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wei-ting/Desktop/forgrowth/"/>
    </mc:Choice>
  </mc:AlternateContent>
  <xr:revisionPtr revIDLastSave="0" documentId="13_ncr:1_{F756005D-A56A-BB48-B548-37F7AA30D41A}" xr6:coauthVersionLast="45" xr6:coauthVersionMax="45" xr10:uidLastSave="{00000000-0000-0000-0000-000000000000}"/>
  <bookViews>
    <workbookView xWindow="0" yWindow="0" windowWidth="35840" windowHeight="22400" activeTab="1" xr2:uid="{00000000-000D-0000-FFFF-FFFF00000000}"/>
  </bookViews>
  <sheets>
    <sheet name="工作表1" sheetId="1" r:id="rId1"/>
    <sheet name="買超購" sheetId="2" r:id="rId2"/>
    <sheet name="買超售" sheetId="3" r:id="rId3"/>
    <sheet name="賣超購" sheetId="4" r:id="rId4"/>
    <sheet name="賣超售" sheetId="5" r:id="rId5"/>
  </sheets>
  <definedNames>
    <definedName name="_xlnm._FilterDatabase" localSheetId="2" hidden="1">買超售!$A$12:$BS$882</definedName>
    <definedName name="_xlnm._FilterDatabase" localSheetId="1" hidden="1">買超購!$A$12:$BS$881</definedName>
    <definedName name="_xlnm._FilterDatabase" localSheetId="4" hidden="1">賣超售!$A$12:$BS$882</definedName>
    <definedName name="_xlnm._FilterDatabase" localSheetId="3" hidden="1">賣超購!$A$12:$BS$882</definedName>
  </definedNames>
  <calcPr calcId="191029"/>
</workbook>
</file>

<file path=xl/calcChain.xml><?xml version="1.0" encoding="utf-8"?>
<calcChain xmlns="http://schemas.openxmlformats.org/spreadsheetml/2006/main">
  <c r="AH313" i="5" l="1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BB313" i="5"/>
  <c r="BC313" i="5"/>
  <c r="BD313" i="5"/>
  <c r="BE313" i="5"/>
  <c r="BF313" i="5"/>
  <c r="BG313" i="5"/>
  <c r="BH313" i="5"/>
  <c r="BI313" i="5"/>
  <c r="BJ313" i="5"/>
  <c r="BK313" i="5"/>
  <c r="BL313" i="5"/>
  <c r="BM313" i="5"/>
  <c r="BN313" i="5"/>
  <c r="BO313" i="5"/>
  <c r="BP313" i="5"/>
  <c r="BQ313" i="5"/>
  <c r="BR313" i="5"/>
  <c r="BS313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BB314" i="5"/>
  <c r="BC314" i="5"/>
  <c r="BD314" i="5"/>
  <c r="BE314" i="5"/>
  <c r="BF314" i="5"/>
  <c r="BG314" i="5"/>
  <c r="BH314" i="5"/>
  <c r="BI314" i="5"/>
  <c r="BJ314" i="5"/>
  <c r="BK314" i="5"/>
  <c r="BL314" i="5"/>
  <c r="BM314" i="5"/>
  <c r="BN314" i="5"/>
  <c r="BO314" i="5"/>
  <c r="BP314" i="5"/>
  <c r="BQ314" i="5"/>
  <c r="BR314" i="5"/>
  <c r="BS314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BB315" i="5"/>
  <c r="BC315" i="5"/>
  <c r="BD315" i="5"/>
  <c r="BE315" i="5"/>
  <c r="BF315" i="5"/>
  <c r="BG315" i="5"/>
  <c r="BH315" i="5"/>
  <c r="BI315" i="5"/>
  <c r="BJ315" i="5"/>
  <c r="BK315" i="5"/>
  <c r="BL315" i="5"/>
  <c r="BM315" i="5"/>
  <c r="BN315" i="5"/>
  <c r="BO315" i="5"/>
  <c r="BP315" i="5"/>
  <c r="BQ315" i="5"/>
  <c r="BR315" i="5"/>
  <c r="BS315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BB316" i="5"/>
  <c r="BC316" i="5"/>
  <c r="BD316" i="5"/>
  <c r="BE316" i="5"/>
  <c r="BF316" i="5"/>
  <c r="BG316" i="5"/>
  <c r="BH316" i="5"/>
  <c r="BI316" i="5"/>
  <c r="BJ316" i="5"/>
  <c r="BK316" i="5"/>
  <c r="BL316" i="5"/>
  <c r="BM316" i="5"/>
  <c r="BN316" i="5"/>
  <c r="BO316" i="5"/>
  <c r="BP316" i="5"/>
  <c r="BQ316" i="5"/>
  <c r="BR316" i="5"/>
  <c r="BS316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BB317" i="5"/>
  <c r="BC317" i="5"/>
  <c r="BD317" i="5"/>
  <c r="BE317" i="5"/>
  <c r="BF317" i="5"/>
  <c r="BG317" i="5"/>
  <c r="BH317" i="5"/>
  <c r="BI317" i="5"/>
  <c r="BJ317" i="5"/>
  <c r="BK317" i="5"/>
  <c r="BL317" i="5"/>
  <c r="BM317" i="5"/>
  <c r="BN317" i="5"/>
  <c r="BO317" i="5"/>
  <c r="BP317" i="5"/>
  <c r="BQ317" i="5"/>
  <c r="BR317" i="5"/>
  <c r="BS317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BB318" i="5"/>
  <c r="BC318" i="5"/>
  <c r="BD318" i="5"/>
  <c r="BE318" i="5"/>
  <c r="BF318" i="5"/>
  <c r="BG318" i="5"/>
  <c r="BH318" i="5"/>
  <c r="BI318" i="5"/>
  <c r="BJ318" i="5"/>
  <c r="BK318" i="5"/>
  <c r="BL318" i="5"/>
  <c r="BM318" i="5"/>
  <c r="BN318" i="5"/>
  <c r="BO318" i="5"/>
  <c r="BP318" i="5"/>
  <c r="BQ318" i="5"/>
  <c r="BR318" i="5"/>
  <c r="BS318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BB319" i="5"/>
  <c r="BC319" i="5"/>
  <c r="BD319" i="5"/>
  <c r="BE319" i="5"/>
  <c r="BF319" i="5"/>
  <c r="BG319" i="5"/>
  <c r="BH319" i="5"/>
  <c r="BI319" i="5"/>
  <c r="BJ319" i="5"/>
  <c r="BK319" i="5"/>
  <c r="BL319" i="5"/>
  <c r="BM319" i="5"/>
  <c r="BN319" i="5"/>
  <c r="BO319" i="5"/>
  <c r="BP319" i="5"/>
  <c r="BQ319" i="5"/>
  <c r="BR319" i="5"/>
  <c r="BS319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BB320" i="5"/>
  <c r="BC320" i="5"/>
  <c r="BD320" i="5"/>
  <c r="BE320" i="5"/>
  <c r="BF320" i="5"/>
  <c r="BG320" i="5"/>
  <c r="BH320" i="5"/>
  <c r="BI320" i="5"/>
  <c r="BJ320" i="5"/>
  <c r="BK320" i="5"/>
  <c r="BL320" i="5"/>
  <c r="BM320" i="5"/>
  <c r="BN320" i="5"/>
  <c r="BO320" i="5"/>
  <c r="BP320" i="5"/>
  <c r="BQ320" i="5"/>
  <c r="BR320" i="5"/>
  <c r="BS320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BB321" i="5"/>
  <c r="BC321" i="5"/>
  <c r="BD321" i="5"/>
  <c r="BE321" i="5"/>
  <c r="BF321" i="5"/>
  <c r="BG321" i="5"/>
  <c r="BH321" i="5"/>
  <c r="BI321" i="5"/>
  <c r="BJ321" i="5"/>
  <c r="BK321" i="5"/>
  <c r="BL321" i="5"/>
  <c r="BM321" i="5"/>
  <c r="BN321" i="5"/>
  <c r="BO321" i="5"/>
  <c r="BP321" i="5"/>
  <c r="BQ321" i="5"/>
  <c r="BR321" i="5"/>
  <c r="BS321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BB322" i="5"/>
  <c r="BC322" i="5"/>
  <c r="BD322" i="5"/>
  <c r="BE322" i="5"/>
  <c r="BF322" i="5"/>
  <c r="BG322" i="5"/>
  <c r="BH322" i="5"/>
  <c r="BI322" i="5"/>
  <c r="BJ322" i="5"/>
  <c r="BK322" i="5"/>
  <c r="BL322" i="5"/>
  <c r="BM322" i="5"/>
  <c r="BN322" i="5"/>
  <c r="BO322" i="5"/>
  <c r="BP322" i="5"/>
  <c r="BQ322" i="5"/>
  <c r="BR322" i="5"/>
  <c r="BS322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BB323" i="5"/>
  <c r="BC323" i="5"/>
  <c r="BD323" i="5"/>
  <c r="BE323" i="5"/>
  <c r="BF323" i="5"/>
  <c r="BG323" i="5"/>
  <c r="BH323" i="5"/>
  <c r="BI323" i="5"/>
  <c r="BJ323" i="5"/>
  <c r="BK323" i="5"/>
  <c r="BL323" i="5"/>
  <c r="BM323" i="5"/>
  <c r="BN323" i="5"/>
  <c r="BO323" i="5"/>
  <c r="BP323" i="5"/>
  <c r="BQ323" i="5"/>
  <c r="BR323" i="5"/>
  <c r="BS323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BB324" i="5"/>
  <c r="BC324" i="5"/>
  <c r="BD324" i="5"/>
  <c r="BE324" i="5"/>
  <c r="BF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BB325" i="5"/>
  <c r="BC325" i="5"/>
  <c r="BD325" i="5"/>
  <c r="BE325" i="5"/>
  <c r="BF325" i="5"/>
  <c r="BG325" i="5"/>
  <c r="BH325" i="5"/>
  <c r="BI325" i="5"/>
  <c r="BJ325" i="5"/>
  <c r="BK325" i="5"/>
  <c r="BL325" i="5"/>
  <c r="BM325" i="5"/>
  <c r="BN325" i="5"/>
  <c r="BO325" i="5"/>
  <c r="BP325" i="5"/>
  <c r="BQ325" i="5"/>
  <c r="BR325" i="5"/>
  <c r="BS325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BB326" i="5"/>
  <c r="BC326" i="5"/>
  <c r="BD326" i="5"/>
  <c r="BE326" i="5"/>
  <c r="BF326" i="5"/>
  <c r="BG326" i="5"/>
  <c r="BH326" i="5"/>
  <c r="BI326" i="5"/>
  <c r="BJ326" i="5"/>
  <c r="BK326" i="5"/>
  <c r="BL326" i="5"/>
  <c r="BM326" i="5"/>
  <c r="BN326" i="5"/>
  <c r="BO326" i="5"/>
  <c r="BP326" i="5"/>
  <c r="BQ326" i="5"/>
  <c r="BR326" i="5"/>
  <c r="BS326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BB327" i="5"/>
  <c r="BC327" i="5"/>
  <c r="BD327" i="5"/>
  <c r="BE327" i="5"/>
  <c r="BF327" i="5"/>
  <c r="BG327" i="5"/>
  <c r="BH327" i="5"/>
  <c r="BI327" i="5"/>
  <c r="BJ327" i="5"/>
  <c r="BK327" i="5"/>
  <c r="BL327" i="5"/>
  <c r="BM327" i="5"/>
  <c r="BN327" i="5"/>
  <c r="BO327" i="5"/>
  <c r="BP327" i="5"/>
  <c r="BQ327" i="5"/>
  <c r="BR327" i="5"/>
  <c r="BS327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BB328" i="5"/>
  <c r="BC328" i="5"/>
  <c r="BD328" i="5"/>
  <c r="BE328" i="5"/>
  <c r="BF328" i="5"/>
  <c r="BG328" i="5"/>
  <c r="BH328" i="5"/>
  <c r="BI328" i="5"/>
  <c r="BJ328" i="5"/>
  <c r="BK328" i="5"/>
  <c r="BL328" i="5"/>
  <c r="BM328" i="5"/>
  <c r="BN328" i="5"/>
  <c r="BO328" i="5"/>
  <c r="BP328" i="5"/>
  <c r="BQ328" i="5"/>
  <c r="BR328" i="5"/>
  <c r="BS328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BB329" i="5"/>
  <c r="BC329" i="5"/>
  <c r="BD329" i="5"/>
  <c r="BE329" i="5"/>
  <c r="BF329" i="5"/>
  <c r="BG329" i="5"/>
  <c r="BH329" i="5"/>
  <c r="BI329" i="5"/>
  <c r="BJ329" i="5"/>
  <c r="BK329" i="5"/>
  <c r="BL329" i="5"/>
  <c r="BM329" i="5"/>
  <c r="BN329" i="5"/>
  <c r="BO329" i="5"/>
  <c r="BP329" i="5"/>
  <c r="BQ329" i="5"/>
  <c r="BR329" i="5"/>
  <c r="BS329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BB330" i="5"/>
  <c r="BC330" i="5"/>
  <c r="BD330" i="5"/>
  <c r="BE330" i="5"/>
  <c r="BF330" i="5"/>
  <c r="BG330" i="5"/>
  <c r="BH330" i="5"/>
  <c r="BI330" i="5"/>
  <c r="BJ330" i="5"/>
  <c r="BK330" i="5"/>
  <c r="BL330" i="5"/>
  <c r="BM330" i="5"/>
  <c r="BN330" i="5"/>
  <c r="BO330" i="5"/>
  <c r="BP330" i="5"/>
  <c r="BQ330" i="5"/>
  <c r="BR330" i="5"/>
  <c r="BS330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BB331" i="5"/>
  <c r="BC331" i="5"/>
  <c r="BD331" i="5"/>
  <c r="BE331" i="5"/>
  <c r="BF331" i="5"/>
  <c r="BG331" i="5"/>
  <c r="BH331" i="5"/>
  <c r="BI331" i="5"/>
  <c r="BJ331" i="5"/>
  <c r="BK331" i="5"/>
  <c r="BL331" i="5"/>
  <c r="BM331" i="5"/>
  <c r="BN331" i="5"/>
  <c r="BO331" i="5"/>
  <c r="BP331" i="5"/>
  <c r="BQ331" i="5"/>
  <c r="BR331" i="5"/>
  <c r="BS331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BB332" i="5"/>
  <c r="BC332" i="5"/>
  <c r="BD332" i="5"/>
  <c r="BE332" i="5"/>
  <c r="BF332" i="5"/>
  <c r="BG332" i="5"/>
  <c r="BH332" i="5"/>
  <c r="BI332" i="5"/>
  <c r="BJ332" i="5"/>
  <c r="BK332" i="5"/>
  <c r="BL332" i="5"/>
  <c r="BM332" i="5"/>
  <c r="BN332" i="5"/>
  <c r="BO332" i="5"/>
  <c r="BP332" i="5"/>
  <c r="BQ332" i="5"/>
  <c r="BR332" i="5"/>
  <c r="BS332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BB333" i="5"/>
  <c r="BC333" i="5"/>
  <c r="BD333" i="5"/>
  <c r="BE333" i="5"/>
  <c r="BF333" i="5"/>
  <c r="BG333" i="5"/>
  <c r="BH333" i="5"/>
  <c r="BI333" i="5"/>
  <c r="BJ333" i="5"/>
  <c r="BK333" i="5"/>
  <c r="BL333" i="5"/>
  <c r="BM333" i="5"/>
  <c r="BN333" i="5"/>
  <c r="BO333" i="5"/>
  <c r="BP333" i="5"/>
  <c r="BQ333" i="5"/>
  <c r="BR333" i="5"/>
  <c r="BS333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BB334" i="5"/>
  <c r="BC334" i="5"/>
  <c r="BD334" i="5"/>
  <c r="BE334" i="5"/>
  <c r="BF334" i="5"/>
  <c r="BG334" i="5"/>
  <c r="BH334" i="5"/>
  <c r="BI334" i="5"/>
  <c r="BJ334" i="5"/>
  <c r="BK334" i="5"/>
  <c r="BL334" i="5"/>
  <c r="BM334" i="5"/>
  <c r="BN334" i="5"/>
  <c r="BO334" i="5"/>
  <c r="BP334" i="5"/>
  <c r="BQ334" i="5"/>
  <c r="BR334" i="5"/>
  <c r="BS334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BB335" i="5"/>
  <c r="BC335" i="5"/>
  <c r="BD335" i="5"/>
  <c r="BE335" i="5"/>
  <c r="BF335" i="5"/>
  <c r="BG335" i="5"/>
  <c r="BH335" i="5"/>
  <c r="BI335" i="5"/>
  <c r="BJ335" i="5"/>
  <c r="BK335" i="5"/>
  <c r="BL335" i="5"/>
  <c r="BM335" i="5"/>
  <c r="BN335" i="5"/>
  <c r="BO335" i="5"/>
  <c r="BP335" i="5"/>
  <c r="BQ335" i="5"/>
  <c r="BR335" i="5"/>
  <c r="BS335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BB336" i="5"/>
  <c r="BC336" i="5"/>
  <c r="BD336" i="5"/>
  <c r="BE336" i="5"/>
  <c r="BF336" i="5"/>
  <c r="BG336" i="5"/>
  <c r="BH336" i="5"/>
  <c r="BI336" i="5"/>
  <c r="BJ336" i="5"/>
  <c r="BK336" i="5"/>
  <c r="BL336" i="5"/>
  <c r="BM336" i="5"/>
  <c r="BN336" i="5"/>
  <c r="BO336" i="5"/>
  <c r="BP336" i="5"/>
  <c r="BQ336" i="5"/>
  <c r="BR336" i="5"/>
  <c r="BS336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BB337" i="5"/>
  <c r="BC337" i="5"/>
  <c r="BD337" i="5"/>
  <c r="BE337" i="5"/>
  <c r="BF337" i="5"/>
  <c r="BG337" i="5"/>
  <c r="BH337" i="5"/>
  <c r="BI337" i="5"/>
  <c r="BJ337" i="5"/>
  <c r="BK337" i="5"/>
  <c r="BL337" i="5"/>
  <c r="BM337" i="5"/>
  <c r="BN337" i="5"/>
  <c r="BO337" i="5"/>
  <c r="BP337" i="5"/>
  <c r="BQ337" i="5"/>
  <c r="BR337" i="5"/>
  <c r="BS337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BB338" i="5"/>
  <c r="BC338" i="5"/>
  <c r="BD338" i="5"/>
  <c r="BE338" i="5"/>
  <c r="BF338" i="5"/>
  <c r="BG338" i="5"/>
  <c r="BH338" i="5"/>
  <c r="BI338" i="5"/>
  <c r="BJ338" i="5"/>
  <c r="BK338" i="5"/>
  <c r="BL338" i="5"/>
  <c r="BM338" i="5"/>
  <c r="BN338" i="5"/>
  <c r="BO338" i="5"/>
  <c r="BP338" i="5"/>
  <c r="BQ338" i="5"/>
  <c r="BR338" i="5"/>
  <c r="BS338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BB339" i="5"/>
  <c r="BC339" i="5"/>
  <c r="BD339" i="5"/>
  <c r="BE339" i="5"/>
  <c r="BF339" i="5"/>
  <c r="BG339" i="5"/>
  <c r="BH339" i="5"/>
  <c r="BI339" i="5"/>
  <c r="BJ339" i="5"/>
  <c r="BK339" i="5"/>
  <c r="BL339" i="5"/>
  <c r="BM339" i="5"/>
  <c r="BN339" i="5"/>
  <c r="BO339" i="5"/>
  <c r="BP339" i="5"/>
  <c r="BQ339" i="5"/>
  <c r="BR339" i="5"/>
  <c r="BS339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BB340" i="5"/>
  <c r="BC340" i="5"/>
  <c r="BD340" i="5"/>
  <c r="BE340" i="5"/>
  <c r="BF340" i="5"/>
  <c r="BG340" i="5"/>
  <c r="BH340" i="5"/>
  <c r="BI340" i="5"/>
  <c r="BJ340" i="5"/>
  <c r="BK340" i="5"/>
  <c r="BL340" i="5"/>
  <c r="BM340" i="5"/>
  <c r="BN340" i="5"/>
  <c r="BO340" i="5"/>
  <c r="BP340" i="5"/>
  <c r="BQ340" i="5"/>
  <c r="BR340" i="5"/>
  <c r="BS340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BB341" i="5"/>
  <c r="BC341" i="5"/>
  <c r="BD341" i="5"/>
  <c r="BE341" i="5"/>
  <c r="BF341" i="5"/>
  <c r="BG341" i="5"/>
  <c r="BH341" i="5"/>
  <c r="BI341" i="5"/>
  <c r="BJ341" i="5"/>
  <c r="BK341" i="5"/>
  <c r="BL341" i="5"/>
  <c r="BM341" i="5"/>
  <c r="BN341" i="5"/>
  <c r="BO341" i="5"/>
  <c r="BP341" i="5"/>
  <c r="BQ341" i="5"/>
  <c r="BR341" i="5"/>
  <c r="BS341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BB342" i="5"/>
  <c r="BC342" i="5"/>
  <c r="BD342" i="5"/>
  <c r="BE342" i="5"/>
  <c r="BF342" i="5"/>
  <c r="BG342" i="5"/>
  <c r="BH342" i="5"/>
  <c r="BI342" i="5"/>
  <c r="BJ342" i="5"/>
  <c r="BK342" i="5"/>
  <c r="BL342" i="5"/>
  <c r="BM342" i="5"/>
  <c r="BN342" i="5"/>
  <c r="BO342" i="5"/>
  <c r="BP342" i="5"/>
  <c r="BQ342" i="5"/>
  <c r="BR342" i="5"/>
  <c r="BS342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BB343" i="5"/>
  <c r="BC343" i="5"/>
  <c r="BD343" i="5"/>
  <c r="BE343" i="5"/>
  <c r="BF343" i="5"/>
  <c r="BG343" i="5"/>
  <c r="BH343" i="5"/>
  <c r="BI343" i="5"/>
  <c r="BJ343" i="5"/>
  <c r="BK343" i="5"/>
  <c r="BL343" i="5"/>
  <c r="BM343" i="5"/>
  <c r="BN343" i="5"/>
  <c r="BO343" i="5"/>
  <c r="BP343" i="5"/>
  <c r="BQ343" i="5"/>
  <c r="BR343" i="5"/>
  <c r="BS343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BB344" i="5"/>
  <c r="BC344" i="5"/>
  <c r="BD344" i="5"/>
  <c r="BE344" i="5"/>
  <c r="BF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BB345" i="5"/>
  <c r="BC345" i="5"/>
  <c r="BD345" i="5"/>
  <c r="BE345" i="5"/>
  <c r="BF345" i="5"/>
  <c r="BG345" i="5"/>
  <c r="BH345" i="5"/>
  <c r="BI345" i="5"/>
  <c r="BJ345" i="5"/>
  <c r="BK345" i="5"/>
  <c r="BL345" i="5"/>
  <c r="BM345" i="5"/>
  <c r="BN345" i="5"/>
  <c r="BO345" i="5"/>
  <c r="BP345" i="5"/>
  <c r="BQ345" i="5"/>
  <c r="BR345" i="5"/>
  <c r="BS345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BB346" i="5"/>
  <c r="BC346" i="5"/>
  <c r="BD346" i="5"/>
  <c r="BE346" i="5"/>
  <c r="BF346" i="5"/>
  <c r="BG346" i="5"/>
  <c r="BH346" i="5"/>
  <c r="BI346" i="5"/>
  <c r="BJ346" i="5"/>
  <c r="BK346" i="5"/>
  <c r="BL346" i="5"/>
  <c r="BM346" i="5"/>
  <c r="BN346" i="5"/>
  <c r="BO346" i="5"/>
  <c r="BP346" i="5"/>
  <c r="BQ346" i="5"/>
  <c r="BR346" i="5"/>
  <c r="BS346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BB347" i="5"/>
  <c r="BC347" i="5"/>
  <c r="BD347" i="5"/>
  <c r="BE347" i="5"/>
  <c r="BF347" i="5"/>
  <c r="BG347" i="5"/>
  <c r="BH347" i="5"/>
  <c r="BI347" i="5"/>
  <c r="BJ347" i="5"/>
  <c r="BK347" i="5"/>
  <c r="BL347" i="5"/>
  <c r="BM347" i="5"/>
  <c r="BN347" i="5"/>
  <c r="BO347" i="5"/>
  <c r="BP347" i="5"/>
  <c r="BQ347" i="5"/>
  <c r="BR347" i="5"/>
  <c r="BS347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BB348" i="5"/>
  <c r="BC348" i="5"/>
  <c r="BD348" i="5"/>
  <c r="BE348" i="5"/>
  <c r="BF348" i="5"/>
  <c r="BG348" i="5"/>
  <c r="BH348" i="5"/>
  <c r="BI348" i="5"/>
  <c r="BJ348" i="5"/>
  <c r="BK348" i="5"/>
  <c r="BL348" i="5"/>
  <c r="BM348" i="5"/>
  <c r="BN348" i="5"/>
  <c r="BO348" i="5"/>
  <c r="BP348" i="5"/>
  <c r="BQ348" i="5"/>
  <c r="BR348" i="5"/>
  <c r="BS348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BB349" i="5"/>
  <c r="BC349" i="5"/>
  <c r="BD349" i="5"/>
  <c r="BE349" i="5"/>
  <c r="BF349" i="5"/>
  <c r="BG349" i="5"/>
  <c r="BH349" i="5"/>
  <c r="BI349" i="5"/>
  <c r="BJ349" i="5"/>
  <c r="BK349" i="5"/>
  <c r="BL349" i="5"/>
  <c r="BM349" i="5"/>
  <c r="BN349" i="5"/>
  <c r="BO349" i="5"/>
  <c r="BP349" i="5"/>
  <c r="BQ349" i="5"/>
  <c r="BR349" i="5"/>
  <c r="BS349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BB350" i="5"/>
  <c r="BC350" i="5"/>
  <c r="BD350" i="5"/>
  <c r="BE350" i="5"/>
  <c r="BF350" i="5"/>
  <c r="BG350" i="5"/>
  <c r="BH350" i="5"/>
  <c r="BI350" i="5"/>
  <c r="BJ350" i="5"/>
  <c r="BK350" i="5"/>
  <c r="BL350" i="5"/>
  <c r="BM350" i="5"/>
  <c r="BN350" i="5"/>
  <c r="BO350" i="5"/>
  <c r="BP350" i="5"/>
  <c r="BQ350" i="5"/>
  <c r="BR350" i="5"/>
  <c r="BS350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BB351" i="5"/>
  <c r="BC351" i="5"/>
  <c r="BD351" i="5"/>
  <c r="BE351" i="5"/>
  <c r="BF351" i="5"/>
  <c r="BG351" i="5"/>
  <c r="BH351" i="5"/>
  <c r="BI351" i="5"/>
  <c r="BJ351" i="5"/>
  <c r="BK351" i="5"/>
  <c r="BL351" i="5"/>
  <c r="BM351" i="5"/>
  <c r="BN351" i="5"/>
  <c r="BO351" i="5"/>
  <c r="BP351" i="5"/>
  <c r="BQ351" i="5"/>
  <c r="BR351" i="5"/>
  <c r="BS351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BB352" i="5"/>
  <c r="BC352" i="5"/>
  <c r="BD352" i="5"/>
  <c r="BE352" i="5"/>
  <c r="BF352" i="5"/>
  <c r="BG352" i="5"/>
  <c r="BH352" i="5"/>
  <c r="BI352" i="5"/>
  <c r="BJ352" i="5"/>
  <c r="BK352" i="5"/>
  <c r="BL352" i="5"/>
  <c r="BM352" i="5"/>
  <c r="BN352" i="5"/>
  <c r="BO352" i="5"/>
  <c r="BP352" i="5"/>
  <c r="BQ352" i="5"/>
  <c r="BR352" i="5"/>
  <c r="BS352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BB353" i="5"/>
  <c r="BC353" i="5"/>
  <c r="BD353" i="5"/>
  <c r="BE353" i="5"/>
  <c r="BF353" i="5"/>
  <c r="BG353" i="5"/>
  <c r="BH353" i="5"/>
  <c r="BI353" i="5"/>
  <c r="BJ353" i="5"/>
  <c r="BK353" i="5"/>
  <c r="BL353" i="5"/>
  <c r="BM353" i="5"/>
  <c r="BN353" i="5"/>
  <c r="BO353" i="5"/>
  <c r="BP353" i="5"/>
  <c r="BQ353" i="5"/>
  <c r="BR353" i="5"/>
  <c r="BS353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BB354" i="5"/>
  <c r="BC354" i="5"/>
  <c r="BD354" i="5"/>
  <c r="BE354" i="5"/>
  <c r="BF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BB355" i="5"/>
  <c r="BC355" i="5"/>
  <c r="BD355" i="5"/>
  <c r="BE355" i="5"/>
  <c r="BF355" i="5"/>
  <c r="BG355" i="5"/>
  <c r="BH355" i="5"/>
  <c r="BI355" i="5"/>
  <c r="BJ355" i="5"/>
  <c r="BK355" i="5"/>
  <c r="BL355" i="5"/>
  <c r="BM355" i="5"/>
  <c r="BN355" i="5"/>
  <c r="BO355" i="5"/>
  <c r="BP355" i="5"/>
  <c r="BQ355" i="5"/>
  <c r="BR355" i="5"/>
  <c r="BS355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BB356" i="5"/>
  <c r="BC356" i="5"/>
  <c r="BD356" i="5"/>
  <c r="BE356" i="5"/>
  <c r="BF356" i="5"/>
  <c r="BG356" i="5"/>
  <c r="BH356" i="5"/>
  <c r="BI356" i="5"/>
  <c r="BJ356" i="5"/>
  <c r="BK356" i="5"/>
  <c r="BL356" i="5"/>
  <c r="BM356" i="5"/>
  <c r="BN356" i="5"/>
  <c r="BO356" i="5"/>
  <c r="BP356" i="5"/>
  <c r="BQ356" i="5"/>
  <c r="BR356" i="5"/>
  <c r="BS356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BB357" i="5"/>
  <c r="BC357" i="5"/>
  <c r="BD357" i="5"/>
  <c r="BE357" i="5"/>
  <c r="BF357" i="5"/>
  <c r="BG357" i="5"/>
  <c r="BH357" i="5"/>
  <c r="BI357" i="5"/>
  <c r="BJ357" i="5"/>
  <c r="BK357" i="5"/>
  <c r="BL357" i="5"/>
  <c r="BM357" i="5"/>
  <c r="BN357" i="5"/>
  <c r="BO357" i="5"/>
  <c r="BP357" i="5"/>
  <c r="BQ357" i="5"/>
  <c r="BR357" i="5"/>
  <c r="BS357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BB358" i="5"/>
  <c r="BC358" i="5"/>
  <c r="BD358" i="5"/>
  <c r="BE358" i="5"/>
  <c r="BF358" i="5"/>
  <c r="BG358" i="5"/>
  <c r="BH358" i="5"/>
  <c r="BI358" i="5"/>
  <c r="BJ358" i="5"/>
  <c r="BK358" i="5"/>
  <c r="BL358" i="5"/>
  <c r="BM358" i="5"/>
  <c r="BN358" i="5"/>
  <c r="BO358" i="5"/>
  <c r="BP358" i="5"/>
  <c r="BQ358" i="5"/>
  <c r="BR358" i="5"/>
  <c r="BS358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BB359" i="5"/>
  <c r="BC359" i="5"/>
  <c r="BD359" i="5"/>
  <c r="BE359" i="5"/>
  <c r="BF359" i="5"/>
  <c r="BG359" i="5"/>
  <c r="BH359" i="5"/>
  <c r="BI359" i="5"/>
  <c r="BJ359" i="5"/>
  <c r="BK359" i="5"/>
  <c r="BL359" i="5"/>
  <c r="BM359" i="5"/>
  <c r="BN359" i="5"/>
  <c r="BO359" i="5"/>
  <c r="BP359" i="5"/>
  <c r="BQ359" i="5"/>
  <c r="BR359" i="5"/>
  <c r="BS359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BB360" i="5"/>
  <c r="BC360" i="5"/>
  <c r="BD360" i="5"/>
  <c r="BE360" i="5"/>
  <c r="BF360" i="5"/>
  <c r="BG360" i="5"/>
  <c r="BH360" i="5"/>
  <c r="BI360" i="5"/>
  <c r="BJ360" i="5"/>
  <c r="BK360" i="5"/>
  <c r="BL360" i="5"/>
  <c r="BM360" i="5"/>
  <c r="BN360" i="5"/>
  <c r="BO360" i="5"/>
  <c r="BP360" i="5"/>
  <c r="BQ360" i="5"/>
  <c r="BR360" i="5"/>
  <c r="BS360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BB361" i="5"/>
  <c r="BC361" i="5"/>
  <c r="BD361" i="5"/>
  <c r="BE361" i="5"/>
  <c r="BF361" i="5"/>
  <c r="BG361" i="5"/>
  <c r="BH361" i="5"/>
  <c r="BI361" i="5"/>
  <c r="BJ361" i="5"/>
  <c r="BK361" i="5"/>
  <c r="BL361" i="5"/>
  <c r="BM361" i="5"/>
  <c r="BN361" i="5"/>
  <c r="BO361" i="5"/>
  <c r="BP361" i="5"/>
  <c r="BQ361" i="5"/>
  <c r="BR361" i="5"/>
  <c r="BS361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BB362" i="5"/>
  <c r="BC362" i="5"/>
  <c r="BD362" i="5"/>
  <c r="BE362" i="5"/>
  <c r="BF362" i="5"/>
  <c r="BG362" i="5"/>
  <c r="BH362" i="5"/>
  <c r="BI362" i="5"/>
  <c r="BJ362" i="5"/>
  <c r="BK362" i="5"/>
  <c r="BL362" i="5"/>
  <c r="BM362" i="5"/>
  <c r="BN362" i="5"/>
  <c r="BO362" i="5"/>
  <c r="BP362" i="5"/>
  <c r="BQ362" i="5"/>
  <c r="BR362" i="5"/>
  <c r="BS362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BB363" i="5"/>
  <c r="BC363" i="5"/>
  <c r="BD363" i="5"/>
  <c r="BE363" i="5"/>
  <c r="BF363" i="5"/>
  <c r="BG363" i="5"/>
  <c r="BH363" i="5"/>
  <c r="BI363" i="5"/>
  <c r="BJ363" i="5"/>
  <c r="BK363" i="5"/>
  <c r="BL363" i="5"/>
  <c r="BM363" i="5"/>
  <c r="BN363" i="5"/>
  <c r="BO363" i="5"/>
  <c r="BP363" i="5"/>
  <c r="BQ363" i="5"/>
  <c r="BR363" i="5"/>
  <c r="BS363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BB364" i="5"/>
  <c r="BC364" i="5"/>
  <c r="BD364" i="5"/>
  <c r="BE364" i="5"/>
  <c r="BF364" i="5"/>
  <c r="BG364" i="5"/>
  <c r="BH364" i="5"/>
  <c r="BI364" i="5"/>
  <c r="BJ364" i="5"/>
  <c r="BK364" i="5"/>
  <c r="BL364" i="5"/>
  <c r="BM364" i="5"/>
  <c r="BN364" i="5"/>
  <c r="BO364" i="5"/>
  <c r="BP364" i="5"/>
  <c r="BQ364" i="5"/>
  <c r="BR364" i="5"/>
  <c r="BS364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BB365" i="5"/>
  <c r="BC365" i="5"/>
  <c r="BD365" i="5"/>
  <c r="BE365" i="5"/>
  <c r="BF365" i="5"/>
  <c r="BG365" i="5"/>
  <c r="BH365" i="5"/>
  <c r="BI365" i="5"/>
  <c r="BJ365" i="5"/>
  <c r="BK365" i="5"/>
  <c r="BL365" i="5"/>
  <c r="BM365" i="5"/>
  <c r="BN365" i="5"/>
  <c r="BO365" i="5"/>
  <c r="BP365" i="5"/>
  <c r="BQ365" i="5"/>
  <c r="BR365" i="5"/>
  <c r="BS365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BB366" i="5"/>
  <c r="BC366" i="5"/>
  <c r="BD366" i="5"/>
  <c r="BE366" i="5"/>
  <c r="BF366" i="5"/>
  <c r="BG366" i="5"/>
  <c r="BH366" i="5"/>
  <c r="BI366" i="5"/>
  <c r="BJ366" i="5"/>
  <c r="BK366" i="5"/>
  <c r="BL366" i="5"/>
  <c r="BM366" i="5"/>
  <c r="BN366" i="5"/>
  <c r="BO366" i="5"/>
  <c r="BP366" i="5"/>
  <c r="BQ366" i="5"/>
  <c r="BR366" i="5"/>
  <c r="BS366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BB367" i="5"/>
  <c r="BC367" i="5"/>
  <c r="BD367" i="5"/>
  <c r="BE367" i="5"/>
  <c r="BF367" i="5"/>
  <c r="BG367" i="5"/>
  <c r="BH367" i="5"/>
  <c r="BI367" i="5"/>
  <c r="BJ367" i="5"/>
  <c r="BK367" i="5"/>
  <c r="BL367" i="5"/>
  <c r="BM367" i="5"/>
  <c r="BN367" i="5"/>
  <c r="BO367" i="5"/>
  <c r="BP367" i="5"/>
  <c r="BQ367" i="5"/>
  <c r="BR367" i="5"/>
  <c r="BS367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BB368" i="5"/>
  <c r="BC368" i="5"/>
  <c r="BD368" i="5"/>
  <c r="BE368" i="5"/>
  <c r="BF368" i="5"/>
  <c r="BG368" i="5"/>
  <c r="BH368" i="5"/>
  <c r="BI368" i="5"/>
  <c r="BJ368" i="5"/>
  <c r="BK368" i="5"/>
  <c r="BL368" i="5"/>
  <c r="BM368" i="5"/>
  <c r="BN368" i="5"/>
  <c r="BO368" i="5"/>
  <c r="BP368" i="5"/>
  <c r="BQ368" i="5"/>
  <c r="BR368" i="5"/>
  <c r="BS368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BB369" i="5"/>
  <c r="BC369" i="5"/>
  <c r="BD369" i="5"/>
  <c r="BE369" i="5"/>
  <c r="BF369" i="5"/>
  <c r="BG369" i="5"/>
  <c r="BH369" i="5"/>
  <c r="BI369" i="5"/>
  <c r="BJ369" i="5"/>
  <c r="BK369" i="5"/>
  <c r="BL369" i="5"/>
  <c r="BM369" i="5"/>
  <c r="BN369" i="5"/>
  <c r="BO369" i="5"/>
  <c r="BP369" i="5"/>
  <c r="BQ369" i="5"/>
  <c r="BR369" i="5"/>
  <c r="BS369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BB370" i="5"/>
  <c r="BC370" i="5"/>
  <c r="BD370" i="5"/>
  <c r="BE370" i="5"/>
  <c r="BF370" i="5"/>
  <c r="BG370" i="5"/>
  <c r="BH370" i="5"/>
  <c r="BI370" i="5"/>
  <c r="BJ370" i="5"/>
  <c r="BK370" i="5"/>
  <c r="BL370" i="5"/>
  <c r="BM370" i="5"/>
  <c r="BN370" i="5"/>
  <c r="BO370" i="5"/>
  <c r="BP370" i="5"/>
  <c r="BQ370" i="5"/>
  <c r="BR370" i="5"/>
  <c r="BS370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BB371" i="5"/>
  <c r="BC371" i="5"/>
  <c r="BD371" i="5"/>
  <c r="BE371" i="5"/>
  <c r="BF371" i="5"/>
  <c r="BG371" i="5"/>
  <c r="BH371" i="5"/>
  <c r="BI371" i="5"/>
  <c r="BJ371" i="5"/>
  <c r="BK371" i="5"/>
  <c r="BL371" i="5"/>
  <c r="BM371" i="5"/>
  <c r="BN371" i="5"/>
  <c r="BO371" i="5"/>
  <c r="BP371" i="5"/>
  <c r="BQ371" i="5"/>
  <c r="BR371" i="5"/>
  <c r="BS371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BB372" i="5"/>
  <c r="BC372" i="5"/>
  <c r="BD372" i="5"/>
  <c r="BE372" i="5"/>
  <c r="BF372" i="5"/>
  <c r="BG372" i="5"/>
  <c r="BH372" i="5"/>
  <c r="BI372" i="5"/>
  <c r="BJ372" i="5"/>
  <c r="BK372" i="5"/>
  <c r="BL372" i="5"/>
  <c r="BM372" i="5"/>
  <c r="BN372" i="5"/>
  <c r="BO372" i="5"/>
  <c r="BP372" i="5"/>
  <c r="BQ372" i="5"/>
  <c r="BR372" i="5"/>
  <c r="BS372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BB373" i="5"/>
  <c r="BC373" i="5"/>
  <c r="BD373" i="5"/>
  <c r="BE373" i="5"/>
  <c r="BF373" i="5"/>
  <c r="BG373" i="5"/>
  <c r="BH373" i="5"/>
  <c r="BI373" i="5"/>
  <c r="BJ373" i="5"/>
  <c r="BK373" i="5"/>
  <c r="BL373" i="5"/>
  <c r="BM373" i="5"/>
  <c r="BN373" i="5"/>
  <c r="BO373" i="5"/>
  <c r="BP373" i="5"/>
  <c r="BQ373" i="5"/>
  <c r="BR373" i="5"/>
  <c r="BS373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BB374" i="5"/>
  <c r="BC374" i="5"/>
  <c r="BD374" i="5"/>
  <c r="BE374" i="5"/>
  <c r="BF374" i="5"/>
  <c r="BG374" i="5"/>
  <c r="BH374" i="5"/>
  <c r="BI374" i="5"/>
  <c r="BJ374" i="5"/>
  <c r="BK374" i="5"/>
  <c r="BL374" i="5"/>
  <c r="BM374" i="5"/>
  <c r="BN374" i="5"/>
  <c r="BO374" i="5"/>
  <c r="BP374" i="5"/>
  <c r="BQ374" i="5"/>
  <c r="BR374" i="5"/>
  <c r="BS374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BB375" i="5"/>
  <c r="BC375" i="5"/>
  <c r="BD375" i="5"/>
  <c r="BE375" i="5"/>
  <c r="BF375" i="5"/>
  <c r="BG375" i="5"/>
  <c r="BH375" i="5"/>
  <c r="BI375" i="5"/>
  <c r="BJ375" i="5"/>
  <c r="BK375" i="5"/>
  <c r="BL375" i="5"/>
  <c r="BM375" i="5"/>
  <c r="BN375" i="5"/>
  <c r="BO375" i="5"/>
  <c r="BP375" i="5"/>
  <c r="BQ375" i="5"/>
  <c r="BR375" i="5"/>
  <c r="BS375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BB376" i="5"/>
  <c r="BC376" i="5"/>
  <c r="BD376" i="5"/>
  <c r="BE376" i="5"/>
  <c r="BF376" i="5"/>
  <c r="BG376" i="5"/>
  <c r="BH376" i="5"/>
  <c r="BI376" i="5"/>
  <c r="BJ376" i="5"/>
  <c r="BK376" i="5"/>
  <c r="BL376" i="5"/>
  <c r="BM376" i="5"/>
  <c r="BN376" i="5"/>
  <c r="BO376" i="5"/>
  <c r="BP376" i="5"/>
  <c r="BQ376" i="5"/>
  <c r="BR376" i="5"/>
  <c r="BS376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BB377" i="5"/>
  <c r="BC377" i="5"/>
  <c r="BD377" i="5"/>
  <c r="BE377" i="5"/>
  <c r="BF377" i="5"/>
  <c r="BG377" i="5"/>
  <c r="BH377" i="5"/>
  <c r="BI377" i="5"/>
  <c r="BJ377" i="5"/>
  <c r="BK377" i="5"/>
  <c r="BL377" i="5"/>
  <c r="BM377" i="5"/>
  <c r="BN377" i="5"/>
  <c r="BO377" i="5"/>
  <c r="BP377" i="5"/>
  <c r="BQ377" i="5"/>
  <c r="BR377" i="5"/>
  <c r="BS377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BB378" i="5"/>
  <c r="BC378" i="5"/>
  <c r="BD378" i="5"/>
  <c r="BE378" i="5"/>
  <c r="BF378" i="5"/>
  <c r="BG378" i="5"/>
  <c r="BH378" i="5"/>
  <c r="BI378" i="5"/>
  <c r="BJ378" i="5"/>
  <c r="BK378" i="5"/>
  <c r="BL378" i="5"/>
  <c r="BM378" i="5"/>
  <c r="BN378" i="5"/>
  <c r="BO378" i="5"/>
  <c r="BP378" i="5"/>
  <c r="BQ378" i="5"/>
  <c r="BR378" i="5"/>
  <c r="BS378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BB379" i="5"/>
  <c r="BC379" i="5"/>
  <c r="BD379" i="5"/>
  <c r="BE379" i="5"/>
  <c r="BF379" i="5"/>
  <c r="BG379" i="5"/>
  <c r="BH379" i="5"/>
  <c r="BI379" i="5"/>
  <c r="BJ379" i="5"/>
  <c r="BK379" i="5"/>
  <c r="BL379" i="5"/>
  <c r="BM379" i="5"/>
  <c r="BN379" i="5"/>
  <c r="BO379" i="5"/>
  <c r="BP379" i="5"/>
  <c r="BQ379" i="5"/>
  <c r="BR379" i="5"/>
  <c r="BS379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BB380" i="5"/>
  <c r="BC380" i="5"/>
  <c r="BD380" i="5"/>
  <c r="BE380" i="5"/>
  <c r="BF380" i="5"/>
  <c r="BG380" i="5"/>
  <c r="BH380" i="5"/>
  <c r="BI380" i="5"/>
  <c r="BJ380" i="5"/>
  <c r="BK380" i="5"/>
  <c r="BL380" i="5"/>
  <c r="BM380" i="5"/>
  <c r="BN380" i="5"/>
  <c r="BO380" i="5"/>
  <c r="BP380" i="5"/>
  <c r="BQ380" i="5"/>
  <c r="BR380" i="5"/>
  <c r="BS380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BB381" i="5"/>
  <c r="BC381" i="5"/>
  <c r="BD381" i="5"/>
  <c r="BE381" i="5"/>
  <c r="BF381" i="5"/>
  <c r="BG381" i="5"/>
  <c r="BH381" i="5"/>
  <c r="BI381" i="5"/>
  <c r="BJ381" i="5"/>
  <c r="BK381" i="5"/>
  <c r="BL381" i="5"/>
  <c r="BM381" i="5"/>
  <c r="BN381" i="5"/>
  <c r="BO381" i="5"/>
  <c r="BP381" i="5"/>
  <c r="BQ381" i="5"/>
  <c r="BR381" i="5"/>
  <c r="BS381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BB382" i="5"/>
  <c r="BC382" i="5"/>
  <c r="BD382" i="5"/>
  <c r="BE382" i="5"/>
  <c r="BF382" i="5"/>
  <c r="BG382" i="5"/>
  <c r="BH382" i="5"/>
  <c r="BI382" i="5"/>
  <c r="BJ382" i="5"/>
  <c r="BK382" i="5"/>
  <c r="BL382" i="5"/>
  <c r="BM382" i="5"/>
  <c r="BN382" i="5"/>
  <c r="BO382" i="5"/>
  <c r="BP382" i="5"/>
  <c r="BQ382" i="5"/>
  <c r="BR382" i="5"/>
  <c r="BS382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BB383" i="5"/>
  <c r="BC383" i="5"/>
  <c r="BD383" i="5"/>
  <c r="BE383" i="5"/>
  <c r="BF383" i="5"/>
  <c r="BG383" i="5"/>
  <c r="BH383" i="5"/>
  <c r="BI383" i="5"/>
  <c r="BJ383" i="5"/>
  <c r="BK383" i="5"/>
  <c r="BL383" i="5"/>
  <c r="BM383" i="5"/>
  <c r="BN383" i="5"/>
  <c r="BO383" i="5"/>
  <c r="BP383" i="5"/>
  <c r="BQ383" i="5"/>
  <c r="BR383" i="5"/>
  <c r="BS383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BB384" i="5"/>
  <c r="BC384" i="5"/>
  <c r="BD384" i="5"/>
  <c r="BE384" i="5"/>
  <c r="BF384" i="5"/>
  <c r="BG384" i="5"/>
  <c r="BH384" i="5"/>
  <c r="BI384" i="5"/>
  <c r="BJ384" i="5"/>
  <c r="BK384" i="5"/>
  <c r="BL384" i="5"/>
  <c r="BM384" i="5"/>
  <c r="BN384" i="5"/>
  <c r="BO384" i="5"/>
  <c r="BP384" i="5"/>
  <c r="BQ384" i="5"/>
  <c r="BR384" i="5"/>
  <c r="BS384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BB385" i="5"/>
  <c r="BC385" i="5"/>
  <c r="BD385" i="5"/>
  <c r="BE385" i="5"/>
  <c r="BF385" i="5"/>
  <c r="BG385" i="5"/>
  <c r="BH385" i="5"/>
  <c r="BI385" i="5"/>
  <c r="BJ385" i="5"/>
  <c r="BK385" i="5"/>
  <c r="BL385" i="5"/>
  <c r="BM385" i="5"/>
  <c r="BN385" i="5"/>
  <c r="BO385" i="5"/>
  <c r="BP385" i="5"/>
  <c r="BQ385" i="5"/>
  <c r="BR385" i="5"/>
  <c r="BS385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BB386" i="5"/>
  <c r="BC386" i="5"/>
  <c r="BD386" i="5"/>
  <c r="BE386" i="5"/>
  <c r="BF386" i="5"/>
  <c r="BG386" i="5"/>
  <c r="BH386" i="5"/>
  <c r="BI386" i="5"/>
  <c r="BJ386" i="5"/>
  <c r="BK386" i="5"/>
  <c r="BL386" i="5"/>
  <c r="BM386" i="5"/>
  <c r="BN386" i="5"/>
  <c r="BO386" i="5"/>
  <c r="BP386" i="5"/>
  <c r="BQ386" i="5"/>
  <c r="BR386" i="5"/>
  <c r="BS386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BB387" i="5"/>
  <c r="BC387" i="5"/>
  <c r="BD387" i="5"/>
  <c r="BE387" i="5"/>
  <c r="BF387" i="5"/>
  <c r="BG387" i="5"/>
  <c r="BH387" i="5"/>
  <c r="BI387" i="5"/>
  <c r="BJ387" i="5"/>
  <c r="BK387" i="5"/>
  <c r="BL387" i="5"/>
  <c r="BM387" i="5"/>
  <c r="BN387" i="5"/>
  <c r="BO387" i="5"/>
  <c r="BP387" i="5"/>
  <c r="BQ387" i="5"/>
  <c r="BR387" i="5"/>
  <c r="BS387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BB388" i="5"/>
  <c r="BC388" i="5"/>
  <c r="BD388" i="5"/>
  <c r="BE388" i="5"/>
  <c r="BF388" i="5"/>
  <c r="BG388" i="5"/>
  <c r="BH388" i="5"/>
  <c r="BI388" i="5"/>
  <c r="BJ388" i="5"/>
  <c r="BK388" i="5"/>
  <c r="BL388" i="5"/>
  <c r="BM388" i="5"/>
  <c r="BN388" i="5"/>
  <c r="BO388" i="5"/>
  <c r="BP388" i="5"/>
  <c r="BQ388" i="5"/>
  <c r="BR388" i="5"/>
  <c r="BS388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BB389" i="5"/>
  <c r="BC389" i="5"/>
  <c r="BD389" i="5"/>
  <c r="BE389" i="5"/>
  <c r="BF389" i="5"/>
  <c r="BG389" i="5"/>
  <c r="BH389" i="5"/>
  <c r="BI389" i="5"/>
  <c r="BJ389" i="5"/>
  <c r="BK389" i="5"/>
  <c r="BL389" i="5"/>
  <c r="BM389" i="5"/>
  <c r="BN389" i="5"/>
  <c r="BO389" i="5"/>
  <c r="BP389" i="5"/>
  <c r="BQ389" i="5"/>
  <c r="BR389" i="5"/>
  <c r="BS389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BB390" i="5"/>
  <c r="BC390" i="5"/>
  <c r="BD390" i="5"/>
  <c r="BE390" i="5"/>
  <c r="BF390" i="5"/>
  <c r="BG390" i="5"/>
  <c r="BH390" i="5"/>
  <c r="BI390" i="5"/>
  <c r="BJ390" i="5"/>
  <c r="BK390" i="5"/>
  <c r="BL390" i="5"/>
  <c r="BM390" i="5"/>
  <c r="BN390" i="5"/>
  <c r="BO390" i="5"/>
  <c r="BP390" i="5"/>
  <c r="BQ390" i="5"/>
  <c r="BR390" i="5"/>
  <c r="BS390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BB391" i="5"/>
  <c r="BC391" i="5"/>
  <c r="BD391" i="5"/>
  <c r="BE391" i="5"/>
  <c r="BF391" i="5"/>
  <c r="BG391" i="5"/>
  <c r="BH391" i="5"/>
  <c r="BI391" i="5"/>
  <c r="BJ391" i="5"/>
  <c r="BK391" i="5"/>
  <c r="BL391" i="5"/>
  <c r="BM391" i="5"/>
  <c r="BN391" i="5"/>
  <c r="BO391" i="5"/>
  <c r="BP391" i="5"/>
  <c r="BQ391" i="5"/>
  <c r="BR391" i="5"/>
  <c r="BS391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BB392" i="5"/>
  <c r="BC392" i="5"/>
  <c r="BD392" i="5"/>
  <c r="BE392" i="5"/>
  <c r="BF392" i="5"/>
  <c r="BG392" i="5"/>
  <c r="BH392" i="5"/>
  <c r="BI392" i="5"/>
  <c r="BJ392" i="5"/>
  <c r="BK392" i="5"/>
  <c r="BL392" i="5"/>
  <c r="BM392" i="5"/>
  <c r="BN392" i="5"/>
  <c r="BO392" i="5"/>
  <c r="BP392" i="5"/>
  <c r="BQ392" i="5"/>
  <c r="BR392" i="5"/>
  <c r="BS392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BB393" i="5"/>
  <c r="BC393" i="5"/>
  <c r="BD393" i="5"/>
  <c r="BE393" i="5"/>
  <c r="BF393" i="5"/>
  <c r="BG393" i="5"/>
  <c r="BH393" i="5"/>
  <c r="BI393" i="5"/>
  <c r="BJ393" i="5"/>
  <c r="BK393" i="5"/>
  <c r="BL393" i="5"/>
  <c r="BM393" i="5"/>
  <c r="BN393" i="5"/>
  <c r="BO393" i="5"/>
  <c r="BP393" i="5"/>
  <c r="BQ393" i="5"/>
  <c r="BR393" i="5"/>
  <c r="BS393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BB394" i="5"/>
  <c r="BC394" i="5"/>
  <c r="BD394" i="5"/>
  <c r="BE394" i="5"/>
  <c r="BF394" i="5"/>
  <c r="BG394" i="5"/>
  <c r="BH394" i="5"/>
  <c r="BI394" i="5"/>
  <c r="BJ394" i="5"/>
  <c r="BK394" i="5"/>
  <c r="BL394" i="5"/>
  <c r="BM394" i="5"/>
  <c r="BN394" i="5"/>
  <c r="BO394" i="5"/>
  <c r="BP394" i="5"/>
  <c r="BQ394" i="5"/>
  <c r="BR394" i="5"/>
  <c r="BS394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BB395" i="5"/>
  <c r="BC395" i="5"/>
  <c r="BD395" i="5"/>
  <c r="BE395" i="5"/>
  <c r="BF395" i="5"/>
  <c r="BG395" i="5"/>
  <c r="BH395" i="5"/>
  <c r="BI395" i="5"/>
  <c r="BJ395" i="5"/>
  <c r="BK395" i="5"/>
  <c r="BL395" i="5"/>
  <c r="BM395" i="5"/>
  <c r="BN395" i="5"/>
  <c r="BO395" i="5"/>
  <c r="BP395" i="5"/>
  <c r="BQ395" i="5"/>
  <c r="BR395" i="5"/>
  <c r="BS395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BB396" i="5"/>
  <c r="BC396" i="5"/>
  <c r="BD396" i="5"/>
  <c r="BE396" i="5"/>
  <c r="BF396" i="5"/>
  <c r="BG396" i="5"/>
  <c r="BH396" i="5"/>
  <c r="BI396" i="5"/>
  <c r="BJ396" i="5"/>
  <c r="BK396" i="5"/>
  <c r="BL396" i="5"/>
  <c r="BM396" i="5"/>
  <c r="BN396" i="5"/>
  <c r="BO396" i="5"/>
  <c r="BP396" i="5"/>
  <c r="BQ396" i="5"/>
  <c r="BR396" i="5"/>
  <c r="BS396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BB397" i="5"/>
  <c r="BC397" i="5"/>
  <c r="BD397" i="5"/>
  <c r="BE397" i="5"/>
  <c r="BF397" i="5"/>
  <c r="BG397" i="5"/>
  <c r="BH397" i="5"/>
  <c r="BI397" i="5"/>
  <c r="BJ397" i="5"/>
  <c r="BK397" i="5"/>
  <c r="BL397" i="5"/>
  <c r="BM397" i="5"/>
  <c r="BN397" i="5"/>
  <c r="BO397" i="5"/>
  <c r="BP397" i="5"/>
  <c r="BQ397" i="5"/>
  <c r="BR397" i="5"/>
  <c r="BS397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BB398" i="5"/>
  <c r="BC398" i="5"/>
  <c r="BD398" i="5"/>
  <c r="BE398" i="5"/>
  <c r="BF398" i="5"/>
  <c r="BG398" i="5"/>
  <c r="BH398" i="5"/>
  <c r="BI398" i="5"/>
  <c r="BJ398" i="5"/>
  <c r="BK398" i="5"/>
  <c r="BL398" i="5"/>
  <c r="BM398" i="5"/>
  <c r="BN398" i="5"/>
  <c r="BO398" i="5"/>
  <c r="BP398" i="5"/>
  <c r="BQ398" i="5"/>
  <c r="BR398" i="5"/>
  <c r="BS398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BB399" i="5"/>
  <c r="BC399" i="5"/>
  <c r="BD399" i="5"/>
  <c r="BE399" i="5"/>
  <c r="BF399" i="5"/>
  <c r="BG399" i="5"/>
  <c r="BH399" i="5"/>
  <c r="BI399" i="5"/>
  <c r="BJ399" i="5"/>
  <c r="BK399" i="5"/>
  <c r="BL399" i="5"/>
  <c r="BM399" i="5"/>
  <c r="BN399" i="5"/>
  <c r="BO399" i="5"/>
  <c r="BP399" i="5"/>
  <c r="BQ399" i="5"/>
  <c r="BR399" i="5"/>
  <c r="BS399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BB400" i="5"/>
  <c r="BC400" i="5"/>
  <c r="BD400" i="5"/>
  <c r="BE400" i="5"/>
  <c r="BF400" i="5"/>
  <c r="BG400" i="5"/>
  <c r="BH400" i="5"/>
  <c r="BI400" i="5"/>
  <c r="BJ400" i="5"/>
  <c r="BK400" i="5"/>
  <c r="BL400" i="5"/>
  <c r="BM400" i="5"/>
  <c r="BN400" i="5"/>
  <c r="BO400" i="5"/>
  <c r="BP400" i="5"/>
  <c r="BQ400" i="5"/>
  <c r="BR400" i="5"/>
  <c r="BS400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BB401" i="5"/>
  <c r="BC401" i="5"/>
  <c r="BD401" i="5"/>
  <c r="BE401" i="5"/>
  <c r="BF401" i="5"/>
  <c r="BG401" i="5"/>
  <c r="BH401" i="5"/>
  <c r="BI401" i="5"/>
  <c r="BJ401" i="5"/>
  <c r="BK401" i="5"/>
  <c r="BL401" i="5"/>
  <c r="BM401" i="5"/>
  <c r="BN401" i="5"/>
  <c r="BO401" i="5"/>
  <c r="BP401" i="5"/>
  <c r="BQ401" i="5"/>
  <c r="BR401" i="5"/>
  <c r="BS401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BB402" i="5"/>
  <c r="BC402" i="5"/>
  <c r="BD402" i="5"/>
  <c r="BE402" i="5"/>
  <c r="BF402" i="5"/>
  <c r="BG402" i="5"/>
  <c r="BH402" i="5"/>
  <c r="BI402" i="5"/>
  <c r="BJ402" i="5"/>
  <c r="BK402" i="5"/>
  <c r="BL402" i="5"/>
  <c r="BM402" i="5"/>
  <c r="BN402" i="5"/>
  <c r="BO402" i="5"/>
  <c r="BP402" i="5"/>
  <c r="BQ402" i="5"/>
  <c r="BR402" i="5"/>
  <c r="BS402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BB403" i="5"/>
  <c r="BC403" i="5"/>
  <c r="BD403" i="5"/>
  <c r="BE403" i="5"/>
  <c r="BF403" i="5"/>
  <c r="BG403" i="5"/>
  <c r="BH403" i="5"/>
  <c r="BI403" i="5"/>
  <c r="BJ403" i="5"/>
  <c r="BK403" i="5"/>
  <c r="BL403" i="5"/>
  <c r="BM403" i="5"/>
  <c r="BN403" i="5"/>
  <c r="BO403" i="5"/>
  <c r="BP403" i="5"/>
  <c r="BQ403" i="5"/>
  <c r="BR403" i="5"/>
  <c r="BS403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BB404" i="5"/>
  <c r="BC404" i="5"/>
  <c r="BD404" i="5"/>
  <c r="BE404" i="5"/>
  <c r="BF404" i="5"/>
  <c r="BG404" i="5"/>
  <c r="BH404" i="5"/>
  <c r="BI404" i="5"/>
  <c r="BJ404" i="5"/>
  <c r="BK404" i="5"/>
  <c r="BL404" i="5"/>
  <c r="BM404" i="5"/>
  <c r="BN404" i="5"/>
  <c r="BO404" i="5"/>
  <c r="BP404" i="5"/>
  <c r="BQ404" i="5"/>
  <c r="BR404" i="5"/>
  <c r="BS404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BB405" i="5"/>
  <c r="BC405" i="5"/>
  <c r="BD405" i="5"/>
  <c r="BE405" i="5"/>
  <c r="BF405" i="5"/>
  <c r="BG405" i="5"/>
  <c r="BH405" i="5"/>
  <c r="BI405" i="5"/>
  <c r="BJ405" i="5"/>
  <c r="BK405" i="5"/>
  <c r="BL405" i="5"/>
  <c r="BM405" i="5"/>
  <c r="BN405" i="5"/>
  <c r="BO405" i="5"/>
  <c r="BP405" i="5"/>
  <c r="BQ405" i="5"/>
  <c r="BR405" i="5"/>
  <c r="BS405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BB406" i="5"/>
  <c r="BC406" i="5"/>
  <c r="BD406" i="5"/>
  <c r="BE406" i="5"/>
  <c r="BF406" i="5"/>
  <c r="BG406" i="5"/>
  <c r="BH406" i="5"/>
  <c r="BI406" i="5"/>
  <c r="BJ406" i="5"/>
  <c r="BK406" i="5"/>
  <c r="BL406" i="5"/>
  <c r="BM406" i="5"/>
  <c r="BN406" i="5"/>
  <c r="BO406" i="5"/>
  <c r="BP406" i="5"/>
  <c r="BQ406" i="5"/>
  <c r="BR406" i="5"/>
  <c r="BS406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BB407" i="5"/>
  <c r="BC407" i="5"/>
  <c r="BD407" i="5"/>
  <c r="BE407" i="5"/>
  <c r="BF407" i="5"/>
  <c r="BG407" i="5"/>
  <c r="BH407" i="5"/>
  <c r="BI407" i="5"/>
  <c r="BJ407" i="5"/>
  <c r="BK407" i="5"/>
  <c r="BL407" i="5"/>
  <c r="BM407" i="5"/>
  <c r="BN407" i="5"/>
  <c r="BO407" i="5"/>
  <c r="BP407" i="5"/>
  <c r="BQ407" i="5"/>
  <c r="BR407" i="5"/>
  <c r="BS407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BB408" i="5"/>
  <c r="BC408" i="5"/>
  <c r="BD408" i="5"/>
  <c r="BE408" i="5"/>
  <c r="BF408" i="5"/>
  <c r="BG408" i="5"/>
  <c r="BH408" i="5"/>
  <c r="BI408" i="5"/>
  <c r="BJ408" i="5"/>
  <c r="BK408" i="5"/>
  <c r="BL408" i="5"/>
  <c r="BM408" i="5"/>
  <c r="BN408" i="5"/>
  <c r="BO408" i="5"/>
  <c r="BP408" i="5"/>
  <c r="BQ408" i="5"/>
  <c r="BR408" i="5"/>
  <c r="BS408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BB409" i="5"/>
  <c r="BC409" i="5"/>
  <c r="BD409" i="5"/>
  <c r="BE409" i="5"/>
  <c r="BF409" i="5"/>
  <c r="BG409" i="5"/>
  <c r="BH409" i="5"/>
  <c r="BI409" i="5"/>
  <c r="BJ409" i="5"/>
  <c r="BK409" i="5"/>
  <c r="BL409" i="5"/>
  <c r="BM409" i="5"/>
  <c r="BN409" i="5"/>
  <c r="BO409" i="5"/>
  <c r="BP409" i="5"/>
  <c r="BQ409" i="5"/>
  <c r="BR409" i="5"/>
  <c r="BS409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BB410" i="5"/>
  <c r="BC410" i="5"/>
  <c r="BD410" i="5"/>
  <c r="BE410" i="5"/>
  <c r="BF410" i="5"/>
  <c r="BG410" i="5"/>
  <c r="BH410" i="5"/>
  <c r="BI410" i="5"/>
  <c r="BJ410" i="5"/>
  <c r="BK410" i="5"/>
  <c r="BL410" i="5"/>
  <c r="BM410" i="5"/>
  <c r="BN410" i="5"/>
  <c r="BO410" i="5"/>
  <c r="BP410" i="5"/>
  <c r="BQ410" i="5"/>
  <c r="BR410" i="5"/>
  <c r="BS410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BB411" i="5"/>
  <c r="BC411" i="5"/>
  <c r="BD411" i="5"/>
  <c r="BE411" i="5"/>
  <c r="BF411" i="5"/>
  <c r="BG411" i="5"/>
  <c r="BH411" i="5"/>
  <c r="BI411" i="5"/>
  <c r="BJ411" i="5"/>
  <c r="BK411" i="5"/>
  <c r="BL411" i="5"/>
  <c r="BM411" i="5"/>
  <c r="BN411" i="5"/>
  <c r="BO411" i="5"/>
  <c r="BP411" i="5"/>
  <c r="BQ411" i="5"/>
  <c r="BR411" i="5"/>
  <c r="BS411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BB412" i="5"/>
  <c r="BC412" i="5"/>
  <c r="BD412" i="5"/>
  <c r="BE412" i="5"/>
  <c r="BF412" i="5"/>
  <c r="BG412" i="5"/>
  <c r="BH412" i="5"/>
  <c r="BI412" i="5"/>
  <c r="BJ412" i="5"/>
  <c r="BK412" i="5"/>
  <c r="BL412" i="5"/>
  <c r="BM412" i="5"/>
  <c r="BN412" i="5"/>
  <c r="BO412" i="5"/>
  <c r="BP412" i="5"/>
  <c r="BQ412" i="5"/>
  <c r="BR412" i="5"/>
  <c r="BS412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BB413" i="5"/>
  <c r="BC413" i="5"/>
  <c r="BD413" i="5"/>
  <c r="BE413" i="5"/>
  <c r="BF413" i="5"/>
  <c r="BG413" i="5"/>
  <c r="BH413" i="5"/>
  <c r="BI413" i="5"/>
  <c r="BJ413" i="5"/>
  <c r="BK413" i="5"/>
  <c r="BL413" i="5"/>
  <c r="BM413" i="5"/>
  <c r="BN413" i="5"/>
  <c r="BO413" i="5"/>
  <c r="BP413" i="5"/>
  <c r="BQ413" i="5"/>
  <c r="BR413" i="5"/>
  <c r="BS413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BB414" i="5"/>
  <c r="BC414" i="5"/>
  <c r="BD414" i="5"/>
  <c r="BE414" i="5"/>
  <c r="BF414" i="5"/>
  <c r="BG414" i="5"/>
  <c r="BH414" i="5"/>
  <c r="BI414" i="5"/>
  <c r="BJ414" i="5"/>
  <c r="BK414" i="5"/>
  <c r="BL414" i="5"/>
  <c r="BM414" i="5"/>
  <c r="BN414" i="5"/>
  <c r="BO414" i="5"/>
  <c r="BP414" i="5"/>
  <c r="BQ414" i="5"/>
  <c r="BR414" i="5"/>
  <c r="BS414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BB415" i="5"/>
  <c r="BC415" i="5"/>
  <c r="BD415" i="5"/>
  <c r="BE415" i="5"/>
  <c r="BF415" i="5"/>
  <c r="BG415" i="5"/>
  <c r="BH415" i="5"/>
  <c r="BI415" i="5"/>
  <c r="BJ415" i="5"/>
  <c r="BK415" i="5"/>
  <c r="BL415" i="5"/>
  <c r="BM415" i="5"/>
  <c r="BN415" i="5"/>
  <c r="BO415" i="5"/>
  <c r="BP415" i="5"/>
  <c r="BQ415" i="5"/>
  <c r="BR415" i="5"/>
  <c r="BS415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BB416" i="5"/>
  <c r="BC416" i="5"/>
  <c r="BD416" i="5"/>
  <c r="BE416" i="5"/>
  <c r="BF416" i="5"/>
  <c r="BG416" i="5"/>
  <c r="BH416" i="5"/>
  <c r="BI416" i="5"/>
  <c r="BJ416" i="5"/>
  <c r="BK416" i="5"/>
  <c r="BL416" i="5"/>
  <c r="BM416" i="5"/>
  <c r="BN416" i="5"/>
  <c r="BO416" i="5"/>
  <c r="BP416" i="5"/>
  <c r="BQ416" i="5"/>
  <c r="BR416" i="5"/>
  <c r="BS416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BB417" i="5"/>
  <c r="BC417" i="5"/>
  <c r="BD417" i="5"/>
  <c r="BE417" i="5"/>
  <c r="BF417" i="5"/>
  <c r="BG417" i="5"/>
  <c r="BH417" i="5"/>
  <c r="BI417" i="5"/>
  <c r="BJ417" i="5"/>
  <c r="BK417" i="5"/>
  <c r="BL417" i="5"/>
  <c r="BM417" i="5"/>
  <c r="BN417" i="5"/>
  <c r="BO417" i="5"/>
  <c r="BP417" i="5"/>
  <c r="BQ417" i="5"/>
  <c r="BR417" i="5"/>
  <c r="BS417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BB418" i="5"/>
  <c r="BC418" i="5"/>
  <c r="BD418" i="5"/>
  <c r="BE418" i="5"/>
  <c r="BF418" i="5"/>
  <c r="BG418" i="5"/>
  <c r="BH418" i="5"/>
  <c r="BI418" i="5"/>
  <c r="BJ418" i="5"/>
  <c r="BK418" i="5"/>
  <c r="BL418" i="5"/>
  <c r="BM418" i="5"/>
  <c r="BN418" i="5"/>
  <c r="BO418" i="5"/>
  <c r="BP418" i="5"/>
  <c r="BQ418" i="5"/>
  <c r="BR418" i="5"/>
  <c r="BS418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BB419" i="5"/>
  <c r="BC419" i="5"/>
  <c r="BD419" i="5"/>
  <c r="BE419" i="5"/>
  <c r="BF419" i="5"/>
  <c r="BG419" i="5"/>
  <c r="BH419" i="5"/>
  <c r="BI419" i="5"/>
  <c r="BJ419" i="5"/>
  <c r="BK419" i="5"/>
  <c r="BL419" i="5"/>
  <c r="BM419" i="5"/>
  <c r="BN419" i="5"/>
  <c r="BO419" i="5"/>
  <c r="BP419" i="5"/>
  <c r="BQ419" i="5"/>
  <c r="BR419" i="5"/>
  <c r="BS419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BB420" i="5"/>
  <c r="BC420" i="5"/>
  <c r="BD420" i="5"/>
  <c r="BE420" i="5"/>
  <c r="BF420" i="5"/>
  <c r="BG420" i="5"/>
  <c r="BH420" i="5"/>
  <c r="BI420" i="5"/>
  <c r="BJ420" i="5"/>
  <c r="BK420" i="5"/>
  <c r="BL420" i="5"/>
  <c r="BM420" i="5"/>
  <c r="BN420" i="5"/>
  <c r="BO420" i="5"/>
  <c r="BP420" i="5"/>
  <c r="BQ420" i="5"/>
  <c r="BR420" i="5"/>
  <c r="BS420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BB421" i="5"/>
  <c r="BC421" i="5"/>
  <c r="BD421" i="5"/>
  <c r="BE421" i="5"/>
  <c r="BF421" i="5"/>
  <c r="BG421" i="5"/>
  <c r="BH421" i="5"/>
  <c r="BI421" i="5"/>
  <c r="BJ421" i="5"/>
  <c r="BK421" i="5"/>
  <c r="BL421" i="5"/>
  <c r="BM421" i="5"/>
  <c r="BN421" i="5"/>
  <c r="BO421" i="5"/>
  <c r="BP421" i="5"/>
  <c r="BQ421" i="5"/>
  <c r="BR421" i="5"/>
  <c r="BS421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BB422" i="5"/>
  <c r="BC422" i="5"/>
  <c r="BD422" i="5"/>
  <c r="BE422" i="5"/>
  <c r="BF422" i="5"/>
  <c r="BG422" i="5"/>
  <c r="BH422" i="5"/>
  <c r="BI422" i="5"/>
  <c r="BJ422" i="5"/>
  <c r="BK422" i="5"/>
  <c r="BL422" i="5"/>
  <c r="BM422" i="5"/>
  <c r="BN422" i="5"/>
  <c r="BO422" i="5"/>
  <c r="BP422" i="5"/>
  <c r="BQ422" i="5"/>
  <c r="BR422" i="5"/>
  <c r="BS422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BB423" i="5"/>
  <c r="BC423" i="5"/>
  <c r="BD423" i="5"/>
  <c r="BE423" i="5"/>
  <c r="BF423" i="5"/>
  <c r="BG423" i="5"/>
  <c r="BH423" i="5"/>
  <c r="BI423" i="5"/>
  <c r="BJ423" i="5"/>
  <c r="BK423" i="5"/>
  <c r="BL423" i="5"/>
  <c r="BM423" i="5"/>
  <c r="BN423" i="5"/>
  <c r="BO423" i="5"/>
  <c r="BP423" i="5"/>
  <c r="BQ423" i="5"/>
  <c r="BR423" i="5"/>
  <c r="BS423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BB424" i="5"/>
  <c r="BC424" i="5"/>
  <c r="BD424" i="5"/>
  <c r="BE424" i="5"/>
  <c r="BF424" i="5"/>
  <c r="BG424" i="5"/>
  <c r="BH424" i="5"/>
  <c r="BI424" i="5"/>
  <c r="BJ424" i="5"/>
  <c r="BK424" i="5"/>
  <c r="BL424" i="5"/>
  <c r="BM424" i="5"/>
  <c r="BN424" i="5"/>
  <c r="BO424" i="5"/>
  <c r="BP424" i="5"/>
  <c r="BQ424" i="5"/>
  <c r="BR424" i="5"/>
  <c r="BS424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BB425" i="5"/>
  <c r="BC425" i="5"/>
  <c r="BD425" i="5"/>
  <c r="BE425" i="5"/>
  <c r="BF425" i="5"/>
  <c r="BG425" i="5"/>
  <c r="BH425" i="5"/>
  <c r="BI425" i="5"/>
  <c r="BJ425" i="5"/>
  <c r="BK425" i="5"/>
  <c r="BL425" i="5"/>
  <c r="BM425" i="5"/>
  <c r="BN425" i="5"/>
  <c r="BO425" i="5"/>
  <c r="BP425" i="5"/>
  <c r="BQ425" i="5"/>
  <c r="BR425" i="5"/>
  <c r="BS425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BB426" i="5"/>
  <c r="BC426" i="5"/>
  <c r="BD426" i="5"/>
  <c r="BE426" i="5"/>
  <c r="BF426" i="5"/>
  <c r="BG426" i="5"/>
  <c r="BH426" i="5"/>
  <c r="BI426" i="5"/>
  <c r="BJ426" i="5"/>
  <c r="BK426" i="5"/>
  <c r="BL426" i="5"/>
  <c r="BM426" i="5"/>
  <c r="BN426" i="5"/>
  <c r="BO426" i="5"/>
  <c r="BP426" i="5"/>
  <c r="BQ426" i="5"/>
  <c r="BR426" i="5"/>
  <c r="BS426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BB427" i="5"/>
  <c r="BC427" i="5"/>
  <c r="BD427" i="5"/>
  <c r="BE427" i="5"/>
  <c r="BF427" i="5"/>
  <c r="BG427" i="5"/>
  <c r="BH427" i="5"/>
  <c r="BI427" i="5"/>
  <c r="BJ427" i="5"/>
  <c r="BK427" i="5"/>
  <c r="BL427" i="5"/>
  <c r="BM427" i="5"/>
  <c r="BN427" i="5"/>
  <c r="BO427" i="5"/>
  <c r="BP427" i="5"/>
  <c r="BQ427" i="5"/>
  <c r="BR427" i="5"/>
  <c r="BS427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BB428" i="5"/>
  <c r="BC428" i="5"/>
  <c r="BD428" i="5"/>
  <c r="BE428" i="5"/>
  <c r="BF428" i="5"/>
  <c r="BG428" i="5"/>
  <c r="BH428" i="5"/>
  <c r="BI428" i="5"/>
  <c r="BJ428" i="5"/>
  <c r="BK428" i="5"/>
  <c r="BL428" i="5"/>
  <c r="BM428" i="5"/>
  <c r="BN428" i="5"/>
  <c r="BO428" i="5"/>
  <c r="BP428" i="5"/>
  <c r="BQ428" i="5"/>
  <c r="BR428" i="5"/>
  <c r="BS428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BB429" i="5"/>
  <c r="BC429" i="5"/>
  <c r="BD429" i="5"/>
  <c r="BE429" i="5"/>
  <c r="BF429" i="5"/>
  <c r="BG429" i="5"/>
  <c r="BH429" i="5"/>
  <c r="BI429" i="5"/>
  <c r="BJ429" i="5"/>
  <c r="BK429" i="5"/>
  <c r="BL429" i="5"/>
  <c r="BM429" i="5"/>
  <c r="BN429" i="5"/>
  <c r="BO429" i="5"/>
  <c r="BP429" i="5"/>
  <c r="BQ429" i="5"/>
  <c r="BR429" i="5"/>
  <c r="BS429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BB430" i="5"/>
  <c r="BC430" i="5"/>
  <c r="BD430" i="5"/>
  <c r="BE430" i="5"/>
  <c r="BF430" i="5"/>
  <c r="BG430" i="5"/>
  <c r="BH430" i="5"/>
  <c r="BI430" i="5"/>
  <c r="BJ430" i="5"/>
  <c r="BK430" i="5"/>
  <c r="BL430" i="5"/>
  <c r="BM430" i="5"/>
  <c r="BN430" i="5"/>
  <c r="BO430" i="5"/>
  <c r="BP430" i="5"/>
  <c r="BQ430" i="5"/>
  <c r="BR430" i="5"/>
  <c r="BS430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BB431" i="5"/>
  <c r="BC431" i="5"/>
  <c r="BD431" i="5"/>
  <c r="BE431" i="5"/>
  <c r="BF431" i="5"/>
  <c r="BG431" i="5"/>
  <c r="BH431" i="5"/>
  <c r="BI431" i="5"/>
  <c r="BJ431" i="5"/>
  <c r="BK431" i="5"/>
  <c r="BL431" i="5"/>
  <c r="BM431" i="5"/>
  <c r="BN431" i="5"/>
  <c r="BO431" i="5"/>
  <c r="BP431" i="5"/>
  <c r="BQ431" i="5"/>
  <c r="BR431" i="5"/>
  <c r="BS431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BB432" i="5"/>
  <c r="BC432" i="5"/>
  <c r="BD432" i="5"/>
  <c r="BE432" i="5"/>
  <c r="BF432" i="5"/>
  <c r="BG432" i="5"/>
  <c r="BH432" i="5"/>
  <c r="BI432" i="5"/>
  <c r="BJ432" i="5"/>
  <c r="BK432" i="5"/>
  <c r="BL432" i="5"/>
  <c r="BM432" i="5"/>
  <c r="BN432" i="5"/>
  <c r="BO432" i="5"/>
  <c r="BP432" i="5"/>
  <c r="BQ432" i="5"/>
  <c r="BR432" i="5"/>
  <c r="BS432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BB433" i="5"/>
  <c r="BC433" i="5"/>
  <c r="BD433" i="5"/>
  <c r="BE433" i="5"/>
  <c r="BF433" i="5"/>
  <c r="BG433" i="5"/>
  <c r="BH433" i="5"/>
  <c r="BI433" i="5"/>
  <c r="BJ433" i="5"/>
  <c r="BK433" i="5"/>
  <c r="BL433" i="5"/>
  <c r="BM433" i="5"/>
  <c r="BN433" i="5"/>
  <c r="BO433" i="5"/>
  <c r="BP433" i="5"/>
  <c r="BQ433" i="5"/>
  <c r="BR433" i="5"/>
  <c r="BS433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BB434" i="5"/>
  <c r="BC434" i="5"/>
  <c r="BD434" i="5"/>
  <c r="BE434" i="5"/>
  <c r="BF434" i="5"/>
  <c r="BG434" i="5"/>
  <c r="BH434" i="5"/>
  <c r="BI434" i="5"/>
  <c r="BJ434" i="5"/>
  <c r="BK434" i="5"/>
  <c r="BL434" i="5"/>
  <c r="BM434" i="5"/>
  <c r="BN434" i="5"/>
  <c r="BO434" i="5"/>
  <c r="BP434" i="5"/>
  <c r="BQ434" i="5"/>
  <c r="BR434" i="5"/>
  <c r="BS434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BB435" i="5"/>
  <c r="BC435" i="5"/>
  <c r="BD435" i="5"/>
  <c r="BE435" i="5"/>
  <c r="BF435" i="5"/>
  <c r="BG435" i="5"/>
  <c r="BH435" i="5"/>
  <c r="BI435" i="5"/>
  <c r="BJ435" i="5"/>
  <c r="BK435" i="5"/>
  <c r="BL435" i="5"/>
  <c r="BM435" i="5"/>
  <c r="BN435" i="5"/>
  <c r="BO435" i="5"/>
  <c r="BP435" i="5"/>
  <c r="BQ435" i="5"/>
  <c r="BR435" i="5"/>
  <c r="BS435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BB436" i="5"/>
  <c r="BC436" i="5"/>
  <c r="BD436" i="5"/>
  <c r="BE436" i="5"/>
  <c r="BF436" i="5"/>
  <c r="BG436" i="5"/>
  <c r="BH436" i="5"/>
  <c r="BI436" i="5"/>
  <c r="BJ436" i="5"/>
  <c r="BK436" i="5"/>
  <c r="BL436" i="5"/>
  <c r="BM436" i="5"/>
  <c r="BN436" i="5"/>
  <c r="BO436" i="5"/>
  <c r="BP436" i="5"/>
  <c r="BQ436" i="5"/>
  <c r="BR436" i="5"/>
  <c r="BS436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BB437" i="5"/>
  <c r="BC437" i="5"/>
  <c r="BD437" i="5"/>
  <c r="BE437" i="5"/>
  <c r="BF437" i="5"/>
  <c r="BG437" i="5"/>
  <c r="BH437" i="5"/>
  <c r="BI437" i="5"/>
  <c r="BJ437" i="5"/>
  <c r="BK437" i="5"/>
  <c r="BL437" i="5"/>
  <c r="BM437" i="5"/>
  <c r="BN437" i="5"/>
  <c r="BO437" i="5"/>
  <c r="BP437" i="5"/>
  <c r="BQ437" i="5"/>
  <c r="BR437" i="5"/>
  <c r="BS437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BB438" i="5"/>
  <c r="BC438" i="5"/>
  <c r="BD438" i="5"/>
  <c r="BE438" i="5"/>
  <c r="BF438" i="5"/>
  <c r="BG438" i="5"/>
  <c r="BH438" i="5"/>
  <c r="BI438" i="5"/>
  <c r="BJ438" i="5"/>
  <c r="BK438" i="5"/>
  <c r="BL438" i="5"/>
  <c r="BM438" i="5"/>
  <c r="BN438" i="5"/>
  <c r="BO438" i="5"/>
  <c r="BP438" i="5"/>
  <c r="BQ438" i="5"/>
  <c r="BR438" i="5"/>
  <c r="BS438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BB439" i="5"/>
  <c r="BC439" i="5"/>
  <c r="BD439" i="5"/>
  <c r="BE439" i="5"/>
  <c r="BF439" i="5"/>
  <c r="BG439" i="5"/>
  <c r="BH439" i="5"/>
  <c r="BI439" i="5"/>
  <c r="BJ439" i="5"/>
  <c r="BK439" i="5"/>
  <c r="BL439" i="5"/>
  <c r="BM439" i="5"/>
  <c r="BN439" i="5"/>
  <c r="BO439" i="5"/>
  <c r="BP439" i="5"/>
  <c r="BQ439" i="5"/>
  <c r="BR439" i="5"/>
  <c r="BS439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BB440" i="5"/>
  <c r="BC440" i="5"/>
  <c r="BD440" i="5"/>
  <c r="BE440" i="5"/>
  <c r="BF440" i="5"/>
  <c r="BG440" i="5"/>
  <c r="BH440" i="5"/>
  <c r="BI440" i="5"/>
  <c r="BJ440" i="5"/>
  <c r="BK440" i="5"/>
  <c r="BL440" i="5"/>
  <c r="BM440" i="5"/>
  <c r="BN440" i="5"/>
  <c r="BO440" i="5"/>
  <c r="BP440" i="5"/>
  <c r="BQ440" i="5"/>
  <c r="BR440" i="5"/>
  <c r="BS440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BB441" i="5"/>
  <c r="BC441" i="5"/>
  <c r="BD441" i="5"/>
  <c r="BE441" i="5"/>
  <c r="BF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BB442" i="5"/>
  <c r="BC442" i="5"/>
  <c r="BD442" i="5"/>
  <c r="BE442" i="5"/>
  <c r="BF442" i="5"/>
  <c r="BG442" i="5"/>
  <c r="BH442" i="5"/>
  <c r="BI442" i="5"/>
  <c r="BJ442" i="5"/>
  <c r="BK442" i="5"/>
  <c r="BL442" i="5"/>
  <c r="BM442" i="5"/>
  <c r="BN442" i="5"/>
  <c r="BO442" i="5"/>
  <c r="BP442" i="5"/>
  <c r="BQ442" i="5"/>
  <c r="BR442" i="5"/>
  <c r="BS442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BB443" i="5"/>
  <c r="BC443" i="5"/>
  <c r="BD443" i="5"/>
  <c r="BE443" i="5"/>
  <c r="BF443" i="5"/>
  <c r="BG443" i="5"/>
  <c r="BH443" i="5"/>
  <c r="BI443" i="5"/>
  <c r="BJ443" i="5"/>
  <c r="BK443" i="5"/>
  <c r="BL443" i="5"/>
  <c r="BM443" i="5"/>
  <c r="BN443" i="5"/>
  <c r="BO443" i="5"/>
  <c r="BP443" i="5"/>
  <c r="BQ443" i="5"/>
  <c r="BR443" i="5"/>
  <c r="BS443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BB444" i="5"/>
  <c r="BC444" i="5"/>
  <c r="BD444" i="5"/>
  <c r="BE444" i="5"/>
  <c r="BF444" i="5"/>
  <c r="BG444" i="5"/>
  <c r="BH444" i="5"/>
  <c r="BI444" i="5"/>
  <c r="BJ444" i="5"/>
  <c r="BK444" i="5"/>
  <c r="BL444" i="5"/>
  <c r="BM444" i="5"/>
  <c r="BN444" i="5"/>
  <c r="BO444" i="5"/>
  <c r="BP444" i="5"/>
  <c r="BQ444" i="5"/>
  <c r="BR444" i="5"/>
  <c r="BS444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BB445" i="5"/>
  <c r="BC445" i="5"/>
  <c r="BD445" i="5"/>
  <c r="BE445" i="5"/>
  <c r="BF445" i="5"/>
  <c r="BG445" i="5"/>
  <c r="BH445" i="5"/>
  <c r="BI445" i="5"/>
  <c r="BJ445" i="5"/>
  <c r="BK445" i="5"/>
  <c r="BL445" i="5"/>
  <c r="BM445" i="5"/>
  <c r="BN445" i="5"/>
  <c r="BO445" i="5"/>
  <c r="BP445" i="5"/>
  <c r="BQ445" i="5"/>
  <c r="BR445" i="5"/>
  <c r="BS445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BB446" i="5"/>
  <c r="BC446" i="5"/>
  <c r="BD446" i="5"/>
  <c r="BE446" i="5"/>
  <c r="BF446" i="5"/>
  <c r="BG446" i="5"/>
  <c r="BH446" i="5"/>
  <c r="BI446" i="5"/>
  <c r="BJ446" i="5"/>
  <c r="BK446" i="5"/>
  <c r="BL446" i="5"/>
  <c r="BM446" i="5"/>
  <c r="BN446" i="5"/>
  <c r="BO446" i="5"/>
  <c r="BP446" i="5"/>
  <c r="BQ446" i="5"/>
  <c r="BR446" i="5"/>
  <c r="BS446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BB447" i="5"/>
  <c r="BC447" i="5"/>
  <c r="BD447" i="5"/>
  <c r="BE447" i="5"/>
  <c r="BF447" i="5"/>
  <c r="BG447" i="5"/>
  <c r="BH447" i="5"/>
  <c r="BI447" i="5"/>
  <c r="BJ447" i="5"/>
  <c r="BK447" i="5"/>
  <c r="BL447" i="5"/>
  <c r="BM447" i="5"/>
  <c r="BN447" i="5"/>
  <c r="BO447" i="5"/>
  <c r="BP447" i="5"/>
  <c r="BQ447" i="5"/>
  <c r="BR447" i="5"/>
  <c r="BS447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BB448" i="5"/>
  <c r="BC448" i="5"/>
  <c r="BD448" i="5"/>
  <c r="BE448" i="5"/>
  <c r="BF448" i="5"/>
  <c r="BG448" i="5"/>
  <c r="BH448" i="5"/>
  <c r="BI448" i="5"/>
  <c r="BJ448" i="5"/>
  <c r="BK448" i="5"/>
  <c r="BL448" i="5"/>
  <c r="BM448" i="5"/>
  <c r="BN448" i="5"/>
  <c r="BO448" i="5"/>
  <c r="BP448" i="5"/>
  <c r="BQ448" i="5"/>
  <c r="BR448" i="5"/>
  <c r="BS448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BB449" i="5"/>
  <c r="BC449" i="5"/>
  <c r="BD449" i="5"/>
  <c r="BE449" i="5"/>
  <c r="BF449" i="5"/>
  <c r="BG449" i="5"/>
  <c r="BH449" i="5"/>
  <c r="BI449" i="5"/>
  <c r="BJ449" i="5"/>
  <c r="BK449" i="5"/>
  <c r="BL449" i="5"/>
  <c r="BM449" i="5"/>
  <c r="BN449" i="5"/>
  <c r="BO449" i="5"/>
  <c r="BP449" i="5"/>
  <c r="BQ449" i="5"/>
  <c r="BR449" i="5"/>
  <c r="BS449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BB450" i="5"/>
  <c r="BC450" i="5"/>
  <c r="BD450" i="5"/>
  <c r="BE450" i="5"/>
  <c r="BF450" i="5"/>
  <c r="BG450" i="5"/>
  <c r="BH450" i="5"/>
  <c r="BI450" i="5"/>
  <c r="BJ450" i="5"/>
  <c r="BK450" i="5"/>
  <c r="BL450" i="5"/>
  <c r="BM450" i="5"/>
  <c r="BN450" i="5"/>
  <c r="BO450" i="5"/>
  <c r="BP450" i="5"/>
  <c r="BQ450" i="5"/>
  <c r="BR450" i="5"/>
  <c r="BS450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BB451" i="5"/>
  <c r="BC451" i="5"/>
  <c r="BD451" i="5"/>
  <c r="BE451" i="5"/>
  <c r="BF451" i="5"/>
  <c r="BG451" i="5"/>
  <c r="BH451" i="5"/>
  <c r="BI451" i="5"/>
  <c r="BJ451" i="5"/>
  <c r="BK451" i="5"/>
  <c r="BL451" i="5"/>
  <c r="BM451" i="5"/>
  <c r="BN451" i="5"/>
  <c r="BO451" i="5"/>
  <c r="BP451" i="5"/>
  <c r="BQ451" i="5"/>
  <c r="BR451" i="5"/>
  <c r="BS451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BB452" i="5"/>
  <c r="BC452" i="5"/>
  <c r="BD452" i="5"/>
  <c r="BE452" i="5"/>
  <c r="BF452" i="5"/>
  <c r="BG452" i="5"/>
  <c r="BH452" i="5"/>
  <c r="BI452" i="5"/>
  <c r="BJ452" i="5"/>
  <c r="BK452" i="5"/>
  <c r="BL452" i="5"/>
  <c r="BM452" i="5"/>
  <c r="BN452" i="5"/>
  <c r="BO452" i="5"/>
  <c r="BP452" i="5"/>
  <c r="BQ452" i="5"/>
  <c r="BR452" i="5"/>
  <c r="BS452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BB453" i="5"/>
  <c r="BC453" i="5"/>
  <c r="BD453" i="5"/>
  <c r="BE453" i="5"/>
  <c r="BF453" i="5"/>
  <c r="BG453" i="5"/>
  <c r="BH453" i="5"/>
  <c r="BI453" i="5"/>
  <c r="BJ453" i="5"/>
  <c r="BK453" i="5"/>
  <c r="BL453" i="5"/>
  <c r="BM453" i="5"/>
  <c r="BN453" i="5"/>
  <c r="BO453" i="5"/>
  <c r="BP453" i="5"/>
  <c r="BQ453" i="5"/>
  <c r="BR453" i="5"/>
  <c r="BS453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BB454" i="5"/>
  <c r="BC454" i="5"/>
  <c r="BD454" i="5"/>
  <c r="BE454" i="5"/>
  <c r="BF454" i="5"/>
  <c r="BG454" i="5"/>
  <c r="BH454" i="5"/>
  <c r="BI454" i="5"/>
  <c r="BJ454" i="5"/>
  <c r="BK454" i="5"/>
  <c r="BL454" i="5"/>
  <c r="BM454" i="5"/>
  <c r="BN454" i="5"/>
  <c r="BO454" i="5"/>
  <c r="BP454" i="5"/>
  <c r="BQ454" i="5"/>
  <c r="BR454" i="5"/>
  <c r="BS454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BB455" i="5"/>
  <c r="BC455" i="5"/>
  <c r="BD455" i="5"/>
  <c r="BE455" i="5"/>
  <c r="BF455" i="5"/>
  <c r="BG455" i="5"/>
  <c r="BH455" i="5"/>
  <c r="BI455" i="5"/>
  <c r="BJ455" i="5"/>
  <c r="BK455" i="5"/>
  <c r="BL455" i="5"/>
  <c r="BM455" i="5"/>
  <c r="BN455" i="5"/>
  <c r="BO455" i="5"/>
  <c r="BP455" i="5"/>
  <c r="BQ455" i="5"/>
  <c r="BR455" i="5"/>
  <c r="BS455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BB456" i="5"/>
  <c r="BC456" i="5"/>
  <c r="BD456" i="5"/>
  <c r="BE456" i="5"/>
  <c r="BF456" i="5"/>
  <c r="BG456" i="5"/>
  <c r="BH456" i="5"/>
  <c r="BI456" i="5"/>
  <c r="BJ456" i="5"/>
  <c r="BK456" i="5"/>
  <c r="BL456" i="5"/>
  <c r="BM456" i="5"/>
  <c r="BN456" i="5"/>
  <c r="BO456" i="5"/>
  <c r="BP456" i="5"/>
  <c r="BQ456" i="5"/>
  <c r="BR456" i="5"/>
  <c r="BS456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BB457" i="5"/>
  <c r="BC457" i="5"/>
  <c r="BD457" i="5"/>
  <c r="BE457" i="5"/>
  <c r="BF457" i="5"/>
  <c r="BG457" i="5"/>
  <c r="BH457" i="5"/>
  <c r="BI457" i="5"/>
  <c r="BJ457" i="5"/>
  <c r="BK457" i="5"/>
  <c r="BL457" i="5"/>
  <c r="BM457" i="5"/>
  <c r="BN457" i="5"/>
  <c r="BO457" i="5"/>
  <c r="BP457" i="5"/>
  <c r="BQ457" i="5"/>
  <c r="BR457" i="5"/>
  <c r="BS457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BB458" i="5"/>
  <c r="BC458" i="5"/>
  <c r="BD458" i="5"/>
  <c r="BE458" i="5"/>
  <c r="BF458" i="5"/>
  <c r="BG458" i="5"/>
  <c r="BH458" i="5"/>
  <c r="BI458" i="5"/>
  <c r="BJ458" i="5"/>
  <c r="BK458" i="5"/>
  <c r="BL458" i="5"/>
  <c r="BM458" i="5"/>
  <c r="BN458" i="5"/>
  <c r="BO458" i="5"/>
  <c r="BP458" i="5"/>
  <c r="BQ458" i="5"/>
  <c r="BR458" i="5"/>
  <c r="BS458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BB459" i="5"/>
  <c r="BC459" i="5"/>
  <c r="BD459" i="5"/>
  <c r="BE459" i="5"/>
  <c r="BF459" i="5"/>
  <c r="BG459" i="5"/>
  <c r="BH459" i="5"/>
  <c r="BI459" i="5"/>
  <c r="BJ459" i="5"/>
  <c r="BK459" i="5"/>
  <c r="BL459" i="5"/>
  <c r="BM459" i="5"/>
  <c r="BN459" i="5"/>
  <c r="BO459" i="5"/>
  <c r="BP459" i="5"/>
  <c r="BQ459" i="5"/>
  <c r="BR459" i="5"/>
  <c r="BS459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BB460" i="5"/>
  <c r="BC460" i="5"/>
  <c r="BD460" i="5"/>
  <c r="BE460" i="5"/>
  <c r="BF460" i="5"/>
  <c r="BG460" i="5"/>
  <c r="BH460" i="5"/>
  <c r="BI460" i="5"/>
  <c r="BJ460" i="5"/>
  <c r="BK460" i="5"/>
  <c r="BL460" i="5"/>
  <c r="BM460" i="5"/>
  <c r="BN460" i="5"/>
  <c r="BO460" i="5"/>
  <c r="BP460" i="5"/>
  <c r="BQ460" i="5"/>
  <c r="BR460" i="5"/>
  <c r="BS460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BB461" i="5"/>
  <c r="BC461" i="5"/>
  <c r="BD461" i="5"/>
  <c r="BE461" i="5"/>
  <c r="BF461" i="5"/>
  <c r="BG461" i="5"/>
  <c r="BH461" i="5"/>
  <c r="BI461" i="5"/>
  <c r="BJ461" i="5"/>
  <c r="BK461" i="5"/>
  <c r="BL461" i="5"/>
  <c r="BM461" i="5"/>
  <c r="BN461" i="5"/>
  <c r="BO461" i="5"/>
  <c r="BP461" i="5"/>
  <c r="BQ461" i="5"/>
  <c r="BR461" i="5"/>
  <c r="BS461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BB462" i="5"/>
  <c r="BC462" i="5"/>
  <c r="BD462" i="5"/>
  <c r="BE462" i="5"/>
  <c r="BF462" i="5"/>
  <c r="BG462" i="5"/>
  <c r="BH462" i="5"/>
  <c r="BI462" i="5"/>
  <c r="BJ462" i="5"/>
  <c r="BK462" i="5"/>
  <c r="BL462" i="5"/>
  <c r="BM462" i="5"/>
  <c r="BN462" i="5"/>
  <c r="BO462" i="5"/>
  <c r="BP462" i="5"/>
  <c r="BQ462" i="5"/>
  <c r="BR462" i="5"/>
  <c r="BS462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BB463" i="5"/>
  <c r="BC463" i="5"/>
  <c r="BD463" i="5"/>
  <c r="BE463" i="5"/>
  <c r="BF463" i="5"/>
  <c r="BG463" i="5"/>
  <c r="BH463" i="5"/>
  <c r="BI463" i="5"/>
  <c r="BJ463" i="5"/>
  <c r="BK463" i="5"/>
  <c r="BL463" i="5"/>
  <c r="BM463" i="5"/>
  <c r="BN463" i="5"/>
  <c r="BO463" i="5"/>
  <c r="BP463" i="5"/>
  <c r="BQ463" i="5"/>
  <c r="BR463" i="5"/>
  <c r="BS463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BB464" i="5"/>
  <c r="BC464" i="5"/>
  <c r="BD464" i="5"/>
  <c r="BE464" i="5"/>
  <c r="BF464" i="5"/>
  <c r="BG464" i="5"/>
  <c r="BH464" i="5"/>
  <c r="BI464" i="5"/>
  <c r="BJ464" i="5"/>
  <c r="BK464" i="5"/>
  <c r="BL464" i="5"/>
  <c r="BM464" i="5"/>
  <c r="BN464" i="5"/>
  <c r="BO464" i="5"/>
  <c r="BP464" i="5"/>
  <c r="BQ464" i="5"/>
  <c r="BR464" i="5"/>
  <c r="BS464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BB465" i="5"/>
  <c r="BC465" i="5"/>
  <c r="BD465" i="5"/>
  <c r="BE465" i="5"/>
  <c r="BF465" i="5"/>
  <c r="BG465" i="5"/>
  <c r="BH465" i="5"/>
  <c r="BI465" i="5"/>
  <c r="BJ465" i="5"/>
  <c r="BK465" i="5"/>
  <c r="BL465" i="5"/>
  <c r="BM465" i="5"/>
  <c r="BN465" i="5"/>
  <c r="BO465" i="5"/>
  <c r="BP465" i="5"/>
  <c r="BQ465" i="5"/>
  <c r="BR465" i="5"/>
  <c r="BS465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BB466" i="5"/>
  <c r="BC466" i="5"/>
  <c r="BD466" i="5"/>
  <c r="BE466" i="5"/>
  <c r="BF466" i="5"/>
  <c r="BG466" i="5"/>
  <c r="BH466" i="5"/>
  <c r="BI466" i="5"/>
  <c r="BJ466" i="5"/>
  <c r="BK466" i="5"/>
  <c r="BL466" i="5"/>
  <c r="BM466" i="5"/>
  <c r="BN466" i="5"/>
  <c r="BO466" i="5"/>
  <c r="BP466" i="5"/>
  <c r="BQ466" i="5"/>
  <c r="BR466" i="5"/>
  <c r="BS466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BB467" i="5"/>
  <c r="BC467" i="5"/>
  <c r="BD467" i="5"/>
  <c r="BE467" i="5"/>
  <c r="BF467" i="5"/>
  <c r="BG467" i="5"/>
  <c r="BH467" i="5"/>
  <c r="BI467" i="5"/>
  <c r="BJ467" i="5"/>
  <c r="BK467" i="5"/>
  <c r="BL467" i="5"/>
  <c r="BM467" i="5"/>
  <c r="BN467" i="5"/>
  <c r="BO467" i="5"/>
  <c r="BP467" i="5"/>
  <c r="BQ467" i="5"/>
  <c r="BR467" i="5"/>
  <c r="BS467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BB468" i="5"/>
  <c r="BC468" i="5"/>
  <c r="BD468" i="5"/>
  <c r="BE468" i="5"/>
  <c r="BF468" i="5"/>
  <c r="BG468" i="5"/>
  <c r="BH468" i="5"/>
  <c r="BI468" i="5"/>
  <c r="BJ468" i="5"/>
  <c r="BK468" i="5"/>
  <c r="BL468" i="5"/>
  <c r="BM468" i="5"/>
  <c r="BN468" i="5"/>
  <c r="BO468" i="5"/>
  <c r="BP468" i="5"/>
  <c r="BQ468" i="5"/>
  <c r="BR468" i="5"/>
  <c r="BS468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BB469" i="5"/>
  <c r="BC469" i="5"/>
  <c r="BD469" i="5"/>
  <c r="BE469" i="5"/>
  <c r="BF469" i="5"/>
  <c r="BG469" i="5"/>
  <c r="BH469" i="5"/>
  <c r="BI469" i="5"/>
  <c r="BJ469" i="5"/>
  <c r="BK469" i="5"/>
  <c r="BL469" i="5"/>
  <c r="BM469" i="5"/>
  <c r="BN469" i="5"/>
  <c r="BO469" i="5"/>
  <c r="BP469" i="5"/>
  <c r="BQ469" i="5"/>
  <c r="BR469" i="5"/>
  <c r="BS469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BB470" i="5"/>
  <c r="BC470" i="5"/>
  <c r="BD470" i="5"/>
  <c r="BE470" i="5"/>
  <c r="BF470" i="5"/>
  <c r="BG470" i="5"/>
  <c r="BH470" i="5"/>
  <c r="BI470" i="5"/>
  <c r="BJ470" i="5"/>
  <c r="BK470" i="5"/>
  <c r="BL470" i="5"/>
  <c r="BM470" i="5"/>
  <c r="BN470" i="5"/>
  <c r="BO470" i="5"/>
  <c r="BP470" i="5"/>
  <c r="BQ470" i="5"/>
  <c r="BR470" i="5"/>
  <c r="BS470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BB471" i="5"/>
  <c r="BC471" i="5"/>
  <c r="BD471" i="5"/>
  <c r="BE471" i="5"/>
  <c r="BF471" i="5"/>
  <c r="BG471" i="5"/>
  <c r="BH471" i="5"/>
  <c r="BI471" i="5"/>
  <c r="BJ471" i="5"/>
  <c r="BK471" i="5"/>
  <c r="BL471" i="5"/>
  <c r="BM471" i="5"/>
  <c r="BN471" i="5"/>
  <c r="BO471" i="5"/>
  <c r="BP471" i="5"/>
  <c r="BQ471" i="5"/>
  <c r="BR471" i="5"/>
  <c r="BS471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BB472" i="5"/>
  <c r="BC472" i="5"/>
  <c r="BD472" i="5"/>
  <c r="BE472" i="5"/>
  <c r="BF472" i="5"/>
  <c r="BG472" i="5"/>
  <c r="BH472" i="5"/>
  <c r="BI472" i="5"/>
  <c r="BJ472" i="5"/>
  <c r="BK472" i="5"/>
  <c r="BL472" i="5"/>
  <c r="BM472" i="5"/>
  <c r="BN472" i="5"/>
  <c r="BO472" i="5"/>
  <c r="BP472" i="5"/>
  <c r="BQ472" i="5"/>
  <c r="BR472" i="5"/>
  <c r="BS472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BB473" i="5"/>
  <c r="BC473" i="5"/>
  <c r="BD473" i="5"/>
  <c r="BE473" i="5"/>
  <c r="BF473" i="5"/>
  <c r="BG473" i="5"/>
  <c r="BH473" i="5"/>
  <c r="BI473" i="5"/>
  <c r="BJ473" i="5"/>
  <c r="BK473" i="5"/>
  <c r="BL473" i="5"/>
  <c r="BM473" i="5"/>
  <c r="BN473" i="5"/>
  <c r="BO473" i="5"/>
  <c r="BP473" i="5"/>
  <c r="BQ473" i="5"/>
  <c r="BR473" i="5"/>
  <c r="BS473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BB474" i="5"/>
  <c r="BC474" i="5"/>
  <c r="BD474" i="5"/>
  <c r="BE474" i="5"/>
  <c r="BF474" i="5"/>
  <c r="BG474" i="5"/>
  <c r="BH474" i="5"/>
  <c r="BI474" i="5"/>
  <c r="BJ474" i="5"/>
  <c r="BK474" i="5"/>
  <c r="BL474" i="5"/>
  <c r="BM474" i="5"/>
  <c r="BN474" i="5"/>
  <c r="BO474" i="5"/>
  <c r="BP474" i="5"/>
  <c r="BQ474" i="5"/>
  <c r="BR474" i="5"/>
  <c r="BS474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BB475" i="5"/>
  <c r="BC475" i="5"/>
  <c r="BD475" i="5"/>
  <c r="BE475" i="5"/>
  <c r="BF475" i="5"/>
  <c r="BG475" i="5"/>
  <c r="BH475" i="5"/>
  <c r="BI475" i="5"/>
  <c r="BJ475" i="5"/>
  <c r="BK475" i="5"/>
  <c r="BL475" i="5"/>
  <c r="BM475" i="5"/>
  <c r="BN475" i="5"/>
  <c r="BO475" i="5"/>
  <c r="BP475" i="5"/>
  <c r="BQ475" i="5"/>
  <c r="BR475" i="5"/>
  <c r="BS475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BB476" i="5"/>
  <c r="BC476" i="5"/>
  <c r="BD476" i="5"/>
  <c r="BE476" i="5"/>
  <c r="BF476" i="5"/>
  <c r="BG476" i="5"/>
  <c r="BH476" i="5"/>
  <c r="BI476" i="5"/>
  <c r="BJ476" i="5"/>
  <c r="BK476" i="5"/>
  <c r="BL476" i="5"/>
  <c r="BM476" i="5"/>
  <c r="BN476" i="5"/>
  <c r="BO476" i="5"/>
  <c r="BP476" i="5"/>
  <c r="BQ476" i="5"/>
  <c r="BR476" i="5"/>
  <c r="BS476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BB477" i="5"/>
  <c r="BC477" i="5"/>
  <c r="BD477" i="5"/>
  <c r="BE477" i="5"/>
  <c r="BF477" i="5"/>
  <c r="BG477" i="5"/>
  <c r="BH477" i="5"/>
  <c r="BI477" i="5"/>
  <c r="BJ477" i="5"/>
  <c r="BK477" i="5"/>
  <c r="BL477" i="5"/>
  <c r="BM477" i="5"/>
  <c r="BN477" i="5"/>
  <c r="BO477" i="5"/>
  <c r="BP477" i="5"/>
  <c r="BQ477" i="5"/>
  <c r="BR477" i="5"/>
  <c r="BS477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BB478" i="5"/>
  <c r="BC478" i="5"/>
  <c r="BD478" i="5"/>
  <c r="BE478" i="5"/>
  <c r="BF478" i="5"/>
  <c r="BG478" i="5"/>
  <c r="BH478" i="5"/>
  <c r="BI478" i="5"/>
  <c r="BJ478" i="5"/>
  <c r="BK478" i="5"/>
  <c r="BL478" i="5"/>
  <c r="BM478" i="5"/>
  <c r="BN478" i="5"/>
  <c r="BO478" i="5"/>
  <c r="BP478" i="5"/>
  <c r="BQ478" i="5"/>
  <c r="BR478" i="5"/>
  <c r="BS478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BB479" i="5"/>
  <c r="BC479" i="5"/>
  <c r="BD479" i="5"/>
  <c r="BE479" i="5"/>
  <c r="BF479" i="5"/>
  <c r="BG479" i="5"/>
  <c r="BH479" i="5"/>
  <c r="BI479" i="5"/>
  <c r="BJ479" i="5"/>
  <c r="BK479" i="5"/>
  <c r="BL479" i="5"/>
  <c r="BM479" i="5"/>
  <c r="BN479" i="5"/>
  <c r="BO479" i="5"/>
  <c r="BP479" i="5"/>
  <c r="BQ479" i="5"/>
  <c r="BR479" i="5"/>
  <c r="BS479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BB480" i="5"/>
  <c r="BC480" i="5"/>
  <c r="BD480" i="5"/>
  <c r="BE480" i="5"/>
  <c r="BF480" i="5"/>
  <c r="BG480" i="5"/>
  <c r="BH480" i="5"/>
  <c r="BI480" i="5"/>
  <c r="BJ480" i="5"/>
  <c r="BK480" i="5"/>
  <c r="BL480" i="5"/>
  <c r="BM480" i="5"/>
  <c r="BN480" i="5"/>
  <c r="BO480" i="5"/>
  <c r="BP480" i="5"/>
  <c r="BQ480" i="5"/>
  <c r="BR480" i="5"/>
  <c r="BS480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BB481" i="5"/>
  <c r="BC481" i="5"/>
  <c r="BD481" i="5"/>
  <c r="BE481" i="5"/>
  <c r="BF481" i="5"/>
  <c r="BG481" i="5"/>
  <c r="BH481" i="5"/>
  <c r="BI481" i="5"/>
  <c r="BJ481" i="5"/>
  <c r="BK481" i="5"/>
  <c r="BL481" i="5"/>
  <c r="BM481" i="5"/>
  <c r="BN481" i="5"/>
  <c r="BO481" i="5"/>
  <c r="BP481" i="5"/>
  <c r="BQ481" i="5"/>
  <c r="BR481" i="5"/>
  <c r="BS481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BB482" i="5"/>
  <c r="BC482" i="5"/>
  <c r="BD482" i="5"/>
  <c r="BE482" i="5"/>
  <c r="BF482" i="5"/>
  <c r="BG482" i="5"/>
  <c r="BH482" i="5"/>
  <c r="BI482" i="5"/>
  <c r="BJ482" i="5"/>
  <c r="BK482" i="5"/>
  <c r="BL482" i="5"/>
  <c r="BM482" i="5"/>
  <c r="BN482" i="5"/>
  <c r="BO482" i="5"/>
  <c r="BP482" i="5"/>
  <c r="BQ482" i="5"/>
  <c r="BR482" i="5"/>
  <c r="BS482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BB483" i="5"/>
  <c r="BC483" i="5"/>
  <c r="BD483" i="5"/>
  <c r="BE483" i="5"/>
  <c r="BF483" i="5"/>
  <c r="BG483" i="5"/>
  <c r="BH483" i="5"/>
  <c r="BI483" i="5"/>
  <c r="BJ483" i="5"/>
  <c r="BK483" i="5"/>
  <c r="BL483" i="5"/>
  <c r="BM483" i="5"/>
  <c r="BN483" i="5"/>
  <c r="BO483" i="5"/>
  <c r="BP483" i="5"/>
  <c r="BQ483" i="5"/>
  <c r="BR483" i="5"/>
  <c r="BS483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BB484" i="5"/>
  <c r="BC484" i="5"/>
  <c r="BD484" i="5"/>
  <c r="BE484" i="5"/>
  <c r="BF484" i="5"/>
  <c r="BG484" i="5"/>
  <c r="BH484" i="5"/>
  <c r="BI484" i="5"/>
  <c r="BJ484" i="5"/>
  <c r="BK484" i="5"/>
  <c r="BL484" i="5"/>
  <c r="BM484" i="5"/>
  <c r="BN484" i="5"/>
  <c r="BO484" i="5"/>
  <c r="BP484" i="5"/>
  <c r="BQ484" i="5"/>
  <c r="BR484" i="5"/>
  <c r="BS484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BB485" i="5"/>
  <c r="BC485" i="5"/>
  <c r="BD485" i="5"/>
  <c r="BE485" i="5"/>
  <c r="BF485" i="5"/>
  <c r="BG485" i="5"/>
  <c r="BH485" i="5"/>
  <c r="BI485" i="5"/>
  <c r="BJ485" i="5"/>
  <c r="BK485" i="5"/>
  <c r="BL485" i="5"/>
  <c r="BM485" i="5"/>
  <c r="BN485" i="5"/>
  <c r="BO485" i="5"/>
  <c r="BP485" i="5"/>
  <c r="BQ485" i="5"/>
  <c r="BR485" i="5"/>
  <c r="BS485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BB486" i="5"/>
  <c r="BC486" i="5"/>
  <c r="BD486" i="5"/>
  <c r="BE486" i="5"/>
  <c r="BF486" i="5"/>
  <c r="BG486" i="5"/>
  <c r="BH486" i="5"/>
  <c r="BI486" i="5"/>
  <c r="BJ486" i="5"/>
  <c r="BK486" i="5"/>
  <c r="BL486" i="5"/>
  <c r="BM486" i="5"/>
  <c r="BN486" i="5"/>
  <c r="BO486" i="5"/>
  <c r="BP486" i="5"/>
  <c r="BQ486" i="5"/>
  <c r="BR486" i="5"/>
  <c r="BS486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BB487" i="5"/>
  <c r="BC487" i="5"/>
  <c r="BD487" i="5"/>
  <c r="BE487" i="5"/>
  <c r="BF487" i="5"/>
  <c r="BG487" i="5"/>
  <c r="BH487" i="5"/>
  <c r="BI487" i="5"/>
  <c r="BJ487" i="5"/>
  <c r="BK487" i="5"/>
  <c r="BL487" i="5"/>
  <c r="BM487" i="5"/>
  <c r="BN487" i="5"/>
  <c r="BO487" i="5"/>
  <c r="BP487" i="5"/>
  <c r="BQ487" i="5"/>
  <c r="BR487" i="5"/>
  <c r="BS487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BB488" i="5"/>
  <c r="BC488" i="5"/>
  <c r="BD488" i="5"/>
  <c r="BE488" i="5"/>
  <c r="BF488" i="5"/>
  <c r="BG488" i="5"/>
  <c r="BH488" i="5"/>
  <c r="BI488" i="5"/>
  <c r="BJ488" i="5"/>
  <c r="BK488" i="5"/>
  <c r="BL488" i="5"/>
  <c r="BM488" i="5"/>
  <c r="BN488" i="5"/>
  <c r="BO488" i="5"/>
  <c r="BP488" i="5"/>
  <c r="BQ488" i="5"/>
  <c r="BR488" i="5"/>
  <c r="BS488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BB489" i="5"/>
  <c r="BC489" i="5"/>
  <c r="BD489" i="5"/>
  <c r="BE489" i="5"/>
  <c r="BF489" i="5"/>
  <c r="BG489" i="5"/>
  <c r="BH489" i="5"/>
  <c r="BI489" i="5"/>
  <c r="BJ489" i="5"/>
  <c r="BK489" i="5"/>
  <c r="BL489" i="5"/>
  <c r="BM489" i="5"/>
  <c r="BN489" i="5"/>
  <c r="BO489" i="5"/>
  <c r="BP489" i="5"/>
  <c r="BQ489" i="5"/>
  <c r="BR489" i="5"/>
  <c r="BS489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BB490" i="5"/>
  <c r="BC490" i="5"/>
  <c r="BD490" i="5"/>
  <c r="BE490" i="5"/>
  <c r="BF490" i="5"/>
  <c r="BG490" i="5"/>
  <c r="BH490" i="5"/>
  <c r="BI490" i="5"/>
  <c r="BJ490" i="5"/>
  <c r="BK490" i="5"/>
  <c r="BL490" i="5"/>
  <c r="BM490" i="5"/>
  <c r="BN490" i="5"/>
  <c r="BO490" i="5"/>
  <c r="BP490" i="5"/>
  <c r="BQ490" i="5"/>
  <c r="BR490" i="5"/>
  <c r="BS490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BB491" i="5"/>
  <c r="BC491" i="5"/>
  <c r="BD491" i="5"/>
  <c r="BE491" i="5"/>
  <c r="BF491" i="5"/>
  <c r="BG491" i="5"/>
  <c r="BH491" i="5"/>
  <c r="BI491" i="5"/>
  <c r="BJ491" i="5"/>
  <c r="BK491" i="5"/>
  <c r="BL491" i="5"/>
  <c r="BM491" i="5"/>
  <c r="BN491" i="5"/>
  <c r="BO491" i="5"/>
  <c r="BP491" i="5"/>
  <c r="BQ491" i="5"/>
  <c r="BR491" i="5"/>
  <c r="BS491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BB492" i="5"/>
  <c r="BC492" i="5"/>
  <c r="BD492" i="5"/>
  <c r="BE492" i="5"/>
  <c r="BF492" i="5"/>
  <c r="BG492" i="5"/>
  <c r="BH492" i="5"/>
  <c r="BI492" i="5"/>
  <c r="BJ492" i="5"/>
  <c r="BK492" i="5"/>
  <c r="BL492" i="5"/>
  <c r="BM492" i="5"/>
  <c r="BN492" i="5"/>
  <c r="BO492" i="5"/>
  <c r="BP492" i="5"/>
  <c r="BQ492" i="5"/>
  <c r="BR492" i="5"/>
  <c r="BS492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BB493" i="5"/>
  <c r="BC493" i="5"/>
  <c r="BD493" i="5"/>
  <c r="BE493" i="5"/>
  <c r="BF493" i="5"/>
  <c r="BG493" i="5"/>
  <c r="BH493" i="5"/>
  <c r="BI493" i="5"/>
  <c r="BJ493" i="5"/>
  <c r="BK493" i="5"/>
  <c r="BL493" i="5"/>
  <c r="BM493" i="5"/>
  <c r="BN493" i="5"/>
  <c r="BO493" i="5"/>
  <c r="BP493" i="5"/>
  <c r="BQ493" i="5"/>
  <c r="BR493" i="5"/>
  <c r="BS493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BB494" i="5"/>
  <c r="BC494" i="5"/>
  <c r="BD494" i="5"/>
  <c r="BE494" i="5"/>
  <c r="BF494" i="5"/>
  <c r="BG494" i="5"/>
  <c r="BH494" i="5"/>
  <c r="BI494" i="5"/>
  <c r="BJ494" i="5"/>
  <c r="BK494" i="5"/>
  <c r="BL494" i="5"/>
  <c r="BM494" i="5"/>
  <c r="BN494" i="5"/>
  <c r="BO494" i="5"/>
  <c r="BP494" i="5"/>
  <c r="BQ494" i="5"/>
  <c r="BR494" i="5"/>
  <c r="BS494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BB495" i="5"/>
  <c r="BC495" i="5"/>
  <c r="BD495" i="5"/>
  <c r="BE495" i="5"/>
  <c r="BF495" i="5"/>
  <c r="BG495" i="5"/>
  <c r="BH495" i="5"/>
  <c r="BI495" i="5"/>
  <c r="BJ495" i="5"/>
  <c r="BK495" i="5"/>
  <c r="BL495" i="5"/>
  <c r="BM495" i="5"/>
  <c r="BN495" i="5"/>
  <c r="BO495" i="5"/>
  <c r="BP495" i="5"/>
  <c r="BQ495" i="5"/>
  <c r="BR495" i="5"/>
  <c r="BS495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BB496" i="5"/>
  <c r="BC496" i="5"/>
  <c r="BD496" i="5"/>
  <c r="BE496" i="5"/>
  <c r="BF496" i="5"/>
  <c r="BG496" i="5"/>
  <c r="BH496" i="5"/>
  <c r="BI496" i="5"/>
  <c r="BJ496" i="5"/>
  <c r="BK496" i="5"/>
  <c r="BL496" i="5"/>
  <c r="BM496" i="5"/>
  <c r="BN496" i="5"/>
  <c r="BO496" i="5"/>
  <c r="BP496" i="5"/>
  <c r="BQ496" i="5"/>
  <c r="BR496" i="5"/>
  <c r="BS496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BB497" i="5"/>
  <c r="BC497" i="5"/>
  <c r="BD497" i="5"/>
  <c r="BE497" i="5"/>
  <c r="BF497" i="5"/>
  <c r="BG497" i="5"/>
  <c r="BH497" i="5"/>
  <c r="BI497" i="5"/>
  <c r="BJ497" i="5"/>
  <c r="BK497" i="5"/>
  <c r="BL497" i="5"/>
  <c r="BM497" i="5"/>
  <c r="BN497" i="5"/>
  <c r="BO497" i="5"/>
  <c r="BP497" i="5"/>
  <c r="BQ497" i="5"/>
  <c r="BR497" i="5"/>
  <c r="BS497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BB498" i="5"/>
  <c r="BC498" i="5"/>
  <c r="BD498" i="5"/>
  <c r="BE498" i="5"/>
  <c r="BF498" i="5"/>
  <c r="BG498" i="5"/>
  <c r="BH498" i="5"/>
  <c r="BI498" i="5"/>
  <c r="BJ498" i="5"/>
  <c r="BK498" i="5"/>
  <c r="BL498" i="5"/>
  <c r="BM498" i="5"/>
  <c r="BN498" i="5"/>
  <c r="BO498" i="5"/>
  <c r="BP498" i="5"/>
  <c r="BQ498" i="5"/>
  <c r="BR498" i="5"/>
  <c r="BS498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BB499" i="5"/>
  <c r="BC499" i="5"/>
  <c r="BD499" i="5"/>
  <c r="BE499" i="5"/>
  <c r="BF499" i="5"/>
  <c r="BG499" i="5"/>
  <c r="BH499" i="5"/>
  <c r="BI499" i="5"/>
  <c r="BJ499" i="5"/>
  <c r="BK499" i="5"/>
  <c r="BL499" i="5"/>
  <c r="BM499" i="5"/>
  <c r="BN499" i="5"/>
  <c r="BO499" i="5"/>
  <c r="BP499" i="5"/>
  <c r="BQ499" i="5"/>
  <c r="BR499" i="5"/>
  <c r="BS499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BB500" i="5"/>
  <c r="BC500" i="5"/>
  <c r="BD500" i="5"/>
  <c r="BE500" i="5"/>
  <c r="BF500" i="5"/>
  <c r="BG500" i="5"/>
  <c r="BH500" i="5"/>
  <c r="BI500" i="5"/>
  <c r="BJ500" i="5"/>
  <c r="BK500" i="5"/>
  <c r="BL500" i="5"/>
  <c r="BM500" i="5"/>
  <c r="BN500" i="5"/>
  <c r="BO500" i="5"/>
  <c r="BP500" i="5"/>
  <c r="BQ500" i="5"/>
  <c r="BR500" i="5"/>
  <c r="BS500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BB501" i="5"/>
  <c r="BC501" i="5"/>
  <c r="BD501" i="5"/>
  <c r="BE501" i="5"/>
  <c r="BF501" i="5"/>
  <c r="BG501" i="5"/>
  <c r="BH501" i="5"/>
  <c r="BI501" i="5"/>
  <c r="BJ501" i="5"/>
  <c r="BK501" i="5"/>
  <c r="BL501" i="5"/>
  <c r="BM501" i="5"/>
  <c r="BN501" i="5"/>
  <c r="BO501" i="5"/>
  <c r="BP501" i="5"/>
  <c r="BQ501" i="5"/>
  <c r="BR501" i="5"/>
  <c r="BS501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BB502" i="5"/>
  <c r="BC502" i="5"/>
  <c r="BD502" i="5"/>
  <c r="BE502" i="5"/>
  <c r="BF502" i="5"/>
  <c r="BG502" i="5"/>
  <c r="BH502" i="5"/>
  <c r="BI502" i="5"/>
  <c r="BJ502" i="5"/>
  <c r="BK502" i="5"/>
  <c r="BL502" i="5"/>
  <c r="BM502" i="5"/>
  <c r="BN502" i="5"/>
  <c r="BO502" i="5"/>
  <c r="BP502" i="5"/>
  <c r="BQ502" i="5"/>
  <c r="BR502" i="5"/>
  <c r="BS502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BB503" i="5"/>
  <c r="BC503" i="5"/>
  <c r="BD503" i="5"/>
  <c r="BE503" i="5"/>
  <c r="BF503" i="5"/>
  <c r="BG503" i="5"/>
  <c r="BH503" i="5"/>
  <c r="BI503" i="5"/>
  <c r="BJ503" i="5"/>
  <c r="BK503" i="5"/>
  <c r="BL503" i="5"/>
  <c r="BM503" i="5"/>
  <c r="BN503" i="5"/>
  <c r="BO503" i="5"/>
  <c r="BP503" i="5"/>
  <c r="BQ503" i="5"/>
  <c r="BR503" i="5"/>
  <c r="BS503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BB504" i="5"/>
  <c r="BC504" i="5"/>
  <c r="BD504" i="5"/>
  <c r="BE504" i="5"/>
  <c r="BF504" i="5"/>
  <c r="BG504" i="5"/>
  <c r="BH504" i="5"/>
  <c r="BI504" i="5"/>
  <c r="BJ504" i="5"/>
  <c r="BK504" i="5"/>
  <c r="BL504" i="5"/>
  <c r="BM504" i="5"/>
  <c r="BN504" i="5"/>
  <c r="BO504" i="5"/>
  <c r="BP504" i="5"/>
  <c r="BQ504" i="5"/>
  <c r="BR504" i="5"/>
  <c r="BS504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BB505" i="5"/>
  <c r="BC505" i="5"/>
  <c r="BD505" i="5"/>
  <c r="BE505" i="5"/>
  <c r="BF505" i="5"/>
  <c r="BG505" i="5"/>
  <c r="BH505" i="5"/>
  <c r="BI505" i="5"/>
  <c r="BJ505" i="5"/>
  <c r="BK505" i="5"/>
  <c r="BL505" i="5"/>
  <c r="BM505" i="5"/>
  <c r="BN505" i="5"/>
  <c r="BO505" i="5"/>
  <c r="BP505" i="5"/>
  <c r="BQ505" i="5"/>
  <c r="BR505" i="5"/>
  <c r="BS505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BB506" i="5"/>
  <c r="BC506" i="5"/>
  <c r="BD506" i="5"/>
  <c r="BE506" i="5"/>
  <c r="BF506" i="5"/>
  <c r="BG506" i="5"/>
  <c r="BH506" i="5"/>
  <c r="BI506" i="5"/>
  <c r="BJ506" i="5"/>
  <c r="BK506" i="5"/>
  <c r="BL506" i="5"/>
  <c r="BM506" i="5"/>
  <c r="BN506" i="5"/>
  <c r="BO506" i="5"/>
  <c r="BP506" i="5"/>
  <c r="BQ506" i="5"/>
  <c r="BR506" i="5"/>
  <c r="BS506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BB507" i="5"/>
  <c r="BC507" i="5"/>
  <c r="BD507" i="5"/>
  <c r="BE507" i="5"/>
  <c r="BF507" i="5"/>
  <c r="BG507" i="5"/>
  <c r="BH507" i="5"/>
  <c r="BI507" i="5"/>
  <c r="BJ507" i="5"/>
  <c r="BK507" i="5"/>
  <c r="BL507" i="5"/>
  <c r="BM507" i="5"/>
  <c r="BN507" i="5"/>
  <c r="BO507" i="5"/>
  <c r="BP507" i="5"/>
  <c r="BQ507" i="5"/>
  <c r="BR507" i="5"/>
  <c r="BS507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BB508" i="5"/>
  <c r="BC508" i="5"/>
  <c r="BD508" i="5"/>
  <c r="BE508" i="5"/>
  <c r="BF508" i="5"/>
  <c r="BG508" i="5"/>
  <c r="BH508" i="5"/>
  <c r="BI508" i="5"/>
  <c r="BJ508" i="5"/>
  <c r="BK508" i="5"/>
  <c r="BL508" i="5"/>
  <c r="BM508" i="5"/>
  <c r="BN508" i="5"/>
  <c r="BO508" i="5"/>
  <c r="BP508" i="5"/>
  <c r="BQ508" i="5"/>
  <c r="BR508" i="5"/>
  <c r="BS508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BB509" i="5"/>
  <c r="BC509" i="5"/>
  <c r="BD509" i="5"/>
  <c r="BE509" i="5"/>
  <c r="BF509" i="5"/>
  <c r="BG509" i="5"/>
  <c r="BH509" i="5"/>
  <c r="BI509" i="5"/>
  <c r="BJ509" i="5"/>
  <c r="BK509" i="5"/>
  <c r="BL509" i="5"/>
  <c r="BM509" i="5"/>
  <c r="BN509" i="5"/>
  <c r="BO509" i="5"/>
  <c r="BP509" i="5"/>
  <c r="BQ509" i="5"/>
  <c r="BR509" i="5"/>
  <c r="BS509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BB510" i="5"/>
  <c r="BC510" i="5"/>
  <c r="BD510" i="5"/>
  <c r="BE510" i="5"/>
  <c r="BF510" i="5"/>
  <c r="BG510" i="5"/>
  <c r="BH510" i="5"/>
  <c r="BI510" i="5"/>
  <c r="BJ510" i="5"/>
  <c r="BK510" i="5"/>
  <c r="BL510" i="5"/>
  <c r="BM510" i="5"/>
  <c r="BN510" i="5"/>
  <c r="BO510" i="5"/>
  <c r="BP510" i="5"/>
  <c r="BQ510" i="5"/>
  <c r="BR510" i="5"/>
  <c r="BS510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BB511" i="5"/>
  <c r="BC511" i="5"/>
  <c r="BD511" i="5"/>
  <c r="BE511" i="5"/>
  <c r="BF511" i="5"/>
  <c r="BG511" i="5"/>
  <c r="BH511" i="5"/>
  <c r="BI511" i="5"/>
  <c r="BJ511" i="5"/>
  <c r="BK511" i="5"/>
  <c r="BL511" i="5"/>
  <c r="BM511" i="5"/>
  <c r="BN511" i="5"/>
  <c r="BO511" i="5"/>
  <c r="BP511" i="5"/>
  <c r="BQ511" i="5"/>
  <c r="BR511" i="5"/>
  <c r="BS511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BB512" i="5"/>
  <c r="BC512" i="5"/>
  <c r="BD512" i="5"/>
  <c r="BE512" i="5"/>
  <c r="BF512" i="5"/>
  <c r="BG512" i="5"/>
  <c r="BH512" i="5"/>
  <c r="BI512" i="5"/>
  <c r="BJ512" i="5"/>
  <c r="BK512" i="5"/>
  <c r="BL512" i="5"/>
  <c r="BM512" i="5"/>
  <c r="BN512" i="5"/>
  <c r="BO512" i="5"/>
  <c r="BP512" i="5"/>
  <c r="BQ512" i="5"/>
  <c r="BR512" i="5"/>
  <c r="BS512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BB513" i="5"/>
  <c r="BC513" i="5"/>
  <c r="BD513" i="5"/>
  <c r="BE513" i="5"/>
  <c r="BF513" i="5"/>
  <c r="BG513" i="5"/>
  <c r="BH513" i="5"/>
  <c r="BI513" i="5"/>
  <c r="BJ513" i="5"/>
  <c r="BK513" i="5"/>
  <c r="BL513" i="5"/>
  <c r="BM513" i="5"/>
  <c r="BN513" i="5"/>
  <c r="BO513" i="5"/>
  <c r="BP513" i="5"/>
  <c r="BQ513" i="5"/>
  <c r="BR513" i="5"/>
  <c r="BS513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BB514" i="5"/>
  <c r="BC514" i="5"/>
  <c r="BD514" i="5"/>
  <c r="BE514" i="5"/>
  <c r="BF514" i="5"/>
  <c r="BG514" i="5"/>
  <c r="BH514" i="5"/>
  <c r="BI514" i="5"/>
  <c r="BJ514" i="5"/>
  <c r="BK514" i="5"/>
  <c r="BL514" i="5"/>
  <c r="BM514" i="5"/>
  <c r="BN514" i="5"/>
  <c r="BO514" i="5"/>
  <c r="BP514" i="5"/>
  <c r="BQ514" i="5"/>
  <c r="BR514" i="5"/>
  <c r="BS514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BB515" i="5"/>
  <c r="BC515" i="5"/>
  <c r="BD515" i="5"/>
  <c r="BE515" i="5"/>
  <c r="BF515" i="5"/>
  <c r="BG515" i="5"/>
  <c r="BH515" i="5"/>
  <c r="BI515" i="5"/>
  <c r="BJ515" i="5"/>
  <c r="BK515" i="5"/>
  <c r="BL515" i="5"/>
  <c r="BM515" i="5"/>
  <c r="BN515" i="5"/>
  <c r="BO515" i="5"/>
  <c r="BP515" i="5"/>
  <c r="BQ515" i="5"/>
  <c r="BR515" i="5"/>
  <c r="BS515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BB516" i="5"/>
  <c r="BC516" i="5"/>
  <c r="BD516" i="5"/>
  <c r="BE516" i="5"/>
  <c r="BF516" i="5"/>
  <c r="BG516" i="5"/>
  <c r="BH516" i="5"/>
  <c r="BI516" i="5"/>
  <c r="BJ516" i="5"/>
  <c r="BK516" i="5"/>
  <c r="BL516" i="5"/>
  <c r="BM516" i="5"/>
  <c r="BN516" i="5"/>
  <c r="BO516" i="5"/>
  <c r="BP516" i="5"/>
  <c r="BQ516" i="5"/>
  <c r="BR516" i="5"/>
  <c r="BS516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BB517" i="5"/>
  <c r="BC517" i="5"/>
  <c r="BD517" i="5"/>
  <c r="BE517" i="5"/>
  <c r="BF517" i="5"/>
  <c r="BG517" i="5"/>
  <c r="BH517" i="5"/>
  <c r="BI517" i="5"/>
  <c r="BJ517" i="5"/>
  <c r="BK517" i="5"/>
  <c r="BL517" i="5"/>
  <c r="BM517" i="5"/>
  <c r="BN517" i="5"/>
  <c r="BO517" i="5"/>
  <c r="BP517" i="5"/>
  <c r="BQ517" i="5"/>
  <c r="BR517" i="5"/>
  <c r="BS517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BB518" i="5"/>
  <c r="BC518" i="5"/>
  <c r="BD518" i="5"/>
  <c r="BE518" i="5"/>
  <c r="BF518" i="5"/>
  <c r="BG518" i="5"/>
  <c r="BH518" i="5"/>
  <c r="BI518" i="5"/>
  <c r="BJ518" i="5"/>
  <c r="BK518" i="5"/>
  <c r="BL518" i="5"/>
  <c r="BM518" i="5"/>
  <c r="BN518" i="5"/>
  <c r="BO518" i="5"/>
  <c r="BP518" i="5"/>
  <c r="BQ518" i="5"/>
  <c r="BR518" i="5"/>
  <c r="BS518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BB519" i="5"/>
  <c r="BC519" i="5"/>
  <c r="BD519" i="5"/>
  <c r="BE519" i="5"/>
  <c r="BF519" i="5"/>
  <c r="BG519" i="5"/>
  <c r="BH519" i="5"/>
  <c r="BI519" i="5"/>
  <c r="BJ519" i="5"/>
  <c r="BK519" i="5"/>
  <c r="BL519" i="5"/>
  <c r="BM519" i="5"/>
  <c r="BN519" i="5"/>
  <c r="BO519" i="5"/>
  <c r="BP519" i="5"/>
  <c r="BQ519" i="5"/>
  <c r="BR519" i="5"/>
  <c r="BS519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BB520" i="5"/>
  <c r="BC520" i="5"/>
  <c r="BD520" i="5"/>
  <c r="BE520" i="5"/>
  <c r="BF520" i="5"/>
  <c r="BG520" i="5"/>
  <c r="BH520" i="5"/>
  <c r="BI520" i="5"/>
  <c r="BJ520" i="5"/>
  <c r="BK520" i="5"/>
  <c r="BL520" i="5"/>
  <c r="BM520" i="5"/>
  <c r="BN520" i="5"/>
  <c r="BO520" i="5"/>
  <c r="BP520" i="5"/>
  <c r="BQ520" i="5"/>
  <c r="BR520" i="5"/>
  <c r="BS520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BB521" i="5"/>
  <c r="BC521" i="5"/>
  <c r="BD521" i="5"/>
  <c r="BE521" i="5"/>
  <c r="BF521" i="5"/>
  <c r="BG521" i="5"/>
  <c r="BH521" i="5"/>
  <c r="BI521" i="5"/>
  <c r="BJ521" i="5"/>
  <c r="BK521" i="5"/>
  <c r="BL521" i="5"/>
  <c r="BM521" i="5"/>
  <c r="BN521" i="5"/>
  <c r="BO521" i="5"/>
  <c r="BP521" i="5"/>
  <c r="BQ521" i="5"/>
  <c r="BR521" i="5"/>
  <c r="BS521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BB522" i="5"/>
  <c r="BC522" i="5"/>
  <c r="BD522" i="5"/>
  <c r="BE522" i="5"/>
  <c r="BF522" i="5"/>
  <c r="BG522" i="5"/>
  <c r="BH522" i="5"/>
  <c r="BI522" i="5"/>
  <c r="BJ522" i="5"/>
  <c r="BK522" i="5"/>
  <c r="BL522" i="5"/>
  <c r="BM522" i="5"/>
  <c r="BN522" i="5"/>
  <c r="BO522" i="5"/>
  <c r="BP522" i="5"/>
  <c r="BQ522" i="5"/>
  <c r="BR522" i="5"/>
  <c r="BS522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BB523" i="5"/>
  <c r="BC523" i="5"/>
  <c r="BD523" i="5"/>
  <c r="BE523" i="5"/>
  <c r="BF523" i="5"/>
  <c r="BG523" i="5"/>
  <c r="BH523" i="5"/>
  <c r="BI523" i="5"/>
  <c r="BJ523" i="5"/>
  <c r="BK523" i="5"/>
  <c r="BL523" i="5"/>
  <c r="BM523" i="5"/>
  <c r="BN523" i="5"/>
  <c r="BO523" i="5"/>
  <c r="BP523" i="5"/>
  <c r="BQ523" i="5"/>
  <c r="BR523" i="5"/>
  <c r="BS523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BB524" i="5"/>
  <c r="BC524" i="5"/>
  <c r="BD524" i="5"/>
  <c r="BE524" i="5"/>
  <c r="BF524" i="5"/>
  <c r="BG524" i="5"/>
  <c r="BH524" i="5"/>
  <c r="BI524" i="5"/>
  <c r="BJ524" i="5"/>
  <c r="BK524" i="5"/>
  <c r="BL524" i="5"/>
  <c r="BM524" i="5"/>
  <c r="BN524" i="5"/>
  <c r="BO524" i="5"/>
  <c r="BP524" i="5"/>
  <c r="BQ524" i="5"/>
  <c r="BR524" i="5"/>
  <c r="BS524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BB525" i="5"/>
  <c r="BC525" i="5"/>
  <c r="BD525" i="5"/>
  <c r="BE525" i="5"/>
  <c r="BF525" i="5"/>
  <c r="BG525" i="5"/>
  <c r="BH525" i="5"/>
  <c r="BI525" i="5"/>
  <c r="BJ525" i="5"/>
  <c r="BK525" i="5"/>
  <c r="BL525" i="5"/>
  <c r="BM525" i="5"/>
  <c r="BN525" i="5"/>
  <c r="BO525" i="5"/>
  <c r="BP525" i="5"/>
  <c r="BQ525" i="5"/>
  <c r="BR525" i="5"/>
  <c r="BS525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BB526" i="5"/>
  <c r="BC526" i="5"/>
  <c r="BD526" i="5"/>
  <c r="BE526" i="5"/>
  <c r="BF526" i="5"/>
  <c r="BG526" i="5"/>
  <c r="BH526" i="5"/>
  <c r="BI526" i="5"/>
  <c r="BJ526" i="5"/>
  <c r="BK526" i="5"/>
  <c r="BL526" i="5"/>
  <c r="BM526" i="5"/>
  <c r="BN526" i="5"/>
  <c r="BO526" i="5"/>
  <c r="BP526" i="5"/>
  <c r="BQ526" i="5"/>
  <c r="BR526" i="5"/>
  <c r="BS526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BB527" i="5"/>
  <c r="BC527" i="5"/>
  <c r="BD527" i="5"/>
  <c r="BE527" i="5"/>
  <c r="BF527" i="5"/>
  <c r="BG527" i="5"/>
  <c r="BH527" i="5"/>
  <c r="BI527" i="5"/>
  <c r="BJ527" i="5"/>
  <c r="BK527" i="5"/>
  <c r="BL527" i="5"/>
  <c r="BM527" i="5"/>
  <c r="BN527" i="5"/>
  <c r="BO527" i="5"/>
  <c r="BP527" i="5"/>
  <c r="BQ527" i="5"/>
  <c r="BR527" i="5"/>
  <c r="BS527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BB528" i="5"/>
  <c r="BC528" i="5"/>
  <c r="BD528" i="5"/>
  <c r="BE528" i="5"/>
  <c r="BF528" i="5"/>
  <c r="BG528" i="5"/>
  <c r="BH528" i="5"/>
  <c r="BI528" i="5"/>
  <c r="BJ528" i="5"/>
  <c r="BK528" i="5"/>
  <c r="BL528" i="5"/>
  <c r="BM528" i="5"/>
  <c r="BN528" i="5"/>
  <c r="BO528" i="5"/>
  <c r="BP528" i="5"/>
  <c r="BQ528" i="5"/>
  <c r="BR528" i="5"/>
  <c r="BS528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BB529" i="5"/>
  <c r="BC529" i="5"/>
  <c r="BD529" i="5"/>
  <c r="BE529" i="5"/>
  <c r="BF529" i="5"/>
  <c r="BG529" i="5"/>
  <c r="BH529" i="5"/>
  <c r="BI529" i="5"/>
  <c r="BJ529" i="5"/>
  <c r="BK529" i="5"/>
  <c r="BL529" i="5"/>
  <c r="BM529" i="5"/>
  <c r="BN529" i="5"/>
  <c r="BO529" i="5"/>
  <c r="BP529" i="5"/>
  <c r="BQ529" i="5"/>
  <c r="BR529" i="5"/>
  <c r="BS529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BB530" i="5"/>
  <c r="BC530" i="5"/>
  <c r="BD530" i="5"/>
  <c r="BE530" i="5"/>
  <c r="BF530" i="5"/>
  <c r="BG530" i="5"/>
  <c r="BH530" i="5"/>
  <c r="BI530" i="5"/>
  <c r="BJ530" i="5"/>
  <c r="BK530" i="5"/>
  <c r="BL530" i="5"/>
  <c r="BM530" i="5"/>
  <c r="BN530" i="5"/>
  <c r="BO530" i="5"/>
  <c r="BP530" i="5"/>
  <c r="BQ530" i="5"/>
  <c r="BR530" i="5"/>
  <c r="BS530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BB531" i="5"/>
  <c r="BC531" i="5"/>
  <c r="BD531" i="5"/>
  <c r="BE531" i="5"/>
  <c r="BF531" i="5"/>
  <c r="BG531" i="5"/>
  <c r="BH531" i="5"/>
  <c r="BI531" i="5"/>
  <c r="BJ531" i="5"/>
  <c r="BK531" i="5"/>
  <c r="BL531" i="5"/>
  <c r="BM531" i="5"/>
  <c r="BN531" i="5"/>
  <c r="BO531" i="5"/>
  <c r="BP531" i="5"/>
  <c r="BQ531" i="5"/>
  <c r="BR531" i="5"/>
  <c r="BS531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BB532" i="5"/>
  <c r="BC532" i="5"/>
  <c r="BD532" i="5"/>
  <c r="BE532" i="5"/>
  <c r="BF532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BB533" i="5"/>
  <c r="BC533" i="5"/>
  <c r="BD533" i="5"/>
  <c r="BE533" i="5"/>
  <c r="BF533" i="5"/>
  <c r="BG533" i="5"/>
  <c r="BH533" i="5"/>
  <c r="BI533" i="5"/>
  <c r="BJ533" i="5"/>
  <c r="BK533" i="5"/>
  <c r="BL533" i="5"/>
  <c r="BM533" i="5"/>
  <c r="BN533" i="5"/>
  <c r="BO533" i="5"/>
  <c r="BP533" i="5"/>
  <c r="BQ533" i="5"/>
  <c r="BR533" i="5"/>
  <c r="BS533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BB534" i="5"/>
  <c r="BC534" i="5"/>
  <c r="BD534" i="5"/>
  <c r="BE534" i="5"/>
  <c r="BF534" i="5"/>
  <c r="BG534" i="5"/>
  <c r="BH534" i="5"/>
  <c r="BI534" i="5"/>
  <c r="BJ534" i="5"/>
  <c r="BK534" i="5"/>
  <c r="BL534" i="5"/>
  <c r="BM534" i="5"/>
  <c r="BN534" i="5"/>
  <c r="BO534" i="5"/>
  <c r="BP534" i="5"/>
  <c r="BQ534" i="5"/>
  <c r="BR534" i="5"/>
  <c r="BS534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BB535" i="5"/>
  <c r="BC535" i="5"/>
  <c r="BD535" i="5"/>
  <c r="BE535" i="5"/>
  <c r="BF535" i="5"/>
  <c r="BG535" i="5"/>
  <c r="BH535" i="5"/>
  <c r="BI535" i="5"/>
  <c r="BJ535" i="5"/>
  <c r="BK535" i="5"/>
  <c r="BL535" i="5"/>
  <c r="BM535" i="5"/>
  <c r="BN535" i="5"/>
  <c r="BO535" i="5"/>
  <c r="BP535" i="5"/>
  <c r="BQ535" i="5"/>
  <c r="BR535" i="5"/>
  <c r="BS535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BB536" i="5"/>
  <c r="BC536" i="5"/>
  <c r="BD536" i="5"/>
  <c r="BE536" i="5"/>
  <c r="BF536" i="5"/>
  <c r="BG536" i="5"/>
  <c r="BH536" i="5"/>
  <c r="BI536" i="5"/>
  <c r="BJ536" i="5"/>
  <c r="BK536" i="5"/>
  <c r="BL536" i="5"/>
  <c r="BM536" i="5"/>
  <c r="BN536" i="5"/>
  <c r="BO536" i="5"/>
  <c r="BP536" i="5"/>
  <c r="BQ536" i="5"/>
  <c r="BR536" i="5"/>
  <c r="BS536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BB537" i="5"/>
  <c r="BC537" i="5"/>
  <c r="BD537" i="5"/>
  <c r="BE537" i="5"/>
  <c r="BF537" i="5"/>
  <c r="BG537" i="5"/>
  <c r="BH537" i="5"/>
  <c r="BI537" i="5"/>
  <c r="BJ537" i="5"/>
  <c r="BK537" i="5"/>
  <c r="BL537" i="5"/>
  <c r="BM537" i="5"/>
  <c r="BN537" i="5"/>
  <c r="BO537" i="5"/>
  <c r="BP537" i="5"/>
  <c r="BQ537" i="5"/>
  <c r="BR537" i="5"/>
  <c r="BS537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W538" i="5"/>
  <c r="AX538" i="5"/>
  <c r="AY538" i="5"/>
  <c r="BB538" i="5"/>
  <c r="BC538" i="5"/>
  <c r="BD538" i="5"/>
  <c r="BE538" i="5"/>
  <c r="BF538" i="5"/>
  <c r="BG538" i="5"/>
  <c r="BH538" i="5"/>
  <c r="BI538" i="5"/>
  <c r="BJ538" i="5"/>
  <c r="BK538" i="5"/>
  <c r="BL538" i="5"/>
  <c r="BM538" i="5"/>
  <c r="BN538" i="5"/>
  <c r="BO538" i="5"/>
  <c r="BP538" i="5"/>
  <c r="BQ538" i="5"/>
  <c r="BR538" i="5"/>
  <c r="BS538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BB539" i="5"/>
  <c r="BC539" i="5"/>
  <c r="BD539" i="5"/>
  <c r="BE539" i="5"/>
  <c r="BF539" i="5"/>
  <c r="BG539" i="5"/>
  <c r="BH539" i="5"/>
  <c r="BI539" i="5"/>
  <c r="BJ539" i="5"/>
  <c r="BK539" i="5"/>
  <c r="BL539" i="5"/>
  <c r="BM539" i="5"/>
  <c r="BN539" i="5"/>
  <c r="BO539" i="5"/>
  <c r="BP539" i="5"/>
  <c r="BQ539" i="5"/>
  <c r="BR539" i="5"/>
  <c r="BS539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BB540" i="5"/>
  <c r="BC540" i="5"/>
  <c r="BD540" i="5"/>
  <c r="BE540" i="5"/>
  <c r="BF540" i="5"/>
  <c r="BG540" i="5"/>
  <c r="BH540" i="5"/>
  <c r="BI540" i="5"/>
  <c r="BJ540" i="5"/>
  <c r="BK540" i="5"/>
  <c r="BL540" i="5"/>
  <c r="BM540" i="5"/>
  <c r="BN540" i="5"/>
  <c r="BO540" i="5"/>
  <c r="BP540" i="5"/>
  <c r="BQ540" i="5"/>
  <c r="BR540" i="5"/>
  <c r="BS540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W541" i="5"/>
  <c r="AX541" i="5"/>
  <c r="AY541" i="5"/>
  <c r="BB541" i="5"/>
  <c r="BC541" i="5"/>
  <c r="BD541" i="5"/>
  <c r="BE541" i="5"/>
  <c r="BF541" i="5"/>
  <c r="BG541" i="5"/>
  <c r="BH541" i="5"/>
  <c r="BI541" i="5"/>
  <c r="BJ541" i="5"/>
  <c r="BK541" i="5"/>
  <c r="BL541" i="5"/>
  <c r="BM541" i="5"/>
  <c r="BN541" i="5"/>
  <c r="BO541" i="5"/>
  <c r="BP541" i="5"/>
  <c r="BQ541" i="5"/>
  <c r="BR541" i="5"/>
  <c r="BS541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BB542" i="5"/>
  <c r="BC542" i="5"/>
  <c r="BD542" i="5"/>
  <c r="BE542" i="5"/>
  <c r="BF542" i="5"/>
  <c r="BG542" i="5"/>
  <c r="BH542" i="5"/>
  <c r="BI542" i="5"/>
  <c r="BJ542" i="5"/>
  <c r="BK542" i="5"/>
  <c r="BL542" i="5"/>
  <c r="BM542" i="5"/>
  <c r="BN542" i="5"/>
  <c r="BO542" i="5"/>
  <c r="BP542" i="5"/>
  <c r="BQ542" i="5"/>
  <c r="BR542" i="5"/>
  <c r="BS542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BB543" i="5"/>
  <c r="BC543" i="5"/>
  <c r="BD543" i="5"/>
  <c r="BE543" i="5"/>
  <c r="BF543" i="5"/>
  <c r="BG543" i="5"/>
  <c r="BH543" i="5"/>
  <c r="BI543" i="5"/>
  <c r="BJ543" i="5"/>
  <c r="BK543" i="5"/>
  <c r="BL543" i="5"/>
  <c r="BM543" i="5"/>
  <c r="BN543" i="5"/>
  <c r="BO543" i="5"/>
  <c r="BP543" i="5"/>
  <c r="BQ543" i="5"/>
  <c r="BR543" i="5"/>
  <c r="BS543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BB544" i="5"/>
  <c r="BC544" i="5"/>
  <c r="BD544" i="5"/>
  <c r="BE544" i="5"/>
  <c r="BF544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W545" i="5"/>
  <c r="AX545" i="5"/>
  <c r="AY545" i="5"/>
  <c r="BB545" i="5"/>
  <c r="BC545" i="5"/>
  <c r="BD545" i="5"/>
  <c r="BE545" i="5"/>
  <c r="BF545" i="5"/>
  <c r="BG545" i="5"/>
  <c r="BH545" i="5"/>
  <c r="BI545" i="5"/>
  <c r="BJ545" i="5"/>
  <c r="BK545" i="5"/>
  <c r="BL545" i="5"/>
  <c r="BM545" i="5"/>
  <c r="BN545" i="5"/>
  <c r="BO545" i="5"/>
  <c r="BP545" i="5"/>
  <c r="BQ545" i="5"/>
  <c r="BR545" i="5"/>
  <c r="BS545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BB546" i="5"/>
  <c r="BC546" i="5"/>
  <c r="BD546" i="5"/>
  <c r="BE546" i="5"/>
  <c r="BF546" i="5"/>
  <c r="BG546" i="5"/>
  <c r="BH546" i="5"/>
  <c r="BI546" i="5"/>
  <c r="BJ546" i="5"/>
  <c r="BK546" i="5"/>
  <c r="BL546" i="5"/>
  <c r="BM546" i="5"/>
  <c r="BN546" i="5"/>
  <c r="BO546" i="5"/>
  <c r="BP546" i="5"/>
  <c r="BQ546" i="5"/>
  <c r="BR546" i="5"/>
  <c r="BS546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BB547" i="5"/>
  <c r="BC547" i="5"/>
  <c r="BD547" i="5"/>
  <c r="BE547" i="5"/>
  <c r="BF547" i="5"/>
  <c r="BG547" i="5"/>
  <c r="BH547" i="5"/>
  <c r="BI547" i="5"/>
  <c r="BJ547" i="5"/>
  <c r="BK547" i="5"/>
  <c r="BL547" i="5"/>
  <c r="BM547" i="5"/>
  <c r="BN547" i="5"/>
  <c r="BO547" i="5"/>
  <c r="BP547" i="5"/>
  <c r="BQ547" i="5"/>
  <c r="BR547" i="5"/>
  <c r="BS547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BB548" i="5"/>
  <c r="BC548" i="5"/>
  <c r="BD548" i="5"/>
  <c r="BE548" i="5"/>
  <c r="BF548" i="5"/>
  <c r="BG548" i="5"/>
  <c r="BH548" i="5"/>
  <c r="BI548" i="5"/>
  <c r="BJ548" i="5"/>
  <c r="BK548" i="5"/>
  <c r="BL548" i="5"/>
  <c r="BM548" i="5"/>
  <c r="BN548" i="5"/>
  <c r="BO548" i="5"/>
  <c r="BP548" i="5"/>
  <c r="BQ548" i="5"/>
  <c r="BR548" i="5"/>
  <c r="BS548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BB549" i="5"/>
  <c r="BC549" i="5"/>
  <c r="BD549" i="5"/>
  <c r="BE549" i="5"/>
  <c r="BF549" i="5"/>
  <c r="BG549" i="5"/>
  <c r="BH549" i="5"/>
  <c r="BI549" i="5"/>
  <c r="BJ549" i="5"/>
  <c r="BK549" i="5"/>
  <c r="BL549" i="5"/>
  <c r="BM549" i="5"/>
  <c r="BN549" i="5"/>
  <c r="BO549" i="5"/>
  <c r="BP549" i="5"/>
  <c r="BQ549" i="5"/>
  <c r="BR549" i="5"/>
  <c r="BS549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BB550" i="5"/>
  <c r="BC550" i="5"/>
  <c r="BD550" i="5"/>
  <c r="BE550" i="5"/>
  <c r="BF550" i="5"/>
  <c r="BG550" i="5"/>
  <c r="BH550" i="5"/>
  <c r="BI550" i="5"/>
  <c r="BJ550" i="5"/>
  <c r="BK550" i="5"/>
  <c r="BL550" i="5"/>
  <c r="BM550" i="5"/>
  <c r="BN550" i="5"/>
  <c r="BO550" i="5"/>
  <c r="BP550" i="5"/>
  <c r="BQ550" i="5"/>
  <c r="BR550" i="5"/>
  <c r="BS550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BB551" i="5"/>
  <c r="BC551" i="5"/>
  <c r="BD551" i="5"/>
  <c r="BE551" i="5"/>
  <c r="BF551" i="5"/>
  <c r="BG551" i="5"/>
  <c r="BH551" i="5"/>
  <c r="BI551" i="5"/>
  <c r="BJ551" i="5"/>
  <c r="BK551" i="5"/>
  <c r="BL551" i="5"/>
  <c r="BM551" i="5"/>
  <c r="BN551" i="5"/>
  <c r="BO551" i="5"/>
  <c r="BP551" i="5"/>
  <c r="BQ551" i="5"/>
  <c r="BR551" i="5"/>
  <c r="BS551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BB552" i="5"/>
  <c r="BC552" i="5"/>
  <c r="BD552" i="5"/>
  <c r="BE552" i="5"/>
  <c r="BF552" i="5"/>
  <c r="BG552" i="5"/>
  <c r="BH552" i="5"/>
  <c r="BI552" i="5"/>
  <c r="BJ552" i="5"/>
  <c r="BK552" i="5"/>
  <c r="BL552" i="5"/>
  <c r="BM552" i="5"/>
  <c r="BN552" i="5"/>
  <c r="BO552" i="5"/>
  <c r="BP552" i="5"/>
  <c r="BQ552" i="5"/>
  <c r="BR552" i="5"/>
  <c r="BS552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BB553" i="5"/>
  <c r="BC553" i="5"/>
  <c r="BD553" i="5"/>
  <c r="BE553" i="5"/>
  <c r="BF553" i="5"/>
  <c r="BG553" i="5"/>
  <c r="BH553" i="5"/>
  <c r="BI553" i="5"/>
  <c r="BJ553" i="5"/>
  <c r="BK553" i="5"/>
  <c r="BL553" i="5"/>
  <c r="BM553" i="5"/>
  <c r="BN553" i="5"/>
  <c r="BO553" i="5"/>
  <c r="BP553" i="5"/>
  <c r="BQ553" i="5"/>
  <c r="BR553" i="5"/>
  <c r="BS553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BB554" i="5"/>
  <c r="BC554" i="5"/>
  <c r="BD554" i="5"/>
  <c r="BE554" i="5"/>
  <c r="BF554" i="5"/>
  <c r="BG554" i="5"/>
  <c r="BH554" i="5"/>
  <c r="BI554" i="5"/>
  <c r="BJ554" i="5"/>
  <c r="BK554" i="5"/>
  <c r="BL554" i="5"/>
  <c r="BM554" i="5"/>
  <c r="BN554" i="5"/>
  <c r="BO554" i="5"/>
  <c r="BP554" i="5"/>
  <c r="BQ554" i="5"/>
  <c r="BR554" i="5"/>
  <c r="BS554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BB555" i="5"/>
  <c r="BC555" i="5"/>
  <c r="BD555" i="5"/>
  <c r="BE555" i="5"/>
  <c r="BF555" i="5"/>
  <c r="BG555" i="5"/>
  <c r="BH555" i="5"/>
  <c r="BI555" i="5"/>
  <c r="BJ555" i="5"/>
  <c r="BK555" i="5"/>
  <c r="BL555" i="5"/>
  <c r="BM555" i="5"/>
  <c r="BN555" i="5"/>
  <c r="BO555" i="5"/>
  <c r="BP555" i="5"/>
  <c r="BQ555" i="5"/>
  <c r="BR555" i="5"/>
  <c r="BS555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BB556" i="5"/>
  <c r="BC556" i="5"/>
  <c r="BD556" i="5"/>
  <c r="BE556" i="5"/>
  <c r="BF556" i="5"/>
  <c r="BG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W557" i="5"/>
  <c r="AX557" i="5"/>
  <c r="AY557" i="5"/>
  <c r="BB557" i="5"/>
  <c r="BC557" i="5"/>
  <c r="BD557" i="5"/>
  <c r="BE557" i="5"/>
  <c r="BF557" i="5"/>
  <c r="BG557" i="5"/>
  <c r="BH557" i="5"/>
  <c r="BI557" i="5"/>
  <c r="BJ557" i="5"/>
  <c r="BK557" i="5"/>
  <c r="BL557" i="5"/>
  <c r="BM557" i="5"/>
  <c r="BN557" i="5"/>
  <c r="BO557" i="5"/>
  <c r="BP557" i="5"/>
  <c r="BQ557" i="5"/>
  <c r="BR557" i="5"/>
  <c r="BS557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BB558" i="5"/>
  <c r="BC558" i="5"/>
  <c r="BD558" i="5"/>
  <c r="BE558" i="5"/>
  <c r="BF558" i="5"/>
  <c r="BG558" i="5"/>
  <c r="BH558" i="5"/>
  <c r="BI558" i="5"/>
  <c r="BJ558" i="5"/>
  <c r="BK558" i="5"/>
  <c r="BL558" i="5"/>
  <c r="BM558" i="5"/>
  <c r="BN558" i="5"/>
  <c r="BO558" i="5"/>
  <c r="BP558" i="5"/>
  <c r="BQ558" i="5"/>
  <c r="BR558" i="5"/>
  <c r="BS558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BB559" i="5"/>
  <c r="BC559" i="5"/>
  <c r="BD559" i="5"/>
  <c r="BE559" i="5"/>
  <c r="BF559" i="5"/>
  <c r="BG559" i="5"/>
  <c r="BH559" i="5"/>
  <c r="BI559" i="5"/>
  <c r="BJ559" i="5"/>
  <c r="BK559" i="5"/>
  <c r="BL559" i="5"/>
  <c r="BM559" i="5"/>
  <c r="BN559" i="5"/>
  <c r="BO559" i="5"/>
  <c r="BP559" i="5"/>
  <c r="BQ559" i="5"/>
  <c r="BR559" i="5"/>
  <c r="BS559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BB560" i="5"/>
  <c r="BC560" i="5"/>
  <c r="BD560" i="5"/>
  <c r="BE560" i="5"/>
  <c r="BF560" i="5"/>
  <c r="BG560" i="5"/>
  <c r="BH560" i="5"/>
  <c r="BI560" i="5"/>
  <c r="BJ560" i="5"/>
  <c r="BK560" i="5"/>
  <c r="BL560" i="5"/>
  <c r="BM560" i="5"/>
  <c r="BN560" i="5"/>
  <c r="BO560" i="5"/>
  <c r="BP560" i="5"/>
  <c r="BQ560" i="5"/>
  <c r="BR560" i="5"/>
  <c r="BS560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BB561" i="5"/>
  <c r="BC561" i="5"/>
  <c r="BD561" i="5"/>
  <c r="BE561" i="5"/>
  <c r="BF561" i="5"/>
  <c r="BG561" i="5"/>
  <c r="BH561" i="5"/>
  <c r="BI561" i="5"/>
  <c r="BJ561" i="5"/>
  <c r="BK561" i="5"/>
  <c r="BL561" i="5"/>
  <c r="BM561" i="5"/>
  <c r="BN561" i="5"/>
  <c r="BO561" i="5"/>
  <c r="BP561" i="5"/>
  <c r="BQ561" i="5"/>
  <c r="BR561" i="5"/>
  <c r="BS561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BB562" i="5"/>
  <c r="BC562" i="5"/>
  <c r="BD562" i="5"/>
  <c r="BE562" i="5"/>
  <c r="BF562" i="5"/>
  <c r="BG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BB563" i="5"/>
  <c r="BC563" i="5"/>
  <c r="BD563" i="5"/>
  <c r="BE563" i="5"/>
  <c r="BF563" i="5"/>
  <c r="BG563" i="5"/>
  <c r="BH563" i="5"/>
  <c r="BI563" i="5"/>
  <c r="BJ563" i="5"/>
  <c r="BK563" i="5"/>
  <c r="BL563" i="5"/>
  <c r="BM563" i="5"/>
  <c r="BN563" i="5"/>
  <c r="BO563" i="5"/>
  <c r="BP563" i="5"/>
  <c r="BQ563" i="5"/>
  <c r="BR563" i="5"/>
  <c r="BS563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W564" i="5"/>
  <c r="AX564" i="5"/>
  <c r="AY564" i="5"/>
  <c r="BB564" i="5"/>
  <c r="BC564" i="5"/>
  <c r="BD564" i="5"/>
  <c r="BE564" i="5"/>
  <c r="BF564" i="5"/>
  <c r="BG564" i="5"/>
  <c r="BH564" i="5"/>
  <c r="BI564" i="5"/>
  <c r="BJ564" i="5"/>
  <c r="BK564" i="5"/>
  <c r="BL564" i="5"/>
  <c r="BM564" i="5"/>
  <c r="BN564" i="5"/>
  <c r="BO564" i="5"/>
  <c r="BP564" i="5"/>
  <c r="BQ564" i="5"/>
  <c r="BR564" i="5"/>
  <c r="BS564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BB565" i="5"/>
  <c r="BC565" i="5"/>
  <c r="BD565" i="5"/>
  <c r="BE565" i="5"/>
  <c r="BF565" i="5"/>
  <c r="BG565" i="5"/>
  <c r="BH565" i="5"/>
  <c r="BI565" i="5"/>
  <c r="BJ565" i="5"/>
  <c r="BK565" i="5"/>
  <c r="BL565" i="5"/>
  <c r="BM565" i="5"/>
  <c r="BN565" i="5"/>
  <c r="BO565" i="5"/>
  <c r="BP565" i="5"/>
  <c r="BQ565" i="5"/>
  <c r="BR565" i="5"/>
  <c r="BS565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BB566" i="5"/>
  <c r="BC566" i="5"/>
  <c r="BD566" i="5"/>
  <c r="BE566" i="5"/>
  <c r="BF566" i="5"/>
  <c r="BG566" i="5"/>
  <c r="BH566" i="5"/>
  <c r="BI566" i="5"/>
  <c r="BJ566" i="5"/>
  <c r="BK566" i="5"/>
  <c r="BL566" i="5"/>
  <c r="BM566" i="5"/>
  <c r="BN566" i="5"/>
  <c r="BO566" i="5"/>
  <c r="BP566" i="5"/>
  <c r="BQ566" i="5"/>
  <c r="BR566" i="5"/>
  <c r="BS566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W567" i="5"/>
  <c r="AX567" i="5"/>
  <c r="AY567" i="5"/>
  <c r="BB567" i="5"/>
  <c r="BC567" i="5"/>
  <c r="BD567" i="5"/>
  <c r="BE567" i="5"/>
  <c r="BF567" i="5"/>
  <c r="BG567" i="5"/>
  <c r="BH567" i="5"/>
  <c r="BI567" i="5"/>
  <c r="BJ567" i="5"/>
  <c r="BK567" i="5"/>
  <c r="BL567" i="5"/>
  <c r="BM567" i="5"/>
  <c r="BN567" i="5"/>
  <c r="BO567" i="5"/>
  <c r="BP567" i="5"/>
  <c r="BQ567" i="5"/>
  <c r="BR567" i="5"/>
  <c r="BS567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BB568" i="5"/>
  <c r="BC568" i="5"/>
  <c r="BD568" i="5"/>
  <c r="BE568" i="5"/>
  <c r="BF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BB569" i="5"/>
  <c r="BC569" i="5"/>
  <c r="BD569" i="5"/>
  <c r="BE569" i="5"/>
  <c r="BF569" i="5"/>
  <c r="BG569" i="5"/>
  <c r="BH569" i="5"/>
  <c r="BI569" i="5"/>
  <c r="BJ569" i="5"/>
  <c r="BK569" i="5"/>
  <c r="BL569" i="5"/>
  <c r="BM569" i="5"/>
  <c r="BN569" i="5"/>
  <c r="BO569" i="5"/>
  <c r="BP569" i="5"/>
  <c r="BQ569" i="5"/>
  <c r="BR569" i="5"/>
  <c r="BS569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BB570" i="5"/>
  <c r="BC570" i="5"/>
  <c r="BD570" i="5"/>
  <c r="BE570" i="5"/>
  <c r="BF570" i="5"/>
  <c r="BG570" i="5"/>
  <c r="BH570" i="5"/>
  <c r="BI570" i="5"/>
  <c r="BJ570" i="5"/>
  <c r="BK570" i="5"/>
  <c r="BL570" i="5"/>
  <c r="BM570" i="5"/>
  <c r="BN570" i="5"/>
  <c r="BO570" i="5"/>
  <c r="BP570" i="5"/>
  <c r="BQ570" i="5"/>
  <c r="BR570" i="5"/>
  <c r="BS570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W571" i="5"/>
  <c r="AX571" i="5"/>
  <c r="AY571" i="5"/>
  <c r="BB571" i="5"/>
  <c r="BC571" i="5"/>
  <c r="BD571" i="5"/>
  <c r="BE571" i="5"/>
  <c r="BF571" i="5"/>
  <c r="BG571" i="5"/>
  <c r="BH571" i="5"/>
  <c r="BI571" i="5"/>
  <c r="BJ571" i="5"/>
  <c r="BK571" i="5"/>
  <c r="BL571" i="5"/>
  <c r="BM571" i="5"/>
  <c r="BN571" i="5"/>
  <c r="BO571" i="5"/>
  <c r="BP571" i="5"/>
  <c r="BQ571" i="5"/>
  <c r="BR571" i="5"/>
  <c r="BS571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BB572" i="5"/>
  <c r="BC572" i="5"/>
  <c r="BD572" i="5"/>
  <c r="BE572" i="5"/>
  <c r="BF572" i="5"/>
  <c r="BG572" i="5"/>
  <c r="BH572" i="5"/>
  <c r="BI572" i="5"/>
  <c r="BJ572" i="5"/>
  <c r="BK572" i="5"/>
  <c r="BL572" i="5"/>
  <c r="BM572" i="5"/>
  <c r="BN572" i="5"/>
  <c r="BO572" i="5"/>
  <c r="BP572" i="5"/>
  <c r="BQ572" i="5"/>
  <c r="BR572" i="5"/>
  <c r="BS572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BB573" i="5"/>
  <c r="BC573" i="5"/>
  <c r="BD573" i="5"/>
  <c r="BE573" i="5"/>
  <c r="BF573" i="5"/>
  <c r="BG573" i="5"/>
  <c r="BH573" i="5"/>
  <c r="BI573" i="5"/>
  <c r="BJ573" i="5"/>
  <c r="BK573" i="5"/>
  <c r="BL573" i="5"/>
  <c r="BM573" i="5"/>
  <c r="BN573" i="5"/>
  <c r="BO573" i="5"/>
  <c r="BP573" i="5"/>
  <c r="BQ573" i="5"/>
  <c r="BR573" i="5"/>
  <c r="BS573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BB574" i="5"/>
  <c r="BC574" i="5"/>
  <c r="BD574" i="5"/>
  <c r="BE574" i="5"/>
  <c r="BF574" i="5"/>
  <c r="BG574" i="5"/>
  <c r="BH574" i="5"/>
  <c r="BI574" i="5"/>
  <c r="BJ574" i="5"/>
  <c r="BK574" i="5"/>
  <c r="BL574" i="5"/>
  <c r="BM574" i="5"/>
  <c r="BN574" i="5"/>
  <c r="BO574" i="5"/>
  <c r="BP574" i="5"/>
  <c r="BQ574" i="5"/>
  <c r="BR574" i="5"/>
  <c r="BS574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W575" i="5"/>
  <c r="AX575" i="5"/>
  <c r="AY575" i="5"/>
  <c r="BB575" i="5"/>
  <c r="BC575" i="5"/>
  <c r="BD575" i="5"/>
  <c r="BE575" i="5"/>
  <c r="BF575" i="5"/>
  <c r="BG575" i="5"/>
  <c r="BH575" i="5"/>
  <c r="BI575" i="5"/>
  <c r="BJ575" i="5"/>
  <c r="BK575" i="5"/>
  <c r="BL575" i="5"/>
  <c r="BM575" i="5"/>
  <c r="BN575" i="5"/>
  <c r="BO575" i="5"/>
  <c r="BP575" i="5"/>
  <c r="BQ575" i="5"/>
  <c r="BR575" i="5"/>
  <c r="BS575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W576" i="5"/>
  <c r="AX576" i="5"/>
  <c r="AY576" i="5"/>
  <c r="BB576" i="5"/>
  <c r="BC576" i="5"/>
  <c r="BD576" i="5"/>
  <c r="BE576" i="5"/>
  <c r="BF576" i="5"/>
  <c r="BG576" i="5"/>
  <c r="BH576" i="5"/>
  <c r="BI576" i="5"/>
  <c r="BJ576" i="5"/>
  <c r="BK576" i="5"/>
  <c r="BL576" i="5"/>
  <c r="BM576" i="5"/>
  <c r="BN576" i="5"/>
  <c r="BO576" i="5"/>
  <c r="BP576" i="5"/>
  <c r="BQ576" i="5"/>
  <c r="BR576" i="5"/>
  <c r="BS576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BB577" i="5"/>
  <c r="BC577" i="5"/>
  <c r="BD577" i="5"/>
  <c r="BE577" i="5"/>
  <c r="BF577" i="5"/>
  <c r="BG577" i="5"/>
  <c r="BH577" i="5"/>
  <c r="BI577" i="5"/>
  <c r="BJ577" i="5"/>
  <c r="BK577" i="5"/>
  <c r="BL577" i="5"/>
  <c r="BM577" i="5"/>
  <c r="BN577" i="5"/>
  <c r="BO577" i="5"/>
  <c r="BP577" i="5"/>
  <c r="BQ577" i="5"/>
  <c r="BR577" i="5"/>
  <c r="BS577" i="5"/>
  <c r="AH578" i="5"/>
  <c r="AI578" i="5"/>
  <c r="AJ578" i="5"/>
  <c r="AK578" i="5"/>
  <c r="AL578" i="5"/>
  <c r="AM578" i="5"/>
  <c r="AN578" i="5"/>
  <c r="AO578" i="5"/>
  <c r="AP578" i="5"/>
  <c r="AQ578" i="5"/>
  <c r="AR578" i="5"/>
  <c r="AS578" i="5"/>
  <c r="AT578" i="5"/>
  <c r="AU578" i="5"/>
  <c r="AV578" i="5"/>
  <c r="AW578" i="5"/>
  <c r="AX578" i="5"/>
  <c r="AY578" i="5"/>
  <c r="BB578" i="5"/>
  <c r="BC578" i="5"/>
  <c r="BD578" i="5"/>
  <c r="BE578" i="5"/>
  <c r="BF578" i="5"/>
  <c r="BG578" i="5"/>
  <c r="BH578" i="5"/>
  <c r="BI578" i="5"/>
  <c r="BJ578" i="5"/>
  <c r="BK578" i="5"/>
  <c r="BL578" i="5"/>
  <c r="BM578" i="5"/>
  <c r="BN578" i="5"/>
  <c r="BO578" i="5"/>
  <c r="BP578" i="5"/>
  <c r="BQ578" i="5"/>
  <c r="BR578" i="5"/>
  <c r="BS578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BB579" i="5"/>
  <c r="BC579" i="5"/>
  <c r="BD579" i="5"/>
  <c r="BE579" i="5"/>
  <c r="BF579" i="5"/>
  <c r="BG579" i="5"/>
  <c r="BH579" i="5"/>
  <c r="BI579" i="5"/>
  <c r="BJ579" i="5"/>
  <c r="BK579" i="5"/>
  <c r="BL579" i="5"/>
  <c r="BM579" i="5"/>
  <c r="BN579" i="5"/>
  <c r="BO579" i="5"/>
  <c r="BP579" i="5"/>
  <c r="BQ579" i="5"/>
  <c r="BR579" i="5"/>
  <c r="BS579" i="5"/>
  <c r="AH580" i="5"/>
  <c r="AI580" i="5"/>
  <c r="AJ580" i="5"/>
  <c r="AK580" i="5"/>
  <c r="AL580" i="5"/>
  <c r="AM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BB580" i="5"/>
  <c r="BC580" i="5"/>
  <c r="BD580" i="5"/>
  <c r="BE580" i="5"/>
  <c r="BF580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W581" i="5"/>
  <c r="AX581" i="5"/>
  <c r="AY581" i="5"/>
  <c r="BB581" i="5"/>
  <c r="BC581" i="5"/>
  <c r="BD581" i="5"/>
  <c r="BE581" i="5"/>
  <c r="BF581" i="5"/>
  <c r="BG581" i="5"/>
  <c r="BH581" i="5"/>
  <c r="BI581" i="5"/>
  <c r="BJ581" i="5"/>
  <c r="BK581" i="5"/>
  <c r="BL581" i="5"/>
  <c r="BM581" i="5"/>
  <c r="BN581" i="5"/>
  <c r="BO581" i="5"/>
  <c r="BP581" i="5"/>
  <c r="BQ581" i="5"/>
  <c r="BR581" i="5"/>
  <c r="BS581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BB582" i="5"/>
  <c r="BC582" i="5"/>
  <c r="BD582" i="5"/>
  <c r="BE582" i="5"/>
  <c r="BF582" i="5"/>
  <c r="BG582" i="5"/>
  <c r="BH582" i="5"/>
  <c r="BI582" i="5"/>
  <c r="BJ582" i="5"/>
  <c r="BK582" i="5"/>
  <c r="BL582" i="5"/>
  <c r="BM582" i="5"/>
  <c r="BN582" i="5"/>
  <c r="BO582" i="5"/>
  <c r="BP582" i="5"/>
  <c r="BQ582" i="5"/>
  <c r="BR582" i="5"/>
  <c r="BS582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BB583" i="5"/>
  <c r="BC583" i="5"/>
  <c r="BD583" i="5"/>
  <c r="BE583" i="5"/>
  <c r="BF583" i="5"/>
  <c r="BG583" i="5"/>
  <c r="BH583" i="5"/>
  <c r="BI583" i="5"/>
  <c r="BJ583" i="5"/>
  <c r="BK583" i="5"/>
  <c r="BL583" i="5"/>
  <c r="BM583" i="5"/>
  <c r="BN583" i="5"/>
  <c r="BO583" i="5"/>
  <c r="BP583" i="5"/>
  <c r="BQ583" i="5"/>
  <c r="BR583" i="5"/>
  <c r="BS583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W584" i="5"/>
  <c r="AX584" i="5"/>
  <c r="AY584" i="5"/>
  <c r="BB584" i="5"/>
  <c r="BC584" i="5"/>
  <c r="BD584" i="5"/>
  <c r="BE584" i="5"/>
  <c r="BF584" i="5"/>
  <c r="BG584" i="5"/>
  <c r="BH584" i="5"/>
  <c r="BI584" i="5"/>
  <c r="BJ584" i="5"/>
  <c r="BK584" i="5"/>
  <c r="BL584" i="5"/>
  <c r="BM584" i="5"/>
  <c r="BN584" i="5"/>
  <c r="BO584" i="5"/>
  <c r="BP584" i="5"/>
  <c r="BQ584" i="5"/>
  <c r="BR584" i="5"/>
  <c r="BS584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BB585" i="5"/>
  <c r="BC585" i="5"/>
  <c r="BD585" i="5"/>
  <c r="BE585" i="5"/>
  <c r="BF585" i="5"/>
  <c r="BG585" i="5"/>
  <c r="BH585" i="5"/>
  <c r="BI585" i="5"/>
  <c r="BJ585" i="5"/>
  <c r="BK585" i="5"/>
  <c r="BL585" i="5"/>
  <c r="BM585" i="5"/>
  <c r="BN585" i="5"/>
  <c r="BO585" i="5"/>
  <c r="BP585" i="5"/>
  <c r="BQ585" i="5"/>
  <c r="BR585" i="5"/>
  <c r="BS585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BB586" i="5"/>
  <c r="BC586" i="5"/>
  <c r="BD586" i="5"/>
  <c r="BE586" i="5"/>
  <c r="BF586" i="5"/>
  <c r="BG586" i="5"/>
  <c r="BH586" i="5"/>
  <c r="BI586" i="5"/>
  <c r="BJ586" i="5"/>
  <c r="BK586" i="5"/>
  <c r="BL586" i="5"/>
  <c r="BM586" i="5"/>
  <c r="BN586" i="5"/>
  <c r="BO586" i="5"/>
  <c r="BP586" i="5"/>
  <c r="BQ586" i="5"/>
  <c r="BR586" i="5"/>
  <c r="BS586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W587" i="5"/>
  <c r="AX587" i="5"/>
  <c r="AY587" i="5"/>
  <c r="BB587" i="5"/>
  <c r="BC587" i="5"/>
  <c r="BD587" i="5"/>
  <c r="BE587" i="5"/>
  <c r="BF587" i="5"/>
  <c r="BG587" i="5"/>
  <c r="BH587" i="5"/>
  <c r="BI587" i="5"/>
  <c r="BJ587" i="5"/>
  <c r="BK587" i="5"/>
  <c r="BL587" i="5"/>
  <c r="BM587" i="5"/>
  <c r="BN587" i="5"/>
  <c r="BO587" i="5"/>
  <c r="BP587" i="5"/>
  <c r="BQ587" i="5"/>
  <c r="BR587" i="5"/>
  <c r="BS587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W588" i="5"/>
  <c r="AX588" i="5"/>
  <c r="AY588" i="5"/>
  <c r="BB588" i="5"/>
  <c r="BC588" i="5"/>
  <c r="BD588" i="5"/>
  <c r="BE588" i="5"/>
  <c r="BF588" i="5"/>
  <c r="BG588" i="5"/>
  <c r="BH588" i="5"/>
  <c r="BI588" i="5"/>
  <c r="BJ588" i="5"/>
  <c r="BK588" i="5"/>
  <c r="BL588" i="5"/>
  <c r="BM588" i="5"/>
  <c r="BN588" i="5"/>
  <c r="BO588" i="5"/>
  <c r="BP588" i="5"/>
  <c r="BQ588" i="5"/>
  <c r="BR588" i="5"/>
  <c r="BS588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BB589" i="5"/>
  <c r="BC589" i="5"/>
  <c r="BD589" i="5"/>
  <c r="BE589" i="5"/>
  <c r="BF589" i="5"/>
  <c r="BG589" i="5"/>
  <c r="BH589" i="5"/>
  <c r="BI589" i="5"/>
  <c r="BJ589" i="5"/>
  <c r="BK589" i="5"/>
  <c r="BL589" i="5"/>
  <c r="BM589" i="5"/>
  <c r="BN589" i="5"/>
  <c r="BO589" i="5"/>
  <c r="BP589" i="5"/>
  <c r="BQ589" i="5"/>
  <c r="BR589" i="5"/>
  <c r="BS589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BB590" i="5"/>
  <c r="BC590" i="5"/>
  <c r="BD590" i="5"/>
  <c r="BE590" i="5"/>
  <c r="BF590" i="5"/>
  <c r="BG590" i="5"/>
  <c r="BH590" i="5"/>
  <c r="BI590" i="5"/>
  <c r="BJ590" i="5"/>
  <c r="BK590" i="5"/>
  <c r="BL590" i="5"/>
  <c r="BM590" i="5"/>
  <c r="BN590" i="5"/>
  <c r="BO590" i="5"/>
  <c r="BP590" i="5"/>
  <c r="BQ590" i="5"/>
  <c r="BR590" i="5"/>
  <c r="BS590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W591" i="5"/>
  <c r="AX591" i="5"/>
  <c r="AY591" i="5"/>
  <c r="BB591" i="5"/>
  <c r="BC591" i="5"/>
  <c r="BD591" i="5"/>
  <c r="BE591" i="5"/>
  <c r="BF591" i="5"/>
  <c r="BG591" i="5"/>
  <c r="BH591" i="5"/>
  <c r="BI591" i="5"/>
  <c r="BJ591" i="5"/>
  <c r="BK591" i="5"/>
  <c r="BL591" i="5"/>
  <c r="BM591" i="5"/>
  <c r="BN591" i="5"/>
  <c r="BO591" i="5"/>
  <c r="BP591" i="5"/>
  <c r="BQ591" i="5"/>
  <c r="BR591" i="5"/>
  <c r="BS591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BB592" i="5"/>
  <c r="BC592" i="5"/>
  <c r="BD592" i="5"/>
  <c r="BE592" i="5"/>
  <c r="BF592" i="5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W593" i="5"/>
  <c r="AX593" i="5"/>
  <c r="AY593" i="5"/>
  <c r="BB593" i="5"/>
  <c r="BC593" i="5"/>
  <c r="BD593" i="5"/>
  <c r="BE593" i="5"/>
  <c r="BF593" i="5"/>
  <c r="BG593" i="5"/>
  <c r="BH593" i="5"/>
  <c r="BI593" i="5"/>
  <c r="BJ593" i="5"/>
  <c r="BK593" i="5"/>
  <c r="BL593" i="5"/>
  <c r="BM593" i="5"/>
  <c r="BN593" i="5"/>
  <c r="BO593" i="5"/>
  <c r="BP593" i="5"/>
  <c r="BQ593" i="5"/>
  <c r="BR593" i="5"/>
  <c r="BS593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BB594" i="5"/>
  <c r="BC594" i="5"/>
  <c r="BD594" i="5"/>
  <c r="BE594" i="5"/>
  <c r="BF594" i="5"/>
  <c r="BG594" i="5"/>
  <c r="BH594" i="5"/>
  <c r="BI594" i="5"/>
  <c r="BJ594" i="5"/>
  <c r="BK594" i="5"/>
  <c r="BL594" i="5"/>
  <c r="BM594" i="5"/>
  <c r="BN594" i="5"/>
  <c r="BO594" i="5"/>
  <c r="BP594" i="5"/>
  <c r="BQ594" i="5"/>
  <c r="BR594" i="5"/>
  <c r="BS594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BB595" i="5"/>
  <c r="BC595" i="5"/>
  <c r="BD595" i="5"/>
  <c r="BE595" i="5"/>
  <c r="BF595" i="5"/>
  <c r="BG595" i="5"/>
  <c r="BH595" i="5"/>
  <c r="BI595" i="5"/>
  <c r="BJ595" i="5"/>
  <c r="BK595" i="5"/>
  <c r="BL595" i="5"/>
  <c r="BM595" i="5"/>
  <c r="BN595" i="5"/>
  <c r="BO595" i="5"/>
  <c r="BP595" i="5"/>
  <c r="BQ595" i="5"/>
  <c r="BR595" i="5"/>
  <c r="BS595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BB596" i="5"/>
  <c r="BC596" i="5"/>
  <c r="BD596" i="5"/>
  <c r="BE596" i="5"/>
  <c r="BF596" i="5"/>
  <c r="BG596" i="5"/>
  <c r="BH596" i="5"/>
  <c r="BI596" i="5"/>
  <c r="BJ596" i="5"/>
  <c r="BK596" i="5"/>
  <c r="BL596" i="5"/>
  <c r="BM596" i="5"/>
  <c r="BN596" i="5"/>
  <c r="BO596" i="5"/>
  <c r="BP596" i="5"/>
  <c r="BQ596" i="5"/>
  <c r="BR596" i="5"/>
  <c r="BS596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BB597" i="5"/>
  <c r="BC597" i="5"/>
  <c r="BD597" i="5"/>
  <c r="BE597" i="5"/>
  <c r="BF597" i="5"/>
  <c r="BG597" i="5"/>
  <c r="BH597" i="5"/>
  <c r="BI597" i="5"/>
  <c r="BJ597" i="5"/>
  <c r="BK597" i="5"/>
  <c r="BL597" i="5"/>
  <c r="BM597" i="5"/>
  <c r="BN597" i="5"/>
  <c r="BO597" i="5"/>
  <c r="BP597" i="5"/>
  <c r="BQ597" i="5"/>
  <c r="BR597" i="5"/>
  <c r="BS597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W598" i="5"/>
  <c r="AX598" i="5"/>
  <c r="AY598" i="5"/>
  <c r="BB598" i="5"/>
  <c r="BC598" i="5"/>
  <c r="BD598" i="5"/>
  <c r="BE598" i="5"/>
  <c r="BF598" i="5"/>
  <c r="BG598" i="5"/>
  <c r="BH598" i="5"/>
  <c r="BI598" i="5"/>
  <c r="BJ598" i="5"/>
  <c r="BK598" i="5"/>
  <c r="BL598" i="5"/>
  <c r="BM598" i="5"/>
  <c r="BN598" i="5"/>
  <c r="BO598" i="5"/>
  <c r="BP598" i="5"/>
  <c r="BQ598" i="5"/>
  <c r="BR598" i="5"/>
  <c r="BS598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W599" i="5"/>
  <c r="AX599" i="5"/>
  <c r="AY599" i="5"/>
  <c r="BB599" i="5"/>
  <c r="BC599" i="5"/>
  <c r="BD599" i="5"/>
  <c r="BE599" i="5"/>
  <c r="BF599" i="5"/>
  <c r="BG599" i="5"/>
  <c r="BH599" i="5"/>
  <c r="BI599" i="5"/>
  <c r="BJ599" i="5"/>
  <c r="BK599" i="5"/>
  <c r="BL599" i="5"/>
  <c r="BM599" i="5"/>
  <c r="BN599" i="5"/>
  <c r="BO599" i="5"/>
  <c r="BP599" i="5"/>
  <c r="BQ599" i="5"/>
  <c r="BR599" i="5"/>
  <c r="BS599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W600" i="5"/>
  <c r="AX600" i="5"/>
  <c r="AY600" i="5"/>
  <c r="BB600" i="5"/>
  <c r="BC600" i="5"/>
  <c r="BD600" i="5"/>
  <c r="BE600" i="5"/>
  <c r="BF600" i="5"/>
  <c r="BG600" i="5"/>
  <c r="BH600" i="5"/>
  <c r="BI600" i="5"/>
  <c r="BJ600" i="5"/>
  <c r="BK600" i="5"/>
  <c r="BL600" i="5"/>
  <c r="BM600" i="5"/>
  <c r="BN600" i="5"/>
  <c r="BO600" i="5"/>
  <c r="BP600" i="5"/>
  <c r="BQ600" i="5"/>
  <c r="BR600" i="5"/>
  <c r="BS600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W601" i="5"/>
  <c r="AX601" i="5"/>
  <c r="AY601" i="5"/>
  <c r="BB601" i="5"/>
  <c r="BC601" i="5"/>
  <c r="BD601" i="5"/>
  <c r="BE601" i="5"/>
  <c r="BF601" i="5"/>
  <c r="BG601" i="5"/>
  <c r="BH601" i="5"/>
  <c r="BI601" i="5"/>
  <c r="BJ601" i="5"/>
  <c r="BK601" i="5"/>
  <c r="BL601" i="5"/>
  <c r="BM601" i="5"/>
  <c r="BN601" i="5"/>
  <c r="BO601" i="5"/>
  <c r="BP601" i="5"/>
  <c r="BQ601" i="5"/>
  <c r="BR601" i="5"/>
  <c r="BS601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W602" i="5"/>
  <c r="AX602" i="5"/>
  <c r="AY602" i="5"/>
  <c r="BB602" i="5"/>
  <c r="BC602" i="5"/>
  <c r="BD602" i="5"/>
  <c r="BE602" i="5"/>
  <c r="BF602" i="5"/>
  <c r="BG602" i="5"/>
  <c r="BH602" i="5"/>
  <c r="BI602" i="5"/>
  <c r="BJ602" i="5"/>
  <c r="BK602" i="5"/>
  <c r="BL602" i="5"/>
  <c r="BM602" i="5"/>
  <c r="BN602" i="5"/>
  <c r="BO602" i="5"/>
  <c r="BP602" i="5"/>
  <c r="BQ602" i="5"/>
  <c r="BR602" i="5"/>
  <c r="BS602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W603" i="5"/>
  <c r="AX603" i="5"/>
  <c r="AY603" i="5"/>
  <c r="BB603" i="5"/>
  <c r="BC603" i="5"/>
  <c r="BD603" i="5"/>
  <c r="BE603" i="5"/>
  <c r="BF603" i="5"/>
  <c r="BG603" i="5"/>
  <c r="BH603" i="5"/>
  <c r="BI603" i="5"/>
  <c r="BJ603" i="5"/>
  <c r="BK603" i="5"/>
  <c r="BL603" i="5"/>
  <c r="BM603" i="5"/>
  <c r="BN603" i="5"/>
  <c r="BO603" i="5"/>
  <c r="BP603" i="5"/>
  <c r="BQ603" i="5"/>
  <c r="BR603" i="5"/>
  <c r="BS603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W604" i="5"/>
  <c r="AX604" i="5"/>
  <c r="AY604" i="5"/>
  <c r="BB604" i="5"/>
  <c r="BC604" i="5"/>
  <c r="BD604" i="5"/>
  <c r="BE604" i="5"/>
  <c r="BF604" i="5"/>
  <c r="BG604" i="5"/>
  <c r="BH604" i="5"/>
  <c r="BI604" i="5"/>
  <c r="BJ604" i="5"/>
  <c r="BK604" i="5"/>
  <c r="BL604" i="5"/>
  <c r="BM604" i="5"/>
  <c r="BN604" i="5"/>
  <c r="BO604" i="5"/>
  <c r="BP604" i="5"/>
  <c r="BQ604" i="5"/>
  <c r="BR604" i="5"/>
  <c r="BS604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BB605" i="5"/>
  <c r="BC605" i="5"/>
  <c r="BD605" i="5"/>
  <c r="BE605" i="5"/>
  <c r="BF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W606" i="5"/>
  <c r="AX606" i="5"/>
  <c r="AY606" i="5"/>
  <c r="BB606" i="5"/>
  <c r="BC606" i="5"/>
  <c r="BD606" i="5"/>
  <c r="BE606" i="5"/>
  <c r="BF606" i="5"/>
  <c r="BG606" i="5"/>
  <c r="BH606" i="5"/>
  <c r="BI606" i="5"/>
  <c r="BJ606" i="5"/>
  <c r="BK606" i="5"/>
  <c r="BL606" i="5"/>
  <c r="BM606" i="5"/>
  <c r="BN606" i="5"/>
  <c r="BO606" i="5"/>
  <c r="BP606" i="5"/>
  <c r="BQ606" i="5"/>
  <c r="BR606" i="5"/>
  <c r="BS606" i="5"/>
  <c r="AH607" i="5"/>
  <c r="AI607" i="5"/>
  <c r="AJ607" i="5"/>
  <c r="AK607" i="5"/>
  <c r="AL607" i="5"/>
  <c r="AM607" i="5"/>
  <c r="AN607" i="5"/>
  <c r="AO607" i="5"/>
  <c r="AP607" i="5"/>
  <c r="AQ607" i="5"/>
  <c r="AR607" i="5"/>
  <c r="AS607" i="5"/>
  <c r="AT607" i="5"/>
  <c r="AU607" i="5"/>
  <c r="AV607" i="5"/>
  <c r="AW607" i="5"/>
  <c r="AX607" i="5"/>
  <c r="AY607" i="5"/>
  <c r="BB607" i="5"/>
  <c r="BC607" i="5"/>
  <c r="BD607" i="5"/>
  <c r="BE607" i="5"/>
  <c r="BF607" i="5"/>
  <c r="BG607" i="5"/>
  <c r="BH607" i="5"/>
  <c r="BI607" i="5"/>
  <c r="BJ607" i="5"/>
  <c r="BK607" i="5"/>
  <c r="BL607" i="5"/>
  <c r="BM607" i="5"/>
  <c r="BN607" i="5"/>
  <c r="BO607" i="5"/>
  <c r="BP607" i="5"/>
  <c r="BQ607" i="5"/>
  <c r="BR607" i="5"/>
  <c r="BS607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BB608" i="5"/>
  <c r="BC608" i="5"/>
  <c r="BD608" i="5"/>
  <c r="BE608" i="5"/>
  <c r="BF608" i="5"/>
  <c r="BG608" i="5"/>
  <c r="BH608" i="5"/>
  <c r="BI608" i="5"/>
  <c r="BJ608" i="5"/>
  <c r="BK608" i="5"/>
  <c r="BL608" i="5"/>
  <c r="BM608" i="5"/>
  <c r="BN608" i="5"/>
  <c r="BO608" i="5"/>
  <c r="BP608" i="5"/>
  <c r="BQ608" i="5"/>
  <c r="BR608" i="5"/>
  <c r="BS608" i="5"/>
  <c r="AH609" i="5"/>
  <c r="AI609" i="5"/>
  <c r="AJ609" i="5"/>
  <c r="AK609" i="5"/>
  <c r="AL609" i="5"/>
  <c r="AM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BB609" i="5"/>
  <c r="BC609" i="5"/>
  <c r="BD609" i="5"/>
  <c r="BE609" i="5"/>
  <c r="BF609" i="5"/>
  <c r="BG609" i="5"/>
  <c r="BH609" i="5"/>
  <c r="BI609" i="5"/>
  <c r="BJ609" i="5"/>
  <c r="BK609" i="5"/>
  <c r="BL609" i="5"/>
  <c r="BM609" i="5"/>
  <c r="BN609" i="5"/>
  <c r="BO609" i="5"/>
  <c r="BP609" i="5"/>
  <c r="BQ609" i="5"/>
  <c r="BR609" i="5"/>
  <c r="BS609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W610" i="5"/>
  <c r="AX610" i="5"/>
  <c r="AY610" i="5"/>
  <c r="BB610" i="5"/>
  <c r="BC610" i="5"/>
  <c r="BD610" i="5"/>
  <c r="BE610" i="5"/>
  <c r="BF610" i="5"/>
  <c r="BG610" i="5"/>
  <c r="BH610" i="5"/>
  <c r="BI610" i="5"/>
  <c r="BJ610" i="5"/>
  <c r="BK610" i="5"/>
  <c r="BL610" i="5"/>
  <c r="BM610" i="5"/>
  <c r="BN610" i="5"/>
  <c r="BO610" i="5"/>
  <c r="BP610" i="5"/>
  <c r="BQ610" i="5"/>
  <c r="BR610" i="5"/>
  <c r="BS610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W611" i="5"/>
  <c r="AX611" i="5"/>
  <c r="AY611" i="5"/>
  <c r="BB611" i="5"/>
  <c r="BC611" i="5"/>
  <c r="BD611" i="5"/>
  <c r="BE611" i="5"/>
  <c r="BF611" i="5"/>
  <c r="BG611" i="5"/>
  <c r="BH611" i="5"/>
  <c r="BI611" i="5"/>
  <c r="BJ611" i="5"/>
  <c r="BK611" i="5"/>
  <c r="BL611" i="5"/>
  <c r="BM611" i="5"/>
  <c r="BN611" i="5"/>
  <c r="BO611" i="5"/>
  <c r="BP611" i="5"/>
  <c r="BQ611" i="5"/>
  <c r="BR611" i="5"/>
  <c r="BS611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W612" i="5"/>
  <c r="AX612" i="5"/>
  <c r="AY612" i="5"/>
  <c r="BB612" i="5"/>
  <c r="BC612" i="5"/>
  <c r="BD612" i="5"/>
  <c r="BE612" i="5"/>
  <c r="BF612" i="5"/>
  <c r="BG612" i="5"/>
  <c r="BH612" i="5"/>
  <c r="BI612" i="5"/>
  <c r="BJ612" i="5"/>
  <c r="BK612" i="5"/>
  <c r="BL612" i="5"/>
  <c r="BM612" i="5"/>
  <c r="BN612" i="5"/>
  <c r="BO612" i="5"/>
  <c r="BP612" i="5"/>
  <c r="BQ612" i="5"/>
  <c r="BR612" i="5"/>
  <c r="BS612" i="5"/>
  <c r="AH613" i="5"/>
  <c r="AI613" i="5"/>
  <c r="AJ613" i="5"/>
  <c r="AK613" i="5"/>
  <c r="AL613" i="5"/>
  <c r="AM613" i="5"/>
  <c r="AN613" i="5"/>
  <c r="AO613" i="5"/>
  <c r="AP613" i="5"/>
  <c r="AQ613" i="5"/>
  <c r="AR613" i="5"/>
  <c r="AS613" i="5"/>
  <c r="AT613" i="5"/>
  <c r="AU613" i="5"/>
  <c r="AV613" i="5"/>
  <c r="AW613" i="5"/>
  <c r="AX613" i="5"/>
  <c r="AY613" i="5"/>
  <c r="BB613" i="5"/>
  <c r="BC613" i="5"/>
  <c r="BD613" i="5"/>
  <c r="BE613" i="5"/>
  <c r="BF613" i="5"/>
  <c r="BG613" i="5"/>
  <c r="BH613" i="5"/>
  <c r="BI613" i="5"/>
  <c r="BJ613" i="5"/>
  <c r="BK613" i="5"/>
  <c r="BL613" i="5"/>
  <c r="BM613" i="5"/>
  <c r="BN613" i="5"/>
  <c r="BO613" i="5"/>
  <c r="BP613" i="5"/>
  <c r="BQ613" i="5"/>
  <c r="BR613" i="5"/>
  <c r="BS613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BB614" i="5"/>
  <c r="BC614" i="5"/>
  <c r="BD614" i="5"/>
  <c r="BE614" i="5"/>
  <c r="BF614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W615" i="5"/>
  <c r="AX615" i="5"/>
  <c r="AY615" i="5"/>
  <c r="BB615" i="5"/>
  <c r="BC615" i="5"/>
  <c r="BD615" i="5"/>
  <c r="BE615" i="5"/>
  <c r="BF615" i="5"/>
  <c r="BG615" i="5"/>
  <c r="BH615" i="5"/>
  <c r="BI615" i="5"/>
  <c r="BJ615" i="5"/>
  <c r="BK615" i="5"/>
  <c r="BL615" i="5"/>
  <c r="BM615" i="5"/>
  <c r="BN615" i="5"/>
  <c r="BO615" i="5"/>
  <c r="BP615" i="5"/>
  <c r="BQ615" i="5"/>
  <c r="BR615" i="5"/>
  <c r="BS615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W616" i="5"/>
  <c r="AX616" i="5"/>
  <c r="AY616" i="5"/>
  <c r="BB616" i="5"/>
  <c r="BC616" i="5"/>
  <c r="BD616" i="5"/>
  <c r="BE616" i="5"/>
  <c r="BF616" i="5"/>
  <c r="BG616" i="5"/>
  <c r="BH616" i="5"/>
  <c r="BI616" i="5"/>
  <c r="BJ616" i="5"/>
  <c r="BK616" i="5"/>
  <c r="BL616" i="5"/>
  <c r="BM616" i="5"/>
  <c r="BN616" i="5"/>
  <c r="BO616" i="5"/>
  <c r="BP616" i="5"/>
  <c r="BQ616" i="5"/>
  <c r="BR616" i="5"/>
  <c r="BS616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BB617" i="5"/>
  <c r="BC617" i="5"/>
  <c r="BD617" i="5"/>
  <c r="BE617" i="5"/>
  <c r="BF617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W618" i="5"/>
  <c r="AX618" i="5"/>
  <c r="AY618" i="5"/>
  <c r="BB618" i="5"/>
  <c r="BC618" i="5"/>
  <c r="BD618" i="5"/>
  <c r="BE618" i="5"/>
  <c r="BF618" i="5"/>
  <c r="BG618" i="5"/>
  <c r="BH618" i="5"/>
  <c r="BI618" i="5"/>
  <c r="BJ618" i="5"/>
  <c r="BK618" i="5"/>
  <c r="BL618" i="5"/>
  <c r="BM618" i="5"/>
  <c r="BN618" i="5"/>
  <c r="BO618" i="5"/>
  <c r="BP618" i="5"/>
  <c r="BQ618" i="5"/>
  <c r="BR618" i="5"/>
  <c r="BS618" i="5"/>
  <c r="AH619" i="5"/>
  <c r="AI619" i="5"/>
  <c r="AJ619" i="5"/>
  <c r="AK619" i="5"/>
  <c r="AL619" i="5"/>
  <c r="AM619" i="5"/>
  <c r="AN619" i="5"/>
  <c r="AO619" i="5"/>
  <c r="AP619" i="5"/>
  <c r="AQ619" i="5"/>
  <c r="AR619" i="5"/>
  <c r="AS619" i="5"/>
  <c r="AT619" i="5"/>
  <c r="AU619" i="5"/>
  <c r="AV619" i="5"/>
  <c r="AW619" i="5"/>
  <c r="AX619" i="5"/>
  <c r="AY619" i="5"/>
  <c r="BB619" i="5"/>
  <c r="BC619" i="5"/>
  <c r="BD619" i="5"/>
  <c r="BE619" i="5"/>
  <c r="BF619" i="5"/>
  <c r="BG619" i="5"/>
  <c r="BH619" i="5"/>
  <c r="BI619" i="5"/>
  <c r="BJ619" i="5"/>
  <c r="BK619" i="5"/>
  <c r="BL619" i="5"/>
  <c r="BM619" i="5"/>
  <c r="BN619" i="5"/>
  <c r="BO619" i="5"/>
  <c r="BP619" i="5"/>
  <c r="BQ619" i="5"/>
  <c r="BR619" i="5"/>
  <c r="BS619" i="5"/>
  <c r="AH620" i="5"/>
  <c r="AI620" i="5"/>
  <c r="AJ620" i="5"/>
  <c r="AK620" i="5"/>
  <c r="AL620" i="5"/>
  <c r="AM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BB620" i="5"/>
  <c r="BC620" i="5"/>
  <c r="BD620" i="5"/>
  <c r="BE620" i="5"/>
  <c r="BF620" i="5"/>
  <c r="BG620" i="5"/>
  <c r="BH620" i="5"/>
  <c r="BI620" i="5"/>
  <c r="BJ620" i="5"/>
  <c r="BK620" i="5"/>
  <c r="BL620" i="5"/>
  <c r="BM620" i="5"/>
  <c r="BN620" i="5"/>
  <c r="BO620" i="5"/>
  <c r="BP620" i="5"/>
  <c r="BQ620" i="5"/>
  <c r="BR620" i="5"/>
  <c r="BS620" i="5"/>
  <c r="AH621" i="5"/>
  <c r="AI621" i="5"/>
  <c r="AJ621" i="5"/>
  <c r="AK621" i="5"/>
  <c r="AL621" i="5"/>
  <c r="AM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BB621" i="5"/>
  <c r="BC621" i="5"/>
  <c r="BD621" i="5"/>
  <c r="BE621" i="5"/>
  <c r="BF621" i="5"/>
  <c r="BG621" i="5"/>
  <c r="BH621" i="5"/>
  <c r="BI621" i="5"/>
  <c r="BJ621" i="5"/>
  <c r="BK621" i="5"/>
  <c r="BL621" i="5"/>
  <c r="BM621" i="5"/>
  <c r="BN621" i="5"/>
  <c r="BO621" i="5"/>
  <c r="BP621" i="5"/>
  <c r="BQ621" i="5"/>
  <c r="BR621" i="5"/>
  <c r="BS621" i="5"/>
  <c r="AH622" i="5"/>
  <c r="AI622" i="5"/>
  <c r="AJ622" i="5"/>
  <c r="AK622" i="5"/>
  <c r="AL622" i="5"/>
  <c r="AM622" i="5"/>
  <c r="AN622" i="5"/>
  <c r="AO622" i="5"/>
  <c r="AP622" i="5"/>
  <c r="AQ622" i="5"/>
  <c r="AR622" i="5"/>
  <c r="AS622" i="5"/>
  <c r="AT622" i="5"/>
  <c r="AU622" i="5"/>
  <c r="AV622" i="5"/>
  <c r="AW622" i="5"/>
  <c r="AX622" i="5"/>
  <c r="AY622" i="5"/>
  <c r="BB622" i="5"/>
  <c r="BC622" i="5"/>
  <c r="BD622" i="5"/>
  <c r="BE622" i="5"/>
  <c r="BF622" i="5"/>
  <c r="BG622" i="5"/>
  <c r="BH622" i="5"/>
  <c r="BI622" i="5"/>
  <c r="BJ622" i="5"/>
  <c r="BK622" i="5"/>
  <c r="BL622" i="5"/>
  <c r="BM622" i="5"/>
  <c r="BN622" i="5"/>
  <c r="BO622" i="5"/>
  <c r="BP622" i="5"/>
  <c r="BQ622" i="5"/>
  <c r="BR622" i="5"/>
  <c r="BS622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W623" i="5"/>
  <c r="AX623" i="5"/>
  <c r="AY623" i="5"/>
  <c r="BB623" i="5"/>
  <c r="BC623" i="5"/>
  <c r="BD623" i="5"/>
  <c r="BE623" i="5"/>
  <c r="BF623" i="5"/>
  <c r="BG623" i="5"/>
  <c r="BH623" i="5"/>
  <c r="BI623" i="5"/>
  <c r="BJ623" i="5"/>
  <c r="BK623" i="5"/>
  <c r="BL623" i="5"/>
  <c r="BM623" i="5"/>
  <c r="BN623" i="5"/>
  <c r="BO623" i="5"/>
  <c r="BP623" i="5"/>
  <c r="BQ623" i="5"/>
  <c r="BR623" i="5"/>
  <c r="BS623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BB624" i="5"/>
  <c r="BC624" i="5"/>
  <c r="BD624" i="5"/>
  <c r="BE624" i="5"/>
  <c r="BF624" i="5"/>
  <c r="BG624" i="5"/>
  <c r="BH624" i="5"/>
  <c r="BI624" i="5"/>
  <c r="BJ624" i="5"/>
  <c r="BK624" i="5"/>
  <c r="BL624" i="5"/>
  <c r="BM624" i="5"/>
  <c r="BN624" i="5"/>
  <c r="BO624" i="5"/>
  <c r="BP624" i="5"/>
  <c r="BQ624" i="5"/>
  <c r="BR624" i="5"/>
  <c r="BS624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BB625" i="5"/>
  <c r="BC625" i="5"/>
  <c r="BD625" i="5"/>
  <c r="BE625" i="5"/>
  <c r="BF625" i="5"/>
  <c r="BG625" i="5"/>
  <c r="BH625" i="5"/>
  <c r="BI625" i="5"/>
  <c r="BJ625" i="5"/>
  <c r="BK625" i="5"/>
  <c r="BL625" i="5"/>
  <c r="BM625" i="5"/>
  <c r="BN625" i="5"/>
  <c r="BO625" i="5"/>
  <c r="BP625" i="5"/>
  <c r="BQ625" i="5"/>
  <c r="BR625" i="5"/>
  <c r="BS625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BB626" i="5"/>
  <c r="BC626" i="5"/>
  <c r="BD626" i="5"/>
  <c r="BE626" i="5"/>
  <c r="BF626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BB627" i="5"/>
  <c r="BC627" i="5"/>
  <c r="BD627" i="5"/>
  <c r="BE627" i="5"/>
  <c r="BF627" i="5"/>
  <c r="BG627" i="5"/>
  <c r="BH627" i="5"/>
  <c r="BI627" i="5"/>
  <c r="BJ627" i="5"/>
  <c r="BK627" i="5"/>
  <c r="BL627" i="5"/>
  <c r="BM627" i="5"/>
  <c r="BN627" i="5"/>
  <c r="BO627" i="5"/>
  <c r="BP627" i="5"/>
  <c r="BQ627" i="5"/>
  <c r="BR627" i="5"/>
  <c r="BS627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W628" i="5"/>
  <c r="AX628" i="5"/>
  <c r="AY628" i="5"/>
  <c r="BB628" i="5"/>
  <c r="BC628" i="5"/>
  <c r="BD628" i="5"/>
  <c r="BE628" i="5"/>
  <c r="BF628" i="5"/>
  <c r="BG628" i="5"/>
  <c r="BH628" i="5"/>
  <c r="BI628" i="5"/>
  <c r="BJ628" i="5"/>
  <c r="BK628" i="5"/>
  <c r="BL628" i="5"/>
  <c r="BM628" i="5"/>
  <c r="BN628" i="5"/>
  <c r="BO628" i="5"/>
  <c r="BP628" i="5"/>
  <c r="BQ628" i="5"/>
  <c r="BR628" i="5"/>
  <c r="BS628" i="5"/>
  <c r="AH629" i="5"/>
  <c r="AI629" i="5"/>
  <c r="AJ629" i="5"/>
  <c r="AK629" i="5"/>
  <c r="AL629" i="5"/>
  <c r="AM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BB629" i="5"/>
  <c r="BC629" i="5"/>
  <c r="BD629" i="5"/>
  <c r="BE629" i="5"/>
  <c r="BF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AH630" i="5"/>
  <c r="AI630" i="5"/>
  <c r="AJ630" i="5"/>
  <c r="AK630" i="5"/>
  <c r="AL630" i="5"/>
  <c r="AM630" i="5"/>
  <c r="AN630" i="5"/>
  <c r="AO630" i="5"/>
  <c r="AP630" i="5"/>
  <c r="AQ630" i="5"/>
  <c r="AR630" i="5"/>
  <c r="AS630" i="5"/>
  <c r="AT630" i="5"/>
  <c r="AU630" i="5"/>
  <c r="AV630" i="5"/>
  <c r="AW630" i="5"/>
  <c r="AX630" i="5"/>
  <c r="AY630" i="5"/>
  <c r="BB630" i="5"/>
  <c r="BC630" i="5"/>
  <c r="BD630" i="5"/>
  <c r="BE630" i="5"/>
  <c r="BF630" i="5"/>
  <c r="BG630" i="5"/>
  <c r="BH630" i="5"/>
  <c r="BI630" i="5"/>
  <c r="BJ630" i="5"/>
  <c r="BK630" i="5"/>
  <c r="BL630" i="5"/>
  <c r="BM630" i="5"/>
  <c r="BN630" i="5"/>
  <c r="BO630" i="5"/>
  <c r="BP630" i="5"/>
  <c r="BQ630" i="5"/>
  <c r="BR630" i="5"/>
  <c r="BS630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W631" i="5"/>
  <c r="AX631" i="5"/>
  <c r="AY631" i="5"/>
  <c r="BB631" i="5"/>
  <c r="BC631" i="5"/>
  <c r="BD631" i="5"/>
  <c r="BE631" i="5"/>
  <c r="BF631" i="5"/>
  <c r="BG631" i="5"/>
  <c r="BH631" i="5"/>
  <c r="BI631" i="5"/>
  <c r="BJ631" i="5"/>
  <c r="BK631" i="5"/>
  <c r="BL631" i="5"/>
  <c r="BM631" i="5"/>
  <c r="BN631" i="5"/>
  <c r="BO631" i="5"/>
  <c r="BP631" i="5"/>
  <c r="BQ631" i="5"/>
  <c r="BR631" i="5"/>
  <c r="BS631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BB632" i="5"/>
  <c r="BC632" i="5"/>
  <c r="BD632" i="5"/>
  <c r="BE632" i="5"/>
  <c r="BF632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BB633" i="5"/>
  <c r="BC633" i="5"/>
  <c r="BD633" i="5"/>
  <c r="BE633" i="5"/>
  <c r="BF633" i="5"/>
  <c r="BG633" i="5"/>
  <c r="BH633" i="5"/>
  <c r="BI633" i="5"/>
  <c r="BJ633" i="5"/>
  <c r="BK633" i="5"/>
  <c r="BL633" i="5"/>
  <c r="BM633" i="5"/>
  <c r="BN633" i="5"/>
  <c r="BO633" i="5"/>
  <c r="BP633" i="5"/>
  <c r="BQ633" i="5"/>
  <c r="BR633" i="5"/>
  <c r="BS633" i="5"/>
  <c r="AH634" i="5"/>
  <c r="AI634" i="5"/>
  <c r="AJ634" i="5"/>
  <c r="AK634" i="5"/>
  <c r="AL634" i="5"/>
  <c r="AM634" i="5"/>
  <c r="AN634" i="5"/>
  <c r="AO634" i="5"/>
  <c r="AP634" i="5"/>
  <c r="AQ634" i="5"/>
  <c r="AR634" i="5"/>
  <c r="AS634" i="5"/>
  <c r="AT634" i="5"/>
  <c r="AU634" i="5"/>
  <c r="AV634" i="5"/>
  <c r="AW634" i="5"/>
  <c r="AX634" i="5"/>
  <c r="AY634" i="5"/>
  <c r="BB634" i="5"/>
  <c r="BC634" i="5"/>
  <c r="BD634" i="5"/>
  <c r="BE634" i="5"/>
  <c r="BF634" i="5"/>
  <c r="BG634" i="5"/>
  <c r="BH634" i="5"/>
  <c r="BI634" i="5"/>
  <c r="BJ634" i="5"/>
  <c r="BK634" i="5"/>
  <c r="BL634" i="5"/>
  <c r="BM634" i="5"/>
  <c r="BN634" i="5"/>
  <c r="BO634" i="5"/>
  <c r="BP634" i="5"/>
  <c r="BQ634" i="5"/>
  <c r="BR634" i="5"/>
  <c r="BS634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BB635" i="5"/>
  <c r="BC635" i="5"/>
  <c r="BD635" i="5"/>
  <c r="BE635" i="5"/>
  <c r="BF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BB636" i="5"/>
  <c r="BC636" i="5"/>
  <c r="BD636" i="5"/>
  <c r="BE636" i="5"/>
  <c r="BF636" i="5"/>
  <c r="BG636" i="5"/>
  <c r="BH636" i="5"/>
  <c r="BI636" i="5"/>
  <c r="BJ636" i="5"/>
  <c r="BK636" i="5"/>
  <c r="BL636" i="5"/>
  <c r="BM636" i="5"/>
  <c r="BN636" i="5"/>
  <c r="BO636" i="5"/>
  <c r="BP636" i="5"/>
  <c r="BQ636" i="5"/>
  <c r="BR636" i="5"/>
  <c r="BS636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W637" i="5"/>
  <c r="AX637" i="5"/>
  <c r="AY637" i="5"/>
  <c r="BB637" i="5"/>
  <c r="BC637" i="5"/>
  <c r="BD637" i="5"/>
  <c r="BE637" i="5"/>
  <c r="BF637" i="5"/>
  <c r="BG637" i="5"/>
  <c r="BH637" i="5"/>
  <c r="BI637" i="5"/>
  <c r="BJ637" i="5"/>
  <c r="BK637" i="5"/>
  <c r="BL637" i="5"/>
  <c r="BM637" i="5"/>
  <c r="BN637" i="5"/>
  <c r="BO637" i="5"/>
  <c r="BP637" i="5"/>
  <c r="BQ637" i="5"/>
  <c r="BR637" i="5"/>
  <c r="BS637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W638" i="5"/>
  <c r="AX638" i="5"/>
  <c r="AY638" i="5"/>
  <c r="BB638" i="5"/>
  <c r="BC638" i="5"/>
  <c r="BD638" i="5"/>
  <c r="BE638" i="5"/>
  <c r="BF638" i="5"/>
  <c r="BG638" i="5"/>
  <c r="BH638" i="5"/>
  <c r="BI638" i="5"/>
  <c r="BJ638" i="5"/>
  <c r="BK638" i="5"/>
  <c r="BL638" i="5"/>
  <c r="BM638" i="5"/>
  <c r="BN638" i="5"/>
  <c r="BO638" i="5"/>
  <c r="BP638" i="5"/>
  <c r="BQ638" i="5"/>
  <c r="BR638" i="5"/>
  <c r="BS638" i="5"/>
  <c r="AH639" i="5"/>
  <c r="AI639" i="5"/>
  <c r="AJ639" i="5"/>
  <c r="AK639" i="5"/>
  <c r="AL639" i="5"/>
  <c r="AM639" i="5"/>
  <c r="AN639" i="5"/>
  <c r="AO639" i="5"/>
  <c r="AP639" i="5"/>
  <c r="AQ639" i="5"/>
  <c r="AR639" i="5"/>
  <c r="AS639" i="5"/>
  <c r="AT639" i="5"/>
  <c r="AU639" i="5"/>
  <c r="AV639" i="5"/>
  <c r="AW639" i="5"/>
  <c r="AX639" i="5"/>
  <c r="AY639" i="5"/>
  <c r="BB639" i="5"/>
  <c r="BC639" i="5"/>
  <c r="BD639" i="5"/>
  <c r="BE639" i="5"/>
  <c r="BF639" i="5"/>
  <c r="BG639" i="5"/>
  <c r="BH639" i="5"/>
  <c r="BI639" i="5"/>
  <c r="BJ639" i="5"/>
  <c r="BK639" i="5"/>
  <c r="BL639" i="5"/>
  <c r="BM639" i="5"/>
  <c r="BN639" i="5"/>
  <c r="BO639" i="5"/>
  <c r="BP639" i="5"/>
  <c r="BQ639" i="5"/>
  <c r="BR639" i="5"/>
  <c r="BS639" i="5"/>
  <c r="AH640" i="5"/>
  <c r="AI640" i="5"/>
  <c r="AJ640" i="5"/>
  <c r="AK640" i="5"/>
  <c r="AL640" i="5"/>
  <c r="AM640" i="5"/>
  <c r="AN640" i="5"/>
  <c r="AO640" i="5"/>
  <c r="AP640" i="5"/>
  <c r="AQ640" i="5"/>
  <c r="AR640" i="5"/>
  <c r="AS640" i="5"/>
  <c r="AT640" i="5"/>
  <c r="AU640" i="5"/>
  <c r="AV640" i="5"/>
  <c r="AW640" i="5"/>
  <c r="AX640" i="5"/>
  <c r="AY640" i="5"/>
  <c r="BB640" i="5"/>
  <c r="BC640" i="5"/>
  <c r="BD640" i="5"/>
  <c r="BE640" i="5"/>
  <c r="BF640" i="5"/>
  <c r="BG640" i="5"/>
  <c r="BH640" i="5"/>
  <c r="BI640" i="5"/>
  <c r="BJ640" i="5"/>
  <c r="BK640" i="5"/>
  <c r="BL640" i="5"/>
  <c r="BM640" i="5"/>
  <c r="BN640" i="5"/>
  <c r="BO640" i="5"/>
  <c r="BP640" i="5"/>
  <c r="BQ640" i="5"/>
  <c r="BR640" i="5"/>
  <c r="BS640" i="5"/>
  <c r="AH641" i="5"/>
  <c r="AI641" i="5"/>
  <c r="AJ641" i="5"/>
  <c r="AK641" i="5"/>
  <c r="AL641" i="5"/>
  <c r="AM641" i="5"/>
  <c r="AN641" i="5"/>
  <c r="AO641" i="5"/>
  <c r="AP641" i="5"/>
  <c r="AQ641" i="5"/>
  <c r="AR641" i="5"/>
  <c r="AS641" i="5"/>
  <c r="AT641" i="5"/>
  <c r="AU641" i="5"/>
  <c r="AV641" i="5"/>
  <c r="AW641" i="5"/>
  <c r="AX641" i="5"/>
  <c r="AY641" i="5"/>
  <c r="BB641" i="5"/>
  <c r="BC641" i="5"/>
  <c r="BD641" i="5"/>
  <c r="BE641" i="5"/>
  <c r="BF641" i="5"/>
  <c r="BG641" i="5"/>
  <c r="BH641" i="5"/>
  <c r="BI641" i="5"/>
  <c r="BJ641" i="5"/>
  <c r="BK641" i="5"/>
  <c r="BL641" i="5"/>
  <c r="BM641" i="5"/>
  <c r="BN641" i="5"/>
  <c r="BO641" i="5"/>
  <c r="BP641" i="5"/>
  <c r="BQ641" i="5"/>
  <c r="BR641" i="5"/>
  <c r="BS641" i="5"/>
  <c r="AH642" i="5"/>
  <c r="AI642" i="5"/>
  <c r="AJ642" i="5"/>
  <c r="AK642" i="5"/>
  <c r="AL642" i="5"/>
  <c r="AM642" i="5"/>
  <c r="AN642" i="5"/>
  <c r="AO642" i="5"/>
  <c r="AP642" i="5"/>
  <c r="AQ642" i="5"/>
  <c r="AR642" i="5"/>
  <c r="AS642" i="5"/>
  <c r="AT642" i="5"/>
  <c r="AU642" i="5"/>
  <c r="AV642" i="5"/>
  <c r="AW642" i="5"/>
  <c r="AX642" i="5"/>
  <c r="AY642" i="5"/>
  <c r="BB642" i="5"/>
  <c r="BC642" i="5"/>
  <c r="BD642" i="5"/>
  <c r="BE642" i="5"/>
  <c r="BF642" i="5"/>
  <c r="BG642" i="5"/>
  <c r="BH642" i="5"/>
  <c r="BI642" i="5"/>
  <c r="BJ642" i="5"/>
  <c r="BK642" i="5"/>
  <c r="BL642" i="5"/>
  <c r="BM642" i="5"/>
  <c r="BN642" i="5"/>
  <c r="BO642" i="5"/>
  <c r="BP642" i="5"/>
  <c r="BQ642" i="5"/>
  <c r="BR642" i="5"/>
  <c r="BS642" i="5"/>
  <c r="AH643" i="5"/>
  <c r="AI643" i="5"/>
  <c r="AJ643" i="5"/>
  <c r="AK643" i="5"/>
  <c r="AL643" i="5"/>
  <c r="AM643" i="5"/>
  <c r="AN643" i="5"/>
  <c r="AO643" i="5"/>
  <c r="AP643" i="5"/>
  <c r="AQ643" i="5"/>
  <c r="AR643" i="5"/>
  <c r="AS643" i="5"/>
  <c r="AT643" i="5"/>
  <c r="AU643" i="5"/>
  <c r="AV643" i="5"/>
  <c r="AW643" i="5"/>
  <c r="AX643" i="5"/>
  <c r="AY643" i="5"/>
  <c r="BB643" i="5"/>
  <c r="BC643" i="5"/>
  <c r="BD643" i="5"/>
  <c r="BE643" i="5"/>
  <c r="BF643" i="5"/>
  <c r="BG643" i="5"/>
  <c r="BH643" i="5"/>
  <c r="BI643" i="5"/>
  <c r="BJ643" i="5"/>
  <c r="BK643" i="5"/>
  <c r="BL643" i="5"/>
  <c r="BM643" i="5"/>
  <c r="BN643" i="5"/>
  <c r="BO643" i="5"/>
  <c r="BP643" i="5"/>
  <c r="BQ643" i="5"/>
  <c r="BR643" i="5"/>
  <c r="BS643" i="5"/>
  <c r="AH644" i="5"/>
  <c r="AI644" i="5"/>
  <c r="AJ644" i="5"/>
  <c r="AK644" i="5"/>
  <c r="AL644" i="5"/>
  <c r="AM644" i="5"/>
  <c r="AN644" i="5"/>
  <c r="AO644" i="5"/>
  <c r="AP644" i="5"/>
  <c r="AQ644" i="5"/>
  <c r="AR644" i="5"/>
  <c r="AS644" i="5"/>
  <c r="AT644" i="5"/>
  <c r="AU644" i="5"/>
  <c r="AV644" i="5"/>
  <c r="AW644" i="5"/>
  <c r="AX644" i="5"/>
  <c r="AY644" i="5"/>
  <c r="BB644" i="5"/>
  <c r="BC644" i="5"/>
  <c r="BD644" i="5"/>
  <c r="BE644" i="5"/>
  <c r="BF644" i="5"/>
  <c r="BG644" i="5"/>
  <c r="BH644" i="5"/>
  <c r="BI644" i="5"/>
  <c r="BJ644" i="5"/>
  <c r="BK644" i="5"/>
  <c r="BL644" i="5"/>
  <c r="BM644" i="5"/>
  <c r="BN644" i="5"/>
  <c r="BO644" i="5"/>
  <c r="BP644" i="5"/>
  <c r="BQ644" i="5"/>
  <c r="BR644" i="5"/>
  <c r="BS644" i="5"/>
  <c r="AH645" i="5"/>
  <c r="AI645" i="5"/>
  <c r="AJ645" i="5"/>
  <c r="AK645" i="5"/>
  <c r="AL645" i="5"/>
  <c r="AM645" i="5"/>
  <c r="AN645" i="5"/>
  <c r="AO645" i="5"/>
  <c r="AP645" i="5"/>
  <c r="AQ645" i="5"/>
  <c r="AR645" i="5"/>
  <c r="AS645" i="5"/>
  <c r="AT645" i="5"/>
  <c r="AU645" i="5"/>
  <c r="AV645" i="5"/>
  <c r="AW645" i="5"/>
  <c r="AX645" i="5"/>
  <c r="AY645" i="5"/>
  <c r="BB645" i="5"/>
  <c r="BC645" i="5"/>
  <c r="BD645" i="5"/>
  <c r="BE645" i="5"/>
  <c r="BF645" i="5"/>
  <c r="BG645" i="5"/>
  <c r="BH645" i="5"/>
  <c r="BI645" i="5"/>
  <c r="BJ645" i="5"/>
  <c r="BK645" i="5"/>
  <c r="BL645" i="5"/>
  <c r="BM645" i="5"/>
  <c r="BN645" i="5"/>
  <c r="BO645" i="5"/>
  <c r="BP645" i="5"/>
  <c r="BQ645" i="5"/>
  <c r="BR645" i="5"/>
  <c r="BS645" i="5"/>
  <c r="AH646" i="5"/>
  <c r="AI646" i="5"/>
  <c r="AJ646" i="5"/>
  <c r="AK646" i="5"/>
  <c r="AL646" i="5"/>
  <c r="AM646" i="5"/>
  <c r="AN646" i="5"/>
  <c r="AO646" i="5"/>
  <c r="AP646" i="5"/>
  <c r="AQ646" i="5"/>
  <c r="AR646" i="5"/>
  <c r="AS646" i="5"/>
  <c r="AT646" i="5"/>
  <c r="AU646" i="5"/>
  <c r="AV646" i="5"/>
  <c r="AW646" i="5"/>
  <c r="AX646" i="5"/>
  <c r="AY646" i="5"/>
  <c r="BB646" i="5"/>
  <c r="BC646" i="5"/>
  <c r="BD646" i="5"/>
  <c r="BE646" i="5"/>
  <c r="BF646" i="5"/>
  <c r="BG646" i="5"/>
  <c r="BH646" i="5"/>
  <c r="BI646" i="5"/>
  <c r="BJ646" i="5"/>
  <c r="BK646" i="5"/>
  <c r="BL646" i="5"/>
  <c r="BM646" i="5"/>
  <c r="BN646" i="5"/>
  <c r="BO646" i="5"/>
  <c r="BP646" i="5"/>
  <c r="BQ646" i="5"/>
  <c r="BR646" i="5"/>
  <c r="BS646" i="5"/>
  <c r="AH647" i="5"/>
  <c r="AI647" i="5"/>
  <c r="AJ647" i="5"/>
  <c r="AK647" i="5"/>
  <c r="AL647" i="5"/>
  <c r="AM647" i="5"/>
  <c r="AN647" i="5"/>
  <c r="AO647" i="5"/>
  <c r="AP647" i="5"/>
  <c r="AQ647" i="5"/>
  <c r="AR647" i="5"/>
  <c r="AS647" i="5"/>
  <c r="AT647" i="5"/>
  <c r="AU647" i="5"/>
  <c r="AV647" i="5"/>
  <c r="AW647" i="5"/>
  <c r="AX647" i="5"/>
  <c r="AY647" i="5"/>
  <c r="BB647" i="5"/>
  <c r="BC647" i="5"/>
  <c r="BD647" i="5"/>
  <c r="BE647" i="5"/>
  <c r="BF647" i="5"/>
  <c r="BG647" i="5"/>
  <c r="BH647" i="5"/>
  <c r="BI647" i="5"/>
  <c r="BJ647" i="5"/>
  <c r="BK647" i="5"/>
  <c r="BL647" i="5"/>
  <c r="BM647" i="5"/>
  <c r="BN647" i="5"/>
  <c r="BO647" i="5"/>
  <c r="BP647" i="5"/>
  <c r="BQ647" i="5"/>
  <c r="BR647" i="5"/>
  <c r="BS647" i="5"/>
  <c r="AH648" i="5"/>
  <c r="AI648" i="5"/>
  <c r="AJ648" i="5"/>
  <c r="AK648" i="5"/>
  <c r="AL648" i="5"/>
  <c r="AM648" i="5"/>
  <c r="AN648" i="5"/>
  <c r="AO648" i="5"/>
  <c r="AP648" i="5"/>
  <c r="AQ648" i="5"/>
  <c r="AR648" i="5"/>
  <c r="AS648" i="5"/>
  <c r="AT648" i="5"/>
  <c r="AU648" i="5"/>
  <c r="AV648" i="5"/>
  <c r="AW648" i="5"/>
  <c r="AX648" i="5"/>
  <c r="AY648" i="5"/>
  <c r="BB648" i="5"/>
  <c r="BC648" i="5"/>
  <c r="BD648" i="5"/>
  <c r="BE648" i="5"/>
  <c r="BF648" i="5"/>
  <c r="BG648" i="5"/>
  <c r="BH648" i="5"/>
  <c r="BI648" i="5"/>
  <c r="BJ648" i="5"/>
  <c r="BK648" i="5"/>
  <c r="BL648" i="5"/>
  <c r="BM648" i="5"/>
  <c r="BN648" i="5"/>
  <c r="BO648" i="5"/>
  <c r="BP648" i="5"/>
  <c r="BQ648" i="5"/>
  <c r="BR648" i="5"/>
  <c r="BS648" i="5"/>
  <c r="AH649" i="5"/>
  <c r="AI649" i="5"/>
  <c r="AJ649" i="5"/>
  <c r="AK649" i="5"/>
  <c r="AL649" i="5"/>
  <c r="AM649" i="5"/>
  <c r="AN649" i="5"/>
  <c r="AO649" i="5"/>
  <c r="AP649" i="5"/>
  <c r="AQ649" i="5"/>
  <c r="AR649" i="5"/>
  <c r="AS649" i="5"/>
  <c r="AT649" i="5"/>
  <c r="AU649" i="5"/>
  <c r="AV649" i="5"/>
  <c r="AW649" i="5"/>
  <c r="AX649" i="5"/>
  <c r="AY649" i="5"/>
  <c r="BB649" i="5"/>
  <c r="BC649" i="5"/>
  <c r="BD649" i="5"/>
  <c r="BE649" i="5"/>
  <c r="BF649" i="5"/>
  <c r="BG649" i="5"/>
  <c r="BH649" i="5"/>
  <c r="BI649" i="5"/>
  <c r="BJ649" i="5"/>
  <c r="BK649" i="5"/>
  <c r="BL649" i="5"/>
  <c r="BM649" i="5"/>
  <c r="BN649" i="5"/>
  <c r="BO649" i="5"/>
  <c r="BP649" i="5"/>
  <c r="BQ649" i="5"/>
  <c r="BR649" i="5"/>
  <c r="BS649" i="5"/>
  <c r="AH650" i="5"/>
  <c r="AI650" i="5"/>
  <c r="AJ650" i="5"/>
  <c r="AK650" i="5"/>
  <c r="AL650" i="5"/>
  <c r="AM650" i="5"/>
  <c r="AN650" i="5"/>
  <c r="AO650" i="5"/>
  <c r="AP650" i="5"/>
  <c r="AQ650" i="5"/>
  <c r="AR650" i="5"/>
  <c r="AS650" i="5"/>
  <c r="AT650" i="5"/>
  <c r="AU650" i="5"/>
  <c r="AV650" i="5"/>
  <c r="AW650" i="5"/>
  <c r="AX650" i="5"/>
  <c r="AY650" i="5"/>
  <c r="BB650" i="5"/>
  <c r="BC650" i="5"/>
  <c r="BD650" i="5"/>
  <c r="BE650" i="5"/>
  <c r="BF650" i="5"/>
  <c r="BG650" i="5"/>
  <c r="BH650" i="5"/>
  <c r="BI650" i="5"/>
  <c r="BJ650" i="5"/>
  <c r="BK650" i="5"/>
  <c r="BL650" i="5"/>
  <c r="BM650" i="5"/>
  <c r="BN650" i="5"/>
  <c r="BO650" i="5"/>
  <c r="BP650" i="5"/>
  <c r="BQ650" i="5"/>
  <c r="BR650" i="5"/>
  <c r="BS650" i="5"/>
  <c r="AH651" i="5"/>
  <c r="AI651" i="5"/>
  <c r="AJ651" i="5"/>
  <c r="AK651" i="5"/>
  <c r="AL651" i="5"/>
  <c r="AM651" i="5"/>
  <c r="AN651" i="5"/>
  <c r="AO651" i="5"/>
  <c r="AP651" i="5"/>
  <c r="AQ651" i="5"/>
  <c r="AR651" i="5"/>
  <c r="AS651" i="5"/>
  <c r="AT651" i="5"/>
  <c r="AU651" i="5"/>
  <c r="AV651" i="5"/>
  <c r="AW651" i="5"/>
  <c r="AX651" i="5"/>
  <c r="AY651" i="5"/>
  <c r="BB651" i="5"/>
  <c r="BC651" i="5"/>
  <c r="BD651" i="5"/>
  <c r="BE651" i="5"/>
  <c r="BF651" i="5"/>
  <c r="BG651" i="5"/>
  <c r="BH651" i="5"/>
  <c r="BI651" i="5"/>
  <c r="BJ651" i="5"/>
  <c r="BK651" i="5"/>
  <c r="BL651" i="5"/>
  <c r="BM651" i="5"/>
  <c r="BN651" i="5"/>
  <c r="BO651" i="5"/>
  <c r="BP651" i="5"/>
  <c r="BQ651" i="5"/>
  <c r="BR651" i="5"/>
  <c r="BS651" i="5"/>
  <c r="AH652" i="5"/>
  <c r="AI652" i="5"/>
  <c r="AJ652" i="5"/>
  <c r="AK652" i="5"/>
  <c r="AL652" i="5"/>
  <c r="AM652" i="5"/>
  <c r="AN652" i="5"/>
  <c r="AO652" i="5"/>
  <c r="AP652" i="5"/>
  <c r="AQ652" i="5"/>
  <c r="AR652" i="5"/>
  <c r="AS652" i="5"/>
  <c r="AT652" i="5"/>
  <c r="AU652" i="5"/>
  <c r="AV652" i="5"/>
  <c r="AW652" i="5"/>
  <c r="AX652" i="5"/>
  <c r="AY652" i="5"/>
  <c r="BB652" i="5"/>
  <c r="BC652" i="5"/>
  <c r="BD652" i="5"/>
  <c r="BE652" i="5"/>
  <c r="BF652" i="5"/>
  <c r="BG652" i="5"/>
  <c r="BH652" i="5"/>
  <c r="BI652" i="5"/>
  <c r="BJ652" i="5"/>
  <c r="BK652" i="5"/>
  <c r="BL652" i="5"/>
  <c r="BM652" i="5"/>
  <c r="BN652" i="5"/>
  <c r="BO652" i="5"/>
  <c r="BP652" i="5"/>
  <c r="BQ652" i="5"/>
  <c r="BR652" i="5"/>
  <c r="BS652" i="5"/>
  <c r="AH653" i="5"/>
  <c r="AI653" i="5"/>
  <c r="AJ653" i="5"/>
  <c r="AK653" i="5"/>
  <c r="AL653" i="5"/>
  <c r="AM653" i="5"/>
  <c r="AN653" i="5"/>
  <c r="AO653" i="5"/>
  <c r="AP653" i="5"/>
  <c r="AQ653" i="5"/>
  <c r="AR653" i="5"/>
  <c r="AS653" i="5"/>
  <c r="AT653" i="5"/>
  <c r="AU653" i="5"/>
  <c r="AV653" i="5"/>
  <c r="AW653" i="5"/>
  <c r="AX653" i="5"/>
  <c r="AY653" i="5"/>
  <c r="BB653" i="5"/>
  <c r="BC653" i="5"/>
  <c r="BD653" i="5"/>
  <c r="BE653" i="5"/>
  <c r="BF653" i="5"/>
  <c r="BG653" i="5"/>
  <c r="BH653" i="5"/>
  <c r="BI653" i="5"/>
  <c r="BJ653" i="5"/>
  <c r="BK653" i="5"/>
  <c r="BL653" i="5"/>
  <c r="BM653" i="5"/>
  <c r="BN653" i="5"/>
  <c r="BO653" i="5"/>
  <c r="BP653" i="5"/>
  <c r="BQ653" i="5"/>
  <c r="BR653" i="5"/>
  <c r="BS653" i="5"/>
  <c r="AH654" i="5"/>
  <c r="AI654" i="5"/>
  <c r="AJ654" i="5"/>
  <c r="AK654" i="5"/>
  <c r="AL654" i="5"/>
  <c r="AM654" i="5"/>
  <c r="AN654" i="5"/>
  <c r="AO654" i="5"/>
  <c r="AP654" i="5"/>
  <c r="AQ654" i="5"/>
  <c r="AR654" i="5"/>
  <c r="AS654" i="5"/>
  <c r="AT654" i="5"/>
  <c r="AU654" i="5"/>
  <c r="AV654" i="5"/>
  <c r="AW654" i="5"/>
  <c r="AX654" i="5"/>
  <c r="AY654" i="5"/>
  <c r="BB654" i="5"/>
  <c r="BC654" i="5"/>
  <c r="BD654" i="5"/>
  <c r="BE654" i="5"/>
  <c r="BF654" i="5"/>
  <c r="BG654" i="5"/>
  <c r="BH654" i="5"/>
  <c r="BI654" i="5"/>
  <c r="BJ654" i="5"/>
  <c r="BK654" i="5"/>
  <c r="BL654" i="5"/>
  <c r="BM654" i="5"/>
  <c r="BN654" i="5"/>
  <c r="BO654" i="5"/>
  <c r="BP654" i="5"/>
  <c r="BQ654" i="5"/>
  <c r="BR654" i="5"/>
  <c r="BS654" i="5"/>
  <c r="AH655" i="5"/>
  <c r="AI655" i="5"/>
  <c r="AJ655" i="5"/>
  <c r="AK655" i="5"/>
  <c r="AL655" i="5"/>
  <c r="AM655" i="5"/>
  <c r="AN655" i="5"/>
  <c r="AO655" i="5"/>
  <c r="AP655" i="5"/>
  <c r="AQ655" i="5"/>
  <c r="AR655" i="5"/>
  <c r="AS655" i="5"/>
  <c r="AT655" i="5"/>
  <c r="AU655" i="5"/>
  <c r="AV655" i="5"/>
  <c r="AW655" i="5"/>
  <c r="AX655" i="5"/>
  <c r="AY655" i="5"/>
  <c r="BB655" i="5"/>
  <c r="BC655" i="5"/>
  <c r="BD655" i="5"/>
  <c r="BE655" i="5"/>
  <c r="BF655" i="5"/>
  <c r="BG655" i="5"/>
  <c r="BH655" i="5"/>
  <c r="BI655" i="5"/>
  <c r="BJ655" i="5"/>
  <c r="BK655" i="5"/>
  <c r="BL655" i="5"/>
  <c r="BM655" i="5"/>
  <c r="BN655" i="5"/>
  <c r="BO655" i="5"/>
  <c r="BP655" i="5"/>
  <c r="BQ655" i="5"/>
  <c r="BR655" i="5"/>
  <c r="BS655" i="5"/>
  <c r="AH656" i="5"/>
  <c r="AI656" i="5"/>
  <c r="AJ656" i="5"/>
  <c r="AK656" i="5"/>
  <c r="AL656" i="5"/>
  <c r="AM656" i="5"/>
  <c r="AN656" i="5"/>
  <c r="AO656" i="5"/>
  <c r="AP656" i="5"/>
  <c r="AQ656" i="5"/>
  <c r="AR656" i="5"/>
  <c r="AS656" i="5"/>
  <c r="AT656" i="5"/>
  <c r="AU656" i="5"/>
  <c r="AV656" i="5"/>
  <c r="AW656" i="5"/>
  <c r="AX656" i="5"/>
  <c r="AY656" i="5"/>
  <c r="BB656" i="5"/>
  <c r="BC656" i="5"/>
  <c r="BD656" i="5"/>
  <c r="BE656" i="5"/>
  <c r="BF656" i="5"/>
  <c r="BG656" i="5"/>
  <c r="BH656" i="5"/>
  <c r="BI656" i="5"/>
  <c r="BJ656" i="5"/>
  <c r="BK656" i="5"/>
  <c r="BL656" i="5"/>
  <c r="BM656" i="5"/>
  <c r="BN656" i="5"/>
  <c r="BO656" i="5"/>
  <c r="BP656" i="5"/>
  <c r="BQ656" i="5"/>
  <c r="BR656" i="5"/>
  <c r="BS656" i="5"/>
  <c r="AH657" i="5"/>
  <c r="AI657" i="5"/>
  <c r="AJ657" i="5"/>
  <c r="AK657" i="5"/>
  <c r="AL657" i="5"/>
  <c r="AM657" i="5"/>
  <c r="AN657" i="5"/>
  <c r="AO657" i="5"/>
  <c r="AP657" i="5"/>
  <c r="AQ657" i="5"/>
  <c r="AR657" i="5"/>
  <c r="AS657" i="5"/>
  <c r="AT657" i="5"/>
  <c r="AU657" i="5"/>
  <c r="AV657" i="5"/>
  <c r="AW657" i="5"/>
  <c r="AX657" i="5"/>
  <c r="AY657" i="5"/>
  <c r="BB657" i="5"/>
  <c r="BC657" i="5"/>
  <c r="BD657" i="5"/>
  <c r="BE657" i="5"/>
  <c r="BF657" i="5"/>
  <c r="BG657" i="5"/>
  <c r="BH657" i="5"/>
  <c r="BI657" i="5"/>
  <c r="BJ657" i="5"/>
  <c r="BK657" i="5"/>
  <c r="BL657" i="5"/>
  <c r="BM657" i="5"/>
  <c r="BN657" i="5"/>
  <c r="BO657" i="5"/>
  <c r="BP657" i="5"/>
  <c r="BQ657" i="5"/>
  <c r="BR657" i="5"/>
  <c r="BS657" i="5"/>
  <c r="AH658" i="5"/>
  <c r="AI658" i="5"/>
  <c r="AJ658" i="5"/>
  <c r="AK658" i="5"/>
  <c r="AL658" i="5"/>
  <c r="AM658" i="5"/>
  <c r="AN658" i="5"/>
  <c r="AO658" i="5"/>
  <c r="AP658" i="5"/>
  <c r="AQ658" i="5"/>
  <c r="AR658" i="5"/>
  <c r="AS658" i="5"/>
  <c r="AT658" i="5"/>
  <c r="AU658" i="5"/>
  <c r="AV658" i="5"/>
  <c r="AW658" i="5"/>
  <c r="AX658" i="5"/>
  <c r="AY658" i="5"/>
  <c r="BB658" i="5"/>
  <c r="BC658" i="5"/>
  <c r="BD658" i="5"/>
  <c r="BE658" i="5"/>
  <c r="BF658" i="5"/>
  <c r="BG658" i="5"/>
  <c r="BH658" i="5"/>
  <c r="BI658" i="5"/>
  <c r="BJ658" i="5"/>
  <c r="BK658" i="5"/>
  <c r="BL658" i="5"/>
  <c r="BM658" i="5"/>
  <c r="BN658" i="5"/>
  <c r="BO658" i="5"/>
  <c r="BP658" i="5"/>
  <c r="BQ658" i="5"/>
  <c r="BR658" i="5"/>
  <c r="BS658" i="5"/>
  <c r="AH659" i="5"/>
  <c r="AI659" i="5"/>
  <c r="AJ659" i="5"/>
  <c r="AK659" i="5"/>
  <c r="AL659" i="5"/>
  <c r="AM659" i="5"/>
  <c r="AN659" i="5"/>
  <c r="AO659" i="5"/>
  <c r="AP659" i="5"/>
  <c r="AQ659" i="5"/>
  <c r="AR659" i="5"/>
  <c r="AS659" i="5"/>
  <c r="AT659" i="5"/>
  <c r="AU659" i="5"/>
  <c r="AV659" i="5"/>
  <c r="AW659" i="5"/>
  <c r="AX659" i="5"/>
  <c r="AY659" i="5"/>
  <c r="BB659" i="5"/>
  <c r="BC659" i="5"/>
  <c r="BD659" i="5"/>
  <c r="BE659" i="5"/>
  <c r="BF659" i="5"/>
  <c r="BG659" i="5"/>
  <c r="BH659" i="5"/>
  <c r="BI659" i="5"/>
  <c r="BJ659" i="5"/>
  <c r="BK659" i="5"/>
  <c r="BL659" i="5"/>
  <c r="BM659" i="5"/>
  <c r="BN659" i="5"/>
  <c r="BO659" i="5"/>
  <c r="BP659" i="5"/>
  <c r="BQ659" i="5"/>
  <c r="BR659" i="5"/>
  <c r="BS659" i="5"/>
  <c r="AH660" i="5"/>
  <c r="AI660" i="5"/>
  <c r="AJ660" i="5"/>
  <c r="AK660" i="5"/>
  <c r="AL660" i="5"/>
  <c r="AM660" i="5"/>
  <c r="AN660" i="5"/>
  <c r="AO660" i="5"/>
  <c r="AP660" i="5"/>
  <c r="AQ660" i="5"/>
  <c r="AR660" i="5"/>
  <c r="AS660" i="5"/>
  <c r="AT660" i="5"/>
  <c r="AU660" i="5"/>
  <c r="AV660" i="5"/>
  <c r="AW660" i="5"/>
  <c r="AX660" i="5"/>
  <c r="AY660" i="5"/>
  <c r="BB660" i="5"/>
  <c r="BC660" i="5"/>
  <c r="BD660" i="5"/>
  <c r="BE660" i="5"/>
  <c r="BF660" i="5"/>
  <c r="BG660" i="5"/>
  <c r="BH660" i="5"/>
  <c r="BI660" i="5"/>
  <c r="BJ660" i="5"/>
  <c r="BK660" i="5"/>
  <c r="BL660" i="5"/>
  <c r="BM660" i="5"/>
  <c r="BN660" i="5"/>
  <c r="BO660" i="5"/>
  <c r="BP660" i="5"/>
  <c r="BQ660" i="5"/>
  <c r="BR660" i="5"/>
  <c r="BS660" i="5"/>
  <c r="AH661" i="5"/>
  <c r="AI661" i="5"/>
  <c r="AJ661" i="5"/>
  <c r="AK661" i="5"/>
  <c r="AL661" i="5"/>
  <c r="AM661" i="5"/>
  <c r="AN661" i="5"/>
  <c r="AO661" i="5"/>
  <c r="AP661" i="5"/>
  <c r="AQ661" i="5"/>
  <c r="AR661" i="5"/>
  <c r="AS661" i="5"/>
  <c r="AT661" i="5"/>
  <c r="AU661" i="5"/>
  <c r="AV661" i="5"/>
  <c r="AW661" i="5"/>
  <c r="AX661" i="5"/>
  <c r="AY661" i="5"/>
  <c r="BB661" i="5"/>
  <c r="BC661" i="5"/>
  <c r="BD661" i="5"/>
  <c r="BE661" i="5"/>
  <c r="BF661" i="5"/>
  <c r="BG661" i="5"/>
  <c r="BH661" i="5"/>
  <c r="BI661" i="5"/>
  <c r="BJ661" i="5"/>
  <c r="BK661" i="5"/>
  <c r="BL661" i="5"/>
  <c r="BM661" i="5"/>
  <c r="BN661" i="5"/>
  <c r="BO661" i="5"/>
  <c r="BP661" i="5"/>
  <c r="BQ661" i="5"/>
  <c r="BR661" i="5"/>
  <c r="BS661" i="5"/>
  <c r="AH662" i="5"/>
  <c r="AI662" i="5"/>
  <c r="AJ662" i="5"/>
  <c r="AK662" i="5"/>
  <c r="AL662" i="5"/>
  <c r="AM662" i="5"/>
  <c r="AN662" i="5"/>
  <c r="AO662" i="5"/>
  <c r="AP662" i="5"/>
  <c r="AQ662" i="5"/>
  <c r="AR662" i="5"/>
  <c r="AS662" i="5"/>
  <c r="AT662" i="5"/>
  <c r="AU662" i="5"/>
  <c r="AV662" i="5"/>
  <c r="AW662" i="5"/>
  <c r="AX662" i="5"/>
  <c r="AY662" i="5"/>
  <c r="BB662" i="5"/>
  <c r="BC662" i="5"/>
  <c r="BD662" i="5"/>
  <c r="BE662" i="5"/>
  <c r="BF662" i="5"/>
  <c r="BG662" i="5"/>
  <c r="BH662" i="5"/>
  <c r="BI662" i="5"/>
  <c r="BJ662" i="5"/>
  <c r="BK662" i="5"/>
  <c r="BL662" i="5"/>
  <c r="BM662" i="5"/>
  <c r="BN662" i="5"/>
  <c r="BO662" i="5"/>
  <c r="BP662" i="5"/>
  <c r="BQ662" i="5"/>
  <c r="BR662" i="5"/>
  <c r="BS662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W663" i="5"/>
  <c r="AX663" i="5"/>
  <c r="AY663" i="5"/>
  <c r="BB663" i="5"/>
  <c r="BC663" i="5"/>
  <c r="BD663" i="5"/>
  <c r="BE663" i="5"/>
  <c r="BF663" i="5"/>
  <c r="BG663" i="5"/>
  <c r="BH663" i="5"/>
  <c r="BI663" i="5"/>
  <c r="BJ663" i="5"/>
  <c r="BK663" i="5"/>
  <c r="BL663" i="5"/>
  <c r="BM663" i="5"/>
  <c r="BN663" i="5"/>
  <c r="BO663" i="5"/>
  <c r="BP663" i="5"/>
  <c r="BQ663" i="5"/>
  <c r="BR663" i="5"/>
  <c r="BS663" i="5"/>
  <c r="AH664" i="5"/>
  <c r="AI664" i="5"/>
  <c r="AJ664" i="5"/>
  <c r="AK664" i="5"/>
  <c r="AL664" i="5"/>
  <c r="AM664" i="5"/>
  <c r="AN664" i="5"/>
  <c r="AO664" i="5"/>
  <c r="AP664" i="5"/>
  <c r="AQ664" i="5"/>
  <c r="AR664" i="5"/>
  <c r="AS664" i="5"/>
  <c r="AT664" i="5"/>
  <c r="AU664" i="5"/>
  <c r="AV664" i="5"/>
  <c r="AW664" i="5"/>
  <c r="AX664" i="5"/>
  <c r="AY664" i="5"/>
  <c r="BB664" i="5"/>
  <c r="BC664" i="5"/>
  <c r="BD664" i="5"/>
  <c r="BE664" i="5"/>
  <c r="BF664" i="5"/>
  <c r="BG664" i="5"/>
  <c r="BH664" i="5"/>
  <c r="BI664" i="5"/>
  <c r="BJ664" i="5"/>
  <c r="BK664" i="5"/>
  <c r="BL664" i="5"/>
  <c r="BM664" i="5"/>
  <c r="BN664" i="5"/>
  <c r="BO664" i="5"/>
  <c r="BP664" i="5"/>
  <c r="BQ664" i="5"/>
  <c r="BR664" i="5"/>
  <c r="BS664" i="5"/>
  <c r="AH665" i="5"/>
  <c r="AI665" i="5"/>
  <c r="AJ665" i="5"/>
  <c r="AK665" i="5"/>
  <c r="AL665" i="5"/>
  <c r="AM665" i="5"/>
  <c r="AN665" i="5"/>
  <c r="AO665" i="5"/>
  <c r="AP665" i="5"/>
  <c r="AQ665" i="5"/>
  <c r="AR665" i="5"/>
  <c r="AS665" i="5"/>
  <c r="AT665" i="5"/>
  <c r="AU665" i="5"/>
  <c r="AV665" i="5"/>
  <c r="AW665" i="5"/>
  <c r="AX665" i="5"/>
  <c r="AY665" i="5"/>
  <c r="BB665" i="5"/>
  <c r="BC665" i="5"/>
  <c r="BD665" i="5"/>
  <c r="BE665" i="5"/>
  <c r="BF665" i="5"/>
  <c r="BG665" i="5"/>
  <c r="BH665" i="5"/>
  <c r="BI665" i="5"/>
  <c r="BJ665" i="5"/>
  <c r="BK665" i="5"/>
  <c r="BL665" i="5"/>
  <c r="BM665" i="5"/>
  <c r="BN665" i="5"/>
  <c r="BO665" i="5"/>
  <c r="BP665" i="5"/>
  <c r="BQ665" i="5"/>
  <c r="BR665" i="5"/>
  <c r="BS665" i="5"/>
  <c r="AH666" i="5"/>
  <c r="AI666" i="5"/>
  <c r="AJ666" i="5"/>
  <c r="AK666" i="5"/>
  <c r="AL666" i="5"/>
  <c r="AM666" i="5"/>
  <c r="AN666" i="5"/>
  <c r="AO666" i="5"/>
  <c r="AP666" i="5"/>
  <c r="AQ666" i="5"/>
  <c r="AR666" i="5"/>
  <c r="AS666" i="5"/>
  <c r="AT666" i="5"/>
  <c r="AU666" i="5"/>
  <c r="AV666" i="5"/>
  <c r="AW666" i="5"/>
  <c r="AX666" i="5"/>
  <c r="AY666" i="5"/>
  <c r="BB666" i="5"/>
  <c r="BC666" i="5"/>
  <c r="BD666" i="5"/>
  <c r="BE666" i="5"/>
  <c r="BF666" i="5"/>
  <c r="BG666" i="5"/>
  <c r="BH666" i="5"/>
  <c r="BI666" i="5"/>
  <c r="BJ666" i="5"/>
  <c r="BK666" i="5"/>
  <c r="BL666" i="5"/>
  <c r="BM666" i="5"/>
  <c r="BN666" i="5"/>
  <c r="BO666" i="5"/>
  <c r="BP666" i="5"/>
  <c r="BQ666" i="5"/>
  <c r="BR666" i="5"/>
  <c r="BS666" i="5"/>
  <c r="AH667" i="5"/>
  <c r="AI667" i="5"/>
  <c r="AJ667" i="5"/>
  <c r="AK667" i="5"/>
  <c r="AL667" i="5"/>
  <c r="AM667" i="5"/>
  <c r="AN667" i="5"/>
  <c r="AO667" i="5"/>
  <c r="AP667" i="5"/>
  <c r="AQ667" i="5"/>
  <c r="AR667" i="5"/>
  <c r="AS667" i="5"/>
  <c r="AT667" i="5"/>
  <c r="AU667" i="5"/>
  <c r="AV667" i="5"/>
  <c r="AW667" i="5"/>
  <c r="AX667" i="5"/>
  <c r="AY667" i="5"/>
  <c r="BB667" i="5"/>
  <c r="BC667" i="5"/>
  <c r="BD667" i="5"/>
  <c r="BE667" i="5"/>
  <c r="BF667" i="5"/>
  <c r="BG667" i="5"/>
  <c r="BH667" i="5"/>
  <c r="BI667" i="5"/>
  <c r="BJ667" i="5"/>
  <c r="BK667" i="5"/>
  <c r="BL667" i="5"/>
  <c r="BM667" i="5"/>
  <c r="BN667" i="5"/>
  <c r="BO667" i="5"/>
  <c r="BP667" i="5"/>
  <c r="BQ667" i="5"/>
  <c r="BR667" i="5"/>
  <c r="BS667" i="5"/>
  <c r="AH668" i="5"/>
  <c r="AI668" i="5"/>
  <c r="AJ668" i="5"/>
  <c r="AK668" i="5"/>
  <c r="AL668" i="5"/>
  <c r="AM668" i="5"/>
  <c r="AN668" i="5"/>
  <c r="AO668" i="5"/>
  <c r="AP668" i="5"/>
  <c r="AQ668" i="5"/>
  <c r="AR668" i="5"/>
  <c r="AS668" i="5"/>
  <c r="AT668" i="5"/>
  <c r="AU668" i="5"/>
  <c r="AV668" i="5"/>
  <c r="AW668" i="5"/>
  <c r="AX668" i="5"/>
  <c r="AY668" i="5"/>
  <c r="BB668" i="5"/>
  <c r="BC668" i="5"/>
  <c r="BD668" i="5"/>
  <c r="BE668" i="5"/>
  <c r="BF668" i="5"/>
  <c r="BG668" i="5"/>
  <c r="BH668" i="5"/>
  <c r="BI668" i="5"/>
  <c r="BJ668" i="5"/>
  <c r="BK668" i="5"/>
  <c r="BL668" i="5"/>
  <c r="BM668" i="5"/>
  <c r="BN668" i="5"/>
  <c r="BO668" i="5"/>
  <c r="BP668" i="5"/>
  <c r="BQ668" i="5"/>
  <c r="BR668" i="5"/>
  <c r="BS668" i="5"/>
  <c r="AH669" i="5"/>
  <c r="AI669" i="5"/>
  <c r="AJ669" i="5"/>
  <c r="AK669" i="5"/>
  <c r="AL669" i="5"/>
  <c r="AM669" i="5"/>
  <c r="AN669" i="5"/>
  <c r="AO669" i="5"/>
  <c r="AP669" i="5"/>
  <c r="AQ669" i="5"/>
  <c r="AR669" i="5"/>
  <c r="AS669" i="5"/>
  <c r="AT669" i="5"/>
  <c r="AU669" i="5"/>
  <c r="AV669" i="5"/>
  <c r="AW669" i="5"/>
  <c r="AX669" i="5"/>
  <c r="AY669" i="5"/>
  <c r="BB669" i="5"/>
  <c r="BC669" i="5"/>
  <c r="BD669" i="5"/>
  <c r="BE669" i="5"/>
  <c r="BF669" i="5"/>
  <c r="BG669" i="5"/>
  <c r="BH669" i="5"/>
  <c r="BI669" i="5"/>
  <c r="BJ669" i="5"/>
  <c r="BK669" i="5"/>
  <c r="BL669" i="5"/>
  <c r="BM669" i="5"/>
  <c r="BN669" i="5"/>
  <c r="BO669" i="5"/>
  <c r="BP669" i="5"/>
  <c r="BQ669" i="5"/>
  <c r="BR669" i="5"/>
  <c r="BS669" i="5"/>
  <c r="AH670" i="5"/>
  <c r="AI670" i="5"/>
  <c r="AJ670" i="5"/>
  <c r="AK670" i="5"/>
  <c r="AL670" i="5"/>
  <c r="AM670" i="5"/>
  <c r="AN670" i="5"/>
  <c r="AO670" i="5"/>
  <c r="AP670" i="5"/>
  <c r="AQ670" i="5"/>
  <c r="AR670" i="5"/>
  <c r="AS670" i="5"/>
  <c r="AT670" i="5"/>
  <c r="AU670" i="5"/>
  <c r="AV670" i="5"/>
  <c r="AW670" i="5"/>
  <c r="AX670" i="5"/>
  <c r="AY670" i="5"/>
  <c r="BB670" i="5"/>
  <c r="BC670" i="5"/>
  <c r="BD670" i="5"/>
  <c r="BE670" i="5"/>
  <c r="BF670" i="5"/>
  <c r="BG670" i="5"/>
  <c r="BH670" i="5"/>
  <c r="BI670" i="5"/>
  <c r="BJ670" i="5"/>
  <c r="BK670" i="5"/>
  <c r="BL670" i="5"/>
  <c r="BM670" i="5"/>
  <c r="BN670" i="5"/>
  <c r="BO670" i="5"/>
  <c r="BP670" i="5"/>
  <c r="BQ670" i="5"/>
  <c r="BR670" i="5"/>
  <c r="BS670" i="5"/>
  <c r="AH671" i="5"/>
  <c r="AI671" i="5"/>
  <c r="AJ671" i="5"/>
  <c r="AK671" i="5"/>
  <c r="AL671" i="5"/>
  <c r="AM671" i="5"/>
  <c r="AN671" i="5"/>
  <c r="AO671" i="5"/>
  <c r="AP671" i="5"/>
  <c r="AQ671" i="5"/>
  <c r="AR671" i="5"/>
  <c r="AS671" i="5"/>
  <c r="AT671" i="5"/>
  <c r="AU671" i="5"/>
  <c r="AV671" i="5"/>
  <c r="AW671" i="5"/>
  <c r="AX671" i="5"/>
  <c r="AY671" i="5"/>
  <c r="BB671" i="5"/>
  <c r="BC671" i="5"/>
  <c r="BD671" i="5"/>
  <c r="BE671" i="5"/>
  <c r="BF671" i="5"/>
  <c r="BG671" i="5"/>
  <c r="BH671" i="5"/>
  <c r="BI671" i="5"/>
  <c r="BJ671" i="5"/>
  <c r="BK671" i="5"/>
  <c r="BL671" i="5"/>
  <c r="BM671" i="5"/>
  <c r="BN671" i="5"/>
  <c r="BO671" i="5"/>
  <c r="BP671" i="5"/>
  <c r="BQ671" i="5"/>
  <c r="BR671" i="5"/>
  <c r="BS671" i="5"/>
  <c r="AH672" i="5"/>
  <c r="AI672" i="5"/>
  <c r="AJ672" i="5"/>
  <c r="AK672" i="5"/>
  <c r="AL672" i="5"/>
  <c r="AM672" i="5"/>
  <c r="AN672" i="5"/>
  <c r="AO672" i="5"/>
  <c r="AP672" i="5"/>
  <c r="AQ672" i="5"/>
  <c r="AR672" i="5"/>
  <c r="AS672" i="5"/>
  <c r="AT672" i="5"/>
  <c r="AU672" i="5"/>
  <c r="AV672" i="5"/>
  <c r="AW672" i="5"/>
  <c r="AX672" i="5"/>
  <c r="AY672" i="5"/>
  <c r="BB672" i="5"/>
  <c r="BC672" i="5"/>
  <c r="BD672" i="5"/>
  <c r="BE672" i="5"/>
  <c r="BF672" i="5"/>
  <c r="BG672" i="5"/>
  <c r="BH672" i="5"/>
  <c r="BI672" i="5"/>
  <c r="BJ672" i="5"/>
  <c r="BK672" i="5"/>
  <c r="BL672" i="5"/>
  <c r="BM672" i="5"/>
  <c r="BN672" i="5"/>
  <c r="BO672" i="5"/>
  <c r="BP672" i="5"/>
  <c r="BQ672" i="5"/>
  <c r="BR672" i="5"/>
  <c r="BS672" i="5"/>
  <c r="AH673" i="5"/>
  <c r="AI673" i="5"/>
  <c r="AJ673" i="5"/>
  <c r="AK673" i="5"/>
  <c r="AL673" i="5"/>
  <c r="AM673" i="5"/>
  <c r="AN673" i="5"/>
  <c r="AO673" i="5"/>
  <c r="AP673" i="5"/>
  <c r="AQ673" i="5"/>
  <c r="AR673" i="5"/>
  <c r="AS673" i="5"/>
  <c r="AT673" i="5"/>
  <c r="AU673" i="5"/>
  <c r="AV673" i="5"/>
  <c r="AW673" i="5"/>
  <c r="AX673" i="5"/>
  <c r="AY673" i="5"/>
  <c r="BB673" i="5"/>
  <c r="BC673" i="5"/>
  <c r="BD673" i="5"/>
  <c r="BE673" i="5"/>
  <c r="BF673" i="5"/>
  <c r="BG673" i="5"/>
  <c r="BH673" i="5"/>
  <c r="BI673" i="5"/>
  <c r="BJ673" i="5"/>
  <c r="BK673" i="5"/>
  <c r="BL673" i="5"/>
  <c r="BM673" i="5"/>
  <c r="BN673" i="5"/>
  <c r="BO673" i="5"/>
  <c r="BP673" i="5"/>
  <c r="BQ673" i="5"/>
  <c r="BR673" i="5"/>
  <c r="BS673" i="5"/>
  <c r="AH674" i="5"/>
  <c r="AI674" i="5"/>
  <c r="AJ674" i="5"/>
  <c r="AK674" i="5"/>
  <c r="AL674" i="5"/>
  <c r="AM674" i="5"/>
  <c r="AN674" i="5"/>
  <c r="AO674" i="5"/>
  <c r="AP674" i="5"/>
  <c r="AQ674" i="5"/>
  <c r="AR674" i="5"/>
  <c r="AS674" i="5"/>
  <c r="AT674" i="5"/>
  <c r="AU674" i="5"/>
  <c r="AV674" i="5"/>
  <c r="AW674" i="5"/>
  <c r="AX674" i="5"/>
  <c r="AY674" i="5"/>
  <c r="BB674" i="5"/>
  <c r="BC674" i="5"/>
  <c r="BD674" i="5"/>
  <c r="BE674" i="5"/>
  <c r="BF674" i="5"/>
  <c r="BG674" i="5"/>
  <c r="BH674" i="5"/>
  <c r="BI674" i="5"/>
  <c r="BJ674" i="5"/>
  <c r="BK674" i="5"/>
  <c r="BL674" i="5"/>
  <c r="BM674" i="5"/>
  <c r="BN674" i="5"/>
  <c r="BO674" i="5"/>
  <c r="BP674" i="5"/>
  <c r="BQ674" i="5"/>
  <c r="BR674" i="5"/>
  <c r="BS674" i="5"/>
  <c r="AH675" i="5"/>
  <c r="AI675" i="5"/>
  <c r="AJ675" i="5"/>
  <c r="AK675" i="5"/>
  <c r="AL675" i="5"/>
  <c r="AM675" i="5"/>
  <c r="AN675" i="5"/>
  <c r="AO675" i="5"/>
  <c r="AP675" i="5"/>
  <c r="AQ675" i="5"/>
  <c r="AR675" i="5"/>
  <c r="AS675" i="5"/>
  <c r="AT675" i="5"/>
  <c r="AU675" i="5"/>
  <c r="AV675" i="5"/>
  <c r="AW675" i="5"/>
  <c r="AX675" i="5"/>
  <c r="AY675" i="5"/>
  <c r="BB675" i="5"/>
  <c r="BC675" i="5"/>
  <c r="BD675" i="5"/>
  <c r="BE675" i="5"/>
  <c r="BF675" i="5"/>
  <c r="BG675" i="5"/>
  <c r="BH675" i="5"/>
  <c r="BI675" i="5"/>
  <c r="BJ675" i="5"/>
  <c r="BK675" i="5"/>
  <c r="BL675" i="5"/>
  <c r="BM675" i="5"/>
  <c r="BN675" i="5"/>
  <c r="BO675" i="5"/>
  <c r="BP675" i="5"/>
  <c r="BQ675" i="5"/>
  <c r="BR675" i="5"/>
  <c r="BS675" i="5"/>
  <c r="AH676" i="5"/>
  <c r="AI676" i="5"/>
  <c r="AJ676" i="5"/>
  <c r="AK676" i="5"/>
  <c r="AL676" i="5"/>
  <c r="AM676" i="5"/>
  <c r="AN676" i="5"/>
  <c r="AO676" i="5"/>
  <c r="AP676" i="5"/>
  <c r="AQ676" i="5"/>
  <c r="AR676" i="5"/>
  <c r="AS676" i="5"/>
  <c r="AT676" i="5"/>
  <c r="AU676" i="5"/>
  <c r="AV676" i="5"/>
  <c r="AW676" i="5"/>
  <c r="AX676" i="5"/>
  <c r="AY676" i="5"/>
  <c r="BB676" i="5"/>
  <c r="BC676" i="5"/>
  <c r="BD676" i="5"/>
  <c r="BE676" i="5"/>
  <c r="BF676" i="5"/>
  <c r="BG676" i="5"/>
  <c r="BH676" i="5"/>
  <c r="BI676" i="5"/>
  <c r="BJ676" i="5"/>
  <c r="BK676" i="5"/>
  <c r="BL676" i="5"/>
  <c r="BM676" i="5"/>
  <c r="BN676" i="5"/>
  <c r="BO676" i="5"/>
  <c r="BP676" i="5"/>
  <c r="BQ676" i="5"/>
  <c r="BR676" i="5"/>
  <c r="BS676" i="5"/>
  <c r="AH677" i="5"/>
  <c r="AI677" i="5"/>
  <c r="AJ677" i="5"/>
  <c r="AK677" i="5"/>
  <c r="AL677" i="5"/>
  <c r="AM677" i="5"/>
  <c r="AN677" i="5"/>
  <c r="AO677" i="5"/>
  <c r="AP677" i="5"/>
  <c r="AQ677" i="5"/>
  <c r="AR677" i="5"/>
  <c r="AS677" i="5"/>
  <c r="AT677" i="5"/>
  <c r="AU677" i="5"/>
  <c r="AV677" i="5"/>
  <c r="AW677" i="5"/>
  <c r="AX677" i="5"/>
  <c r="AY677" i="5"/>
  <c r="BB677" i="5"/>
  <c r="BC677" i="5"/>
  <c r="BD677" i="5"/>
  <c r="BE677" i="5"/>
  <c r="BF677" i="5"/>
  <c r="BG677" i="5"/>
  <c r="BH677" i="5"/>
  <c r="BI677" i="5"/>
  <c r="BJ677" i="5"/>
  <c r="BK677" i="5"/>
  <c r="BL677" i="5"/>
  <c r="BM677" i="5"/>
  <c r="BN677" i="5"/>
  <c r="BO677" i="5"/>
  <c r="BP677" i="5"/>
  <c r="BQ677" i="5"/>
  <c r="BR677" i="5"/>
  <c r="BS677" i="5"/>
  <c r="AH678" i="5"/>
  <c r="AI678" i="5"/>
  <c r="AJ678" i="5"/>
  <c r="AK678" i="5"/>
  <c r="AL678" i="5"/>
  <c r="AM678" i="5"/>
  <c r="AN678" i="5"/>
  <c r="AO678" i="5"/>
  <c r="AP678" i="5"/>
  <c r="AQ678" i="5"/>
  <c r="AR678" i="5"/>
  <c r="AS678" i="5"/>
  <c r="AT678" i="5"/>
  <c r="AU678" i="5"/>
  <c r="AV678" i="5"/>
  <c r="AW678" i="5"/>
  <c r="AX678" i="5"/>
  <c r="AY678" i="5"/>
  <c r="BB678" i="5"/>
  <c r="BC678" i="5"/>
  <c r="BD678" i="5"/>
  <c r="BE678" i="5"/>
  <c r="BF678" i="5"/>
  <c r="BG678" i="5"/>
  <c r="BH678" i="5"/>
  <c r="BI678" i="5"/>
  <c r="BJ678" i="5"/>
  <c r="BK678" i="5"/>
  <c r="BL678" i="5"/>
  <c r="BM678" i="5"/>
  <c r="BN678" i="5"/>
  <c r="BO678" i="5"/>
  <c r="BP678" i="5"/>
  <c r="BQ678" i="5"/>
  <c r="BR678" i="5"/>
  <c r="BS678" i="5"/>
  <c r="AH679" i="5"/>
  <c r="AI679" i="5"/>
  <c r="AJ679" i="5"/>
  <c r="AK679" i="5"/>
  <c r="AL679" i="5"/>
  <c r="AM679" i="5"/>
  <c r="AN679" i="5"/>
  <c r="AO679" i="5"/>
  <c r="AP679" i="5"/>
  <c r="AQ679" i="5"/>
  <c r="AR679" i="5"/>
  <c r="AS679" i="5"/>
  <c r="AT679" i="5"/>
  <c r="AU679" i="5"/>
  <c r="AV679" i="5"/>
  <c r="AW679" i="5"/>
  <c r="AX679" i="5"/>
  <c r="AY679" i="5"/>
  <c r="BB679" i="5"/>
  <c r="BC679" i="5"/>
  <c r="BD679" i="5"/>
  <c r="BE679" i="5"/>
  <c r="BF679" i="5"/>
  <c r="BG679" i="5"/>
  <c r="BH679" i="5"/>
  <c r="BI679" i="5"/>
  <c r="BJ679" i="5"/>
  <c r="BK679" i="5"/>
  <c r="BL679" i="5"/>
  <c r="BM679" i="5"/>
  <c r="BN679" i="5"/>
  <c r="BO679" i="5"/>
  <c r="BP679" i="5"/>
  <c r="BQ679" i="5"/>
  <c r="BR679" i="5"/>
  <c r="BS679" i="5"/>
  <c r="AH680" i="5"/>
  <c r="AI680" i="5"/>
  <c r="AJ680" i="5"/>
  <c r="AK680" i="5"/>
  <c r="AL680" i="5"/>
  <c r="AM680" i="5"/>
  <c r="AN680" i="5"/>
  <c r="AO680" i="5"/>
  <c r="AP680" i="5"/>
  <c r="AQ680" i="5"/>
  <c r="AR680" i="5"/>
  <c r="AS680" i="5"/>
  <c r="AT680" i="5"/>
  <c r="AU680" i="5"/>
  <c r="AV680" i="5"/>
  <c r="AW680" i="5"/>
  <c r="AX680" i="5"/>
  <c r="AY680" i="5"/>
  <c r="BB680" i="5"/>
  <c r="BC680" i="5"/>
  <c r="BD680" i="5"/>
  <c r="BE680" i="5"/>
  <c r="BF680" i="5"/>
  <c r="BG680" i="5"/>
  <c r="BH680" i="5"/>
  <c r="BI680" i="5"/>
  <c r="BJ680" i="5"/>
  <c r="BK680" i="5"/>
  <c r="BL680" i="5"/>
  <c r="BM680" i="5"/>
  <c r="BN680" i="5"/>
  <c r="BO680" i="5"/>
  <c r="BP680" i="5"/>
  <c r="BQ680" i="5"/>
  <c r="BR680" i="5"/>
  <c r="BS680" i="5"/>
  <c r="AH681" i="5"/>
  <c r="AI681" i="5"/>
  <c r="AJ681" i="5"/>
  <c r="AK681" i="5"/>
  <c r="AL681" i="5"/>
  <c r="AM681" i="5"/>
  <c r="AN681" i="5"/>
  <c r="AO681" i="5"/>
  <c r="AP681" i="5"/>
  <c r="AQ681" i="5"/>
  <c r="AR681" i="5"/>
  <c r="AS681" i="5"/>
  <c r="AT681" i="5"/>
  <c r="AU681" i="5"/>
  <c r="AV681" i="5"/>
  <c r="AW681" i="5"/>
  <c r="AX681" i="5"/>
  <c r="AY681" i="5"/>
  <c r="BB681" i="5"/>
  <c r="BC681" i="5"/>
  <c r="BD681" i="5"/>
  <c r="BE681" i="5"/>
  <c r="BF681" i="5"/>
  <c r="BG681" i="5"/>
  <c r="BH681" i="5"/>
  <c r="BI681" i="5"/>
  <c r="BJ681" i="5"/>
  <c r="BK681" i="5"/>
  <c r="BL681" i="5"/>
  <c r="BM681" i="5"/>
  <c r="BN681" i="5"/>
  <c r="BO681" i="5"/>
  <c r="BP681" i="5"/>
  <c r="BQ681" i="5"/>
  <c r="BR681" i="5"/>
  <c r="BS681" i="5"/>
  <c r="AH682" i="5"/>
  <c r="AI682" i="5"/>
  <c r="AJ682" i="5"/>
  <c r="AK682" i="5"/>
  <c r="AL682" i="5"/>
  <c r="AM682" i="5"/>
  <c r="AN682" i="5"/>
  <c r="AO682" i="5"/>
  <c r="AP682" i="5"/>
  <c r="AQ682" i="5"/>
  <c r="AR682" i="5"/>
  <c r="AS682" i="5"/>
  <c r="AT682" i="5"/>
  <c r="AU682" i="5"/>
  <c r="AV682" i="5"/>
  <c r="AW682" i="5"/>
  <c r="AX682" i="5"/>
  <c r="AY682" i="5"/>
  <c r="BB682" i="5"/>
  <c r="BC682" i="5"/>
  <c r="BD682" i="5"/>
  <c r="BE682" i="5"/>
  <c r="BF682" i="5"/>
  <c r="BG682" i="5"/>
  <c r="BH682" i="5"/>
  <c r="BI682" i="5"/>
  <c r="BJ682" i="5"/>
  <c r="BK682" i="5"/>
  <c r="BL682" i="5"/>
  <c r="BM682" i="5"/>
  <c r="BN682" i="5"/>
  <c r="BO682" i="5"/>
  <c r="BP682" i="5"/>
  <c r="BQ682" i="5"/>
  <c r="BR682" i="5"/>
  <c r="BS682" i="5"/>
  <c r="AH683" i="5"/>
  <c r="AI683" i="5"/>
  <c r="AJ683" i="5"/>
  <c r="AK683" i="5"/>
  <c r="AL683" i="5"/>
  <c r="AM683" i="5"/>
  <c r="AN683" i="5"/>
  <c r="AO683" i="5"/>
  <c r="AP683" i="5"/>
  <c r="AQ683" i="5"/>
  <c r="AR683" i="5"/>
  <c r="AS683" i="5"/>
  <c r="AT683" i="5"/>
  <c r="AU683" i="5"/>
  <c r="AV683" i="5"/>
  <c r="AW683" i="5"/>
  <c r="AX683" i="5"/>
  <c r="AY683" i="5"/>
  <c r="BB683" i="5"/>
  <c r="BC683" i="5"/>
  <c r="BD683" i="5"/>
  <c r="BE683" i="5"/>
  <c r="BF683" i="5"/>
  <c r="BG683" i="5"/>
  <c r="BH683" i="5"/>
  <c r="BI683" i="5"/>
  <c r="BJ683" i="5"/>
  <c r="BK683" i="5"/>
  <c r="BL683" i="5"/>
  <c r="BM683" i="5"/>
  <c r="BN683" i="5"/>
  <c r="BO683" i="5"/>
  <c r="BP683" i="5"/>
  <c r="BQ683" i="5"/>
  <c r="BR683" i="5"/>
  <c r="BS683" i="5"/>
  <c r="AH684" i="5"/>
  <c r="AI684" i="5"/>
  <c r="AJ684" i="5"/>
  <c r="AK684" i="5"/>
  <c r="AL684" i="5"/>
  <c r="AM684" i="5"/>
  <c r="AN684" i="5"/>
  <c r="AO684" i="5"/>
  <c r="AP684" i="5"/>
  <c r="AQ684" i="5"/>
  <c r="AR684" i="5"/>
  <c r="AS684" i="5"/>
  <c r="AT684" i="5"/>
  <c r="AU684" i="5"/>
  <c r="AV684" i="5"/>
  <c r="AW684" i="5"/>
  <c r="AX684" i="5"/>
  <c r="AY684" i="5"/>
  <c r="BB684" i="5"/>
  <c r="BC684" i="5"/>
  <c r="BD684" i="5"/>
  <c r="BE684" i="5"/>
  <c r="BF684" i="5"/>
  <c r="BG684" i="5"/>
  <c r="BH684" i="5"/>
  <c r="BI684" i="5"/>
  <c r="BJ684" i="5"/>
  <c r="BK684" i="5"/>
  <c r="BL684" i="5"/>
  <c r="BM684" i="5"/>
  <c r="BN684" i="5"/>
  <c r="BO684" i="5"/>
  <c r="BP684" i="5"/>
  <c r="BQ684" i="5"/>
  <c r="BR684" i="5"/>
  <c r="BS684" i="5"/>
  <c r="AH685" i="5"/>
  <c r="AI685" i="5"/>
  <c r="AJ685" i="5"/>
  <c r="AK685" i="5"/>
  <c r="AL685" i="5"/>
  <c r="AM685" i="5"/>
  <c r="AN685" i="5"/>
  <c r="AO685" i="5"/>
  <c r="AP685" i="5"/>
  <c r="AQ685" i="5"/>
  <c r="AR685" i="5"/>
  <c r="AS685" i="5"/>
  <c r="AT685" i="5"/>
  <c r="AU685" i="5"/>
  <c r="AV685" i="5"/>
  <c r="AW685" i="5"/>
  <c r="AX685" i="5"/>
  <c r="AY685" i="5"/>
  <c r="BB685" i="5"/>
  <c r="BC685" i="5"/>
  <c r="BD685" i="5"/>
  <c r="BE685" i="5"/>
  <c r="BF685" i="5"/>
  <c r="BG685" i="5"/>
  <c r="BH685" i="5"/>
  <c r="BI685" i="5"/>
  <c r="BJ685" i="5"/>
  <c r="BK685" i="5"/>
  <c r="BL685" i="5"/>
  <c r="BM685" i="5"/>
  <c r="BN685" i="5"/>
  <c r="BO685" i="5"/>
  <c r="BP685" i="5"/>
  <c r="BQ685" i="5"/>
  <c r="BR685" i="5"/>
  <c r="BS685" i="5"/>
  <c r="AH686" i="5"/>
  <c r="AI686" i="5"/>
  <c r="AJ686" i="5"/>
  <c r="AK686" i="5"/>
  <c r="AL686" i="5"/>
  <c r="AM686" i="5"/>
  <c r="AN686" i="5"/>
  <c r="AO686" i="5"/>
  <c r="AP686" i="5"/>
  <c r="AQ686" i="5"/>
  <c r="AR686" i="5"/>
  <c r="AS686" i="5"/>
  <c r="AT686" i="5"/>
  <c r="AU686" i="5"/>
  <c r="AV686" i="5"/>
  <c r="AW686" i="5"/>
  <c r="AX686" i="5"/>
  <c r="AY686" i="5"/>
  <c r="BB686" i="5"/>
  <c r="BC686" i="5"/>
  <c r="BD686" i="5"/>
  <c r="BE686" i="5"/>
  <c r="BF686" i="5"/>
  <c r="BG686" i="5"/>
  <c r="BH686" i="5"/>
  <c r="BI686" i="5"/>
  <c r="BJ686" i="5"/>
  <c r="BK686" i="5"/>
  <c r="BL686" i="5"/>
  <c r="BM686" i="5"/>
  <c r="BN686" i="5"/>
  <c r="BO686" i="5"/>
  <c r="BP686" i="5"/>
  <c r="BQ686" i="5"/>
  <c r="BR686" i="5"/>
  <c r="BS686" i="5"/>
  <c r="AH687" i="5"/>
  <c r="AI687" i="5"/>
  <c r="AJ687" i="5"/>
  <c r="AK687" i="5"/>
  <c r="AL687" i="5"/>
  <c r="AM687" i="5"/>
  <c r="AN687" i="5"/>
  <c r="AO687" i="5"/>
  <c r="AP687" i="5"/>
  <c r="AQ687" i="5"/>
  <c r="AR687" i="5"/>
  <c r="AS687" i="5"/>
  <c r="AT687" i="5"/>
  <c r="AU687" i="5"/>
  <c r="AV687" i="5"/>
  <c r="AW687" i="5"/>
  <c r="AX687" i="5"/>
  <c r="AY687" i="5"/>
  <c r="BB687" i="5"/>
  <c r="BC687" i="5"/>
  <c r="BD687" i="5"/>
  <c r="BE687" i="5"/>
  <c r="BF687" i="5"/>
  <c r="BG687" i="5"/>
  <c r="BH687" i="5"/>
  <c r="BI687" i="5"/>
  <c r="BJ687" i="5"/>
  <c r="BK687" i="5"/>
  <c r="BL687" i="5"/>
  <c r="BM687" i="5"/>
  <c r="BN687" i="5"/>
  <c r="BO687" i="5"/>
  <c r="BP687" i="5"/>
  <c r="BQ687" i="5"/>
  <c r="BR687" i="5"/>
  <c r="BS687" i="5"/>
  <c r="AH688" i="5"/>
  <c r="AI688" i="5"/>
  <c r="AJ688" i="5"/>
  <c r="AK688" i="5"/>
  <c r="AL688" i="5"/>
  <c r="AM688" i="5"/>
  <c r="AN688" i="5"/>
  <c r="AO688" i="5"/>
  <c r="AP688" i="5"/>
  <c r="AQ688" i="5"/>
  <c r="AR688" i="5"/>
  <c r="AS688" i="5"/>
  <c r="AT688" i="5"/>
  <c r="AU688" i="5"/>
  <c r="AV688" i="5"/>
  <c r="AW688" i="5"/>
  <c r="AX688" i="5"/>
  <c r="AY688" i="5"/>
  <c r="BB688" i="5"/>
  <c r="BC688" i="5"/>
  <c r="BD688" i="5"/>
  <c r="BE688" i="5"/>
  <c r="BF688" i="5"/>
  <c r="BG688" i="5"/>
  <c r="BH688" i="5"/>
  <c r="BI688" i="5"/>
  <c r="BJ688" i="5"/>
  <c r="BK688" i="5"/>
  <c r="BL688" i="5"/>
  <c r="BM688" i="5"/>
  <c r="BN688" i="5"/>
  <c r="BO688" i="5"/>
  <c r="BP688" i="5"/>
  <c r="BQ688" i="5"/>
  <c r="BR688" i="5"/>
  <c r="BS688" i="5"/>
  <c r="AH689" i="5"/>
  <c r="AI689" i="5"/>
  <c r="AJ689" i="5"/>
  <c r="AK689" i="5"/>
  <c r="AL689" i="5"/>
  <c r="AM689" i="5"/>
  <c r="AN689" i="5"/>
  <c r="AO689" i="5"/>
  <c r="AP689" i="5"/>
  <c r="AQ689" i="5"/>
  <c r="AR689" i="5"/>
  <c r="AS689" i="5"/>
  <c r="AT689" i="5"/>
  <c r="AU689" i="5"/>
  <c r="AV689" i="5"/>
  <c r="AW689" i="5"/>
  <c r="AX689" i="5"/>
  <c r="AY689" i="5"/>
  <c r="BB689" i="5"/>
  <c r="BC689" i="5"/>
  <c r="BD689" i="5"/>
  <c r="BE689" i="5"/>
  <c r="BF689" i="5"/>
  <c r="BG689" i="5"/>
  <c r="BH689" i="5"/>
  <c r="BI689" i="5"/>
  <c r="BJ689" i="5"/>
  <c r="BK689" i="5"/>
  <c r="BL689" i="5"/>
  <c r="BM689" i="5"/>
  <c r="BN689" i="5"/>
  <c r="BO689" i="5"/>
  <c r="BP689" i="5"/>
  <c r="BQ689" i="5"/>
  <c r="BR689" i="5"/>
  <c r="BS689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T690" i="5"/>
  <c r="AU690" i="5"/>
  <c r="AV690" i="5"/>
  <c r="AW690" i="5"/>
  <c r="AX690" i="5"/>
  <c r="AY690" i="5"/>
  <c r="BB690" i="5"/>
  <c r="BC690" i="5"/>
  <c r="BD690" i="5"/>
  <c r="BE690" i="5"/>
  <c r="BF690" i="5"/>
  <c r="BG690" i="5"/>
  <c r="BH690" i="5"/>
  <c r="BI690" i="5"/>
  <c r="BJ690" i="5"/>
  <c r="BK690" i="5"/>
  <c r="BL690" i="5"/>
  <c r="BM690" i="5"/>
  <c r="BN690" i="5"/>
  <c r="BO690" i="5"/>
  <c r="BP690" i="5"/>
  <c r="BQ690" i="5"/>
  <c r="BR690" i="5"/>
  <c r="BS690" i="5"/>
  <c r="AH691" i="5"/>
  <c r="AI691" i="5"/>
  <c r="AJ691" i="5"/>
  <c r="AK691" i="5"/>
  <c r="AL691" i="5"/>
  <c r="AM691" i="5"/>
  <c r="AN691" i="5"/>
  <c r="AO691" i="5"/>
  <c r="AP691" i="5"/>
  <c r="AQ691" i="5"/>
  <c r="AR691" i="5"/>
  <c r="AS691" i="5"/>
  <c r="AT691" i="5"/>
  <c r="AU691" i="5"/>
  <c r="AV691" i="5"/>
  <c r="AW691" i="5"/>
  <c r="AX691" i="5"/>
  <c r="AY691" i="5"/>
  <c r="BB691" i="5"/>
  <c r="BC691" i="5"/>
  <c r="BD691" i="5"/>
  <c r="BE691" i="5"/>
  <c r="BF691" i="5"/>
  <c r="BG691" i="5"/>
  <c r="BH691" i="5"/>
  <c r="BI691" i="5"/>
  <c r="BJ691" i="5"/>
  <c r="BK691" i="5"/>
  <c r="BL691" i="5"/>
  <c r="BM691" i="5"/>
  <c r="BN691" i="5"/>
  <c r="BO691" i="5"/>
  <c r="BP691" i="5"/>
  <c r="BQ691" i="5"/>
  <c r="BR691" i="5"/>
  <c r="BS691" i="5"/>
  <c r="AH692" i="5"/>
  <c r="AI692" i="5"/>
  <c r="AJ692" i="5"/>
  <c r="AK692" i="5"/>
  <c r="AL692" i="5"/>
  <c r="AM692" i="5"/>
  <c r="AN692" i="5"/>
  <c r="AO692" i="5"/>
  <c r="AP692" i="5"/>
  <c r="AQ692" i="5"/>
  <c r="AR692" i="5"/>
  <c r="AS692" i="5"/>
  <c r="AT692" i="5"/>
  <c r="AU692" i="5"/>
  <c r="AV692" i="5"/>
  <c r="AW692" i="5"/>
  <c r="AX692" i="5"/>
  <c r="AY692" i="5"/>
  <c r="BB692" i="5"/>
  <c r="BC692" i="5"/>
  <c r="BD692" i="5"/>
  <c r="BE692" i="5"/>
  <c r="BF692" i="5"/>
  <c r="BG692" i="5"/>
  <c r="BH692" i="5"/>
  <c r="BI692" i="5"/>
  <c r="BJ692" i="5"/>
  <c r="BK692" i="5"/>
  <c r="BL692" i="5"/>
  <c r="BM692" i="5"/>
  <c r="BN692" i="5"/>
  <c r="BO692" i="5"/>
  <c r="BP692" i="5"/>
  <c r="BQ692" i="5"/>
  <c r="BR692" i="5"/>
  <c r="BS692" i="5"/>
  <c r="AH693" i="5"/>
  <c r="AI693" i="5"/>
  <c r="AJ693" i="5"/>
  <c r="AK693" i="5"/>
  <c r="AL693" i="5"/>
  <c r="AM693" i="5"/>
  <c r="AN693" i="5"/>
  <c r="AO693" i="5"/>
  <c r="AP693" i="5"/>
  <c r="AQ693" i="5"/>
  <c r="AR693" i="5"/>
  <c r="AS693" i="5"/>
  <c r="AT693" i="5"/>
  <c r="AU693" i="5"/>
  <c r="AV693" i="5"/>
  <c r="AW693" i="5"/>
  <c r="AX693" i="5"/>
  <c r="AY693" i="5"/>
  <c r="BB693" i="5"/>
  <c r="BC693" i="5"/>
  <c r="BD693" i="5"/>
  <c r="BE693" i="5"/>
  <c r="BF693" i="5"/>
  <c r="BG693" i="5"/>
  <c r="BH693" i="5"/>
  <c r="BI693" i="5"/>
  <c r="BJ693" i="5"/>
  <c r="BK693" i="5"/>
  <c r="BL693" i="5"/>
  <c r="BM693" i="5"/>
  <c r="BN693" i="5"/>
  <c r="BO693" i="5"/>
  <c r="BP693" i="5"/>
  <c r="BQ693" i="5"/>
  <c r="BR693" i="5"/>
  <c r="BS693" i="5"/>
  <c r="AH694" i="5"/>
  <c r="AI694" i="5"/>
  <c r="AJ694" i="5"/>
  <c r="AK694" i="5"/>
  <c r="AL694" i="5"/>
  <c r="AM694" i="5"/>
  <c r="AN694" i="5"/>
  <c r="AO694" i="5"/>
  <c r="AP694" i="5"/>
  <c r="AQ694" i="5"/>
  <c r="AR694" i="5"/>
  <c r="AS694" i="5"/>
  <c r="AT694" i="5"/>
  <c r="AU694" i="5"/>
  <c r="AV694" i="5"/>
  <c r="AW694" i="5"/>
  <c r="AX694" i="5"/>
  <c r="AY694" i="5"/>
  <c r="BB694" i="5"/>
  <c r="BC694" i="5"/>
  <c r="BD694" i="5"/>
  <c r="BE694" i="5"/>
  <c r="BF694" i="5"/>
  <c r="BG694" i="5"/>
  <c r="BH694" i="5"/>
  <c r="BI694" i="5"/>
  <c r="BJ694" i="5"/>
  <c r="BK694" i="5"/>
  <c r="BL694" i="5"/>
  <c r="BM694" i="5"/>
  <c r="BN694" i="5"/>
  <c r="BO694" i="5"/>
  <c r="BP694" i="5"/>
  <c r="BQ694" i="5"/>
  <c r="BR694" i="5"/>
  <c r="BS694" i="5"/>
  <c r="AH695" i="5"/>
  <c r="AI695" i="5"/>
  <c r="AJ695" i="5"/>
  <c r="AK695" i="5"/>
  <c r="AL695" i="5"/>
  <c r="AM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BB695" i="5"/>
  <c r="BC695" i="5"/>
  <c r="BD695" i="5"/>
  <c r="BE695" i="5"/>
  <c r="BF695" i="5"/>
  <c r="BG695" i="5"/>
  <c r="BH695" i="5"/>
  <c r="BI695" i="5"/>
  <c r="BJ695" i="5"/>
  <c r="BK695" i="5"/>
  <c r="BL695" i="5"/>
  <c r="BM695" i="5"/>
  <c r="BN695" i="5"/>
  <c r="BO695" i="5"/>
  <c r="BP695" i="5"/>
  <c r="BQ695" i="5"/>
  <c r="BR695" i="5"/>
  <c r="BS695" i="5"/>
  <c r="AH696" i="5"/>
  <c r="AI696" i="5"/>
  <c r="AJ696" i="5"/>
  <c r="AK696" i="5"/>
  <c r="AL696" i="5"/>
  <c r="AM696" i="5"/>
  <c r="AN696" i="5"/>
  <c r="AO696" i="5"/>
  <c r="AP696" i="5"/>
  <c r="AQ696" i="5"/>
  <c r="AR696" i="5"/>
  <c r="AS696" i="5"/>
  <c r="AT696" i="5"/>
  <c r="AU696" i="5"/>
  <c r="AV696" i="5"/>
  <c r="AW696" i="5"/>
  <c r="AX696" i="5"/>
  <c r="AY696" i="5"/>
  <c r="BB696" i="5"/>
  <c r="BC696" i="5"/>
  <c r="BD696" i="5"/>
  <c r="BE696" i="5"/>
  <c r="BF696" i="5"/>
  <c r="BG696" i="5"/>
  <c r="BH696" i="5"/>
  <c r="BI696" i="5"/>
  <c r="BJ696" i="5"/>
  <c r="BK696" i="5"/>
  <c r="BL696" i="5"/>
  <c r="BM696" i="5"/>
  <c r="BN696" i="5"/>
  <c r="BO696" i="5"/>
  <c r="BP696" i="5"/>
  <c r="BQ696" i="5"/>
  <c r="BR696" i="5"/>
  <c r="BS696" i="5"/>
  <c r="AH697" i="5"/>
  <c r="AI697" i="5"/>
  <c r="AJ697" i="5"/>
  <c r="AK697" i="5"/>
  <c r="AL697" i="5"/>
  <c r="AM697" i="5"/>
  <c r="AN697" i="5"/>
  <c r="AO697" i="5"/>
  <c r="AP697" i="5"/>
  <c r="AQ697" i="5"/>
  <c r="AR697" i="5"/>
  <c r="AS697" i="5"/>
  <c r="AT697" i="5"/>
  <c r="AU697" i="5"/>
  <c r="AV697" i="5"/>
  <c r="AW697" i="5"/>
  <c r="AX697" i="5"/>
  <c r="AY697" i="5"/>
  <c r="BB697" i="5"/>
  <c r="BC697" i="5"/>
  <c r="BD697" i="5"/>
  <c r="BE697" i="5"/>
  <c r="BF697" i="5"/>
  <c r="BG697" i="5"/>
  <c r="BH697" i="5"/>
  <c r="BI697" i="5"/>
  <c r="BJ697" i="5"/>
  <c r="BK697" i="5"/>
  <c r="BL697" i="5"/>
  <c r="BM697" i="5"/>
  <c r="BN697" i="5"/>
  <c r="BO697" i="5"/>
  <c r="BP697" i="5"/>
  <c r="BQ697" i="5"/>
  <c r="BR697" i="5"/>
  <c r="BS697" i="5"/>
  <c r="AH698" i="5"/>
  <c r="AI698" i="5"/>
  <c r="AJ698" i="5"/>
  <c r="AK698" i="5"/>
  <c r="AL698" i="5"/>
  <c r="AM698" i="5"/>
  <c r="AN698" i="5"/>
  <c r="AO698" i="5"/>
  <c r="AP698" i="5"/>
  <c r="AQ698" i="5"/>
  <c r="AR698" i="5"/>
  <c r="AS698" i="5"/>
  <c r="AT698" i="5"/>
  <c r="AU698" i="5"/>
  <c r="AV698" i="5"/>
  <c r="AW698" i="5"/>
  <c r="AX698" i="5"/>
  <c r="AY698" i="5"/>
  <c r="BB698" i="5"/>
  <c r="BC698" i="5"/>
  <c r="BD698" i="5"/>
  <c r="BE698" i="5"/>
  <c r="BF698" i="5"/>
  <c r="BG698" i="5"/>
  <c r="BH698" i="5"/>
  <c r="BI698" i="5"/>
  <c r="BJ698" i="5"/>
  <c r="BK698" i="5"/>
  <c r="BL698" i="5"/>
  <c r="BM698" i="5"/>
  <c r="BN698" i="5"/>
  <c r="BO698" i="5"/>
  <c r="BP698" i="5"/>
  <c r="BQ698" i="5"/>
  <c r="BR698" i="5"/>
  <c r="BS698" i="5"/>
  <c r="AH699" i="5"/>
  <c r="AI699" i="5"/>
  <c r="AJ699" i="5"/>
  <c r="AK699" i="5"/>
  <c r="AL699" i="5"/>
  <c r="AM699" i="5"/>
  <c r="AN699" i="5"/>
  <c r="AO699" i="5"/>
  <c r="AP699" i="5"/>
  <c r="AQ699" i="5"/>
  <c r="AR699" i="5"/>
  <c r="AS699" i="5"/>
  <c r="AT699" i="5"/>
  <c r="AU699" i="5"/>
  <c r="AV699" i="5"/>
  <c r="AW699" i="5"/>
  <c r="AX699" i="5"/>
  <c r="AY699" i="5"/>
  <c r="BB699" i="5"/>
  <c r="BC699" i="5"/>
  <c r="BD699" i="5"/>
  <c r="BE699" i="5"/>
  <c r="BF699" i="5"/>
  <c r="BG699" i="5"/>
  <c r="BH699" i="5"/>
  <c r="BI699" i="5"/>
  <c r="BJ699" i="5"/>
  <c r="BK699" i="5"/>
  <c r="BL699" i="5"/>
  <c r="BM699" i="5"/>
  <c r="BN699" i="5"/>
  <c r="BO699" i="5"/>
  <c r="BP699" i="5"/>
  <c r="BQ699" i="5"/>
  <c r="BR699" i="5"/>
  <c r="BS699" i="5"/>
  <c r="AH700" i="5"/>
  <c r="AI700" i="5"/>
  <c r="AJ700" i="5"/>
  <c r="AK700" i="5"/>
  <c r="AL700" i="5"/>
  <c r="AM700" i="5"/>
  <c r="AN700" i="5"/>
  <c r="AO700" i="5"/>
  <c r="AP700" i="5"/>
  <c r="AQ700" i="5"/>
  <c r="AR700" i="5"/>
  <c r="AS700" i="5"/>
  <c r="AT700" i="5"/>
  <c r="AU700" i="5"/>
  <c r="AV700" i="5"/>
  <c r="AW700" i="5"/>
  <c r="AX700" i="5"/>
  <c r="AY700" i="5"/>
  <c r="BB700" i="5"/>
  <c r="BC700" i="5"/>
  <c r="BD700" i="5"/>
  <c r="BE700" i="5"/>
  <c r="BF700" i="5"/>
  <c r="BG700" i="5"/>
  <c r="BH700" i="5"/>
  <c r="BI700" i="5"/>
  <c r="BJ700" i="5"/>
  <c r="BK700" i="5"/>
  <c r="BL700" i="5"/>
  <c r="BM700" i="5"/>
  <c r="BN700" i="5"/>
  <c r="BO700" i="5"/>
  <c r="BP700" i="5"/>
  <c r="BQ700" i="5"/>
  <c r="BR700" i="5"/>
  <c r="BS700" i="5"/>
  <c r="AH701" i="5"/>
  <c r="AI701" i="5"/>
  <c r="AJ701" i="5"/>
  <c r="AK701" i="5"/>
  <c r="AL701" i="5"/>
  <c r="AM701" i="5"/>
  <c r="AN701" i="5"/>
  <c r="AO701" i="5"/>
  <c r="AP701" i="5"/>
  <c r="AQ701" i="5"/>
  <c r="AR701" i="5"/>
  <c r="AS701" i="5"/>
  <c r="AT701" i="5"/>
  <c r="AU701" i="5"/>
  <c r="AV701" i="5"/>
  <c r="AW701" i="5"/>
  <c r="AX701" i="5"/>
  <c r="AY701" i="5"/>
  <c r="BB701" i="5"/>
  <c r="BC701" i="5"/>
  <c r="BD701" i="5"/>
  <c r="BE701" i="5"/>
  <c r="BF701" i="5"/>
  <c r="BG701" i="5"/>
  <c r="BH701" i="5"/>
  <c r="BI701" i="5"/>
  <c r="BJ701" i="5"/>
  <c r="BK701" i="5"/>
  <c r="BL701" i="5"/>
  <c r="BM701" i="5"/>
  <c r="BN701" i="5"/>
  <c r="BO701" i="5"/>
  <c r="BP701" i="5"/>
  <c r="BQ701" i="5"/>
  <c r="BR701" i="5"/>
  <c r="BS701" i="5"/>
  <c r="AH702" i="5"/>
  <c r="AI702" i="5"/>
  <c r="AJ702" i="5"/>
  <c r="AK702" i="5"/>
  <c r="AL702" i="5"/>
  <c r="AM702" i="5"/>
  <c r="AN702" i="5"/>
  <c r="AO702" i="5"/>
  <c r="AP702" i="5"/>
  <c r="AQ702" i="5"/>
  <c r="AR702" i="5"/>
  <c r="AS702" i="5"/>
  <c r="AT702" i="5"/>
  <c r="AU702" i="5"/>
  <c r="AV702" i="5"/>
  <c r="AW702" i="5"/>
  <c r="AX702" i="5"/>
  <c r="AY702" i="5"/>
  <c r="BB702" i="5"/>
  <c r="BC702" i="5"/>
  <c r="BD702" i="5"/>
  <c r="BE702" i="5"/>
  <c r="BF702" i="5"/>
  <c r="BG702" i="5"/>
  <c r="BH702" i="5"/>
  <c r="BI702" i="5"/>
  <c r="BJ702" i="5"/>
  <c r="BK702" i="5"/>
  <c r="BL702" i="5"/>
  <c r="BM702" i="5"/>
  <c r="BN702" i="5"/>
  <c r="BO702" i="5"/>
  <c r="BP702" i="5"/>
  <c r="BQ702" i="5"/>
  <c r="BR702" i="5"/>
  <c r="BS702" i="5"/>
  <c r="AH703" i="5"/>
  <c r="AI703" i="5"/>
  <c r="AJ703" i="5"/>
  <c r="AK703" i="5"/>
  <c r="AL703" i="5"/>
  <c r="AM703" i="5"/>
  <c r="AN703" i="5"/>
  <c r="AO703" i="5"/>
  <c r="AP703" i="5"/>
  <c r="AQ703" i="5"/>
  <c r="AR703" i="5"/>
  <c r="AS703" i="5"/>
  <c r="AT703" i="5"/>
  <c r="AU703" i="5"/>
  <c r="AV703" i="5"/>
  <c r="AW703" i="5"/>
  <c r="AX703" i="5"/>
  <c r="AY703" i="5"/>
  <c r="BB703" i="5"/>
  <c r="BC703" i="5"/>
  <c r="BD703" i="5"/>
  <c r="BE703" i="5"/>
  <c r="BF703" i="5"/>
  <c r="BG703" i="5"/>
  <c r="BH703" i="5"/>
  <c r="BI703" i="5"/>
  <c r="BJ703" i="5"/>
  <c r="BK703" i="5"/>
  <c r="BL703" i="5"/>
  <c r="BM703" i="5"/>
  <c r="BN703" i="5"/>
  <c r="BO703" i="5"/>
  <c r="BP703" i="5"/>
  <c r="BQ703" i="5"/>
  <c r="BR703" i="5"/>
  <c r="BS703" i="5"/>
  <c r="AH704" i="5"/>
  <c r="AI704" i="5"/>
  <c r="AJ704" i="5"/>
  <c r="AK704" i="5"/>
  <c r="AL704" i="5"/>
  <c r="AM704" i="5"/>
  <c r="AN704" i="5"/>
  <c r="AO704" i="5"/>
  <c r="AP704" i="5"/>
  <c r="AQ704" i="5"/>
  <c r="AR704" i="5"/>
  <c r="AS704" i="5"/>
  <c r="AT704" i="5"/>
  <c r="AU704" i="5"/>
  <c r="AV704" i="5"/>
  <c r="AW704" i="5"/>
  <c r="AX704" i="5"/>
  <c r="AY704" i="5"/>
  <c r="BB704" i="5"/>
  <c r="BC704" i="5"/>
  <c r="BD704" i="5"/>
  <c r="BE704" i="5"/>
  <c r="BF704" i="5"/>
  <c r="BG704" i="5"/>
  <c r="BH704" i="5"/>
  <c r="BI704" i="5"/>
  <c r="BJ704" i="5"/>
  <c r="BK704" i="5"/>
  <c r="BL704" i="5"/>
  <c r="BM704" i="5"/>
  <c r="BN704" i="5"/>
  <c r="BO704" i="5"/>
  <c r="BP704" i="5"/>
  <c r="BQ704" i="5"/>
  <c r="BR704" i="5"/>
  <c r="BS704" i="5"/>
  <c r="AH705" i="5"/>
  <c r="AI705" i="5"/>
  <c r="AJ705" i="5"/>
  <c r="AK705" i="5"/>
  <c r="AL705" i="5"/>
  <c r="AM705" i="5"/>
  <c r="AN705" i="5"/>
  <c r="AO705" i="5"/>
  <c r="AP705" i="5"/>
  <c r="AQ705" i="5"/>
  <c r="AR705" i="5"/>
  <c r="AS705" i="5"/>
  <c r="AT705" i="5"/>
  <c r="AU705" i="5"/>
  <c r="AV705" i="5"/>
  <c r="AW705" i="5"/>
  <c r="AX705" i="5"/>
  <c r="AY705" i="5"/>
  <c r="BB705" i="5"/>
  <c r="BC705" i="5"/>
  <c r="BD705" i="5"/>
  <c r="BE705" i="5"/>
  <c r="BF705" i="5"/>
  <c r="BG705" i="5"/>
  <c r="BH705" i="5"/>
  <c r="BI705" i="5"/>
  <c r="BJ705" i="5"/>
  <c r="BK705" i="5"/>
  <c r="BL705" i="5"/>
  <c r="BM705" i="5"/>
  <c r="BN705" i="5"/>
  <c r="BO705" i="5"/>
  <c r="BP705" i="5"/>
  <c r="BQ705" i="5"/>
  <c r="BR705" i="5"/>
  <c r="BS705" i="5"/>
  <c r="AH706" i="5"/>
  <c r="AI706" i="5"/>
  <c r="AJ706" i="5"/>
  <c r="AK706" i="5"/>
  <c r="AL706" i="5"/>
  <c r="AM706" i="5"/>
  <c r="AN706" i="5"/>
  <c r="AO706" i="5"/>
  <c r="AP706" i="5"/>
  <c r="AQ706" i="5"/>
  <c r="AR706" i="5"/>
  <c r="AS706" i="5"/>
  <c r="AT706" i="5"/>
  <c r="AU706" i="5"/>
  <c r="AV706" i="5"/>
  <c r="AW706" i="5"/>
  <c r="AX706" i="5"/>
  <c r="AY706" i="5"/>
  <c r="BB706" i="5"/>
  <c r="BC706" i="5"/>
  <c r="BD706" i="5"/>
  <c r="BE706" i="5"/>
  <c r="BF706" i="5"/>
  <c r="BG706" i="5"/>
  <c r="BH706" i="5"/>
  <c r="BI706" i="5"/>
  <c r="BJ706" i="5"/>
  <c r="BK706" i="5"/>
  <c r="BL706" i="5"/>
  <c r="BM706" i="5"/>
  <c r="BN706" i="5"/>
  <c r="BO706" i="5"/>
  <c r="BP706" i="5"/>
  <c r="BQ706" i="5"/>
  <c r="BR706" i="5"/>
  <c r="BS706" i="5"/>
  <c r="AH707" i="5"/>
  <c r="AI707" i="5"/>
  <c r="AJ707" i="5"/>
  <c r="AK707" i="5"/>
  <c r="AL707" i="5"/>
  <c r="AM707" i="5"/>
  <c r="AN707" i="5"/>
  <c r="AO707" i="5"/>
  <c r="AP707" i="5"/>
  <c r="AQ707" i="5"/>
  <c r="AR707" i="5"/>
  <c r="AS707" i="5"/>
  <c r="AT707" i="5"/>
  <c r="AU707" i="5"/>
  <c r="AV707" i="5"/>
  <c r="AW707" i="5"/>
  <c r="AX707" i="5"/>
  <c r="AY707" i="5"/>
  <c r="BB707" i="5"/>
  <c r="BC707" i="5"/>
  <c r="BD707" i="5"/>
  <c r="BE707" i="5"/>
  <c r="BF707" i="5"/>
  <c r="BG707" i="5"/>
  <c r="BH707" i="5"/>
  <c r="BI707" i="5"/>
  <c r="BJ707" i="5"/>
  <c r="BK707" i="5"/>
  <c r="BL707" i="5"/>
  <c r="BM707" i="5"/>
  <c r="BN707" i="5"/>
  <c r="BO707" i="5"/>
  <c r="BP707" i="5"/>
  <c r="BQ707" i="5"/>
  <c r="BR707" i="5"/>
  <c r="BS707" i="5"/>
  <c r="AH708" i="5"/>
  <c r="AI708" i="5"/>
  <c r="AJ708" i="5"/>
  <c r="AK708" i="5"/>
  <c r="AL708" i="5"/>
  <c r="AM708" i="5"/>
  <c r="AN708" i="5"/>
  <c r="AO708" i="5"/>
  <c r="AP708" i="5"/>
  <c r="AQ708" i="5"/>
  <c r="AR708" i="5"/>
  <c r="AS708" i="5"/>
  <c r="AT708" i="5"/>
  <c r="AU708" i="5"/>
  <c r="AV708" i="5"/>
  <c r="AW708" i="5"/>
  <c r="AX708" i="5"/>
  <c r="AY708" i="5"/>
  <c r="BB708" i="5"/>
  <c r="BC708" i="5"/>
  <c r="BD708" i="5"/>
  <c r="BE708" i="5"/>
  <c r="BF708" i="5"/>
  <c r="BG708" i="5"/>
  <c r="BH708" i="5"/>
  <c r="BI708" i="5"/>
  <c r="BJ708" i="5"/>
  <c r="BK708" i="5"/>
  <c r="BL708" i="5"/>
  <c r="BM708" i="5"/>
  <c r="BN708" i="5"/>
  <c r="BO708" i="5"/>
  <c r="BP708" i="5"/>
  <c r="BQ708" i="5"/>
  <c r="BR708" i="5"/>
  <c r="BS708" i="5"/>
  <c r="AH709" i="5"/>
  <c r="AI709" i="5"/>
  <c r="AJ709" i="5"/>
  <c r="AK709" i="5"/>
  <c r="AL709" i="5"/>
  <c r="AM709" i="5"/>
  <c r="AN709" i="5"/>
  <c r="AO709" i="5"/>
  <c r="AP709" i="5"/>
  <c r="AQ709" i="5"/>
  <c r="AR709" i="5"/>
  <c r="AS709" i="5"/>
  <c r="AT709" i="5"/>
  <c r="AU709" i="5"/>
  <c r="AV709" i="5"/>
  <c r="AW709" i="5"/>
  <c r="AX709" i="5"/>
  <c r="AY709" i="5"/>
  <c r="BB709" i="5"/>
  <c r="BC709" i="5"/>
  <c r="BD709" i="5"/>
  <c r="BE709" i="5"/>
  <c r="BF709" i="5"/>
  <c r="BG709" i="5"/>
  <c r="BH709" i="5"/>
  <c r="BI709" i="5"/>
  <c r="BJ709" i="5"/>
  <c r="BK709" i="5"/>
  <c r="BL709" i="5"/>
  <c r="BM709" i="5"/>
  <c r="BN709" i="5"/>
  <c r="BO709" i="5"/>
  <c r="BP709" i="5"/>
  <c r="BQ709" i="5"/>
  <c r="BR709" i="5"/>
  <c r="BS709" i="5"/>
  <c r="AH710" i="5"/>
  <c r="AI710" i="5"/>
  <c r="AJ710" i="5"/>
  <c r="AK710" i="5"/>
  <c r="AL710" i="5"/>
  <c r="AM710" i="5"/>
  <c r="AN710" i="5"/>
  <c r="AO710" i="5"/>
  <c r="AP710" i="5"/>
  <c r="AQ710" i="5"/>
  <c r="AR710" i="5"/>
  <c r="AS710" i="5"/>
  <c r="AT710" i="5"/>
  <c r="AU710" i="5"/>
  <c r="AV710" i="5"/>
  <c r="AW710" i="5"/>
  <c r="AX710" i="5"/>
  <c r="AY710" i="5"/>
  <c r="BB710" i="5"/>
  <c r="BC710" i="5"/>
  <c r="BD710" i="5"/>
  <c r="BE710" i="5"/>
  <c r="BF710" i="5"/>
  <c r="BG710" i="5"/>
  <c r="BH710" i="5"/>
  <c r="BI710" i="5"/>
  <c r="BJ710" i="5"/>
  <c r="BK710" i="5"/>
  <c r="BL710" i="5"/>
  <c r="BM710" i="5"/>
  <c r="BN710" i="5"/>
  <c r="BO710" i="5"/>
  <c r="BP710" i="5"/>
  <c r="BQ710" i="5"/>
  <c r="BR710" i="5"/>
  <c r="BS710" i="5"/>
  <c r="AH711" i="5"/>
  <c r="AI711" i="5"/>
  <c r="AJ711" i="5"/>
  <c r="AK711" i="5"/>
  <c r="AL711" i="5"/>
  <c r="AM711" i="5"/>
  <c r="AN711" i="5"/>
  <c r="AO711" i="5"/>
  <c r="AP711" i="5"/>
  <c r="AQ711" i="5"/>
  <c r="AR711" i="5"/>
  <c r="AS711" i="5"/>
  <c r="AT711" i="5"/>
  <c r="AU711" i="5"/>
  <c r="AV711" i="5"/>
  <c r="AW711" i="5"/>
  <c r="AX711" i="5"/>
  <c r="AY711" i="5"/>
  <c r="BB711" i="5"/>
  <c r="BC711" i="5"/>
  <c r="BD711" i="5"/>
  <c r="BE711" i="5"/>
  <c r="BF711" i="5"/>
  <c r="BG711" i="5"/>
  <c r="BH711" i="5"/>
  <c r="BI711" i="5"/>
  <c r="BJ711" i="5"/>
  <c r="BK711" i="5"/>
  <c r="BL711" i="5"/>
  <c r="BM711" i="5"/>
  <c r="BN711" i="5"/>
  <c r="BO711" i="5"/>
  <c r="BP711" i="5"/>
  <c r="BQ711" i="5"/>
  <c r="BR711" i="5"/>
  <c r="BS711" i="5"/>
  <c r="AH712" i="5"/>
  <c r="AI712" i="5"/>
  <c r="AJ712" i="5"/>
  <c r="AK712" i="5"/>
  <c r="AL712" i="5"/>
  <c r="AM712" i="5"/>
  <c r="AN712" i="5"/>
  <c r="AO712" i="5"/>
  <c r="AP712" i="5"/>
  <c r="AQ712" i="5"/>
  <c r="AR712" i="5"/>
  <c r="AS712" i="5"/>
  <c r="AT712" i="5"/>
  <c r="AU712" i="5"/>
  <c r="AV712" i="5"/>
  <c r="AW712" i="5"/>
  <c r="AX712" i="5"/>
  <c r="AY712" i="5"/>
  <c r="BB712" i="5"/>
  <c r="BC712" i="5"/>
  <c r="BD712" i="5"/>
  <c r="BE712" i="5"/>
  <c r="BF712" i="5"/>
  <c r="BG712" i="5"/>
  <c r="BH712" i="5"/>
  <c r="BI712" i="5"/>
  <c r="BJ712" i="5"/>
  <c r="BK712" i="5"/>
  <c r="BL712" i="5"/>
  <c r="BM712" i="5"/>
  <c r="BN712" i="5"/>
  <c r="BO712" i="5"/>
  <c r="BP712" i="5"/>
  <c r="BQ712" i="5"/>
  <c r="BR712" i="5"/>
  <c r="BS712" i="5"/>
  <c r="AH713" i="5"/>
  <c r="AI713" i="5"/>
  <c r="AJ713" i="5"/>
  <c r="AK713" i="5"/>
  <c r="AL713" i="5"/>
  <c r="AM713" i="5"/>
  <c r="AN713" i="5"/>
  <c r="AO713" i="5"/>
  <c r="AP713" i="5"/>
  <c r="AQ713" i="5"/>
  <c r="AR713" i="5"/>
  <c r="AS713" i="5"/>
  <c r="AT713" i="5"/>
  <c r="AU713" i="5"/>
  <c r="AV713" i="5"/>
  <c r="AW713" i="5"/>
  <c r="AX713" i="5"/>
  <c r="AY713" i="5"/>
  <c r="BB713" i="5"/>
  <c r="BC713" i="5"/>
  <c r="BD713" i="5"/>
  <c r="BE713" i="5"/>
  <c r="BF713" i="5"/>
  <c r="BG713" i="5"/>
  <c r="BH713" i="5"/>
  <c r="BI713" i="5"/>
  <c r="BJ713" i="5"/>
  <c r="BK713" i="5"/>
  <c r="BL713" i="5"/>
  <c r="BM713" i="5"/>
  <c r="BN713" i="5"/>
  <c r="BO713" i="5"/>
  <c r="BP713" i="5"/>
  <c r="BQ713" i="5"/>
  <c r="BR713" i="5"/>
  <c r="BS713" i="5"/>
  <c r="AH714" i="5"/>
  <c r="AI714" i="5"/>
  <c r="AJ714" i="5"/>
  <c r="AK714" i="5"/>
  <c r="AL714" i="5"/>
  <c r="AM714" i="5"/>
  <c r="AN714" i="5"/>
  <c r="AO714" i="5"/>
  <c r="AP714" i="5"/>
  <c r="AQ714" i="5"/>
  <c r="AR714" i="5"/>
  <c r="AS714" i="5"/>
  <c r="AT714" i="5"/>
  <c r="AU714" i="5"/>
  <c r="AV714" i="5"/>
  <c r="AW714" i="5"/>
  <c r="AX714" i="5"/>
  <c r="AY714" i="5"/>
  <c r="BB714" i="5"/>
  <c r="BC714" i="5"/>
  <c r="BD714" i="5"/>
  <c r="BE714" i="5"/>
  <c r="BF714" i="5"/>
  <c r="BG714" i="5"/>
  <c r="BH714" i="5"/>
  <c r="BI714" i="5"/>
  <c r="BJ714" i="5"/>
  <c r="BK714" i="5"/>
  <c r="BL714" i="5"/>
  <c r="BM714" i="5"/>
  <c r="BN714" i="5"/>
  <c r="BO714" i="5"/>
  <c r="BP714" i="5"/>
  <c r="BQ714" i="5"/>
  <c r="BR714" i="5"/>
  <c r="BS714" i="5"/>
  <c r="AH715" i="5"/>
  <c r="AI715" i="5"/>
  <c r="AJ715" i="5"/>
  <c r="AK715" i="5"/>
  <c r="AL715" i="5"/>
  <c r="AM715" i="5"/>
  <c r="AN715" i="5"/>
  <c r="AO715" i="5"/>
  <c r="AP715" i="5"/>
  <c r="AQ715" i="5"/>
  <c r="AR715" i="5"/>
  <c r="AS715" i="5"/>
  <c r="AT715" i="5"/>
  <c r="AU715" i="5"/>
  <c r="AV715" i="5"/>
  <c r="AW715" i="5"/>
  <c r="AX715" i="5"/>
  <c r="AY715" i="5"/>
  <c r="BB715" i="5"/>
  <c r="BC715" i="5"/>
  <c r="BD715" i="5"/>
  <c r="BE715" i="5"/>
  <c r="BF715" i="5"/>
  <c r="BG715" i="5"/>
  <c r="BH715" i="5"/>
  <c r="BI715" i="5"/>
  <c r="BJ715" i="5"/>
  <c r="BK715" i="5"/>
  <c r="BL715" i="5"/>
  <c r="BM715" i="5"/>
  <c r="BN715" i="5"/>
  <c r="BO715" i="5"/>
  <c r="BP715" i="5"/>
  <c r="BQ715" i="5"/>
  <c r="BR715" i="5"/>
  <c r="BS715" i="5"/>
  <c r="AH716" i="5"/>
  <c r="AI716" i="5"/>
  <c r="AJ716" i="5"/>
  <c r="AK716" i="5"/>
  <c r="AL716" i="5"/>
  <c r="AM716" i="5"/>
  <c r="AN716" i="5"/>
  <c r="AO716" i="5"/>
  <c r="AP716" i="5"/>
  <c r="AQ716" i="5"/>
  <c r="AR716" i="5"/>
  <c r="AS716" i="5"/>
  <c r="AT716" i="5"/>
  <c r="AU716" i="5"/>
  <c r="AV716" i="5"/>
  <c r="AW716" i="5"/>
  <c r="AX716" i="5"/>
  <c r="AY716" i="5"/>
  <c r="BB716" i="5"/>
  <c r="BC716" i="5"/>
  <c r="BD716" i="5"/>
  <c r="BE716" i="5"/>
  <c r="BF716" i="5"/>
  <c r="BG716" i="5"/>
  <c r="BH716" i="5"/>
  <c r="BI716" i="5"/>
  <c r="BJ716" i="5"/>
  <c r="BK716" i="5"/>
  <c r="BL716" i="5"/>
  <c r="BM716" i="5"/>
  <c r="BN716" i="5"/>
  <c r="BO716" i="5"/>
  <c r="BP716" i="5"/>
  <c r="BQ716" i="5"/>
  <c r="BR716" i="5"/>
  <c r="BS716" i="5"/>
  <c r="AH717" i="5"/>
  <c r="AI717" i="5"/>
  <c r="AJ717" i="5"/>
  <c r="AK717" i="5"/>
  <c r="AL717" i="5"/>
  <c r="AM717" i="5"/>
  <c r="AN717" i="5"/>
  <c r="AO717" i="5"/>
  <c r="AP717" i="5"/>
  <c r="AQ717" i="5"/>
  <c r="AR717" i="5"/>
  <c r="AS717" i="5"/>
  <c r="AT717" i="5"/>
  <c r="AU717" i="5"/>
  <c r="AV717" i="5"/>
  <c r="AW717" i="5"/>
  <c r="AX717" i="5"/>
  <c r="AY717" i="5"/>
  <c r="BB717" i="5"/>
  <c r="BC717" i="5"/>
  <c r="BD717" i="5"/>
  <c r="BE717" i="5"/>
  <c r="BF717" i="5"/>
  <c r="BG717" i="5"/>
  <c r="BH717" i="5"/>
  <c r="BI717" i="5"/>
  <c r="BJ717" i="5"/>
  <c r="BK717" i="5"/>
  <c r="BL717" i="5"/>
  <c r="BM717" i="5"/>
  <c r="BN717" i="5"/>
  <c r="BO717" i="5"/>
  <c r="BP717" i="5"/>
  <c r="BQ717" i="5"/>
  <c r="BR717" i="5"/>
  <c r="BS717" i="5"/>
  <c r="AH718" i="5"/>
  <c r="AI718" i="5"/>
  <c r="AJ718" i="5"/>
  <c r="AK718" i="5"/>
  <c r="AL718" i="5"/>
  <c r="AM718" i="5"/>
  <c r="AN718" i="5"/>
  <c r="AO718" i="5"/>
  <c r="AP718" i="5"/>
  <c r="AQ718" i="5"/>
  <c r="AR718" i="5"/>
  <c r="AS718" i="5"/>
  <c r="AT718" i="5"/>
  <c r="AU718" i="5"/>
  <c r="AV718" i="5"/>
  <c r="AW718" i="5"/>
  <c r="AX718" i="5"/>
  <c r="AY718" i="5"/>
  <c r="BB718" i="5"/>
  <c r="BC718" i="5"/>
  <c r="BD718" i="5"/>
  <c r="BE718" i="5"/>
  <c r="BF718" i="5"/>
  <c r="BG718" i="5"/>
  <c r="BH718" i="5"/>
  <c r="BI718" i="5"/>
  <c r="BJ718" i="5"/>
  <c r="BK718" i="5"/>
  <c r="BL718" i="5"/>
  <c r="BM718" i="5"/>
  <c r="BN718" i="5"/>
  <c r="BO718" i="5"/>
  <c r="BP718" i="5"/>
  <c r="BQ718" i="5"/>
  <c r="BR718" i="5"/>
  <c r="BS718" i="5"/>
  <c r="AH719" i="5"/>
  <c r="AI719" i="5"/>
  <c r="AJ719" i="5"/>
  <c r="AK719" i="5"/>
  <c r="AL719" i="5"/>
  <c r="AM719" i="5"/>
  <c r="AN719" i="5"/>
  <c r="AO719" i="5"/>
  <c r="AP719" i="5"/>
  <c r="AQ719" i="5"/>
  <c r="AR719" i="5"/>
  <c r="AS719" i="5"/>
  <c r="AT719" i="5"/>
  <c r="AU719" i="5"/>
  <c r="AV719" i="5"/>
  <c r="AW719" i="5"/>
  <c r="AX719" i="5"/>
  <c r="AY719" i="5"/>
  <c r="BB719" i="5"/>
  <c r="BC719" i="5"/>
  <c r="BD719" i="5"/>
  <c r="BE719" i="5"/>
  <c r="BF719" i="5"/>
  <c r="BG719" i="5"/>
  <c r="BH719" i="5"/>
  <c r="BI719" i="5"/>
  <c r="BJ719" i="5"/>
  <c r="BK719" i="5"/>
  <c r="BL719" i="5"/>
  <c r="BM719" i="5"/>
  <c r="BN719" i="5"/>
  <c r="BO719" i="5"/>
  <c r="BP719" i="5"/>
  <c r="BQ719" i="5"/>
  <c r="BR719" i="5"/>
  <c r="BS719" i="5"/>
  <c r="AH720" i="5"/>
  <c r="AI720" i="5"/>
  <c r="AJ720" i="5"/>
  <c r="AK720" i="5"/>
  <c r="AL720" i="5"/>
  <c r="AM720" i="5"/>
  <c r="AN720" i="5"/>
  <c r="AO720" i="5"/>
  <c r="AP720" i="5"/>
  <c r="AQ720" i="5"/>
  <c r="AR720" i="5"/>
  <c r="AS720" i="5"/>
  <c r="AT720" i="5"/>
  <c r="AU720" i="5"/>
  <c r="AV720" i="5"/>
  <c r="AW720" i="5"/>
  <c r="AX720" i="5"/>
  <c r="AY720" i="5"/>
  <c r="BB720" i="5"/>
  <c r="BC720" i="5"/>
  <c r="BD720" i="5"/>
  <c r="BE720" i="5"/>
  <c r="BF720" i="5"/>
  <c r="BG720" i="5"/>
  <c r="BH720" i="5"/>
  <c r="BI720" i="5"/>
  <c r="BJ720" i="5"/>
  <c r="BK720" i="5"/>
  <c r="BL720" i="5"/>
  <c r="BM720" i="5"/>
  <c r="BN720" i="5"/>
  <c r="BO720" i="5"/>
  <c r="BP720" i="5"/>
  <c r="BQ720" i="5"/>
  <c r="BR720" i="5"/>
  <c r="BS720" i="5"/>
  <c r="AH721" i="5"/>
  <c r="AI721" i="5"/>
  <c r="AJ721" i="5"/>
  <c r="AK721" i="5"/>
  <c r="AL721" i="5"/>
  <c r="AM721" i="5"/>
  <c r="AN721" i="5"/>
  <c r="AO721" i="5"/>
  <c r="AP721" i="5"/>
  <c r="AQ721" i="5"/>
  <c r="AR721" i="5"/>
  <c r="AS721" i="5"/>
  <c r="AT721" i="5"/>
  <c r="AU721" i="5"/>
  <c r="AV721" i="5"/>
  <c r="AW721" i="5"/>
  <c r="AX721" i="5"/>
  <c r="AY721" i="5"/>
  <c r="BB721" i="5"/>
  <c r="BC721" i="5"/>
  <c r="BD721" i="5"/>
  <c r="BE721" i="5"/>
  <c r="BF721" i="5"/>
  <c r="BG721" i="5"/>
  <c r="BH721" i="5"/>
  <c r="BI721" i="5"/>
  <c r="BJ721" i="5"/>
  <c r="BK721" i="5"/>
  <c r="BL721" i="5"/>
  <c r="BM721" i="5"/>
  <c r="BN721" i="5"/>
  <c r="BO721" i="5"/>
  <c r="BP721" i="5"/>
  <c r="BQ721" i="5"/>
  <c r="BR721" i="5"/>
  <c r="BS721" i="5"/>
  <c r="AH722" i="5"/>
  <c r="AI722" i="5"/>
  <c r="AJ722" i="5"/>
  <c r="AK722" i="5"/>
  <c r="AL722" i="5"/>
  <c r="AM722" i="5"/>
  <c r="AN722" i="5"/>
  <c r="AO722" i="5"/>
  <c r="AP722" i="5"/>
  <c r="AQ722" i="5"/>
  <c r="AR722" i="5"/>
  <c r="AS722" i="5"/>
  <c r="AT722" i="5"/>
  <c r="AU722" i="5"/>
  <c r="AV722" i="5"/>
  <c r="AW722" i="5"/>
  <c r="AX722" i="5"/>
  <c r="AY722" i="5"/>
  <c r="BB722" i="5"/>
  <c r="BC722" i="5"/>
  <c r="BD722" i="5"/>
  <c r="BE722" i="5"/>
  <c r="BF722" i="5"/>
  <c r="BG722" i="5"/>
  <c r="BH722" i="5"/>
  <c r="BI722" i="5"/>
  <c r="BJ722" i="5"/>
  <c r="BK722" i="5"/>
  <c r="BL722" i="5"/>
  <c r="BM722" i="5"/>
  <c r="BN722" i="5"/>
  <c r="BO722" i="5"/>
  <c r="BP722" i="5"/>
  <c r="BQ722" i="5"/>
  <c r="BR722" i="5"/>
  <c r="BS722" i="5"/>
  <c r="AH723" i="5"/>
  <c r="AI723" i="5"/>
  <c r="AJ723" i="5"/>
  <c r="AK723" i="5"/>
  <c r="AL723" i="5"/>
  <c r="AM723" i="5"/>
  <c r="AN723" i="5"/>
  <c r="AO723" i="5"/>
  <c r="AP723" i="5"/>
  <c r="AQ723" i="5"/>
  <c r="AR723" i="5"/>
  <c r="AS723" i="5"/>
  <c r="AT723" i="5"/>
  <c r="AU723" i="5"/>
  <c r="AV723" i="5"/>
  <c r="AW723" i="5"/>
  <c r="AX723" i="5"/>
  <c r="AY723" i="5"/>
  <c r="BB723" i="5"/>
  <c r="BC723" i="5"/>
  <c r="BD723" i="5"/>
  <c r="BE723" i="5"/>
  <c r="BF723" i="5"/>
  <c r="BG723" i="5"/>
  <c r="BH723" i="5"/>
  <c r="BI723" i="5"/>
  <c r="BJ723" i="5"/>
  <c r="BK723" i="5"/>
  <c r="BL723" i="5"/>
  <c r="BM723" i="5"/>
  <c r="BN723" i="5"/>
  <c r="BO723" i="5"/>
  <c r="BP723" i="5"/>
  <c r="BQ723" i="5"/>
  <c r="BR723" i="5"/>
  <c r="BS723" i="5"/>
  <c r="AH724" i="5"/>
  <c r="AI724" i="5"/>
  <c r="AJ724" i="5"/>
  <c r="AK724" i="5"/>
  <c r="AL724" i="5"/>
  <c r="AM724" i="5"/>
  <c r="AN724" i="5"/>
  <c r="AO724" i="5"/>
  <c r="AP724" i="5"/>
  <c r="AQ724" i="5"/>
  <c r="AR724" i="5"/>
  <c r="AS724" i="5"/>
  <c r="AT724" i="5"/>
  <c r="AU724" i="5"/>
  <c r="AV724" i="5"/>
  <c r="AW724" i="5"/>
  <c r="AX724" i="5"/>
  <c r="AY724" i="5"/>
  <c r="BB724" i="5"/>
  <c r="BC724" i="5"/>
  <c r="BD724" i="5"/>
  <c r="BE724" i="5"/>
  <c r="BF724" i="5"/>
  <c r="BG724" i="5"/>
  <c r="BH724" i="5"/>
  <c r="BI724" i="5"/>
  <c r="BJ724" i="5"/>
  <c r="BK724" i="5"/>
  <c r="BL724" i="5"/>
  <c r="BM724" i="5"/>
  <c r="BN724" i="5"/>
  <c r="BO724" i="5"/>
  <c r="BP724" i="5"/>
  <c r="BQ724" i="5"/>
  <c r="BR724" i="5"/>
  <c r="BS724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W725" i="5"/>
  <c r="AX725" i="5"/>
  <c r="AY725" i="5"/>
  <c r="BB725" i="5"/>
  <c r="BC725" i="5"/>
  <c r="BD725" i="5"/>
  <c r="BE725" i="5"/>
  <c r="BF725" i="5"/>
  <c r="BG725" i="5"/>
  <c r="BH725" i="5"/>
  <c r="BI725" i="5"/>
  <c r="BJ725" i="5"/>
  <c r="BK725" i="5"/>
  <c r="BL725" i="5"/>
  <c r="BM725" i="5"/>
  <c r="BN725" i="5"/>
  <c r="BO725" i="5"/>
  <c r="BP725" i="5"/>
  <c r="BQ725" i="5"/>
  <c r="BR725" i="5"/>
  <c r="BS725" i="5"/>
  <c r="AH726" i="5"/>
  <c r="AI726" i="5"/>
  <c r="AJ726" i="5"/>
  <c r="AK726" i="5"/>
  <c r="AL726" i="5"/>
  <c r="AM726" i="5"/>
  <c r="AN726" i="5"/>
  <c r="AO726" i="5"/>
  <c r="AP726" i="5"/>
  <c r="AQ726" i="5"/>
  <c r="AR726" i="5"/>
  <c r="AS726" i="5"/>
  <c r="AT726" i="5"/>
  <c r="AU726" i="5"/>
  <c r="AV726" i="5"/>
  <c r="AW726" i="5"/>
  <c r="AX726" i="5"/>
  <c r="AY726" i="5"/>
  <c r="BB726" i="5"/>
  <c r="BC726" i="5"/>
  <c r="BD726" i="5"/>
  <c r="BE726" i="5"/>
  <c r="BF726" i="5"/>
  <c r="BG726" i="5"/>
  <c r="BH726" i="5"/>
  <c r="BI726" i="5"/>
  <c r="BJ726" i="5"/>
  <c r="BK726" i="5"/>
  <c r="BL726" i="5"/>
  <c r="BM726" i="5"/>
  <c r="BN726" i="5"/>
  <c r="BO726" i="5"/>
  <c r="BP726" i="5"/>
  <c r="BQ726" i="5"/>
  <c r="BR726" i="5"/>
  <c r="BS726" i="5"/>
  <c r="AH727" i="5"/>
  <c r="AI727" i="5"/>
  <c r="AJ727" i="5"/>
  <c r="AK727" i="5"/>
  <c r="AL727" i="5"/>
  <c r="AM727" i="5"/>
  <c r="AN727" i="5"/>
  <c r="AO727" i="5"/>
  <c r="AP727" i="5"/>
  <c r="AQ727" i="5"/>
  <c r="AR727" i="5"/>
  <c r="AS727" i="5"/>
  <c r="AT727" i="5"/>
  <c r="AU727" i="5"/>
  <c r="AV727" i="5"/>
  <c r="AW727" i="5"/>
  <c r="AX727" i="5"/>
  <c r="AY727" i="5"/>
  <c r="BB727" i="5"/>
  <c r="BC727" i="5"/>
  <c r="BD727" i="5"/>
  <c r="BE727" i="5"/>
  <c r="BF727" i="5"/>
  <c r="BG727" i="5"/>
  <c r="BH727" i="5"/>
  <c r="BI727" i="5"/>
  <c r="BJ727" i="5"/>
  <c r="BK727" i="5"/>
  <c r="BL727" i="5"/>
  <c r="BM727" i="5"/>
  <c r="BN727" i="5"/>
  <c r="BO727" i="5"/>
  <c r="BP727" i="5"/>
  <c r="BQ727" i="5"/>
  <c r="BR727" i="5"/>
  <c r="BS727" i="5"/>
  <c r="AH728" i="5"/>
  <c r="AI728" i="5"/>
  <c r="AJ728" i="5"/>
  <c r="AK728" i="5"/>
  <c r="AL728" i="5"/>
  <c r="AM728" i="5"/>
  <c r="AN728" i="5"/>
  <c r="AO728" i="5"/>
  <c r="AP728" i="5"/>
  <c r="AQ728" i="5"/>
  <c r="AR728" i="5"/>
  <c r="AS728" i="5"/>
  <c r="AT728" i="5"/>
  <c r="AU728" i="5"/>
  <c r="AV728" i="5"/>
  <c r="AW728" i="5"/>
  <c r="AX728" i="5"/>
  <c r="AY728" i="5"/>
  <c r="BB728" i="5"/>
  <c r="BC728" i="5"/>
  <c r="BD728" i="5"/>
  <c r="BE728" i="5"/>
  <c r="BF728" i="5"/>
  <c r="BG728" i="5"/>
  <c r="BH728" i="5"/>
  <c r="BI728" i="5"/>
  <c r="BJ728" i="5"/>
  <c r="BK728" i="5"/>
  <c r="BL728" i="5"/>
  <c r="BM728" i="5"/>
  <c r="BN728" i="5"/>
  <c r="BO728" i="5"/>
  <c r="BP728" i="5"/>
  <c r="BQ728" i="5"/>
  <c r="BR728" i="5"/>
  <c r="BS728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W729" i="5"/>
  <c r="AX729" i="5"/>
  <c r="AY729" i="5"/>
  <c r="BB729" i="5"/>
  <c r="BC729" i="5"/>
  <c r="BD729" i="5"/>
  <c r="BE729" i="5"/>
  <c r="BF729" i="5"/>
  <c r="BG729" i="5"/>
  <c r="BH729" i="5"/>
  <c r="BI729" i="5"/>
  <c r="BJ729" i="5"/>
  <c r="BK729" i="5"/>
  <c r="BL729" i="5"/>
  <c r="BM729" i="5"/>
  <c r="BN729" i="5"/>
  <c r="BO729" i="5"/>
  <c r="BP729" i="5"/>
  <c r="BQ729" i="5"/>
  <c r="BR729" i="5"/>
  <c r="BS729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W730" i="5"/>
  <c r="AX730" i="5"/>
  <c r="AY730" i="5"/>
  <c r="BB730" i="5"/>
  <c r="BC730" i="5"/>
  <c r="BD730" i="5"/>
  <c r="BE730" i="5"/>
  <c r="BF730" i="5"/>
  <c r="BG730" i="5"/>
  <c r="BH730" i="5"/>
  <c r="BI730" i="5"/>
  <c r="BJ730" i="5"/>
  <c r="BK730" i="5"/>
  <c r="BL730" i="5"/>
  <c r="BM730" i="5"/>
  <c r="BN730" i="5"/>
  <c r="BO730" i="5"/>
  <c r="BP730" i="5"/>
  <c r="BQ730" i="5"/>
  <c r="BR730" i="5"/>
  <c r="BS730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W731" i="5"/>
  <c r="AX731" i="5"/>
  <c r="AY731" i="5"/>
  <c r="BB731" i="5"/>
  <c r="BC731" i="5"/>
  <c r="BD731" i="5"/>
  <c r="BE731" i="5"/>
  <c r="BF731" i="5"/>
  <c r="BG731" i="5"/>
  <c r="BH731" i="5"/>
  <c r="BI731" i="5"/>
  <c r="BJ731" i="5"/>
  <c r="BK731" i="5"/>
  <c r="BL731" i="5"/>
  <c r="BM731" i="5"/>
  <c r="BN731" i="5"/>
  <c r="BO731" i="5"/>
  <c r="BP731" i="5"/>
  <c r="BQ731" i="5"/>
  <c r="BR731" i="5"/>
  <c r="BS731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W732" i="5"/>
  <c r="AX732" i="5"/>
  <c r="AY732" i="5"/>
  <c r="BB732" i="5"/>
  <c r="BC732" i="5"/>
  <c r="BD732" i="5"/>
  <c r="BE732" i="5"/>
  <c r="BF732" i="5"/>
  <c r="BG732" i="5"/>
  <c r="BH732" i="5"/>
  <c r="BI732" i="5"/>
  <c r="BJ732" i="5"/>
  <c r="BK732" i="5"/>
  <c r="BL732" i="5"/>
  <c r="BM732" i="5"/>
  <c r="BN732" i="5"/>
  <c r="BO732" i="5"/>
  <c r="BP732" i="5"/>
  <c r="BQ732" i="5"/>
  <c r="BR732" i="5"/>
  <c r="BS732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W733" i="5"/>
  <c r="AX733" i="5"/>
  <c r="AY733" i="5"/>
  <c r="BB733" i="5"/>
  <c r="BC733" i="5"/>
  <c r="BD733" i="5"/>
  <c r="BE733" i="5"/>
  <c r="BF733" i="5"/>
  <c r="BG733" i="5"/>
  <c r="BH733" i="5"/>
  <c r="BI733" i="5"/>
  <c r="BJ733" i="5"/>
  <c r="BK733" i="5"/>
  <c r="BL733" i="5"/>
  <c r="BM733" i="5"/>
  <c r="BN733" i="5"/>
  <c r="BO733" i="5"/>
  <c r="BP733" i="5"/>
  <c r="BQ733" i="5"/>
  <c r="BR733" i="5"/>
  <c r="BS733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W734" i="5"/>
  <c r="AX734" i="5"/>
  <c r="AY734" i="5"/>
  <c r="BB734" i="5"/>
  <c r="BC734" i="5"/>
  <c r="BD734" i="5"/>
  <c r="BE734" i="5"/>
  <c r="BF734" i="5"/>
  <c r="BG734" i="5"/>
  <c r="BH734" i="5"/>
  <c r="BI734" i="5"/>
  <c r="BJ734" i="5"/>
  <c r="BK734" i="5"/>
  <c r="BL734" i="5"/>
  <c r="BM734" i="5"/>
  <c r="BN734" i="5"/>
  <c r="BO734" i="5"/>
  <c r="BP734" i="5"/>
  <c r="BQ734" i="5"/>
  <c r="BR734" i="5"/>
  <c r="BS734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W735" i="5"/>
  <c r="AX735" i="5"/>
  <c r="AY735" i="5"/>
  <c r="BB735" i="5"/>
  <c r="BC735" i="5"/>
  <c r="BD735" i="5"/>
  <c r="BE735" i="5"/>
  <c r="BF735" i="5"/>
  <c r="BG735" i="5"/>
  <c r="BH735" i="5"/>
  <c r="BI735" i="5"/>
  <c r="BJ735" i="5"/>
  <c r="BK735" i="5"/>
  <c r="BL735" i="5"/>
  <c r="BM735" i="5"/>
  <c r="BN735" i="5"/>
  <c r="BO735" i="5"/>
  <c r="BP735" i="5"/>
  <c r="BQ735" i="5"/>
  <c r="BR735" i="5"/>
  <c r="BS735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W736" i="5"/>
  <c r="AX736" i="5"/>
  <c r="AY736" i="5"/>
  <c r="BB736" i="5"/>
  <c r="BC736" i="5"/>
  <c r="BD736" i="5"/>
  <c r="BE736" i="5"/>
  <c r="BF736" i="5"/>
  <c r="BG736" i="5"/>
  <c r="BH736" i="5"/>
  <c r="BI736" i="5"/>
  <c r="BJ736" i="5"/>
  <c r="BK736" i="5"/>
  <c r="BL736" i="5"/>
  <c r="BM736" i="5"/>
  <c r="BN736" i="5"/>
  <c r="BO736" i="5"/>
  <c r="BP736" i="5"/>
  <c r="BQ736" i="5"/>
  <c r="BR736" i="5"/>
  <c r="BS736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W737" i="5"/>
  <c r="AX737" i="5"/>
  <c r="AY737" i="5"/>
  <c r="BB737" i="5"/>
  <c r="BC737" i="5"/>
  <c r="BD737" i="5"/>
  <c r="BE737" i="5"/>
  <c r="BF737" i="5"/>
  <c r="BG737" i="5"/>
  <c r="BH737" i="5"/>
  <c r="BI737" i="5"/>
  <c r="BJ737" i="5"/>
  <c r="BK737" i="5"/>
  <c r="BL737" i="5"/>
  <c r="BM737" i="5"/>
  <c r="BN737" i="5"/>
  <c r="BO737" i="5"/>
  <c r="BP737" i="5"/>
  <c r="BQ737" i="5"/>
  <c r="BR737" i="5"/>
  <c r="BS737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W738" i="5"/>
  <c r="AX738" i="5"/>
  <c r="AY738" i="5"/>
  <c r="BB738" i="5"/>
  <c r="BC738" i="5"/>
  <c r="BD738" i="5"/>
  <c r="BE738" i="5"/>
  <c r="BF738" i="5"/>
  <c r="BG738" i="5"/>
  <c r="BH738" i="5"/>
  <c r="BI738" i="5"/>
  <c r="BJ738" i="5"/>
  <c r="BK738" i="5"/>
  <c r="BL738" i="5"/>
  <c r="BM738" i="5"/>
  <c r="BN738" i="5"/>
  <c r="BO738" i="5"/>
  <c r="BP738" i="5"/>
  <c r="BQ738" i="5"/>
  <c r="BR738" i="5"/>
  <c r="BS738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W739" i="5"/>
  <c r="AX739" i="5"/>
  <c r="AY739" i="5"/>
  <c r="BB739" i="5"/>
  <c r="BC739" i="5"/>
  <c r="BD739" i="5"/>
  <c r="BE739" i="5"/>
  <c r="BF739" i="5"/>
  <c r="BG739" i="5"/>
  <c r="BH739" i="5"/>
  <c r="BI739" i="5"/>
  <c r="BJ739" i="5"/>
  <c r="BK739" i="5"/>
  <c r="BL739" i="5"/>
  <c r="BM739" i="5"/>
  <c r="BN739" i="5"/>
  <c r="BO739" i="5"/>
  <c r="BP739" i="5"/>
  <c r="BQ739" i="5"/>
  <c r="BR739" i="5"/>
  <c r="BS739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W740" i="5"/>
  <c r="AX740" i="5"/>
  <c r="AY740" i="5"/>
  <c r="BB740" i="5"/>
  <c r="BC740" i="5"/>
  <c r="BD740" i="5"/>
  <c r="BE740" i="5"/>
  <c r="BF740" i="5"/>
  <c r="BG740" i="5"/>
  <c r="BH740" i="5"/>
  <c r="BI740" i="5"/>
  <c r="BJ740" i="5"/>
  <c r="BK740" i="5"/>
  <c r="BL740" i="5"/>
  <c r="BM740" i="5"/>
  <c r="BN740" i="5"/>
  <c r="BO740" i="5"/>
  <c r="BP740" i="5"/>
  <c r="BQ740" i="5"/>
  <c r="BR740" i="5"/>
  <c r="BS740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W741" i="5"/>
  <c r="AX741" i="5"/>
  <c r="AY741" i="5"/>
  <c r="BB741" i="5"/>
  <c r="BC741" i="5"/>
  <c r="BD741" i="5"/>
  <c r="BE741" i="5"/>
  <c r="BF741" i="5"/>
  <c r="BG741" i="5"/>
  <c r="BH741" i="5"/>
  <c r="BI741" i="5"/>
  <c r="BJ741" i="5"/>
  <c r="BK741" i="5"/>
  <c r="BL741" i="5"/>
  <c r="BM741" i="5"/>
  <c r="BN741" i="5"/>
  <c r="BO741" i="5"/>
  <c r="BP741" i="5"/>
  <c r="BQ741" i="5"/>
  <c r="BR741" i="5"/>
  <c r="BS741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W742" i="5"/>
  <c r="AX742" i="5"/>
  <c r="AY742" i="5"/>
  <c r="BB742" i="5"/>
  <c r="BC742" i="5"/>
  <c r="BD742" i="5"/>
  <c r="BE742" i="5"/>
  <c r="BF742" i="5"/>
  <c r="BG742" i="5"/>
  <c r="BH742" i="5"/>
  <c r="BI742" i="5"/>
  <c r="BJ742" i="5"/>
  <c r="BK742" i="5"/>
  <c r="BL742" i="5"/>
  <c r="BM742" i="5"/>
  <c r="BN742" i="5"/>
  <c r="BO742" i="5"/>
  <c r="BP742" i="5"/>
  <c r="BQ742" i="5"/>
  <c r="BR742" i="5"/>
  <c r="BS742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W743" i="5"/>
  <c r="AX743" i="5"/>
  <c r="AY743" i="5"/>
  <c r="BB743" i="5"/>
  <c r="BC743" i="5"/>
  <c r="BD743" i="5"/>
  <c r="BE743" i="5"/>
  <c r="BF743" i="5"/>
  <c r="BG743" i="5"/>
  <c r="BH743" i="5"/>
  <c r="BI743" i="5"/>
  <c r="BJ743" i="5"/>
  <c r="BK743" i="5"/>
  <c r="BL743" i="5"/>
  <c r="BM743" i="5"/>
  <c r="BN743" i="5"/>
  <c r="BO743" i="5"/>
  <c r="BP743" i="5"/>
  <c r="BQ743" i="5"/>
  <c r="BR743" i="5"/>
  <c r="BS743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W744" i="5"/>
  <c r="AX744" i="5"/>
  <c r="AY744" i="5"/>
  <c r="BB744" i="5"/>
  <c r="BC744" i="5"/>
  <c r="BD744" i="5"/>
  <c r="BE744" i="5"/>
  <c r="BF744" i="5"/>
  <c r="BG744" i="5"/>
  <c r="BH744" i="5"/>
  <c r="BI744" i="5"/>
  <c r="BJ744" i="5"/>
  <c r="BK744" i="5"/>
  <c r="BL744" i="5"/>
  <c r="BM744" i="5"/>
  <c r="BN744" i="5"/>
  <c r="BO744" i="5"/>
  <c r="BP744" i="5"/>
  <c r="BQ744" i="5"/>
  <c r="BR744" i="5"/>
  <c r="BS744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W745" i="5"/>
  <c r="AX745" i="5"/>
  <c r="AY745" i="5"/>
  <c r="BB745" i="5"/>
  <c r="BC745" i="5"/>
  <c r="BD745" i="5"/>
  <c r="BE745" i="5"/>
  <c r="BF745" i="5"/>
  <c r="BG745" i="5"/>
  <c r="BH745" i="5"/>
  <c r="BI745" i="5"/>
  <c r="BJ745" i="5"/>
  <c r="BK745" i="5"/>
  <c r="BL745" i="5"/>
  <c r="BM745" i="5"/>
  <c r="BN745" i="5"/>
  <c r="BO745" i="5"/>
  <c r="BP745" i="5"/>
  <c r="BQ745" i="5"/>
  <c r="BR745" i="5"/>
  <c r="BS745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W746" i="5"/>
  <c r="AX746" i="5"/>
  <c r="AY746" i="5"/>
  <c r="BB746" i="5"/>
  <c r="BC746" i="5"/>
  <c r="BD746" i="5"/>
  <c r="BE746" i="5"/>
  <c r="BF746" i="5"/>
  <c r="BG746" i="5"/>
  <c r="BH746" i="5"/>
  <c r="BI746" i="5"/>
  <c r="BJ746" i="5"/>
  <c r="BK746" i="5"/>
  <c r="BL746" i="5"/>
  <c r="BM746" i="5"/>
  <c r="BN746" i="5"/>
  <c r="BO746" i="5"/>
  <c r="BP746" i="5"/>
  <c r="BQ746" i="5"/>
  <c r="BR746" i="5"/>
  <c r="BS746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W747" i="5"/>
  <c r="AX747" i="5"/>
  <c r="AY747" i="5"/>
  <c r="BB747" i="5"/>
  <c r="BC747" i="5"/>
  <c r="BD747" i="5"/>
  <c r="BE747" i="5"/>
  <c r="BF747" i="5"/>
  <c r="BG747" i="5"/>
  <c r="BH747" i="5"/>
  <c r="BI747" i="5"/>
  <c r="BJ747" i="5"/>
  <c r="BK747" i="5"/>
  <c r="BL747" i="5"/>
  <c r="BM747" i="5"/>
  <c r="BN747" i="5"/>
  <c r="BO747" i="5"/>
  <c r="BP747" i="5"/>
  <c r="BQ747" i="5"/>
  <c r="BR747" i="5"/>
  <c r="BS747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W748" i="5"/>
  <c r="AX748" i="5"/>
  <c r="AY748" i="5"/>
  <c r="BB748" i="5"/>
  <c r="BC748" i="5"/>
  <c r="BD748" i="5"/>
  <c r="BE748" i="5"/>
  <c r="BF748" i="5"/>
  <c r="BG748" i="5"/>
  <c r="BH748" i="5"/>
  <c r="BI748" i="5"/>
  <c r="BJ748" i="5"/>
  <c r="BK748" i="5"/>
  <c r="BL748" i="5"/>
  <c r="BM748" i="5"/>
  <c r="BN748" i="5"/>
  <c r="BO748" i="5"/>
  <c r="BP748" i="5"/>
  <c r="BQ748" i="5"/>
  <c r="BR748" i="5"/>
  <c r="BS748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W749" i="5"/>
  <c r="AX749" i="5"/>
  <c r="AY749" i="5"/>
  <c r="BB749" i="5"/>
  <c r="BC749" i="5"/>
  <c r="BD749" i="5"/>
  <c r="BE749" i="5"/>
  <c r="BF749" i="5"/>
  <c r="BG749" i="5"/>
  <c r="BH749" i="5"/>
  <c r="BI749" i="5"/>
  <c r="BJ749" i="5"/>
  <c r="BK749" i="5"/>
  <c r="BL749" i="5"/>
  <c r="BM749" i="5"/>
  <c r="BN749" i="5"/>
  <c r="BO749" i="5"/>
  <c r="BP749" i="5"/>
  <c r="BQ749" i="5"/>
  <c r="BR749" i="5"/>
  <c r="BS749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W750" i="5"/>
  <c r="AX750" i="5"/>
  <c r="AY750" i="5"/>
  <c r="BB750" i="5"/>
  <c r="BC750" i="5"/>
  <c r="BD750" i="5"/>
  <c r="BE750" i="5"/>
  <c r="BF750" i="5"/>
  <c r="BG750" i="5"/>
  <c r="BH750" i="5"/>
  <c r="BI750" i="5"/>
  <c r="BJ750" i="5"/>
  <c r="BK750" i="5"/>
  <c r="BL750" i="5"/>
  <c r="BM750" i="5"/>
  <c r="BN750" i="5"/>
  <c r="BO750" i="5"/>
  <c r="BP750" i="5"/>
  <c r="BQ750" i="5"/>
  <c r="BR750" i="5"/>
  <c r="BS750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W751" i="5"/>
  <c r="AX751" i="5"/>
  <c r="AY751" i="5"/>
  <c r="BB751" i="5"/>
  <c r="BC751" i="5"/>
  <c r="BD751" i="5"/>
  <c r="BE751" i="5"/>
  <c r="BF751" i="5"/>
  <c r="BG751" i="5"/>
  <c r="BH751" i="5"/>
  <c r="BI751" i="5"/>
  <c r="BJ751" i="5"/>
  <c r="BK751" i="5"/>
  <c r="BL751" i="5"/>
  <c r="BM751" i="5"/>
  <c r="BN751" i="5"/>
  <c r="BO751" i="5"/>
  <c r="BP751" i="5"/>
  <c r="BQ751" i="5"/>
  <c r="BR751" i="5"/>
  <c r="BS751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W752" i="5"/>
  <c r="AX752" i="5"/>
  <c r="AY752" i="5"/>
  <c r="BB752" i="5"/>
  <c r="BC752" i="5"/>
  <c r="BD752" i="5"/>
  <c r="BE752" i="5"/>
  <c r="BF752" i="5"/>
  <c r="BG752" i="5"/>
  <c r="BH752" i="5"/>
  <c r="BI752" i="5"/>
  <c r="BJ752" i="5"/>
  <c r="BK752" i="5"/>
  <c r="BL752" i="5"/>
  <c r="BM752" i="5"/>
  <c r="BN752" i="5"/>
  <c r="BO752" i="5"/>
  <c r="BP752" i="5"/>
  <c r="BQ752" i="5"/>
  <c r="BR752" i="5"/>
  <c r="BS752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W753" i="5"/>
  <c r="AX753" i="5"/>
  <c r="AY753" i="5"/>
  <c r="BB753" i="5"/>
  <c r="BC753" i="5"/>
  <c r="BD753" i="5"/>
  <c r="BE753" i="5"/>
  <c r="BF753" i="5"/>
  <c r="BG753" i="5"/>
  <c r="BH753" i="5"/>
  <c r="BI753" i="5"/>
  <c r="BJ753" i="5"/>
  <c r="BK753" i="5"/>
  <c r="BL753" i="5"/>
  <c r="BM753" i="5"/>
  <c r="BN753" i="5"/>
  <c r="BO753" i="5"/>
  <c r="BP753" i="5"/>
  <c r="BQ753" i="5"/>
  <c r="BR753" i="5"/>
  <c r="BS753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W754" i="5"/>
  <c r="AX754" i="5"/>
  <c r="AY754" i="5"/>
  <c r="BB754" i="5"/>
  <c r="BC754" i="5"/>
  <c r="BD754" i="5"/>
  <c r="BE754" i="5"/>
  <c r="BF754" i="5"/>
  <c r="BG754" i="5"/>
  <c r="BH754" i="5"/>
  <c r="BI754" i="5"/>
  <c r="BJ754" i="5"/>
  <c r="BK754" i="5"/>
  <c r="BL754" i="5"/>
  <c r="BM754" i="5"/>
  <c r="BN754" i="5"/>
  <c r="BO754" i="5"/>
  <c r="BP754" i="5"/>
  <c r="BQ754" i="5"/>
  <c r="BR754" i="5"/>
  <c r="BS754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W755" i="5"/>
  <c r="AX755" i="5"/>
  <c r="AY755" i="5"/>
  <c r="BB755" i="5"/>
  <c r="BC755" i="5"/>
  <c r="BD755" i="5"/>
  <c r="BE755" i="5"/>
  <c r="BF755" i="5"/>
  <c r="BG755" i="5"/>
  <c r="BH755" i="5"/>
  <c r="BI755" i="5"/>
  <c r="BJ755" i="5"/>
  <c r="BK755" i="5"/>
  <c r="BL755" i="5"/>
  <c r="BM755" i="5"/>
  <c r="BN755" i="5"/>
  <c r="BO755" i="5"/>
  <c r="BP755" i="5"/>
  <c r="BQ755" i="5"/>
  <c r="BR755" i="5"/>
  <c r="BS755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W756" i="5"/>
  <c r="AX756" i="5"/>
  <c r="AY756" i="5"/>
  <c r="BB756" i="5"/>
  <c r="BC756" i="5"/>
  <c r="BD756" i="5"/>
  <c r="BE756" i="5"/>
  <c r="BF756" i="5"/>
  <c r="BG756" i="5"/>
  <c r="BH756" i="5"/>
  <c r="BI756" i="5"/>
  <c r="BJ756" i="5"/>
  <c r="BK756" i="5"/>
  <c r="BL756" i="5"/>
  <c r="BM756" i="5"/>
  <c r="BN756" i="5"/>
  <c r="BO756" i="5"/>
  <c r="BP756" i="5"/>
  <c r="BQ756" i="5"/>
  <c r="BR756" i="5"/>
  <c r="BS756" i="5"/>
  <c r="AH757" i="5"/>
  <c r="AI757" i="5"/>
  <c r="AJ757" i="5"/>
  <c r="AK757" i="5"/>
  <c r="AL757" i="5"/>
  <c r="AM757" i="5"/>
  <c r="AN757" i="5"/>
  <c r="AO757" i="5"/>
  <c r="AP757" i="5"/>
  <c r="AQ757" i="5"/>
  <c r="AR757" i="5"/>
  <c r="AS757" i="5"/>
  <c r="AT757" i="5"/>
  <c r="AU757" i="5"/>
  <c r="AV757" i="5"/>
  <c r="AW757" i="5"/>
  <c r="AX757" i="5"/>
  <c r="AY757" i="5"/>
  <c r="BB757" i="5"/>
  <c r="BC757" i="5"/>
  <c r="BD757" i="5"/>
  <c r="BE757" i="5"/>
  <c r="BF757" i="5"/>
  <c r="BG757" i="5"/>
  <c r="BH757" i="5"/>
  <c r="BI757" i="5"/>
  <c r="BJ757" i="5"/>
  <c r="BK757" i="5"/>
  <c r="BL757" i="5"/>
  <c r="BM757" i="5"/>
  <c r="BN757" i="5"/>
  <c r="BO757" i="5"/>
  <c r="BP757" i="5"/>
  <c r="BQ757" i="5"/>
  <c r="BR757" i="5"/>
  <c r="BS757" i="5"/>
  <c r="AH758" i="5"/>
  <c r="AI758" i="5"/>
  <c r="AJ758" i="5"/>
  <c r="AK758" i="5"/>
  <c r="AL758" i="5"/>
  <c r="AM758" i="5"/>
  <c r="AN758" i="5"/>
  <c r="AO758" i="5"/>
  <c r="AP758" i="5"/>
  <c r="AQ758" i="5"/>
  <c r="AR758" i="5"/>
  <c r="AS758" i="5"/>
  <c r="AT758" i="5"/>
  <c r="AU758" i="5"/>
  <c r="AV758" i="5"/>
  <c r="AW758" i="5"/>
  <c r="AX758" i="5"/>
  <c r="AY758" i="5"/>
  <c r="BB758" i="5"/>
  <c r="BC758" i="5"/>
  <c r="BD758" i="5"/>
  <c r="BE758" i="5"/>
  <c r="BF758" i="5"/>
  <c r="BG758" i="5"/>
  <c r="BH758" i="5"/>
  <c r="BI758" i="5"/>
  <c r="BJ758" i="5"/>
  <c r="BK758" i="5"/>
  <c r="BL758" i="5"/>
  <c r="BM758" i="5"/>
  <c r="BN758" i="5"/>
  <c r="BO758" i="5"/>
  <c r="BP758" i="5"/>
  <c r="BQ758" i="5"/>
  <c r="BR758" i="5"/>
  <c r="BS758" i="5"/>
  <c r="AH759" i="5"/>
  <c r="AI759" i="5"/>
  <c r="AJ759" i="5"/>
  <c r="AK759" i="5"/>
  <c r="AL759" i="5"/>
  <c r="AM759" i="5"/>
  <c r="AN759" i="5"/>
  <c r="AO759" i="5"/>
  <c r="AP759" i="5"/>
  <c r="AQ759" i="5"/>
  <c r="AR759" i="5"/>
  <c r="AS759" i="5"/>
  <c r="AT759" i="5"/>
  <c r="AU759" i="5"/>
  <c r="AV759" i="5"/>
  <c r="AW759" i="5"/>
  <c r="AX759" i="5"/>
  <c r="AY759" i="5"/>
  <c r="BB759" i="5"/>
  <c r="BC759" i="5"/>
  <c r="BD759" i="5"/>
  <c r="BE759" i="5"/>
  <c r="BF759" i="5"/>
  <c r="BG759" i="5"/>
  <c r="BH759" i="5"/>
  <c r="BI759" i="5"/>
  <c r="BJ759" i="5"/>
  <c r="BK759" i="5"/>
  <c r="BL759" i="5"/>
  <c r="BM759" i="5"/>
  <c r="BN759" i="5"/>
  <c r="BO759" i="5"/>
  <c r="BP759" i="5"/>
  <c r="BQ759" i="5"/>
  <c r="BR759" i="5"/>
  <c r="BS759" i="5"/>
  <c r="AH760" i="5"/>
  <c r="AI760" i="5"/>
  <c r="AJ760" i="5"/>
  <c r="AK760" i="5"/>
  <c r="AL760" i="5"/>
  <c r="AM760" i="5"/>
  <c r="AN760" i="5"/>
  <c r="AO760" i="5"/>
  <c r="AP760" i="5"/>
  <c r="AQ760" i="5"/>
  <c r="AR760" i="5"/>
  <c r="AS760" i="5"/>
  <c r="AT760" i="5"/>
  <c r="AU760" i="5"/>
  <c r="AV760" i="5"/>
  <c r="AW760" i="5"/>
  <c r="AX760" i="5"/>
  <c r="AY760" i="5"/>
  <c r="BB760" i="5"/>
  <c r="BC760" i="5"/>
  <c r="BD760" i="5"/>
  <c r="BE760" i="5"/>
  <c r="BF760" i="5"/>
  <c r="BG760" i="5"/>
  <c r="BH760" i="5"/>
  <c r="BI760" i="5"/>
  <c r="BJ760" i="5"/>
  <c r="BK760" i="5"/>
  <c r="BL760" i="5"/>
  <c r="BM760" i="5"/>
  <c r="BN760" i="5"/>
  <c r="BO760" i="5"/>
  <c r="BP760" i="5"/>
  <c r="BQ760" i="5"/>
  <c r="BR760" i="5"/>
  <c r="BS760" i="5"/>
  <c r="AH761" i="5"/>
  <c r="AI761" i="5"/>
  <c r="AJ761" i="5"/>
  <c r="AK761" i="5"/>
  <c r="AL761" i="5"/>
  <c r="AM761" i="5"/>
  <c r="AN761" i="5"/>
  <c r="AO761" i="5"/>
  <c r="AP761" i="5"/>
  <c r="AQ761" i="5"/>
  <c r="AR761" i="5"/>
  <c r="AS761" i="5"/>
  <c r="AT761" i="5"/>
  <c r="AU761" i="5"/>
  <c r="AV761" i="5"/>
  <c r="AW761" i="5"/>
  <c r="AX761" i="5"/>
  <c r="AY761" i="5"/>
  <c r="BB761" i="5"/>
  <c r="BC761" i="5"/>
  <c r="BD761" i="5"/>
  <c r="BE761" i="5"/>
  <c r="BF761" i="5"/>
  <c r="BG761" i="5"/>
  <c r="BH761" i="5"/>
  <c r="BI761" i="5"/>
  <c r="BJ761" i="5"/>
  <c r="BK761" i="5"/>
  <c r="BL761" i="5"/>
  <c r="BM761" i="5"/>
  <c r="BN761" i="5"/>
  <c r="BO761" i="5"/>
  <c r="BP761" i="5"/>
  <c r="BQ761" i="5"/>
  <c r="BR761" i="5"/>
  <c r="BS761" i="5"/>
  <c r="AH762" i="5"/>
  <c r="AI762" i="5"/>
  <c r="AJ762" i="5"/>
  <c r="AK762" i="5"/>
  <c r="AL762" i="5"/>
  <c r="AM762" i="5"/>
  <c r="AN762" i="5"/>
  <c r="AO762" i="5"/>
  <c r="AP762" i="5"/>
  <c r="AQ762" i="5"/>
  <c r="AR762" i="5"/>
  <c r="AS762" i="5"/>
  <c r="AT762" i="5"/>
  <c r="AU762" i="5"/>
  <c r="AV762" i="5"/>
  <c r="AW762" i="5"/>
  <c r="AX762" i="5"/>
  <c r="AY762" i="5"/>
  <c r="BB762" i="5"/>
  <c r="BC762" i="5"/>
  <c r="BD762" i="5"/>
  <c r="BE762" i="5"/>
  <c r="BF762" i="5"/>
  <c r="BG762" i="5"/>
  <c r="BH762" i="5"/>
  <c r="BI762" i="5"/>
  <c r="BJ762" i="5"/>
  <c r="BK762" i="5"/>
  <c r="BL762" i="5"/>
  <c r="BM762" i="5"/>
  <c r="BN762" i="5"/>
  <c r="BO762" i="5"/>
  <c r="BP762" i="5"/>
  <c r="BQ762" i="5"/>
  <c r="BR762" i="5"/>
  <c r="BS762" i="5"/>
  <c r="AH763" i="5"/>
  <c r="AI763" i="5"/>
  <c r="AJ763" i="5"/>
  <c r="AK763" i="5"/>
  <c r="AL763" i="5"/>
  <c r="AM763" i="5"/>
  <c r="AN763" i="5"/>
  <c r="AO763" i="5"/>
  <c r="AP763" i="5"/>
  <c r="AQ763" i="5"/>
  <c r="AR763" i="5"/>
  <c r="AS763" i="5"/>
  <c r="AT763" i="5"/>
  <c r="AU763" i="5"/>
  <c r="AV763" i="5"/>
  <c r="AW763" i="5"/>
  <c r="AX763" i="5"/>
  <c r="AY763" i="5"/>
  <c r="BB763" i="5"/>
  <c r="BC763" i="5"/>
  <c r="BD763" i="5"/>
  <c r="BE763" i="5"/>
  <c r="BF763" i="5"/>
  <c r="BG763" i="5"/>
  <c r="BH763" i="5"/>
  <c r="BI763" i="5"/>
  <c r="BJ763" i="5"/>
  <c r="BK763" i="5"/>
  <c r="BL763" i="5"/>
  <c r="BM763" i="5"/>
  <c r="BN763" i="5"/>
  <c r="BO763" i="5"/>
  <c r="BP763" i="5"/>
  <c r="BQ763" i="5"/>
  <c r="BR763" i="5"/>
  <c r="BS763" i="5"/>
  <c r="AH764" i="5"/>
  <c r="AI764" i="5"/>
  <c r="AJ764" i="5"/>
  <c r="AK764" i="5"/>
  <c r="AL764" i="5"/>
  <c r="AM764" i="5"/>
  <c r="AN764" i="5"/>
  <c r="AO764" i="5"/>
  <c r="AP764" i="5"/>
  <c r="AQ764" i="5"/>
  <c r="AR764" i="5"/>
  <c r="AS764" i="5"/>
  <c r="AT764" i="5"/>
  <c r="AU764" i="5"/>
  <c r="AV764" i="5"/>
  <c r="AW764" i="5"/>
  <c r="AX764" i="5"/>
  <c r="AY764" i="5"/>
  <c r="BB764" i="5"/>
  <c r="BC764" i="5"/>
  <c r="BD764" i="5"/>
  <c r="BE764" i="5"/>
  <c r="BF764" i="5"/>
  <c r="BG764" i="5"/>
  <c r="BH764" i="5"/>
  <c r="BI764" i="5"/>
  <c r="BJ764" i="5"/>
  <c r="BK764" i="5"/>
  <c r="BL764" i="5"/>
  <c r="BM764" i="5"/>
  <c r="BN764" i="5"/>
  <c r="BO764" i="5"/>
  <c r="BP764" i="5"/>
  <c r="BQ764" i="5"/>
  <c r="BR764" i="5"/>
  <c r="BS764" i="5"/>
  <c r="AH765" i="5"/>
  <c r="AI765" i="5"/>
  <c r="AJ765" i="5"/>
  <c r="AK765" i="5"/>
  <c r="AL765" i="5"/>
  <c r="AM765" i="5"/>
  <c r="AN765" i="5"/>
  <c r="AO765" i="5"/>
  <c r="AP765" i="5"/>
  <c r="AQ765" i="5"/>
  <c r="AR765" i="5"/>
  <c r="AS765" i="5"/>
  <c r="AT765" i="5"/>
  <c r="AU765" i="5"/>
  <c r="AV765" i="5"/>
  <c r="AW765" i="5"/>
  <c r="AX765" i="5"/>
  <c r="AY765" i="5"/>
  <c r="BB765" i="5"/>
  <c r="BC765" i="5"/>
  <c r="BD765" i="5"/>
  <c r="BE765" i="5"/>
  <c r="BF765" i="5"/>
  <c r="BG765" i="5"/>
  <c r="BH765" i="5"/>
  <c r="BI765" i="5"/>
  <c r="BJ765" i="5"/>
  <c r="BK765" i="5"/>
  <c r="BL765" i="5"/>
  <c r="BM765" i="5"/>
  <c r="BN765" i="5"/>
  <c r="BO765" i="5"/>
  <c r="BP765" i="5"/>
  <c r="BQ765" i="5"/>
  <c r="BR765" i="5"/>
  <c r="BS765" i="5"/>
  <c r="AH766" i="5"/>
  <c r="AI766" i="5"/>
  <c r="AJ766" i="5"/>
  <c r="AK766" i="5"/>
  <c r="AL766" i="5"/>
  <c r="AM766" i="5"/>
  <c r="AN766" i="5"/>
  <c r="AO766" i="5"/>
  <c r="AP766" i="5"/>
  <c r="AQ766" i="5"/>
  <c r="AR766" i="5"/>
  <c r="AS766" i="5"/>
  <c r="AT766" i="5"/>
  <c r="AU766" i="5"/>
  <c r="AV766" i="5"/>
  <c r="AW766" i="5"/>
  <c r="AX766" i="5"/>
  <c r="AY766" i="5"/>
  <c r="BB766" i="5"/>
  <c r="BC766" i="5"/>
  <c r="BD766" i="5"/>
  <c r="BE766" i="5"/>
  <c r="BF766" i="5"/>
  <c r="BG766" i="5"/>
  <c r="BH766" i="5"/>
  <c r="BI766" i="5"/>
  <c r="BJ766" i="5"/>
  <c r="BK766" i="5"/>
  <c r="BL766" i="5"/>
  <c r="BM766" i="5"/>
  <c r="BN766" i="5"/>
  <c r="BO766" i="5"/>
  <c r="BP766" i="5"/>
  <c r="BQ766" i="5"/>
  <c r="BR766" i="5"/>
  <c r="BS766" i="5"/>
  <c r="AH767" i="5"/>
  <c r="AI767" i="5"/>
  <c r="AJ767" i="5"/>
  <c r="AK767" i="5"/>
  <c r="AL767" i="5"/>
  <c r="AM767" i="5"/>
  <c r="AN767" i="5"/>
  <c r="AO767" i="5"/>
  <c r="AP767" i="5"/>
  <c r="AQ767" i="5"/>
  <c r="AR767" i="5"/>
  <c r="AS767" i="5"/>
  <c r="AT767" i="5"/>
  <c r="AU767" i="5"/>
  <c r="AV767" i="5"/>
  <c r="AW767" i="5"/>
  <c r="AX767" i="5"/>
  <c r="AY767" i="5"/>
  <c r="BB767" i="5"/>
  <c r="BC767" i="5"/>
  <c r="BD767" i="5"/>
  <c r="BE767" i="5"/>
  <c r="BF767" i="5"/>
  <c r="BG767" i="5"/>
  <c r="BH767" i="5"/>
  <c r="BI767" i="5"/>
  <c r="BJ767" i="5"/>
  <c r="BK767" i="5"/>
  <c r="BL767" i="5"/>
  <c r="BM767" i="5"/>
  <c r="BN767" i="5"/>
  <c r="BO767" i="5"/>
  <c r="BP767" i="5"/>
  <c r="BQ767" i="5"/>
  <c r="BR767" i="5"/>
  <c r="BS767" i="5"/>
  <c r="AH768" i="5"/>
  <c r="AI768" i="5"/>
  <c r="AJ768" i="5"/>
  <c r="AK768" i="5"/>
  <c r="AL768" i="5"/>
  <c r="AM768" i="5"/>
  <c r="AN768" i="5"/>
  <c r="AO768" i="5"/>
  <c r="AP768" i="5"/>
  <c r="AQ768" i="5"/>
  <c r="AR768" i="5"/>
  <c r="AS768" i="5"/>
  <c r="AT768" i="5"/>
  <c r="AU768" i="5"/>
  <c r="AV768" i="5"/>
  <c r="AW768" i="5"/>
  <c r="AX768" i="5"/>
  <c r="AY768" i="5"/>
  <c r="BB768" i="5"/>
  <c r="BC768" i="5"/>
  <c r="BD768" i="5"/>
  <c r="BE768" i="5"/>
  <c r="BF768" i="5"/>
  <c r="BG768" i="5"/>
  <c r="BH768" i="5"/>
  <c r="BI768" i="5"/>
  <c r="BJ768" i="5"/>
  <c r="BK768" i="5"/>
  <c r="BL768" i="5"/>
  <c r="BM768" i="5"/>
  <c r="BN768" i="5"/>
  <c r="BO768" i="5"/>
  <c r="BP768" i="5"/>
  <c r="BQ768" i="5"/>
  <c r="BR768" i="5"/>
  <c r="BS768" i="5"/>
  <c r="AH769" i="5"/>
  <c r="AI769" i="5"/>
  <c r="AJ769" i="5"/>
  <c r="AK769" i="5"/>
  <c r="AL769" i="5"/>
  <c r="AM769" i="5"/>
  <c r="AN769" i="5"/>
  <c r="AO769" i="5"/>
  <c r="AP769" i="5"/>
  <c r="AQ769" i="5"/>
  <c r="AR769" i="5"/>
  <c r="AS769" i="5"/>
  <c r="AT769" i="5"/>
  <c r="AU769" i="5"/>
  <c r="AV769" i="5"/>
  <c r="AW769" i="5"/>
  <c r="AX769" i="5"/>
  <c r="AY769" i="5"/>
  <c r="BB769" i="5"/>
  <c r="BC769" i="5"/>
  <c r="BD769" i="5"/>
  <c r="BE769" i="5"/>
  <c r="BF769" i="5"/>
  <c r="BG769" i="5"/>
  <c r="BH769" i="5"/>
  <c r="BI769" i="5"/>
  <c r="BJ769" i="5"/>
  <c r="BK769" i="5"/>
  <c r="BL769" i="5"/>
  <c r="BM769" i="5"/>
  <c r="BN769" i="5"/>
  <c r="BO769" i="5"/>
  <c r="BP769" i="5"/>
  <c r="BQ769" i="5"/>
  <c r="BR769" i="5"/>
  <c r="BS769" i="5"/>
  <c r="AH770" i="5"/>
  <c r="AI770" i="5"/>
  <c r="AJ770" i="5"/>
  <c r="AK770" i="5"/>
  <c r="AL770" i="5"/>
  <c r="AM770" i="5"/>
  <c r="AN770" i="5"/>
  <c r="AO770" i="5"/>
  <c r="AP770" i="5"/>
  <c r="AQ770" i="5"/>
  <c r="AR770" i="5"/>
  <c r="AS770" i="5"/>
  <c r="AT770" i="5"/>
  <c r="AU770" i="5"/>
  <c r="AV770" i="5"/>
  <c r="AW770" i="5"/>
  <c r="AX770" i="5"/>
  <c r="AY770" i="5"/>
  <c r="BB770" i="5"/>
  <c r="BC770" i="5"/>
  <c r="BD770" i="5"/>
  <c r="BE770" i="5"/>
  <c r="BF770" i="5"/>
  <c r="BG770" i="5"/>
  <c r="BH770" i="5"/>
  <c r="BI770" i="5"/>
  <c r="BJ770" i="5"/>
  <c r="BK770" i="5"/>
  <c r="BL770" i="5"/>
  <c r="BM770" i="5"/>
  <c r="BN770" i="5"/>
  <c r="BO770" i="5"/>
  <c r="BP770" i="5"/>
  <c r="BQ770" i="5"/>
  <c r="BR770" i="5"/>
  <c r="BS770" i="5"/>
  <c r="AH771" i="5"/>
  <c r="AI771" i="5"/>
  <c r="AJ771" i="5"/>
  <c r="AK771" i="5"/>
  <c r="AL771" i="5"/>
  <c r="AM771" i="5"/>
  <c r="AN771" i="5"/>
  <c r="AO771" i="5"/>
  <c r="AP771" i="5"/>
  <c r="AQ771" i="5"/>
  <c r="AR771" i="5"/>
  <c r="AS771" i="5"/>
  <c r="AT771" i="5"/>
  <c r="AU771" i="5"/>
  <c r="AV771" i="5"/>
  <c r="AW771" i="5"/>
  <c r="AX771" i="5"/>
  <c r="AY771" i="5"/>
  <c r="BB771" i="5"/>
  <c r="BC771" i="5"/>
  <c r="BD771" i="5"/>
  <c r="BE771" i="5"/>
  <c r="BF771" i="5"/>
  <c r="BG771" i="5"/>
  <c r="BH771" i="5"/>
  <c r="BI771" i="5"/>
  <c r="BJ771" i="5"/>
  <c r="BK771" i="5"/>
  <c r="BL771" i="5"/>
  <c r="BM771" i="5"/>
  <c r="BN771" i="5"/>
  <c r="BO771" i="5"/>
  <c r="BP771" i="5"/>
  <c r="BQ771" i="5"/>
  <c r="BR771" i="5"/>
  <c r="BS771" i="5"/>
  <c r="AH772" i="5"/>
  <c r="AI772" i="5"/>
  <c r="AJ772" i="5"/>
  <c r="AK772" i="5"/>
  <c r="AL772" i="5"/>
  <c r="AM772" i="5"/>
  <c r="AN772" i="5"/>
  <c r="AO772" i="5"/>
  <c r="AP772" i="5"/>
  <c r="AQ772" i="5"/>
  <c r="AR772" i="5"/>
  <c r="AS772" i="5"/>
  <c r="AT772" i="5"/>
  <c r="AU772" i="5"/>
  <c r="AV772" i="5"/>
  <c r="AW772" i="5"/>
  <c r="AX772" i="5"/>
  <c r="AY772" i="5"/>
  <c r="BB772" i="5"/>
  <c r="BC772" i="5"/>
  <c r="BD772" i="5"/>
  <c r="BE772" i="5"/>
  <c r="BF772" i="5"/>
  <c r="BG772" i="5"/>
  <c r="BH772" i="5"/>
  <c r="BI772" i="5"/>
  <c r="BJ772" i="5"/>
  <c r="BK772" i="5"/>
  <c r="BL772" i="5"/>
  <c r="BM772" i="5"/>
  <c r="BN772" i="5"/>
  <c r="BO772" i="5"/>
  <c r="BP772" i="5"/>
  <c r="BQ772" i="5"/>
  <c r="BR772" i="5"/>
  <c r="BS772" i="5"/>
  <c r="AH773" i="5"/>
  <c r="AI773" i="5"/>
  <c r="AJ773" i="5"/>
  <c r="AK773" i="5"/>
  <c r="AL773" i="5"/>
  <c r="AM773" i="5"/>
  <c r="AN773" i="5"/>
  <c r="AO773" i="5"/>
  <c r="AP773" i="5"/>
  <c r="AQ773" i="5"/>
  <c r="AR773" i="5"/>
  <c r="AS773" i="5"/>
  <c r="AT773" i="5"/>
  <c r="AU773" i="5"/>
  <c r="AV773" i="5"/>
  <c r="AW773" i="5"/>
  <c r="AX773" i="5"/>
  <c r="AY773" i="5"/>
  <c r="BB773" i="5"/>
  <c r="BC773" i="5"/>
  <c r="BD773" i="5"/>
  <c r="BE773" i="5"/>
  <c r="BF773" i="5"/>
  <c r="BG773" i="5"/>
  <c r="BH773" i="5"/>
  <c r="BI773" i="5"/>
  <c r="BJ773" i="5"/>
  <c r="BK773" i="5"/>
  <c r="BL773" i="5"/>
  <c r="BM773" i="5"/>
  <c r="BN773" i="5"/>
  <c r="BO773" i="5"/>
  <c r="BP773" i="5"/>
  <c r="BQ773" i="5"/>
  <c r="BR773" i="5"/>
  <c r="BS773" i="5"/>
  <c r="AH774" i="5"/>
  <c r="AI774" i="5"/>
  <c r="AJ774" i="5"/>
  <c r="AK774" i="5"/>
  <c r="AL774" i="5"/>
  <c r="AM774" i="5"/>
  <c r="AN774" i="5"/>
  <c r="AO774" i="5"/>
  <c r="AP774" i="5"/>
  <c r="AQ774" i="5"/>
  <c r="AR774" i="5"/>
  <c r="AS774" i="5"/>
  <c r="AT774" i="5"/>
  <c r="AU774" i="5"/>
  <c r="AV774" i="5"/>
  <c r="AW774" i="5"/>
  <c r="AX774" i="5"/>
  <c r="AY774" i="5"/>
  <c r="BB774" i="5"/>
  <c r="BC774" i="5"/>
  <c r="BD774" i="5"/>
  <c r="BE774" i="5"/>
  <c r="BF774" i="5"/>
  <c r="BG774" i="5"/>
  <c r="BH774" i="5"/>
  <c r="BI774" i="5"/>
  <c r="BJ774" i="5"/>
  <c r="BK774" i="5"/>
  <c r="BL774" i="5"/>
  <c r="BM774" i="5"/>
  <c r="BN774" i="5"/>
  <c r="BO774" i="5"/>
  <c r="BP774" i="5"/>
  <c r="BQ774" i="5"/>
  <c r="BR774" i="5"/>
  <c r="BS774" i="5"/>
  <c r="AH775" i="5"/>
  <c r="AI775" i="5"/>
  <c r="AJ775" i="5"/>
  <c r="AK775" i="5"/>
  <c r="AL775" i="5"/>
  <c r="AM775" i="5"/>
  <c r="AN775" i="5"/>
  <c r="AO775" i="5"/>
  <c r="AP775" i="5"/>
  <c r="AQ775" i="5"/>
  <c r="AR775" i="5"/>
  <c r="AS775" i="5"/>
  <c r="AT775" i="5"/>
  <c r="AU775" i="5"/>
  <c r="AV775" i="5"/>
  <c r="AW775" i="5"/>
  <c r="AX775" i="5"/>
  <c r="AY775" i="5"/>
  <c r="BB775" i="5"/>
  <c r="BC775" i="5"/>
  <c r="BD775" i="5"/>
  <c r="BE775" i="5"/>
  <c r="BF775" i="5"/>
  <c r="BG775" i="5"/>
  <c r="BH775" i="5"/>
  <c r="BI775" i="5"/>
  <c r="BJ775" i="5"/>
  <c r="BK775" i="5"/>
  <c r="BL775" i="5"/>
  <c r="BM775" i="5"/>
  <c r="BN775" i="5"/>
  <c r="BO775" i="5"/>
  <c r="BP775" i="5"/>
  <c r="BQ775" i="5"/>
  <c r="BR775" i="5"/>
  <c r="BS775" i="5"/>
  <c r="AH776" i="5"/>
  <c r="AI776" i="5"/>
  <c r="AJ776" i="5"/>
  <c r="AK776" i="5"/>
  <c r="AL776" i="5"/>
  <c r="AM776" i="5"/>
  <c r="AN776" i="5"/>
  <c r="AO776" i="5"/>
  <c r="AP776" i="5"/>
  <c r="AQ776" i="5"/>
  <c r="AR776" i="5"/>
  <c r="AS776" i="5"/>
  <c r="AT776" i="5"/>
  <c r="AU776" i="5"/>
  <c r="AV776" i="5"/>
  <c r="AW776" i="5"/>
  <c r="AX776" i="5"/>
  <c r="AY776" i="5"/>
  <c r="BB776" i="5"/>
  <c r="BC776" i="5"/>
  <c r="BD776" i="5"/>
  <c r="BE776" i="5"/>
  <c r="BF776" i="5"/>
  <c r="BG776" i="5"/>
  <c r="BH776" i="5"/>
  <c r="BI776" i="5"/>
  <c r="BJ776" i="5"/>
  <c r="BK776" i="5"/>
  <c r="BL776" i="5"/>
  <c r="BM776" i="5"/>
  <c r="BN776" i="5"/>
  <c r="BO776" i="5"/>
  <c r="BP776" i="5"/>
  <c r="BQ776" i="5"/>
  <c r="BR776" i="5"/>
  <c r="BS776" i="5"/>
  <c r="AH777" i="5"/>
  <c r="AI777" i="5"/>
  <c r="AJ777" i="5"/>
  <c r="AK777" i="5"/>
  <c r="AL777" i="5"/>
  <c r="AM777" i="5"/>
  <c r="AN777" i="5"/>
  <c r="AO777" i="5"/>
  <c r="AP777" i="5"/>
  <c r="AQ777" i="5"/>
  <c r="AR777" i="5"/>
  <c r="AS777" i="5"/>
  <c r="AT777" i="5"/>
  <c r="AU777" i="5"/>
  <c r="AV777" i="5"/>
  <c r="AW777" i="5"/>
  <c r="AX777" i="5"/>
  <c r="AY777" i="5"/>
  <c r="BB777" i="5"/>
  <c r="BC777" i="5"/>
  <c r="BD777" i="5"/>
  <c r="BE777" i="5"/>
  <c r="BF777" i="5"/>
  <c r="BG777" i="5"/>
  <c r="BH777" i="5"/>
  <c r="BI777" i="5"/>
  <c r="BJ777" i="5"/>
  <c r="BK777" i="5"/>
  <c r="BL777" i="5"/>
  <c r="BM777" i="5"/>
  <c r="BN777" i="5"/>
  <c r="BO777" i="5"/>
  <c r="BP777" i="5"/>
  <c r="BQ777" i="5"/>
  <c r="BR777" i="5"/>
  <c r="BS777" i="5"/>
  <c r="AH778" i="5"/>
  <c r="AI778" i="5"/>
  <c r="AJ778" i="5"/>
  <c r="AK778" i="5"/>
  <c r="AL778" i="5"/>
  <c r="AM778" i="5"/>
  <c r="AN778" i="5"/>
  <c r="AO778" i="5"/>
  <c r="AP778" i="5"/>
  <c r="AQ778" i="5"/>
  <c r="AR778" i="5"/>
  <c r="AS778" i="5"/>
  <c r="AT778" i="5"/>
  <c r="AU778" i="5"/>
  <c r="AV778" i="5"/>
  <c r="AW778" i="5"/>
  <c r="AX778" i="5"/>
  <c r="AY778" i="5"/>
  <c r="BB778" i="5"/>
  <c r="BC778" i="5"/>
  <c r="BD778" i="5"/>
  <c r="BE778" i="5"/>
  <c r="BF778" i="5"/>
  <c r="BG778" i="5"/>
  <c r="BH778" i="5"/>
  <c r="BI778" i="5"/>
  <c r="BJ778" i="5"/>
  <c r="BK778" i="5"/>
  <c r="BL778" i="5"/>
  <c r="BM778" i="5"/>
  <c r="BN778" i="5"/>
  <c r="BO778" i="5"/>
  <c r="BP778" i="5"/>
  <c r="BQ778" i="5"/>
  <c r="BR778" i="5"/>
  <c r="BS778" i="5"/>
  <c r="AH779" i="5"/>
  <c r="AI779" i="5"/>
  <c r="AJ779" i="5"/>
  <c r="AK779" i="5"/>
  <c r="AL779" i="5"/>
  <c r="AM779" i="5"/>
  <c r="AN779" i="5"/>
  <c r="AO779" i="5"/>
  <c r="AP779" i="5"/>
  <c r="AQ779" i="5"/>
  <c r="AR779" i="5"/>
  <c r="AS779" i="5"/>
  <c r="AT779" i="5"/>
  <c r="AU779" i="5"/>
  <c r="AV779" i="5"/>
  <c r="AW779" i="5"/>
  <c r="AX779" i="5"/>
  <c r="AY779" i="5"/>
  <c r="BB779" i="5"/>
  <c r="BC779" i="5"/>
  <c r="BD779" i="5"/>
  <c r="BE779" i="5"/>
  <c r="BF779" i="5"/>
  <c r="BG779" i="5"/>
  <c r="BH779" i="5"/>
  <c r="BI779" i="5"/>
  <c r="BJ779" i="5"/>
  <c r="BK779" i="5"/>
  <c r="BL779" i="5"/>
  <c r="BM779" i="5"/>
  <c r="BN779" i="5"/>
  <c r="BO779" i="5"/>
  <c r="BP779" i="5"/>
  <c r="BQ779" i="5"/>
  <c r="BR779" i="5"/>
  <c r="BS779" i="5"/>
  <c r="AH780" i="5"/>
  <c r="AI780" i="5"/>
  <c r="AJ780" i="5"/>
  <c r="AK780" i="5"/>
  <c r="AL780" i="5"/>
  <c r="AM780" i="5"/>
  <c r="AN780" i="5"/>
  <c r="AO780" i="5"/>
  <c r="AP780" i="5"/>
  <c r="AQ780" i="5"/>
  <c r="AR780" i="5"/>
  <c r="AS780" i="5"/>
  <c r="AT780" i="5"/>
  <c r="AU780" i="5"/>
  <c r="AV780" i="5"/>
  <c r="AW780" i="5"/>
  <c r="AX780" i="5"/>
  <c r="AY780" i="5"/>
  <c r="BB780" i="5"/>
  <c r="BC780" i="5"/>
  <c r="BD780" i="5"/>
  <c r="BE780" i="5"/>
  <c r="BF780" i="5"/>
  <c r="BG780" i="5"/>
  <c r="BH780" i="5"/>
  <c r="BI780" i="5"/>
  <c r="BJ780" i="5"/>
  <c r="BK780" i="5"/>
  <c r="BL780" i="5"/>
  <c r="BM780" i="5"/>
  <c r="BN780" i="5"/>
  <c r="BO780" i="5"/>
  <c r="BP780" i="5"/>
  <c r="BQ780" i="5"/>
  <c r="BR780" i="5"/>
  <c r="BS780" i="5"/>
  <c r="AH781" i="5"/>
  <c r="AI781" i="5"/>
  <c r="AJ781" i="5"/>
  <c r="AK781" i="5"/>
  <c r="AL781" i="5"/>
  <c r="AM781" i="5"/>
  <c r="AN781" i="5"/>
  <c r="AO781" i="5"/>
  <c r="AP781" i="5"/>
  <c r="AQ781" i="5"/>
  <c r="AR781" i="5"/>
  <c r="AS781" i="5"/>
  <c r="AT781" i="5"/>
  <c r="AU781" i="5"/>
  <c r="AV781" i="5"/>
  <c r="AW781" i="5"/>
  <c r="AX781" i="5"/>
  <c r="AY781" i="5"/>
  <c r="BB781" i="5"/>
  <c r="BC781" i="5"/>
  <c r="BD781" i="5"/>
  <c r="BE781" i="5"/>
  <c r="BF781" i="5"/>
  <c r="BG781" i="5"/>
  <c r="BH781" i="5"/>
  <c r="BI781" i="5"/>
  <c r="BJ781" i="5"/>
  <c r="BK781" i="5"/>
  <c r="BL781" i="5"/>
  <c r="BM781" i="5"/>
  <c r="BN781" i="5"/>
  <c r="BO781" i="5"/>
  <c r="BP781" i="5"/>
  <c r="BQ781" i="5"/>
  <c r="BR781" i="5"/>
  <c r="BS781" i="5"/>
  <c r="AH782" i="5"/>
  <c r="AI782" i="5"/>
  <c r="AJ782" i="5"/>
  <c r="AK782" i="5"/>
  <c r="AL782" i="5"/>
  <c r="AM782" i="5"/>
  <c r="AN782" i="5"/>
  <c r="AO782" i="5"/>
  <c r="AP782" i="5"/>
  <c r="AQ782" i="5"/>
  <c r="AR782" i="5"/>
  <c r="AS782" i="5"/>
  <c r="AT782" i="5"/>
  <c r="AU782" i="5"/>
  <c r="AV782" i="5"/>
  <c r="AW782" i="5"/>
  <c r="AX782" i="5"/>
  <c r="AY782" i="5"/>
  <c r="BB782" i="5"/>
  <c r="BC782" i="5"/>
  <c r="BD782" i="5"/>
  <c r="BE782" i="5"/>
  <c r="BF782" i="5"/>
  <c r="BG782" i="5"/>
  <c r="BH782" i="5"/>
  <c r="BI782" i="5"/>
  <c r="BJ782" i="5"/>
  <c r="BK782" i="5"/>
  <c r="BL782" i="5"/>
  <c r="BM782" i="5"/>
  <c r="BN782" i="5"/>
  <c r="BO782" i="5"/>
  <c r="BP782" i="5"/>
  <c r="BQ782" i="5"/>
  <c r="BR782" i="5"/>
  <c r="BS782" i="5"/>
  <c r="AH783" i="5"/>
  <c r="AI783" i="5"/>
  <c r="AJ783" i="5"/>
  <c r="AK783" i="5"/>
  <c r="AL783" i="5"/>
  <c r="AM783" i="5"/>
  <c r="AN783" i="5"/>
  <c r="AO783" i="5"/>
  <c r="AP783" i="5"/>
  <c r="AQ783" i="5"/>
  <c r="AR783" i="5"/>
  <c r="AS783" i="5"/>
  <c r="AT783" i="5"/>
  <c r="AU783" i="5"/>
  <c r="AV783" i="5"/>
  <c r="AW783" i="5"/>
  <c r="AX783" i="5"/>
  <c r="AY783" i="5"/>
  <c r="BB783" i="5"/>
  <c r="BC783" i="5"/>
  <c r="BD783" i="5"/>
  <c r="BE783" i="5"/>
  <c r="BF783" i="5"/>
  <c r="BG783" i="5"/>
  <c r="BH783" i="5"/>
  <c r="BI783" i="5"/>
  <c r="BJ783" i="5"/>
  <c r="BK783" i="5"/>
  <c r="BL783" i="5"/>
  <c r="BM783" i="5"/>
  <c r="BN783" i="5"/>
  <c r="BO783" i="5"/>
  <c r="BP783" i="5"/>
  <c r="BQ783" i="5"/>
  <c r="BR783" i="5"/>
  <c r="BS783" i="5"/>
  <c r="AH784" i="5"/>
  <c r="AI784" i="5"/>
  <c r="AJ784" i="5"/>
  <c r="AK784" i="5"/>
  <c r="AL784" i="5"/>
  <c r="AM784" i="5"/>
  <c r="AN784" i="5"/>
  <c r="AO784" i="5"/>
  <c r="AP784" i="5"/>
  <c r="AQ784" i="5"/>
  <c r="AR784" i="5"/>
  <c r="AS784" i="5"/>
  <c r="AT784" i="5"/>
  <c r="AU784" i="5"/>
  <c r="AV784" i="5"/>
  <c r="AW784" i="5"/>
  <c r="AX784" i="5"/>
  <c r="AY784" i="5"/>
  <c r="BB784" i="5"/>
  <c r="BC784" i="5"/>
  <c r="BD784" i="5"/>
  <c r="BE784" i="5"/>
  <c r="BF784" i="5"/>
  <c r="BG784" i="5"/>
  <c r="BH784" i="5"/>
  <c r="BI784" i="5"/>
  <c r="BJ784" i="5"/>
  <c r="BK784" i="5"/>
  <c r="BL784" i="5"/>
  <c r="BM784" i="5"/>
  <c r="BN784" i="5"/>
  <c r="BO784" i="5"/>
  <c r="BP784" i="5"/>
  <c r="BQ784" i="5"/>
  <c r="BR784" i="5"/>
  <c r="BS784" i="5"/>
  <c r="AH785" i="5"/>
  <c r="AI785" i="5"/>
  <c r="AJ785" i="5"/>
  <c r="AK785" i="5"/>
  <c r="AL785" i="5"/>
  <c r="AM785" i="5"/>
  <c r="AN785" i="5"/>
  <c r="AO785" i="5"/>
  <c r="AP785" i="5"/>
  <c r="AQ785" i="5"/>
  <c r="AR785" i="5"/>
  <c r="AS785" i="5"/>
  <c r="AT785" i="5"/>
  <c r="AU785" i="5"/>
  <c r="AV785" i="5"/>
  <c r="AW785" i="5"/>
  <c r="AX785" i="5"/>
  <c r="AY785" i="5"/>
  <c r="BB785" i="5"/>
  <c r="BC785" i="5"/>
  <c r="BD785" i="5"/>
  <c r="BE785" i="5"/>
  <c r="BF785" i="5"/>
  <c r="BG785" i="5"/>
  <c r="BH785" i="5"/>
  <c r="BI785" i="5"/>
  <c r="BJ785" i="5"/>
  <c r="BK785" i="5"/>
  <c r="BL785" i="5"/>
  <c r="BM785" i="5"/>
  <c r="BN785" i="5"/>
  <c r="BO785" i="5"/>
  <c r="BP785" i="5"/>
  <c r="BQ785" i="5"/>
  <c r="BR785" i="5"/>
  <c r="BS785" i="5"/>
  <c r="AH786" i="5"/>
  <c r="AI786" i="5"/>
  <c r="AJ786" i="5"/>
  <c r="AK786" i="5"/>
  <c r="AL786" i="5"/>
  <c r="AM786" i="5"/>
  <c r="AN786" i="5"/>
  <c r="AO786" i="5"/>
  <c r="AP786" i="5"/>
  <c r="AQ786" i="5"/>
  <c r="AR786" i="5"/>
  <c r="AS786" i="5"/>
  <c r="AT786" i="5"/>
  <c r="AU786" i="5"/>
  <c r="AV786" i="5"/>
  <c r="AW786" i="5"/>
  <c r="AX786" i="5"/>
  <c r="AY786" i="5"/>
  <c r="BB786" i="5"/>
  <c r="BC786" i="5"/>
  <c r="BD786" i="5"/>
  <c r="BE786" i="5"/>
  <c r="BF786" i="5"/>
  <c r="BG786" i="5"/>
  <c r="BH786" i="5"/>
  <c r="BI786" i="5"/>
  <c r="BJ786" i="5"/>
  <c r="BK786" i="5"/>
  <c r="BL786" i="5"/>
  <c r="BM786" i="5"/>
  <c r="BN786" i="5"/>
  <c r="BO786" i="5"/>
  <c r="BP786" i="5"/>
  <c r="BQ786" i="5"/>
  <c r="BR786" i="5"/>
  <c r="BS786" i="5"/>
  <c r="AH787" i="5"/>
  <c r="AI787" i="5"/>
  <c r="AJ787" i="5"/>
  <c r="AK787" i="5"/>
  <c r="AL787" i="5"/>
  <c r="AM787" i="5"/>
  <c r="AN787" i="5"/>
  <c r="AO787" i="5"/>
  <c r="AP787" i="5"/>
  <c r="AQ787" i="5"/>
  <c r="AR787" i="5"/>
  <c r="AS787" i="5"/>
  <c r="AT787" i="5"/>
  <c r="AU787" i="5"/>
  <c r="AV787" i="5"/>
  <c r="AW787" i="5"/>
  <c r="AX787" i="5"/>
  <c r="AY787" i="5"/>
  <c r="BB787" i="5"/>
  <c r="BC787" i="5"/>
  <c r="BD787" i="5"/>
  <c r="BE787" i="5"/>
  <c r="BF787" i="5"/>
  <c r="BG787" i="5"/>
  <c r="BH787" i="5"/>
  <c r="BI787" i="5"/>
  <c r="BJ787" i="5"/>
  <c r="BK787" i="5"/>
  <c r="BL787" i="5"/>
  <c r="BM787" i="5"/>
  <c r="BN787" i="5"/>
  <c r="BO787" i="5"/>
  <c r="BP787" i="5"/>
  <c r="BQ787" i="5"/>
  <c r="BR787" i="5"/>
  <c r="BS787" i="5"/>
  <c r="AH788" i="5"/>
  <c r="AI788" i="5"/>
  <c r="AJ788" i="5"/>
  <c r="AK788" i="5"/>
  <c r="AL788" i="5"/>
  <c r="AM788" i="5"/>
  <c r="AN788" i="5"/>
  <c r="AO788" i="5"/>
  <c r="AP788" i="5"/>
  <c r="AQ788" i="5"/>
  <c r="AR788" i="5"/>
  <c r="AS788" i="5"/>
  <c r="AT788" i="5"/>
  <c r="AU788" i="5"/>
  <c r="AV788" i="5"/>
  <c r="AW788" i="5"/>
  <c r="AX788" i="5"/>
  <c r="AY788" i="5"/>
  <c r="BB788" i="5"/>
  <c r="BC788" i="5"/>
  <c r="BD788" i="5"/>
  <c r="BE788" i="5"/>
  <c r="BF788" i="5"/>
  <c r="BG788" i="5"/>
  <c r="BH788" i="5"/>
  <c r="BI788" i="5"/>
  <c r="BJ788" i="5"/>
  <c r="BK788" i="5"/>
  <c r="BL788" i="5"/>
  <c r="BM788" i="5"/>
  <c r="BN788" i="5"/>
  <c r="BO788" i="5"/>
  <c r="BP788" i="5"/>
  <c r="BQ788" i="5"/>
  <c r="BR788" i="5"/>
  <c r="BS788" i="5"/>
  <c r="AH789" i="5"/>
  <c r="AI789" i="5"/>
  <c r="AJ789" i="5"/>
  <c r="AK789" i="5"/>
  <c r="AL789" i="5"/>
  <c r="AM789" i="5"/>
  <c r="AN789" i="5"/>
  <c r="AO789" i="5"/>
  <c r="AP789" i="5"/>
  <c r="AQ789" i="5"/>
  <c r="AR789" i="5"/>
  <c r="AS789" i="5"/>
  <c r="AT789" i="5"/>
  <c r="AU789" i="5"/>
  <c r="AV789" i="5"/>
  <c r="AW789" i="5"/>
  <c r="AX789" i="5"/>
  <c r="AY789" i="5"/>
  <c r="BB789" i="5"/>
  <c r="BC789" i="5"/>
  <c r="BD789" i="5"/>
  <c r="BE789" i="5"/>
  <c r="BF789" i="5"/>
  <c r="BG789" i="5"/>
  <c r="BH789" i="5"/>
  <c r="BI789" i="5"/>
  <c r="BJ789" i="5"/>
  <c r="BK789" i="5"/>
  <c r="BL789" i="5"/>
  <c r="BM789" i="5"/>
  <c r="BN789" i="5"/>
  <c r="BO789" i="5"/>
  <c r="BP789" i="5"/>
  <c r="BQ789" i="5"/>
  <c r="BR789" i="5"/>
  <c r="BS789" i="5"/>
  <c r="AH790" i="5"/>
  <c r="AI790" i="5"/>
  <c r="AJ790" i="5"/>
  <c r="AK790" i="5"/>
  <c r="AL790" i="5"/>
  <c r="AM790" i="5"/>
  <c r="AN790" i="5"/>
  <c r="AO790" i="5"/>
  <c r="AP790" i="5"/>
  <c r="AQ790" i="5"/>
  <c r="AR790" i="5"/>
  <c r="AS790" i="5"/>
  <c r="AT790" i="5"/>
  <c r="AU790" i="5"/>
  <c r="AV790" i="5"/>
  <c r="AW790" i="5"/>
  <c r="AX790" i="5"/>
  <c r="AY790" i="5"/>
  <c r="BB790" i="5"/>
  <c r="BC790" i="5"/>
  <c r="BD790" i="5"/>
  <c r="BE790" i="5"/>
  <c r="BF790" i="5"/>
  <c r="BG790" i="5"/>
  <c r="BH790" i="5"/>
  <c r="BI790" i="5"/>
  <c r="BJ790" i="5"/>
  <c r="BK790" i="5"/>
  <c r="BL790" i="5"/>
  <c r="BM790" i="5"/>
  <c r="BN790" i="5"/>
  <c r="BO790" i="5"/>
  <c r="BP790" i="5"/>
  <c r="BQ790" i="5"/>
  <c r="BR790" i="5"/>
  <c r="BS790" i="5"/>
  <c r="AH791" i="5"/>
  <c r="AI791" i="5"/>
  <c r="AJ791" i="5"/>
  <c r="AK791" i="5"/>
  <c r="AL791" i="5"/>
  <c r="AM791" i="5"/>
  <c r="AN791" i="5"/>
  <c r="AO791" i="5"/>
  <c r="AP791" i="5"/>
  <c r="AQ791" i="5"/>
  <c r="AR791" i="5"/>
  <c r="AS791" i="5"/>
  <c r="AT791" i="5"/>
  <c r="AU791" i="5"/>
  <c r="AV791" i="5"/>
  <c r="AW791" i="5"/>
  <c r="AX791" i="5"/>
  <c r="AY791" i="5"/>
  <c r="BB791" i="5"/>
  <c r="BC791" i="5"/>
  <c r="BD791" i="5"/>
  <c r="BE791" i="5"/>
  <c r="BF791" i="5"/>
  <c r="BG791" i="5"/>
  <c r="BH791" i="5"/>
  <c r="BI791" i="5"/>
  <c r="BJ791" i="5"/>
  <c r="BK791" i="5"/>
  <c r="BL791" i="5"/>
  <c r="BM791" i="5"/>
  <c r="BN791" i="5"/>
  <c r="BO791" i="5"/>
  <c r="BP791" i="5"/>
  <c r="BQ791" i="5"/>
  <c r="BR791" i="5"/>
  <c r="BS791" i="5"/>
  <c r="AH792" i="5"/>
  <c r="AI792" i="5"/>
  <c r="AJ792" i="5"/>
  <c r="AK792" i="5"/>
  <c r="AL792" i="5"/>
  <c r="AM792" i="5"/>
  <c r="AN792" i="5"/>
  <c r="AO792" i="5"/>
  <c r="AP792" i="5"/>
  <c r="AQ792" i="5"/>
  <c r="AR792" i="5"/>
  <c r="AS792" i="5"/>
  <c r="AT792" i="5"/>
  <c r="AU792" i="5"/>
  <c r="AV792" i="5"/>
  <c r="AW792" i="5"/>
  <c r="AX792" i="5"/>
  <c r="AY792" i="5"/>
  <c r="BB792" i="5"/>
  <c r="BC792" i="5"/>
  <c r="BD792" i="5"/>
  <c r="BE792" i="5"/>
  <c r="BF792" i="5"/>
  <c r="BG792" i="5"/>
  <c r="BH792" i="5"/>
  <c r="BI792" i="5"/>
  <c r="BJ792" i="5"/>
  <c r="BK792" i="5"/>
  <c r="BL792" i="5"/>
  <c r="BM792" i="5"/>
  <c r="BN792" i="5"/>
  <c r="BO792" i="5"/>
  <c r="BP792" i="5"/>
  <c r="BQ792" i="5"/>
  <c r="BR792" i="5"/>
  <c r="BS792" i="5"/>
  <c r="AH793" i="5"/>
  <c r="AI793" i="5"/>
  <c r="AJ793" i="5"/>
  <c r="AK793" i="5"/>
  <c r="AL793" i="5"/>
  <c r="AM793" i="5"/>
  <c r="AN793" i="5"/>
  <c r="AO793" i="5"/>
  <c r="AP793" i="5"/>
  <c r="AQ793" i="5"/>
  <c r="AR793" i="5"/>
  <c r="AS793" i="5"/>
  <c r="AT793" i="5"/>
  <c r="AU793" i="5"/>
  <c r="AV793" i="5"/>
  <c r="AW793" i="5"/>
  <c r="AX793" i="5"/>
  <c r="AY793" i="5"/>
  <c r="BB793" i="5"/>
  <c r="BC793" i="5"/>
  <c r="BD793" i="5"/>
  <c r="BE793" i="5"/>
  <c r="BF793" i="5"/>
  <c r="BG793" i="5"/>
  <c r="BH793" i="5"/>
  <c r="BI793" i="5"/>
  <c r="BJ793" i="5"/>
  <c r="BK793" i="5"/>
  <c r="BL793" i="5"/>
  <c r="BM793" i="5"/>
  <c r="BN793" i="5"/>
  <c r="BO793" i="5"/>
  <c r="BP793" i="5"/>
  <c r="BQ793" i="5"/>
  <c r="BR793" i="5"/>
  <c r="BS793" i="5"/>
  <c r="AH794" i="5"/>
  <c r="AI794" i="5"/>
  <c r="AJ794" i="5"/>
  <c r="AK794" i="5"/>
  <c r="AL794" i="5"/>
  <c r="AM794" i="5"/>
  <c r="AN794" i="5"/>
  <c r="AO794" i="5"/>
  <c r="AP794" i="5"/>
  <c r="AQ794" i="5"/>
  <c r="AR794" i="5"/>
  <c r="AS794" i="5"/>
  <c r="AT794" i="5"/>
  <c r="AU794" i="5"/>
  <c r="AV794" i="5"/>
  <c r="AW794" i="5"/>
  <c r="AX794" i="5"/>
  <c r="AY794" i="5"/>
  <c r="BB794" i="5"/>
  <c r="BC794" i="5"/>
  <c r="BD794" i="5"/>
  <c r="BE794" i="5"/>
  <c r="BF794" i="5"/>
  <c r="BG794" i="5"/>
  <c r="BH794" i="5"/>
  <c r="BI794" i="5"/>
  <c r="BJ794" i="5"/>
  <c r="BK794" i="5"/>
  <c r="BL794" i="5"/>
  <c r="BM794" i="5"/>
  <c r="BN794" i="5"/>
  <c r="BO794" i="5"/>
  <c r="BP794" i="5"/>
  <c r="BQ794" i="5"/>
  <c r="BR794" i="5"/>
  <c r="BS794" i="5"/>
  <c r="AH795" i="5"/>
  <c r="AI795" i="5"/>
  <c r="AJ795" i="5"/>
  <c r="AK795" i="5"/>
  <c r="AL795" i="5"/>
  <c r="AM795" i="5"/>
  <c r="AN795" i="5"/>
  <c r="AO795" i="5"/>
  <c r="AP795" i="5"/>
  <c r="AQ795" i="5"/>
  <c r="AR795" i="5"/>
  <c r="AS795" i="5"/>
  <c r="AT795" i="5"/>
  <c r="AU795" i="5"/>
  <c r="AV795" i="5"/>
  <c r="AW795" i="5"/>
  <c r="AX795" i="5"/>
  <c r="AY795" i="5"/>
  <c r="BB795" i="5"/>
  <c r="BC795" i="5"/>
  <c r="BD795" i="5"/>
  <c r="BE795" i="5"/>
  <c r="BF795" i="5"/>
  <c r="BG795" i="5"/>
  <c r="BH795" i="5"/>
  <c r="BI795" i="5"/>
  <c r="BJ795" i="5"/>
  <c r="BK795" i="5"/>
  <c r="BL795" i="5"/>
  <c r="BM795" i="5"/>
  <c r="BN795" i="5"/>
  <c r="BO795" i="5"/>
  <c r="BP795" i="5"/>
  <c r="BQ795" i="5"/>
  <c r="BR795" i="5"/>
  <c r="BS795" i="5"/>
  <c r="AH796" i="5"/>
  <c r="AI796" i="5"/>
  <c r="AJ796" i="5"/>
  <c r="AK796" i="5"/>
  <c r="AL796" i="5"/>
  <c r="AM796" i="5"/>
  <c r="AN796" i="5"/>
  <c r="AO796" i="5"/>
  <c r="AP796" i="5"/>
  <c r="AQ796" i="5"/>
  <c r="AR796" i="5"/>
  <c r="AS796" i="5"/>
  <c r="AT796" i="5"/>
  <c r="AU796" i="5"/>
  <c r="AV796" i="5"/>
  <c r="AW796" i="5"/>
  <c r="AX796" i="5"/>
  <c r="AY796" i="5"/>
  <c r="BB796" i="5"/>
  <c r="BC796" i="5"/>
  <c r="BD796" i="5"/>
  <c r="BE796" i="5"/>
  <c r="BF796" i="5"/>
  <c r="BG796" i="5"/>
  <c r="BH796" i="5"/>
  <c r="BI796" i="5"/>
  <c r="BJ796" i="5"/>
  <c r="BK796" i="5"/>
  <c r="BL796" i="5"/>
  <c r="BM796" i="5"/>
  <c r="BN796" i="5"/>
  <c r="BO796" i="5"/>
  <c r="BP796" i="5"/>
  <c r="BQ796" i="5"/>
  <c r="BR796" i="5"/>
  <c r="BS796" i="5"/>
  <c r="AH797" i="5"/>
  <c r="AI797" i="5"/>
  <c r="AJ797" i="5"/>
  <c r="AK797" i="5"/>
  <c r="AL797" i="5"/>
  <c r="AM797" i="5"/>
  <c r="AN797" i="5"/>
  <c r="AO797" i="5"/>
  <c r="AP797" i="5"/>
  <c r="AQ797" i="5"/>
  <c r="AR797" i="5"/>
  <c r="AS797" i="5"/>
  <c r="AT797" i="5"/>
  <c r="AU797" i="5"/>
  <c r="AV797" i="5"/>
  <c r="AW797" i="5"/>
  <c r="AX797" i="5"/>
  <c r="AY797" i="5"/>
  <c r="BB797" i="5"/>
  <c r="BC797" i="5"/>
  <c r="BD797" i="5"/>
  <c r="BE797" i="5"/>
  <c r="BF797" i="5"/>
  <c r="BG797" i="5"/>
  <c r="BH797" i="5"/>
  <c r="BI797" i="5"/>
  <c r="BJ797" i="5"/>
  <c r="BK797" i="5"/>
  <c r="BL797" i="5"/>
  <c r="BM797" i="5"/>
  <c r="BN797" i="5"/>
  <c r="BO797" i="5"/>
  <c r="BP797" i="5"/>
  <c r="BQ797" i="5"/>
  <c r="BR797" i="5"/>
  <c r="BS797" i="5"/>
  <c r="AH798" i="5"/>
  <c r="AI798" i="5"/>
  <c r="AJ798" i="5"/>
  <c r="AK798" i="5"/>
  <c r="AL798" i="5"/>
  <c r="AM798" i="5"/>
  <c r="AN798" i="5"/>
  <c r="AO798" i="5"/>
  <c r="AP798" i="5"/>
  <c r="AQ798" i="5"/>
  <c r="AR798" i="5"/>
  <c r="AS798" i="5"/>
  <c r="AT798" i="5"/>
  <c r="AU798" i="5"/>
  <c r="AV798" i="5"/>
  <c r="AW798" i="5"/>
  <c r="AX798" i="5"/>
  <c r="AY798" i="5"/>
  <c r="BB798" i="5"/>
  <c r="BC798" i="5"/>
  <c r="BD798" i="5"/>
  <c r="BE798" i="5"/>
  <c r="BF798" i="5"/>
  <c r="BG798" i="5"/>
  <c r="BH798" i="5"/>
  <c r="BI798" i="5"/>
  <c r="BJ798" i="5"/>
  <c r="BK798" i="5"/>
  <c r="BL798" i="5"/>
  <c r="BM798" i="5"/>
  <c r="BN798" i="5"/>
  <c r="BO798" i="5"/>
  <c r="BP798" i="5"/>
  <c r="BQ798" i="5"/>
  <c r="BR798" i="5"/>
  <c r="BS798" i="5"/>
  <c r="AH799" i="5"/>
  <c r="AI799" i="5"/>
  <c r="AJ799" i="5"/>
  <c r="AK799" i="5"/>
  <c r="AL799" i="5"/>
  <c r="AM799" i="5"/>
  <c r="AN799" i="5"/>
  <c r="AO799" i="5"/>
  <c r="AP799" i="5"/>
  <c r="AQ799" i="5"/>
  <c r="AR799" i="5"/>
  <c r="AS799" i="5"/>
  <c r="AT799" i="5"/>
  <c r="AU799" i="5"/>
  <c r="AV799" i="5"/>
  <c r="AW799" i="5"/>
  <c r="AX799" i="5"/>
  <c r="AY799" i="5"/>
  <c r="BB799" i="5"/>
  <c r="BC799" i="5"/>
  <c r="BD799" i="5"/>
  <c r="BE799" i="5"/>
  <c r="BF799" i="5"/>
  <c r="BG799" i="5"/>
  <c r="BH799" i="5"/>
  <c r="BI799" i="5"/>
  <c r="BJ799" i="5"/>
  <c r="BK799" i="5"/>
  <c r="BL799" i="5"/>
  <c r="BM799" i="5"/>
  <c r="BN799" i="5"/>
  <c r="BO799" i="5"/>
  <c r="BP799" i="5"/>
  <c r="BQ799" i="5"/>
  <c r="BR799" i="5"/>
  <c r="BS799" i="5"/>
  <c r="AH800" i="5"/>
  <c r="AI800" i="5"/>
  <c r="AJ800" i="5"/>
  <c r="AK800" i="5"/>
  <c r="AL800" i="5"/>
  <c r="AM800" i="5"/>
  <c r="AN800" i="5"/>
  <c r="AO800" i="5"/>
  <c r="AP800" i="5"/>
  <c r="AQ800" i="5"/>
  <c r="AR800" i="5"/>
  <c r="AS800" i="5"/>
  <c r="AT800" i="5"/>
  <c r="AU800" i="5"/>
  <c r="AV800" i="5"/>
  <c r="AW800" i="5"/>
  <c r="AX800" i="5"/>
  <c r="AY800" i="5"/>
  <c r="BB800" i="5"/>
  <c r="BC800" i="5"/>
  <c r="BD800" i="5"/>
  <c r="BE800" i="5"/>
  <c r="BF800" i="5"/>
  <c r="BG800" i="5"/>
  <c r="BH800" i="5"/>
  <c r="BI800" i="5"/>
  <c r="BJ800" i="5"/>
  <c r="BK800" i="5"/>
  <c r="BL800" i="5"/>
  <c r="BM800" i="5"/>
  <c r="BN800" i="5"/>
  <c r="BO800" i="5"/>
  <c r="BP800" i="5"/>
  <c r="BQ800" i="5"/>
  <c r="BR800" i="5"/>
  <c r="BS800" i="5"/>
  <c r="AH801" i="5"/>
  <c r="AI801" i="5"/>
  <c r="AJ801" i="5"/>
  <c r="AK801" i="5"/>
  <c r="AL801" i="5"/>
  <c r="AM801" i="5"/>
  <c r="AN801" i="5"/>
  <c r="AO801" i="5"/>
  <c r="AP801" i="5"/>
  <c r="AQ801" i="5"/>
  <c r="AR801" i="5"/>
  <c r="AS801" i="5"/>
  <c r="AT801" i="5"/>
  <c r="AU801" i="5"/>
  <c r="AV801" i="5"/>
  <c r="AW801" i="5"/>
  <c r="AX801" i="5"/>
  <c r="AY801" i="5"/>
  <c r="BB801" i="5"/>
  <c r="BC801" i="5"/>
  <c r="BD801" i="5"/>
  <c r="BE801" i="5"/>
  <c r="BF801" i="5"/>
  <c r="BG801" i="5"/>
  <c r="BH801" i="5"/>
  <c r="BI801" i="5"/>
  <c r="BJ801" i="5"/>
  <c r="BK801" i="5"/>
  <c r="BL801" i="5"/>
  <c r="BM801" i="5"/>
  <c r="BN801" i="5"/>
  <c r="BO801" i="5"/>
  <c r="BP801" i="5"/>
  <c r="BQ801" i="5"/>
  <c r="BR801" i="5"/>
  <c r="BS801" i="5"/>
  <c r="AH802" i="5"/>
  <c r="AI802" i="5"/>
  <c r="AJ802" i="5"/>
  <c r="AK802" i="5"/>
  <c r="AL802" i="5"/>
  <c r="AM802" i="5"/>
  <c r="AN802" i="5"/>
  <c r="AO802" i="5"/>
  <c r="AP802" i="5"/>
  <c r="AQ802" i="5"/>
  <c r="AR802" i="5"/>
  <c r="AS802" i="5"/>
  <c r="AT802" i="5"/>
  <c r="AU802" i="5"/>
  <c r="AV802" i="5"/>
  <c r="AW802" i="5"/>
  <c r="AX802" i="5"/>
  <c r="AY802" i="5"/>
  <c r="BB802" i="5"/>
  <c r="BC802" i="5"/>
  <c r="BD802" i="5"/>
  <c r="BE802" i="5"/>
  <c r="BF802" i="5"/>
  <c r="BG802" i="5"/>
  <c r="BH802" i="5"/>
  <c r="BI802" i="5"/>
  <c r="BJ802" i="5"/>
  <c r="BK802" i="5"/>
  <c r="BL802" i="5"/>
  <c r="BM802" i="5"/>
  <c r="BN802" i="5"/>
  <c r="BO802" i="5"/>
  <c r="BP802" i="5"/>
  <c r="BQ802" i="5"/>
  <c r="BR802" i="5"/>
  <c r="BS802" i="5"/>
  <c r="AH803" i="5"/>
  <c r="AI803" i="5"/>
  <c r="AJ803" i="5"/>
  <c r="AK803" i="5"/>
  <c r="AL803" i="5"/>
  <c r="AM803" i="5"/>
  <c r="AN803" i="5"/>
  <c r="AO803" i="5"/>
  <c r="AP803" i="5"/>
  <c r="AQ803" i="5"/>
  <c r="AR803" i="5"/>
  <c r="AS803" i="5"/>
  <c r="AT803" i="5"/>
  <c r="AU803" i="5"/>
  <c r="AV803" i="5"/>
  <c r="AW803" i="5"/>
  <c r="AX803" i="5"/>
  <c r="AY803" i="5"/>
  <c r="BB803" i="5"/>
  <c r="BC803" i="5"/>
  <c r="BD803" i="5"/>
  <c r="BE803" i="5"/>
  <c r="BF803" i="5"/>
  <c r="BG803" i="5"/>
  <c r="BH803" i="5"/>
  <c r="BI803" i="5"/>
  <c r="BJ803" i="5"/>
  <c r="BK803" i="5"/>
  <c r="BL803" i="5"/>
  <c r="BM803" i="5"/>
  <c r="BN803" i="5"/>
  <c r="BO803" i="5"/>
  <c r="BP803" i="5"/>
  <c r="BQ803" i="5"/>
  <c r="BR803" i="5"/>
  <c r="BS803" i="5"/>
  <c r="AH804" i="5"/>
  <c r="AI804" i="5"/>
  <c r="AJ804" i="5"/>
  <c r="AK804" i="5"/>
  <c r="AL804" i="5"/>
  <c r="AM804" i="5"/>
  <c r="AN804" i="5"/>
  <c r="AO804" i="5"/>
  <c r="AP804" i="5"/>
  <c r="AQ804" i="5"/>
  <c r="AR804" i="5"/>
  <c r="AS804" i="5"/>
  <c r="AT804" i="5"/>
  <c r="AU804" i="5"/>
  <c r="AV804" i="5"/>
  <c r="AW804" i="5"/>
  <c r="AX804" i="5"/>
  <c r="AY804" i="5"/>
  <c r="BB804" i="5"/>
  <c r="BC804" i="5"/>
  <c r="BD804" i="5"/>
  <c r="BE804" i="5"/>
  <c r="BF804" i="5"/>
  <c r="BG804" i="5"/>
  <c r="BH804" i="5"/>
  <c r="BI804" i="5"/>
  <c r="BJ804" i="5"/>
  <c r="BK804" i="5"/>
  <c r="BL804" i="5"/>
  <c r="BM804" i="5"/>
  <c r="BN804" i="5"/>
  <c r="BO804" i="5"/>
  <c r="BP804" i="5"/>
  <c r="BQ804" i="5"/>
  <c r="BR804" i="5"/>
  <c r="BS804" i="5"/>
  <c r="AH805" i="5"/>
  <c r="AI805" i="5"/>
  <c r="AJ805" i="5"/>
  <c r="AK805" i="5"/>
  <c r="AL805" i="5"/>
  <c r="AM805" i="5"/>
  <c r="AN805" i="5"/>
  <c r="AO805" i="5"/>
  <c r="AP805" i="5"/>
  <c r="AQ805" i="5"/>
  <c r="AR805" i="5"/>
  <c r="AS805" i="5"/>
  <c r="AT805" i="5"/>
  <c r="AU805" i="5"/>
  <c r="AV805" i="5"/>
  <c r="AW805" i="5"/>
  <c r="AX805" i="5"/>
  <c r="AY805" i="5"/>
  <c r="BB805" i="5"/>
  <c r="BC805" i="5"/>
  <c r="BD805" i="5"/>
  <c r="BE805" i="5"/>
  <c r="BF805" i="5"/>
  <c r="BG805" i="5"/>
  <c r="BH805" i="5"/>
  <c r="BI805" i="5"/>
  <c r="BJ805" i="5"/>
  <c r="BK805" i="5"/>
  <c r="BL805" i="5"/>
  <c r="BM805" i="5"/>
  <c r="BN805" i="5"/>
  <c r="BO805" i="5"/>
  <c r="BP805" i="5"/>
  <c r="BQ805" i="5"/>
  <c r="BR805" i="5"/>
  <c r="BS805" i="5"/>
  <c r="AH806" i="5"/>
  <c r="AI806" i="5"/>
  <c r="AJ806" i="5"/>
  <c r="AK806" i="5"/>
  <c r="AL806" i="5"/>
  <c r="AM806" i="5"/>
  <c r="AN806" i="5"/>
  <c r="AO806" i="5"/>
  <c r="AP806" i="5"/>
  <c r="AQ806" i="5"/>
  <c r="AR806" i="5"/>
  <c r="AS806" i="5"/>
  <c r="AT806" i="5"/>
  <c r="AU806" i="5"/>
  <c r="AV806" i="5"/>
  <c r="AW806" i="5"/>
  <c r="AX806" i="5"/>
  <c r="AY806" i="5"/>
  <c r="BB806" i="5"/>
  <c r="BC806" i="5"/>
  <c r="BD806" i="5"/>
  <c r="BE806" i="5"/>
  <c r="BF806" i="5"/>
  <c r="BG806" i="5"/>
  <c r="BH806" i="5"/>
  <c r="BI806" i="5"/>
  <c r="BJ806" i="5"/>
  <c r="BK806" i="5"/>
  <c r="BL806" i="5"/>
  <c r="BM806" i="5"/>
  <c r="BN806" i="5"/>
  <c r="BO806" i="5"/>
  <c r="BP806" i="5"/>
  <c r="BQ806" i="5"/>
  <c r="BR806" i="5"/>
  <c r="BS806" i="5"/>
  <c r="AH807" i="5"/>
  <c r="AI807" i="5"/>
  <c r="AJ807" i="5"/>
  <c r="AK807" i="5"/>
  <c r="AL807" i="5"/>
  <c r="AM807" i="5"/>
  <c r="AN807" i="5"/>
  <c r="AO807" i="5"/>
  <c r="AP807" i="5"/>
  <c r="AQ807" i="5"/>
  <c r="AR807" i="5"/>
  <c r="AS807" i="5"/>
  <c r="AT807" i="5"/>
  <c r="AU807" i="5"/>
  <c r="AV807" i="5"/>
  <c r="AW807" i="5"/>
  <c r="AX807" i="5"/>
  <c r="AY807" i="5"/>
  <c r="BB807" i="5"/>
  <c r="BC807" i="5"/>
  <c r="BD807" i="5"/>
  <c r="BE807" i="5"/>
  <c r="BF807" i="5"/>
  <c r="BG807" i="5"/>
  <c r="BH807" i="5"/>
  <c r="BI807" i="5"/>
  <c r="BJ807" i="5"/>
  <c r="BK807" i="5"/>
  <c r="BL807" i="5"/>
  <c r="BM807" i="5"/>
  <c r="BN807" i="5"/>
  <c r="BO807" i="5"/>
  <c r="BP807" i="5"/>
  <c r="BQ807" i="5"/>
  <c r="BR807" i="5"/>
  <c r="BS807" i="5"/>
  <c r="AH808" i="5"/>
  <c r="AI808" i="5"/>
  <c r="AJ808" i="5"/>
  <c r="AK808" i="5"/>
  <c r="AL808" i="5"/>
  <c r="AM808" i="5"/>
  <c r="AN808" i="5"/>
  <c r="AO808" i="5"/>
  <c r="AP808" i="5"/>
  <c r="AQ808" i="5"/>
  <c r="AR808" i="5"/>
  <c r="AS808" i="5"/>
  <c r="AT808" i="5"/>
  <c r="AU808" i="5"/>
  <c r="AV808" i="5"/>
  <c r="AW808" i="5"/>
  <c r="AX808" i="5"/>
  <c r="AY808" i="5"/>
  <c r="BB808" i="5"/>
  <c r="BC808" i="5"/>
  <c r="BD808" i="5"/>
  <c r="BE808" i="5"/>
  <c r="BF808" i="5"/>
  <c r="BG808" i="5"/>
  <c r="BH808" i="5"/>
  <c r="BI808" i="5"/>
  <c r="BJ808" i="5"/>
  <c r="BK808" i="5"/>
  <c r="BL808" i="5"/>
  <c r="BM808" i="5"/>
  <c r="BN808" i="5"/>
  <c r="BO808" i="5"/>
  <c r="BP808" i="5"/>
  <c r="BQ808" i="5"/>
  <c r="BR808" i="5"/>
  <c r="BS808" i="5"/>
  <c r="AH809" i="5"/>
  <c r="AI809" i="5"/>
  <c r="AJ809" i="5"/>
  <c r="AK809" i="5"/>
  <c r="AL809" i="5"/>
  <c r="AM809" i="5"/>
  <c r="AN809" i="5"/>
  <c r="AO809" i="5"/>
  <c r="AP809" i="5"/>
  <c r="AQ809" i="5"/>
  <c r="AR809" i="5"/>
  <c r="AS809" i="5"/>
  <c r="AT809" i="5"/>
  <c r="AU809" i="5"/>
  <c r="AV809" i="5"/>
  <c r="AW809" i="5"/>
  <c r="AX809" i="5"/>
  <c r="AY809" i="5"/>
  <c r="BB809" i="5"/>
  <c r="BC809" i="5"/>
  <c r="BD809" i="5"/>
  <c r="BE809" i="5"/>
  <c r="BF809" i="5"/>
  <c r="BG809" i="5"/>
  <c r="BH809" i="5"/>
  <c r="BI809" i="5"/>
  <c r="BJ809" i="5"/>
  <c r="BK809" i="5"/>
  <c r="BL809" i="5"/>
  <c r="BM809" i="5"/>
  <c r="BN809" i="5"/>
  <c r="BO809" i="5"/>
  <c r="BP809" i="5"/>
  <c r="BQ809" i="5"/>
  <c r="BR809" i="5"/>
  <c r="BS809" i="5"/>
  <c r="AH810" i="5"/>
  <c r="AI810" i="5"/>
  <c r="AJ810" i="5"/>
  <c r="AK810" i="5"/>
  <c r="AL810" i="5"/>
  <c r="AM810" i="5"/>
  <c r="AN810" i="5"/>
  <c r="AO810" i="5"/>
  <c r="AP810" i="5"/>
  <c r="AQ810" i="5"/>
  <c r="AR810" i="5"/>
  <c r="AS810" i="5"/>
  <c r="AT810" i="5"/>
  <c r="AU810" i="5"/>
  <c r="AV810" i="5"/>
  <c r="AW810" i="5"/>
  <c r="AX810" i="5"/>
  <c r="AY810" i="5"/>
  <c r="BB810" i="5"/>
  <c r="BC810" i="5"/>
  <c r="BD810" i="5"/>
  <c r="BE810" i="5"/>
  <c r="BF810" i="5"/>
  <c r="BG810" i="5"/>
  <c r="BH810" i="5"/>
  <c r="BI810" i="5"/>
  <c r="BJ810" i="5"/>
  <c r="BK810" i="5"/>
  <c r="BL810" i="5"/>
  <c r="BM810" i="5"/>
  <c r="BN810" i="5"/>
  <c r="BO810" i="5"/>
  <c r="BP810" i="5"/>
  <c r="BQ810" i="5"/>
  <c r="BR810" i="5"/>
  <c r="BS810" i="5"/>
  <c r="AH811" i="5"/>
  <c r="AI811" i="5"/>
  <c r="AJ811" i="5"/>
  <c r="AK811" i="5"/>
  <c r="AL811" i="5"/>
  <c r="AM811" i="5"/>
  <c r="AN811" i="5"/>
  <c r="AO811" i="5"/>
  <c r="AP811" i="5"/>
  <c r="AQ811" i="5"/>
  <c r="AR811" i="5"/>
  <c r="AS811" i="5"/>
  <c r="AT811" i="5"/>
  <c r="AU811" i="5"/>
  <c r="AV811" i="5"/>
  <c r="AW811" i="5"/>
  <c r="AX811" i="5"/>
  <c r="AY811" i="5"/>
  <c r="BB811" i="5"/>
  <c r="BC811" i="5"/>
  <c r="BD811" i="5"/>
  <c r="BE811" i="5"/>
  <c r="BF811" i="5"/>
  <c r="BG811" i="5"/>
  <c r="BH811" i="5"/>
  <c r="BI811" i="5"/>
  <c r="BJ811" i="5"/>
  <c r="BK811" i="5"/>
  <c r="BL811" i="5"/>
  <c r="BM811" i="5"/>
  <c r="BN811" i="5"/>
  <c r="BO811" i="5"/>
  <c r="BP811" i="5"/>
  <c r="BQ811" i="5"/>
  <c r="BR811" i="5"/>
  <c r="BS811" i="5"/>
  <c r="AH812" i="5"/>
  <c r="AI812" i="5"/>
  <c r="AJ812" i="5"/>
  <c r="AK812" i="5"/>
  <c r="AL812" i="5"/>
  <c r="AM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BB812" i="5"/>
  <c r="BC812" i="5"/>
  <c r="BD812" i="5"/>
  <c r="BE812" i="5"/>
  <c r="BF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AH813" i="5"/>
  <c r="AI813" i="5"/>
  <c r="AJ813" i="5"/>
  <c r="AK813" i="5"/>
  <c r="AL813" i="5"/>
  <c r="AM813" i="5"/>
  <c r="AN813" i="5"/>
  <c r="AO813" i="5"/>
  <c r="AP813" i="5"/>
  <c r="AQ813" i="5"/>
  <c r="AR813" i="5"/>
  <c r="AS813" i="5"/>
  <c r="AT813" i="5"/>
  <c r="AU813" i="5"/>
  <c r="AV813" i="5"/>
  <c r="AW813" i="5"/>
  <c r="AX813" i="5"/>
  <c r="AY813" i="5"/>
  <c r="BB813" i="5"/>
  <c r="BC813" i="5"/>
  <c r="BD813" i="5"/>
  <c r="BE813" i="5"/>
  <c r="BF813" i="5"/>
  <c r="BG813" i="5"/>
  <c r="BH813" i="5"/>
  <c r="BI813" i="5"/>
  <c r="BJ813" i="5"/>
  <c r="BK813" i="5"/>
  <c r="BL813" i="5"/>
  <c r="BM813" i="5"/>
  <c r="BN813" i="5"/>
  <c r="BO813" i="5"/>
  <c r="BP813" i="5"/>
  <c r="BQ813" i="5"/>
  <c r="BR813" i="5"/>
  <c r="BS813" i="5"/>
  <c r="AH814" i="5"/>
  <c r="AI814" i="5"/>
  <c r="AJ814" i="5"/>
  <c r="AK814" i="5"/>
  <c r="AL814" i="5"/>
  <c r="AM814" i="5"/>
  <c r="AN814" i="5"/>
  <c r="AO814" i="5"/>
  <c r="AP814" i="5"/>
  <c r="AQ814" i="5"/>
  <c r="AR814" i="5"/>
  <c r="AS814" i="5"/>
  <c r="AT814" i="5"/>
  <c r="AU814" i="5"/>
  <c r="AV814" i="5"/>
  <c r="AW814" i="5"/>
  <c r="AX814" i="5"/>
  <c r="AY814" i="5"/>
  <c r="BB814" i="5"/>
  <c r="BC814" i="5"/>
  <c r="BD814" i="5"/>
  <c r="BE814" i="5"/>
  <c r="BF814" i="5"/>
  <c r="BG814" i="5"/>
  <c r="BH814" i="5"/>
  <c r="BI814" i="5"/>
  <c r="BJ814" i="5"/>
  <c r="BK814" i="5"/>
  <c r="BL814" i="5"/>
  <c r="BM814" i="5"/>
  <c r="BN814" i="5"/>
  <c r="BO814" i="5"/>
  <c r="BP814" i="5"/>
  <c r="BQ814" i="5"/>
  <c r="BR814" i="5"/>
  <c r="BS814" i="5"/>
  <c r="AH815" i="5"/>
  <c r="AI815" i="5"/>
  <c r="AJ815" i="5"/>
  <c r="AK815" i="5"/>
  <c r="AL815" i="5"/>
  <c r="AM815" i="5"/>
  <c r="AN815" i="5"/>
  <c r="AO815" i="5"/>
  <c r="AP815" i="5"/>
  <c r="AQ815" i="5"/>
  <c r="AR815" i="5"/>
  <c r="AS815" i="5"/>
  <c r="AT815" i="5"/>
  <c r="AU815" i="5"/>
  <c r="AV815" i="5"/>
  <c r="AW815" i="5"/>
  <c r="AX815" i="5"/>
  <c r="AY815" i="5"/>
  <c r="BB815" i="5"/>
  <c r="BC815" i="5"/>
  <c r="BD815" i="5"/>
  <c r="BE815" i="5"/>
  <c r="BF815" i="5"/>
  <c r="BG815" i="5"/>
  <c r="BH815" i="5"/>
  <c r="BI815" i="5"/>
  <c r="BJ815" i="5"/>
  <c r="BK815" i="5"/>
  <c r="BL815" i="5"/>
  <c r="BM815" i="5"/>
  <c r="BN815" i="5"/>
  <c r="BO815" i="5"/>
  <c r="BP815" i="5"/>
  <c r="BQ815" i="5"/>
  <c r="BR815" i="5"/>
  <c r="BS815" i="5"/>
  <c r="AH816" i="5"/>
  <c r="AI816" i="5"/>
  <c r="AJ816" i="5"/>
  <c r="AK816" i="5"/>
  <c r="AL816" i="5"/>
  <c r="AM816" i="5"/>
  <c r="AN816" i="5"/>
  <c r="AO816" i="5"/>
  <c r="AP816" i="5"/>
  <c r="AQ816" i="5"/>
  <c r="AR816" i="5"/>
  <c r="AS816" i="5"/>
  <c r="AT816" i="5"/>
  <c r="AU816" i="5"/>
  <c r="AV816" i="5"/>
  <c r="AW816" i="5"/>
  <c r="AX816" i="5"/>
  <c r="AY816" i="5"/>
  <c r="BB816" i="5"/>
  <c r="BC816" i="5"/>
  <c r="BD816" i="5"/>
  <c r="BE816" i="5"/>
  <c r="BF816" i="5"/>
  <c r="BG816" i="5"/>
  <c r="BH816" i="5"/>
  <c r="BI816" i="5"/>
  <c r="BJ816" i="5"/>
  <c r="BK816" i="5"/>
  <c r="BL816" i="5"/>
  <c r="BM816" i="5"/>
  <c r="BN816" i="5"/>
  <c r="BO816" i="5"/>
  <c r="BP816" i="5"/>
  <c r="BQ816" i="5"/>
  <c r="BR816" i="5"/>
  <c r="BS816" i="5"/>
  <c r="AH817" i="5"/>
  <c r="AI817" i="5"/>
  <c r="AJ817" i="5"/>
  <c r="AK817" i="5"/>
  <c r="AL817" i="5"/>
  <c r="AM817" i="5"/>
  <c r="AN817" i="5"/>
  <c r="AO817" i="5"/>
  <c r="AP817" i="5"/>
  <c r="AQ817" i="5"/>
  <c r="AR817" i="5"/>
  <c r="AS817" i="5"/>
  <c r="AT817" i="5"/>
  <c r="AU817" i="5"/>
  <c r="AV817" i="5"/>
  <c r="AW817" i="5"/>
  <c r="AX817" i="5"/>
  <c r="AY817" i="5"/>
  <c r="BB817" i="5"/>
  <c r="BC817" i="5"/>
  <c r="BD817" i="5"/>
  <c r="BE817" i="5"/>
  <c r="BF817" i="5"/>
  <c r="BG817" i="5"/>
  <c r="BH817" i="5"/>
  <c r="BI817" i="5"/>
  <c r="BJ817" i="5"/>
  <c r="BK817" i="5"/>
  <c r="BL817" i="5"/>
  <c r="BM817" i="5"/>
  <c r="BN817" i="5"/>
  <c r="BO817" i="5"/>
  <c r="BP817" i="5"/>
  <c r="BQ817" i="5"/>
  <c r="BR817" i="5"/>
  <c r="BS817" i="5"/>
  <c r="AH818" i="5"/>
  <c r="AI818" i="5"/>
  <c r="AJ818" i="5"/>
  <c r="AK818" i="5"/>
  <c r="AL818" i="5"/>
  <c r="AM818" i="5"/>
  <c r="AN818" i="5"/>
  <c r="AO818" i="5"/>
  <c r="AP818" i="5"/>
  <c r="AQ818" i="5"/>
  <c r="AR818" i="5"/>
  <c r="AS818" i="5"/>
  <c r="AT818" i="5"/>
  <c r="AU818" i="5"/>
  <c r="AV818" i="5"/>
  <c r="AW818" i="5"/>
  <c r="AX818" i="5"/>
  <c r="AY818" i="5"/>
  <c r="BB818" i="5"/>
  <c r="BC818" i="5"/>
  <c r="BD818" i="5"/>
  <c r="BE818" i="5"/>
  <c r="BF818" i="5"/>
  <c r="BG818" i="5"/>
  <c r="BH818" i="5"/>
  <c r="BI818" i="5"/>
  <c r="BJ818" i="5"/>
  <c r="BK818" i="5"/>
  <c r="BL818" i="5"/>
  <c r="BM818" i="5"/>
  <c r="BN818" i="5"/>
  <c r="BO818" i="5"/>
  <c r="BP818" i="5"/>
  <c r="BQ818" i="5"/>
  <c r="BR818" i="5"/>
  <c r="BS818" i="5"/>
  <c r="AH819" i="5"/>
  <c r="AI819" i="5"/>
  <c r="AJ819" i="5"/>
  <c r="AK819" i="5"/>
  <c r="AL819" i="5"/>
  <c r="AM819" i="5"/>
  <c r="AN819" i="5"/>
  <c r="AO819" i="5"/>
  <c r="AP819" i="5"/>
  <c r="AQ819" i="5"/>
  <c r="AR819" i="5"/>
  <c r="AS819" i="5"/>
  <c r="AT819" i="5"/>
  <c r="AU819" i="5"/>
  <c r="AV819" i="5"/>
  <c r="AW819" i="5"/>
  <c r="AX819" i="5"/>
  <c r="AY819" i="5"/>
  <c r="BB819" i="5"/>
  <c r="BC819" i="5"/>
  <c r="BD819" i="5"/>
  <c r="BE819" i="5"/>
  <c r="BF819" i="5"/>
  <c r="BG819" i="5"/>
  <c r="BH819" i="5"/>
  <c r="BI819" i="5"/>
  <c r="BJ819" i="5"/>
  <c r="BK819" i="5"/>
  <c r="BL819" i="5"/>
  <c r="BM819" i="5"/>
  <c r="BN819" i="5"/>
  <c r="BO819" i="5"/>
  <c r="BP819" i="5"/>
  <c r="BQ819" i="5"/>
  <c r="BR819" i="5"/>
  <c r="BS819" i="5"/>
  <c r="AH820" i="5"/>
  <c r="AI820" i="5"/>
  <c r="AJ820" i="5"/>
  <c r="AK820" i="5"/>
  <c r="AL820" i="5"/>
  <c r="AM820" i="5"/>
  <c r="AN820" i="5"/>
  <c r="AO820" i="5"/>
  <c r="AP820" i="5"/>
  <c r="AQ820" i="5"/>
  <c r="AR820" i="5"/>
  <c r="AS820" i="5"/>
  <c r="AT820" i="5"/>
  <c r="AU820" i="5"/>
  <c r="AV820" i="5"/>
  <c r="AW820" i="5"/>
  <c r="AX820" i="5"/>
  <c r="AY820" i="5"/>
  <c r="BB820" i="5"/>
  <c r="BC820" i="5"/>
  <c r="BD820" i="5"/>
  <c r="BE820" i="5"/>
  <c r="BF820" i="5"/>
  <c r="BG820" i="5"/>
  <c r="BH820" i="5"/>
  <c r="BI820" i="5"/>
  <c r="BJ820" i="5"/>
  <c r="BK820" i="5"/>
  <c r="BL820" i="5"/>
  <c r="BM820" i="5"/>
  <c r="BN820" i="5"/>
  <c r="BO820" i="5"/>
  <c r="BP820" i="5"/>
  <c r="BQ820" i="5"/>
  <c r="BR820" i="5"/>
  <c r="BS820" i="5"/>
  <c r="AH821" i="5"/>
  <c r="AI821" i="5"/>
  <c r="AJ821" i="5"/>
  <c r="AK821" i="5"/>
  <c r="AL821" i="5"/>
  <c r="AM821" i="5"/>
  <c r="AN821" i="5"/>
  <c r="AO821" i="5"/>
  <c r="AP821" i="5"/>
  <c r="AQ821" i="5"/>
  <c r="AR821" i="5"/>
  <c r="AS821" i="5"/>
  <c r="AT821" i="5"/>
  <c r="AU821" i="5"/>
  <c r="AV821" i="5"/>
  <c r="AW821" i="5"/>
  <c r="AX821" i="5"/>
  <c r="AY821" i="5"/>
  <c r="BB821" i="5"/>
  <c r="BC821" i="5"/>
  <c r="BD821" i="5"/>
  <c r="BE821" i="5"/>
  <c r="BF821" i="5"/>
  <c r="BG821" i="5"/>
  <c r="BH821" i="5"/>
  <c r="BI821" i="5"/>
  <c r="BJ821" i="5"/>
  <c r="BK821" i="5"/>
  <c r="BL821" i="5"/>
  <c r="BM821" i="5"/>
  <c r="BN821" i="5"/>
  <c r="BO821" i="5"/>
  <c r="BP821" i="5"/>
  <c r="BQ821" i="5"/>
  <c r="BR821" i="5"/>
  <c r="BS821" i="5"/>
  <c r="AH822" i="5"/>
  <c r="AI822" i="5"/>
  <c r="AJ822" i="5"/>
  <c r="AK822" i="5"/>
  <c r="AL822" i="5"/>
  <c r="AM822" i="5"/>
  <c r="AN822" i="5"/>
  <c r="AO822" i="5"/>
  <c r="AP822" i="5"/>
  <c r="AQ822" i="5"/>
  <c r="AR822" i="5"/>
  <c r="AS822" i="5"/>
  <c r="AT822" i="5"/>
  <c r="AU822" i="5"/>
  <c r="AV822" i="5"/>
  <c r="AW822" i="5"/>
  <c r="AX822" i="5"/>
  <c r="AY822" i="5"/>
  <c r="BB822" i="5"/>
  <c r="BC822" i="5"/>
  <c r="BD822" i="5"/>
  <c r="BE822" i="5"/>
  <c r="BF822" i="5"/>
  <c r="BG822" i="5"/>
  <c r="BH822" i="5"/>
  <c r="BI822" i="5"/>
  <c r="BJ822" i="5"/>
  <c r="BK822" i="5"/>
  <c r="BL822" i="5"/>
  <c r="BM822" i="5"/>
  <c r="BN822" i="5"/>
  <c r="BO822" i="5"/>
  <c r="BP822" i="5"/>
  <c r="BQ822" i="5"/>
  <c r="BR822" i="5"/>
  <c r="BS822" i="5"/>
  <c r="AH823" i="5"/>
  <c r="AI823" i="5"/>
  <c r="AJ823" i="5"/>
  <c r="AK823" i="5"/>
  <c r="AL823" i="5"/>
  <c r="AM823" i="5"/>
  <c r="AN823" i="5"/>
  <c r="AO823" i="5"/>
  <c r="AP823" i="5"/>
  <c r="AQ823" i="5"/>
  <c r="AR823" i="5"/>
  <c r="AS823" i="5"/>
  <c r="AT823" i="5"/>
  <c r="AU823" i="5"/>
  <c r="AV823" i="5"/>
  <c r="AW823" i="5"/>
  <c r="AX823" i="5"/>
  <c r="AY823" i="5"/>
  <c r="BB823" i="5"/>
  <c r="BC823" i="5"/>
  <c r="BD823" i="5"/>
  <c r="BE823" i="5"/>
  <c r="BF823" i="5"/>
  <c r="BG823" i="5"/>
  <c r="BH823" i="5"/>
  <c r="BI823" i="5"/>
  <c r="BJ823" i="5"/>
  <c r="BK823" i="5"/>
  <c r="BL823" i="5"/>
  <c r="BM823" i="5"/>
  <c r="BN823" i="5"/>
  <c r="BO823" i="5"/>
  <c r="BP823" i="5"/>
  <c r="BQ823" i="5"/>
  <c r="BR823" i="5"/>
  <c r="BS823" i="5"/>
  <c r="AH824" i="5"/>
  <c r="AI824" i="5"/>
  <c r="AJ824" i="5"/>
  <c r="AK824" i="5"/>
  <c r="AL824" i="5"/>
  <c r="AM824" i="5"/>
  <c r="AN824" i="5"/>
  <c r="AO824" i="5"/>
  <c r="AP824" i="5"/>
  <c r="AQ824" i="5"/>
  <c r="AR824" i="5"/>
  <c r="AS824" i="5"/>
  <c r="AT824" i="5"/>
  <c r="AU824" i="5"/>
  <c r="AV824" i="5"/>
  <c r="AW824" i="5"/>
  <c r="AX824" i="5"/>
  <c r="AY824" i="5"/>
  <c r="BB824" i="5"/>
  <c r="BC824" i="5"/>
  <c r="BD824" i="5"/>
  <c r="BE824" i="5"/>
  <c r="BF824" i="5"/>
  <c r="BG824" i="5"/>
  <c r="BH824" i="5"/>
  <c r="BI824" i="5"/>
  <c r="BJ824" i="5"/>
  <c r="BK824" i="5"/>
  <c r="BL824" i="5"/>
  <c r="BM824" i="5"/>
  <c r="BN824" i="5"/>
  <c r="BO824" i="5"/>
  <c r="BP824" i="5"/>
  <c r="BQ824" i="5"/>
  <c r="BR824" i="5"/>
  <c r="BS824" i="5"/>
  <c r="AH825" i="5"/>
  <c r="AI825" i="5"/>
  <c r="AJ825" i="5"/>
  <c r="AK825" i="5"/>
  <c r="AL825" i="5"/>
  <c r="AM825" i="5"/>
  <c r="AN825" i="5"/>
  <c r="AO825" i="5"/>
  <c r="AP825" i="5"/>
  <c r="AQ825" i="5"/>
  <c r="AR825" i="5"/>
  <c r="AS825" i="5"/>
  <c r="AT825" i="5"/>
  <c r="AU825" i="5"/>
  <c r="AV825" i="5"/>
  <c r="AW825" i="5"/>
  <c r="AX825" i="5"/>
  <c r="AY825" i="5"/>
  <c r="BB825" i="5"/>
  <c r="BC825" i="5"/>
  <c r="BD825" i="5"/>
  <c r="BE825" i="5"/>
  <c r="BF825" i="5"/>
  <c r="BG825" i="5"/>
  <c r="BH825" i="5"/>
  <c r="BI825" i="5"/>
  <c r="BJ825" i="5"/>
  <c r="BK825" i="5"/>
  <c r="BL825" i="5"/>
  <c r="BM825" i="5"/>
  <c r="BN825" i="5"/>
  <c r="BO825" i="5"/>
  <c r="BP825" i="5"/>
  <c r="BQ825" i="5"/>
  <c r="BR825" i="5"/>
  <c r="BS825" i="5"/>
  <c r="AH826" i="5"/>
  <c r="AI826" i="5"/>
  <c r="AJ826" i="5"/>
  <c r="AK826" i="5"/>
  <c r="AL826" i="5"/>
  <c r="AM826" i="5"/>
  <c r="AN826" i="5"/>
  <c r="AO826" i="5"/>
  <c r="AP826" i="5"/>
  <c r="AQ826" i="5"/>
  <c r="AR826" i="5"/>
  <c r="AS826" i="5"/>
  <c r="AT826" i="5"/>
  <c r="AU826" i="5"/>
  <c r="AV826" i="5"/>
  <c r="AW826" i="5"/>
  <c r="AX826" i="5"/>
  <c r="AY826" i="5"/>
  <c r="BB826" i="5"/>
  <c r="BC826" i="5"/>
  <c r="BD826" i="5"/>
  <c r="BE826" i="5"/>
  <c r="BF826" i="5"/>
  <c r="BG826" i="5"/>
  <c r="BH826" i="5"/>
  <c r="BI826" i="5"/>
  <c r="BJ826" i="5"/>
  <c r="BK826" i="5"/>
  <c r="BL826" i="5"/>
  <c r="BM826" i="5"/>
  <c r="BN826" i="5"/>
  <c r="BO826" i="5"/>
  <c r="BP826" i="5"/>
  <c r="BQ826" i="5"/>
  <c r="BR826" i="5"/>
  <c r="BS826" i="5"/>
  <c r="AH827" i="5"/>
  <c r="AI827" i="5"/>
  <c r="AJ827" i="5"/>
  <c r="AK827" i="5"/>
  <c r="AL827" i="5"/>
  <c r="AM827" i="5"/>
  <c r="AN827" i="5"/>
  <c r="AO827" i="5"/>
  <c r="AP827" i="5"/>
  <c r="AQ827" i="5"/>
  <c r="AR827" i="5"/>
  <c r="AS827" i="5"/>
  <c r="AT827" i="5"/>
  <c r="AU827" i="5"/>
  <c r="AV827" i="5"/>
  <c r="AW827" i="5"/>
  <c r="AX827" i="5"/>
  <c r="AY827" i="5"/>
  <c r="BB827" i="5"/>
  <c r="BC827" i="5"/>
  <c r="BD827" i="5"/>
  <c r="BE827" i="5"/>
  <c r="BF827" i="5"/>
  <c r="BG827" i="5"/>
  <c r="BH827" i="5"/>
  <c r="BI827" i="5"/>
  <c r="BJ827" i="5"/>
  <c r="BK827" i="5"/>
  <c r="BL827" i="5"/>
  <c r="BM827" i="5"/>
  <c r="BN827" i="5"/>
  <c r="BO827" i="5"/>
  <c r="BP827" i="5"/>
  <c r="BQ827" i="5"/>
  <c r="BR827" i="5"/>
  <c r="BS827" i="5"/>
  <c r="AH828" i="5"/>
  <c r="AI828" i="5"/>
  <c r="AJ828" i="5"/>
  <c r="AK828" i="5"/>
  <c r="AL828" i="5"/>
  <c r="AM828" i="5"/>
  <c r="AN828" i="5"/>
  <c r="AO828" i="5"/>
  <c r="AP828" i="5"/>
  <c r="AQ828" i="5"/>
  <c r="AR828" i="5"/>
  <c r="AS828" i="5"/>
  <c r="AT828" i="5"/>
  <c r="AU828" i="5"/>
  <c r="AV828" i="5"/>
  <c r="AW828" i="5"/>
  <c r="AX828" i="5"/>
  <c r="AY828" i="5"/>
  <c r="BB828" i="5"/>
  <c r="BC828" i="5"/>
  <c r="BD828" i="5"/>
  <c r="BE828" i="5"/>
  <c r="BF828" i="5"/>
  <c r="BG828" i="5"/>
  <c r="BH828" i="5"/>
  <c r="BI828" i="5"/>
  <c r="BJ828" i="5"/>
  <c r="BK828" i="5"/>
  <c r="BL828" i="5"/>
  <c r="BM828" i="5"/>
  <c r="BN828" i="5"/>
  <c r="BO828" i="5"/>
  <c r="BP828" i="5"/>
  <c r="BQ828" i="5"/>
  <c r="BR828" i="5"/>
  <c r="BS828" i="5"/>
  <c r="AH829" i="5"/>
  <c r="AI829" i="5"/>
  <c r="AJ829" i="5"/>
  <c r="AK829" i="5"/>
  <c r="AL829" i="5"/>
  <c r="AM829" i="5"/>
  <c r="AN829" i="5"/>
  <c r="AO829" i="5"/>
  <c r="AP829" i="5"/>
  <c r="AQ829" i="5"/>
  <c r="AR829" i="5"/>
  <c r="AS829" i="5"/>
  <c r="AT829" i="5"/>
  <c r="AU829" i="5"/>
  <c r="AV829" i="5"/>
  <c r="AW829" i="5"/>
  <c r="AX829" i="5"/>
  <c r="AY829" i="5"/>
  <c r="BB829" i="5"/>
  <c r="BC829" i="5"/>
  <c r="BD829" i="5"/>
  <c r="BE829" i="5"/>
  <c r="BF829" i="5"/>
  <c r="BG829" i="5"/>
  <c r="BH829" i="5"/>
  <c r="BI829" i="5"/>
  <c r="BJ829" i="5"/>
  <c r="BK829" i="5"/>
  <c r="BL829" i="5"/>
  <c r="BM829" i="5"/>
  <c r="BN829" i="5"/>
  <c r="BO829" i="5"/>
  <c r="BP829" i="5"/>
  <c r="BQ829" i="5"/>
  <c r="BR829" i="5"/>
  <c r="BS829" i="5"/>
  <c r="AH830" i="5"/>
  <c r="AI830" i="5"/>
  <c r="AJ830" i="5"/>
  <c r="AK830" i="5"/>
  <c r="AL830" i="5"/>
  <c r="AM830" i="5"/>
  <c r="AN830" i="5"/>
  <c r="AO830" i="5"/>
  <c r="AP830" i="5"/>
  <c r="AQ830" i="5"/>
  <c r="AR830" i="5"/>
  <c r="AS830" i="5"/>
  <c r="AT830" i="5"/>
  <c r="AU830" i="5"/>
  <c r="AV830" i="5"/>
  <c r="AW830" i="5"/>
  <c r="AX830" i="5"/>
  <c r="AY830" i="5"/>
  <c r="BB830" i="5"/>
  <c r="BC830" i="5"/>
  <c r="BD830" i="5"/>
  <c r="BE830" i="5"/>
  <c r="BF830" i="5"/>
  <c r="BG830" i="5"/>
  <c r="BH830" i="5"/>
  <c r="BI830" i="5"/>
  <c r="BJ830" i="5"/>
  <c r="BK830" i="5"/>
  <c r="BL830" i="5"/>
  <c r="BM830" i="5"/>
  <c r="BN830" i="5"/>
  <c r="BO830" i="5"/>
  <c r="BP830" i="5"/>
  <c r="BQ830" i="5"/>
  <c r="BR830" i="5"/>
  <c r="BS830" i="5"/>
  <c r="AH831" i="5"/>
  <c r="AI831" i="5"/>
  <c r="AJ831" i="5"/>
  <c r="AK831" i="5"/>
  <c r="AL831" i="5"/>
  <c r="AM831" i="5"/>
  <c r="AN831" i="5"/>
  <c r="AO831" i="5"/>
  <c r="AP831" i="5"/>
  <c r="AQ831" i="5"/>
  <c r="AR831" i="5"/>
  <c r="AS831" i="5"/>
  <c r="AT831" i="5"/>
  <c r="AU831" i="5"/>
  <c r="AV831" i="5"/>
  <c r="AW831" i="5"/>
  <c r="AX831" i="5"/>
  <c r="AY831" i="5"/>
  <c r="BB831" i="5"/>
  <c r="BC831" i="5"/>
  <c r="BD831" i="5"/>
  <c r="BE831" i="5"/>
  <c r="BF831" i="5"/>
  <c r="BG831" i="5"/>
  <c r="BH831" i="5"/>
  <c r="BI831" i="5"/>
  <c r="BJ831" i="5"/>
  <c r="BK831" i="5"/>
  <c r="BL831" i="5"/>
  <c r="BM831" i="5"/>
  <c r="BN831" i="5"/>
  <c r="BO831" i="5"/>
  <c r="BP831" i="5"/>
  <c r="BQ831" i="5"/>
  <c r="BR831" i="5"/>
  <c r="BS831" i="5"/>
  <c r="AH832" i="5"/>
  <c r="AI832" i="5"/>
  <c r="AJ832" i="5"/>
  <c r="AK832" i="5"/>
  <c r="AL832" i="5"/>
  <c r="AM832" i="5"/>
  <c r="AN832" i="5"/>
  <c r="AO832" i="5"/>
  <c r="AP832" i="5"/>
  <c r="AQ832" i="5"/>
  <c r="AR832" i="5"/>
  <c r="AS832" i="5"/>
  <c r="AT832" i="5"/>
  <c r="AU832" i="5"/>
  <c r="AV832" i="5"/>
  <c r="AW832" i="5"/>
  <c r="AX832" i="5"/>
  <c r="AY832" i="5"/>
  <c r="BB832" i="5"/>
  <c r="BC832" i="5"/>
  <c r="BD832" i="5"/>
  <c r="BE832" i="5"/>
  <c r="BF832" i="5"/>
  <c r="BG832" i="5"/>
  <c r="BH832" i="5"/>
  <c r="BI832" i="5"/>
  <c r="BJ832" i="5"/>
  <c r="BK832" i="5"/>
  <c r="BL832" i="5"/>
  <c r="BM832" i="5"/>
  <c r="BN832" i="5"/>
  <c r="BO832" i="5"/>
  <c r="BP832" i="5"/>
  <c r="BQ832" i="5"/>
  <c r="BR832" i="5"/>
  <c r="BS832" i="5"/>
  <c r="AH833" i="5"/>
  <c r="AI833" i="5"/>
  <c r="AJ833" i="5"/>
  <c r="AK833" i="5"/>
  <c r="AL833" i="5"/>
  <c r="AM833" i="5"/>
  <c r="AN833" i="5"/>
  <c r="AO833" i="5"/>
  <c r="AP833" i="5"/>
  <c r="AQ833" i="5"/>
  <c r="AR833" i="5"/>
  <c r="AS833" i="5"/>
  <c r="AT833" i="5"/>
  <c r="AU833" i="5"/>
  <c r="AV833" i="5"/>
  <c r="AW833" i="5"/>
  <c r="AX833" i="5"/>
  <c r="AY833" i="5"/>
  <c r="BB833" i="5"/>
  <c r="BC833" i="5"/>
  <c r="BD833" i="5"/>
  <c r="BE833" i="5"/>
  <c r="BF833" i="5"/>
  <c r="BG833" i="5"/>
  <c r="BH833" i="5"/>
  <c r="BI833" i="5"/>
  <c r="BJ833" i="5"/>
  <c r="BK833" i="5"/>
  <c r="BL833" i="5"/>
  <c r="BM833" i="5"/>
  <c r="BN833" i="5"/>
  <c r="BO833" i="5"/>
  <c r="BP833" i="5"/>
  <c r="BQ833" i="5"/>
  <c r="BR833" i="5"/>
  <c r="BS833" i="5"/>
  <c r="AH834" i="5"/>
  <c r="AI834" i="5"/>
  <c r="AJ834" i="5"/>
  <c r="AK834" i="5"/>
  <c r="AL834" i="5"/>
  <c r="AM834" i="5"/>
  <c r="AN834" i="5"/>
  <c r="AO834" i="5"/>
  <c r="AP834" i="5"/>
  <c r="AQ834" i="5"/>
  <c r="AR834" i="5"/>
  <c r="AS834" i="5"/>
  <c r="AT834" i="5"/>
  <c r="AU834" i="5"/>
  <c r="AV834" i="5"/>
  <c r="AW834" i="5"/>
  <c r="AX834" i="5"/>
  <c r="AY834" i="5"/>
  <c r="BB834" i="5"/>
  <c r="BC834" i="5"/>
  <c r="BD834" i="5"/>
  <c r="BE834" i="5"/>
  <c r="BF834" i="5"/>
  <c r="BG834" i="5"/>
  <c r="BH834" i="5"/>
  <c r="BI834" i="5"/>
  <c r="BJ834" i="5"/>
  <c r="BK834" i="5"/>
  <c r="BL834" i="5"/>
  <c r="BM834" i="5"/>
  <c r="BN834" i="5"/>
  <c r="BO834" i="5"/>
  <c r="BP834" i="5"/>
  <c r="BQ834" i="5"/>
  <c r="BR834" i="5"/>
  <c r="BS834" i="5"/>
  <c r="AH835" i="5"/>
  <c r="AI835" i="5"/>
  <c r="AJ835" i="5"/>
  <c r="AK835" i="5"/>
  <c r="AL835" i="5"/>
  <c r="AM835" i="5"/>
  <c r="AN835" i="5"/>
  <c r="AO835" i="5"/>
  <c r="AP835" i="5"/>
  <c r="AQ835" i="5"/>
  <c r="AR835" i="5"/>
  <c r="AS835" i="5"/>
  <c r="AT835" i="5"/>
  <c r="AU835" i="5"/>
  <c r="AV835" i="5"/>
  <c r="AW835" i="5"/>
  <c r="AX835" i="5"/>
  <c r="AY835" i="5"/>
  <c r="BB835" i="5"/>
  <c r="BC835" i="5"/>
  <c r="BD835" i="5"/>
  <c r="BE835" i="5"/>
  <c r="BF835" i="5"/>
  <c r="BG835" i="5"/>
  <c r="BH835" i="5"/>
  <c r="BI835" i="5"/>
  <c r="BJ835" i="5"/>
  <c r="BK835" i="5"/>
  <c r="BL835" i="5"/>
  <c r="BM835" i="5"/>
  <c r="BN835" i="5"/>
  <c r="BO835" i="5"/>
  <c r="BP835" i="5"/>
  <c r="BQ835" i="5"/>
  <c r="BR835" i="5"/>
  <c r="BS835" i="5"/>
  <c r="AH836" i="5"/>
  <c r="AI836" i="5"/>
  <c r="AJ836" i="5"/>
  <c r="AK836" i="5"/>
  <c r="AL836" i="5"/>
  <c r="AM836" i="5"/>
  <c r="AN836" i="5"/>
  <c r="AO836" i="5"/>
  <c r="AP836" i="5"/>
  <c r="AQ836" i="5"/>
  <c r="AR836" i="5"/>
  <c r="AS836" i="5"/>
  <c r="AT836" i="5"/>
  <c r="AU836" i="5"/>
  <c r="AV836" i="5"/>
  <c r="AW836" i="5"/>
  <c r="AX836" i="5"/>
  <c r="AY836" i="5"/>
  <c r="BB836" i="5"/>
  <c r="BC836" i="5"/>
  <c r="BD836" i="5"/>
  <c r="BE836" i="5"/>
  <c r="BF836" i="5"/>
  <c r="BG836" i="5"/>
  <c r="BH836" i="5"/>
  <c r="BI836" i="5"/>
  <c r="BJ836" i="5"/>
  <c r="BK836" i="5"/>
  <c r="BL836" i="5"/>
  <c r="BM836" i="5"/>
  <c r="BN836" i="5"/>
  <c r="BO836" i="5"/>
  <c r="BP836" i="5"/>
  <c r="BQ836" i="5"/>
  <c r="BR836" i="5"/>
  <c r="BS836" i="5"/>
  <c r="AH837" i="5"/>
  <c r="AI837" i="5"/>
  <c r="AJ837" i="5"/>
  <c r="AK837" i="5"/>
  <c r="AL837" i="5"/>
  <c r="AM837" i="5"/>
  <c r="AN837" i="5"/>
  <c r="AO837" i="5"/>
  <c r="AP837" i="5"/>
  <c r="AQ837" i="5"/>
  <c r="AR837" i="5"/>
  <c r="AS837" i="5"/>
  <c r="AT837" i="5"/>
  <c r="AU837" i="5"/>
  <c r="AV837" i="5"/>
  <c r="AW837" i="5"/>
  <c r="AX837" i="5"/>
  <c r="AY837" i="5"/>
  <c r="BB837" i="5"/>
  <c r="BC837" i="5"/>
  <c r="BD837" i="5"/>
  <c r="BE837" i="5"/>
  <c r="BF837" i="5"/>
  <c r="BG837" i="5"/>
  <c r="BH837" i="5"/>
  <c r="BI837" i="5"/>
  <c r="BJ837" i="5"/>
  <c r="BK837" i="5"/>
  <c r="BL837" i="5"/>
  <c r="BM837" i="5"/>
  <c r="BN837" i="5"/>
  <c r="BO837" i="5"/>
  <c r="BP837" i="5"/>
  <c r="BQ837" i="5"/>
  <c r="BR837" i="5"/>
  <c r="BS837" i="5"/>
  <c r="AH838" i="5"/>
  <c r="AI838" i="5"/>
  <c r="AJ838" i="5"/>
  <c r="AK838" i="5"/>
  <c r="AL838" i="5"/>
  <c r="AM838" i="5"/>
  <c r="AN838" i="5"/>
  <c r="AO838" i="5"/>
  <c r="AP838" i="5"/>
  <c r="AQ838" i="5"/>
  <c r="AR838" i="5"/>
  <c r="AS838" i="5"/>
  <c r="AT838" i="5"/>
  <c r="AU838" i="5"/>
  <c r="AV838" i="5"/>
  <c r="AW838" i="5"/>
  <c r="AX838" i="5"/>
  <c r="AY838" i="5"/>
  <c r="BB838" i="5"/>
  <c r="BC838" i="5"/>
  <c r="BD838" i="5"/>
  <c r="BE838" i="5"/>
  <c r="BF838" i="5"/>
  <c r="BG838" i="5"/>
  <c r="BH838" i="5"/>
  <c r="BI838" i="5"/>
  <c r="BJ838" i="5"/>
  <c r="BK838" i="5"/>
  <c r="BL838" i="5"/>
  <c r="BM838" i="5"/>
  <c r="BN838" i="5"/>
  <c r="BO838" i="5"/>
  <c r="BP838" i="5"/>
  <c r="BQ838" i="5"/>
  <c r="BR838" i="5"/>
  <c r="BS838" i="5"/>
  <c r="AH839" i="5"/>
  <c r="AI839" i="5"/>
  <c r="AJ839" i="5"/>
  <c r="AK839" i="5"/>
  <c r="AL839" i="5"/>
  <c r="AM839" i="5"/>
  <c r="AN839" i="5"/>
  <c r="AO839" i="5"/>
  <c r="AP839" i="5"/>
  <c r="AQ839" i="5"/>
  <c r="AR839" i="5"/>
  <c r="AS839" i="5"/>
  <c r="AT839" i="5"/>
  <c r="AU839" i="5"/>
  <c r="AV839" i="5"/>
  <c r="AW839" i="5"/>
  <c r="AX839" i="5"/>
  <c r="AY839" i="5"/>
  <c r="BB839" i="5"/>
  <c r="BC839" i="5"/>
  <c r="BD839" i="5"/>
  <c r="BE839" i="5"/>
  <c r="BF839" i="5"/>
  <c r="BG839" i="5"/>
  <c r="BH839" i="5"/>
  <c r="BI839" i="5"/>
  <c r="BJ839" i="5"/>
  <c r="BK839" i="5"/>
  <c r="BL839" i="5"/>
  <c r="BM839" i="5"/>
  <c r="BN839" i="5"/>
  <c r="BO839" i="5"/>
  <c r="BP839" i="5"/>
  <c r="BQ839" i="5"/>
  <c r="BR839" i="5"/>
  <c r="BS839" i="5"/>
  <c r="AH840" i="5"/>
  <c r="AI840" i="5"/>
  <c r="AJ840" i="5"/>
  <c r="AK840" i="5"/>
  <c r="AL840" i="5"/>
  <c r="AM840" i="5"/>
  <c r="AN840" i="5"/>
  <c r="AO840" i="5"/>
  <c r="AP840" i="5"/>
  <c r="AQ840" i="5"/>
  <c r="AR840" i="5"/>
  <c r="AS840" i="5"/>
  <c r="AT840" i="5"/>
  <c r="AU840" i="5"/>
  <c r="AV840" i="5"/>
  <c r="AW840" i="5"/>
  <c r="AX840" i="5"/>
  <c r="AY840" i="5"/>
  <c r="BB840" i="5"/>
  <c r="BC840" i="5"/>
  <c r="BD840" i="5"/>
  <c r="BE840" i="5"/>
  <c r="BF840" i="5"/>
  <c r="BG840" i="5"/>
  <c r="BH840" i="5"/>
  <c r="BI840" i="5"/>
  <c r="BJ840" i="5"/>
  <c r="BK840" i="5"/>
  <c r="BL840" i="5"/>
  <c r="BM840" i="5"/>
  <c r="BN840" i="5"/>
  <c r="BO840" i="5"/>
  <c r="BP840" i="5"/>
  <c r="BQ840" i="5"/>
  <c r="BR840" i="5"/>
  <c r="BS840" i="5"/>
  <c r="AH841" i="5"/>
  <c r="AI841" i="5"/>
  <c r="AJ841" i="5"/>
  <c r="AK841" i="5"/>
  <c r="AL841" i="5"/>
  <c r="AM841" i="5"/>
  <c r="AN841" i="5"/>
  <c r="AO841" i="5"/>
  <c r="AP841" i="5"/>
  <c r="AQ841" i="5"/>
  <c r="AR841" i="5"/>
  <c r="AS841" i="5"/>
  <c r="AT841" i="5"/>
  <c r="AU841" i="5"/>
  <c r="AV841" i="5"/>
  <c r="AW841" i="5"/>
  <c r="AX841" i="5"/>
  <c r="AY841" i="5"/>
  <c r="BB841" i="5"/>
  <c r="BC841" i="5"/>
  <c r="BD841" i="5"/>
  <c r="BE841" i="5"/>
  <c r="BF841" i="5"/>
  <c r="BG841" i="5"/>
  <c r="BH841" i="5"/>
  <c r="BI841" i="5"/>
  <c r="BJ841" i="5"/>
  <c r="BK841" i="5"/>
  <c r="BL841" i="5"/>
  <c r="BM841" i="5"/>
  <c r="BN841" i="5"/>
  <c r="BO841" i="5"/>
  <c r="BP841" i="5"/>
  <c r="BQ841" i="5"/>
  <c r="BR841" i="5"/>
  <c r="BS841" i="5"/>
  <c r="AH842" i="5"/>
  <c r="AI842" i="5"/>
  <c r="AJ842" i="5"/>
  <c r="AK842" i="5"/>
  <c r="AL842" i="5"/>
  <c r="AM842" i="5"/>
  <c r="AN842" i="5"/>
  <c r="AO842" i="5"/>
  <c r="AP842" i="5"/>
  <c r="AQ842" i="5"/>
  <c r="AR842" i="5"/>
  <c r="AS842" i="5"/>
  <c r="AT842" i="5"/>
  <c r="AU842" i="5"/>
  <c r="AV842" i="5"/>
  <c r="AW842" i="5"/>
  <c r="AX842" i="5"/>
  <c r="AY842" i="5"/>
  <c r="BB842" i="5"/>
  <c r="BC842" i="5"/>
  <c r="BD842" i="5"/>
  <c r="BE842" i="5"/>
  <c r="BF842" i="5"/>
  <c r="BG842" i="5"/>
  <c r="BH842" i="5"/>
  <c r="BI842" i="5"/>
  <c r="BJ842" i="5"/>
  <c r="BK842" i="5"/>
  <c r="BL842" i="5"/>
  <c r="BM842" i="5"/>
  <c r="BN842" i="5"/>
  <c r="BO842" i="5"/>
  <c r="BP842" i="5"/>
  <c r="BQ842" i="5"/>
  <c r="BR842" i="5"/>
  <c r="BS842" i="5"/>
  <c r="AH843" i="5"/>
  <c r="AI843" i="5"/>
  <c r="AJ843" i="5"/>
  <c r="AK843" i="5"/>
  <c r="AL843" i="5"/>
  <c r="AM843" i="5"/>
  <c r="AN843" i="5"/>
  <c r="AO843" i="5"/>
  <c r="AP843" i="5"/>
  <c r="AQ843" i="5"/>
  <c r="AR843" i="5"/>
  <c r="AS843" i="5"/>
  <c r="AT843" i="5"/>
  <c r="AU843" i="5"/>
  <c r="AV843" i="5"/>
  <c r="AW843" i="5"/>
  <c r="AX843" i="5"/>
  <c r="AY843" i="5"/>
  <c r="BB843" i="5"/>
  <c r="BC843" i="5"/>
  <c r="BD843" i="5"/>
  <c r="BE843" i="5"/>
  <c r="BF843" i="5"/>
  <c r="BG843" i="5"/>
  <c r="BH843" i="5"/>
  <c r="BI843" i="5"/>
  <c r="BJ843" i="5"/>
  <c r="BK843" i="5"/>
  <c r="BL843" i="5"/>
  <c r="BM843" i="5"/>
  <c r="BN843" i="5"/>
  <c r="BO843" i="5"/>
  <c r="BP843" i="5"/>
  <c r="BQ843" i="5"/>
  <c r="BR843" i="5"/>
  <c r="BS843" i="5"/>
  <c r="AH844" i="5"/>
  <c r="AI844" i="5"/>
  <c r="AJ844" i="5"/>
  <c r="AK844" i="5"/>
  <c r="AL844" i="5"/>
  <c r="AM844" i="5"/>
  <c r="AN844" i="5"/>
  <c r="AO844" i="5"/>
  <c r="AP844" i="5"/>
  <c r="AQ844" i="5"/>
  <c r="AR844" i="5"/>
  <c r="AS844" i="5"/>
  <c r="AT844" i="5"/>
  <c r="AU844" i="5"/>
  <c r="AV844" i="5"/>
  <c r="AW844" i="5"/>
  <c r="AX844" i="5"/>
  <c r="AY844" i="5"/>
  <c r="BB844" i="5"/>
  <c r="BC844" i="5"/>
  <c r="BD844" i="5"/>
  <c r="BE844" i="5"/>
  <c r="BF844" i="5"/>
  <c r="BG844" i="5"/>
  <c r="BH844" i="5"/>
  <c r="BI844" i="5"/>
  <c r="BJ844" i="5"/>
  <c r="BK844" i="5"/>
  <c r="BL844" i="5"/>
  <c r="BM844" i="5"/>
  <c r="BN844" i="5"/>
  <c r="BO844" i="5"/>
  <c r="BP844" i="5"/>
  <c r="BQ844" i="5"/>
  <c r="BR844" i="5"/>
  <c r="BS844" i="5"/>
  <c r="AH845" i="5"/>
  <c r="AI845" i="5"/>
  <c r="AJ845" i="5"/>
  <c r="AK845" i="5"/>
  <c r="AL845" i="5"/>
  <c r="AM845" i="5"/>
  <c r="AN845" i="5"/>
  <c r="AO845" i="5"/>
  <c r="AP845" i="5"/>
  <c r="AQ845" i="5"/>
  <c r="AR845" i="5"/>
  <c r="AS845" i="5"/>
  <c r="AT845" i="5"/>
  <c r="AU845" i="5"/>
  <c r="AV845" i="5"/>
  <c r="AW845" i="5"/>
  <c r="AX845" i="5"/>
  <c r="AY845" i="5"/>
  <c r="BB845" i="5"/>
  <c r="BC845" i="5"/>
  <c r="BD845" i="5"/>
  <c r="BE845" i="5"/>
  <c r="BF845" i="5"/>
  <c r="BG845" i="5"/>
  <c r="BH845" i="5"/>
  <c r="BI845" i="5"/>
  <c r="BJ845" i="5"/>
  <c r="BK845" i="5"/>
  <c r="BL845" i="5"/>
  <c r="BM845" i="5"/>
  <c r="BN845" i="5"/>
  <c r="BO845" i="5"/>
  <c r="BP845" i="5"/>
  <c r="BQ845" i="5"/>
  <c r="BR845" i="5"/>
  <c r="BS845" i="5"/>
  <c r="AH846" i="5"/>
  <c r="AI846" i="5"/>
  <c r="AJ846" i="5"/>
  <c r="AK846" i="5"/>
  <c r="AL846" i="5"/>
  <c r="AM846" i="5"/>
  <c r="AN846" i="5"/>
  <c r="AO846" i="5"/>
  <c r="AP846" i="5"/>
  <c r="AQ846" i="5"/>
  <c r="AR846" i="5"/>
  <c r="AS846" i="5"/>
  <c r="AT846" i="5"/>
  <c r="AU846" i="5"/>
  <c r="AV846" i="5"/>
  <c r="AW846" i="5"/>
  <c r="AX846" i="5"/>
  <c r="AY846" i="5"/>
  <c r="BB846" i="5"/>
  <c r="BC846" i="5"/>
  <c r="BD846" i="5"/>
  <c r="BE846" i="5"/>
  <c r="BF846" i="5"/>
  <c r="BG846" i="5"/>
  <c r="BH846" i="5"/>
  <c r="BI846" i="5"/>
  <c r="BJ846" i="5"/>
  <c r="BK846" i="5"/>
  <c r="BL846" i="5"/>
  <c r="BM846" i="5"/>
  <c r="BN846" i="5"/>
  <c r="BO846" i="5"/>
  <c r="BP846" i="5"/>
  <c r="BQ846" i="5"/>
  <c r="BR846" i="5"/>
  <c r="BS846" i="5"/>
  <c r="AH847" i="5"/>
  <c r="AI847" i="5"/>
  <c r="AJ847" i="5"/>
  <c r="AK847" i="5"/>
  <c r="AL847" i="5"/>
  <c r="AM847" i="5"/>
  <c r="AN847" i="5"/>
  <c r="AO847" i="5"/>
  <c r="AP847" i="5"/>
  <c r="AQ847" i="5"/>
  <c r="AR847" i="5"/>
  <c r="AS847" i="5"/>
  <c r="AT847" i="5"/>
  <c r="AU847" i="5"/>
  <c r="AV847" i="5"/>
  <c r="AW847" i="5"/>
  <c r="AX847" i="5"/>
  <c r="AY847" i="5"/>
  <c r="BB847" i="5"/>
  <c r="BC847" i="5"/>
  <c r="BD847" i="5"/>
  <c r="BE847" i="5"/>
  <c r="BF847" i="5"/>
  <c r="BG847" i="5"/>
  <c r="BH847" i="5"/>
  <c r="BI847" i="5"/>
  <c r="BJ847" i="5"/>
  <c r="BK847" i="5"/>
  <c r="BL847" i="5"/>
  <c r="BM847" i="5"/>
  <c r="BN847" i="5"/>
  <c r="BO847" i="5"/>
  <c r="BP847" i="5"/>
  <c r="BQ847" i="5"/>
  <c r="BR847" i="5"/>
  <c r="BS847" i="5"/>
  <c r="AH848" i="5"/>
  <c r="AI848" i="5"/>
  <c r="AJ848" i="5"/>
  <c r="AK848" i="5"/>
  <c r="AL848" i="5"/>
  <c r="AM848" i="5"/>
  <c r="AN848" i="5"/>
  <c r="AO848" i="5"/>
  <c r="AP848" i="5"/>
  <c r="AQ848" i="5"/>
  <c r="AR848" i="5"/>
  <c r="AS848" i="5"/>
  <c r="AT848" i="5"/>
  <c r="AU848" i="5"/>
  <c r="AV848" i="5"/>
  <c r="AW848" i="5"/>
  <c r="AX848" i="5"/>
  <c r="AY848" i="5"/>
  <c r="BB848" i="5"/>
  <c r="BC848" i="5"/>
  <c r="BD848" i="5"/>
  <c r="BE848" i="5"/>
  <c r="BF848" i="5"/>
  <c r="BG848" i="5"/>
  <c r="BH848" i="5"/>
  <c r="BI848" i="5"/>
  <c r="BJ848" i="5"/>
  <c r="BK848" i="5"/>
  <c r="BL848" i="5"/>
  <c r="BM848" i="5"/>
  <c r="BN848" i="5"/>
  <c r="BO848" i="5"/>
  <c r="BP848" i="5"/>
  <c r="BQ848" i="5"/>
  <c r="BR848" i="5"/>
  <c r="BS848" i="5"/>
  <c r="AH849" i="5"/>
  <c r="AI849" i="5"/>
  <c r="AJ849" i="5"/>
  <c r="AK849" i="5"/>
  <c r="AL849" i="5"/>
  <c r="AM849" i="5"/>
  <c r="AN849" i="5"/>
  <c r="AO849" i="5"/>
  <c r="AP849" i="5"/>
  <c r="AQ849" i="5"/>
  <c r="AR849" i="5"/>
  <c r="AS849" i="5"/>
  <c r="AT849" i="5"/>
  <c r="AU849" i="5"/>
  <c r="AV849" i="5"/>
  <c r="AW849" i="5"/>
  <c r="AX849" i="5"/>
  <c r="AY849" i="5"/>
  <c r="BB849" i="5"/>
  <c r="BC849" i="5"/>
  <c r="BD849" i="5"/>
  <c r="BE849" i="5"/>
  <c r="BF849" i="5"/>
  <c r="BG849" i="5"/>
  <c r="BH849" i="5"/>
  <c r="BI849" i="5"/>
  <c r="BJ849" i="5"/>
  <c r="BK849" i="5"/>
  <c r="BL849" i="5"/>
  <c r="BM849" i="5"/>
  <c r="BN849" i="5"/>
  <c r="BO849" i="5"/>
  <c r="BP849" i="5"/>
  <c r="BQ849" i="5"/>
  <c r="BR849" i="5"/>
  <c r="BS849" i="5"/>
  <c r="AH850" i="5"/>
  <c r="AI850" i="5"/>
  <c r="AJ850" i="5"/>
  <c r="AK850" i="5"/>
  <c r="AL850" i="5"/>
  <c r="AM850" i="5"/>
  <c r="AN850" i="5"/>
  <c r="AO850" i="5"/>
  <c r="AP850" i="5"/>
  <c r="AQ850" i="5"/>
  <c r="AR850" i="5"/>
  <c r="AS850" i="5"/>
  <c r="AT850" i="5"/>
  <c r="AU850" i="5"/>
  <c r="AV850" i="5"/>
  <c r="AW850" i="5"/>
  <c r="AX850" i="5"/>
  <c r="AY850" i="5"/>
  <c r="BB850" i="5"/>
  <c r="BC850" i="5"/>
  <c r="BD850" i="5"/>
  <c r="BE850" i="5"/>
  <c r="BF850" i="5"/>
  <c r="BG850" i="5"/>
  <c r="BH850" i="5"/>
  <c r="BI850" i="5"/>
  <c r="BJ850" i="5"/>
  <c r="BK850" i="5"/>
  <c r="BL850" i="5"/>
  <c r="BM850" i="5"/>
  <c r="BN850" i="5"/>
  <c r="BO850" i="5"/>
  <c r="BP850" i="5"/>
  <c r="BQ850" i="5"/>
  <c r="BR850" i="5"/>
  <c r="BS850" i="5"/>
  <c r="AH851" i="5"/>
  <c r="AI851" i="5"/>
  <c r="AJ851" i="5"/>
  <c r="AK851" i="5"/>
  <c r="AL851" i="5"/>
  <c r="AM851" i="5"/>
  <c r="AN851" i="5"/>
  <c r="AO851" i="5"/>
  <c r="AP851" i="5"/>
  <c r="AQ851" i="5"/>
  <c r="AR851" i="5"/>
  <c r="AS851" i="5"/>
  <c r="AT851" i="5"/>
  <c r="AU851" i="5"/>
  <c r="AV851" i="5"/>
  <c r="AW851" i="5"/>
  <c r="AX851" i="5"/>
  <c r="AY851" i="5"/>
  <c r="BB851" i="5"/>
  <c r="BC851" i="5"/>
  <c r="BD851" i="5"/>
  <c r="BE851" i="5"/>
  <c r="BF851" i="5"/>
  <c r="BG851" i="5"/>
  <c r="BH851" i="5"/>
  <c r="BI851" i="5"/>
  <c r="BJ851" i="5"/>
  <c r="BK851" i="5"/>
  <c r="BL851" i="5"/>
  <c r="BM851" i="5"/>
  <c r="BN851" i="5"/>
  <c r="BO851" i="5"/>
  <c r="BP851" i="5"/>
  <c r="BQ851" i="5"/>
  <c r="BR851" i="5"/>
  <c r="BS851" i="5"/>
  <c r="AH852" i="5"/>
  <c r="AI852" i="5"/>
  <c r="AJ852" i="5"/>
  <c r="AK852" i="5"/>
  <c r="AL852" i="5"/>
  <c r="AM852" i="5"/>
  <c r="AN852" i="5"/>
  <c r="AO852" i="5"/>
  <c r="AP852" i="5"/>
  <c r="AQ852" i="5"/>
  <c r="AR852" i="5"/>
  <c r="AS852" i="5"/>
  <c r="AT852" i="5"/>
  <c r="AU852" i="5"/>
  <c r="AV852" i="5"/>
  <c r="AW852" i="5"/>
  <c r="AX852" i="5"/>
  <c r="AY852" i="5"/>
  <c r="BB852" i="5"/>
  <c r="BC852" i="5"/>
  <c r="BD852" i="5"/>
  <c r="BE852" i="5"/>
  <c r="BF852" i="5"/>
  <c r="BG852" i="5"/>
  <c r="BH852" i="5"/>
  <c r="BI852" i="5"/>
  <c r="BJ852" i="5"/>
  <c r="BK852" i="5"/>
  <c r="BL852" i="5"/>
  <c r="BM852" i="5"/>
  <c r="BN852" i="5"/>
  <c r="BO852" i="5"/>
  <c r="BP852" i="5"/>
  <c r="BQ852" i="5"/>
  <c r="BR852" i="5"/>
  <c r="BS852" i="5"/>
  <c r="AH853" i="5"/>
  <c r="AI853" i="5"/>
  <c r="AJ853" i="5"/>
  <c r="AK853" i="5"/>
  <c r="AL853" i="5"/>
  <c r="AM853" i="5"/>
  <c r="AN853" i="5"/>
  <c r="AO853" i="5"/>
  <c r="AP853" i="5"/>
  <c r="AQ853" i="5"/>
  <c r="AR853" i="5"/>
  <c r="AS853" i="5"/>
  <c r="AT853" i="5"/>
  <c r="AU853" i="5"/>
  <c r="AV853" i="5"/>
  <c r="AW853" i="5"/>
  <c r="AX853" i="5"/>
  <c r="AY853" i="5"/>
  <c r="BB853" i="5"/>
  <c r="BC853" i="5"/>
  <c r="BD853" i="5"/>
  <c r="BE853" i="5"/>
  <c r="BF853" i="5"/>
  <c r="BG853" i="5"/>
  <c r="BH853" i="5"/>
  <c r="BI853" i="5"/>
  <c r="BJ853" i="5"/>
  <c r="BK853" i="5"/>
  <c r="BL853" i="5"/>
  <c r="BM853" i="5"/>
  <c r="BN853" i="5"/>
  <c r="BO853" i="5"/>
  <c r="BP853" i="5"/>
  <c r="BQ853" i="5"/>
  <c r="BR853" i="5"/>
  <c r="BS853" i="5"/>
  <c r="AH854" i="5"/>
  <c r="AI854" i="5"/>
  <c r="AJ854" i="5"/>
  <c r="AK854" i="5"/>
  <c r="AL854" i="5"/>
  <c r="AM854" i="5"/>
  <c r="AN854" i="5"/>
  <c r="AO854" i="5"/>
  <c r="AP854" i="5"/>
  <c r="AQ854" i="5"/>
  <c r="AR854" i="5"/>
  <c r="AS854" i="5"/>
  <c r="AT854" i="5"/>
  <c r="AU854" i="5"/>
  <c r="AV854" i="5"/>
  <c r="AW854" i="5"/>
  <c r="AX854" i="5"/>
  <c r="AY854" i="5"/>
  <c r="BB854" i="5"/>
  <c r="BC854" i="5"/>
  <c r="BD854" i="5"/>
  <c r="BE854" i="5"/>
  <c r="BF854" i="5"/>
  <c r="BG854" i="5"/>
  <c r="BH854" i="5"/>
  <c r="BI854" i="5"/>
  <c r="BJ854" i="5"/>
  <c r="BK854" i="5"/>
  <c r="BL854" i="5"/>
  <c r="BM854" i="5"/>
  <c r="BN854" i="5"/>
  <c r="BO854" i="5"/>
  <c r="BP854" i="5"/>
  <c r="BQ854" i="5"/>
  <c r="BR854" i="5"/>
  <c r="BS854" i="5"/>
  <c r="AH855" i="5"/>
  <c r="AI855" i="5"/>
  <c r="AJ855" i="5"/>
  <c r="AK855" i="5"/>
  <c r="AL855" i="5"/>
  <c r="AM855" i="5"/>
  <c r="AN855" i="5"/>
  <c r="AO855" i="5"/>
  <c r="AP855" i="5"/>
  <c r="AQ855" i="5"/>
  <c r="AR855" i="5"/>
  <c r="AS855" i="5"/>
  <c r="AT855" i="5"/>
  <c r="AU855" i="5"/>
  <c r="AV855" i="5"/>
  <c r="AW855" i="5"/>
  <c r="AX855" i="5"/>
  <c r="AY855" i="5"/>
  <c r="BB855" i="5"/>
  <c r="BC855" i="5"/>
  <c r="BD855" i="5"/>
  <c r="BE855" i="5"/>
  <c r="BF855" i="5"/>
  <c r="BG855" i="5"/>
  <c r="BH855" i="5"/>
  <c r="BI855" i="5"/>
  <c r="BJ855" i="5"/>
  <c r="BK855" i="5"/>
  <c r="BL855" i="5"/>
  <c r="BM855" i="5"/>
  <c r="BN855" i="5"/>
  <c r="BO855" i="5"/>
  <c r="BP855" i="5"/>
  <c r="BQ855" i="5"/>
  <c r="BR855" i="5"/>
  <c r="BS855" i="5"/>
  <c r="AH856" i="5"/>
  <c r="AI856" i="5"/>
  <c r="AJ856" i="5"/>
  <c r="AK856" i="5"/>
  <c r="AL856" i="5"/>
  <c r="AM856" i="5"/>
  <c r="AN856" i="5"/>
  <c r="AO856" i="5"/>
  <c r="AP856" i="5"/>
  <c r="AQ856" i="5"/>
  <c r="AR856" i="5"/>
  <c r="AS856" i="5"/>
  <c r="AT856" i="5"/>
  <c r="AU856" i="5"/>
  <c r="AV856" i="5"/>
  <c r="AW856" i="5"/>
  <c r="AX856" i="5"/>
  <c r="AY856" i="5"/>
  <c r="BB856" i="5"/>
  <c r="BC856" i="5"/>
  <c r="BD856" i="5"/>
  <c r="BE856" i="5"/>
  <c r="BF856" i="5"/>
  <c r="BG856" i="5"/>
  <c r="BH856" i="5"/>
  <c r="BI856" i="5"/>
  <c r="BJ856" i="5"/>
  <c r="BK856" i="5"/>
  <c r="BL856" i="5"/>
  <c r="BM856" i="5"/>
  <c r="BN856" i="5"/>
  <c r="BO856" i="5"/>
  <c r="BP856" i="5"/>
  <c r="BQ856" i="5"/>
  <c r="BR856" i="5"/>
  <c r="BS856" i="5"/>
  <c r="AH857" i="5"/>
  <c r="AI857" i="5"/>
  <c r="AJ857" i="5"/>
  <c r="AK857" i="5"/>
  <c r="AL857" i="5"/>
  <c r="AM857" i="5"/>
  <c r="AN857" i="5"/>
  <c r="AO857" i="5"/>
  <c r="AP857" i="5"/>
  <c r="AQ857" i="5"/>
  <c r="AR857" i="5"/>
  <c r="AS857" i="5"/>
  <c r="AT857" i="5"/>
  <c r="AU857" i="5"/>
  <c r="AV857" i="5"/>
  <c r="AW857" i="5"/>
  <c r="AX857" i="5"/>
  <c r="AY857" i="5"/>
  <c r="BB857" i="5"/>
  <c r="BC857" i="5"/>
  <c r="BD857" i="5"/>
  <c r="BE857" i="5"/>
  <c r="BF857" i="5"/>
  <c r="BG857" i="5"/>
  <c r="BH857" i="5"/>
  <c r="BI857" i="5"/>
  <c r="BJ857" i="5"/>
  <c r="BK857" i="5"/>
  <c r="BL857" i="5"/>
  <c r="BM857" i="5"/>
  <c r="BN857" i="5"/>
  <c r="BO857" i="5"/>
  <c r="BP857" i="5"/>
  <c r="BQ857" i="5"/>
  <c r="BR857" i="5"/>
  <c r="BS857" i="5"/>
  <c r="AH858" i="5"/>
  <c r="AI858" i="5"/>
  <c r="AJ858" i="5"/>
  <c r="AK858" i="5"/>
  <c r="AL858" i="5"/>
  <c r="AM858" i="5"/>
  <c r="AN858" i="5"/>
  <c r="AO858" i="5"/>
  <c r="AP858" i="5"/>
  <c r="AQ858" i="5"/>
  <c r="AR858" i="5"/>
  <c r="AS858" i="5"/>
  <c r="AT858" i="5"/>
  <c r="AU858" i="5"/>
  <c r="AV858" i="5"/>
  <c r="AW858" i="5"/>
  <c r="AX858" i="5"/>
  <c r="AY858" i="5"/>
  <c r="BB858" i="5"/>
  <c r="BC858" i="5"/>
  <c r="BD858" i="5"/>
  <c r="BE858" i="5"/>
  <c r="BF858" i="5"/>
  <c r="BG858" i="5"/>
  <c r="BH858" i="5"/>
  <c r="BI858" i="5"/>
  <c r="BJ858" i="5"/>
  <c r="BK858" i="5"/>
  <c r="BL858" i="5"/>
  <c r="BM858" i="5"/>
  <c r="BN858" i="5"/>
  <c r="BO858" i="5"/>
  <c r="BP858" i="5"/>
  <c r="BQ858" i="5"/>
  <c r="BR858" i="5"/>
  <c r="BS858" i="5"/>
  <c r="AH859" i="5"/>
  <c r="AI859" i="5"/>
  <c r="AJ859" i="5"/>
  <c r="AK859" i="5"/>
  <c r="AL859" i="5"/>
  <c r="AM859" i="5"/>
  <c r="AN859" i="5"/>
  <c r="AO859" i="5"/>
  <c r="AP859" i="5"/>
  <c r="AQ859" i="5"/>
  <c r="AR859" i="5"/>
  <c r="AS859" i="5"/>
  <c r="AT859" i="5"/>
  <c r="AU859" i="5"/>
  <c r="AV859" i="5"/>
  <c r="AW859" i="5"/>
  <c r="AX859" i="5"/>
  <c r="AY859" i="5"/>
  <c r="BB859" i="5"/>
  <c r="BC859" i="5"/>
  <c r="BD859" i="5"/>
  <c r="BE859" i="5"/>
  <c r="BF859" i="5"/>
  <c r="BG859" i="5"/>
  <c r="BH859" i="5"/>
  <c r="BI859" i="5"/>
  <c r="BJ859" i="5"/>
  <c r="BK859" i="5"/>
  <c r="BL859" i="5"/>
  <c r="BM859" i="5"/>
  <c r="BN859" i="5"/>
  <c r="BO859" i="5"/>
  <c r="BP859" i="5"/>
  <c r="BQ859" i="5"/>
  <c r="BR859" i="5"/>
  <c r="BS859" i="5"/>
  <c r="AH860" i="5"/>
  <c r="AI860" i="5"/>
  <c r="AJ860" i="5"/>
  <c r="AK860" i="5"/>
  <c r="AL860" i="5"/>
  <c r="AM860" i="5"/>
  <c r="AN860" i="5"/>
  <c r="AO860" i="5"/>
  <c r="AP860" i="5"/>
  <c r="AQ860" i="5"/>
  <c r="AR860" i="5"/>
  <c r="AS860" i="5"/>
  <c r="AT860" i="5"/>
  <c r="AU860" i="5"/>
  <c r="AV860" i="5"/>
  <c r="AW860" i="5"/>
  <c r="AX860" i="5"/>
  <c r="AY860" i="5"/>
  <c r="BB860" i="5"/>
  <c r="BC860" i="5"/>
  <c r="BD860" i="5"/>
  <c r="BE860" i="5"/>
  <c r="BF860" i="5"/>
  <c r="BG860" i="5"/>
  <c r="BH860" i="5"/>
  <c r="BI860" i="5"/>
  <c r="BJ860" i="5"/>
  <c r="BK860" i="5"/>
  <c r="BL860" i="5"/>
  <c r="BM860" i="5"/>
  <c r="BN860" i="5"/>
  <c r="BO860" i="5"/>
  <c r="BP860" i="5"/>
  <c r="BQ860" i="5"/>
  <c r="BR860" i="5"/>
  <c r="BS860" i="5"/>
  <c r="AH861" i="5"/>
  <c r="AI861" i="5"/>
  <c r="AJ861" i="5"/>
  <c r="AK861" i="5"/>
  <c r="AL861" i="5"/>
  <c r="AM861" i="5"/>
  <c r="AN861" i="5"/>
  <c r="AO861" i="5"/>
  <c r="AP861" i="5"/>
  <c r="AQ861" i="5"/>
  <c r="AR861" i="5"/>
  <c r="AS861" i="5"/>
  <c r="AT861" i="5"/>
  <c r="AU861" i="5"/>
  <c r="AV861" i="5"/>
  <c r="AW861" i="5"/>
  <c r="AX861" i="5"/>
  <c r="AY861" i="5"/>
  <c r="BB861" i="5"/>
  <c r="BC861" i="5"/>
  <c r="BD861" i="5"/>
  <c r="BE861" i="5"/>
  <c r="BF861" i="5"/>
  <c r="BG861" i="5"/>
  <c r="BH861" i="5"/>
  <c r="BI861" i="5"/>
  <c r="BJ861" i="5"/>
  <c r="BK861" i="5"/>
  <c r="BL861" i="5"/>
  <c r="BM861" i="5"/>
  <c r="BN861" i="5"/>
  <c r="BO861" i="5"/>
  <c r="BP861" i="5"/>
  <c r="BQ861" i="5"/>
  <c r="BR861" i="5"/>
  <c r="BS861" i="5"/>
  <c r="AH862" i="5"/>
  <c r="AI862" i="5"/>
  <c r="AJ862" i="5"/>
  <c r="AK862" i="5"/>
  <c r="AL862" i="5"/>
  <c r="AM862" i="5"/>
  <c r="AN862" i="5"/>
  <c r="AO862" i="5"/>
  <c r="AP862" i="5"/>
  <c r="AQ862" i="5"/>
  <c r="AR862" i="5"/>
  <c r="AS862" i="5"/>
  <c r="AT862" i="5"/>
  <c r="AU862" i="5"/>
  <c r="AV862" i="5"/>
  <c r="AW862" i="5"/>
  <c r="AX862" i="5"/>
  <c r="AY862" i="5"/>
  <c r="BB862" i="5"/>
  <c r="BC862" i="5"/>
  <c r="BD862" i="5"/>
  <c r="BE862" i="5"/>
  <c r="BF862" i="5"/>
  <c r="BG862" i="5"/>
  <c r="BH862" i="5"/>
  <c r="BI862" i="5"/>
  <c r="BJ862" i="5"/>
  <c r="BK862" i="5"/>
  <c r="BL862" i="5"/>
  <c r="BM862" i="5"/>
  <c r="BN862" i="5"/>
  <c r="BO862" i="5"/>
  <c r="BP862" i="5"/>
  <c r="BQ862" i="5"/>
  <c r="BR862" i="5"/>
  <c r="BS862" i="5"/>
  <c r="AH863" i="5"/>
  <c r="AI863" i="5"/>
  <c r="AJ863" i="5"/>
  <c r="AK863" i="5"/>
  <c r="AL863" i="5"/>
  <c r="AM863" i="5"/>
  <c r="AN863" i="5"/>
  <c r="AO863" i="5"/>
  <c r="AP863" i="5"/>
  <c r="AQ863" i="5"/>
  <c r="AR863" i="5"/>
  <c r="AS863" i="5"/>
  <c r="AT863" i="5"/>
  <c r="AU863" i="5"/>
  <c r="AV863" i="5"/>
  <c r="AW863" i="5"/>
  <c r="AX863" i="5"/>
  <c r="AY863" i="5"/>
  <c r="BB863" i="5"/>
  <c r="BC863" i="5"/>
  <c r="BD863" i="5"/>
  <c r="BE863" i="5"/>
  <c r="BF863" i="5"/>
  <c r="BG863" i="5"/>
  <c r="BH863" i="5"/>
  <c r="BI863" i="5"/>
  <c r="BJ863" i="5"/>
  <c r="BK863" i="5"/>
  <c r="BL863" i="5"/>
  <c r="BM863" i="5"/>
  <c r="BN863" i="5"/>
  <c r="BO863" i="5"/>
  <c r="BP863" i="5"/>
  <c r="BQ863" i="5"/>
  <c r="BR863" i="5"/>
  <c r="BS863" i="5"/>
  <c r="AH864" i="5"/>
  <c r="AI864" i="5"/>
  <c r="AJ864" i="5"/>
  <c r="AK864" i="5"/>
  <c r="AL864" i="5"/>
  <c r="AM864" i="5"/>
  <c r="AN864" i="5"/>
  <c r="AO864" i="5"/>
  <c r="AP864" i="5"/>
  <c r="AQ864" i="5"/>
  <c r="AR864" i="5"/>
  <c r="AS864" i="5"/>
  <c r="AT864" i="5"/>
  <c r="AU864" i="5"/>
  <c r="AV864" i="5"/>
  <c r="AW864" i="5"/>
  <c r="AX864" i="5"/>
  <c r="AY864" i="5"/>
  <c r="BB864" i="5"/>
  <c r="BC864" i="5"/>
  <c r="BD864" i="5"/>
  <c r="BE864" i="5"/>
  <c r="BF864" i="5"/>
  <c r="BG864" i="5"/>
  <c r="BH864" i="5"/>
  <c r="BI864" i="5"/>
  <c r="BJ864" i="5"/>
  <c r="BK864" i="5"/>
  <c r="BL864" i="5"/>
  <c r="BM864" i="5"/>
  <c r="BN864" i="5"/>
  <c r="BO864" i="5"/>
  <c r="BP864" i="5"/>
  <c r="BQ864" i="5"/>
  <c r="BR864" i="5"/>
  <c r="BS864" i="5"/>
  <c r="AH865" i="5"/>
  <c r="AI865" i="5"/>
  <c r="AJ865" i="5"/>
  <c r="AK865" i="5"/>
  <c r="AL865" i="5"/>
  <c r="AM865" i="5"/>
  <c r="AN865" i="5"/>
  <c r="AO865" i="5"/>
  <c r="AP865" i="5"/>
  <c r="AQ865" i="5"/>
  <c r="AR865" i="5"/>
  <c r="AS865" i="5"/>
  <c r="AT865" i="5"/>
  <c r="AU865" i="5"/>
  <c r="AV865" i="5"/>
  <c r="AW865" i="5"/>
  <c r="AX865" i="5"/>
  <c r="AY865" i="5"/>
  <c r="BB865" i="5"/>
  <c r="BC865" i="5"/>
  <c r="BD865" i="5"/>
  <c r="BE865" i="5"/>
  <c r="BF865" i="5"/>
  <c r="BG865" i="5"/>
  <c r="BH865" i="5"/>
  <c r="BI865" i="5"/>
  <c r="BJ865" i="5"/>
  <c r="BK865" i="5"/>
  <c r="BL865" i="5"/>
  <c r="BM865" i="5"/>
  <c r="BN865" i="5"/>
  <c r="BO865" i="5"/>
  <c r="BP865" i="5"/>
  <c r="BQ865" i="5"/>
  <c r="BR865" i="5"/>
  <c r="BS865" i="5"/>
  <c r="AH866" i="5"/>
  <c r="AI866" i="5"/>
  <c r="AJ866" i="5"/>
  <c r="AK866" i="5"/>
  <c r="AL866" i="5"/>
  <c r="AM866" i="5"/>
  <c r="AN866" i="5"/>
  <c r="AO866" i="5"/>
  <c r="AP866" i="5"/>
  <c r="AQ866" i="5"/>
  <c r="AR866" i="5"/>
  <c r="AS866" i="5"/>
  <c r="AT866" i="5"/>
  <c r="AU866" i="5"/>
  <c r="AV866" i="5"/>
  <c r="AW866" i="5"/>
  <c r="AX866" i="5"/>
  <c r="AY866" i="5"/>
  <c r="BB866" i="5"/>
  <c r="BC866" i="5"/>
  <c r="BD866" i="5"/>
  <c r="BE866" i="5"/>
  <c r="BF866" i="5"/>
  <c r="BG866" i="5"/>
  <c r="BH866" i="5"/>
  <c r="BI866" i="5"/>
  <c r="BJ866" i="5"/>
  <c r="BK866" i="5"/>
  <c r="BL866" i="5"/>
  <c r="BM866" i="5"/>
  <c r="BN866" i="5"/>
  <c r="BO866" i="5"/>
  <c r="BP866" i="5"/>
  <c r="BQ866" i="5"/>
  <c r="BR866" i="5"/>
  <c r="BS866" i="5"/>
  <c r="AH867" i="5"/>
  <c r="AI867" i="5"/>
  <c r="AJ867" i="5"/>
  <c r="AK867" i="5"/>
  <c r="AL867" i="5"/>
  <c r="AM867" i="5"/>
  <c r="AN867" i="5"/>
  <c r="AO867" i="5"/>
  <c r="AP867" i="5"/>
  <c r="AQ867" i="5"/>
  <c r="AR867" i="5"/>
  <c r="AS867" i="5"/>
  <c r="AT867" i="5"/>
  <c r="AU867" i="5"/>
  <c r="AV867" i="5"/>
  <c r="AW867" i="5"/>
  <c r="AX867" i="5"/>
  <c r="AY867" i="5"/>
  <c r="BB867" i="5"/>
  <c r="BC867" i="5"/>
  <c r="BD867" i="5"/>
  <c r="BE867" i="5"/>
  <c r="BF867" i="5"/>
  <c r="BG867" i="5"/>
  <c r="BH867" i="5"/>
  <c r="BI867" i="5"/>
  <c r="BJ867" i="5"/>
  <c r="BK867" i="5"/>
  <c r="BL867" i="5"/>
  <c r="BM867" i="5"/>
  <c r="BN867" i="5"/>
  <c r="BO867" i="5"/>
  <c r="BP867" i="5"/>
  <c r="BQ867" i="5"/>
  <c r="BR867" i="5"/>
  <c r="BS867" i="5"/>
  <c r="AH868" i="5"/>
  <c r="AI868" i="5"/>
  <c r="AJ868" i="5"/>
  <c r="AK868" i="5"/>
  <c r="AL868" i="5"/>
  <c r="AM868" i="5"/>
  <c r="AN868" i="5"/>
  <c r="AO868" i="5"/>
  <c r="AP868" i="5"/>
  <c r="AQ868" i="5"/>
  <c r="AR868" i="5"/>
  <c r="AS868" i="5"/>
  <c r="AT868" i="5"/>
  <c r="AU868" i="5"/>
  <c r="AV868" i="5"/>
  <c r="AW868" i="5"/>
  <c r="AX868" i="5"/>
  <c r="AY868" i="5"/>
  <c r="BB868" i="5"/>
  <c r="BC868" i="5"/>
  <c r="BD868" i="5"/>
  <c r="BE868" i="5"/>
  <c r="BF868" i="5"/>
  <c r="BG868" i="5"/>
  <c r="BH868" i="5"/>
  <c r="BI868" i="5"/>
  <c r="BJ868" i="5"/>
  <c r="BK868" i="5"/>
  <c r="BL868" i="5"/>
  <c r="BM868" i="5"/>
  <c r="BN868" i="5"/>
  <c r="BO868" i="5"/>
  <c r="BP868" i="5"/>
  <c r="BQ868" i="5"/>
  <c r="BR868" i="5"/>
  <c r="BS868" i="5"/>
  <c r="AH869" i="5"/>
  <c r="AI869" i="5"/>
  <c r="AJ869" i="5"/>
  <c r="AK869" i="5"/>
  <c r="AL869" i="5"/>
  <c r="AM869" i="5"/>
  <c r="AN869" i="5"/>
  <c r="AO869" i="5"/>
  <c r="AP869" i="5"/>
  <c r="AQ869" i="5"/>
  <c r="AR869" i="5"/>
  <c r="AS869" i="5"/>
  <c r="AT869" i="5"/>
  <c r="AU869" i="5"/>
  <c r="AV869" i="5"/>
  <c r="AW869" i="5"/>
  <c r="AX869" i="5"/>
  <c r="AY869" i="5"/>
  <c r="BB869" i="5"/>
  <c r="BC869" i="5"/>
  <c r="BD869" i="5"/>
  <c r="BE869" i="5"/>
  <c r="BF869" i="5"/>
  <c r="BG869" i="5"/>
  <c r="BH869" i="5"/>
  <c r="BI869" i="5"/>
  <c r="BJ869" i="5"/>
  <c r="BK869" i="5"/>
  <c r="BL869" i="5"/>
  <c r="BM869" i="5"/>
  <c r="BN869" i="5"/>
  <c r="BO869" i="5"/>
  <c r="BP869" i="5"/>
  <c r="BQ869" i="5"/>
  <c r="BR869" i="5"/>
  <c r="BS869" i="5"/>
  <c r="AH870" i="5"/>
  <c r="AI870" i="5"/>
  <c r="AJ870" i="5"/>
  <c r="AK870" i="5"/>
  <c r="AL870" i="5"/>
  <c r="AM870" i="5"/>
  <c r="AN870" i="5"/>
  <c r="AO870" i="5"/>
  <c r="AP870" i="5"/>
  <c r="AQ870" i="5"/>
  <c r="AR870" i="5"/>
  <c r="AS870" i="5"/>
  <c r="AT870" i="5"/>
  <c r="AU870" i="5"/>
  <c r="AV870" i="5"/>
  <c r="AW870" i="5"/>
  <c r="AX870" i="5"/>
  <c r="AY870" i="5"/>
  <c r="BB870" i="5"/>
  <c r="BC870" i="5"/>
  <c r="BD870" i="5"/>
  <c r="BE870" i="5"/>
  <c r="BF870" i="5"/>
  <c r="BG870" i="5"/>
  <c r="BH870" i="5"/>
  <c r="BI870" i="5"/>
  <c r="BJ870" i="5"/>
  <c r="BK870" i="5"/>
  <c r="BL870" i="5"/>
  <c r="BM870" i="5"/>
  <c r="BN870" i="5"/>
  <c r="BO870" i="5"/>
  <c r="BP870" i="5"/>
  <c r="BQ870" i="5"/>
  <c r="BR870" i="5"/>
  <c r="BS870" i="5"/>
  <c r="AH871" i="5"/>
  <c r="AI871" i="5"/>
  <c r="AJ871" i="5"/>
  <c r="AK871" i="5"/>
  <c r="AL871" i="5"/>
  <c r="AM871" i="5"/>
  <c r="AN871" i="5"/>
  <c r="AO871" i="5"/>
  <c r="AP871" i="5"/>
  <c r="AQ871" i="5"/>
  <c r="AR871" i="5"/>
  <c r="AS871" i="5"/>
  <c r="AT871" i="5"/>
  <c r="AU871" i="5"/>
  <c r="AV871" i="5"/>
  <c r="AW871" i="5"/>
  <c r="AX871" i="5"/>
  <c r="AY871" i="5"/>
  <c r="BB871" i="5"/>
  <c r="BC871" i="5"/>
  <c r="BD871" i="5"/>
  <c r="BE871" i="5"/>
  <c r="BF871" i="5"/>
  <c r="BG871" i="5"/>
  <c r="BH871" i="5"/>
  <c r="BI871" i="5"/>
  <c r="BJ871" i="5"/>
  <c r="BK871" i="5"/>
  <c r="BL871" i="5"/>
  <c r="BM871" i="5"/>
  <c r="BN871" i="5"/>
  <c r="BO871" i="5"/>
  <c r="BP871" i="5"/>
  <c r="BQ871" i="5"/>
  <c r="BR871" i="5"/>
  <c r="BS871" i="5"/>
  <c r="AH872" i="5"/>
  <c r="AI872" i="5"/>
  <c r="AJ872" i="5"/>
  <c r="AK872" i="5"/>
  <c r="AL872" i="5"/>
  <c r="AM872" i="5"/>
  <c r="AN872" i="5"/>
  <c r="AO872" i="5"/>
  <c r="AP872" i="5"/>
  <c r="AQ872" i="5"/>
  <c r="AR872" i="5"/>
  <c r="AS872" i="5"/>
  <c r="AT872" i="5"/>
  <c r="AU872" i="5"/>
  <c r="AV872" i="5"/>
  <c r="AW872" i="5"/>
  <c r="AX872" i="5"/>
  <c r="AY872" i="5"/>
  <c r="BB872" i="5"/>
  <c r="BC872" i="5"/>
  <c r="BD872" i="5"/>
  <c r="BE872" i="5"/>
  <c r="BF872" i="5"/>
  <c r="BG872" i="5"/>
  <c r="BH872" i="5"/>
  <c r="BI872" i="5"/>
  <c r="BJ872" i="5"/>
  <c r="BK872" i="5"/>
  <c r="BL872" i="5"/>
  <c r="BM872" i="5"/>
  <c r="BN872" i="5"/>
  <c r="BO872" i="5"/>
  <c r="BP872" i="5"/>
  <c r="BQ872" i="5"/>
  <c r="BR872" i="5"/>
  <c r="BS872" i="5"/>
  <c r="AH873" i="5"/>
  <c r="AI873" i="5"/>
  <c r="AJ873" i="5"/>
  <c r="AK873" i="5"/>
  <c r="AL873" i="5"/>
  <c r="AM873" i="5"/>
  <c r="AN873" i="5"/>
  <c r="AO873" i="5"/>
  <c r="AP873" i="5"/>
  <c r="AQ873" i="5"/>
  <c r="AR873" i="5"/>
  <c r="AS873" i="5"/>
  <c r="AT873" i="5"/>
  <c r="AU873" i="5"/>
  <c r="AV873" i="5"/>
  <c r="AW873" i="5"/>
  <c r="AX873" i="5"/>
  <c r="AY873" i="5"/>
  <c r="BB873" i="5"/>
  <c r="BC873" i="5"/>
  <c r="BD873" i="5"/>
  <c r="BE873" i="5"/>
  <c r="BF873" i="5"/>
  <c r="BG873" i="5"/>
  <c r="BH873" i="5"/>
  <c r="BI873" i="5"/>
  <c r="BJ873" i="5"/>
  <c r="BK873" i="5"/>
  <c r="BL873" i="5"/>
  <c r="BM873" i="5"/>
  <c r="BN873" i="5"/>
  <c r="BO873" i="5"/>
  <c r="BP873" i="5"/>
  <c r="BQ873" i="5"/>
  <c r="BR873" i="5"/>
  <c r="BS873" i="5"/>
  <c r="AH874" i="5"/>
  <c r="AI874" i="5"/>
  <c r="AJ874" i="5"/>
  <c r="AK874" i="5"/>
  <c r="AL874" i="5"/>
  <c r="AM874" i="5"/>
  <c r="AN874" i="5"/>
  <c r="AO874" i="5"/>
  <c r="AP874" i="5"/>
  <c r="AQ874" i="5"/>
  <c r="AR874" i="5"/>
  <c r="AS874" i="5"/>
  <c r="AT874" i="5"/>
  <c r="AU874" i="5"/>
  <c r="AV874" i="5"/>
  <c r="AW874" i="5"/>
  <c r="AX874" i="5"/>
  <c r="AY874" i="5"/>
  <c r="BB874" i="5"/>
  <c r="BC874" i="5"/>
  <c r="BD874" i="5"/>
  <c r="BE874" i="5"/>
  <c r="BF874" i="5"/>
  <c r="BG874" i="5"/>
  <c r="BH874" i="5"/>
  <c r="BI874" i="5"/>
  <c r="BJ874" i="5"/>
  <c r="BK874" i="5"/>
  <c r="BL874" i="5"/>
  <c r="BM874" i="5"/>
  <c r="BN874" i="5"/>
  <c r="BO874" i="5"/>
  <c r="BP874" i="5"/>
  <c r="BQ874" i="5"/>
  <c r="BR874" i="5"/>
  <c r="BS874" i="5"/>
  <c r="AH875" i="5"/>
  <c r="AI875" i="5"/>
  <c r="AJ875" i="5"/>
  <c r="AK875" i="5"/>
  <c r="AL875" i="5"/>
  <c r="AM875" i="5"/>
  <c r="AN875" i="5"/>
  <c r="AO875" i="5"/>
  <c r="AP875" i="5"/>
  <c r="AQ875" i="5"/>
  <c r="AR875" i="5"/>
  <c r="AS875" i="5"/>
  <c r="AT875" i="5"/>
  <c r="AU875" i="5"/>
  <c r="AV875" i="5"/>
  <c r="AW875" i="5"/>
  <c r="AX875" i="5"/>
  <c r="AY875" i="5"/>
  <c r="BB875" i="5"/>
  <c r="BC875" i="5"/>
  <c r="BD875" i="5"/>
  <c r="BE875" i="5"/>
  <c r="BF875" i="5"/>
  <c r="BG875" i="5"/>
  <c r="BH875" i="5"/>
  <c r="BI875" i="5"/>
  <c r="BJ875" i="5"/>
  <c r="BK875" i="5"/>
  <c r="BL875" i="5"/>
  <c r="BM875" i="5"/>
  <c r="BN875" i="5"/>
  <c r="BO875" i="5"/>
  <c r="BP875" i="5"/>
  <c r="BQ875" i="5"/>
  <c r="BR875" i="5"/>
  <c r="BS875" i="5"/>
  <c r="AH876" i="5"/>
  <c r="AI876" i="5"/>
  <c r="AJ876" i="5"/>
  <c r="AK876" i="5"/>
  <c r="AL876" i="5"/>
  <c r="AM876" i="5"/>
  <c r="AN876" i="5"/>
  <c r="AO876" i="5"/>
  <c r="AP876" i="5"/>
  <c r="AQ876" i="5"/>
  <c r="AR876" i="5"/>
  <c r="AS876" i="5"/>
  <c r="AT876" i="5"/>
  <c r="AU876" i="5"/>
  <c r="AV876" i="5"/>
  <c r="AW876" i="5"/>
  <c r="AX876" i="5"/>
  <c r="AY876" i="5"/>
  <c r="BB876" i="5"/>
  <c r="BC876" i="5"/>
  <c r="BD876" i="5"/>
  <c r="BE876" i="5"/>
  <c r="BF876" i="5"/>
  <c r="BG876" i="5"/>
  <c r="BH876" i="5"/>
  <c r="BI876" i="5"/>
  <c r="BJ876" i="5"/>
  <c r="BK876" i="5"/>
  <c r="BL876" i="5"/>
  <c r="BM876" i="5"/>
  <c r="BN876" i="5"/>
  <c r="BO876" i="5"/>
  <c r="BP876" i="5"/>
  <c r="BQ876" i="5"/>
  <c r="BR876" i="5"/>
  <c r="BS876" i="5"/>
  <c r="AH877" i="5"/>
  <c r="AI877" i="5"/>
  <c r="AJ877" i="5"/>
  <c r="AK877" i="5"/>
  <c r="AL877" i="5"/>
  <c r="AM877" i="5"/>
  <c r="AN877" i="5"/>
  <c r="AO877" i="5"/>
  <c r="AP877" i="5"/>
  <c r="AQ877" i="5"/>
  <c r="AR877" i="5"/>
  <c r="AS877" i="5"/>
  <c r="AT877" i="5"/>
  <c r="AU877" i="5"/>
  <c r="AV877" i="5"/>
  <c r="AW877" i="5"/>
  <c r="AX877" i="5"/>
  <c r="AY877" i="5"/>
  <c r="BB877" i="5"/>
  <c r="BC877" i="5"/>
  <c r="BD877" i="5"/>
  <c r="BE877" i="5"/>
  <c r="BF877" i="5"/>
  <c r="BG877" i="5"/>
  <c r="BH877" i="5"/>
  <c r="BI877" i="5"/>
  <c r="BJ877" i="5"/>
  <c r="BK877" i="5"/>
  <c r="BL877" i="5"/>
  <c r="BM877" i="5"/>
  <c r="BN877" i="5"/>
  <c r="BO877" i="5"/>
  <c r="BP877" i="5"/>
  <c r="BQ877" i="5"/>
  <c r="BR877" i="5"/>
  <c r="BS877" i="5"/>
  <c r="AH878" i="5"/>
  <c r="AI878" i="5"/>
  <c r="AJ878" i="5"/>
  <c r="AK878" i="5"/>
  <c r="AL878" i="5"/>
  <c r="AM878" i="5"/>
  <c r="AN878" i="5"/>
  <c r="AO878" i="5"/>
  <c r="AP878" i="5"/>
  <c r="AQ878" i="5"/>
  <c r="AR878" i="5"/>
  <c r="AS878" i="5"/>
  <c r="AT878" i="5"/>
  <c r="AU878" i="5"/>
  <c r="AV878" i="5"/>
  <c r="AW878" i="5"/>
  <c r="AX878" i="5"/>
  <c r="AY878" i="5"/>
  <c r="BB878" i="5"/>
  <c r="BC878" i="5"/>
  <c r="BD878" i="5"/>
  <c r="BE878" i="5"/>
  <c r="BF878" i="5"/>
  <c r="BG878" i="5"/>
  <c r="BH878" i="5"/>
  <c r="BI878" i="5"/>
  <c r="BJ878" i="5"/>
  <c r="BK878" i="5"/>
  <c r="BL878" i="5"/>
  <c r="BM878" i="5"/>
  <c r="BN878" i="5"/>
  <c r="BO878" i="5"/>
  <c r="BP878" i="5"/>
  <c r="BQ878" i="5"/>
  <c r="BR878" i="5"/>
  <c r="BS878" i="5"/>
  <c r="AH879" i="5"/>
  <c r="AI879" i="5"/>
  <c r="AJ879" i="5"/>
  <c r="AK879" i="5"/>
  <c r="AL879" i="5"/>
  <c r="AM879" i="5"/>
  <c r="AN879" i="5"/>
  <c r="AO879" i="5"/>
  <c r="AP879" i="5"/>
  <c r="AQ879" i="5"/>
  <c r="AR879" i="5"/>
  <c r="AS879" i="5"/>
  <c r="AT879" i="5"/>
  <c r="AU879" i="5"/>
  <c r="AV879" i="5"/>
  <c r="AW879" i="5"/>
  <c r="AX879" i="5"/>
  <c r="AY879" i="5"/>
  <c r="BB879" i="5"/>
  <c r="BC879" i="5"/>
  <c r="BD879" i="5"/>
  <c r="BE879" i="5"/>
  <c r="BF879" i="5"/>
  <c r="BG879" i="5"/>
  <c r="BH879" i="5"/>
  <c r="BI879" i="5"/>
  <c r="BJ879" i="5"/>
  <c r="BK879" i="5"/>
  <c r="BL879" i="5"/>
  <c r="BM879" i="5"/>
  <c r="BN879" i="5"/>
  <c r="BO879" i="5"/>
  <c r="BP879" i="5"/>
  <c r="BQ879" i="5"/>
  <c r="BR879" i="5"/>
  <c r="BS879" i="5"/>
  <c r="AH880" i="5"/>
  <c r="AI880" i="5"/>
  <c r="AJ880" i="5"/>
  <c r="AK880" i="5"/>
  <c r="AL880" i="5"/>
  <c r="AM880" i="5"/>
  <c r="AN880" i="5"/>
  <c r="AO880" i="5"/>
  <c r="AP880" i="5"/>
  <c r="AQ880" i="5"/>
  <c r="AR880" i="5"/>
  <c r="AS880" i="5"/>
  <c r="AT880" i="5"/>
  <c r="AU880" i="5"/>
  <c r="AV880" i="5"/>
  <c r="AW880" i="5"/>
  <c r="AX880" i="5"/>
  <c r="AY880" i="5"/>
  <c r="BB880" i="5"/>
  <c r="BC880" i="5"/>
  <c r="BD880" i="5"/>
  <c r="BE880" i="5"/>
  <c r="BF880" i="5"/>
  <c r="BG880" i="5"/>
  <c r="BH880" i="5"/>
  <c r="BI880" i="5"/>
  <c r="BJ880" i="5"/>
  <c r="BK880" i="5"/>
  <c r="BL880" i="5"/>
  <c r="BM880" i="5"/>
  <c r="BN880" i="5"/>
  <c r="BO880" i="5"/>
  <c r="BP880" i="5"/>
  <c r="BQ880" i="5"/>
  <c r="BR880" i="5"/>
  <c r="BS880" i="5"/>
  <c r="AH881" i="5"/>
  <c r="AI881" i="5"/>
  <c r="AJ881" i="5"/>
  <c r="AK881" i="5"/>
  <c r="AL881" i="5"/>
  <c r="AM881" i="5"/>
  <c r="AN881" i="5"/>
  <c r="AO881" i="5"/>
  <c r="AP881" i="5"/>
  <c r="AQ881" i="5"/>
  <c r="AR881" i="5"/>
  <c r="AS881" i="5"/>
  <c r="AT881" i="5"/>
  <c r="AU881" i="5"/>
  <c r="AV881" i="5"/>
  <c r="AW881" i="5"/>
  <c r="AX881" i="5"/>
  <c r="AY881" i="5"/>
  <c r="BB881" i="5"/>
  <c r="BC881" i="5"/>
  <c r="BD881" i="5"/>
  <c r="BE881" i="5"/>
  <c r="BF881" i="5"/>
  <c r="BG881" i="5"/>
  <c r="BH881" i="5"/>
  <c r="BI881" i="5"/>
  <c r="BJ881" i="5"/>
  <c r="BK881" i="5"/>
  <c r="BL881" i="5"/>
  <c r="BM881" i="5"/>
  <c r="BN881" i="5"/>
  <c r="BO881" i="5"/>
  <c r="BP881" i="5"/>
  <c r="BQ881" i="5"/>
  <c r="BR881" i="5"/>
  <c r="BS881" i="5"/>
  <c r="AH882" i="5"/>
  <c r="AI882" i="5"/>
  <c r="AJ882" i="5"/>
  <c r="AK882" i="5"/>
  <c r="AL882" i="5"/>
  <c r="AM882" i="5"/>
  <c r="AN882" i="5"/>
  <c r="AO882" i="5"/>
  <c r="AP882" i="5"/>
  <c r="AQ882" i="5"/>
  <c r="AR882" i="5"/>
  <c r="AS882" i="5"/>
  <c r="AT882" i="5"/>
  <c r="AU882" i="5"/>
  <c r="AV882" i="5"/>
  <c r="AW882" i="5"/>
  <c r="AX882" i="5"/>
  <c r="AY882" i="5"/>
  <c r="BB882" i="5"/>
  <c r="BC882" i="5"/>
  <c r="BD882" i="5"/>
  <c r="BE882" i="5"/>
  <c r="BF882" i="5"/>
  <c r="BG882" i="5"/>
  <c r="BH882" i="5"/>
  <c r="BI882" i="5"/>
  <c r="BJ882" i="5"/>
  <c r="BK882" i="5"/>
  <c r="BL882" i="5"/>
  <c r="BM882" i="5"/>
  <c r="BN882" i="5"/>
  <c r="BO882" i="5"/>
  <c r="BP882" i="5"/>
  <c r="BQ882" i="5"/>
  <c r="BR882" i="5"/>
  <c r="BS882" i="5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BB783" i="4"/>
  <c r="BC783" i="4"/>
  <c r="BD783" i="4"/>
  <c r="BE783" i="4"/>
  <c r="BF783" i="4"/>
  <c r="BG783" i="4"/>
  <c r="BH783" i="4"/>
  <c r="BI783" i="4"/>
  <c r="BJ783" i="4"/>
  <c r="BK783" i="4"/>
  <c r="BL783" i="4"/>
  <c r="BM783" i="4"/>
  <c r="BN783" i="4"/>
  <c r="BO783" i="4"/>
  <c r="BP783" i="4"/>
  <c r="BQ783" i="4"/>
  <c r="BR783" i="4"/>
  <c r="BS783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BB784" i="4"/>
  <c r="BC784" i="4"/>
  <c r="BD784" i="4"/>
  <c r="BE784" i="4"/>
  <c r="BF784" i="4"/>
  <c r="BG784" i="4"/>
  <c r="BH784" i="4"/>
  <c r="BI784" i="4"/>
  <c r="BJ784" i="4"/>
  <c r="BK784" i="4"/>
  <c r="BL784" i="4"/>
  <c r="BM784" i="4"/>
  <c r="BN784" i="4"/>
  <c r="BO784" i="4"/>
  <c r="BP784" i="4"/>
  <c r="BQ784" i="4"/>
  <c r="BR784" i="4"/>
  <c r="BS784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BB785" i="4"/>
  <c r="BC785" i="4"/>
  <c r="BD785" i="4"/>
  <c r="BE785" i="4"/>
  <c r="BF785" i="4"/>
  <c r="BG785" i="4"/>
  <c r="BH785" i="4"/>
  <c r="BI785" i="4"/>
  <c r="BJ785" i="4"/>
  <c r="BK785" i="4"/>
  <c r="BL785" i="4"/>
  <c r="BM785" i="4"/>
  <c r="BN785" i="4"/>
  <c r="BO785" i="4"/>
  <c r="BP785" i="4"/>
  <c r="BQ785" i="4"/>
  <c r="BR785" i="4"/>
  <c r="BS785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BB786" i="4"/>
  <c r="BC786" i="4"/>
  <c r="BD786" i="4"/>
  <c r="BE786" i="4"/>
  <c r="BF786" i="4"/>
  <c r="BG786" i="4"/>
  <c r="BH786" i="4"/>
  <c r="BI786" i="4"/>
  <c r="BJ786" i="4"/>
  <c r="BK786" i="4"/>
  <c r="BL786" i="4"/>
  <c r="BM786" i="4"/>
  <c r="BN786" i="4"/>
  <c r="BO786" i="4"/>
  <c r="BP786" i="4"/>
  <c r="BQ786" i="4"/>
  <c r="BR786" i="4"/>
  <c r="BS786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BB787" i="4"/>
  <c r="BC787" i="4"/>
  <c r="BD787" i="4"/>
  <c r="BE787" i="4"/>
  <c r="BF787" i="4"/>
  <c r="BG787" i="4"/>
  <c r="BH787" i="4"/>
  <c r="BI787" i="4"/>
  <c r="BJ787" i="4"/>
  <c r="BK787" i="4"/>
  <c r="BL787" i="4"/>
  <c r="BM787" i="4"/>
  <c r="BN787" i="4"/>
  <c r="BO787" i="4"/>
  <c r="BP787" i="4"/>
  <c r="BQ787" i="4"/>
  <c r="BR787" i="4"/>
  <c r="BS787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BB788" i="4"/>
  <c r="BC788" i="4"/>
  <c r="BD788" i="4"/>
  <c r="BE788" i="4"/>
  <c r="BF788" i="4"/>
  <c r="BG788" i="4"/>
  <c r="BH788" i="4"/>
  <c r="BI788" i="4"/>
  <c r="BJ788" i="4"/>
  <c r="BK788" i="4"/>
  <c r="BL788" i="4"/>
  <c r="BM788" i="4"/>
  <c r="BN788" i="4"/>
  <c r="BO788" i="4"/>
  <c r="BP788" i="4"/>
  <c r="BQ788" i="4"/>
  <c r="BR788" i="4"/>
  <c r="BS788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BB789" i="4"/>
  <c r="BC789" i="4"/>
  <c r="BD789" i="4"/>
  <c r="BE789" i="4"/>
  <c r="BF789" i="4"/>
  <c r="BG789" i="4"/>
  <c r="BH789" i="4"/>
  <c r="BI789" i="4"/>
  <c r="BJ789" i="4"/>
  <c r="BK789" i="4"/>
  <c r="BL789" i="4"/>
  <c r="BM789" i="4"/>
  <c r="BN789" i="4"/>
  <c r="BO789" i="4"/>
  <c r="BP789" i="4"/>
  <c r="BQ789" i="4"/>
  <c r="BR789" i="4"/>
  <c r="BS789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BB790" i="4"/>
  <c r="BC790" i="4"/>
  <c r="BD790" i="4"/>
  <c r="BE790" i="4"/>
  <c r="BF790" i="4"/>
  <c r="BG790" i="4"/>
  <c r="BH790" i="4"/>
  <c r="BI790" i="4"/>
  <c r="BJ790" i="4"/>
  <c r="BK790" i="4"/>
  <c r="BL790" i="4"/>
  <c r="BM790" i="4"/>
  <c r="BN790" i="4"/>
  <c r="BO790" i="4"/>
  <c r="BP790" i="4"/>
  <c r="BQ790" i="4"/>
  <c r="BR790" i="4"/>
  <c r="BS790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BB791" i="4"/>
  <c r="BC791" i="4"/>
  <c r="BD791" i="4"/>
  <c r="BE791" i="4"/>
  <c r="BF791" i="4"/>
  <c r="BG791" i="4"/>
  <c r="BH791" i="4"/>
  <c r="BI791" i="4"/>
  <c r="BJ791" i="4"/>
  <c r="BK791" i="4"/>
  <c r="BL791" i="4"/>
  <c r="BM791" i="4"/>
  <c r="BN791" i="4"/>
  <c r="BO791" i="4"/>
  <c r="BP791" i="4"/>
  <c r="BQ791" i="4"/>
  <c r="BR791" i="4"/>
  <c r="BS791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BB792" i="4"/>
  <c r="BC792" i="4"/>
  <c r="BD792" i="4"/>
  <c r="BE792" i="4"/>
  <c r="BF792" i="4"/>
  <c r="BG792" i="4"/>
  <c r="BH792" i="4"/>
  <c r="BI792" i="4"/>
  <c r="BJ792" i="4"/>
  <c r="BK792" i="4"/>
  <c r="BL792" i="4"/>
  <c r="BM792" i="4"/>
  <c r="BN792" i="4"/>
  <c r="BO792" i="4"/>
  <c r="BP792" i="4"/>
  <c r="BQ792" i="4"/>
  <c r="BR792" i="4"/>
  <c r="BS792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BB793" i="4"/>
  <c r="BC793" i="4"/>
  <c r="BD793" i="4"/>
  <c r="BE793" i="4"/>
  <c r="BF793" i="4"/>
  <c r="BG793" i="4"/>
  <c r="BH793" i="4"/>
  <c r="BI793" i="4"/>
  <c r="BJ793" i="4"/>
  <c r="BK793" i="4"/>
  <c r="BL793" i="4"/>
  <c r="BM793" i="4"/>
  <c r="BN793" i="4"/>
  <c r="BO793" i="4"/>
  <c r="BP793" i="4"/>
  <c r="BQ793" i="4"/>
  <c r="BR793" i="4"/>
  <c r="BS793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BB794" i="4"/>
  <c r="BC794" i="4"/>
  <c r="BD794" i="4"/>
  <c r="BE794" i="4"/>
  <c r="BF794" i="4"/>
  <c r="BG794" i="4"/>
  <c r="BH794" i="4"/>
  <c r="BI794" i="4"/>
  <c r="BJ794" i="4"/>
  <c r="BK794" i="4"/>
  <c r="BL794" i="4"/>
  <c r="BM794" i="4"/>
  <c r="BN794" i="4"/>
  <c r="BO794" i="4"/>
  <c r="BP794" i="4"/>
  <c r="BQ794" i="4"/>
  <c r="BR794" i="4"/>
  <c r="BS794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BB795" i="4"/>
  <c r="BC795" i="4"/>
  <c r="BD795" i="4"/>
  <c r="BE795" i="4"/>
  <c r="BF795" i="4"/>
  <c r="BG795" i="4"/>
  <c r="BH795" i="4"/>
  <c r="BI795" i="4"/>
  <c r="BJ795" i="4"/>
  <c r="BK795" i="4"/>
  <c r="BL795" i="4"/>
  <c r="BM795" i="4"/>
  <c r="BN795" i="4"/>
  <c r="BO795" i="4"/>
  <c r="BP795" i="4"/>
  <c r="BQ795" i="4"/>
  <c r="BR795" i="4"/>
  <c r="BS795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BB796" i="4"/>
  <c r="BC796" i="4"/>
  <c r="BD796" i="4"/>
  <c r="BE796" i="4"/>
  <c r="BF796" i="4"/>
  <c r="BG796" i="4"/>
  <c r="BH796" i="4"/>
  <c r="BI796" i="4"/>
  <c r="BJ796" i="4"/>
  <c r="BK796" i="4"/>
  <c r="BL796" i="4"/>
  <c r="BM796" i="4"/>
  <c r="BN796" i="4"/>
  <c r="BO796" i="4"/>
  <c r="BP796" i="4"/>
  <c r="BQ796" i="4"/>
  <c r="BR796" i="4"/>
  <c r="BS796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BB797" i="4"/>
  <c r="BC797" i="4"/>
  <c r="BD797" i="4"/>
  <c r="BE797" i="4"/>
  <c r="BF797" i="4"/>
  <c r="BG797" i="4"/>
  <c r="BH797" i="4"/>
  <c r="BI797" i="4"/>
  <c r="BJ797" i="4"/>
  <c r="BK797" i="4"/>
  <c r="BL797" i="4"/>
  <c r="BM797" i="4"/>
  <c r="BN797" i="4"/>
  <c r="BO797" i="4"/>
  <c r="BP797" i="4"/>
  <c r="BQ797" i="4"/>
  <c r="BR797" i="4"/>
  <c r="BS797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BB798" i="4"/>
  <c r="BC798" i="4"/>
  <c r="BD798" i="4"/>
  <c r="BE798" i="4"/>
  <c r="BF798" i="4"/>
  <c r="BG798" i="4"/>
  <c r="BH798" i="4"/>
  <c r="BI798" i="4"/>
  <c r="BJ798" i="4"/>
  <c r="BK798" i="4"/>
  <c r="BL798" i="4"/>
  <c r="BM798" i="4"/>
  <c r="BN798" i="4"/>
  <c r="BO798" i="4"/>
  <c r="BP798" i="4"/>
  <c r="BQ798" i="4"/>
  <c r="BR798" i="4"/>
  <c r="BS798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BB799" i="4"/>
  <c r="BC799" i="4"/>
  <c r="BD799" i="4"/>
  <c r="BE799" i="4"/>
  <c r="BF799" i="4"/>
  <c r="BG799" i="4"/>
  <c r="BH799" i="4"/>
  <c r="BI799" i="4"/>
  <c r="BJ799" i="4"/>
  <c r="BK799" i="4"/>
  <c r="BL799" i="4"/>
  <c r="BM799" i="4"/>
  <c r="BN799" i="4"/>
  <c r="BO799" i="4"/>
  <c r="BP799" i="4"/>
  <c r="BQ799" i="4"/>
  <c r="BR799" i="4"/>
  <c r="BS799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BB800" i="4"/>
  <c r="BC800" i="4"/>
  <c r="BD800" i="4"/>
  <c r="BE800" i="4"/>
  <c r="BF800" i="4"/>
  <c r="BG800" i="4"/>
  <c r="BH800" i="4"/>
  <c r="BI800" i="4"/>
  <c r="BJ800" i="4"/>
  <c r="BK800" i="4"/>
  <c r="BL800" i="4"/>
  <c r="BM800" i="4"/>
  <c r="BN800" i="4"/>
  <c r="BO800" i="4"/>
  <c r="BP800" i="4"/>
  <c r="BQ800" i="4"/>
  <c r="BR800" i="4"/>
  <c r="BS800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BB801" i="4"/>
  <c r="BC801" i="4"/>
  <c r="BD801" i="4"/>
  <c r="BE801" i="4"/>
  <c r="BF801" i="4"/>
  <c r="BG801" i="4"/>
  <c r="BH801" i="4"/>
  <c r="BI801" i="4"/>
  <c r="BJ801" i="4"/>
  <c r="BK801" i="4"/>
  <c r="BL801" i="4"/>
  <c r="BM801" i="4"/>
  <c r="BN801" i="4"/>
  <c r="BO801" i="4"/>
  <c r="BP801" i="4"/>
  <c r="BQ801" i="4"/>
  <c r="BR801" i="4"/>
  <c r="BS801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BB802" i="4"/>
  <c r="BC802" i="4"/>
  <c r="BD802" i="4"/>
  <c r="BE802" i="4"/>
  <c r="BF802" i="4"/>
  <c r="BG802" i="4"/>
  <c r="BH802" i="4"/>
  <c r="BI802" i="4"/>
  <c r="BJ802" i="4"/>
  <c r="BK802" i="4"/>
  <c r="BL802" i="4"/>
  <c r="BM802" i="4"/>
  <c r="BN802" i="4"/>
  <c r="BO802" i="4"/>
  <c r="BP802" i="4"/>
  <c r="BQ802" i="4"/>
  <c r="BR802" i="4"/>
  <c r="BS802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BB803" i="4"/>
  <c r="BC803" i="4"/>
  <c r="BD803" i="4"/>
  <c r="BE803" i="4"/>
  <c r="BF803" i="4"/>
  <c r="BG803" i="4"/>
  <c r="BH803" i="4"/>
  <c r="BI803" i="4"/>
  <c r="BJ803" i="4"/>
  <c r="BK803" i="4"/>
  <c r="BL803" i="4"/>
  <c r="BM803" i="4"/>
  <c r="BN803" i="4"/>
  <c r="BO803" i="4"/>
  <c r="BP803" i="4"/>
  <c r="BQ803" i="4"/>
  <c r="BR803" i="4"/>
  <c r="BS803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BB804" i="4"/>
  <c r="BC804" i="4"/>
  <c r="BD804" i="4"/>
  <c r="BE804" i="4"/>
  <c r="BF804" i="4"/>
  <c r="BG804" i="4"/>
  <c r="BH804" i="4"/>
  <c r="BI804" i="4"/>
  <c r="BJ804" i="4"/>
  <c r="BK804" i="4"/>
  <c r="BL804" i="4"/>
  <c r="BM804" i="4"/>
  <c r="BN804" i="4"/>
  <c r="BO804" i="4"/>
  <c r="BP804" i="4"/>
  <c r="BQ804" i="4"/>
  <c r="BR804" i="4"/>
  <c r="BS804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BB805" i="4"/>
  <c r="BC805" i="4"/>
  <c r="BD805" i="4"/>
  <c r="BE805" i="4"/>
  <c r="BF805" i="4"/>
  <c r="BG805" i="4"/>
  <c r="BH805" i="4"/>
  <c r="BI805" i="4"/>
  <c r="BJ805" i="4"/>
  <c r="BK805" i="4"/>
  <c r="BL805" i="4"/>
  <c r="BM805" i="4"/>
  <c r="BN805" i="4"/>
  <c r="BO805" i="4"/>
  <c r="BP805" i="4"/>
  <c r="BQ805" i="4"/>
  <c r="BR805" i="4"/>
  <c r="BS805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BB806" i="4"/>
  <c r="BC806" i="4"/>
  <c r="BD806" i="4"/>
  <c r="BE806" i="4"/>
  <c r="BF806" i="4"/>
  <c r="BG806" i="4"/>
  <c r="BH806" i="4"/>
  <c r="BI806" i="4"/>
  <c r="BJ806" i="4"/>
  <c r="BK806" i="4"/>
  <c r="BL806" i="4"/>
  <c r="BM806" i="4"/>
  <c r="BN806" i="4"/>
  <c r="BO806" i="4"/>
  <c r="BP806" i="4"/>
  <c r="BQ806" i="4"/>
  <c r="BR806" i="4"/>
  <c r="BS806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BB807" i="4"/>
  <c r="BC807" i="4"/>
  <c r="BD807" i="4"/>
  <c r="BE807" i="4"/>
  <c r="BF807" i="4"/>
  <c r="BG807" i="4"/>
  <c r="BH807" i="4"/>
  <c r="BI807" i="4"/>
  <c r="BJ807" i="4"/>
  <c r="BK807" i="4"/>
  <c r="BL807" i="4"/>
  <c r="BM807" i="4"/>
  <c r="BN807" i="4"/>
  <c r="BO807" i="4"/>
  <c r="BP807" i="4"/>
  <c r="BQ807" i="4"/>
  <c r="BR807" i="4"/>
  <c r="BS807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BB808" i="4"/>
  <c r="BC808" i="4"/>
  <c r="BD808" i="4"/>
  <c r="BE808" i="4"/>
  <c r="BF808" i="4"/>
  <c r="BG808" i="4"/>
  <c r="BH808" i="4"/>
  <c r="BI808" i="4"/>
  <c r="BJ808" i="4"/>
  <c r="BK808" i="4"/>
  <c r="BL808" i="4"/>
  <c r="BM808" i="4"/>
  <c r="BN808" i="4"/>
  <c r="BO808" i="4"/>
  <c r="BP808" i="4"/>
  <c r="BQ808" i="4"/>
  <c r="BR808" i="4"/>
  <c r="BS808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BB809" i="4"/>
  <c r="BC809" i="4"/>
  <c r="BD809" i="4"/>
  <c r="BE809" i="4"/>
  <c r="BF809" i="4"/>
  <c r="BG809" i="4"/>
  <c r="BH809" i="4"/>
  <c r="BI809" i="4"/>
  <c r="BJ809" i="4"/>
  <c r="BK809" i="4"/>
  <c r="BL809" i="4"/>
  <c r="BM809" i="4"/>
  <c r="BN809" i="4"/>
  <c r="BO809" i="4"/>
  <c r="BP809" i="4"/>
  <c r="BQ809" i="4"/>
  <c r="BR809" i="4"/>
  <c r="BS809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BB810" i="4"/>
  <c r="BC810" i="4"/>
  <c r="BD810" i="4"/>
  <c r="BE810" i="4"/>
  <c r="BF810" i="4"/>
  <c r="BG810" i="4"/>
  <c r="BH810" i="4"/>
  <c r="BI810" i="4"/>
  <c r="BJ810" i="4"/>
  <c r="BK810" i="4"/>
  <c r="BL810" i="4"/>
  <c r="BM810" i="4"/>
  <c r="BN810" i="4"/>
  <c r="BO810" i="4"/>
  <c r="BP810" i="4"/>
  <c r="BQ810" i="4"/>
  <c r="BR810" i="4"/>
  <c r="BS810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BB811" i="4"/>
  <c r="BC811" i="4"/>
  <c r="BD811" i="4"/>
  <c r="BE811" i="4"/>
  <c r="BF811" i="4"/>
  <c r="BG811" i="4"/>
  <c r="BH811" i="4"/>
  <c r="BI811" i="4"/>
  <c r="BJ811" i="4"/>
  <c r="BK811" i="4"/>
  <c r="BL811" i="4"/>
  <c r="BM811" i="4"/>
  <c r="BN811" i="4"/>
  <c r="BO811" i="4"/>
  <c r="BP811" i="4"/>
  <c r="BQ811" i="4"/>
  <c r="BR811" i="4"/>
  <c r="BS811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BB812" i="4"/>
  <c r="BC812" i="4"/>
  <c r="BD812" i="4"/>
  <c r="BE812" i="4"/>
  <c r="BF812" i="4"/>
  <c r="BG812" i="4"/>
  <c r="BH812" i="4"/>
  <c r="BI812" i="4"/>
  <c r="BJ812" i="4"/>
  <c r="BK812" i="4"/>
  <c r="BL812" i="4"/>
  <c r="BM812" i="4"/>
  <c r="BN812" i="4"/>
  <c r="BO812" i="4"/>
  <c r="BP812" i="4"/>
  <c r="BQ812" i="4"/>
  <c r="BR812" i="4"/>
  <c r="BS812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BB813" i="4"/>
  <c r="BC813" i="4"/>
  <c r="BD813" i="4"/>
  <c r="BE813" i="4"/>
  <c r="BF813" i="4"/>
  <c r="BG813" i="4"/>
  <c r="BH813" i="4"/>
  <c r="BI813" i="4"/>
  <c r="BJ813" i="4"/>
  <c r="BK813" i="4"/>
  <c r="BL813" i="4"/>
  <c r="BM813" i="4"/>
  <c r="BN813" i="4"/>
  <c r="BO813" i="4"/>
  <c r="BP813" i="4"/>
  <c r="BQ813" i="4"/>
  <c r="BR813" i="4"/>
  <c r="BS813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BB814" i="4"/>
  <c r="BC814" i="4"/>
  <c r="BD814" i="4"/>
  <c r="BE814" i="4"/>
  <c r="BF814" i="4"/>
  <c r="BG814" i="4"/>
  <c r="BH814" i="4"/>
  <c r="BI814" i="4"/>
  <c r="BJ814" i="4"/>
  <c r="BK814" i="4"/>
  <c r="BL814" i="4"/>
  <c r="BM814" i="4"/>
  <c r="BN814" i="4"/>
  <c r="BO814" i="4"/>
  <c r="BP814" i="4"/>
  <c r="BQ814" i="4"/>
  <c r="BR814" i="4"/>
  <c r="BS814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BB815" i="4"/>
  <c r="BC815" i="4"/>
  <c r="BD815" i="4"/>
  <c r="BE815" i="4"/>
  <c r="BF815" i="4"/>
  <c r="BG815" i="4"/>
  <c r="BH815" i="4"/>
  <c r="BI815" i="4"/>
  <c r="BJ815" i="4"/>
  <c r="BK815" i="4"/>
  <c r="BL815" i="4"/>
  <c r="BM815" i="4"/>
  <c r="BN815" i="4"/>
  <c r="BO815" i="4"/>
  <c r="BP815" i="4"/>
  <c r="BQ815" i="4"/>
  <c r="BR815" i="4"/>
  <c r="BS815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BB816" i="4"/>
  <c r="BC816" i="4"/>
  <c r="BD816" i="4"/>
  <c r="BE816" i="4"/>
  <c r="BF816" i="4"/>
  <c r="BG816" i="4"/>
  <c r="BH816" i="4"/>
  <c r="BI816" i="4"/>
  <c r="BJ816" i="4"/>
  <c r="BK816" i="4"/>
  <c r="BL816" i="4"/>
  <c r="BM816" i="4"/>
  <c r="BN816" i="4"/>
  <c r="BO816" i="4"/>
  <c r="BP816" i="4"/>
  <c r="BQ816" i="4"/>
  <c r="BR816" i="4"/>
  <c r="BS816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BB817" i="4"/>
  <c r="BC817" i="4"/>
  <c r="BD817" i="4"/>
  <c r="BE817" i="4"/>
  <c r="BF817" i="4"/>
  <c r="BG817" i="4"/>
  <c r="BH817" i="4"/>
  <c r="BI817" i="4"/>
  <c r="BJ817" i="4"/>
  <c r="BK817" i="4"/>
  <c r="BL817" i="4"/>
  <c r="BM817" i="4"/>
  <c r="BN817" i="4"/>
  <c r="BO817" i="4"/>
  <c r="BP817" i="4"/>
  <c r="BQ817" i="4"/>
  <c r="BR817" i="4"/>
  <c r="BS817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BB818" i="4"/>
  <c r="BC818" i="4"/>
  <c r="BD818" i="4"/>
  <c r="BE818" i="4"/>
  <c r="BF818" i="4"/>
  <c r="BG818" i="4"/>
  <c r="BH818" i="4"/>
  <c r="BI818" i="4"/>
  <c r="BJ818" i="4"/>
  <c r="BK818" i="4"/>
  <c r="BL818" i="4"/>
  <c r="BM818" i="4"/>
  <c r="BN818" i="4"/>
  <c r="BO818" i="4"/>
  <c r="BP818" i="4"/>
  <c r="BQ818" i="4"/>
  <c r="BR818" i="4"/>
  <c r="BS818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BB819" i="4"/>
  <c r="BC819" i="4"/>
  <c r="BD819" i="4"/>
  <c r="BE819" i="4"/>
  <c r="BF819" i="4"/>
  <c r="BG819" i="4"/>
  <c r="BH819" i="4"/>
  <c r="BI819" i="4"/>
  <c r="BJ819" i="4"/>
  <c r="BK819" i="4"/>
  <c r="BL819" i="4"/>
  <c r="BM819" i="4"/>
  <c r="BN819" i="4"/>
  <c r="BO819" i="4"/>
  <c r="BP819" i="4"/>
  <c r="BQ819" i="4"/>
  <c r="BR819" i="4"/>
  <c r="BS819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BB820" i="4"/>
  <c r="BC820" i="4"/>
  <c r="BD820" i="4"/>
  <c r="BE820" i="4"/>
  <c r="BF820" i="4"/>
  <c r="BG820" i="4"/>
  <c r="BH820" i="4"/>
  <c r="BI820" i="4"/>
  <c r="BJ820" i="4"/>
  <c r="BK820" i="4"/>
  <c r="BL820" i="4"/>
  <c r="BM820" i="4"/>
  <c r="BN820" i="4"/>
  <c r="BO820" i="4"/>
  <c r="BP820" i="4"/>
  <c r="BQ820" i="4"/>
  <c r="BR820" i="4"/>
  <c r="BS820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BB821" i="4"/>
  <c r="BC821" i="4"/>
  <c r="BD821" i="4"/>
  <c r="BE821" i="4"/>
  <c r="BF821" i="4"/>
  <c r="BG821" i="4"/>
  <c r="BH821" i="4"/>
  <c r="BI821" i="4"/>
  <c r="BJ821" i="4"/>
  <c r="BK821" i="4"/>
  <c r="BL821" i="4"/>
  <c r="BM821" i="4"/>
  <c r="BN821" i="4"/>
  <c r="BO821" i="4"/>
  <c r="BP821" i="4"/>
  <c r="BQ821" i="4"/>
  <c r="BR821" i="4"/>
  <c r="BS821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BB822" i="4"/>
  <c r="BC822" i="4"/>
  <c r="BD822" i="4"/>
  <c r="BE822" i="4"/>
  <c r="BF822" i="4"/>
  <c r="BG822" i="4"/>
  <c r="BH822" i="4"/>
  <c r="BI822" i="4"/>
  <c r="BJ822" i="4"/>
  <c r="BK822" i="4"/>
  <c r="BL822" i="4"/>
  <c r="BM822" i="4"/>
  <c r="BN822" i="4"/>
  <c r="BO822" i="4"/>
  <c r="BP822" i="4"/>
  <c r="BQ822" i="4"/>
  <c r="BR822" i="4"/>
  <c r="BS822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BB823" i="4"/>
  <c r="BC823" i="4"/>
  <c r="BD823" i="4"/>
  <c r="BE823" i="4"/>
  <c r="BF823" i="4"/>
  <c r="BG823" i="4"/>
  <c r="BH823" i="4"/>
  <c r="BI823" i="4"/>
  <c r="BJ823" i="4"/>
  <c r="BK823" i="4"/>
  <c r="BL823" i="4"/>
  <c r="BM823" i="4"/>
  <c r="BN823" i="4"/>
  <c r="BO823" i="4"/>
  <c r="BP823" i="4"/>
  <c r="BQ823" i="4"/>
  <c r="BR823" i="4"/>
  <c r="BS823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BB824" i="4"/>
  <c r="BC824" i="4"/>
  <c r="BD824" i="4"/>
  <c r="BE824" i="4"/>
  <c r="BF824" i="4"/>
  <c r="BG824" i="4"/>
  <c r="BH824" i="4"/>
  <c r="BI824" i="4"/>
  <c r="BJ824" i="4"/>
  <c r="BK824" i="4"/>
  <c r="BL824" i="4"/>
  <c r="BM824" i="4"/>
  <c r="BN824" i="4"/>
  <c r="BO824" i="4"/>
  <c r="BP824" i="4"/>
  <c r="BQ824" i="4"/>
  <c r="BR824" i="4"/>
  <c r="BS824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BB825" i="4"/>
  <c r="BC825" i="4"/>
  <c r="BD825" i="4"/>
  <c r="BE825" i="4"/>
  <c r="BF825" i="4"/>
  <c r="BG825" i="4"/>
  <c r="BH825" i="4"/>
  <c r="BI825" i="4"/>
  <c r="BJ825" i="4"/>
  <c r="BK825" i="4"/>
  <c r="BL825" i="4"/>
  <c r="BM825" i="4"/>
  <c r="BN825" i="4"/>
  <c r="BO825" i="4"/>
  <c r="BP825" i="4"/>
  <c r="BQ825" i="4"/>
  <c r="BR825" i="4"/>
  <c r="BS825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BB826" i="4"/>
  <c r="BC826" i="4"/>
  <c r="BD826" i="4"/>
  <c r="BE826" i="4"/>
  <c r="BF826" i="4"/>
  <c r="BG826" i="4"/>
  <c r="BH826" i="4"/>
  <c r="BI826" i="4"/>
  <c r="BJ826" i="4"/>
  <c r="BK826" i="4"/>
  <c r="BL826" i="4"/>
  <c r="BM826" i="4"/>
  <c r="BN826" i="4"/>
  <c r="BO826" i="4"/>
  <c r="BP826" i="4"/>
  <c r="BQ826" i="4"/>
  <c r="BR826" i="4"/>
  <c r="BS826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BB827" i="4"/>
  <c r="BC827" i="4"/>
  <c r="BD827" i="4"/>
  <c r="BE827" i="4"/>
  <c r="BF827" i="4"/>
  <c r="BG827" i="4"/>
  <c r="BH827" i="4"/>
  <c r="BI827" i="4"/>
  <c r="BJ827" i="4"/>
  <c r="BK827" i="4"/>
  <c r="BL827" i="4"/>
  <c r="BM827" i="4"/>
  <c r="BN827" i="4"/>
  <c r="BO827" i="4"/>
  <c r="BP827" i="4"/>
  <c r="BQ827" i="4"/>
  <c r="BR827" i="4"/>
  <c r="BS827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BB828" i="4"/>
  <c r="BC828" i="4"/>
  <c r="BD828" i="4"/>
  <c r="BE828" i="4"/>
  <c r="BF828" i="4"/>
  <c r="BG828" i="4"/>
  <c r="BH828" i="4"/>
  <c r="BI828" i="4"/>
  <c r="BJ828" i="4"/>
  <c r="BK828" i="4"/>
  <c r="BL828" i="4"/>
  <c r="BM828" i="4"/>
  <c r="BN828" i="4"/>
  <c r="BO828" i="4"/>
  <c r="BP828" i="4"/>
  <c r="BQ828" i="4"/>
  <c r="BR828" i="4"/>
  <c r="BS828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BB829" i="4"/>
  <c r="BC829" i="4"/>
  <c r="BD829" i="4"/>
  <c r="BE829" i="4"/>
  <c r="BF829" i="4"/>
  <c r="BG829" i="4"/>
  <c r="BH829" i="4"/>
  <c r="BI829" i="4"/>
  <c r="BJ829" i="4"/>
  <c r="BK829" i="4"/>
  <c r="BL829" i="4"/>
  <c r="BM829" i="4"/>
  <c r="BN829" i="4"/>
  <c r="BO829" i="4"/>
  <c r="BP829" i="4"/>
  <c r="BQ829" i="4"/>
  <c r="BR829" i="4"/>
  <c r="BS829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BB830" i="4"/>
  <c r="BC830" i="4"/>
  <c r="BD830" i="4"/>
  <c r="BE830" i="4"/>
  <c r="BF830" i="4"/>
  <c r="BG830" i="4"/>
  <c r="BH830" i="4"/>
  <c r="BI830" i="4"/>
  <c r="BJ830" i="4"/>
  <c r="BK830" i="4"/>
  <c r="BL830" i="4"/>
  <c r="BM830" i="4"/>
  <c r="BN830" i="4"/>
  <c r="BO830" i="4"/>
  <c r="BP830" i="4"/>
  <c r="BQ830" i="4"/>
  <c r="BR830" i="4"/>
  <c r="BS830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BB831" i="4"/>
  <c r="BC831" i="4"/>
  <c r="BD831" i="4"/>
  <c r="BE831" i="4"/>
  <c r="BF831" i="4"/>
  <c r="BG831" i="4"/>
  <c r="BH831" i="4"/>
  <c r="BI831" i="4"/>
  <c r="BJ831" i="4"/>
  <c r="BK831" i="4"/>
  <c r="BL831" i="4"/>
  <c r="BM831" i="4"/>
  <c r="BN831" i="4"/>
  <c r="BO831" i="4"/>
  <c r="BP831" i="4"/>
  <c r="BQ831" i="4"/>
  <c r="BR831" i="4"/>
  <c r="BS831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BB832" i="4"/>
  <c r="BC832" i="4"/>
  <c r="BD832" i="4"/>
  <c r="BE832" i="4"/>
  <c r="BF832" i="4"/>
  <c r="BG832" i="4"/>
  <c r="BH832" i="4"/>
  <c r="BI832" i="4"/>
  <c r="BJ832" i="4"/>
  <c r="BK832" i="4"/>
  <c r="BL832" i="4"/>
  <c r="BM832" i="4"/>
  <c r="BN832" i="4"/>
  <c r="BO832" i="4"/>
  <c r="BP832" i="4"/>
  <c r="BQ832" i="4"/>
  <c r="BR832" i="4"/>
  <c r="BS832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BB833" i="4"/>
  <c r="BC833" i="4"/>
  <c r="BD833" i="4"/>
  <c r="BE833" i="4"/>
  <c r="BF833" i="4"/>
  <c r="BG833" i="4"/>
  <c r="BH833" i="4"/>
  <c r="BI833" i="4"/>
  <c r="BJ833" i="4"/>
  <c r="BK833" i="4"/>
  <c r="BL833" i="4"/>
  <c r="BM833" i="4"/>
  <c r="BN833" i="4"/>
  <c r="BO833" i="4"/>
  <c r="BP833" i="4"/>
  <c r="BQ833" i="4"/>
  <c r="BR833" i="4"/>
  <c r="BS833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BB834" i="4"/>
  <c r="BC834" i="4"/>
  <c r="BD834" i="4"/>
  <c r="BE834" i="4"/>
  <c r="BF834" i="4"/>
  <c r="BG834" i="4"/>
  <c r="BH834" i="4"/>
  <c r="BI834" i="4"/>
  <c r="BJ834" i="4"/>
  <c r="BK834" i="4"/>
  <c r="BL834" i="4"/>
  <c r="BM834" i="4"/>
  <c r="BN834" i="4"/>
  <c r="BO834" i="4"/>
  <c r="BP834" i="4"/>
  <c r="BQ834" i="4"/>
  <c r="BR834" i="4"/>
  <c r="BS834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BB835" i="4"/>
  <c r="BC835" i="4"/>
  <c r="BD835" i="4"/>
  <c r="BE835" i="4"/>
  <c r="BF835" i="4"/>
  <c r="BG835" i="4"/>
  <c r="BH835" i="4"/>
  <c r="BI835" i="4"/>
  <c r="BJ835" i="4"/>
  <c r="BK835" i="4"/>
  <c r="BL835" i="4"/>
  <c r="BM835" i="4"/>
  <c r="BN835" i="4"/>
  <c r="BO835" i="4"/>
  <c r="BP835" i="4"/>
  <c r="BQ835" i="4"/>
  <c r="BR835" i="4"/>
  <c r="BS835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BB836" i="4"/>
  <c r="BC836" i="4"/>
  <c r="BD836" i="4"/>
  <c r="BE836" i="4"/>
  <c r="BF836" i="4"/>
  <c r="BG836" i="4"/>
  <c r="BH836" i="4"/>
  <c r="BI836" i="4"/>
  <c r="BJ836" i="4"/>
  <c r="BK836" i="4"/>
  <c r="BL836" i="4"/>
  <c r="BM836" i="4"/>
  <c r="BN836" i="4"/>
  <c r="BO836" i="4"/>
  <c r="BP836" i="4"/>
  <c r="BQ836" i="4"/>
  <c r="BR836" i="4"/>
  <c r="BS836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BB837" i="4"/>
  <c r="BC837" i="4"/>
  <c r="BD837" i="4"/>
  <c r="BE837" i="4"/>
  <c r="BF837" i="4"/>
  <c r="BG837" i="4"/>
  <c r="BH837" i="4"/>
  <c r="BI837" i="4"/>
  <c r="BJ837" i="4"/>
  <c r="BK837" i="4"/>
  <c r="BL837" i="4"/>
  <c r="BM837" i="4"/>
  <c r="BN837" i="4"/>
  <c r="BO837" i="4"/>
  <c r="BP837" i="4"/>
  <c r="BQ837" i="4"/>
  <c r="BR837" i="4"/>
  <c r="BS837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BB838" i="4"/>
  <c r="BC838" i="4"/>
  <c r="BD838" i="4"/>
  <c r="BE838" i="4"/>
  <c r="BF838" i="4"/>
  <c r="BG838" i="4"/>
  <c r="BH838" i="4"/>
  <c r="BI838" i="4"/>
  <c r="BJ838" i="4"/>
  <c r="BK838" i="4"/>
  <c r="BL838" i="4"/>
  <c r="BM838" i="4"/>
  <c r="BN838" i="4"/>
  <c r="BO838" i="4"/>
  <c r="BP838" i="4"/>
  <c r="BQ838" i="4"/>
  <c r="BR838" i="4"/>
  <c r="BS838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BB839" i="4"/>
  <c r="BC839" i="4"/>
  <c r="BD839" i="4"/>
  <c r="BE839" i="4"/>
  <c r="BF839" i="4"/>
  <c r="BG839" i="4"/>
  <c r="BH839" i="4"/>
  <c r="BI839" i="4"/>
  <c r="BJ839" i="4"/>
  <c r="BK839" i="4"/>
  <c r="BL839" i="4"/>
  <c r="BM839" i="4"/>
  <c r="BN839" i="4"/>
  <c r="BO839" i="4"/>
  <c r="BP839" i="4"/>
  <c r="BQ839" i="4"/>
  <c r="BR839" i="4"/>
  <c r="BS839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BB840" i="4"/>
  <c r="BC840" i="4"/>
  <c r="BD840" i="4"/>
  <c r="BE840" i="4"/>
  <c r="BF840" i="4"/>
  <c r="BG840" i="4"/>
  <c r="BH840" i="4"/>
  <c r="BI840" i="4"/>
  <c r="BJ840" i="4"/>
  <c r="BK840" i="4"/>
  <c r="BL840" i="4"/>
  <c r="BM840" i="4"/>
  <c r="BN840" i="4"/>
  <c r="BO840" i="4"/>
  <c r="BP840" i="4"/>
  <c r="BQ840" i="4"/>
  <c r="BR840" i="4"/>
  <c r="BS840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BB841" i="4"/>
  <c r="BC841" i="4"/>
  <c r="BD841" i="4"/>
  <c r="BE841" i="4"/>
  <c r="BF841" i="4"/>
  <c r="BG841" i="4"/>
  <c r="BH841" i="4"/>
  <c r="BI841" i="4"/>
  <c r="BJ841" i="4"/>
  <c r="BK841" i="4"/>
  <c r="BL841" i="4"/>
  <c r="BM841" i="4"/>
  <c r="BN841" i="4"/>
  <c r="BO841" i="4"/>
  <c r="BP841" i="4"/>
  <c r="BQ841" i="4"/>
  <c r="BR841" i="4"/>
  <c r="BS841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BB842" i="4"/>
  <c r="BC842" i="4"/>
  <c r="BD842" i="4"/>
  <c r="BE842" i="4"/>
  <c r="BF842" i="4"/>
  <c r="BG842" i="4"/>
  <c r="BH842" i="4"/>
  <c r="BI842" i="4"/>
  <c r="BJ842" i="4"/>
  <c r="BK842" i="4"/>
  <c r="BL842" i="4"/>
  <c r="BM842" i="4"/>
  <c r="BN842" i="4"/>
  <c r="BO842" i="4"/>
  <c r="BP842" i="4"/>
  <c r="BQ842" i="4"/>
  <c r="BR842" i="4"/>
  <c r="BS842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BB843" i="4"/>
  <c r="BC843" i="4"/>
  <c r="BD843" i="4"/>
  <c r="BE843" i="4"/>
  <c r="BF843" i="4"/>
  <c r="BG843" i="4"/>
  <c r="BH843" i="4"/>
  <c r="BI843" i="4"/>
  <c r="BJ843" i="4"/>
  <c r="BK843" i="4"/>
  <c r="BL843" i="4"/>
  <c r="BM843" i="4"/>
  <c r="BN843" i="4"/>
  <c r="BO843" i="4"/>
  <c r="BP843" i="4"/>
  <c r="BQ843" i="4"/>
  <c r="BR843" i="4"/>
  <c r="BS843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BB844" i="4"/>
  <c r="BC844" i="4"/>
  <c r="BD844" i="4"/>
  <c r="BE844" i="4"/>
  <c r="BF844" i="4"/>
  <c r="BG844" i="4"/>
  <c r="BH844" i="4"/>
  <c r="BI844" i="4"/>
  <c r="BJ844" i="4"/>
  <c r="BK844" i="4"/>
  <c r="BL844" i="4"/>
  <c r="BM844" i="4"/>
  <c r="BN844" i="4"/>
  <c r="BO844" i="4"/>
  <c r="BP844" i="4"/>
  <c r="BQ844" i="4"/>
  <c r="BR844" i="4"/>
  <c r="BS844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BB845" i="4"/>
  <c r="BC845" i="4"/>
  <c r="BD845" i="4"/>
  <c r="BE845" i="4"/>
  <c r="BF845" i="4"/>
  <c r="BG845" i="4"/>
  <c r="BH845" i="4"/>
  <c r="BI845" i="4"/>
  <c r="BJ845" i="4"/>
  <c r="BK845" i="4"/>
  <c r="BL845" i="4"/>
  <c r="BM845" i="4"/>
  <c r="BN845" i="4"/>
  <c r="BO845" i="4"/>
  <c r="BP845" i="4"/>
  <c r="BQ845" i="4"/>
  <c r="BR845" i="4"/>
  <c r="BS845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BB846" i="4"/>
  <c r="BC846" i="4"/>
  <c r="BD846" i="4"/>
  <c r="BE846" i="4"/>
  <c r="BF846" i="4"/>
  <c r="BG846" i="4"/>
  <c r="BH846" i="4"/>
  <c r="BI846" i="4"/>
  <c r="BJ846" i="4"/>
  <c r="BK846" i="4"/>
  <c r="BL846" i="4"/>
  <c r="BM846" i="4"/>
  <c r="BN846" i="4"/>
  <c r="BO846" i="4"/>
  <c r="BP846" i="4"/>
  <c r="BQ846" i="4"/>
  <c r="BR846" i="4"/>
  <c r="BS846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BB847" i="4"/>
  <c r="BC847" i="4"/>
  <c r="BD847" i="4"/>
  <c r="BE847" i="4"/>
  <c r="BF847" i="4"/>
  <c r="BG847" i="4"/>
  <c r="BH847" i="4"/>
  <c r="BI847" i="4"/>
  <c r="BJ847" i="4"/>
  <c r="BK847" i="4"/>
  <c r="BL847" i="4"/>
  <c r="BM847" i="4"/>
  <c r="BN847" i="4"/>
  <c r="BO847" i="4"/>
  <c r="BP847" i="4"/>
  <c r="BQ847" i="4"/>
  <c r="BR847" i="4"/>
  <c r="BS847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BB848" i="4"/>
  <c r="BC848" i="4"/>
  <c r="BD848" i="4"/>
  <c r="BE848" i="4"/>
  <c r="BF848" i="4"/>
  <c r="BG848" i="4"/>
  <c r="BH848" i="4"/>
  <c r="BI848" i="4"/>
  <c r="BJ848" i="4"/>
  <c r="BK848" i="4"/>
  <c r="BL848" i="4"/>
  <c r="BM848" i="4"/>
  <c r="BN848" i="4"/>
  <c r="BO848" i="4"/>
  <c r="BP848" i="4"/>
  <c r="BQ848" i="4"/>
  <c r="BR848" i="4"/>
  <c r="BS848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BB849" i="4"/>
  <c r="BC849" i="4"/>
  <c r="BD849" i="4"/>
  <c r="BE849" i="4"/>
  <c r="BF849" i="4"/>
  <c r="BG849" i="4"/>
  <c r="BH849" i="4"/>
  <c r="BI849" i="4"/>
  <c r="BJ849" i="4"/>
  <c r="BK849" i="4"/>
  <c r="BL849" i="4"/>
  <c r="BM849" i="4"/>
  <c r="BN849" i="4"/>
  <c r="BO849" i="4"/>
  <c r="BP849" i="4"/>
  <c r="BQ849" i="4"/>
  <c r="BR849" i="4"/>
  <c r="BS849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BB850" i="4"/>
  <c r="BC850" i="4"/>
  <c r="BD850" i="4"/>
  <c r="BE850" i="4"/>
  <c r="BF850" i="4"/>
  <c r="BG850" i="4"/>
  <c r="BH850" i="4"/>
  <c r="BI850" i="4"/>
  <c r="BJ850" i="4"/>
  <c r="BK850" i="4"/>
  <c r="BL850" i="4"/>
  <c r="BM850" i="4"/>
  <c r="BN850" i="4"/>
  <c r="BO850" i="4"/>
  <c r="BP850" i="4"/>
  <c r="BQ850" i="4"/>
  <c r="BR850" i="4"/>
  <c r="BS850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BB851" i="4"/>
  <c r="BC851" i="4"/>
  <c r="BD851" i="4"/>
  <c r="BE851" i="4"/>
  <c r="BF851" i="4"/>
  <c r="BG851" i="4"/>
  <c r="BH851" i="4"/>
  <c r="BI851" i="4"/>
  <c r="BJ851" i="4"/>
  <c r="BK851" i="4"/>
  <c r="BL851" i="4"/>
  <c r="BM851" i="4"/>
  <c r="BN851" i="4"/>
  <c r="BO851" i="4"/>
  <c r="BP851" i="4"/>
  <c r="BQ851" i="4"/>
  <c r="BR851" i="4"/>
  <c r="BS851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BB852" i="4"/>
  <c r="BC852" i="4"/>
  <c r="BD852" i="4"/>
  <c r="BE852" i="4"/>
  <c r="BF852" i="4"/>
  <c r="BG852" i="4"/>
  <c r="BH852" i="4"/>
  <c r="BI852" i="4"/>
  <c r="BJ852" i="4"/>
  <c r="BK852" i="4"/>
  <c r="BL852" i="4"/>
  <c r="BM852" i="4"/>
  <c r="BN852" i="4"/>
  <c r="BO852" i="4"/>
  <c r="BP852" i="4"/>
  <c r="BQ852" i="4"/>
  <c r="BR852" i="4"/>
  <c r="BS852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BB853" i="4"/>
  <c r="BC853" i="4"/>
  <c r="BD853" i="4"/>
  <c r="BE853" i="4"/>
  <c r="BF853" i="4"/>
  <c r="BG853" i="4"/>
  <c r="BH853" i="4"/>
  <c r="BI853" i="4"/>
  <c r="BJ853" i="4"/>
  <c r="BK853" i="4"/>
  <c r="BL853" i="4"/>
  <c r="BM853" i="4"/>
  <c r="BN853" i="4"/>
  <c r="BO853" i="4"/>
  <c r="BP853" i="4"/>
  <c r="BQ853" i="4"/>
  <c r="BR853" i="4"/>
  <c r="BS853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BB854" i="4"/>
  <c r="BC854" i="4"/>
  <c r="BD854" i="4"/>
  <c r="BE854" i="4"/>
  <c r="BF854" i="4"/>
  <c r="BG854" i="4"/>
  <c r="BH854" i="4"/>
  <c r="BI854" i="4"/>
  <c r="BJ854" i="4"/>
  <c r="BK854" i="4"/>
  <c r="BL854" i="4"/>
  <c r="BM854" i="4"/>
  <c r="BN854" i="4"/>
  <c r="BO854" i="4"/>
  <c r="BP854" i="4"/>
  <c r="BQ854" i="4"/>
  <c r="BR854" i="4"/>
  <c r="BS854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BB855" i="4"/>
  <c r="BC855" i="4"/>
  <c r="BD855" i="4"/>
  <c r="BE855" i="4"/>
  <c r="BF855" i="4"/>
  <c r="BG855" i="4"/>
  <c r="BH855" i="4"/>
  <c r="BI855" i="4"/>
  <c r="BJ855" i="4"/>
  <c r="BK855" i="4"/>
  <c r="BL855" i="4"/>
  <c r="BM855" i="4"/>
  <c r="BN855" i="4"/>
  <c r="BO855" i="4"/>
  <c r="BP855" i="4"/>
  <c r="BQ855" i="4"/>
  <c r="BR855" i="4"/>
  <c r="BS855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BB856" i="4"/>
  <c r="BC856" i="4"/>
  <c r="BD856" i="4"/>
  <c r="BE856" i="4"/>
  <c r="BF856" i="4"/>
  <c r="BG856" i="4"/>
  <c r="BH856" i="4"/>
  <c r="BI856" i="4"/>
  <c r="BJ856" i="4"/>
  <c r="BK856" i="4"/>
  <c r="BL856" i="4"/>
  <c r="BM856" i="4"/>
  <c r="BN856" i="4"/>
  <c r="BO856" i="4"/>
  <c r="BP856" i="4"/>
  <c r="BQ856" i="4"/>
  <c r="BR856" i="4"/>
  <c r="BS856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BB857" i="4"/>
  <c r="BC857" i="4"/>
  <c r="BD857" i="4"/>
  <c r="BE857" i="4"/>
  <c r="BF857" i="4"/>
  <c r="BG857" i="4"/>
  <c r="BH857" i="4"/>
  <c r="BI857" i="4"/>
  <c r="BJ857" i="4"/>
  <c r="BK857" i="4"/>
  <c r="BL857" i="4"/>
  <c r="BM857" i="4"/>
  <c r="BN857" i="4"/>
  <c r="BO857" i="4"/>
  <c r="BP857" i="4"/>
  <c r="BQ857" i="4"/>
  <c r="BR857" i="4"/>
  <c r="BS857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BB858" i="4"/>
  <c r="BC858" i="4"/>
  <c r="BD858" i="4"/>
  <c r="BE858" i="4"/>
  <c r="BF858" i="4"/>
  <c r="BG858" i="4"/>
  <c r="BH858" i="4"/>
  <c r="BI858" i="4"/>
  <c r="BJ858" i="4"/>
  <c r="BK858" i="4"/>
  <c r="BL858" i="4"/>
  <c r="BM858" i="4"/>
  <c r="BN858" i="4"/>
  <c r="BO858" i="4"/>
  <c r="BP858" i="4"/>
  <c r="BQ858" i="4"/>
  <c r="BR858" i="4"/>
  <c r="BS858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BB859" i="4"/>
  <c r="BC859" i="4"/>
  <c r="BD859" i="4"/>
  <c r="BE859" i="4"/>
  <c r="BF859" i="4"/>
  <c r="BG859" i="4"/>
  <c r="BH859" i="4"/>
  <c r="BI859" i="4"/>
  <c r="BJ859" i="4"/>
  <c r="BK859" i="4"/>
  <c r="BL859" i="4"/>
  <c r="BM859" i="4"/>
  <c r="BN859" i="4"/>
  <c r="BO859" i="4"/>
  <c r="BP859" i="4"/>
  <c r="BQ859" i="4"/>
  <c r="BR859" i="4"/>
  <c r="BS859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BB860" i="4"/>
  <c r="BC860" i="4"/>
  <c r="BD860" i="4"/>
  <c r="BE860" i="4"/>
  <c r="BF860" i="4"/>
  <c r="BG860" i="4"/>
  <c r="BH860" i="4"/>
  <c r="BI860" i="4"/>
  <c r="BJ860" i="4"/>
  <c r="BK860" i="4"/>
  <c r="BL860" i="4"/>
  <c r="BM860" i="4"/>
  <c r="BN860" i="4"/>
  <c r="BO860" i="4"/>
  <c r="BP860" i="4"/>
  <c r="BQ860" i="4"/>
  <c r="BR860" i="4"/>
  <c r="BS860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BB861" i="4"/>
  <c r="BC861" i="4"/>
  <c r="BD861" i="4"/>
  <c r="BE861" i="4"/>
  <c r="BF861" i="4"/>
  <c r="BG861" i="4"/>
  <c r="BH861" i="4"/>
  <c r="BI861" i="4"/>
  <c r="BJ861" i="4"/>
  <c r="BK861" i="4"/>
  <c r="BL861" i="4"/>
  <c r="BM861" i="4"/>
  <c r="BN861" i="4"/>
  <c r="BO861" i="4"/>
  <c r="BP861" i="4"/>
  <c r="BQ861" i="4"/>
  <c r="BR861" i="4"/>
  <c r="BS861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BB862" i="4"/>
  <c r="BC862" i="4"/>
  <c r="BD862" i="4"/>
  <c r="BE862" i="4"/>
  <c r="BF862" i="4"/>
  <c r="BG862" i="4"/>
  <c r="BH862" i="4"/>
  <c r="BI862" i="4"/>
  <c r="BJ862" i="4"/>
  <c r="BK862" i="4"/>
  <c r="BL862" i="4"/>
  <c r="BM862" i="4"/>
  <c r="BN862" i="4"/>
  <c r="BO862" i="4"/>
  <c r="BP862" i="4"/>
  <c r="BQ862" i="4"/>
  <c r="BR862" i="4"/>
  <c r="BS862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BB863" i="4"/>
  <c r="BC863" i="4"/>
  <c r="BD863" i="4"/>
  <c r="BE863" i="4"/>
  <c r="BF863" i="4"/>
  <c r="BG863" i="4"/>
  <c r="BH863" i="4"/>
  <c r="BI863" i="4"/>
  <c r="BJ863" i="4"/>
  <c r="BK863" i="4"/>
  <c r="BL863" i="4"/>
  <c r="BM863" i="4"/>
  <c r="BN863" i="4"/>
  <c r="BO863" i="4"/>
  <c r="BP863" i="4"/>
  <c r="BQ863" i="4"/>
  <c r="BR863" i="4"/>
  <c r="BS863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BB864" i="4"/>
  <c r="BC864" i="4"/>
  <c r="BD864" i="4"/>
  <c r="BE864" i="4"/>
  <c r="BF864" i="4"/>
  <c r="BG864" i="4"/>
  <c r="BH864" i="4"/>
  <c r="BI864" i="4"/>
  <c r="BJ864" i="4"/>
  <c r="BK864" i="4"/>
  <c r="BL864" i="4"/>
  <c r="BM864" i="4"/>
  <c r="BN864" i="4"/>
  <c r="BO864" i="4"/>
  <c r="BP864" i="4"/>
  <c r="BQ864" i="4"/>
  <c r="BR864" i="4"/>
  <c r="BS864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BB865" i="4"/>
  <c r="BC865" i="4"/>
  <c r="BD865" i="4"/>
  <c r="BE865" i="4"/>
  <c r="BF865" i="4"/>
  <c r="BG865" i="4"/>
  <c r="BH865" i="4"/>
  <c r="BI865" i="4"/>
  <c r="BJ865" i="4"/>
  <c r="BK865" i="4"/>
  <c r="BL865" i="4"/>
  <c r="BM865" i="4"/>
  <c r="BN865" i="4"/>
  <c r="BO865" i="4"/>
  <c r="BP865" i="4"/>
  <c r="BQ865" i="4"/>
  <c r="BR865" i="4"/>
  <c r="BS865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BB866" i="4"/>
  <c r="BC866" i="4"/>
  <c r="BD866" i="4"/>
  <c r="BE866" i="4"/>
  <c r="BF866" i="4"/>
  <c r="BG866" i="4"/>
  <c r="BH866" i="4"/>
  <c r="BI866" i="4"/>
  <c r="BJ866" i="4"/>
  <c r="BK866" i="4"/>
  <c r="BL866" i="4"/>
  <c r="BM866" i="4"/>
  <c r="BN866" i="4"/>
  <c r="BO866" i="4"/>
  <c r="BP866" i="4"/>
  <c r="BQ866" i="4"/>
  <c r="BR866" i="4"/>
  <c r="BS866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BB867" i="4"/>
  <c r="BC867" i="4"/>
  <c r="BD867" i="4"/>
  <c r="BE867" i="4"/>
  <c r="BF867" i="4"/>
  <c r="BG867" i="4"/>
  <c r="BH867" i="4"/>
  <c r="BI867" i="4"/>
  <c r="BJ867" i="4"/>
  <c r="BK867" i="4"/>
  <c r="BL867" i="4"/>
  <c r="BM867" i="4"/>
  <c r="BN867" i="4"/>
  <c r="BO867" i="4"/>
  <c r="BP867" i="4"/>
  <c r="BQ867" i="4"/>
  <c r="BR867" i="4"/>
  <c r="BS867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BB868" i="4"/>
  <c r="BC868" i="4"/>
  <c r="BD868" i="4"/>
  <c r="BE868" i="4"/>
  <c r="BF868" i="4"/>
  <c r="BG868" i="4"/>
  <c r="BH868" i="4"/>
  <c r="BI868" i="4"/>
  <c r="BJ868" i="4"/>
  <c r="BK868" i="4"/>
  <c r="BL868" i="4"/>
  <c r="BM868" i="4"/>
  <c r="BN868" i="4"/>
  <c r="BO868" i="4"/>
  <c r="BP868" i="4"/>
  <c r="BQ868" i="4"/>
  <c r="BR868" i="4"/>
  <c r="BS868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BB869" i="4"/>
  <c r="BC869" i="4"/>
  <c r="BD869" i="4"/>
  <c r="BE869" i="4"/>
  <c r="BF869" i="4"/>
  <c r="BG869" i="4"/>
  <c r="BH869" i="4"/>
  <c r="BI869" i="4"/>
  <c r="BJ869" i="4"/>
  <c r="BK869" i="4"/>
  <c r="BL869" i="4"/>
  <c r="BM869" i="4"/>
  <c r="BN869" i="4"/>
  <c r="BO869" i="4"/>
  <c r="BP869" i="4"/>
  <c r="BQ869" i="4"/>
  <c r="BR869" i="4"/>
  <c r="BS869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BB870" i="4"/>
  <c r="BC870" i="4"/>
  <c r="BD870" i="4"/>
  <c r="BE870" i="4"/>
  <c r="BF870" i="4"/>
  <c r="BG870" i="4"/>
  <c r="BH870" i="4"/>
  <c r="BI870" i="4"/>
  <c r="BJ870" i="4"/>
  <c r="BK870" i="4"/>
  <c r="BL870" i="4"/>
  <c r="BM870" i="4"/>
  <c r="BN870" i="4"/>
  <c r="BO870" i="4"/>
  <c r="BP870" i="4"/>
  <c r="BQ870" i="4"/>
  <c r="BR870" i="4"/>
  <c r="BS870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BB871" i="4"/>
  <c r="BC871" i="4"/>
  <c r="BD871" i="4"/>
  <c r="BE871" i="4"/>
  <c r="BF871" i="4"/>
  <c r="BG871" i="4"/>
  <c r="BH871" i="4"/>
  <c r="BI871" i="4"/>
  <c r="BJ871" i="4"/>
  <c r="BK871" i="4"/>
  <c r="BL871" i="4"/>
  <c r="BM871" i="4"/>
  <c r="BN871" i="4"/>
  <c r="BO871" i="4"/>
  <c r="BP871" i="4"/>
  <c r="BQ871" i="4"/>
  <c r="BR871" i="4"/>
  <c r="BS871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BB872" i="4"/>
  <c r="BC872" i="4"/>
  <c r="BD872" i="4"/>
  <c r="BE872" i="4"/>
  <c r="BF872" i="4"/>
  <c r="BG872" i="4"/>
  <c r="BH872" i="4"/>
  <c r="BI872" i="4"/>
  <c r="BJ872" i="4"/>
  <c r="BK872" i="4"/>
  <c r="BL872" i="4"/>
  <c r="BM872" i="4"/>
  <c r="BN872" i="4"/>
  <c r="BO872" i="4"/>
  <c r="BP872" i="4"/>
  <c r="BQ872" i="4"/>
  <c r="BR872" i="4"/>
  <c r="BS872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BB873" i="4"/>
  <c r="BC873" i="4"/>
  <c r="BD873" i="4"/>
  <c r="BE873" i="4"/>
  <c r="BF873" i="4"/>
  <c r="BG873" i="4"/>
  <c r="BH873" i="4"/>
  <c r="BI873" i="4"/>
  <c r="BJ873" i="4"/>
  <c r="BK873" i="4"/>
  <c r="BL873" i="4"/>
  <c r="BM873" i="4"/>
  <c r="BN873" i="4"/>
  <c r="BO873" i="4"/>
  <c r="BP873" i="4"/>
  <c r="BQ873" i="4"/>
  <c r="BR873" i="4"/>
  <c r="BS873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BB874" i="4"/>
  <c r="BC874" i="4"/>
  <c r="BD874" i="4"/>
  <c r="BE874" i="4"/>
  <c r="BF874" i="4"/>
  <c r="BG874" i="4"/>
  <c r="BH874" i="4"/>
  <c r="BI874" i="4"/>
  <c r="BJ874" i="4"/>
  <c r="BK874" i="4"/>
  <c r="BL874" i="4"/>
  <c r="BM874" i="4"/>
  <c r="BN874" i="4"/>
  <c r="BO874" i="4"/>
  <c r="BP874" i="4"/>
  <c r="BQ874" i="4"/>
  <c r="BR874" i="4"/>
  <c r="BS874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BB875" i="4"/>
  <c r="BC875" i="4"/>
  <c r="BD875" i="4"/>
  <c r="BE875" i="4"/>
  <c r="BF875" i="4"/>
  <c r="BG875" i="4"/>
  <c r="BH875" i="4"/>
  <c r="BI875" i="4"/>
  <c r="BJ875" i="4"/>
  <c r="BK875" i="4"/>
  <c r="BL875" i="4"/>
  <c r="BM875" i="4"/>
  <c r="BN875" i="4"/>
  <c r="BO875" i="4"/>
  <c r="BP875" i="4"/>
  <c r="BQ875" i="4"/>
  <c r="BR875" i="4"/>
  <c r="BS875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BB876" i="4"/>
  <c r="BC876" i="4"/>
  <c r="BD876" i="4"/>
  <c r="BE876" i="4"/>
  <c r="BF876" i="4"/>
  <c r="BG876" i="4"/>
  <c r="BH876" i="4"/>
  <c r="BI876" i="4"/>
  <c r="BJ876" i="4"/>
  <c r="BK876" i="4"/>
  <c r="BL876" i="4"/>
  <c r="BM876" i="4"/>
  <c r="BN876" i="4"/>
  <c r="BO876" i="4"/>
  <c r="BP876" i="4"/>
  <c r="BQ876" i="4"/>
  <c r="BR876" i="4"/>
  <c r="BS876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BB877" i="4"/>
  <c r="BC877" i="4"/>
  <c r="BD877" i="4"/>
  <c r="BE877" i="4"/>
  <c r="BF877" i="4"/>
  <c r="BG877" i="4"/>
  <c r="BH877" i="4"/>
  <c r="BI877" i="4"/>
  <c r="BJ877" i="4"/>
  <c r="BK877" i="4"/>
  <c r="BL877" i="4"/>
  <c r="BM877" i="4"/>
  <c r="BN877" i="4"/>
  <c r="BO877" i="4"/>
  <c r="BP877" i="4"/>
  <c r="BQ877" i="4"/>
  <c r="BR877" i="4"/>
  <c r="BS877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BB878" i="4"/>
  <c r="BC878" i="4"/>
  <c r="BD878" i="4"/>
  <c r="BE878" i="4"/>
  <c r="BF878" i="4"/>
  <c r="BG878" i="4"/>
  <c r="BH878" i="4"/>
  <c r="BI878" i="4"/>
  <c r="BJ878" i="4"/>
  <c r="BK878" i="4"/>
  <c r="BL878" i="4"/>
  <c r="BM878" i="4"/>
  <c r="BN878" i="4"/>
  <c r="BO878" i="4"/>
  <c r="BP878" i="4"/>
  <c r="BQ878" i="4"/>
  <c r="BR878" i="4"/>
  <c r="BS878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BB879" i="4"/>
  <c r="BC879" i="4"/>
  <c r="BD879" i="4"/>
  <c r="BE879" i="4"/>
  <c r="BF879" i="4"/>
  <c r="BG879" i="4"/>
  <c r="BH879" i="4"/>
  <c r="BI879" i="4"/>
  <c r="BJ879" i="4"/>
  <c r="BK879" i="4"/>
  <c r="BL879" i="4"/>
  <c r="BM879" i="4"/>
  <c r="BN879" i="4"/>
  <c r="BO879" i="4"/>
  <c r="BP879" i="4"/>
  <c r="BQ879" i="4"/>
  <c r="BR879" i="4"/>
  <c r="BS879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BB880" i="4"/>
  <c r="BC880" i="4"/>
  <c r="BD880" i="4"/>
  <c r="BE880" i="4"/>
  <c r="BF880" i="4"/>
  <c r="BG880" i="4"/>
  <c r="BH880" i="4"/>
  <c r="BI880" i="4"/>
  <c r="BJ880" i="4"/>
  <c r="BK880" i="4"/>
  <c r="BL880" i="4"/>
  <c r="BM880" i="4"/>
  <c r="BN880" i="4"/>
  <c r="BO880" i="4"/>
  <c r="BP880" i="4"/>
  <c r="BQ880" i="4"/>
  <c r="BR880" i="4"/>
  <c r="BS880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BB881" i="4"/>
  <c r="BC881" i="4"/>
  <c r="BD881" i="4"/>
  <c r="BE881" i="4"/>
  <c r="BF881" i="4"/>
  <c r="BG881" i="4"/>
  <c r="BH881" i="4"/>
  <c r="BI881" i="4"/>
  <c r="BJ881" i="4"/>
  <c r="BK881" i="4"/>
  <c r="BL881" i="4"/>
  <c r="BM881" i="4"/>
  <c r="BN881" i="4"/>
  <c r="BO881" i="4"/>
  <c r="BP881" i="4"/>
  <c r="BQ881" i="4"/>
  <c r="BR881" i="4"/>
  <c r="BS881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BB882" i="4"/>
  <c r="BC882" i="4"/>
  <c r="BD882" i="4"/>
  <c r="BE882" i="4"/>
  <c r="BF882" i="4"/>
  <c r="BG882" i="4"/>
  <c r="BH882" i="4"/>
  <c r="BI882" i="4"/>
  <c r="BJ882" i="4"/>
  <c r="BK882" i="4"/>
  <c r="BL882" i="4"/>
  <c r="BM882" i="4"/>
  <c r="BN882" i="4"/>
  <c r="BO882" i="4"/>
  <c r="BP882" i="4"/>
  <c r="BQ882" i="4"/>
  <c r="BR882" i="4"/>
  <c r="BS882" i="4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BQ509" i="3"/>
  <c r="BR509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BQ510" i="3"/>
  <c r="BR510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BQ512" i="3"/>
  <c r="BR512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BQ513" i="3"/>
  <c r="BR513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BQ515" i="3"/>
  <c r="BR515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BQ516" i="3"/>
  <c r="BR516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BQ517" i="3"/>
  <c r="BR517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BQ518" i="3"/>
  <c r="BR518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BQ519" i="3"/>
  <c r="BR519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BQ521" i="3"/>
  <c r="BR521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BQ525" i="3"/>
  <c r="BR525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BQ527" i="3"/>
  <c r="BR527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BQ533" i="3"/>
  <c r="BR533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BQ539" i="3"/>
  <c r="BR539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BQ540" i="3"/>
  <c r="BR540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BQ545" i="3"/>
  <c r="BR545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BQ551" i="3"/>
  <c r="BR551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BQ555" i="3"/>
  <c r="BR555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BQ557" i="3"/>
  <c r="BR557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BQ558" i="3"/>
  <c r="BR558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BQ563" i="3"/>
  <c r="BR563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BQ569" i="3"/>
  <c r="BR569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BQ575" i="3"/>
  <c r="BR575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BQ581" i="3"/>
  <c r="BR581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BQ587" i="3"/>
  <c r="BR587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BQ591" i="3"/>
  <c r="BR591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BQ593" i="3"/>
  <c r="BR593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BQ594" i="3"/>
  <c r="BR594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BQ600" i="3"/>
  <c r="BR600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BQ606" i="3"/>
  <c r="BR606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BQ610" i="3"/>
  <c r="BR610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BQ612" i="3"/>
  <c r="BR612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BQ618" i="3"/>
  <c r="BR618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BQ624" i="3"/>
  <c r="BR624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BQ630" i="3"/>
  <c r="BR630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BQ636" i="3"/>
  <c r="BR636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BQ637" i="3"/>
  <c r="BR637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BQ638" i="3"/>
  <c r="BR638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BQ639" i="3"/>
  <c r="BR639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BQ640" i="3"/>
  <c r="BR640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BQ641" i="3"/>
  <c r="BR641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BQ642" i="3"/>
  <c r="BR642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BQ643" i="3"/>
  <c r="BR643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BQ644" i="3"/>
  <c r="BR644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BQ645" i="3"/>
  <c r="BR645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BQ646" i="3"/>
  <c r="BR646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BQ647" i="3"/>
  <c r="BR647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BQ648" i="3"/>
  <c r="BR648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BQ649" i="3"/>
  <c r="BR649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BQ650" i="3"/>
  <c r="BR650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BQ651" i="3"/>
  <c r="BR651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BQ652" i="3"/>
  <c r="BR652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BQ653" i="3"/>
  <c r="BR653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BQ654" i="3"/>
  <c r="BR654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BQ655" i="3"/>
  <c r="BR655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BQ656" i="3"/>
  <c r="BR656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BQ657" i="3"/>
  <c r="BR657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BQ658" i="3"/>
  <c r="BR658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BQ659" i="3"/>
  <c r="BR659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BQ660" i="3"/>
  <c r="BR660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BQ661" i="3"/>
  <c r="BR661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BQ662" i="3"/>
  <c r="BR662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BQ663" i="3"/>
  <c r="BR663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BQ664" i="3"/>
  <c r="BR664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BQ665" i="3"/>
  <c r="BR665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BQ666" i="3"/>
  <c r="BR666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BQ668" i="3"/>
  <c r="BR668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BQ669" i="3"/>
  <c r="BR669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BQ671" i="3"/>
  <c r="BR671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BQ672" i="3"/>
  <c r="BR672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BQ674" i="3"/>
  <c r="BR674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BQ675" i="3"/>
  <c r="BR675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BQ677" i="3"/>
  <c r="BR677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BQ678" i="3"/>
  <c r="BR678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BQ679" i="3"/>
  <c r="BR679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BQ680" i="3"/>
  <c r="BR680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BQ681" i="3"/>
  <c r="BR681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BQ682" i="3"/>
  <c r="BR682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BB683" i="3"/>
  <c r="BC683" i="3"/>
  <c r="BD683" i="3"/>
  <c r="BE683" i="3"/>
  <c r="BF683" i="3"/>
  <c r="BG683" i="3"/>
  <c r="BH683" i="3"/>
  <c r="BI683" i="3"/>
  <c r="BJ683" i="3"/>
  <c r="BK683" i="3"/>
  <c r="BL683" i="3"/>
  <c r="BM683" i="3"/>
  <c r="BN683" i="3"/>
  <c r="BO683" i="3"/>
  <c r="BP683" i="3"/>
  <c r="BQ683" i="3"/>
  <c r="BR683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BB684" i="3"/>
  <c r="BC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BB685" i="3"/>
  <c r="BC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BB686" i="3"/>
  <c r="BC686" i="3"/>
  <c r="BD686" i="3"/>
  <c r="BE686" i="3"/>
  <c r="BF686" i="3"/>
  <c r="BG686" i="3"/>
  <c r="BH686" i="3"/>
  <c r="BI686" i="3"/>
  <c r="BJ686" i="3"/>
  <c r="BK686" i="3"/>
  <c r="BL686" i="3"/>
  <c r="BM686" i="3"/>
  <c r="BN686" i="3"/>
  <c r="BO686" i="3"/>
  <c r="BP686" i="3"/>
  <c r="BQ686" i="3"/>
  <c r="BR686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BB687" i="3"/>
  <c r="BC687" i="3"/>
  <c r="BD687" i="3"/>
  <c r="BE687" i="3"/>
  <c r="BF687" i="3"/>
  <c r="BG687" i="3"/>
  <c r="BH687" i="3"/>
  <c r="BI687" i="3"/>
  <c r="BJ687" i="3"/>
  <c r="BK687" i="3"/>
  <c r="BL687" i="3"/>
  <c r="BM687" i="3"/>
  <c r="BN687" i="3"/>
  <c r="BO687" i="3"/>
  <c r="BP687" i="3"/>
  <c r="BQ687" i="3"/>
  <c r="BR687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BB688" i="3"/>
  <c r="BC688" i="3"/>
  <c r="BD688" i="3"/>
  <c r="BE688" i="3"/>
  <c r="BF688" i="3"/>
  <c r="BG688" i="3"/>
  <c r="BH688" i="3"/>
  <c r="BI688" i="3"/>
  <c r="BJ688" i="3"/>
  <c r="BK688" i="3"/>
  <c r="BL688" i="3"/>
  <c r="BM688" i="3"/>
  <c r="BN688" i="3"/>
  <c r="BO688" i="3"/>
  <c r="BP688" i="3"/>
  <c r="BQ688" i="3"/>
  <c r="BR688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BB689" i="3"/>
  <c r="BC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BB690" i="3"/>
  <c r="BC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BB691" i="3"/>
  <c r="BC691" i="3"/>
  <c r="BD691" i="3"/>
  <c r="BE691" i="3"/>
  <c r="BF691" i="3"/>
  <c r="BG691" i="3"/>
  <c r="BH691" i="3"/>
  <c r="BI691" i="3"/>
  <c r="BJ691" i="3"/>
  <c r="BK691" i="3"/>
  <c r="BL691" i="3"/>
  <c r="BM691" i="3"/>
  <c r="BN691" i="3"/>
  <c r="BO691" i="3"/>
  <c r="BP691" i="3"/>
  <c r="BQ691" i="3"/>
  <c r="BR691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BB692" i="3"/>
  <c r="BC692" i="3"/>
  <c r="BD692" i="3"/>
  <c r="BE692" i="3"/>
  <c r="BF692" i="3"/>
  <c r="BG692" i="3"/>
  <c r="BH692" i="3"/>
  <c r="BI692" i="3"/>
  <c r="BJ692" i="3"/>
  <c r="BK692" i="3"/>
  <c r="BL692" i="3"/>
  <c r="BM692" i="3"/>
  <c r="BN692" i="3"/>
  <c r="BO692" i="3"/>
  <c r="BP692" i="3"/>
  <c r="BQ692" i="3"/>
  <c r="BR692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BB693" i="3"/>
  <c r="BC693" i="3"/>
  <c r="BD693" i="3"/>
  <c r="BE693" i="3"/>
  <c r="BF693" i="3"/>
  <c r="BG693" i="3"/>
  <c r="BH693" i="3"/>
  <c r="BI693" i="3"/>
  <c r="BJ693" i="3"/>
  <c r="BK693" i="3"/>
  <c r="BL693" i="3"/>
  <c r="BM693" i="3"/>
  <c r="BN693" i="3"/>
  <c r="BO693" i="3"/>
  <c r="BP693" i="3"/>
  <c r="BQ693" i="3"/>
  <c r="BR693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BB694" i="3"/>
  <c r="BC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BB695" i="3"/>
  <c r="BC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BB696" i="3"/>
  <c r="BC696" i="3"/>
  <c r="BD696" i="3"/>
  <c r="BE696" i="3"/>
  <c r="BF696" i="3"/>
  <c r="BG696" i="3"/>
  <c r="BH696" i="3"/>
  <c r="BI696" i="3"/>
  <c r="BJ696" i="3"/>
  <c r="BK696" i="3"/>
  <c r="BL696" i="3"/>
  <c r="BM696" i="3"/>
  <c r="BN696" i="3"/>
  <c r="BO696" i="3"/>
  <c r="BP696" i="3"/>
  <c r="BQ696" i="3"/>
  <c r="BR696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BB697" i="3"/>
  <c r="BC697" i="3"/>
  <c r="BD697" i="3"/>
  <c r="BE697" i="3"/>
  <c r="BF697" i="3"/>
  <c r="BG697" i="3"/>
  <c r="BH697" i="3"/>
  <c r="BI697" i="3"/>
  <c r="BJ697" i="3"/>
  <c r="BK697" i="3"/>
  <c r="BL697" i="3"/>
  <c r="BM697" i="3"/>
  <c r="BN697" i="3"/>
  <c r="BO697" i="3"/>
  <c r="BP697" i="3"/>
  <c r="BQ697" i="3"/>
  <c r="BR697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BB698" i="3"/>
  <c r="BC698" i="3"/>
  <c r="BD698" i="3"/>
  <c r="BE698" i="3"/>
  <c r="BF698" i="3"/>
  <c r="BG698" i="3"/>
  <c r="BH698" i="3"/>
  <c r="BI698" i="3"/>
  <c r="BJ698" i="3"/>
  <c r="BK698" i="3"/>
  <c r="BL698" i="3"/>
  <c r="BM698" i="3"/>
  <c r="BN698" i="3"/>
  <c r="BO698" i="3"/>
  <c r="BP698" i="3"/>
  <c r="BQ698" i="3"/>
  <c r="BR698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BB699" i="3"/>
  <c r="BC699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Q699" i="3"/>
  <c r="BR699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BB702" i="3"/>
  <c r="BC702" i="3"/>
  <c r="BD702" i="3"/>
  <c r="BE702" i="3"/>
  <c r="BF702" i="3"/>
  <c r="BG702" i="3"/>
  <c r="BH702" i="3"/>
  <c r="BI702" i="3"/>
  <c r="BJ702" i="3"/>
  <c r="BK702" i="3"/>
  <c r="BL702" i="3"/>
  <c r="BM702" i="3"/>
  <c r="BN702" i="3"/>
  <c r="BO702" i="3"/>
  <c r="BP702" i="3"/>
  <c r="BQ702" i="3"/>
  <c r="BR702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BB703" i="3"/>
  <c r="BC703" i="3"/>
  <c r="BD703" i="3"/>
  <c r="BE703" i="3"/>
  <c r="BF703" i="3"/>
  <c r="BG703" i="3"/>
  <c r="BH703" i="3"/>
  <c r="BI703" i="3"/>
  <c r="BJ703" i="3"/>
  <c r="BK703" i="3"/>
  <c r="BL703" i="3"/>
  <c r="BM703" i="3"/>
  <c r="BN703" i="3"/>
  <c r="BO703" i="3"/>
  <c r="BP703" i="3"/>
  <c r="BQ703" i="3"/>
  <c r="BR703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BB704" i="3"/>
  <c r="BC704" i="3"/>
  <c r="BD704" i="3"/>
  <c r="BE704" i="3"/>
  <c r="BF704" i="3"/>
  <c r="BG704" i="3"/>
  <c r="BH704" i="3"/>
  <c r="BI704" i="3"/>
  <c r="BJ704" i="3"/>
  <c r="BK704" i="3"/>
  <c r="BL704" i="3"/>
  <c r="BM704" i="3"/>
  <c r="BN704" i="3"/>
  <c r="BO704" i="3"/>
  <c r="BP704" i="3"/>
  <c r="BQ704" i="3"/>
  <c r="BR704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BB705" i="3"/>
  <c r="BC705" i="3"/>
  <c r="BD705" i="3"/>
  <c r="BE705" i="3"/>
  <c r="BF705" i="3"/>
  <c r="BG705" i="3"/>
  <c r="BH705" i="3"/>
  <c r="BI705" i="3"/>
  <c r="BJ705" i="3"/>
  <c r="BK705" i="3"/>
  <c r="BL705" i="3"/>
  <c r="BM705" i="3"/>
  <c r="BN705" i="3"/>
  <c r="BO705" i="3"/>
  <c r="BP705" i="3"/>
  <c r="BQ705" i="3"/>
  <c r="BR705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BB706" i="3"/>
  <c r="BC706" i="3"/>
  <c r="BD706" i="3"/>
  <c r="BE706" i="3"/>
  <c r="BF706" i="3"/>
  <c r="BG706" i="3"/>
  <c r="BH706" i="3"/>
  <c r="BI706" i="3"/>
  <c r="BJ706" i="3"/>
  <c r="BK706" i="3"/>
  <c r="BL706" i="3"/>
  <c r="BM706" i="3"/>
  <c r="BN706" i="3"/>
  <c r="BO706" i="3"/>
  <c r="BP706" i="3"/>
  <c r="BQ706" i="3"/>
  <c r="BR706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BB707" i="3"/>
  <c r="BC707" i="3"/>
  <c r="BD707" i="3"/>
  <c r="BE707" i="3"/>
  <c r="BF707" i="3"/>
  <c r="BG707" i="3"/>
  <c r="BH707" i="3"/>
  <c r="BI707" i="3"/>
  <c r="BJ707" i="3"/>
  <c r="BK707" i="3"/>
  <c r="BL707" i="3"/>
  <c r="BM707" i="3"/>
  <c r="BN707" i="3"/>
  <c r="BO707" i="3"/>
  <c r="BP707" i="3"/>
  <c r="BQ707" i="3"/>
  <c r="BR707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BB708" i="3"/>
  <c r="BC708" i="3"/>
  <c r="BD708" i="3"/>
  <c r="BE708" i="3"/>
  <c r="BF708" i="3"/>
  <c r="BG708" i="3"/>
  <c r="BH708" i="3"/>
  <c r="BI708" i="3"/>
  <c r="BJ708" i="3"/>
  <c r="BK708" i="3"/>
  <c r="BL708" i="3"/>
  <c r="BM708" i="3"/>
  <c r="BN708" i="3"/>
  <c r="BO708" i="3"/>
  <c r="BP708" i="3"/>
  <c r="BQ708" i="3"/>
  <c r="BR708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BB709" i="3"/>
  <c r="BC709" i="3"/>
  <c r="BD709" i="3"/>
  <c r="BE709" i="3"/>
  <c r="BF709" i="3"/>
  <c r="BG709" i="3"/>
  <c r="BH709" i="3"/>
  <c r="BI709" i="3"/>
  <c r="BJ709" i="3"/>
  <c r="BK709" i="3"/>
  <c r="BL709" i="3"/>
  <c r="BM709" i="3"/>
  <c r="BN709" i="3"/>
  <c r="BO709" i="3"/>
  <c r="BP709" i="3"/>
  <c r="BQ709" i="3"/>
  <c r="BR709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BB710" i="3"/>
  <c r="BC710" i="3"/>
  <c r="BD710" i="3"/>
  <c r="BE710" i="3"/>
  <c r="BF710" i="3"/>
  <c r="BG710" i="3"/>
  <c r="BH710" i="3"/>
  <c r="BI710" i="3"/>
  <c r="BJ710" i="3"/>
  <c r="BK710" i="3"/>
  <c r="BL710" i="3"/>
  <c r="BM710" i="3"/>
  <c r="BN710" i="3"/>
  <c r="BO710" i="3"/>
  <c r="BP710" i="3"/>
  <c r="BQ710" i="3"/>
  <c r="BR710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BB711" i="3"/>
  <c r="BC711" i="3"/>
  <c r="BD711" i="3"/>
  <c r="BE711" i="3"/>
  <c r="BF711" i="3"/>
  <c r="BG711" i="3"/>
  <c r="BH711" i="3"/>
  <c r="BI711" i="3"/>
  <c r="BJ711" i="3"/>
  <c r="BK711" i="3"/>
  <c r="BL711" i="3"/>
  <c r="BM711" i="3"/>
  <c r="BN711" i="3"/>
  <c r="BO711" i="3"/>
  <c r="BP711" i="3"/>
  <c r="BQ711" i="3"/>
  <c r="BR711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BB712" i="3"/>
  <c r="BC712" i="3"/>
  <c r="BD712" i="3"/>
  <c r="BE712" i="3"/>
  <c r="BF712" i="3"/>
  <c r="BG712" i="3"/>
  <c r="BH712" i="3"/>
  <c r="BI712" i="3"/>
  <c r="BJ712" i="3"/>
  <c r="BK712" i="3"/>
  <c r="BL712" i="3"/>
  <c r="BM712" i="3"/>
  <c r="BN712" i="3"/>
  <c r="BO712" i="3"/>
  <c r="BP712" i="3"/>
  <c r="BQ712" i="3"/>
  <c r="BR712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BB713" i="3"/>
  <c r="BC713" i="3"/>
  <c r="BD713" i="3"/>
  <c r="BE713" i="3"/>
  <c r="BF713" i="3"/>
  <c r="BG713" i="3"/>
  <c r="BH713" i="3"/>
  <c r="BI713" i="3"/>
  <c r="BJ713" i="3"/>
  <c r="BK713" i="3"/>
  <c r="BL713" i="3"/>
  <c r="BM713" i="3"/>
  <c r="BN713" i="3"/>
  <c r="BO713" i="3"/>
  <c r="BP713" i="3"/>
  <c r="BQ713" i="3"/>
  <c r="BR713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B714" i="3"/>
  <c r="BC714" i="3"/>
  <c r="BD714" i="3"/>
  <c r="BE714" i="3"/>
  <c r="BF714" i="3"/>
  <c r="BG714" i="3"/>
  <c r="BH714" i="3"/>
  <c r="BI714" i="3"/>
  <c r="BJ714" i="3"/>
  <c r="BK714" i="3"/>
  <c r="BL714" i="3"/>
  <c r="BM714" i="3"/>
  <c r="BN714" i="3"/>
  <c r="BO714" i="3"/>
  <c r="BP714" i="3"/>
  <c r="BQ714" i="3"/>
  <c r="BR714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BB715" i="3"/>
  <c r="BC715" i="3"/>
  <c r="BD715" i="3"/>
  <c r="BE715" i="3"/>
  <c r="BF715" i="3"/>
  <c r="BG715" i="3"/>
  <c r="BH715" i="3"/>
  <c r="BI715" i="3"/>
  <c r="BJ715" i="3"/>
  <c r="BK715" i="3"/>
  <c r="BL715" i="3"/>
  <c r="BM715" i="3"/>
  <c r="BN715" i="3"/>
  <c r="BO715" i="3"/>
  <c r="BP715" i="3"/>
  <c r="BQ715" i="3"/>
  <c r="BR715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BB716" i="3"/>
  <c r="BC716" i="3"/>
  <c r="BD716" i="3"/>
  <c r="BE716" i="3"/>
  <c r="BF716" i="3"/>
  <c r="BG716" i="3"/>
  <c r="BH716" i="3"/>
  <c r="BI716" i="3"/>
  <c r="BJ716" i="3"/>
  <c r="BK716" i="3"/>
  <c r="BL716" i="3"/>
  <c r="BM716" i="3"/>
  <c r="BN716" i="3"/>
  <c r="BO716" i="3"/>
  <c r="BP716" i="3"/>
  <c r="BQ716" i="3"/>
  <c r="BR716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BB717" i="3"/>
  <c r="BC717" i="3"/>
  <c r="BD717" i="3"/>
  <c r="BE717" i="3"/>
  <c r="BF717" i="3"/>
  <c r="BG717" i="3"/>
  <c r="BH717" i="3"/>
  <c r="BI717" i="3"/>
  <c r="BJ717" i="3"/>
  <c r="BK717" i="3"/>
  <c r="BL717" i="3"/>
  <c r="BM717" i="3"/>
  <c r="BN717" i="3"/>
  <c r="BO717" i="3"/>
  <c r="BP717" i="3"/>
  <c r="BQ717" i="3"/>
  <c r="BR717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BB718" i="3"/>
  <c r="BC718" i="3"/>
  <c r="BD718" i="3"/>
  <c r="BE718" i="3"/>
  <c r="BF718" i="3"/>
  <c r="BG718" i="3"/>
  <c r="BH718" i="3"/>
  <c r="BI718" i="3"/>
  <c r="BJ718" i="3"/>
  <c r="BK718" i="3"/>
  <c r="BL718" i="3"/>
  <c r="BM718" i="3"/>
  <c r="BN718" i="3"/>
  <c r="BO718" i="3"/>
  <c r="BP718" i="3"/>
  <c r="BQ718" i="3"/>
  <c r="BR718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BB719" i="3"/>
  <c r="BC719" i="3"/>
  <c r="BD719" i="3"/>
  <c r="BE719" i="3"/>
  <c r="BF719" i="3"/>
  <c r="BG719" i="3"/>
  <c r="BH719" i="3"/>
  <c r="BI719" i="3"/>
  <c r="BJ719" i="3"/>
  <c r="BK719" i="3"/>
  <c r="BL719" i="3"/>
  <c r="BM719" i="3"/>
  <c r="BN719" i="3"/>
  <c r="BO719" i="3"/>
  <c r="BP719" i="3"/>
  <c r="BQ719" i="3"/>
  <c r="BR719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BB720" i="3"/>
  <c r="BC720" i="3"/>
  <c r="BD720" i="3"/>
  <c r="BE720" i="3"/>
  <c r="BF720" i="3"/>
  <c r="BG720" i="3"/>
  <c r="BH720" i="3"/>
  <c r="BI720" i="3"/>
  <c r="BJ720" i="3"/>
  <c r="BK720" i="3"/>
  <c r="BL720" i="3"/>
  <c r="BM720" i="3"/>
  <c r="BN720" i="3"/>
  <c r="BO720" i="3"/>
  <c r="BP720" i="3"/>
  <c r="BQ720" i="3"/>
  <c r="BR720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BB721" i="3"/>
  <c r="BC721" i="3"/>
  <c r="BD721" i="3"/>
  <c r="BE721" i="3"/>
  <c r="BF721" i="3"/>
  <c r="BG721" i="3"/>
  <c r="BH721" i="3"/>
  <c r="BI721" i="3"/>
  <c r="BJ721" i="3"/>
  <c r="BK721" i="3"/>
  <c r="BL721" i="3"/>
  <c r="BM721" i="3"/>
  <c r="BN721" i="3"/>
  <c r="BO721" i="3"/>
  <c r="BP721" i="3"/>
  <c r="BQ721" i="3"/>
  <c r="BR721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BB722" i="3"/>
  <c r="BC722" i="3"/>
  <c r="BD722" i="3"/>
  <c r="BE722" i="3"/>
  <c r="BF722" i="3"/>
  <c r="BG722" i="3"/>
  <c r="BH722" i="3"/>
  <c r="BI722" i="3"/>
  <c r="BJ722" i="3"/>
  <c r="BK722" i="3"/>
  <c r="BL722" i="3"/>
  <c r="BM722" i="3"/>
  <c r="BN722" i="3"/>
  <c r="BO722" i="3"/>
  <c r="BP722" i="3"/>
  <c r="BQ722" i="3"/>
  <c r="BR722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BB723" i="3"/>
  <c r="BC723" i="3"/>
  <c r="BD723" i="3"/>
  <c r="BE723" i="3"/>
  <c r="BF723" i="3"/>
  <c r="BG723" i="3"/>
  <c r="BH723" i="3"/>
  <c r="BI723" i="3"/>
  <c r="BJ723" i="3"/>
  <c r="BK723" i="3"/>
  <c r="BL723" i="3"/>
  <c r="BM723" i="3"/>
  <c r="BN723" i="3"/>
  <c r="BO723" i="3"/>
  <c r="BP723" i="3"/>
  <c r="BQ723" i="3"/>
  <c r="BR723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BB724" i="3"/>
  <c r="BC724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BB725" i="3"/>
  <c r="BC725" i="3"/>
  <c r="BD725" i="3"/>
  <c r="BE725" i="3"/>
  <c r="BF725" i="3"/>
  <c r="BG725" i="3"/>
  <c r="BH725" i="3"/>
  <c r="BI725" i="3"/>
  <c r="BJ725" i="3"/>
  <c r="BK725" i="3"/>
  <c r="BL725" i="3"/>
  <c r="BM725" i="3"/>
  <c r="BN725" i="3"/>
  <c r="BO725" i="3"/>
  <c r="BP725" i="3"/>
  <c r="BQ725" i="3"/>
  <c r="BR725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BB726" i="3"/>
  <c r="BC726" i="3"/>
  <c r="BD726" i="3"/>
  <c r="BE726" i="3"/>
  <c r="BF726" i="3"/>
  <c r="BG726" i="3"/>
  <c r="BH726" i="3"/>
  <c r="BI726" i="3"/>
  <c r="BJ726" i="3"/>
  <c r="BK726" i="3"/>
  <c r="BL726" i="3"/>
  <c r="BM726" i="3"/>
  <c r="BN726" i="3"/>
  <c r="BO726" i="3"/>
  <c r="BP726" i="3"/>
  <c r="BQ726" i="3"/>
  <c r="BR726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BB727" i="3"/>
  <c r="BC727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BB728" i="3"/>
  <c r="BC728" i="3"/>
  <c r="BD728" i="3"/>
  <c r="BE728" i="3"/>
  <c r="BF728" i="3"/>
  <c r="BG728" i="3"/>
  <c r="BH728" i="3"/>
  <c r="BI728" i="3"/>
  <c r="BJ728" i="3"/>
  <c r="BK728" i="3"/>
  <c r="BL728" i="3"/>
  <c r="BM728" i="3"/>
  <c r="BN728" i="3"/>
  <c r="BO728" i="3"/>
  <c r="BP728" i="3"/>
  <c r="BQ728" i="3"/>
  <c r="BR728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BB729" i="3"/>
  <c r="BC729" i="3"/>
  <c r="BD729" i="3"/>
  <c r="BE729" i="3"/>
  <c r="BF729" i="3"/>
  <c r="BG729" i="3"/>
  <c r="BH729" i="3"/>
  <c r="BI729" i="3"/>
  <c r="BJ729" i="3"/>
  <c r="BK729" i="3"/>
  <c r="BL729" i="3"/>
  <c r="BM729" i="3"/>
  <c r="BN729" i="3"/>
  <c r="BO729" i="3"/>
  <c r="BP729" i="3"/>
  <c r="BQ729" i="3"/>
  <c r="BR729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BB730" i="3"/>
  <c r="BC730" i="3"/>
  <c r="BD730" i="3"/>
  <c r="BE730" i="3"/>
  <c r="BF730" i="3"/>
  <c r="BG730" i="3"/>
  <c r="BH730" i="3"/>
  <c r="BI730" i="3"/>
  <c r="BJ730" i="3"/>
  <c r="BK730" i="3"/>
  <c r="BL730" i="3"/>
  <c r="BM730" i="3"/>
  <c r="BN730" i="3"/>
  <c r="BO730" i="3"/>
  <c r="BP730" i="3"/>
  <c r="BQ730" i="3"/>
  <c r="BR730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BB731" i="3"/>
  <c r="BC731" i="3"/>
  <c r="BD731" i="3"/>
  <c r="BE731" i="3"/>
  <c r="BF731" i="3"/>
  <c r="BG731" i="3"/>
  <c r="BH731" i="3"/>
  <c r="BI731" i="3"/>
  <c r="BJ731" i="3"/>
  <c r="BK731" i="3"/>
  <c r="BL731" i="3"/>
  <c r="BM731" i="3"/>
  <c r="BN731" i="3"/>
  <c r="BO731" i="3"/>
  <c r="BP731" i="3"/>
  <c r="BQ731" i="3"/>
  <c r="BR731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BB732" i="3"/>
  <c r="BC732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BB733" i="3"/>
  <c r="BC733" i="3"/>
  <c r="BD733" i="3"/>
  <c r="BE733" i="3"/>
  <c r="BF733" i="3"/>
  <c r="BG733" i="3"/>
  <c r="BH733" i="3"/>
  <c r="BI733" i="3"/>
  <c r="BJ733" i="3"/>
  <c r="BK733" i="3"/>
  <c r="BL733" i="3"/>
  <c r="BM733" i="3"/>
  <c r="BN733" i="3"/>
  <c r="BO733" i="3"/>
  <c r="BP733" i="3"/>
  <c r="BQ733" i="3"/>
  <c r="BR733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BB734" i="3"/>
  <c r="BC734" i="3"/>
  <c r="BD734" i="3"/>
  <c r="BE734" i="3"/>
  <c r="BF734" i="3"/>
  <c r="BG734" i="3"/>
  <c r="BH734" i="3"/>
  <c r="BI734" i="3"/>
  <c r="BJ734" i="3"/>
  <c r="BK734" i="3"/>
  <c r="BL734" i="3"/>
  <c r="BM734" i="3"/>
  <c r="BN734" i="3"/>
  <c r="BO734" i="3"/>
  <c r="BP734" i="3"/>
  <c r="BQ734" i="3"/>
  <c r="BR734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BB735" i="3"/>
  <c r="BC735" i="3"/>
  <c r="BD735" i="3"/>
  <c r="BE735" i="3"/>
  <c r="BF735" i="3"/>
  <c r="BG735" i="3"/>
  <c r="BH735" i="3"/>
  <c r="BI735" i="3"/>
  <c r="BJ735" i="3"/>
  <c r="BK735" i="3"/>
  <c r="BL735" i="3"/>
  <c r="BM735" i="3"/>
  <c r="BN735" i="3"/>
  <c r="BO735" i="3"/>
  <c r="BP735" i="3"/>
  <c r="BQ735" i="3"/>
  <c r="BR735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BB736" i="3"/>
  <c r="BC736" i="3"/>
  <c r="BD736" i="3"/>
  <c r="BE736" i="3"/>
  <c r="BF736" i="3"/>
  <c r="BG736" i="3"/>
  <c r="BH736" i="3"/>
  <c r="BI736" i="3"/>
  <c r="BJ736" i="3"/>
  <c r="BK736" i="3"/>
  <c r="BL736" i="3"/>
  <c r="BM736" i="3"/>
  <c r="BN736" i="3"/>
  <c r="BO736" i="3"/>
  <c r="BP736" i="3"/>
  <c r="BQ736" i="3"/>
  <c r="BR736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BB737" i="3"/>
  <c r="BC737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BB738" i="3"/>
  <c r="BC738" i="3"/>
  <c r="BD738" i="3"/>
  <c r="BE738" i="3"/>
  <c r="BF738" i="3"/>
  <c r="BG738" i="3"/>
  <c r="BH738" i="3"/>
  <c r="BI738" i="3"/>
  <c r="BJ738" i="3"/>
  <c r="BK738" i="3"/>
  <c r="BL738" i="3"/>
  <c r="BM738" i="3"/>
  <c r="BN738" i="3"/>
  <c r="BO738" i="3"/>
  <c r="BP738" i="3"/>
  <c r="BQ738" i="3"/>
  <c r="BR738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BB739" i="3"/>
  <c r="BC739" i="3"/>
  <c r="BD739" i="3"/>
  <c r="BE739" i="3"/>
  <c r="BF739" i="3"/>
  <c r="BG739" i="3"/>
  <c r="BH739" i="3"/>
  <c r="BI739" i="3"/>
  <c r="BJ739" i="3"/>
  <c r="BK739" i="3"/>
  <c r="BL739" i="3"/>
  <c r="BM739" i="3"/>
  <c r="BN739" i="3"/>
  <c r="BO739" i="3"/>
  <c r="BP739" i="3"/>
  <c r="BQ739" i="3"/>
  <c r="BR739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BB740" i="3"/>
  <c r="BC740" i="3"/>
  <c r="BD740" i="3"/>
  <c r="BE740" i="3"/>
  <c r="BF740" i="3"/>
  <c r="BG740" i="3"/>
  <c r="BH740" i="3"/>
  <c r="BI740" i="3"/>
  <c r="BJ740" i="3"/>
  <c r="BK740" i="3"/>
  <c r="BL740" i="3"/>
  <c r="BM740" i="3"/>
  <c r="BN740" i="3"/>
  <c r="BO740" i="3"/>
  <c r="BP740" i="3"/>
  <c r="BQ740" i="3"/>
  <c r="BR740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BB741" i="3"/>
  <c r="BC741" i="3"/>
  <c r="BD741" i="3"/>
  <c r="BE741" i="3"/>
  <c r="BF741" i="3"/>
  <c r="BG741" i="3"/>
  <c r="BH741" i="3"/>
  <c r="BI741" i="3"/>
  <c r="BJ741" i="3"/>
  <c r="BK741" i="3"/>
  <c r="BL741" i="3"/>
  <c r="BM741" i="3"/>
  <c r="BN741" i="3"/>
  <c r="BO741" i="3"/>
  <c r="BP741" i="3"/>
  <c r="BQ741" i="3"/>
  <c r="BR741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BB742" i="3"/>
  <c r="BC742" i="3"/>
  <c r="BD742" i="3"/>
  <c r="BE742" i="3"/>
  <c r="BF742" i="3"/>
  <c r="BG742" i="3"/>
  <c r="BH742" i="3"/>
  <c r="BI742" i="3"/>
  <c r="BJ742" i="3"/>
  <c r="BK742" i="3"/>
  <c r="BL742" i="3"/>
  <c r="BM742" i="3"/>
  <c r="BN742" i="3"/>
  <c r="BO742" i="3"/>
  <c r="BP742" i="3"/>
  <c r="BQ742" i="3"/>
  <c r="BR742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BB743" i="3"/>
  <c r="BC743" i="3"/>
  <c r="BD743" i="3"/>
  <c r="BE743" i="3"/>
  <c r="BF743" i="3"/>
  <c r="BG743" i="3"/>
  <c r="BH743" i="3"/>
  <c r="BI743" i="3"/>
  <c r="BJ743" i="3"/>
  <c r="BK743" i="3"/>
  <c r="BL743" i="3"/>
  <c r="BM743" i="3"/>
  <c r="BN743" i="3"/>
  <c r="BO743" i="3"/>
  <c r="BP743" i="3"/>
  <c r="BQ743" i="3"/>
  <c r="BR743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BB744" i="3"/>
  <c r="BC744" i="3"/>
  <c r="BD744" i="3"/>
  <c r="BE744" i="3"/>
  <c r="BF744" i="3"/>
  <c r="BG744" i="3"/>
  <c r="BH744" i="3"/>
  <c r="BI744" i="3"/>
  <c r="BJ744" i="3"/>
  <c r="BK744" i="3"/>
  <c r="BL744" i="3"/>
  <c r="BM744" i="3"/>
  <c r="BN744" i="3"/>
  <c r="BO744" i="3"/>
  <c r="BP744" i="3"/>
  <c r="BQ744" i="3"/>
  <c r="BR744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BB745" i="3"/>
  <c r="BC745" i="3"/>
  <c r="BD745" i="3"/>
  <c r="BE745" i="3"/>
  <c r="BF745" i="3"/>
  <c r="BG745" i="3"/>
  <c r="BH745" i="3"/>
  <c r="BI745" i="3"/>
  <c r="BJ745" i="3"/>
  <c r="BK745" i="3"/>
  <c r="BL745" i="3"/>
  <c r="BM745" i="3"/>
  <c r="BN745" i="3"/>
  <c r="BO745" i="3"/>
  <c r="BP745" i="3"/>
  <c r="BQ745" i="3"/>
  <c r="BR745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BB746" i="3"/>
  <c r="BC746" i="3"/>
  <c r="BD746" i="3"/>
  <c r="BE746" i="3"/>
  <c r="BF746" i="3"/>
  <c r="BG746" i="3"/>
  <c r="BH746" i="3"/>
  <c r="BI746" i="3"/>
  <c r="BJ746" i="3"/>
  <c r="BK746" i="3"/>
  <c r="BL746" i="3"/>
  <c r="BM746" i="3"/>
  <c r="BN746" i="3"/>
  <c r="BO746" i="3"/>
  <c r="BP746" i="3"/>
  <c r="BQ746" i="3"/>
  <c r="BR746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BB747" i="3"/>
  <c r="BC747" i="3"/>
  <c r="BD747" i="3"/>
  <c r="BE747" i="3"/>
  <c r="BF747" i="3"/>
  <c r="BG747" i="3"/>
  <c r="BH747" i="3"/>
  <c r="BI747" i="3"/>
  <c r="BJ747" i="3"/>
  <c r="BK747" i="3"/>
  <c r="BL747" i="3"/>
  <c r="BM747" i="3"/>
  <c r="BN747" i="3"/>
  <c r="BO747" i="3"/>
  <c r="BP747" i="3"/>
  <c r="BQ747" i="3"/>
  <c r="BR747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BB748" i="3"/>
  <c r="BC748" i="3"/>
  <c r="BD748" i="3"/>
  <c r="BE748" i="3"/>
  <c r="BF748" i="3"/>
  <c r="BG748" i="3"/>
  <c r="BH748" i="3"/>
  <c r="BI748" i="3"/>
  <c r="BJ748" i="3"/>
  <c r="BK748" i="3"/>
  <c r="BL748" i="3"/>
  <c r="BM748" i="3"/>
  <c r="BN748" i="3"/>
  <c r="BO748" i="3"/>
  <c r="BP748" i="3"/>
  <c r="BQ748" i="3"/>
  <c r="BR748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BQ749" i="3"/>
  <c r="BR749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BQ750" i="3"/>
  <c r="BR750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BQ751" i="3"/>
  <c r="BR751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BQ752" i="3"/>
  <c r="BR752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BQ753" i="3"/>
  <c r="BR753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BQ754" i="3"/>
  <c r="BR754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BQ755" i="3"/>
  <c r="BR755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BQ756" i="3"/>
  <c r="BR756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BQ757" i="3"/>
  <c r="BR757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BQ758" i="3"/>
  <c r="BR758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BQ759" i="3"/>
  <c r="BR759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BQ760" i="3"/>
  <c r="BR760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BQ761" i="3"/>
  <c r="BR761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BQ762" i="3"/>
  <c r="BR762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BQ763" i="3"/>
  <c r="BR763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BQ764" i="3"/>
  <c r="BR764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BQ766" i="3"/>
  <c r="BR766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BQ767" i="3"/>
  <c r="BR767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BQ768" i="3"/>
  <c r="BR768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BQ769" i="3"/>
  <c r="BR769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BQ771" i="3"/>
  <c r="BR771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BQ772" i="3"/>
  <c r="BR772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BQ773" i="3"/>
  <c r="BR773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BQ774" i="3"/>
  <c r="BR774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BQ775" i="3"/>
  <c r="BR775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BQ776" i="3"/>
  <c r="BR776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BQ777" i="3"/>
  <c r="BR777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BQ778" i="3"/>
  <c r="BR778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BQ779" i="3"/>
  <c r="BR779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BQ780" i="3"/>
  <c r="BR780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BQ782" i="3"/>
  <c r="BR782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BQ783" i="3"/>
  <c r="BR783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BQ784" i="3"/>
  <c r="BR784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BQ785" i="3"/>
  <c r="BR785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BQ786" i="3"/>
  <c r="BR786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BQ787" i="3"/>
  <c r="BR787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BQ788" i="3"/>
  <c r="BR788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BQ789" i="3"/>
  <c r="BR789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BQ791" i="3"/>
  <c r="BR791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BQ792" i="3"/>
  <c r="BR792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BQ793" i="3"/>
  <c r="BR793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BQ794" i="3"/>
  <c r="BR794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BQ795" i="3"/>
  <c r="BR795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BQ796" i="3"/>
  <c r="BR796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BQ797" i="3"/>
  <c r="BR797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BQ798" i="3"/>
  <c r="BR798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BQ799" i="3"/>
  <c r="BR799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BQ800" i="3"/>
  <c r="BR800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BQ801" i="3"/>
  <c r="BR801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BQ802" i="3"/>
  <c r="BR802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BQ803" i="3"/>
  <c r="BR803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BQ804" i="3"/>
  <c r="BR804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BQ805" i="3"/>
  <c r="BR805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BB806" i="3"/>
  <c r="BC806" i="3"/>
  <c r="BD806" i="3"/>
  <c r="BE806" i="3"/>
  <c r="BF806" i="3"/>
  <c r="BG806" i="3"/>
  <c r="BH806" i="3"/>
  <c r="BI806" i="3"/>
  <c r="BJ806" i="3"/>
  <c r="BK806" i="3"/>
  <c r="BL806" i="3"/>
  <c r="BM806" i="3"/>
  <c r="BN806" i="3"/>
  <c r="BO806" i="3"/>
  <c r="BP806" i="3"/>
  <c r="BQ806" i="3"/>
  <c r="BR806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BB807" i="3"/>
  <c r="BC807" i="3"/>
  <c r="BD807" i="3"/>
  <c r="BE807" i="3"/>
  <c r="BF807" i="3"/>
  <c r="BG807" i="3"/>
  <c r="BH807" i="3"/>
  <c r="BI807" i="3"/>
  <c r="BJ807" i="3"/>
  <c r="BK807" i="3"/>
  <c r="BL807" i="3"/>
  <c r="BM807" i="3"/>
  <c r="BN807" i="3"/>
  <c r="BO807" i="3"/>
  <c r="BP807" i="3"/>
  <c r="BQ807" i="3"/>
  <c r="BR807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BB808" i="3"/>
  <c r="BC808" i="3"/>
  <c r="BD808" i="3"/>
  <c r="BE808" i="3"/>
  <c r="BF808" i="3"/>
  <c r="BG808" i="3"/>
  <c r="BH808" i="3"/>
  <c r="BI808" i="3"/>
  <c r="BJ808" i="3"/>
  <c r="BK808" i="3"/>
  <c r="BL808" i="3"/>
  <c r="BM808" i="3"/>
  <c r="BN808" i="3"/>
  <c r="BO808" i="3"/>
  <c r="BP808" i="3"/>
  <c r="BQ808" i="3"/>
  <c r="BR808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BB809" i="3"/>
  <c r="BC809" i="3"/>
  <c r="BD809" i="3"/>
  <c r="BE809" i="3"/>
  <c r="BF809" i="3"/>
  <c r="BG809" i="3"/>
  <c r="BH809" i="3"/>
  <c r="BI809" i="3"/>
  <c r="BJ809" i="3"/>
  <c r="BK809" i="3"/>
  <c r="BL809" i="3"/>
  <c r="BM809" i="3"/>
  <c r="BN809" i="3"/>
  <c r="BO809" i="3"/>
  <c r="BP809" i="3"/>
  <c r="BQ809" i="3"/>
  <c r="BR809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BB810" i="3"/>
  <c r="BC810" i="3"/>
  <c r="BD810" i="3"/>
  <c r="BE810" i="3"/>
  <c r="BF810" i="3"/>
  <c r="BG810" i="3"/>
  <c r="BH810" i="3"/>
  <c r="BI810" i="3"/>
  <c r="BJ810" i="3"/>
  <c r="BK810" i="3"/>
  <c r="BL810" i="3"/>
  <c r="BM810" i="3"/>
  <c r="BN810" i="3"/>
  <c r="BO810" i="3"/>
  <c r="BP810" i="3"/>
  <c r="BQ810" i="3"/>
  <c r="BR810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BB811" i="3"/>
  <c r="BC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BB812" i="3"/>
  <c r="BC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AH813" i="3"/>
  <c r="AI813" i="3"/>
  <c r="AJ813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BB813" i="3"/>
  <c r="BC813" i="3"/>
  <c r="BD813" i="3"/>
  <c r="BE813" i="3"/>
  <c r="BF813" i="3"/>
  <c r="BG813" i="3"/>
  <c r="BH813" i="3"/>
  <c r="BI813" i="3"/>
  <c r="BJ813" i="3"/>
  <c r="BK813" i="3"/>
  <c r="BL813" i="3"/>
  <c r="BM813" i="3"/>
  <c r="BN813" i="3"/>
  <c r="BO813" i="3"/>
  <c r="BP813" i="3"/>
  <c r="BQ813" i="3"/>
  <c r="BR813" i="3"/>
  <c r="AH814" i="3"/>
  <c r="AI814" i="3"/>
  <c r="AJ814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BB814" i="3"/>
  <c r="BC814" i="3"/>
  <c r="BD814" i="3"/>
  <c r="BE814" i="3"/>
  <c r="BF814" i="3"/>
  <c r="BG814" i="3"/>
  <c r="BH814" i="3"/>
  <c r="BI814" i="3"/>
  <c r="BJ814" i="3"/>
  <c r="BK814" i="3"/>
  <c r="BL814" i="3"/>
  <c r="BM814" i="3"/>
  <c r="BN814" i="3"/>
  <c r="BO814" i="3"/>
  <c r="BP814" i="3"/>
  <c r="BQ814" i="3"/>
  <c r="BR814" i="3"/>
  <c r="AH815" i="3"/>
  <c r="AI815" i="3"/>
  <c r="AJ815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BB815" i="3"/>
  <c r="BC815" i="3"/>
  <c r="BD815" i="3"/>
  <c r="BE815" i="3"/>
  <c r="BF815" i="3"/>
  <c r="BG815" i="3"/>
  <c r="BH815" i="3"/>
  <c r="BI815" i="3"/>
  <c r="BJ815" i="3"/>
  <c r="BK815" i="3"/>
  <c r="BL815" i="3"/>
  <c r="BM815" i="3"/>
  <c r="BN815" i="3"/>
  <c r="BO815" i="3"/>
  <c r="BP815" i="3"/>
  <c r="BQ815" i="3"/>
  <c r="BR815" i="3"/>
  <c r="AH816" i="3"/>
  <c r="AI816" i="3"/>
  <c r="AJ816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BB816" i="3"/>
  <c r="BC816" i="3"/>
  <c r="BD816" i="3"/>
  <c r="BE816" i="3"/>
  <c r="BF816" i="3"/>
  <c r="BG816" i="3"/>
  <c r="BH816" i="3"/>
  <c r="BI816" i="3"/>
  <c r="BJ816" i="3"/>
  <c r="BK816" i="3"/>
  <c r="BL816" i="3"/>
  <c r="BM816" i="3"/>
  <c r="BN816" i="3"/>
  <c r="BO816" i="3"/>
  <c r="BP816" i="3"/>
  <c r="BQ816" i="3"/>
  <c r="BR816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BB817" i="3"/>
  <c r="BC817" i="3"/>
  <c r="BD817" i="3"/>
  <c r="BE817" i="3"/>
  <c r="BF817" i="3"/>
  <c r="BG817" i="3"/>
  <c r="BH817" i="3"/>
  <c r="BI817" i="3"/>
  <c r="BJ817" i="3"/>
  <c r="BK817" i="3"/>
  <c r="BL817" i="3"/>
  <c r="BM817" i="3"/>
  <c r="BN817" i="3"/>
  <c r="BO817" i="3"/>
  <c r="BP817" i="3"/>
  <c r="BQ817" i="3"/>
  <c r="BR817" i="3"/>
  <c r="AH818" i="3"/>
  <c r="AI818" i="3"/>
  <c r="AJ818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BB818" i="3"/>
  <c r="BC818" i="3"/>
  <c r="BD818" i="3"/>
  <c r="BE818" i="3"/>
  <c r="BF818" i="3"/>
  <c r="BG818" i="3"/>
  <c r="BH818" i="3"/>
  <c r="BI818" i="3"/>
  <c r="BJ818" i="3"/>
  <c r="BK818" i="3"/>
  <c r="BL818" i="3"/>
  <c r="BM818" i="3"/>
  <c r="BN818" i="3"/>
  <c r="BO818" i="3"/>
  <c r="BP818" i="3"/>
  <c r="BQ818" i="3"/>
  <c r="BR818" i="3"/>
  <c r="AH819" i="3"/>
  <c r="AI819" i="3"/>
  <c r="AJ819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B819" i="3"/>
  <c r="BC819" i="3"/>
  <c r="BD819" i="3"/>
  <c r="BE819" i="3"/>
  <c r="BF819" i="3"/>
  <c r="BG819" i="3"/>
  <c r="BH819" i="3"/>
  <c r="BI819" i="3"/>
  <c r="BJ819" i="3"/>
  <c r="BK819" i="3"/>
  <c r="BL819" i="3"/>
  <c r="BM819" i="3"/>
  <c r="BN819" i="3"/>
  <c r="BO819" i="3"/>
  <c r="BP819" i="3"/>
  <c r="BQ819" i="3"/>
  <c r="BR819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B820" i="3"/>
  <c r="BC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AH821" i="3"/>
  <c r="AI821" i="3"/>
  <c r="AJ821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BB821" i="3"/>
  <c r="BC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AH822" i="3"/>
  <c r="AI822" i="3"/>
  <c r="AJ822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BB822" i="3"/>
  <c r="BC822" i="3"/>
  <c r="BD822" i="3"/>
  <c r="BE822" i="3"/>
  <c r="BF822" i="3"/>
  <c r="BG822" i="3"/>
  <c r="BH822" i="3"/>
  <c r="BI822" i="3"/>
  <c r="BJ822" i="3"/>
  <c r="BK822" i="3"/>
  <c r="BL822" i="3"/>
  <c r="BM822" i="3"/>
  <c r="BN822" i="3"/>
  <c r="BO822" i="3"/>
  <c r="BP822" i="3"/>
  <c r="BQ822" i="3"/>
  <c r="BR822" i="3"/>
  <c r="AH823" i="3"/>
  <c r="AI823" i="3"/>
  <c r="AJ823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B823" i="3"/>
  <c r="BC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AH824" i="3"/>
  <c r="AI824" i="3"/>
  <c r="AJ824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B824" i="3"/>
  <c r="BC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B825" i="3"/>
  <c r="BC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B826" i="3"/>
  <c r="BC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AH827" i="3"/>
  <c r="AI827" i="3"/>
  <c r="AJ827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B827" i="3"/>
  <c r="BC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AH828" i="3"/>
  <c r="AI828" i="3"/>
  <c r="AJ828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BB828" i="3"/>
  <c r="BC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AH829" i="3"/>
  <c r="AI829" i="3"/>
  <c r="AJ829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BB829" i="3"/>
  <c r="BC829" i="3"/>
  <c r="BD829" i="3"/>
  <c r="BE829" i="3"/>
  <c r="BF829" i="3"/>
  <c r="BG829" i="3"/>
  <c r="BH829" i="3"/>
  <c r="BI829" i="3"/>
  <c r="BJ829" i="3"/>
  <c r="BK829" i="3"/>
  <c r="BL829" i="3"/>
  <c r="BM829" i="3"/>
  <c r="BN829" i="3"/>
  <c r="BO829" i="3"/>
  <c r="BP829" i="3"/>
  <c r="BQ829" i="3"/>
  <c r="BR829" i="3"/>
  <c r="AH830" i="3"/>
  <c r="AI830" i="3"/>
  <c r="AJ830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BB830" i="3"/>
  <c r="BC830" i="3"/>
  <c r="BD830" i="3"/>
  <c r="BE830" i="3"/>
  <c r="BF830" i="3"/>
  <c r="BG830" i="3"/>
  <c r="BH830" i="3"/>
  <c r="BI830" i="3"/>
  <c r="BJ830" i="3"/>
  <c r="BK830" i="3"/>
  <c r="BL830" i="3"/>
  <c r="BM830" i="3"/>
  <c r="BN830" i="3"/>
  <c r="BO830" i="3"/>
  <c r="BP830" i="3"/>
  <c r="BQ830" i="3"/>
  <c r="BR830" i="3"/>
  <c r="AH831" i="3"/>
  <c r="AI831" i="3"/>
  <c r="AJ831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BB831" i="3"/>
  <c r="BC831" i="3"/>
  <c r="BD831" i="3"/>
  <c r="BE831" i="3"/>
  <c r="BF831" i="3"/>
  <c r="BG831" i="3"/>
  <c r="BH831" i="3"/>
  <c r="BI831" i="3"/>
  <c r="BJ831" i="3"/>
  <c r="BK831" i="3"/>
  <c r="BL831" i="3"/>
  <c r="BM831" i="3"/>
  <c r="BN831" i="3"/>
  <c r="BO831" i="3"/>
  <c r="BP831" i="3"/>
  <c r="BQ831" i="3"/>
  <c r="BR831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BB832" i="3"/>
  <c r="BC832" i="3"/>
  <c r="BD832" i="3"/>
  <c r="BE832" i="3"/>
  <c r="BF832" i="3"/>
  <c r="BG832" i="3"/>
  <c r="BH832" i="3"/>
  <c r="BI832" i="3"/>
  <c r="BJ832" i="3"/>
  <c r="BK832" i="3"/>
  <c r="BL832" i="3"/>
  <c r="BM832" i="3"/>
  <c r="BN832" i="3"/>
  <c r="BO832" i="3"/>
  <c r="BP832" i="3"/>
  <c r="BQ832" i="3"/>
  <c r="BR832" i="3"/>
  <c r="AH833" i="3"/>
  <c r="AI833" i="3"/>
  <c r="AJ833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BB833" i="3"/>
  <c r="BC833" i="3"/>
  <c r="BD833" i="3"/>
  <c r="BE833" i="3"/>
  <c r="BF833" i="3"/>
  <c r="BG833" i="3"/>
  <c r="BH833" i="3"/>
  <c r="BI833" i="3"/>
  <c r="BJ833" i="3"/>
  <c r="BK833" i="3"/>
  <c r="BL833" i="3"/>
  <c r="BM833" i="3"/>
  <c r="BN833" i="3"/>
  <c r="BO833" i="3"/>
  <c r="BP833" i="3"/>
  <c r="BQ833" i="3"/>
  <c r="BR833" i="3"/>
  <c r="AH834" i="3"/>
  <c r="AI834" i="3"/>
  <c r="AJ834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BB834" i="3"/>
  <c r="BC834" i="3"/>
  <c r="BD834" i="3"/>
  <c r="BE834" i="3"/>
  <c r="BF834" i="3"/>
  <c r="BG834" i="3"/>
  <c r="BH834" i="3"/>
  <c r="BI834" i="3"/>
  <c r="BJ834" i="3"/>
  <c r="BK834" i="3"/>
  <c r="BL834" i="3"/>
  <c r="BM834" i="3"/>
  <c r="BN834" i="3"/>
  <c r="BO834" i="3"/>
  <c r="BP834" i="3"/>
  <c r="BQ834" i="3"/>
  <c r="BR834" i="3"/>
  <c r="AH835" i="3"/>
  <c r="AI835" i="3"/>
  <c r="AJ835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BB835" i="3"/>
  <c r="BC835" i="3"/>
  <c r="BD835" i="3"/>
  <c r="BE835" i="3"/>
  <c r="BF835" i="3"/>
  <c r="BG835" i="3"/>
  <c r="BH835" i="3"/>
  <c r="BI835" i="3"/>
  <c r="BJ835" i="3"/>
  <c r="BK835" i="3"/>
  <c r="BL835" i="3"/>
  <c r="BM835" i="3"/>
  <c r="BN835" i="3"/>
  <c r="BO835" i="3"/>
  <c r="BP835" i="3"/>
  <c r="BQ835" i="3"/>
  <c r="BR835" i="3"/>
  <c r="AH836" i="3"/>
  <c r="AI836" i="3"/>
  <c r="AJ836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BB836" i="3"/>
  <c r="BC836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P836" i="3"/>
  <c r="BQ836" i="3"/>
  <c r="BR836" i="3"/>
  <c r="AH837" i="3"/>
  <c r="AI837" i="3"/>
  <c r="AJ837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BB837" i="3"/>
  <c r="BC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BP837" i="3"/>
  <c r="BQ837" i="3"/>
  <c r="BR837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BB838" i="3"/>
  <c r="BC838" i="3"/>
  <c r="BD838" i="3"/>
  <c r="BE838" i="3"/>
  <c r="BF838" i="3"/>
  <c r="BG838" i="3"/>
  <c r="BH838" i="3"/>
  <c r="BI838" i="3"/>
  <c r="BJ838" i="3"/>
  <c r="BK838" i="3"/>
  <c r="BL838" i="3"/>
  <c r="BM838" i="3"/>
  <c r="BN838" i="3"/>
  <c r="BO838" i="3"/>
  <c r="BP838" i="3"/>
  <c r="BQ838" i="3"/>
  <c r="BR838" i="3"/>
  <c r="AH839" i="3"/>
  <c r="AI839" i="3"/>
  <c r="AJ839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BB839" i="3"/>
  <c r="BC839" i="3"/>
  <c r="BD839" i="3"/>
  <c r="BE839" i="3"/>
  <c r="BF839" i="3"/>
  <c r="BG839" i="3"/>
  <c r="BH839" i="3"/>
  <c r="BI839" i="3"/>
  <c r="BJ839" i="3"/>
  <c r="BK839" i="3"/>
  <c r="BL839" i="3"/>
  <c r="BM839" i="3"/>
  <c r="BN839" i="3"/>
  <c r="BO839" i="3"/>
  <c r="BP839" i="3"/>
  <c r="BQ839" i="3"/>
  <c r="BR839" i="3"/>
  <c r="AH840" i="3"/>
  <c r="AI840" i="3"/>
  <c r="AJ840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BB840" i="3"/>
  <c r="BC840" i="3"/>
  <c r="BD840" i="3"/>
  <c r="BE840" i="3"/>
  <c r="BF840" i="3"/>
  <c r="BG840" i="3"/>
  <c r="BH840" i="3"/>
  <c r="BI840" i="3"/>
  <c r="BJ840" i="3"/>
  <c r="BK840" i="3"/>
  <c r="BL840" i="3"/>
  <c r="BM840" i="3"/>
  <c r="BN840" i="3"/>
  <c r="BO840" i="3"/>
  <c r="BP840" i="3"/>
  <c r="BQ840" i="3"/>
  <c r="BR840" i="3"/>
  <c r="AH841" i="3"/>
  <c r="AI841" i="3"/>
  <c r="AJ841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BB841" i="3"/>
  <c r="BC841" i="3"/>
  <c r="BD841" i="3"/>
  <c r="BE841" i="3"/>
  <c r="BF841" i="3"/>
  <c r="BG841" i="3"/>
  <c r="BH841" i="3"/>
  <c r="BI841" i="3"/>
  <c r="BJ841" i="3"/>
  <c r="BK841" i="3"/>
  <c r="BL841" i="3"/>
  <c r="BM841" i="3"/>
  <c r="BN841" i="3"/>
  <c r="BO841" i="3"/>
  <c r="BP841" i="3"/>
  <c r="BQ841" i="3"/>
  <c r="BR841" i="3"/>
  <c r="AH842" i="3"/>
  <c r="AI842" i="3"/>
  <c r="AJ842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BB842" i="3"/>
  <c r="BC842" i="3"/>
  <c r="BD842" i="3"/>
  <c r="BE842" i="3"/>
  <c r="BF842" i="3"/>
  <c r="BG842" i="3"/>
  <c r="BH842" i="3"/>
  <c r="BI842" i="3"/>
  <c r="BJ842" i="3"/>
  <c r="BK842" i="3"/>
  <c r="BL842" i="3"/>
  <c r="BM842" i="3"/>
  <c r="BN842" i="3"/>
  <c r="BO842" i="3"/>
  <c r="BP842" i="3"/>
  <c r="BQ842" i="3"/>
  <c r="BR842" i="3"/>
  <c r="AH843" i="3"/>
  <c r="AI843" i="3"/>
  <c r="AJ843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BB843" i="3"/>
  <c r="BC843" i="3"/>
  <c r="BD843" i="3"/>
  <c r="BE843" i="3"/>
  <c r="BF843" i="3"/>
  <c r="BG843" i="3"/>
  <c r="BH843" i="3"/>
  <c r="BI843" i="3"/>
  <c r="BJ843" i="3"/>
  <c r="BK843" i="3"/>
  <c r="BL843" i="3"/>
  <c r="BM843" i="3"/>
  <c r="BN843" i="3"/>
  <c r="BO843" i="3"/>
  <c r="BP843" i="3"/>
  <c r="BQ843" i="3"/>
  <c r="BR843" i="3"/>
  <c r="AH844" i="3"/>
  <c r="AI844" i="3"/>
  <c r="AJ844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BB844" i="3"/>
  <c r="BC844" i="3"/>
  <c r="BD844" i="3"/>
  <c r="BE844" i="3"/>
  <c r="BF844" i="3"/>
  <c r="BG844" i="3"/>
  <c r="BH844" i="3"/>
  <c r="BI844" i="3"/>
  <c r="BJ844" i="3"/>
  <c r="BK844" i="3"/>
  <c r="BL844" i="3"/>
  <c r="BM844" i="3"/>
  <c r="BN844" i="3"/>
  <c r="BO844" i="3"/>
  <c r="BP844" i="3"/>
  <c r="BQ844" i="3"/>
  <c r="BR844" i="3"/>
  <c r="AH845" i="3"/>
  <c r="AI845" i="3"/>
  <c r="AJ845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BB845" i="3"/>
  <c r="BC845" i="3"/>
  <c r="BD845" i="3"/>
  <c r="BE845" i="3"/>
  <c r="BF845" i="3"/>
  <c r="BG845" i="3"/>
  <c r="BH845" i="3"/>
  <c r="BI845" i="3"/>
  <c r="BJ845" i="3"/>
  <c r="BK845" i="3"/>
  <c r="BL845" i="3"/>
  <c r="BM845" i="3"/>
  <c r="BN845" i="3"/>
  <c r="BO845" i="3"/>
  <c r="BP845" i="3"/>
  <c r="BQ845" i="3"/>
  <c r="BR845" i="3"/>
  <c r="AH846" i="3"/>
  <c r="AI846" i="3"/>
  <c r="AJ846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BB846" i="3"/>
  <c r="BC846" i="3"/>
  <c r="BD846" i="3"/>
  <c r="BE846" i="3"/>
  <c r="BF846" i="3"/>
  <c r="BG846" i="3"/>
  <c r="BH846" i="3"/>
  <c r="BI846" i="3"/>
  <c r="BJ846" i="3"/>
  <c r="BK846" i="3"/>
  <c r="BL846" i="3"/>
  <c r="BM846" i="3"/>
  <c r="BN846" i="3"/>
  <c r="BO846" i="3"/>
  <c r="BP846" i="3"/>
  <c r="BQ846" i="3"/>
  <c r="BR846" i="3"/>
  <c r="AH847" i="3"/>
  <c r="AI847" i="3"/>
  <c r="AJ847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BB847" i="3"/>
  <c r="BC847" i="3"/>
  <c r="BD847" i="3"/>
  <c r="BE847" i="3"/>
  <c r="BF847" i="3"/>
  <c r="BG847" i="3"/>
  <c r="BH847" i="3"/>
  <c r="BI847" i="3"/>
  <c r="BJ847" i="3"/>
  <c r="BK847" i="3"/>
  <c r="BL847" i="3"/>
  <c r="BM847" i="3"/>
  <c r="BN847" i="3"/>
  <c r="BO847" i="3"/>
  <c r="BP847" i="3"/>
  <c r="BQ847" i="3"/>
  <c r="BR847" i="3"/>
  <c r="AH848" i="3"/>
  <c r="AI848" i="3"/>
  <c r="AJ848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BB848" i="3"/>
  <c r="BC848" i="3"/>
  <c r="BD848" i="3"/>
  <c r="BE848" i="3"/>
  <c r="BF848" i="3"/>
  <c r="BG848" i="3"/>
  <c r="BH848" i="3"/>
  <c r="BI848" i="3"/>
  <c r="BJ848" i="3"/>
  <c r="BK848" i="3"/>
  <c r="BL848" i="3"/>
  <c r="BM848" i="3"/>
  <c r="BN848" i="3"/>
  <c r="BO848" i="3"/>
  <c r="BP848" i="3"/>
  <c r="BQ848" i="3"/>
  <c r="BR848" i="3"/>
  <c r="AH849" i="3"/>
  <c r="AI849" i="3"/>
  <c r="AJ849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BB849" i="3"/>
  <c r="BC849" i="3"/>
  <c r="BD849" i="3"/>
  <c r="BE849" i="3"/>
  <c r="BF849" i="3"/>
  <c r="BG849" i="3"/>
  <c r="BH849" i="3"/>
  <c r="BI849" i="3"/>
  <c r="BJ849" i="3"/>
  <c r="BK849" i="3"/>
  <c r="BL849" i="3"/>
  <c r="BM849" i="3"/>
  <c r="BN849" i="3"/>
  <c r="BO849" i="3"/>
  <c r="BP849" i="3"/>
  <c r="BQ849" i="3"/>
  <c r="BR849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BB850" i="3"/>
  <c r="BC850" i="3"/>
  <c r="BD850" i="3"/>
  <c r="BE850" i="3"/>
  <c r="BF850" i="3"/>
  <c r="BG850" i="3"/>
  <c r="BH850" i="3"/>
  <c r="BI850" i="3"/>
  <c r="BJ850" i="3"/>
  <c r="BK850" i="3"/>
  <c r="BL850" i="3"/>
  <c r="BM850" i="3"/>
  <c r="BN850" i="3"/>
  <c r="BO850" i="3"/>
  <c r="BP850" i="3"/>
  <c r="BQ850" i="3"/>
  <c r="BR850" i="3"/>
  <c r="AH851" i="3"/>
  <c r="AI851" i="3"/>
  <c r="AJ851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BB851" i="3"/>
  <c r="BC851" i="3"/>
  <c r="BD851" i="3"/>
  <c r="BE851" i="3"/>
  <c r="BF851" i="3"/>
  <c r="BG851" i="3"/>
  <c r="BH851" i="3"/>
  <c r="BI851" i="3"/>
  <c r="BJ851" i="3"/>
  <c r="BK851" i="3"/>
  <c r="BL851" i="3"/>
  <c r="BM851" i="3"/>
  <c r="BN851" i="3"/>
  <c r="BO851" i="3"/>
  <c r="BP851" i="3"/>
  <c r="BQ851" i="3"/>
  <c r="BR851" i="3"/>
  <c r="AH852" i="3"/>
  <c r="AI852" i="3"/>
  <c r="AJ852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BB852" i="3"/>
  <c r="BC852" i="3"/>
  <c r="BD852" i="3"/>
  <c r="BE852" i="3"/>
  <c r="BF852" i="3"/>
  <c r="BG852" i="3"/>
  <c r="BH852" i="3"/>
  <c r="BI852" i="3"/>
  <c r="BJ852" i="3"/>
  <c r="BK852" i="3"/>
  <c r="BL852" i="3"/>
  <c r="BM852" i="3"/>
  <c r="BN852" i="3"/>
  <c r="BO852" i="3"/>
  <c r="BP852" i="3"/>
  <c r="BQ852" i="3"/>
  <c r="BR852" i="3"/>
  <c r="AH853" i="3"/>
  <c r="AI853" i="3"/>
  <c r="AJ853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BB853" i="3"/>
  <c r="BC853" i="3"/>
  <c r="BD853" i="3"/>
  <c r="BE853" i="3"/>
  <c r="BF853" i="3"/>
  <c r="BG853" i="3"/>
  <c r="BH853" i="3"/>
  <c r="BI853" i="3"/>
  <c r="BJ853" i="3"/>
  <c r="BK853" i="3"/>
  <c r="BL853" i="3"/>
  <c r="BM853" i="3"/>
  <c r="BN853" i="3"/>
  <c r="BO853" i="3"/>
  <c r="BP853" i="3"/>
  <c r="BQ853" i="3"/>
  <c r="BR853" i="3"/>
  <c r="AH854" i="3"/>
  <c r="AI854" i="3"/>
  <c r="AJ854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BB854" i="3"/>
  <c r="BC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BP854" i="3"/>
  <c r="BQ854" i="3"/>
  <c r="BR854" i="3"/>
  <c r="AH855" i="3"/>
  <c r="AI855" i="3"/>
  <c r="AJ855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BB855" i="3"/>
  <c r="BC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BP855" i="3"/>
  <c r="BQ855" i="3"/>
  <c r="BR855" i="3"/>
  <c r="AH856" i="3"/>
  <c r="AI856" i="3"/>
  <c r="AJ856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BB856" i="3"/>
  <c r="BC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BP856" i="3"/>
  <c r="BQ856" i="3"/>
  <c r="BR856" i="3"/>
  <c r="AH857" i="3"/>
  <c r="AI857" i="3"/>
  <c r="AJ857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BB857" i="3"/>
  <c r="BC857" i="3"/>
  <c r="BD857" i="3"/>
  <c r="BE857" i="3"/>
  <c r="BF857" i="3"/>
  <c r="BG857" i="3"/>
  <c r="BH857" i="3"/>
  <c r="BI857" i="3"/>
  <c r="BJ857" i="3"/>
  <c r="BK857" i="3"/>
  <c r="BL857" i="3"/>
  <c r="BM857" i="3"/>
  <c r="BN857" i="3"/>
  <c r="BO857" i="3"/>
  <c r="BP857" i="3"/>
  <c r="BQ857" i="3"/>
  <c r="BR857" i="3"/>
  <c r="AH858" i="3"/>
  <c r="AI858" i="3"/>
  <c r="AJ858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BB858" i="3"/>
  <c r="BC858" i="3"/>
  <c r="BD858" i="3"/>
  <c r="BE858" i="3"/>
  <c r="BF858" i="3"/>
  <c r="BG858" i="3"/>
  <c r="BH858" i="3"/>
  <c r="BI858" i="3"/>
  <c r="BJ858" i="3"/>
  <c r="BK858" i="3"/>
  <c r="BL858" i="3"/>
  <c r="BM858" i="3"/>
  <c r="BN858" i="3"/>
  <c r="BO858" i="3"/>
  <c r="BP858" i="3"/>
  <c r="BQ858" i="3"/>
  <c r="BR858" i="3"/>
  <c r="AH859" i="3"/>
  <c r="AI859" i="3"/>
  <c r="AJ859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BB859" i="3"/>
  <c r="BC859" i="3"/>
  <c r="BD859" i="3"/>
  <c r="BE859" i="3"/>
  <c r="BF859" i="3"/>
  <c r="BG859" i="3"/>
  <c r="BH859" i="3"/>
  <c r="BI859" i="3"/>
  <c r="BJ859" i="3"/>
  <c r="BK859" i="3"/>
  <c r="BL859" i="3"/>
  <c r="BM859" i="3"/>
  <c r="BN859" i="3"/>
  <c r="BO859" i="3"/>
  <c r="BP859" i="3"/>
  <c r="BQ859" i="3"/>
  <c r="BR859" i="3"/>
  <c r="AH860" i="3"/>
  <c r="AI860" i="3"/>
  <c r="AJ860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BB860" i="3"/>
  <c r="BC860" i="3"/>
  <c r="BD860" i="3"/>
  <c r="BE860" i="3"/>
  <c r="BF860" i="3"/>
  <c r="BG860" i="3"/>
  <c r="BH860" i="3"/>
  <c r="BI860" i="3"/>
  <c r="BJ860" i="3"/>
  <c r="BK860" i="3"/>
  <c r="BL860" i="3"/>
  <c r="BM860" i="3"/>
  <c r="BN860" i="3"/>
  <c r="BO860" i="3"/>
  <c r="BP860" i="3"/>
  <c r="BQ860" i="3"/>
  <c r="BR860" i="3"/>
  <c r="AH861" i="3"/>
  <c r="AI861" i="3"/>
  <c r="AJ861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BB861" i="3"/>
  <c r="BC861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AH862" i="3"/>
  <c r="AI862" i="3"/>
  <c r="AJ862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BB862" i="3"/>
  <c r="BC862" i="3"/>
  <c r="BD862" i="3"/>
  <c r="BE862" i="3"/>
  <c r="BF862" i="3"/>
  <c r="BG862" i="3"/>
  <c r="BH862" i="3"/>
  <c r="BI862" i="3"/>
  <c r="BJ862" i="3"/>
  <c r="BK862" i="3"/>
  <c r="BL862" i="3"/>
  <c r="BM862" i="3"/>
  <c r="BN862" i="3"/>
  <c r="BO862" i="3"/>
  <c r="BP862" i="3"/>
  <c r="BQ862" i="3"/>
  <c r="BR862" i="3"/>
  <c r="AH863" i="3"/>
  <c r="AI863" i="3"/>
  <c r="AJ863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BB863" i="3"/>
  <c r="BC863" i="3"/>
  <c r="BD863" i="3"/>
  <c r="BE863" i="3"/>
  <c r="BF863" i="3"/>
  <c r="BG863" i="3"/>
  <c r="BH863" i="3"/>
  <c r="BI863" i="3"/>
  <c r="BJ863" i="3"/>
  <c r="BK863" i="3"/>
  <c r="BL863" i="3"/>
  <c r="BM863" i="3"/>
  <c r="BN863" i="3"/>
  <c r="BO863" i="3"/>
  <c r="BP863" i="3"/>
  <c r="BQ863" i="3"/>
  <c r="BR863" i="3"/>
  <c r="AH864" i="3"/>
  <c r="AI864" i="3"/>
  <c r="AJ864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BB864" i="3"/>
  <c r="BC864" i="3"/>
  <c r="BD864" i="3"/>
  <c r="BE864" i="3"/>
  <c r="BF864" i="3"/>
  <c r="BG864" i="3"/>
  <c r="BH864" i="3"/>
  <c r="BI864" i="3"/>
  <c r="BJ864" i="3"/>
  <c r="BK864" i="3"/>
  <c r="BL864" i="3"/>
  <c r="BM864" i="3"/>
  <c r="BN864" i="3"/>
  <c r="BO864" i="3"/>
  <c r="BP864" i="3"/>
  <c r="BQ864" i="3"/>
  <c r="BR864" i="3"/>
  <c r="AH865" i="3"/>
  <c r="AI865" i="3"/>
  <c r="AJ865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BB865" i="3"/>
  <c r="BC865" i="3"/>
  <c r="BD865" i="3"/>
  <c r="BE865" i="3"/>
  <c r="BF865" i="3"/>
  <c r="BG865" i="3"/>
  <c r="BH865" i="3"/>
  <c r="BI865" i="3"/>
  <c r="BJ865" i="3"/>
  <c r="BK865" i="3"/>
  <c r="BL865" i="3"/>
  <c r="BM865" i="3"/>
  <c r="BN865" i="3"/>
  <c r="BO865" i="3"/>
  <c r="BP865" i="3"/>
  <c r="BQ865" i="3"/>
  <c r="BR865" i="3"/>
  <c r="AH866" i="3"/>
  <c r="AI866" i="3"/>
  <c r="AJ866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BB866" i="3"/>
  <c r="BC866" i="3"/>
  <c r="BD866" i="3"/>
  <c r="BE866" i="3"/>
  <c r="BF866" i="3"/>
  <c r="BG866" i="3"/>
  <c r="BH866" i="3"/>
  <c r="BI866" i="3"/>
  <c r="BJ866" i="3"/>
  <c r="BK866" i="3"/>
  <c r="BL866" i="3"/>
  <c r="BM866" i="3"/>
  <c r="BN866" i="3"/>
  <c r="BO866" i="3"/>
  <c r="BP866" i="3"/>
  <c r="BQ866" i="3"/>
  <c r="BR866" i="3"/>
  <c r="AH867" i="3"/>
  <c r="AI867" i="3"/>
  <c r="AJ867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BB867" i="3"/>
  <c r="BC867" i="3"/>
  <c r="BD867" i="3"/>
  <c r="BE867" i="3"/>
  <c r="BF867" i="3"/>
  <c r="BG867" i="3"/>
  <c r="BH867" i="3"/>
  <c r="BI867" i="3"/>
  <c r="BJ867" i="3"/>
  <c r="BK867" i="3"/>
  <c r="BL867" i="3"/>
  <c r="BM867" i="3"/>
  <c r="BN867" i="3"/>
  <c r="BO867" i="3"/>
  <c r="BP867" i="3"/>
  <c r="BQ867" i="3"/>
  <c r="BR867" i="3"/>
  <c r="AH868" i="3"/>
  <c r="AI868" i="3"/>
  <c r="AJ868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BB868" i="3"/>
  <c r="BC868" i="3"/>
  <c r="BD868" i="3"/>
  <c r="BE868" i="3"/>
  <c r="BF868" i="3"/>
  <c r="BG868" i="3"/>
  <c r="BH868" i="3"/>
  <c r="BI868" i="3"/>
  <c r="BJ868" i="3"/>
  <c r="BK868" i="3"/>
  <c r="BL868" i="3"/>
  <c r="BM868" i="3"/>
  <c r="BN868" i="3"/>
  <c r="BO868" i="3"/>
  <c r="BP868" i="3"/>
  <c r="BQ868" i="3"/>
  <c r="BR868" i="3"/>
  <c r="AH869" i="3"/>
  <c r="AI869" i="3"/>
  <c r="AJ869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BB869" i="3"/>
  <c r="BC869" i="3"/>
  <c r="BD869" i="3"/>
  <c r="BE869" i="3"/>
  <c r="BF869" i="3"/>
  <c r="BG869" i="3"/>
  <c r="BH869" i="3"/>
  <c r="BI869" i="3"/>
  <c r="BJ869" i="3"/>
  <c r="BK869" i="3"/>
  <c r="BL869" i="3"/>
  <c r="BM869" i="3"/>
  <c r="BN869" i="3"/>
  <c r="BO869" i="3"/>
  <c r="BP869" i="3"/>
  <c r="BQ869" i="3"/>
  <c r="BR869" i="3"/>
  <c r="AH870" i="3"/>
  <c r="AI870" i="3"/>
  <c r="AJ870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BB870" i="3"/>
  <c r="BC870" i="3"/>
  <c r="BD870" i="3"/>
  <c r="BE870" i="3"/>
  <c r="BF870" i="3"/>
  <c r="BG870" i="3"/>
  <c r="BH870" i="3"/>
  <c r="BI870" i="3"/>
  <c r="BJ870" i="3"/>
  <c r="BK870" i="3"/>
  <c r="BL870" i="3"/>
  <c r="BM870" i="3"/>
  <c r="BN870" i="3"/>
  <c r="BO870" i="3"/>
  <c r="BP870" i="3"/>
  <c r="BQ870" i="3"/>
  <c r="BR870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BB871" i="3"/>
  <c r="BC871" i="3"/>
  <c r="BD871" i="3"/>
  <c r="BE871" i="3"/>
  <c r="BF871" i="3"/>
  <c r="BG871" i="3"/>
  <c r="BH871" i="3"/>
  <c r="BI871" i="3"/>
  <c r="BJ871" i="3"/>
  <c r="BK871" i="3"/>
  <c r="BL871" i="3"/>
  <c r="BM871" i="3"/>
  <c r="BN871" i="3"/>
  <c r="BO871" i="3"/>
  <c r="BP871" i="3"/>
  <c r="BQ871" i="3"/>
  <c r="BR871" i="3"/>
  <c r="AH872" i="3"/>
  <c r="AI872" i="3"/>
  <c r="AJ872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BB872" i="3"/>
  <c r="BC872" i="3"/>
  <c r="BD872" i="3"/>
  <c r="BE872" i="3"/>
  <c r="BF872" i="3"/>
  <c r="BG872" i="3"/>
  <c r="BH872" i="3"/>
  <c r="BI872" i="3"/>
  <c r="BJ872" i="3"/>
  <c r="BK872" i="3"/>
  <c r="BL872" i="3"/>
  <c r="BM872" i="3"/>
  <c r="BN872" i="3"/>
  <c r="BO872" i="3"/>
  <c r="BP872" i="3"/>
  <c r="BQ872" i="3"/>
  <c r="BR872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BB873" i="3"/>
  <c r="BC873" i="3"/>
  <c r="BD873" i="3"/>
  <c r="BE873" i="3"/>
  <c r="BF873" i="3"/>
  <c r="BG873" i="3"/>
  <c r="BH873" i="3"/>
  <c r="BI873" i="3"/>
  <c r="BJ873" i="3"/>
  <c r="BK873" i="3"/>
  <c r="BL873" i="3"/>
  <c r="BM873" i="3"/>
  <c r="BN873" i="3"/>
  <c r="BO873" i="3"/>
  <c r="BP873" i="3"/>
  <c r="BQ873" i="3"/>
  <c r="BR873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BB874" i="3"/>
  <c r="BC874" i="3"/>
  <c r="BD874" i="3"/>
  <c r="BE874" i="3"/>
  <c r="BF874" i="3"/>
  <c r="BG874" i="3"/>
  <c r="BH874" i="3"/>
  <c r="BI874" i="3"/>
  <c r="BJ874" i="3"/>
  <c r="BK874" i="3"/>
  <c r="BL874" i="3"/>
  <c r="BM874" i="3"/>
  <c r="BN874" i="3"/>
  <c r="BO874" i="3"/>
  <c r="BP874" i="3"/>
  <c r="BQ874" i="3"/>
  <c r="BR874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BB875" i="3"/>
  <c r="BC875" i="3"/>
  <c r="BD875" i="3"/>
  <c r="BE875" i="3"/>
  <c r="BF875" i="3"/>
  <c r="BG875" i="3"/>
  <c r="BH875" i="3"/>
  <c r="BI875" i="3"/>
  <c r="BJ875" i="3"/>
  <c r="BK875" i="3"/>
  <c r="BL875" i="3"/>
  <c r="BM875" i="3"/>
  <c r="BN875" i="3"/>
  <c r="BO875" i="3"/>
  <c r="BP875" i="3"/>
  <c r="BQ875" i="3"/>
  <c r="BR875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BB876" i="3"/>
  <c r="BC876" i="3"/>
  <c r="BD876" i="3"/>
  <c r="BE876" i="3"/>
  <c r="BF876" i="3"/>
  <c r="BG876" i="3"/>
  <c r="BH876" i="3"/>
  <c r="BI876" i="3"/>
  <c r="BJ876" i="3"/>
  <c r="BK876" i="3"/>
  <c r="BL876" i="3"/>
  <c r="BM876" i="3"/>
  <c r="BN876" i="3"/>
  <c r="BO876" i="3"/>
  <c r="BP876" i="3"/>
  <c r="BQ876" i="3"/>
  <c r="BR876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BB877" i="3"/>
  <c r="BC877" i="3"/>
  <c r="BD877" i="3"/>
  <c r="BE877" i="3"/>
  <c r="BF877" i="3"/>
  <c r="BG877" i="3"/>
  <c r="BH877" i="3"/>
  <c r="BI877" i="3"/>
  <c r="BJ877" i="3"/>
  <c r="BK877" i="3"/>
  <c r="BL877" i="3"/>
  <c r="BM877" i="3"/>
  <c r="BN877" i="3"/>
  <c r="BO877" i="3"/>
  <c r="BP877" i="3"/>
  <c r="BQ877" i="3"/>
  <c r="BR877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BB878" i="3"/>
  <c r="BC878" i="3"/>
  <c r="BD878" i="3"/>
  <c r="BE878" i="3"/>
  <c r="BF878" i="3"/>
  <c r="BG878" i="3"/>
  <c r="BH878" i="3"/>
  <c r="BI878" i="3"/>
  <c r="BJ878" i="3"/>
  <c r="BK878" i="3"/>
  <c r="BL878" i="3"/>
  <c r="BM878" i="3"/>
  <c r="BN878" i="3"/>
  <c r="BO878" i="3"/>
  <c r="BP878" i="3"/>
  <c r="BQ878" i="3"/>
  <c r="BR878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BB879" i="3"/>
  <c r="BC879" i="3"/>
  <c r="BD879" i="3"/>
  <c r="BE879" i="3"/>
  <c r="BF879" i="3"/>
  <c r="BG879" i="3"/>
  <c r="BH879" i="3"/>
  <c r="BI879" i="3"/>
  <c r="BJ879" i="3"/>
  <c r="BK879" i="3"/>
  <c r="BL879" i="3"/>
  <c r="BM879" i="3"/>
  <c r="BN879" i="3"/>
  <c r="BO879" i="3"/>
  <c r="BP879" i="3"/>
  <c r="BQ879" i="3"/>
  <c r="BR879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BB880" i="3"/>
  <c r="BC880" i="3"/>
  <c r="BD880" i="3"/>
  <c r="BE880" i="3"/>
  <c r="BF880" i="3"/>
  <c r="BG880" i="3"/>
  <c r="BH880" i="3"/>
  <c r="BI880" i="3"/>
  <c r="BJ880" i="3"/>
  <c r="BK880" i="3"/>
  <c r="BL880" i="3"/>
  <c r="BM880" i="3"/>
  <c r="BN880" i="3"/>
  <c r="BO880" i="3"/>
  <c r="BP880" i="3"/>
  <c r="BQ880" i="3"/>
  <c r="BR880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BB881" i="3"/>
  <c r="BC881" i="3"/>
  <c r="BD881" i="3"/>
  <c r="BE881" i="3"/>
  <c r="BF881" i="3"/>
  <c r="BG881" i="3"/>
  <c r="BH881" i="3"/>
  <c r="BI881" i="3"/>
  <c r="BJ881" i="3"/>
  <c r="BK881" i="3"/>
  <c r="BL881" i="3"/>
  <c r="BM881" i="3"/>
  <c r="BN881" i="3"/>
  <c r="BO881" i="3"/>
  <c r="BP881" i="3"/>
  <c r="BQ881" i="3"/>
  <c r="BR881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BB882" i="3"/>
  <c r="BC882" i="3"/>
  <c r="BD882" i="3"/>
  <c r="BE882" i="3"/>
  <c r="BF882" i="3"/>
  <c r="BG882" i="3"/>
  <c r="BH882" i="3"/>
  <c r="BI882" i="3"/>
  <c r="BJ882" i="3"/>
  <c r="BK882" i="3"/>
  <c r="BL882" i="3"/>
  <c r="BM882" i="3"/>
  <c r="BN882" i="3"/>
  <c r="BO882" i="3"/>
  <c r="BP882" i="3"/>
  <c r="BQ882" i="3"/>
  <c r="BR882" i="3"/>
  <c r="BS312" i="5"/>
  <c r="BR312" i="5"/>
  <c r="BQ312" i="5"/>
  <c r="BP312" i="5"/>
  <c r="BO312" i="5"/>
  <c r="BN312" i="5"/>
  <c r="BM312" i="5"/>
  <c r="BL312" i="5"/>
  <c r="BK312" i="5"/>
  <c r="BJ312" i="5"/>
  <c r="BI312" i="5"/>
  <c r="BH312" i="5"/>
  <c r="BG312" i="5"/>
  <c r="BF312" i="5"/>
  <c r="BE312" i="5"/>
  <c r="BD312" i="5"/>
  <c r="BC312" i="5"/>
  <c r="BB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BS311" i="5"/>
  <c r="BR311" i="5"/>
  <c r="BQ311" i="5"/>
  <c r="BP311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BS310" i="5"/>
  <c r="BR310" i="5"/>
  <c r="BQ310" i="5"/>
  <c r="BP310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BS308" i="5"/>
  <c r="BR308" i="5"/>
  <c r="BQ308" i="5"/>
  <c r="BP308" i="5"/>
  <c r="BO308" i="5"/>
  <c r="BN308" i="5"/>
  <c r="BM308" i="5"/>
  <c r="BL308" i="5"/>
  <c r="BK308" i="5"/>
  <c r="BJ308" i="5"/>
  <c r="BI308" i="5"/>
  <c r="BH308" i="5"/>
  <c r="BG308" i="5"/>
  <c r="BF308" i="5"/>
  <c r="BE308" i="5"/>
  <c r="BD308" i="5"/>
  <c r="BC308" i="5"/>
  <c r="BB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BS307" i="5"/>
  <c r="BR307" i="5"/>
  <c r="BQ307" i="5"/>
  <c r="BP307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BS306" i="5"/>
  <c r="BR306" i="5"/>
  <c r="BQ306" i="5"/>
  <c r="BP306" i="5"/>
  <c r="BO306" i="5"/>
  <c r="BN306" i="5"/>
  <c r="BM306" i="5"/>
  <c r="BL306" i="5"/>
  <c r="BK306" i="5"/>
  <c r="BJ306" i="5"/>
  <c r="BI306" i="5"/>
  <c r="BH306" i="5"/>
  <c r="BG306" i="5"/>
  <c r="BF306" i="5"/>
  <c r="BE306" i="5"/>
  <c r="BD306" i="5"/>
  <c r="BC306" i="5"/>
  <c r="BB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BS305" i="5"/>
  <c r="BR305" i="5"/>
  <c r="BQ305" i="5"/>
  <c r="BP305" i="5"/>
  <c r="BO305" i="5"/>
  <c r="BN305" i="5"/>
  <c r="BM305" i="5"/>
  <c r="BL305" i="5"/>
  <c r="BK305" i="5"/>
  <c r="BJ305" i="5"/>
  <c r="BI305" i="5"/>
  <c r="BH305" i="5"/>
  <c r="BG305" i="5"/>
  <c r="BF305" i="5"/>
  <c r="BE305" i="5"/>
  <c r="BD305" i="5"/>
  <c r="BC305" i="5"/>
  <c r="BB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F304" i="5"/>
  <c r="BE304" i="5"/>
  <c r="BD304" i="5"/>
  <c r="BC304" i="5"/>
  <c r="BB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BS303" i="5"/>
  <c r="BR303" i="5"/>
  <c r="BQ303" i="5"/>
  <c r="BP303" i="5"/>
  <c r="BO303" i="5"/>
  <c r="BN303" i="5"/>
  <c r="BM303" i="5"/>
  <c r="BL303" i="5"/>
  <c r="BK303" i="5"/>
  <c r="BJ303" i="5"/>
  <c r="BI303" i="5"/>
  <c r="BH303" i="5"/>
  <c r="BG303" i="5"/>
  <c r="BF303" i="5"/>
  <c r="BE303" i="5"/>
  <c r="BD303" i="5"/>
  <c r="BC303" i="5"/>
  <c r="BB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BS302" i="5"/>
  <c r="BR302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BS301" i="5"/>
  <c r="BR301" i="5"/>
  <c r="BQ301" i="5"/>
  <c r="BP301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BS300" i="5"/>
  <c r="BR300" i="5"/>
  <c r="BQ300" i="5"/>
  <c r="BP300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BS298" i="5"/>
  <c r="BR298" i="5"/>
  <c r="BQ298" i="5"/>
  <c r="BP298" i="5"/>
  <c r="BO298" i="5"/>
  <c r="BN298" i="5"/>
  <c r="BM298" i="5"/>
  <c r="BL298" i="5"/>
  <c r="BK298" i="5"/>
  <c r="BJ298" i="5"/>
  <c r="BI298" i="5"/>
  <c r="BH298" i="5"/>
  <c r="BG298" i="5"/>
  <c r="BF298" i="5"/>
  <c r="BE298" i="5"/>
  <c r="BD298" i="5"/>
  <c r="BC298" i="5"/>
  <c r="BB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BS297" i="5"/>
  <c r="BR297" i="5"/>
  <c r="BQ297" i="5"/>
  <c r="BP297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BS296" i="5"/>
  <c r="BR296" i="5"/>
  <c r="BQ296" i="5"/>
  <c r="BP296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BS295" i="5"/>
  <c r="BR295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BS293" i="5"/>
  <c r="BR293" i="5"/>
  <c r="BQ293" i="5"/>
  <c r="BP293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F292" i="5"/>
  <c r="BE292" i="5"/>
  <c r="BD292" i="5"/>
  <c r="BC292" i="5"/>
  <c r="BB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BS291" i="5"/>
  <c r="BR291" i="5"/>
  <c r="BQ291" i="5"/>
  <c r="BP291" i="5"/>
  <c r="BO291" i="5"/>
  <c r="BN291" i="5"/>
  <c r="BM291" i="5"/>
  <c r="BL291" i="5"/>
  <c r="BK291" i="5"/>
  <c r="BJ291" i="5"/>
  <c r="BI291" i="5"/>
  <c r="BH291" i="5"/>
  <c r="BG291" i="5"/>
  <c r="BF291" i="5"/>
  <c r="BE291" i="5"/>
  <c r="BD291" i="5"/>
  <c r="BC291" i="5"/>
  <c r="BB291" i="5"/>
  <c r="AY291" i="5"/>
  <c r="AX291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BS290" i="5"/>
  <c r="BR290" i="5"/>
  <c r="BQ290" i="5"/>
  <c r="BP290" i="5"/>
  <c r="BO290" i="5"/>
  <c r="BN290" i="5"/>
  <c r="BM290" i="5"/>
  <c r="BL290" i="5"/>
  <c r="BK290" i="5"/>
  <c r="BJ290" i="5"/>
  <c r="BI290" i="5"/>
  <c r="BH290" i="5"/>
  <c r="BG290" i="5"/>
  <c r="BF290" i="5"/>
  <c r="BE290" i="5"/>
  <c r="BD290" i="5"/>
  <c r="BC290" i="5"/>
  <c r="BB290" i="5"/>
  <c r="AY290" i="5"/>
  <c r="AX290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BS289" i="5"/>
  <c r="BR289" i="5"/>
  <c r="BQ289" i="5"/>
  <c r="BP289" i="5"/>
  <c r="BO289" i="5"/>
  <c r="BN289" i="5"/>
  <c r="BM289" i="5"/>
  <c r="BL289" i="5"/>
  <c r="BK289" i="5"/>
  <c r="BJ289" i="5"/>
  <c r="BI289" i="5"/>
  <c r="BH289" i="5"/>
  <c r="BG289" i="5"/>
  <c r="BF289" i="5"/>
  <c r="BE289" i="5"/>
  <c r="BD289" i="5"/>
  <c r="BC289" i="5"/>
  <c r="BB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BS288" i="5"/>
  <c r="BR288" i="5"/>
  <c r="BQ288" i="5"/>
  <c r="BP288" i="5"/>
  <c r="BO288" i="5"/>
  <c r="BN288" i="5"/>
  <c r="BM288" i="5"/>
  <c r="BL288" i="5"/>
  <c r="BK288" i="5"/>
  <c r="BJ288" i="5"/>
  <c r="BI288" i="5"/>
  <c r="BH288" i="5"/>
  <c r="BG288" i="5"/>
  <c r="BF288" i="5"/>
  <c r="BE288" i="5"/>
  <c r="BD288" i="5"/>
  <c r="BC288" i="5"/>
  <c r="BB288" i="5"/>
  <c r="AY288" i="5"/>
  <c r="AX288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F287" i="5"/>
  <c r="BE287" i="5"/>
  <c r="BD287" i="5"/>
  <c r="BC287" i="5"/>
  <c r="BB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BS286" i="5"/>
  <c r="BR286" i="5"/>
  <c r="BQ286" i="5"/>
  <c r="BP286" i="5"/>
  <c r="BO286" i="5"/>
  <c r="BN286" i="5"/>
  <c r="BM286" i="5"/>
  <c r="BL286" i="5"/>
  <c r="BK286" i="5"/>
  <c r="BJ286" i="5"/>
  <c r="BI286" i="5"/>
  <c r="BH286" i="5"/>
  <c r="BG286" i="5"/>
  <c r="BF286" i="5"/>
  <c r="BE286" i="5"/>
  <c r="BD286" i="5"/>
  <c r="BC286" i="5"/>
  <c r="BB286" i="5"/>
  <c r="AY286" i="5"/>
  <c r="AX286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F285" i="5"/>
  <c r="BE285" i="5"/>
  <c r="BD285" i="5"/>
  <c r="BC285" i="5"/>
  <c r="BB285" i="5"/>
  <c r="AY285" i="5"/>
  <c r="AX285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BS284" i="5"/>
  <c r="BR284" i="5"/>
  <c r="BQ284" i="5"/>
  <c r="BP284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BS283" i="5"/>
  <c r="BR283" i="5"/>
  <c r="BQ283" i="5"/>
  <c r="BP283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BS282" i="5"/>
  <c r="BR282" i="5"/>
  <c r="BQ282" i="5"/>
  <c r="BP282" i="5"/>
  <c r="BO282" i="5"/>
  <c r="BN282" i="5"/>
  <c r="BM282" i="5"/>
  <c r="BL282" i="5"/>
  <c r="BK282" i="5"/>
  <c r="BJ282" i="5"/>
  <c r="BI282" i="5"/>
  <c r="BH282" i="5"/>
  <c r="BG282" i="5"/>
  <c r="BF282" i="5"/>
  <c r="BE282" i="5"/>
  <c r="BD282" i="5"/>
  <c r="BC282" i="5"/>
  <c r="BB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BS281" i="5"/>
  <c r="BR281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BS279" i="5"/>
  <c r="BR279" i="5"/>
  <c r="BQ279" i="5"/>
  <c r="BP279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BS277" i="5"/>
  <c r="BR277" i="5"/>
  <c r="BQ277" i="5"/>
  <c r="BP277" i="5"/>
  <c r="BO277" i="5"/>
  <c r="BN277" i="5"/>
  <c r="BM277" i="5"/>
  <c r="BL277" i="5"/>
  <c r="BK277" i="5"/>
  <c r="BJ277" i="5"/>
  <c r="BI277" i="5"/>
  <c r="BH277" i="5"/>
  <c r="BG277" i="5"/>
  <c r="BF277" i="5"/>
  <c r="BE277" i="5"/>
  <c r="BD277" i="5"/>
  <c r="BC277" i="5"/>
  <c r="BB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BS276" i="5"/>
  <c r="BR276" i="5"/>
  <c r="BQ276" i="5"/>
  <c r="BP276" i="5"/>
  <c r="BO276" i="5"/>
  <c r="BN276" i="5"/>
  <c r="BM276" i="5"/>
  <c r="BL276" i="5"/>
  <c r="BK276" i="5"/>
  <c r="BJ276" i="5"/>
  <c r="BI276" i="5"/>
  <c r="BH276" i="5"/>
  <c r="BG276" i="5"/>
  <c r="BF276" i="5"/>
  <c r="BE276" i="5"/>
  <c r="BD276" i="5"/>
  <c r="BC276" i="5"/>
  <c r="BB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BS275" i="5"/>
  <c r="BR275" i="5"/>
  <c r="BQ275" i="5"/>
  <c r="BP275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BS274" i="5"/>
  <c r="BR274" i="5"/>
  <c r="BQ274" i="5"/>
  <c r="BP274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F273" i="5"/>
  <c r="BE273" i="5"/>
  <c r="BD273" i="5"/>
  <c r="BC273" i="5"/>
  <c r="BB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BS272" i="5"/>
  <c r="BR272" i="5"/>
  <c r="BQ272" i="5"/>
  <c r="BP272" i="5"/>
  <c r="BO272" i="5"/>
  <c r="BN272" i="5"/>
  <c r="BM272" i="5"/>
  <c r="BL272" i="5"/>
  <c r="BK272" i="5"/>
  <c r="BJ272" i="5"/>
  <c r="BI272" i="5"/>
  <c r="BH272" i="5"/>
  <c r="BG272" i="5"/>
  <c r="BF272" i="5"/>
  <c r="BE272" i="5"/>
  <c r="BD272" i="5"/>
  <c r="BC272" i="5"/>
  <c r="BB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BS270" i="5"/>
  <c r="BR270" i="5"/>
  <c r="BQ270" i="5"/>
  <c r="BP270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BS269" i="5"/>
  <c r="BR269" i="5"/>
  <c r="BQ269" i="5"/>
  <c r="BP269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BS268" i="5"/>
  <c r="BR268" i="5"/>
  <c r="BQ268" i="5"/>
  <c r="BP268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BS265" i="5"/>
  <c r="BR265" i="5"/>
  <c r="BQ265" i="5"/>
  <c r="BP265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BS263" i="5"/>
  <c r="BR263" i="5"/>
  <c r="BQ263" i="5"/>
  <c r="BP263" i="5"/>
  <c r="BO263" i="5"/>
  <c r="BN263" i="5"/>
  <c r="BM263" i="5"/>
  <c r="BL263" i="5"/>
  <c r="BK263" i="5"/>
  <c r="BJ263" i="5"/>
  <c r="BI263" i="5"/>
  <c r="BH263" i="5"/>
  <c r="BG263" i="5"/>
  <c r="BF263" i="5"/>
  <c r="BE263" i="5"/>
  <c r="BD263" i="5"/>
  <c r="BC263" i="5"/>
  <c r="BB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BS262" i="5"/>
  <c r="BR262" i="5"/>
  <c r="BQ262" i="5"/>
  <c r="BP262" i="5"/>
  <c r="BO262" i="5"/>
  <c r="BN262" i="5"/>
  <c r="BM262" i="5"/>
  <c r="BL262" i="5"/>
  <c r="BK262" i="5"/>
  <c r="BJ262" i="5"/>
  <c r="BI262" i="5"/>
  <c r="BH262" i="5"/>
  <c r="BG262" i="5"/>
  <c r="BF262" i="5"/>
  <c r="BE262" i="5"/>
  <c r="BD262" i="5"/>
  <c r="BC262" i="5"/>
  <c r="BB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BS261" i="5"/>
  <c r="BR261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BS260" i="5"/>
  <c r="BR260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BS258" i="5"/>
  <c r="BR258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BS256" i="5"/>
  <c r="BR256" i="5"/>
  <c r="BQ256" i="5"/>
  <c r="BP256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BS254" i="5"/>
  <c r="BR254" i="5"/>
  <c r="BQ254" i="5"/>
  <c r="BP254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BS253" i="5"/>
  <c r="BR253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BS252" i="5"/>
  <c r="BR252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BS251" i="5"/>
  <c r="BR251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BS246" i="5"/>
  <c r="BR246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BS244" i="5"/>
  <c r="BR244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J7" i="5"/>
  <c r="I7" i="5"/>
  <c r="B7" i="5"/>
  <c r="J6" i="5"/>
  <c r="I6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BS312" i="4"/>
  <c r="BR312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BS311" i="4"/>
  <c r="BR311" i="4"/>
  <c r="BQ311" i="4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BS310" i="4"/>
  <c r="BR310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BS309" i="4"/>
  <c r="BR309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BS308" i="4"/>
  <c r="BR308" i="4"/>
  <c r="BQ308" i="4"/>
  <c r="BP308" i="4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BS307" i="4"/>
  <c r="BR307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BS306" i="4"/>
  <c r="BR306" i="4"/>
  <c r="BQ306" i="4"/>
  <c r="BP306" i="4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BS305" i="4"/>
  <c r="BR305" i="4"/>
  <c r="BQ305" i="4"/>
  <c r="BP305" i="4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BS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BS302" i="4"/>
  <c r="BR302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BS301" i="4"/>
  <c r="BR301" i="4"/>
  <c r="BQ301" i="4"/>
  <c r="BP301" i="4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BS300" i="4"/>
  <c r="BR300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BS299" i="4"/>
  <c r="BR299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BS297" i="4"/>
  <c r="BR297" i="4"/>
  <c r="BQ297" i="4"/>
  <c r="BP297" i="4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BS296" i="4"/>
  <c r="BR296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BS295" i="4"/>
  <c r="BR295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BS293" i="4"/>
  <c r="BR293" i="4"/>
  <c r="BQ293" i="4"/>
  <c r="BP293" i="4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BS292" i="4"/>
  <c r="BR292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BS291" i="4"/>
  <c r="BR291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BS290" i="4"/>
  <c r="BR290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BS288" i="4"/>
  <c r="BR288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BS287" i="4"/>
  <c r="BR287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J7" i="4"/>
  <c r="I7" i="4"/>
  <c r="B7" i="4"/>
  <c r="J6" i="4"/>
  <c r="I6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J7" i="3"/>
  <c r="I7" i="3"/>
  <c r="B7" i="3"/>
  <c r="J6" i="3"/>
  <c r="I6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G901" i="2"/>
  <c r="L901" i="2" s="1"/>
  <c r="BS881" i="2"/>
  <c r="BR881" i="2"/>
  <c r="BQ881" i="2"/>
  <c r="BP881" i="2"/>
  <c r="BO881" i="2"/>
  <c r="BN881" i="2"/>
  <c r="BM881" i="2"/>
  <c r="BL881" i="2"/>
  <c r="BK881" i="2"/>
  <c r="BJ881" i="2"/>
  <c r="BI881" i="2"/>
  <c r="BH881" i="2"/>
  <c r="BG881" i="2"/>
  <c r="BF881" i="2"/>
  <c r="BE881" i="2"/>
  <c r="BD881" i="2"/>
  <c r="BC881" i="2"/>
  <c r="BB881" i="2"/>
  <c r="AY881" i="2"/>
  <c r="J881" i="2" s="1"/>
  <c r="AX881" i="2"/>
  <c r="AW881" i="2"/>
  <c r="AV881" i="2"/>
  <c r="AU881" i="2"/>
  <c r="AT881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G881" i="2"/>
  <c r="BS880" i="2"/>
  <c r="BR880" i="2"/>
  <c r="BQ880" i="2"/>
  <c r="BP880" i="2"/>
  <c r="BO880" i="2"/>
  <c r="BN880" i="2"/>
  <c r="BM880" i="2"/>
  <c r="BL880" i="2"/>
  <c r="BK880" i="2"/>
  <c r="BJ880" i="2"/>
  <c r="BI880" i="2"/>
  <c r="BH880" i="2"/>
  <c r="BG880" i="2"/>
  <c r="BF880" i="2"/>
  <c r="BE880" i="2"/>
  <c r="BD880" i="2"/>
  <c r="BC880" i="2"/>
  <c r="BB880" i="2"/>
  <c r="AY880" i="2"/>
  <c r="J880" i="2" s="1"/>
  <c r="AX880" i="2"/>
  <c r="AW880" i="2"/>
  <c r="AV880" i="2"/>
  <c r="AU880" i="2"/>
  <c r="AT880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G880" i="2"/>
  <c r="BS879" i="2"/>
  <c r="BR879" i="2"/>
  <c r="BQ879" i="2"/>
  <c r="BP879" i="2"/>
  <c r="BO879" i="2"/>
  <c r="BN879" i="2"/>
  <c r="BM879" i="2"/>
  <c r="BL879" i="2"/>
  <c r="BK879" i="2"/>
  <c r="BJ879" i="2"/>
  <c r="BI879" i="2"/>
  <c r="BH879" i="2"/>
  <c r="BG879" i="2"/>
  <c r="BF879" i="2"/>
  <c r="BE879" i="2"/>
  <c r="BD879" i="2"/>
  <c r="BC879" i="2"/>
  <c r="BB879" i="2"/>
  <c r="AY879" i="2"/>
  <c r="AX879" i="2"/>
  <c r="AW879" i="2"/>
  <c r="AV879" i="2"/>
  <c r="AU879" i="2"/>
  <c r="AT879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J879" i="2"/>
  <c r="G879" i="2"/>
  <c r="BS878" i="2"/>
  <c r="BR878" i="2"/>
  <c r="BQ878" i="2"/>
  <c r="BP878" i="2"/>
  <c r="BO878" i="2"/>
  <c r="BN878" i="2"/>
  <c r="BM878" i="2"/>
  <c r="BL878" i="2"/>
  <c r="BK878" i="2"/>
  <c r="BJ878" i="2"/>
  <c r="BI878" i="2"/>
  <c r="BH878" i="2"/>
  <c r="BG878" i="2"/>
  <c r="BF878" i="2"/>
  <c r="BE878" i="2"/>
  <c r="BD878" i="2"/>
  <c r="BC878" i="2"/>
  <c r="BB878" i="2"/>
  <c r="AY878" i="2"/>
  <c r="AX878" i="2"/>
  <c r="AW878" i="2"/>
  <c r="AV878" i="2"/>
  <c r="AU878" i="2"/>
  <c r="AT878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J878" i="2"/>
  <c r="G878" i="2"/>
  <c r="BS877" i="2"/>
  <c r="BR877" i="2"/>
  <c r="BQ877" i="2"/>
  <c r="BP877" i="2"/>
  <c r="BO877" i="2"/>
  <c r="BN877" i="2"/>
  <c r="BM877" i="2"/>
  <c r="BL877" i="2"/>
  <c r="BK877" i="2"/>
  <c r="BJ877" i="2"/>
  <c r="BI877" i="2"/>
  <c r="BH877" i="2"/>
  <c r="BG877" i="2"/>
  <c r="BF877" i="2"/>
  <c r="BE877" i="2"/>
  <c r="BD877" i="2"/>
  <c r="BC877" i="2"/>
  <c r="BB877" i="2"/>
  <c r="AY877" i="2"/>
  <c r="J877" i="2" s="1"/>
  <c r="AX877" i="2"/>
  <c r="AW877" i="2"/>
  <c r="AV877" i="2"/>
  <c r="AU877" i="2"/>
  <c r="AT877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G877" i="2"/>
  <c r="BS876" i="2"/>
  <c r="BR876" i="2"/>
  <c r="BQ876" i="2"/>
  <c r="BP876" i="2"/>
  <c r="BO876" i="2"/>
  <c r="BN876" i="2"/>
  <c r="BM876" i="2"/>
  <c r="BL876" i="2"/>
  <c r="BK876" i="2"/>
  <c r="BJ876" i="2"/>
  <c r="BI876" i="2"/>
  <c r="BH876" i="2"/>
  <c r="BG876" i="2"/>
  <c r="BF876" i="2"/>
  <c r="BE876" i="2"/>
  <c r="BD876" i="2"/>
  <c r="BC876" i="2"/>
  <c r="BB876" i="2"/>
  <c r="AY876" i="2"/>
  <c r="AX876" i="2"/>
  <c r="AW876" i="2"/>
  <c r="AV876" i="2"/>
  <c r="AU876" i="2"/>
  <c r="AT876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J876" i="2"/>
  <c r="G876" i="2"/>
  <c r="BS875" i="2"/>
  <c r="BR875" i="2"/>
  <c r="BQ875" i="2"/>
  <c r="BP875" i="2"/>
  <c r="BO875" i="2"/>
  <c r="BN875" i="2"/>
  <c r="BM875" i="2"/>
  <c r="BL875" i="2"/>
  <c r="BK875" i="2"/>
  <c r="BJ875" i="2"/>
  <c r="BI875" i="2"/>
  <c r="BH875" i="2"/>
  <c r="BG875" i="2"/>
  <c r="BF875" i="2"/>
  <c r="BE875" i="2"/>
  <c r="BD875" i="2"/>
  <c r="BC875" i="2"/>
  <c r="BB875" i="2"/>
  <c r="AY875" i="2"/>
  <c r="J875" i="2" s="1"/>
  <c r="AX875" i="2"/>
  <c r="AW875" i="2"/>
  <c r="AV875" i="2"/>
  <c r="AU875" i="2"/>
  <c r="AT875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G875" i="2"/>
  <c r="BS874" i="2"/>
  <c r="BR874" i="2"/>
  <c r="BQ874" i="2"/>
  <c r="BP874" i="2"/>
  <c r="BO874" i="2"/>
  <c r="BN874" i="2"/>
  <c r="BM874" i="2"/>
  <c r="BL874" i="2"/>
  <c r="BK874" i="2"/>
  <c r="BJ874" i="2"/>
  <c r="BI874" i="2"/>
  <c r="BH874" i="2"/>
  <c r="BG874" i="2"/>
  <c r="BF874" i="2"/>
  <c r="BE874" i="2"/>
  <c r="BD874" i="2"/>
  <c r="BC874" i="2"/>
  <c r="BB874" i="2"/>
  <c r="AY874" i="2"/>
  <c r="AX874" i="2"/>
  <c r="AW874" i="2"/>
  <c r="AV874" i="2"/>
  <c r="AU874" i="2"/>
  <c r="AT874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J874" i="2"/>
  <c r="G874" i="2"/>
  <c r="BS873" i="2"/>
  <c r="BR873" i="2"/>
  <c r="BQ873" i="2"/>
  <c r="BP873" i="2"/>
  <c r="BO873" i="2"/>
  <c r="BN873" i="2"/>
  <c r="BM873" i="2"/>
  <c r="BL873" i="2"/>
  <c r="BK873" i="2"/>
  <c r="BJ873" i="2"/>
  <c r="BI873" i="2"/>
  <c r="BH873" i="2"/>
  <c r="BG873" i="2"/>
  <c r="BF873" i="2"/>
  <c r="BE873" i="2"/>
  <c r="BD873" i="2"/>
  <c r="BC873" i="2"/>
  <c r="BB873" i="2"/>
  <c r="AY873" i="2"/>
  <c r="AX873" i="2"/>
  <c r="AW873" i="2"/>
  <c r="AV873" i="2"/>
  <c r="AU873" i="2"/>
  <c r="AT873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J873" i="2"/>
  <c r="G873" i="2"/>
  <c r="BS872" i="2"/>
  <c r="BR872" i="2"/>
  <c r="BQ872" i="2"/>
  <c r="BP872" i="2"/>
  <c r="BO872" i="2"/>
  <c r="BN872" i="2"/>
  <c r="BM872" i="2"/>
  <c r="BL872" i="2"/>
  <c r="BK872" i="2"/>
  <c r="BJ872" i="2"/>
  <c r="BI872" i="2"/>
  <c r="BH872" i="2"/>
  <c r="BG872" i="2"/>
  <c r="BF872" i="2"/>
  <c r="BE872" i="2"/>
  <c r="BD872" i="2"/>
  <c r="BC872" i="2"/>
  <c r="BB872" i="2"/>
  <c r="AY872" i="2"/>
  <c r="AX872" i="2"/>
  <c r="AW872" i="2"/>
  <c r="AV872" i="2"/>
  <c r="AU872" i="2"/>
  <c r="AT872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J872" i="2"/>
  <c r="G872" i="2"/>
  <c r="BS871" i="2"/>
  <c r="BR871" i="2"/>
  <c r="BQ871" i="2"/>
  <c r="BP871" i="2"/>
  <c r="BO871" i="2"/>
  <c r="BN871" i="2"/>
  <c r="BM871" i="2"/>
  <c r="BL871" i="2"/>
  <c r="BK871" i="2"/>
  <c r="BJ871" i="2"/>
  <c r="BI871" i="2"/>
  <c r="BH871" i="2"/>
  <c r="BG871" i="2"/>
  <c r="BF871" i="2"/>
  <c r="BE871" i="2"/>
  <c r="BD871" i="2"/>
  <c r="BC871" i="2"/>
  <c r="BB871" i="2"/>
  <c r="AY871" i="2"/>
  <c r="AX871" i="2"/>
  <c r="AW871" i="2"/>
  <c r="AV871" i="2"/>
  <c r="AU871" i="2"/>
  <c r="AT871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J871" i="2"/>
  <c r="G871" i="2"/>
  <c r="BS870" i="2"/>
  <c r="BR870" i="2"/>
  <c r="BQ870" i="2"/>
  <c r="BP870" i="2"/>
  <c r="BO870" i="2"/>
  <c r="BN870" i="2"/>
  <c r="BM870" i="2"/>
  <c r="BL870" i="2"/>
  <c r="BK870" i="2"/>
  <c r="BJ870" i="2"/>
  <c r="BI870" i="2"/>
  <c r="BH870" i="2"/>
  <c r="BG870" i="2"/>
  <c r="BF870" i="2"/>
  <c r="BE870" i="2"/>
  <c r="BD870" i="2"/>
  <c r="BC870" i="2"/>
  <c r="BB870" i="2"/>
  <c r="AY870" i="2"/>
  <c r="J870" i="2" s="1"/>
  <c r="AX870" i="2"/>
  <c r="AW870" i="2"/>
  <c r="AV870" i="2"/>
  <c r="AU870" i="2"/>
  <c r="AT870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G870" i="2"/>
  <c r="BS869" i="2"/>
  <c r="BR869" i="2"/>
  <c r="BQ869" i="2"/>
  <c r="BP869" i="2"/>
  <c r="BO869" i="2"/>
  <c r="BN869" i="2"/>
  <c r="BM869" i="2"/>
  <c r="BL869" i="2"/>
  <c r="BK869" i="2"/>
  <c r="BJ869" i="2"/>
  <c r="BI869" i="2"/>
  <c r="BH869" i="2"/>
  <c r="BG869" i="2"/>
  <c r="BF869" i="2"/>
  <c r="BE869" i="2"/>
  <c r="BD869" i="2"/>
  <c r="BC869" i="2"/>
  <c r="BB869" i="2"/>
  <c r="AY869" i="2"/>
  <c r="AX869" i="2"/>
  <c r="AW869" i="2"/>
  <c r="AV869" i="2"/>
  <c r="AU869" i="2"/>
  <c r="AT869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J869" i="2"/>
  <c r="G869" i="2"/>
  <c r="BS868" i="2"/>
  <c r="BR868" i="2"/>
  <c r="BQ868" i="2"/>
  <c r="BP868" i="2"/>
  <c r="BO868" i="2"/>
  <c r="BN868" i="2"/>
  <c r="BM868" i="2"/>
  <c r="BL868" i="2"/>
  <c r="BK868" i="2"/>
  <c r="BJ868" i="2"/>
  <c r="BI868" i="2"/>
  <c r="BH868" i="2"/>
  <c r="BG868" i="2"/>
  <c r="BF868" i="2"/>
  <c r="BE868" i="2"/>
  <c r="BD868" i="2"/>
  <c r="BC868" i="2"/>
  <c r="BB868" i="2"/>
  <c r="AY868" i="2"/>
  <c r="AX868" i="2"/>
  <c r="AW868" i="2"/>
  <c r="AV868" i="2"/>
  <c r="AU868" i="2"/>
  <c r="AT868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J868" i="2"/>
  <c r="G868" i="2"/>
  <c r="BS867" i="2"/>
  <c r="BR867" i="2"/>
  <c r="BQ867" i="2"/>
  <c r="BP867" i="2"/>
  <c r="BO867" i="2"/>
  <c r="BN867" i="2"/>
  <c r="BM867" i="2"/>
  <c r="BL867" i="2"/>
  <c r="BK867" i="2"/>
  <c r="BJ867" i="2"/>
  <c r="BI867" i="2"/>
  <c r="BH867" i="2"/>
  <c r="BG867" i="2"/>
  <c r="BF867" i="2"/>
  <c r="BE867" i="2"/>
  <c r="BD867" i="2"/>
  <c r="BC867" i="2"/>
  <c r="BB867" i="2"/>
  <c r="AY867" i="2"/>
  <c r="J867" i="2" s="1"/>
  <c r="AX867" i="2"/>
  <c r="AW867" i="2"/>
  <c r="AV867" i="2"/>
  <c r="AU867" i="2"/>
  <c r="AT867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G867" i="2"/>
  <c r="BS866" i="2"/>
  <c r="BR866" i="2"/>
  <c r="BQ866" i="2"/>
  <c r="BP866" i="2"/>
  <c r="BO866" i="2"/>
  <c r="BN866" i="2"/>
  <c r="BM866" i="2"/>
  <c r="BL866" i="2"/>
  <c r="BK866" i="2"/>
  <c r="BJ866" i="2"/>
  <c r="BI866" i="2"/>
  <c r="BH866" i="2"/>
  <c r="BG866" i="2"/>
  <c r="BF866" i="2"/>
  <c r="BE866" i="2"/>
  <c r="BD866" i="2"/>
  <c r="BC866" i="2"/>
  <c r="BB866" i="2"/>
  <c r="AY866" i="2"/>
  <c r="AX866" i="2"/>
  <c r="AW866" i="2"/>
  <c r="AV866" i="2"/>
  <c r="AU866" i="2"/>
  <c r="AT866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J866" i="2"/>
  <c r="G866" i="2"/>
  <c r="BS865" i="2"/>
  <c r="BR865" i="2"/>
  <c r="BQ865" i="2"/>
  <c r="BP865" i="2"/>
  <c r="BO865" i="2"/>
  <c r="BN865" i="2"/>
  <c r="BM865" i="2"/>
  <c r="BL865" i="2"/>
  <c r="BK865" i="2"/>
  <c r="BJ865" i="2"/>
  <c r="BI865" i="2"/>
  <c r="BH865" i="2"/>
  <c r="BG865" i="2"/>
  <c r="BF865" i="2"/>
  <c r="BE865" i="2"/>
  <c r="BD865" i="2"/>
  <c r="BC865" i="2"/>
  <c r="BB865" i="2"/>
  <c r="AY865" i="2"/>
  <c r="AX865" i="2"/>
  <c r="AW865" i="2"/>
  <c r="AV865" i="2"/>
  <c r="AU865" i="2"/>
  <c r="AT865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J865" i="2"/>
  <c r="G865" i="2"/>
  <c r="BS864" i="2"/>
  <c r="BR864" i="2"/>
  <c r="BQ864" i="2"/>
  <c r="BP864" i="2"/>
  <c r="BO864" i="2"/>
  <c r="BN864" i="2"/>
  <c r="BM864" i="2"/>
  <c r="BL864" i="2"/>
  <c r="BK864" i="2"/>
  <c r="BJ864" i="2"/>
  <c r="BI864" i="2"/>
  <c r="BH864" i="2"/>
  <c r="BG864" i="2"/>
  <c r="BF864" i="2"/>
  <c r="BE864" i="2"/>
  <c r="BD864" i="2"/>
  <c r="BC864" i="2"/>
  <c r="BB864" i="2"/>
  <c r="AY864" i="2"/>
  <c r="J864" i="2" s="1"/>
  <c r="AX864" i="2"/>
  <c r="AW864" i="2"/>
  <c r="AV864" i="2"/>
  <c r="AU864" i="2"/>
  <c r="AT864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G864" i="2"/>
  <c r="BS863" i="2"/>
  <c r="BR863" i="2"/>
  <c r="BQ863" i="2"/>
  <c r="BP863" i="2"/>
  <c r="BO863" i="2"/>
  <c r="BN863" i="2"/>
  <c r="BM863" i="2"/>
  <c r="BL863" i="2"/>
  <c r="BK863" i="2"/>
  <c r="BJ863" i="2"/>
  <c r="BI863" i="2"/>
  <c r="BH863" i="2"/>
  <c r="BG863" i="2"/>
  <c r="BF863" i="2"/>
  <c r="BE863" i="2"/>
  <c r="BD863" i="2"/>
  <c r="BC863" i="2"/>
  <c r="BB863" i="2"/>
  <c r="AY863" i="2"/>
  <c r="J863" i="2" s="1"/>
  <c r="AX863" i="2"/>
  <c r="AW863" i="2"/>
  <c r="AV863" i="2"/>
  <c r="AU863" i="2"/>
  <c r="AT863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G863" i="2"/>
  <c r="BS862" i="2"/>
  <c r="BR862" i="2"/>
  <c r="BQ862" i="2"/>
  <c r="BP862" i="2"/>
  <c r="BO862" i="2"/>
  <c r="BN862" i="2"/>
  <c r="BM862" i="2"/>
  <c r="BL862" i="2"/>
  <c r="BK862" i="2"/>
  <c r="BJ862" i="2"/>
  <c r="BI862" i="2"/>
  <c r="BH862" i="2"/>
  <c r="BG862" i="2"/>
  <c r="BF862" i="2"/>
  <c r="BE862" i="2"/>
  <c r="BD862" i="2"/>
  <c r="BC862" i="2"/>
  <c r="BB862" i="2"/>
  <c r="AY862" i="2"/>
  <c r="AX862" i="2"/>
  <c r="AW862" i="2"/>
  <c r="AV862" i="2"/>
  <c r="AU862" i="2"/>
  <c r="AT862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J862" i="2"/>
  <c r="G862" i="2"/>
  <c r="BS861" i="2"/>
  <c r="BR861" i="2"/>
  <c r="BQ861" i="2"/>
  <c r="BP861" i="2"/>
  <c r="BO861" i="2"/>
  <c r="BN861" i="2"/>
  <c r="BM861" i="2"/>
  <c r="BL861" i="2"/>
  <c r="BK861" i="2"/>
  <c r="BJ861" i="2"/>
  <c r="BI861" i="2"/>
  <c r="BH861" i="2"/>
  <c r="BG861" i="2"/>
  <c r="BF861" i="2"/>
  <c r="BE861" i="2"/>
  <c r="BD861" i="2"/>
  <c r="BC861" i="2"/>
  <c r="BB861" i="2"/>
  <c r="AY861" i="2"/>
  <c r="AX861" i="2"/>
  <c r="AW861" i="2"/>
  <c r="AV861" i="2"/>
  <c r="AU861" i="2"/>
  <c r="AT861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J861" i="2"/>
  <c r="G861" i="2"/>
  <c r="BS860" i="2"/>
  <c r="BR860" i="2"/>
  <c r="BQ860" i="2"/>
  <c r="BP860" i="2"/>
  <c r="BO860" i="2"/>
  <c r="BN860" i="2"/>
  <c r="BM860" i="2"/>
  <c r="BL860" i="2"/>
  <c r="BK860" i="2"/>
  <c r="BJ860" i="2"/>
  <c r="BI860" i="2"/>
  <c r="BH860" i="2"/>
  <c r="BG860" i="2"/>
  <c r="BF860" i="2"/>
  <c r="BE860" i="2"/>
  <c r="BD860" i="2"/>
  <c r="BC860" i="2"/>
  <c r="BB860" i="2"/>
  <c r="AY860" i="2"/>
  <c r="AX860" i="2"/>
  <c r="AW860" i="2"/>
  <c r="AV860" i="2"/>
  <c r="AU860" i="2"/>
  <c r="AT860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J860" i="2"/>
  <c r="G860" i="2"/>
  <c r="BS859" i="2"/>
  <c r="BR859" i="2"/>
  <c r="BQ859" i="2"/>
  <c r="BP859" i="2"/>
  <c r="BO859" i="2"/>
  <c r="BN859" i="2"/>
  <c r="BM859" i="2"/>
  <c r="BL859" i="2"/>
  <c r="BK859" i="2"/>
  <c r="BJ859" i="2"/>
  <c r="BI859" i="2"/>
  <c r="BH859" i="2"/>
  <c r="BG859" i="2"/>
  <c r="BF859" i="2"/>
  <c r="BE859" i="2"/>
  <c r="BD859" i="2"/>
  <c r="BC859" i="2"/>
  <c r="BB859" i="2"/>
  <c r="AY859" i="2"/>
  <c r="AX859" i="2"/>
  <c r="AW859" i="2"/>
  <c r="AV859" i="2"/>
  <c r="AU859" i="2"/>
  <c r="AT859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J859" i="2"/>
  <c r="G859" i="2"/>
  <c r="BS858" i="2"/>
  <c r="BR858" i="2"/>
  <c r="BQ858" i="2"/>
  <c r="BP858" i="2"/>
  <c r="BO858" i="2"/>
  <c r="BN858" i="2"/>
  <c r="BM858" i="2"/>
  <c r="BL858" i="2"/>
  <c r="BK858" i="2"/>
  <c r="BJ858" i="2"/>
  <c r="BI858" i="2"/>
  <c r="BH858" i="2"/>
  <c r="BG858" i="2"/>
  <c r="BF858" i="2"/>
  <c r="BE858" i="2"/>
  <c r="BD858" i="2"/>
  <c r="BC858" i="2"/>
  <c r="BB858" i="2"/>
  <c r="AY858" i="2"/>
  <c r="AX858" i="2"/>
  <c r="AW858" i="2"/>
  <c r="AV858" i="2"/>
  <c r="AU858" i="2"/>
  <c r="AT858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J858" i="2"/>
  <c r="G858" i="2"/>
  <c r="BS857" i="2"/>
  <c r="BR857" i="2"/>
  <c r="BQ857" i="2"/>
  <c r="BP857" i="2"/>
  <c r="BO857" i="2"/>
  <c r="BN857" i="2"/>
  <c r="BM857" i="2"/>
  <c r="BL857" i="2"/>
  <c r="BK857" i="2"/>
  <c r="BJ857" i="2"/>
  <c r="BI857" i="2"/>
  <c r="BH857" i="2"/>
  <c r="BG857" i="2"/>
  <c r="BF857" i="2"/>
  <c r="BE857" i="2"/>
  <c r="BD857" i="2"/>
  <c r="BC857" i="2"/>
  <c r="BB857" i="2"/>
  <c r="AY857" i="2"/>
  <c r="AX857" i="2"/>
  <c r="AW857" i="2"/>
  <c r="AV857" i="2"/>
  <c r="AU857" i="2"/>
  <c r="AT857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J857" i="2"/>
  <c r="G857" i="2"/>
  <c r="BS856" i="2"/>
  <c r="BR856" i="2"/>
  <c r="BQ856" i="2"/>
  <c r="BP856" i="2"/>
  <c r="BO856" i="2"/>
  <c r="BN856" i="2"/>
  <c r="BM856" i="2"/>
  <c r="BL856" i="2"/>
  <c r="BK856" i="2"/>
  <c r="BJ856" i="2"/>
  <c r="BI856" i="2"/>
  <c r="BH856" i="2"/>
  <c r="BG856" i="2"/>
  <c r="BF856" i="2"/>
  <c r="BE856" i="2"/>
  <c r="BD856" i="2"/>
  <c r="BC856" i="2"/>
  <c r="BB856" i="2"/>
  <c r="AY856" i="2"/>
  <c r="AX856" i="2"/>
  <c r="AW856" i="2"/>
  <c r="AV856" i="2"/>
  <c r="AU856" i="2"/>
  <c r="AT856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J856" i="2"/>
  <c r="G856" i="2"/>
  <c r="BS855" i="2"/>
  <c r="BR855" i="2"/>
  <c r="BQ855" i="2"/>
  <c r="BP855" i="2"/>
  <c r="BO855" i="2"/>
  <c r="BN855" i="2"/>
  <c r="BM855" i="2"/>
  <c r="BL855" i="2"/>
  <c r="BK855" i="2"/>
  <c r="BJ855" i="2"/>
  <c r="BI855" i="2"/>
  <c r="BH855" i="2"/>
  <c r="BG855" i="2"/>
  <c r="BF855" i="2"/>
  <c r="BE855" i="2"/>
  <c r="BD855" i="2"/>
  <c r="BC855" i="2"/>
  <c r="BB855" i="2"/>
  <c r="AY855" i="2"/>
  <c r="AX855" i="2"/>
  <c r="AW855" i="2"/>
  <c r="AV855" i="2"/>
  <c r="AU855" i="2"/>
  <c r="AT855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J855" i="2"/>
  <c r="G855" i="2"/>
  <c r="BS854" i="2"/>
  <c r="BR854" i="2"/>
  <c r="BQ854" i="2"/>
  <c r="BP854" i="2"/>
  <c r="BO854" i="2"/>
  <c r="BN854" i="2"/>
  <c r="BM854" i="2"/>
  <c r="BL854" i="2"/>
  <c r="BK854" i="2"/>
  <c r="BJ854" i="2"/>
  <c r="BI854" i="2"/>
  <c r="BH854" i="2"/>
  <c r="BG854" i="2"/>
  <c r="BF854" i="2"/>
  <c r="BE854" i="2"/>
  <c r="BD854" i="2"/>
  <c r="BC854" i="2"/>
  <c r="BB854" i="2"/>
  <c r="AY854" i="2"/>
  <c r="J854" i="2" s="1"/>
  <c r="AX854" i="2"/>
  <c r="AW854" i="2"/>
  <c r="AV854" i="2"/>
  <c r="AU854" i="2"/>
  <c r="AT854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G854" i="2"/>
  <c r="BS853" i="2"/>
  <c r="BR853" i="2"/>
  <c r="BQ853" i="2"/>
  <c r="BP853" i="2"/>
  <c r="BO853" i="2"/>
  <c r="BN853" i="2"/>
  <c r="BM853" i="2"/>
  <c r="BL853" i="2"/>
  <c r="BK853" i="2"/>
  <c r="BJ853" i="2"/>
  <c r="BI853" i="2"/>
  <c r="BH853" i="2"/>
  <c r="BG853" i="2"/>
  <c r="BF853" i="2"/>
  <c r="BE853" i="2"/>
  <c r="BD853" i="2"/>
  <c r="BC853" i="2"/>
  <c r="BB853" i="2"/>
  <c r="AY853" i="2"/>
  <c r="AX853" i="2"/>
  <c r="AW853" i="2"/>
  <c r="AV853" i="2"/>
  <c r="AU853" i="2"/>
  <c r="AT853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J853" i="2"/>
  <c r="G853" i="2"/>
  <c r="BS852" i="2"/>
  <c r="BR852" i="2"/>
  <c r="BQ852" i="2"/>
  <c r="BP852" i="2"/>
  <c r="BO852" i="2"/>
  <c r="BN852" i="2"/>
  <c r="BM852" i="2"/>
  <c r="BL852" i="2"/>
  <c r="BK852" i="2"/>
  <c r="BJ852" i="2"/>
  <c r="BI852" i="2"/>
  <c r="BH852" i="2"/>
  <c r="BG852" i="2"/>
  <c r="BF852" i="2"/>
  <c r="BE852" i="2"/>
  <c r="BD852" i="2"/>
  <c r="BC852" i="2"/>
  <c r="BB852" i="2"/>
  <c r="AY852" i="2"/>
  <c r="J852" i="2" s="1"/>
  <c r="AX852" i="2"/>
  <c r="AW852" i="2"/>
  <c r="AV852" i="2"/>
  <c r="AU852" i="2"/>
  <c r="AT852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G852" i="2"/>
  <c r="BS851" i="2"/>
  <c r="BR851" i="2"/>
  <c r="BQ851" i="2"/>
  <c r="BP851" i="2"/>
  <c r="BO851" i="2"/>
  <c r="BN851" i="2"/>
  <c r="BM851" i="2"/>
  <c r="BL851" i="2"/>
  <c r="BK851" i="2"/>
  <c r="BJ851" i="2"/>
  <c r="BI851" i="2"/>
  <c r="BH851" i="2"/>
  <c r="BG851" i="2"/>
  <c r="BF851" i="2"/>
  <c r="BE851" i="2"/>
  <c r="BD851" i="2"/>
  <c r="BC851" i="2"/>
  <c r="BB851" i="2"/>
  <c r="AY851" i="2"/>
  <c r="J851" i="2" s="1"/>
  <c r="AX851" i="2"/>
  <c r="AW851" i="2"/>
  <c r="AV851" i="2"/>
  <c r="AU851" i="2"/>
  <c r="AT851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G851" i="2"/>
  <c r="BS850" i="2"/>
  <c r="BR850" i="2"/>
  <c r="BQ850" i="2"/>
  <c r="BP850" i="2"/>
  <c r="BO850" i="2"/>
  <c r="BN850" i="2"/>
  <c r="BM850" i="2"/>
  <c r="BL850" i="2"/>
  <c r="BK850" i="2"/>
  <c r="BJ850" i="2"/>
  <c r="BI850" i="2"/>
  <c r="BH850" i="2"/>
  <c r="BG850" i="2"/>
  <c r="BF850" i="2"/>
  <c r="BE850" i="2"/>
  <c r="BD850" i="2"/>
  <c r="BC850" i="2"/>
  <c r="BB850" i="2"/>
  <c r="AY850" i="2"/>
  <c r="J850" i="2" s="1"/>
  <c r="AX850" i="2"/>
  <c r="AW850" i="2"/>
  <c r="AV850" i="2"/>
  <c r="AU850" i="2"/>
  <c r="AT850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G850" i="2"/>
  <c r="BS849" i="2"/>
  <c r="BR849" i="2"/>
  <c r="BQ849" i="2"/>
  <c r="BP849" i="2"/>
  <c r="BO849" i="2"/>
  <c r="BN849" i="2"/>
  <c r="BM849" i="2"/>
  <c r="BL849" i="2"/>
  <c r="BK849" i="2"/>
  <c r="BJ849" i="2"/>
  <c r="BI849" i="2"/>
  <c r="BH849" i="2"/>
  <c r="BG849" i="2"/>
  <c r="BF849" i="2"/>
  <c r="BE849" i="2"/>
  <c r="BD849" i="2"/>
  <c r="BC849" i="2"/>
  <c r="BB849" i="2"/>
  <c r="AY849" i="2"/>
  <c r="AX849" i="2"/>
  <c r="AW849" i="2"/>
  <c r="AV849" i="2"/>
  <c r="AU849" i="2"/>
  <c r="AT849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J849" i="2"/>
  <c r="G849" i="2"/>
  <c r="BS848" i="2"/>
  <c r="BR848" i="2"/>
  <c r="BQ848" i="2"/>
  <c r="BP848" i="2"/>
  <c r="BO848" i="2"/>
  <c r="BN848" i="2"/>
  <c r="BM848" i="2"/>
  <c r="BL848" i="2"/>
  <c r="BK848" i="2"/>
  <c r="BJ848" i="2"/>
  <c r="BI848" i="2"/>
  <c r="BH848" i="2"/>
  <c r="BG848" i="2"/>
  <c r="BF848" i="2"/>
  <c r="BE848" i="2"/>
  <c r="BD848" i="2"/>
  <c r="BC848" i="2"/>
  <c r="BB848" i="2"/>
  <c r="AY848" i="2"/>
  <c r="AX848" i="2"/>
  <c r="AW848" i="2"/>
  <c r="AV848" i="2"/>
  <c r="AU848" i="2"/>
  <c r="AT848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J848" i="2"/>
  <c r="G848" i="2"/>
  <c r="BS847" i="2"/>
  <c r="BR847" i="2"/>
  <c r="BQ847" i="2"/>
  <c r="BP847" i="2"/>
  <c r="BO847" i="2"/>
  <c r="BN847" i="2"/>
  <c r="BM847" i="2"/>
  <c r="BL847" i="2"/>
  <c r="BK847" i="2"/>
  <c r="BJ847" i="2"/>
  <c r="BI847" i="2"/>
  <c r="BH847" i="2"/>
  <c r="BG847" i="2"/>
  <c r="BF847" i="2"/>
  <c r="BE847" i="2"/>
  <c r="BD847" i="2"/>
  <c r="BC847" i="2"/>
  <c r="BB847" i="2"/>
  <c r="AY847" i="2"/>
  <c r="J847" i="2" s="1"/>
  <c r="AX847" i="2"/>
  <c r="AW847" i="2"/>
  <c r="AV847" i="2"/>
  <c r="AU847" i="2"/>
  <c r="AT847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G847" i="2"/>
  <c r="BS846" i="2"/>
  <c r="BR846" i="2"/>
  <c r="BQ846" i="2"/>
  <c r="BP846" i="2"/>
  <c r="BO846" i="2"/>
  <c r="BN846" i="2"/>
  <c r="BM846" i="2"/>
  <c r="BL846" i="2"/>
  <c r="BK846" i="2"/>
  <c r="BJ846" i="2"/>
  <c r="BI846" i="2"/>
  <c r="BH846" i="2"/>
  <c r="BG846" i="2"/>
  <c r="BF846" i="2"/>
  <c r="BE846" i="2"/>
  <c r="BD846" i="2"/>
  <c r="BC846" i="2"/>
  <c r="BB846" i="2"/>
  <c r="AY846" i="2"/>
  <c r="AX846" i="2"/>
  <c r="AW846" i="2"/>
  <c r="AV846" i="2"/>
  <c r="AU846" i="2"/>
  <c r="AT846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J846" i="2"/>
  <c r="G846" i="2"/>
  <c r="BS845" i="2"/>
  <c r="BR845" i="2"/>
  <c r="BQ845" i="2"/>
  <c r="BP845" i="2"/>
  <c r="BO845" i="2"/>
  <c r="BN845" i="2"/>
  <c r="BM845" i="2"/>
  <c r="BL845" i="2"/>
  <c r="BK845" i="2"/>
  <c r="BJ845" i="2"/>
  <c r="BI845" i="2"/>
  <c r="BH845" i="2"/>
  <c r="BG845" i="2"/>
  <c r="BF845" i="2"/>
  <c r="BE845" i="2"/>
  <c r="BD845" i="2"/>
  <c r="BC845" i="2"/>
  <c r="BB845" i="2"/>
  <c r="AY845" i="2"/>
  <c r="J845" i="2" s="1"/>
  <c r="AX845" i="2"/>
  <c r="AW845" i="2"/>
  <c r="AV845" i="2"/>
  <c r="AU845" i="2"/>
  <c r="AT845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G845" i="2"/>
  <c r="BS844" i="2"/>
  <c r="BR844" i="2"/>
  <c r="BQ844" i="2"/>
  <c r="BP844" i="2"/>
  <c r="BO844" i="2"/>
  <c r="BN844" i="2"/>
  <c r="BM844" i="2"/>
  <c r="BL844" i="2"/>
  <c r="BK844" i="2"/>
  <c r="BJ844" i="2"/>
  <c r="BI844" i="2"/>
  <c r="BH844" i="2"/>
  <c r="BG844" i="2"/>
  <c r="BF844" i="2"/>
  <c r="BE844" i="2"/>
  <c r="BD844" i="2"/>
  <c r="BC844" i="2"/>
  <c r="BB844" i="2"/>
  <c r="AY844" i="2"/>
  <c r="J844" i="2" s="1"/>
  <c r="AX844" i="2"/>
  <c r="AW844" i="2"/>
  <c r="AV844" i="2"/>
  <c r="AU844" i="2"/>
  <c r="AT844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G844" i="2"/>
  <c r="BS843" i="2"/>
  <c r="BR843" i="2"/>
  <c r="BQ843" i="2"/>
  <c r="BP843" i="2"/>
  <c r="BO843" i="2"/>
  <c r="BN843" i="2"/>
  <c r="BM843" i="2"/>
  <c r="BL843" i="2"/>
  <c r="BK843" i="2"/>
  <c r="BJ843" i="2"/>
  <c r="BI843" i="2"/>
  <c r="BH843" i="2"/>
  <c r="BG843" i="2"/>
  <c r="BF843" i="2"/>
  <c r="BE843" i="2"/>
  <c r="BD843" i="2"/>
  <c r="BC843" i="2"/>
  <c r="BB843" i="2"/>
  <c r="AY843" i="2"/>
  <c r="J843" i="2" s="1"/>
  <c r="AX843" i="2"/>
  <c r="AW843" i="2"/>
  <c r="AV843" i="2"/>
  <c r="AU843" i="2"/>
  <c r="AT843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G843" i="2"/>
  <c r="BS842" i="2"/>
  <c r="BR842" i="2"/>
  <c r="BQ842" i="2"/>
  <c r="BP842" i="2"/>
  <c r="BO842" i="2"/>
  <c r="BN842" i="2"/>
  <c r="BM842" i="2"/>
  <c r="BL842" i="2"/>
  <c r="BK842" i="2"/>
  <c r="BJ842" i="2"/>
  <c r="BI842" i="2"/>
  <c r="BH842" i="2"/>
  <c r="BG842" i="2"/>
  <c r="BF842" i="2"/>
  <c r="BE842" i="2"/>
  <c r="BD842" i="2"/>
  <c r="BC842" i="2"/>
  <c r="BB842" i="2"/>
  <c r="AY842" i="2"/>
  <c r="AX842" i="2"/>
  <c r="AW842" i="2"/>
  <c r="AV842" i="2"/>
  <c r="AU842" i="2"/>
  <c r="AT842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J842" i="2"/>
  <c r="G842" i="2"/>
  <c r="BS841" i="2"/>
  <c r="BR841" i="2"/>
  <c r="BQ841" i="2"/>
  <c r="BP841" i="2"/>
  <c r="BO841" i="2"/>
  <c r="BN841" i="2"/>
  <c r="BM841" i="2"/>
  <c r="BL841" i="2"/>
  <c r="BK841" i="2"/>
  <c r="BJ841" i="2"/>
  <c r="BI841" i="2"/>
  <c r="BH841" i="2"/>
  <c r="BG841" i="2"/>
  <c r="BF841" i="2"/>
  <c r="BE841" i="2"/>
  <c r="BD841" i="2"/>
  <c r="BC841" i="2"/>
  <c r="BB841" i="2"/>
  <c r="AY841" i="2"/>
  <c r="AX841" i="2"/>
  <c r="AW841" i="2"/>
  <c r="AV841" i="2"/>
  <c r="AU841" i="2"/>
  <c r="AT841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J841" i="2"/>
  <c r="G841" i="2"/>
  <c r="BS840" i="2"/>
  <c r="BR840" i="2"/>
  <c r="BQ840" i="2"/>
  <c r="BP840" i="2"/>
  <c r="BO840" i="2"/>
  <c r="BN840" i="2"/>
  <c r="BM840" i="2"/>
  <c r="BL840" i="2"/>
  <c r="BK840" i="2"/>
  <c r="BJ840" i="2"/>
  <c r="BI840" i="2"/>
  <c r="BH840" i="2"/>
  <c r="BG840" i="2"/>
  <c r="BF840" i="2"/>
  <c r="BE840" i="2"/>
  <c r="BD840" i="2"/>
  <c r="BC840" i="2"/>
  <c r="BB840" i="2"/>
  <c r="AY840" i="2"/>
  <c r="J840" i="2" s="1"/>
  <c r="AX840" i="2"/>
  <c r="AW840" i="2"/>
  <c r="AV840" i="2"/>
  <c r="AU840" i="2"/>
  <c r="AT840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G840" i="2"/>
  <c r="BS839" i="2"/>
  <c r="BR839" i="2"/>
  <c r="BQ839" i="2"/>
  <c r="BP839" i="2"/>
  <c r="BO839" i="2"/>
  <c r="BN839" i="2"/>
  <c r="BM839" i="2"/>
  <c r="BL839" i="2"/>
  <c r="BK839" i="2"/>
  <c r="BJ839" i="2"/>
  <c r="BI839" i="2"/>
  <c r="BH839" i="2"/>
  <c r="BG839" i="2"/>
  <c r="BF839" i="2"/>
  <c r="BE839" i="2"/>
  <c r="BD839" i="2"/>
  <c r="BC839" i="2"/>
  <c r="BB839" i="2"/>
  <c r="AY839" i="2"/>
  <c r="AX839" i="2"/>
  <c r="AW839" i="2"/>
  <c r="AV839" i="2"/>
  <c r="AU839" i="2"/>
  <c r="AT839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J839" i="2"/>
  <c r="G839" i="2"/>
  <c r="BS838" i="2"/>
  <c r="BR838" i="2"/>
  <c r="BQ838" i="2"/>
  <c r="BP838" i="2"/>
  <c r="BO838" i="2"/>
  <c r="BN838" i="2"/>
  <c r="BM838" i="2"/>
  <c r="BL838" i="2"/>
  <c r="BK838" i="2"/>
  <c r="BJ838" i="2"/>
  <c r="BI838" i="2"/>
  <c r="BH838" i="2"/>
  <c r="BG838" i="2"/>
  <c r="BF838" i="2"/>
  <c r="BE838" i="2"/>
  <c r="BD838" i="2"/>
  <c r="BC838" i="2"/>
  <c r="BB838" i="2"/>
  <c r="AY838" i="2"/>
  <c r="J838" i="2" s="1"/>
  <c r="AX838" i="2"/>
  <c r="AW838" i="2"/>
  <c r="AV838" i="2"/>
  <c r="AU838" i="2"/>
  <c r="AT838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G838" i="2"/>
  <c r="BS837" i="2"/>
  <c r="BR837" i="2"/>
  <c r="BQ837" i="2"/>
  <c r="BP837" i="2"/>
  <c r="BO837" i="2"/>
  <c r="BN837" i="2"/>
  <c r="BM837" i="2"/>
  <c r="BL837" i="2"/>
  <c r="BK837" i="2"/>
  <c r="BJ837" i="2"/>
  <c r="BI837" i="2"/>
  <c r="BH837" i="2"/>
  <c r="BG837" i="2"/>
  <c r="BF837" i="2"/>
  <c r="BE837" i="2"/>
  <c r="BD837" i="2"/>
  <c r="BC837" i="2"/>
  <c r="BB837" i="2"/>
  <c r="AY837" i="2"/>
  <c r="J837" i="2" s="1"/>
  <c r="AX837" i="2"/>
  <c r="AW837" i="2"/>
  <c r="AV837" i="2"/>
  <c r="AU837" i="2"/>
  <c r="AT837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G837" i="2"/>
  <c r="BS836" i="2"/>
  <c r="BR836" i="2"/>
  <c r="BQ836" i="2"/>
  <c r="BP836" i="2"/>
  <c r="BO836" i="2"/>
  <c r="BN836" i="2"/>
  <c r="BM836" i="2"/>
  <c r="BL836" i="2"/>
  <c r="BK836" i="2"/>
  <c r="BJ836" i="2"/>
  <c r="BI836" i="2"/>
  <c r="BH836" i="2"/>
  <c r="BG836" i="2"/>
  <c r="BF836" i="2"/>
  <c r="BE836" i="2"/>
  <c r="BD836" i="2"/>
  <c r="BC836" i="2"/>
  <c r="BB836" i="2"/>
  <c r="AY836" i="2"/>
  <c r="AX836" i="2"/>
  <c r="AW836" i="2"/>
  <c r="AV836" i="2"/>
  <c r="AU836" i="2"/>
  <c r="AT836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J836" i="2"/>
  <c r="G836" i="2"/>
  <c r="BS835" i="2"/>
  <c r="BR835" i="2"/>
  <c r="BQ835" i="2"/>
  <c r="BP835" i="2"/>
  <c r="BO835" i="2"/>
  <c r="BN835" i="2"/>
  <c r="BM835" i="2"/>
  <c r="BL835" i="2"/>
  <c r="BK835" i="2"/>
  <c r="BJ835" i="2"/>
  <c r="BI835" i="2"/>
  <c r="BH835" i="2"/>
  <c r="BG835" i="2"/>
  <c r="BF835" i="2"/>
  <c r="BE835" i="2"/>
  <c r="BD835" i="2"/>
  <c r="BC835" i="2"/>
  <c r="BB835" i="2"/>
  <c r="AY835" i="2"/>
  <c r="AX835" i="2"/>
  <c r="AW835" i="2"/>
  <c r="AV835" i="2"/>
  <c r="AU835" i="2"/>
  <c r="AT835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J835" i="2"/>
  <c r="G835" i="2"/>
  <c r="BS834" i="2"/>
  <c r="BR834" i="2"/>
  <c r="BQ834" i="2"/>
  <c r="BP834" i="2"/>
  <c r="BO834" i="2"/>
  <c r="BN834" i="2"/>
  <c r="BM834" i="2"/>
  <c r="BL834" i="2"/>
  <c r="BK834" i="2"/>
  <c r="BJ834" i="2"/>
  <c r="BI834" i="2"/>
  <c r="BH834" i="2"/>
  <c r="BG834" i="2"/>
  <c r="BF834" i="2"/>
  <c r="BE834" i="2"/>
  <c r="BD834" i="2"/>
  <c r="BC834" i="2"/>
  <c r="BB834" i="2"/>
  <c r="AY834" i="2"/>
  <c r="J834" i="2" s="1"/>
  <c r="AX834" i="2"/>
  <c r="AW834" i="2"/>
  <c r="AV834" i="2"/>
  <c r="AU834" i="2"/>
  <c r="AT834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G834" i="2"/>
  <c r="BS833" i="2"/>
  <c r="BR833" i="2"/>
  <c r="BQ833" i="2"/>
  <c r="BP833" i="2"/>
  <c r="BO833" i="2"/>
  <c r="BN833" i="2"/>
  <c r="BM833" i="2"/>
  <c r="BL833" i="2"/>
  <c r="BK833" i="2"/>
  <c r="BJ833" i="2"/>
  <c r="BI833" i="2"/>
  <c r="BH833" i="2"/>
  <c r="BG833" i="2"/>
  <c r="BF833" i="2"/>
  <c r="BE833" i="2"/>
  <c r="BD833" i="2"/>
  <c r="BC833" i="2"/>
  <c r="BB833" i="2"/>
  <c r="AY833" i="2"/>
  <c r="AX833" i="2"/>
  <c r="AW833" i="2"/>
  <c r="AV833" i="2"/>
  <c r="AU833" i="2"/>
  <c r="AT833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J833" i="2"/>
  <c r="G833" i="2"/>
  <c r="BS832" i="2"/>
  <c r="BR832" i="2"/>
  <c r="BQ832" i="2"/>
  <c r="BP832" i="2"/>
  <c r="BO832" i="2"/>
  <c r="BN832" i="2"/>
  <c r="BM832" i="2"/>
  <c r="BL832" i="2"/>
  <c r="BK832" i="2"/>
  <c r="BJ832" i="2"/>
  <c r="BI832" i="2"/>
  <c r="BH832" i="2"/>
  <c r="BG832" i="2"/>
  <c r="BF832" i="2"/>
  <c r="BE832" i="2"/>
  <c r="BD832" i="2"/>
  <c r="BC832" i="2"/>
  <c r="BB832" i="2"/>
  <c r="AY832" i="2"/>
  <c r="J832" i="2" s="1"/>
  <c r="AX832" i="2"/>
  <c r="AW832" i="2"/>
  <c r="AV832" i="2"/>
  <c r="AU832" i="2"/>
  <c r="AT832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G832" i="2"/>
  <c r="BS831" i="2"/>
  <c r="BR831" i="2"/>
  <c r="BQ831" i="2"/>
  <c r="BP831" i="2"/>
  <c r="BO831" i="2"/>
  <c r="BN831" i="2"/>
  <c r="BM831" i="2"/>
  <c r="BL831" i="2"/>
  <c r="BK831" i="2"/>
  <c r="BJ831" i="2"/>
  <c r="BI831" i="2"/>
  <c r="BH831" i="2"/>
  <c r="BG831" i="2"/>
  <c r="BF831" i="2"/>
  <c r="BE831" i="2"/>
  <c r="BD831" i="2"/>
  <c r="BC831" i="2"/>
  <c r="BB831" i="2"/>
  <c r="AY831" i="2"/>
  <c r="J831" i="2" s="1"/>
  <c r="AX831" i="2"/>
  <c r="AW831" i="2"/>
  <c r="AV831" i="2"/>
  <c r="AU831" i="2"/>
  <c r="AT831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G831" i="2"/>
  <c r="BS830" i="2"/>
  <c r="BR830" i="2"/>
  <c r="BQ830" i="2"/>
  <c r="BP830" i="2"/>
  <c r="BO830" i="2"/>
  <c r="BN830" i="2"/>
  <c r="BM830" i="2"/>
  <c r="BL830" i="2"/>
  <c r="BK830" i="2"/>
  <c r="BJ830" i="2"/>
  <c r="BI830" i="2"/>
  <c r="BH830" i="2"/>
  <c r="BG830" i="2"/>
  <c r="BF830" i="2"/>
  <c r="BE830" i="2"/>
  <c r="BD830" i="2"/>
  <c r="BC830" i="2"/>
  <c r="BB830" i="2"/>
  <c r="AY830" i="2"/>
  <c r="J830" i="2" s="1"/>
  <c r="AX830" i="2"/>
  <c r="AW830" i="2"/>
  <c r="AV830" i="2"/>
  <c r="AU830" i="2"/>
  <c r="AT830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G830" i="2"/>
  <c r="BS829" i="2"/>
  <c r="BR829" i="2"/>
  <c r="BQ829" i="2"/>
  <c r="BP829" i="2"/>
  <c r="BO829" i="2"/>
  <c r="BN829" i="2"/>
  <c r="BM829" i="2"/>
  <c r="BL829" i="2"/>
  <c r="BK829" i="2"/>
  <c r="BJ829" i="2"/>
  <c r="BI829" i="2"/>
  <c r="BH829" i="2"/>
  <c r="BG829" i="2"/>
  <c r="BF829" i="2"/>
  <c r="BE829" i="2"/>
  <c r="BD829" i="2"/>
  <c r="BC829" i="2"/>
  <c r="BB829" i="2"/>
  <c r="AY829" i="2"/>
  <c r="AX829" i="2"/>
  <c r="AW829" i="2"/>
  <c r="AV829" i="2"/>
  <c r="AU829" i="2"/>
  <c r="AT829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J829" i="2"/>
  <c r="G829" i="2"/>
  <c r="BS828" i="2"/>
  <c r="BR828" i="2"/>
  <c r="BQ828" i="2"/>
  <c r="BP828" i="2"/>
  <c r="BO828" i="2"/>
  <c r="BN828" i="2"/>
  <c r="BM828" i="2"/>
  <c r="BL828" i="2"/>
  <c r="BK828" i="2"/>
  <c r="BJ828" i="2"/>
  <c r="BI828" i="2"/>
  <c r="BH828" i="2"/>
  <c r="BG828" i="2"/>
  <c r="BF828" i="2"/>
  <c r="BE828" i="2"/>
  <c r="BD828" i="2"/>
  <c r="BC828" i="2"/>
  <c r="BB828" i="2"/>
  <c r="AY828" i="2"/>
  <c r="J828" i="2" s="1"/>
  <c r="AX828" i="2"/>
  <c r="AW828" i="2"/>
  <c r="AV828" i="2"/>
  <c r="AU828" i="2"/>
  <c r="AT828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G828" i="2"/>
  <c r="BS827" i="2"/>
  <c r="BR827" i="2"/>
  <c r="BQ827" i="2"/>
  <c r="BP827" i="2"/>
  <c r="BO827" i="2"/>
  <c r="BN827" i="2"/>
  <c r="BM827" i="2"/>
  <c r="BL827" i="2"/>
  <c r="BK827" i="2"/>
  <c r="BJ827" i="2"/>
  <c r="BI827" i="2"/>
  <c r="BH827" i="2"/>
  <c r="BG827" i="2"/>
  <c r="BF827" i="2"/>
  <c r="BE827" i="2"/>
  <c r="BD827" i="2"/>
  <c r="BC827" i="2"/>
  <c r="BB827" i="2"/>
  <c r="AY827" i="2"/>
  <c r="J827" i="2" s="1"/>
  <c r="AX827" i="2"/>
  <c r="AW827" i="2"/>
  <c r="AV827" i="2"/>
  <c r="AU827" i="2"/>
  <c r="AT827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G827" i="2"/>
  <c r="BS826" i="2"/>
  <c r="BR826" i="2"/>
  <c r="BQ826" i="2"/>
  <c r="BP826" i="2"/>
  <c r="BO826" i="2"/>
  <c r="BN826" i="2"/>
  <c r="BM826" i="2"/>
  <c r="BL826" i="2"/>
  <c r="BK826" i="2"/>
  <c r="BJ826" i="2"/>
  <c r="BI826" i="2"/>
  <c r="BH826" i="2"/>
  <c r="BG826" i="2"/>
  <c r="BF826" i="2"/>
  <c r="BE826" i="2"/>
  <c r="BD826" i="2"/>
  <c r="BC826" i="2"/>
  <c r="BB826" i="2"/>
  <c r="AY826" i="2"/>
  <c r="AX826" i="2"/>
  <c r="AW826" i="2"/>
  <c r="AV826" i="2"/>
  <c r="AU826" i="2"/>
  <c r="AT826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J826" i="2"/>
  <c r="G826" i="2"/>
  <c r="BS825" i="2"/>
  <c r="BR825" i="2"/>
  <c r="BQ825" i="2"/>
  <c r="BP825" i="2"/>
  <c r="BO825" i="2"/>
  <c r="BN825" i="2"/>
  <c r="BM825" i="2"/>
  <c r="BL825" i="2"/>
  <c r="BK825" i="2"/>
  <c r="BJ825" i="2"/>
  <c r="BI825" i="2"/>
  <c r="BH825" i="2"/>
  <c r="BG825" i="2"/>
  <c r="BF825" i="2"/>
  <c r="BE825" i="2"/>
  <c r="BD825" i="2"/>
  <c r="BC825" i="2"/>
  <c r="BB825" i="2"/>
  <c r="AY825" i="2"/>
  <c r="AX825" i="2"/>
  <c r="AW825" i="2"/>
  <c r="AV825" i="2"/>
  <c r="AU825" i="2"/>
  <c r="AT825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J825" i="2"/>
  <c r="G825" i="2"/>
  <c r="BS824" i="2"/>
  <c r="BR824" i="2"/>
  <c r="BQ824" i="2"/>
  <c r="BP824" i="2"/>
  <c r="BO824" i="2"/>
  <c r="BN824" i="2"/>
  <c r="BM824" i="2"/>
  <c r="BL824" i="2"/>
  <c r="BK824" i="2"/>
  <c r="BJ824" i="2"/>
  <c r="BI824" i="2"/>
  <c r="BH824" i="2"/>
  <c r="BG824" i="2"/>
  <c r="BF824" i="2"/>
  <c r="BE824" i="2"/>
  <c r="BD824" i="2"/>
  <c r="BC824" i="2"/>
  <c r="BB824" i="2"/>
  <c r="AY824" i="2"/>
  <c r="AX824" i="2"/>
  <c r="AW824" i="2"/>
  <c r="AV824" i="2"/>
  <c r="AU824" i="2"/>
  <c r="AT824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J824" i="2"/>
  <c r="G824" i="2"/>
  <c r="BS823" i="2"/>
  <c r="BR823" i="2"/>
  <c r="BQ823" i="2"/>
  <c r="BP823" i="2"/>
  <c r="BO823" i="2"/>
  <c r="BN823" i="2"/>
  <c r="BM823" i="2"/>
  <c r="BL823" i="2"/>
  <c r="BK823" i="2"/>
  <c r="BJ823" i="2"/>
  <c r="BI823" i="2"/>
  <c r="BH823" i="2"/>
  <c r="BG823" i="2"/>
  <c r="BF823" i="2"/>
  <c r="BE823" i="2"/>
  <c r="BD823" i="2"/>
  <c r="BC823" i="2"/>
  <c r="BB823" i="2"/>
  <c r="AY823" i="2"/>
  <c r="AX823" i="2"/>
  <c r="AW823" i="2"/>
  <c r="AV823" i="2"/>
  <c r="AU823" i="2"/>
  <c r="AT823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J823" i="2"/>
  <c r="G823" i="2"/>
  <c r="BS822" i="2"/>
  <c r="BR822" i="2"/>
  <c r="BQ822" i="2"/>
  <c r="BP822" i="2"/>
  <c r="BO822" i="2"/>
  <c r="BN822" i="2"/>
  <c r="BM822" i="2"/>
  <c r="BL822" i="2"/>
  <c r="BK822" i="2"/>
  <c r="BJ822" i="2"/>
  <c r="BI822" i="2"/>
  <c r="BH822" i="2"/>
  <c r="BG822" i="2"/>
  <c r="BF822" i="2"/>
  <c r="BE822" i="2"/>
  <c r="BD822" i="2"/>
  <c r="BC822" i="2"/>
  <c r="BB822" i="2"/>
  <c r="AY822" i="2"/>
  <c r="AX822" i="2"/>
  <c r="AW822" i="2"/>
  <c r="AV822" i="2"/>
  <c r="AU822" i="2"/>
  <c r="AT822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J822" i="2"/>
  <c r="G822" i="2"/>
  <c r="BS821" i="2"/>
  <c r="BR821" i="2"/>
  <c r="BQ821" i="2"/>
  <c r="BP821" i="2"/>
  <c r="BO821" i="2"/>
  <c r="BN821" i="2"/>
  <c r="BM821" i="2"/>
  <c r="BL821" i="2"/>
  <c r="BK821" i="2"/>
  <c r="BJ821" i="2"/>
  <c r="BI821" i="2"/>
  <c r="BH821" i="2"/>
  <c r="BG821" i="2"/>
  <c r="BF821" i="2"/>
  <c r="BE821" i="2"/>
  <c r="BD821" i="2"/>
  <c r="BC821" i="2"/>
  <c r="BB821" i="2"/>
  <c r="AY821" i="2"/>
  <c r="J821" i="2" s="1"/>
  <c r="AX821" i="2"/>
  <c r="AW821" i="2"/>
  <c r="AV821" i="2"/>
  <c r="AU821" i="2"/>
  <c r="AT821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G821" i="2"/>
  <c r="BS820" i="2"/>
  <c r="BR820" i="2"/>
  <c r="BQ820" i="2"/>
  <c r="BP820" i="2"/>
  <c r="BO820" i="2"/>
  <c r="BN820" i="2"/>
  <c r="BM820" i="2"/>
  <c r="BL820" i="2"/>
  <c r="BK820" i="2"/>
  <c r="BJ820" i="2"/>
  <c r="BI820" i="2"/>
  <c r="BH820" i="2"/>
  <c r="BG820" i="2"/>
  <c r="BF820" i="2"/>
  <c r="BE820" i="2"/>
  <c r="BD820" i="2"/>
  <c r="BC820" i="2"/>
  <c r="BB820" i="2"/>
  <c r="AY820" i="2"/>
  <c r="J820" i="2" s="1"/>
  <c r="AX820" i="2"/>
  <c r="AW820" i="2"/>
  <c r="AV820" i="2"/>
  <c r="AU820" i="2"/>
  <c r="AT820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G820" i="2"/>
  <c r="BS819" i="2"/>
  <c r="BR819" i="2"/>
  <c r="BQ819" i="2"/>
  <c r="BP819" i="2"/>
  <c r="BO819" i="2"/>
  <c r="BN819" i="2"/>
  <c r="BM819" i="2"/>
  <c r="BL819" i="2"/>
  <c r="BK819" i="2"/>
  <c r="BJ819" i="2"/>
  <c r="BI819" i="2"/>
  <c r="BH819" i="2"/>
  <c r="BG819" i="2"/>
  <c r="BF819" i="2"/>
  <c r="BE819" i="2"/>
  <c r="BD819" i="2"/>
  <c r="BC819" i="2"/>
  <c r="BB819" i="2"/>
  <c r="AY819" i="2"/>
  <c r="AX819" i="2"/>
  <c r="AW819" i="2"/>
  <c r="AV819" i="2"/>
  <c r="AU819" i="2"/>
  <c r="AT819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J819" i="2"/>
  <c r="G819" i="2"/>
  <c r="BS818" i="2"/>
  <c r="BR818" i="2"/>
  <c r="BQ818" i="2"/>
  <c r="BP818" i="2"/>
  <c r="BO818" i="2"/>
  <c r="BN818" i="2"/>
  <c r="BM818" i="2"/>
  <c r="BL818" i="2"/>
  <c r="BK818" i="2"/>
  <c r="BJ818" i="2"/>
  <c r="BI818" i="2"/>
  <c r="BH818" i="2"/>
  <c r="BG818" i="2"/>
  <c r="BF818" i="2"/>
  <c r="BE818" i="2"/>
  <c r="BD818" i="2"/>
  <c r="BC818" i="2"/>
  <c r="BB818" i="2"/>
  <c r="AY818" i="2"/>
  <c r="J818" i="2" s="1"/>
  <c r="AX818" i="2"/>
  <c r="AW818" i="2"/>
  <c r="AV818" i="2"/>
  <c r="AU818" i="2"/>
  <c r="AT818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G818" i="2"/>
  <c r="BS817" i="2"/>
  <c r="BR817" i="2"/>
  <c r="BQ817" i="2"/>
  <c r="BP817" i="2"/>
  <c r="BO817" i="2"/>
  <c r="BN817" i="2"/>
  <c r="BM817" i="2"/>
  <c r="BL817" i="2"/>
  <c r="BK817" i="2"/>
  <c r="BJ817" i="2"/>
  <c r="BI817" i="2"/>
  <c r="BH817" i="2"/>
  <c r="BG817" i="2"/>
  <c r="BF817" i="2"/>
  <c r="BE817" i="2"/>
  <c r="BD817" i="2"/>
  <c r="BC817" i="2"/>
  <c r="BB817" i="2"/>
  <c r="AY817" i="2"/>
  <c r="J817" i="2" s="1"/>
  <c r="AX817" i="2"/>
  <c r="AW817" i="2"/>
  <c r="AV817" i="2"/>
  <c r="AU817" i="2"/>
  <c r="AT817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G817" i="2"/>
  <c r="BS816" i="2"/>
  <c r="BR816" i="2"/>
  <c r="BQ816" i="2"/>
  <c r="BP816" i="2"/>
  <c r="BO816" i="2"/>
  <c r="BN816" i="2"/>
  <c r="BM816" i="2"/>
  <c r="BL816" i="2"/>
  <c r="BK816" i="2"/>
  <c r="BJ816" i="2"/>
  <c r="BI816" i="2"/>
  <c r="BH816" i="2"/>
  <c r="BG816" i="2"/>
  <c r="BF816" i="2"/>
  <c r="BE816" i="2"/>
  <c r="BD816" i="2"/>
  <c r="BC816" i="2"/>
  <c r="BB816" i="2"/>
  <c r="AY816" i="2"/>
  <c r="J816" i="2" s="1"/>
  <c r="AX816" i="2"/>
  <c r="AW816" i="2"/>
  <c r="AV816" i="2"/>
  <c r="AU816" i="2"/>
  <c r="AT816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G816" i="2"/>
  <c r="BS815" i="2"/>
  <c r="BR815" i="2"/>
  <c r="BQ815" i="2"/>
  <c r="BP815" i="2"/>
  <c r="BO815" i="2"/>
  <c r="BN815" i="2"/>
  <c r="BM815" i="2"/>
  <c r="BL815" i="2"/>
  <c r="BK815" i="2"/>
  <c r="BJ815" i="2"/>
  <c r="BI815" i="2"/>
  <c r="BH815" i="2"/>
  <c r="BG815" i="2"/>
  <c r="BF815" i="2"/>
  <c r="BE815" i="2"/>
  <c r="BD815" i="2"/>
  <c r="BC815" i="2"/>
  <c r="BB815" i="2"/>
  <c r="AY815" i="2"/>
  <c r="AX815" i="2"/>
  <c r="AW815" i="2"/>
  <c r="AV815" i="2"/>
  <c r="AU815" i="2"/>
  <c r="AT815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J815" i="2"/>
  <c r="G815" i="2"/>
  <c r="BS814" i="2"/>
  <c r="BR814" i="2"/>
  <c r="BQ814" i="2"/>
  <c r="BP814" i="2"/>
  <c r="BO814" i="2"/>
  <c r="BN814" i="2"/>
  <c r="BM814" i="2"/>
  <c r="BL814" i="2"/>
  <c r="BK814" i="2"/>
  <c r="BJ814" i="2"/>
  <c r="BI814" i="2"/>
  <c r="BH814" i="2"/>
  <c r="BG814" i="2"/>
  <c r="BF814" i="2"/>
  <c r="BE814" i="2"/>
  <c r="BD814" i="2"/>
  <c r="BC814" i="2"/>
  <c r="BB814" i="2"/>
  <c r="AY814" i="2"/>
  <c r="J814" i="2" s="1"/>
  <c r="AX814" i="2"/>
  <c r="AW814" i="2"/>
  <c r="AV814" i="2"/>
  <c r="AU814" i="2"/>
  <c r="AT814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G814" i="2"/>
  <c r="BS813" i="2"/>
  <c r="BR813" i="2"/>
  <c r="BQ813" i="2"/>
  <c r="BP813" i="2"/>
  <c r="BO813" i="2"/>
  <c r="BN813" i="2"/>
  <c r="BM813" i="2"/>
  <c r="BL813" i="2"/>
  <c r="BK813" i="2"/>
  <c r="BJ813" i="2"/>
  <c r="BI813" i="2"/>
  <c r="BH813" i="2"/>
  <c r="BG813" i="2"/>
  <c r="BF813" i="2"/>
  <c r="BE813" i="2"/>
  <c r="BD813" i="2"/>
  <c r="BC813" i="2"/>
  <c r="BB813" i="2"/>
  <c r="AY813" i="2"/>
  <c r="AX813" i="2"/>
  <c r="AW813" i="2"/>
  <c r="AV813" i="2"/>
  <c r="AU813" i="2"/>
  <c r="AT813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J813" i="2"/>
  <c r="G813" i="2"/>
  <c r="BS812" i="2"/>
  <c r="BR812" i="2"/>
  <c r="BQ812" i="2"/>
  <c r="BP812" i="2"/>
  <c r="BO812" i="2"/>
  <c r="BN812" i="2"/>
  <c r="BM812" i="2"/>
  <c r="BL812" i="2"/>
  <c r="BK812" i="2"/>
  <c r="BJ812" i="2"/>
  <c r="BI812" i="2"/>
  <c r="BH812" i="2"/>
  <c r="BG812" i="2"/>
  <c r="BF812" i="2"/>
  <c r="BE812" i="2"/>
  <c r="BD812" i="2"/>
  <c r="BC812" i="2"/>
  <c r="BB812" i="2"/>
  <c r="AY812" i="2"/>
  <c r="AX812" i="2"/>
  <c r="AW812" i="2"/>
  <c r="AV812" i="2"/>
  <c r="AU812" i="2"/>
  <c r="AT812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J812" i="2"/>
  <c r="G812" i="2"/>
  <c r="BS811" i="2"/>
  <c r="BR811" i="2"/>
  <c r="BQ811" i="2"/>
  <c r="BP811" i="2"/>
  <c r="BO811" i="2"/>
  <c r="BN811" i="2"/>
  <c r="BM811" i="2"/>
  <c r="BL811" i="2"/>
  <c r="BK811" i="2"/>
  <c r="BJ811" i="2"/>
  <c r="BI811" i="2"/>
  <c r="BH811" i="2"/>
  <c r="BG811" i="2"/>
  <c r="BF811" i="2"/>
  <c r="BE811" i="2"/>
  <c r="BD811" i="2"/>
  <c r="BC811" i="2"/>
  <c r="BB811" i="2"/>
  <c r="AY811" i="2"/>
  <c r="AX811" i="2"/>
  <c r="AW811" i="2"/>
  <c r="AV811" i="2"/>
  <c r="AU811" i="2"/>
  <c r="AT811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J811" i="2"/>
  <c r="G811" i="2"/>
  <c r="BS810" i="2"/>
  <c r="BR810" i="2"/>
  <c r="BQ810" i="2"/>
  <c r="BP810" i="2"/>
  <c r="BO810" i="2"/>
  <c r="BN810" i="2"/>
  <c r="BM810" i="2"/>
  <c r="BL810" i="2"/>
  <c r="BK810" i="2"/>
  <c r="BJ810" i="2"/>
  <c r="BI810" i="2"/>
  <c r="BH810" i="2"/>
  <c r="BG810" i="2"/>
  <c r="BF810" i="2"/>
  <c r="BE810" i="2"/>
  <c r="BD810" i="2"/>
  <c r="BC810" i="2"/>
  <c r="BB810" i="2"/>
  <c r="AY810" i="2"/>
  <c r="J810" i="2" s="1"/>
  <c r="AX810" i="2"/>
  <c r="AW810" i="2"/>
  <c r="AV810" i="2"/>
  <c r="AU810" i="2"/>
  <c r="AT810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G810" i="2"/>
  <c r="BS809" i="2"/>
  <c r="BR809" i="2"/>
  <c r="BQ809" i="2"/>
  <c r="BP809" i="2"/>
  <c r="BO809" i="2"/>
  <c r="BN809" i="2"/>
  <c r="BM809" i="2"/>
  <c r="BL809" i="2"/>
  <c r="BK809" i="2"/>
  <c r="BJ809" i="2"/>
  <c r="BI809" i="2"/>
  <c r="BH809" i="2"/>
  <c r="BG809" i="2"/>
  <c r="BF809" i="2"/>
  <c r="BE809" i="2"/>
  <c r="BD809" i="2"/>
  <c r="BC809" i="2"/>
  <c r="BB809" i="2"/>
  <c r="AY809" i="2"/>
  <c r="J809" i="2" s="1"/>
  <c r="AX809" i="2"/>
  <c r="AW809" i="2"/>
  <c r="AV809" i="2"/>
  <c r="AU809" i="2"/>
  <c r="AT809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G809" i="2"/>
  <c r="BS808" i="2"/>
  <c r="BR808" i="2"/>
  <c r="BQ808" i="2"/>
  <c r="BP808" i="2"/>
  <c r="BO808" i="2"/>
  <c r="BN808" i="2"/>
  <c r="BM808" i="2"/>
  <c r="BL808" i="2"/>
  <c r="BK808" i="2"/>
  <c r="BJ808" i="2"/>
  <c r="BI808" i="2"/>
  <c r="BH808" i="2"/>
  <c r="BG808" i="2"/>
  <c r="BF808" i="2"/>
  <c r="BE808" i="2"/>
  <c r="BD808" i="2"/>
  <c r="BC808" i="2"/>
  <c r="BB808" i="2"/>
  <c r="AY808" i="2"/>
  <c r="J808" i="2" s="1"/>
  <c r="AX808" i="2"/>
  <c r="AW808" i="2"/>
  <c r="AV808" i="2"/>
  <c r="AU808" i="2"/>
  <c r="AT808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G808" i="2"/>
  <c r="BS807" i="2"/>
  <c r="BR807" i="2"/>
  <c r="BQ807" i="2"/>
  <c r="BP807" i="2"/>
  <c r="BO807" i="2"/>
  <c r="BN807" i="2"/>
  <c r="BM807" i="2"/>
  <c r="BL807" i="2"/>
  <c r="BK807" i="2"/>
  <c r="BJ807" i="2"/>
  <c r="BI807" i="2"/>
  <c r="BH807" i="2"/>
  <c r="BG807" i="2"/>
  <c r="BF807" i="2"/>
  <c r="BE807" i="2"/>
  <c r="BD807" i="2"/>
  <c r="BC807" i="2"/>
  <c r="BB807" i="2"/>
  <c r="AY807" i="2"/>
  <c r="AX807" i="2"/>
  <c r="AW807" i="2"/>
  <c r="AV807" i="2"/>
  <c r="AU807" i="2"/>
  <c r="AT807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J807" i="2"/>
  <c r="G807" i="2"/>
  <c r="BS806" i="2"/>
  <c r="BR806" i="2"/>
  <c r="BQ806" i="2"/>
  <c r="BP806" i="2"/>
  <c r="BO806" i="2"/>
  <c r="BN806" i="2"/>
  <c r="BM806" i="2"/>
  <c r="BL806" i="2"/>
  <c r="BK806" i="2"/>
  <c r="BJ806" i="2"/>
  <c r="BI806" i="2"/>
  <c r="BH806" i="2"/>
  <c r="BG806" i="2"/>
  <c r="BF806" i="2"/>
  <c r="BE806" i="2"/>
  <c r="BD806" i="2"/>
  <c r="BC806" i="2"/>
  <c r="BB806" i="2"/>
  <c r="AY806" i="2"/>
  <c r="J806" i="2" s="1"/>
  <c r="AX806" i="2"/>
  <c r="AW806" i="2"/>
  <c r="AV806" i="2"/>
  <c r="AU806" i="2"/>
  <c r="AT806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G806" i="2"/>
  <c r="BS805" i="2"/>
  <c r="BR805" i="2"/>
  <c r="BQ805" i="2"/>
  <c r="BP805" i="2"/>
  <c r="BO805" i="2"/>
  <c r="BN805" i="2"/>
  <c r="BM805" i="2"/>
  <c r="BL805" i="2"/>
  <c r="BK805" i="2"/>
  <c r="BJ805" i="2"/>
  <c r="BI805" i="2"/>
  <c r="BH805" i="2"/>
  <c r="BG805" i="2"/>
  <c r="BF805" i="2"/>
  <c r="BE805" i="2"/>
  <c r="BD805" i="2"/>
  <c r="BC805" i="2"/>
  <c r="BB805" i="2"/>
  <c r="AY805" i="2"/>
  <c r="AX805" i="2"/>
  <c r="AW805" i="2"/>
  <c r="AV805" i="2"/>
  <c r="AU805" i="2"/>
  <c r="AT805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J805" i="2"/>
  <c r="G805" i="2"/>
  <c r="BS804" i="2"/>
  <c r="BR804" i="2"/>
  <c r="BQ804" i="2"/>
  <c r="BP804" i="2"/>
  <c r="BO804" i="2"/>
  <c r="BN804" i="2"/>
  <c r="BM804" i="2"/>
  <c r="BL804" i="2"/>
  <c r="BK804" i="2"/>
  <c r="BJ804" i="2"/>
  <c r="BI804" i="2"/>
  <c r="BH804" i="2"/>
  <c r="BG804" i="2"/>
  <c r="BF804" i="2"/>
  <c r="BE804" i="2"/>
  <c r="BD804" i="2"/>
  <c r="BC804" i="2"/>
  <c r="BB804" i="2"/>
  <c r="AY804" i="2"/>
  <c r="J804" i="2" s="1"/>
  <c r="AX804" i="2"/>
  <c r="AW804" i="2"/>
  <c r="AV804" i="2"/>
  <c r="AU804" i="2"/>
  <c r="AT804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G804" i="2"/>
  <c r="BS803" i="2"/>
  <c r="BR803" i="2"/>
  <c r="BQ803" i="2"/>
  <c r="BP803" i="2"/>
  <c r="BO803" i="2"/>
  <c r="BN803" i="2"/>
  <c r="BM803" i="2"/>
  <c r="BL803" i="2"/>
  <c r="BK803" i="2"/>
  <c r="BJ803" i="2"/>
  <c r="BI803" i="2"/>
  <c r="BH803" i="2"/>
  <c r="BG803" i="2"/>
  <c r="BF803" i="2"/>
  <c r="BE803" i="2"/>
  <c r="BD803" i="2"/>
  <c r="BC803" i="2"/>
  <c r="BB803" i="2"/>
  <c r="AY803" i="2"/>
  <c r="AX803" i="2"/>
  <c r="AW803" i="2"/>
  <c r="AV803" i="2"/>
  <c r="AU803" i="2"/>
  <c r="AT803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J803" i="2"/>
  <c r="G803" i="2"/>
  <c r="BS802" i="2"/>
  <c r="BR802" i="2"/>
  <c r="BQ802" i="2"/>
  <c r="BP802" i="2"/>
  <c r="BO802" i="2"/>
  <c r="BN802" i="2"/>
  <c r="BM802" i="2"/>
  <c r="BL802" i="2"/>
  <c r="BK802" i="2"/>
  <c r="BJ802" i="2"/>
  <c r="BI802" i="2"/>
  <c r="BH802" i="2"/>
  <c r="BG802" i="2"/>
  <c r="BF802" i="2"/>
  <c r="BE802" i="2"/>
  <c r="BD802" i="2"/>
  <c r="BC802" i="2"/>
  <c r="BB802" i="2"/>
  <c r="AY802" i="2"/>
  <c r="J802" i="2" s="1"/>
  <c r="AX802" i="2"/>
  <c r="AW802" i="2"/>
  <c r="AV802" i="2"/>
  <c r="AU802" i="2"/>
  <c r="AT802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G802" i="2"/>
  <c r="BS801" i="2"/>
  <c r="BR801" i="2"/>
  <c r="BQ801" i="2"/>
  <c r="BP801" i="2"/>
  <c r="BO801" i="2"/>
  <c r="BN801" i="2"/>
  <c r="BM801" i="2"/>
  <c r="BL801" i="2"/>
  <c r="BK801" i="2"/>
  <c r="BJ801" i="2"/>
  <c r="BI801" i="2"/>
  <c r="BH801" i="2"/>
  <c r="BG801" i="2"/>
  <c r="BF801" i="2"/>
  <c r="BE801" i="2"/>
  <c r="BD801" i="2"/>
  <c r="BC801" i="2"/>
  <c r="BB801" i="2"/>
  <c r="AY801" i="2"/>
  <c r="AX801" i="2"/>
  <c r="AW801" i="2"/>
  <c r="AV801" i="2"/>
  <c r="AU801" i="2"/>
  <c r="AT801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J801" i="2"/>
  <c r="G801" i="2"/>
  <c r="BS800" i="2"/>
  <c r="BR800" i="2"/>
  <c r="BQ800" i="2"/>
  <c r="BP800" i="2"/>
  <c r="BO800" i="2"/>
  <c r="BN800" i="2"/>
  <c r="BM800" i="2"/>
  <c r="BL800" i="2"/>
  <c r="BK800" i="2"/>
  <c r="BJ800" i="2"/>
  <c r="BI800" i="2"/>
  <c r="BH800" i="2"/>
  <c r="BG800" i="2"/>
  <c r="BF800" i="2"/>
  <c r="BE800" i="2"/>
  <c r="BD800" i="2"/>
  <c r="BC800" i="2"/>
  <c r="BB800" i="2"/>
  <c r="AY800" i="2"/>
  <c r="AX800" i="2"/>
  <c r="AW800" i="2"/>
  <c r="AV800" i="2"/>
  <c r="AU800" i="2"/>
  <c r="AT800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J800" i="2"/>
  <c r="G800" i="2"/>
  <c r="BS799" i="2"/>
  <c r="BR799" i="2"/>
  <c r="BQ799" i="2"/>
  <c r="BP799" i="2"/>
  <c r="BO799" i="2"/>
  <c r="BN799" i="2"/>
  <c r="BM799" i="2"/>
  <c r="BL799" i="2"/>
  <c r="BK799" i="2"/>
  <c r="BJ799" i="2"/>
  <c r="BI799" i="2"/>
  <c r="BH799" i="2"/>
  <c r="BG799" i="2"/>
  <c r="BF799" i="2"/>
  <c r="BE799" i="2"/>
  <c r="BD799" i="2"/>
  <c r="BC799" i="2"/>
  <c r="BB799" i="2"/>
  <c r="AY799" i="2"/>
  <c r="AX799" i="2"/>
  <c r="AW799" i="2"/>
  <c r="AV799" i="2"/>
  <c r="AU799" i="2"/>
  <c r="AT799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J799" i="2"/>
  <c r="G799" i="2"/>
  <c r="BS798" i="2"/>
  <c r="BR798" i="2"/>
  <c r="BQ798" i="2"/>
  <c r="BP798" i="2"/>
  <c r="BO798" i="2"/>
  <c r="BN798" i="2"/>
  <c r="BM798" i="2"/>
  <c r="BL798" i="2"/>
  <c r="BK798" i="2"/>
  <c r="BJ798" i="2"/>
  <c r="BI798" i="2"/>
  <c r="BH798" i="2"/>
  <c r="BG798" i="2"/>
  <c r="BF798" i="2"/>
  <c r="BE798" i="2"/>
  <c r="BD798" i="2"/>
  <c r="BC798" i="2"/>
  <c r="BB798" i="2"/>
  <c r="AY798" i="2"/>
  <c r="J798" i="2" s="1"/>
  <c r="AX798" i="2"/>
  <c r="AW798" i="2"/>
  <c r="AV798" i="2"/>
  <c r="AU798" i="2"/>
  <c r="AT798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G798" i="2"/>
  <c r="BS797" i="2"/>
  <c r="BR797" i="2"/>
  <c r="BQ797" i="2"/>
  <c r="BP797" i="2"/>
  <c r="BO797" i="2"/>
  <c r="BN797" i="2"/>
  <c r="BM797" i="2"/>
  <c r="BL797" i="2"/>
  <c r="BK797" i="2"/>
  <c r="BJ797" i="2"/>
  <c r="BI797" i="2"/>
  <c r="BH797" i="2"/>
  <c r="BG797" i="2"/>
  <c r="BF797" i="2"/>
  <c r="BE797" i="2"/>
  <c r="BD797" i="2"/>
  <c r="BC797" i="2"/>
  <c r="BB797" i="2"/>
  <c r="AY797" i="2"/>
  <c r="J797" i="2" s="1"/>
  <c r="AX797" i="2"/>
  <c r="AW797" i="2"/>
  <c r="AV797" i="2"/>
  <c r="AU797" i="2"/>
  <c r="AT797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G797" i="2"/>
  <c r="BS796" i="2"/>
  <c r="BR796" i="2"/>
  <c r="BQ796" i="2"/>
  <c r="BP796" i="2"/>
  <c r="BO796" i="2"/>
  <c r="BN796" i="2"/>
  <c r="BM796" i="2"/>
  <c r="BL796" i="2"/>
  <c r="BK796" i="2"/>
  <c r="BJ796" i="2"/>
  <c r="BI796" i="2"/>
  <c r="BH796" i="2"/>
  <c r="BG796" i="2"/>
  <c r="BF796" i="2"/>
  <c r="BE796" i="2"/>
  <c r="BD796" i="2"/>
  <c r="BC796" i="2"/>
  <c r="BB796" i="2"/>
  <c r="AY796" i="2"/>
  <c r="AX796" i="2"/>
  <c r="AW796" i="2"/>
  <c r="AV796" i="2"/>
  <c r="AU796" i="2"/>
  <c r="AT796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J796" i="2"/>
  <c r="G796" i="2"/>
  <c r="BS795" i="2"/>
  <c r="BR795" i="2"/>
  <c r="BQ795" i="2"/>
  <c r="BP795" i="2"/>
  <c r="BO795" i="2"/>
  <c r="BN795" i="2"/>
  <c r="BM795" i="2"/>
  <c r="BL795" i="2"/>
  <c r="BK795" i="2"/>
  <c r="BJ795" i="2"/>
  <c r="BI795" i="2"/>
  <c r="BH795" i="2"/>
  <c r="BG795" i="2"/>
  <c r="BF795" i="2"/>
  <c r="BE795" i="2"/>
  <c r="BD795" i="2"/>
  <c r="BC795" i="2"/>
  <c r="BB795" i="2"/>
  <c r="AY795" i="2"/>
  <c r="AX795" i="2"/>
  <c r="AW795" i="2"/>
  <c r="AV795" i="2"/>
  <c r="AU795" i="2"/>
  <c r="AT795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J795" i="2"/>
  <c r="G795" i="2"/>
  <c r="BS794" i="2"/>
  <c r="BR794" i="2"/>
  <c r="BQ794" i="2"/>
  <c r="BP794" i="2"/>
  <c r="BO794" i="2"/>
  <c r="BN794" i="2"/>
  <c r="BM794" i="2"/>
  <c r="BL794" i="2"/>
  <c r="BK794" i="2"/>
  <c r="BJ794" i="2"/>
  <c r="BI794" i="2"/>
  <c r="BH794" i="2"/>
  <c r="BG794" i="2"/>
  <c r="BF794" i="2"/>
  <c r="BE794" i="2"/>
  <c r="BD794" i="2"/>
  <c r="BC794" i="2"/>
  <c r="BB794" i="2"/>
  <c r="AY794" i="2"/>
  <c r="AX794" i="2"/>
  <c r="AW794" i="2"/>
  <c r="AV794" i="2"/>
  <c r="AU794" i="2"/>
  <c r="AT794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J794" i="2"/>
  <c r="G794" i="2"/>
  <c r="BS793" i="2"/>
  <c r="BR793" i="2"/>
  <c r="BQ793" i="2"/>
  <c r="BP793" i="2"/>
  <c r="BO793" i="2"/>
  <c r="BN793" i="2"/>
  <c r="BM793" i="2"/>
  <c r="BL793" i="2"/>
  <c r="BK793" i="2"/>
  <c r="BJ793" i="2"/>
  <c r="BI793" i="2"/>
  <c r="BH793" i="2"/>
  <c r="BG793" i="2"/>
  <c r="BF793" i="2"/>
  <c r="BE793" i="2"/>
  <c r="BD793" i="2"/>
  <c r="BC793" i="2"/>
  <c r="BB793" i="2"/>
  <c r="AY793" i="2"/>
  <c r="AX793" i="2"/>
  <c r="AW793" i="2"/>
  <c r="AV793" i="2"/>
  <c r="AU793" i="2"/>
  <c r="AT793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J793" i="2"/>
  <c r="G793" i="2"/>
  <c r="BS792" i="2"/>
  <c r="BR792" i="2"/>
  <c r="BQ792" i="2"/>
  <c r="BP792" i="2"/>
  <c r="BO792" i="2"/>
  <c r="BN792" i="2"/>
  <c r="BM792" i="2"/>
  <c r="BL792" i="2"/>
  <c r="BK792" i="2"/>
  <c r="BJ792" i="2"/>
  <c r="BI792" i="2"/>
  <c r="BH792" i="2"/>
  <c r="BG792" i="2"/>
  <c r="BF792" i="2"/>
  <c r="BE792" i="2"/>
  <c r="BD792" i="2"/>
  <c r="BC792" i="2"/>
  <c r="BB792" i="2"/>
  <c r="AY792" i="2"/>
  <c r="J792" i="2" s="1"/>
  <c r="AX792" i="2"/>
  <c r="AW792" i="2"/>
  <c r="AV792" i="2"/>
  <c r="AU792" i="2"/>
  <c r="AT792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G792" i="2"/>
  <c r="BS791" i="2"/>
  <c r="BR791" i="2"/>
  <c r="BQ791" i="2"/>
  <c r="BP791" i="2"/>
  <c r="BO791" i="2"/>
  <c r="BN791" i="2"/>
  <c r="BM791" i="2"/>
  <c r="BL791" i="2"/>
  <c r="BK791" i="2"/>
  <c r="BJ791" i="2"/>
  <c r="BI791" i="2"/>
  <c r="BH791" i="2"/>
  <c r="BG791" i="2"/>
  <c r="BF791" i="2"/>
  <c r="BE791" i="2"/>
  <c r="BD791" i="2"/>
  <c r="BC791" i="2"/>
  <c r="BB791" i="2"/>
  <c r="AY791" i="2"/>
  <c r="AX791" i="2"/>
  <c r="AW791" i="2"/>
  <c r="AV791" i="2"/>
  <c r="AU791" i="2"/>
  <c r="AT791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J791" i="2"/>
  <c r="G791" i="2"/>
  <c r="BS790" i="2"/>
  <c r="BR790" i="2"/>
  <c r="BQ790" i="2"/>
  <c r="BP790" i="2"/>
  <c r="BO790" i="2"/>
  <c r="BN790" i="2"/>
  <c r="BM790" i="2"/>
  <c r="BL790" i="2"/>
  <c r="BK790" i="2"/>
  <c r="BJ790" i="2"/>
  <c r="BI790" i="2"/>
  <c r="BH790" i="2"/>
  <c r="BG790" i="2"/>
  <c r="BF790" i="2"/>
  <c r="BE790" i="2"/>
  <c r="BD790" i="2"/>
  <c r="BC790" i="2"/>
  <c r="BB790" i="2"/>
  <c r="AY790" i="2"/>
  <c r="J790" i="2" s="1"/>
  <c r="AX790" i="2"/>
  <c r="AW790" i="2"/>
  <c r="AV790" i="2"/>
  <c r="AU790" i="2"/>
  <c r="AT790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G790" i="2"/>
  <c r="BS789" i="2"/>
  <c r="BR789" i="2"/>
  <c r="BQ789" i="2"/>
  <c r="BP789" i="2"/>
  <c r="BO789" i="2"/>
  <c r="BN789" i="2"/>
  <c r="BM789" i="2"/>
  <c r="BL789" i="2"/>
  <c r="BK789" i="2"/>
  <c r="BJ789" i="2"/>
  <c r="BI789" i="2"/>
  <c r="BH789" i="2"/>
  <c r="BG789" i="2"/>
  <c r="BF789" i="2"/>
  <c r="BE789" i="2"/>
  <c r="BD789" i="2"/>
  <c r="BC789" i="2"/>
  <c r="BB789" i="2"/>
  <c r="AY789" i="2"/>
  <c r="AX789" i="2"/>
  <c r="AW789" i="2"/>
  <c r="AV789" i="2"/>
  <c r="AU789" i="2"/>
  <c r="AT789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J789" i="2"/>
  <c r="G789" i="2"/>
  <c r="BS788" i="2"/>
  <c r="BR788" i="2"/>
  <c r="BQ788" i="2"/>
  <c r="BP788" i="2"/>
  <c r="BO788" i="2"/>
  <c r="BN788" i="2"/>
  <c r="BM788" i="2"/>
  <c r="BL788" i="2"/>
  <c r="BK788" i="2"/>
  <c r="BJ788" i="2"/>
  <c r="BI788" i="2"/>
  <c r="BH788" i="2"/>
  <c r="BG788" i="2"/>
  <c r="BF788" i="2"/>
  <c r="BE788" i="2"/>
  <c r="BD788" i="2"/>
  <c r="BC788" i="2"/>
  <c r="BB788" i="2"/>
  <c r="AY788" i="2"/>
  <c r="AX788" i="2"/>
  <c r="AW788" i="2"/>
  <c r="AV788" i="2"/>
  <c r="AU788" i="2"/>
  <c r="AT788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J788" i="2"/>
  <c r="G788" i="2"/>
  <c r="BS787" i="2"/>
  <c r="BR787" i="2"/>
  <c r="BQ787" i="2"/>
  <c r="BP787" i="2"/>
  <c r="BO787" i="2"/>
  <c r="BN787" i="2"/>
  <c r="BM787" i="2"/>
  <c r="BL787" i="2"/>
  <c r="BK787" i="2"/>
  <c r="BJ787" i="2"/>
  <c r="BI787" i="2"/>
  <c r="BH787" i="2"/>
  <c r="BG787" i="2"/>
  <c r="BF787" i="2"/>
  <c r="BE787" i="2"/>
  <c r="BD787" i="2"/>
  <c r="BC787" i="2"/>
  <c r="BB787" i="2"/>
  <c r="AY787" i="2"/>
  <c r="AX787" i="2"/>
  <c r="AW787" i="2"/>
  <c r="AV787" i="2"/>
  <c r="AU787" i="2"/>
  <c r="AT787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J787" i="2"/>
  <c r="G787" i="2"/>
  <c r="BS786" i="2"/>
  <c r="BR786" i="2"/>
  <c r="BQ786" i="2"/>
  <c r="BP786" i="2"/>
  <c r="BO786" i="2"/>
  <c r="BN786" i="2"/>
  <c r="BM786" i="2"/>
  <c r="BL786" i="2"/>
  <c r="BK786" i="2"/>
  <c r="BJ786" i="2"/>
  <c r="BI786" i="2"/>
  <c r="BH786" i="2"/>
  <c r="BG786" i="2"/>
  <c r="BF786" i="2"/>
  <c r="BE786" i="2"/>
  <c r="BD786" i="2"/>
  <c r="BC786" i="2"/>
  <c r="BB786" i="2"/>
  <c r="AY786" i="2"/>
  <c r="J786" i="2" s="1"/>
  <c r="AX786" i="2"/>
  <c r="AW786" i="2"/>
  <c r="AV786" i="2"/>
  <c r="AU786" i="2"/>
  <c r="AT786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G786" i="2"/>
  <c r="BS785" i="2"/>
  <c r="BR785" i="2"/>
  <c r="BQ785" i="2"/>
  <c r="BP785" i="2"/>
  <c r="BO785" i="2"/>
  <c r="BN785" i="2"/>
  <c r="BM785" i="2"/>
  <c r="BL785" i="2"/>
  <c r="BK785" i="2"/>
  <c r="BJ785" i="2"/>
  <c r="BI785" i="2"/>
  <c r="BH785" i="2"/>
  <c r="BG785" i="2"/>
  <c r="BF785" i="2"/>
  <c r="BE785" i="2"/>
  <c r="BD785" i="2"/>
  <c r="BC785" i="2"/>
  <c r="BB785" i="2"/>
  <c r="AY785" i="2"/>
  <c r="J785" i="2" s="1"/>
  <c r="AX785" i="2"/>
  <c r="AW785" i="2"/>
  <c r="AV785" i="2"/>
  <c r="AU785" i="2"/>
  <c r="AT785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G785" i="2"/>
  <c r="BS784" i="2"/>
  <c r="BR784" i="2"/>
  <c r="BQ784" i="2"/>
  <c r="BP784" i="2"/>
  <c r="BO784" i="2"/>
  <c r="BN784" i="2"/>
  <c r="BM784" i="2"/>
  <c r="BL784" i="2"/>
  <c r="BK784" i="2"/>
  <c r="BJ784" i="2"/>
  <c r="BI784" i="2"/>
  <c r="BH784" i="2"/>
  <c r="BG784" i="2"/>
  <c r="BF784" i="2"/>
  <c r="BE784" i="2"/>
  <c r="BD784" i="2"/>
  <c r="BC784" i="2"/>
  <c r="BB784" i="2"/>
  <c r="AY784" i="2"/>
  <c r="J784" i="2" s="1"/>
  <c r="AX784" i="2"/>
  <c r="AW784" i="2"/>
  <c r="AV784" i="2"/>
  <c r="AU784" i="2"/>
  <c r="AT784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G784" i="2"/>
  <c r="BS783" i="2"/>
  <c r="BR783" i="2"/>
  <c r="BQ783" i="2"/>
  <c r="BP783" i="2"/>
  <c r="BO783" i="2"/>
  <c r="BN783" i="2"/>
  <c r="BM783" i="2"/>
  <c r="BL783" i="2"/>
  <c r="BK783" i="2"/>
  <c r="BJ783" i="2"/>
  <c r="BI783" i="2"/>
  <c r="BH783" i="2"/>
  <c r="BG783" i="2"/>
  <c r="BF783" i="2"/>
  <c r="BE783" i="2"/>
  <c r="BD783" i="2"/>
  <c r="BC783" i="2"/>
  <c r="BB783" i="2"/>
  <c r="AY783" i="2"/>
  <c r="J783" i="2" s="1"/>
  <c r="AX783" i="2"/>
  <c r="AW783" i="2"/>
  <c r="AV783" i="2"/>
  <c r="AU783" i="2"/>
  <c r="AT783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G783" i="2"/>
  <c r="BS782" i="2"/>
  <c r="BR782" i="2"/>
  <c r="BQ782" i="2"/>
  <c r="BP782" i="2"/>
  <c r="BO782" i="2"/>
  <c r="BN782" i="2"/>
  <c r="BM782" i="2"/>
  <c r="BL782" i="2"/>
  <c r="BK782" i="2"/>
  <c r="BJ782" i="2"/>
  <c r="BI782" i="2"/>
  <c r="BH782" i="2"/>
  <c r="BG782" i="2"/>
  <c r="BF782" i="2"/>
  <c r="BE782" i="2"/>
  <c r="BD782" i="2"/>
  <c r="BC782" i="2"/>
  <c r="BB782" i="2"/>
  <c r="AY782" i="2"/>
  <c r="J782" i="2" s="1"/>
  <c r="AX782" i="2"/>
  <c r="AW782" i="2"/>
  <c r="AV782" i="2"/>
  <c r="AU782" i="2"/>
  <c r="AT782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G782" i="2"/>
  <c r="BS781" i="2"/>
  <c r="BR781" i="2"/>
  <c r="BQ781" i="2"/>
  <c r="BP781" i="2"/>
  <c r="BO781" i="2"/>
  <c r="BN781" i="2"/>
  <c r="BM781" i="2"/>
  <c r="BL781" i="2"/>
  <c r="BK781" i="2"/>
  <c r="BJ781" i="2"/>
  <c r="BI781" i="2"/>
  <c r="BH781" i="2"/>
  <c r="BG781" i="2"/>
  <c r="BF781" i="2"/>
  <c r="BE781" i="2"/>
  <c r="BD781" i="2"/>
  <c r="BC781" i="2"/>
  <c r="BB781" i="2"/>
  <c r="AY781" i="2"/>
  <c r="AX781" i="2"/>
  <c r="AW781" i="2"/>
  <c r="AV781" i="2"/>
  <c r="AU781" i="2"/>
  <c r="AT781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J781" i="2"/>
  <c r="G781" i="2"/>
  <c r="BS780" i="2"/>
  <c r="BR780" i="2"/>
  <c r="BQ780" i="2"/>
  <c r="BP780" i="2"/>
  <c r="BO780" i="2"/>
  <c r="BN780" i="2"/>
  <c r="BM780" i="2"/>
  <c r="BL780" i="2"/>
  <c r="BK780" i="2"/>
  <c r="BJ780" i="2"/>
  <c r="BI780" i="2"/>
  <c r="BH780" i="2"/>
  <c r="BG780" i="2"/>
  <c r="BF780" i="2"/>
  <c r="BE780" i="2"/>
  <c r="BD780" i="2"/>
  <c r="BC780" i="2"/>
  <c r="BB780" i="2"/>
  <c r="AY780" i="2"/>
  <c r="J780" i="2" s="1"/>
  <c r="AX780" i="2"/>
  <c r="AW780" i="2"/>
  <c r="AV780" i="2"/>
  <c r="AU780" i="2"/>
  <c r="AT780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G780" i="2"/>
  <c r="BS779" i="2"/>
  <c r="BR779" i="2"/>
  <c r="BQ779" i="2"/>
  <c r="BP779" i="2"/>
  <c r="BO779" i="2"/>
  <c r="BN779" i="2"/>
  <c r="BM779" i="2"/>
  <c r="BL779" i="2"/>
  <c r="BK779" i="2"/>
  <c r="BJ779" i="2"/>
  <c r="BI779" i="2"/>
  <c r="BH779" i="2"/>
  <c r="BG779" i="2"/>
  <c r="BF779" i="2"/>
  <c r="BE779" i="2"/>
  <c r="BD779" i="2"/>
  <c r="BC779" i="2"/>
  <c r="BB779" i="2"/>
  <c r="AY779" i="2"/>
  <c r="J779" i="2" s="1"/>
  <c r="AX779" i="2"/>
  <c r="AW779" i="2"/>
  <c r="AV779" i="2"/>
  <c r="AU779" i="2"/>
  <c r="AT779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G779" i="2"/>
  <c r="BS778" i="2"/>
  <c r="BR778" i="2"/>
  <c r="BQ778" i="2"/>
  <c r="BP778" i="2"/>
  <c r="BO778" i="2"/>
  <c r="BN778" i="2"/>
  <c r="BM778" i="2"/>
  <c r="BL778" i="2"/>
  <c r="BK778" i="2"/>
  <c r="BJ778" i="2"/>
  <c r="BI778" i="2"/>
  <c r="BH778" i="2"/>
  <c r="BG778" i="2"/>
  <c r="BF778" i="2"/>
  <c r="BE778" i="2"/>
  <c r="BD778" i="2"/>
  <c r="BC778" i="2"/>
  <c r="BB778" i="2"/>
  <c r="AY778" i="2"/>
  <c r="J778" i="2" s="1"/>
  <c r="AX778" i="2"/>
  <c r="AW778" i="2"/>
  <c r="AV778" i="2"/>
  <c r="AU778" i="2"/>
  <c r="AT778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G778" i="2"/>
  <c r="BS777" i="2"/>
  <c r="BR777" i="2"/>
  <c r="BQ777" i="2"/>
  <c r="BP777" i="2"/>
  <c r="BO777" i="2"/>
  <c r="BN777" i="2"/>
  <c r="BM777" i="2"/>
  <c r="BL777" i="2"/>
  <c r="BK777" i="2"/>
  <c r="BJ777" i="2"/>
  <c r="BI777" i="2"/>
  <c r="BH777" i="2"/>
  <c r="BG777" i="2"/>
  <c r="BF777" i="2"/>
  <c r="BE777" i="2"/>
  <c r="BD777" i="2"/>
  <c r="BC777" i="2"/>
  <c r="BB777" i="2"/>
  <c r="AY777" i="2"/>
  <c r="AX777" i="2"/>
  <c r="AW777" i="2"/>
  <c r="AV777" i="2"/>
  <c r="AU777" i="2"/>
  <c r="AT777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J777" i="2"/>
  <c r="G777" i="2"/>
  <c r="BS776" i="2"/>
  <c r="BR776" i="2"/>
  <c r="BQ776" i="2"/>
  <c r="BP776" i="2"/>
  <c r="BO776" i="2"/>
  <c r="BN776" i="2"/>
  <c r="BM776" i="2"/>
  <c r="BL776" i="2"/>
  <c r="BK776" i="2"/>
  <c r="BJ776" i="2"/>
  <c r="BI776" i="2"/>
  <c r="BH776" i="2"/>
  <c r="BG776" i="2"/>
  <c r="BF776" i="2"/>
  <c r="BE776" i="2"/>
  <c r="BD776" i="2"/>
  <c r="BC776" i="2"/>
  <c r="BB776" i="2"/>
  <c r="AY776" i="2"/>
  <c r="AX776" i="2"/>
  <c r="AW776" i="2"/>
  <c r="AV776" i="2"/>
  <c r="AU776" i="2"/>
  <c r="AT776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J776" i="2"/>
  <c r="G776" i="2"/>
  <c r="BS775" i="2"/>
  <c r="BR775" i="2"/>
  <c r="BQ775" i="2"/>
  <c r="BP775" i="2"/>
  <c r="BO775" i="2"/>
  <c r="BN775" i="2"/>
  <c r="BM775" i="2"/>
  <c r="BL775" i="2"/>
  <c r="BK775" i="2"/>
  <c r="BJ775" i="2"/>
  <c r="BI775" i="2"/>
  <c r="BH775" i="2"/>
  <c r="BG775" i="2"/>
  <c r="BF775" i="2"/>
  <c r="BE775" i="2"/>
  <c r="BD775" i="2"/>
  <c r="BC775" i="2"/>
  <c r="BB775" i="2"/>
  <c r="AY775" i="2"/>
  <c r="AX775" i="2"/>
  <c r="AW775" i="2"/>
  <c r="AV775" i="2"/>
  <c r="AU775" i="2"/>
  <c r="AT775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J775" i="2"/>
  <c r="G775" i="2"/>
  <c r="BS774" i="2"/>
  <c r="BR774" i="2"/>
  <c r="BQ774" i="2"/>
  <c r="BP774" i="2"/>
  <c r="BO774" i="2"/>
  <c r="BN774" i="2"/>
  <c r="BM774" i="2"/>
  <c r="BL774" i="2"/>
  <c r="BK774" i="2"/>
  <c r="BJ774" i="2"/>
  <c r="BI774" i="2"/>
  <c r="BH774" i="2"/>
  <c r="BG774" i="2"/>
  <c r="BF774" i="2"/>
  <c r="BE774" i="2"/>
  <c r="BD774" i="2"/>
  <c r="BC774" i="2"/>
  <c r="BB774" i="2"/>
  <c r="AY774" i="2"/>
  <c r="AX774" i="2"/>
  <c r="AW774" i="2"/>
  <c r="AV774" i="2"/>
  <c r="AU774" i="2"/>
  <c r="AT774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J774" i="2"/>
  <c r="G774" i="2"/>
  <c r="BS773" i="2"/>
  <c r="BR773" i="2"/>
  <c r="BQ773" i="2"/>
  <c r="BP773" i="2"/>
  <c r="BO773" i="2"/>
  <c r="BN773" i="2"/>
  <c r="BM773" i="2"/>
  <c r="BL773" i="2"/>
  <c r="BK773" i="2"/>
  <c r="BJ773" i="2"/>
  <c r="BI773" i="2"/>
  <c r="BH773" i="2"/>
  <c r="BG773" i="2"/>
  <c r="BF773" i="2"/>
  <c r="BE773" i="2"/>
  <c r="BD773" i="2"/>
  <c r="BC773" i="2"/>
  <c r="BB773" i="2"/>
  <c r="AY773" i="2"/>
  <c r="J773" i="2" s="1"/>
  <c r="AX773" i="2"/>
  <c r="AW773" i="2"/>
  <c r="AV773" i="2"/>
  <c r="AU773" i="2"/>
  <c r="AT773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G773" i="2"/>
  <c r="BS772" i="2"/>
  <c r="BR772" i="2"/>
  <c r="BQ772" i="2"/>
  <c r="BP772" i="2"/>
  <c r="BO772" i="2"/>
  <c r="BN772" i="2"/>
  <c r="BM772" i="2"/>
  <c r="BL772" i="2"/>
  <c r="BK772" i="2"/>
  <c r="BJ772" i="2"/>
  <c r="BI772" i="2"/>
  <c r="BH772" i="2"/>
  <c r="BG772" i="2"/>
  <c r="BF772" i="2"/>
  <c r="BE772" i="2"/>
  <c r="BD772" i="2"/>
  <c r="BC772" i="2"/>
  <c r="BB772" i="2"/>
  <c r="AY772" i="2"/>
  <c r="AX772" i="2"/>
  <c r="AW772" i="2"/>
  <c r="AV772" i="2"/>
  <c r="AU772" i="2"/>
  <c r="AT772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J772" i="2"/>
  <c r="G772" i="2"/>
  <c r="BS771" i="2"/>
  <c r="BR771" i="2"/>
  <c r="BQ771" i="2"/>
  <c r="BP771" i="2"/>
  <c r="BO771" i="2"/>
  <c r="BN771" i="2"/>
  <c r="BM771" i="2"/>
  <c r="BL771" i="2"/>
  <c r="BK771" i="2"/>
  <c r="BJ771" i="2"/>
  <c r="BI771" i="2"/>
  <c r="BH771" i="2"/>
  <c r="BG771" i="2"/>
  <c r="BF771" i="2"/>
  <c r="BE771" i="2"/>
  <c r="BD771" i="2"/>
  <c r="BC771" i="2"/>
  <c r="BB771" i="2"/>
  <c r="AY771" i="2"/>
  <c r="AX771" i="2"/>
  <c r="AW771" i="2"/>
  <c r="AV771" i="2"/>
  <c r="AU771" i="2"/>
  <c r="AT771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J771" i="2"/>
  <c r="G771" i="2"/>
  <c r="BS770" i="2"/>
  <c r="BR770" i="2"/>
  <c r="BQ770" i="2"/>
  <c r="BP770" i="2"/>
  <c r="BO770" i="2"/>
  <c r="BN770" i="2"/>
  <c r="BM770" i="2"/>
  <c r="BL770" i="2"/>
  <c r="BK770" i="2"/>
  <c r="BJ770" i="2"/>
  <c r="BI770" i="2"/>
  <c r="BH770" i="2"/>
  <c r="BG770" i="2"/>
  <c r="BF770" i="2"/>
  <c r="BE770" i="2"/>
  <c r="BD770" i="2"/>
  <c r="BC770" i="2"/>
  <c r="BB770" i="2"/>
  <c r="AY770" i="2"/>
  <c r="AX770" i="2"/>
  <c r="AW770" i="2"/>
  <c r="AV770" i="2"/>
  <c r="AU770" i="2"/>
  <c r="AT770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J770" i="2"/>
  <c r="G770" i="2"/>
  <c r="BS769" i="2"/>
  <c r="BR769" i="2"/>
  <c r="BQ769" i="2"/>
  <c r="BP769" i="2"/>
  <c r="BO769" i="2"/>
  <c r="BN769" i="2"/>
  <c r="BM769" i="2"/>
  <c r="BL769" i="2"/>
  <c r="BK769" i="2"/>
  <c r="BJ769" i="2"/>
  <c r="BI769" i="2"/>
  <c r="BH769" i="2"/>
  <c r="BG769" i="2"/>
  <c r="BF769" i="2"/>
  <c r="BE769" i="2"/>
  <c r="BD769" i="2"/>
  <c r="BC769" i="2"/>
  <c r="BB769" i="2"/>
  <c r="AY769" i="2"/>
  <c r="AX769" i="2"/>
  <c r="AW769" i="2"/>
  <c r="AV769" i="2"/>
  <c r="AU769" i="2"/>
  <c r="AT769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J769" i="2"/>
  <c r="G769" i="2"/>
  <c r="BS768" i="2"/>
  <c r="BR768" i="2"/>
  <c r="BQ768" i="2"/>
  <c r="BP768" i="2"/>
  <c r="BO768" i="2"/>
  <c r="BN768" i="2"/>
  <c r="BM768" i="2"/>
  <c r="BL768" i="2"/>
  <c r="BK768" i="2"/>
  <c r="BJ768" i="2"/>
  <c r="BI768" i="2"/>
  <c r="BH768" i="2"/>
  <c r="BG768" i="2"/>
  <c r="BF768" i="2"/>
  <c r="BE768" i="2"/>
  <c r="BD768" i="2"/>
  <c r="BC768" i="2"/>
  <c r="BB768" i="2"/>
  <c r="AY768" i="2"/>
  <c r="J768" i="2" s="1"/>
  <c r="AX768" i="2"/>
  <c r="AW768" i="2"/>
  <c r="AV768" i="2"/>
  <c r="AU768" i="2"/>
  <c r="AT768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G768" i="2"/>
  <c r="BS767" i="2"/>
  <c r="BR767" i="2"/>
  <c r="BQ767" i="2"/>
  <c r="BP767" i="2"/>
  <c r="BO767" i="2"/>
  <c r="BN767" i="2"/>
  <c r="BM767" i="2"/>
  <c r="BL767" i="2"/>
  <c r="BK767" i="2"/>
  <c r="BJ767" i="2"/>
  <c r="BI767" i="2"/>
  <c r="BH767" i="2"/>
  <c r="BG767" i="2"/>
  <c r="BF767" i="2"/>
  <c r="BE767" i="2"/>
  <c r="BD767" i="2"/>
  <c r="BC767" i="2"/>
  <c r="BB767" i="2"/>
  <c r="AY767" i="2"/>
  <c r="AX767" i="2"/>
  <c r="AW767" i="2"/>
  <c r="AV767" i="2"/>
  <c r="AU767" i="2"/>
  <c r="AT767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J767" i="2"/>
  <c r="G767" i="2"/>
  <c r="BS766" i="2"/>
  <c r="BR766" i="2"/>
  <c r="BQ766" i="2"/>
  <c r="BP766" i="2"/>
  <c r="BO766" i="2"/>
  <c r="BN766" i="2"/>
  <c r="BM766" i="2"/>
  <c r="BL766" i="2"/>
  <c r="BK766" i="2"/>
  <c r="BJ766" i="2"/>
  <c r="BI766" i="2"/>
  <c r="BH766" i="2"/>
  <c r="BG766" i="2"/>
  <c r="BF766" i="2"/>
  <c r="BE766" i="2"/>
  <c r="BD766" i="2"/>
  <c r="BC766" i="2"/>
  <c r="BB766" i="2"/>
  <c r="AY766" i="2"/>
  <c r="AX766" i="2"/>
  <c r="AW766" i="2"/>
  <c r="AV766" i="2"/>
  <c r="AU766" i="2"/>
  <c r="AT766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J766" i="2"/>
  <c r="G766" i="2"/>
  <c r="BS765" i="2"/>
  <c r="BR765" i="2"/>
  <c r="BQ765" i="2"/>
  <c r="BP765" i="2"/>
  <c r="BO765" i="2"/>
  <c r="BN765" i="2"/>
  <c r="BM765" i="2"/>
  <c r="BL765" i="2"/>
  <c r="BK765" i="2"/>
  <c r="BJ765" i="2"/>
  <c r="BI765" i="2"/>
  <c r="BH765" i="2"/>
  <c r="BG765" i="2"/>
  <c r="BF765" i="2"/>
  <c r="BE765" i="2"/>
  <c r="BD765" i="2"/>
  <c r="BC765" i="2"/>
  <c r="BB765" i="2"/>
  <c r="AY765" i="2"/>
  <c r="AX765" i="2"/>
  <c r="AW765" i="2"/>
  <c r="AV765" i="2"/>
  <c r="AU765" i="2"/>
  <c r="AT765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J765" i="2"/>
  <c r="G765" i="2"/>
  <c r="BS764" i="2"/>
  <c r="BR764" i="2"/>
  <c r="BQ764" i="2"/>
  <c r="BP764" i="2"/>
  <c r="BO764" i="2"/>
  <c r="BN764" i="2"/>
  <c r="BM764" i="2"/>
  <c r="BL764" i="2"/>
  <c r="BK764" i="2"/>
  <c r="BJ764" i="2"/>
  <c r="BI764" i="2"/>
  <c r="BH764" i="2"/>
  <c r="BG764" i="2"/>
  <c r="BF764" i="2"/>
  <c r="BE764" i="2"/>
  <c r="BD764" i="2"/>
  <c r="BC764" i="2"/>
  <c r="BB764" i="2"/>
  <c r="AY764" i="2"/>
  <c r="AX764" i="2"/>
  <c r="AW764" i="2"/>
  <c r="AV764" i="2"/>
  <c r="AU764" i="2"/>
  <c r="AT764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J764" i="2"/>
  <c r="G764" i="2"/>
  <c r="BS763" i="2"/>
  <c r="BR763" i="2"/>
  <c r="BQ763" i="2"/>
  <c r="BP763" i="2"/>
  <c r="BO763" i="2"/>
  <c r="BN763" i="2"/>
  <c r="BM763" i="2"/>
  <c r="BL763" i="2"/>
  <c r="BK763" i="2"/>
  <c r="BJ763" i="2"/>
  <c r="BI763" i="2"/>
  <c r="BH763" i="2"/>
  <c r="BG763" i="2"/>
  <c r="BF763" i="2"/>
  <c r="BE763" i="2"/>
  <c r="BD763" i="2"/>
  <c r="BC763" i="2"/>
  <c r="BB763" i="2"/>
  <c r="AY763" i="2"/>
  <c r="AX763" i="2"/>
  <c r="AW763" i="2"/>
  <c r="AV763" i="2"/>
  <c r="AU763" i="2"/>
  <c r="AT763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J763" i="2"/>
  <c r="G763" i="2"/>
  <c r="BS762" i="2"/>
  <c r="BR762" i="2"/>
  <c r="BQ762" i="2"/>
  <c r="BP762" i="2"/>
  <c r="BO762" i="2"/>
  <c r="BN762" i="2"/>
  <c r="BM762" i="2"/>
  <c r="BL762" i="2"/>
  <c r="BK762" i="2"/>
  <c r="BJ762" i="2"/>
  <c r="BI762" i="2"/>
  <c r="BH762" i="2"/>
  <c r="BG762" i="2"/>
  <c r="BF762" i="2"/>
  <c r="BE762" i="2"/>
  <c r="BD762" i="2"/>
  <c r="BC762" i="2"/>
  <c r="BB762" i="2"/>
  <c r="AY762" i="2"/>
  <c r="AX762" i="2"/>
  <c r="AW762" i="2"/>
  <c r="AV762" i="2"/>
  <c r="AU762" i="2"/>
  <c r="AT762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J762" i="2"/>
  <c r="G762" i="2"/>
  <c r="BS761" i="2"/>
  <c r="BR761" i="2"/>
  <c r="BQ761" i="2"/>
  <c r="BP761" i="2"/>
  <c r="BO761" i="2"/>
  <c r="BN761" i="2"/>
  <c r="BM761" i="2"/>
  <c r="BL761" i="2"/>
  <c r="BK761" i="2"/>
  <c r="BJ761" i="2"/>
  <c r="BI761" i="2"/>
  <c r="BH761" i="2"/>
  <c r="BG761" i="2"/>
  <c r="BF761" i="2"/>
  <c r="BE761" i="2"/>
  <c r="BD761" i="2"/>
  <c r="BC761" i="2"/>
  <c r="BB761" i="2"/>
  <c r="AY761" i="2"/>
  <c r="J761" i="2" s="1"/>
  <c r="AX761" i="2"/>
  <c r="AW761" i="2"/>
  <c r="AV761" i="2"/>
  <c r="AU761" i="2"/>
  <c r="AT761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G761" i="2"/>
  <c r="BS760" i="2"/>
  <c r="BR760" i="2"/>
  <c r="BQ760" i="2"/>
  <c r="BP760" i="2"/>
  <c r="BO760" i="2"/>
  <c r="BN760" i="2"/>
  <c r="BM760" i="2"/>
  <c r="BL760" i="2"/>
  <c r="BK760" i="2"/>
  <c r="BJ760" i="2"/>
  <c r="BI760" i="2"/>
  <c r="BH760" i="2"/>
  <c r="BG760" i="2"/>
  <c r="BF760" i="2"/>
  <c r="BE760" i="2"/>
  <c r="BD760" i="2"/>
  <c r="BC760" i="2"/>
  <c r="BB760" i="2"/>
  <c r="AY760" i="2"/>
  <c r="J760" i="2" s="1"/>
  <c r="AX760" i="2"/>
  <c r="AW760" i="2"/>
  <c r="AV760" i="2"/>
  <c r="AU760" i="2"/>
  <c r="AT760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G760" i="2"/>
  <c r="BS759" i="2"/>
  <c r="BR759" i="2"/>
  <c r="BQ759" i="2"/>
  <c r="BP759" i="2"/>
  <c r="BO759" i="2"/>
  <c r="BN759" i="2"/>
  <c r="BM759" i="2"/>
  <c r="BL759" i="2"/>
  <c r="BK759" i="2"/>
  <c r="BJ759" i="2"/>
  <c r="BI759" i="2"/>
  <c r="BH759" i="2"/>
  <c r="BG759" i="2"/>
  <c r="BF759" i="2"/>
  <c r="BE759" i="2"/>
  <c r="BD759" i="2"/>
  <c r="BC759" i="2"/>
  <c r="BB759" i="2"/>
  <c r="AY759" i="2"/>
  <c r="AX759" i="2"/>
  <c r="AW759" i="2"/>
  <c r="AV759" i="2"/>
  <c r="AU759" i="2"/>
  <c r="AT759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J759" i="2"/>
  <c r="G759" i="2"/>
  <c r="BS758" i="2"/>
  <c r="BR758" i="2"/>
  <c r="BQ758" i="2"/>
  <c r="BP758" i="2"/>
  <c r="BO758" i="2"/>
  <c r="BN758" i="2"/>
  <c r="BM758" i="2"/>
  <c r="BL758" i="2"/>
  <c r="BK758" i="2"/>
  <c r="BJ758" i="2"/>
  <c r="BI758" i="2"/>
  <c r="BH758" i="2"/>
  <c r="BG758" i="2"/>
  <c r="BF758" i="2"/>
  <c r="BE758" i="2"/>
  <c r="BD758" i="2"/>
  <c r="BC758" i="2"/>
  <c r="BB758" i="2"/>
  <c r="AY758" i="2"/>
  <c r="AX758" i="2"/>
  <c r="AW758" i="2"/>
  <c r="AV758" i="2"/>
  <c r="AU758" i="2"/>
  <c r="AT758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J758" i="2"/>
  <c r="G758" i="2"/>
  <c r="BS757" i="2"/>
  <c r="BR757" i="2"/>
  <c r="BQ757" i="2"/>
  <c r="BP757" i="2"/>
  <c r="BO757" i="2"/>
  <c r="BN757" i="2"/>
  <c r="BM757" i="2"/>
  <c r="BL757" i="2"/>
  <c r="BK757" i="2"/>
  <c r="BJ757" i="2"/>
  <c r="BI757" i="2"/>
  <c r="BH757" i="2"/>
  <c r="BG757" i="2"/>
  <c r="BF757" i="2"/>
  <c r="BE757" i="2"/>
  <c r="BD757" i="2"/>
  <c r="BC757" i="2"/>
  <c r="BB757" i="2"/>
  <c r="AY757" i="2"/>
  <c r="AX757" i="2"/>
  <c r="AW757" i="2"/>
  <c r="AV757" i="2"/>
  <c r="AU757" i="2"/>
  <c r="AT757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J757" i="2"/>
  <c r="G757" i="2"/>
  <c r="BS756" i="2"/>
  <c r="BR756" i="2"/>
  <c r="BQ756" i="2"/>
  <c r="BP756" i="2"/>
  <c r="BO756" i="2"/>
  <c r="BN756" i="2"/>
  <c r="BM756" i="2"/>
  <c r="BL756" i="2"/>
  <c r="BK756" i="2"/>
  <c r="BJ756" i="2"/>
  <c r="BI756" i="2"/>
  <c r="BH756" i="2"/>
  <c r="BG756" i="2"/>
  <c r="BF756" i="2"/>
  <c r="BE756" i="2"/>
  <c r="BD756" i="2"/>
  <c r="BC756" i="2"/>
  <c r="BB756" i="2"/>
  <c r="AY756" i="2"/>
  <c r="J756" i="2" s="1"/>
  <c r="AX756" i="2"/>
  <c r="AW756" i="2"/>
  <c r="AV756" i="2"/>
  <c r="AU756" i="2"/>
  <c r="AT756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G756" i="2"/>
  <c r="BS755" i="2"/>
  <c r="BR755" i="2"/>
  <c r="BQ755" i="2"/>
  <c r="BP755" i="2"/>
  <c r="BO755" i="2"/>
  <c r="BN755" i="2"/>
  <c r="BM755" i="2"/>
  <c r="BL755" i="2"/>
  <c r="BK755" i="2"/>
  <c r="BJ755" i="2"/>
  <c r="BI755" i="2"/>
  <c r="BH755" i="2"/>
  <c r="BG755" i="2"/>
  <c r="BF755" i="2"/>
  <c r="BE755" i="2"/>
  <c r="BD755" i="2"/>
  <c r="BC755" i="2"/>
  <c r="BB755" i="2"/>
  <c r="AY755" i="2"/>
  <c r="J755" i="2" s="1"/>
  <c r="AX755" i="2"/>
  <c r="AW755" i="2"/>
  <c r="AV755" i="2"/>
  <c r="AU755" i="2"/>
  <c r="AT755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G755" i="2"/>
  <c r="BS754" i="2"/>
  <c r="BR754" i="2"/>
  <c r="BQ754" i="2"/>
  <c r="BP754" i="2"/>
  <c r="BO754" i="2"/>
  <c r="BN754" i="2"/>
  <c r="BM754" i="2"/>
  <c r="BL754" i="2"/>
  <c r="BK754" i="2"/>
  <c r="BJ754" i="2"/>
  <c r="BI754" i="2"/>
  <c r="BH754" i="2"/>
  <c r="BG754" i="2"/>
  <c r="BF754" i="2"/>
  <c r="BE754" i="2"/>
  <c r="BD754" i="2"/>
  <c r="BC754" i="2"/>
  <c r="BB754" i="2"/>
  <c r="AY754" i="2"/>
  <c r="J754" i="2" s="1"/>
  <c r="AX754" i="2"/>
  <c r="AW754" i="2"/>
  <c r="AV754" i="2"/>
  <c r="AU754" i="2"/>
  <c r="AT754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G754" i="2"/>
  <c r="BS753" i="2"/>
  <c r="BR753" i="2"/>
  <c r="BQ753" i="2"/>
  <c r="BP753" i="2"/>
  <c r="BO753" i="2"/>
  <c r="BN753" i="2"/>
  <c r="BM753" i="2"/>
  <c r="BL753" i="2"/>
  <c r="BK753" i="2"/>
  <c r="BJ753" i="2"/>
  <c r="BI753" i="2"/>
  <c r="BH753" i="2"/>
  <c r="BG753" i="2"/>
  <c r="BF753" i="2"/>
  <c r="BE753" i="2"/>
  <c r="BD753" i="2"/>
  <c r="BC753" i="2"/>
  <c r="BB753" i="2"/>
  <c r="AY753" i="2"/>
  <c r="J753" i="2" s="1"/>
  <c r="AX753" i="2"/>
  <c r="AW753" i="2"/>
  <c r="AV753" i="2"/>
  <c r="AU753" i="2"/>
  <c r="AT753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G753" i="2"/>
  <c r="BS752" i="2"/>
  <c r="BR752" i="2"/>
  <c r="BQ752" i="2"/>
  <c r="BP752" i="2"/>
  <c r="BO752" i="2"/>
  <c r="BN752" i="2"/>
  <c r="BM752" i="2"/>
  <c r="BL752" i="2"/>
  <c r="BK752" i="2"/>
  <c r="BJ752" i="2"/>
  <c r="BI752" i="2"/>
  <c r="BH752" i="2"/>
  <c r="BG752" i="2"/>
  <c r="BF752" i="2"/>
  <c r="BE752" i="2"/>
  <c r="BD752" i="2"/>
  <c r="BC752" i="2"/>
  <c r="BB752" i="2"/>
  <c r="AY752" i="2"/>
  <c r="J752" i="2" s="1"/>
  <c r="AX752" i="2"/>
  <c r="AW752" i="2"/>
  <c r="AV752" i="2"/>
  <c r="AU752" i="2"/>
  <c r="AT752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G752" i="2"/>
  <c r="BS751" i="2"/>
  <c r="BR751" i="2"/>
  <c r="BQ751" i="2"/>
  <c r="BP751" i="2"/>
  <c r="BO751" i="2"/>
  <c r="BN751" i="2"/>
  <c r="BM751" i="2"/>
  <c r="BL751" i="2"/>
  <c r="BK751" i="2"/>
  <c r="BJ751" i="2"/>
  <c r="BI751" i="2"/>
  <c r="BH751" i="2"/>
  <c r="BG751" i="2"/>
  <c r="BF751" i="2"/>
  <c r="BE751" i="2"/>
  <c r="BD751" i="2"/>
  <c r="BC751" i="2"/>
  <c r="BB751" i="2"/>
  <c r="AY751" i="2"/>
  <c r="AX751" i="2"/>
  <c r="AW751" i="2"/>
  <c r="AV751" i="2"/>
  <c r="AU751" i="2"/>
  <c r="AT751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J751" i="2"/>
  <c r="G751" i="2"/>
  <c r="BS750" i="2"/>
  <c r="BR750" i="2"/>
  <c r="BQ750" i="2"/>
  <c r="BP750" i="2"/>
  <c r="BO750" i="2"/>
  <c r="BN750" i="2"/>
  <c r="BM750" i="2"/>
  <c r="BL750" i="2"/>
  <c r="BK750" i="2"/>
  <c r="BJ750" i="2"/>
  <c r="BI750" i="2"/>
  <c r="BH750" i="2"/>
  <c r="BG750" i="2"/>
  <c r="BF750" i="2"/>
  <c r="BE750" i="2"/>
  <c r="BD750" i="2"/>
  <c r="BC750" i="2"/>
  <c r="BB750" i="2"/>
  <c r="AY750" i="2"/>
  <c r="J750" i="2" s="1"/>
  <c r="AX750" i="2"/>
  <c r="AW750" i="2"/>
  <c r="AV750" i="2"/>
  <c r="AU750" i="2"/>
  <c r="AT750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G750" i="2"/>
  <c r="BS749" i="2"/>
  <c r="BR749" i="2"/>
  <c r="BQ749" i="2"/>
  <c r="BP749" i="2"/>
  <c r="BO749" i="2"/>
  <c r="BN749" i="2"/>
  <c r="BM749" i="2"/>
  <c r="BL749" i="2"/>
  <c r="BK749" i="2"/>
  <c r="BJ749" i="2"/>
  <c r="BI749" i="2"/>
  <c r="BH749" i="2"/>
  <c r="BG749" i="2"/>
  <c r="BF749" i="2"/>
  <c r="BE749" i="2"/>
  <c r="BD749" i="2"/>
  <c r="BC749" i="2"/>
  <c r="BB749" i="2"/>
  <c r="AY749" i="2"/>
  <c r="J749" i="2" s="1"/>
  <c r="AX749" i="2"/>
  <c r="AW749" i="2"/>
  <c r="AV749" i="2"/>
  <c r="AU749" i="2"/>
  <c r="AT749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G749" i="2"/>
  <c r="BS748" i="2"/>
  <c r="BR748" i="2"/>
  <c r="BQ748" i="2"/>
  <c r="BP748" i="2"/>
  <c r="BO748" i="2"/>
  <c r="BN748" i="2"/>
  <c r="BM748" i="2"/>
  <c r="BL748" i="2"/>
  <c r="BK748" i="2"/>
  <c r="BJ748" i="2"/>
  <c r="BI748" i="2"/>
  <c r="BH748" i="2"/>
  <c r="BG748" i="2"/>
  <c r="BF748" i="2"/>
  <c r="BE748" i="2"/>
  <c r="BD748" i="2"/>
  <c r="BC748" i="2"/>
  <c r="BB748" i="2"/>
  <c r="AY748" i="2"/>
  <c r="J748" i="2" s="1"/>
  <c r="AX748" i="2"/>
  <c r="AW748" i="2"/>
  <c r="AV748" i="2"/>
  <c r="AU748" i="2"/>
  <c r="AT748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G748" i="2"/>
  <c r="BS747" i="2"/>
  <c r="BR747" i="2"/>
  <c r="BQ747" i="2"/>
  <c r="BP747" i="2"/>
  <c r="BO747" i="2"/>
  <c r="BN747" i="2"/>
  <c r="BM747" i="2"/>
  <c r="BL747" i="2"/>
  <c r="BK747" i="2"/>
  <c r="BJ747" i="2"/>
  <c r="BI747" i="2"/>
  <c r="BH747" i="2"/>
  <c r="BG747" i="2"/>
  <c r="BF747" i="2"/>
  <c r="BE747" i="2"/>
  <c r="BD747" i="2"/>
  <c r="BC747" i="2"/>
  <c r="BB747" i="2"/>
  <c r="AY747" i="2"/>
  <c r="AX747" i="2"/>
  <c r="AW747" i="2"/>
  <c r="AV747" i="2"/>
  <c r="AU747" i="2"/>
  <c r="AT747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J747" i="2"/>
  <c r="G747" i="2"/>
  <c r="BS746" i="2"/>
  <c r="BR746" i="2"/>
  <c r="BQ746" i="2"/>
  <c r="BP746" i="2"/>
  <c r="BO746" i="2"/>
  <c r="BN746" i="2"/>
  <c r="BM746" i="2"/>
  <c r="BL746" i="2"/>
  <c r="BK746" i="2"/>
  <c r="BJ746" i="2"/>
  <c r="BI746" i="2"/>
  <c r="BH746" i="2"/>
  <c r="BG746" i="2"/>
  <c r="BF746" i="2"/>
  <c r="BE746" i="2"/>
  <c r="BD746" i="2"/>
  <c r="BC746" i="2"/>
  <c r="BB746" i="2"/>
  <c r="AY746" i="2"/>
  <c r="AX746" i="2"/>
  <c r="AW746" i="2"/>
  <c r="AV746" i="2"/>
  <c r="AU746" i="2"/>
  <c r="AT746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J746" i="2"/>
  <c r="G746" i="2"/>
  <c r="BS745" i="2"/>
  <c r="BR745" i="2"/>
  <c r="BQ745" i="2"/>
  <c r="BP745" i="2"/>
  <c r="BO745" i="2"/>
  <c r="BN745" i="2"/>
  <c r="BM745" i="2"/>
  <c r="BL745" i="2"/>
  <c r="BK745" i="2"/>
  <c r="BJ745" i="2"/>
  <c r="BI745" i="2"/>
  <c r="BH745" i="2"/>
  <c r="BG745" i="2"/>
  <c r="BF745" i="2"/>
  <c r="BE745" i="2"/>
  <c r="BD745" i="2"/>
  <c r="BC745" i="2"/>
  <c r="BB745" i="2"/>
  <c r="AY745" i="2"/>
  <c r="J745" i="2" s="1"/>
  <c r="AX745" i="2"/>
  <c r="AW745" i="2"/>
  <c r="AV745" i="2"/>
  <c r="AU745" i="2"/>
  <c r="AT745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G745" i="2"/>
  <c r="BS744" i="2"/>
  <c r="BR744" i="2"/>
  <c r="BQ744" i="2"/>
  <c r="BP744" i="2"/>
  <c r="BO744" i="2"/>
  <c r="BN744" i="2"/>
  <c r="BM744" i="2"/>
  <c r="BL744" i="2"/>
  <c r="BK744" i="2"/>
  <c r="BJ744" i="2"/>
  <c r="BI744" i="2"/>
  <c r="BH744" i="2"/>
  <c r="BG744" i="2"/>
  <c r="BF744" i="2"/>
  <c r="BE744" i="2"/>
  <c r="BD744" i="2"/>
  <c r="BC744" i="2"/>
  <c r="BB744" i="2"/>
  <c r="AY744" i="2"/>
  <c r="AX744" i="2"/>
  <c r="AW744" i="2"/>
  <c r="AV744" i="2"/>
  <c r="AU744" i="2"/>
  <c r="AT744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J744" i="2"/>
  <c r="G744" i="2"/>
  <c r="BS743" i="2"/>
  <c r="BR743" i="2"/>
  <c r="BQ743" i="2"/>
  <c r="BP743" i="2"/>
  <c r="BO743" i="2"/>
  <c r="BN743" i="2"/>
  <c r="BM743" i="2"/>
  <c r="BL743" i="2"/>
  <c r="BK743" i="2"/>
  <c r="BJ743" i="2"/>
  <c r="BI743" i="2"/>
  <c r="BH743" i="2"/>
  <c r="BG743" i="2"/>
  <c r="BF743" i="2"/>
  <c r="BE743" i="2"/>
  <c r="BD743" i="2"/>
  <c r="BC743" i="2"/>
  <c r="BB743" i="2"/>
  <c r="AY743" i="2"/>
  <c r="AX743" i="2"/>
  <c r="AW743" i="2"/>
  <c r="AV743" i="2"/>
  <c r="AU743" i="2"/>
  <c r="AT743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J743" i="2"/>
  <c r="G743" i="2"/>
  <c r="BS742" i="2"/>
  <c r="BR742" i="2"/>
  <c r="BQ742" i="2"/>
  <c r="BP742" i="2"/>
  <c r="BO742" i="2"/>
  <c r="BN742" i="2"/>
  <c r="BM742" i="2"/>
  <c r="BL742" i="2"/>
  <c r="BK742" i="2"/>
  <c r="BJ742" i="2"/>
  <c r="BI742" i="2"/>
  <c r="BH742" i="2"/>
  <c r="BG742" i="2"/>
  <c r="BF742" i="2"/>
  <c r="BE742" i="2"/>
  <c r="BD742" i="2"/>
  <c r="BC742" i="2"/>
  <c r="BB742" i="2"/>
  <c r="AY742" i="2"/>
  <c r="AX742" i="2"/>
  <c r="AW742" i="2"/>
  <c r="AV742" i="2"/>
  <c r="AU742" i="2"/>
  <c r="AT742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J742" i="2"/>
  <c r="G742" i="2"/>
  <c r="BS741" i="2"/>
  <c r="BR741" i="2"/>
  <c r="BQ741" i="2"/>
  <c r="BP741" i="2"/>
  <c r="BO741" i="2"/>
  <c r="BN741" i="2"/>
  <c r="BM741" i="2"/>
  <c r="BL741" i="2"/>
  <c r="BK741" i="2"/>
  <c r="BJ741" i="2"/>
  <c r="BI741" i="2"/>
  <c r="BH741" i="2"/>
  <c r="BG741" i="2"/>
  <c r="BF741" i="2"/>
  <c r="BE741" i="2"/>
  <c r="BD741" i="2"/>
  <c r="BC741" i="2"/>
  <c r="BB741" i="2"/>
  <c r="AY741" i="2"/>
  <c r="AX741" i="2"/>
  <c r="AW741" i="2"/>
  <c r="AV741" i="2"/>
  <c r="AU741" i="2"/>
  <c r="AT741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J741" i="2"/>
  <c r="G741" i="2"/>
  <c r="BS740" i="2"/>
  <c r="BR740" i="2"/>
  <c r="BQ740" i="2"/>
  <c r="BP740" i="2"/>
  <c r="BO740" i="2"/>
  <c r="BN740" i="2"/>
  <c r="BM740" i="2"/>
  <c r="BL740" i="2"/>
  <c r="BK740" i="2"/>
  <c r="BJ740" i="2"/>
  <c r="BI740" i="2"/>
  <c r="BH740" i="2"/>
  <c r="BG740" i="2"/>
  <c r="BF740" i="2"/>
  <c r="BE740" i="2"/>
  <c r="BD740" i="2"/>
  <c r="BC740" i="2"/>
  <c r="BB740" i="2"/>
  <c r="AY740" i="2"/>
  <c r="AX740" i="2"/>
  <c r="AW740" i="2"/>
  <c r="AV740" i="2"/>
  <c r="AU740" i="2"/>
  <c r="AT740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J740" i="2"/>
  <c r="G740" i="2"/>
  <c r="BS739" i="2"/>
  <c r="BR739" i="2"/>
  <c r="BQ739" i="2"/>
  <c r="BP739" i="2"/>
  <c r="BO739" i="2"/>
  <c r="BN739" i="2"/>
  <c r="BM739" i="2"/>
  <c r="BL739" i="2"/>
  <c r="BK739" i="2"/>
  <c r="BJ739" i="2"/>
  <c r="BI739" i="2"/>
  <c r="BH739" i="2"/>
  <c r="BG739" i="2"/>
  <c r="BF739" i="2"/>
  <c r="BE739" i="2"/>
  <c r="BD739" i="2"/>
  <c r="BC739" i="2"/>
  <c r="BB739" i="2"/>
  <c r="AY739" i="2"/>
  <c r="J739" i="2" s="1"/>
  <c r="AX739" i="2"/>
  <c r="AW739" i="2"/>
  <c r="AV739" i="2"/>
  <c r="AU739" i="2"/>
  <c r="AT739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G739" i="2"/>
  <c r="BS738" i="2"/>
  <c r="BR738" i="2"/>
  <c r="BQ738" i="2"/>
  <c r="BP738" i="2"/>
  <c r="BO738" i="2"/>
  <c r="BN738" i="2"/>
  <c r="BM738" i="2"/>
  <c r="BL738" i="2"/>
  <c r="BK738" i="2"/>
  <c r="BJ738" i="2"/>
  <c r="BI738" i="2"/>
  <c r="BH738" i="2"/>
  <c r="BG738" i="2"/>
  <c r="BF738" i="2"/>
  <c r="BE738" i="2"/>
  <c r="BD738" i="2"/>
  <c r="BC738" i="2"/>
  <c r="BB738" i="2"/>
  <c r="AY738" i="2"/>
  <c r="AX738" i="2"/>
  <c r="AW738" i="2"/>
  <c r="AV738" i="2"/>
  <c r="AU738" i="2"/>
  <c r="AT738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J738" i="2"/>
  <c r="G738" i="2"/>
  <c r="BS737" i="2"/>
  <c r="BR737" i="2"/>
  <c r="BQ737" i="2"/>
  <c r="BP737" i="2"/>
  <c r="BO737" i="2"/>
  <c r="BN737" i="2"/>
  <c r="BM737" i="2"/>
  <c r="BL737" i="2"/>
  <c r="BK737" i="2"/>
  <c r="BJ737" i="2"/>
  <c r="BI737" i="2"/>
  <c r="BH737" i="2"/>
  <c r="BG737" i="2"/>
  <c r="BF737" i="2"/>
  <c r="BE737" i="2"/>
  <c r="BD737" i="2"/>
  <c r="BC737" i="2"/>
  <c r="BB737" i="2"/>
  <c r="AY737" i="2"/>
  <c r="AX737" i="2"/>
  <c r="AW737" i="2"/>
  <c r="AV737" i="2"/>
  <c r="AU737" i="2"/>
  <c r="AT737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J737" i="2"/>
  <c r="G737" i="2"/>
  <c r="BS736" i="2"/>
  <c r="BR736" i="2"/>
  <c r="BQ736" i="2"/>
  <c r="BP736" i="2"/>
  <c r="BO736" i="2"/>
  <c r="BN736" i="2"/>
  <c r="BM736" i="2"/>
  <c r="BL736" i="2"/>
  <c r="BK736" i="2"/>
  <c r="BJ736" i="2"/>
  <c r="BI736" i="2"/>
  <c r="BH736" i="2"/>
  <c r="BG736" i="2"/>
  <c r="BF736" i="2"/>
  <c r="BE736" i="2"/>
  <c r="BD736" i="2"/>
  <c r="BC736" i="2"/>
  <c r="BB736" i="2"/>
  <c r="AY736" i="2"/>
  <c r="J736" i="2" s="1"/>
  <c r="AX736" i="2"/>
  <c r="AW736" i="2"/>
  <c r="AV736" i="2"/>
  <c r="AU736" i="2"/>
  <c r="AT736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G736" i="2"/>
  <c r="BS735" i="2"/>
  <c r="BR735" i="2"/>
  <c r="BQ735" i="2"/>
  <c r="BP735" i="2"/>
  <c r="BO735" i="2"/>
  <c r="BN735" i="2"/>
  <c r="BM735" i="2"/>
  <c r="BL735" i="2"/>
  <c r="BK735" i="2"/>
  <c r="BJ735" i="2"/>
  <c r="BI735" i="2"/>
  <c r="BH735" i="2"/>
  <c r="BG735" i="2"/>
  <c r="BF735" i="2"/>
  <c r="BE735" i="2"/>
  <c r="BD735" i="2"/>
  <c r="BC735" i="2"/>
  <c r="BB735" i="2"/>
  <c r="AY735" i="2"/>
  <c r="AX735" i="2"/>
  <c r="AW735" i="2"/>
  <c r="AV735" i="2"/>
  <c r="AU735" i="2"/>
  <c r="AT735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J735" i="2"/>
  <c r="G735" i="2"/>
  <c r="BS734" i="2"/>
  <c r="BR734" i="2"/>
  <c r="BQ734" i="2"/>
  <c r="BP734" i="2"/>
  <c r="BO734" i="2"/>
  <c r="BN734" i="2"/>
  <c r="BM734" i="2"/>
  <c r="BL734" i="2"/>
  <c r="BK734" i="2"/>
  <c r="BJ734" i="2"/>
  <c r="BI734" i="2"/>
  <c r="BH734" i="2"/>
  <c r="BG734" i="2"/>
  <c r="BF734" i="2"/>
  <c r="BE734" i="2"/>
  <c r="BD734" i="2"/>
  <c r="BC734" i="2"/>
  <c r="BB734" i="2"/>
  <c r="AY734" i="2"/>
  <c r="AX734" i="2"/>
  <c r="AW734" i="2"/>
  <c r="AV734" i="2"/>
  <c r="AU734" i="2"/>
  <c r="AT734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J734" i="2"/>
  <c r="G734" i="2"/>
  <c r="BS733" i="2"/>
  <c r="BR733" i="2"/>
  <c r="BQ733" i="2"/>
  <c r="BP733" i="2"/>
  <c r="BO733" i="2"/>
  <c r="BN733" i="2"/>
  <c r="BM733" i="2"/>
  <c r="BL733" i="2"/>
  <c r="BK733" i="2"/>
  <c r="BJ733" i="2"/>
  <c r="BI733" i="2"/>
  <c r="BH733" i="2"/>
  <c r="BG733" i="2"/>
  <c r="BF733" i="2"/>
  <c r="BE733" i="2"/>
  <c r="BD733" i="2"/>
  <c r="BC733" i="2"/>
  <c r="BB733" i="2"/>
  <c r="AY733" i="2"/>
  <c r="AX733" i="2"/>
  <c r="AW733" i="2"/>
  <c r="AV733" i="2"/>
  <c r="AU733" i="2"/>
  <c r="AT733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J733" i="2"/>
  <c r="G733" i="2"/>
  <c r="BS732" i="2"/>
  <c r="BR732" i="2"/>
  <c r="BQ732" i="2"/>
  <c r="BP732" i="2"/>
  <c r="BO732" i="2"/>
  <c r="BN732" i="2"/>
  <c r="BM732" i="2"/>
  <c r="BL732" i="2"/>
  <c r="BK732" i="2"/>
  <c r="BJ732" i="2"/>
  <c r="BI732" i="2"/>
  <c r="BH732" i="2"/>
  <c r="BG732" i="2"/>
  <c r="BF732" i="2"/>
  <c r="BE732" i="2"/>
  <c r="BD732" i="2"/>
  <c r="BC732" i="2"/>
  <c r="BB732" i="2"/>
  <c r="AY732" i="2"/>
  <c r="AX732" i="2"/>
  <c r="AW732" i="2"/>
  <c r="AV732" i="2"/>
  <c r="AU732" i="2"/>
  <c r="AT732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J732" i="2"/>
  <c r="G732" i="2"/>
  <c r="BS731" i="2"/>
  <c r="BR731" i="2"/>
  <c r="BQ731" i="2"/>
  <c r="BP731" i="2"/>
  <c r="BO731" i="2"/>
  <c r="BN731" i="2"/>
  <c r="BM731" i="2"/>
  <c r="BL731" i="2"/>
  <c r="BK731" i="2"/>
  <c r="BJ731" i="2"/>
  <c r="BI731" i="2"/>
  <c r="BH731" i="2"/>
  <c r="BG731" i="2"/>
  <c r="BF731" i="2"/>
  <c r="BE731" i="2"/>
  <c r="BD731" i="2"/>
  <c r="BC731" i="2"/>
  <c r="BB731" i="2"/>
  <c r="AY731" i="2"/>
  <c r="J731" i="2" s="1"/>
  <c r="AX731" i="2"/>
  <c r="AW731" i="2"/>
  <c r="AV731" i="2"/>
  <c r="AU731" i="2"/>
  <c r="AT731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G731" i="2"/>
  <c r="BS730" i="2"/>
  <c r="BR730" i="2"/>
  <c r="BQ730" i="2"/>
  <c r="BP730" i="2"/>
  <c r="BO730" i="2"/>
  <c r="BN730" i="2"/>
  <c r="BM730" i="2"/>
  <c r="BL730" i="2"/>
  <c r="BK730" i="2"/>
  <c r="BJ730" i="2"/>
  <c r="BI730" i="2"/>
  <c r="BH730" i="2"/>
  <c r="BG730" i="2"/>
  <c r="BF730" i="2"/>
  <c r="BE730" i="2"/>
  <c r="BD730" i="2"/>
  <c r="BC730" i="2"/>
  <c r="BB730" i="2"/>
  <c r="AY730" i="2"/>
  <c r="AX730" i="2"/>
  <c r="AW730" i="2"/>
  <c r="AV730" i="2"/>
  <c r="AU730" i="2"/>
  <c r="AT730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J730" i="2"/>
  <c r="G730" i="2"/>
  <c r="BS729" i="2"/>
  <c r="BR729" i="2"/>
  <c r="BQ729" i="2"/>
  <c r="BP729" i="2"/>
  <c r="BO729" i="2"/>
  <c r="BN729" i="2"/>
  <c r="BM729" i="2"/>
  <c r="BL729" i="2"/>
  <c r="BK729" i="2"/>
  <c r="BJ729" i="2"/>
  <c r="BI729" i="2"/>
  <c r="BH729" i="2"/>
  <c r="BG729" i="2"/>
  <c r="BF729" i="2"/>
  <c r="BE729" i="2"/>
  <c r="BD729" i="2"/>
  <c r="BC729" i="2"/>
  <c r="BB729" i="2"/>
  <c r="AY729" i="2"/>
  <c r="AX729" i="2"/>
  <c r="AW729" i="2"/>
  <c r="AV729" i="2"/>
  <c r="AU729" i="2"/>
  <c r="AT729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J729" i="2"/>
  <c r="G729" i="2"/>
  <c r="BS728" i="2"/>
  <c r="BR728" i="2"/>
  <c r="BQ728" i="2"/>
  <c r="BP728" i="2"/>
  <c r="BO728" i="2"/>
  <c r="BN728" i="2"/>
  <c r="BM728" i="2"/>
  <c r="BL728" i="2"/>
  <c r="BK728" i="2"/>
  <c r="BJ728" i="2"/>
  <c r="BI728" i="2"/>
  <c r="BH728" i="2"/>
  <c r="BG728" i="2"/>
  <c r="BF728" i="2"/>
  <c r="BE728" i="2"/>
  <c r="BD728" i="2"/>
  <c r="BC728" i="2"/>
  <c r="BB728" i="2"/>
  <c r="AY728" i="2"/>
  <c r="J728" i="2" s="1"/>
  <c r="AX728" i="2"/>
  <c r="AW728" i="2"/>
  <c r="AV728" i="2"/>
  <c r="AU728" i="2"/>
  <c r="AT728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G728" i="2"/>
  <c r="BS727" i="2"/>
  <c r="BR727" i="2"/>
  <c r="BQ727" i="2"/>
  <c r="BP727" i="2"/>
  <c r="BO727" i="2"/>
  <c r="BN727" i="2"/>
  <c r="BM727" i="2"/>
  <c r="BL727" i="2"/>
  <c r="BK727" i="2"/>
  <c r="BJ727" i="2"/>
  <c r="BI727" i="2"/>
  <c r="BH727" i="2"/>
  <c r="BG727" i="2"/>
  <c r="BF727" i="2"/>
  <c r="BE727" i="2"/>
  <c r="BD727" i="2"/>
  <c r="BC727" i="2"/>
  <c r="BB727" i="2"/>
  <c r="AY727" i="2"/>
  <c r="AX727" i="2"/>
  <c r="AW727" i="2"/>
  <c r="AV727" i="2"/>
  <c r="AU727" i="2"/>
  <c r="AT727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J727" i="2"/>
  <c r="G727" i="2"/>
  <c r="BS726" i="2"/>
  <c r="BR726" i="2"/>
  <c r="BQ726" i="2"/>
  <c r="BP726" i="2"/>
  <c r="BO726" i="2"/>
  <c r="BN726" i="2"/>
  <c r="BM726" i="2"/>
  <c r="BL726" i="2"/>
  <c r="BK726" i="2"/>
  <c r="BJ726" i="2"/>
  <c r="BI726" i="2"/>
  <c r="BH726" i="2"/>
  <c r="BG726" i="2"/>
  <c r="BF726" i="2"/>
  <c r="BE726" i="2"/>
  <c r="BD726" i="2"/>
  <c r="BC726" i="2"/>
  <c r="BB726" i="2"/>
  <c r="AY726" i="2"/>
  <c r="J726" i="2" s="1"/>
  <c r="AX726" i="2"/>
  <c r="AW726" i="2"/>
  <c r="AV726" i="2"/>
  <c r="AU726" i="2"/>
  <c r="AT726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G726" i="2"/>
  <c r="BS725" i="2"/>
  <c r="BR725" i="2"/>
  <c r="BQ725" i="2"/>
  <c r="BP725" i="2"/>
  <c r="BO725" i="2"/>
  <c r="BN725" i="2"/>
  <c r="BM725" i="2"/>
  <c r="BL725" i="2"/>
  <c r="BK725" i="2"/>
  <c r="BJ725" i="2"/>
  <c r="BI725" i="2"/>
  <c r="BH725" i="2"/>
  <c r="BG725" i="2"/>
  <c r="BF725" i="2"/>
  <c r="BE725" i="2"/>
  <c r="BD725" i="2"/>
  <c r="BC725" i="2"/>
  <c r="BB725" i="2"/>
  <c r="AY725" i="2"/>
  <c r="J725" i="2" s="1"/>
  <c r="AX725" i="2"/>
  <c r="AW725" i="2"/>
  <c r="AV725" i="2"/>
  <c r="AU725" i="2"/>
  <c r="AT725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G725" i="2"/>
  <c r="BS724" i="2"/>
  <c r="BR724" i="2"/>
  <c r="BQ724" i="2"/>
  <c r="BP724" i="2"/>
  <c r="BO724" i="2"/>
  <c r="BN724" i="2"/>
  <c r="BM724" i="2"/>
  <c r="BL724" i="2"/>
  <c r="BK724" i="2"/>
  <c r="BJ724" i="2"/>
  <c r="BI724" i="2"/>
  <c r="BH724" i="2"/>
  <c r="BG724" i="2"/>
  <c r="BF724" i="2"/>
  <c r="BE724" i="2"/>
  <c r="BD724" i="2"/>
  <c r="BC724" i="2"/>
  <c r="BB724" i="2"/>
  <c r="AY724" i="2"/>
  <c r="AX724" i="2"/>
  <c r="AW724" i="2"/>
  <c r="AV724" i="2"/>
  <c r="AU724" i="2"/>
  <c r="AT724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J724" i="2"/>
  <c r="G724" i="2"/>
  <c r="BS723" i="2"/>
  <c r="BR723" i="2"/>
  <c r="BQ723" i="2"/>
  <c r="BP723" i="2"/>
  <c r="BO723" i="2"/>
  <c r="BN723" i="2"/>
  <c r="BM723" i="2"/>
  <c r="BL723" i="2"/>
  <c r="BK723" i="2"/>
  <c r="BJ723" i="2"/>
  <c r="BI723" i="2"/>
  <c r="BH723" i="2"/>
  <c r="BG723" i="2"/>
  <c r="BF723" i="2"/>
  <c r="BE723" i="2"/>
  <c r="BD723" i="2"/>
  <c r="BC723" i="2"/>
  <c r="BB723" i="2"/>
  <c r="AY723" i="2"/>
  <c r="AX723" i="2"/>
  <c r="AW723" i="2"/>
  <c r="AV723" i="2"/>
  <c r="AU723" i="2"/>
  <c r="AT723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J723" i="2"/>
  <c r="G723" i="2"/>
  <c r="BS722" i="2"/>
  <c r="BR722" i="2"/>
  <c r="BQ722" i="2"/>
  <c r="BP722" i="2"/>
  <c r="BO722" i="2"/>
  <c r="BN722" i="2"/>
  <c r="BM722" i="2"/>
  <c r="BL722" i="2"/>
  <c r="BK722" i="2"/>
  <c r="BJ722" i="2"/>
  <c r="BI722" i="2"/>
  <c r="BH722" i="2"/>
  <c r="BG722" i="2"/>
  <c r="BF722" i="2"/>
  <c r="BE722" i="2"/>
  <c r="BD722" i="2"/>
  <c r="BC722" i="2"/>
  <c r="BB722" i="2"/>
  <c r="AY722" i="2"/>
  <c r="AX722" i="2"/>
  <c r="AW722" i="2"/>
  <c r="AV722" i="2"/>
  <c r="AU722" i="2"/>
  <c r="AT722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J722" i="2"/>
  <c r="G722" i="2"/>
  <c r="BS721" i="2"/>
  <c r="BR721" i="2"/>
  <c r="BQ721" i="2"/>
  <c r="BP721" i="2"/>
  <c r="BO721" i="2"/>
  <c r="BN721" i="2"/>
  <c r="BM721" i="2"/>
  <c r="BL721" i="2"/>
  <c r="BK721" i="2"/>
  <c r="BJ721" i="2"/>
  <c r="BI721" i="2"/>
  <c r="BH721" i="2"/>
  <c r="BG721" i="2"/>
  <c r="BF721" i="2"/>
  <c r="BE721" i="2"/>
  <c r="BD721" i="2"/>
  <c r="BC721" i="2"/>
  <c r="BB721" i="2"/>
  <c r="AY721" i="2"/>
  <c r="J721" i="2" s="1"/>
  <c r="AX721" i="2"/>
  <c r="AW721" i="2"/>
  <c r="AV721" i="2"/>
  <c r="AU721" i="2"/>
  <c r="AT721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G721" i="2"/>
  <c r="BS720" i="2"/>
  <c r="BR720" i="2"/>
  <c r="BQ720" i="2"/>
  <c r="BP720" i="2"/>
  <c r="BO720" i="2"/>
  <c r="BN720" i="2"/>
  <c r="BM720" i="2"/>
  <c r="BL720" i="2"/>
  <c r="BK720" i="2"/>
  <c r="BJ720" i="2"/>
  <c r="BI720" i="2"/>
  <c r="BH720" i="2"/>
  <c r="BG720" i="2"/>
  <c r="BF720" i="2"/>
  <c r="BE720" i="2"/>
  <c r="BD720" i="2"/>
  <c r="BC720" i="2"/>
  <c r="BB720" i="2"/>
  <c r="AY720" i="2"/>
  <c r="J720" i="2" s="1"/>
  <c r="AX720" i="2"/>
  <c r="AW720" i="2"/>
  <c r="AV720" i="2"/>
  <c r="AU720" i="2"/>
  <c r="AT720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G720" i="2"/>
  <c r="BS719" i="2"/>
  <c r="BR719" i="2"/>
  <c r="BQ719" i="2"/>
  <c r="BP719" i="2"/>
  <c r="BO719" i="2"/>
  <c r="BN719" i="2"/>
  <c r="BM719" i="2"/>
  <c r="BL719" i="2"/>
  <c r="BK719" i="2"/>
  <c r="BJ719" i="2"/>
  <c r="BI719" i="2"/>
  <c r="BH719" i="2"/>
  <c r="BG719" i="2"/>
  <c r="BF719" i="2"/>
  <c r="BE719" i="2"/>
  <c r="BD719" i="2"/>
  <c r="BC719" i="2"/>
  <c r="BB719" i="2"/>
  <c r="AY719" i="2"/>
  <c r="J719" i="2" s="1"/>
  <c r="AX719" i="2"/>
  <c r="AW719" i="2"/>
  <c r="AV719" i="2"/>
  <c r="AU719" i="2"/>
  <c r="AT719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G719" i="2"/>
  <c r="BS718" i="2"/>
  <c r="BR718" i="2"/>
  <c r="BQ718" i="2"/>
  <c r="BP718" i="2"/>
  <c r="BO718" i="2"/>
  <c r="BN718" i="2"/>
  <c r="BM718" i="2"/>
  <c r="BL718" i="2"/>
  <c r="BK718" i="2"/>
  <c r="BJ718" i="2"/>
  <c r="BI718" i="2"/>
  <c r="BH718" i="2"/>
  <c r="BG718" i="2"/>
  <c r="BF718" i="2"/>
  <c r="BE718" i="2"/>
  <c r="BD718" i="2"/>
  <c r="BC718" i="2"/>
  <c r="BB718" i="2"/>
  <c r="AY718" i="2"/>
  <c r="J718" i="2" s="1"/>
  <c r="AX718" i="2"/>
  <c r="AW718" i="2"/>
  <c r="AV718" i="2"/>
  <c r="AU718" i="2"/>
  <c r="AT718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G718" i="2"/>
  <c r="BS717" i="2"/>
  <c r="BR717" i="2"/>
  <c r="BQ717" i="2"/>
  <c r="BP717" i="2"/>
  <c r="BO717" i="2"/>
  <c r="BN717" i="2"/>
  <c r="BM717" i="2"/>
  <c r="BL717" i="2"/>
  <c r="BK717" i="2"/>
  <c r="BJ717" i="2"/>
  <c r="BI717" i="2"/>
  <c r="BH717" i="2"/>
  <c r="BG717" i="2"/>
  <c r="BF717" i="2"/>
  <c r="BE717" i="2"/>
  <c r="BD717" i="2"/>
  <c r="BC717" i="2"/>
  <c r="BB717" i="2"/>
  <c r="AY717" i="2"/>
  <c r="AX717" i="2"/>
  <c r="AW717" i="2"/>
  <c r="AV717" i="2"/>
  <c r="AU717" i="2"/>
  <c r="AT717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J717" i="2"/>
  <c r="G717" i="2"/>
  <c r="BS716" i="2"/>
  <c r="BR716" i="2"/>
  <c r="BQ716" i="2"/>
  <c r="BP716" i="2"/>
  <c r="BO716" i="2"/>
  <c r="BN716" i="2"/>
  <c r="BM716" i="2"/>
  <c r="BL716" i="2"/>
  <c r="BK716" i="2"/>
  <c r="BJ716" i="2"/>
  <c r="BI716" i="2"/>
  <c r="BH716" i="2"/>
  <c r="BG716" i="2"/>
  <c r="BF716" i="2"/>
  <c r="BE716" i="2"/>
  <c r="BD716" i="2"/>
  <c r="BC716" i="2"/>
  <c r="BB716" i="2"/>
  <c r="AY716" i="2"/>
  <c r="J716" i="2" s="1"/>
  <c r="AX716" i="2"/>
  <c r="AW716" i="2"/>
  <c r="AV716" i="2"/>
  <c r="AU716" i="2"/>
  <c r="AT716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G716" i="2"/>
  <c r="BS715" i="2"/>
  <c r="BR715" i="2"/>
  <c r="BQ715" i="2"/>
  <c r="BP715" i="2"/>
  <c r="BO715" i="2"/>
  <c r="BN715" i="2"/>
  <c r="BM715" i="2"/>
  <c r="BL715" i="2"/>
  <c r="BK715" i="2"/>
  <c r="BJ715" i="2"/>
  <c r="BI715" i="2"/>
  <c r="BH715" i="2"/>
  <c r="BG715" i="2"/>
  <c r="BF715" i="2"/>
  <c r="BE715" i="2"/>
  <c r="BD715" i="2"/>
  <c r="BC715" i="2"/>
  <c r="BB715" i="2"/>
  <c r="AY715" i="2"/>
  <c r="J715" i="2" s="1"/>
  <c r="AX715" i="2"/>
  <c r="AW715" i="2"/>
  <c r="AV715" i="2"/>
  <c r="AU715" i="2"/>
  <c r="AT715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G715" i="2"/>
  <c r="BS714" i="2"/>
  <c r="BR714" i="2"/>
  <c r="BQ714" i="2"/>
  <c r="BP714" i="2"/>
  <c r="BO714" i="2"/>
  <c r="BN714" i="2"/>
  <c r="BM714" i="2"/>
  <c r="BL714" i="2"/>
  <c r="BK714" i="2"/>
  <c r="BJ714" i="2"/>
  <c r="BI714" i="2"/>
  <c r="BH714" i="2"/>
  <c r="BG714" i="2"/>
  <c r="BF714" i="2"/>
  <c r="BE714" i="2"/>
  <c r="BD714" i="2"/>
  <c r="BC714" i="2"/>
  <c r="BB714" i="2"/>
  <c r="AY714" i="2"/>
  <c r="J714" i="2" s="1"/>
  <c r="AX714" i="2"/>
  <c r="AW714" i="2"/>
  <c r="AV714" i="2"/>
  <c r="AU714" i="2"/>
  <c r="AT714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G714" i="2"/>
  <c r="BS713" i="2"/>
  <c r="BR713" i="2"/>
  <c r="BQ713" i="2"/>
  <c r="BP713" i="2"/>
  <c r="BO713" i="2"/>
  <c r="BN713" i="2"/>
  <c r="BM713" i="2"/>
  <c r="BL713" i="2"/>
  <c r="BK713" i="2"/>
  <c r="BJ713" i="2"/>
  <c r="BI713" i="2"/>
  <c r="BH713" i="2"/>
  <c r="BG713" i="2"/>
  <c r="BF713" i="2"/>
  <c r="BE713" i="2"/>
  <c r="BD713" i="2"/>
  <c r="BC713" i="2"/>
  <c r="BB713" i="2"/>
  <c r="AY713" i="2"/>
  <c r="J713" i="2" s="1"/>
  <c r="AX713" i="2"/>
  <c r="AW713" i="2"/>
  <c r="AV713" i="2"/>
  <c r="AU713" i="2"/>
  <c r="AT713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G713" i="2"/>
  <c r="BS712" i="2"/>
  <c r="BR712" i="2"/>
  <c r="BQ712" i="2"/>
  <c r="BP712" i="2"/>
  <c r="BO712" i="2"/>
  <c r="BN712" i="2"/>
  <c r="BM712" i="2"/>
  <c r="BL712" i="2"/>
  <c r="BK712" i="2"/>
  <c r="BJ712" i="2"/>
  <c r="BI712" i="2"/>
  <c r="BH712" i="2"/>
  <c r="BG712" i="2"/>
  <c r="BF712" i="2"/>
  <c r="BE712" i="2"/>
  <c r="BD712" i="2"/>
  <c r="BC712" i="2"/>
  <c r="BB712" i="2"/>
  <c r="AY712" i="2"/>
  <c r="J712" i="2" s="1"/>
  <c r="AX712" i="2"/>
  <c r="AW712" i="2"/>
  <c r="AV712" i="2"/>
  <c r="AU712" i="2"/>
  <c r="AT712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G712" i="2"/>
  <c r="BS711" i="2"/>
  <c r="BR711" i="2"/>
  <c r="BQ711" i="2"/>
  <c r="BP711" i="2"/>
  <c r="BO711" i="2"/>
  <c r="BN711" i="2"/>
  <c r="BM711" i="2"/>
  <c r="BL711" i="2"/>
  <c r="BK711" i="2"/>
  <c r="BJ711" i="2"/>
  <c r="BI711" i="2"/>
  <c r="BH711" i="2"/>
  <c r="BG711" i="2"/>
  <c r="BF711" i="2"/>
  <c r="BE711" i="2"/>
  <c r="BD711" i="2"/>
  <c r="BC711" i="2"/>
  <c r="BB711" i="2"/>
  <c r="AY711" i="2"/>
  <c r="AX711" i="2"/>
  <c r="AW711" i="2"/>
  <c r="AV711" i="2"/>
  <c r="AU711" i="2"/>
  <c r="AT711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J711" i="2"/>
  <c r="G711" i="2"/>
  <c r="BS710" i="2"/>
  <c r="BR710" i="2"/>
  <c r="BQ710" i="2"/>
  <c r="BP710" i="2"/>
  <c r="BO710" i="2"/>
  <c r="BN710" i="2"/>
  <c r="BM710" i="2"/>
  <c r="BL710" i="2"/>
  <c r="BK710" i="2"/>
  <c r="BJ710" i="2"/>
  <c r="BI710" i="2"/>
  <c r="BH710" i="2"/>
  <c r="BG710" i="2"/>
  <c r="BF710" i="2"/>
  <c r="BE710" i="2"/>
  <c r="BD710" i="2"/>
  <c r="BC710" i="2"/>
  <c r="BB710" i="2"/>
  <c r="AY710" i="2"/>
  <c r="J710" i="2" s="1"/>
  <c r="AX710" i="2"/>
  <c r="AW710" i="2"/>
  <c r="AV710" i="2"/>
  <c r="AU710" i="2"/>
  <c r="AT710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G710" i="2"/>
  <c r="BS709" i="2"/>
  <c r="BR709" i="2"/>
  <c r="BQ709" i="2"/>
  <c r="BP709" i="2"/>
  <c r="BO709" i="2"/>
  <c r="BN709" i="2"/>
  <c r="BM709" i="2"/>
  <c r="BL709" i="2"/>
  <c r="BK709" i="2"/>
  <c r="BJ709" i="2"/>
  <c r="BI709" i="2"/>
  <c r="BH709" i="2"/>
  <c r="BG709" i="2"/>
  <c r="BF709" i="2"/>
  <c r="BE709" i="2"/>
  <c r="BD709" i="2"/>
  <c r="BC709" i="2"/>
  <c r="BB709" i="2"/>
  <c r="AY709" i="2"/>
  <c r="AX709" i="2"/>
  <c r="AW709" i="2"/>
  <c r="AV709" i="2"/>
  <c r="AU709" i="2"/>
  <c r="AT709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J709" i="2"/>
  <c r="G709" i="2"/>
  <c r="BS708" i="2"/>
  <c r="BR708" i="2"/>
  <c r="BQ708" i="2"/>
  <c r="BP708" i="2"/>
  <c r="BO708" i="2"/>
  <c r="BN708" i="2"/>
  <c r="BM708" i="2"/>
  <c r="BL708" i="2"/>
  <c r="BK708" i="2"/>
  <c r="BJ708" i="2"/>
  <c r="BI708" i="2"/>
  <c r="BH708" i="2"/>
  <c r="BG708" i="2"/>
  <c r="BF708" i="2"/>
  <c r="BE708" i="2"/>
  <c r="BD708" i="2"/>
  <c r="BC708" i="2"/>
  <c r="BB708" i="2"/>
  <c r="AY708" i="2"/>
  <c r="J708" i="2" s="1"/>
  <c r="AX708" i="2"/>
  <c r="AW708" i="2"/>
  <c r="AV708" i="2"/>
  <c r="AU708" i="2"/>
  <c r="AT708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G708" i="2"/>
  <c r="BS707" i="2"/>
  <c r="BR707" i="2"/>
  <c r="BQ707" i="2"/>
  <c r="BP707" i="2"/>
  <c r="BO707" i="2"/>
  <c r="BN707" i="2"/>
  <c r="BM707" i="2"/>
  <c r="BL707" i="2"/>
  <c r="BK707" i="2"/>
  <c r="BJ707" i="2"/>
  <c r="BI707" i="2"/>
  <c r="BH707" i="2"/>
  <c r="BG707" i="2"/>
  <c r="BF707" i="2"/>
  <c r="BE707" i="2"/>
  <c r="BD707" i="2"/>
  <c r="BC707" i="2"/>
  <c r="BB707" i="2"/>
  <c r="AY707" i="2"/>
  <c r="J707" i="2" s="1"/>
  <c r="AX707" i="2"/>
  <c r="AW707" i="2"/>
  <c r="AV707" i="2"/>
  <c r="AU707" i="2"/>
  <c r="AT707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G707" i="2"/>
  <c r="BS706" i="2"/>
  <c r="BR706" i="2"/>
  <c r="BQ706" i="2"/>
  <c r="BP706" i="2"/>
  <c r="BO706" i="2"/>
  <c r="BN706" i="2"/>
  <c r="BM706" i="2"/>
  <c r="BL706" i="2"/>
  <c r="BK706" i="2"/>
  <c r="BJ706" i="2"/>
  <c r="BI706" i="2"/>
  <c r="BH706" i="2"/>
  <c r="BG706" i="2"/>
  <c r="BF706" i="2"/>
  <c r="BE706" i="2"/>
  <c r="BD706" i="2"/>
  <c r="BC706" i="2"/>
  <c r="BB706" i="2"/>
  <c r="AY706" i="2"/>
  <c r="AX706" i="2"/>
  <c r="AW706" i="2"/>
  <c r="AV706" i="2"/>
  <c r="AU706" i="2"/>
  <c r="AT706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J706" i="2"/>
  <c r="G706" i="2"/>
  <c r="BS705" i="2"/>
  <c r="BR705" i="2"/>
  <c r="BQ705" i="2"/>
  <c r="BP705" i="2"/>
  <c r="BO705" i="2"/>
  <c r="BN705" i="2"/>
  <c r="BM705" i="2"/>
  <c r="BL705" i="2"/>
  <c r="BK705" i="2"/>
  <c r="BJ705" i="2"/>
  <c r="BI705" i="2"/>
  <c r="BH705" i="2"/>
  <c r="BG705" i="2"/>
  <c r="BF705" i="2"/>
  <c r="BE705" i="2"/>
  <c r="BD705" i="2"/>
  <c r="BC705" i="2"/>
  <c r="BB705" i="2"/>
  <c r="AY705" i="2"/>
  <c r="J705" i="2" s="1"/>
  <c r="AX705" i="2"/>
  <c r="AW705" i="2"/>
  <c r="AV705" i="2"/>
  <c r="AU705" i="2"/>
  <c r="AT705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G705" i="2"/>
  <c r="BS704" i="2"/>
  <c r="BR704" i="2"/>
  <c r="BQ704" i="2"/>
  <c r="BP704" i="2"/>
  <c r="BO704" i="2"/>
  <c r="BN704" i="2"/>
  <c r="BM704" i="2"/>
  <c r="BL704" i="2"/>
  <c r="BK704" i="2"/>
  <c r="BJ704" i="2"/>
  <c r="BI704" i="2"/>
  <c r="BH704" i="2"/>
  <c r="BG704" i="2"/>
  <c r="BF704" i="2"/>
  <c r="BE704" i="2"/>
  <c r="BD704" i="2"/>
  <c r="BC704" i="2"/>
  <c r="BB704" i="2"/>
  <c r="AY704" i="2"/>
  <c r="AX704" i="2"/>
  <c r="AW704" i="2"/>
  <c r="AV704" i="2"/>
  <c r="AU704" i="2"/>
  <c r="AT704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J704" i="2"/>
  <c r="G704" i="2"/>
  <c r="BS703" i="2"/>
  <c r="BR703" i="2"/>
  <c r="BQ703" i="2"/>
  <c r="BP703" i="2"/>
  <c r="BO703" i="2"/>
  <c r="BN703" i="2"/>
  <c r="BM703" i="2"/>
  <c r="BL703" i="2"/>
  <c r="BK703" i="2"/>
  <c r="BJ703" i="2"/>
  <c r="BI703" i="2"/>
  <c r="BH703" i="2"/>
  <c r="BG703" i="2"/>
  <c r="BF703" i="2"/>
  <c r="BE703" i="2"/>
  <c r="BD703" i="2"/>
  <c r="BC703" i="2"/>
  <c r="BB703" i="2"/>
  <c r="AY703" i="2"/>
  <c r="AX703" i="2"/>
  <c r="AW703" i="2"/>
  <c r="AV703" i="2"/>
  <c r="AU703" i="2"/>
  <c r="AT703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J703" i="2"/>
  <c r="G703" i="2"/>
  <c r="BS702" i="2"/>
  <c r="BR702" i="2"/>
  <c r="BQ702" i="2"/>
  <c r="BP702" i="2"/>
  <c r="BO702" i="2"/>
  <c r="BN702" i="2"/>
  <c r="BM702" i="2"/>
  <c r="BL702" i="2"/>
  <c r="BK702" i="2"/>
  <c r="BJ702" i="2"/>
  <c r="BI702" i="2"/>
  <c r="BH702" i="2"/>
  <c r="BG702" i="2"/>
  <c r="BF702" i="2"/>
  <c r="BE702" i="2"/>
  <c r="BD702" i="2"/>
  <c r="BC702" i="2"/>
  <c r="BB702" i="2"/>
  <c r="AY702" i="2"/>
  <c r="J702" i="2" s="1"/>
  <c r="AX702" i="2"/>
  <c r="AW702" i="2"/>
  <c r="AV702" i="2"/>
  <c r="AU702" i="2"/>
  <c r="AT702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G702" i="2"/>
  <c r="BS701" i="2"/>
  <c r="BR701" i="2"/>
  <c r="BQ701" i="2"/>
  <c r="BP701" i="2"/>
  <c r="BO701" i="2"/>
  <c r="BN701" i="2"/>
  <c r="BM701" i="2"/>
  <c r="BL701" i="2"/>
  <c r="BK701" i="2"/>
  <c r="BJ701" i="2"/>
  <c r="BI701" i="2"/>
  <c r="BH701" i="2"/>
  <c r="BG701" i="2"/>
  <c r="BF701" i="2"/>
  <c r="BE701" i="2"/>
  <c r="BD701" i="2"/>
  <c r="BC701" i="2"/>
  <c r="BB701" i="2"/>
  <c r="AY701" i="2"/>
  <c r="AX701" i="2"/>
  <c r="AW701" i="2"/>
  <c r="AV701" i="2"/>
  <c r="AU701" i="2"/>
  <c r="AT701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J701" i="2"/>
  <c r="G701" i="2"/>
  <c r="BS700" i="2"/>
  <c r="BR700" i="2"/>
  <c r="BQ700" i="2"/>
  <c r="BP700" i="2"/>
  <c r="BO700" i="2"/>
  <c r="BN700" i="2"/>
  <c r="BM700" i="2"/>
  <c r="BL700" i="2"/>
  <c r="BK700" i="2"/>
  <c r="BJ700" i="2"/>
  <c r="BI700" i="2"/>
  <c r="BH700" i="2"/>
  <c r="BG700" i="2"/>
  <c r="BF700" i="2"/>
  <c r="BE700" i="2"/>
  <c r="BD700" i="2"/>
  <c r="BC700" i="2"/>
  <c r="BB700" i="2"/>
  <c r="AY700" i="2"/>
  <c r="J700" i="2" s="1"/>
  <c r="AX700" i="2"/>
  <c r="AW700" i="2"/>
  <c r="AV700" i="2"/>
  <c r="AU700" i="2"/>
  <c r="AT700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G700" i="2"/>
  <c r="BS699" i="2"/>
  <c r="BR699" i="2"/>
  <c r="BQ699" i="2"/>
  <c r="BP699" i="2"/>
  <c r="BO699" i="2"/>
  <c r="BN699" i="2"/>
  <c r="BM699" i="2"/>
  <c r="BL699" i="2"/>
  <c r="BK699" i="2"/>
  <c r="BJ699" i="2"/>
  <c r="BI699" i="2"/>
  <c r="BH699" i="2"/>
  <c r="BG699" i="2"/>
  <c r="BF699" i="2"/>
  <c r="BE699" i="2"/>
  <c r="BD699" i="2"/>
  <c r="BC699" i="2"/>
  <c r="BB699" i="2"/>
  <c r="AY699" i="2"/>
  <c r="AX699" i="2"/>
  <c r="AW699" i="2"/>
  <c r="AV699" i="2"/>
  <c r="AU699" i="2"/>
  <c r="AT699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J699" i="2"/>
  <c r="G699" i="2"/>
  <c r="BS698" i="2"/>
  <c r="BR698" i="2"/>
  <c r="BQ698" i="2"/>
  <c r="BP698" i="2"/>
  <c r="BO698" i="2"/>
  <c r="BN698" i="2"/>
  <c r="BM698" i="2"/>
  <c r="BL698" i="2"/>
  <c r="BK698" i="2"/>
  <c r="BJ698" i="2"/>
  <c r="BI698" i="2"/>
  <c r="BH698" i="2"/>
  <c r="BG698" i="2"/>
  <c r="BF698" i="2"/>
  <c r="BE698" i="2"/>
  <c r="BD698" i="2"/>
  <c r="BC698" i="2"/>
  <c r="BB698" i="2"/>
  <c r="AY698" i="2"/>
  <c r="J698" i="2" s="1"/>
  <c r="AX698" i="2"/>
  <c r="AW698" i="2"/>
  <c r="AV698" i="2"/>
  <c r="AU698" i="2"/>
  <c r="AT698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G698" i="2"/>
  <c r="BS697" i="2"/>
  <c r="BR697" i="2"/>
  <c r="BQ697" i="2"/>
  <c r="BP697" i="2"/>
  <c r="BO697" i="2"/>
  <c r="BN697" i="2"/>
  <c r="BM697" i="2"/>
  <c r="BL697" i="2"/>
  <c r="BK697" i="2"/>
  <c r="BJ697" i="2"/>
  <c r="BI697" i="2"/>
  <c r="BH697" i="2"/>
  <c r="BG697" i="2"/>
  <c r="BF697" i="2"/>
  <c r="BE697" i="2"/>
  <c r="BD697" i="2"/>
  <c r="BC697" i="2"/>
  <c r="BB697" i="2"/>
  <c r="AY697" i="2"/>
  <c r="J697" i="2" s="1"/>
  <c r="AX697" i="2"/>
  <c r="AW697" i="2"/>
  <c r="AV697" i="2"/>
  <c r="AU697" i="2"/>
  <c r="AT697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G697" i="2"/>
  <c r="BS696" i="2"/>
  <c r="BR696" i="2"/>
  <c r="BQ696" i="2"/>
  <c r="BP696" i="2"/>
  <c r="BO696" i="2"/>
  <c r="BN696" i="2"/>
  <c r="BM696" i="2"/>
  <c r="BL696" i="2"/>
  <c r="BK696" i="2"/>
  <c r="BJ696" i="2"/>
  <c r="BI696" i="2"/>
  <c r="BH696" i="2"/>
  <c r="BG696" i="2"/>
  <c r="BF696" i="2"/>
  <c r="BE696" i="2"/>
  <c r="BD696" i="2"/>
  <c r="BC696" i="2"/>
  <c r="BB696" i="2"/>
  <c r="AY696" i="2"/>
  <c r="AX696" i="2"/>
  <c r="AW696" i="2"/>
  <c r="AV696" i="2"/>
  <c r="AU696" i="2"/>
  <c r="AT696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J696" i="2"/>
  <c r="G696" i="2"/>
  <c r="BS695" i="2"/>
  <c r="BR695" i="2"/>
  <c r="BQ695" i="2"/>
  <c r="BP695" i="2"/>
  <c r="BO695" i="2"/>
  <c r="BN695" i="2"/>
  <c r="BM695" i="2"/>
  <c r="BL695" i="2"/>
  <c r="BK695" i="2"/>
  <c r="BJ695" i="2"/>
  <c r="BI695" i="2"/>
  <c r="BH695" i="2"/>
  <c r="BG695" i="2"/>
  <c r="BF695" i="2"/>
  <c r="BE695" i="2"/>
  <c r="BD695" i="2"/>
  <c r="BC695" i="2"/>
  <c r="BB695" i="2"/>
  <c r="AY695" i="2"/>
  <c r="J695" i="2" s="1"/>
  <c r="AX695" i="2"/>
  <c r="AW695" i="2"/>
  <c r="AV695" i="2"/>
  <c r="AU695" i="2"/>
  <c r="AT695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G695" i="2"/>
  <c r="BS694" i="2"/>
  <c r="BR694" i="2"/>
  <c r="BQ694" i="2"/>
  <c r="BP694" i="2"/>
  <c r="BO694" i="2"/>
  <c r="BN694" i="2"/>
  <c r="BM694" i="2"/>
  <c r="BL694" i="2"/>
  <c r="BK694" i="2"/>
  <c r="BJ694" i="2"/>
  <c r="BI694" i="2"/>
  <c r="BH694" i="2"/>
  <c r="BG694" i="2"/>
  <c r="BF694" i="2"/>
  <c r="BE694" i="2"/>
  <c r="BD694" i="2"/>
  <c r="BC694" i="2"/>
  <c r="BB694" i="2"/>
  <c r="AY694" i="2"/>
  <c r="J694" i="2" s="1"/>
  <c r="AX694" i="2"/>
  <c r="AW694" i="2"/>
  <c r="AV694" i="2"/>
  <c r="AU694" i="2"/>
  <c r="AT694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G694" i="2"/>
  <c r="BS693" i="2"/>
  <c r="BR693" i="2"/>
  <c r="BQ693" i="2"/>
  <c r="BP693" i="2"/>
  <c r="BO693" i="2"/>
  <c r="BN693" i="2"/>
  <c r="BM693" i="2"/>
  <c r="BL693" i="2"/>
  <c r="BK693" i="2"/>
  <c r="BJ693" i="2"/>
  <c r="BI693" i="2"/>
  <c r="BH693" i="2"/>
  <c r="BG693" i="2"/>
  <c r="BF693" i="2"/>
  <c r="BE693" i="2"/>
  <c r="BD693" i="2"/>
  <c r="BC693" i="2"/>
  <c r="BB693" i="2"/>
  <c r="AY693" i="2"/>
  <c r="AX693" i="2"/>
  <c r="AW693" i="2"/>
  <c r="AV693" i="2"/>
  <c r="AU693" i="2"/>
  <c r="AT693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J693" i="2"/>
  <c r="G693" i="2"/>
  <c r="BS692" i="2"/>
  <c r="BR692" i="2"/>
  <c r="BQ692" i="2"/>
  <c r="BP692" i="2"/>
  <c r="BO692" i="2"/>
  <c r="BN692" i="2"/>
  <c r="BM692" i="2"/>
  <c r="BL692" i="2"/>
  <c r="BK692" i="2"/>
  <c r="BJ692" i="2"/>
  <c r="BI692" i="2"/>
  <c r="BH692" i="2"/>
  <c r="BG692" i="2"/>
  <c r="BF692" i="2"/>
  <c r="BE692" i="2"/>
  <c r="BD692" i="2"/>
  <c r="BC692" i="2"/>
  <c r="BB692" i="2"/>
  <c r="AY692" i="2"/>
  <c r="AX692" i="2"/>
  <c r="AW692" i="2"/>
  <c r="AV692" i="2"/>
  <c r="AU692" i="2"/>
  <c r="AT692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J692" i="2"/>
  <c r="G692" i="2"/>
  <c r="BS691" i="2"/>
  <c r="BR691" i="2"/>
  <c r="BQ691" i="2"/>
  <c r="BP691" i="2"/>
  <c r="BO691" i="2"/>
  <c r="BN691" i="2"/>
  <c r="BM691" i="2"/>
  <c r="BL691" i="2"/>
  <c r="BK691" i="2"/>
  <c r="BJ691" i="2"/>
  <c r="BI691" i="2"/>
  <c r="BH691" i="2"/>
  <c r="BG691" i="2"/>
  <c r="BF691" i="2"/>
  <c r="BE691" i="2"/>
  <c r="BD691" i="2"/>
  <c r="BC691" i="2"/>
  <c r="BB691" i="2"/>
  <c r="AY691" i="2"/>
  <c r="AX691" i="2"/>
  <c r="AW691" i="2"/>
  <c r="AV691" i="2"/>
  <c r="AU691" i="2"/>
  <c r="AT691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J691" i="2"/>
  <c r="G691" i="2"/>
  <c r="BS690" i="2"/>
  <c r="BR690" i="2"/>
  <c r="BQ690" i="2"/>
  <c r="BP690" i="2"/>
  <c r="BO690" i="2"/>
  <c r="BN690" i="2"/>
  <c r="BM690" i="2"/>
  <c r="BL690" i="2"/>
  <c r="BK690" i="2"/>
  <c r="BJ690" i="2"/>
  <c r="BI690" i="2"/>
  <c r="BH690" i="2"/>
  <c r="BG690" i="2"/>
  <c r="BF690" i="2"/>
  <c r="BE690" i="2"/>
  <c r="BD690" i="2"/>
  <c r="BC690" i="2"/>
  <c r="BB690" i="2"/>
  <c r="AY690" i="2"/>
  <c r="AX690" i="2"/>
  <c r="AW690" i="2"/>
  <c r="AV690" i="2"/>
  <c r="AU690" i="2"/>
  <c r="AT690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J690" i="2"/>
  <c r="G690" i="2"/>
  <c r="BS689" i="2"/>
  <c r="BR689" i="2"/>
  <c r="BQ689" i="2"/>
  <c r="BP689" i="2"/>
  <c r="BO689" i="2"/>
  <c r="BN689" i="2"/>
  <c r="BM689" i="2"/>
  <c r="BL689" i="2"/>
  <c r="BK689" i="2"/>
  <c r="BJ689" i="2"/>
  <c r="BI689" i="2"/>
  <c r="BH689" i="2"/>
  <c r="BG689" i="2"/>
  <c r="BF689" i="2"/>
  <c r="BE689" i="2"/>
  <c r="BD689" i="2"/>
  <c r="BC689" i="2"/>
  <c r="BB689" i="2"/>
  <c r="AY689" i="2"/>
  <c r="AX689" i="2"/>
  <c r="AW689" i="2"/>
  <c r="AV689" i="2"/>
  <c r="AU689" i="2"/>
  <c r="AT689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J689" i="2"/>
  <c r="G689" i="2"/>
  <c r="BS688" i="2"/>
  <c r="BR688" i="2"/>
  <c r="BQ688" i="2"/>
  <c r="BP688" i="2"/>
  <c r="BO688" i="2"/>
  <c r="BN688" i="2"/>
  <c r="BM688" i="2"/>
  <c r="BL688" i="2"/>
  <c r="BK688" i="2"/>
  <c r="BJ688" i="2"/>
  <c r="BI688" i="2"/>
  <c r="BH688" i="2"/>
  <c r="BG688" i="2"/>
  <c r="BF688" i="2"/>
  <c r="BE688" i="2"/>
  <c r="BD688" i="2"/>
  <c r="BC688" i="2"/>
  <c r="BB688" i="2"/>
  <c r="AY688" i="2"/>
  <c r="J688" i="2" s="1"/>
  <c r="AX688" i="2"/>
  <c r="AW688" i="2"/>
  <c r="AV688" i="2"/>
  <c r="AU688" i="2"/>
  <c r="AT688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G688" i="2"/>
  <c r="BS687" i="2"/>
  <c r="BR687" i="2"/>
  <c r="BQ687" i="2"/>
  <c r="BP687" i="2"/>
  <c r="BO687" i="2"/>
  <c r="BN687" i="2"/>
  <c r="BM687" i="2"/>
  <c r="BL687" i="2"/>
  <c r="BK687" i="2"/>
  <c r="BJ687" i="2"/>
  <c r="BI687" i="2"/>
  <c r="BH687" i="2"/>
  <c r="BG687" i="2"/>
  <c r="BF687" i="2"/>
  <c r="BE687" i="2"/>
  <c r="BD687" i="2"/>
  <c r="BC687" i="2"/>
  <c r="BB687" i="2"/>
  <c r="AY687" i="2"/>
  <c r="AX687" i="2"/>
  <c r="AW687" i="2"/>
  <c r="AV687" i="2"/>
  <c r="AU687" i="2"/>
  <c r="AT687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J687" i="2"/>
  <c r="G687" i="2"/>
  <c r="BS686" i="2"/>
  <c r="BR686" i="2"/>
  <c r="BQ686" i="2"/>
  <c r="BP686" i="2"/>
  <c r="BO686" i="2"/>
  <c r="BN686" i="2"/>
  <c r="BM686" i="2"/>
  <c r="BL686" i="2"/>
  <c r="BK686" i="2"/>
  <c r="BJ686" i="2"/>
  <c r="BI686" i="2"/>
  <c r="BH686" i="2"/>
  <c r="BG686" i="2"/>
  <c r="BF686" i="2"/>
  <c r="BE686" i="2"/>
  <c r="BD686" i="2"/>
  <c r="BC686" i="2"/>
  <c r="BB686" i="2"/>
  <c r="AY686" i="2"/>
  <c r="J686" i="2" s="1"/>
  <c r="AX686" i="2"/>
  <c r="AW686" i="2"/>
  <c r="AV686" i="2"/>
  <c r="AU686" i="2"/>
  <c r="AT686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G686" i="2"/>
  <c r="BS685" i="2"/>
  <c r="BR685" i="2"/>
  <c r="BQ685" i="2"/>
  <c r="BP685" i="2"/>
  <c r="BO685" i="2"/>
  <c r="BN685" i="2"/>
  <c r="BM685" i="2"/>
  <c r="BL685" i="2"/>
  <c r="BK685" i="2"/>
  <c r="BJ685" i="2"/>
  <c r="BI685" i="2"/>
  <c r="BH685" i="2"/>
  <c r="BG685" i="2"/>
  <c r="BF685" i="2"/>
  <c r="BE685" i="2"/>
  <c r="BD685" i="2"/>
  <c r="BC685" i="2"/>
  <c r="BB685" i="2"/>
  <c r="AY685" i="2"/>
  <c r="AX685" i="2"/>
  <c r="AW685" i="2"/>
  <c r="AV685" i="2"/>
  <c r="AU685" i="2"/>
  <c r="AT685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J685" i="2"/>
  <c r="G685" i="2"/>
  <c r="BS684" i="2"/>
  <c r="BR684" i="2"/>
  <c r="BQ684" i="2"/>
  <c r="BP684" i="2"/>
  <c r="BO684" i="2"/>
  <c r="BN684" i="2"/>
  <c r="BM684" i="2"/>
  <c r="BL684" i="2"/>
  <c r="BK684" i="2"/>
  <c r="BJ684" i="2"/>
  <c r="BI684" i="2"/>
  <c r="BH684" i="2"/>
  <c r="BG684" i="2"/>
  <c r="BF684" i="2"/>
  <c r="BE684" i="2"/>
  <c r="BD684" i="2"/>
  <c r="BC684" i="2"/>
  <c r="BB684" i="2"/>
  <c r="AY684" i="2"/>
  <c r="AX684" i="2"/>
  <c r="AW684" i="2"/>
  <c r="AV684" i="2"/>
  <c r="AU684" i="2"/>
  <c r="AT684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J684" i="2"/>
  <c r="G684" i="2"/>
  <c r="BS683" i="2"/>
  <c r="BR683" i="2"/>
  <c r="BQ683" i="2"/>
  <c r="BP683" i="2"/>
  <c r="BO683" i="2"/>
  <c r="BN683" i="2"/>
  <c r="BM683" i="2"/>
  <c r="BL683" i="2"/>
  <c r="BK683" i="2"/>
  <c r="BJ683" i="2"/>
  <c r="BI683" i="2"/>
  <c r="BH683" i="2"/>
  <c r="BG683" i="2"/>
  <c r="BF683" i="2"/>
  <c r="BE683" i="2"/>
  <c r="BD683" i="2"/>
  <c r="BC683" i="2"/>
  <c r="BB683" i="2"/>
  <c r="AY683" i="2"/>
  <c r="AX683" i="2"/>
  <c r="AW683" i="2"/>
  <c r="AV683" i="2"/>
  <c r="AU683" i="2"/>
  <c r="AT683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J683" i="2"/>
  <c r="G683" i="2"/>
  <c r="BS682" i="2"/>
  <c r="BR682" i="2"/>
  <c r="BQ682" i="2"/>
  <c r="BP682" i="2"/>
  <c r="BO682" i="2"/>
  <c r="BN682" i="2"/>
  <c r="BM682" i="2"/>
  <c r="BL682" i="2"/>
  <c r="BK682" i="2"/>
  <c r="BJ682" i="2"/>
  <c r="BI682" i="2"/>
  <c r="BH682" i="2"/>
  <c r="BG682" i="2"/>
  <c r="BF682" i="2"/>
  <c r="BE682" i="2"/>
  <c r="BD682" i="2"/>
  <c r="BC682" i="2"/>
  <c r="BB682" i="2"/>
  <c r="AY682" i="2"/>
  <c r="J682" i="2" s="1"/>
  <c r="AX682" i="2"/>
  <c r="AW682" i="2"/>
  <c r="AV682" i="2"/>
  <c r="AU682" i="2"/>
  <c r="AT682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G682" i="2"/>
  <c r="BS681" i="2"/>
  <c r="BR681" i="2"/>
  <c r="BQ681" i="2"/>
  <c r="BP681" i="2"/>
  <c r="BO681" i="2"/>
  <c r="BN681" i="2"/>
  <c r="BM681" i="2"/>
  <c r="BL681" i="2"/>
  <c r="BK681" i="2"/>
  <c r="BJ681" i="2"/>
  <c r="BI681" i="2"/>
  <c r="BH681" i="2"/>
  <c r="BG681" i="2"/>
  <c r="BF681" i="2"/>
  <c r="BE681" i="2"/>
  <c r="BD681" i="2"/>
  <c r="BC681" i="2"/>
  <c r="BB681" i="2"/>
  <c r="AY681" i="2"/>
  <c r="AX681" i="2"/>
  <c r="AW681" i="2"/>
  <c r="AV681" i="2"/>
  <c r="AU681" i="2"/>
  <c r="AT681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J681" i="2"/>
  <c r="G681" i="2"/>
  <c r="BS680" i="2"/>
  <c r="BR680" i="2"/>
  <c r="BQ680" i="2"/>
  <c r="BP680" i="2"/>
  <c r="BO680" i="2"/>
  <c r="BN680" i="2"/>
  <c r="BM680" i="2"/>
  <c r="BL680" i="2"/>
  <c r="BK680" i="2"/>
  <c r="BJ680" i="2"/>
  <c r="BI680" i="2"/>
  <c r="BH680" i="2"/>
  <c r="BG680" i="2"/>
  <c r="BF680" i="2"/>
  <c r="BE680" i="2"/>
  <c r="BD680" i="2"/>
  <c r="BC680" i="2"/>
  <c r="BB680" i="2"/>
  <c r="AY680" i="2"/>
  <c r="AX680" i="2"/>
  <c r="AW680" i="2"/>
  <c r="AV680" i="2"/>
  <c r="AU680" i="2"/>
  <c r="AT680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J680" i="2"/>
  <c r="G680" i="2"/>
  <c r="BS679" i="2"/>
  <c r="BR679" i="2"/>
  <c r="BQ679" i="2"/>
  <c r="BP679" i="2"/>
  <c r="BO679" i="2"/>
  <c r="BN679" i="2"/>
  <c r="BM679" i="2"/>
  <c r="BL679" i="2"/>
  <c r="BK679" i="2"/>
  <c r="BJ679" i="2"/>
  <c r="BI679" i="2"/>
  <c r="BH679" i="2"/>
  <c r="BG679" i="2"/>
  <c r="BF679" i="2"/>
  <c r="BE679" i="2"/>
  <c r="BD679" i="2"/>
  <c r="BC679" i="2"/>
  <c r="BB679" i="2"/>
  <c r="AY679" i="2"/>
  <c r="AX679" i="2"/>
  <c r="AW679" i="2"/>
  <c r="AV679" i="2"/>
  <c r="AU679" i="2"/>
  <c r="AT679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J679" i="2"/>
  <c r="G679" i="2"/>
  <c r="BS678" i="2"/>
  <c r="BR678" i="2"/>
  <c r="BQ678" i="2"/>
  <c r="BP678" i="2"/>
  <c r="BO678" i="2"/>
  <c r="BN678" i="2"/>
  <c r="BM678" i="2"/>
  <c r="BL678" i="2"/>
  <c r="BK678" i="2"/>
  <c r="BJ678" i="2"/>
  <c r="BI678" i="2"/>
  <c r="BH678" i="2"/>
  <c r="BG678" i="2"/>
  <c r="BF678" i="2"/>
  <c r="BE678" i="2"/>
  <c r="BD678" i="2"/>
  <c r="BC678" i="2"/>
  <c r="BB678" i="2"/>
  <c r="AY678" i="2"/>
  <c r="AX678" i="2"/>
  <c r="AW678" i="2"/>
  <c r="AV678" i="2"/>
  <c r="AU678" i="2"/>
  <c r="AT678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J678" i="2"/>
  <c r="G678" i="2"/>
  <c r="BS677" i="2"/>
  <c r="BR677" i="2"/>
  <c r="BQ677" i="2"/>
  <c r="BP677" i="2"/>
  <c r="BO677" i="2"/>
  <c r="BN677" i="2"/>
  <c r="BM677" i="2"/>
  <c r="BL677" i="2"/>
  <c r="BK677" i="2"/>
  <c r="BJ677" i="2"/>
  <c r="BI677" i="2"/>
  <c r="BH677" i="2"/>
  <c r="BG677" i="2"/>
  <c r="BF677" i="2"/>
  <c r="BE677" i="2"/>
  <c r="BD677" i="2"/>
  <c r="BC677" i="2"/>
  <c r="BB677" i="2"/>
  <c r="AY677" i="2"/>
  <c r="J677" i="2" s="1"/>
  <c r="AX677" i="2"/>
  <c r="AW677" i="2"/>
  <c r="AV677" i="2"/>
  <c r="AU677" i="2"/>
  <c r="AT677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G677" i="2"/>
  <c r="BS676" i="2"/>
  <c r="BR676" i="2"/>
  <c r="BQ676" i="2"/>
  <c r="BP676" i="2"/>
  <c r="BO676" i="2"/>
  <c r="BN676" i="2"/>
  <c r="BM676" i="2"/>
  <c r="BL676" i="2"/>
  <c r="BK676" i="2"/>
  <c r="BJ676" i="2"/>
  <c r="BI676" i="2"/>
  <c r="BH676" i="2"/>
  <c r="BG676" i="2"/>
  <c r="BF676" i="2"/>
  <c r="BE676" i="2"/>
  <c r="BD676" i="2"/>
  <c r="BC676" i="2"/>
  <c r="BB676" i="2"/>
  <c r="AY676" i="2"/>
  <c r="J676" i="2" s="1"/>
  <c r="AX676" i="2"/>
  <c r="AW676" i="2"/>
  <c r="AV676" i="2"/>
  <c r="AU676" i="2"/>
  <c r="AT676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G676" i="2"/>
  <c r="BS675" i="2"/>
  <c r="BR675" i="2"/>
  <c r="BQ675" i="2"/>
  <c r="BP675" i="2"/>
  <c r="BO675" i="2"/>
  <c r="BN675" i="2"/>
  <c r="BM675" i="2"/>
  <c r="BL675" i="2"/>
  <c r="BK675" i="2"/>
  <c r="BJ675" i="2"/>
  <c r="BI675" i="2"/>
  <c r="BH675" i="2"/>
  <c r="BG675" i="2"/>
  <c r="BF675" i="2"/>
  <c r="BE675" i="2"/>
  <c r="BD675" i="2"/>
  <c r="BC675" i="2"/>
  <c r="BB675" i="2"/>
  <c r="AY675" i="2"/>
  <c r="AX675" i="2"/>
  <c r="AW675" i="2"/>
  <c r="AV675" i="2"/>
  <c r="AU675" i="2"/>
  <c r="AT675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J675" i="2"/>
  <c r="G675" i="2"/>
  <c r="BS674" i="2"/>
  <c r="BR674" i="2"/>
  <c r="BQ674" i="2"/>
  <c r="BP674" i="2"/>
  <c r="BO674" i="2"/>
  <c r="BN674" i="2"/>
  <c r="BM674" i="2"/>
  <c r="BL674" i="2"/>
  <c r="BK674" i="2"/>
  <c r="BJ674" i="2"/>
  <c r="BI674" i="2"/>
  <c r="BH674" i="2"/>
  <c r="BG674" i="2"/>
  <c r="BF674" i="2"/>
  <c r="BE674" i="2"/>
  <c r="BD674" i="2"/>
  <c r="BC674" i="2"/>
  <c r="BB674" i="2"/>
  <c r="AY674" i="2"/>
  <c r="AX674" i="2"/>
  <c r="AW674" i="2"/>
  <c r="AV674" i="2"/>
  <c r="AU674" i="2"/>
  <c r="AT674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J674" i="2"/>
  <c r="G674" i="2"/>
  <c r="BS673" i="2"/>
  <c r="BR673" i="2"/>
  <c r="BQ673" i="2"/>
  <c r="BP673" i="2"/>
  <c r="BO673" i="2"/>
  <c r="BN673" i="2"/>
  <c r="BM673" i="2"/>
  <c r="BL673" i="2"/>
  <c r="BK673" i="2"/>
  <c r="BJ673" i="2"/>
  <c r="BI673" i="2"/>
  <c r="BH673" i="2"/>
  <c r="BG673" i="2"/>
  <c r="BF673" i="2"/>
  <c r="BE673" i="2"/>
  <c r="BD673" i="2"/>
  <c r="BC673" i="2"/>
  <c r="BB673" i="2"/>
  <c r="AY673" i="2"/>
  <c r="AX673" i="2"/>
  <c r="AW673" i="2"/>
  <c r="AV673" i="2"/>
  <c r="AU673" i="2"/>
  <c r="AT673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J673" i="2"/>
  <c r="G673" i="2"/>
  <c r="BS672" i="2"/>
  <c r="BR672" i="2"/>
  <c r="BQ672" i="2"/>
  <c r="BP672" i="2"/>
  <c r="BO672" i="2"/>
  <c r="BN672" i="2"/>
  <c r="BM672" i="2"/>
  <c r="BL672" i="2"/>
  <c r="BK672" i="2"/>
  <c r="BJ672" i="2"/>
  <c r="BI672" i="2"/>
  <c r="BH672" i="2"/>
  <c r="BG672" i="2"/>
  <c r="BF672" i="2"/>
  <c r="BE672" i="2"/>
  <c r="BD672" i="2"/>
  <c r="BC672" i="2"/>
  <c r="BB672" i="2"/>
  <c r="AY672" i="2"/>
  <c r="AX672" i="2"/>
  <c r="AW672" i="2"/>
  <c r="AV672" i="2"/>
  <c r="AU672" i="2"/>
  <c r="AT672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J672" i="2"/>
  <c r="G672" i="2"/>
  <c r="BS671" i="2"/>
  <c r="BR671" i="2"/>
  <c r="BQ671" i="2"/>
  <c r="BP671" i="2"/>
  <c r="BO671" i="2"/>
  <c r="BN671" i="2"/>
  <c r="BM671" i="2"/>
  <c r="BL671" i="2"/>
  <c r="BK671" i="2"/>
  <c r="BJ671" i="2"/>
  <c r="BI671" i="2"/>
  <c r="BH671" i="2"/>
  <c r="BG671" i="2"/>
  <c r="BF671" i="2"/>
  <c r="BE671" i="2"/>
  <c r="BD671" i="2"/>
  <c r="BC671" i="2"/>
  <c r="BB671" i="2"/>
  <c r="AY671" i="2"/>
  <c r="J671" i="2" s="1"/>
  <c r="AX671" i="2"/>
  <c r="AW671" i="2"/>
  <c r="AV671" i="2"/>
  <c r="AU671" i="2"/>
  <c r="AT671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G671" i="2"/>
  <c r="BS670" i="2"/>
  <c r="BR670" i="2"/>
  <c r="BQ670" i="2"/>
  <c r="BP670" i="2"/>
  <c r="BO670" i="2"/>
  <c r="BN670" i="2"/>
  <c r="BM670" i="2"/>
  <c r="BL670" i="2"/>
  <c r="BK670" i="2"/>
  <c r="BJ670" i="2"/>
  <c r="BI670" i="2"/>
  <c r="BH670" i="2"/>
  <c r="BG670" i="2"/>
  <c r="BF670" i="2"/>
  <c r="BE670" i="2"/>
  <c r="BD670" i="2"/>
  <c r="BC670" i="2"/>
  <c r="BB670" i="2"/>
  <c r="AY670" i="2"/>
  <c r="AX670" i="2"/>
  <c r="AW670" i="2"/>
  <c r="AV670" i="2"/>
  <c r="AU670" i="2"/>
  <c r="AT670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J670" i="2"/>
  <c r="G670" i="2"/>
  <c r="BS669" i="2"/>
  <c r="BR669" i="2"/>
  <c r="BQ669" i="2"/>
  <c r="BP669" i="2"/>
  <c r="BO669" i="2"/>
  <c r="BN669" i="2"/>
  <c r="BM669" i="2"/>
  <c r="BL669" i="2"/>
  <c r="BK669" i="2"/>
  <c r="BJ669" i="2"/>
  <c r="BI669" i="2"/>
  <c r="BH669" i="2"/>
  <c r="BG669" i="2"/>
  <c r="BF669" i="2"/>
  <c r="BE669" i="2"/>
  <c r="BD669" i="2"/>
  <c r="BC669" i="2"/>
  <c r="BB669" i="2"/>
  <c r="AY669" i="2"/>
  <c r="J669" i="2" s="1"/>
  <c r="AX669" i="2"/>
  <c r="AW669" i="2"/>
  <c r="AV669" i="2"/>
  <c r="AU669" i="2"/>
  <c r="AT669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G669" i="2"/>
  <c r="BS668" i="2"/>
  <c r="BR668" i="2"/>
  <c r="BQ668" i="2"/>
  <c r="BP668" i="2"/>
  <c r="BO668" i="2"/>
  <c r="BN668" i="2"/>
  <c r="BM668" i="2"/>
  <c r="BL668" i="2"/>
  <c r="BK668" i="2"/>
  <c r="BJ668" i="2"/>
  <c r="BI668" i="2"/>
  <c r="BH668" i="2"/>
  <c r="BG668" i="2"/>
  <c r="BF668" i="2"/>
  <c r="BE668" i="2"/>
  <c r="BD668" i="2"/>
  <c r="BC668" i="2"/>
  <c r="BB668" i="2"/>
  <c r="AY668" i="2"/>
  <c r="AX668" i="2"/>
  <c r="AW668" i="2"/>
  <c r="AV668" i="2"/>
  <c r="AU668" i="2"/>
  <c r="AT668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J668" i="2"/>
  <c r="G668" i="2"/>
  <c r="BS667" i="2"/>
  <c r="BR667" i="2"/>
  <c r="BQ667" i="2"/>
  <c r="BP667" i="2"/>
  <c r="BO667" i="2"/>
  <c r="BN667" i="2"/>
  <c r="BM667" i="2"/>
  <c r="BL667" i="2"/>
  <c r="BK667" i="2"/>
  <c r="BJ667" i="2"/>
  <c r="BI667" i="2"/>
  <c r="BH667" i="2"/>
  <c r="BG667" i="2"/>
  <c r="BF667" i="2"/>
  <c r="BE667" i="2"/>
  <c r="BD667" i="2"/>
  <c r="BC667" i="2"/>
  <c r="BB667" i="2"/>
  <c r="AY667" i="2"/>
  <c r="AX667" i="2"/>
  <c r="AW667" i="2"/>
  <c r="AV667" i="2"/>
  <c r="AU667" i="2"/>
  <c r="AT667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J667" i="2"/>
  <c r="G667" i="2"/>
  <c r="BS666" i="2"/>
  <c r="BR666" i="2"/>
  <c r="BQ666" i="2"/>
  <c r="BP666" i="2"/>
  <c r="BO666" i="2"/>
  <c r="BN666" i="2"/>
  <c r="BM666" i="2"/>
  <c r="BL666" i="2"/>
  <c r="BK666" i="2"/>
  <c r="BJ666" i="2"/>
  <c r="BI666" i="2"/>
  <c r="BH666" i="2"/>
  <c r="BG666" i="2"/>
  <c r="BF666" i="2"/>
  <c r="BE666" i="2"/>
  <c r="BD666" i="2"/>
  <c r="BC666" i="2"/>
  <c r="BB666" i="2"/>
  <c r="AY666" i="2"/>
  <c r="J666" i="2" s="1"/>
  <c r="AX666" i="2"/>
  <c r="AW666" i="2"/>
  <c r="AV666" i="2"/>
  <c r="AU666" i="2"/>
  <c r="AT666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G666" i="2"/>
  <c r="BS665" i="2"/>
  <c r="BR665" i="2"/>
  <c r="BQ665" i="2"/>
  <c r="BP665" i="2"/>
  <c r="BO665" i="2"/>
  <c r="BN665" i="2"/>
  <c r="BM665" i="2"/>
  <c r="BL665" i="2"/>
  <c r="BK665" i="2"/>
  <c r="BJ665" i="2"/>
  <c r="BI665" i="2"/>
  <c r="BH665" i="2"/>
  <c r="BG665" i="2"/>
  <c r="BF665" i="2"/>
  <c r="BE665" i="2"/>
  <c r="BD665" i="2"/>
  <c r="BC665" i="2"/>
  <c r="BB665" i="2"/>
  <c r="AY665" i="2"/>
  <c r="J665" i="2" s="1"/>
  <c r="AX665" i="2"/>
  <c r="AW665" i="2"/>
  <c r="AV665" i="2"/>
  <c r="AU665" i="2"/>
  <c r="AT665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G665" i="2"/>
  <c r="BS664" i="2"/>
  <c r="BR664" i="2"/>
  <c r="BQ664" i="2"/>
  <c r="BP664" i="2"/>
  <c r="BO664" i="2"/>
  <c r="BN664" i="2"/>
  <c r="BM664" i="2"/>
  <c r="BL664" i="2"/>
  <c r="BK664" i="2"/>
  <c r="BJ664" i="2"/>
  <c r="BI664" i="2"/>
  <c r="BH664" i="2"/>
  <c r="BG664" i="2"/>
  <c r="BF664" i="2"/>
  <c r="BE664" i="2"/>
  <c r="BD664" i="2"/>
  <c r="BC664" i="2"/>
  <c r="BB664" i="2"/>
  <c r="AY664" i="2"/>
  <c r="AX664" i="2"/>
  <c r="AW664" i="2"/>
  <c r="AV664" i="2"/>
  <c r="AU664" i="2"/>
  <c r="AT664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J664" i="2"/>
  <c r="G664" i="2"/>
  <c r="BS663" i="2"/>
  <c r="BR663" i="2"/>
  <c r="BQ663" i="2"/>
  <c r="BP663" i="2"/>
  <c r="BO663" i="2"/>
  <c r="BN663" i="2"/>
  <c r="BM663" i="2"/>
  <c r="BL663" i="2"/>
  <c r="BK663" i="2"/>
  <c r="BJ663" i="2"/>
  <c r="BI663" i="2"/>
  <c r="BH663" i="2"/>
  <c r="BG663" i="2"/>
  <c r="BF663" i="2"/>
  <c r="BE663" i="2"/>
  <c r="BD663" i="2"/>
  <c r="BC663" i="2"/>
  <c r="BB663" i="2"/>
  <c r="AY663" i="2"/>
  <c r="J663" i="2" s="1"/>
  <c r="AX663" i="2"/>
  <c r="AW663" i="2"/>
  <c r="AV663" i="2"/>
  <c r="AU663" i="2"/>
  <c r="AT663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G663" i="2"/>
  <c r="BS662" i="2"/>
  <c r="BR662" i="2"/>
  <c r="BQ662" i="2"/>
  <c r="BP662" i="2"/>
  <c r="BO662" i="2"/>
  <c r="BN662" i="2"/>
  <c r="BM662" i="2"/>
  <c r="BL662" i="2"/>
  <c r="BK662" i="2"/>
  <c r="BJ662" i="2"/>
  <c r="BI662" i="2"/>
  <c r="BH662" i="2"/>
  <c r="BG662" i="2"/>
  <c r="BF662" i="2"/>
  <c r="BE662" i="2"/>
  <c r="BD662" i="2"/>
  <c r="BC662" i="2"/>
  <c r="BB662" i="2"/>
  <c r="AY662" i="2"/>
  <c r="J662" i="2" s="1"/>
  <c r="AX662" i="2"/>
  <c r="AW662" i="2"/>
  <c r="AV662" i="2"/>
  <c r="AU662" i="2"/>
  <c r="AT662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G662" i="2"/>
  <c r="BS661" i="2"/>
  <c r="BR661" i="2"/>
  <c r="BQ661" i="2"/>
  <c r="BP661" i="2"/>
  <c r="BO661" i="2"/>
  <c r="BN661" i="2"/>
  <c r="BM661" i="2"/>
  <c r="BL661" i="2"/>
  <c r="BK661" i="2"/>
  <c r="BJ661" i="2"/>
  <c r="BI661" i="2"/>
  <c r="BH661" i="2"/>
  <c r="BG661" i="2"/>
  <c r="BF661" i="2"/>
  <c r="BE661" i="2"/>
  <c r="BD661" i="2"/>
  <c r="BC661" i="2"/>
  <c r="BB661" i="2"/>
  <c r="AY661" i="2"/>
  <c r="AX661" i="2"/>
  <c r="AW661" i="2"/>
  <c r="AV661" i="2"/>
  <c r="AU661" i="2"/>
  <c r="AT661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J661" i="2"/>
  <c r="G661" i="2"/>
  <c r="BS660" i="2"/>
  <c r="BR660" i="2"/>
  <c r="BQ660" i="2"/>
  <c r="BP660" i="2"/>
  <c r="BO660" i="2"/>
  <c r="BN660" i="2"/>
  <c r="BM660" i="2"/>
  <c r="BL660" i="2"/>
  <c r="BK660" i="2"/>
  <c r="BJ660" i="2"/>
  <c r="BI660" i="2"/>
  <c r="BH660" i="2"/>
  <c r="BG660" i="2"/>
  <c r="BF660" i="2"/>
  <c r="BE660" i="2"/>
  <c r="BD660" i="2"/>
  <c r="BC660" i="2"/>
  <c r="BB660" i="2"/>
  <c r="AY660" i="2"/>
  <c r="AX660" i="2"/>
  <c r="AW660" i="2"/>
  <c r="AV660" i="2"/>
  <c r="AU660" i="2"/>
  <c r="AT660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J660" i="2"/>
  <c r="G660" i="2"/>
  <c r="BS659" i="2"/>
  <c r="BR659" i="2"/>
  <c r="BQ659" i="2"/>
  <c r="BP659" i="2"/>
  <c r="BO659" i="2"/>
  <c r="BN659" i="2"/>
  <c r="BM659" i="2"/>
  <c r="BL659" i="2"/>
  <c r="BK659" i="2"/>
  <c r="BJ659" i="2"/>
  <c r="BI659" i="2"/>
  <c r="BH659" i="2"/>
  <c r="BG659" i="2"/>
  <c r="BF659" i="2"/>
  <c r="BE659" i="2"/>
  <c r="BD659" i="2"/>
  <c r="BC659" i="2"/>
  <c r="BB659" i="2"/>
  <c r="AY659" i="2"/>
  <c r="J659" i="2" s="1"/>
  <c r="AX659" i="2"/>
  <c r="AW659" i="2"/>
  <c r="AV659" i="2"/>
  <c r="AU659" i="2"/>
  <c r="AT659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G659" i="2"/>
  <c r="BS658" i="2"/>
  <c r="BR658" i="2"/>
  <c r="BQ658" i="2"/>
  <c r="BP658" i="2"/>
  <c r="BO658" i="2"/>
  <c r="BN658" i="2"/>
  <c r="BM658" i="2"/>
  <c r="BL658" i="2"/>
  <c r="BK658" i="2"/>
  <c r="BJ658" i="2"/>
  <c r="BI658" i="2"/>
  <c r="BH658" i="2"/>
  <c r="BG658" i="2"/>
  <c r="BF658" i="2"/>
  <c r="BE658" i="2"/>
  <c r="BD658" i="2"/>
  <c r="BC658" i="2"/>
  <c r="BB658" i="2"/>
  <c r="AY658" i="2"/>
  <c r="AX658" i="2"/>
  <c r="AW658" i="2"/>
  <c r="AV658" i="2"/>
  <c r="AU658" i="2"/>
  <c r="AT658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J658" i="2"/>
  <c r="G658" i="2"/>
  <c r="BS657" i="2"/>
  <c r="BR657" i="2"/>
  <c r="BQ657" i="2"/>
  <c r="BP657" i="2"/>
  <c r="BO657" i="2"/>
  <c r="BN657" i="2"/>
  <c r="BM657" i="2"/>
  <c r="BL657" i="2"/>
  <c r="BK657" i="2"/>
  <c r="BJ657" i="2"/>
  <c r="BI657" i="2"/>
  <c r="BH657" i="2"/>
  <c r="BG657" i="2"/>
  <c r="BF657" i="2"/>
  <c r="BE657" i="2"/>
  <c r="BD657" i="2"/>
  <c r="BC657" i="2"/>
  <c r="BB657" i="2"/>
  <c r="AY657" i="2"/>
  <c r="J657" i="2" s="1"/>
  <c r="AX657" i="2"/>
  <c r="AW657" i="2"/>
  <c r="AV657" i="2"/>
  <c r="AU657" i="2"/>
  <c r="AT657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G657" i="2"/>
  <c r="BS656" i="2"/>
  <c r="BR656" i="2"/>
  <c r="BQ656" i="2"/>
  <c r="BP656" i="2"/>
  <c r="BO656" i="2"/>
  <c r="BN656" i="2"/>
  <c r="BM656" i="2"/>
  <c r="BL656" i="2"/>
  <c r="BK656" i="2"/>
  <c r="BJ656" i="2"/>
  <c r="BI656" i="2"/>
  <c r="BH656" i="2"/>
  <c r="BG656" i="2"/>
  <c r="BF656" i="2"/>
  <c r="BE656" i="2"/>
  <c r="BD656" i="2"/>
  <c r="BC656" i="2"/>
  <c r="BB656" i="2"/>
  <c r="AY656" i="2"/>
  <c r="J656" i="2" s="1"/>
  <c r="AX656" i="2"/>
  <c r="AW656" i="2"/>
  <c r="AV656" i="2"/>
  <c r="AU656" i="2"/>
  <c r="AT656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G656" i="2"/>
  <c r="BS655" i="2"/>
  <c r="BR655" i="2"/>
  <c r="BQ655" i="2"/>
  <c r="BP655" i="2"/>
  <c r="BO655" i="2"/>
  <c r="BN655" i="2"/>
  <c r="BM655" i="2"/>
  <c r="BL655" i="2"/>
  <c r="BK655" i="2"/>
  <c r="BJ655" i="2"/>
  <c r="BI655" i="2"/>
  <c r="BH655" i="2"/>
  <c r="BG655" i="2"/>
  <c r="BF655" i="2"/>
  <c r="BE655" i="2"/>
  <c r="BD655" i="2"/>
  <c r="BC655" i="2"/>
  <c r="BB655" i="2"/>
  <c r="AY655" i="2"/>
  <c r="J655" i="2" s="1"/>
  <c r="AX655" i="2"/>
  <c r="AW655" i="2"/>
  <c r="AV655" i="2"/>
  <c r="AU655" i="2"/>
  <c r="AT655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G655" i="2"/>
  <c r="BS654" i="2"/>
  <c r="BR654" i="2"/>
  <c r="BQ654" i="2"/>
  <c r="BP654" i="2"/>
  <c r="BO654" i="2"/>
  <c r="BN654" i="2"/>
  <c r="BM654" i="2"/>
  <c r="BL654" i="2"/>
  <c r="BK654" i="2"/>
  <c r="BJ654" i="2"/>
  <c r="BI654" i="2"/>
  <c r="BH654" i="2"/>
  <c r="BG654" i="2"/>
  <c r="BF654" i="2"/>
  <c r="BE654" i="2"/>
  <c r="BD654" i="2"/>
  <c r="BC654" i="2"/>
  <c r="BB654" i="2"/>
  <c r="AY654" i="2"/>
  <c r="J654" i="2" s="1"/>
  <c r="AX654" i="2"/>
  <c r="AW654" i="2"/>
  <c r="AV654" i="2"/>
  <c r="AU654" i="2"/>
  <c r="AT654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G654" i="2"/>
  <c r="BS653" i="2"/>
  <c r="BR653" i="2"/>
  <c r="BQ653" i="2"/>
  <c r="BP653" i="2"/>
  <c r="BO653" i="2"/>
  <c r="BN653" i="2"/>
  <c r="BM653" i="2"/>
  <c r="BL653" i="2"/>
  <c r="BK653" i="2"/>
  <c r="BJ653" i="2"/>
  <c r="BI653" i="2"/>
  <c r="BH653" i="2"/>
  <c r="BG653" i="2"/>
  <c r="BF653" i="2"/>
  <c r="BE653" i="2"/>
  <c r="BD653" i="2"/>
  <c r="BC653" i="2"/>
  <c r="BB653" i="2"/>
  <c r="AY653" i="2"/>
  <c r="AX653" i="2"/>
  <c r="AW653" i="2"/>
  <c r="AV653" i="2"/>
  <c r="AU653" i="2"/>
  <c r="AT653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J653" i="2"/>
  <c r="G653" i="2"/>
  <c r="BS652" i="2"/>
  <c r="BR652" i="2"/>
  <c r="BQ652" i="2"/>
  <c r="BP652" i="2"/>
  <c r="BO652" i="2"/>
  <c r="BN652" i="2"/>
  <c r="BM652" i="2"/>
  <c r="BL652" i="2"/>
  <c r="BK652" i="2"/>
  <c r="BJ652" i="2"/>
  <c r="BI652" i="2"/>
  <c r="BH652" i="2"/>
  <c r="BG652" i="2"/>
  <c r="BF652" i="2"/>
  <c r="BE652" i="2"/>
  <c r="BD652" i="2"/>
  <c r="BC652" i="2"/>
  <c r="BB652" i="2"/>
  <c r="AY652" i="2"/>
  <c r="J652" i="2" s="1"/>
  <c r="AX652" i="2"/>
  <c r="AW652" i="2"/>
  <c r="AV652" i="2"/>
  <c r="AU652" i="2"/>
  <c r="AT652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G652" i="2"/>
  <c r="BS651" i="2"/>
  <c r="BR651" i="2"/>
  <c r="BQ651" i="2"/>
  <c r="BP651" i="2"/>
  <c r="BO651" i="2"/>
  <c r="BN651" i="2"/>
  <c r="BM651" i="2"/>
  <c r="BL651" i="2"/>
  <c r="BK651" i="2"/>
  <c r="BJ651" i="2"/>
  <c r="BI651" i="2"/>
  <c r="BH651" i="2"/>
  <c r="BG651" i="2"/>
  <c r="BF651" i="2"/>
  <c r="BE651" i="2"/>
  <c r="BD651" i="2"/>
  <c r="BC651" i="2"/>
  <c r="BB651" i="2"/>
  <c r="AY651" i="2"/>
  <c r="AX651" i="2"/>
  <c r="AW651" i="2"/>
  <c r="AV651" i="2"/>
  <c r="AU651" i="2"/>
  <c r="AT651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J651" i="2"/>
  <c r="G651" i="2"/>
  <c r="BS650" i="2"/>
  <c r="BR650" i="2"/>
  <c r="BQ650" i="2"/>
  <c r="BP650" i="2"/>
  <c r="BO650" i="2"/>
  <c r="BN650" i="2"/>
  <c r="BM650" i="2"/>
  <c r="BL650" i="2"/>
  <c r="BK650" i="2"/>
  <c r="BJ650" i="2"/>
  <c r="BI650" i="2"/>
  <c r="BH650" i="2"/>
  <c r="BG650" i="2"/>
  <c r="BF650" i="2"/>
  <c r="BE650" i="2"/>
  <c r="BD650" i="2"/>
  <c r="BC650" i="2"/>
  <c r="BB650" i="2"/>
  <c r="AY650" i="2"/>
  <c r="AX650" i="2"/>
  <c r="AW650" i="2"/>
  <c r="AV650" i="2"/>
  <c r="AU650" i="2"/>
  <c r="AT650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J650" i="2"/>
  <c r="G650" i="2"/>
  <c r="BS649" i="2"/>
  <c r="BR649" i="2"/>
  <c r="BQ649" i="2"/>
  <c r="BP649" i="2"/>
  <c r="BO649" i="2"/>
  <c r="BN649" i="2"/>
  <c r="BM649" i="2"/>
  <c r="BL649" i="2"/>
  <c r="BK649" i="2"/>
  <c r="BJ649" i="2"/>
  <c r="BI649" i="2"/>
  <c r="BH649" i="2"/>
  <c r="BG649" i="2"/>
  <c r="BF649" i="2"/>
  <c r="BE649" i="2"/>
  <c r="BD649" i="2"/>
  <c r="BC649" i="2"/>
  <c r="BB649" i="2"/>
  <c r="AY649" i="2"/>
  <c r="J649" i="2" s="1"/>
  <c r="AX649" i="2"/>
  <c r="AW649" i="2"/>
  <c r="AV649" i="2"/>
  <c r="AU649" i="2"/>
  <c r="AT649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G649" i="2"/>
  <c r="BS648" i="2"/>
  <c r="BR648" i="2"/>
  <c r="BQ648" i="2"/>
  <c r="BP648" i="2"/>
  <c r="BO648" i="2"/>
  <c r="BN648" i="2"/>
  <c r="BM648" i="2"/>
  <c r="BL648" i="2"/>
  <c r="BK648" i="2"/>
  <c r="BJ648" i="2"/>
  <c r="BI648" i="2"/>
  <c r="BH648" i="2"/>
  <c r="BG648" i="2"/>
  <c r="BF648" i="2"/>
  <c r="BE648" i="2"/>
  <c r="BD648" i="2"/>
  <c r="BC648" i="2"/>
  <c r="BB648" i="2"/>
  <c r="AY648" i="2"/>
  <c r="J648" i="2" s="1"/>
  <c r="AX648" i="2"/>
  <c r="AW648" i="2"/>
  <c r="AV648" i="2"/>
  <c r="AU648" i="2"/>
  <c r="AT648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G648" i="2"/>
  <c r="BS647" i="2"/>
  <c r="BR647" i="2"/>
  <c r="BQ647" i="2"/>
  <c r="BP647" i="2"/>
  <c r="BO647" i="2"/>
  <c r="BN647" i="2"/>
  <c r="BM647" i="2"/>
  <c r="BL647" i="2"/>
  <c r="BK647" i="2"/>
  <c r="BJ647" i="2"/>
  <c r="BI647" i="2"/>
  <c r="BH647" i="2"/>
  <c r="BG647" i="2"/>
  <c r="BF647" i="2"/>
  <c r="BE647" i="2"/>
  <c r="BD647" i="2"/>
  <c r="BC647" i="2"/>
  <c r="BB647" i="2"/>
  <c r="AY647" i="2"/>
  <c r="AX647" i="2"/>
  <c r="AW647" i="2"/>
  <c r="AV647" i="2"/>
  <c r="AU647" i="2"/>
  <c r="AT647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J647" i="2"/>
  <c r="G647" i="2"/>
  <c r="BS646" i="2"/>
  <c r="BR646" i="2"/>
  <c r="BQ646" i="2"/>
  <c r="BP646" i="2"/>
  <c r="BO646" i="2"/>
  <c r="BN646" i="2"/>
  <c r="BM646" i="2"/>
  <c r="BL646" i="2"/>
  <c r="BK646" i="2"/>
  <c r="BJ646" i="2"/>
  <c r="BI646" i="2"/>
  <c r="BH646" i="2"/>
  <c r="BG646" i="2"/>
  <c r="BF646" i="2"/>
  <c r="BE646" i="2"/>
  <c r="BD646" i="2"/>
  <c r="BC646" i="2"/>
  <c r="BB646" i="2"/>
  <c r="AY646" i="2"/>
  <c r="J646" i="2" s="1"/>
  <c r="AX646" i="2"/>
  <c r="AW646" i="2"/>
  <c r="AV646" i="2"/>
  <c r="AU646" i="2"/>
  <c r="AT646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G646" i="2"/>
  <c r="BS645" i="2"/>
  <c r="BR645" i="2"/>
  <c r="BQ645" i="2"/>
  <c r="BP645" i="2"/>
  <c r="BO645" i="2"/>
  <c r="BN645" i="2"/>
  <c r="BM645" i="2"/>
  <c r="BL645" i="2"/>
  <c r="BK645" i="2"/>
  <c r="BJ645" i="2"/>
  <c r="BI645" i="2"/>
  <c r="BH645" i="2"/>
  <c r="BG645" i="2"/>
  <c r="BF645" i="2"/>
  <c r="BE645" i="2"/>
  <c r="BD645" i="2"/>
  <c r="BC645" i="2"/>
  <c r="BB645" i="2"/>
  <c r="AY645" i="2"/>
  <c r="AX645" i="2"/>
  <c r="AW645" i="2"/>
  <c r="AV645" i="2"/>
  <c r="AU645" i="2"/>
  <c r="AT645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J645" i="2"/>
  <c r="G645" i="2"/>
  <c r="BS644" i="2"/>
  <c r="BR644" i="2"/>
  <c r="BQ644" i="2"/>
  <c r="BP644" i="2"/>
  <c r="BO644" i="2"/>
  <c r="BN644" i="2"/>
  <c r="BM644" i="2"/>
  <c r="BL644" i="2"/>
  <c r="BK644" i="2"/>
  <c r="BJ644" i="2"/>
  <c r="BI644" i="2"/>
  <c r="BH644" i="2"/>
  <c r="BG644" i="2"/>
  <c r="BF644" i="2"/>
  <c r="BE644" i="2"/>
  <c r="BD644" i="2"/>
  <c r="BC644" i="2"/>
  <c r="BB644" i="2"/>
  <c r="AY644" i="2"/>
  <c r="AX644" i="2"/>
  <c r="AW644" i="2"/>
  <c r="AV644" i="2"/>
  <c r="AU644" i="2"/>
  <c r="AT644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J644" i="2"/>
  <c r="G644" i="2"/>
  <c r="BS643" i="2"/>
  <c r="BR643" i="2"/>
  <c r="BQ643" i="2"/>
  <c r="BP643" i="2"/>
  <c r="BO643" i="2"/>
  <c r="BN643" i="2"/>
  <c r="BM643" i="2"/>
  <c r="BL643" i="2"/>
  <c r="BK643" i="2"/>
  <c r="BJ643" i="2"/>
  <c r="BI643" i="2"/>
  <c r="BH643" i="2"/>
  <c r="BG643" i="2"/>
  <c r="BF643" i="2"/>
  <c r="BE643" i="2"/>
  <c r="BD643" i="2"/>
  <c r="BC643" i="2"/>
  <c r="BB643" i="2"/>
  <c r="AY643" i="2"/>
  <c r="J643" i="2" s="1"/>
  <c r="AX643" i="2"/>
  <c r="AW643" i="2"/>
  <c r="AV643" i="2"/>
  <c r="AU643" i="2"/>
  <c r="AT643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G643" i="2"/>
  <c r="BS642" i="2"/>
  <c r="BR642" i="2"/>
  <c r="BQ642" i="2"/>
  <c r="BP642" i="2"/>
  <c r="BO642" i="2"/>
  <c r="BN642" i="2"/>
  <c r="BM642" i="2"/>
  <c r="BL642" i="2"/>
  <c r="BK642" i="2"/>
  <c r="BJ642" i="2"/>
  <c r="BI642" i="2"/>
  <c r="BH642" i="2"/>
  <c r="BG642" i="2"/>
  <c r="BF642" i="2"/>
  <c r="BE642" i="2"/>
  <c r="BD642" i="2"/>
  <c r="BC642" i="2"/>
  <c r="BB642" i="2"/>
  <c r="AY642" i="2"/>
  <c r="AX642" i="2"/>
  <c r="AW642" i="2"/>
  <c r="AV642" i="2"/>
  <c r="AU642" i="2"/>
  <c r="AT642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J642" i="2"/>
  <c r="G642" i="2"/>
  <c r="BS641" i="2"/>
  <c r="BR641" i="2"/>
  <c r="BQ641" i="2"/>
  <c r="BP641" i="2"/>
  <c r="BO641" i="2"/>
  <c r="BN641" i="2"/>
  <c r="BM641" i="2"/>
  <c r="BL641" i="2"/>
  <c r="BK641" i="2"/>
  <c r="BJ641" i="2"/>
  <c r="BI641" i="2"/>
  <c r="BH641" i="2"/>
  <c r="BG641" i="2"/>
  <c r="BF641" i="2"/>
  <c r="BE641" i="2"/>
  <c r="BD641" i="2"/>
  <c r="BC641" i="2"/>
  <c r="BB641" i="2"/>
  <c r="AY641" i="2"/>
  <c r="J641" i="2" s="1"/>
  <c r="AX641" i="2"/>
  <c r="AW641" i="2"/>
  <c r="AV641" i="2"/>
  <c r="AU641" i="2"/>
  <c r="AT641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G641" i="2"/>
  <c r="BS640" i="2"/>
  <c r="BR640" i="2"/>
  <c r="BQ640" i="2"/>
  <c r="BP640" i="2"/>
  <c r="BO640" i="2"/>
  <c r="BN640" i="2"/>
  <c r="BM640" i="2"/>
  <c r="BL640" i="2"/>
  <c r="BK640" i="2"/>
  <c r="BJ640" i="2"/>
  <c r="BI640" i="2"/>
  <c r="BH640" i="2"/>
  <c r="BG640" i="2"/>
  <c r="BF640" i="2"/>
  <c r="BE640" i="2"/>
  <c r="BD640" i="2"/>
  <c r="BC640" i="2"/>
  <c r="BB640" i="2"/>
  <c r="AY640" i="2"/>
  <c r="AX640" i="2"/>
  <c r="AW640" i="2"/>
  <c r="AV640" i="2"/>
  <c r="AU640" i="2"/>
  <c r="AT640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J640" i="2"/>
  <c r="G640" i="2"/>
  <c r="BS639" i="2"/>
  <c r="BR639" i="2"/>
  <c r="BQ639" i="2"/>
  <c r="BP639" i="2"/>
  <c r="BO639" i="2"/>
  <c r="BN639" i="2"/>
  <c r="BM639" i="2"/>
  <c r="BL639" i="2"/>
  <c r="BK639" i="2"/>
  <c r="BJ639" i="2"/>
  <c r="BI639" i="2"/>
  <c r="BH639" i="2"/>
  <c r="BG639" i="2"/>
  <c r="BF639" i="2"/>
  <c r="BE639" i="2"/>
  <c r="BD639" i="2"/>
  <c r="BC639" i="2"/>
  <c r="BB639" i="2"/>
  <c r="AY639" i="2"/>
  <c r="AX639" i="2"/>
  <c r="AW639" i="2"/>
  <c r="AV639" i="2"/>
  <c r="AU639" i="2"/>
  <c r="AT639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J639" i="2"/>
  <c r="G639" i="2"/>
  <c r="BS638" i="2"/>
  <c r="BR638" i="2"/>
  <c r="BQ638" i="2"/>
  <c r="BP638" i="2"/>
  <c r="BO638" i="2"/>
  <c r="BN638" i="2"/>
  <c r="BM638" i="2"/>
  <c r="BL638" i="2"/>
  <c r="BK638" i="2"/>
  <c r="BJ638" i="2"/>
  <c r="BI638" i="2"/>
  <c r="BH638" i="2"/>
  <c r="BG638" i="2"/>
  <c r="BF638" i="2"/>
  <c r="BE638" i="2"/>
  <c r="BD638" i="2"/>
  <c r="BC638" i="2"/>
  <c r="BB638" i="2"/>
  <c r="AY638" i="2"/>
  <c r="AX638" i="2"/>
  <c r="AW638" i="2"/>
  <c r="AV638" i="2"/>
  <c r="AU638" i="2"/>
  <c r="AT638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J638" i="2"/>
  <c r="G638" i="2"/>
  <c r="BS637" i="2"/>
  <c r="BR637" i="2"/>
  <c r="BQ637" i="2"/>
  <c r="BP637" i="2"/>
  <c r="BO637" i="2"/>
  <c r="BN637" i="2"/>
  <c r="BM637" i="2"/>
  <c r="BL637" i="2"/>
  <c r="BK637" i="2"/>
  <c r="BJ637" i="2"/>
  <c r="BI637" i="2"/>
  <c r="BH637" i="2"/>
  <c r="BG637" i="2"/>
  <c r="BF637" i="2"/>
  <c r="BE637" i="2"/>
  <c r="BD637" i="2"/>
  <c r="BC637" i="2"/>
  <c r="BB637" i="2"/>
  <c r="AY637" i="2"/>
  <c r="AX637" i="2"/>
  <c r="AW637" i="2"/>
  <c r="AV637" i="2"/>
  <c r="AU637" i="2"/>
  <c r="AT637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J637" i="2"/>
  <c r="G637" i="2"/>
  <c r="BS636" i="2"/>
  <c r="BR636" i="2"/>
  <c r="BQ636" i="2"/>
  <c r="BP636" i="2"/>
  <c r="BO636" i="2"/>
  <c r="BN636" i="2"/>
  <c r="BM636" i="2"/>
  <c r="BL636" i="2"/>
  <c r="BK636" i="2"/>
  <c r="BJ636" i="2"/>
  <c r="BI636" i="2"/>
  <c r="BH636" i="2"/>
  <c r="BG636" i="2"/>
  <c r="BF636" i="2"/>
  <c r="BE636" i="2"/>
  <c r="BD636" i="2"/>
  <c r="BC636" i="2"/>
  <c r="BB636" i="2"/>
  <c r="AY636" i="2"/>
  <c r="AX636" i="2"/>
  <c r="AW636" i="2"/>
  <c r="AV636" i="2"/>
  <c r="AU636" i="2"/>
  <c r="AT636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J636" i="2"/>
  <c r="G636" i="2"/>
  <c r="BS635" i="2"/>
  <c r="BR635" i="2"/>
  <c r="BQ635" i="2"/>
  <c r="BP635" i="2"/>
  <c r="BO635" i="2"/>
  <c r="BN635" i="2"/>
  <c r="BM635" i="2"/>
  <c r="BL635" i="2"/>
  <c r="BK635" i="2"/>
  <c r="BJ635" i="2"/>
  <c r="BI635" i="2"/>
  <c r="BH635" i="2"/>
  <c r="BG635" i="2"/>
  <c r="BF635" i="2"/>
  <c r="BE635" i="2"/>
  <c r="BD635" i="2"/>
  <c r="BC635" i="2"/>
  <c r="BB635" i="2"/>
  <c r="AY635" i="2"/>
  <c r="AX635" i="2"/>
  <c r="AW635" i="2"/>
  <c r="AV635" i="2"/>
  <c r="AU635" i="2"/>
  <c r="AT635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J635" i="2"/>
  <c r="G635" i="2"/>
  <c r="BS634" i="2"/>
  <c r="BR634" i="2"/>
  <c r="BQ634" i="2"/>
  <c r="BP634" i="2"/>
  <c r="BO634" i="2"/>
  <c r="BN634" i="2"/>
  <c r="BM634" i="2"/>
  <c r="BL634" i="2"/>
  <c r="BK634" i="2"/>
  <c r="BJ634" i="2"/>
  <c r="BI634" i="2"/>
  <c r="BH634" i="2"/>
  <c r="BG634" i="2"/>
  <c r="BF634" i="2"/>
  <c r="BE634" i="2"/>
  <c r="BD634" i="2"/>
  <c r="BC634" i="2"/>
  <c r="BB634" i="2"/>
  <c r="AY634" i="2"/>
  <c r="AX634" i="2"/>
  <c r="AW634" i="2"/>
  <c r="AV634" i="2"/>
  <c r="AU634" i="2"/>
  <c r="AT634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J634" i="2"/>
  <c r="G634" i="2"/>
  <c r="BS633" i="2"/>
  <c r="BR633" i="2"/>
  <c r="BQ633" i="2"/>
  <c r="BP633" i="2"/>
  <c r="BO633" i="2"/>
  <c r="BN633" i="2"/>
  <c r="BM633" i="2"/>
  <c r="BL633" i="2"/>
  <c r="BK633" i="2"/>
  <c r="BJ633" i="2"/>
  <c r="BI633" i="2"/>
  <c r="BH633" i="2"/>
  <c r="BG633" i="2"/>
  <c r="BF633" i="2"/>
  <c r="BE633" i="2"/>
  <c r="BD633" i="2"/>
  <c r="BC633" i="2"/>
  <c r="BB633" i="2"/>
  <c r="AY633" i="2"/>
  <c r="AX633" i="2"/>
  <c r="AW633" i="2"/>
  <c r="AV633" i="2"/>
  <c r="AU633" i="2"/>
  <c r="AT633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J633" i="2"/>
  <c r="G633" i="2"/>
  <c r="BS632" i="2"/>
  <c r="BR632" i="2"/>
  <c r="BQ632" i="2"/>
  <c r="BP632" i="2"/>
  <c r="BO632" i="2"/>
  <c r="BN632" i="2"/>
  <c r="BM632" i="2"/>
  <c r="BL632" i="2"/>
  <c r="BK632" i="2"/>
  <c r="BJ632" i="2"/>
  <c r="BI632" i="2"/>
  <c r="BH632" i="2"/>
  <c r="BG632" i="2"/>
  <c r="BF632" i="2"/>
  <c r="BE632" i="2"/>
  <c r="BD632" i="2"/>
  <c r="BC632" i="2"/>
  <c r="BB632" i="2"/>
  <c r="AY632" i="2"/>
  <c r="AX632" i="2"/>
  <c r="AW632" i="2"/>
  <c r="AV632" i="2"/>
  <c r="AU632" i="2"/>
  <c r="AT632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J632" i="2"/>
  <c r="G632" i="2"/>
  <c r="BS631" i="2"/>
  <c r="BR631" i="2"/>
  <c r="BQ631" i="2"/>
  <c r="BP631" i="2"/>
  <c r="BO631" i="2"/>
  <c r="BN631" i="2"/>
  <c r="BM631" i="2"/>
  <c r="BL631" i="2"/>
  <c r="BK631" i="2"/>
  <c r="BJ631" i="2"/>
  <c r="BI631" i="2"/>
  <c r="BH631" i="2"/>
  <c r="BG631" i="2"/>
  <c r="BF631" i="2"/>
  <c r="BE631" i="2"/>
  <c r="BD631" i="2"/>
  <c r="BC631" i="2"/>
  <c r="BB631" i="2"/>
  <c r="AY631" i="2"/>
  <c r="AX631" i="2"/>
  <c r="AW631" i="2"/>
  <c r="AV631" i="2"/>
  <c r="AU631" i="2"/>
  <c r="AT631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J631" i="2"/>
  <c r="G631" i="2"/>
  <c r="BS630" i="2"/>
  <c r="BR630" i="2"/>
  <c r="BQ630" i="2"/>
  <c r="BP630" i="2"/>
  <c r="BO630" i="2"/>
  <c r="BN630" i="2"/>
  <c r="BM630" i="2"/>
  <c r="BL630" i="2"/>
  <c r="BK630" i="2"/>
  <c r="BJ630" i="2"/>
  <c r="BI630" i="2"/>
  <c r="BH630" i="2"/>
  <c r="BG630" i="2"/>
  <c r="BF630" i="2"/>
  <c r="BE630" i="2"/>
  <c r="BD630" i="2"/>
  <c r="BC630" i="2"/>
  <c r="BB630" i="2"/>
  <c r="AY630" i="2"/>
  <c r="AX630" i="2"/>
  <c r="AW630" i="2"/>
  <c r="AV630" i="2"/>
  <c r="AU630" i="2"/>
  <c r="AT630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J630" i="2"/>
  <c r="G630" i="2"/>
  <c r="BS629" i="2"/>
  <c r="BR629" i="2"/>
  <c r="BQ629" i="2"/>
  <c r="BP629" i="2"/>
  <c r="BO629" i="2"/>
  <c r="BN629" i="2"/>
  <c r="BM629" i="2"/>
  <c r="BL629" i="2"/>
  <c r="BK629" i="2"/>
  <c r="BJ629" i="2"/>
  <c r="BI629" i="2"/>
  <c r="BH629" i="2"/>
  <c r="BG629" i="2"/>
  <c r="BF629" i="2"/>
  <c r="BE629" i="2"/>
  <c r="BD629" i="2"/>
  <c r="BC629" i="2"/>
  <c r="BB629" i="2"/>
  <c r="AY629" i="2"/>
  <c r="AX629" i="2"/>
  <c r="AW629" i="2"/>
  <c r="AV629" i="2"/>
  <c r="AU629" i="2"/>
  <c r="AT629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J629" i="2"/>
  <c r="G629" i="2"/>
  <c r="BS628" i="2"/>
  <c r="BR628" i="2"/>
  <c r="BQ628" i="2"/>
  <c r="BP628" i="2"/>
  <c r="BO628" i="2"/>
  <c r="BN628" i="2"/>
  <c r="BM628" i="2"/>
  <c r="BL628" i="2"/>
  <c r="BK628" i="2"/>
  <c r="BJ628" i="2"/>
  <c r="BI628" i="2"/>
  <c r="BH628" i="2"/>
  <c r="BG628" i="2"/>
  <c r="BF628" i="2"/>
  <c r="BE628" i="2"/>
  <c r="BD628" i="2"/>
  <c r="BC628" i="2"/>
  <c r="BB628" i="2"/>
  <c r="AY628" i="2"/>
  <c r="AX628" i="2"/>
  <c r="AW628" i="2"/>
  <c r="AV628" i="2"/>
  <c r="AU628" i="2"/>
  <c r="AT628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J628" i="2"/>
  <c r="G628" i="2"/>
  <c r="BS627" i="2"/>
  <c r="BR627" i="2"/>
  <c r="BQ627" i="2"/>
  <c r="BP627" i="2"/>
  <c r="BO627" i="2"/>
  <c r="BN627" i="2"/>
  <c r="BM627" i="2"/>
  <c r="BL627" i="2"/>
  <c r="BK627" i="2"/>
  <c r="BJ627" i="2"/>
  <c r="BI627" i="2"/>
  <c r="BH627" i="2"/>
  <c r="BG627" i="2"/>
  <c r="BF627" i="2"/>
  <c r="BE627" i="2"/>
  <c r="BD627" i="2"/>
  <c r="BC627" i="2"/>
  <c r="BB627" i="2"/>
  <c r="AY627" i="2"/>
  <c r="AX627" i="2"/>
  <c r="AW627" i="2"/>
  <c r="AV627" i="2"/>
  <c r="AU627" i="2"/>
  <c r="AT627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J627" i="2"/>
  <c r="G627" i="2"/>
  <c r="BS626" i="2"/>
  <c r="BR626" i="2"/>
  <c r="BQ626" i="2"/>
  <c r="BP626" i="2"/>
  <c r="BO626" i="2"/>
  <c r="BN626" i="2"/>
  <c r="BM626" i="2"/>
  <c r="BL626" i="2"/>
  <c r="BK626" i="2"/>
  <c r="BJ626" i="2"/>
  <c r="BI626" i="2"/>
  <c r="BH626" i="2"/>
  <c r="BG626" i="2"/>
  <c r="BF626" i="2"/>
  <c r="BE626" i="2"/>
  <c r="BD626" i="2"/>
  <c r="BC626" i="2"/>
  <c r="BB626" i="2"/>
  <c r="AY626" i="2"/>
  <c r="J626" i="2" s="1"/>
  <c r="AX626" i="2"/>
  <c r="AW626" i="2"/>
  <c r="AV626" i="2"/>
  <c r="AU626" i="2"/>
  <c r="AT626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G626" i="2"/>
  <c r="BS625" i="2"/>
  <c r="BR625" i="2"/>
  <c r="BQ625" i="2"/>
  <c r="BP625" i="2"/>
  <c r="BO625" i="2"/>
  <c r="BN625" i="2"/>
  <c r="BM625" i="2"/>
  <c r="BL625" i="2"/>
  <c r="BK625" i="2"/>
  <c r="BJ625" i="2"/>
  <c r="BI625" i="2"/>
  <c r="BH625" i="2"/>
  <c r="BG625" i="2"/>
  <c r="BF625" i="2"/>
  <c r="BE625" i="2"/>
  <c r="BD625" i="2"/>
  <c r="BC625" i="2"/>
  <c r="BB625" i="2"/>
  <c r="AY625" i="2"/>
  <c r="J625" i="2" s="1"/>
  <c r="AX625" i="2"/>
  <c r="AW625" i="2"/>
  <c r="AV625" i="2"/>
  <c r="AU625" i="2"/>
  <c r="AT625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G625" i="2"/>
  <c r="BS624" i="2"/>
  <c r="BR624" i="2"/>
  <c r="BQ624" i="2"/>
  <c r="BP624" i="2"/>
  <c r="BO624" i="2"/>
  <c r="BN624" i="2"/>
  <c r="BM624" i="2"/>
  <c r="BL624" i="2"/>
  <c r="BK624" i="2"/>
  <c r="BJ624" i="2"/>
  <c r="BI624" i="2"/>
  <c r="BH624" i="2"/>
  <c r="BG624" i="2"/>
  <c r="BF624" i="2"/>
  <c r="BE624" i="2"/>
  <c r="BD624" i="2"/>
  <c r="BC624" i="2"/>
  <c r="BB624" i="2"/>
  <c r="AY624" i="2"/>
  <c r="J624" i="2" s="1"/>
  <c r="AX624" i="2"/>
  <c r="AW624" i="2"/>
  <c r="AV624" i="2"/>
  <c r="AU624" i="2"/>
  <c r="AT624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G624" i="2"/>
  <c r="BS623" i="2"/>
  <c r="BR623" i="2"/>
  <c r="BQ623" i="2"/>
  <c r="BP623" i="2"/>
  <c r="BO623" i="2"/>
  <c r="BN623" i="2"/>
  <c r="BM623" i="2"/>
  <c r="BL623" i="2"/>
  <c r="BK623" i="2"/>
  <c r="BJ623" i="2"/>
  <c r="BI623" i="2"/>
  <c r="BH623" i="2"/>
  <c r="BG623" i="2"/>
  <c r="BF623" i="2"/>
  <c r="BE623" i="2"/>
  <c r="BD623" i="2"/>
  <c r="BC623" i="2"/>
  <c r="BB623" i="2"/>
  <c r="AY623" i="2"/>
  <c r="J623" i="2" s="1"/>
  <c r="AX623" i="2"/>
  <c r="AW623" i="2"/>
  <c r="AV623" i="2"/>
  <c r="AU623" i="2"/>
  <c r="AT623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G623" i="2"/>
  <c r="BS622" i="2"/>
  <c r="BR622" i="2"/>
  <c r="BQ622" i="2"/>
  <c r="BP622" i="2"/>
  <c r="BO622" i="2"/>
  <c r="BN622" i="2"/>
  <c r="BM622" i="2"/>
  <c r="BL622" i="2"/>
  <c r="BK622" i="2"/>
  <c r="BJ622" i="2"/>
  <c r="BI622" i="2"/>
  <c r="BH622" i="2"/>
  <c r="BG622" i="2"/>
  <c r="BF622" i="2"/>
  <c r="BE622" i="2"/>
  <c r="BD622" i="2"/>
  <c r="BC622" i="2"/>
  <c r="BB622" i="2"/>
  <c r="AY622" i="2"/>
  <c r="AX622" i="2"/>
  <c r="AW622" i="2"/>
  <c r="AV622" i="2"/>
  <c r="AU622" i="2"/>
  <c r="AT622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J622" i="2"/>
  <c r="G622" i="2"/>
  <c r="BS621" i="2"/>
  <c r="BR621" i="2"/>
  <c r="BQ621" i="2"/>
  <c r="BP621" i="2"/>
  <c r="BO621" i="2"/>
  <c r="BN621" i="2"/>
  <c r="BM621" i="2"/>
  <c r="BL621" i="2"/>
  <c r="BK621" i="2"/>
  <c r="BJ621" i="2"/>
  <c r="BI621" i="2"/>
  <c r="BH621" i="2"/>
  <c r="BG621" i="2"/>
  <c r="BF621" i="2"/>
  <c r="BE621" i="2"/>
  <c r="BD621" i="2"/>
  <c r="BC621" i="2"/>
  <c r="BB621" i="2"/>
  <c r="AY621" i="2"/>
  <c r="AX621" i="2"/>
  <c r="AW621" i="2"/>
  <c r="AV621" i="2"/>
  <c r="AU621" i="2"/>
  <c r="AT621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J621" i="2"/>
  <c r="G621" i="2"/>
  <c r="BS620" i="2"/>
  <c r="BR620" i="2"/>
  <c r="BQ620" i="2"/>
  <c r="BP620" i="2"/>
  <c r="BO620" i="2"/>
  <c r="BN620" i="2"/>
  <c r="BM620" i="2"/>
  <c r="BL620" i="2"/>
  <c r="BK620" i="2"/>
  <c r="BJ620" i="2"/>
  <c r="BI620" i="2"/>
  <c r="BH620" i="2"/>
  <c r="BG620" i="2"/>
  <c r="BF620" i="2"/>
  <c r="BE620" i="2"/>
  <c r="BD620" i="2"/>
  <c r="BC620" i="2"/>
  <c r="BB620" i="2"/>
  <c r="AY620" i="2"/>
  <c r="J620" i="2" s="1"/>
  <c r="AX620" i="2"/>
  <c r="AW620" i="2"/>
  <c r="AV620" i="2"/>
  <c r="AU620" i="2"/>
  <c r="AT620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G620" i="2"/>
  <c r="BS619" i="2"/>
  <c r="BR619" i="2"/>
  <c r="BQ619" i="2"/>
  <c r="BP619" i="2"/>
  <c r="BO619" i="2"/>
  <c r="BN619" i="2"/>
  <c r="BM619" i="2"/>
  <c r="BL619" i="2"/>
  <c r="BK619" i="2"/>
  <c r="BJ619" i="2"/>
  <c r="BI619" i="2"/>
  <c r="BH619" i="2"/>
  <c r="BG619" i="2"/>
  <c r="BF619" i="2"/>
  <c r="BE619" i="2"/>
  <c r="BD619" i="2"/>
  <c r="BC619" i="2"/>
  <c r="BB619" i="2"/>
  <c r="AY619" i="2"/>
  <c r="J619" i="2" s="1"/>
  <c r="AX619" i="2"/>
  <c r="AW619" i="2"/>
  <c r="AV619" i="2"/>
  <c r="AU619" i="2"/>
  <c r="AT619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G619" i="2"/>
  <c r="BS618" i="2"/>
  <c r="BR618" i="2"/>
  <c r="BQ618" i="2"/>
  <c r="BP618" i="2"/>
  <c r="BO618" i="2"/>
  <c r="BN618" i="2"/>
  <c r="BM618" i="2"/>
  <c r="BL618" i="2"/>
  <c r="BK618" i="2"/>
  <c r="BJ618" i="2"/>
  <c r="BI618" i="2"/>
  <c r="BH618" i="2"/>
  <c r="BG618" i="2"/>
  <c r="BF618" i="2"/>
  <c r="BE618" i="2"/>
  <c r="BD618" i="2"/>
  <c r="BC618" i="2"/>
  <c r="BB618" i="2"/>
  <c r="AY618" i="2"/>
  <c r="J618" i="2" s="1"/>
  <c r="AX618" i="2"/>
  <c r="AW618" i="2"/>
  <c r="AV618" i="2"/>
  <c r="AU618" i="2"/>
  <c r="AT618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G618" i="2"/>
  <c r="BS617" i="2"/>
  <c r="BR617" i="2"/>
  <c r="BQ617" i="2"/>
  <c r="BP617" i="2"/>
  <c r="BO617" i="2"/>
  <c r="BN617" i="2"/>
  <c r="BM617" i="2"/>
  <c r="BL617" i="2"/>
  <c r="BK617" i="2"/>
  <c r="BJ617" i="2"/>
  <c r="BI617" i="2"/>
  <c r="BH617" i="2"/>
  <c r="BG617" i="2"/>
  <c r="BF617" i="2"/>
  <c r="BE617" i="2"/>
  <c r="BD617" i="2"/>
  <c r="BC617" i="2"/>
  <c r="BB617" i="2"/>
  <c r="AY617" i="2"/>
  <c r="J617" i="2" s="1"/>
  <c r="AX617" i="2"/>
  <c r="AW617" i="2"/>
  <c r="AV617" i="2"/>
  <c r="AU617" i="2"/>
  <c r="AT617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G617" i="2"/>
  <c r="BS616" i="2"/>
  <c r="BR616" i="2"/>
  <c r="BQ616" i="2"/>
  <c r="BP616" i="2"/>
  <c r="BO616" i="2"/>
  <c r="BN616" i="2"/>
  <c r="BM616" i="2"/>
  <c r="BL616" i="2"/>
  <c r="BK616" i="2"/>
  <c r="BJ616" i="2"/>
  <c r="BI616" i="2"/>
  <c r="BH616" i="2"/>
  <c r="BG616" i="2"/>
  <c r="BF616" i="2"/>
  <c r="BE616" i="2"/>
  <c r="BD616" i="2"/>
  <c r="BC616" i="2"/>
  <c r="BB616" i="2"/>
  <c r="AY616" i="2"/>
  <c r="AX616" i="2"/>
  <c r="AW616" i="2"/>
  <c r="AV616" i="2"/>
  <c r="AU616" i="2"/>
  <c r="AT616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J616" i="2"/>
  <c r="G616" i="2"/>
  <c r="BS615" i="2"/>
  <c r="BR615" i="2"/>
  <c r="BQ615" i="2"/>
  <c r="BP615" i="2"/>
  <c r="BO615" i="2"/>
  <c r="BN615" i="2"/>
  <c r="BM615" i="2"/>
  <c r="BL615" i="2"/>
  <c r="BK615" i="2"/>
  <c r="BJ615" i="2"/>
  <c r="BI615" i="2"/>
  <c r="BH615" i="2"/>
  <c r="BG615" i="2"/>
  <c r="BF615" i="2"/>
  <c r="BE615" i="2"/>
  <c r="BD615" i="2"/>
  <c r="BC615" i="2"/>
  <c r="BB615" i="2"/>
  <c r="AY615" i="2"/>
  <c r="AX615" i="2"/>
  <c r="AW615" i="2"/>
  <c r="AV615" i="2"/>
  <c r="AU615" i="2"/>
  <c r="AT615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J615" i="2"/>
  <c r="G615" i="2"/>
  <c r="BS614" i="2"/>
  <c r="BR614" i="2"/>
  <c r="BQ614" i="2"/>
  <c r="BP614" i="2"/>
  <c r="BO614" i="2"/>
  <c r="BN614" i="2"/>
  <c r="BM614" i="2"/>
  <c r="BL614" i="2"/>
  <c r="BK614" i="2"/>
  <c r="BJ614" i="2"/>
  <c r="BI614" i="2"/>
  <c r="BH614" i="2"/>
  <c r="BG614" i="2"/>
  <c r="BF614" i="2"/>
  <c r="BE614" i="2"/>
  <c r="BD614" i="2"/>
  <c r="BC614" i="2"/>
  <c r="BB614" i="2"/>
  <c r="AY614" i="2"/>
  <c r="AX614" i="2"/>
  <c r="AW614" i="2"/>
  <c r="AV614" i="2"/>
  <c r="AU614" i="2"/>
  <c r="AT614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J614" i="2"/>
  <c r="G614" i="2"/>
  <c r="BS613" i="2"/>
  <c r="BR613" i="2"/>
  <c r="BQ613" i="2"/>
  <c r="BP613" i="2"/>
  <c r="BO613" i="2"/>
  <c r="BN613" i="2"/>
  <c r="BM613" i="2"/>
  <c r="BL613" i="2"/>
  <c r="BK613" i="2"/>
  <c r="BJ613" i="2"/>
  <c r="BI613" i="2"/>
  <c r="BH613" i="2"/>
  <c r="BG613" i="2"/>
  <c r="BF613" i="2"/>
  <c r="BE613" i="2"/>
  <c r="BD613" i="2"/>
  <c r="BC613" i="2"/>
  <c r="BB613" i="2"/>
  <c r="AY613" i="2"/>
  <c r="J613" i="2" s="1"/>
  <c r="AX613" i="2"/>
  <c r="AW613" i="2"/>
  <c r="AV613" i="2"/>
  <c r="AU613" i="2"/>
  <c r="AT613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G613" i="2"/>
  <c r="BS612" i="2"/>
  <c r="BR612" i="2"/>
  <c r="BQ612" i="2"/>
  <c r="BP612" i="2"/>
  <c r="BO612" i="2"/>
  <c r="BN612" i="2"/>
  <c r="BM612" i="2"/>
  <c r="BL612" i="2"/>
  <c r="BK612" i="2"/>
  <c r="BJ612" i="2"/>
  <c r="BI612" i="2"/>
  <c r="BH612" i="2"/>
  <c r="BG612" i="2"/>
  <c r="BF612" i="2"/>
  <c r="BE612" i="2"/>
  <c r="BD612" i="2"/>
  <c r="BC612" i="2"/>
  <c r="BB612" i="2"/>
  <c r="AY612" i="2"/>
  <c r="AX612" i="2"/>
  <c r="AW612" i="2"/>
  <c r="AV612" i="2"/>
  <c r="AU612" i="2"/>
  <c r="AT612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J612" i="2"/>
  <c r="G612" i="2"/>
  <c r="BS611" i="2"/>
  <c r="BR611" i="2"/>
  <c r="BQ611" i="2"/>
  <c r="BP611" i="2"/>
  <c r="BO611" i="2"/>
  <c r="BN611" i="2"/>
  <c r="BM611" i="2"/>
  <c r="BL611" i="2"/>
  <c r="BK611" i="2"/>
  <c r="BJ611" i="2"/>
  <c r="BI611" i="2"/>
  <c r="BH611" i="2"/>
  <c r="BG611" i="2"/>
  <c r="BF611" i="2"/>
  <c r="BE611" i="2"/>
  <c r="BD611" i="2"/>
  <c r="BC611" i="2"/>
  <c r="BB611" i="2"/>
  <c r="AY611" i="2"/>
  <c r="AX611" i="2"/>
  <c r="AW611" i="2"/>
  <c r="AV611" i="2"/>
  <c r="AU611" i="2"/>
  <c r="AT611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J611" i="2"/>
  <c r="G611" i="2"/>
  <c r="BS610" i="2"/>
  <c r="BR610" i="2"/>
  <c r="BQ610" i="2"/>
  <c r="BP610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J610" i="2"/>
  <c r="G610" i="2"/>
  <c r="BS609" i="2"/>
  <c r="BR609" i="2"/>
  <c r="BQ609" i="2"/>
  <c r="BP609" i="2"/>
  <c r="BO609" i="2"/>
  <c r="BN609" i="2"/>
  <c r="BM609" i="2"/>
  <c r="BL609" i="2"/>
  <c r="BK609" i="2"/>
  <c r="BJ609" i="2"/>
  <c r="BI609" i="2"/>
  <c r="BH609" i="2"/>
  <c r="BG609" i="2"/>
  <c r="BF609" i="2"/>
  <c r="BE609" i="2"/>
  <c r="BD609" i="2"/>
  <c r="BC609" i="2"/>
  <c r="BB609" i="2"/>
  <c r="AY609" i="2"/>
  <c r="AX609" i="2"/>
  <c r="AW609" i="2"/>
  <c r="AV609" i="2"/>
  <c r="AU609" i="2"/>
  <c r="AT609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J609" i="2"/>
  <c r="G609" i="2"/>
  <c r="BS608" i="2"/>
  <c r="BR608" i="2"/>
  <c r="BQ608" i="2"/>
  <c r="BP608" i="2"/>
  <c r="BO608" i="2"/>
  <c r="BN608" i="2"/>
  <c r="BM608" i="2"/>
  <c r="BL608" i="2"/>
  <c r="BK608" i="2"/>
  <c r="BJ608" i="2"/>
  <c r="BI608" i="2"/>
  <c r="BH608" i="2"/>
  <c r="BG608" i="2"/>
  <c r="BF608" i="2"/>
  <c r="BE608" i="2"/>
  <c r="BD608" i="2"/>
  <c r="BC608" i="2"/>
  <c r="BB608" i="2"/>
  <c r="AY608" i="2"/>
  <c r="J608" i="2" s="1"/>
  <c r="AX608" i="2"/>
  <c r="AW608" i="2"/>
  <c r="AV608" i="2"/>
  <c r="AU608" i="2"/>
  <c r="AT608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G608" i="2"/>
  <c r="BS607" i="2"/>
  <c r="BR607" i="2"/>
  <c r="BQ607" i="2"/>
  <c r="BP607" i="2"/>
  <c r="BO607" i="2"/>
  <c r="BN607" i="2"/>
  <c r="BM607" i="2"/>
  <c r="BL607" i="2"/>
  <c r="BK607" i="2"/>
  <c r="BJ607" i="2"/>
  <c r="BI607" i="2"/>
  <c r="BH607" i="2"/>
  <c r="BG607" i="2"/>
  <c r="BF607" i="2"/>
  <c r="BE607" i="2"/>
  <c r="BD607" i="2"/>
  <c r="BC607" i="2"/>
  <c r="BB607" i="2"/>
  <c r="AY607" i="2"/>
  <c r="J607" i="2" s="1"/>
  <c r="AX607" i="2"/>
  <c r="AW607" i="2"/>
  <c r="AV607" i="2"/>
  <c r="AU607" i="2"/>
  <c r="AT607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G607" i="2"/>
  <c r="BS606" i="2"/>
  <c r="BR606" i="2"/>
  <c r="BQ606" i="2"/>
  <c r="BP606" i="2"/>
  <c r="BO606" i="2"/>
  <c r="BN606" i="2"/>
  <c r="BM606" i="2"/>
  <c r="BL606" i="2"/>
  <c r="BK606" i="2"/>
  <c r="BJ606" i="2"/>
  <c r="BI606" i="2"/>
  <c r="BH606" i="2"/>
  <c r="BG606" i="2"/>
  <c r="BF606" i="2"/>
  <c r="BE606" i="2"/>
  <c r="BD606" i="2"/>
  <c r="BC606" i="2"/>
  <c r="BB606" i="2"/>
  <c r="AY606" i="2"/>
  <c r="AX606" i="2"/>
  <c r="AW606" i="2"/>
  <c r="AV606" i="2"/>
  <c r="AU606" i="2"/>
  <c r="AT606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J606" i="2"/>
  <c r="G606" i="2"/>
  <c r="BS605" i="2"/>
  <c r="BR605" i="2"/>
  <c r="BQ605" i="2"/>
  <c r="BP605" i="2"/>
  <c r="BO605" i="2"/>
  <c r="BN605" i="2"/>
  <c r="BM605" i="2"/>
  <c r="BL605" i="2"/>
  <c r="BK605" i="2"/>
  <c r="BJ605" i="2"/>
  <c r="BI605" i="2"/>
  <c r="BH605" i="2"/>
  <c r="BG605" i="2"/>
  <c r="BF605" i="2"/>
  <c r="BE605" i="2"/>
  <c r="BD605" i="2"/>
  <c r="BC605" i="2"/>
  <c r="BB605" i="2"/>
  <c r="AY605" i="2"/>
  <c r="AX605" i="2"/>
  <c r="AW605" i="2"/>
  <c r="AV605" i="2"/>
  <c r="AU605" i="2"/>
  <c r="AT605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J605" i="2"/>
  <c r="G605" i="2"/>
  <c r="BS604" i="2"/>
  <c r="BR604" i="2"/>
  <c r="BQ604" i="2"/>
  <c r="BP604" i="2"/>
  <c r="BO604" i="2"/>
  <c r="BN604" i="2"/>
  <c r="BM604" i="2"/>
  <c r="BL604" i="2"/>
  <c r="BK604" i="2"/>
  <c r="BJ604" i="2"/>
  <c r="BI604" i="2"/>
  <c r="BH604" i="2"/>
  <c r="BG604" i="2"/>
  <c r="BF604" i="2"/>
  <c r="BE604" i="2"/>
  <c r="BD604" i="2"/>
  <c r="BC604" i="2"/>
  <c r="BB604" i="2"/>
  <c r="AY604" i="2"/>
  <c r="J604" i="2" s="1"/>
  <c r="AX604" i="2"/>
  <c r="AW604" i="2"/>
  <c r="AV604" i="2"/>
  <c r="AU604" i="2"/>
  <c r="AT604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G604" i="2"/>
  <c r="BS603" i="2"/>
  <c r="BR603" i="2"/>
  <c r="BQ603" i="2"/>
  <c r="BP603" i="2"/>
  <c r="BO603" i="2"/>
  <c r="BN603" i="2"/>
  <c r="BM603" i="2"/>
  <c r="BL603" i="2"/>
  <c r="BK603" i="2"/>
  <c r="BJ603" i="2"/>
  <c r="BI603" i="2"/>
  <c r="BH603" i="2"/>
  <c r="BG603" i="2"/>
  <c r="BF603" i="2"/>
  <c r="BE603" i="2"/>
  <c r="BD603" i="2"/>
  <c r="BC603" i="2"/>
  <c r="BB603" i="2"/>
  <c r="AY603" i="2"/>
  <c r="AX603" i="2"/>
  <c r="AW603" i="2"/>
  <c r="AV603" i="2"/>
  <c r="AU603" i="2"/>
  <c r="AT603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J603" i="2"/>
  <c r="G603" i="2"/>
  <c r="BS602" i="2"/>
  <c r="BR602" i="2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BE602" i="2"/>
  <c r="BD602" i="2"/>
  <c r="BC602" i="2"/>
  <c r="BB602" i="2"/>
  <c r="AY602" i="2"/>
  <c r="J602" i="2" s="1"/>
  <c r="AX602" i="2"/>
  <c r="AW602" i="2"/>
  <c r="AV602" i="2"/>
  <c r="AU602" i="2"/>
  <c r="AT602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G602" i="2"/>
  <c r="BS601" i="2"/>
  <c r="BR601" i="2"/>
  <c r="BQ601" i="2"/>
  <c r="BP601" i="2"/>
  <c r="BO601" i="2"/>
  <c r="BN601" i="2"/>
  <c r="BM601" i="2"/>
  <c r="BL601" i="2"/>
  <c r="BK601" i="2"/>
  <c r="BJ601" i="2"/>
  <c r="BI601" i="2"/>
  <c r="BH601" i="2"/>
  <c r="BG601" i="2"/>
  <c r="BF601" i="2"/>
  <c r="BE601" i="2"/>
  <c r="BD601" i="2"/>
  <c r="BC601" i="2"/>
  <c r="BB601" i="2"/>
  <c r="AY601" i="2"/>
  <c r="AX601" i="2"/>
  <c r="AW601" i="2"/>
  <c r="AV601" i="2"/>
  <c r="AU601" i="2"/>
  <c r="AT601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J601" i="2"/>
  <c r="G601" i="2"/>
  <c r="BS600" i="2"/>
  <c r="BR600" i="2"/>
  <c r="BQ600" i="2"/>
  <c r="BP600" i="2"/>
  <c r="BO600" i="2"/>
  <c r="BN600" i="2"/>
  <c r="BM600" i="2"/>
  <c r="BL600" i="2"/>
  <c r="BK600" i="2"/>
  <c r="BJ600" i="2"/>
  <c r="BI600" i="2"/>
  <c r="BH600" i="2"/>
  <c r="BG600" i="2"/>
  <c r="BF600" i="2"/>
  <c r="BE600" i="2"/>
  <c r="BD600" i="2"/>
  <c r="BC600" i="2"/>
  <c r="BB600" i="2"/>
  <c r="AY600" i="2"/>
  <c r="AX600" i="2"/>
  <c r="AW600" i="2"/>
  <c r="AV600" i="2"/>
  <c r="AU600" i="2"/>
  <c r="AT600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J600" i="2"/>
  <c r="G600" i="2"/>
  <c r="BS599" i="2"/>
  <c r="BR599" i="2"/>
  <c r="BQ599" i="2"/>
  <c r="BP599" i="2"/>
  <c r="BO599" i="2"/>
  <c r="BN599" i="2"/>
  <c r="BM599" i="2"/>
  <c r="BL599" i="2"/>
  <c r="BK599" i="2"/>
  <c r="BJ599" i="2"/>
  <c r="BI599" i="2"/>
  <c r="BH599" i="2"/>
  <c r="BG599" i="2"/>
  <c r="BF599" i="2"/>
  <c r="BE599" i="2"/>
  <c r="BD599" i="2"/>
  <c r="BC599" i="2"/>
  <c r="BB599" i="2"/>
  <c r="AY599" i="2"/>
  <c r="J599" i="2" s="1"/>
  <c r="AX599" i="2"/>
  <c r="AW599" i="2"/>
  <c r="AV599" i="2"/>
  <c r="AU599" i="2"/>
  <c r="AT599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G599" i="2"/>
  <c r="BS598" i="2"/>
  <c r="BR598" i="2"/>
  <c r="BQ598" i="2"/>
  <c r="BP598" i="2"/>
  <c r="BO598" i="2"/>
  <c r="BN598" i="2"/>
  <c r="BM598" i="2"/>
  <c r="BL598" i="2"/>
  <c r="BK598" i="2"/>
  <c r="BJ598" i="2"/>
  <c r="BI598" i="2"/>
  <c r="BH598" i="2"/>
  <c r="BG598" i="2"/>
  <c r="BF598" i="2"/>
  <c r="BE598" i="2"/>
  <c r="BD598" i="2"/>
  <c r="BC598" i="2"/>
  <c r="BB598" i="2"/>
  <c r="AY598" i="2"/>
  <c r="J598" i="2" s="1"/>
  <c r="AX598" i="2"/>
  <c r="AW598" i="2"/>
  <c r="AV598" i="2"/>
  <c r="AU598" i="2"/>
  <c r="AT598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G598" i="2"/>
  <c r="BS597" i="2"/>
  <c r="BR597" i="2"/>
  <c r="BQ597" i="2"/>
  <c r="BP597" i="2"/>
  <c r="BO597" i="2"/>
  <c r="BN597" i="2"/>
  <c r="BM597" i="2"/>
  <c r="BL597" i="2"/>
  <c r="BK597" i="2"/>
  <c r="BJ597" i="2"/>
  <c r="BI597" i="2"/>
  <c r="BH597" i="2"/>
  <c r="BG597" i="2"/>
  <c r="BF597" i="2"/>
  <c r="BE597" i="2"/>
  <c r="BD597" i="2"/>
  <c r="BC597" i="2"/>
  <c r="BB597" i="2"/>
  <c r="AY597" i="2"/>
  <c r="AX597" i="2"/>
  <c r="AW597" i="2"/>
  <c r="AV597" i="2"/>
  <c r="AU597" i="2"/>
  <c r="AT597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J597" i="2"/>
  <c r="G597" i="2"/>
  <c r="BS596" i="2"/>
  <c r="BR596" i="2"/>
  <c r="BQ596" i="2"/>
  <c r="BP596" i="2"/>
  <c r="BO596" i="2"/>
  <c r="BN596" i="2"/>
  <c r="BM596" i="2"/>
  <c r="BL596" i="2"/>
  <c r="BK596" i="2"/>
  <c r="BJ596" i="2"/>
  <c r="BI596" i="2"/>
  <c r="BH596" i="2"/>
  <c r="BG596" i="2"/>
  <c r="BF596" i="2"/>
  <c r="BE596" i="2"/>
  <c r="BD596" i="2"/>
  <c r="BC596" i="2"/>
  <c r="BB596" i="2"/>
  <c r="AY596" i="2"/>
  <c r="AX596" i="2"/>
  <c r="AW596" i="2"/>
  <c r="AV596" i="2"/>
  <c r="AU596" i="2"/>
  <c r="AT596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J596" i="2"/>
  <c r="G596" i="2"/>
  <c r="BS595" i="2"/>
  <c r="BR595" i="2"/>
  <c r="BQ595" i="2"/>
  <c r="BP595" i="2"/>
  <c r="BO595" i="2"/>
  <c r="BN595" i="2"/>
  <c r="BM595" i="2"/>
  <c r="BL595" i="2"/>
  <c r="BK595" i="2"/>
  <c r="BJ595" i="2"/>
  <c r="BI595" i="2"/>
  <c r="BH595" i="2"/>
  <c r="BG595" i="2"/>
  <c r="BF595" i="2"/>
  <c r="BE595" i="2"/>
  <c r="BD595" i="2"/>
  <c r="BC595" i="2"/>
  <c r="BB595" i="2"/>
  <c r="AY595" i="2"/>
  <c r="AX595" i="2"/>
  <c r="AW595" i="2"/>
  <c r="AV595" i="2"/>
  <c r="AU595" i="2"/>
  <c r="AT595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J595" i="2"/>
  <c r="G595" i="2"/>
  <c r="BS594" i="2"/>
  <c r="BR594" i="2"/>
  <c r="BQ594" i="2"/>
  <c r="BP594" i="2"/>
  <c r="BO594" i="2"/>
  <c r="BN594" i="2"/>
  <c r="BM594" i="2"/>
  <c r="BL594" i="2"/>
  <c r="BK594" i="2"/>
  <c r="BJ594" i="2"/>
  <c r="BI594" i="2"/>
  <c r="BH594" i="2"/>
  <c r="BG594" i="2"/>
  <c r="BF594" i="2"/>
  <c r="BE594" i="2"/>
  <c r="BD594" i="2"/>
  <c r="BC594" i="2"/>
  <c r="BB594" i="2"/>
  <c r="AY594" i="2"/>
  <c r="AX594" i="2"/>
  <c r="AW594" i="2"/>
  <c r="AV594" i="2"/>
  <c r="AU594" i="2"/>
  <c r="AT594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J594" i="2"/>
  <c r="G594" i="2"/>
  <c r="BS593" i="2"/>
  <c r="BR593" i="2"/>
  <c r="BQ593" i="2"/>
  <c r="BP593" i="2"/>
  <c r="BO593" i="2"/>
  <c r="BN593" i="2"/>
  <c r="BM593" i="2"/>
  <c r="BL593" i="2"/>
  <c r="BK593" i="2"/>
  <c r="BJ593" i="2"/>
  <c r="BI593" i="2"/>
  <c r="BH593" i="2"/>
  <c r="BG593" i="2"/>
  <c r="BF593" i="2"/>
  <c r="BE593" i="2"/>
  <c r="BD593" i="2"/>
  <c r="BC593" i="2"/>
  <c r="BB593" i="2"/>
  <c r="AY593" i="2"/>
  <c r="AX593" i="2"/>
  <c r="AW593" i="2"/>
  <c r="AV593" i="2"/>
  <c r="AU593" i="2"/>
  <c r="AT593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J593" i="2"/>
  <c r="G593" i="2"/>
  <c r="BS592" i="2"/>
  <c r="BR592" i="2"/>
  <c r="BQ592" i="2"/>
  <c r="BP592" i="2"/>
  <c r="BO592" i="2"/>
  <c r="BN592" i="2"/>
  <c r="BM592" i="2"/>
  <c r="BL592" i="2"/>
  <c r="BK592" i="2"/>
  <c r="BJ592" i="2"/>
  <c r="BI592" i="2"/>
  <c r="BH592" i="2"/>
  <c r="BG592" i="2"/>
  <c r="BF592" i="2"/>
  <c r="BE592" i="2"/>
  <c r="BD592" i="2"/>
  <c r="BC592" i="2"/>
  <c r="BB592" i="2"/>
  <c r="AY592" i="2"/>
  <c r="AX592" i="2"/>
  <c r="AW592" i="2"/>
  <c r="AV592" i="2"/>
  <c r="AU592" i="2"/>
  <c r="AT592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J592" i="2"/>
  <c r="G592" i="2"/>
  <c r="BS591" i="2"/>
  <c r="BR591" i="2"/>
  <c r="BQ591" i="2"/>
  <c r="BP591" i="2"/>
  <c r="BO591" i="2"/>
  <c r="BN591" i="2"/>
  <c r="BM591" i="2"/>
  <c r="BL591" i="2"/>
  <c r="BK591" i="2"/>
  <c r="BJ591" i="2"/>
  <c r="BI591" i="2"/>
  <c r="BH591" i="2"/>
  <c r="BG591" i="2"/>
  <c r="BF591" i="2"/>
  <c r="BE591" i="2"/>
  <c r="BD591" i="2"/>
  <c r="BC591" i="2"/>
  <c r="BB591" i="2"/>
  <c r="AY591" i="2"/>
  <c r="AX591" i="2"/>
  <c r="AW591" i="2"/>
  <c r="AV591" i="2"/>
  <c r="AU591" i="2"/>
  <c r="AT591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J591" i="2"/>
  <c r="G591" i="2"/>
  <c r="BS590" i="2"/>
  <c r="BR590" i="2"/>
  <c r="BQ590" i="2"/>
  <c r="BP590" i="2"/>
  <c r="BO590" i="2"/>
  <c r="BN590" i="2"/>
  <c r="BM590" i="2"/>
  <c r="BL590" i="2"/>
  <c r="BK590" i="2"/>
  <c r="BJ590" i="2"/>
  <c r="BI590" i="2"/>
  <c r="BH590" i="2"/>
  <c r="BG590" i="2"/>
  <c r="BF590" i="2"/>
  <c r="BE590" i="2"/>
  <c r="BD590" i="2"/>
  <c r="BC590" i="2"/>
  <c r="BB590" i="2"/>
  <c r="AY590" i="2"/>
  <c r="J590" i="2" s="1"/>
  <c r="AX590" i="2"/>
  <c r="AW590" i="2"/>
  <c r="AV590" i="2"/>
  <c r="AU590" i="2"/>
  <c r="AT590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G590" i="2"/>
  <c r="BS589" i="2"/>
  <c r="BR589" i="2"/>
  <c r="BQ589" i="2"/>
  <c r="BP589" i="2"/>
  <c r="BO589" i="2"/>
  <c r="BN589" i="2"/>
  <c r="BM589" i="2"/>
  <c r="BL589" i="2"/>
  <c r="BK589" i="2"/>
  <c r="BJ589" i="2"/>
  <c r="BI589" i="2"/>
  <c r="BH589" i="2"/>
  <c r="BG589" i="2"/>
  <c r="BF589" i="2"/>
  <c r="BE589" i="2"/>
  <c r="BD589" i="2"/>
  <c r="BC589" i="2"/>
  <c r="BB589" i="2"/>
  <c r="AY589" i="2"/>
  <c r="AX589" i="2"/>
  <c r="AW589" i="2"/>
  <c r="AV589" i="2"/>
  <c r="AU589" i="2"/>
  <c r="AT589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J589" i="2"/>
  <c r="G589" i="2"/>
  <c r="BS588" i="2"/>
  <c r="BR588" i="2"/>
  <c r="BQ588" i="2"/>
  <c r="BP588" i="2"/>
  <c r="BO588" i="2"/>
  <c r="BN588" i="2"/>
  <c r="BM588" i="2"/>
  <c r="BL588" i="2"/>
  <c r="BK588" i="2"/>
  <c r="BJ588" i="2"/>
  <c r="BI588" i="2"/>
  <c r="BH588" i="2"/>
  <c r="BG588" i="2"/>
  <c r="BF588" i="2"/>
  <c r="BE588" i="2"/>
  <c r="BD588" i="2"/>
  <c r="BC588" i="2"/>
  <c r="BB588" i="2"/>
  <c r="AY588" i="2"/>
  <c r="J588" i="2" s="1"/>
  <c r="AX588" i="2"/>
  <c r="AW588" i="2"/>
  <c r="AV588" i="2"/>
  <c r="AU588" i="2"/>
  <c r="AT588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G588" i="2"/>
  <c r="BS587" i="2"/>
  <c r="BR587" i="2"/>
  <c r="BQ587" i="2"/>
  <c r="BP587" i="2"/>
  <c r="BO587" i="2"/>
  <c r="BN587" i="2"/>
  <c r="BM587" i="2"/>
  <c r="BL587" i="2"/>
  <c r="BK587" i="2"/>
  <c r="BJ587" i="2"/>
  <c r="BI587" i="2"/>
  <c r="BH587" i="2"/>
  <c r="BG587" i="2"/>
  <c r="BF587" i="2"/>
  <c r="BE587" i="2"/>
  <c r="BD587" i="2"/>
  <c r="BC587" i="2"/>
  <c r="BB587" i="2"/>
  <c r="AY587" i="2"/>
  <c r="AX587" i="2"/>
  <c r="AW587" i="2"/>
  <c r="AV587" i="2"/>
  <c r="AU587" i="2"/>
  <c r="AT587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J587" i="2"/>
  <c r="G587" i="2"/>
  <c r="BS586" i="2"/>
  <c r="BR586" i="2"/>
  <c r="BQ586" i="2"/>
  <c r="BP586" i="2"/>
  <c r="BO586" i="2"/>
  <c r="BN586" i="2"/>
  <c r="BM586" i="2"/>
  <c r="BL586" i="2"/>
  <c r="BK586" i="2"/>
  <c r="BJ586" i="2"/>
  <c r="BI586" i="2"/>
  <c r="BH586" i="2"/>
  <c r="BG586" i="2"/>
  <c r="BF586" i="2"/>
  <c r="BE586" i="2"/>
  <c r="BD586" i="2"/>
  <c r="BC586" i="2"/>
  <c r="BB586" i="2"/>
  <c r="AY586" i="2"/>
  <c r="AX586" i="2"/>
  <c r="AW586" i="2"/>
  <c r="AV586" i="2"/>
  <c r="AU586" i="2"/>
  <c r="AT586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J586" i="2"/>
  <c r="G586" i="2"/>
  <c r="BS585" i="2"/>
  <c r="BR585" i="2"/>
  <c r="BQ585" i="2"/>
  <c r="BP585" i="2"/>
  <c r="BO585" i="2"/>
  <c r="BN585" i="2"/>
  <c r="BM585" i="2"/>
  <c r="BL585" i="2"/>
  <c r="BK585" i="2"/>
  <c r="BJ585" i="2"/>
  <c r="BI585" i="2"/>
  <c r="BH585" i="2"/>
  <c r="BG585" i="2"/>
  <c r="BF585" i="2"/>
  <c r="BE585" i="2"/>
  <c r="BD585" i="2"/>
  <c r="BC585" i="2"/>
  <c r="BB585" i="2"/>
  <c r="AY585" i="2"/>
  <c r="AX585" i="2"/>
  <c r="AW585" i="2"/>
  <c r="AV585" i="2"/>
  <c r="AU585" i="2"/>
  <c r="AT585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J585" i="2"/>
  <c r="G585" i="2"/>
  <c r="BS584" i="2"/>
  <c r="BR584" i="2"/>
  <c r="BQ584" i="2"/>
  <c r="BP584" i="2"/>
  <c r="BO584" i="2"/>
  <c r="BN584" i="2"/>
  <c r="BM584" i="2"/>
  <c r="BL584" i="2"/>
  <c r="BK584" i="2"/>
  <c r="BJ584" i="2"/>
  <c r="BI584" i="2"/>
  <c r="BH584" i="2"/>
  <c r="BG584" i="2"/>
  <c r="BF584" i="2"/>
  <c r="BE584" i="2"/>
  <c r="BD584" i="2"/>
  <c r="BC584" i="2"/>
  <c r="BB584" i="2"/>
  <c r="AY584" i="2"/>
  <c r="AX584" i="2"/>
  <c r="AW584" i="2"/>
  <c r="AV584" i="2"/>
  <c r="AU584" i="2"/>
  <c r="AT584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J584" i="2"/>
  <c r="G584" i="2"/>
  <c r="BS583" i="2"/>
  <c r="BR583" i="2"/>
  <c r="BQ583" i="2"/>
  <c r="BP583" i="2"/>
  <c r="BO583" i="2"/>
  <c r="BN583" i="2"/>
  <c r="BM583" i="2"/>
  <c r="BL583" i="2"/>
  <c r="BK583" i="2"/>
  <c r="BJ583" i="2"/>
  <c r="BI583" i="2"/>
  <c r="BH583" i="2"/>
  <c r="BG583" i="2"/>
  <c r="BF583" i="2"/>
  <c r="BE583" i="2"/>
  <c r="BD583" i="2"/>
  <c r="BC583" i="2"/>
  <c r="BB583" i="2"/>
  <c r="AY583" i="2"/>
  <c r="AX583" i="2"/>
  <c r="AW583" i="2"/>
  <c r="AV583" i="2"/>
  <c r="AU583" i="2"/>
  <c r="AT583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J583" i="2"/>
  <c r="G583" i="2"/>
  <c r="BS582" i="2"/>
  <c r="BR582" i="2"/>
  <c r="BQ582" i="2"/>
  <c r="BP582" i="2"/>
  <c r="BO582" i="2"/>
  <c r="BN582" i="2"/>
  <c r="BM582" i="2"/>
  <c r="BL582" i="2"/>
  <c r="BK582" i="2"/>
  <c r="BJ582" i="2"/>
  <c r="BI582" i="2"/>
  <c r="BH582" i="2"/>
  <c r="BG582" i="2"/>
  <c r="BF582" i="2"/>
  <c r="BE582" i="2"/>
  <c r="BD582" i="2"/>
  <c r="BC582" i="2"/>
  <c r="BB582" i="2"/>
  <c r="AY582" i="2"/>
  <c r="AX582" i="2"/>
  <c r="AW582" i="2"/>
  <c r="AV582" i="2"/>
  <c r="AU582" i="2"/>
  <c r="AT582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J582" i="2"/>
  <c r="G582" i="2"/>
  <c r="BS581" i="2"/>
  <c r="BR581" i="2"/>
  <c r="BQ581" i="2"/>
  <c r="BP581" i="2"/>
  <c r="BO581" i="2"/>
  <c r="BN581" i="2"/>
  <c r="BM581" i="2"/>
  <c r="BL581" i="2"/>
  <c r="BK581" i="2"/>
  <c r="BJ581" i="2"/>
  <c r="BI581" i="2"/>
  <c r="BH581" i="2"/>
  <c r="BG581" i="2"/>
  <c r="BF581" i="2"/>
  <c r="BE581" i="2"/>
  <c r="BD581" i="2"/>
  <c r="BC581" i="2"/>
  <c r="BB581" i="2"/>
  <c r="AY581" i="2"/>
  <c r="J581" i="2" s="1"/>
  <c r="AX581" i="2"/>
  <c r="AW581" i="2"/>
  <c r="AV581" i="2"/>
  <c r="AU581" i="2"/>
  <c r="AT581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G581" i="2"/>
  <c r="BS580" i="2"/>
  <c r="BR580" i="2"/>
  <c r="BQ580" i="2"/>
  <c r="BP580" i="2"/>
  <c r="BO580" i="2"/>
  <c r="BN580" i="2"/>
  <c r="BM580" i="2"/>
  <c r="BL580" i="2"/>
  <c r="BK580" i="2"/>
  <c r="BJ580" i="2"/>
  <c r="BI580" i="2"/>
  <c r="BH580" i="2"/>
  <c r="BG580" i="2"/>
  <c r="BF580" i="2"/>
  <c r="BE580" i="2"/>
  <c r="BD580" i="2"/>
  <c r="BC580" i="2"/>
  <c r="BB580" i="2"/>
  <c r="AY580" i="2"/>
  <c r="J580" i="2" s="1"/>
  <c r="AX580" i="2"/>
  <c r="AW580" i="2"/>
  <c r="AV580" i="2"/>
  <c r="AU580" i="2"/>
  <c r="AT580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G580" i="2"/>
  <c r="BS579" i="2"/>
  <c r="BR579" i="2"/>
  <c r="BQ579" i="2"/>
  <c r="BP579" i="2"/>
  <c r="BO579" i="2"/>
  <c r="BN579" i="2"/>
  <c r="BM579" i="2"/>
  <c r="BL579" i="2"/>
  <c r="BK579" i="2"/>
  <c r="BJ579" i="2"/>
  <c r="BI579" i="2"/>
  <c r="BH579" i="2"/>
  <c r="BG579" i="2"/>
  <c r="BF579" i="2"/>
  <c r="BE579" i="2"/>
  <c r="BD579" i="2"/>
  <c r="BC579" i="2"/>
  <c r="BB579" i="2"/>
  <c r="AY579" i="2"/>
  <c r="J579" i="2" s="1"/>
  <c r="AX579" i="2"/>
  <c r="AW579" i="2"/>
  <c r="AV579" i="2"/>
  <c r="AU579" i="2"/>
  <c r="AT579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G579" i="2"/>
  <c r="BS578" i="2"/>
  <c r="BR578" i="2"/>
  <c r="BQ578" i="2"/>
  <c r="BP578" i="2"/>
  <c r="BO578" i="2"/>
  <c r="BN578" i="2"/>
  <c r="BM578" i="2"/>
  <c r="BL578" i="2"/>
  <c r="BK578" i="2"/>
  <c r="BJ578" i="2"/>
  <c r="BI578" i="2"/>
  <c r="BH578" i="2"/>
  <c r="BG578" i="2"/>
  <c r="BF578" i="2"/>
  <c r="BE578" i="2"/>
  <c r="BD578" i="2"/>
  <c r="BC578" i="2"/>
  <c r="BB578" i="2"/>
  <c r="AY578" i="2"/>
  <c r="AX578" i="2"/>
  <c r="AW578" i="2"/>
  <c r="AV578" i="2"/>
  <c r="AU578" i="2"/>
  <c r="AT578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J578" i="2"/>
  <c r="G578" i="2"/>
  <c r="BS577" i="2"/>
  <c r="BR577" i="2"/>
  <c r="BQ577" i="2"/>
  <c r="BP577" i="2"/>
  <c r="BO577" i="2"/>
  <c r="BN577" i="2"/>
  <c r="BM577" i="2"/>
  <c r="BL577" i="2"/>
  <c r="BK577" i="2"/>
  <c r="BJ577" i="2"/>
  <c r="BI577" i="2"/>
  <c r="BH577" i="2"/>
  <c r="BG577" i="2"/>
  <c r="BF577" i="2"/>
  <c r="BE577" i="2"/>
  <c r="BD577" i="2"/>
  <c r="BC577" i="2"/>
  <c r="BB577" i="2"/>
  <c r="AY577" i="2"/>
  <c r="AX577" i="2"/>
  <c r="AW577" i="2"/>
  <c r="AV577" i="2"/>
  <c r="AU577" i="2"/>
  <c r="AT577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J577" i="2"/>
  <c r="G577" i="2"/>
  <c r="BS576" i="2"/>
  <c r="BR576" i="2"/>
  <c r="BQ576" i="2"/>
  <c r="BP576" i="2"/>
  <c r="BO576" i="2"/>
  <c r="BN576" i="2"/>
  <c r="BM576" i="2"/>
  <c r="BL576" i="2"/>
  <c r="BK576" i="2"/>
  <c r="BJ576" i="2"/>
  <c r="BI576" i="2"/>
  <c r="BH576" i="2"/>
  <c r="BG576" i="2"/>
  <c r="BF576" i="2"/>
  <c r="BE576" i="2"/>
  <c r="BD576" i="2"/>
  <c r="BC576" i="2"/>
  <c r="BB576" i="2"/>
  <c r="AY576" i="2"/>
  <c r="AX576" i="2"/>
  <c r="AW576" i="2"/>
  <c r="AV576" i="2"/>
  <c r="AU576" i="2"/>
  <c r="AT576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J576" i="2"/>
  <c r="G576" i="2"/>
  <c r="BS575" i="2"/>
  <c r="BR575" i="2"/>
  <c r="BQ575" i="2"/>
  <c r="BP575" i="2"/>
  <c r="BO575" i="2"/>
  <c r="BN575" i="2"/>
  <c r="BM575" i="2"/>
  <c r="BL575" i="2"/>
  <c r="BK575" i="2"/>
  <c r="BJ575" i="2"/>
  <c r="BI575" i="2"/>
  <c r="BH575" i="2"/>
  <c r="BG575" i="2"/>
  <c r="BF575" i="2"/>
  <c r="BE575" i="2"/>
  <c r="BD575" i="2"/>
  <c r="BC575" i="2"/>
  <c r="BB575" i="2"/>
  <c r="AY575" i="2"/>
  <c r="AX575" i="2"/>
  <c r="AW575" i="2"/>
  <c r="AV575" i="2"/>
  <c r="AU575" i="2"/>
  <c r="AT575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J575" i="2"/>
  <c r="G575" i="2"/>
  <c r="BS574" i="2"/>
  <c r="BR574" i="2"/>
  <c r="BQ574" i="2"/>
  <c r="BP574" i="2"/>
  <c r="BO574" i="2"/>
  <c r="BN574" i="2"/>
  <c r="BM574" i="2"/>
  <c r="BL574" i="2"/>
  <c r="BK574" i="2"/>
  <c r="BJ574" i="2"/>
  <c r="BI574" i="2"/>
  <c r="BH574" i="2"/>
  <c r="BG574" i="2"/>
  <c r="BF574" i="2"/>
  <c r="BE574" i="2"/>
  <c r="BD574" i="2"/>
  <c r="BC574" i="2"/>
  <c r="BB574" i="2"/>
  <c r="AY574" i="2"/>
  <c r="AX574" i="2"/>
  <c r="AW574" i="2"/>
  <c r="AV574" i="2"/>
  <c r="AU574" i="2"/>
  <c r="AT574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J574" i="2"/>
  <c r="G574" i="2"/>
  <c r="BS573" i="2"/>
  <c r="BR573" i="2"/>
  <c r="BQ573" i="2"/>
  <c r="BP573" i="2"/>
  <c r="BO573" i="2"/>
  <c r="BN573" i="2"/>
  <c r="BM573" i="2"/>
  <c r="BL573" i="2"/>
  <c r="BK573" i="2"/>
  <c r="BJ573" i="2"/>
  <c r="BI573" i="2"/>
  <c r="BH573" i="2"/>
  <c r="BG573" i="2"/>
  <c r="BF573" i="2"/>
  <c r="BE573" i="2"/>
  <c r="BD573" i="2"/>
  <c r="BC573" i="2"/>
  <c r="BB573" i="2"/>
  <c r="AY573" i="2"/>
  <c r="AX573" i="2"/>
  <c r="AW573" i="2"/>
  <c r="AV573" i="2"/>
  <c r="AU573" i="2"/>
  <c r="AT573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J573" i="2"/>
  <c r="G573" i="2"/>
  <c r="BS572" i="2"/>
  <c r="BR572" i="2"/>
  <c r="BQ572" i="2"/>
  <c r="BP572" i="2"/>
  <c r="BO572" i="2"/>
  <c r="BN572" i="2"/>
  <c r="BM572" i="2"/>
  <c r="BL572" i="2"/>
  <c r="BK572" i="2"/>
  <c r="BJ572" i="2"/>
  <c r="BI572" i="2"/>
  <c r="BH572" i="2"/>
  <c r="BG572" i="2"/>
  <c r="BF572" i="2"/>
  <c r="BE572" i="2"/>
  <c r="BD572" i="2"/>
  <c r="BC572" i="2"/>
  <c r="BB572" i="2"/>
  <c r="AY572" i="2"/>
  <c r="AX572" i="2"/>
  <c r="AW572" i="2"/>
  <c r="AV572" i="2"/>
  <c r="AU572" i="2"/>
  <c r="AT572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J572" i="2"/>
  <c r="G572" i="2"/>
  <c r="BS571" i="2"/>
  <c r="BR571" i="2"/>
  <c r="BQ571" i="2"/>
  <c r="BP571" i="2"/>
  <c r="BO571" i="2"/>
  <c r="BN571" i="2"/>
  <c r="BM571" i="2"/>
  <c r="BL571" i="2"/>
  <c r="BK571" i="2"/>
  <c r="BJ571" i="2"/>
  <c r="BI571" i="2"/>
  <c r="BH571" i="2"/>
  <c r="BG571" i="2"/>
  <c r="BF571" i="2"/>
  <c r="BE571" i="2"/>
  <c r="BD571" i="2"/>
  <c r="BC571" i="2"/>
  <c r="BB571" i="2"/>
  <c r="AY571" i="2"/>
  <c r="AX571" i="2"/>
  <c r="AW571" i="2"/>
  <c r="AV571" i="2"/>
  <c r="AU571" i="2"/>
  <c r="AT571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J571" i="2"/>
  <c r="G571" i="2"/>
  <c r="BS570" i="2"/>
  <c r="BR570" i="2"/>
  <c r="BQ570" i="2"/>
  <c r="BP570" i="2"/>
  <c r="BO570" i="2"/>
  <c r="BN570" i="2"/>
  <c r="BM570" i="2"/>
  <c r="BL570" i="2"/>
  <c r="BK570" i="2"/>
  <c r="BJ570" i="2"/>
  <c r="BI570" i="2"/>
  <c r="BH570" i="2"/>
  <c r="BG570" i="2"/>
  <c r="BF570" i="2"/>
  <c r="BE570" i="2"/>
  <c r="BD570" i="2"/>
  <c r="BC570" i="2"/>
  <c r="BB570" i="2"/>
  <c r="AY570" i="2"/>
  <c r="AX570" i="2"/>
  <c r="AW570" i="2"/>
  <c r="AV570" i="2"/>
  <c r="AU570" i="2"/>
  <c r="AT570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J570" i="2"/>
  <c r="G570" i="2"/>
  <c r="BS569" i="2"/>
  <c r="BR569" i="2"/>
  <c r="BQ569" i="2"/>
  <c r="BP569" i="2"/>
  <c r="BO569" i="2"/>
  <c r="BN569" i="2"/>
  <c r="BM569" i="2"/>
  <c r="BL569" i="2"/>
  <c r="BK569" i="2"/>
  <c r="BJ569" i="2"/>
  <c r="BI569" i="2"/>
  <c r="BH569" i="2"/>
  <c r="BG569" i="2"/>
  <c r="BF569" i="2"/>
  <c r="BE569" i="2"/>
  <c r="BD569" i="2"/>
  <c r="BC569" i="2"/>
  <c r="BB569" i="2"/>
  <c r="AY569" i="2"/>
  <c r="J569" i="2" s="1"/>
  <c r="AX569" i="2"/>
  <c r="AW569" i="2"/>
  <c r="AV569" i="2"/>
  <c r="AU569" i="2"/>
  <c r="AT569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G569" i="2"/>
  <c r="BS568" i="2"/>
  <c r="BR568" i="2"/>
  <c r="BQ568" i="2"/>
  <c r="BP568" i="2"/>
  <c r="BO568" i="2"/>
  <c r="BN568" i="2"/>
  <c r="BM568" i="2"/>
  <c r="BL568" i="2"/>
  <c r="BK568" i="2"/>
  <c r="BJ568" i="2"/>
  <c r="BI568" i="2"/>
  <c r="BH568" i="2"/>
  <c r="BG568" i="2"/>
  <c r="BF568" i="2"/>
  <c r="BE568" i="2"/>
  <c r="BD568" i="2"/>
  <c r="BC568" i="2"/>
  <c r="BB568" i="2"/>
  <c r="AY568" i="2"/>
  <c r="AX568" i="2"/>
  <c r="AW568" i="2"/>
  <c r="AV568" i="2"/>
  <c r="AU568" i="2"/>
  <c r="AT568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J568" i="2"/>
  <c r="G568" i="2"/>
  <c r="BS567" i="2"/>
  <c r="BR567" i="2"/>
  <c r="BQ567" i="2"/>
  <c r="BP567" i="2"/>
  <c r="BO567" i="2"/>
  <c r="BN567" i="2"/>
  <c r="BM567" i="2"/>
  <c r="BL567" i="2"/>
  <c r="BK567" i="2"/>
  <c r="BJ567" i="2"/>
  <c r="BI567" i="2"/>
  <c r="BH567" i="2"/>
  <c r="BG567" i="2"/>
  <c r="BF567" i="2"/>
  <c r="BE567" i="2"/>
  <c r="BD567" i="2"/>
  <c r="BC567" i="2"/>
  <c r="BB567" i="2"/>
  <c r="AY567" i="2"/>
  <c r="J567" i="2" s="1"/>
  <c r="AX567" i="2"/>
  <c r="AW567" i="2"/>
  <c r="AV567" i="2"/>
  <c r="AU567" i="2"/>
  <c r="AT567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G567" i="2"/>
  <c r="BS566" i="2"/>
  <c r="BR566" i="2"/>
  <c r="BQ566" i="2"/>
  <c r="BP566" i="2"/>
  <c r="BO566" i="2"/>
  <c r="BN566" i="2"/>
  <c r="BM566" i="2"/>
  <c r="BL566" i="2"/>
  <c r="BK566" i="2"/>
  <c r="BJ566" i="2"/>
  <c r="BI566" i="2"/>
  <c r="BH566" i="2"/>
  <c r="BG566" i="2"/>
  <c r="BF566" i="2"/>
  <c r="BE566" i="2"/>
  <c r="BD566" i="2"/>
  <c r="BC566" i="2"/>
  <c r="BB566" i="2"/>
  <c r="AY566" i="2"/>
  <c r="AX566" i="2"/>
  <c r="AW566" i="2"/>
  <c r="AV566" i="2"/>
  <c r="AU566" i="2"/>
  <c r="AT566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J566" i="2"/>
  <c r="G566" i="2"/>
  <c r="BS565" i="2"/>
  <c r="BR565" i="2"/>
  <c r="BQ565" i="2"/>
  <c r="BP565" i="2"/>
  <c r="BO565" i="2"/>
  <c r="BN565" i="2"/>
  <c r="BM565" i="2"/>
  <c r="BL565" i="2"/>
  <c r="BK565" i="2"/>
  <c r="BJ565" i="2"/>
  <c r="BI565" i="2"/>
  <c r="BH565" i="2"/>
  <c r="BG565" i="2"/>
  <c r="BF565" i="2"/>
  <c r="BE565" i="2"/>
  <c r="BD565" i="2"/>
  <c r="BC565" i="2"/>
  <c r="BB565" i="2"/>
  <c r="AY565" i="2"/>
  <c r="AX565" i="2"/>
  <c r="AW565" i="2"/>
  <c r="AV565" i="2"/>
  <c r="AU565" i="2"/>
  <c r="AT565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J565" i="2"/>
  <c r="G565" i="2"/>
  <c r="BS564" i="2"/>
  <c r="BR564" i="2"/>
  <c r="BQ564" i="2"/>
  <c r="BP564" i="2"/>
  <c r="BO564" i="2"/>
  <c r="BN564" i="2"/>
  <c r="BM564" i="2"/>
  <c r="BL564" i="2"/>
  <c r="BK564" i="2"/>
  <c r="BJ564" i="2"/>
  <c r="BI564" i="2"/>
  <c r="BH564" i="2"/>
  <c r="BG564" i="2"/>
  <c r="BF564" i="2"/>
  <c r="BE564" i="2"/>
  <c r="BD564" i="2"/>
  <c r="BC564" i="2"/>
  <c r="BB564" i="2"/>
  <c r="AY564" i="2"/>
  <c r="AX564" i="2"/>
  <c r="AW564" i="2"/>
  <c r="AV564" i="2"/>
  <c r="AU564" i="2"/>
  <c r="AT564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J564" i="2"/>
  <c r="G564" i="2"/>
  <c r="BS563" i="2"/>
  <c r="BR563" i="2"/>
  <c r="BQ563" i="2"/>
  <c r="BP563" i="2"/>
  <c r="BO563" i="2"/>
  <c r="BN563" i="2"/>
  <c r="BM563" i="2"/>
  <c r="BL563" i="2"/>
  <c r="BK563" i="2"/>
  <c r="BJ563" i="2"/>
  <c r="BI563" i="2"/>
  <c r="BH563" i="2"/>
  <c r="BG563" i="2"/>
  <c r="BF563" i="2"/>
  <c r="BE563" i="2"/>
  <c r="BD563" i="2"/>
  <c r="BC563" i="2"/>
  <c r="BB563" i="2"/>
  <c r="AY563" i="2"/>
  <c r="AX563" i="2"/>
  <c r="AW563" i="2"/>
  <c r="AV563" i="2"/>
  <c r="AU563" i="2"/>
  <c r="AT563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J563" i="2"/>
  <c r="G563" i="2"/>
  <c r="BS562" i="2"/>
  <c r="BR562" i="2"/>
  <c r="BQ562" i="2"/>
  <c r="BP562" i="2"/>
  <c r="BO562" i="2"/>
  <c r="BN562" i="2"/>
  <c r="BM562" i="2"/>
  <c r="BL562" i="2"/>
  <c r="BK562" i="2"/>
  <c r="BJ562" i="2"/>
  <c r="BI562" i="2"/>
  <c r="BH562" i="2"/>
  <c r="BG562" i="2"/>
  <c r="BF562" i="2"/>
  <c r="BE562" i="2"/>
  <c r="BD562" i="2"/>
  <c r="BC562" i="2"/>
  <c r="BB562" i="2"/>
  <c r="AY562" i="2"/>
  <c r="J562" i="2" s="1"/>
  <c r="AX562" i="2"/>
  <c r="AW562" i="2"/>
  <c r="AV562" i="2"/>
  <c r="AU562" i="2"/>
  <c r="AT562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G562" i="2"/>
  <c r="BS561" i="2"/>
  <c r="BR561" i="2"/>
  <c r="BQ561" i="2"/>
  <c r="BP561" i="2"/>
  <c r="BO561" i="2"/>
  <c r="BN561" i="2"/>
  <c r="BM561" i="2"/>
  <c r="BL561" i="2"/>
  <c r="BK561" i="2"/>
  <c r="BJ561" i="2"/>
  <c r="BI561" i="2"/>
  <c r="BH561" i="2"/>
  <c r="BG561" i="2"/>
  <c r="BF561" i="2"/>
  <c r="BE561" i="2"/>
  <c r="BD561" i="2"/>
  <c r="BC561" i="2"/>
  <c r="BB561" i="2"/>
  <c r="AY561" i="2"/>
  <c r="AX561" i="2"/>
  <c r="AW561" i="2"/>
  <c r="AV561" i="2"/>
  <c r="AU561" i="2"/>
  <c r="AT561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J561" i="2"/>
  <c r="G561" i="2"/>
  <c r="BS560" i="2"/>
  <c r="BR560" i="2"/>
  <c r="BQ560" i="2"/>
  <c r="BP560" i="2"/>
  <c r="BO560" i="2"/>
  <c r="BN560" i="2"/>
  <c r="BM560" i="2"/>
  <c r="BL560" i="2"/>
  <c r="BK560" i="2"/>
  <c r="BJ560" i="2"/>
  <c r="BI560" i="2"/>
  <c r="BH560" i="2"/>
  <c r="BG560" i="2"/>
  <c r="BF560" i="2"/>
  <c r="BE560" i="2"/>
  <c r="BD560" i="2"/>
  <c r="BC560" i="2"/>
  <c r="BB560" i="2"/>
  <c r="AY560" i="2"/>
  <c r="J560" i="2" s="1"/>
  <c r="AX560" i="2"/>
  <c r="AW560" i="2"/>
  <c r="AV560" i="2"/>
  <c r="AU560" i="2"/>
  <c r="AT560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G560" i="2"/>
  <c r="BS559" i="2"/>
  <c r="BR559" i="2"/>
  <c r="BQ559" i="2"/>
  <c r="BP559" i="2"/>
  <c r="BO559" i="2"/>
  <c r="BN559" i="2"/>
  <c r="BM559" i="2"/>
  <c r="BL559" i="2"/>
  <c r="BK559" i="2"/>
  <c r="BJ559" i="2"/>
  <c r="BI559" i="2"/>
  <c r="BH559" i="2"/>
  <c r="BG559" i="2"/>
  <c r="BF559" i="2"/>
  <c r="BE559" i="2"/>
  <c r="BD559" i="2"/>
  <c r="BC559" i="2"/>
  <c r="BB559" i="2"/>
  <c r="AY559" i="2"/>
  <c r="AX559" i="2"/>
  <c r="AW559" i="2"/>
  <c r="AV559" i="2"/>
  <c r="AU559" i="2"/>
  <c r="AT559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J559" i="2"/>
  <c r="G559" i="2"/>
  <c r="BS558" i="2"/>
  <c r="BR558" i="2"/>
  <c r="BQ558" i="2"/>
  <c r="BP558" i="2"/>
  <c r="BO558" i="2"/>
  <c r="BN558" i="2"/>
  <c r="BM558" i="2"/>
  <c r="BL558" i="2"/>
  <c r="BK558" i="2"/>
  <c r="BJ558" i="2"/>
  <c r="BI558" i="2"/>
  <c r="BH558" i="2"/>
  <c r="BG558" i="2"/>
  <c r="BF558" i="2"/>
  <c r="BE558" i="2"/>
  <c r="BD558" i="2"/>
  <c r="BC558" i="2"/>
  <c r="BB558" i="2"/>
  <c r="AY558" i="2"/>
  <c r="J558" i="2" s="1"/>
  <c r="AX558" i="2"/>
  <c r="AW558" i="2"/>
  <c r="AV558" i="2"/>
  <c r="AU558" i="2"/>
  <c r="AT558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G558" i="2"/>
  <c r="BS557" i="2"/>
  <c r="BR557" i="2"/>
  <c r="BQ557" i="2"/>
  <c r="BP557" i="2"/>
  <c r="BO557" i="2"/>
  <c r="BN557" i="2"/>
  <c r="BM557" i="2"/>
  <c r="BL557" i="2"/>
  <c r="BK557" i="2"/>
  <c r="BJ557" i="2"/>
  <c r="BI557" i="2"/>
  <c r="BH557" i="2"/>
  <c r="BG557" i="2"/>
  <c r="BF557" i="2"/>
  <c r="BE557" i="2"/>
  <c r="BD557" i="2"/>
  <c r="BC557" i="2"/>
  <c r="BB557" i="2"/>
  <c r="AY557" i="2"/>
  <c r="AX557" i="2"/>
  <c r="AW557" i="2"/>
  <c r="AV557" i="2"/>
  <c r="AU557" i="2"/>
  <c r="AT557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J557" i="2"/>
  <c r="G557" i="2"/>
  <c r="BS556" i="2"/>
  <c r="BR556" i="2"/>
  <c r="BQ556" i="2"/>
  <c r="BP556" i="2"/>
  <c r="BO556" i="2"/>
  <c r="BN556" i="2"/>
  <c r="BM556" i="2"/>
  <c r="BL556" i="2"/>
  <c r="BK556" i="2"/>
  <c r="BJ556" i="2"/>
  <c r="BI556" i="2"/>
  <c r="BH556" i="2"/>
  <c r="BG556" i="2"/>
  <c r="BF556" i="2"/>
  <c r="BE556" i="2"/>
  <c r="BD556" i="2"/>
  <c r="BC556" i="2"/>
  <c r="BB556" i="2"/>
  <c r="AY556" i="2"/>
  <c r="AX556" i="2"/>
  <c r="AW556" i="2"/>
  <c r="AV556" i="2"/>
  <c r="AU556" i="2"/>
  <c r="AT556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J556" i="2"/>
  <c r="G556" i="2"/>
  <c r="BS555" i="2"/>
  <c r="BR555" i="2"/>
  <c r="BQ555" i="2"/>
  <c r="BP555" i="2"/>
  <c r="BO555" i="2"/>
  <c r="BN555" i="2"/>
  <c r="BM555" i="2"/>
  <c r="BL555" i="2"/>
  <c r="BK555" i="2"/>
  <c r="BJ555" i="2"/>
  <c r="BI555" i="2"/>
  <c r="BH555" i="2"/>
  <c r="BG555" i="2"/>
  <c r="BF555" i="2"/>
  <c r="BE555" i="2"/>
  <c r="BD555" i="2"/>
  <c r="BC555" i="2"/>
  <c r="BB555" i="2"/>
  <c r="AY555" i="2"/>
  <c r="AX555" i="2"/>
  <c r="AW555" i="2"/>
  <c r="AV555" i="2"/>
  <c r="AU555" i="2"/>
  <c r="AT555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J555" i="2"/>
  <c r="G555" i="2"/>
  <c r="BS554" i="2"/>
  <c r="BR554" i="2"/>
  <c r="BQ554" i="2"/>
  <c r="BP554" i="2"/>
  <c r="BO554" i="2"/>
  <c r="BN554" i="2"/>
  <c r="BM554" i="2"/>
  <c r="BL554" i="2"/>
  <c r="BK554" i="2"/>
  <c r="BJ554" i="2"/>
  <c r="BI554" i="2"/>
  <c r="BH554" i="2"/>
  <c r="BG554" i="2"/>
  <c r="BF554" i="2"/>
  <c r="BE554" i="2"/>
  <c r="BD554" i="2"/>
  <c r="BC554" i="2"/>
  <c r="BB554" i="2"/>
  <c r="AY554" i="2"/>
  <c r="AX554" i="2"/>
  <c r="AW554" i="2"/>
  <c r="AV554" i="2"/>
  <c r="AU554" i="2"/>
  <c r="AT554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J554" i="2"/>
  <c r="G554" i="2"/>
  <c r="BS553" i="2"/>
  <c r="BR553" i="2"/>
  <c r="BQ553" i="2"/>
  <c r="BP553" i="2"/>
  <c r="BO553" i="2"/>
  <c r="BN553" i="2"/>
  <c r="BM553" i="2"/>
  <c r="BL553" i="2"/>
  <c r="BK553" i="2"/>
  <c r="BJ553" i="2"/>
  <c r="BI553" i="2"/>
  <c r="BH553" i="2"/>
  <c r="BG553" i="2"/>
  <c r="BF553" i="2"/>
  <c r="BE553" i="2"/>
  <c r="BD553" i="2"/>
  <c r="BC553" i="2"/>
  <c r="BB553" i="2"/>
  <c r="AY553" i="2"/>
  <c r="AX553" i="2"/>
  <c r="AW553" i="2"/>
  <c r="AV553" i="2"/>
  <c r="AU553" i="2"/>
  <c r="AT553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J553" i="2"/>
  <c r="G553" i="2"/>
  <c r="BS552" i="2"/>
  <c r="BR552" i="2"/>
  <c r="BQ552" i="2"/>
  <c r="BP552" i="2"/>
  <c r="BO552" i="2"/>
  <c r="BN552" i="2"/>
  <c r="BM552" i="2"/>
  <c r="BL552" i="2"/>
  <c r="BK552" i="2"/>
  <c r="BJ552" i="2"/>
  <c r="BI552" i="2"/>
  <c r="BH552" i="2"/>
  <c r="BG552" i="2"/>
  <c r="BF552" i="2"/>
  <c r="BE552" i="2"/>
  <c r="BD552" i="2"/>
  <c r="BC552" i="2"/>
  <c r="BB552" i="2"/>
  <c r="AY552" i="2"/>
  <c r="AX552" i="2"/>
  <c r="AW552" i="2"/>
  <c r="AV552" i="2"/>
  <c r="AU552" i="2"/>
  <c r="AT552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J552" i="2"/>
  <c r="G552" i="2"/>
  <c r="BS551" i="2"/>
  <c r="BR551" i="2"/>
  <c r="BQ551" i="2"/>
  <c r="BP551" i="2"/>
  <c r="BO551" i="2"/>
  <c r="BN551" i="2"/>
  <c r="BM551" i="2"/>
  <c r="BL551" i="2"/>
  <c r="BK551" i="2"/>
  <c r="BJ551" i="2"/>
  <c r="BI551" i="2"/>
  <c r="BH551" i="2"/>
  <c r="BG551" i="2"/>
  <c r="BF551" i="2"/>
  <c r="BE551" i="2"/>
  <c r="BD551" i="2"/>
  <c r="BC551" i="2"/>
  <c r="BB551" i="2"/>
  <c r="AY551" i="2"/>
  <c r="AX551" i="2"/>
  <c r="AW551" i="2"/>
  <c r="AV551" i="2"/>
  <c r="AU551" i="2"/>
  <c r="AT551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J551" i="2"/>
  <c r="G551" i="2"/>
  <c r="BS550" i="2"/>
  <c r="BR550" i="2"/>
  <c r="BQ550" i="2"/>
  <c r="BP550" i="2"/>
  <c r="BO550" i="2"/>
  <c r="BN550" i="2"/>
  <c r="BM550" i="2"/>
  <c r="BL550" i="2"/>
  <c r="BK550" i="2"/>
  <c r="BJ550" i="2"/>
  <c r="BI550" i="2"/>
  <c r="BH550" i="2"/>
  <c r="BG550" i="2"/>
  <c r="BF550" i="2"/>
  <c r="BE550" i="2"/>
  <c r="BD550" i="2"/>
  <c r="BC550" i="2"/>
  <c r="BB550" i="2"/>
  <c r="AY550" i="2"/>
  <c r="J550" i="2" s="1"/>
  <c r="AX550" i="2"/>
  <c r="AW550" i="2"/>
  <c r="AV550" i="2"/>
  <c r="AU550" i="2"/>
  <c r="AT550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G550" i="2"/>
  <c r="BS549" i="2"/>
  <c r="BR549" i="2"/>
  <c r="BQ549" i="2"/>
  <c r="BP549" i="2"/>
  <c r="BO549" i="2"/>
  <c r="BN549" i="2"/>
  <c r="BM549" i="2"/>
  <c r="BL549" i="2"/>
  <c r="BK549" i="2"/>
  <c r="BJ549" i="2"/>
  <c r="BI549" i="2"/>
  <c r="BH549" i="2"/>
  <c r="BG549" i="2"/>
  <c r="BF549" i="2"/>
  <c r="BE549" i="2"/>
  <c r="BD549" i="2"/>
  <c r="BC549" i="2"/>
  <c r="BB549" i="2"/>
  <c r="AY549" i="2"/>
  <c r="AX549" i="2"/>
  <c r="AW549" i="2"/>
  <c r="AV549" i="2"/>
  <c r="AU549" i="2"/>
  <c r="AT549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J549" i="2"/>
  <c r="G549" i="2"/>
  <c r="BS548" i="2"/>
  <c r="BR548" i="2"/>
  <c r="BQ548" i="2"/>
  <c r="BP548" i="2"/>
  <c r="BO548" i="2"/>
  <c r="BN548" i="2"/>
  <c r="BM548" i="2"/>
  <c r="BL548" i="2"/>
  <c r="BK548" i="2"/>
  <c r="BJ548" i="2"/>
  <c r="BI548" i="2"/>
  <c r="BH548" i="2"/>
  <c r="BG548" i="2"/>
  <c r="BF548" i="2"/>
  <c r="BE548" i="2"/>
  <c r="BD548" i="2"/>
  <c r="BC548" i="2"/>
  <c r="BB548" i="2"/>
  <c r="AY548" i="2"/>
  <c r="AX548" i="2"/>
  <c r="AW548" i="2"/>
  <c r="AV548" i="2"/>
  <c r="AU548" i="2"/>
  <c r="AT548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J548" i="2"/>
  <c r="G548" i="2"/>
  <c r="BS547" i="2"/>
  <c r="BR547" i="2"/>
  <c r="BQ547" i="2"/>
  <c r="BP547" i="2"/>
  <c r="BO547" i="2"/>
  <c r="BN547" i="2"/>
  <c r="BM547" i="2"/>
  <c r="BL547" i="2"/>
  <c r="BK547" i="2"/>
  <c r="BJ547" i="2"/>
  <c r="BI547" i="2"/>
  <c r="BH547" i="2"/>
  <c r="BG547" i="2"/>
  <c r="BF547" i="2"/>
  <c r="BE547" i="2"/>
  <c r="BD547" i="2"/>
  <c r="BC547" i="2"/>
  <c r="BB547" i="2"/>
  <c r="AY547" i="2"/>
  <c r="J547" i="2" s="1"/>
  <c r="AX547" i="2"/>
  <c r="AW547" i="2"/>
  <c r="AV547" i="2"/>
  <c r="AU547" i="2"/>
  <c r="AT547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G547" i="2"/>
  <c r="BS546" i="2"/>
  <c r="BR546" i="2"/>
  <c r="BQ546" i="2"/>
  <c r="BP546" i="2"/>
  <c r="BO546" i="2"/>
  <c r="BN546" i="2"/>
  <c r="BM546" i="2"/>
  <c r="BL546" i="2"/>
  <c r="BK546" i="2"/>
  <c r="BJ546" i="2"/>
  <c r="BI546" i="2"/>
  <c r="BH546" i="2"/>
  <c r="BG546" i="2"/>
  <c r="BF546" i="2"/>
  <c r="BE546" i="2"/>
  <c r="BD546" i="2"/>
  <c r="BC546" i="2"/>
  <c r="BB546" i="2"/>
  <c r="AY546" i="2"/>
  <c r="J546" i="2" s="1"/>
  <c r="AX546" i="2"/>
  <c r="AW546" i="2"/>
  <c r="AV546" i="2"/>
  <c r="AU546" i="2"/>
  <c r="AT546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G546" i="2"/>
  <c r="BS545" i="2"/>
  <c r="BR545" i="2"/>
  <c r="BQ545" i="2"/>
  <c r="BP545" i="2"/>
  <c r="BO545" i="2"/>
  <c r="BN545" i="2"/>
  <c r="BM545" i="2"/>
  <c r="BL545" i="2"/>
  <c r="BK545" i="2"/>
  <c r="BJ545" i="2"/>
  <c r="BI545" i="2"/>
  <c r="BH545" i="2"/>
  <c r="BG545" i="2"/>
  <c r="BF545" i="2"/>
  <c r="BE545" i="2"/>
  <c r="BD545" i="2"/>
  <c r="BC545" i="2"/>
  <c r="BB545" i="2"/>
  <c r="AY545" i="2"/>
  <c r="J545" i="2" s="1"/>
  <c r="AX545" i="2"/>
  <c r="AW545" i="2"/>
  <c r="AV545" i="2"/>
  <c r="AU545" i="2"/>
  <c r="AT545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G545" i="2"/>
  <c r="BS544" i="2"/>
  <c r="BR544" i="2"/>
  <c r="BQ544" i="2"/>
  <c r="BP544" i="2"/>
  <c r="BO544" i="2"/>
  <c r="BN544" i="2"/>
  <c r="BM544" i="2"/>
  <c r="BL544" i="2"/>
  <c r="BK544" i="2"/>
  <c r="BJ544" i="2"/>
  <c r="BI544" i="2"/>
  <c r="BH544" i="2"/>
  <c r="BG544" i="2"/>
  <c r="BF544" i="2"/>
  <c r="BE544" i="2"/>
  <c r="BD544" i="2"/>
  <c r="BC544" i="2"/>
  <c r="BB544" i="2"/>
  <c r="AY544" i="2"/>
  <c r="AX544" i="2"/>
  <c r="AW544" i="2"/>
  <c r="AV544" i="2"/>
  <c r="AU544" i="2"/>
  <c r="AT544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J544" i="2"/>
  <c r="G544" i="2"/>
  <c r="BS543" i="2"/>
  <c r="BR543" i="2"/>
  <c r="BQ543" i="2"/>
  <c r="BP543" i="2"/>
  <c r="BO543" i="2"/>
  <c r="BN543" i="2"/>
  <c r="BM543" i="2"/>
  <c r="BL543" i="2"/>
  <c r="BK543" i="2"/>
  <c r="BJ543" i="2"/>
  <c r="BI543" i="2"/>
  <c r="BH543" i="2"/>
  <c r="BG543" i="2"/>
  <c r="BF543" i="2"/>
  <c r="BE543" i="2"/>
  <c r="BD543" i="2"/>
  <c r="BC543" i="2"/>
  <c r="BB543" i="2"/>
  <c r="AY543" i="2"/>
  <c r="AX543" i="2"/>
  <c r="AW543" i="2"/>
  <c r="AV543" i="2"/>
  <c r="AU543" i="2"/>
  <c r="AT543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J543" i="2"/>
  <c r="G543" i="2"/>
  <c r="BS542" i="2"/>
  <c r="BR542" i="2"/>
  <c r="BQ542" i="2"/>
  <c r="BP542" i="2"/>
  <c r="BO542" i="2"/>
  <c r="BN542" i="2"/>
  <c r="BM542" i="2"/>
  <c r="BL542" i="2"/>
  <c r="BK542" i="2"/>
  <c r="BJ542" i="2"/>
  <c r="BI542" i="2"/>
  <c r="BH542" i="2"/>
  <c r="BG542" i="2"/>
  <c r="BF542" i="2"/>
  <c r="BE542" i="2"/>
  <c r="BD542" i="2"/>
  <c r="BC542" i="2"/>
  <c r="BB542" i="2"/>
  <c r="AY542" i="2"/>
  <c r="AX542" i="2"/>
  <c r="AW542" i="2"/>
  <c r="AV542" i="2"/>
  <c r="AU542" i="2"/>
  <c r="AT542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J542" i="2"/>
  <c r="G542" i="2"/>
  <c r="BS541" i="2"/>
  <c r="BR541" i="2"/>
  <c r="BQ541" i="2"/>
  <c r="BP541" i="2"/>
  <c r="BO541" i="2"/>
  <c r="BN541" i="2"/>
  <c r="BM541" i="2"/>
  <c r="BL541" i="2"/>
  <c r="BK541" i="2"/>
  <c r="BJ541" i="2"/>
  <c r="BI541" i="2"/>
  <c r="BH541" i="2"/>
  <c r="BG541" i="2"/>
  <c r="BF541" i="2"/>
  <c r="BE541" i="2"/>
  <c r="BD541" i="2"/>
  <c r="BC541" i="2"/>
  <c r="BB541" i="2"/>
  <c r="AY541" i="2"/>
  <c r="AX541" i="2"/>
  <c r="AW541" i="2"/>
  <c r="AV541" i="2"/>
  <c r="AU541" i="2"/>
  <c r="AT541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J541" i="2"/>
  <c r="G541" i="2"/>
  <c r="BS540" i="2"/>
  <c r="BR540" i="2"/>
  <c r="BQ540" i="2"/>
  <c r="BP540" i="2"/>
  <c r="BO540" i="2"/>
  <c r="BN540" i="2"/>
  <c r="BM540" i="2"/>
  <c r="BL540" i="2"/>
  <c r="BK540" i="2"/>
  <c r="BJ540" i="2"/>
  <c r="BI540" i="2"/>
  <c r="BH540" i="2"/>
  <c r="BG540" i="2"/>
  <c r="BF540" i="2"/>
  <c r="BE540" i="2"/>
  <c r="BD540" i="2"/>
  <c r="BC540" i="2"/>
  <c r="BB540" i="2"/>
  <c r="AY540" i="2"/>
  <c r="AX540" i="2"/>
  <c r="AW540" i="2"/>
  <c r="AV540" i="2"/>
  <c r="AU540" i="2"/>
  <c r="AT540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J540" i="2"/>
  <c r="G540" i="2"/>
  <c r="BS539" i="2"/>
  <c r="BR539" i="2"/>
  <c r="BQ539" i="2"/>
  <c r="BP539" i="2"/>
  <c r="BO539" i="2"/>
  <c r="BN539" i="2"/>
  <c r="BM539" i="2"/>
  <c r="BL539" i="2"/>
  <c r="BK539" i="2"/>
  <c r="BJ539" i="2"/>
  <c r="BI539" i="2"/>
  <c r="BH539" i="2"/>
  <c r="BG539" i="2"/>
  <c r="BF539" i="2"/>
  <c r="BE539" i="2"/>
  <c r="BD539" i="2"/>
  <c r="BC539" i="2"/>
  <c r="BB539" i="2"/>
  <c r="AY539" i="2"/>
  <c r="AX539" i="2"/>
  <c r="AW539" i="2"/>
  <c r="AV539" i="2"/>
  <c r="AU539" i="2"/>
  <c r="AT539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J539" i="2"/>
  <c r="G539" i="2"/>
  <c r="BS538" i="2"/>
  <c r="BR538" i="2"/>
  <c r="BQ538" i="2"/>
  <c r="BP538" i="2"/>
  <c r="BO538" i="2"/>
  <c r="BN538" i="2"/>
  <c r="BM538" i="2"/>
  <c r="BL538" i="2"/>
  <c r="BK538" i="2"/>
  <c r="BJ538" i="2"/>
  <c r="BI538" i="2"/>
  <c r="BH538" i="2"/>
  <c r="BG538" i="2"/>
  <c r="BF538" i="2"/>
  <c r="BE538" i="2"/>
  <c r="BD538" i="2"/>
  <c r="BC538" i="2"/>
  <c r="BB538" i="2"/>
  <c r="AY538" i="2"/>
  <c r="AX538" i="2"/>
  <c r="AW538" i="2"/>
  <c r="AV538" i="2"/>
  <c r="AU538" i="2"/>
  <c r="AT538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J538" i="2"/>
  <c r="G538" i="2"/>
  <c r="BS537" i="2"/>
  <c r="BR537" i="2"/>
  <c r="BQ537" i="2"/>
  <c r="BP537" i="2"/>
  <c r="BO537" i="2"/>
  <c r="BN537" i="2"/>
  <c r="BM537" i="2"/>
  <c r="BL537" i="2"/>
  <c r="BK537" i="2"/>
  <c r="BJ537" i="2"/>
  <c r="BI537" i="2"/>
  <c r="BH537" i="2"/>
  <c r="BG537" i="2"/>
  <c r="BF537" i="2"/>
  <c r="BE537" i="2"/>
  <c r="BD537" i="2"/>
  <c r="BC537" i="2"/>
  <c r="BB537" i="2"/>
  <c r="AY537" i="2"/>
  <c r="AX537" i="2"/>
  <c r="AW537" i="2"/>
  <c r="AV537" i="2"/>
  <c r="AU537" i="2"/>
  <c r="AT537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J537" i="2"/>
  <c r="G537" i="2"/>
  <c r="BS536" i="2"/>
  <c r="BR536" i="2"/>
  <c r="BQ536" i="2"/>
  <c r="BP536" i="2"/>
  <c r="BO536" i="2"/>
  <c r="BN536" i="2"/>
  <c r="BM536" i="2"/>
  <c r="BL536" i="2"/>
  <c r="BK536" i="2"/>
  <c r="BJ536" i="2"/>
  <c r="BI536" i="2"/>
  <c r="BH536" i="2"/>
  <c r="BG536" i="2"/>
  <c r="BF536" i="2"/>
  <c r="BE536" i="2"/>
  <c r="BD536" i="2"/>
  <c r="BC536" i="2"/>
  <c r="BB536" i="2"/>
  <c r="AY536" i="2"/>
  <c r="AX536" i="2"/>
  <c r="AW536" i="2"/>
  <c r="AV536" i="2"/>
  <c r="AU536" i="2"/>
  <c r="AT536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J536" i="2"/>
  <c r="G536" i="2"/>
  <c r="BS535" i="2"/>
  <c r="BR535" i="2"/>
  <c r="BQ535" i="2"/>
  <c r="BP535" i="2"/>
  <c r="BO535" i="2"/>
  <c r="BN535" i="2"/>
  <c r="BM535" i="2"/>
  <c r="BL535" i="2"/>
  <c r="BK535" i="2"/>
  <c r="BJ535" i="2"/>
  <c r="BI535" i="2"/>
  <c r="BH535" i="2"/>
  <c r="BG535" i="2"/>
  <c r="BF535" i="2"/>
  <c r="BE535" i="2"/>
  <c r="BD535" i="2"/>
  <c r="BC535" i="2"/>
  <c r="BB535" i="2"/>
  <c r="AY535" i="2"/>
  <c r="AX535" i="2"/>
  <c r="AW535" i="2"/>
  <c r="AV535" i="2"/>
  <c r="AU535" i="2"/>
  <c r="AT535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J535" i="2"/>
  <c r="G535" i="2"/>
  <c r="BS534" i="2"/>
  <c r="BR534" i="2"/>
  <c r="BQ534" i="2"/>
  <c r="BP534" i="2"/>
  <c r="BO534" i="2"/>
  <c r="BN534" i="2"/>
  <c r="BM534" i="2"/>
  <c r="BL534" i="2"/>
  <c r="BK534" i="2"/>
  <c r="BJ534" i="2"/>
  <c r="BI534" i="2"/>
  <c r="BH534" i="2"/>
  <c r="BG534" i="2"/>
  <c r="BF534" i="2"/>
  <c r="BE534" i="2"/>
  <c r="BD534" i="2"/>
  <c r="BC534" i="2"/>
  <c r="BB534" i="2"/>
  <c r="AY534" i="2"/>
  <c r="J534" i="2" s="1"/>
  <c r="AX534" i="2"/>
  <c r="AW534" i="2"/>
  <c r="AV534" i="2"/>
  <c r="AU534" i="2"/>
  <c r="AT534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G534" i="2"/>
  <c r="BS533" i="2"/>
  <c r="BR533" i="2"/>
  <c r="BQ533" i="2"/>
  <c r="BP533" i="2"/>
  <c r="BO533" i="2"/>
  <c r="BN533" i="2"/>
  <c r="BM533" i="2"/>
  <c r="BL533" i="2"/>
  <c r="BK533" i="2"/>
  <c r="BJ533" i="2"/>
  <c r="BI533" i="2"/>
  <c r="BH533" i="2"/>
  <c r="BG533" i="2"/>
  <c r="BF533" i="2"/>
  <c r="BE533" i="2"/>
  <c r="BD533" i="2"/>
  <c r="BC533" i="2"/>
  <c r="BB533" i="2"/>
  <c r="AY533" i="2"/>
  <c r="J533" i="2" s="1"/>
  <c r="AX533" i="2"/>
  <c r="AW533" i="2"/>
  <c r="AV533" i="2"/>
  <c r="AU533" i="2"/>
  <c r="AT533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G533" i="2"/>
  <c r="BS532" i="2"/>
  <c r="BR532" i="2"/>
  <c r="BQ532" i="2"/>
  <c r="BP532" i="2"/>
  <c r="BO532" i="2"/>
  <c r="BN532" i="2"/>
  <c r="BM532" i="2"/>
  <c r="BL532" i="2"/>
  <c r="BK532" i="2"/>
  <c r="BJ532" i="2"/>
  <c r="BI532" i="2"/>
  <c r="BH532" i="2"/>
  <c r="BG532" i="2"/>
  <c r="BF532" i="2"/>
  <c r="BE532" i="2"/>
  <c r="BD532" i="2"/>
  <c r="BC532" i="2"/>
  <c r="BB532" i="2"/>
  <c r="AY532" i="2"/>
  <c r="AX532" i="2"/>
  <c r="AW532" i="2"/>
  <c r="AV532" i="2"/>
  <c r="AU532" i="2"/>
  <c r="AT532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J532" i="2"/>
  <c r="G532" i="2"/>
  <c r="BS531" i="2"/>
  <c r="BR531" i="2"/>
  <c r="BQ531" i="2"/>
  <c r="BP531" i="2"/>
  <c r="BO531" i="2"/>
  <c r="BN531" i="2"/>
  <c r="BM531" i="2"/>
  <c r="BL531" i="2"/>
  <c r="BK531" i="2"/>
  <c r="BJ531" i="2"/>
  <c r="BI531" i="2"/>
  <c r="BH531" i="2"/>
  <c r="BG531" i="2"/>
  <c r="BF531" i="2"/>
  <c r="BE531" i="2"/>
  <c r="BD531" i="2"/>
  <c r="BC531" i="2"/>
  <c r="BB531" i="2"/>
  <c r="AY531" i="2"/>
  <c r="AX531" i="2"/>
  <c r="AW531" i="2"/>
  <c r="AV531" i="2"/>
  <c r="AU531" i="2"/>
  <c r="AT531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J531" i="2"/>
  <c r="G531" i="2"/>
  <c r="BS530" i="2"/>
  <c r="BR530" i="2"/>
  <c r="BQ530" i="2"/>
  <c r="BP530" i="2"/>
  <c r="BO530" i="2"/>
  <c r="BN530" i="2"/>
  <c r="BM530" i="2"/>
  <c r="BL530" i="2"/>
  <c r="BK530" i="2"/>
  <c r="BJ530" i="2"/>
  <c r="BI530" i="2"/>
  <c r="BH530" i="2"/>
  <c r="BG530" i="2"/>
  <c r="BF530" i="2"/>
  <c r="BE530" i="2"/>
  <c r="BD530" i="2"/>
  <c r="BC530" i="2"/>
  <c r="BB530" i="2"/>
  <c r="AY530" i="2"/>
  <c r="AX530" i="2"/>
  <c r="AW530" i="2"/>
  <c r="AV530" i="2"/>
  <c r="AU530" i="2"/>
  <c r="AT530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J530" i="2"/>
  <c r="G530" i="2"/>
  <c r="BS529" i="2"/>
  <c r="BR529" i="2"/>
  <c r="BQ529" i="2"/>
  <c r="BP529" i="2"/>
  <c r="BO529" i="2"/>
  <c r="BN529" i="2"/>
  <c r="BM529" i="2"/>
  <c r="BL529" i="2"/>
  <c r="BK529" i="2"/>
  <c r="BJ529" i="2"/>
  <c r="BI529" i="2"/>
  <c r="BH529" i="2"/>
  <c r="BG529" i="2"/>
  <c r="BF529" i="2"/>
  <c r="BE529" i="2"/>
  <c r="BD529" i="2"/>
  <c r="BC529" i="2"/>
  <c r="BB529" i="2"/>
  <c r="AY529" i="2"/>
  <c r="AX529" i="2"/>
  <c r="AW529" i="2"/>
  <c r="AV529" i="2"/>
  <c r="AU529" i="2"/>
  <c r="AT529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J529" i="2"/>
  <c r="G529" i="2"/>
  <c r="BS528" i="2"/>
  <c r="BR528" i="2"/>
  <c r="BQ528" i="2"/>
  <c r="BP528" i="2"/>
  <c r="BO528" i="2"/>
  <c r="BN528" i="2"/>
  <c r="BM528" i="2"/>
  <c r="BL528" i="2"/>
  <c r="BK528" i="2"/>
  <c r="BJ528" i="2"/>
  <c r="BI528" i="2"/>
  <c r="BH528" i="2"/>
  <c r="BG528" i="2"/>
  <c r="BF528" i="2"/>
  <c r="BE528" i="2"/>
  <c r="BD528" i="2"/>
  <c r="BC528" i="2"/>
  <c r="BB528" i="2"/>
  <c r="AY528" i="2"/>
  <c r="AX528" i="2"/>
  <c r="AW528" i="2"/>
  <c r="AV528" i="2"/>
  <c r="AU528" i="2"/>
  <c r="AT528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J528" i="2"/>
  <c r="G528" i="2"/>
  <c r="BS527" i="2"/>
  <c r="BR527" i="2"/>
  <c r="BQ527" i="2"/>
  <c r="BP527" i="2"/>
  <c r="BO527" i="2"/>
  <c r="BN527" i="2"/>
  <c r="BM527" i="2"/>
  <c r="BL527" i="2"/>
  <c r="BK527" i="2"/>
  <c r="BJ527" i="2"/>
  <c r="BI527" i="2"/>
  <c r="BH527" i="2"/>
  <c r="BG527" i="2"/>
  <c r="BF527" i="2"/>
  <c r="BE527" i="2"/>
  <c r="BD527" i="2"/>
  <c r="BC527" i="2"/>
  <c r="BB527" i="2"/>
  <c r="AY527" i="2"/>
  <c r="AX527" i="2"/>
  <c r="AW527" i="2"/>
  <c r="AV527" i="2"/>
  <c r="AU527" i="2"/>
  <c r="AT527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J527" i="2"/>
  <c r="G527" i="2"/>
  <c r="BS526" i="2"/>
  <c r="BR526" i="2"/>
  <c r="BQ526" i="2"/>
  <c r="BP526" i="2"/>
  <c r="BO526" i="2"/>
  <c r="BN526" i="2"/>
  <c r="BM526" i="2"/>
  <c r="BL526" i="2"/>
  <c r="BK526" i="2"/>
  <c r="BJ526" i="2"/>
  <c r="BI526" i="2"/>
  <c r="BH526" i="2"/>
  <c r="BG526" i="2"/>
  <c r="BF526" i="2"/>
  <c r="BE526" i="2"/>
  <c r="BD526" i="2"/>
  <c r="BC526" i="2"/>
  <c r="BB526" i="2"/>
  <c r="AY526" i="2"/>
  <c r="AX526" i="2"/>
  <c r="AW526" i="2"/>
  <c r="AV526" i="2"/>
  <c r="AU526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J526" i="2"/>
  <c r="G526" i="2"/>
  <c r="BS525" i="2"/>
  <c r="BR525" i="2"/>
  <c r="BQ525" i="2"/>
  <c r="BP525" i="2"/>
  <c r="BO525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BB525" i="2"/>
  <c r="AY525" i="2"/>
  <c r="AX525" i="2"/>
  <c r="AW525" i="2"/>
  <c r="AV525" i="2"/>
  <c r="AU525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J525" i="2"/>
  <c r="G525" i="2"/>
  <c r="BS524" i="2"/>
  <c r="BR524" i="2"/>
  <c r="BQ524" i="2"/>
  <c r="BP524" i="2"/>
  <c r="BO524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BB524" i="2"/>
  <c r="AY524" i="2"/>
  <c r="AX524" i="2"/>
  <c r="AW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J524" i="2"/>
  <c r="G524" i="2"/>
  <c r="BS523" i="2"/>
  <c r="BR523" i="2"/>
  <c r="BQ523" i="2"/>
  <c r="BP523" i="2"/>
  <c r="BO523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BB523" i="2"/>
  <c r="AY523" i="2"/>
  <c r="AX523" i="2"/>
  <c r="AW523" i="2"/>
  <c r="AV523" i="2"/>
  <c r="AU523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J523" i="2"/>
  <c r="G523" i="2"/>
  <c r="BS522" i="2"/>
  <c r="BR522" i="2"/>
  <c r="BQ522" i="2"/>
  <c r="BP522" i="2"/>
  <c r="BO522" i="2"/>
  <c r="BN522" i="2"/>
  <c r="BM522" i="2"/>
  <c r="BL522" i="2"/>
  <c r="BK522" i="2"/>
  <c r="BJ522" i="2"/>
  <c r="BI522" i="2"/>
  <c r="BH522" i="2"/>
  <c r="BG522" i="2"/>
  <c r="BF522" i="2"/>
  <c r="BE522" i="2"/>
  <c r="BD522" i="2"/>
  <c r="BC522" i="2"/>
  <c r="BB522" i="2"/>
  <c r="AY522" i="2"/>
  <c r="AX522" i="2"/>
  <c r="AW522" i="2"/>
  <c r="AV522" i="2"/>
  <c r="AU522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J522" i="2"/>
  <c r="G522" i="2"/>
  <c r="BS521" i="2"/>
  <c r="BR521" i="2"/>
  <c r="BQ521" i="2"/>
  <c r="BP521" i="2"/>
  <c r="BO521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BB521" i="2"/>
  <c r="AY521" i="2"/>
  <c r="J521" i="2" s="1"/>
  <c r="AX521" i="2"/>
  <c r="AW521" i="2"/>
  <c r="AV521" i="2"/>
  <c r="AU521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G521" i="2"/>
  <c r="BS520" i="2"/>
  <c r="BR520" i="2"/>
  <c r="BQ520" i="2"/>
  <c r="BP520" i="2"/>
  <c r="BO520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BB520" i="2"/>
  <c r="AY520" i="2"/>
  <c r="J520" i="2" s="1"/>
  <c r="AX520" i="2"/>
  <c r="AW520" i="2"/>
  <c r="AV520" i="2"/>
  <c r="AU520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G520" i="2"/>
  <c r="BS519" i="2"/>
  <c r="BR519" i="2"/>
  <c r="BQ519" i="2"/>
  <c r="BP519" i="2"/>
  <c r="BO519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BB519" i="2"/>
  <c r="AY519" i="2"/>
  <c r="AX519" i="2"/>
  <c r="AW519" i="2"/>
  <c r="AV519" i="2"/>
  <c r="AU519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J519" i="2"/>
  <c r="G519" i="2"/>
  <c r="BS518" i="2"/>
  <c r="BR518" i="2"/>
  <c r="BQ518" i="2"/>
  <c r="BP518" i="2"/>
  <c r="BO518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BB518" i="2"/>
  <c r="AY518" i="2"/>
  <c r="AX518" i="2"/>
  <c r="AW518" i="2"/>
  <c r="AV518" i="2"/>
  <c r="AU518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J518" i="2"/>
  <c r="G518" i="2"/>
  <c r="BS517" i="2"/>
  <c r="BR517" i="2"/>
  <c r="BQ517" i="2"/>
  <c r="BP517" i="2"/>
  <c r="BO517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BB517" i="2"/>
  <c r="AY517" i="2"/>
  <c r="AX517" i="2"/>
  <c r="AW517" i="2"/>
  <c r="AV517" i="2"/>
  <c r="AU517" i="2"/>
  <c r="AT517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J517" i="2"/>
  <c r="G517" i="2"/>
  <c r="BS516" i="2"/>
  <c r="BR516" i="2"/>
  <c r="BQ516" i="2"/>
  <c r="BP516" i="2"/>
  <c r="BO516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BB516" i="2"/>
  <c r="AY516" i="2"/>
  <c r="AX516" i="2"/>
  <c r="AW516" i="2"/>
  <c r="AV516" i="2"/>
  <c r="AU516" i="2"/>
  <c r="AT516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J516" i="2"/>
  <c r="G516" i="2"/>
  <c r="BS515" i="2"/>
  <c r="BR515" i="2"/>
  <c r="BQ515" i="2"/>
  <c r="BP515" i="2"/>
  <c r="BO515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BB515" i="2"/>
  <c r="AY515" i="2"/>
  <c r="J515" i="2" s="1"/>
  <c r="AX515" i="2"/>
  <c r="AW515" i="2"/>
  <c r="AV515" i="2"/>
  <c r="AU515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G515" i="2"/>
  <c r="BS514" i="2"/>
  <c r="BR514" i="2"/>
  <c r="BQ514" i="2"/>
  <c r="BP514" i="2"/>
  <c r="BO514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BB514" i="2"/>
  <c r="AY514" i="2"/>
  <c r="AX514" i="2"/>
  <c r="AW514" i="2"/>
  <c r="AV514" i="2"/>
  <c r="AU514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J514" i="2"/>
  <c r="G514" i="2"/>
  <c r="BS513" i="2"/>
  <c r="BR513" i="2"/>
  <c r="BQ513" i="2"/>
  <c r="BP513" i="2"/>
  <c r="BO513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BB513" i="2"/>
  <c r="AY513" i="2"/>
  <c r="AX513" i="2"/>
  <c r="AW513" i="2"/>
  <c r="AV513" i="2"/>
  <c r="AU513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J513" i="2"/>
  <c r="G513" i="2"/>
  <c r="BS512" i="2"/>
  <c r="BR512" i="2"/>
  <c r="BQ512" i="2"/>
  <c r="BP512" i="2"/>
  <c r="BO512" i="2"/>
  <c r="BN512" i="2"/>
  <c r="BM512" i="2"/>
  <c r="BL512" i="2"/>
  <c r="BK512" i="2"/>
  <c r="BJ512" i="2"/>
  <c r="BI512" i="2"/>
  <c r="BH512" i="2"/>
  <c r="BG512" i="2"/>
  <c r="BF512" i="2"/>
  <c r="BE512" i="2"/>
  <c r="BD512" i="2"/>
  <c r="BC512" i="2"/>
  <c r="BB512" i="2"/>
  <c r="AY512" i="2"/>
  <c r="J512" i="2" s="1"/>
  <c r="AX512" i="2"/>
  <c r="AW512" i="2"/>
  <c r="AV512" i="2"/>
  <c r="AU512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G512" i="2"/>
  <c r="BS511" i="2"/>
  <c r="BR511" i="2"/>
  <c r="BQ511" i="2"/>
  <c r="BP511" i="2"/>
  <c r="BO511" i="2"/>
  <c r="BN511" i="2"/>
  <c r="BM511" i="2"/>
  <c r="BL511" i="2"/>
  <c r="BK511" i="2"/>
  <c r="BJ511" i="2"/>
  <c r="BI511" i="2"/>
  <c r="BH511" i="2"/>
  <c r="BG511" i="2"/>
  <c r="BF511" i="2"/>
  <c r="BE511" i="2"/>
  <c r="BD511" i="2"/>
  <c r="BC511" i="2"/>
  <c r="BB511" i="2"/>
  <c r="AY511" i="2"/>
  <c r="AX511" i="2"/>
  <c r="AW511" i="2"/>
  <c r="AV511" i="2"/>
  <c r="AU511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J511" i="2"/>
  <c r="G511" i="2"/>
  <c r="BS510" i="2"/>
  <c r="BR510" i="2"/>
  <c r="BQ510" i="2"/>
  <c r="BP510" i="2"/>
  <c r="BO510" i="2"/>
  <c r="BN510" i="2"/>
  <c r="BM510" i="2"/>
  <c r="BL510" i="2"/>
  <c r="BK510" i="2"/>
  <c r="BJ510" i="2"/>
  <c r="BI510" i="2"/>
  <c r="BH510" i="2"/>
  <c r="BG510" i="2"/>
  <c r="BF510" i="2"/>
  <c r="BE510" i="2"/>
  <c r="BD510" i="2"/>
  <c r="BC510" i="2"/>
  <c r="BB510" i="2"/>
  <c r="AY510" i="2"/>
  <c r="J510" i="2" s="1"/>
  <c r="AX510" i="2"/>
  <c r="AW510" i="2"/>
  <c r="AV510" i="2"/>
  <c r="AU510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G510" i="2"/>
  <c r="BS509" i="2"/>
  <c r="BR509" i="2"/>
  <c r="BQ509" i="2"/>
  <c r="BP509" i="2"/>
  <c r="BO509" i="2"/>
  <c r="BN509" i="2"/>
  <c r="BM509" i="2"/>
  <c r="BL509" i="2"/>
  <c r="BK509" i="2"/>
  <c r="BJ509" i="2"/>
  <c r="BI509" i="2"/>
  <c r="BH509" i="2"/>
  <c r="BG509" i="2"/>
  <c r="BF509" i="2"/>
  <c r="BE509" i="2"/>
  <c r="BD509" i="2"/>
  <c r="BC509" i="2"/>
  <c r="BB509" i="2"/>
  <c r="AY509" i="2"/>
  <c r="AX509" i="2"/>
  <c r="AW509" i="2"/>
  <c r="AV509" i="2"/>
  <c r="AU509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J509" i="2"/>
  <c r="G509" i="2"/>
  <c r="BS508" i="2"/>
  <c r="BR508" i="2"/>
  <c r="BQ508" i="2"/>
  <c r="BP508" i="2"/>
  <c r="BO508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BB508" i="2"/>
  <c r="AY508" i="2"/>
  <c r="J508" i="2" s="1"/>
  <c r="AX508" i="2"/>
  <c r="AW508" i="2"/>
  <c r="AV508" i="2"/>
  <c r="AU508" i="2"/>
  <c r="AT508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G508" i="2"/>
  <c r="BS507" i="2"/>
  <c r="BR507" i="2"/>
  <c r="BQ507" i="2"/>
  <c r="BP507" i="2"/>
  <c r="BO507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BB507" i="2"/>
  <c r="AY507" i="2"/>
  <c r="AX507" i="2"/>
  <c r="AW507" i="2"/>
  <c r="AV507" i="2"/>
  <c r="AU507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J507" i="2"/>
  <c r="G507" i="2"/>
  <c r="BS506" i="2"/>
  <c r="BR506" i="2"/>
  <c r="BQ506" i="2"/>
  <c r="BP506" i="2"/>
  <c r="BO506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BB506" i="2"/>
  <c r="AY506" i="2"/>
  <c r="J506" i="2" s="1"/>
  <c r="AX506" i="2"/>
  <c r="AW506" i="2"/>
  <c r="AV506" i="2"/>
  <c r="AU506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G506" i="2"/>
  <c r="BS505" i="2"/>
  <c r="BR505" i="2"/>
  <c r="BQ505" i="2"/>
  <c r="BP505" i="2"/>
  <c r="BO505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BB505" i="2"/>
  <c r="AY505" i="2"/>
  <c r="AX505" i="2"/>
  <c r="AW505" i="2"/>
  <c r="AV505" i="2"/>
  <c r="AU505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J505" i="2"/>
  <c r="G505" i="2"/>
  <c r="BS504" i="2"/>
  <c r="BR504" i="2"/>
  <c r="BQ504" i="2"/>
  <c r="BP504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BB504" i="2"/>
  <c r="AY504" i="2"/>
  <c r="J504" i="2" s="1"/>
  <c r="AX504" i="2"/>
  <c r="AW504" i="2"/>
  <c r="AV504" i="2"/>
  <c r="AU504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G504" i="2"/>
  <c r="BS503" i="2"/>
  <c r="BR503" i="2"/>
  <c r="BQ503" i="2"/>
  <c r="BP503" i="2"/>
  <c r="BO503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BB503" i="2"/>
  <c r="AY503" i="2"/>
  <c r="J503" i="2" s="1"/>
  <c r="AX503" i="2"/>
  <c r="AW503" i="2"/>
  <c r="AV503" i="2"/>
  <c r="AU503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G503" i="2"/>
  <c r="BS502" i="2"/>
  <c r="BR502" i="2"/>
  <c r="BQ502" i="2"/>
  <c r="BP502" i="2"/>
  <c r="BO502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BB502" i="2"/>
  <c r="AY502" i="2"/>
  <c r="AX502" i="2"/>
  <c r="AW502" i="2"/>
  <c r="AV502" i="2"/>
  <c r="AU502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J502" i="2"/>
  <c r="G502" i="2"/>
  <c r="BS501" i="2"/>
  <c r="BR501" i="2"/>
  <c r="BQ501" i="2"/>
  <c r="BP501" i="2"/>
  <c r="BO501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BB501" i="2"/>
  <c r="AY501" i="2"/>
  <c r="AX501" i="2"/>
  <c r="AW501" i="2"/>
  <c r="AV501" i="2"/>
  <c r="AU501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J501" i="2"/>
  <c r="G501" i="2"/>
  <c r="BS500" i="2"/>
  <c r="BR500" i="2"/>
  <c r="BQ500" i="2"/>
  <c r="BP500" i="2"/>
  <c r="BO500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BB500" i="2"/>
  <c r="AY500" i="2"/>
  <c r="AX500" i="2"/>
  <c r="AW500" i="2"/>
  <c r="AV500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J500" i="2"/>
  <c r="G500" i="2"/>
  <c r="BS499" i="2"/>
  <c r="BR499" i="2"/>
  <c r="BQ499" i="2"/>
  <c r="BP499" i="2"/>
  <c r="BO499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BB499" i="2"/>
  <c r="AY499" i="2"/>
  <c r="AX499" i="2"/>
  <c r="AW499" i="2"/>
  <c r="AV499" i="2"/>
  <c r="AU499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J499" i="2"/>
  <c r="G499" i="2"/>
  <c r="BS498" i="2"/>
  <c r="BR498" i="2"/>
  <c r="BQ498" i="2"/>
  <c r="BP498" i="2"/>
  <c r="BO498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BB498" i="2"/>
  <c r="AY498" i="2"/>
  <c r="AX498" i="2"/>
  <c r="AW498" i="2"/>
  <c r="AV498" i="2"/>
  <c r="AU498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J498" i="2"/>
  <c r="G498" i="2"/>
  <c r="BS497" i="2"/>
  <c r="BR497" i="2"/>
  <c r="BQ497" i="2"/>
  <c r="BP497" i="2"/>
  <c r="BO497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BB497" i="2"/>
  <c r="AY497" i="2"/>
  <c r="AX497" i="2"/>
  <c r="AW497" i="2"/>
  <c r="AV497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J497" i="2"/>
  <c r="G497" i="2"/>
  <c r="BS496" i="2"/>
  <c r="BR496" i="2"/>
  <c r="BQ496" i="2"/>
  <c r="BP496" i="2"/>
  <c r="BO496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BB496" i="2"/>
  <c r="AY496" i="2"/>
  <c r="J496" i="2" s="1"/>
  <c r="AX496" i="2"/>
  <c r="AW496" i="2"/>
  <c r="AV496" i="2"/>
  <c r="AU496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G496" i="2"/>
  <c r="BS495" i="2"/>
  <c r="BR495" i="2"/>
  <c r="BQ495" i="2"/>
  <c r="BP495" i="2"/>
  <c r="BO495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BB495" i="2"/>
  <c r="AY495" i="2"/>
  <c r="AX495" i="2"/>
  <c r="AW495" i="2"/>
  <c r="AV495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J495" i="2"/>
  <c r="G495" i="2"/>
  <c r="BS494" i="2"/>
  <c r="BR494" i="2"/>
  <c r="BQ494" i="2"/>
  <c r="BP494" i="2"/>
  <c r="BO494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BB494" i="2"/>
  <c r="AY494" i="2"/>
  <c r="J494" i="2" s="1"/>
  <c r="AX494" i="2"/>
  <c r="AW494" i="2"/>
  <c r="AV494" i="2"/>
  <c r="AU494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G494" i="2"/>
  <c r="BS493" i="2"/>
  <c r="BR493" i="2"/>
  <c r="BQ493" i="2"/>
  <c r="BP493" i="2"/>
  <c r="BO493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BB493" i="2"/>
  <c r="AY493" i="2"/>
  <c r="AX493" i="2"/>
  <c r="AW493" i="2"/>
  <c r="AV493" i="2"/>
  <c r="AU493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J493" i="2"/>
  <c r="G493" i="2"/>
  <c r="BS492" i="2"/>
  <c r="BR492" i="2"/>
  <c r="BQ492" i="2"/>
  <c r="BP492" i="2"/>
  <c r="BO492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BB492" i="2"/>
  <c r="AY492" i="2"/>
  <c r="AX492" i="2"/>
  <c r="AW492" i="2"/>
  <c r="AV492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J492" i="2"/>
  <c r="G492" i="2"/>
  <c r="BS491" i="2"/>
  <c r="BR491" i="2"/>
  <c r="BQ491" i="2"/>
  <c r="BP491" i="2"/>
  <c r="BO491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BB491" i="2"/>
  <c r="AY491" i="2"/>
  <c r="J491" i="2" s="1"/>
  <c r="AX491" i="2"/>
  <c r="AW491" i="2"/>
  <c r="AV491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G491" i="2"/>
  <c r="BS490" i="2"/>
  <c r="BR490" i="2"/>
  <c r="BQ490" i="2"/>
  <c r="BP490" i="2"/>
  <c r="BO490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BB490" i="2"/>
  <c r="AY490" i="2"/>
  <c r="J490" i="2" s="1"/>
  <c r="AX490" i="2"/>
  <c r="AW490" i="2"/>
  <c r="AV490" i="2"/>
  <c r="AU490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G490" i="2"/>
  <c r="BS489" i="2"/>
  <c r="BR489" i="2"/>
  <c r="BQ489" i="2"/>
  <c r="BP489" i="2"/>
  <c r="BO489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BB489" i="2"/>
  <c r="AY489" i="2"/>
  <c r="AX489" i="2"/>
  <c r="AW489" i="2"/>
  <c r="AV489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J489" i="2"/>
  <c r="G489" i="2"/>
  <c r="BS488" i="2"/>
  <c r="BR488" i="2"/>
  <c r="BQ488" i="2"/>
  <c r="BP488" i="2"/>
  <c r="BO488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BB488" i="2"/>
  <c r="AY488" i="2"/>
  <c r="AX488" i="2"/>
  <c r="AW488" i="2"/>
  <c r="AV488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J488" i="2"/>
  <c r="G488" i="2"/>
  <c r="BS487" i="2"/>
  <c r="BR487" i="2"/>
  <c r="BQ487" i="2"/>
  <c r="BP487" i="2"/>
  <c r="BO487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BB487" i="2"/>
  <c r="AY487" i="2"/>
  <c r="J487" i="2" s="1"/>
  <c r="AX487" i="2"/>
  <c r="AW487" i="2"/>
  <c r="AV487" i="2"/>
  <c r="AU487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G487" i="2"/>
  <c r="BS486" i="2"/>
  <c r="BR486" i="2"/>
  <c r="BQ486" i="2"/>
  <c r="BP486" i="2"/>
  <c r="BO486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BB486" i="2"/>
  <c r="AY486" i="2"/>
  <c r="AX486" i="2"/>
  <c r="AW486" i="2"/>
  <c r="AV486" i="2"/>
  <c r="AU486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J486" i="2"/>
  <c r="G486" i="2"/>
  <c r="BS485" i="2"/>
  <c r="BR485" i="2"/>
  <c r="BQ485" i="2"/>
  <c r="BP485" i="2"/>
  <c r="BO485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BB485" i="2"/>
  <c r="AY485" i="2"/>
  <c r="J485" i="2" s="1"/>
  <c r="AX485" i="2"/>
  <c r="AW485" i="2"/>
  <c r="AV485" i="2"/>
  <c r="AU485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G485" i="2"/>
  <c r="BS484" i="2"/>
  <c r="BR484" i="2"/>
  <c r="BQ484" i="2"/>
  <c r="BP484" i="2"/>
  <c r="BO484" i="2"/>
  <c r="BN484" i="2"/>
  <c r="BM484" i="2"/>
  <c r="BL484" i="2"/>
  <c r="BK484" i="2"/>
  <c r="BJ484" i="2"/>
  <c r="BI484" i="2"/>
  <c r="BH484" i="2"/>
  <c r="BG484" i="2"/>
  <c r="BF484" i="2"/>
  <c r="BE484" i="2"/>
  <c r="BD484" i="2"/>
  <c r="BC484" i="2"/>
  <c r="BB484" i="2"/>
  <c r="AY484" i="2"/>
  <c r="AX484" i="2"/>
  <c r="AW484" i="2"/>
  <c r="AV484" i="2"/>
  <c r="AU484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J484" i="2"/>
  <c r="G484" i="2"/>
  <c r="BS483" i="2"/>
  <c r="BR483" i="2"/>
  <c r="BQ483" i="2"/>
  <c r="BP483" i="2"/>
  <c r="BO483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BB483" i="2"/>
  <c r="AY483" i="2"/>
  <c r="J483" i="2" s="1"/>
  <c r="AX483" i="2"/>
  <c r="AW483" i="2"/>
  <c r="AV483" i="2"/>
  <c r="AU483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G483" i="2"/>
  <c r="BS482" i="2"/>
  <c r="BR482" i="2"/>
  <c r="BQ482" i="2"/>
  <c r="BP482" i="2"/>
  <c r="BO482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BB482" i="2"/>
  <c r="AY482" i="2"/>
  <c r="AX482" i="2"/>
  <c r="AW482" i="2"/>
  <c r="AV482" i="2"/>
  <c r="AU482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J482" i="2"/>
  <c r="G482" i="2"/>
  <c r="BS481" i="2"/>
  <c r="BR481" i="2"/>
  <c r="BQ481" i="2"/>
  <c r="BP481" i="2"/>
  <c r="BO481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BB481" i="2"/>
  <c r="AY481" i="2"/>
  <c r="AX481" i="2"/>
  <c r="AW481" i="2"/>
  <c r="AV481" i="2"/>
  <c r="AU481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J481" i="2"/>
  <c r="G481" i="2"/>
  <c r="BS480" i="2"/>
  <c r="BR480" i="2"/>
  <c r="BQ480" i="2"/>
  <c r="BP480" i="2"/>
  <c r="BO480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BB480" i="2"/>
  <c r="AY480" i="2"/>
  <c r="AX480" i="2"/>
  <c r="AW480" i="2"/>
  <c r="AV480" i="2"/>
  <c r="AU480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J480" i="2"/>
  <c r="G480" i="2"/>
  <c r="BS479" i="2"/>
  <c r="BR479" i="2"/>
  <c r="BQ479" i="2"/>
  <c r="BP479" i="2"/>
  <c r="BO479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BB479" i="2"/>
  <c r="AY479" i="2"/>
  <c r="AX479" i="2"/>
  <c r="AW479" i="2"/>
  <c r="AV479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J479" i="2"/>
  <c r="G479" i="2"/>
  <c r="BS478" i="2"/>
  <c r="BR478" i="2"/>
  <c r="BQ478" i="2"/>
  <c r="BP478" i="2"/>
  <c r="BO478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BB478" i="2"/>
  <c r="AY478" i="2"/>
  <c r="J478" i="2" s="1"/>
  <c r="AX478" i="2"/>
  <c r="AW478" i="2"/>
  <c r="AV478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G478" i="2"/>
  <c r="BS477" i="2"/>
  <c r="BR477" i="2"/>
  <c r="BQ477" i="2"/>
  <c r="BP477" i="2"/>
  <c r="BO477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BB477" i="2"/>
  <c r="AY477" i="2"/>
  <c r="AX477" i="2"/>
  <c r="AW477" i="2"/>
  <c r="AV477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J477" i="2"/>
  <c r="G477" i="2"/>
  <c r="BS476" i="2"/>
  <c r="BR476" i="2"/>
  <c r="BQ476" i="2"/>
  <c r="BP476" i="2"/>
  <c r="BO476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BB476" i="2"/>
  <c r="AY476" i="2"/>
  <c r="AX476" i="2"/>
  <c r="AW476" i="2"/>
  <c r="AV476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J476" i="2"/>
  <c r="G476" i="2"/>
  <c r="BS475" i="2"/>
  <c r="BR475" i="2"/>
  <c r="BQ475" i="2"/>
  <c r="BP475" i="2"/>
  <c r="BO475" i="2"/>
  <c r="BN475" i="2"/>
  <c r="BM475" i="2"/>
  <c r="BL475" i="2"/>
  <c r="BK475" i="2"/>
  <c r="BJ475" i="2"/>
  <c r="BI475" i="2"/>
  <c r="BH475" i="2"/>
  <c r="BG475" i="2"/>
  <c r="BF475" i="2"/>
  <c r="BE475" i="2"/>
  <c r="BD475" i="2"/>
  <c r="BC475" i="2"/>
  <c r="BB475" i="2"/>
  <c r="AY475" i="2"/>
  <c r="AX475" i="2"/>
  <c r="AW475" i="2"/>
  <c r="AV475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J475" i="2"/>
  <c r="G475" i="2"/>
  <c r="BS474" i="2"/>
  <c r="BR474" i="2"/>
  <c r="BQ474" i="2"/>
  <c r="BP474" i="2"/>
  <c r="BO474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BB474" i="2"/>
  <c r="AY474" i="2"/>
  <c r="AX474" i="2"/>
  <c r="AW474" i="2"/>
  <c r="AV474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J474" i="2"/>
  <c r="G474" i="2"/>
  <c r="BS473" i="2"/>
  <c r="BR473" i="2"/>
  <c r="BQ473" i="2"/>
  <c r="BP473" i="2"/>
  <c r="BO473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BB473" i="2"/>
  <c r="AY473" i="2"/>
  <c r="AX473" i="2"/>
  <c r="AW473" i="2"/>
  <c r="AV473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J473" i="2"/>
  <c r="G473" i="2"/>
  <c r="BS472" i="2"/>
  <c r="BR472" i="2"/>
  <c r="BQ472" i="2"/>
  <c r="BP472" i="2"/>
  <c r="BO472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BB472" i="2"/>
  <c r="AY472" i="2"/>
  <c r="AX472" i="2"/>
  <c r="AW472" i="2"/>
  <c r="AV472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J472" i="2"/>
  <c r="G472" i="2"/>
  <c r="BS471" i="2"/>
  <c r="BR471" i="2"/>
  <c r="BQ471" i="2"/>
  <c r="BP471" i="2"/>
  <c r="BO471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BB471" i="2"/>
  <c r="AY471" i="2"/>
  <c r="J471" i="2" s="1"/>
  <c r="AX471" i="2"/>
  <c r="AW471" i="2"/>
  <c r="AV471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G471" i="2"/>
  <c r="BS470" i="2"/>
  <c r="BR470" i="2"/>
  <c r="BQ470" i="2"/>
  <c r="BP470" i="2"/>
  <c r="BO470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BB470" i="2"/>
  <c r="AY470" i="2"/>
  <c r="AX470" i="2"/>
  <c r="AW470" i="2"/>
  <c r="AV470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J470" i="2"/>
  <c r="G470" i="2"/>
  <c r="BS469" i="2"/>
  <c r="BR469" i="2"/>
  <c r="BQ469" i="2"/>
  <c r="BP469" i="2"/>
  <c r="BO469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BB469" i="2"/>
  <c r="AY469" i="2"/>
  <c r="AX469" i="2"/>
  <c r="AW469" i="2"/>
  <c r="AV469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J469" i="2"/>
  <c r="G469" i="2"/>
  <c r="BS468" i="2"/>
  <c r="BR468" i="2"/>
  <c r="BQ468" i="2"/>
  <c r="BP468" i="2"/>
  <c r="BO468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BB468" i="2"/>
  <c r="AY468" i="2"/>
  <c r="AX468" i="2"/>
  <c r="AW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J468" i="2"/>
  <c r="G468" i="2"/>
  <c r="BS467" i="2"/>
  <c r="BR467" i="2"/>
  <c r="BQ467" i="2"/>
  <c r="BP467" i="2"/>
  <c r="BO467" i="2"/>
  <c r="BN467" i="2"/>
  <c r="BM467" i="2"/>
  <c r="BL467" i="2"/>
  <c r="BK467" i="2"/>
  <c r="BJ467" i="2"/>
  <c r="BI467" i="2"/>
  <c r="BH467" i="2"/>
  <c r="BG467" i="2"/>
  <c r="BF467" i="2"/>
  <c r="BE467" i="2"/>
  <c r="BD467" i="2"/>
  <c r="BC467" i="2"/>
  <c r="BB467" i="2"/>
  <c r="AY467" i="2"/>
  <c r="J467" i="2" s="1"/>
  <c r="AX467" i="2"/>
  <c r="AW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G467" i="2"/>
  <c r="BS466" i="2"/>
  <c r="BR466" i="2"/>
  <c r="BQ466" i="2"/>
  <c r="BP466" i="2"/>
  <c r="BO466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BB466" i="2"/>
  <c r="AY466" i="2"/>
  <c r="AX466" i="2"/>
  <c r="AW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J466" i="2"/>
  <c r="G466" i="2"/>
  <c r="BS465" i="2"/>
  <c r="BR465" i="2"/>
  <c r="BQ465" i="2"/>
  <c r="BP465" i="2"/>
  <c r="BO465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BB465" i="2"/>
  <c r="AY465" i="2"/>
  <c r="AX465" i="2"/>
  <c r="AW465" i="2"/>
  <c r="AV465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J465" i="2"/>
  <c r="G465" i="2"/>
  <c r="BS464" i="2"/>
  <c r="BR464" i="2"/>
  <c r="BQ464" i="2"/>
  <c r="BP464" i="2"/>
  <c r="BO464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BB464" i="2"/>
  <c r="AY464" i="2"/>
  <c r="AX464" i="2"/>
  <c r="AW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J464" i="2"/>
  <c r="G464" i="2"/>
  <c r="BS463" i="2"/>
  <c r="BR463" i="2"/>
  <c r="BQ463" i="2"/>
  <c r="BP463" i="2"/>
  <c r="BO463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BB463" i="2"/>
  <c r="AY463" i="2"/>
  <c r="AX463" i="2"/>
  <c r="AW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J463" i="2"/>
  <c r="G463" i="2"/>
  <c r="BS462" i="2"/>
  <c r="BR462" i="2"/>
  <c r="BQ462" i="2"/>
  <c r="BP462" i="2"/>
  <c r="BO462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BB462" i="2"/>
  <c r="AY462" i="2"/>
  <c r="AX462" i="2"/>
  <c r="AW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J462" i="2"/>
  <c r="G462" i="2"/>
  <c r="BS461" i="2"/>
  <c r="BR461" i="2"/>
  <c r="BQ461" i="2"/>
  <c r="BP461" i="2"/>
  <c r="BO461" i="2"/>
  <c r="BN461" i="2"/>
  <c r="BM461" i="2"/>
  <c r="BL461" i="2"/>
  <c r="BK461" i="2"/>
  <c r="BJ461" i="2"/>
  <c r="BI461" i="2"/>
  <c r="BH461" i="2"/>
  <c r="BG461" i="2"/>
  <c r="BF461" i="2"/>
  <c r="BE461" i="2"/>
  <c r="BD461" i="2"/>
  <c r="BC461" i="2"/>
  <c r="BB461" i="2"/>
  <c r="AY461" i="2"/>
  <c r="AX461" i="2"/>
  <c r="AW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J461" i="2"/>
  <c r="G461" i="2"/>
  <c r="BS460" i="2"/>
  <c r="BR460" i="2"/>
  <c r="BQ460" i="2"/>
  <c r="BP460" i="2"/>
  <c r="BO460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BB460" i="2"/>
  <c r="AY460" i="2"/>
  <c r="AX460" i="2"/>
  <c r="AW460" i="2"/>
  <c r="AV460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J460" i="2"/>
  <c r="G460" i="2"/>
  <c r="BS459" i="2"/>
  <c r="BR459" i="2"/>
  <c r="BQ459" i="2"/>
  <c r="BP459" i="2"/>
  <c r="BO459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BB459" i="2"/>
  <c r="AY459" i="2"/>
  <c r="AX459" i="2"/>
  <c r="AW459" i="2"/>
  <c r="AV459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J459" i="2"/>
  <c r="G459" i="2"/>
  <c r="BS458" i="2"/>
  <c r="BR458" i="2"/>
  <c r="BQ458" i="2"/>
  <c r="BP458" i="2"/>
  <c r="BO458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BB458" i="2"/>
  <c r="AY458" i="2"/>
  <c r="AX458" i="2"/>
  <c r="AW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J458" i="2"/>
  <c r="G458" i="2"/>
  <c r="BS457" i="2"/>
  <c r="BR457" i="2"/>
  <c r="BQ457" i="2"/>
  <c r="BP457" i="2"/>
  <c r="BO457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BB457" i="2"/>
  <c r="AY457" i="2"/>
  <c r="AX457" i="2"/>
  <c r="AW457" i="2"/>
  <c r="AV457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J457" i="2"/>
  <c r="G457" i="2"/>
  <c r="BS456" i="2"/>
  <c r="BR456" i="2"/>
  <c r="BQ456" i="2"/>
  <c r="BP456" i="2"/>
  <c r="BO456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BB456" i="2"/>
  <c r="AY456" i="2"/>
  <c r="AX456" i="2"/>
  <c r="AW456" i="2"/>
  <c r="AV456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J456" i="2"/>
  <c r="G456" i="2"/>
  <c r="BS455" i="2"/>
  <c r="BR455" i="2"/>
  <c r="BQ455" i="2"/>
  <c r="BP455" i="2"/>
  <c r="BO455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BB455" i="2"/>
  <c r="AY455" i="2"/>
  <c r="AX455" i="2"/>
  <c r="AW455" i="2"/>
  <c r="AV455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J455" i="2"/>
  <c r="G455" i="2"/>
  <c r="BS454" i="2"/>
  <c r="BR454" i="2"/>
  <c r="BQ454" i="2"/>
  <c r="BP454" i="2"/>
  <c r="BO454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BB454" i="2"/>
  <c r="AY454" i="2"/>
  <c r="AX454" i="2"/>
  <c r="AW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J454" i="2"/>
  <c r="G454" i="2"/>
  <c r="BS453" i="2"/>
  <c r="BR453" i="2"/>
  <c r="BQ453" i="2"/>
  <c r="BP453" i="2"/>
  <c r="BO453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BB453" i="2"/>
  <c r="AY453" i="2"/>
  <c r="AX453" i="2"/>
  <c r="AW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J453" i="2"/>
  <c r="G453" i="2"/>
  <c r="BS452" i="2"/>
  <c r="BR452" i="2"/>
  <c r="BQ452" i="2"/>
  <c r="BP452" i="2"/>
  <c r="BO452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BB452" i="2"/>
  <c r="AY452" i="2"/>
  <c r="AX452" i="2"/>
  <c r="AW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J452" i="2"/>
  <c r="G452" i="2"/>
  <c r="BS451" i="2"/>
  <c r="BR451" i="2"/>
  <c r="BQ451" i="2"/>
  <c r="BP451" i="2"/>
  <c r="BO451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BB451" i="2"/>
  <c r="AY451" i="2"/>
  <c r="J451" i="2" s="1"/>
  <c r="AX451" i="2"/>
  <c r="AW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G451" i="2"/>
  <c r="BS450" i="2"/>
  <c r="BR450" i="2"/>
  <c r="BQ450" i="2"/>
  <c r="BP450" i="2"/>
  <c r="BO450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BB450" i="2"/>
  <c r="AY450" i="2"/>
  <c r="AX450" i="2"/>
  <c r="AW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J450" i="2"/>
  <c r="G450" i="2"/>
  <c r="BS449" i="2"/>
  <c r="BR449" i="2"/>
  <c r="BQ449" i="2"/>
  <c r="BP449" i="2"/>
  <c r="BO449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BB449" i="2"/>
  <c r="AY449" i="2"/>
  <c r="AX449" i="2"/>
  <c r="AW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J449" i="2"/>
  <c r="G449" i="2"/>
  <c r="BS448" i="2"/>
  <c r="BR448" i="2"/>
  <c r="BQ448" i="2"/>
  <c r="BP448" i="2"/>
  <c r="BO448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BB448" i="2"/>
  <c r="AY448" i="2"/>
  <c r="AX448" i="2"/>
  <c r="AW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J448" i="2"/>
  <c r="G448" i="2"/>
  <c r="BS447" i="2"/>
  <c r="BR447" i="2"/>
  <c r="BQ447" i="2"/>
  <c r="BP447" i="2"/>
  <c r="BO447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BB447" i="2"/>
  <c r="AY447" i="2"/>
  <c r="AX447" i="2"/>
  <c r="AW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J447" i="2"/>
  <c r="G447" i="2"/>
  <c r="BS446" i="2"/>
  <c r="BR446" i="2"/>
  <c r="BQ446" i="2"/>
  <c r="BP446" i="2"/>
  <c r="BO446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BB446" i="2"/>
  <c r="AY446" i="2"/>
  <c r="J446" i="2" s="1"/>
  <c r="AX446" i="2"/>
  <c r="AW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G446" i="2"/>
  <c r="BS445" i="2"/>
  <c r="BR445" i="2"/>
  <c r="BQ445" i="2"/>
  <c r="BP445" i="2"/>
  <c r="BO445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BB445" i="2"/>
  <c r="AY445" i="2"/>
  <c r="J445" i="2" s="1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G445" i="2"/>
  <c r="BS444" i="2"/>
  <c r="BR444" i="2"/>
  <c r="BQ444" i="2"/>
  <c r="BP444" i="2"/>
  <c r="BO444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BB444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J444" i="2"/>
  <c r="G444" i="2"/>
  <c r="BS443" i="2"/>
  <c r="BR443" i="2"/>
  <c r="BQ443" i="2"/>
  <c r="BP443" i="2"/>
  <c r="BO443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BB443" i="2"/>
  <c r="AY443" i="2"/>
  <c r="J443" i="2" s="1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G443" i="2"/>
  <c r="BS442" i="2"/>
  <c r="BR442" i="2"/>
  <c r="BQ442" i="2"/>
  <c r="BP442" i="2"/>
  <c r="BO442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BB442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J442" i="2"/>
  <c r="G442" i="2"/>
  <c r="BS441" i="2"/>
  <c r="BR441" i="2"/>
  <c r="BQ441" i="2"/>
  <c r="BP441" i="2"/>
  <c r="BO441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BB441" i="2"/>
  <c r="AY441" i="2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J441" i="2"/>
  <c r="G441" i="2"/>
  <c r="BS440" i="2"/>
  <c r="BR440" i="2"/>
  <c r="BQ440" i="2"/>
  <c r="BP440" i="2"/>
  <c r="BO440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BB440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J440" i="2"/>
  <c r="G440" i="2"/>
  <c r="BS439" i="2"/>
  <c r="BR439" i="2"/>
  <c r="BQ439" i="2"/>
  <c r="BP439" i="2"/>
  <c r="BO439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BB439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J439" i="2"/>
  <c r="G439" i="2"/>
  <c r="BS438" i="2"/>
  <c r="BR438" i="2"/>
  <c r="BQ438" i="2"/>
  <c r="BP438" i="2"/>
  <c r="BO438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BB438" i="2"/>
  <c r="AY438" i="2"/>
  <c r="AX438" i="2"/>
  <c r="AW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J438" i="2"/>
  <c r="G438" i="2"/>
  <c r="BS437" i="2"/>
  <c r="BR437" i="2"/>
  <c r="BQ437" i="2"/>
  <c r="BP437" i="2"/>
  <c r="BO437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BB437" i="2"/>
  <c r="AY437" i="2"/>
  <c r="J437" i="2" s="1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G437" i="2"/>
  <c r="BS436" i="2"/>
  <c r="BR436" i="2"/>
  <c r="BQ436" i="2"/>
  <c r="BP436" i="2"/>
  <c r="BO436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BB436" i="2"/>
  <c r="AY436" i="2"/>
  <c r="AX436" i="2"/>
  <c r="AW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J436" i="2"/>
  <c r="G436" i="2"/>
  <c r="BS435" i="2"/>
  <c r="BR435" i="2"/>
  <c r="BQ435" i="2"/>
  <c r="BP435" i="2"/>
  <c r="BO435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BB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J435" i="2"/>
  <c r="G435" i="2"/>
  <c r="BS434" i="2"/>
  <c r="BR434" i="2"/>
  <c r="BQ434" i="2"/>
  <c r="BP434" i="2"/>
  <c r="BO434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BB434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J434" i="2"/>
  <c r="G434" i="2"/>
  <c r="BS433" i="2"/>
  <c r="BR433" i="2"/>
  <c r="BQ433" i="2"/>
  <c r="BP433" i="2"/>
  <c r="BO433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BB433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J433" i="2"/>
  <c r="G433" i="2"/>
  <c r="BS432" i="2"/>
  <c r="BR432" i="2"/>
  <c r="BQ432" i="2"/>
  <c r="BP432" i="2"/>
  <c r="BO432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BB432" i="2"/>
  <c r="AY432" i="2"/>
  <c r="J432" i="2" s="1"/>
  <c r="AX432" i="2"/>
  <c r="AW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G432" i="2"/>
  <c r="BS431" i="2"/>
  <c r="BR431" i="2"/>
  <c r="BQ431" i="2"/>
  <c r="BP431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BB431" i="2"/>
  <c r="AY431" i="2"/>
  <c r="AX431" i="2"/>
  <c r="AW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J431" i="2"/>
  <c r="G431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AY430" i="2"/>
  <c r="J430" i="2" s="1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G430" i="2"/>
  <c r="BS429" i="2"/>
  <c r="BR429" i="2"/>
  <c r="BQ429" i="2"/>
  <c r="BP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J429" i="2"/>
  <c r="G429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J428" i="2"/>
  <c r="G428" i="2"/>
  <c r="BS427" i="2"/>
  <c r="BR427" i="2"/>
  <c r="BQ427" i="2"/>
  <c r="BP427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BB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J427" i="2"/>
  <c r="G427" i="2"/>
  <c r="BS426" i="2"/>
  <c r="BR426" i="2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AY426" i="2"/>
  <c r="J426" i="2" s="1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G426" i="2"/>
  <c r="BS425" i="2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AY425" i="2"/>
  <c r="J425" i="2" s="1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G425" i="2"/>
  <c r="BS424" i="2"/>
  <c r="BR424" i="2"/>
  <c r="BQ424" i="2"/>
  <c r="BP424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J424" i="2"/>
  <c r="G424" i="2"/>
  <c r="BS423" i="2"/>
  <c r="BR423" i="2"/>
  <c r="BQ423" i="2"/>
  <c r="BP423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J423" i="2"/>
  <c r="G423" i="2"/>
  <c r="BS422" i="2"/>
  <c r="BR422" i="2"/>
  <c r="BQ422" i="2"/>
  <c r="BP422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BB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J422" i="2"/>
  <c r="G422" i="2"/>
  <c r="BS421" i="2"/>
  <c r="BR421" i="2"/>
  <c r="BQ421" i="2"/>
  <c r="BP421" i="2"/>
  <c r="BO421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BB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J421" i="2"/>
  <c r="G421" i="2"/>
  <c r="BS420" i="2"/>
  <c r="BR420" i="2"/>
  <c r="BQ420" i="2"/>
  <c r="BP420" i="2"/>
  <c r="BO420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BB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J420" i="2"/>
  <c r="G420" i="2"/>
  <c r="BS419" i="2"/>
  <c r="BR419" i="2"/>
  <c r="BQ419" i="2"/>
  <c r="BP419" i="2"/>
  <c r="BO419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BB419" i="2"/>
  <c r="AY419" i="2"/>
  <c r="J419" i="2" s="1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G419" i="2"/>
  <c r="BS418" i="2"/>
  <c r="BR418" i="2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BB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J418" i="2"/>
  <c r="G418" i="2"/>
  <c r="BS417" i="2"/>
  <c r="BR417" i="2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AY417" i="2"/>
  <c r="J417" i="2" s="1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G417" i="2"/>
  <c r="BS416" i="2"/>
  <c r="BR416" i="2"/>
  <c r="BQ416" i="2"/>
  <c r="BP416" i="2"/>
  <c r="BO416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BB416" i="2"/>
  <c r="AY416" i="2"/>
  <c r="J416" i="2" s="1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G416" i="2"/>
  <c r="BS415" i="2"/>
  <c r="BR415" i="2"/>
  <c r="BQ415" i="2"/>
  <c r="BP415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AY415" i="2"/>
  <c r="J415" i="2" s="1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G415" i="2"/>
  <c r="BS414" i="2"/>
  <c r="BR414" i="2"/>
  <c r="BQ414" i="2"/>
  <c r="BP414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AY414" i="2"/>
  <c r="J414" i="2" s="1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G414" i="2"/>
  <c r="BS413" i="2"/>
  <c r="BR413" i="2"/>
  <c r="BQ413" i="2"/>
  <c r="BP413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J413" i="2"/>
  <c r="G413" i="2"/>
  <c r="BS412" i="2"/>
  <c r="BR412" i="2"/>
  <c r="BQ412" i="2"/>
  <c r="BP412" i="2"/>
  <c r="BO412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BB412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J412" i="2"/>
  <c r="G412" i="2"/>
  <c r="BS411" i="2"/>
  <c r="BR411" i="2"/>
  <c r="BQ411" i="2"/>
  <c r="BP411" i="2"/>
  <c r="BO411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BB411" i="2"/>
  <c r="AY411" i="2"/>
  <c r="J411" i="2" s="1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G411" i="2"/>
  <c r="BS410" i="2"/>
  <c r="BR410" i="2"/>
  <c r="BQ410" i="2"/>
  <c r="BP410" i="2"/>
  <c r="BO410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BB410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J410" i="2"/>
  <c r="G410" i="2"/>
  <c r="BS409" i="2"/>
  <c r="BR409" i="2"/>
  <c r="BQ409" i="2"/>
  <c r="BP409" i="2"/>
  <c r="BO409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BB409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J409" i="2"/>
  <c r="G409" i="2"/>
  <c r="BS408" i="2"/>
  <c r="BR408" i="2"/>
  <c r="BQ408" i="2"/>
  <c r="BP408" i="2"/>
  <c r="BO408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BB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J408" i="2"/>
  <c r="G408" i="2"/>
  <c r="BS407" i="2"/>
  <c r="BR407" i="2"/>
  <c r="BQ407" i="2"/>
  <c r="BP407" i="2"/>
  <c r="BO407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BB407" i="2"/>
  <c r="AY407" i="2"/>
  <c r="J407" i="2" s="1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G407" i="2"/>
  <c r="BS406" i="2"/>
  <c r="BR406" i="2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J406" i="2"/>
  <c r="G406" i="2"/>
  <c r="BS405" i="2"/>
  <c r="BR405" i="2"/>
  <c r="BQ405" i="2"/>
  <c r="BP405" i="2"/>
  <c r="BO405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BB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J405" i="2"/>
  <c r="G405" i="2"/>
  <c r="BS404" i="2"/>
  <c r="BR404" i="2"/>
  <c r="BQ404" i="2"/>
  <c r="BP404" i="2"/>
  <c r="BO404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BB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J404" i="2"/>
  <c r="G404" i="2"/>
  <c r="BS403" i="2"/>
  <c r="BR403" i="2"/>
  <c r="BQ403" i="2"/>
  <c r="BP403" i="2"/>
  <c r="BO403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BB403" i="2"/>
  <c r="AY403" i="2"/>
  <c r="J403" i="2" s="1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G403" i="2"/>
  <c r="BS402" i="2"/>
  <c r="BR402" i="2"/>
  <c r="BQ402" i="2"/>
  <c r="BP402" i="2"/>
  <c r="BO402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BB402" i="2"/>
  <c r="AY402" i="2"/>
  <c r="J402" i="2" s="1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G402" i="2"/>
  <c r="BS401" i="2"/>
  <c r="BR401" i="2"/>
  <c r="BQ401" i="2"/>
  <c r="BP401" i="2"/>
  <c r="BO401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BB401" i="2"/>
  <c r="AY401" i="2"/>
  <c r="J401" i="2" s="1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G401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J400" i="2"/>
  <c r="G400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J399" i="2"/>
  <c r="G399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J398" i="2"/>
  <c r="G398" i="2"/>
  <c r="BS397" i="2"/>
  <c r="BR397" i="2"/>
  <c r="BQ397" i="2"/>
  <c r="BP397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J397" i="2"/>
  <c r="G397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AY396" i="2"/>
  <c r="J396" i="2" s="1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G396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AY395" i="2"/>
  <c r="J395" i="2" s="1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G395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AY394" i="2"/>
  <c r="J394" i="2" s="1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G394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J393" i="2"/>
  <c r="G393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J392" i="2"/>
  <c r="G392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AY391" i="2"/>
  <c r="J391" i="2" s="1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G391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AY390" i="2"/>
  <c r="J390" i="2" s="1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G390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AY389" i="2"/>
  <c r="J389" i="2" s="1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G389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J388" i="2"/>
  <c r="G388" i="2"/>
  <c r="BS387" i="2"/>
  <c r="BR387" i="2"/>
  <c r="BQ387" i="2"/>
  <c r="BP387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AY387" i="2"/>
  <c r="J387" i="2" s="1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G387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AY386" i="2"/>
  <c r="J386" i="2" s="1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G386" i="2"/>
  <c r="BS385" i="2"/>
  <c r="BR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J385" i="2"/>
  <c r="G385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J384" i="2"/>
  <c r="G384" i="2"/>
  <c r="BS383" i="2"/>
  <c r="BR383" i="2"/>
  <c r="BQ383" i="2"/>
  <c r="BP383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BB383" i="2"/>
  <c r="AY383" i="2"/>
  <c r="J383" i="2" s="1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G383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AY382" i="2"/>
  <c r="J382" i="2" s="1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G382" i="2"/>
  <c r="BS381" i="2"/>
  <c r="BR381" i="2"/>
  <c r="BQ381" i="2"/>
  <c r="BP381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AY381" i="2"/>
  <c r="J381" i="2" s="1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G381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J380" i="2"/>
  <c r="G380" i="2"/>
  <c r="BS379" i="2"/>
  <c r="BR379" i="2"/>
  <c r="BQ379" i="2"/>
  <c r="BP379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J379" i="2"/>
  <c r="G379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J378" i="2"/>
  <c r="G378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J377" i="2"/>
  <c r="G377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AY376" i="2"/>
  <c r="J376" i="2" s="1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G376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AY375" i="2"/>
  <c r="J375" i="2" s="1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G375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J374" i="2"/>
  <c r="G374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J373" i="2"/>
  <c r="G373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AY372" i="2"/>
  <c r="J372" i="2" s="1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G372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J371" i="2"/>
  <c r="G371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AY370" i="2"/>
  <c r="J370" i="2" s="1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G370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J369" i="2"/>
  <c r="G369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J368" i="2"/>
  <c r="G368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AY367" i="2"/>
  <c r="J367" i="2" s="1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G367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AY366" i="2"/>
  <c r="J366" i="2" s="1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G366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AY365" i="2"/>
  <c r="J365" i="2" s="1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G365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J364" i="2"/>
  <c r="G364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J363" i="2"/>
  <c r="G363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AY362" i="2"/>
  <c r="J362" i="2" s="1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G362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AY361" i="2"/>
  <c r="J361" i="2" s="1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G361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J360" i="2"/>
  <c r="G360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AY359" i="2"/>
  <c r="J359" i="2" s="1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G359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J358" i="2"/>
  <c r="G358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AY357" i="2"/>
  <c r="J357" i="2" s="1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G357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AY356" i="2"/>
  <c r="J356" i="2" s="1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G356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J355" i="2"/>
  <c r="G355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J354" i="2"/>
  <c r="G354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J353" i="2"/>
  <c r="G353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J352" i="2"/>
  <c r="G352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J351" i="2"/>
  <c r="G351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J350" i="2"/>
  <c r="G350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J349" i="2"/>
  <c r="G349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J348" i="2"/>
  <c r="G348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AY347" i="2"/>
  <c r="J347" i="2" s="1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G347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AY346" i="2"/>
  <c r="J346" i="2" s="1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G346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J345" i="2"/>
  <c r="G345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AY344" i="2"/>
  <c r="J344" i="2" s="1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G344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AY343" i="2"/>
  <c r="J343" i="2" s="1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G343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AY342" i="2"/>
  <c r="J342" i="2" s="1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G342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J341" i="2"/>
  <c r="G341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AY340" i="2"/>
  <c r="J340" i="2" s="1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G340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AY339" i="2"/>
  <c r="J339" i="2" s="1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G339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J338" i="2"/>
  <c r="G338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J337" i="2"/>
  <c r="G337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J336" i="2"/>
  <c r="G336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J335" i="2"/>
  <c r="G335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AY334" i="2"/>
  <c r="J334" i="2" s="1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G334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J333" i="2"/>
  <c r="G333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J332" i="2"/>
  <c r="G332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J331" i="2"/>
  <c r="G331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J330" i="2"/>
  <c r="G330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AY329" i="2"/>
  <c r="J329" i="2" s="1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G329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AY328" i="2"/>
  <c r="J328" i="2" s="1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G328" i="2"/>
  <c r="BS327" i="2"/>
  <c r="BR327" i="2"/>
  <c r="BQ327" i="2"/>
  <c r="BP327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BB327" i="2"/>
  <c r="AY327" i="2"/>
  <c r="J327" i="2" s="1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G327" i="2"/>
  <c r="BS326" i="2"/>
  <c r="BR326" i="2"/>
  <c r="BQ326" i="2"/>
  <c r="BP326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BB326" i="2"/>
  <c r="AY326" i="2"/>
  <c r="J326" i="2" s="1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G326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AY325" i="2"/>
  <c r="J325" i="2" s="1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G325" i="2"/>
  <c r="BS324" i="2"/>
  <c r="BR324" i="2"/>
  <c r="BQ324" i="2"/>
  <c r="BP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AY324" i="2"/>
  <c r="J324" i="2" s="1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G324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AY323" i="2"/>
  <c r="J323" i="2" s="1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G323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AY322" i="2"/>
  <c r="J322" i="2" s="1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G322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AY321" i="2"/>
  <c r="J321" i="2" s="1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G321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AY320" i="2"/>
  <c r="J320" i="2" s="1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G320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AY319" i="2"/>
  <c r="J319" i="2" s="1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G319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AY318" i="2"/>
  <c r="J318" i="2" s="1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G318" i="2"/>
  <c r="BS317" i="2"/>
  <c r="BR317" i="2"/>
  <c r="BQ317" i="2"/>
  <c r="BP317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BB317" i="2"/>
  <c r="AY317" i="2"/>
  <c r="J317" i="2" s="1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G317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AY316" i="2"/>
  <c r="J316" i="2" s="1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G316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AY315" i="2"/>
  <c r="J315" i="2" s="1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G315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AY314" i="2"/>
  <c r="J314" i="2" s="1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G314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J313" i="2"/>
  <c r="G313" i="2"/>
  <c r="BS312" i="2"/>
  <c r="BR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AY312" i="2"/>
  <c r="J312" i="2" s="1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G312" i="2"/>
  <c r="BS311" i="2"/>
  <c r="BR311" i="2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AY311" i="2"/>
  <c r="J311" i="2" s="1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G311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AY310" i="2"/>
  <c r="J310" i="2" s="1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G310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AY309" i="2"/>
  <c r="J309" i="2" s="1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G309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J308" i="2"/>
  <c r="G308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J307" i="2"/>
  <c r="G307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J306" i="2"/>
  <c r="G306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AY305" i="2"/>
  <c r="J305" i="2" s="1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G305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AY304" i="2"/>
  <c r="J304" i="2" s="1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G304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AY303" i="2"/>
  <c r="J303" i="2" s="1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G303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AY302" i="2"/>
  <c r="J302" i="2" s="1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G302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AY301" i="2"/>
  <c r="J301" i="2" s="1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G301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AY300" i="2"/>
  <c r="J300" i="2" s="1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G300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AY299" i="2"/>
  <c r="J299" i="2" s="1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G299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AY298" i="2"/>
  <c r="J298" i="2" s="1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G298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J297" i="2"/>
  <c r="G297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AY296" i="2"/>
  <c r="J296" i="2" s="1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G296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J295" i="2"/>
  <c r="G295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J294" i="2"/>
  <c r="G294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AY293" i="2"/>
  <c r="J293" i="2" s="1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G293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AY292" i="2"/>
  <c r="J292" i="2" s="1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G292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J291" i="2"/>
  <c r="G291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AY290" i="2"/>
  <c r="J290" i="2" s="1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G290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J289" i="2"/>
  <c r="G289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J288" i="2"/>
  <c r="G288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J287" i="2"/>
  <c r="G287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AY286" i="2"/>
  <c r="J286" i="2" s="1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G286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AY285" i="2"/>
  <c r="J285" i="2" s="1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G285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AY284" i="2"/>
  <c r="J284" i="2" s="1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G284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AY283" i="2"/>
  <c r="J283" i="2" s="1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G283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AY282" i="2"/>
  <c r="J282" i="2" s="1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G282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J281" i="2"/>
  <c r="G281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J280" i="2"/>
  <c r="G280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J279" i="2"/>
  <c r="G279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J278" i="2"/>
  <c r="G278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J277" i="2"/>
  <c r="G277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AY276" i="2"/>
  <c r="J276" i="2" s="1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G276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AY275" i="2"/>
  <c r="J275" i="2" s="1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G275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AY274" i="2"/>
  <c r="J274" i="2" s="1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G274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J273" i="2"/>
  <c r="G273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J272" i="2"/>
  <c r="G272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J271" i="2"/>
  <c r="G271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AY270" i="2"/>
  <c r="J270" i="2" s="1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G270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AY269" i="2"/>
  <c r="J269" i="2" s="1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G269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J268" i="2"/>
  <c r="G268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AY267" i="2"/>
  <c r="J267" i="2" s="1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G267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AY266" i="2"/>
  <c r="J266" i="2" s="1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G266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AY265" i="2"/>
  <c r="J265" i="2" s="1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G265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AY264" i="2"/>
  <c r="J264" i="2" s="1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G264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J263" i="2"/>
  <c r="G263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AY262" i="2"/>
  <c r="J262" i="2" s="1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G262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J261" i="2"/>
  <c r="G261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J260" i="2"/>
  <c r="G260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AY259" i="2"/>
  <c r="J259" i="2" s="1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G259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J258" i="2"/>
  <c r="G258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AY257" i="2"/>
  <c r="J257" i="2" s="1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G257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AY256" i="2"/>
  <c r="J256" i="2" s="1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G256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J255" i="2"/>
  <c r="G255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J254" i="2"/>
  <c r="G254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AY253" i="2"/>
  <c r="J253" i="2" s="1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G253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J252" i="2"/>
  <c r="G252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J251" i="2"/>
  <c r="G251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J250" i="2"/>
  <c r="G250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AY249" i="2"/>
  <c r="J249" i="2" s="1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G249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J248" i="2"/>
  <c r="G248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AY247" i="2"/>
  <c r="J247" i="2" s="1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G247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AY246" i="2"/>
  <c r="J246" i="2" s="1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G246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AY245" i="2"/>
  <c r="J245" i="2" s="1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G245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AY244" i="2"/>
  <c r="J244" i="2" s="1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G244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J243" i="2"/>
  <c r="G243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J242" i="2"/>
  <c r="G242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J241" i="2"/>
  <c r="G241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AY240" i="2"/>
  <c r="J240" i="2" s="1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G240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J239" i="2"/>
  <c r="G239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J238" i="2"/>
  <c r="G238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J237" i="2"/>
  <c r="G237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J236" i="2"/>
  <c r="G236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J235" i="2"/>
  <c r="G235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J234" i="2"/>
  <c r="G234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AY233" i="2"/>
  <c r="J233" i="2" s="1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G233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AY232" i="2"/>
  <c r="J232" i="2" s="1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G232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J231" i="2"/>
  <c r="G231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J230" i="2"/>
  <c r="G230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J229" i="2"/>
  <c r="G229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J228" i="2"/>
  <c r="G228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J227" i="2"/>
  <c r="G227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AY226" i="2"/>
  <c r="J226" i="2" s="1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G226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J225" i="2"/>
  <c r="G225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J224" i="2"/>
  <c r="G224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J223" i="2"/>
  <c r="G223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AY222" i="2"/>
  <c r="J222" i="2" s="1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G222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AY221" i="2"/>
  <c r="J221" i="2" s="1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G221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AY220" i="2"/>
  <c r="J220" i="2" s="1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G220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J219" i="2"/>
  <c r="G219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J218" i="2"/>
  <c r="G218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J217" i="2"/>
  <c r="G217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J216" i="2"/>
  <c r="G216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AY215" i="2"/>
  <c r="J215" i="2" s="1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G215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J214" i="2"/>
  <c r="G214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AY213" i="2"/>
  <c r="J213" i="2" s="1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G213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AY212" i="2"/>
  <c r="J212" i="2" s="1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G212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AY211" i="2"/>
  <c r="J211" i="2" s="1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G211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AY210" i="2"/>
  <c r="J210" i="2" s="1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G210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J209" i="2"/>
  <c r="G209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AY208" i="2"/>
  <c r="J208" i="2" s="1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G208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J207" i="2"/>
  <c r="G207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J206" i="2"/>
  <c r="G206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J205" i="2"/>
  <c r="G205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J204" i="2"/>
  <c r="G204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J203" i="2"/>
  <c r="G203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J202" i="2"/>
  <c r="G202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J201" i="2"/>
  <c r="G201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J200" i="2"/>
  <c r="G200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J199" i="2"/>
  <c r="G199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J198" i="2"/>
  <c r="G198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J197" i="2"/>
  <c r="G197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J196" i="2"/>
  <c r="G196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J195" i="2"/>
  <c r="G195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J194" i="2"/>
  <c r="G194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J193" i="2"/>
  <c r="G193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AY192" i="2"/>
  <c r="J192" i="2" s="1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G192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AY191" i="2"/>
  <c r="J191" i="2" s="1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G191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J190" i="2"/>
  <c r="G190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J189" i="2"/>
  <c r="G189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J188" i="2"/>
  <c r="G188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J187" i="2"/>
  <c r="G187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J186" i="2"/>
  <c r="G186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J185" i="2"/>
  <c r="G185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AY184" i="2"/>
  <c r="J184" i="2" s="1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G184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J183" i="2"/>
  <c r="G183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J182" i="2"/>
  <c r="G182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AY181" i="2"/>
  <c r="J181" i="2" s="1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G181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AY180" i="2"/>
  <c r="J180" i="2" s="1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G180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J179" i="2"/>
  <c r="G179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J178" i="2"/>
  <c r="G178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J177" i="2"/>
  <c r="G177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J176" i="2"/>
  <c r="G176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J175" i="2"/>
  <c r="G175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J174" i="2"/>
  <c r="G174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J173" i="2"/>
  <c r="G173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J172" i="2"/>
  <c r="G172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J171" i="2"/>
  <c r="G171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J170" i="2"/>
  <c r="G170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J169" i="2"/>
  <c r="G169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J168" i="2"/>
  <c r="G168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J167" i="2"/>
  <c r="G167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J166" i="2"/>
  <c r="G166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AY165" i="2"/>
  <c r="J165" i="2" s="1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G165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J164" i="2"/>
  <c r="G164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AY163" i="2"/>
  <c r="J163" i="2" s="1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G163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AY162" i="2"/>
  <c r="J162" i="2" s="1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G162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AY161" i="2"/>
  <c r="J161" i="2" s="1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G161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AY160" i="2"/>
  <c r="J160" i="2" s="1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G160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AY159" i="2"/>
  <c r="J159" i="2" s="1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G159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AY158" i="2"/>
  <c r="J158" i="2" s="1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G158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AY157" i="2"/>
  <c r="J157" i="2" s="1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G157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AY156" i="2"/>
  <c r="J156" i="2" s="1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G156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AY155" i="2"/>
  <c r="J155" i="2" s="1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G155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AY154" i="2"/>
  <c r="J154" i="2" s="1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G154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AY153" i="2"/>
  <c r="J153" i="2" s="1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G153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AY152" i="2"/>
  <c r="J152" i="2" s="1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G152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J151" i="2"/>
  <c r="G151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J150" i="2"/>
  <c r="G150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AY149" i="2"/>
  <c r="J149" i="2" s="1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G149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AY148" i="2"/>
  <c r="J148" i="2" s="1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G148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J147" i="2"/>
  <c r="G147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AY146" i="2"/>
  <c r="J146" i="2" s="1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G146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J145" i="2"/>
  <c r="G145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AY144" i="2"/>
  <c r="J144" i="2" s="1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G144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J143" i="2"/>
  <c r="G143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AY142" i="2"/>
  <c r="J142" i="2" s="1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G142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J141" i="2"/>
  <c r="G141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J140" i="2"/>
  <c r="G140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J139" i="2"/>
  <c r="G139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AY138" i="2"/>
  <c r="J138" i="2" s="1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G138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AY137" i="2"/>
  <c r="J137" i="2" s="1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G137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J136" i="2"/>
  <c r="G136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AY135" i="2"/>
  <c r="J135" i="2" s="1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G135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J134" i="2"/>
  <c r="G134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AY133" i="2"/>
  <c r="J133" i="2" s="1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G133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J132" i="2"/>
  <c r="G132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AY131" i="2"/>
  <c r="J131" i="2" s="1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G131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J130" i="2"/>
  <c r="G130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J129" i="2"/>
  <c r="G129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AY128" i="2"/>
  <c r="J128" i="2" s="1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G128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AY127" i="2"/>
  <c r="J127" i="2" s="1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G127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AY126" i="2"/>
  <c r="J126" i="2" s="1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G126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AY125" i="2"/>
  <c r="J125" i="2" s="1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G125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AY124" i="2"/>
  <c r="J124" i="2" s="1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G124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AY123" i="2"/>
  <c r="J123" i="2" s="1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G123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J122" i="2"/>
  <c r="G122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J121" i="2"/>
  <c r="G121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AY120" i="2"/>
  <c r="J120" i="2" s="1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G120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AY119" i="2"/>
  <c r="J119" i="2" s="1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G119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AY118" i="2"/>
  <c r="J118" i="2" s="1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G118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J117" i="2"/>
  <c r="G117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J116" i="2"/>
  <c r="G116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AY115" i="2"/>
  <c r="J115" i="2" s="1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G115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J114" i="2"/>
  <c r="G114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AY113" i="2"/>
  <c r="J113" i="2" s="1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G113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AY112" i="2"/>
  <c r="J112" i="2" s="1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G112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AY111" i="2"/>
  <c r="J111" i="2" s="1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G111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J110" i="2"/>
  <c r="G110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J109" i="2"/>
  <c r="G109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AY108" i="2"/>
  <c r="J108" i="2" s="1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G108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J107" i="2"/>
  <c r="G107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AY106" i="2"/>
  <c r="J106" i="2" s="1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G106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J105" i="2"/>
  <c r="G105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J104" i="2"/>
  <c r="G104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AY103" i="2"/>
  <c r="J103" i="2" s="1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G103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J102" i="2"/>
  <c r="G102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J101" i="2"/>
  <c r="G101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J100" i="2"/>
  <c r="G100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J99" i="2"/>
  <c r="G99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AY98" i="2"/>
  <c r="J98" i="2" s="1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G98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J97" i="2"/>
  <c r="G97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AY96" i="2"/>
  <c r="J96" i="2" s="1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G96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AY95" i="2"/>
  <c r="J95" i="2" s="1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G95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J94" i="2"/>
  <c r="G94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AY93" i="2"/>
  <c r="J93" i="2" s="1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G93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J92" i="2"/>
  <c r="G92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J91" i="2"/>
  <c r="G91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J90" i="2"/>
  <c r="G90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J89" i="2"/>
  <c r="G89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J88" i="2"/>
  <c r="G88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J87" i="2"/>
  <c r="G87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J86" i="2"/>
  <c r="G86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J85" i="2"/>
  <c r="G85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J84" i="2"/>
  <c r="G84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J83" i="2"/>
  <c r="G83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J82" i="2"/>
  <c r="G82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J81" i="2"/>
  <c r="G81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J80" i="2"/>
  <c r="G80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J79" i="2"/>
  <c r="G79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J78" i="2"/>
  <c r="G78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J77" i="2"/>
  <c r="G77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J76" i="2"/>
  <c r="G76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J75" i="2"/>
  <c r="G75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J74" i="2"/>
  <c r="G74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J73" i="2"/>
  <c r="G73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AY72" i="2"/>
  <c r="J72" i="2" s="1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G72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AY71" i="2"/>
  <c r="J71" i="2" s="1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G71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AY70" i="2"/>
  <c r="J70" i="2" s="1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G70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AY69" i="2"/>
  <c r="J69" i="2" s="1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G69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AY68" i="2"/>
  <c r="J68" i="2" s="1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G68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AY67" i="2"/>
  <c r="J67" i="2" s="1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G67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AY66" i="2"/>
  <c r="J66" i="2" s="1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G66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AY65" i="2"/>
  <c r="J65" i="2" s="1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G65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AY64" i="2"/>
  <c r="J64" i="2" s="1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G64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AY63" i="2"/>
  <c r="J63" i="2" s="1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G63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J62" i="2"/>
  <c r="G62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AY61" i="2"/>
  <c r="J61" i="2" s="1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G61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AY60" i="2"/>
  <c r="J60" i="2" s="1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G60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AY59" i="2"/>
  <c r="J59" i="2" s="1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G59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AY58" i="2"/>
  <c r="J58" i="2" s="1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G58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AY57" i="2"/>
  <c r="J57" i="2" s="1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G57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AY56" i="2"/>
  <c r="J56" i="2" s="1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G56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J55" i="2"/>
  <c r="G55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AY54" i="2"/>
  <c r="J54" i="2" s="1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G54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J53" i="2"/>
  <c r="G53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AY52" i="2"/>
  <c r="J52" i="2" s="1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G52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AY51" i="2"/>
  <c r="J51" i="2" s="1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G51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J50" i="2"/>
  <c r="G50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AY49" i="2"/>
  <c r="J49" i="2" s="1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G49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AY48" i="2"/>
  <c r="J48" i="2" s="1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G48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J47" i="2"/>
  <c r="G47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J46" i="2"/>
  <c r="G46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J45" i="2"/>
  <c r="G45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J44" i="2"/>
  <c r="G44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AY43" i="2"/>
  <c r="J43" i="2" s="1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G43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AY42" i="2"/>
  <c r="J42" i="2" s="1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G42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J41" i="2"/>
  <c r="G41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J40" i="2"/>
  <c r="G40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AY39" i="2"/>
  <c r="J39" i="2" s="1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G39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J38" i="2"/>
  <c r="G38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AY37" i="2"/>
  <c r="J37" i="2" s="1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G37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J36" i="2"/>
  <c r="G36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AY35" i="2"/>
  <c r="J35" i="2" s="1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G35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AY34" i="2"/>
  <c r="J34" i="2" s="1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G34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J33" i="2"/>
  <c r="G33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J32" i="2"/>
  <c r="G32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J31" i="2"/>
  <c r="G31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J30" i="2"/>
  <c r="G30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J29" i="2"/>
  <c r="G29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J28" i="2"/>
  <c r="G28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J27" i="2"/>
  <c r="G27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J26" i="2"/>
  <c r="G26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J25" i="2"/>
  <c r="G25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AY24" i="2"/>
  <c r="J24" i="2" s="1"/>
  <c r="AX24" i="2"/>
  <c r="AW24" i="2"/>
  <c r="AV24" i="2"/>
  <c r="AV8" i="2" s="1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G24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AY23" i="2"/>
  <c r="J23" i="2" s="1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G23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J22" i="2"/>
  <c r="G22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J21" i="2"/>
  <c r="G21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J20" i="2"/>
  <c r="G20" i="2"/>
  <c r="BS19" i="2"/>
  <c r="BR19" i="2"/>
  <c r="BR8" i="2" s="1"/>
  <c r="BQ19" i="2"/>
  <c r="BP19" i="2"/>
  <c r="BO19" i="2"/>
  <c r="BN19" i="2"/>
  <c r="BM19" i="2"/>
  <c r="BM7" i="2" s="1"/>
  <c r="BL19" i="2"/>
  <c r="BK19" i="2"/>
  <c r="BJ19" i="2"/>
  <c r="BI19" i="2"/>
  <c r="BH19" i="2"/>
  <c r="BG19" i="2"/>
  <c r="BF19" i="2"/>
  <c r="BF7" i="2" s="1"/>
  <c r="BE19" i="2"/>
  <c r="BD19" i="2"/>
  <c r="BC19" i="2"/>
  <c r="BB19" i="2"/>
  <c r="AY19" i="2"/>
  <c r="AX19" i="2"/>
  <c r="AW19" i="2"/>
  <c r="AV19" i="2"/>
  <c r="AU19" i="2"/>
  <c r="AT19" i="2"/>
  <c r="AS19" i="2"/>
  <c r="AR19" i="2"/>
  <c r="AR7" i="2" s="1"/>
  <c r="AQ19" i="2"/>
  <c r="AP19" i="2"/>
  <c r="AO19" i="2"/>
  <c r="AN19" i="2"/>
  <c r="AM19" i="2"/>
  <c r="AM7" i="2" s="1"/>
  <c r="AL19" i="2"/>
  <c r="AK19" i="2"/>
  <c r="AJ19" i="2"/>
  <c r="AI19" i="2"/>
  <c r="AH19" i="2"/>
  <c r="J19" i="2"/>
  <c r="G19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H8" i="2" s="1"/>
  <c r="BG18" i="2"/>
  <c r="BF18" i="2"/>
  <c r="BE18" i="2"/>
  <c r="BD18" i="2"/>
  <c r="BC18" i="2"/>
  <c r="BC7" i="2" s="1"/>
  <c r="BB18" i="2"/>
  <c r="AY18" i="2"/>
  <c r="J18" i="2" s="1"/>
  <c r="AX18" i="2"/>
  <c r="AW18" i="2"/>
  <c r="AV18" i="2"/>
  <c r="AU18" i="2"/>
  <c r="AT18" i="2"/>
  <c r="AT8" i="2" s="1"/>
  <c r="AS18" i="2"/>
  <c r="AR18" i="2"/>
  <c r="AQ18" i="2"/>
  <c r="AP18" i="2"/>
  <c r="AO18" i="2"/>
  <c r="AN18" i="2"/>
  <c r="AM18" i="2"/>
  <c r="AL18" i="2"/>
  <c r="AK18" i="2"/>
  <c r="AJ18" i="2"/>
  <c r="AI18" i="2"/>
  <c r="AH18" i="2"/>
  <c r="AH8" i="2" s="1"/>
  <c r="G18" i="2"/>
  <c r="BS17" i="2"/>
  <c r="BR17" i="2"/>
  <c r="BQ17" i="2"/>
  <c r="BP17" i="2"/>
  <c r="BO17" i="2"/>
  <c r="BN17" i="2"/>
  <c r="BM17" i="2"/>
  <c r="BL17" i="2"/>
  <c r="BK17" i="2"/>
  <c r="BJ17" i="2"/>
  <c r="BI17" i="2"/>
  <c r="BI2" i="2" s="1"/>
  <c r="BH17" i="2"/>
  <c r="BG17" i="2"/>
  <c r="BF17" i="2"/>
  <c r="BE17" i="2"/>
  <c r="BD17" i="2"/>
  <c r="BC17" i="2"/>
  <c r="BB17" i="2"/>
  <c r="AY17" i="2"/>
  <c r="AX17" i="2"/>
  <c r="AW17" i="2"/>
  <c r="AV17" i="2"/>
  <c r="AU17" i="2"/>
  <c r="AU8" i="2" s="1"/>
  <c r="AT17" i="2"/>
  <c r="AS17" i="2"/>
  <c r="AR17" i="2"/>
  <c r="AQ17" i="2"/>
  <c r="AP17" i="2"/>
  <c r="AO17" i="2"/>
  <c r="AN17" i="2"/>
  <c r="AM17" i="2"/>
  <c r="AL17" i="2"/>
  <c r="AK17" i="2"/>
  <c r="AJ17" i="2"/>
  <c r="AI17" i="2"/>
  <c r="AI2" i="2" s="1"/>
  <c r="AH17" i="2"/>
  <c r="J17" i="2"/>
  <c r="G17" i="2"/>
  <c r="BS16" i="2"/>
  <c r="BR16" i="2"/>
  <c r="BR7" i="2" s="1"/>
  <c r="BQ16" i="2"/>
  <c r="BP16" i="2"/>
  <c r="BO16" i="2"/>
  <c r="BN16" i="2"/>
  <c r="BM16" i="2"/>
  <c r="BL16" i="2"/>
  <c r="BK16" i="2"/>
  <c r="BK7" i="2" s="1"/>
  <c r="BJ16" i="2"/>
  <c r="BI16" i="2"/>
  <c r="BH16" i="2"/>
  <c r="BG16" i="2"/>
  <c r="BF16" i="2"/>
  <c r="BE16" i="2"/>
  <c r="BD16" i="2"/>
  <c r="BC16" i="2"/>
  <c r="BB16" i="2"/>
  <c r="AY16" i="2"/>
  <c r="J16" i="2" s="1"/>
  <c r="AX16" i="2"/>
  <c r="AW16" i="2"/>
  <c r="AW2" i="2" s="1"/>
  <c r="AV16" i="2"/>
  <c r="AU16" i="2"/>
  <c r="AT16" i="2"/>
  <c r="AS16" i="2"/>
  <c r="AR16" i="2"/>
  <c r="AQ16" i="2"/>
  <c r="AP16" i="2"/>
  <c r="AO16" i="2"/>
  <c r="AN16" i="2"/>
  <c r="AM16" i="2"/>
  <c r="AL16" i="2"/>
  <c r="AK16" i="2"/>
  <c r="AK8" i="2" s="1"/>
  <c r="AJ16" i="2"/>
  <c r="AI16" i="2"/>
  <c r="AH16" i="2"/>
  <c r="G16" i="2"/>
  <c r="BS15" i="2"/>
  <c r="BR15" i="2"/>
  <c r="BQ15" i="2"/>
  <c r="BP15" i="2"/>
  <c r="BO15" i="2"/>
  <c r="BN15" i="2"/>
  <c r="BM15" i="2"/>
  <c r="BL15" i="2"/>
  <c r="BL8" i="2" s="1"/>
  <c r="BK15" i="2"/>
  <c r="BJ15" i="2"/>
  <c r="BI15" i="2"/>
  <c r="BH15" i="2"/>
  <c r="BG15" i="2"/>
  <c r="BF15" i="2"/>
  <c r="BE15" i="2"/>
  <c r="BD15" i="2"/>
  <c r="BC15" i="2"/>
  <c r="BB15" i="2"/>
  <c r="AY15" i="2"/>
  <c r="AX15" i="2"/>
  <c r="AX8" i="2" s="1"/>
  <c r="AW15" i="2"/>
  <c r="AV15" i="2"/>
  <c r="AU15" i="2"/>
  <c r="AT15" i="2"/>
  <c r="AS15" i="2"/>
  <c r="AS7" i="2" s="1"/>
  <c r="AR15" i="2"/>
  <c r="AQ15" i="2"/>
  <c r="AP15" i="2"/>
  <c r="AO15" i="2"/>
  <c r="AN15" i="2"/>
  <c r="AM15" i="2"/>
  <c r="AL15" i="2"/>
  <c r="AL8" i="2" s="1"/>
  <c r="AK15" i="2"/>
  <c r="AJ15" i="2"/>
  <c r="AI15" i="2"/>
  <c r="AH15" i="2"/>
  <c r="J15" i="2"/>
  <c r="G15" i="2"/>
  <c r="BS14" i="2"/>
  <c r="BR14" i="2"/>
  <c r="BQ14" i="2"/>
  <c r="BP14" i="2"/>
  <c r="BO14" i="2"/>
  <c r="BN14" i="2"/>
  <c r="BN2" i="2" s="1"/>
  <c r="BM14" i="2"/>
  <c r="BL14" i="2"/>
  <c r="BK14" i="2"/>
  <c r="BJ14" i="2"/>
  <c r="BI14" i="2"/>
  <c r="BI7" i="2" s="1"/>
  <c r="BH14" i="2"/>
  <c r="BG14" i="2"/>
  <c r="BF14" i="2"/>
  <c r="BE14" i="2"/>
  <c r="BE7" i="2" s="1"/>
  <c r="BD14" i="2"/>
  <c r="BC14" i="2"/>
  <c r="BB14" i="2"/>
  <c r="BB7" i="2" s="1"/>
  <c r="AY14" i="2"/>
  <c r="AX14" i="2"/>
  <c r="AW14" i="2"/>
  <c r="AV14" i="2"/>
  <c r="AU14" i="2"/>
  <c r="AU7" i="2" s="1"/>
  <c r="AT14" i="2"/>
  <c r="AS14" i="2"/>
  <c r="AR14" i="2"/>
  <c r="AQ14" i="2"/>
  <c r="AP14" i="2"/>
  <c r="AO14" i="2"/>
  <c r="AN14" i="2"/>
  <c r="AN8" i="2" s="1"/>
  <c r="AM14" i="2"/>
  <c r="AL14" i="2"/>
  <c r="AK14" i="2"/>
  <c r="AJ14" i="2"/>
  <c r="AI14" i="2"/>
  <c r="AI7" i="2" s="1"/>
  <c r="AH14" i="2"/>
  <c r="J14" i="2"/>
  <c r="G14" i="2"/>
  <c r="BS13" i="2"/>
  <c r="BS7" i="2" s="1"/>
  <c r="BR13" i="2"/>
  <c r="BQ13" i="2"/>
  <c r="BQ7" i="2" s="1"/>
  <c r="BP13" i="2"/>
  <c r="BP7" i="2" s="1"/>
  <c r="BO13" i="2"/>
  <c r="BN13" i="2"/>
  <c r="BM13" i="2"/>
  <c r="BL13" i="2"/>
  <c r="BK13" i="2"/>
  <c r="BJ13" i="2"/>
  <c r="BI13" i="2"/>
  <c r="BH13" i="2"/>
  <c r="BG13" i="2"/>
  <c r="BF13" i="2"/>
  <c r="BE13" i="2"/>
  <c r="BD13" i="2"/>
  <c r="BD7" i="2" s="1"/>
  <c r="BC13" i="2"/>
  <c r="BB13" i="2"/>
  <c r="AY13" i="2"/>
  <c r="AX13" i="2"/>
  <c r="AW13" i="2"/>
  <c r="AW7" i="2" s="1"/>
  <c r="AV13" i="2"/>
  <c r="AU13" i="2"/>
  <c r="AT13" i="2"/>
  <c r="AS13" i="2"/>
  <c r="AR13" i="2"/>
  <c r="AQ13" i="2"/>
  <c r="AQ8" i="2" s="1"/>
  <c r="AP13" i="2"/>
  <c r="AP8" i="2" s="1"/>
  <c r="AO13" i="2"/>
  <c r="AN13" i="2"/>
  <c r="AM13" i="2"/>
  <c r="AL13" i="2"/>
  <c r="AK13" i="2"/>
  <c r="AK7" i="2" s="1"/>
  <c r="AJ13" i="2"/>
  <c r="AI13" i="2"/>
  <c r="AH13" i="2"/>
  <c r="J13" i="2"/>
  <c r="G13" i="2"/>
  <c r="BM8" i="2"/>
  <c r="BO7" i="2"/>
  <c r="BH7" i="2"/>
  <c r="BG7" i="2"/>
  <c r="AY7" i="2"/>
  <c r="AQ7" i="2"/>
  <c r="AO7" i="2"/>
  <c r="AJ7" i="2"/>
  <c r="I7" i="2"/>
  <c r="B7" i="2"/>
  <c r="J6" i="2"/>
  <c r="I6" i="2"/>
  <c r="BS2" i="2"/>
  <c r="BR2" i="2"/>
  <c r="BQ2" i="2"/>
  <c r="BO2" i="2"/>
  <c r="BM2" i="2"/>
  <c r="BJ2" i="2"/>
  <c r="BG2" i="2"/>
  <c r="BF2" i="2"/>
  <c r="BE2" i="2"/>
  <c r="BC2" i="2"/>
  <c r="AY2" i="2"/>
  <c r="AV2" i="2"/>
  <c r="AS2" i="2"/>
  <c r="AR2" i="2"/>
  <c r="AQ2" i="2"/>
  <c r="AO2" i="2"/>
  <c r="AM2" i="2"/>
  <c r="AJ2" i="2"/>
  <c r="BS1" i="2"/>
  <c r="BR1" i="2"/>
  <c r="BQ1" i="2"/>
  <c r="BO1" i="2"/>
  <c r="BM1" i="2"/>
  <c r="BJ1" i="2"/>
  <c r="BI1" i="2"/>
  <c r="BH1" i="2"/>
  <c r="BG1" i="2"/>
  <c r="BF1" i="2"/>
  <c r="BE1" i="2"/>
  <c r="BC1" i="2"/>
  <c r="AY1" i="2"/>
  <c r="AV1" i="2"/>
  <c r="AU1" i="2"/>
  <c r="AT1" i="2"/>
  <c r="AS1" i="2"/>
  <c r="AR1" i="2"/>
  <c r="AQ1" i="2"/>
  <c r="AP1" i="2"/>
  <c r="AO1" i="2"/>
  <c r="AM1" i="2"/>
  <c r="AJ1" i="2"/>
  <c r="AI1" i="2"/>
  <c r="AH1" i="2"/>
  <c r="AK1" i="2" l="1"/>
  <c r="AW1" i="2"/>
  <c r="BK1" i="2"/>
  <c r="AK2" i="2"/>
  <c r="BK2" i="2"/>
  <c r="AH7" i="2"/>
  <c r="AV7" i="2"/>
  <c r="AL1" i="2"/>
  <c r="AX1" i="2"/>
  <c r="BL1" i="2"/>
  <c r="AL2" i="2"/>
  <c r="AX2" i="2"/>
  <c r="BL2" i="2"/>
  <c r="AI8" i="2"/>
  <c r="AW8" i="2"/>
  <c r="BK8" i="2"/>
  <c r="BQ8" i="2"/>
  <c r="AN1" i="2"/>
  <c r="BB1" i="2"/>
  <c r="BN1" i="2"/>
  <c r="AN2" i="2"/>
  <c r="BB2" i="2"/>
  <c r="AM8" i="2"/>
  <c r="BP2" i="2"/>
  <c r="BD1" i="2"/>
  <c r="BP1" i="2"/>
  <c r="AP2" i="2"/>
  <c r="BD2" i="2"/>
  <c r="AR8" i="2"/>
  <c r="AJ8" i="2"/>
  <c r="AP7" i="2"/>
  <c r="AO8" i="2"/>
  <c r="BJ7" i="2"/>
  <c r="BP8" i="2"/>
  <c r="AH2" i="2"/>
  <c r="AT2" i="2"/>
  <c r="BH2" i="2"/>
  <c r="BH3" i="2" s="1"/>
  <c r="BF8" i="2"/>
  <c r="AU2" i="2"/>
  <c r="AU3" i="2" s="1"/>
  <c r="AT7" i="2"/>
  <c r="AS8" i="2"/>
  <c r="AL7" i="2"/>
  <c r="AX7" i="2"/>
  <c r="BL7" i="2"/>
  <c r="AY8" i="2"/>
  <c r="BB8" i="2"/>
  <c r="BE8" i="2"/>
  <c r="AN7" i="2"/>
  <c r="BN7" i="2"/>
  <c r="BD8" i="2"/>
  <c r="BJ8" i="2"/>
  <c r="BC8" i="2"/>
  <c r="BI8" i="2"/>
  <c r="BG8" i="2"/>
  <c r="AP3" i="2"/>
  <c r="BD3" i="2"/>
  <c r="BP3" i="2"/>
  <c r="AQ3" i="3"/>
  <c r="BE3" i="3"/>
  <c r="BQ3" i="3"/>
  <c r="AL3" i="4"/>
  <c r="AX3" i="4"/>
  <c r="BL3" i="4"/>
  <c r="AS3" i="5"/>
  <c r="BG3" i="5"/>
  <c r="BS3" i="5"/>
  <c r="AQ3" i="2"/>
  <c r="BE3" i="2"/>
  <c r="BQ3" i="2"/>
  <c r="AR3" i="3"/>
  <c r="BF3" i="3"/>
  <c r="BR3" i="3"/>
  <c r="AM3" i="4"/>
  <c r="AY3" i="4"/>
  <c r="BM3" i="4"/>
  <c r="AH3" i="5"/>
  <c r="AT3" i="5"/>
  <c r="BH3" i="5"/>
  <c r="AR3" i="2"/>
  <c r="BF3" i="2"/>
  <c r="BR3" i="2"/>
  <c r="AS3" i="3"/>
  <c r="BG3" i="3"/>
  <c r="BS3" i="3"/>
  <c r="AN3" i="4"/>
  <c r="BB3" i="4"/>
  <c r="BN3" i="4"/>
  <c r="AI3" i="5"/>
  <c r="AU3" i="5"/>
  <c r="BI3" i="5"/>
  <c r="AS3" i="2"/>
  <c r="BG3" i="2"/>
  <c r="BS3" i="2"/>
  <c r="AT3" i="3"/>
  <c r="BH3" i="3"/>
  <c r="AO3" i="4"/>
  <c r="BC3" i="4"/>
  <c r="BO3" i="4"/>
  <c r="AJ3" i="5"/>
  <c r="AV3" i="5"/>
  <c r="BJ3" i="5"/>
  <c r="AH3" i="2"/>
  <c r="AT3" i="2"/>
  <c r="AI3" i="3"/>
  <c r="AU3" i="3"/>
  <c r="BI3" i="3"/>
  <c r="AP3" i="4"/>
  <c r="BD3" i="4"/>
  <c r="BP3" i="4"/>
  <c r="AK3" i="5"/>
  <c r="AW3" i="5"/>
  <c r="BK3" i="5"/>
  <c r="AI3" i="2"/>
  <c r="BI3" i="2"/>
  <c r="AJ3" i="3"/>
  <c r="AV3" i="3"/>
  <c r="BJ3" i="3"/>
  <c r="AQ3" i="4"/>
  <c r="BE3" i="4"/>
  <c r="BQ3" i="4"/>
  <c r="AL3" i="5"/>
  <c r="AX3" i="5"/>
  <c r="BL3" i="5"/>
  <c r="AJ3" i="2"/>
  <c r="AV3" i="2"/>
  <c r="BJ3" i="2"/>
  <c r="AK3" i="3"/>
  <c r="AW3" i="3"/>
  <c r="BK3" i="3"/>
  <c r="AR3" i="4"/>
  <c r="BF3" i="4"/>
  <c r="BR3" i="4"/>
  <c r="AM3" i="5"/>
  <c r="AY3" i="5"/>
  <c r="BM3" i="5"/>
  <c r="AK3" i="2"/>
  <c r="AW3" i="2"/>
  <c r="BK3" i="2"/>
  <c r="AL3" i="3"/>
  <c r="AX3" i="3"/>
  <c r="BL3" i="3"/>
  <c r="AS3" i="4"/>
  <c r="BG3" i="4"/>
  <c r="BS3" i="4"/>
  <c r="AN3" i="5"/>
  <c r="BB3" i="5"/>
  <c r="BN3" i="5"/>
  <c r="AL3" i="2"/>
  <c r="AX3" i="2"/>
  <c r="BL3" i="2"/>
  <c r="AM3" i="3"/>
  <c r="AY3" i="3"/>
  <c r="BM3" i="3"/>
  <c r="AH3" i="4"/>
  <c r="AT3" i="4"/>
  <c r="BH3" i="4"/>
  <c r="AO3" i="5"/>
  <c r="BC3" i="5"/>
  <c r="BO3" i="5"/>
  <c r="AM3" i="2"/>
  <c r="AY3" i="2"/>
  <c r="BM3" i="2"/>
  <c r="AN3" i="3"/>
  <c r="BB3" i="3"/>
  <c r="BN3" i="3"/>
  <c r="AI3" i="4"/>
  <c r="AU3" i="4"/>
  <c r="BI3" i="4"/>
  <c r="AP3" i="5"/>
  <c r="BD3" i="5"/>
  <c r="BP3" i="5"/>
  <c r="AN3" i="2"/>
  <c r="BB3" i="2"/>
  <c r="BN3" i="2"/>
  <c r="AO3" i="3"/>
  <c r="BC3" i="3"/>
  <c r="BO3" i="3"/>
  <c r="AJ3" i="4"/>
  <c r="AV3" i="4"/>
  <c r="BJ3" i="4"/>
  <c r="AQ3" i="5"/>
  <c r="BE3" i="5"/>
  <c r="BQ3" i="5"/>
  <c r="AO3" i="2"/>
  <c r="BC3" i="2"/>
  <c r="BO3" i="2"/>
  <c r="BD3" i="3"/>
  <c r="BP3" i="3"/>
  <c r="AK3" i="4"/>
  <c r="AW3" i="4"/>
  <c r="BK3" i="4"/>
  <c r="AR3" i="5"/>
  <c r="BF3" i="5"/>
  <c r="BR3" i="5"/>
  <c r="J7" i="2"/>
  <c r="BS8" i="2"/>
  <c r="AP3" i="3"/>
  <c r="BN8" i="2"/>
  <c r="BO8" i="2"/>
  <c r="AH3" i="3"/>
</calcChain>
</file>

<file path=xl/sharedStrings.xml><?xml version="1.0" encoding="utf-8"?>
<sst xmlns="http://schemas.openxmlformats.org/spreadsheetml/2006/main" count="68746" uniqueCount="3141">
  <si>
    <t>買超售</t>
  </si>
  <si>
    <t>賣超售</t>
  </si>
  <si>
    <t>賣超購</t>
  </si>
  <si>
    <t>代號</t>
  </si>
  <si>
    <t>排名</t>
  </si>
  <si>
    <t>買超</t>
  </si>
  <si>
    <t>自營比</t>
  </si>
  <si>
    <t>做空</t>
  </si>
  <si>
    <t>勝</t>
  </si>
  <si>
    <t>作多</t>
  </si>
  <si>
    <t>敗</t>
  </si>
  <si>
    <t>合計</t>
  </si>
  <si>
    <t>交易稅</t>
  </si>
  <si>
    <t>手續費</t>
  </si>
  <si>
    <t>有達成1%次數</t>
  </si>
  <si>
    <t>成本</t>
  </si>
  <si>
    <t>無達成1%次數</t>
  </si>
  <si>
    <t>勝次</t>
  </si>
  <si>
    <t>敗次</t>
  </si>
  <si>
    <t>日期</t>
  </si>
  <si>
    <t>買超股價比</t>
  </si>
  <si>
    <t>1%達成</t>
  </si>
  <si>
    <t>9958</t>
  </si>
  <si>
    <t xml:space="preserve"> 77.099998</t>
  </si>
  <si>
    <t xml:space="preserve"> 77.400002</t>
  </si>
  <si>
    <t xml:space="preserve"> 77.500000</t>
  </si>
  <si>
    <t xml:space="preserve"> 78.400002</t>
  </si>
  <si>
    <t xml:space="preserve"> 78.900002</t>
  </si>
  <si>
    <t xml:space="preserve"> 78.800003</t>
  </si>
  <si>
    <t xml:space="preserve"> 78.300003</t>
  </si>
  <si>
    <t xml:space="preserve"> 78.699997</t>
  </si>
  <si>
    <t xml:space="preserve"> 78.599998</t>
  </si>
  <si>
    <t xml:space="preserve"> 77.900002</t>
  </si>
  <si>
    <t xml:space="preserve"> 78.099998</t>
  </si>
  <si>
    <t xml:space="preserve"> 78.500000</t>
  </si>
  <si>
    <t xml:space="preserve"> 79.000000</t>
  </si>
  <si>
    <t>3450</t>
  </si>
  <si>
    <t xml:space="preserve"> 61.700001</t>
  </si>
  <si>
    <t xml:space="preserve"> 62.200001</t>
  </si>
  <si>
    <t xml:space="preserve"> 62.000000</t>
  </si>
  <si>
    <t xml:space="preserve"> 61.099998</t>
  </si>
  <si>
    <t xml:space="preserve"> 61.400002</t>
  </si>
  <si>
    <t xml:space="preserve"> 61.299999</t>
  </si>
  <si>
    <t xml:space="preserve"> 61.200001</t>
  </si>
  <si>
    <t xml:space="preserve"> 60.799999</t>
  </si>
  <si>
    <t xml:space="preserve"> 60.700001</t>
  </si>
  <si>
    <t xml:space="preserve"> 60.299999</t>
  </si>
  <si>
    <t xml:space="preserve"> 60.099998</t>
  </si>
  <si>
    <t xml:space="preserve"> 60.500000</t>
  </si>
  <si>
    <t>3037</t>
  </si>
  <si>
    <t xml:space="preserve"> 31.650000</t>
  </si>
  <si>
    <t xml:space="preserve"> 31.900000</t>
  </si>
  <si>
    <t xml:space="preserve"> 31.700001</t>
  </si>
  <si>
    <t xml:space="preserve"> 31.750000</t>
  </si>
  <si>
    <t xml:space="preserve"> 31.950001</t>
  </si>
  <si>
    <t xml:space="preserve"> 32.000000</t>
  </si>
  <si>
    <t xml:space="preserve"> 31.799999</t>
  </si>
  <si>
    <t>2376</t>
  </si>
  <si>
    <t xml:space="preserve"> 50.700001</t>
  </si>
  <si>
    <t xml:space="preserve"> 52.799999</t>
  </si>
  <si>
    <t xml:space="preserve"> 52.700001</t>
  </si>
  <si>
    <t xml:space="preserve"> 52.500000</t>
  </si>
  <si>
    <t xml:space="preserve"> 51.799999</t>
  </si>
  <si>
    <t xml:space="preserve"> 52.099998</t>
  </si>
  <si>
    <t xml:space="preserve"> 51.900002</t>
  </si>
  <si>
    <t xml:space="preserve"> 52.000000</t>
  </si>
  <si>
    <t xml:space="preserve"> 51.400002</t>
  </si>
  <si>
    <t xml:space="preserve"> 52.299999</t>
  </si>
  <si>
    <t xml:space="preserve"> 52.599998</t>
  </si>
  <si>
    <t>6669</t>
  </si>
  <si>
    <t xml:space="preserve"> 692.000000</t>
  </si>
  <si>
    <t xml:space="preserve"> 688.000000</t>
  </si>
  <si>
    <t xml:space="preserve"> 691.000000</t>
  </si>
  <si>
    <t xml:space="preserve"> 697.000000</t>
  </si>
  <si>
    <t xml:space="preserve"> 693.000000</t>
  </si>
  <si>
    <t xml:space="preserve"> 694.000000</t>
  </si>
  <si>
    <t xml:space="preserve"> 695.000000</t>
  </si>
  <si>
    <t xml:space="preserve"> 689.000000</t>
  </si>
  <si>
    <t xml:space="preserve"> 701.000000</t>
  </si>
  <si>
    <t xml:space="preserve"> 700.000000</t>
  </si>
  <si>
    <t>8299</t>
  </si>
  <si>
    <t xml:space="preserve"> 245.500000</t>
  </si>
  <si>
    <t xml:space="preserve"> 247.000000</t>
  </si>
  <si>
    <t xml:space="preserve"> 248.500000</t>
  </si>
  <si>
    <t xml:space="preserve"> 249.000000</t>
  </si>
  <si>
    <t xml:space="preserve"> 249.500000</t>
  </si>
  <si>
    <t xml:space="preserve"> 247.500000</t>
  </si>
  <si>
    <t xml:space="preserve"> 246.500000</t>
  </si>
  <si>
    <t xml:space="preserve"> 248.000000</t>
  </si>
  <si>
    <t xml:space="preserve"> 251.000000</t>
  </si>
  <si>
    <t>8046</t>
  </si>
  <si>
    <t xml:space="preserve"> 54.799999</t>
  </si>
  <si>
    <t xml:space="preserve"> 54.700001</t>
  </si>
  <si>
    <t xml:space="preserve"> 54.400002</t>
  </si>
  <si>
    <t xml:space="preserve"> 54.299999</t>
  </si>
  <si>
    <t xml:space="preserve"> 52.900002</t>
  </si>
  <si>
    <t xml:space="preserve"> 53.200001</t>
  </si>
  <si>
    <t xml:space="preserve"> 53.099998</t>
  </si>
  <si>
    <t xml:space="preserve"> 53.400002</t>
  </si>
  <si>
    <t xml:space="preserve"> 53.500000</t>
  </si>
  <si>
    <t>5289</t>
  </si>
  <si>
    <t xml:space="preserve"> 155.500000</t>
  </si>
  <si>
    <t xml:space="preserve"> 153.500000</t>
  </si>
  <si>
    <t xml:space="preserve"> 153.000000</t>
  </si>
  <si>
    <t xml:space="preserve"> 151.000000</t>
  </si>
  <si>
    <t xml:space="preserve"> 152.500000</t>
  </si>
  <si>
    <t xml:space="preserve"> 154.000000</t>
  </si>
  <si>
    <t xml:space="preserve"> 154.500000</t>
  </si>
  <si>
    <t>2377</t>
  </si>
  <si>
    <t xml:space="preserve"> 89.599998</t>
  </si>
  <si>
    <t xml:space="preserve"> 90.800003</t>
  </si>
  <si>
    <t xml:space="preserve"> 90.199997</t>
  </si>
  <si>
    <t xml:space="preserve"> 90.400002</t>
  </si>
  <si>
    <t xml:space="preserve"> 90.599998</t>
  </si>
  <si>
    <t xml:space="preserve"> 90.000000</t>
  </si>
  <si>
    <t xml:space="preserve"> 89.400002</t>
  </si>
  <si>
    <t xml:space="preserve"> 89.199997</t>
  </si>
  <si>
    <t xml:space="preserve"> 88.800003</t>
  </si>
  <si>
    <t xml:space="preserve"> 89.300003</t>
  </si>
  <si>
    <t xml:space="preserve"> 88.900002</t>
  </si>
  <si>
    <t xml:space="preserve"> 89.699997</t>
  </si>
  <si>
    <t xml:space="preserve"> 89.800003</t>
  </si>
  <si>
    <t>2379</t>
  </si>
  <si>
    <t xml:space="preserve"> 216.000000</t>
  </si>
  <si>
    <t xml:space="preserve"> 218.500000</t>
  </si>
  <si>
    <t xml:space="preserve"> 218.000000</t>
  </si>
  <si>
    <t xml:space="preserve"> 219.500000</t>
  </si>
  <si>
    <t xml:space="preserve"> 213.500000</t>
  </si>
  <si>
    <t xml:space="preserve"> 214.000000</t>
  </si>
  <si>
    <t xml:space="preserve"> 213.000000</t>
  </si>
  <si>
    <t xml:space="preserve"> 211.500000</t>
  </si>
  <si>
    <t>3227</t>
  </si>
  <si>
    <t xml:space="preserve"> 142.000000</t>
  </si>
  <si>
    <t xml:space="preserve"> 142.500000</t>
  </si>
  <si>
    <t xml:space="preserve"> 143.000000</t>
  </si>
  <si>
    <t xml:space="preserve"> 141.500000</t>
  </si>
  <si>
    <t>2474</t>
  </si>
  <si>
    <t xml:space="preserve"> 196.500000</t>
  </si>
  <si>
    <t xml:space="preserve"> 197.000000</t>
  </si>
  <si>
    <t xml:space="preserve"> 197.500000</t>
  </si>
  <si>
    <t xml:space="preserve"> 198.500000</t>
  </si>
  <si>
    <t xml:space="preserve"> 199.500000</t>
  </si>
  <si>
    <t xml:space="preserve"> 199.000000</t>
  </si>
  <si>
    <t xml:space="preserve"> 200.000000</t>
  </si>
  <si>
    <t xml:space="preserve"> 200.500000</t>
  </si>
  <si>
    <t xml:space="preserve"> 201.000000</t>
  </si>
  <si>
    <t xml:space="preserve"> 201.500000</t>
  </si>
  <si>
    <t>3023</t>
  </si>
  <si>
    <t xml:space="preserve"> 128.000000</t>
  </si>
  <si>
    <t xml:space="preserve"> 125.500000</t>
  </si>
  <si>
    <t xml:space="preserve"> 126.000000</t>
  </si>
  <si>
    <t xml:space="preserve"> 124.500000</t>
  </si>
  <si>
    <t xml:space="preserve"> 125.000000</t>
  </si>
  <si>
    <t xml:space="preserve"> 124.000000</t>
  </si>
  <si>
    <t xml:space="preserve"> 123.500000</t>
  </si>
  <si>
    <t>3218</t>
  </si>
  <si>
    <t xml:space="preserve"> 64.300003</t>
  </si>
  <si>
    <t xml:space="preserve"> 64.000000</t>
  </si>
  <si>
    <t xml:space="preserve"> 63.799999</t>
  </si>
  <si>
    <t xml:space="preserve"> 63.700001</t>
  </si>
  <si>
    <t xml:space="preserve"> 64.099998</t>
  </si>
  <si>
    <t xml:space="preserve"> 63.900002</t>
  </si>
  <si>
    <t xml:space="preserve"> 63.500000</t>
  </si>
  <si>
    <t xml:space="preserve"> 63.400002</t>
  </si>
  <si>
    <t xml:space="preserve"> 63.599998</t>
  </si>
  <si>
    <t>2498</t>
  </si>
  <si>
    <t xml:space="preserve"> 28.250000</t>
  </si>
  <si>
    <t xml:space="preserve"> 28.400000</t>
  </si>
  <si>
    <t xml:space="preserve"> 28.450001</t>
  </si>
  <si>
    <t xml:space="preserve"> 28.650000</t>
  </si>
  <si>
    <t xml:space="preserve"> 28.750000</t>
  </si>
  <si>
    <t xml:space="preserve"> 28.549999</t>
  </si>
  <si>
    <t xml:space="preserve"> 28.500000</t>
  </si>
  <si>
    <t xml:space="preserve"> 28.600000</t>
  </si>
  <si>
    <t xml:space="preserve"> 28.700001</t>
  </si>
  <si>
    <t>5269</t>
  </si>
  <si>
    <t xml:space="preserve"> 798.000000</t>
  </si>
  <si>
    <t xml:space="preserve"> 799.000000</t>
  </si>
  <si>
    <t xml:space="preserve"> 796.000000</t>
  </si>
  <si>
    <t xml:space="preserve"> 795.000000</t>
  </si>
  <si>
    <t xml:space="preserve"> 800.000000</t>
  </si>
  <si>
    <t xml:space="preserve"> 794.000000</t>
  </si>
  <si>
    <t xml:space="preserve"> 793.000000</t>
  </si>
  <si>
    <t xml:space="preserve"> 790.000000</t>
  </si>
  <si>
    <t xml:space="preserve"> 791.000000</t>
  </si>
  <si>
    <t xml:space="preserve"> 788.000000</t>
  </si>
  <si>
    <t xml:space="preserve"> 789.000000</t>
  </si>
  <si>
    <t>3481</t>
  </si>
  <si>
    <t xml:space="preserve"> 5.940000</t>
  </si>
  <si>
    <t xml:space="preserve"> 5.930000</t>
  </si>
  <si>
    <t xml:space="preserve"> 6.070000</t>
  </si>
  <si>
    <t xml:space="preserve"> 6.040000</t>
  </si>
  <si>
    <t xml:space="preserve"> 5.990000</t>
  </si>
  <si>
    <t xml:space="preserve"> 5.900000</t>
  </si>
  <si>
    <t xml:space="preserve"> 5.880000</t>
  </si>
  <si>
    <t xml:space="preserve"> 5.920000</t>
  </si>
  <si>
    <t xml:space="preserve"> 5.960000</t>
  </si>
  <si>
    <t xml:space="preserve"> 5.950000</t>
  </si>
  <si>
    <t xml:space="preserve"> 5.980000</t>
  </si>
  <si>
    <t>6679</t>
  </si>
  <si>
    <t xml:space="preserve"> 134.500000</t>
  </si>
  <si>
    <t xml:space="preserve"> 136.000000</t>
  </si>
  <si>
    <t xml:space="preserve"> 135.000000</t>
  </si>
  <si>
    <t xml:space="preserve"> 135.500000</t>
  </si>
  <si>
    <t xml:space="preserve"> 137.500000</t>
  </si>
  <si>
    <t xml:space="preserve"> 137.000000</t>
  </si>
  <si>
    <t xml:space="preserve"> 136.500000</t>
  </si>
  <si>
    <t xml:space="preserve"> 138.000000</t>
  </si>
  <si>
    <t xml:space="preserve"> 204.500000</t>
  </si>
  <si>
    <t xml:space="preserve"> 203.500000</t>
  </si>
  <si>
    <t xml:space="preserve"> 203.000000</t>
  </si>
  <si>
    <t xml:space="preserve"> 202.000000</t>
  </si>
  <si>
    <t xml:space="preserve"> 202.500000</t>
  </si>
  <si>
    <t>5483</t>
  </si>
  <si>
    <t xml:space="preserve"> 77.699997</t>
  </si>
  <si>
    <t xml:space="preserve"> 77.599998</t>
  </si>
  <si>
    <t xml:space="preserve"> 77.000000</t>
  </si>
  <si>
    <t xml:space="preserve"> 76.599998</t>
  </si>
  <si>
    <t xml:space="preserve"> 76.500000</t>
  </si>
  <si>
    <t xml:space="preserve"> 76.800003</t>
  </si>
  <si>
    <t xml:space="preserve"> 76.699997</t>
  </si>
  <si>
    <t xml:space="preserve"> 77.800003</t>
  </si>
  <si>
    <t xml:space="preserve"> 78.000000</t>
  </si>
  <si>
    <t xml:space="preserve"> 79.900002</t>
  </si>
  <si>
    <t xml:space="preserve"> 79.300003</t>
  </si>
  <si>
    <t xml:space="preserve"> 79.699997</t>
  </si>
  <si>
    <t xml:space="preserve"> 79.500000</t>
  </si>
  <si>
    <t>2449</t>
  </si>
  <si>
    <t xml:space="preserve"> 30.500000</t>
  </si>
  <si>
    <t xml:space="preserve"> 30.299999</t>
  </si>
  <si>
    <t xml:space="preserve"> 29.900000</t>
  </si>
  <si>
    <t xml:space="preserve"> 29.950001</t>
  </si>
  <si>
    <t xml:space="preserve"> 30.000000</t>
  </si>
  <si>
    <t xml:space="preserve"> 30.150000</t>
  </si>
  <si>
    <t xml:space="preserve"> 30.049999</t>
  </si>
  <si>
    <t xml:space="preserve"> 30.200001</t>
  </si>
  <si>
    <t xml:space="preserve"> 30.100000</t>
  </si>
  <si>
    <t xml:space="preserve"> 30.250000</t>
  </si>
  <si>
    <t>6213</t>
  </si>
  <si>
    <t xml:space="preserve"> 139.500000</t>
  </si>
  <si>
    <t xml:space="preserve"> 143.500000</t>
  </si>
  <si>
    <t>3596</t>
  </si>
  <si>
    <t xml:space="preserve"> 70.099998</t>
  </si>
  <si>
    <t xml:space="preserve"> 70.300003</t>
  </si>
  <si>
    <t xml:space="preserve"> 69.699997</t>
  </si>
  <si>
    <t xml:space="preserve"> 69.900002</t>
  </si>
  <si>
    <t xml:space="preserve"> 70.199997</t>
  </si>
  <si>
    <t xml:space="preserve"> 70.599998</t>
  </si>
  <si>
    <t xml:space="preserve"> 70.500000</t>
  </si>
  <si>
    <t xml:space="preserve"> 70.400002</t>
  </si>
  <si>
    <t xml:space="preserve"> 70.699997</t>
  </si>
  <si>
    <t>6510</t>
  </si>
  <si>
    <t xml:space="preserve"> 739.000000</t>
  </si>
  <si>
    <t xml:space="preserve"> 736.000000</t>
  </si>
  <si>
    <t xml:space="preserve"> 730.000000</t>
  </si>
  <si>
    <t xml:space="preserve"> 728.000000</t>
  </si>
  <si>
    <t xml:space="preserve"> 742.000000</t>
  </si>
  <si>
    <t xml:space="preserve"> 737.000000</t>
  </si>
  <si>
    <t xml:space="preserve"> 735.000000</t>
  </si>
  <si>
    <t xml:space="preserve"> 747.000000</t>
  </si>
  <si>
    <t xml:space="preserve"> 743.000000</t>
  </si>
  <si>
    <t xml:space="preserve"> 741.000000</t>
  </si>
  <si>
    <t xml:space="preserve"> 745.000000</t>
  </si>
  <si>
    <t xml:space="preserve"> 746.000000</t>
  </si>
  <si>
    <t>3338</t>
  </si>
  <si>
    <t xml:space="preserve"> 88.599998</t>
  </si>
  <si>
    <t xml:space="preserve"> 89.500000</t>
  </si>
  <si>
    <t xml:space="preserve"> 90.699997</t>
  </si>
  <si>
    <t xml:space="preserve"> 91.199997</t>
  </si>
  <si>
    <t xml:space="preserve"> 91.300003</t>
  </si>
  <si>
    <t xml:space="preserve"> 91.500000</t>
  </si>
  <si>
    <t xml:space="preserve"> 90.900002</t>
  </si>
  <si>
    <t xml:space="preserve"> 91.099998</t>
  </si>
  <si>
    <t>2492</t>
  </si>
  <si>
    <t xml:space="preserve"> 165.500000</t>
  </si>
  <si>
    <t xml:space="preserve"> 164.500000</t>
  </si>
  <si>
    <t xml:space="preserve"> 162.000000</t>
  </si>
  <si>
    <t xml:space="preserve"> 162.500000</t>
  </si>
  <si>
    <t xml:space="preserve"> 163.000000</t>
  </si>
  <si>
    <t xml:space="preserve"> 163.500000</t>
  </si>
  <si>
    <t xml:space="preserve"> 165.000000</t>
  </si>
  <si>
    <t xml:space="preserve"> 164.000000</t>
  </si>
  <si>
    <t>3034</t>
  </si>
  <si>
    <t xml:space="preserve"> 176.000000</t>
  </si>
  <si>
    <t xml:space="preserve"> 175.000000</t>
  </si>
  <si>
    <t xml:space="preserve"> 175.500000</t>
  </si>
  <si>
    <t xml:space="preserve"> 177.000000</t>
  </si>
  <si>
    <t xml:space="preserve"> 178.500000</t>
  </si>
  <si>
    <t xml:space="preserve"> 182.000000</t>
  </si>
  <si>
    <t xml:space="preserve"> 181.500000</t>
  </si>
  <si>
    <t xml:space="preserve"> 181.000000</t>
  </si>
  <si>
    <t xml:space="preserve"> 182.500000</t>
  </si>
  <si>
    <t xml:space="preserve"> 183.500000</t>
  </si>
  <si>
    <t xml:space="preserve"> 183.000000</t>
  </si>
  <si>
    <t>2884</t>
  </si>
  <si>
    <t xml:space="preserve"> 24.400000</t>
  </si>
  <si>
    <t xml:space="preserve"> 24.150000</t>
  </si>
  <si>
    <t xml:space="preserve"> 23.750000</t>
  </si>
  <si>
    <t xml:space="preserve"> 23.950001</t>
  </si>
  <si>
    <t xml:space="preserve"> 24.049999</t>
  </si>
  <si>
    <t xml:space="preserve"> 24.100000</t>
  </si>
  <si>
    <t xml:space="preserve"> 24.200001</t>
  </si>
  <si>
    <t xml:space="preserve"> 24.250000</t>
  </si>
  <si>
    <t>2409</t>
  </si>
  <si>
    <t xml:space="preserve"> 7.230000</t>
  </si>
  <si>
    <t xml:space="preserve"> 7.190000</t>
  </si>
  <si>
    <t xml:space="preserve"> 7.340000</t>
  </si>
  <si>
    <t xml:space="preserve"> 7.260000</t>
  </si>
  <si>
    <t xml:space="preserve"> 7.240000</t>
  </si>
  <si>
    <t xml:space="preserve"> 7.150000</t>
  </si>
  <si>
    <t xml:space="preserve"> 7.170000</t>
  </si>
  <si>
    <t xml:space="preserve"> 7.180000</t>
  </si>
  <si>
    <t xml:space="preserve"> 7.200000</t>
  </si>
  <si>
    <t xml:space="preserve"> 7.220000</t>
  </si>
  <si>
    <t>3189</t>
  </si>
  <si>
    <t xml:space="preserve"> 42.250000</t>
  </si>
  <si>
    <t xml:space="preserve"> 42.799999</t>
  </si>
  <si>
    <t xml:space="preserve"> 42.500000</t>
  </si>
  <si>
    <t xml:space="preserve"> 42.549999</t>
  </si>
  <si>
    <t xml:space="preserve"> 42.400002</t>
  </si>
  <si>
    <t xml:space="preserve"> 42.349998</t>
  </si>
  <si>
    <t xml:space="preserve"> 42.299999</t>
  </si>
  <si>
    <t xml:space="preserve"> 42.450001</t>
  </si>
  <si>
    <t xml:space="preserve"> 42.150002</t>
  </si>
  <si>
    <t>2327</t>
  </si>
  <si>
    <t xml:space="preserve"> 297.500000</t>
  </si>
  <si>
    <t xml:space="preserve"> 296.500000</t>
  </si>
  <si>
    <t xml:space="preserve"> 297.000000</t>
  </si>
  <si>
    <t xml:space="preserve"> 296.000000</t>
  </si>
  <si>
    <t xml:space="preserve"> 295.500000</t>
  </si>
  <si>
    <t xml:space="preserve"> 299.000000</t>
  </si>
  <si>
    <t xml:space="preserve"> 298.500000</t>
  </si>
  <si>
    <t xml:space="preserve"> 298.000000</t>
  </si>
  <si>
    <t>6488</t>
  </si>
  <si>
    <t xml:space="preserve"> 358.000000</t>
  </si>
  <si>
    <t xml:space="preserve"> 359.000000</t>
  </si>
  <si>
    <t xml:space="preserve"> 359.500000</t>
  </si>
  <si>
    <t xml:space="preserve"> 358.500000</t>
  </si>
  <si>
    <t xml:space="preserve"> 361.000000</t>
  </si>
  <si>
    <t xml:space="preserve"> 363.000000</t>
  </si>
  <si>
    <t xml:space="preserve"> 362.500000</t>
  </si>
  <si>
    <t xml:space="preserve"> 360.500000</t>
  </si>
  <si>
    <t xml:space="preserve"> 357.000000</t>
  </si>
  <si>
    <t>4736</t>
  </si>
  <si>
    <t xml:space="preserve"> 172.500000</t>
  </si>
  <si>
    <t xml:space="preserve"> 172.000000</t>
  </si>
  <si>
    <t xml:space="preserve"> 173.500000</t>
  </si>
  <si>
    <t xml:space="preserve"> 173.000000</t>
  </si>
  <si>
    <t xml:space="preserve"> 171.000000</t>
  </si>
  <si>
    <t xml:space="preserve"> 170.000000</t>
  </si>
  <si>
    <t xml:space="preserve"> 171.500000</t>
  </si>
  <si>
    <t xml:space="preserve"> 167.500000</t>
  </si>
  <si>
    <t xml:space="preserve"> 167.000000</t>
  </si>
  <si>
    <t xml:space="preserve"> 166.500000</t>
  </si>
  <si>
    <t xml:space="preserve"> 168.500000</t>
  </si>
  <si>
    <t xml:space="preserve"> 169.000000</t>
  </si>
  <si>
    <t xml:space="preserve"> 168.000000</t>
  </si>
  <si>
    <t>2049</t>
  </si>
  <si>
    <t xml:space="preserve"> 225.000000</t>
  </si>
  <si>
    <t xml:space="preserve"> 224.500000</t>
  </si>
  <si>
    <t xml:space="preserve"> 221.500000</t>
  </si>
  <si>
    <t xml:space="preserve"> 222.000000</t>
  </si>
  <si>
    <t xml:space="preserve"> 220.500000</t>
  </si>
  <si>
    <t xml:space="preserve"> 221.000000</t>
  </si>
  <si>
    <t xml:space="preserve"> 220.000000</t>
  </si>
  <si>
    <t xml:space="preserve"> 223.000000</t>
  </si>
  <si>
    <t xml:space="preserve"> 29.350000</t>
  </si>
  <si>
    <t xml:space="preserve"> 29.150000</t>
  </si>
  <si>
    <t xml:space="preserve"> 29.100000</t>
  </si>
  <si>
    <t xml:space="preserve"> 29.200001</t>
  </si>
  <si>
    <t xml:space="preserve"> 29.049999</t>
  </si>
  <si>
    <t xml:space="preserve"> 28.950001</t>
  </si>
  <si>
    <t xml:space="preserve"> 267.000000</t>
  </si>
  <si>
    <t xml:space="preserve"> 269.000000</t>
  </si>
  <si>
    <t xml:space="preserve"> 269.500000</t>
  </si>
  <si>
    <t xml:space="preserve"> 270.500000</t>
  </si>
  <si>
    <t xml:space="preserve"> 268.500000</t>
  </si>
  <si>
    <t xml:space="preserve"> 266.500000</t>
  </si>
  <si>
    <t xml:space="preserve"> 265.000000</t>
  </si>
  <si>
    <t xml:space="preserve"> 267.500000</t>
  </si>
  <si>
    <t xml:space="preserve"> 270.000000</t>
  </si>
  <si>
    <t xml:space="preserve"> 146.500000</t>
  </si>
  <si>
    <t xml:space="preserve"> 144.000000</t>
  </si>
  <si>
    <t xml:space="preserve"> 145.500000</t>
  </si>
  <si>
    <t xml:space="preserve"> 145.000000</t>
  </si>
  <si>
    <t>2313</t>
  </si>
  <si>
    <t xml:space="preserve"> 33.799999</t>
  </si>
  <si>
    <t xml:space="preserve"> 34.000000</t>
  </si>
  <si>
    <t xml:space="preserve"> 34.200001</t>
  </si>
  <si>
    <t xml:space="preserve"> 34.349998</t>
  </si>
  <si>
    <t xml:space="preserve"> 34.750000</t>
  </si>
  <si>
    <t xml:space="preserve"> 34.700001</t>
  </si>
  <si>
    <t xml:space="preserve"> 34.950001</t>
  </si>
  <si>
    <t xml:space="preserve"> 35.099998</t>
  </si>
  <si>
    <t xml:space="preserve"> 35.400002</t>
  </si>
  <si>
    <t xml:space="preserve"> 35.200001</t>
  </si>
  <si>
    <t xml:space="preserve"> 35.000000</t>
  </si>
  <si>
    <t xml:space="preserve"> 35.150002</t>
  </si>
  <si>
    <t xml:space="preserve"> 35.049999</t>
  </si>
  <si>
    <t xml:space="preserve"> 34.849998</t>
  </si>
  <si>
    <t>2337</t>
  </si>
  <si>
    <t xml:space="preserve"> 28.350000</t>
  </si>
  <si>
    <t xml:space="preserve"> 28.200001</t>
  </si>
  <si>
    <t xml:space="preserve"> 28.850000</t>
  </si>
  <si>
    <t xml:space="preserve"> 28.799999</t>
  </si>
  <si>
    <t xml:space="preserve"> 29.000000</t>
  </si>
  <si>
    <t>2345</t>
  </si>
  <si>
    <t xml:space="preserve"> 180.000000</t>
  </si>
  <si>
    <t xml:space="preserve"> 177.500000</t>
  </si>
  <si>
    <t xml:space="preserve"> 179.500000</t>
  </si>
  <si>
    <t xml:space="preserve"> 178.000000</t>
  </si>
  <si>
    <t xml:space="preserve"> 176.500000</t>
  </si>
  <si>
    <t xml:space="preserve"> 174.500000</t>
  </si>
  <si>
    <t xml:space="preserve"> 174.000000</t>
  </si>
  <si>
    <t>2317</t>
  </si>
  <si>
    <t xml:space="preserve"> 71.599998</t>
  </si>
  <si>
    <t xml:space="preserve"> 71.400002</t>
  </si>
  <si>
    <t xml:space="preserve"> 71.300003</t>
  </si>
  <si>
    <t xml:space="preserve"> 71.199997</t>
  </si>
  <si>
    <t xml:space="preserve"> 71.000000</t>
  </si>
  <si>
    <t xml:space="preserve"> 70.900002</t>
  </si>
  <si>
    <t xml:space="preserve"> 71.099998</t>
  </si>
  <si>
    <t xml:space="preserve"> 70.800003</t>
  </si>
  <si>
    <t>5457</t>
  </si>
  <si>
    <t xml:space="preserve"> 59.900002</t>
  </si>
  <si>
    <t xml:space="preserve"> 59.700001</t>
  </si>
  <si>
    <t xml:space="preserve"> 59.200001</t>
  </si>
  <si>
    <t xml:space="preserve"> 58.599998</t>
  </si>
  <si>
    <t xml:space="preserve"> 58.700001</t>
  </si>
  <si>
    <t xml:space="preserve"> 59.000000</t>
  </si>
  <si>
    <t xml:space="preserve"> 58.500000</t>
  </si>
  <si>
    <t xml:space="preserve"> 58.400002</t>
  </si>
  <si>
    <t xml:space="preserve"> 58.799999</t>
  </si>
  <si>
    <t xml:space="preserve"> 59.099998</t>
  </si>
  <si>
    <t xml:space="preserve"> 169.500000</t>
  </si>
  <si>
    <t xml:space="preserve"> 170.500000</t>
  </si>
  <si>
    <t>2330</t>
  </si>
  <si>
    <t xml:space="preserve"> 283.500000</t>
  </si>
  <si>
    <t xml:space="preserve"> 283.000000</t>
  </si>
  <si>
    <t xml:space="preserve"> 282.500000</t>
  </si>
  <si>
    <t xml:space="preserve"> 282.000000</t>
  </si>
  <si>
    <t xml:space="preserve"> 281.500000</t>
  </si>
  <si>
    <t xml:space="preserve"> 281.000000</t>
  </si>
  <si>
    <t xml:space="preserve"> 280.500000</t>
  </si>
  <si>
    <t>4966</t>
  </si>
  <si>
    <t xml:space="preserve"> 673.000000</t>
  </si>
  <si>
    <t xml:space="preserve"> 676.000000</t>
  </si>
  <si>
    <t xml:space="preserve"> 677.000000</t>
  </si>
  <si>
    <t xml:space="preserve"> 679.000000</t>
  </si>
  <si>
    <t xml:space="preserve"> 680.000000</t>
  </si>
  <si>
    <t xml:space="preserve"> 681.000000</t>
  </si>
  <si>
    <t xml:space="preserve"> 678.000000</t>
  </si>
  <si>
    <t xml:space="preserve"> 675.000000</t>
  </si>
  <si>
    <t xml:space="preserve"> 684.000000</t>
  </si>
  <si>
    <t xml:space="preserve"> 685.000000</t>
  </si>
  <si>
    <t xml:space="preserve"> 683.000000</t>
  </si>
  <si>
    <t xml:space="preserve"> 30.650000</t>
  </si>
  <si>
    <t xml:space="preserve"> 31.150000</t>
  </si>
  <si>
    <t xml:space="preserve"> 31.450001</t>
  </si>
  <si>
    <t xml:space="preserve"> 31.600000</t>
  </si>
  <si>
    <t xml:space="preserve"> 31.400000</t>
  </si>
  <si>
    <t xml:space="preserve"> 31.350000</t>
  </si>
  <si>
    <t xml:space="preserve"> 31.299999</t>
  </si>
  <si>
    <t xml:space="preserve"> 31.100000</t>
  </si>
  <si>
    <t xml:space="preserve"> 31.200001</t>
  </si>
  <si>
    <t xml:space="preserve"> 31.049999</t>
  </si>
  <si>
    <t xml:space="preserve"> 31.250000</t>
  </si>
  <si>
    <t xml:space="preserve"> 33.200001</t>
  </si>
  <si>
    <t xml:space="preserve"> 33.549999</t>
  </si>
  <si>
    <t xml:space="preserve"> 33.700001</t>
  </si>
  <si>
    <t xml:space="preserve"> 33.599998</t>
  </si>
  <si>
    <t xml:space="preserve"> 33.750000</t>
  </si>
  <si>
    <t xml:space="preserve"> 33.650002</t>
  </si>
  <si>
    <t xml:space="preserve"> 33.849998</t>
  </si>
  <si>
    <t>6271</t>
  </si>
  <si>
    <t xml:space="preserve"> 121.000000</t>
  </si>
  <si>
    <t xml:space="preserve"> 120.500000</t>
  </si>
  <si>
    <t xml:space="preserve"> 121.500000</t>
  </si>
  <si>
    <t xml:space="preserve"> 123.000000</t>
  </si>
  <si>
    <t xml:space="preserve"> 122.500000</t>
  </si>
  <si>
    <t>6230</t>
  </si>
  <si>
    <t xml:space="preserve"> 223.500000</t>
  </si>
  <si>
    <t xml:space="preserve"> 222.500000</t>
  </si>
  <si>
    <t xml:space="preserve"> 225.500000</t>
  </si>
  <si>
    <t>6176</t>
  </si>
  <si>
    <t xml:space="preserve"> 85.800003</t>
  </si>
  <si>
    <t xml:space="preserve"> 87.300003</t>
  </si>
  <si>
    <t xml:space="preserve"> 87.599998</t>
  </si>
  <si>
    <t xml:space="preserve"> 87.800003</t>
  </si>
  <si>
    <t xml:space="preserve"> 91.000000</t>
  </si>
  <si>
    <t xml:space="preserve"> 91.400002</t>
  </si>
  <si>
    <t>8150</t>
  </si>
  <si>
    <t xml:space="preserve"> 27.549999</t>
  </si>
  <si>
    <t xml:space="preserve"> 27.700001</t>
  </si>
  <si>
    <t xml:space="preserve"> 27.900000</t>
  </si>
  <si>
    <t xml:space="preserve"> 27.850000</t>
  </si>
  <si>
    <t xml:space="preserve"> 27.799999</t>
  </si>
  <si>
    <t xml:space="preserve"> 27.950001</t>
  </si>
  <si>
    <t xml:space="preserve"> 28.000000</t>
  </si>
  <si>
    <t xml:space="preserve"> 28.049999</t>
  </si>
  <si>
    <t xml:space="preserve"> 28.299999</t>
  </si>
  <si>
    <t>8358</t>
  </si>
  <si>
    <t xml:space="preserve"> 32.549999</t>
  </si>
  <si>
    <t xml:space="preserve"> 32.799999</t>
  </si>
  <si>
    <t xml:space="preserve"> 32.700001</t>
  </si>
  <si>
    <t xml:space="preserve"> 32.400002</t>
  </si>
  <si>
    <t xml:space="preserve"> 32.599998</t>
  </si>
  <si>
    <t xml:space="preserve"> 32.650002</t>
  </si>
  <si>
    <t xml:space="preserve"> 33.099998</t>
  </si>
  <si>
    <t xml:space="preserve"> 33.150002</t>
  </si>
  <si>
    <t xml:space="preserve"> 33.000000</t>
  </si>
  <si>
    <t xml:space="preserve"> 33.049999</t>
  </si>
  <si>
    <t xml:space="preserve"> 33.500000</t>
  </si>
  <si>
    <t xml:space="preserve"> 33.900002</t>
  </si>
  <si>
    <t>3026</t>
  </si>
  <si>
    <t xml:space="preserve"> 94.500000</t>
  </si>
  <si>
    <t xml:space="preserve"> 95.099998</t>
  </si>
  <si>
    <t xml:space="preserve"> 96.000000</t>
  </si>
  <si>
    <t xml:space="preserve"> 96.099998</t>
  </si>
  <si>
    <t xml:space="preserve"> 96.699997</t>
  </si>
  <si>
    <t xml:space="preserve"> 96.400002</t>
  </si>
  <si>
    <t xml:space="preserve"> 96.599998</t>
  </si>
  <si>
    <t xml:space="preserve"> 96.900002</t>
  </si>
  <si>
    <t xml:space="preserve"> 97.099998</t>
  </si>
  <si>
    <t xml:space="preserve"> 97.199997</t>
  </si>
  <si>
    <t xml:space="preserve"> 97.599998</t>
  </si>
  <si>
    <t xml:space="preserve"> 98.800003</t>
  </si>
  <si>
    <t xml:space="preserve"> 100.000000</t>
  </si>
  <si>
    <t xml:space="preserve"> 101.000000</t>
  </si>
  <si>
    <t xml:space="preserve"> 100.500000</t>
  </si>
  <si>
    <t>3019</t>
  </si>
  <si>
    <t xml:space="preserve"> 66.000000</t>
  </si>
  <si>
    <t xml:space="preserve"> 66.400002</t>
  </si>
  <si>
    <t xml:space="preserve"> 66.599998</t>
  </si>
  <si>
    <t xml:space="preserve"> 66.800003</t>
  </si>
  <si>
    <t xml:space="preserve"> 66.699997</t>
  </si>
  <si>
    <t xml:space="preserve"> 67.599998</t>
  </si>
  <si>
    <t xml:space="preserve"> 67.500000</t>
  </si>
  <si>
    <t xml:space="preserve"> 67.900002</t>
  </si>
  <si>
    <t xml:space="preserve"> 68.000000</t>
  </si>
  <si>
    <t xml:space="preserve"> 67.699997</t>
  </si>
  <si>
    <t xml:space="preserve"> 68.300003</t>
  </si>
  <si>
    <t xml:space="preserve"> 68.500000</t>
  </si>
  <si>
    <t xml:space="preserve"> 32.299999</t>
  </si>
  <si>
    <t xml:space="preserve"> 32.750000</t>
  </si>
  <si>
    <t xml:space="preserve"> 32.849998</t>
  </si>
  <si>
    <t xml:space="preserve"> 32.950001</t>
  </si>
  <si>
    <t xml:space="preserve"> 33.250000</t>
  </si>
  <si>
    <t>3526</t>
  </si>
  <si>
    <t xml:space="preserve"> 79.400002</t>
  </si>
  <si>
    <t xml:space="preserve"> 79.800003</t>
  </si>
  <si>
    <t xml:space="preserve"> 79.599998</t>
  </si>
  <si>
    <t>6153</t>
  </si>
  <si>
    <t xml:space="preserve"> 25.549999</t>
  </si>
  <si>
    <t xml:space="preserve"> 25.799999</t>
  </si>
  <si>
    <t xml:space="preserve"> 25.900000</t>
  </si>
  <si>
    <t xml:space="preserve"> 25.850000</t>
  </si>
  <si>
    <t xml:space="preserve"> 25.950001</t>
  </si>
  <si>
    <t xml:space="preserve"> 26.049999</t>
  </si>
  <si>
    <t xml:space="preserve"> 26.100000</t>
  </si>
  <si>
    <t xml:space="preserve"> 26.000000</t>
  </si>
  <si>
    <t xml:space="preserve"> 26.150000</t>
  </si>
  <si>
    <t xml:space="preserve"> 26.250000</t>
  </si>
  <si>
    <t xml:space="preserve"> 26.299999</t>
  </si>
  <si>
    <t>6269</t>
  </si>
  <si>
    <t xml:space="preserve"> 96.500000</t>
  </si>
  <si>
    <t xml:space="preserve"> 97.000000</t>
  </si>
  <si>
    <t xml:space="preserve"> 98.400002</t>
  </si>
  <si>
    <t xml:space="preserve"> 99.500000</t>
  </si>
  <si>
    <t xml:space="preserve"> 99.300003</t>
  </si>
  <si>
    <t xml:space="preserve"> 99.000000</t>
  </si>
  <si>
    <t xml:space="preserve"> 99.099998</t>
  </si>
  <si>
    <t xml:space="preserve"> 99.199997</t>
  </si>
  <si>
    <t xml:space="preserve"> 99.400002</t>
  </si>
  <si>
    <t xml:space="preserve"> 99.699997</t>
  </si>
  <si>
    <t xml:space="preserve"> 99.800003</t>
  </si>
  <si>
    <t xml:space="preserve"> 101.500000</t>
  </si>
  <si>
    <t>3665</t>
  </si>
  <si>
    <t xml:space="preserve"> 75.599998</t>
  </si>
  <si>
    <t xml:space="preserve"> 75.500000</t>
  </si>
  <si>
    <t xml:space="preserve"> 73.900002</t>
  </si>
  <si>
    <t xml:space="preserve"> 74.199997</t>
  </si>
  <si>
    <t xml:space="preserve"> 74.099998</t>
  </si>
  <si>
    <t xml:space="preserve"> 73.800003</t>
  </si>
  <si>
    <t xml:space="preserve"> 74.000000</t>
  </si>
  <si>
    <t xml:space="preserve"> 74.300003</t>
  </si>
  <si>
    <t xml:space="preserve"> 191.500000</t>
  </si>
  <si>
    <t xml:space="preserve"> 189.500000</t>
  </si>
  <si>
    <t xml:space="preserve"> 184.500000</t>
  </si>
  <si>
    <t xml:space="preserve"> 185.000000</t>
  </si>
  <si>
    <t xml:space="preserve"> 186.000000</t>
  </si>
  <si>
    <t xml:space="preserve"> 184.000000</t>
  </si>
  <si>
    <t xml:space="preserve"> 186.500000</t>
  </si>
  <si>
    <t xml:space="preserve"> 185.500000</t>
  </si>
  <si>
    <t xml:space="preserve"> 30.450001</t>
  </si>
  <si>
    <t xml:space="preserve"> 29.850000</t>
  </si>
  <si>
    <t>8155</t>
  </si>
  <si>
    <t xml:space="preserve"> 156.000000</t>
  </si>
  <si>
    <t xml:space="preserve"> 157.500000</t>
  </si>
  <si>
    <t xml:space="preserve"> 152.000000</t>
  </si>
  <si>
    <t xml:space="preserve"> 98.599998</t>
  </si>
  <si>
    <t xml:space="preserve"> 98.099998</t>
  </si>
  <si>
    <t xml:space="preserve"> 98.199997</t>
  </si>
  <si>
    <t xml:space="preserve"> 98.500000</t>
  </si>
  <si>
    <t xml:space="preserve"> 98.000000</t>
  </si>
  <si>
    <t xml:space="preserve"> 98.300003</t>
  </si>
  <si>
    <t xml:space="preserve"> 346.500000</t>
  </si>
  <si>
    <t xml:space="preserve"> 345.000000</t>
  </si>
  <si>
    <t xml:space="preserve"> 334.000000</t>
  </si>
  <si>
    <t xml:space="preserve"> 337.500000</t>
  </si>
  <si>
    <t xml:space="preserve"> 337.000000</t>
  </si>
  <si>
    <t xml:space="preserve"> 339.500000</t>
  </si>
  <si>
    <t xml:space="preserve"> 336.500000</t>
  </si>
  <si>
    <t xml:space="preserve"> 333.500000</t>
  </si>
  <si>
    <t xml:space="preserve"> 335.500000</t>
  </si>
  <si>
    <t xml:space="preserve"> 340.000000</t>
  </si>
  <si>
    <t xml:space="preserve"> 338.500000</t>
  </si>
  <si>
    <t xml:space="preserve"> 340.500000</t>
  </si>
  <si>
    <t>8044</t>
  </si>
  <si>
    <t xml:space="preserve"> 74.500000</t>
  </si>
  <si>
    <t xml:space="preserve"> 75.400002</t>
  </si>
  <si>
    <t xml:space="preserve"> 73.300003</t>
  </si>
  <si>
    <t xml:space="preserve"> 74.400002</t>
  </si>
  <si>
    <t xml:space="preserve"> 73.699997</t>
  </si>
  <si>
    <t xml:space="preserve"> 75.000000</t>
  </si>
  <si>
    <t xml:space="preserve"> 75.099998</t>
  </si>
  <si>
    <t>3217</t>
  </si>
  <si>
    <t xml:space="preserve"> 92.099998</t>
  </si>
  <si>
    <t xml:space="preserve"> 93.699997</t>
  </si>
  <si>
    <t xml:space="preserve"> 93.199997</t>
  </si>
  <si>
    <t xml:space="preserve"> 93.400002</t>
  </si>
  <si>
    <t xml:space="preserve"> 94.099998</t>
  </si>
  <si>
    <t xml:space="preserve"> 92.500000</t>
  </si>
  <si>
    <t xml:space="preserve"> 93.099998</t>
  </si>
  <si>
    <t xml:space="preserve"> 92.699997</t>
  </si>
  <si>
    <t xml:space="preserve"> 92.300003</t>
  </si>
  <si>
    <t xml:space="preserve"> 88.199997</t>
  </si>
  <si>
    <t xml:space="preserve"> 85.699997</t>
  </si>
  <si>
    <t xml:space="preserve"> 85.500000</t>
  </si>
  <si>
    <t xml:space="preserve"> 86.000000</t>
  </si>
  <si>
    <t xml:space="preserve"> 86.300003</t>
  </si>
  <si>
    <t xml:space="preserve"> 85.599998</t>
  </si>
  <si>
    <t xml:space="preserve"> 85.099998</t>
  </si>
  <si>
    <t xml:space="preserve"> 85.000000</t>
  </si>
  <si>
    <t xml:space="preserve"> 84.400002</t>
  </si>
  <si>
    <t xml:space="preserve"> 84.800003</t>
  </si>
  <si>
    <t xml:space="preserve"> 85.199997</t>
  </si>
  <si>
    <t xml:space="preserve"> 85.300003</t>
  </si>
  <si>
    <t xml:space="preserve"> 380.000000</t>
  </si>
  <si>
    <t xml:space="preserve"> 380.500000</t>
  </si>
  <si>
    <t xml:space="preserve"> 372.500000</t>
  </si>
  <si>
    <t xml:space="preserve"> 373.500000</t>
  </si>
  <si>
    <t xml:space="preserve"> 374.000000</t>
  </si>
  <si>
    <t xml:space="preserve"> 369.500000</t>
  </si>
  <si>
    <t xml:space="preserve"> 366.500000</t>
  </si>
  <si>
    <t xml:space="preserve"> 368.000000</t>
  </si>
  <si>
    <t xml:space="preserve"> 367.000000</t>
  </si>
  <si>
    <t xml:space="preserve"> 369.000000</t>
  </si>
  <si>
    <t xml:space="preserve"> 371.000000</t>
  </si>
  <si>
    <t xml:space="preserve"> 370.500000</t>
  </si>
  <si>
    <t>3016</t>
  </si>
  <si>
    <t xml:space="preserve"> 51.000000</t>
  </si>
  <si>
    <t xml:space="preserve"> 51.200001</t>
  </si>
  <si>
    <t xml:space="preserve"> 51.299999</t>
  </si>
  <si>
    <t xml:space="preserve"> 50.900002</t>
  </si>
  <si>
    <t xml:space="preserve"> 50.799999</t>
  </si>
  <si>
    <t xml:space="preserve"> 51.500000</t>
  </si>
  <si>
    <t xml:space="preserve"> 51.599998</t>
  </si>
  <si>
    <t>2456</t>
  </si>
  <si>
    <t xml:space="preserve"> 103.500000</t>
  </si>
  <si>
    <t xml:space="preserve"> 99.599998</t>
  </si>
  <si>
    <t xml:space="preserve"> 98.900002</t>
  </si>
  <si>
    <t>4943</t>
  </si>
  <si>
    <t xml:space="preserve"> 116.500000</t>
  </si>
  <si>
    <t xml:space="preserve"> 118.000000</t>
  </si>
  <si>
    <t xml:space="preserve"> 113.500000</t>
  </si>
  <si>
    <t xml:space="preserve"> 114.000000</t>
  </si>
  <si>
    <t xml:space="preserve"> 114.500000</t>
  </si>
  <si>
    <t xml:space="preserve"> 115.500000</t>
  </si>
  <si>
    <t xml:space="preserve"> 112.500000</t>
  </si>
  <si>
    <t xml:space="preserve"> 112.000000</t>
  </si>
  <si>
    <t xml:space="preserve"> 113.000000</t>
  </si>
  <si>
    <t>8436</t>
  </si>
  <si>
    <t xml:space="preserve"> 194.000000</t>
  </si>
  <si>
    <t xml:space="preserve"> 192.000000</t>
  </si>
  <si>
    <t xml:space="preserve"> 188.000000</t>
  </si>
  <si>
    <t xml:space="preserve"> 188.500000</t>
  </si>
  <si>
    <t xml:space="preserve"> 190.500000</t>
  </si>
  <si>
    <t xml:space="preserve"> 191.000000</t>
  </si>
  <si>
    <t xml:space="preserve"> 190.000000</t>
  </si>
  <si>
    <t xml:space="preserve"> 102.500000</t>
  </si>
  <si>
    <t>3293</t>
  </si>
  <si>
    <t xml:space="preserve"> 597.000000</t>
  </si>
  <si>
    <t xml:space="preserve"> 595.000000</t>
  </si>
  <si>
    <t xml:space="preserve"> 599.000000</t>
  </si>
  <si>
    <t xml:space="preserve"> 589.000000</t>
  </si>
  <si>
    <t xml:space="preserve"> 590.000000</t>
  </si>
  <si>
    <t xml:space="preserve"> 591.000000</t>
  </si>
  <si>
    <t xml:space="preserve"> 593.000000</t>
  </si>
  <si>
    <t xml:space="preserve"> 596.000000</t>
  </si>
  <si>
    <t xml:space="preserve"> 594.000000</t>
  </si>
  <si>
    <t xml:space="preserve"> 229.500000</t>
  </si>
  <si>
    <t xml:space="preserve"> 226.000000</t>
  </si>
  <si>
    <t xml:space="preserve"> 226.500000</t>
  </si>
  <si>
    <t xml:space="preserve"> 227.000000</t>
  </si>
  <si>
    <t xml:space="preserve"> 227.500000</t>
  </si>
  <si>
    <t xml:space="preserve"> 228.000000</t>
  </si>
  <si>
    <t xml:space="preserve"> 228.500000</t>
  </si>
  <si>
    <t xml:space="preserve"> 229.000000</t>
  </si>
  <si>
    <t>3515</t>
  </si>
  <si>
    <t xml:space="preserve"> 127.000000</t>
  </si>
  <si>
    <t xml:space="preserve"> 122.000000</t>
  </si>
  <si>
    <t>3008</t>
  </si>
  <si>
    <t xml:space="preserve"> 3785.000000</t>
  </si>
  <si>
    <t xml:space="preserve"> 3750.000000</t>
  </si>
  <si>
    <t xml:space="preserve"> 3800.000000</t>
  </si>
  <si>
    <t xml:space="preserve"> 3765.000000</t>
  </si>
  <si>
    <t xml:space="preserve"> 3685.000000</t>
  </si>
  <si>
    <t xml:space="preserve"> 3720.000000</t>
  </si>
  <si>
    <t xml:space="preserve"> 3715.000000</t>
  </si>
  <si>
    <t xml:space="preserve"> 3730.000000</t>
  </si>
  <si>
    <t xml:space="preserve"> 3740.000000</t>
  </si>
  <si>
    <t xml:space="preserve"> 3710.000000</t>
  </si>
  <si>
    <t xml:space="preserve"> 3690.000000</t>
  </si>
  <si>
    <t xml:space="preserve"> 3695.000000</t>
  </si>
  <si>
    <t xml:space="preserve"> 3700.000000</t>
  </si>
  <si>
    <t>1590</t>
  </si>
  <si>
    <t xml:space="preserve"> 465.000000</t>
  </si>
  <si>
    <t xml:space="preserve"> 467.000000</t>
  </si>
  <si>
    <t xml:space="preserve"> 462.500000</t>
  </si>
  <si>
    <t xml:space="preserve"> 461.000000</t>
  </si>
  <si>
    <t xml:space="preserve"> 458.000000</t>
  </si>
  <si>
    <t xml:space="preserve"> 457.000000</t>
  </si>
  <si>
    <t xml:space="preserve"> 458.500000</t>
  </si>
  <si>
    <t xml:space="preserve"> 460.500000</t>
  </si>
  <si>
    <t xml:space="preserve"> 465.500000</t>
  </si>
  <si>
    <t xml:space="preserve"> 470.000000</t>
  </si>
  <si>
    <t xml:space="preserve"> 470.500000</t>
  </si>
  <si>
    <t xml:space="preserve"> 472.000000</t>
  </si>
  <si>
    <t xml:space="preserve"> 472.500000</t>
  </si>
  <si>
    <t xml:space="preserve"> 471.000000</t>
  </si>
  <si>
    <t>6452</t>
  </si>
  <si>
    <t xml:space="preserve"> 155.000000</t>
  </si>
  <si>
    <t>2360</t>
  </si>
  <si>
    <t xml:space="preserve"> 129.500000</t>
  </si>
  <si>
    <t xml:space="preserve"> 130.000000</t>
  </si>
  <si>
    <t xml:space="preserve"> 126.500000</t>
  </si>
  <si>
    <t>5347</t>
  </si>
  <si>
    <t xml:space="preserve"> 62.400002</t>
  </si>
  <si>
    <t xml:space="preserve"> 62.900002</t>
  </si>
  <si>
    <t xml:space="preserve"> 62.799999</t>
  </si>
  <si>
    <t xml:space="preserve"> 62.700001</t>
  </si>
  <si>
    <t xml:space="preserve"> 63.000000</t>
  </si>
  <si>
    <t xml:space="preserve"> 63.099998</t>
  </si>
  <si>
    <t xml:space="preserve"> 198.000000</t>
  </si>
  <si>
    <t>5203</t>
  </si>
  <si>
    <t xml:space="preserve"> 104.000000</t>
  </si>
  <si>
    <t xml:space="preserve"> 105.000000</t>
  </si>
  <si>
    <t xml:space="preserve"> 104.500000</t>
  </si>
  <si>
    <t>6683</t>
  </si>
  <si>
    <t xml:space="preserve"> 180.500000</t>
  </si>
  <si>
    <t xml:space="preserve"> 187.000000</t>
  </si>
  <si>
    <t>3711</t>
  </si>
  <si>
    <t xml:space="preserve"> 61.799999</t>
  </si>
  <si>
    <t xml:space="preserve"> 61.900002</t>
  </si>
  <si>
    <t xml:space="preserve"> 62.299999</t>
  </si>
  <si>
    <t xml:space="preserve"> 61.500000</t>
  </si>
  <si>
    <t xml:space="preserve"> 61.599998</t>
  </si>
  <si>
    <t>1752</t>
  </si>
  <si>
    <t xml:space="preserve"> 42.099998</t>
  </si>
  <si>
    <t xml:space="preserve"> 41.700001</t>
  </si>
  <si>
    <t xml:space="preserve"> 41.900002</t>
  </si>
  <si>
    <t xml:space="preserve"> 41.799999</t>
  </si>
  <si>
    <t xml:space="preserve"> 41.849998</t>
  </si>
  <si>
    <t xml:space="preserve"> 41.599998</t>
  </si>
  <si>
    <t xml:space="preserve"> 41.650002</t>
  </si>
  <si>
    <t xml:space="preserve"> 41.750000</t>
  </si>
  <si>
    <t xml:space="preserve"> 161.500000</t>
  </si>
  <si>
    <t xml:space="preserve"> 217.000000</t>
  </si>
  <si>
    <t xml:space="preserve"> 217.500000</t>
  </si>
  <si>
    <t xml:space="preserve"> 244.500000</t>
  </si>
  <si>
    <t xml:space="preserve"> 243.500000</t>
  </si>
  <si>
    <t xml:space="preserve"> 252.000000</t>
  </si>
  <si>
    <t xml:space="preserve"> 256.000000</t>
  </si>
  <si>
    <t xml:space="preserve"> 258.500000</t>
  </si>
  <si>
    <t xml:space="preserve"> 258.000000</t>
  </si>
  <si>
    <t xml:space="preserve"> 259.000000</t>
  </si>
  <si>
    <t xml:space="preserve"> 260.000000</t>
  </si>
  <si>
    <t xml:space="preserve"> 256.500000</t>
  </si>
  <si>
    <t xml:space="preserve"> 257.000000</t>
  </si>
  <si>
    <t xml:space="preserve"> 257.500000</t>
  </si>
  <si>
    <t xml:space="preserve"> 254.000000</t>
  </si>
  <si>
    <t xml:space="preserve"> 83.699997</t>
  </si>
  <si>
    <t xml:space="preserve"> 83.099998</t>
  </si>
  <si>
    <t xml:space="preserve"> 83.000000</t>
  </si>
  <si>
    <t xml:space="preserve"> 82.599998</t>
  </si>
  <si>
    <t xml:space="preserve"> 82.699997</t>
  </si>
  <si>
    <t xml:space="preserve"> 82.800003</t>
  </si>
  <si>
    <t xml:space="preserve"> 82.199997</t>
  </si>
  <si>
    <t xml:space="preserve"> 82.500000</t>
  </si>
  <si>
    <t xml:space="preserve"> 82.300003</t>
  </si>
  <si>
    <t xml:space="preserve"> 82.099998</t>
  </si>
  <si>
    <t xml:space="preserve"> 81.699997</t>
  </si>
  <si>
    <t>3653</t>
  </si>
  <si>
    <t xml:space="preserve"> 193.500000</t>
  </si>
  <si>
    <t xml:space="preserve"> 193.000000</t>
  </si>
  <si>
    <t xml:space="preserve"> 195.500000</t>
  </si>
  <si>
    <t xml:space="preserve"> 194.500000</t>
  </si>
  <si>
    <t xml:space="preserve"> 278.500000</t>
  </si>
  <si>
    <t xml:space="preserve"> 280.000000</t>
  </si>
  <si>
    <t xml:space="preserve"> 279.500000</t>
  </si>
  <si>
    <t xml:space="preserve"> 279.000000</t>
  </si>
  <si>
    <t>4968</t>
  </si>
  <si>
    <t xml:space="preserve"> 144.500000</t>
  </si>
  <si>
    <t xml:space="preserve"> 146.000000</t>
  </si>
  <si>
    <t xml:space="preserve"> 179.000000</t>
  </si>
  <si>
    <t xml:space="preserve"> 91.900002</t>
  </si>
  <si>
    <t xml:space="preserve"> 91.699997</t>
  </si>
  <si>
    <t xml:space="preserve"> 91.800003</t>
  </si>
  <si>
    <t>2882</t>
  </si>
  <si>
    <t xml:space="preserve"> 37.700001</t>
  </si>
  <si>
    <t xml:space="preserve"> 37.400002</t>
  </si>
  <si>
    <t xml:space="preserve"> 37.450001</t>
  </si>
  <si>
    <t xml:space="preserve"> 37.549999</t>
  </si>
  <si>
    <t xml:space="preserve"> 37.500000</t>
  </si>
  <si>
    <t xml:space="preserve"> 37.599998</t>
  </si>
  <si>
    <t xml:space="preserve"> 37.349998</t>
  </si>
  <si>
    <t xml:space="preserve"> 55.599998</t>
  </si>
  <si>
    <t xml:space="preserve"> 57.200001</t>
  </si>
  <si>
    <t xml:space="preserve"> 57.299999</t>
  </si>
  <si>
    <t xml:space="preserve"> 57.799999</t>
  </si>
  <si>
    <t xml:space="preserve"> 57.500000</t>
  </si>
  <si>
    <t xml:space="preserve"> 58.000000</t>
  </si>
  <si>
    <t xml:space="preserve"> 58.099998</t>
  </si>
  <si>
    <t xml:space="preserve"> 56.700001</t>
  </si>
  <si>
    <t xml:space="preserve"> 56.500000</t>
  </si>
  <si>
    <t xml:space="preserve"> 57.000000</t>
  </si>
  <si>
    <t xml:space="preserve"> 56.799999</t>
  </si>
  <si>
    <t>3042</t>
  </si>
  <si>
    <t xml:space="preserve"> 48.049999</t>
  </si>
  <si>
    <t xml:space="preserve"> 47.549999</t>
  </si>
  <si>
    <t xml:space="preserve"> 48.500000</t>
  </si>
  <si>
    <t xml:space="preserve"> 48.900002</t>
  </si>
  <si>
    <t xml:space="preserve"> 49.500000</t>
  </si>
  <si>
    <t xml:space="preserve"> 49.900002</t>
  </si>
  <si>
    <t xml:space="preserve"> 49.650002</t>
  </si>
  <si>
    <t xml:space="preserve"> 49.950001</t>
  </si>
  <si>
    <t xml:space="preserve"> 50.200001</t>
  </si>
  <si>
    <t xml:space="preserve"> 49.750000</t>
  </si>
  <si>
    <t xml:space="preserve"> 49.799999</t>
  </si>
  <si>
    <t xml:space="preserve"> 50.000000</t>
  </si>
  <si>
    <t>3152</t>
  </si>
  <si>
    <t xml:space="preserve"> 276.500000</t>
  </si>
  <si>
    <t xml:space="preserve"> 272.500000</t>
  </si>
  <si>
    <t xml:space="preserve"> 273.000000</t>
  </si>
  <si>
    <t xml:space="preserve"> 273.500000</t>
  </si>
  <si>
    <t xml:space="preserve"> 274.000000</t>
  </si>
  <si>
    <t xml:space="preserve"> 275.500000</t>
  </si>
  <si>
    <t xml:space="preserve"> 277.000000</t>
  </si>
  <si>
    <t xml:space="preserve"> 274.500000</t>
  </si>
  <si>
    <t xml:space="preserve"> 271.500000</t>
  </si>
  <si>
    <t xml:space="preserve"> 272.000000</t>
  </si>
  <si>
    <t xml:space="preserve"> 271.000000</t>
  </si>
  <si>
    <t xml:space="preserve"> 3675.000000</t>
  </si>
  <si>
    <t xml:space="preserve"> 3670.000000</t>
  </si>
  <si>
    <t xml:space="preserve"> 3705.000000</t>
  </si>
  <si>
    <t>3324</t>
  </si>
  <si>
    <t xml:space="preserve"> 148.000000</t>
  </si>
  <si>
    <t xml:space="preserve"> 149.000000</t>
  </si>
  <si>
    <t xml:space="preserve"> 148.500000</t>
  </si>
  <si>
    <t xml:space="preserve"> 149.500000</t>
  </si>
  <si>
    <t xml:space="preserve"> 147.000000</t>
  </si>
  <si>
    <t xml:space="preserve"> 147.500000</t>
  </si>
  <si>
    <t xml:space="preserve"> 141.000000</t>
  </si>
  <si>
    <t>6278</t>
  </si>
  <si>
    <t xml:space="preserve"> 80.099998</t>
  </si>
  <si>
    <t xml:space="preserve"> 81.199997</t>
  </si>
  <si>
    <t xml:space="preserve"> 81.800003</t>
  </si>
  <si>
    <t xml:space="preserve"> 588.000000</t>
  </si>
  <si>
    <t xml:space="preserve"> 584.000000</t>
  </si>
  <si>
    <t xml:space="preserve"> 585.000000</t>
  </si>
  <si>
    <t xml:space="preserve"> 586.000000</t>
  </si>
  <si>
    <t xml:space="preserve"> 587.000000</t>
  </si>
  <si>
    <t xml:space="preserve"> 36.250000</t>
  </si>
  <si>
    <t xml:space="preserve"> 36.799999</t>
  </si>
  <si>
    <t xml:space="preserve"> 37.099998</t>
  </si>
  <si>
    <t xml:space="preserve"> 37.650002</t>
  </si>
  <si>
    <t xml:space="preserve"> 37.750000</t>
  </si>
  <si>
    <t xml:space="preserve"> 38.099998</t>
  </si>
  <si>
    <t xml:space="preserve"> 37.900002</t>
  </si>
  <si>
    <t xml:space="preserve"> 38.200001</t>
  </si>
  <si>
    <t xml:space="preserve"> 38.650002</t>
  </si>
  <si>
    <t xml:space="preserve"> 38.549999</t>
  </si>
  <si>
    <t xml:space="preserve"> 38.799999</t>
  </si>
  <si>
    <t xml:space="preserve"> 38.450001</t>
  </si>
  <si>
    <t xml:space="preserve"> 38.400002</t>
  </si>
  <si>
    <t xml:space="preserve"> 38.049999</t>
  </si>
  <si>
    <t xml:space="preserve"> 68.800003</t>
  </si>
  <si>
    <t xml:space="preserve"> 68.099998</t>
  </si>
  <si>
    <t xml:space="preserve"> 68.199997</t>
  </si>
  <si>
    <t xml:space="preserve"> 67.300003</t>
  </si>
  <si>
    <t xml:space="preserve"> 284.500000</t>
  </si>
  <si>
    <t xml:space="preserve"> 285.000000</t>
  </si>
  <si>
    <t xml:space="preserve"> 284.000000</t>
  </si>
  <si>
    <t xml:space="preserve"> 35.549999</t>
  </si>
  <si>
    <t xml:space="preserve"> 35.500000</t>
  </si>
  <si>
    <t xml:space="preserve"> 35.450001</t>
  </si>
  <si>
    <t>2303</t>
  </si>
  <si>
    <t xml:space="preserve"> 15.000000</t>
  </si>
  <si>
    <t xml:space="preserve"> 14.950000</t>
  </si>
  <si>
    <t xml:space="preserve"> 14.850000</t>
  </si>
  <si>
    <t xml:space="preserve"> 14.900000</t>
  </si>
  <si>
    <t xml:space="preserve"> 80.000000</t>
  </si>
  <si>
    <t xml:space="preserve"> 80.900002</t>
  </si>
  <si>
    <t xml:space="preserve"> 80.300003</t>
  </si>
  <si>
    <t xml:space="preserve"> 80.400002</t>
  </si>
  <si>
    <t xml:space="preserve"> 80.800003</t>
  </si>
  <si>
    <t xml:space="preserve"> 80.599998</t>
  </si>
  <si>
    <t xml:space="preserve"> 80.199997</t>
  </si>
  <si>
    <t xml:space="preserve"> 31.500000</t>
  </si>
  <si>
    <t xml:space="preserve"> 31.549999</t>
  </si>
  <si>
    <t>2454</t>
  </si>
  <si>
    <t xml:space="preserve"> 353.500000</t>
  </si>
  <si>
    <t xml:space="preserve"> 357.500000</t>
  </si>
  <si>
    <t xml:space="preserve"> 360.000000</t>
  </si>
  <si>
    <t xml:space="preserve"> 362.000000</t>
  </si>
  <si>
    <t xml:space="preserve"> 364.500000</t>
  </si>
  <si>
    <t xml:space="preserve"> 365.000000</t>
  </si>
  <si>
    <t xml:space="preserve"> 364.000000</t>
  </si>
  <si>
    <t xml:space="preserve"> 366.000000</t>
  </si>
  <si>
    <t xml:space="preserve"> 365.500000</t>
  </si>
  <si>
    <t xml:space="preserve"> 62.099998</t>
  </si>
  <si>
    <t>6504</t>
  </si>
  <si>
    <t xml:space="preserve"> 74.800003</t>
  </si>
  <si>
    <t xml:space="preserve"> 75.300003</t>
  </si>
  <si>
    <t xml:space="preserve"> 75.199997</t>
  </si>
  <si>
    <t xml:space="preserve"> 52.200001</t>
  </si>
  <si>
    <t xml:space="preserve"> 53.900002</t>
  </si>
  <si>
    <t xml:space="preserve"> 53.599998</t>
  </si>
  <si>
    <t xml:space="preserve"> 206.000000</t>
  </si>
  <si>
    <t xml:space="preserve"> 209.500000</t>
  </si>
  <si>
    <t xml:space="preserve"> 210.000000</t>
  </si>
  <si>
    <t xml:space="preserve"> 212.500000</t>
  </si>
  <si>
    <t xml:space="preserve"> 210.500000</t>
  </si>
  <si>
    <t xml:space="preserve"> 211.000000</t>
  </si>
  <si>
    <t xml:space="preserve"> 215.000000</t>
  </si>
  <si>
    <t xml:space="preserve"> 375.000000</t>
  </si>
  <si>
    <t xml:space="preserve"> 371.500000</t>
  </si>
  <si>
    <t xml:space="preserve"> 376.000000</t>
  </si>
  <si>
    <t xml:space="preserve"> 379.500000</t>
  </si>
  <si>
    <t xml:space="preserve"> 376.500000</t>
  </si>
  <si>
    <t xml:space="preserve"> 377.000000</t>
  </si>
  <si>
    <t xml:space="preserve"> 377.500000</t>
  </si>
  <si>
    <t xml:space="preserve"> 379.000000</t>
  </si>
  <si>
    <t xml:space="preserve"> 378.000000</t>
  </si>
  <si>
    <t>3081</t>
  </si>
  <si>
    <t xml:space="preserve"> 264.000000</t>
  </si>
  <si>
    <t xml:space="preserve"> 262.000000</t>
  </si>
  <si>
    <t xml:space="preserve"> 262.500000</t>
  </si>
  <si>
    <t xml:space="preserve"> 261.500000</t>
  </si>
  <si>
    <t xml:space="preserve"> 260.500000</t>
  </si>
  <si>
    <t xml:space="preserve"> 261.000000</t>
  </si>
  <si>
    <t xml:space="preserve"> 351.000000</t>
  </si>
  <si>
    <t xml:space="preserve"> 349.500000</t>
  </si>
  <si>
    <t xml:space="preserve"> 354.500000</t>
  </si>
  <si>
    <t xml:space="preserve"> 355.000000</t>
  </si>
  <si>
    <t xml:space="preserve"> 356.500000</t>
  </si>
  <si>
    <t xml:space="preserve"> 349.000000</t>
  </si>
  <si>
    <t xml:space="preserve"> 348.000000</t>
  </si>
  <si>
    <t xml:space="preserve"> 348.500000</t>
  </si>
  <si>
    <t xml:space="preserve"> 347.000000</t>
  </si>
  <si>
    <t xml:space="preserve"> 343.500000</t>
  </si>
  <si>
    <t>3105</t>
  </si>
  <si>
    <t xml:space="preserve"> 275.000000</t>
  </si>
  <si>
    <t xml:space="preserve"> 772.000000</t>
  </si>
  <si>
    <t xml:space="preserve"> 767.000000</t>
  </si>
  <si>
    <t xml:space="preserve"> 763.000000</t>
  </si>
  <si>
    <t xml:space="preserve"> 764.000000</t>
  </si>
  <si>
    <t xml:space="preserve"> 761.000000</t>
  </si>
  <si>
    <t xml:space="preserve"> 757.000000</t>
  </si>
  <si>
    <t xml:space="preserve"> 758.000000</t>
  </si>
  <si>
    <t xml:space="preserve"> 751.000000</t>
  </si>
  <si>
    <t xml:space="preserve"> 750.000000</t>
  </si>
  <si>
    <t xml:space="preserve"> 752.000000</t>
  </si>
  <si>
    <t xml:space="preserve"> 52.400002</t>
  </si>
  <si>
    <t xml:space="preserve"> 53.000000</t>
  </si>
  <si>
    <t xml:space="preserve"> 53.299999</t>
  </si>
  <si>
    <t xml:space="preserve"> 54.000000</t>
  </si>
  <si>
    <t xml:space="preserve"> 53.799999</t>
  </si>
  <si>
    <t xml:space="preserve"> 53.700001</t>
  </si>
  <si>
    <t xml:space="preserve"> 159.500000</t>
  </si>
  <si>
    <t xml:space="preserve"> 160.500000</t>
  </si>
  <si>
    <t xml:space="preserve"> 160.000000</t>
  </si>
  <si>
    <t xml:space="preserve"> 159.000000</t>
  </si>
  <si>
    <t xml:space="preserve"> 158.000000</t>
  </si>
  <si>
    <t xml:space="preserve"> 158.500000</t>
  </si>
  <si>
    <t>2458</t>
  </si>
  <si>
    <t xml:space="preserve"> 92.800003</t>
  </si>
  <si>
    <t xml:space="preserve"> 92.900002</t>
  </si>
  <si>
    <t xml:space="preserve"> 92.400002</t>
  </si>
  <si>
    <t xml:space="preserve"> 92.599998</t>
  </si>
  <si>
    <t xml:space="preserve"> 771.000000</t>
  </si>
  <si>
    <t xml:space="preserve"> 774.000000</t>
  </si>
  <si>
    <t xml:space="preserve"> 768.000000</t>
  </si>
  <si>
    <t xml:space="preserve"> 755.000000</t>
  </si>
  <si>
    <t xml:space="preserve"> 740.000000</t>
  </si>
  <si>
    <t xml:space="preserve"> 748.000000</t>
  </si>
  <si>
    <t xml:space="preserve"> 754.000000</t>
  </si>
  <si>
    <t xml:space="preserve"> 744.000000</t>
  </si>
  <si>
    <t>4958</t>
  </si>
  <si>
    <t xml:space="preserve"> 103.000000</t>
  </si>
  <si>
    <t xml:space="preserve"> 102.000000</t>
  </si>
  <si>
    <t xml:space="preserve"> 341.500000</t>
  </si>
  <si>
    <t xml:space="preserve"> 341.000000</t>
  </si>
  <si>
    <t xml:space="preserve"> 342.000000</t>
  </si>
  <si>
    <t xml:space="preserve"> 339.000000</t>
  </si>
  <si>
    <t>3260</t>
  </si>
  <si>
    <t xml:space="preserve"> 88.000000</t>
  </si>
  <si>
    <t xml:space="preserve"> 87.699997</t>
  </si>
  <si>
    <t xml:space="preserve"> 87.900002</t>
  </si>
  <si>
    <t xml:space="preserve"> 88.099998</t>
  </si>
  <si>
    <t xml:space="preserve"> 88.500000</t>
  </si>
  <si>
    <t>3131</t>
  </si>
  <si>
    <t xml:space="preserve"> 205.000000</t>
  </si>
  <si>
    <t xml:space="preserve"> 208.500000</t>
  </si>
  <si>
    <t xml:space="preserve"> 209.000000</t>
  </si>
  <si>
    <t xml:space="preserve"> 212.000000</t>
  </si>
  <si>
    <t>6239</t>
  </si>
  <si>
    <t xml:space="preserve"> 92.199997</t>
  </si>
  <si>
    <t xml:space="preserve"> 93.599998</t>
  </si>
  <si>
    <t xml:space="preserve"> 93.900002</t>
  </si>
  <si>
    <t xml:space="preserve"> 94.599998</t>
  </si>
  <si>
    <t xml:space="preserve"> 94.800003</t>
  </si>
  <si>
    <t xml:space="preserve"> 95.800003</t>
  </si>
  <si>
    <t xml:space="preserve"> 95.599998</t>
  </si>
  <si>
    <t xml:space="preserve"> 94.900002</t>
  </si>
  <si>
    <t xml:space="preserve"> 95.500000</t>
  </si>
  <si>
    <t xml:space="preserve"> 95.400002</t>
  </si>
  <si>
    <t xml:space="preserve"> 95.300003</t>
  </si>
  <si>
    <t xml:space="preserve"> 105.500000</t>
  </si>
  <si>
    <t xml:space="preserve"> 83.500000</t>
  </si>
  <si>
    <t xml:space="preserve"> 83.199997</t>
  </si>
  <si>
    <t xml:space="preserve"> 83.300003</t>
  </si>
  <si>
    <t xml:space="preserve"> 82.900002</t>
  </si>
  <si>
    <t xml:space="preserve"> 84.000000</t>
  </si>
  <si>
    <t>3017</t>
  </si>
  <si>
    <t xml:space="preserve"> 34.250000</t>
  </si>
  <si>
    <t xml:space="preserve"> 36.099998</t>
  </si>
  <si>
    <t xml:space="preserve"> 35.799999</t>
  </si>
  <si>
    <t>6290</t>
  </si>
  <si>
    <t xml:space="preserve"> 54.200001</t>
  </si>
  <si>
    <t xml:space="preserve"> 54.099998</t>
  </si>
  <si>
    <t xml:space="preserve"> 54.500000</t>
  </si>
  <si>
    <t>2408</t>
  </si>
  <si>
    <t>3563</t>
  </si>
  <si>
    <t xml:space="preserve"> 314.500000</t>
  </si>
  <si>
    <t xml:space="preserve"> 322.000000</t>
  </si>
  <si>
    <t xml:space="preserve"> 320.500000</t>
  </si>
  <si>
    <t xml:space="preserve"> 324.500000</t>
  </si>
  <si>
    <t xml:space="preserve"> 327.500000</t>
  </si>
  <si>
    <t xml:space="preserve"> 328.000000</t>
  </si>
  <si>
    <t xml:space="preserve"> 328.500000</t>
  </si>
  <si>
    <t xml:space="preserve"> 329.000000</t>
  </si>
  <si>
    <t xml:space="preserve"> 326.000000</t>
  </si>
  <si>
    <t xml:space="preserve"> 323.500000</t>
  </si>
  <si>
    <t xml:space="preserve"> 325.000000</t>
  </si>
  <si>
    <t xml:space="preserve"> 322.500000</t>
  </si>
  <si>
    <t xml:space="preserve"> 323.000000</t>
  </si>
  <si>
    <t xml:space="preserve"> 301.000000</t>
  </si>
  <si>
    <t xml:space="preserve"> 302.000000</t>
  </si>
  <si>
    <t xml:space="preserve"> 303.000000</t>
  </si>
  <si>
    <t xml:space="preserve"> 303.500000</t>
  </si>
  <si>
    <t xml:space="preserve"> 304.500000</t>
  </si>
  <si>
    <t xml:space="preserve"> 306.000000</t>
  </si>
  <si>
    <t xml:space="preserve"> 305.500000</t>
  </si>
  <si>
    <t>3661</t>
  </si>
  <si>
    <t xml:space="preserve"> 240.000000</t>
  </si>
  <si>
    <t xml:space="preserve"> 243.000000</t>
  </si>
  <si>
    <t xml:space="preserve"> 241.500000</t>
  </si>
  <si>
    <t xml:space="preserve"> 238.000000</t>
  </si>
  <si>
    <t xml:space="preserve"> 237.500000</t>
  </si>
  <si>
    <t xml:space="preserve"> 234.000000</t>
  </si>
  <si>
    <t xml:space="preserve"> 233.500000</t>
  </si>
  <si>
    <t xml:space="preserve"> 231.000000</t>
  </si>
  <si>
    <t xml:space="preserve"> 230.500000</t>
  </si>
  <si>
    <t xml:space="preserve"> 233.000000</t>
  </si>
  <si>
    <t xml:space="preserve"> 234.500000</t>
  </si>
  <si>
    <t xml:space="preserve"> 236.000000</t>
  </si>
  <si>
    <t xml:space="preserve"> 75.800003</t>
  </si>
  <si>
    <t xml:space="preserve"> 76.400002</t>
  </si>
  <si>
    <t xml:space="preserve"> 76.300003</t>
  </si>
  <si>
    <t xml:space="preserve"> 76.099998</t>
  </si>
  <si>
    <t xml:space="preserve"> 75.900002</t>
  </si>
  <si>
    <t xml:space="preserve"> 76.199997</t>
  </si>
  <si>
    <t xml:space="preserve"> 76.000000</t>
  </si>
  <si>
    <t xml:space="preserve"> 75.699997</t>
  </si>
  <si>
    <t>3406</t>
  </si>
  <si>
    <t xml:space="preserve"> 485.000000</t>
  </si>
  <si>
    <t xml:space="preserve"> 480.500000</t>
  </si>
  <si>
    <t xml:space="preserve"> 483.000000</t>
  </si>
  <si>
    <t xml:space="preserve"> 482.000000</t>
  </si>
  <si>
    <t xml:space="preserve"> 477.000000</t>
  </si>
  <si>
    <t xml:space="preserve"> 475.500000</t>
  </si>
  <si>
    <t xml:space="preserve"> 478.000000</t>
  </si>
  <si>
    <t xml:space="preserve"> 462.000000</t>
  </si>
  <si>
    <t xml:space="preserve"> 466.000000</t>
  </si>
  <si>
    <t xml:space="preserve"> 468.500000</t>
  </si>
  <si>
    <t xml:space="preserve"> 463.000000</t>
  </si>
  <si>
    <t xml:space="preserve"> 463.500000</t>
  </si>
  <si>
    <t xml:space="preserve"> 69.000000</t>
  </si>
  <si>
    <t xml:space="preserve"> 68.699997</t>
  </si>
  <si>
    <t xml:space="preserve"> 68.599998</t>
  </si>
  <si>
    <t xml:space="preserve"> 68.400002</t>
  </si>
  <si>
    <t>4728</t>
  </si>
  <si>
    <t xml:space="preserve"> 66.099998</t>
  </si>
  <si>
    <t xml:space="preserve"> 65.800003</t>
  </si>
  <si>
    <t xml:space="preserve"> 65.099998</t>
  </si>
  <si>
    <t xml:space="preserve"> 64.699997</t>
  </si>
  <si>
    <t xml:space="preserve"> 65.500000</t>
  </si>
  <si>
    <t xml:space="preserve"> 65.000000</t>
  </si>
  <si>
    <t xml:space="preserve"> 64.900002</t>
  </si>
  <si>
    <t xml:space="preserve"> 64.800003</t>
  </si>
  <si>
    <t xml:space="preserve"> 64.599998</t>
  </si>
  <si>
    <t xml:space="preserve"> 64.500000</t>
  </si>
  <si>
    <t xml:space="preserve"> 65.199997</t>
  </si>
  <si>
    <t xml:space="preserve"> 65.400002</t>
  </si>
  <si>
    <t xml:space="preserve"> 278.000000</t>
  </si>
  <si>
    <t xml:space="preserve"> 37.150002</t>
  </si>
  <si>
    <t xml:space="preserve"> 36.900002</t>
  </si>
  <si>
    <t xml:space="preserve"> 36.750000</t>
  </si>
  <si>
    <t xml:space="preserve"> 36.500000</t>
  </si>
  <si>
    <t xml:space="preserve"> 36.150002</t>
  </si>
  <si>
    <t xml:space="preserve"> 36.400002</t>
  </si>
  <si>
    <t xml:space="preserve"> 36.299999</t>
  </si>
  <si>
    <t xml:space="preserve"> 36.000000</t>
  </si>
  <si>
    <t xml:space="preserve"> 35.900002</t>
  </si>
  <si>
    <t xml:space="preserve"> 35.700001</t>
  </si>
  <si>
    <t xml:space="preserve"> 35.950001</t>
  </si>
  <si>
    <t xml:space="preserve"> 35.750000</t>
  </si>
  <si>
    <t xml:space="preserve"> 35.599998</t>
  </si>
  <si>
    <t xml:space="preserve"> 35.650002</t>
  </si>
  <si>
    <t xml:space="preserve"> 686.000000</t>
  </si>
  <si>
    <t xml:space="preserve"> 671.000000</t>
  </si>
  <si>
    <t xml:space="preserve"> 646.000000</t>
  </si>
  <si>
    <t xml:space="preserve"> 636.000000</t>
  </si>
  <si>
    <t xml:space="preserve"> 623.000000</t>
  </si>
  <si>
    <t xml:space="preserve"> 629.000000</t>
  </si>
  <si>
    <t xml:space="preserve"> 625.000000</t>
  </si>
  <si>
    <t xml:space="preserve"> 621.000000</t>
  </si>
  <si>
    <t xml:space="preserve"> 622.000000</t>
  </si>
  <si>
    <t xml:space="preserve"> 628.000000</t>
  </si>
  <si>
    <t xml:space="preserve"> 624.000000</t>
  </si>
  <si>
    <t xml:space="preserve"> 626.000000</t>
  </si>
  <si>
    <t xml:space="preserve"> 36.200001</t>
  </si>
  <si>
    <t xml:space="preserve"> 35.299999</t>
  </si>
  <si>
    <t>3413</t>
  </si>
  <si>
    <t xml:space="preserve"> 151.500000</t>
  </si>
  <si>
    <t xml:space="preserve"> 84.199997</t>
  </si>
  <si>
    <t xml:space="preserve"> 83.900002</t>
  </si>
  <si>
    <t xml:space="preserve"> 83.400002</t>
  </si>
  <si>
    <t>6456</t>
  </si>
  <si>
    <t xml:space="preserve"> 89.000000</t>
  </si>
  <si>
    <t xml:space="preserve"> 88.300003</t>
  </si>
  <si>
    <t xml:space="preserve"> 87.400002</t>
  </si>
  <si>
    <t xml:space="preserve"> 39.400002</t>
  </si>
  <si>
    <t xml:space="preserve"> 39.049999</t>
  </si>
  <si>
    <t xml:space="preserve"> 38.849998</t>
  </si>
  <si>
    <t xml:space="preserve"> 38.500000</t>
  </si>
  <si>
    <t xml:space="preserve"> 38.750000</t>
  </si>
  <si>
    <t xml:space="preserve"> 38.349998</t>
  </si>
  <si>
    <t xml:space="preserve"> 37.950001</t>
  </si>
  <si>
    <t xml:space="preserve"> 37.849998</t>
  </si>
  <si>
    <t xml:space="preserve"> 192.500000</t>
  </si>
  <si>
    <t xml:space="preserve"> 232.500000</t>
  </si>
  <si>
    <t xml:space="preserve"> 235.000000</t>
  </si>
  <si>
    <t>2455</t>
  </si>
  <si>
    <t xml:space="preserve"> 85.900002</t>
  </si>
  <si>
    <t xml:space="preserve"> 85.400002</t>
  </si>
  <si>
    <t xml:space="preserve"> 87.500000</t>
  </si>
  <si>
    <t xml:space="preserve"> 87.199997</t>
  </si>
  <si>
    <t xml:space="preserve"> 87.000000</t>
  </si>
  <si>
    <t xml:space="preserve"> 87.099998</t>
  </si>
  <si>
    <t xml:space="preserve"> 86.800003</t>
  </si>
  <si>
    <t xml:space="preserve"> 661.000000</t>
  </si>
  <si>
    <t xml:space="preserve"> 647.000000</t>
  </si>
  <si>
    <t xml:space="preserve"> 649.000000</t>
  </si>
  <si>
    <t xml:space="preserve"> 650.000000</t>
  </si>
  <si>
    <t xml:space="preserve"> 651.000000</t>
  </si>
  <si>
    <t xml:space="preserve"> 654.000000</t>
  </si>
  <si>
    <t xml:space="preserve"> 653.000000</t>
  </si>
  <si>
    <t xml:space="preserve"> 652.000000</t>
  </si>
  <si>
    <t xml:space="preserve"> 648.000000</t>
  </si>
  <si>
    <t xml:space="preserve"> 501.000000</t>
  </si>
  <si>
    <t xml:space="preserve"> 509.000000</t>
  </si>
  <si>
    <t xml:space="preserve"> 511.000000</t>
  </si>
  <si>
    <t xml:space="preserve"> 514.000000</t>
  </si>
  <si>
    <t xml:space="preserve"> 513.000000</t>
  </si>
  <si>
    <t xml:space="preserve"> 507.000000</t>
  </si>
  <si>
    <t xml:space="preserve"> 506.000000</t>
  </si>
  <si>
    <t xml:space="preserve"> 512.000000</t>
  </si>
  <si>
    <t xml:space="preserve"> 510.000000</t>
  </si>
  <si>
    <t xml:space="preserve"> 620.000000</t>
  </si>
  <si>
    <t xml:space="preserve"> 643.000000</t>
  </si>
  <si>
    <t xml:space="preserve"> 638.000000</t>
  </si>
  <si>
    <t xml:space="preserve"> 637.000000</t>
  </si>
  <si>
    <t xml:space="preserve"> 634.000000</t>
  </si>
  <si>
    <t xml:space="preserve"> 632.000000</t>
  </si>
  <si>
    <t xml:space="preserve"> 631.000000</t>
  </si>
  <si>
    <t>3533</t>
  </si>
  <si>
    <t xml:space="preserve"> 312.000000</t>
  </si>
  <si>
    <t xml:space="preserve"> 311.000000</t>
  </si>
  <si>
    <t xml:space="preserve"> 310.000000</t>
  </si>
  <si>
    <t xml:space="preserve"> 310.500000</t>
  </si>
  <si>
    <t xml:space="preserve"> 309.500000</t>
  </si>
  <si>
    <t xml:space="preserve"> 309.000000</t>
  </si>
  <si>
    <t xml:space="preserve"> 305.000000</t>
  </si>
  <si>
    <t xml:space="preserve"> 306.500000</t>
  </si>
  <si>
    <t xml:space="preserve"> 550.000000</t>
  </si>
  <si>
    <t xml:space="preserve"> 548.000000</t>
  </si>
  <si>
    <t xml:space="preserve"> 546.000000</t>
  </si>
  <si>
    <t xml:space="preserve"> 544.000000</t>
  </si>
  <si>
    <t xml:space="preserve"> 545.000000</t>
  </si>
  <si>
    <t xml:space="preserve"> 543.000000</t>
  </si>
  <si>
    <t xml:space="preserve"> 542.000000</t>
  </si>
  <si>
    <t>6116</t>
  </si>
  <si>
    <t xml:space="preserve"> 6.180000</t>
  </si>
  <si>
    <t xml:space="preserve"> 6.100000</t>
  </si>
  <si>
    <t xml:space="preserve"> 6.080000</t>
  </si>
  <si>
    <t xml:space="preserve"> 6.090000</t>
  </si>
  <si>
    <t xml:space="preserve"> 6.130000</t>
  </si>
  <si>
    <t xml:space="preserve"> 6.160000</t>
  </si>
  <si>
    <t xml:space="preserve"> 6.190000</t>
  </si>
  <si>
    <t xml:space="preserve"> 6.170000</t>
  </si>
  <si>
    <t xml:space="preserve"> 6.120000</t>
  </si>
  <si>
    <t xml:space="preserve"> 6.140000</t>
  </si>
  <si>
    <t xml:space="preserve"> 66.199997</t>
  </si>
  <si>
    <t xml:space="preserve"> 65.599998</t>
  </si>
  <si>
    <t xml:space="preserve"> 65.300003</t>
  </si>
  <si>
    <t xml:space="preserve"> 65.699997</t>
  </si>
  <si>
    <t xml:space="preserve"> 65.900002</t>
  </si>
  <si>
    <t xml:space="preserve"> 6.260000</t>
  </si>
  <si>
    <t xml:space="preserve"> 6.200000</t>
  </si>
  <si>
    <t xml:space="preserve"> 6.320000</t>
  </si>
  <si>
    <t xml:space="preserve"> 6.360000</t>
  </si>
  <si>
    <t xml:space="preserve"> 6.370000</t>
  </si>
  <si>
    <t xml:space="preserve"> 6.340000</t>
  </si>
  <si>
    <t xml:space="preserve"> 6.330000</t>
  </si>
  <si>
    <t xml:space="preserve"> 6.310000</t>
  </si>
  <si>
    <t xml:space="preserve"> 6.280000</t>
  </si>
  <si>
    <t xml:space="preserve"> 7.330000</t>
  </si>
  <si>
    <t xml:space="preserve"> 7.280000</t>
  </si>
  <si>
    <t xml:space="preserve"> 7.270000</t>
  </si>
  <si>
    <t xml:space="preserve"> 7.290000</t>
  </si>
  <si>
    <t xml:space="preserve"> 7.400000</t>
  </si>
  <si>
    <t xml:space="preserve"> 7.450000</t>
  </si>
  <si>
    <t xml:space="preserve"> 7.440000</t>
  </si>
  <si>
    <t xml:space="preserve"> 7.430000</t>
  </si>
  <si>
    <t xml:space="preserve"> 7.410000</t>
  </si>
  <si>
    <t xml:space="preserve"> 7.420000</t>
  </si>
  <si>
    <t xml:space="preserve"> 7.390000</t>
  </si>
  <si>
    <t xml:space="preserve"> 263.500000</t>
  </si>
  <si>
    <t xml:space="preserve"> 263.000000</t>
  </si>
  <si>
    <t xml:space="preserve"> 264.500000</t>
  </si>
  <si>
    <t xml:space="preserve"> 157.000000</t>
  </si>
  <si>
    <t>4927</t>
  </si>
  <si>
    <t xml:space="preserve"> 54.900002</t>
  </si>
  <si>
    <t xml:space="preserve"> 55.200001</t>
  </si>
  <si>
    <t xml:space="preserve"> 54.599998</t>
  </si>
  <si>
    <t xml:space="preserve"> 36.849998</t>
  </si>
  <si>
    <t xml:space="preserve"> 37.049999</t>
  </si>
  <si>
    <t xml:space="preserve"> 36.700001</t>
  </si>
  <si>
    <t xml:space="preserve"> 36.650002</t>
  </si>
  <si>
    <t xml:space="preserve"> 36.349998</t>
  </si>
  <si>
    <t xml:space="preserve"> 35.849998</t>
  </si>
  <si>
    <t xml:space="preserve"> 57.700001</t>
  </si>
  <si>
    <t xml:space="preserve"> 56.599998</t>
  </si>
  <si>
    <t xml:space="preserve"> 56.400002</t>
  </si>
  <si>
    <t xml:space="preserve"> 56.000000</t>
  </si>
  <si>
    <t xml:space="preserve"> 55.900002</t>
  </si>
  <si>
    <t xml:space="preserve"> 56.099998</t>
  </si>
  <si>
    <t xml:space="preserve"> 37.299999</t>
  </si>
  <si>
    <t xml:space="preserve"> 37.250000</t>
  </si>
  <si>
    <t xml:space="preserve"> 37.000000</t>
  </si>
  <si>
    <t xml:space="preserve"> 36.450001</t>
  </si>
  <si>
    <t xml:space="preserve"> 36.049999</t>
  </si>
  <si>
    <t xml:space="preserve"> 109.500000</t>
  </si>
  <si>
    <t xml:space="preserve"> 111.500000</t>
  </si>
  <si>
    <t xml:space="preserve"> 111.000000</t>
  </si>
  <si>
    <t xml:space="preserve"> 110.000000</t>
  </si>
  <si>
    <t xml:space="preserve"> 108.000000</t>
  </si>
  <si>
    <t xml:space="preserve"> 109.000000</t>
  </si>
  <si>
    <t xml:space="preserve"> 107.500000</t>
  </si>
  <si>
    <t xml:space="preserve"> 108.500000</t>
  </si>
  <si>
    <t xml:space="preserve"> 219.000000</t>
  </si>
  <si>
    <t xml:space="preserve"> 216.500000</t>
  </si>
  <si>
    <t>6462</t>
  </si>
  <si>
    <t xml:space="preserve"> 338.000000</t>
  </si>
  <si>
    <t xml:space="preserve"> 331.500000</t>
  </si>
  <si>
    <t xml:space="preserve"> 332.500000</t>
  </si>
  <si>
    <t xml:space="preserve"> 331.000000</t>
  </si>
  <si>
    <t xml:space="preserve"> 330.000000</t>
  </si>
  <si>
    <t>3532</t>
  </si>
  <si>
    <t xml:space="preserve"> 140.500000</t>
  </si>
  <si>
    <t xml:space="preserve"> 140.000000</t>
  </si>
  <si>
    <t xml:space="preserve"> 139.000000</t>
  </si>
  <si>
    <t>1476</t>
  </si>
  <si>
    <t xml:space="preserve"> 286.000000</t>
  </si>
  <si>
    <t xml:space="preserve"> 287.500000</t>
  </si>
  <si>
    <t xml:space="preserve"> 285.500000</t>
  </si>
  <si>
    <t xml:space="preserve"> 66.500000</t>
  </si>
  <si>
    <t xml:space="preserve"> 66.900002</t>
  </si>
  <si>
    <t xml:space="preserve"> 64.400002</t>
  </si>
  <si>
    <t xml:space="preserve"> 63.299999</t>
  </si>
  <si>
    <t xml:space="preserve"> 90.500000</t>
  </si>
  <si>
    <t xml:space="preserve"> 88.400002</t>
  </si>
  <si>
    <t xml:space="preserve"> 86.599998</t>
  </si>
  <si>
    <t xml:space="preserve"> 86.500000</t>
  </si>
  <si>
    <t xml:space="preserve"> 93.000000</t>
  </si>
  <si>
    <t xml:space="preserve"> 94.000000</t>
  </si>
  <si>
    <t xml:space="preserve"> 94.199997</t>
  </si>
  <si>
    <t xml:space="preserve"> 93.500000</t>
  </si>
  <si>
    <t xml:space="preserve"> 92.000000</t>
  </si>
  <si>
    <t xml:space="preserve"> 291.000000</t>
  </si>
  <si>
    <t xml:space="preserve"> 292.000000</t>
  </si>
  <si>
    <t xml:space="preserve"> 292.500000</t>
  </si>
  <si>
    <t xml:space="preserve"> 290.500000</t>
  </si>
  <si>
    <t xml:space="preserve"> 291.500000</t>
  </si>
  <si>
    <t xml:space="preserve"> 293.500000</t>
  </si>
  <si>
    <t xml:space="preserve"> 293.000000</t>
  </si>
  <si>
    <t xml:space="preserve"> 294.000000</t>
  </si>
  <si>
    <t xml:space="preserve"> 95.199997</t>
  </si>
  <si>
    <t xml:space="preserve"> 94.300003</t>
  </si>
  <si>
    <t xml:space="preserve"> 94.400002</t>
  </si>
  <si>
    <t xml:space="preserve"> 94.699997</t>
  </si>
  <si>
    <t xml:space="preserve"> 32.250000</t>
  </si>
  <si>
    <t xml:space="preserve"> 32.099998</t>
  </si>
  <si>
    <t xml:space="preserve"> 32.049999</t>
  </si>
  <si>
    <t xml:space="preserve"> 32.150002</t>
  </si>
  <si>
    <t xml:space="preserve"> 32.200001</t>
  </si>
  <si>
    <t xml:space="preserve"> 32.349998</t>
  </si>
  <si>
    <t xml:space="preserve"> 14.800000</t>
  </si>
  <si>
    <t xml:space="preserve"> 15.100000</t>
  </si>
  <si>
    <t xml:space="preserve"> 15.050000</t>
  </si>
  <si>
    <t xml:space="preserve"> 15.150000</t>
  </si>
  <si>
    <t xml:space="preserve"> 15.200000</t>
  </si>
  <si>
    <t xml:space="preserve"> 698.000000</t>
  </si>
  <si>
    <t xml:space="preserve"> 705.000000</t>
  </si>
  <si>
    <t xml:space="preserve"> 708.000000</t>
  </si>
  <si>
    <t xml:space="preserve"> 704.000000</t>
  </si>
  <si>
    <t xml:space="preserve"> 706.000000</t>
  </si>
  <si>
    <t xml:space="preserve"> 711.000000</t>
  </si>
  <si>
    <t xml:space="preserve"> 709.000000</t>
  </si>
  <si>
    <t xml:space="preserve"> 710.000000</t>
  </si>
  <si>
    <t xml:space="preserve"> 712.000000</t>
  </si>
  <si>
    <t xml:space="preserve"> 716.000000</t>
  </si>
  <si>
    <t>2439</t>
  </si>
  <si>
    <t xml:space="preserve"> 131.500000</t>
  </si>
  <si>
    <t xml:space="preserve"> 131.000000</t>
  </si>
  <si>
    <t xml:space="preserve"> 132.000000</t>
  </si>
  <si>
    <t xml:space="preserve"> 132.500000</t>
  </si>
  <si>
    <t xml:space="preserve"> 133.000000</t>
  </si>
  <si>
    <t xml:space="preserve"> 254.500000</t>
  </si>
  <si>
    <t xml:space="preserve"> 255.500000</t>
  </si>
  <si>
    <t xml:space="preserve"> 242.000000</t>
  </si>
  <si>
    <t xml:space="preserve"> 241.000000</t>
  </si>
  <si>
    <t xml:space="preserve"> 245.000000</t>
  </si>
  <si>
    <t xml:space="preserve"> 246.000000</t>
  </si>
  <si>
    <t xml:space="preserve"> 242.500000</t>
  </si>
  <si>
    <t xml:space="preserve"> 244.000000</t>
  </si>
  <si>
    <t xml:space="preserve"> 347.500000</t>
  </si>
  <si>
    <t xml:space="preserve"> 345.500000</t>
  </si>
  <si>
    <t xml:space="preserve"> 346.000000</t>
  </si>
  <si>
    <t xml:space="preserve"> 344.500000</t>
  </si>
  <si>
    <t xml:space="preserve"> 343.000000</t>
  </si>
  <si>
    <t>3006</t>
  </si>
  <si>
    <t xml:space="preserve"> 36.549999</t>
  </si>
  <si>
    <t>6182</t>
  </si>
  <si>
    <t xml:space="preserve"> 28.900000</t>
  </si>
  <si>
    <t>3706</t>
  </si>
  <si>
    <t xml:space="preserve"> 29.250000</t>
  </si>
  <si>
    <t xml:space="preserve"> 29.500000</t>
  </si>
  <si>
    <t xml:space="preserve"> 29.600000</t>
  </si>
  <si>
    <t xml:space="preserve"> 29.400000</t>
  </si>
  <si>
    <t xml:space="preserve"> 29.450001</t>
  </si>
  <si>
    <t xml:space="preserve"> 25.700001</t>
  </si>
  <si>
    <t xml:space="preserve"> 26.500000</t>
  </si>
  <si>
    <t xml:space="preserve"> 26.850000</t>
  </si>
  <si>
    <t xml:space="preserve"> 27.000000</t>
  </si>
  <si>
    <t xml:space="preserve"> 26.700001</t>
  </si>
  <si>
    <t xml:space="preserve"> 26.750000</t>
  </si>
  <si>
    <t xml:space="preserve"> 26.799999</t>
  </si>
  <si>
    <t xml:space="preserve"> 26.950001</t>
  </si>
  <si>
    <t xml:space="preserve"> 304.000000</t>
  </si>
  <si>
    <t xml:space="preserve"> 311.500000</t>
  </si>
  <si>
    <t xml:space="preserve"> 315.000000</t>
  </si>
  <si>
    <t xml:space="preserve"> 315.500000</t>
  </si>
  <si>
    <t xml:space="preserve"> 207.000000</t>
  </si>
  <si>
    <t xml:space="preserve"> 206.500000</t>
  </si>
  <si>
    <t xml:space="preserve"> 205.500000</t>
  </si>
  <si>
    <t xml:space="preserve"> 207.500000</t>
  </si>
  <si>
    <t xml:space="preserve"> 208.000000</t>
  </si>
  <si>
    <t xml:space="preserve"> 32.900002</t>
  </si>
  <si>
    <t xml:space="preserve"> 350.500000</t>
  </si>
  <si>
    <t xml:space="preserve"> 299.500000</t>
  </si>
  <si>
    <t xml:space="preserve"> 295.000000</t>
  </si>
  <si>
    <t xml:space="preserve"> 294.500000</t>
  </si>
  <si>
    <t xml:space="preserve"> 239.500000</t>
  </si>
  <si>
    <t xml:space="preserve"> 238.500000</t>
  </si>
  <si>
    <t xml:space="preserve"> 237.000000</t>
  </si>
  <si>
    <t xml:space="preserve"> 583.000000</t>
  </si>
  <si>
    <t xml:space="preserve"> 580.000000</t>
  </si>
  <si>
    <t xml:space="preserve"> 575.000000</t>
  </si>
  <si>
    <t xml:space="preserve"> 572.000000</t>
  </si>
  <si>
    <t xml:space="preserve"> 578.000000</t>
  </si>
  <si>
    <t xml:space="preserve"> 579.000000</t>
  </si>
  <si>
    <t xml:space="preserve"> 576.000000</t>
  </si>
  <si>
    <t xml:space="preserve"> 577.000000</t>
  </si>
  <si>
    <t xml:space="preserve"> 240.500000</t>
  </si>
  <si>
    <t xml:space="preserve"> 236.500000</t>
  </si>
  <si>
    <t xml:space="preserve"> 235.500000</t>
  </si>
  <si>
    <t xml:space="preserve"> 3755.000000</t>
  </si>
  <si>
    <t xml:space="preserve"> 3725.000000</t>
  </si>
  <si>
    <t xml:space="preserve"> 3745.000000</t>
  </si>
  <si>
    <t xml:space="preserve"> 3735.000000</t>
  </si>
  <si>
    <t xml:space="preserve"> 84.300003</t>
  </si>
  <si>
    <t xml:space="preserve"> 83.800003</t>
  </si>
  <si>
    <t xml:space="preserve"> 83.599998</t>
  </si>
  <si>
    <t xml:space="preserve"> 166.000000</t>
  </si>
  <si>
    <t xml:space="preserve"> 60.599998</t>
  </si>
  <si>
    <t xml:space="preserve"> 59.599998</t>
  </si>
  <si>
    <t xml:space="preserve"> 59.299999</t>
  </si>
  <si>
    <t xml:space="preserve"> 59.400002</t>
  </si>
  <si>
    <t xml:space="preserve"> 59.500000</t>
  </si>
  <si>
    <t xml:space="preserve"> 7.370000</t>
  </si>
  <si>
    <t xml:space="preserve"> 7.380000</t>
  </si>
  <si>
    <t xml:space="preserve"> 7.310000</t>
  </si>
  <si>
    <t xml:space="preserve"> 7.360000</t>
  </si>
  <si>
    <t>5274</t>
  </si>
  <si>
    <t xml:space="preserve"> 1165.000000</t>
  </si>
  <si>
    <t xml:space="preserve"> 1150.000000</t>
  </si>
  <si>
    <t xml:space="preserve"> 1140.000000</t>
  </si>
  <si>
    <t xml:space="preserve"> 1145.000000</t>
  </si>
  <si>
    <t xml:space="preserve"> 1130.000000</t>
  </si>
  <si>
    <t xml:space="preserve"> 1125.000000</t>
  </si>
  <si>
    <t xml:space="preserve"> 1135.000000</t>
  </si>
  <si>
    <t xml:space="preserve"> 67.800003</t>
  </si>
  <si>
    <t xml:space="preserve"> 67.000000</t>
  </si>
  <si>
    <t xml:space="preserve"> 67.199997</t>
  </si>
  <si>
    <t xml:space="preserve"> 67.099998</t>
  </si>
  <si>
    <t xml:space="preserve"> 250.000000</t>
  </si>
  <si>
    <t xml:space="preserve"> 250.500000</t>
  </si>
  <si>
    <t xml:space="preserve"> 672.000000</t>
  </si>
  <si>
    <t xml:space="preserve"> 674.000000</t>
  </si>
  <si>
    <t xml:space="preserve"> 669.000000</t>
  </si>
  <si>
    <t xml:space="preserve"> 96.199997</t>
  </si>
  <si>
    <t xml:space="preserve"> 95.900002</t>
  </si>
  <si>
    <t xml:space="preserve"> 95.699997</t>
  </si>
  <si>
    <t>6415</t>
  </si>
  <si>
    <t xml:space="preserve"> 1215.000000</t>
  </si>
  <si>
    <t xml:space="preserve"> 1235.000000</t>
  </si>
  <si>
    <t xml:space="preserve"> 1265.000000</t>
  </si>
  <si>
    <t xml:space="preserve"> 1255.000000</t>
  </si>
  <si>
    <t xml:space="preserve"> 1230.000000</t>
  </si>
  <si>
    <t xml:space="preserve"> 1225.000000</t>
  </si>
  <si>
    <t xml:space="preserve"> 1205.000000</t>
  </si>
  <si>
    <t xml:space="preserve"> 1220.000000</t>
  </si>
  <si>
    <t xml:space="preserve"> 1210.000000</t>
  </si>
  <si>
    <t>3035</t>
  </si>
  <si>
    <t xml:space="preserve"> 43.849998</t>
  </si>
  <si>
    <t xml:space="preserve"> 42.849998</t>
  </si>
  <si>
    <t xml:space="preserve"> 42.599998</t>
  </si>
  <si>
    <t xml:space="preserve"> 42.750000</t>
  </si>
  <si>
    <t xml:space="preserve"> 42.700001</t>
  </si>
  <si>
    <t xml:space="preserve"> 42.650002</t>
  </si>
  <si>
    <t>3483</t>
  </si>
  <si>
    <t xml:space="preserve"> 133.500000</t>
  </si>
  <si>
    <t xml:space="preserve"> 320.000000</t>
  </si>
  <si>
    <t xml:space="preserve"> 319.000000</t>
  </si>
  <si>
    <t xml:space="preserve"> 319.500000</t>
  </si>
  <si>
    <t xml:space="preserve"> 321.500000</t>
  </si>
  <si>
    <t xml:space="preserve"> 239.000000</t>
  </si>
  <si>
    <t xml:space="preserve"> 90.300003</t>
  </si>
  <si>
    <t xml:space="preserve"> 89.900002</t>
  </si>
  <si>
    <t xml:space="preserve"> 90.099998</t>
  </si>
  <si>
    <t xml:space="preserve"> 150.000000</t>
  </si>
  <si>
    <t xml:space="preserve"> 150.500000</t>
  </si>
  <si>
    <t xml:space="preserve"> 34.900002</t>
  </si>
  <si>
    <t xml:space="preserve"> 786.000000</t>
  </si>
  <si>
    <t xml:space="preserve"> 792.000000</t>
  </si>
  <si>
    <t xml:space="preserve"> 797.000000</t>
  </si>
  <si>
    <t xml:space="preserve"> 215.500000</t>
  </si>
  <si>
    <t xml:space="preserve"> 361.500000</t>
  </si>
  <si>
    <t xml:space="preserve"> 375.500000</t>
  </si>
  <si>
    <t xml:space="preserve"> 378.500000</t>
  </si>
  <si>
    <t xml:space="preserve"> 50.599998</t>
  </si>
  <si>
    <t xml:space="preserve"> 50.400002</t>
  </si>
  <si>
    <t xml:space="preserve"> 50.099998</t>
  </si>
  <si>
    <t xml:space="preserve"> 99.900002</t>
  </si>
  <si>
    <t xml:space="preserve"> 1200.000000</t>
  </si>
  <si>
    <t xml:space="preserve"> 1195.000000</t>
  </si>
  <si>
    <t xml:space="preserve"> 1190.000000</t>
  </si>
  <si>
    <t xml:space="preserve"> 1175.000000</t>
  </si>
  <si>
    <t xml:space="preserve"> 1170.000000</t>
  </si>
  <si>
    <t xml:space="preserve"> 308.500000</t>
  </si>
  <si>
    <t xml:space="preserve"> 312.500000</t>
  </si>
  <si>
    <t xml:space="preserve"> 313.000000</t>
  </si>
  <si>
    <t xml:space="preserve"> 313.500000</t>
  </si>
  <si>
    <t xml:space="preserve"> 189.000000</t>
  </si>
  <si>
    <t>3546</t>
  </si>
  <si>
    <t xml:space="preserve"> 91.599998</t>
  </si>
  <si>
    <t xml:space="preserve"> 38.299999</t>
  </si>
  <si>
    <t xml:space="preserve"> 38.599998</t>
  </si>
  <si>
    <t xml:space="preserve"> 38.700001</t>
  </si>
  <si>
    <t>8086</t>
  </si>
  <si>
    <t xml:space="preserve"> 88.699997</t>
  </si>
  <si>
    <t xml:space="preserve"> 89.099998</t>
  </si>
  <si>
    <t xml:space="preserve"> 7.600000</t>
  </si>
  <si>
    <t xml:space="preserve"> 7.570000</t>
  </si>
  <si>
    <t xml:space="preserve"> 7.610000</t>
  </si>
  <si>
    <t xml:space="preserve"> 7.580000</t>
  </si>
  <si>
    <t xml:space="preserve"> 7.630000</t>
  </si>
  <si>
    <t xml:space="preserve"> 7.650000</t>
  </si>
  <si>
    <t xml:space="preserve"> 7.700000</t>
  </si>
  <si>
    <t xml:space="preserve"> 7.740000</t>
  </si>
  <si>
    <t xml:space="preserve"> 7.830000</t>
  </si>
  <si>
    <t xml:space="preserve"> 7.940000</t>
  </si>
  <si>
    <t xml:space="preserve"> 7.980000</t>
  </si>
  <si>
    <t xml:space="preserve"> 8.050000</t>
  </si>
  <si>
    <t xml:space="preserve"> 8.040000</t>
  </si>
  <si>
    <t xml:space="preserve"> 8.090000</t>
  </si>
  <si>
    <t xml:space="preserve"> 8.000000</t>
  </si>
  <si>
    <t xml:space="preserve"> 373.000000</t>
  </si>
  <si>
    <t xml:space="preserve"> 367.500000</t>
  </si>
  <si>
    <t xml:space="preserve"> 370.000000</t>
  </si>
  <si>
    <t xml:space="preserve"> 251.500000</t>
  </si>
  <si>
    <t xml:space="preserve"> 253.000000</t>
  </si>
  <si>
    <t xml:space="preserve"> 253.500000</t>
  </si>
  <si>
    <t xml:space="preserve"> 252.500000</t>
  </si>
  <si>
    <t xml:space="preserve"> 255.000000</t>
  </si>
  <si>
    <t xml:space="preserve"> 63.200001</t>
  </si>
  <si>
    <t xml:space="preserve"> 62.500000</t>
  </si>
  <si>
    <t xml:space="preserve"> 453.000000</t>
  </si>
  <si>
    <t xml:space="preserve"> 448.000000</t>
  </si>
  <si>
    <t xml:space="preserve"> 449.000000</t>
  </si>
  <si>
    <t xml:space="preserve"> 446.500000</t>
  </si>
  <si>
    <t xml:space="preserve"> 446.000000</t>
  </si>
  <si>
    <t xml:space="preserve"> 450.500000</t>
  </si>
  <si>
    <t xml:space="preserve"> 456.000000</t>
  </si>
  <si>
    <t xml:space="preserve"> 454.000000</t>
  </si>
  <si>
    <t xml:space="preserve"> 452.500000</t>
  </si>
  <si>
    <t xml:space="preserve"> 453.500000</t>
  </si>
  <si>
    <t xml:space="preserve"> 454.500000</t>
  </si>
  <si>
    <t xml:space="preserve"> 450.000000</t>
  </si>
  <si>
    <t xml:space="preserve"> 451.000000</t>
  </si>
  <si>
    <t xml:space="preserve"> 452.000000</t>
  </si>
  <si>
    <t xml:space="preserve"> 451.500000</t>
  </si>
  <si>
    <t xml:space="preserve"> 276.000000</t>
  </si>
  <si>
    <t xml:space="preserve"> 214.500000</t>
  </si>
  <si>
    <t xml:space="preserve"> 6.650000</t>
  </si>
  <si>
    <t xml:space="preserve"> 6.570000</t>
  </si>
  <si>
    <t xml:space="preserve"> 6.510000</t>
  </si>
  <si>
    <t xml:space="preserve"> 6.500000</t>
  </si>
  <si>
    <t xml:space="preserve"> 6.520000</t>
  </si>
  <si>
    <t xml:space="preserve"> 6.480000</t>
  </si>
  <si>
    <t xml:space="preserve"> 6.450000</t>
  </si>
  <si>
    <t xml:space="preserve"> 6.460000</t>
  </si>
  <si>
    <t xml:space="preserve"> 6.430000</t>
  </si>
  <si>
    <t xml:space="preserve"> 6.440000</t>
  </si>
  <si>
    <t xml:space="preserve"> 386.500000</t>
  </si>
  <si>
    <t xml:space="preserve"> 385.500000</t>
  </si>
  <si>
    <t xml:space="preserve"> 387.000000</t>
  </si>
  <si>
    <t xml:space="preserve"> 385.000000</t>
  </si>
  <si>
    <t xml:space="preserve"> 386.000000</t>
  </si>
  <si>
    <t xml:space="preserve"> 395.000000</t>
  </si>
  <si>
    <t xml:space="preserve"> 397.500000</t>
  </si>
  <si>
    <t xml:space="preserve"> 397.000000</t>
  </si>
  <si>
    <t xml:space="preserve"> 393.000000</t>
  </si>
  <si>
    <t xml:space="preserve"> 394.500000</t>
  </si>
  <si>
    <t xml:space="preserve"> 389.000000</t>
  </si>
  <si>
    <t xml:space="preserve"> 388.000000</t>
  </si>
  <si>
    <t xml:space="preserve"> 387.500000</t>
  </si>
  <si>
    <t xml:space="preserve"> 224.000000</t>
  </si>
  <si>
    <t>1515</t>
  </si>
  <si>
    <t xml:space="preserve"> 69.800003</t>
  </si>
  <si>
    <t xml:space="preserve"> 70.000000</t>
  </si>
  <si>
    <t xml:space="preserve"> 69.300003</t>
  </si>
  <si>
    <t xml:space="preserve"> 67.400002</t>
  </si>
  <si>
    <t xml:space="preserve"> 110.500000</t>
  </si>
  <si>
    <t xml:space="preserve"> 573.000000</t>
  </si>
  <si>
    <t xml:space="preserve"> 574.000000</t>
  </si>
  <si>
    <t xml:space="preserve"> 571.000000</t>
  </si>
  <si>
    <t xml:space="preserve"> 277.500000</t>
  </si>
  <si>
    <t xml:space="preserve"> 287.000000</t>
  </si>
  <si>
    <t xml:space="preserve"> 289.000000</t>
  </si>
  <si>
    <t xml:space="preserve"> 286.500000</t>
  </si>
  <si>
    <t xml:space="preserve"> 34.799999</t>
  </si>
  <si>
    <t xml:space="preserve"> 34.549999</t>
  </si>
  <si>
    <t xml:space="preserve"> 34.599998</t>
  </si>
  <si>
    <t xml:space="preserve"> 34.299999</t>
  </si>
  <si>
    <t xml:space="preserve"> 34.400002</t>
  </si>
  <si>
    <t xml:space="preserve"> 34.650002</t>
  </si>
  <si>
    <t xml:space="preserve"> 56.900002</t>
  </si>
  <si>
    <t xml:space="preserve"> 56.200001</t>
  </si>
  <si>
    <t>6416</t>
  </si>
  <si>
    <t xml:space="preserve"> 134.000000</t>
  </si>
  <si>
    <t xml:space="preserve"> 838.000000</t>
  </si>
  <si>
    <t xml:space="preserve"> 848.000000</t>
  </si>
  <si>
    <t xml:space="preserve"> 843.000000</t>
  </si>
  <si>
    <t xml:space="preserve"> 846.000000</t>
  </si>
  <si>
    <t xml:space="preserve"> 859.000000</t>
  </si>
  <si>
    <t xml:space="preserve"> 871.000000</t>
  </si>
  <si>
    <t xml:space="preserve"> 874.000000</t>
  </si>
  <si>
    <t xml:space="preserve"> 875.000000</t>
  </si>
  <si>
    <t xml:space="preserve"> 861.000000</t>
  </si>
  <si>
    <t xml:space="preserve"> 858.000000</t>
  </si>
  <si>
    <t xml:space="preserve"> 868.000000</t>
  </si>
  <si>
    <t xml:space="preserve"> 864.000000</t>
  </si>
  <si>
    <t xml:space="preserve"> 866.000000</t>
  </si>
  <si>
    <t xml:space="preserve"> 862.000000</t>
  </si>
  <si>
    <t xml:space="preserve"> 865.000000</t>
  </si>
  <si>
    <t xml:space="preserve"> 863.000000</t>
  </si>
  <si>
    <t xml:space="preserve"> 187.500000</t>
  </si>
  <si>
    <t>8210</t>
  </si>
  <si>
    <t xml:space="preserve"> 81.900002</t>
  </si>
  <si>
    <t xml:space="preserve"> 300.000000</t>
  </si>
  <si>
    <t xml:space="preserve"> 300.500000</t>
  </si>
  <si>
    <t xml:space="preserve"> 301.500000</t>
  </si>
  <si>
    <t xml:space="preserve"> 1250.000000</t>
  </si>
  <si>
    <t xml:space="preserve"> 62.599998</t>
  </si>
  <si>
    <t>6188</t>
  </si>
  <si>
    <t xml:space="preserve"> 37.200001</t>
  </si>
  <si>
    <t xml:space="preserve"> 38.950001</t>
  </si>
  <si>
    <t xml:space="preserve"> 39.150002</t>
  </si>
  <si>
    <t xml:space="preserve"> 39.299999</t>
  </si>
  <si>
    <t xml:space="preserve"> 39.349998</t>
  </si>
  <si>
    <t xml:space="preserve"> 40.000000</t>
  </si>
  <si>
    <t xml:space="preserve"> 39.650002</t>
  </si>
  <si>
    <t xml:space="preserve"> 39.599998</t>
  </si>
  <si>
    <t xml:space="preserve"> 39.500000</t>
  </si>
  <si>
    <t xml:space="preserve"> 39.700001</t>
  </si>
  <si>
    <t xml:space="preserve"> 39.900002</t>
  </si>
  <si>
    <t>2478</t>
  </si>
  <si>
    <t xml:space="preserve"> 81.300003</t>
  </si>
  <si>
    <t xml:space="preserve"> 86.099998</t>
  </si>
  <si>
    <t xml:space="preserve"> 84.699997</t>
  </si>
  <si>
    <t xml:space="preserve"> 82.400002</t>
  </si>
  <si>
    <t xml:space="preserve"> 81.599998</t>
  </si>
  <si>
    <t xml:space="preserve"> 81.099998</t>
  </si>
  <si>
    <t xml:space="preserve"> 4000.000000</t>
  </si>
  <si>
    <t xml:space="preserve"> 4010.000000</t>
  </si>
  <si>
    <t xml:space="preserve"> 4065.000000</t>
  </si>
  <si>
    <t xml:space="preserve"> 4050.000000</t>
  </si>
  <si>
    <t xml:space="preserve"> 4085.000000</t>
  </si>
  <si>
    <t xml:space="preserve"> 4080.000000</t>
  </si>
  <si>
    <t xml:space="preserve"> 4090.000000</t>
  </si>
  <si>
    <t xml:space="preserve"> 4095.000000</t>
  </si>
  <si>
    <t xml:space="preserve"> 4100.000000</t>
  </si>
  <si>
    <t xml:space="preserve"> 4115.000000</t>
  </si>
  <si>
    <t xml:space="preserve"> 96.300003</t>
  </si>
  <si>
    <t xml:space="preserve"> 288.000000</t>
  </si>
  <si>
    <t xml:space="preserve"> 288.500000</t>
  </si>
  <si>
    <t xml:space="preserve"> 42.950001</t>
  </si>
  <si>
    <t xml:space="preserve"> 42.900002</t>
  </si>
  <si>
    <t xml:space="preserve"> 471.500000</t>
  </si>
  <si>
    <t xml:space="preserve"> 475.000000</t>
  </si>
  <si>
    <t xml:space="preserve"> 476.000000</t>
  </si>
  <si>
    <t xml:space="preserve"> 473.000000</t>
  </si>
  <si>
    <t xml:space="preserve"> 474.000000</t>
  </si>
  <si>
    <t xml:space="preserve"> 477.500000</t>
  </si>
  <si>
    <t xml:space="preserve"> 474.500000</t>
  </si>
  <si>
    <t xml:space="preserve"> 476.500000</t>
  </si>
  <si>
    <t xml:space="preserve"> 479.000000</t>
  </si>
  <si>
    <t xml:space="preserve"> 266.000000</t>
  </si>
  <si>
    <t xml:space="preserve"> 268.000000</t>
  </si>
  <si>
    <t xml:space="preserve"> 36.599998</t>
  </si>
  <si>
    <t xml:space="preserve"> 539.000000</t>
  </si>
  <si>
    <t xml:space="preserve"> 559.000000</t>
  </si>
  <si>
    <t xml:space="preserve"> 557.000000</t>
  </si>
  <si>
    <t xml:space="preserve"> 558.000000</t>
  </si>
  <si>
    <t xml:space="preserve"> 563.000000</t>
  </si>
  <si>
    <t xml:space="preserve"> 565.000000</t>
  </si>
  <si>
    <t xml:space="preserve"> 564.000000</t>
  </si>
  <si>
    <t xml:space="preserve"> 569.000000</t>
  </si>
  <si>
    <t xml:space="preserve"> 660.000000</t>
  </si>
  <si>
    <t xml:space="preserve"> 657.000000</t>
  </si>
  <si>
    <t xml:space="preserve"> 656.000000</t>
  </si>
  <si>
    <t xml:space="preserve"> 658.000000</t>
  </si>
  <si>
    <t xml:space="preserve"> 659.000000</t>
  </si>
  <si>
    <t xml:space="preserve"> 655.000000</t>
  </si>
  <si>
    <t xml:space="preserve"> 76.900002</t>
  </si>
  <si>
    <t xml:space="preserve"> 38.900002</t>
  </si>
  <si>
    <t xml:space="preserve"> 39.000000</t>
  </si>
  <si>
    <t xml:space="preserve"> 39.250000</t>
  </si>
  <si>
    <t xml:space="preserve"> 40.250000</t>
  </si>
  <si>
    <t xml:space="preserve"> 40.400002</t>
  </si>
  <si>
    <t xml:space="preserve"> 40.049999</t>
  </si>
  <si>
    <t xml:space="preserve"> 40.200001</t>
  </si>
  <si>
    <t xml:space="preserve"> 40.349998</t>
  </si>
  <si>
    <t xml:space="preserve"> 98.699997</t>
  </si>
  <si>
    <t xml:space="preserve"> 381.500000</t>
  </si>
  <si>
    <t xml:space="preserve"> 381.000000</t>
  </si>
  <si>
    <t xml:space="preserve"> 84.599998</t>
  </si>
  <si>
    <t xml:space="preserve"> 84.099998</t>
  </si>
  <si>
    <t>2383</t>
  </si>
  <si>
    <t xml:space="preserve"> 130.500000</t>
  </si>
  <si>
    <t xml:space="preserve"> 773.000000</t>
  </si>
  <si>
    <t xml:space="preserve"> 770.000000</t>
  </si>
  <si>
    <t xml:space="preserve"> 769.000000</t>
  </si>
  <si>
    <t xml:space="preserve"> 86.900002</t>
  </si>
  <si>
    <t xml:space="preserve"> 51.099998</t>
  </si>
  <si>
    <t xml:space="preserve"> 231.500000</t>
  </si>
  <si>
    <t xml:space="preserve"> 232.000000</t>
  </si>
  <si>
    <t xml:space="preserve"> 330.500000</t>
  </si>
  <si>
    <t xml:space="preserve"> 329.500000</t>
  </si>
  <si>
    <t xml:space="preserve"> 406.500000</t>
  </si>
  <si>
    <t xml:space="preserve"> 410.500000</t>
  </si>
  <si>
    <t xml:space="preserve"> 418.500000</t>
  </si>
  <si>
    <t xml:space="preserve"> 421.000000</t>
  </si>
  <si>
    <t xml:space="preserve"> 422.000000</t>
  </si>
  <si>
    <t xml:space="preserve"> 415.500000</t>
  </si>
  <si>
    <t xml:space="preserve"> 410.000000</t>
  </si>
  <si>
    <t xml:space="preserve"> 411.000000</t>
  </si>
  <si>
    <t xml:space="preserve"> 412.000000</t>
  </si>
  <si>
    <t xml:space="preserve"> 411.500000</t>
  </si>
  <si>
    <t xml:space="preserve"> 414.000000</t>
  </si>
  <si>
    <t xml:space="preserve"> 415.000000</t>
  </si>
  <si>
    <t xml:space="preserve"> 412.500000</t>
  </si>
  <si>
    <t>4119</t>
  </si>
  <si>
    <t xml:space="preserve"> 138.500000</t>
  </si>
  <si>
    <t xml:space="preserve"> 42.200001</t>
  </si>
  <si>
    <t xml:space="preserve"> 42.000000</t>
  </si>
  <si>
    <t xml:space="preserve"> 41.950001</t>
  </si>
  <si>
    <t xml:space="preserve"> 230.000000</t>
  </si>
  <si>
    <t>2393</t>
  </si>
  <si>
    <t xml:space="preserve"> 34.049999</t>
  </si>
  <si>
    <t xml:space="preserve"> 33.450001</t>
  </si>
  <si>
    <t xml:space="preserve"> 33.349998</t>
  </si>
  <si>
    <t xml:space="preserve"> 120.000000</t>
  </si>
  <si>
    <t xml:space="preserve"> 118.500000</t>
  </si>
  <si>
    <t xml:space="preserve"> 117.500000</t>
  </si>
  <si>
    <t xml:space="preserve"> 117.000000</t>
  </si>
  <si>
    <t xml:space="preserve"> 116.000000</t>
  </si>
  <si>
    <t xml:space="preserve"> 115.000000</t>
  </si>
  <si>
    <t>2027</t>
  </si>
  <si>
    <t xml:space="preserve"> 27.250000</t>
  </si>
  <si>
    <t xml:space="preserve"> 27.299999</t>
  </si>
  <si>
    <t xml:space="preserve"> 27.350000</t>
  </si>
  <si>
    <t xml:space="preserve"> 27.450001</t>
  </si>
  <si>
    <t xml:space="preserve"> 27.600000</t>
  </si>
  <si>
    <t xml:space="preserve"> 27.650000</t>
  </si>
  <si>
    <t xml:space="preserve"> 27.400000</t>
  </si>
  <si>
    <t xml:space="preserve"> 41.450001</t>
  </si>
  <si>
    <t xml:space="preserve"> 41.150002</t>
  </si>
  <si>
    <t xml:space="preserve"> 41.049999</t>
  </si>
  <si>
    <t xml:space="preserve"> 41.349998</t>
  </si>
  <si>
    <t xml:space="preserve"> 41.200001</t>
  </si>
  <si>
    <t xml:space="preserve"> 41.250000</t>
  </si>
  <si>
    <t xml:space="preserve"> 41.400002</t>
  </si>
  <si>
    <t xml:space="preserve"> 41.500000</t>
  </si>
  <si>
    <t xml:space="preserve"> 41.549999</t>
  </si>
  <si>
    <t xml:space="preserve"> 31.850000</t>
  </si>
  <si>
    <t xml:space="preserve"> 382.000000</t>
  </si>
  <si>
    <t xml:space="preserve"> 384.500000</t>
  </si>
  <si>
    <t xml:space="preserve"> 384.000000</t>
  </si>
  <si>
    <t>4935</t>
  </si>
  <si>
    <t xml:space="preserve"> 93.300003</t>
  </si>
  <si>
    <t xml:space="preserve"> 107.000000</t>
  </si>
  <si>
    <t xml:space="preserve"> 106.500000</t>
  </si>
  <si>
    <t>2367</t>
  </si>
  <si>
    <t xml:space="preserve"> 23.799999</t>
  </si>
  <si>
    <t xml:space="preserve"> 23.600000</t>
  </si>
  <si>
    <t xml:space="preserve"> 23.900000</t>
  </si>
  <si>
    <t xml:space="preserve"> 23.650000</t>
  </si>
  <si>
    <t xml:space="preserve"> 23.700001</t>
  </si>
  <si>
    <t xml:space="preserve"> 23.549999</t>
  </si>
  <si>
    <t>3530</t>
  </si>
  <si>
    <t xml:space="preserve"> 51.700001</t>
  </si>
  <si>
    <t xml:space="preserve"> 97.900002</t>
  </si>
  <si>
    <t xml:space="preserve"> 97.500000</t>
  </si>
  <si>
    <t xml:space="preserve"> 97.400002</t>
  </si>
  <si>
    <t xml:space="preserve"> 204.000000</t>
  </si>
  <si>
    <t xml:space="preserve"> 195.000000</t>
  </si>
  <si>
    <t xml:space="preserve"> 4130.000000</t>
  </si>
  <si>
    <t xml:space="preserve"> 4105.000000</t>
  </si>
  <si>
    <t xml:space="preserve"> 4120.000000</t>
  </si>
  <si>
    <t xml:space="preserve"> 4110.000000</t>
  </si>
  <si>
    <t xml:space="preserve"> 4075.000000</t>
  </si>
  <si>
    <t xml:space="preserve"> 777.000000</t>
  </si>
  <si>
    <t xml:space="preserve"> 775.000000</t>
  </si>
  <si>
    <t xml:space="preserve"> 60.900002</t>
  </si>
  <si>
    <t xml:space="preserve"> 61.000000</t>
  </si>
  <si>
    <t xml:space="preserve"> 60.400002</t>
  </si>
  <si>
    <t xml:space="preserve"> 289.500000</t>
  </si>
  <si>
    <t xml:space="preserve"> 290.000000</t>
  </si>
  <si>
    <t xml:space="preserve"> 413.500000</t>
  </si>
  <si>
    <t xml:space="preserve"> 413.000000</t>
  </si>
  <si>
    <t>1536</t>
  </si>
  <si>
    <t xml:space="preserve"> 97.300003</t>
  </si>
  <si>
    <t xml:space="preserve"> 96.800003</t>
  </si>
  <si>
    <t xml:space="preserve"> 43.750000</t>
  </si>
  <si>
    <t xml:space="preserve"> 44.400002</t>
  </si>
  <si>
    <t xml:space="preserve"> 43.900002</t>
  </si>
  <si>
    <t xml:space="preserve"> 43.799999</t>
  </si>
  <si>
    <t xml:space="preserve"> 44.049999</t>
  </si>
  <si>
    <t xml:space="preserve"> 44.599998</t>
  </si>
  <si>
    <t xml:space="preserve"> 44.700001</t>
  </si>
  <si>
    <t xml:space="preserve"> 44.349998</t>
  </si>
  <si>
    <t xml:space="preserve"> 44.200001</t>
  </si>
  <si>
    <t xml:space="preserve"> 44.450001</t>
  </si>
  <si>
    <t xml:space="preserve"> 44.549999</t>
  </si>
  <si>
    <t xml:space="preserve"> 44.250000</t>
  </si>
  <si>
    <t xml:space="preserve"> 4155.000000</t>
  </si>
  <si>
    <t xml:space="preserve"> 4165.000000</t>
  </si>
  <si>
    <t xml:space="preserve"> 4190.000000</t>
  </si>
  <si>
    <t xml:space="preserve"> 4205.000000</t>
  </si>
  <si>
    <t xml:space="preserve"> 4220.000000</t>
  </si>
  <si>
    <t xml:space="preserve"> 4230.000000</t>
  </si>
  <si>
    <t xml:space="preserve"> 4285.000000</t>
  </si>
  <si>
    <t xml:space="preserve"> 4270.000000</t>
  </si>
  <si>
    <t xml:space="preserve"> 4315.000000</t>
  </si>
  <si>
    <t xml:space="preserve"> 4290.000000</t>
  </si>
  <si>
    <t xml:space="preserve"> 4275.000000</t>
  </si>
  <si>
    <t xml:space="preserve"> 4245.000000</t>
  </si>
  <si>
    <t xml:space="preserve"> 4240.000000</t>
  </si>
  <si>
    <t xml:space="preserve"> 804.000000</t>
  </si>
  <si>
    <t xml:space="preserve"> 803.000000</t>
  </si>
  <si>
    <t xml:space="preserve"> 801.000000</t>
  </si>
  <si>
    <t xml:space="preserve"> 60.200001</t>
  </si>
  <si>
    <t xml:space="preserve"> 59.799999</t>
  </si>
  <si>
    <t xml:space="preserve"> 60.000000</t>
  </si>
  <si>
    <t xml:space="preserve"> 416.500000</t>
  </si>
  <si>
    <t xml:space="preserve"> 416.000000</t>
  </si>
  <si>
    <t xml:space="preserve"> 414.500000</t>
  </si>
  <si>
    <t xml:space="preserve"> 161.000000</t>
  </si>
  <si>
    <t xml:space="preserve"> 106.000000</t>
  </si>
  <si>
    <t xml:space="preserve"> 44.750000</t>
  </si>
  <si>
    <t xml:space="preserve"> 44.900002</t>
  </si>
  <si>
    <t xml:space="preserve"> 45.200001</t>
  </si>
  <si>
    <t xml:space="preserve"> 45.099998</t>
  </si>
  <si>
    <t xml:space="preserve"> 45.150002</t>
  </si>
  <si>
    <t xml:space="preserve"> 44.950001</t>
  </si>
  <si>
    <t xml:space="preserve"> 44.849998</t>
  </si>
  <si>
    <t xml:space="preserve"> 44.650002</t>
  </si>
  <si>
    <t xml:space="preserve"> 44.799999</t>
  </si>
  <si>
    <t xml:space="preserve"> 495.500000</t>
  </si>
  <si>
    <t xml:space="preserve"> 498.000000</t>
  </si>
  <si>
    <t xml:space="preserve"> 502.000000</t>
  </si>
  <si>
    <t xml:space="preserve"> 499.000000</t>
  </si>
  <si>
    <t xml:space="preserve"> 497.000000</t>
  </si>
  <si>
    <t xml:space="preserve"> 498.500000</t>
  </si>
  <si>
    <t xml:space="preserve"> 500.000000</t>
  </si>
  <si>
    <t xml:space="preserve"> 499.500000</t>
  </si>
  <si>
    <t xml:space="preserve"> 505.000000</t>
  </si>
  <si>
    <t xml:space="preserve"> 97.800003</t>
  </si>
  <si>
    <t xml:space="preserve"> 97.699997</t>
  </si>
  <si>
    <t xml:space="preserve"> 4260.000000</t>
  </si>
  <si>
    <t xml:space="preserve"> 4235.000000</t>
  </si>
  <si>
    <t xml:space="preserve"> 4195.000000</t>
  </si>
  <si>
    <t xml:space="preserve"> 4210.000000</t>
  </si>
  <si>
    <t xml:space="preserve"> 4200.000000</t>
  </si>
  <si>
    <t xml:space="preserve"> 784.000000</t>
  </si>
  <si>
    <t xml:space="preserve"> 780.000000</t>
  </si>
  <si>
    <t xml:space="preserve"> 787.000000</t>
  </si>
  <si>
    <t>8016</t>
  </si>
  <si>
    <t xml:space="preserve"> 58.299999</t>
  </si>
  <si>
    <t xml:space="preserve"> 58.200001</t>
  </si>
  <si>
    <t xml:space="preserve"> 57.900002</t>
  </si>
  <si>
    <t xml:space="preserve"> 119.500000</t>
  </si>
  <si>
    <t xml:space="preserve"> 119.000000</t>
  </si>
  <si>
    <t xml:space="preserve"> 78.199997</t>
  </si>
  <si>
    <t xml:space="preserve"> 77.199997</t>
  </si>
  <si>
    <t xml:space="preserve"> 77.300003</t>
  </si>
  <si>
    <t xml:space="preserve"> 877.000000</t>
  </si>
  <si>
    <t xml:space="preserve"> 842.000000</t>
  </si>
  <si>
    <t xml:space="preserve"> 840.000000</t>
  </si>
  <si>
    <t xml:space="preserve"> 832.000000</t>
  </si>
  <si>
    <t xml:space="preserve"> 834.000000</t>
  </si>
  <si>
    <t xml:space="preserve"> 833.000000</t>
  </si>
  <si>
    <t xml:space="preserve"> 836.000000</t>
  </si>
  <si>
    <t xml:space="preserve"> 43.500000</t>
  </si>
  <si>
    <t xml:space="preserve"> 43.700001</t>
  </si>
  <si>
    <t xml:space="preserve"> 43.650002</t>
  </si>
  <si>
    <t xml:space="preserve"> 43.349998</t>
  </si>
  <si>
    <t xml:space="preserve"> 43.299999</t>
  </si>
  <si>
    <t xml:space="preserve"> 43.450001</t>
  </si>
  <si>
    <t>5469</t>
  </si>
  <si>
    <t xml:space="preserve"> 40.549999</t>
  </si>
  <si>
    <t xml:space="preserve"> 40.150002</t>
  </si>
  <si>
    <t xml:space="preserve"> 39.950001</t>
  </si>
  <si>
    <t xml:space="preserve"> 39.849998</t>
  </si>
  <si>
    <t xml:space="preserve"> 39.750000</t>
  </si>
  <si>
    <t xml:space="preserve"> 39.450001</t>
  </si>
  <si>
    <t xml:space="preserve"> 39.549999</t>
  </si>
  <si>
    <t xml:space="preserve"> 409.000000</t>
  </si>
  <si>
    <t xml:space="preserve"> 408.500000</t>
  </si>
  <si>
    <t xml:space="preserve"> 407.000000</t>
  </si>
  <si>
    <t xml:space="preserve"> 400.500000</t>
  </si>
  <si>
    <t xml:space="preserve"> 403.000000</t>
  </si>
  <si>
    <t xml:space="preserve"> 405.000000</t>
  </si>
  <si>
    <t xml:space="preserve"> 403.500000</t>
  </si>
  <si>
    <t xml:space="preserve"> 406.000000</t>
  </si>
  <si>
    <t xml:space="preserve"> 407.500000</t>
  </si>
  <si>
    <t xml:space="preserve"> 72.300003</t>
  </si>
  <si>
    <t xml:space="preserve"> 72.500000</t>
  </si>
  <si>
    <t xml:space="preserve"> 71.699997</t>
  </si>
  <si>
    <t xml:space="preserve"> 71.900002</t>
  </si>
  <si>
    <t xml:space="preserve"> 71.800003</t>
  </si>
  <si>
    <t xml:space="preserve"> 73.400002</t>
  </si>
  <si>
    <t xml:space="preserve"> 73.500000</t>
  </si>
  <si>
    <t xml:space="preserve"> 73.099998</t>
  </si>
  <si>
    <t xml:space="preserve"> 72.699997</t>
  </si>
  <si>
    <t xml:space="preserve"> 72.599998</t>
  </si>
  <si>
    <t xml:space="preserve"> 72.199997</t>
  </si>
  <si>
    <t xml:space="preserve"> 71.500000</t>
  </si>
  <si>
    <t xml:space="preserve"> 72.099998</t>
  </si>
  <si>
    <t xml:space="preserve"> 7.920000</t>
  </si>
  <si>
    <t xml:space="preserve"> 8.010000</t>
  </si>
  <si>
    <t xml:space="preserve"> 8.020000</t>
  </si>
  <si>
    <t xml:space="preserve"> 7.970000</t>
  </si>
  <si>
    <t xml:space="preserve"> 900.000000</t>
  </si>
  <si>
    <t xml:space="preserve"> 906.000000</t>
  </si>
  <si>
    <t xml:space="preserve"> 920.000000</t>
  </si>
  <si>
    <t xml:space="preserve"> 917.000000</t>
  </si>
  <si>
    <t xml:space="preserve"> 915.000000</t>
  </si>
  <si>
    <t xml:space="preserve"> 919.000000</t>
  </si>
  <si>
    <t xml:space="preserve"> 912.000000</t>
  </si>
  <si>
    <t xml:space="preserve"> 913.000000</t>
  </si>
  <si>
    <t xml:space="preserve"> 903.000000</t>
  </si>
  <si>
    <t xml:space="preserve"> 908.000000</t>
  </si>
  <si>
    <t xml:space="preserve"> 911.000000</t>
  </si>
  <si>
    <t xml:space="preserve"> 42.049999</t>
  </si>
  <si>
    <t xml:space="preserve"> 43.099998</t>
  </si>
  <si>
    <t xml:space="preserve"> 43.000000</t>
  </si>
  <si>
    <t xml:space="preserve"> 43.400002</t>
  </si>
  <si>
    <t xml:space="preserve"> 43.250000</t>
  </si>
  <si>
    <t xml:space="preserve"> 43.200001</t>
  </si>
  <si>
    <t xml:space="preserve"> 523.000000</t>
  </si>
  <si>
    <t xml:space="preserve"> 521.000000</t>
  </si>
  <si>
    <t xml:space="preserve"> 524.000000</t>
  </si>
  <si>
    <t xml:space="preserve"> 530.000000</t>
  </si>
  <si>
    <t xml:space="preserve"> 531.000000</t>
  </si>
  <si>
    <t xml:space="preserve"> 533.000000</t>
  </si>
  <si>
    <t xml:space="preserve"> 528.000000</t>
  </si>
  <si>
    <t xml:space="preserve"> 529.000000</t>
  </si>
  <si>
    <t xml:space="preserve"> 58.900002</t>
  </si>
  <si>
    <t xml:space="preserve"> 128.500000</t>
  </si>
  <si>
    <t xml:space="preserve"> 129.000000</t>
  </si>
  <si>
    <t>3083</t>
  </si>
  <si>
    <t xml:space="preserve"> 79.199997</t>
  </si>
  <si>
    <t xml:space="preserve"> 30.950001</t>
  </si>
  <si>
    <t xml:space="preserve"> 30.900000</t>
  </si>
  <si>
    <t xml:space="preserve"> 30.750000</t>
  </si>
  <si>
    <t xml:space="preserve"> 30.850000</t>
  </si>
  <si>
    <t xml:space="preserve"> 31.000000</t>
  </si>
  <si>
    <t xml:space="preserve"> 417.000000</t>
  </si>
  <si>
    <t xml:space="preserve"> 503.000000</t>
  </si>
  <si>
    <t xml:space="preserve"> 508.000000</t>
  </si>
  <si>
    <t xml:space="preserve"> 504.000000</t>
  </si>
  <si>
    <t xml:space="preserve"> 34.150002</t>
  </si>
  <si>
    <t xml:space="preserve"> 34.099998</t>
  </si>
  <si>
    <t xml:space="preserve"> 4135.000000</t>
  </si>
  <si>
    <t xml:space="preserve"> 4160.000000</t>
  </si>
  <si>
    <t xml:space="preserve"> 4140.000000</t>
  </si>
  <si>
    <t xml:space="preserve"> 4150.000000</t>
  </si>
  <si>
    <t xml:space="preserve"> 4180.000000</t>
  </si>
  <si>
    <t xml:space="preserve"> 1330.000000</t>
  </si>
  <si>
    <t xml:space="preserve"> 1345.000000</t>
  </si>
  <si>
    <t xml:space="preserve"> 1365.000000</t>
  </si>
  <si>
    <t xml:space="preserve"> 1355.000000</t>
  </si>
  <si>
    <t xml:space="preserve"> 1360.000000</t>
  </si>
  <si>
    <t xml:space="preserve"> 1370.000000</t>
  </si>
  <si>
    <t xml:space="preserve"> 952.000000</t>
  </si>
  <si>
    <t xml:space="preserve"> 950.000000</t>
  </si>
  <si>
    <t xml:space="preserve"> 953.000000</t>
  </si>
  <si>
    <t xml:space="preserve"> 970.000000</t>
  </si>
  <si>
    <t xml:space="preserve"> 971.000000</t>
  </si>
  <si>
    <t xml:space="preserve"> 986.000000</t>
  </si>
  <si>
    <t xml:space="preserve"> 988.000000</t>
  </si>
  <si>
    <t xml:space="preserve"> 990.000000</t>
  </si>
  <si>
    <t xml:space="preserve"> 992.000000</t>
  </si>
  <si>
    <t xml:space="preserve"> 998.000000</t>
  </si>
  <si>
    <t xml:space="preserve"> 996.000000</t>
  </si>
  <si>
    <t xml:space="preserve"> 987.000000</t>
  </si>
  <si>
    <t xml:space="preserve"> 82.000000</t>
  </si>
  <si>
    <t xml:space="preserve"> 81.000000</t>
  </si>
  <si>
    <t xml:space="preserve"> 81.400002</t>
  </si>
  <si>
    <t xml:space="preserve"> 847.000000</t>
  </si>
  <si>
    <t xml:space="preserve"> 835.000000</t>
  </si>
  <si>
    <t xml:space="preserve"> 845.000000</t>
  </si>
  <si>
    <t xml:space="preserve"> 853.000000</t>
  </si>
  <si>
    <t xml:space="preserve"> 870.000000</t>
  </si>
  <si>
    <t xml:space="preserve"> 880.000000</t>
  </si>
  <si>
    <t xml:space="preserve"> 876.000000</t>
  </si>
  <si>
    <t xml:space="preserve"> 888.000000</t>
  </si>
  <si>
    <t xml:space="preserve"> 890.000000</t>
  </si>
  <si>
    <t>2421</t>
  </si>
  <si>
    <t xml:space="preserve"> 50.500000</t>
  </si>
  <si>
    <t xml:space="preserve"> 49.599998</t>
  </si>
  <si>
    <t xml:space="preserve"> 49.299999</t>
  </si>
  <si>
    <t xml:space="preserve"> 49.549999</t>
  </si>
  <si>
    <t xml:space="preserve"> 49.400002</t>
  </si>
  <si>
    <t xml:space="preserve"> 49.450001</t>
  </si>
  <si>
    <t>3529</t>
  </si>
  <si>
    <t xml:space="preserve"> 540.000000</t>
  </si>
  <si>
    <t xml:space="preserve"> 538.000000</t>
  </si>
  <si>
    <t xml:space="preserve"> 535.000000</t>
  </si>
  <si>
    <t xml:space="preserve"> 532.000000</t>
  </si>
  <si>
    <t xml:space="preserve"> 527.000000</t>
  </si>
  <si>
    <t xml:space="preserve"> 534.000000</t>
  </si>
  <si>
    <t xml:space="preserve"> 308.000000</t>
  </si>
  <si>
    <t xml:space="preserve"> 302.500000</t>
  </si>
  <si>
    <t xml:space="preserve"> 857.000000</t>
  </si>
  <si>
    <t xml:space="preserve"> 856.000000</t>
  </si>
  <si>
    <t xml:space="preserve"> 850.000000</t>
  </si>
  <si>
    <t xml:space="preserve"> 852.000000</t>
  </si>
  <si>
    <t xml:space="preserve"> 854.000000</t>
  </si>
  <si>
    <t xml:space="preserve"> 839.000000</t>
  </si>
  <si>
    <t xml:space="preserve"> 841.000000</t>
  </si>
  <si>
    <t xml:space="preserve"> 1325.000000</t>
  </si>
  <si>
    <t xml:space="preserve"> 1295.000000</t>
  </si>
  <si>
    <t xml:space="preserve"> 1315.000000</t>
  </si>
  <si>
    <t xml:space="preserve"> 1340.000000</t>
  </si>
  <si>
    <t xml:space="preserve"> 1335.000000</t>
  </si>
  <si>
    <t xml:space="preserve"> 1320.000000</t>
  </si>
  <si>
    <t>8081</t>
  </si>
  <si>
    <t>6121</t>
  </si>
  <si>
    <t xml:space="preserve"> 317.000000</t>
  </si>
  <si>
    <t xml:space="preserve"> 316.000000</t>
  </si>
  <si>
    <t>6561</t>
  </si>
  <si>
    <t xml:space="preserve"> 307.500000</t>
  </si>
  <si>
    <t xml:space="preserve"> 307.000000</t>
  </si>
  <si>
    <t xml:space="preserve"> 40.900002</t>
  </si>
  <si>
    <t xml:space="preserve"> 39.799999</t>
  </si>
  <si>
    <t xml:space="preserve"> 39.099998</t>
  </si>
  <si>
    <t xml:space="preserve"> 259.500000</t>
  </si>
  <si>
    <t xml:space="preserve"> 86.699997</t>
  </si>
  <si>
    <t xml:space="preserve"> 86.400002</t>
  </si>
  <si>
    <t xml:space="preserve"> 402.000000</t>
  </si>
  <si>
    <t xml:space="preserve"> 408.000000</t>
  </si>
  <si>
    <t xml:space="preserve"> 402.500000</t>
  </si>
  <si>
    <t xml:space="preserve"> 401.500000</t>
  </si>
  <si>
    <t xml:space="preserve"> 404.000000</t>
  </si>
  <si>
    <t xml:space="preserve"> 3935.000000</t>
  </si>
  <si>
    <t xml:space="preserve"> 3940.000000</t>
  </si>
  <si>
    <t xml:space="preserve"> 3930.000000</t>
  </si>
  <si>
    <t xml:space="preserve"> 3925.000000</t>
  </si>
  <si>
    <t xml:space="preserve"> 3920.000000</t>
  </si>
  <si>
    <t xml:space="preserve"> 3875.000000</t>
  </si>
  <si>
    <t xml:space="preserve"> 3870.000000</t>
  </si>
  <si>
    <t xml:space="preserve"> 3855.000000</t>
  </si>
  <si>
    <t xml:space="preserve"> 3885.000000</t>
  </si>
  <si>
    <t xml:space="preserve"> 3890.000000</t>
  </si>
  <si>
    <t xml:space="preserve"> 3865.000000</t>
  </si>
  <si>
    <t xml:space="preserve"> 3860.000000</t>
  </si>
  <si>
    <t xml:space="preserve"> 156.500000</t>
  </si>
  <si>
    <t xml:space="preserve"> 374.500000</t>
  </si>
  <si>
    <t xml:space="preserve"> 64.199997</t>
  </si>
  <si>
    <t xml:space="preserve"> 57.400002</t>
  </si>
  <si>
    <t xml:space="preserve"> 893.000000</t>
  </si>
  <si>
    <t xml:space="preserve"> 898.000000</t>
  </si>
  <si>
    <t xml:space="preserve"> 881.000000</t>
  </si>
  <si>
    <t xml:space="preserve"> 882.000000</t>
  </si>
  <si>
    <t xml:space="preserve"> 878.000000</t>
  </si>
  <si>
    <t xml:space="preserve"> 872.000000</t>
  </si>
  <si>
    <t>6426</t>
  </si>
  <si>
    <t xml:space="preserve"> 196.000000</t>
  </si>
  <si>
    <t xml:space="preserve"> 389.500000</t>
  </si>
  <si>
    <t xml:space="preserve"> 383.500000</t>
  </si>
  <si>
    <t xml:space="preserve"> 383.000000</t>
  </si>
  <si>
    <t xml:space="preserve"> 382.500000</t>
  </si>
  <si>
    <t xml:space="preserve"> 354.000000</t>
  </si>
  <si>
    <t xml:space="preserve"> 350.000000</t>
  </si>
  <si>
    <t xml:space="preserve"> 352.000000</t>
  </si>
  <si>
    <t xml:space="preserve"> 351.500000</t>
  </si>
  <si>
    <t>8069</t>
  </si>
  <si>
    <t xml:space="preserve"> 496.000000</t>
  </si>
  <si>
    <t xml:space="preserve"> 497.500000</t>
  </si>
  <si>
    <t xml:space="preserve"> 496.500000</t>
  </si>
  <si>
    <t xml:space="preserve"> 492.500000</t>
  </si>
  <si>
    <t xml:space="preserve"> 494.000000</t>
  </si>
  <si>
    <t xml:space="preserve"> 490.500000</t>
  </si>
  <si>
    <t xml:space="preserve"> 493.500000</t>
  </si>
  <si>
    <t xml:space="preserve"> 492.000000</t>
  </si>
  <si>
    <t xml:space="preserve"> 487.500000</t>
  </si>
  <si>
    <t xml:space="preserve"> 490.000000</t>
  </si>
  <si>
    <t xml:space="preserve"> 489.000000</t>
  </si>
  <si>
    <t xml:space="preserve"> 486.500000</t>
  </si>
  <si>
    <t xml:space="preserve"> 23.299999</t>
  </si>
  <si>
    <t xml:space="preserve"> 22.900000</t>
  </si>
  <si>
    <t xml:space="preserve"> 22.950001</t>
  </si>
  <si>
    <t xml:space="preserve"> 23.100000</t>
  </si>
  <si>
    <t xml:space="preserve"> 23.000000</t>
  </si>
  <si>
    <t xml:space="preserve"> 23.049999</t>
  </si>
  <si>
    <t xml:space="preserve"> 23.150000</t>
  </si>
  <si>
    <t xml:space="preserve"> 23.250000</t>
  </si>
  <si>
    <t xml:space="preserve"> 23.200001</t>
  </si>
  <si>
    <t>6279</t>
  </si>
  <si>
    <t xml:space="preserve"> 265.500000</t>
  </si>
  <si>
    <t xml:space="preserve"> 633.000000</t>
  </si>
  <si>
    <t xml:space="preserve"> 618.000000</t>
  </si>
  <si>
    <t xml:space="preserve"> 619.000000</t>
  </si>
  <si>
    <t xml:space="preserve"> 614.000000</t>
  </si>
  <si>
    <t xml:space="preserve"> 74.699997</t>
  </si>
  <si>
    <t xml:space="preserve"> 74.900002</t>
  </si>
  <si>
    <t xml:space="preserve"> 40.500000</t>
  </si>
  <si>
    <t xml:space="preserve"> 40.450001</t>
  </si>
  <si>
    <t xml:space="preserve"> 317.500000</t>
  </si>
  <si>
    <t xml:space="preserve"> 314.000000</t>
  </si>
  <si>
    <t>3443</t>
  </si>
  <si>
    <t xml:space="preserve"> 41.299999</t>
  </si>
  <si>
    <t xml:space="preserve"> 455.000000</t>
  </si>
  <si>
    <t xml:space="preserve"> 455.500000</t>
  </si>
  <si>
    <t xml:space="preserve"> 456.500000</t>
  </si>
  <si>
    <t xml:space="preserve"> 457.500000</t>
  </si>
  <si>
    <t xml:space="preserve"> 1180.000000</t>
  </si>
  <si>
    <t xml:space="preserve"> 1155.000000</t>
  </si>
  <si>
    <t xml:space="preserve"> 1160.000000</t>
  </si>
  <si>
    <t xml:space="preserve"> 55.700001</t>
  </si>
  <si>
    <t xml:space="preserve"> 55.000000</t>
  </si>
  <si>
    <t xml:space="preserve"> 3805.000000</t>
  </si>
  <si>
    <t xml:space="preserve"> 3820.000000</t>
  </si>
  <si>
    <t xml:space="preserve"> 3825.000000</t>
  </si>
  <si>
    <t xml:space="preserve"> 3810.000000</t>
  </si>
  <si>
    <t xml:space="preserve"> 3815.000000</t>
  </si>
  <si>
    <t xml:space="preserve"> 3830.000000</t>
  </si>
  <si>
    <t xml:space="preserve"> 1420.000000</t>
  </si>
  <si>
    <t xml:space="preserve"> 1415.000000</t>
  </si>
  <si>
    <t xml:space="preserve"> 1405.000000</t>
  </si>
  <si>
    <t xml:space="preserve"> 1410.000000</t>
  </si>
  <si>
    <t xml:space="preserve"> 1430.000000</t>
  </si>
  <si>
    <t xml:space="preserve"> 1425.000000</t>
  </si>
  <si>
    <t xml:space="preserve"> 1460.000000</t>
  </si>
  <si>
    <t xml:space="preserve"> 1465.000000</t>
  </si>
  <si>
    <t xml:space="preserve"> 1480.000000</t>
  </si>
  <si>
    <t xml:space="preserve"> 1485.000000</t>
  </si>
  <si>
    <t xml:space="preserve"> 1500.000000</t>
  </si>
  <si>
    <t xml:space="preserve"> 1490.000000</t>
  </si>
  <si>
    <t xml:space="preserve"> 1495.000000</t>
  </si>
  <si>
    <t xml:space="preserve"> 26.650000</t>
  </si>
  <si>
    <t xml:space="preserve"> 27.049999</t>
  </si>
  <si>
    <t xml:space="preserve"> 26.900000</t>
  </si>
  <si>
    <t>2723</t>
  </si>
  <si>
    <t xml:space="preserve"> 95.000000</t>
  </si>
  <si>
    <t xml:space="preserve"> 30.350000</t>
  </si>
  <si>
    <t xml:space="preserve"> 23.350000</t>
  </si>
  <si>
    <t xml:space="preserve"> 23.400000</t>
  </si>
  <si>
    <t xml:space="preserve"> 23.450001</t>
  </si>
  <si>
    <t xml:space="preserve"> 316.500000</t>
  </si>
  <si>
    <t xml:space="preserve"> 318.000000</t>
  </si>
  <si>
    <t xml:space="preserve"> 318.500000</t>
  </si>
  <si>
    <t>2404</t>
  </si>
  <si>
    <t xml:space="preserve"> 327.000000</t>
  </si>
  <si>
    <t xml:space="preserve"> 326.500000</t>
  </si>
  <si>
    <t xml:space="preserve"> 431.000000</t>
  </si>
  <si>
    <t xml:space="preserve"> 427.500000</t>
  </si>
  <si>
    <t xml:space="preserve"> 423.500000</t>
  </si>
  <si>
    <t xml:space="preserve"> 426.000000</t>
  </si>
  <si>
    <t xml:space="preserve"> 424.000000</t>
  </si>
  <si>
    <t xml:space="preserve"> 424.500000</t>
  </si>
  <si>
    <t xml:space="preserve"> 421.500000</t>
  </si>
  <si>
    <t xml:space="preserve"> 40.099998</t>
  </si>
  <si>
    <t xml:space="preserve"> 40.299999</t>
  </si>
  <si>
    <t xml:space="preserve"> 40.650002</t>
  </si>
  <si>
    <t xml:space="preserve"> 33.400002</t>
  </si>
  <si>
    <t xml:space="preserve"> 33.299999</t>
  </si>
  <si>
    <t xml:space="preserve"> 467.500000</t>
  </si>
  <si>
    <t xml:space="preserve"> 459.500000</t>
  </si>
  <si>
    <t xml:space="preserve"> 459.000000</t>
  </si>
  <si>
    <t>3673</t>
  </si>
  <si>
    <t xml:space="preserve"> 43.549999</t>
  </si>
  <si>
    <t xml:space="preserve"> 43.150002</t>
  </si>
  <si>
    <t xml:space="preserve"> 43.049999</t>
  </si>
  <si>
    <t xml:space="preserve"> 86.199997</t>
  </si>
  <si>
    <t xml:space="preserve"> 363.500000</t>
  </si>
  <si>
    <t xml:space="preserve"> 568.000000</t>
  </si>
  <si>
    <t xml:space="preserve"> 567.000000</t>
  </si>
  <si>
    <t xml:space="preserve"> 566.000000</t>
  </si>
  <si>
    <t xml:space="preserve"> 582.000000</t>
  </si>
  <si>
    <t xml:space="preserve"> 40.599998</t>
  </si>
  <si>
    <t xml:space="preserve"> 482.500000</t>
  </si>
  <si>
    <t xml:space="preserve"> 478.500000</t>
  </si>
  <si>
    <t xml:space="preserve"> 479.500000</t>
  </si>
  <si>
    <t xml:space="preserve"> 480.000000</t>
  </si>
  <si>
    <t xml:space="preserve"> 38.250000</t>
  </si>
  <si>
    <t xml:space="preserve"> 321.000000</t>
  </si>
  <si>
    <t xml:space="preserve"> 324.000000</t>
  </si>
  <si>
    <t xml:space="preserve"> 26.549999</t>
  </si>
  <si>
    <t xml:space="preserve"> 26.600000</t>
  </si>
  <si>
    <t xml:space="preserve"> 84.900002</t>
  </si>
  <si>
    <t xml:space="preserve"> 40.950001</t>
  </si>
  <si>
    <t xml:space="preserve"> 41.099998</t>
  </si>
  <si>
    <t xml:space="preserve"> 41.000000</t>
  </si>
  <si>
    <t xml:space="preserve"> 40.799999</t>
  </si>
  <si>
    <t xml:space="preserve"> 40.700001</t>
  </si>
  <si>
    <t xml:space="preserve"> 40.750000</t>
  </si>
  <si>
    <t xml:space="preserve"> 81.500000</t>
  </si>
  <si>
    <t xml:space="preserve"> 466.500000</t>
  </si>
  <si>
    <t xml:space="preserve"> 469.500000</t>
  </si>
  <si>
    <t xml:space="preserve"> 468.000000</t>
  </si>
  <si>
    <t xml:space="preserve"> 461.500000</t>
  </si>
  <si>
    <t xml:space="preserve"> 3900.000000</t>
  </si>
  <si>
    <t xml:space="preserve"> 3950.000000</t>
  </si>
  <si>
    <t xml:space="preserve"> 3955.000000</t>
  </si>
  <si>
    <t xml:space="preserve"> 3970.000000</t>
  </si>
  <si>
    <t xml:space="preserve"> 3975.000000</t>
  </si>
  <si>
    <t xml:space="preserve"> 3985.000000</t>
  </si>
  <si>
    <t xml:space="preserve"> 3990.000000</t>
  </si>
  <si>
    <t xml:space="preserve"> 4020.000000</t>
  </si>
  <si>
    <t xml:space="preserve"> 4025.000000</t>
  </si>
  <si>
    <t xml:space="preserve"> 4045.000000</t>
  </si>
  <si>
    <t xml:space="preserve"> 4055.000000</t>
  </si>
  <si>
    <t xml:space="preserve"> 46.150002</t>
  </si>
  <si>
    <t xml:space="preserve"> 45.849998</t>
  </si>
  <si>
    <t xml:space="preserve"> 45.250000</t>
  </si>
  <si>
    <t xml:space="preserve"> 43.599998</t>
  </si>
  <si>
    <t xml:space="preserve"> 1120.000000</t>
  </si>
  <si>
    <t xml:space="preserve"> 1110.000000</t>
  </si>
  <si>
    <t xml:space="preserve"> 1115.000000</t>
  </si>
  <si>
    <t xml:space="preserve"> 1105.000000</t>
  </si>
  <si>
    <t xml:space="preserve"> 1100.000000</t>
  </si>
  <si>
    <t xml:space="preserve"> 1090.000000</t>
  </si>
  <si>
    <t xml:space="preserve"> 344.000000</t>
  </si>
  <si>
    <t xml:space="preserve"> 335.000000</t>
  </si>
  <si>
    <t xml:space="preserve"> 334.500000</t>
  </si>
  <si>
    <t xml:space="preserve"> 525.000000</t>
  </si>
  <si>
    <t xml:space="preserve"> 520.000000</t>
  </si>
  <si>
    <t xml:space="preserve"> 526.000000</t>
  </si>
  <si>
    <t xml:space="preserve"> 547.000000</t>
  </si>
  <si>
    <t xml:space="preserve"> 553.000000</t>
  </si>
  <si>
    <t>6223</t>
  </si>
  <si>
    <t xml:space="preserve"> 570.000000</t>
  </si>
  <si>
    <t xml:space="preserve"> 581.000000</t>
  </si>
  <si>
    <t xml:space="preserve"> 1290.000000</t>
  </si>
  <si>
    <t xml:space="preserve"> 1300.000000</t>
  </si>
  <si>
    <t xml:space="preserve"> 1280.000000</t>
  </si>
  <si>
    <t xml:space="preserve"> 1310.000000</t>
  </si>
  <si>
    <t>4123</t>
  </si>
  <si>
    <t xml:space="preserve"> 69.500000</t>
  </si>
  <si>
    <t>6411</t>
  </si>
  <si>
    <t xml:space="preserve"> 8.780000</t>
  </si>
  <si>
    <t xml:space="preserve"> 8.750000</t>
  </si>
  <si>
    <t xml:space="preserve"> 8.650000</t>
  </si>
  <si>
    <t xml:space="preserve"> 8.630000</t>
  </si>
  <si>
    <t xml:space="preserve"> 8.590000</t>
  </si>
  <si>
    <t xml:space="preserve"> 8.480000</t>
  </si>
  <si>
    <t xml:space="preserve"> 8.490000</t>
  </si>
  <si>
    <t xml:space="preserve"> 8.470000</t>
  </si>
  <si>
    <t xml:space="preserve"> 8.500000</t>
  </si>
  <si>
    <t xml:space="preserve"> 8.520000</t>
  </si>
  <si>
    <t xml:space="preserve"> 8.510000</t>
  </si>
  <si>
    <t xml:space="preserve"> 342.500000</t>
  </si>
  <si>
    <t xml:space="preserve"> 7.140000</t>
  </si>
  <si>
    <t xml:space="preserve"> 7.070000</t>
  </si>
  <si>
    <t xml:space="preserve"> 7.040000</t>
  </si>
  <si>
    <t xml:space="preserve"> 7.080000</t>
  </si>
  <si>
    <t xml:space="preserve"> 7.120000</t>
  </si>
  <si>
    <t xml:space="preserve"> 7.090000</t>
  </si>
  <si>
    <t xml:space="preserve"> 7.130000</t>
  </si>
  <si>
    <t xml:space="preserve"> 7.160000</t>
  </si>
  <si>
    <t xml:space="preserve"> 398.000000</t>
  </si>
  <si>
    <t xml:space="preserve"> 399.500000</t>
  </si>
  <si>
    <t xml:space="preserve"> 399.000000</t>
  </si>
  <si>
    <t xml:space="preserve"> 398.500000</t>
  </si>
  <si>
    <t xml:space="preserve"> 401.000000</t>
  </si>
  <si>
    <t xml:space="preserve"> 1305.000000</t>
  </si>
  <si>
    <t xml:space="preserve"> 395.500000</t>
  </si>
  <si>
    <t xml:space="preserve"> 392.000000</t>
  </si>
  <si>
    <t xml:space="preserve"> 393.500000</t>
  </si>
  <si>
    <t xml:space="preserve"> 392.500000</t>
  </si>
  <si>
    <t xml:space="preserve"> 391.500000</t>
  </si>
  <si>
    <t xml:space="preserve"> 390.000000</t>
  </si>
  <si>
    <t xml:space="preserve"> 388.500000</t>
  </si>
  <si>
    <t xml:space="preserve"> 127.500000</t>
  </si>
  <si>
    <t xml:space="preserve"> 69.099998</t>
  </si>
  <si>
    <t>1736</t>
  </si>
  <si>
    <t xml:space="preserve"> 74.599998</t>
  </si>
  <si>
    <t xml:space="preserve"> 84.500000</t>
  </si>
  <si>
    <t xml:space="preserve"> 396.500000</t>
  </si>
  <si>
    <t xml:space="preserve"> 396.000000</t>
  </si>
  <si>
    <t xml:space="preserve"> 400.000000</t>
  </si>
  <si>
    <t xml:space="preserve"> 891.000000</t>
  </si>
  <si>
    <t xml:space="preserve"> 879.000000</t>
  </si>
  <si>
    <t xml:space="preserve"> 7.860000</t>
  </si>
  <si>
    <t xml:space="preserve"> 7.730000</t>
  </si>
  <si>
    <t xml:space="preserve"> 7.790000</t>
  </si>
  <si>
    <t xml:space="preserve"> 7.800000</t>
  </si>
  <si>
    <t xml:space="preserve"> 7.890000</t>
  </si>
  <si>
    <t xml:space="preserve"> 7.960000</t>
  </si>
  <si>
    <t xml:space="preserve"> 7.930000</t>
  </si>
  <si>
    <t xml:space="preserve"> 7.950000</t>
  </si>
  <si>
    <t xml:space="preserve"> 7.840000</t>
  </si>
  <si>
    <t xml:space="preserve"> 7.900000</t>
  </si>
  <si>
    <t xml:space="preserve"> 7.910000</t>
  </si>
  <si>
    <t xml:space="preserve"> 7.850000</t>
  </si>
  <si>
    <t xml:space="preserve"> 9.160000</t>
  </si>
  <si>
    <t xml:space="preserve"> 9.030000</t>
  </si>
  <si>
    <t xml:space="preserve"> 9.110000</t>
  </si>
  <si>
    <t xml:space="preserve"> 9.070000</t>
  </si>
  <si>
    <t xml:space="preserve"> 9.130000</t>
  </si>
  <si>
    <t xml:space="preserve"> 9.180000</t>
  </si>
  <si>
    <t xml:space="preserve"> 9.270000</t>
  </si>
  <si>
    <t xml:space="preserve"> 9.230000</t>
  </si>
  <si>
    <t xml:space="preserve"> 9.190000</t>
  </si>
  <si>
    <t xml:space="preserve"> 9.170000</t>
  </si>
  <si>
    <t xml:space="preserve"> 9.140000</t>
  </si>
  <si>
    <t xml:space="preserve"> 9.080000</t>
  </si>
  <si>
    <t xml:space="preserve"> 391.000000</t>
  </si>
  <si>
    <t xml:space="preserve"> 390.500000</t>
  </si>
  <si>
    <t xml:space="preserve"> 45.349998</t>
  </si>
  <si>
    <t xml:space="preserve"> 45.750000</t>
  </si>
  <si>
    <t xml:space="preserve"> 45.599998</t>
  </si>
  <si>
    <t xml:space="preserve"> 45.650002</t>
  </si>
  <si>
    <t xml:space="preserve"> 45.900002</t>
  </si>
  <si>
    <t xml:space="preserve"> 45.950001</t>
  </si>
  <si>
    <t xml:space="preserve"> 45.700001</t>
  </si>
  <si>
    <t xml:space="preserve"> 45.549999</t>
  </si>
  <si>
    <t xml:space="preserve"> 45.450001</t>
  </si>
  <si>
    <t xml:space="preserve"> 45.400002</t>
  </si>
  <si>
    <t>9802</t>
  </si>
  <si>
    <t>2732</t>
  </si>
  <si>
    <t xml:space="preserve"> 495.000000</t>
  </si>
  <si>
    <t xml:space="preserve"> 491.000000</t>
  </si>
  <si>
    <t xml:space="preserve"> 491.500000</t>
  </si>
  <si>
    <t xml:space="preserve"> 93.800003</t>
  </si>
  <si>
    <t xml:space="preserve"> 394.000000</t>
  </si>
  <si>
    <t xml:space="preserve"> 45.000000</t>
  </si>
  <si>
    <t xml:space="preserve"> 45.299999</t>
  </si>
  <si>
    <t xml:space="preserve"> 45.500000</t>
  </si>
  <si>
    <t xml:space="preserve"> 79.099998</t>
  </si>
  <si>
    <t xml:space="preserve"> 34.500000</t>
  </si>
  <si>
    <t>2201</t>
  </si>
  <si>
    <t xml:space="preserve"> 24.000000</t>
  </si>
  <si>
    <t xml:space="preserve"> 23.850000</t>
  </si>
  <si>
    <t xml:space="preserve"> 409.500000</t>
  </si>
  <si>
    <t xml:space="preserve"> 518.000000</t>
  </si>
  <si>
    <t xml:space="preserve"> 515.000000</t>
  </si>
  <si>
    <t xml:space="preserve"> 516.000000</t>
  </si>
  <si>
    <t xml:space="preserve"> 519.000000</t>
  </si>
  <si>
    <t xml:space="preserve"> 522.000000</t>
  </si>
  <si>
    <t>2308</t>
  </si>
  <si>
    <t xml:space="preserve"> 608.000000</t>
  </si>
  <si>
    <t xml:space="preserve"> 611.000000</t>
  </si>
  <si>
    <t xml:space="preserve"> 606.000000</t>
  </si>
  <si>
    <t xml:space="preserve"> 610.000000</t>
  </si>
  <si>
    <t xml:space="preserve"> 609.000000</t>
  </si>
  <si>
    <t xml:space="preserve"> 607.000000</t>
  </si>
  <si>
    <t xml:space="preserve"> 602.000000</t>
  </si>
  <si>
    <t xml:space="preserve"> 605.000000</t>
  </si>
  <si>
    <t>9938</t>
  </si>
  <si>
    <t xml:space="preserve"> 69.599998</t>
  </si>
  <si>
    <t xml:space="preserve"> 69.400002</t>
  </si>
  <si>
    <t xml:space="preserve"> 352.500000</t>
  </si>
  <si>
    <t xml:space="preserve"> 353.000000</t>
  </si>
  <si>
    <t xml:space="preserve"> 46.650002</t>
  </si>
  <si>
    <t xml:space="preserve"> 46.450001</t>
  </si>
  <si>
    <t xml:space="preserve"> 46.549999</t>
  </si>
  <si>
    <t xml:space="preserve"> 46.299999</t>
  </si>
  <si>
    <t xml:space="preserve"> 45.049999</t>
  </si>
  <si>
    <t xml:space="preserve"> 24.299999</t>
  </si>
  <si>
    <t xml:space="preserve"> 25.600000</t>
  </si>
  <si>
    <t xml:space="preserve"> 25.750000</t>
  </si>
  <si>
    <t xml:space="preserve"> 25.500000</t>
  </si>
  <si>
    <t xml:space="preserve"> 25.350000</t>
  </si>
  <si>
    <t xml:space="preserve"> 25.049999</t>
  </si>
  <si>
    <t xml:space="preserve"> 25.150000</t>
  </si>
  <si>
    <t xml:space="preserve"> 24.900000</t>
  </si>
  <si>
    <t xml:space="preserve"> 9.540000</t>
  </si>
  <si>
    <t xml:space="preserve"> 9.740000</t>
  </si>
  <si>
    <t xml:space="preserve"> 9.590000</t>
  </si>
  <si>
    <t xml:space="preserve"> 9.570000</t>
  </si>
  <si>
    <t xml:space="preserve"> 9.600000</t>
  </si>
  <si>
    <t xml:space="preserve"> 9.530000</t>
  </si>
  <si>
    <t xml:space="preserve"> 9.500000</t>
  </si>
  <si>
    <t xml:space="preserve"> 9.450000</t>
  </si>
  <si>
    <t xml:space="preserve"> 9.410000</t>
  </si>
  <si>
    <t xml:space="preserve"> 9.320000</t>
  </si>
  <si>
    <t xml:space="preserve"> 9.240000</t>
  </si>
  <si>
    <t xml:space="preserve"> 9.200000</t>
  </si>
  <si>
    <t>6643</t>
  </si>
  <si>
    <t xml:space="preserve"> 332.000000</t>
  </si>
  <si>
    <t xml:space="preserve"> 336.000000</t>
  </si>
  <si>
    <t xml:space="preserve"> 830.000000</t>
  </si>
  <si>
    <t xml:space="preserve"> 823.000000</t>
  </si>
  <si>
    <t xml:space="preserve"> 822.000000</t>
  </si>
  <si>
    <t xml:space="preserve"> 825.000000</t>
  </si>
  <si>
    <t xml:space="preserve"> 827.000000</t>
  </si>
  <si>
    <t xml:space="preserve"> 826.000000</t>
  </si>
  <si>
    <t xml:space="preserve"> 817.000000</t>
  </si>
  <si>
    <t xml:space="preserve"> 815.000000</t>
  </si>
  <si>
    <t xml:space="preserve"> 813.000000</t>
  </si>
  <si>
    <t xml:space="preserve"> 807.000000</t>
  </si>
  <si>
    <t xml:space="preserve"> 814.000000</t>
  </si>
  <si>
    <t xml:space="preserve"> 810.000000</t>
  </si>
  <si>
    <t xml:space="preserve"> 809.000000</t>
  </si>
  <si>
    <t xml:space="preserve"> 69.199997</t>
  </si>
  <si>
    <t xml:space="preserve"> 46.000000</t>
  </si>
  <si>
    <t xml:space="preserve"> 46.400002</t>
  </si>
  <si>
    <t xml:space="preserve"> 46.049999</t>
  </si>
  <si>
    <t xml:space="preserve"> 46.099998</t>
  </si>
  <si>
    <t xml:space="preserve"> 46.200001</t>
  </si>
  <si>
    <t xml:space="preserve"> 24.600000</t>
  </si>
  <si>
    <t xml:space="preserve"> 24.750000</t>
  </si>
  <si>
    <t xml:space="preserve"> 25.650000</t>
  </si>
  <si>
    <t xml:space="preserve"> 25.299999</t>
  </si>
  <si>
    <t>8464</t>
  </si>
  <si>
    <t>2332</t>
  </si>
  <si>
    <t xml:space="preserve"> 13.750000</t>
  </si>
  <si>
    <t xml:space="preserve"> 13.800000</t>
  </si>
  <si>
    <t xml:space="preserve"> 13.950000</t>
  </si>
  <si>
    <t xml:space="preserve"> 14.150000</t>
  </si>
  <si>
    <t xml:space="preserve"> 14.100000</t>
  </si>
  <si>
    <t xml:space="preserve"> 14.050000</t>
  </si>
  <si>
    <t xml:space="preserve"> 14.000000</t>
  </si>
  <si>
    <t xml:space="preserve"> 14.200000</t>
  </si>
  <si>
    <t xml:space="preserve"> 936.000000</t>
  </si>
  <si>
    <t xml:space="preserve"> 967.000000</t>
  </si>
  <si>
    <t xml:space="preserve"> 957.000000</t>
  </si>
  <si>
    <t xml:space="preserve"> 964.000000</t>
  </si>
  <si>
    <t xml:space="preserve"> 961.000000</t>
  </si>
  <si>
    <t xml:space="preserve"> 959.000000</t>
  </si>
  <si>
    <t xml:space="preserve"> 960.000000</t>
  </si>
  <si>
    <t xml:space="preserve"> 962.000000</t>
  </si>
  <si>
    <t xml:space="preserve"> 963.000000</t>
  </si>
  <si>
    <t xml:space="preserve"> 966.000000</t>
  </si>
  <si>
    <t xml:space="preserve"> 973.000000</t>
  </si>
  <si>
    <t xml:space="preserve"> 972.000000</t>
  </si>
  <si>
    <t xml:space="preserve"> 955.000000</t>
  </si>
  <si>
    <t xml:space="preserve"> 943.000000</t>
  </si>
  <si>
    <t xml:space="preserve"> 68.900002</t>
  </si>
  <si>
    <t>1789</t>
  </si>
  <si>
    <t xml:space="preserve"> 32.450001</t>
  </si>
  <si>
    <t>2368</t>
  </si>
  <si>
    <t xml:space="preserve"> 32.500000</t>
  </si>
  <si>
    <t>6414</t>
  </si>
  <si>
    <t xml:space="preserve"> 355.500000</t>
  </si>
  <si>
    <t xml:space="preserve"> 356.000000</t>
  </si>
  <si>
    <t xml:space="preserve"> 1385.000000</t>
  </si>
  <si>
    <t xml:space="preserve"> 1350.000000</t>
  </si>
  <si>
    <t>3040</t>
  </si>
  <si>
    <t xml:space="preserve"> 34.450001</t>
  </si>
  <si>
    <t>6274</t>
  </si>
  <si>
    <t>3044</t>
  </si>
  <si>
    <t xml:space="preserve"> 517.000000</t>
  </si>
  <si>
    <t>3046</t>
  </si>
  <si>
    <t xml:space="preserve"> 17.200001</t>
  </si>
  <si>
    <t xml:space="preserve"> 17.350000</t>
  </si>
  <si>
    <t>4162</t>
  </si>
  <si>
    <t xml:space="preserve"> 73.000000</t>
  </si>
  <si>
    <t xml:space="preserve"> 72.900002</t>
  </si>
  <si>
    <t xml:space="preserve"> 73.599998</t>
  </si>
  <si>
    <t>3376</t>
  </si>
  <si>
    <t xml:space="preserve"> 617.000000</t>
  </si>
  <si>
    <t xml:space="preserve"> 616.000000</t>
  </si>
  <si>
    <t xml:space="preserve"> 612.000000</t>
  </si>
  <si>
    <t xml:space="preserve"> 627.000000</t>
  </si>
  <si>
    <t xml:space="preserve"> 615.000000</t>
  </si>
  <si>
    <t xml:space="preserve"> 613.000000</t>
  </si>
  <si>
    <t xml:space="preserve"> 837.000000</t>
  </si>
  <si>
    <t xml:space="preserve"> 820.000000</t>
  </si>
  <si>
    <t xml:space="preserve"> 824.000000</t>
  </si>
  <si>
    <t xml:space="preserve"> 818.000000</t>
  </si>
  <si>
    <t xml:space="preserve"> 819.000000</t>
  </si>
  <si>
    <t xml:space="preserve"> 816.000000</t>
  </si>
  <si>
    <t>2344</t>
  </si>
  <si>
    <t xml:space="preserve"> 13.850000</t>
  </si>
  <si>
    <t xml:space="preserve"> 13.700000</t>
  </si>
  <si>
    <t xml:space="preserve"> 13.650000</t>
  </si>
  <si>
    <t xml:space="preserve"> 46.900002</t>
  </si>
  <si>
    <t xml:space="preserve"> 46.349998</t>
  </si>
  <si>
    <t xml:space="preserve"> 46.500000</t>
  </si>
  <si>
    <t xml:space="preserve"> 46.700001</t>
  </si>
  <si>
    <t xml:space="preserve"> 47.349998</t>
  </si>
  <si>
    <t xml:space="preserve"> 47.900002</t>
  </si>
  <si>
    <t xml:space="preserve"> 48.000000</t>
  </si>
  <si>
    <t xml:space="preserve"> 47.799999</t>
  </si>
  <si>
    <t xml:space="preserve"> 47.500000</t>
  </si>
  <si>
    <t xml:space="preserve"> 47.450001</t>
  </si>
  <si>
    <t xml:space="preserve"> 47.599998</t>
  </si>
  <si>
    <t xml:space="preserve"> 47.750000</t>
  </si>
  <si>
    <t>1315</t>
  </si>
  <si>
    <t xml:space="preserve"> 26.200001</t>
  </si>
  <si>
    <t xml:space="preserve"> 26.350000</t>
  </si>
  <si>
    <t xml:space="preserve"> 28.150000</t>
  </si>
  <si>
    <t xml:space="preserve"> 39.200001</t>
  </si>
  <si>
    <t>3231</t>
  </si>
  <si>
    <t xml:space="preserve"> 33.950001</t>
  </si>
  <si>
    <t xml:space="preserve"> 1395.000000</t>
  </si>
  <si>
    <t xml:space="preserve"> 1440.000000</t>
  </si>
  <si>
    <t xml:space="preserve"> 1435.000000</t>
  </si>
  <si>
    <t xml:space="preserve"> 40.849998</t>
  </si>
  <si>
    <t xml:space="preserve"> 1005.000000</t>
  </si>
  <si>
    <t xml:space="preserve"> 1000.000000</t>
  </si>
  <si>
    <t xml:space="preserve"> 999.000000</t>
  </si>
  <si>
    <t xml:space="preserve"> 993.000000</t>
  </si>
  <si>
    <t xml:space="preserve"> 991.000000</t>
  </si>
  <si>
    <t xml:space="preserve"> 994.000000</t>
  </si>
  <si>
    <t xml:space="preserve"> 997.000000</t>
  </si>
  <si>
    <t xml:space="preserve"> 995.000000</t>
  </si>
  <si>
    <t xml:space="preserve"> 989.000000</t>
  </si>
  <si>
    <t xml:space="preserve"> 982.000000</t>
  </si>
  <si>
    <t xml:space="preserve"> 4060.000000</t>
  </si>
  <si>
    <t xml:space="preserve"> 4070.000000</t>
  </si>
  <si>
    <t xml:space="preserve"> 4030.000000</t>
  </si>
  <si>
    <t xml:space="preserve"> 4040.000000</t>
  </si>
  <si>
    <t xml:space="preserve"> 4035.000000</t>
  </si>
  <si>
    <t xml:space="preserve"> 494.500000</t>
  </si>
  <si>
    <t xml:space="preserve"> 481.000000</t>
  </si>
  <si>
    <t xml:space="preserve"> 483.500000</t>
  </si>
  <si>
    <t xml:space="preserve"> 484.500000</t>
  </si>
  <si>
    <t xml:space="preserve"> 486.000000</t>
  </si>
  <si>
    <t xml:space="preserve"> 325.500000</t>
  </si>
  <si>
    <t xml:space="preserve"> 27.500000</t>
  </si>
  <si>
    <t xml:space="preserve"> 27.750000</t>
  </si>
  <si>
    <t>6261</t>
  </si>
  <si>
    <t xml:space="preserve"> 552.000000</t>
  </si>
  <si>
    <t xml:space="preserve"> 642.000000</t>
  </si>
  <si>
    <t xml:space="preserve"> 639.000000</t>
  </si>
  <si>
    <t xml:space="preserve"> 630.000000</t>
  </si>
  <si>
    <t xml:space="preserve"> 779.000000</t>
  </si>
  <si>
    <t xml:space="preserve"> 762.000000</t>
  </si>
  <si>
    <t xml:space="preserve"> 765.000000</t>
  </si>
  <si>
    <t xml:space="preserve"> 783.000000</t>
  </si>
  <si>
    <t xml:space="preserve"> 782.000000</t>
  </si>
  <si>
    <t xml:space="preserve"> 72.400002</t>
  </si>
  <si>
    <t xml:space="preserve"> 72.000000</t>
  </si>
  <si>
    <t xml:space="preserve"> 66.300003</t>
  </si>
  <si>
    <t xml:space="preserve"> 368.500000</t>
  </si>
  <si>
    <t xml:space="preserve"> 372.000000</t>
  </si>
  <si>
    <t>5871</t>
  </si>
  <si>
    <t xml:space="preserve"> 1455.000000</t>
  </si>
  <si>
    <t xml:space="preserve"> 1450.000000</t>
  </si>
  <si>
    <t xml:space="preserve"> 1445.000000</t>
  </si>
  <si>
    <t xml:space="preserve"> 464.500000</t>
  </si>
  <si>
    <t>1605</t>
  </si>
  <si>
    <t xml:space="preserve"> 668.000000</t>
  </si>
  <si>
    <t xml:space="preserve"> 664.000000</t>
  </si>
  <si>
    <t xml:space="preserve"> 667.000000</t>
  </si>
  <si>
    <t xml:space="preserve"> 666.000000</t>
  </si>
  <si>
    <t xml:space="preserve"> 662.000000</t>
  </si>
  <si>
    <t xml:space="preserve"> 665.000000</t>
  </si>
  <si>
    <t xml:space="preserve"> 670.000000</t>
  </si>
  <si>
    <t xml:space="preserve"> 3995.000000</t>
  </si>
  <si>
    <t xml:space="preserve"> 4005.000000</t>
  </si>
  <si>
    <t xml:space="preserve"> 4015.000000</t>
  </si>
  <si>
    <t>4551</t>
  </si>
  <si>
    <t xml:space="preserve"> 537.000000</t>
  </si>
  <si>
    <t xml:space="preserve"> 551.000000</t>
  </si>
  <si>
    <t xml:space="preserve"> 555.000000</t>
  </si>
  <si>
    <t xml:space="preserve"> 405.500000</t>
  </si>
  <si>
    <t xml:space="preserve"> 3795.000000</t>
  </si>
  <si>
    <t xml:space="preserve"> 3770.000000</t>
  </si>
  <si>
    <t xml:space="preserve"> 3775.000000</t>
  </si>
  <si>
    <t xml:space="preserve"> 3780.000000</t>
  </si>
  <si>
    <t xml:space="preserve"> 3760.000000</t>
  </si>
  <si>
    <t xml:space="preserve"> 420.500000</t>
  </si>
  <si>
    <t xml:space="preserve"> 419.500000</t>
  </si>
  <si>
    <t xml:space="preserve"> 427.000000</t>
  </si>
  <si>
    <t xml:space="preserve"> 425.500000</t>
  </si>
  <si>
    <t xml:space="preserve"> 429.500000</t>
  </si>
  <si>
    <t xml:space="preserve"> 429.000000</t>
  </si>
  <si>
    <t xml:space="preserve"> 438.000000</t>
  </si>
  <si>
    <t xml:space="preserve"> 437.500000</t>
  </si>
  <si>
    <t xml:space="preserve"> 443.500000</t>
  </si>
  <si>
    <t xml:space="preserve"> 714.000000</t>
  </si>
  <si>
    <t xml:space="preserve"> 713.000000</t>
  </si>
  <si>
    <t xml:space="preserve"> 715.000000</t>
  </si>
  <si>
    <t>2387</t>
  </si>
  <si>
    <t xml:space="preserve"> 26.400000</t>
  </si>
  <si>
    <t>3630</t>
  </si>
  <si>
    <t xml:space="preserve"> 44.299999</t>
  </si>
  <si>
    <t xml:space="preserve"> 44.500000</t>
  </si>
  <si>
    <t xml:space="preserve"> 1095.000000</t>
  </si>
  <si>
    <t xml:space="preserve"> 24.799999</t>
  </si>
  <si>
    <t xml:space="preserve"> 24.350000</t>
  </si>
  <si>
    <t xml:space="preserve"> 7.210000</t>
  </si>
  <si>
    <t>4953</t>
  </si>
  <si>
    <t xml:space="preserve"> 35.349998</t>
  </si>
  <si>
    <t xml:space="preserve"> 7.320000</t>
  </si>
  <si>
    <t xml:space="preserve"> 7.250000</t>
  </si>
  <si>
    <t>2633</t>
  </si>
  <si>
    <t>2881</t>
  </si>
  <si>
    <t>8039</t>
  </si>
  <si>
    <t xml:space="preserve"> 43.950001</t>
  </si>
  <si>
    <t xml:space="preserve"> 601.000000</t>
  </si>
  <si>
    <t xml:space="preserve"> 598.000000</t>
  </si>
  <si>
    <t xml:space="preserve"> 600.000000</t>
  </si>
  <si>
    <t xml:space="preserve"> 604.000000</t>
  </si>
  <si>
    <t xml:space="preserve"> 3960.000000</t>
  </si>
  <si>
    <t xml:space="preserve"> 3965.000000</t>
  </si>
  <si>
    <t xml:space="preserve"> 3905.000000</t>
  </si>
  <si>
    <t xml:space="preserve"> 3895.000000</t>
  </si>
  <si>
    <t>6147</t>
  </si>
  <si>
    <t>1565</t>
  </si>
  <si>
    <t xml:space="preserve"> 729.000000</t>
  </si>
  <si>
    <t xml:space="preserve"> 722.000000</t>
  </si>
  <si>
    <t xml:space="preserve"> 727.000000</t>
  </si>
  <si>
    <t xml:space="preserve"> 721.000000</t>
  </si>
  <si>
    <t xml:space="preserve"> 717.000000</t>
  </si>
  <si>
    <t xml:space="preserve"> 718.000000</t>
  </si>
  <si>
    <t xml:space="preserve"> 3915.000000</t>
  </si>
  <si>
    <t xml:space="preserve"> 3910.000000</t>
  </si>
  <si>
    <t xml:space="preserve"> 35.250000</t>
  </si>
  <si>
    <t>2618</t>
  </si>
  <si>
    <t xml:space="preserve"> 9.150000</t>
  </si>
  <si>
    <t xml:space="preserve"> 9.310000</t>
  </si>
  <si>
    <t xml:space="preserve"> 9.250000</t>
  </si>
  <si>
    <t xml:space="preserve"> 9.260000</t>
  </si>
  <si>
    <t xml:space="preserve"> 9.300000</t>
  </si>
  <si>
    <t xml:space="preserve"> 9.330000</t>
  </si>
  <si>
    <t xml:space="preserve"> 9.350000</t>
  </si>
  <si>
    <t xml:space="preserve"> 9.340000</t>
  </si>
  <si>
    <t xml:space="preserve"> 9.480000</t>
  </si>
  <si>
    <t xml:space="preserve"> 9.510000</t>
  </si>
  <si>
    <t xml:space="preserve"> 9.550000</t>
  </si>
  <si>
    <t xml:space="preserve"> 9.520000</t>
  </si>
  <si>
    <t>4938</t>
  </si>
  <si>
    <t xml:space="preserve"> 3840.000000</t>
  </si>
  <si>
    <t xml:space="preserve"> 3845.000000</t>
  </si>
  <si>
    <t xml:space="preserve"> 460.000000</t>
  </si>
  <si>
    <t xml:space="preserve"> 445.000000</t>
  </si>
  <si>
    <t xml:space="preserve"> 592.000000</t>
  </si>
  <si>
    <t xml:space="preserve"> 719.000000</t>
  </si>
  <si>
    <t xml:space="preserve"> 707.000000</t>
  </si>
  <si>
    <t xml:space="preserve"> 702.000000</t>
  </si>
  <si>
    <t xml:space="preserve"> 699.000000</t>
  </si>
  <si>
    <t xml:space="preserve"> 703.000000</t>
  </si>
  <si>
    <t xml:space="preserve"> 333.000000</t>
  </si>
  <si>
    <t xml:space="preserve"> 447.000000</t>
  </si>
  <si>
    <t xml:space="preserve"> 448.500000</t>
  </si>
  <si>
    <t xml:space="preserve"> 449.500000</t>
  </si>
  <si>
    <t xml:space="preserve"> 445.500000</t>
  </si>
  <si>
    <t xml:space="preserve"> 738.000000</t>
  </si>
  <si>
    <t xml:space="preserve"> 732.000000</t>
  </si>
  <si>
    <t xml:space="preserve"> 726.000000</t>
  </si>
  <si>
    <t xml:space="preserve"> 733.000000</t>
  </si>
  <si>
    <t xml:space="preserve"> 443.000000</t>
  </si>
  <si>
    <t xml:space="preserve"> 439.500000</t>
  </si>
  <si>
    <t>4137</t>
  </si>
  <si>
    <t xml:space="preserve"> 25.200001</t>
  </si>
  <si>
    <t xml:space="preserve"> 25.450001</t>
  </si>
  <si>
    <t xml:space="preserve"> 25.400000</t>
  </si>
  <si>
    <t xml:space="preserve"> 25.250000</t>
  </si>
  <si>
    <t xml:space="preserve"> 756.000000</t>
  </si>
  <si>
    <t xml:space="preserve"> 753.000000</t>
  </si>
  <si>
    <t xml:space="preserve"> 749.000000</t>
  </si>
  <si>
    <t xml:space="preserve"> 28.100000</t>
  </si>
  <si>
    <t xml:space="preserve"> 10.100000</t>
  </si>
  <si>
    <t xml:space="preserve"> 10.050000</t>
  </si>
  <si>
    <t xml:space="preserve"> 10.200000</t>
  </si>
  <si>
    <t xml:space="preserve"> 10.150000</t>
  </si>
  <si>
    <t xml:space="preserve"> 10.250000</t>
  </si>
  <si>
    <t xml:space="preserve"> 1055.000000</t>
  </si>
  <si>
    <t xml:space="preserve"> 1030.000000</t>
  </si>
  <si>
    <t xml:space="preserve"> 1040.000000</t>
  </si>
  <si>
    <t xml:space="preserve"> 1035.000000</t>
  </si>
  <si>
    <t xml:space="preserve"> 1025.000000</t>
  </si>
  <si>
    <t xml:space="preserve"> 1015.000000</t>
  </si>
  <si>
    <t xml:space="preserve"> 1010.000000</t>
  </si>
  <si>
    <t xml:space="preserve"> 36.950001</t>
  </si>
  <si>
    <t xml:space="preserve"> 38.150002</t>
  </si>
  <si>
    <t xml:space="preserve"> 6.270000</t>
  </si>
  <si>
    <t xml:space="preserve"> 6.300000</t>
  </si>
  <si>
    <t xml:space="preserve"> 6.250000</t>
  </si>
  <si>
    <t xml:space="preserve"> 6.240000</t>
  </si>
  <si>
    <t xml:space="preserve"> 6.290000</t>
  </si>
  <si>
    <t xml:space="preserve"> 469.000000</t>
  </si>
  <si>
    <t xml:space="preserve"> 464.000000</t>
  </si>
  <si>
    <t xml:space="preserve"> 1085.000000</t>
  </si>
  <si>
    <t xml:space="preserve"> 1060.000000</t>
  </si>
  <si>
    <t xml:space="preserve"> 1070.000000</t>
  </si>
  <si>
    <t xml:space="preserve"> 1065.000000</t>
  </si>
  <si>
    <t xml:space="preserve"> 1075.000000</t>
  </si>
  <si>
    <t xml:space="preserve"> 12.450000</t>
  </si>
  <si>
    <t xml:space="preserve"> 12.400000</t>
  </si>
  <si>
    <t xml:space="preserve"> 12.500000</t>
  </si>
  <si>
    <t xml:space="preserve"> 12.600000</t>
  </si>
  <si>
    <t xml:space="preserve"> 696.000000</t>
  </si>
  <si>
    <t xml:space="preserve"> 690.000000</t>
  </si>
  <si>
    <t xml:space="preserve"> 682.000000</t>
  </si>
  <si>
    <t xml:space="preserve"> 38.000000</t>
  </si>
  <si>
    <t xml:space="preserve"> 3790.000000</t>
  </si>
  <si>
    <t xml:space="preserve"> 731.000000</t>
  </si>
  <si>
    <t xml:space="preserve"> 663.000000</t>
  </si>
  <si>
    <t xml:space="preserve"> 641.000000</t>
  </si>
  <si>
    <t xml:space="preserve"> 1080.000000</t>
  </si>
  <si>
    <t xml:space="preserve"> 3835.000000</t>
  </si>
  <si>
    <t xml:space="preserve"> 3850.000000</t>
  </si>
  <si>
    <t xml:space="preserve"> 27.150000</t>
  </si>
  <si>
    <t xml:space="preserve"> 10.000000</t>
  </si>
  <si>
    <t>9904</t>
  </si>
  <si>
    <t xml:space="preserve"> 47.250000</t>
  </si>
  <si>
    <t xml:space="preserve"> 46.250000</t>
  </si>
  <si>
    <t xml:space="preserve"> 55.799999</t>
  </si>
  <si>
    <t xml:space="preserve"> 55.400002</t>
  </si>
  <si>
    <t xml:space="preserve"> 3660.000000</t>
  </si>
  <si>
    <t xml:space="preserve"> 3650.000000</t>
  </si>
  <si>
    <t xml:space="preserve"> 3680.000000</t>
  </si>
  <si>
    <t xml:space="preserve"> 3665.000000</t>
  </si>
  <si>
    <t xml:space="preserve"> 432.500000</t>
  </si>
  <si>
    <t xml:space="preserve"> 433.000000</t>
  </si>
  <si>
    <t xml:space="preserve"> 435.000000</t>
  </si>
  <si>
    <t xml:space="preserve"> 435.500000</t>
  </si>
  <si>
    <t xml:space="preserve"> 437.000000</t>
  </si>
  <si>
    <t xml:space="preserve"> 442.500000</t>
  </si>
  <si>
    <t xml:space="preserve"> 444.000000</t>
  </si>
  <si>
    <t xml:space="preserve"> 442.000000</t>
  </si>
  <si>
    <t xml:space="preserve"> 440.000000</t>
  </si>
  <si>
    <t xml:space="preserve"> 72.800003</t>
  </si>
  <si>
    <t xml:space="preserve"> 73.199997</t>
  </si>
  <si>
    <t xml:space="preserve"> 55.099998</t>
  </si>
  <si>
    <t xml:space="preserve"> 55.299999</t>
  </si>
  <si>
    <t>2231</t>
  </si>
  <si>
    <t xml:space="preserve"> 13.100000</t>
  </si>
  <si>
    <t xml:space="preserve"> 13.150000</t>
  </si>
  <si>
    <t xml:space="preserve"> 13.050000</t>
  </si>
  <si>
    <t xml:space="preserve"> 12.950000</t>
  </si>
  <si>
    <t xml:space="preserve"> 13.000000</t>
  </si>
  <si>
    <t xml:space="preserve"> 436.500000</t>
  </si>
  <si>
    <t xml:space="preserve"> 436.000000</t>
  </si>
  <si>
    <t xml:space="preserve"> 434.000000</t>
  </si>
  <si>
    <t xml:space="preserve"> 434.500000</t>
  </si>
  <si>
    <t xml:space="preserve"> 432.000000</t>
  </si>
  <si>
    <t xml:space="preserve"> 433.500000</t>
  </si>
  <si>
    <t xml:space="preserve"> 430.500000</t>
  </si>
  <si>
    <t xml:space="preserve"> 430.000000</t>
  </si>
  <si>
    <t xml:space="preserve"> 640.000000</t>
  </si>
  <si>
    <t xml:space="preserve"> 776.000000</t>
  </si>
  <si>
    <t xml:space="preserve"> 785.000000</t>
  </si>
  <si>
    <t xml:space="preserve"> 15.950000</t>
  </si>
  <si>
    <t xml:space="preserve"> 16.000000</t>
  </si>
  <si>
    <t xml:space="preserve"> 15.900000</t>
  </si>
  <si>
    <t xml:space="preserve"> 1185.000000</t>
  </si>
  <si>
    <t xml:space="preserve"> 57.099998</t>
  </si>
  <si>
    <t xml:space="preserve"> 635.000000</t>
  </si>
  <si>
    <t xml:space="preserve"> 50.299999</t>
  </si>
  <si>
    <t xml:space="preserve"> 27.200001</t>
  </si>
  <si>
    <t>1707</t>
  </si>
  <si>
    <t>2338</t>
  </si>
  <si>
    <t xml:space="preserve"> 27.100000</t>
  </si>
  <si>
    <t xml:space="preserve"> 724.000000</t>
  </si>
  <si>
    <t xml:space="preserve"> 725.000000</t>
  </si>
  <si>
    <t xml:space="preserve"> 734.000000</t>
  </si>
  <si>
    <t xml:space="preserve"> 57.599998</t>
  </si>
  <si>
    <t xml:space="preserve"> 55.500000</t>
  </si>
  <si>
    <t xml:space="preserve"> 821.000000</t>
  </si>
  <si>
    <t xml:space="preserve"> 829.000000</t>
  </si>
  <si>
    <t xml:space="preserve"> 844.000000</t>
  </si>
  <si>
    <t xml:space="preserve"> 549.000000</t>
  </si>
  <si>
    <t xml:space="preserve"> 3945.000000</t>
  </si>
  <si>
    <t xml:space="preserve"> 3980.000000</t>
  </si>
  <si>
    <t xml:space="preserve"> 11.100000</t>
  </si>
  <si>
    <t xml:space="preserve"> 11.050000</t>
  </si>
  <si>
    <t xml:space="preserve"> 11.000000</t>
  </si>
  <si>
    <t xml:space="preserve"> 778.000000</t>
  </si>
  <si>
    <t xml:space="preserve"> 759.000000</t>
  </si>
  <si>
    <t xml:space="preserve"> 29.549999</t>
  </si>
  <si>
    <t xml:space="preserve"> 29.700001</t>
  </si>
  <si>
    <t xml:space="preserve"> 29.799999</t>
  </si>
  <si>
    <t xml:space="preserve"> 29.750000</t>
  </si>
  <si>
    <t xml:space="preserve"> 29.650000</t>
  </si>
  <si>
    <t xml:space="preserve"> 781.000000</t>
  </si>
  <si>
    <t xml:space="preserve"> 6.210000</t>
  </si>
  <si>
    <t xml:space="preserve"> 6.230000</t>
  </si>
  <si>
    <t xml:space="preserve"> 6.220000</t>
  </si>
  <si>
    <t xml:space="preserve"> 481.500000</t>
  </si>
  <si>
    <t xml:space="preserve"> 485.500000</t>
  </si>
  <si>
    <t xml:space="preserve"> 4175.000000</t>
  </si>
  <si>
    <t xml:space="preserve"> 4225.000000</t>
  </si>
  <si>
    <t xml:space="preserve"> 855.000000</t>
  </si>
  <si>
    <t xml:space="preserve"> 851.000000</t>
  </si>
  <si>
    <t xml:space="preserve"> 860.000000</t>
  </si>
  <si>
    <t xml:space="preserve"> 11.200000</t>
  </si>
  <si>
    <t xml:space="preserve"> 11.450000</t>
  </si>
  <si>
    <t xml:space="preserve"> 11.350000</t>
  </si>
  <si>
    <t xml:space="preserve"> 11.300000</t>
  </si>
  <si>
    <t xml:space="preserve"> 11.250000</t>
  </si>
  <si>
    <t>6451</t>
  </si>
  <si>
    <t xml:space="preserve"> 44.000000</t>
  </si>
  <si>
    <t xml:space="preserve"> 404.500000</t>
  </si>
  <si>
    <t xml:space="preserve"> 29.299999</t>
  </si>
  <si>
    <t xml:space="preserve"> 828.000000</t>
  </si>
  <si>
    <t xml:space="preserve"> 831.000000</t>
  </si>
  <si>
    <t xml:space="preserve"> 979.000000</t>
  </si>
  <si>
    <t xml:space="preserve"> 956.000000</t>
  </si>
  <si>
    <t xml:space="preserve"> 645.000000</t>
  </si>
  <si>
    <t xml:space="preserve"> 56.299999</t>
  </si>
  <si>
    <t xml:space="preserve"> 44.099998</t>
  </si>
  <si>
    <t xml:space="preserve"> 22.200001</t>
  </si>
  <si>
    <t xml:space="preserve"> 21.900000</t>
  </si>
  <si>
    <t xml:space="preserve"> 21.850000</t>
  </si>
  <si>
    <t xml:space="preserve"> 21.700001</t>
  </si>
  <si>
    <t xml:space="preserve"> 21.549999</t>
  </si>
  <si>
    <t xml:space="preserve"> 21.750000</t>
  </si>
  <si>
    <t xml:space="preserve"> 21.799999</t>
  </si>
  <si>
    <t xml:space="preserve"> 21.650000</t>
  </si>
  <si>
    <t xml:space="preserve"> 1050.000000</t>
  </si>
  <si>
    <t xml:space="preserve"> 1045.000000</t>
  </si>
  <si>
    <t xml:space="preserve"> 440.500000</t>
  </si>
  <si>
    <t xml:space="preserve"> 444.500000</t>
  </si>
  <si>
    <t xml:space="preserve"> 447.500000</t>
  </si>
  <si>
    <t xml:space="preserve"> 541.000000</t>
  </si>
  <si>
    <t xml:space="preserve"> 536.000000</t>
  </si>
  <si>
    <t xml:space="preserve"> 10.750000</t>
  </si>
  <si>
    <t xml:space="preserve"> 10.700000</t>
  </si>
  <si>
    <t xml:space="preserve"> 10.850000</t>
  </si>
  <si>
    <t xml:space="preserve"> 10.900000</t>
  </si>
  <si>
    <t xml:space="preserve"> 10.950000</t>
  </si>
  <si>
    <t xml:space="preserve"> 603.000000</t>
  </si>
  <si>
    <t xml:space="preserve"> 867.000000</t>
  </si>
  <si>
    <t xml:space="preserve"> 869.000000</t>
  </si>
  <si>
    <t xml:space="preserve"> 493.000000</t>
  </si>
  <si>
    <t xml:space="preserve"> 441.500000</t>
  </si>
  <si>
    <t xml:space="preserve"> 441.000000</t>
  </si>
  <si>
    <t xml:space="preserve"> 6.110000</t>
  </si>
  <si>
    <t xml:space="preserve"> 6.150000</t>
  </si>
  <si>
    <t xml:space="preserve"> 46.599998</t>
  </si>
  <si>
    <t xml:space="preserve"> 12.700000</t>
  </si>
  <si>
    <t xml:space="preserve"> 12.750000</t>
  </si>
  <si>
    <t xml:space="preserve"> 12.800000</t>
  </si>
  <si>
    <t xml:space="preserve"> 12.900000</t>
  </si>
  <si>
    <t xml:space="preserve"> 561.000000</t>
  </si>
  <si>
    <t xml:space="preserve"> 562.000000</t>
  </si>
  <si>
    <t xml:space="preserve"> 560.000000</t>
  </si>
  <si>
    <t xml:space="preserve"> 1530.000000</t>
  </si>
  <si>
    <t xml:space="preserve"> 1540.000000</t>
  </si>
  <si>
    <t xml:space="preserve"> 1555.000000</t>
  </si>
  <si>
    <t xml:space="preserve"> 1565.000000</t>
  </si>
  <si>
    <t xml:space="preserve"> 1550.000000</t>
  </si>
  <si>
    <t xml:space="preserve"> 1570.000000</t>
  </si>
  <si>
    <t xml:space="preserve"> 1560.000000</t>
  </si>
  <si>
    <t xml:space="preserve"> 1505.000000</t>
  </si>
  <si>
    <t xml:space="preserve"> 3880.000000</t>
  </si>
  <si>
    <t xml:space="preserve"> 1470.000000</t>
  </si>
  <si>
    <t xml:space="preserve"> 1475.000000</t>
  </si>
  <si>
    <t xml:space="preserve"> 37.799999</t>
  </si>
  <si>
    <t xml:space="preserve"> 1400.000000</t>
  </si>
  <si>
    <t xml:space="preserve"> 1380.000000</t>
  </si>
  <si>
    <t xml:space="preserve"> 488.000000</t>
  </si>
  <si>
    <t xml:space="preserve"> 489.500000</t>
  </si>
  <si>
    <t xml:space="preserve"> 488.500000</t>
  </si>
  <si>
    <t xml:space="preserve"> 760.000000</t>
  </si>
  <si>
    <t xml:space="preserve"> 4295.000000</t>
  </si>
  <si>
    <t xml:space="preserve"> 4320.000000</t>
  </si>
  <si>
    <t xml:space="preserve"> 4300.000000</t>
  </si>
  <si>
    <t xml:space="preserve"> 4250.000000</t>
  </si>
  <si>
    <t xml:space="preserve"> 4255.000000</t>
  </si>
  <si>
    <t xml:space="preserve"> 4265.000000</t>
  </si>
  <si>
    <t xml:space="preserve"> 4280.000000</t>
  </si>
  <si>
    <t xml:space="preserve"> 7.480000</t>
  </si>
  <si>
    <t xml:space="preserve"> 7.460000</t>
  </si>
  <si>
    <t xml:space="preserve"> 7.540000</t>
  </si>
  <si>
    <t xml:space="preserve"> 7.560000</t>
  </si>
  <si>
    <t xml:space="preserve"> 7.590000</t>
  </si>
  <si>
    <t xml:space="preserve"> 7.620000</t>
  </si>
  <si>
    <t xml:space="preserve"> 7.680000</t>
  </si>
  <si>
    <t xml:space="preserve"> 17.000000</t>
  </si>
  <si>
    <t xml:space="preserve"> 16.900000</t>
  </si>
  <si>
    <t xml:space="preserve"> 17.100000</t>
  </si>
  <si>
    <t xml:space="preserve"> 17.049999</t>
  </si>
  <si>
    <t xml:space="preserve"> 17.150000</t>
  </si>
  <si>
    <t xml:space="preserve"> 16.950001</t>
  </si>
  <si>
    <t xml:space="preserve"> 16.850000</t>
  </si>
  <si>
    <t xml:space="preserve"> 16.750000</t>
  </si>
  <si>
    <t xml:space="preserve"> 16.650000</t>
  </si>
  <si>
    <t xml:space="preserve"> 16.600000</t>
  </si>
  <si>
    <t xml:space="preserve"> 16.700001</t>
  </si>
  <si>
    <t xml:space="preserve"> 4145.000000</t>
  </si>
  <si>
    <t xml:space="preserve"> 4125.000000</t>
  </si>
  <si>
    <t xml:space="preserve"> 1375.000000</t>
  </si>
  <si>
    <t xml:space="preserve"> 30.799999</t>
  </si>
  <si>
    <t xml:space="preserve"> 25.100000</t>
  </si>
  <si>
    <t xml:space="preserve"> 24.650000</t>
  </si>
  <si>
    <t xml:space="preserve"> 24.500000</t>
  </si>
  <si>
    <t xml:space="preserve"> 24.450001</t>
  </si>
  <si>
    <t xml:space="preserve"> 969.000000</t>
  </si>
  <si>
    <t xml:space="preserve"> 954.000000</t>
  </si>
  <si>
    <t xml:space="preserve"> 949.000000</t>
  </si>
  <si>
    <t xml:space="preserve"> 938.000000</t>
  </si>
  <si>
    <t xml:space="preserve"> 939.000000</t>
  </si>
  <si>
    <t xml:space="preserve"> 924.000000</t>
  </si>
  <si>
    <t xml:space="preserve"> 11.400000</t>
  </si>
  <si>
    <t xml:space="preserve"> 30.700001</t>
  </si>
  <si>
    <t xml:space="preserve"> 13.550000</t>
  </si>
  <si>
    <t xml:space="preserve"> 13.500000</t>
  </si>
  <si>
    <t xml:space="preserve"> 13.600000</t>
  </si>
  <si>
    <t xml:space="preserve"> 13.450000</t>
  </si>
  <si>
    <t xml:space="preserve"> 13.400000</t>
  </si>
  <si>
    <t xml:space="preserve"> 423.000000</t>
  </si>
  <si>
    <t xml:space="preserve"> 425.000000</t>
  </si>
  <si>
    <t xml:space="preserve"> 644.000000</t>
  </si>
  <si>
    <t xml:space="preserve"> 802.000000</t>
  </si>
  <si>
    <t xml:space="preserve"> 46.750000</t>
  </si>
  <si>
    <t xml:space="preserve"> 46.849998</t>
  </si>
  <si>
    <t xml:space="preserve"> 47.049999</t>
  </si>
  <si>
    <t xml:space="preserve"> 47.099998</t>
  </si>
  <si>
    <t xml:space="preserve"> 1535.000000</t>
  </si>
  <si>
    <t xml:space="preserve"> 1545.000000</t>
  </si>
  <si>
    <t xml:space="preserve"> 1510.000000</t>
  </si>
  <si>
    <t xml:space="preserve"> 48.599998</t>
  </si>
  <si>
    <t xml:space="preserve"> 48.750000</t>
  </si>
  <si>
    <t xml:space="preserve"> 48.849998</t>
  </si>
  <si>
    <t xml:space="preserve"> 49.000000</t>
  </si>
  <si>
    <t xml:space="preserve"> 48.799999</t>
  </si>
  <si>
    <t xml:space="preserve"> 48.650002</t>
  </si>
  <si>
    <t xml:space="preserve"> 48.549999</t>
  </si>
  <si>
    <t xml:space="preserve"> 49.049999</t>
  </si>
  <si>
    <t xml:space="preserve"> 49.099998</t>
  </si>
  <si>
    <t>4803</t>
  </si>
  <si>
    <t xml:space="preserve"> 80.500000</t>
  </si>
  <si>
    <t xml:space="preserve"> 812.000000</t>
  </si>
  <si>
    <t>2890</t>
  </si>
  <si>
    <t xml:space="preserve"> 11.150000</t>
  </si>
  <si>
    <t xml:space="preserve"> 6.030000</t>
  </si>
  <si>
    <t xml:space="preserve"> 6.000000</t>
  </si>
  <si>
    <t xml:space="preserve"> 6.020000</t>
  </si>
  <si>
    <t xml:space="preserve"> 6.050000</t>
  </si>
  <si>
    <t xml:space="preserve"> 6.060000</t>
  </si>
  <si>
    <t xml:space="preserve"> 44.150002</t>
  </si>
  <si>
    <t>9945</t>
  </si>
  <si>
    <t>2356</t>
  </si>
  <si>
    <t>2323</t>
  </si>
  <si>
    <t xml:space="preserve"> 7.110000</t>
  </si>
  <si>
    <t xml:space="preserve"> 7.100000</t>
  </si>
  <si>
    <t xml:space="preserve"> 30.400000</t>
  </si>
  <si>
    <t>2105</t>
  </si>
  <si>
    <t>2891</t>
  </si>
  <si>
    <t xml:space="preserve"> 18.150000</t>
  </si>
  <si>
    <t xml:space="preserve"> 18.250000</t>
  </si>
  <si>
    <t xml:space="preserve"> 18.500000</t>
  </si>
  <si>
    <t xml:space="preserve"> 18.450001</t>
  </si>
  <si>
    <t xml:space="preserve"> 18.600000</t>
  </si>
  <si>
    <t xml:space="preserve"> 18.700001</t>
  </si>
  <si>
    <t xml:space="preserve"> 18.650000</t>
  </si>
  <si>
    <t>2886</t>
  </si>
  <si>
    <t>2892</t>
  </si>
  <si>
    <t xml:space="preserve"> 20.250000</t>
  </si>
  <si>
    <t xml:space="preserve"> 20.400000</t>
  </si>
  <si>
    <t xml:space="preserve"> 20.500000</t>
  </si>
  <si>
    <t xml:space="preserve"> 20.549999</t>
  </si>
  <si>
    <t xml:space="preserve"> 20.600000</t>
  </si>
  <si>
    <t>5880</t>
  </si>
  <si>
    <t xml:space="preserve"> 18.850000</t>
  </si>
  <si>
    <t xml:space="preserve"> 18.900000</t>
  </si>
  <si>
    <t xml:space="preserve"> 19.150000</t>
  </si>
  <si>
    <t xml:space="preserve"> 19.100000</t>
  </si>
  <si>
    <t xml:space="preserve"> 19.049999</t>
  </si>
  <si>
    <t xml:space="preserve"> 19.200001</t>
  </si>
  <si>
    <t xml:space="preserve"> 30.600000</t>
  </si>
  <si>
    <t xml:space="preserve"> 30.549999</t>
  </si>
  <si>
    <t xml:space="preserve"> 554.000000</t>
  </si>
  <si>
    <t>4915</t>
  </si>
  <si>
    <t xml:space="preserve"> 47.950001</t>
  </si>
  <si>
    <t xml:space="preserve"> 47.700001</t>
  </si>
  <si>
    <t xml:space="preserve"> 47.299999</t>
  </si>
  <si>
    <t xml:space="preserve"> 47.150002</t>
  </si>
  <si>
    <t xml:space="preserve"> 46.950001</t>
  </si>
  <si>
    <t xml:space="preserve"> 80.699997</t>
  </si>
  <si>
    <t xml:space="preserve"> 723.000000</t>
  </si>
  <si>
    <t xml:space="preserve"> 720.000000</t>
  </si>
  <si>
    <t xml:space="preserve"> 808.000000</t>
  </si>
  <si>
    <t>5536</t>
  </si>
  <si>
    <t xml:space="preserve"> 1245.000000</t>
  </si>
  <si>
    <t xml:space="preserve"> 1240.000000</t>
  </si>
  <si>
    <t xml:space="preserve"> 1260.000000</t>
  </si>
  <si>
    <t xml:space="preserve"> 1270.000000</t>
  </si>
  <si>
    <t xml:space="preserve"> 1275.000000</t>
  </si>
  <si>
    <t xml:space="preserve"> 7.870000</t>
  </si>
  <si>
    <t xml:space="preserve"> 7.820000</t>
  </si>
  <si>
    <t xml:space="preserve"> 7.810000</t>
  </si>
  <si>
    <t xml:space="preserve"> 7.780000</t>
  </si>
  <si>
    <t xml:space="preserve"> 7.770000</t>
  </si>
  <si>
    <t xml:space="preserve"> 6.490000</t>
  </si>
  <si>
    <t xml:space="preserve"> 6.380000</t>
  </si>
  <si>
    <t xml:space="preserve"> 6.390000</t>
  </si>
  <si>
    <t xml:space="preserve"> 6.420000</t>
  </si>
  <si>
    <t xml:space="preserve"> 15.450000</t>
  </si>
  <si>
    <t xml:space="preserve"> 15.400000</t>
  </si>
  <si>
    <t xml:space="preserve"> 15.500000</t>
  </si>
  <si>
    <t xml:space="preserve"> 15.550000</t>
  </si>
  <si>
    <t xml:space="preserve"> 15.600000</t>
  </si>
  <si>
    <t xml:space="preserve"> 887.000000</t>
  </si>
  <si>
    <t xml:space="preserve"> 849.000000</t>
  </si>
  <si>
    <t xml:space="preserve"> 873.000000</t>
  </si>
  <si>
    <t xml:space="preserve"> 4170.000000</t>
  </si>
  <si>
    <t xml:space="preserve"> 927.000000</t>
  </si>
  <si>
    <t xml:space="preserve"> 932.000000</t>
  </si>
  <si>
    <t xml:space="preserve"> 929.000000</t>
  </si>
  <si>
    <t xml:space="preserve"> 946.000000</t>
  </si>
  <si>
    <t xml:space="preserve"> 945.000000</t>
  </si>
  <si>
    <t xml:space="preserve"> 958.000000</t>
  </si>
  <si>
    <t xml:space="preserve"> 968.000000</t>
  </si>
  <si>
    <t xml:space="preserve"> 7.990000</t>
  </si>
  <si>
    <t xml:space="preserve"> 7.880000</t>
  </si>
  <si>
    <t xml:space="preserve"> 1285.000000</t>
  </si>
  <si>
    <t xml:space="preserve"> 484.000000</t>
  </si>
  <si>
    <t xml:space="preserve"> 1515.000000</t>
  </si>
  <si>
    <t xml:space="preserve"> 901.000000</t>
  </si>
  <si>
    <t xml:space="preserve"> 889.000000</t>
  </si>
  <si>
    <t xml:space="preserve"> 886.000000</t>
  </si>
  <si>
    <t xml:space="preserve"> 883.000000</t>
  </si>
  <si>
    <t xml:space="preserve"> 885.000000</t>
  </si>
  <si>
    <t xml:space="preserve"> 1390.000000</t>
  </si>
  <si>
    <t xml:space="preserve"> 473.500000</t>
  </si>
  <si>
    <t xml:space="preserve"> 22.799999</t>
  </si>
  <si>
    <t xml:space="preserve"> 22.750000</t>
  </si>
  <si>
    <t xml:space="preserve"> 22.400000</t>
  </si>
  <si>
    <t xml:space="preserve"> 22.250000</t>
  </si>
  <si>
    <t xml:space="preserve"> 22.299999</t>
  </si>
  <si>
    <t xml:space="preserve"> 22.500000</t>
  </si>
  <si>
    <t xml:space="preserve"> 22.450001</t>
  </si>
  <si>
    <t>1504</t>
  </si>
  <si>
    <t>4107</t>
  </si>
  <si>
    <t xml:space="preserve"> 1525.000000</t>
  </si>
  <si>
    <t xml:space="preserve"> 13.900000</t>
  </si>
  <si>
    <t xml:space="preserve"> 487.000000</t>
  </si>
  <si>
    <t xml:space="preserve"> 766.000000</t>
  </si>
  <si>
    <t xml:space="preserve"> 8.540000</t>
  </si>
  <si>
    <t xml:space="preserve"> 8.680000</t>
  </si>
  <si>
    <t xml:space="preserve"> 8.770000</t>
  </si>
  <si>
    <t xml:space="preserve"> 8.970000</t>
  </si>
  <si>
    <t xml:space="preserve"> 8.900000</t>
  </si>
  <si>
    <t xml:space="preserve"> 8.910000</t>
  </si>
  <si>
    <t xml:space="preserve"> 8.880000</t>
  </si>
  <si>
    <t xml:space="preserve"> 8.960000</t>
  </si>
  <si>
    <t xml:space="preserve"> 9.060000</t>
  </si>
  <si>
    <t xml:space="preserve"> 9.010000</t>
  </si>
  <si>
    <t xml:space="preserve"> 8.980000</t>
  </si>
  <si>
    <t xml:space="preserve"> 8.990000</t>
  </si>
  <si>
    <t xml:space="preserve"> 8.940000</t>
  </si>
  <si>
    <t xml:space="preserve"> 8.950000</t>
  </si>
  <si>
    <t xml:space="preserve"> 687.000000</t>
  </si>
  <si>
    <t xml:space="preserve"> 884.000000</t>
  </si>
  <si>
    <t xml:space="preserve"> 894.000000</t>
  </si>
  <si>
    <t xml:space="preserve"> 8.930000</t>
  </si>
  <si>
    <t xml:space="preserve"> 9.040000</t>
  </si>
  <si>
    <t xml:space="preserve"> 9.020000</t>
  </si>
  <si>
    <t xml:space="preserve"> 9.050000</t>
  </si>
  <si>
    <t xml:space="preserve"> 7.660000</t>
  </si>
  <si>
    <t xml:space="preserve"> 7.750000</t>
  </si>
  <si>
    <t xml:space="preserve"> 7.760000</t>
  </si>
  <si>
    <t xml:space="preserve"> 23.500000</t>
  </si>
  <si>
    <t xml:space="preserve"> 4395.000000</t>
  </si>
  <si>
    <t xml:space="preserve"> 4400.000000</t>
  </si>
  <si>
    <t xml:space="preserve"> 4405.000000</t>
  </si>
  <si>
    <t xml:space="preserve"> 4410.000000</t>
  </si>
  <si>
    <t xml:space="preserve"> 4420.000000</t>
  </si>
  <si>
    <t xml:space="preserve"> 4445.000000</t>
  </si>
  <si>
    <t xml:space="preserve"> 4450.000000</t>
  </si>
  <si>
    <t xml:space="preserve"> 4430.000000</t>
  </si>
  <si>
    <t xml:space="preserve"> 4425.000000</t>
  </si>
  <si>
    <t>1477</t>
  </si>
  <si>
    <t xml:space="preserve"> 8.030000</t>
  </si>
  <si>
    <t>6196</t>
  </si>
  <si>
    <t xml:space="preserve"> 805.000000</t>
  </si>
  <si>
    <t xml:space="preserve"> 806.000000</t>
  </si>
  <si>
    <t xml:space="preserve"> 811.000000</t>
  </si>
  <si>
    <t xml:space="preserve"> 8.840000</t>
  </si>
  <si>
    <t xml:space="preserve"> 8.920000</t>
  </si>
  <si>
    <t xml:space="preserve"> 9.100000</t>
  </si>
  <si>
    <t xml:space="preserve"> 9.090000</t>
  </si>
  <si>
    <t xml:space="preserve"> 45.799999</t>
  </si>
  <si>
    <t>3702</t>
  </si>
  <si>
    <t xml:space="preserve"> 48.099998</t>
  </si>
  <si>
    <t xml:space="preserve"> 47.650002</t>
  </si>
  <si>
    <t xml:space="preserve"> 47.400002</t>
  </si>
  <si>
    <t xml:space="preserve"> 47.200001</t>
  </si>
  <si>
    <t xml:space="preserve"> 984.000000</t>
  </si>
  <si>
    <t xml:space="preserve"> 14.250000</t>
  </si>
  <si>
    <t xml:space="preserve"> 14.300000</t>
  </si>
  <si>
    <t xml:space="preserve"> 419.000000</t>
  </si>
  <si>
    <t>2392</t>
  </si>
  <si>
    <t>2610</t>
  </si>
  <si>
    <t xml:space="preserve"> 24.950001</t>
  </si>
  <si>
    <t xml:space="preserve"> 25.000000</t>
  </si>
  <si>
    <t xml:space="preserve"> 6.410000</t>
  </si>
  <si>
    <t xml:space="preserve"> 6.400000</t>
  </si>
  <si>
    <t xml:space="preserve"> 6.350000</t>
  </si>
  <si>
    <t>8213</t>
  </si>
  <si>
    <t xml:space="preserve"> 1020.000000</t>
  </si>
  <si>
    <t xml:space="preserve"> 10.350000</t>
  </si>
  <si>
    <t xml:space="preserve"> 10.400000</t>
  </si>
  <si>
    <t xml:space="preserve"> 10.450000</t>
  </si>
  <si>
    <t xml:space="preserve"> 10.300000</t>
  </si>
  <si>
    <t xml:space="preserve"> 7.050000</t>
  </si>
  <si>
    <t xml:space="preserve"> 7.030000</t>
  </si>
  <si>
    <t xml:space="preserve"> 7.060000</t>
  </si>
  <si>
    <t xml:space="preserve"> 11.600000</t>
  </si>
  <si>
    <t xml:space="preserve"> 11.750000</t>
  </si>
  <si>
    <t xml:space="preserve"> 11.800000</t>
  </si>
  <si>
    <t xml:space="preserve"> 11.850000</t>
  </si>
  <si>
    <t xml:space="preserve"> 11.550000</t>
  </si>
  <si>
    <t>5264</t>
  </si>
  <si>
    <t xml:space="preserve"> 7.020000</t>
  </si>
  <si>
    <t xml:space="preserve"> 7.350000</t>
  </si>
  <si>
    <t xml:space="preserve"> 26.450001</t>
  </si>
  <si>
    <t xml:space="preserve"> 21.250000</t>
  </si>
  <si>
    <t xml:space="preserve"> 21.400000</t>
  </si>
  <si>
    <t xml:space="preserve"> 21.600000</t>
  </si>
  <si>
    <t xml:space="preserve"> 21.350000</t>
  </si>
  <si>
    <t xml:space="preserve"> 21.500000</t>
  </si>
  <si>
    <t xml:space="preserve"> 22.049999</t>
  </si>
  <si>
    <t xml:space="preserve"> 21.950001</t>
  </si>
  <si>
    <t xml:space="preserve"> 22.000000</t>
  </si>
  <si>
    <t xml:space="preserve"> 22.100000</t>
  </si>
  <si>
    <t xml:space="preserve"> 10.500000</t>
  </si>
  <si>
    <t xml:space="preserve"> 10.550000</t>
  </si>
  <si>
    <t xml:space="preserve"> 10.650000</t>
  </si>
  <si>
    <t xml:space="preserve"> 10.600000</t>
  </si>
  <si>
    <t xml:space="preserve"> 11.650000</t>
  </si>
  <si>
    <t xml:space="preserve"> 11.500000</t>
  </si>
  <si>
    <t xml:space="preserve"> 417.500000</t>
  </si>
  <si>
    <t xml:space="preserve"> 556.000000</t>
  </si>
  <si>
    <t xml:space="preserve"> 6.620000</t>
  </si>
  <si>
    <t xml:space="preserve"> 6.560000</t>
  </si>
  <si>
    <t xml:space="preserve"> 420.000000</t>
  </si>
  <si>
    <t xml:space="preserve"> 7.690000</t>
  </si>
  <si>
    <t xml:space="preserve"> 7.640000</t>
  </si>
  <si>
    <t xml:space="preserve"> 48.349998</t>
  </si>
  <si>
    <t xml:space="preserve"> 47.000000</t>
  </si>
  <si>
    <t xml:space="preserve"> 46.799999</t>
  </si>
  <si>
    <t xml:space="preserve"> 15.250000</t>
  </si>
  <si>
    <t xml:space="preserve"> 15.350000</t>
  </si>
  <si>
    <t xml:space="preserve"> 15.300000</t>
  </si>
  <si>
    <t>32</t>
  </si>
  <si>
    <t>2324</t>
  </si>
  <si>
    <t xml:space="preserve"> 19.000000</t>
  </si>
  <si>
    <t xml:space="preserve"> 4305.000000</t>
  </si>
  <si>
    <t xml:space="preserve"> 4435.000000</t>
  </si>
  <si>
    <t xml:space="preserve"> 4415.000000</t>
  </si>
  <si>
    <t xml:space="preserve"> 17.400000</t>
  </si>
  <si>
    <t xml:space="preserve"> 12.150000</t>
  </si>
  <si>
    <t xml:space="preserve"> 12.200000</t>
  </si>
  <si>
    <t xml:space="preserve"> 12.250000</t>
  </si>
  <si>
    <t xml:space="preserve"> 947.000000</t>
  </si>
  <si>
    <t xml:space="preserve"> 933.000000</t>
  </si>
  <si>
    <t xml:space="preserve"> 941.000000</t>
  </si>
  <si>
    <t xml:space="preserve"> 934.000000</t>
  </si>
  <si>
    <t xml:space="preserve"> 925.000000</t>
  </si>
  <si>
    <t xml:space="preserve"> 922.000000</t>
  </si>
  <si>
    <t xml:space="preserve"> 928.000000</t>
  </si>
  <si>
    <t xml:space="preserve"> 931.000000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</si>
</sst>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Helvetica"/>
      <family val="2"/>
    </font>
    <font>
      <sz val="12"/>
      <color theme="1"/>
      <name val="新細明體"/>
      <family val="2"/>
      <charset val="136"/>
      <scheme val="minor"/>
    </font>
    <font>
      <sz val="12"/>
      <color rgb="FF000000"/>
      <name val="PingFang TC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3" fillId="0" borderId="0">
      <alignment vertical="center"/>
    </xf>
  </cellStyleXfs>
  <cellXfs count="14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14" fontId="0" fillId="0" borderId="0" xfId="0" applyNumberFormat="1" applyAlignment="1">
      <alignment vertical="center"/>
    </xf>
    <xf numFmtId="3" fontId="2" fillId="0" borderId="0" xfId="0" applyNumberFormat="1" applyFont="1" applyAlignment="1">
      <alignment vertical="center"/>
    </xf>
    <xf numFmtId="20" fontId="0" fillId="2" borderId="0" xfId="0" applyNumberFormat="1" applyFill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/>
    <xf numFmtId="3" fontId="0" fillId="0" borderId="0" xfId="0" applyNumberFormat="1" applyAlignment="1">
      <alignment vertical="center"/>
    </xf>
    <xf numFmtId="9" fontId="3" fillId="0" borderId="0" xfId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176" fontId="3" fillId="0" borderId="0" xfId="1" applyNumberFormat="1" applyAlignment="1">
      <alignment vertical="center"/>
    </xf>
    <xf numFmtId="176" fontId="0" fillId="0" borderId="0" xfId="1" applyNumberFormat="1" applyFont="1" applyAlignment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62"/>
  <sheetViews>
    <sheetView zoomScale="177" workbookViewId="0">
      <pane xSplit="1" ySplit="2" topLeftCell="B834" activePane="bottomRight" state="frozen"/>
      <selection pane="topRight" activeCell="B1" sqref="B1"/>
      <selection pane="bottomLeft" activeCell="A3" sqref="A3"/>
      <selection pane="bottomRight" activeCell="H852" sqref="H852"/>
    </sheetView>
  </sheetViews>
  <sheetFormatPr baseColWidth="10" defaultRowHeight="15"/>
  <sheetData>
    <row r="1" spans="1:13" s="11" customFormat="1">
      <c r="B1" s="11" t="s">
        <v>0</v>
      </c>
      <c r="F1" s="11" t="s">
        <v>1</v>
      </c>
      <c r="J1" s="11" t="s">
        <v>2</v>
      </c>
    </row>
    <row r="2" spans="1:13"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3" spans="1:13" ht="16" customHeight="1">
      <c r="A3" s="2">
        <v>43922</v>
      </c>
      <c r="B3" s="10">
        <v>2330</v>
      </c>
      <c r="C3" s="11">
        <v>1</v>
      </c>
      <c r="D3" s="3">
        <v>1057</v>
      </c>
      <c r="E3" s="10">
        <v>-0.6</v>
      </c>
      <c r="F3" s="10">
        <v>3324</v>
      </c>
      <c r="G3" s="11">
        <v>1</v>
      </c>
      <c r="H3" s="10">
        <v>-35</v>
      </c>
      <c r="I3" s="10">
        <v>0.1</v>
      </c>
      <c r="J3" s="10">
        <v>2330</v>
      </c>
      <c r="K3" s="11">
        <v>1</v>
      </c>
      <c r="L3" s="3">
        <v>-1507</v>
      </c>
      <c r="M3" s="10">
        <v>-0.6</v>
      </c>
    </row>
    <row r="4" spans="1:13" ht="16" customHeight="1">
      <c r="A4" s="2">
        <v>43922</v>
      </c>
      <c r="B4" s="10">
        <v>2327</v>
      </c>
      <c r="C4" s="11">
        <v>2</v>
      </c>
      <c r="D4" s="10">
        <v>661</v>
      </c>
      <c r="E4" s="10">
        <v>-4.0999999999999996</v>
      </c>
      <c r="F4" s="10">
        <v>2881</v>
      </c>
      <c r="G4" s="11">
        <v>2</v>
      </c>
      <c r="H4" s="10">
        <v>-31</v>
      </c>
      <c r="I4" s="10">
        <v>-0.1</v>
      </c>
      <c r="J4" s="10">
        <v>2327</v>
      </c>
      <c r="K4" s="11">
        <v>2</v>
      </c>
      <c r="L4" s="10">
        <v>-778</v>
      </c>
      <c r="M4" s="10">
        <v>-4.0999999999999996</v>
      </c>
    </row>
    <row r="5" spans="1:13" ht="16" customHeight="1">
      <c r="A5" s="2">
        <v>43922</v>
      </c>
      <c r="B5" s="10">
        <v>3406</v>
      </c>
      <c r="C5" s="11">
        <v>3</v>
      </c>
      <c r="D5" s="10">
        <v>409</v>
      </c>
      <c r="E5" s="10">
        <v>-0.4</v>
      </c>
      <c r="F5" s="10">
        <v>2492</v>
      </c>
      <c r="G5" s="11">
        <v>3</v>
      </c>
      <c r="H5" s="10">
        <v>-24</v>
      </c>
      <c r="I5" s="10">
        <v>-0.6</v>
      </c>
      <c r="J5" s="10">
        <v>3105</v>
      </c>
      <c r="K5" s="11">
        <v>3</v>
      </c>
      <c r="L5" s="10">
        <v>-458</v>
      </c>
      <c r="M5" s="10">
        <v>-0.8</v>
      </c>
    </row>
    <row r="6" spans="1:13" ht="16" customHeight="1">
      <c r="A6" s="2">
        <v>43922</v>
      </c>
      <c r="B6" s="10">
        <v>6669</v>
      </c>
      <c r="C6" s="11">
        <v>4</v>
      </c>
      <c r="D6" s="10">
        <v>326</v>
      </c>
      <c r="E6" s="10">
        <v>0.6</v>
      </c>
      <c r="F6" s="10">
        <v>5347</v>
      </c>
      <c r="G6" s="11">
        <v>4</v>
      </c>
      <c r="H6" s="10">
        <v>-22</v>
      </c>
      <c r="I6" s="10">
        <v>0</v>
      </c>
      <c r="J6" s="10">
        <v>2317</v>
      </c>
      <c r="K6" s="11">
        <v>4</v>
      </c>
      <c r="L6" s="10">
        <v>-443</v>
      </c>
      <c r="M6" s="10">
        <v>-1.7</v>
      </c>
    </row>
    <row r="7" spans="1:13" ht="16" customHeight="1">
      <c r="A7" s="2">
        <v>43922</v>
      </c>
      <c r="B7" s="10">
        <v>3008</v>
      </c>
      <c r="C7" s="11">
        <v>5</v>
      </c>
      <c r="D7" s="10">
        <v>301</v>
      </c>
      <c r="E7" s="10">
        <v>0</v>
      </c>
      <c r="F7" s="10">
        <v>2498</v>
      </c>
      <c r="G7" s="11">
        <v>5</v>
      </c>
      <c r="H7" s="10">
        <v>-21</v>
      </c>
      <c r="I7" s="10">
        <v>0.6</v>
      </c>
      <c r="J7" s="10">
        <v>8155</v>
      </c>
      <c r="K7" s="11">
        <v>5</v>
      </c>
      <c r="L7" s="10">
        <v>-372</v>
      </c>
      <c r="M7" s="10">
        <v>-0.1</v>
      </c>
    </row>
    <row r="8" spans="1:13" ht="16" customHeight="1">
      <c r="A8" s="2">
        <v>43922</v>
      </c>
      <c r="B8" s="10">
        <v>2379</v>
      </c>
      <c r="C8" s="11">
        <v>6</v>
      </c>
      <c r="D8" s="10">
        <v>236</v>
      </c>
      <c r="E8" s="10">
        <v>0.3</v>
      </c>
      <c r="F8" s="10">
        <v>2610</v>
      </c>
      <c r="G8" s="11">
        <v>6</v>
      </c>
      <c r="H8" s="10">
        <v>-19</v>
      </c>
      <c r="I8" s="10">
        <v>0</v>
      </c>
      <c r="J8" s="10">
        <v>2454</v>
      </c>
      <c r="K8" s="11">
        <v>6</v>
      </c>
      <c r="L8" s="10">
        <v>-326</v>
      </c>
      <c r="M8" s="10">
        <v>-0.2</v>
      </c>
    </row>
    <row r="9" spans="1:13" ht="16" customHeight="1">
      <c r="A9" s="2">
        <v>43922</v>
      </c>
      <c r="B9" s="10">
        <v>6269</v>
      </c>
      <c r="C9" s="11">
        <v>7</v>
      </c>
      <c r="D9" s="10">
        <v>205</v>
      </c>
      <c r="E9" s="10">
        <v>-0.4</v>
      </c>
      <c r="F9" s="10">
        <v>3665</v>
      </c>
      <c r="G9" s="11">
        <v>7</v>
      </c>
      <c r="H9" s="10">
        <v>-16</v>
      </c>
      <c r="I9" s="10">
        <v>0.3</v>
      </c>
      <c r="J9" s="10">
        <v>4966</v>
      </c>
      <c r="K9" s="11">
        <v>7</v>
      </c>
      <c r="L9" s="10">
        <v>-321</v>
      </c>
      <c r="M9" s="10">
        <v>-0.3</v>
      </c>
    </row>
    <row r="10" spans="1:13" ht="16" customHeight="1">
      <c r="A10" s="2">
        <v>43922</v>
      </c>
      <c r="B10" s="10">
        <v>2454</v>
      </c>
      <c r="C10" s="11">
        <v>8</v>
      </c>
      <c r="D10" s="10">
        <v>175</v>
      </c>
      <c r="E10" s="10">
        <v>-0.2</v>
      </c>
      <c r="F10" s="10">
        <v>2882</v>
      </c>
      <c r="G10" s="11">
        <v>8</v>
      </c>
      <c r="H10" s="10">
        <v>-14</v>
      </c>
      <c r="I10" s="10">
        <v>0</v>
      </c>
      <c r="J10" s="10">
        <v>3016</v>
      </c>
      <c r="K10" s="11">
        <v>8</v>
      </c>
      <c r="L10" s="10">
        <v>-316</v>
      </c>
      <c r="M10" s="10">
        <v>-0.5</v>
      </c>
    </row>
    <row r="11" spans="1:13" ht="16" customHeight="1">
      <c r="A11" s="2">
        <v>43922</v>
      </c>
      <c r="B11" s="10">
        <v>6271</v>
      </c>
      <c r="C11" s="11">
        <v>9</v>
      </c>
      <c r="D11" s="10">
        <v>151</v>
      </c>
      <c r="E11" s="10">
        <v>-0.2</v>
      </c>
      <c r="F11" s="10">
        <v>2449</v>
      </c>
      <c r="G11" s="11">
        <v>9</v>
      </c>
      <c r="H11" s="10">
        <v>-11</v>
      </c>
      <c r="I11" s="10">
        <v>-0.3</v>
      </c>
      <c r="J11" s="10">
        <v>3406</v>
      </c>
      <c r="K11" s="11">
        <v>9</v>
      </c>
      <c r="L11" s="10">
        <v>-300</v>
      </c>
      <c r="M11" s="10">
        <v>-0.4</v>
      </c>
    </row>
    <row r="12" spans="1:13" ht="16" customHeight="1">
      <c r="A12" s="2">
        <v>43922</v>
      </c>
      <c r="B12" s="10">
        <v>2345</v>
      </c>
      <c r="C12" s="11">
        <v>10</v>
      </c>
      <c r="D12" s="10">
        <v>132</v>
      </c>
      <c r="E12" s="10">
        <v>-0.3</v>
      </c>
      <c r="F12" s="10">
        <v>2027</v>
      </c>
      <c r="G12" s="11">
        <v>10</v>
      </c>
      <c r="H12" s="10">
        <v>-11</v>
      </c>
      <c r="I12" s="10">
        <v>-0.1</v>
      </c>
      <c r="J12" s="10">
        <v>2492</v>
      </c>
      <c r="K12" s="11">
        <v>10</v>
      </c>
      <c r="L12" s="10">
        <v>-262</v>
      </c>
      <c r="M12" s="10">
        <v>-0.6</v>
      </c>
    </row>
    <row r="13" spans="1:13" ht="16" customHeight="1">
      <c r="A13" s="2">
        <v>43922</v>
      </c>
      <c r="B13" s="10">
        <v>5483</v>
      </c>
      <c r="C13" s="11">
        <v>11</v>
      </c>
      <c r="D13" s="10">
        <v>116</v>
      </c>
      <c r="E13" s="10">
        <v>-0.4</v>
      </c>
      <c r="F13" s="10">
        <v>2049</v>
      </c>
      <c r="G13" s="11">
        <v>11</v>
      </c>
      <c r="H13" s="10">
        <v>-10</v>
      </c>
      <c r="I13" s="10">
        <v>-0.1</v>
      </c>
      <c r="J13" s="10">
        <v>2313</v>
      </c>
      <c r="K13" s="11">
        <v>11</v>
      </c>
      <c r="L13" s="10">
        <v>-242</v>
      </c>
      <c r="M13" s="10">
        <v>-0.1</v>
      </c>
    </row>
    <row r="14" spans="1:13" ht="16" customHeight="1">
      <c r="A14" s="2">
        <v>43922</v>
      </c>
      <c r="B14" s="10">
        <v>2317</v>
      </c>
      <c r="C14" s="11">
        <v>12</v>
      </c>
      <c r="D14" s="10">
        <v>100</v>
      </c>
      <c r="E14" s="10">
        <v>-1.7</v>
      </c>
      <c r="F14" s="10">
        <v>6456</v>
      </c>
      <c r="G14" s="11">
        <v>12</v>
      </c>
      <c r="H14" s="10">
        <v>-9</v>
      </c>
      <c r="I14" s="10">
        <v>1.3</v>
      </c>
      <c r="J14" s="10">
        <v>3526</v>
      </c>
      <c r="K14" s="11">
        <v>12</v>
      </c>
      <c r="L14" s="10">
        <v>-232</v>
      </c>
      <c r="M14" s="10">
        <v>-0.1</v>
      </c>
    </row>
    <row r="15" spans="1:13" ht="16" customHeight="1">
      <c r="A15" s="2">
        <v>43922</v>
      </c>
      <c r="B15" s="10">
        <v>2458</v>
      </c>
      <c r="C15" s="11">
        <v>13</v>
      </c>
      <c r="D15" s="10">
        <v>99</v>
      </c>
      <c r="E15" s="10">
        <v>-0.3</v>
      </c>
      <c r="F15" s="10">
        <v>4938</v>
      </c>
      <c r="G15" s="11">
        <v>13</v>
      </c>
      <c r="H15" s="10">
        <v>-8</v>
      </c>
      <c r="I15" s="10">
        <v>0</v>
      </c>
      <c r="J15" s="10">
        <v>3008</v>
      </c>
      <c r="K15" s="11">
        <v>13</v>
      </c>
      <c r="L15" s="10">
        <v>-220</v>
      </c>
      <c r="M15" s="10">
        <v>0</v>
      </c>
    </row>
    <row r="16" spans="1:13" ht="16" customHeight="1">
      <c r="A16" s="2">
        <v>43922</v>
      </c>
      <c r="B16" s="10">
        <v>2376</v>
      </c>
      <c r="C16" s="11">
        <v>14</v>
      </c>
      <c r="D16" s="10">
        <v>90</v>
      </c>
      <c r="E16" s="10">
        <v>1.8</v>
      </c>
      <c r="F16" s="10">
        <v>3105</v>
      </c>
      <c r="G16" s="11">
        <v>14</v>
      </c>
      <c r="H16" s="10">
        <v>-8</v>
      </c>
      <c r="I16" s="10">
        <v>-0.8</v>
      </c>
      <c r="J16" s="10">
        <v>8086</v>
      </c>
      <c r="K16" s="11">
        <v>14</v>
      </c>
      <c r="L16" s="10">
        <v>-212</v>
      </c>
      <c r="M16" s="10">
        <v>-0.2</v>
      </c>
    </row>
    <row r="17" spans="1:13" ht="16" customHeight="1">
      <c r="A17" s="2">
        <v>43922</v>
      </c>
      <c r="B17" s="10">
        <v>8046</v>
      </c>
      <c r="C17" s="11">
        <v>15</v>
      </c>
      <c r="D17" s="10">
        <v>85</v>
      </c>
      <c r="E17" s="10">
        <v>1</v>
      </c>
      <c r="F17" s="10">
        <v>3017</v>
      </c>
      <c r="G17" s="11">
        <v>15</v>
      </c>
      <c r="H17" s="10">
        <v>-7</v>
      </c>
      <c r="I17" s="10">
        <v>-0.4</v>
      </c>
      <c r="J17" s="10">
        <v>4736</v>
      </c>
      <c r="K17" s="11">
        <v>15</v>
      </c>
      <c r="L17" s="10">
        <v>-204</v>
      </c>
      <c r="M17" s="10">
        <v>-0.7</v>
      </c>
    </row>
    <row r="18" spans="1:13" ht="16" customHeight="1">
      <c r="A18" s="2">
        <v>43927</v>
      </c>
      <c r="B18" s="10">
        <v>3406</v>
      </c>
      <c r="C18" s="11">
        <v>1</v>
      </c>
      <c r="D18" s="10">
        <v>145</v>
      </c>
      <c r="E18" s="10">
        <v>-0.9</v>
      </c>
      <c r="F18" s="10">
        <v>2330</v>
      </c>
      <c r="G18" s="11">
        <v>1</v>
      </c>
      <c r="H18" s="10">
        <v>-673</v>
      </c>
      <c r="I18" s="10">
        <v>-0.6</v>
      </c>
      <c r="J18" s="10">
        <v>2330</v>
      </c>
      <c r="K18" s="11">
        <v>1</v>
      </c>
      <c r="L18" s="3">
        <v>-1740</v>
      </c>
      <c r="M18" s="10">
        <v>-0.6</v>
      </c>
    </row>
    <row r="19" spans="1:13" ht="16" customHeight="1">
      <c r="A19" s="2">
        <v>43927</v>
      </c>
      <c r="B19" s="10">
        <v>2376</v>
      </c>
      <c r="C19" s="11">
        <v>2</v>
      </c>
      <c r="D19" s="10">
        <v>132</v>
      </c>
      <c r="E19" s="10">
        <v>-0.7</v>
      </c>
      <c r="F19" s="10">
        <v>2454</v>
      </c>
      <c r="G19" s="11">
        <v>2</v>
      </c>
      <c r="H19" s="10">
        <v>-381</v>
      </c>
      <c r="I19" s="10">
        <v>0.3</v>
      </c>
      <c r="J19" s="10">
        <v>4803</v>
      </c>
      <c r="K19" s="11">
        <v>2</v>
      </c>
      <c r="L19" s="3">
        <v>-1315</v>
      </c>
      <c r="M19" s="10">
        <v>-19.899999999999999</v>
      </c>
    </row>
    <row r="20" spans="1:13" ht="16" customHeight="1">
      <c r="A20" s="2">
        <v>43927</v>
      </c>
      <c r="B20" s="10">
        <v>2439</v>
      </c>
      <c r="C20" s="11">
        <v>3</v>
      </c>
      <c r="D20" s="10">
        <v>104</v>
      </c>
      <c r="E20" s="10">
        <v>1.1000000000000001</v>
      </c>
      <c r="F20" s="10">
        <v>6271</v>
      </c>
      <c r="G20" s="11">
        <v>3</v>
      </c>
      <c r="H20" s="10">
        <v>-230</v>
      </c>
      <c r="I20" s="10">
        <v>0.3</v>
      </c>
      <c r="J20" s="10">
        <v>9958</v>
      </c>
      <c r="K20" s="11">
        <v>3</v>
      </c>
      <c r="L20" s="10">
        <v>-840</v>
      </c>
      <c r="M20" s="10">
        <v>-1.1000000000000001</v>
      </c>
    </row>
    <row r="21" spans="1:13" ht="16" customHeight="1">
      <c r="A21" s="2">
        <v>43927</v>
      </c>
      <c r="B21" s="10">
        <v>6669</v>
      </c>
      <c r="C21" s="11">
        <v>4</v>
      </c>
      <c r="D21" s="10">
        <v>78</v>
      </c>
      <c r="E21" s="10">
        <v>-0.2</v>
      </c>
      <c r="F21" s="10">
        <v>3008</v>
      </c>
      <c r="G21" s="11">
        <v>4</v>
      </c>
      <c r="H21" s="10">
        <v>-178</v>
      </c>
      <c r="I21" s="10">
        <v>-0.2</v>
      </c>
      <c r="J21" s="10">
        <v>8299</v>
      </c>
      <c r="K21" s="11">
        <v>4</v>
      </c>
      <c r="L21" s="10">
        <v>-595</v>
      </c>
      <c r="M21" s="10">
        <v>0.2</v>
      </c>
    </row>
    <row r="22" spans="1:13" ht="16" customHeight="1">
      <c r="A22" s="2">
        <v>43927</v>
      </c>
      <c r="B22" s="10">
        <v>2379</v>
      </c>
      <c r="C22" s="11">
        <v>5</v>
      </c>
      <c r="D22" s="10">
        <v>63</v>
      </c>
      <c r="E22" s="10">
        <v>-0.2</v>
      </c>
      <c r="F22" s="10">
        <v>6269</v>
      </c>
      <c r="G22" s="11">
        <v>5</v>
      </c>
      <c r="H22" s="10">
        <v>-152</v>
      </c>
      <c r="I22" s="10">
        <v>-0.2</v>
      </c>
      <c r="J22" s="10">
        <v>2376</v>
      </c>
      <c r="K22" s="11">
        <v>5</v>
      </c>
      <c r="L22" s="10">
        <v>-547</v>
      </c>
      <c r="M22" s="10">
        <v>-0.7</v>
      </c>
    </row>
    <row r="23" spans="1:13" ht="16" customHeight="1">
      <c r="A23" s="2">
        <v>43927</v>
      </c>
      <c r="B23" s="10">
        <v>2387</v>
      </c>
      <c r="C23" s="11">
        <v>6</v>
      </c>
      <c r="D23" s="10">
        <v>57</v>
      </c>
      <c r="E23" s="10">
        <v>-0.2</v>
      </c>
      <c r="F23" s="10">
        <v>6488</v>
      </c>
      <c r="G23" s="11">
        <v>6</v>
      </c>
      <c r="H23" s="10">
        <v>-133</v>
      </c>
      <c r="I23" s="10">
        <v>0.1</v>
      </c>
      <c r="J23" s="10">
        <v>8046</v>
      </c>
      <c r="K23" s="11">
        <v>6</v>
      </c>
      <c r="L23" s="10">
        <v>-524</v>
      </c>
      <c r="M23" s="10">
        <v>-2.4</v>
      </c>
    </row>
    <row r="24" spans="1:13" ht="16" customHeight="1">
      <c r="A24" s="2">
        <v>43927</v>
      </c>
      <c r="B24" s="10">
        <v>2474</v>
      </c>
      <c r="C24" s="11">
        <v>7</v>
      </c>
      <c r="D24" s="10">
        <v>53</v>
      </c>
      <c r="E24" s="10">
        <v>0.3</v>
      </c>
      <c r="F24" s="10">
        <v>3026</v>
      </c>
      <c r="G24" s="11">
        <v>7</v>
      </c>
      <c r="H24" s="10">
        <v>-104</v>
      </c>
      <c r="I24" s="10">
        <v>-0.2</v>
      </c>
      <c r="J24" s="10">
        <v>3450</v>
      </c>
      <c r="K24" s="11">
        <v>7</v>
      </c>
      <c r="L24" s="10">
        <v>-507</v>
      </c>
      <c r="M24" s="10">
        <v>-0.3</v>
      </c>
    </row>
    <row r="25" spans="1:13" ht="16" customHeight="1">
      <c r="A25" s="2">
        <v>43927</v>
      </c>
      <c r="B25" s="10">
        <v>3630</v>
      </c>
      <c r="C25" s="11">
        <v>8</v>
      </c>
      <c r="D25" s="10">
        <v>50</v>
      </c>
      <c r="E25" s="10">
        <v>-0.3</v>
      </c>
      <c r="F25" s="10">
        <v>3533</v>
      </c>
      <c r="G25" s="11">
        <v>8</v>
      </c>
      <c r="H25" s="10">
        <v>-86</v>
      </c>
      <c r="I25" s="10">
        <v>0.1</v>
      </c>
      <c r="J25" s="10">
        <v>6669</v>
      </c>
      <c r="K25" s="11">
        <v>8</v>
      </c>
      <c r="L25" s="10">
        <v>-487</v>
      </c>
      <c r="M25" s="10">
        <v>-0.2</v>
      </c>
    </row>
    <row r="26" spans="1:13" ht="16" customHeight="1">
      <c r="A26" s="2">
        <v>43927</v>
      </c>
      <c r="B26" s="10">
        <v>5274</v>
      </c>
      <c r="C26" s="11">
        <v>9</v>
      </c>
      <c r="D26" s="10">
        <v>41</v>
      </c>
      <c r="E26" s="10">
        <v>2.4</v>
      </c>
      <c r="F26" s="10">
        <v>2610</v>
      </c>
      <c r="G26" s="11">
        <v>9</v>
      </c>
      <c r="H26" s="10">
        <v>-86</v>
      </c>
      <c r="I26" s="10">
        <v>-0.2</v>
      </c>
      <c r="J26" s="10">
        <v>3037</v>
      </c>
      <c r="K26" s="11">
        <v>9</v>
      </c>
      <c r="L26" s="10">
        <v>-439</v>
      </c>
      <c r="M26" s="10">
        <v>-0.7</v>
      </c>
    </row>
    <row r="27" spans="1:13" ht="16" customHeight="1">
      <c r="A27" s="2">
        <v>43927</v>
      </c>
      <c r="B27" s="10">
        <v>2027</v>
      </c>
      <c r="C27" s="11">
        <v>10</v>
      </c>
      <c r="D27" s="10">
        <v>37</v>
      </c>
      <c r="E27" s="10">
        <v>0.8</v>
      </c>
      <c r="F27" s="10">
        <v>2049</v>
      </c>
      <c r="G27" s="11">
        <v>10</v>
      </c>
      <c r="H27" s="10">
        <v>-81</v>
      </c>
      <c r="I27" s="10">
        <v>0</v>
      </c>
      <c r="J27" s="10">
        <v>3293</v>
      </c>
      <c r="K27" s="11">
        <v>10</v>
      </c>
      <c r="L27" s="10">
        <v>-354</v>
      </c>
      <c r="M27" s="10">
        <v>-1.2</v>
      </c>
    </row>
    <row r="28" spans="1:13" ht="16" customHeight="1">
      <c r="A28" s="2">
        <v>43927</v>
      </c>
      <c r="B28" s="10">
        <v>3653</v>
      </c>
      <c r="C28" s="11">
        <v>11</v>
      </c>
      <c r="D28" s="10">
        <v>33</v>
      </c>
      <c r="E28" s="10">
        <v>-0.7</v>
      </c>
      <c r="F28" s="10">
        <v>2327</v>
      </c>
      <c r="G28" s="11">
        <v>11</v>
      </c>
      <c r="H28" s="10">
        <v>-74</v>
      </c>
      <c r="I28" s="10">
        <v>0</v>
      </c>
      <c r="J28" s="10">
        <v>2379</v>
      </c>
      <c r="K28" s="11">
        <v>11</v>
      </c>
      <c r="L28" s="10">
        <v>-296</v>
      </c>
      <c r="M28" s="10">
        <v>-0.2</v>
      </c>
    </row>
    <row r="29" spans="1:13" ht="16" customHeight="1">
      <c r="A29" s="2">
        <v>43927</v>
      </c>
      <c r="B29" s="10">
        <v>2409</v>
      </c>
      <c r="C29" s="11">
        <v>12</v>
      </c>
      <c r="D29" s="10">
        <v>33</v>
      </c>
      <c r="E29" s="10">
        <v>0.5</v>
      </c>
      <c r="F29" s="10">
        <v>5483</v>
      </c>
      <c r="G29" s="11">
        <v>12</v>
      </c>
      <c r="H29" s="10">
        <v>-68</v>
      </c>
      <c r="I29" s="10">
        <v>0.4</v>
      </c>
      <c r="J29" s="10">
        <v>5289</v>
      </c>
      <c r="K29" s="11">
        <v>12</v>
      </c>
      <c r="L29" s="10">
        <v>-163</v>
      </c>
      <c r="M29" s="10">
        <v>-0.1</v>
      </c>
    </row>
    <row r="30" spans="1:13" ht="16" customHeight="1">
      <c r="A30" s="2">
        <v>43927</v>
      </c>
      <c r="B30" s="10">
        <v>4953</v>
      </c>
      <c r="C30" s="11">
        <v>13</v>
      </c>
      <c r="D30" s="10">
        <v>24</v>
      </c>
      <c r="E30" s="10">
        <v>-1.1000000000000001</v>
      </c>
      <c r="F30" s="10">
        <v>2317</v>
      </c>
      <c r="G30" s="11">
        <v>13</v>
      </c>
      <c r="H30" s="10">
        <v>-57</v>
      </c>
      <c r="I30" s="10">
        <v>0.3</v>
      </c>
      <c r="J30" s="10">
        <v>3217</v>
      </c>
      <c r="K30" s="11">
        <v>13</v>
      </c>
      <c r="L30" s="10">
        <v>-153</v>
      </c>
      <c r="M30" s="10">
        <v>-1.2</v>
      </c>
    </row>
    <row r="31" spans="1:13" ht="16" customHeight="1">
      <c r="A31" s="2">
        <v>43927</v>
      </c>
      <c r="B31" s="10">
        <v>2882</v>
      </c>
      <c r="C31" s="11">
        <v>14</v>
      </c>
      <c r="D31" s="10">
        <v>24</v>
      </c>
      <c r="E31" s="10">
        <v>-0.3</v>
      </c>
      <c r="F31" s="10">
        <v>6278</v>
      </c>
      <c r="G31" s="11">
        <v>14</v>
      </c>
      <c r="H31" s="10">
        <v>-56</v>
      </c>
      <c r="I31" s="10">
        <v>0</v>
      </c>
      <c r="J31" s="10">
        <v>4935</v>
      </c>
      <c r="K31" s="11">
        <v>14</v>
      </c>
      <c r="L31" s="10">
        <v>-152</v>
      </c>
      <c r="M31" s="10">
        <v>0.6</v>
      </c>
    </row>
    <row r="32" spans="1:13" ht="16" customHeight="1">
      <c r="A32" s="2">
        <v>43927</v>
      </c>
      <c r="B32" s="10">
        <v>6176</v>
      </c>
      <c r="C32" s="11">
        <v>15</v>
      </c>
      <c r="D32" s="10">
        <v>22</v>
      </c>
      <c r="E32" s="10">
        <v>0.6</v>
      </c>
      <c r="F32" s="10">
        <v>6510</v>
      </c>
      <c r="G32" s="11">
        <v>15</v>
      </c>
      <c r="H32" s="10">
        <v>-56</v>
      </c>
      <c r="I32" s="10">
        <v>-0.4</v>
      </c>
      <c r="J32" s="10">
        <v>3218</v>
      </c>
      <c r="K32" s="11">
        <v>15</v>
      </c>
      <c r="L32" s="10">
        <v>-139</v>
      </c>
      <c r="M32" s="10">
        <v>-0.8</v>
      </c>
    </row>
    <row r="33" spans="1:13" ht="16" customHeight="1">
      <c r="A33" s="2">
        <v>43928</v>
      </c>
      <c r="B33" s="10">
        <v>3105</v>
      </c>
      <c r="C33" s="11">
        <v>1</v>
      </c>
      <c r="D33" s="10">
        <v>299</v>
      </c>
      <c r="E33" s="10">
        <v>0.3</v>
      </c>
      <c r="F33" s="10">
        <v>2330</v>
      </c>
      <c r="G33" s="11">
        <v>1</v>
      </c>
      <c r="H33" s="3">
        <v>-1021</v>
      </c>
      <c r="I33" s="10">
        <v>1.4</v>
      </c>
      <c r="J33" s="10">
        <v>5269</v>
      </c>
      <c r="K33" s="11">
        <v>1</v>
      </c>
      <c r="L33" s="10">
        <v>-503</v>
      </c>
      <c r="M33" s="10">
        <v>0</v>
      </c>
    </row>
    <row r="34" spans="1:13" ht="16" customHeight="1">
      <c r="A34" s="2">
        <v>43928</v>
      </c>
      <c r="B34" s="10">
        <v>2492</v>
      </c>
      <c r="C34" s="11">
        <v>2</v>
      </c>
      <c r="D34" s="10">
        <v>161</v>
      </c>
      <c r="E34" s="10">
        <v>1.9</v>
      </c>
      <c r="F34" s="10">
        <v>2327</v>
      </c>
      <c r="G34" s="11">
        <v>2</v>
      </c>
      <c r="H34" s="10">
        <v>-198</v>
      </c>
      <c r="I34" s="10">
        <v>2.4</v>
      </c>
      <c r="J34" s="10">
        <v>2890</v>
      </c>
      <c r="K34" s="11">
        <v>2</v>
      </c>
      <c r="L34" s="10">
        <v>-410</v>
      </c>
      <c r="M34" s="10">
        <v>-2.2999999999999998</v>
      </c>
    </row>
    <row r="35" spans="1:13" ht="16" customHeight="1">
      <c r="A35" s="2">
        <v>43928</v>
      </c>
      <c r="B35" s="10">
        <v>2409</v>
      </c>
      <c r="C35" s="11">
        <v>3</v>
      </c>
      <c r="D35" s="10">
        <v>106</v>
      </c>
      <c r="E35" s="10">
        <v>0.9</v>
      </c>
      <c r="F35" s="10">
        <v>6669</v>
      </c>
      <c r="G35" s="11">
        <v>3</v>
      </c>
      <c r="H35" s="10">
        <v>-168</v>
      </c>
      <c r="I35" s="10">
        <v>0.6</v>
      </c>
      <c r="J35" s="10">
        <v>2454</v>
      </c>
      <c r="K35" s="11">
        <v>3</v>
      </c>
      <c r="L35" s="10">
        <v>-380</v>
      </c>
      <c r="M35" s="10">
        <v>1</v>
      </c>
    </row>
    <row r="36" spans="1:13" ht="16" customHeight="1">
      <c r="A36" s="2">
        <v>43928</v>
      </c>
      <c r="B36" s="10">
        <v>3034</v>
      </c>
      <c r="C36" s="11">
        <v>4</v>
      </c>
      <c r="D36" s="10">
        <v>98</v>
      </c>
      <c r="E36" s="10">
        <v>1.7</v>
      </c>
      <c r="F36" s="10">
        <v>2317</v>
      </c>
      <c r="G36" s="11">
        <v>4</v>
      </c>
      <c r="H36" s="10">
        <v>-166</v>
      </c>
      <c r="I36" s="10">
        <v>1</v>
      </c>
      <c r="J36" s="10">
        <v>6679</v>
      </c>
      <c r="K36" s="11">
        <v>4</v>
      </c>
      <c r="L36" s="10">
        <v>-329</v>
      </c>
      <c r="M36" s="10">
        <v>-0.4</v>
      </c>
    </row>
    <row r="37" spans="1:13" ht="16" customHeight="1">
      <c r="A37" s="2">
        <v>43928</v>
      </c>
      <c r="B37" s="10">
        <v>2633</v>
      </c>
      <c r="C37" s="11">
        <v>5</v>
      </c>
      <c r="D37" s="10">
        <v>97</v>
      </c>
      <c r="E37" s="10">
        <v>-1.1000000000000001</v>
      </c>
      <c r="F37" s="10">
        <v>3406</v>
      </c>
      <c r="G37" s="11">
        <v>5</v>
      </c>
      <c r="H37" s="10">
        <v>-132</v>
      </c>
      <c r="I37" s="10">
        <v>0.7</v>
      </c>
      <c r="J37" s="10">
        <v>4803</v>
      </c>
      <c r="K37" s="11">
        <v>5</v>
      </c>
      <c r="L37" s="10">
        <v>-255</v>
      </c>
      <c r="M37" s="10">
        <v>-15.5</v>
      </c>
    </row>
    <row r="38" spans="1:13" ht="16" customHeight="1">
      <c r="A38" s="2">
        <v>43928</v>
      </c>
      <c r="B38" s="10">
        <v>5483</v>
      </c>
      <c r="C38" s="11">
        <v>6</v>
      </c>
      <c r="D38" s="10">
        <v>82</v>
      </c>
      <c r="E38" s="10">
        <v>0.9</v>
      </c>
      <c r="F38" s="10">
        <v>2049</v>
      </c>
      <c r="G38" s="11">
        <v>6</v>
      </c>
      <c r="H38" s="10">
        <v>-109</v>
      </c>
      <c r="I38" s="10">
        <v>1.6</v>
      </c>
      <c r="J38" s="10">
        <v>2474</v>
      </c>
      <c r="K38" s="11">
        <v>6</v>
      </c>
      <c r="L38" s="10">
        <v>-248</v>
      </c>
      <c r="M38" s="10">
        <v>0.1</v>
      </c>
    </row>
    <row r="39" spans="1:13" ht="16" customHeight="1">
      <c r="A39" s="2">
        <v>43928</v>
      </c>
      <c r="B39" s="10">
        <v>2313</v>
      </c>
      <c r="C39" s="11">
        <v>7</v>
      </c>
      <c r="D39" s="10">
        <v>79</v>
      </c>
      <c r="E39" s="10">
        <v>1.4</v>
      </c>
      <c r="F39" s="10">
        <v>2376</v>
      </c>
      <c r="G39" s="11">
        <v>7</v>
      </c>
      <c r="H39" s="10">
        <v>-93</v>
      </c>
      <c r="I39" s="10">
        <v>-0.7</v>
      </c>
      <c r="J39" s="10">
        <v>3481</v>
      </c>
      <c r="K39" s="11">
        <v>7</v>
      </c>
      <c r="L39" s="10">
        <v>-230</v>
      </c>
      <c r="M39" s="10">
        <v>0.7</v>
      </c>
    </row>
    <row r="40" spans="1:13" ht="16" customHeight="1">
      <c r="A40" s="2">
        <v>43928</v>
      </c>
      <c r="B40" s="10">
        <v>2881</v>
      </c>
      <c r="C40" s="11">
        <v>8</v>
      </c>
      <c r="D40" s="10">
        <v>76</v>
      </c>
      <c r="E40" s="10">
        <v>0.4</v>
      </c>
      <c r="F40" s="10">
        <v>8046</v>
      </c>
      <c r="G40" s="11">
        <v>8</v>
      </c>
      <c r="H40" s="10">
        <v>-82</v>
      </c>
      <c r="I40" s="10">
        <v>0.9</v>
      </c>
      <c r="J40" s="10">
        <v>2376</v>
      </c>
      <c r="K40" s="11">
        <v>8</v>
      </c>
      <c r="L40" s="10">
        <v>-210</v>
      </c>
      <c r="M40" s="10">
        <v>-0.7</v>
      </c>
    </row>
    <row r="41" spans="1:13" ht="16" customHeight="1">
      <c r="A41" s="2">
        <v>43928</v>
      </c>
      <c r="B41" s="10">
        <v>8039</v>
      </c>
      <c r="C41" s="11">
        <v>9</v>
      </c>
      <c r="D41" s="10">
        <v>68</v>
      </c>
      <c r="E41" s="10">
        <v>-1.4</v>
      </c>
      <c r="F41" s="10">
        <v>2379</v>
      </c>
      <c r="G41" s="11">
        <v>9</v>
      </c>
      <c r="H41" s="10">
        <v>-80</v>
      </c>
      <c r="I41" s="10">
        <v>0.6</v>
      </c>
      <c r="J41" s="10">
        <v>3189</v>
      </c>
      <c r="K41" s="11">
        <v>9</v>
      </c>
      <c r="L41" s="10">
        <v>-131</v>
      </c>
      <c r="M41" s="10">
        <v>0.8</v>
      </c>
    </row>
    <row r="42" spans="1:13" ht="16" customHeight="1">
      <c r="A42" s="2">
        <v>43928</v>
      </c>
      <c r="B42" s="10">
        <v>3293</v>
      </c>
      <c r="C42" s="11">
        <v>10</v>
      </c>
      <c r="D42" s="10">
        <v>66</v>
      </c>
      <c r="E42" s="10">
        <v>0.8</v>
      </c>
      <c r="F42" s="10">
        <v>2408</v>
      </c>
      <c r="G42" s="11">
        <v>10</v>
      </c>
      <c r="H42" s="10">
        <v>-74</v>
      </c>
      <c r="I42" s="10">
        <v>1.3</v>
      </c>
      <c r="J42" s="10">
        <v>4935</v>
      </c>
      <c r="K42" s="11">
        <v>10</v>
      </c>
      <c r="L42" s="10">
        <v>-125</v>
      </c>
      <c r="M42" s="10">
        <v>-0.5</v>
      </c>
    </row>
    <row r="43" spans="1:13" ht="16" customHeight="1">
      <c r="A43" s="2">
        <v>43928</v>
      </c>
      <c r="B43" s="10">
        <v>4935</v>
      </c>
      <c r="C43" s="11">
        <v>11</v>
      </c>
      <c r="D43" s="10">
        <v>63</v>
      </c>
      <c r="E43" s="10">
        <v>-0.5</v>
      </c>
      <c r="F43" s="10">
        <v>6488</v>
      </c>
      <c r="G43" s="11">
        <v>11</v>
      </c>
      <c r="H43" s="10">
        <v>-70</v>
      </c>
      <c r="I43" s="10">
        <v>1.6</v>
      </c>
      <c r="J43" s="10">
        <v>3596</v>
      </c>
      <c r="K43" s="11">
        <v>11</v>
      </c>
      <c r="L43" s="10">
        <v>-117</v>
      </c>
      <c r="M43" s="10">
        <v>0.1</v>
      </c>
    </row>
    <row r="44" spans="1:13" ht="16" customHeight="1">
      <c r="A44" s="2">
        <v>43928</v>
      </c>
      <c r="B44" s="10">
        <v>2383</v>
      </c>
      <c r="C44" s="11">
        <v>12</v>
      </c>
      <c r="D44" s="10">
        <v>47</v>
      </c>
      <c r="E44" s="10">
        <v>0.2</v>
      </c>
      <c r="F44" s="10">
        <v>5269</v>
      </c>
      <c r="G44" s="11">
        <v>12</v>
      </c>
      <c r="H44" s="10">
        <v>-68</v>
      </c>
      <c r="I44" s="10">
        <v>0</v>
      </c>
      <c r="J44" s="10">
        <v>2377</v>
      </c>
      <c r="K44" s="11">
        <v>12</v>
      </c>
      <c r="L44" s="10">
        <v>-92</v>
      </c>
      <c r="M44" s="10">
        <v>0.7</v>
      </c>
    </row>
    <row r="45" spans="1:13" ht="16" customHeight="1">
      <c r="A45" s="2">
        <v>43928</v>
      </c>
      <c r="B45" s="10">
        <v>3008</v>
      </c>
      <c r="C45" s="11">
        <v>13</v>
      </c>
      <c r="D45" s="10">
        <v>46</v>
      </c>
      <c r="E45" s="10">
        <v>0.1</v>
      </c>
      <c r="F45" s="10">
        <v>2387</v>
      </c>
      <c r="G45" s="11">
        <v>13</v>
      </c>
      <c r="H45" s="10">
        <v>-54</v>
      </c>
      <c r="I45" s="10">
        <v>-1.5</v>
      </c>
      <c r="J45" s="10">
        <v>9945</v>
      </c>
      <c r="K45" s="11">
        <v>13</v>
      </c>
      <c r="L45" s="10">
        <v>-62</v>
      </c>
      <c r="M45" s="10">
        <v>-0.3</v>
      </c>
    </row>
    <row r="46" spans="1:13" ht="16" customHeight="1">
      <c r="A46" s="2">
        <v>43928</v>
      </c>
      <c r="B46" s="10">
        <v>6147</v>
      </c>
      <c r="C46" s="11">
        <v>14</v>
      </c>
      <c r="D46" s="10">
        <v>43</v>
      </c>
      <c r="E46" s="10">
        <v>1.3</v>
      </c>
      <c r="F46" s="10">
        <v>2456</v>
      </c>
      <c r="G46" s="11">
        <v>14</v>
      </c>
      <c r="H46" s="10">
        <v>-48</v>
      </c>
      <c r="I46" s="10">
        <v>3.1</v>
      </c>
      <c r="J46" s="10">
        <v>2356</v>
      </c>
      <c r="K46" s="11">
        <v>14</v>
      </c>
      <c r="L46" s="10">
        <v>-61</v>
      </c>
      <c r="M46" s="10">
        <v>0.2</v>
      </c>
    </row>
    <row r="47" spans="1:13" ht="16" customHeight="1">
      <c r="A47" s="2">
        <v>43928</v>
      </c>
      <c r="B47" s="10">
        <v>1565</v>
      </c>
      <c r="C47" s="11">
        <v>15</v>
      </c>
      <c r="D47" s="10">
        <v>42</v>
      </c>
      <c r="E47" s="10">
        <v>0.6</v>
      </c>
      <c r="F47" s="10">
        <v>2478</v>
      </c>
      <c r="G47" s="11">
        <v>15</v>
      </c>
      <c r="H47" s="10">
        <v>-46</v>
      </c>
      <c r="I47" s="10">
        <v>0.3</v>
      </c>
      <c r="J47" s="10">
        <v>2323</v>
      </c>
      <c r="K47" s="11">
        <v>15</v>
      </c>
      <c r="L47" s="10">
        <v>-60</v>
      </c>
      <c r="M47" s="10">
        <v>-0.9</v>
      </c>
    </row>
    <row r="48" spans="1:13" ht="16" customHeight="1">
      <c r="A48" s="2">
        <v>43929</v>
      </c>
      <c r="B48" s="10">
        <v>2330</v>
      </c>
      <c r="C48" s="11">
        <v>1</v>
      </c>
      <c r="D48" s="10">
        <v>498</v>
      </c>
      <c r="E48" s="10">
        <v>0.8</v>
      </c>
      <c r="F48" s="10">
        <v>2317</v>
      </c>
      <c r="G48" s="11">
        <v>1</v>
      </c>
      <c r="H48" s="10">
        <v>-388</v>
      </c>
      <c r="I48" s="10">
        <v>1.2</v>
      </c>
      <c r="J48" s="10">
        <v>3227</v>
      </c>
      <c r="K48" s="11">
        <v>1</v>
      </c>
      <c r="L48" s="3">
        <v>-1038</v>
      </c>
      <c r="M48" s="10">
        <v>-0.5</v>
      </c>
    </row>
    <row r="49" spans="1:13" ht="16" customHeight="1">
      <c r="A49" s="2">
        <v>43929</v>
      </c>
      <c r="B49" s="10">
        <v>3406</v>
      </c>
      <c r="C49" s="11">
        <v>2</v>
      </c>
      <c r="D49" s="10">
        <v>438</v>
      </c>
      <c r="E49" s="10">
        <v>-0.8</v>
      </c>
      <c r="F49" s="10">
        <v>2492</v>
      </c>
      <c r="G49" s="11">
        <v>2</v>
      </c>
      <c r="H49" s="10">
        <v>-126</v>
      </c>
      <c r="I49" s="10">
        <v>0.2</v>
      </c>
      <c r="J49" s="10">
        <v>3293</v>
      </c>
      <c r="K49" s="11">
        <v>2</v>
      </c>
      <c r="L49" s="10">
        <v>-894</v>
      </c>
      <c r="M49" s="10">
        <v>-0.6</v>
      </c>
    </row>
    <row r="50" spans="1:13" ht="16" customHeight="1">
      <c r="A50" s="2">
        <v>43929</v>
      </c>
      <c r="B50" s="10">
        <v>2327</v>
      </c>
      <c r="C50" s="11">
        <v>3</v>
      </c>
      <c r="D50" s="10">
        <v>377</v>
      </c>
      <c r="E50" s="10">
        <v>0.5</v>
      </c>
      <c r="F50" s="10">
        <v>6147</v>
      </c>
      <c r="G50" s="11">
        <v>3</v>
      </c>
      <c r="H50" s="10">
        <v>-76</v>
      </c>
      <c r="I50" s="10">
        <v>0.1</v>
      </c>
      <c r="J50" s="10">
        <v>3105</v>
      </c>
      <c r="K50" s="11">
        <v>3</v>
      </c>
      <c r="L50" s="10">
        <v>-820</v>
      </c>
      <c r="M50" s="10">
        <v>-1.4</v>
      </c>
    </row>
    <row r="51" spans="1:13" ht="16" customHeight="1">
      <c r="A51" s="2">
        <v>43929</v>
      </c>
      <c r="B51" s="10">
        <v>6669</v>
      </c>
      <c r="C51" s="11">
        <v>4</v>
      </c>
      <c r="D51" s="10">
        <v>309</v>
      </c>
      <c r="E51" s="10">
        <v>0.6</v>
      </c>
      <c r="F51" s="10">
        <v>8039</v>
      </c>
      <c r="G51" s="11">
        <v>4</v>
      </c>
      <c r="H51" s="10">
        <v>-66</v>
      </c>
      <c r="I51" s="10">
        <v>2.8</v>
      </c>
      <c r="J51" s="10">
        <v>2345</v>
      </c>
      <c r="K51" s="11">
        <v>4</v>
      </c>
      <c r="L51" s="10">
        <v>-815</v>
      </c>
      <c r="M51" s="10">
        <v>-0.2</v>
      </c>
    </row>
    <row r="52" spans="1:13" ht="16" customHeight="1">
      <c r="A52" s="2">
        <v>43929</v>
      </c>
      <c r="B52" s="10">
        <v>3008</v>
      </c>
      <c r="C52" s="11">
        <v>5</v>
      </c>
      <c r="D52" s="10">
        <v>156</v>
      </c>
      <c r="E52" s="10">
        <v>0.2</v>
      </c>
      <c r="F52" s="10">
        <v>2633</v>
      </c>
      <c r="G52" s="11">
        <v>5</v>
      </c>
      <c r="H52" s="10">
        <v>-47</v>
      </c>
      <c r="I52" s="10">
        <v>1.2</v>
      </c>
      <c r="J52" s="10">
        <v>2049</v>
      </c>
      <c r="K52" s="11">
        <v>5</v>
      </c>
      <c r="L52" s="10">
        <v>-727</v>
      </c>
      <c r="M52" s="10">
        <v>0.2</v>
      </c>
    </row>
    <row r="53" spans="1:13" ht="16" customHeight="1">
      <c r="A53" s="2">
        <v>43929</v>
      </c>
      <c r="B53" s="10">
        <v>2049</v>
      </c>
      <c r="C53" s="11">
        <v>6</v>
      </c>
      <c r="D53" s="10">
        <v>123</v>
      </c>
      <c r="E53" s="10">
        <v>0.2</v>
      </c>
      <c r="F53" s="10">
        <v>5483</v>
      </c>
      <c r="G53" s="11">
        <v>6</v>
      </c>
      <c r="H53" s="10">
        <v>-43</v>
      </c>
      <c r="I53" s="10">
        <v>0.5</v>
      </c>
      <c r="J53" s="10">
        <v>3406</v>
      </c>
      <c r="K53" s="11">
        <v>6</v>
      </c>
      <c r="L53" s="10">
        <v>-666</v>
      </c>
      <c r="M53" s="10">
        <v>-0.8</v>
      </c>
    </row>
    <row r="54" spans="1:13" ht="16" customHeight="1">
      <c r="A54" s="2">
        <v>43929</v>
      </c>
      <c r="B54" s="10">
        <v>3105</v>
      </c>
      <c r="C54" s="11">
        <v>7</v>
      </c>
      <c r="D54" s="10">
        <v>115</v>
      </c>
      <c r="E54" s="10">
        <v>-1.4</v>
      </c>
      <c r="F54" s="10">
        <v>6488</v>
      </c>
      <c r="G54" s="11">
        <v>7</v>
      </c>
      <c r="H54" s="10">
        <v>-41</v>
      </c>
      <c r="I54" s="10">
        <v>0.3</v>
      </c>
      <c r="J54" s="10">
        <v>6213</v>
      </c>
      <c r="K54" s="11">
        <v>7</v>
      </c>
      <c r="L54" s="10">
        <v>-620</v>
      </c>
      <c r="M54" s="10">
        <v>-0.2</v>
      </c>
    </row>
    <row r="55" spans="1:13" ht="16" customHeight="1">
      <c r="A55" s="2">
        <v>43929</v>
      </c>
      <c r="B55" s="10">
        <v>3227</v>
      </c>
      <c r="C55" s="11">
        <v>8</v>
      </c>
      <c r="D55" s="10">
        <v>115</v>
      </c>
      <c r="E55" s="10">
        <v>-0.5</v>
      </c>
      <c r="F55" s="10">
        <v>1565</v>
      </c>
      <c r="G55" s="11">
        <v>8</v>
      </c>
      <c r="H55" s="10">
        <v>-37</v>
      </c>
      <c r="I55" s="10">
        <v>1</v>
      </c>
      <c r="J55" s="10">
        <v>2498</v>
      </c>
      <c r="K55" s="11">
        <v>8</v>
      </c>
      <c r="L55" s="10">
        <v>-594</v>
      </c>
      <c r="M55" s="10">
        <v>-1.3</v>
      </c>
    </row>
    <row r="56" spans="1:13" ht="16" customHeight="1">
      <c r="A56" s="2">
        <v>43929</v>
      </c>
      <c r="B56" s="10">
        <v>2313</v>
      </c>
      <c r="C56" s="11">
        <v>9</v>
      </c>
      <c r="D56" s="10">
        <v>97</v>
      </c>
      <c r="E56" s="10">
        <v>1.2</v>
      </c>
      <c r="F56" s="10">
        <v>2383</v>
      </c>
      <c r="G56" s="11">
        <v>9</v>
      </c>
      <c r="H56" s="10">
        <v>-37</v>
      </c>
      <c r="I56" s="10">
        <v>-0.1</v>
      </c>
      <c r="J56" s="10">
        <v>2383</v>
      </c>
      <c r="K56" s="11">
        <v>9</v>
      </c>
      <c r="L56" s="10">
        <v>-543</v>
      </c>
      <c r="M56" s="10">
        <v>-0.1</v>
      </c>
    </row>
    <row r="57" spans="1:13" ht="16" customHeight="1">
      <c r="A57" s="2">
        <v>43929</v>
      </c>
      <c r="B57" s="10">
        <v>3034</v>
      </c>
      <c r="C57" s="11">
        <v>10</v>
      </c>
      <c r="D57" s="10">
        <v>93</v>
      </c>
      <c r="E57" s="10">
        <v>-0.1</v>
      </c>
      <c r="F57" s="10">
        <v>2454</v>
      </c>
      <c r="G57" s="11">
        <v>10</v>
      </c>
      <c r="H57" s="10">
        <v>-37</v>
      </c>
      <c r="I57" s="10">
        <v>0.1</v>
      </c>
      <c r="J57" s="10">
        <v>4736</v>
      </c>
      <c r="K57" s="11">
        <v>10</v>
      </c>
      <c r="L57" s="10">
        <v>-519</v>
      </c>
      <c r="M57" s="10">
        <v>-1</v>
      </c>
    </row>
    <row r="58" spans="1:13" ht="16" customHeight="1">
      <c r="A58" s="2">
        <v>43929</v>
      </c>
      <c r="B58" s="10">
        <v>2618</v>
      </c>
      <c r="C58" s="11">
        <v>11</v>
      </c>
      <c r="D58" s="10">
        <v>88</v>
      </c>
      <c r="E58" s="10">
        <v>1</v>
      </c>
      <c r="F58" s="10">
        <v>1477</v>
      </c>
      <c r="G58" s="11">
        <v>11</v>
      </c>
      <c r="H58" s="10">
        <v>-17</v>
      </c>
      <c r="I58" s="10">
        <v>0.1</v>
      </c>
      <c r="J58" s="10">
        <v>2327</v>
      </c>
      <c r="K58" s="11">
        <v>11</v>
      </c>
      <c r="L58" s="10">
        <v>-421</v>
      </c>
      <c r="M58" s="10">
        <v>0.5</v>
      </c>
    </row>
    <row r="59" spans="1:13" ht="16" customHeight="1">
      <c r="A59" s="2">
        <v>43929</v>
      </c>
      <c r="B59" s="10">
        <v>6269</v>
      </c>
      <c r="C59" s="11">
        <v>12</v>
      </c>
      <c r="D59" s="10">
        <v>78</v>
      </c>
      <c r="E59" s="10">
        <v>0.7</v>
      </c>
      <c r="F59" s="10">
        <v>9802</v>
      </c>
      <c r="G59" s="11">
        <v>12</v>
      </c>
      <c r="H59" s="10">
        <v>-16</v>
      </c>
      <c r="I59" s="10">
        <v>0</v>
      </c>
      <c r="J59" s="10">
        <v>4968</v>
      </c>
      <c r="K59" s="11">
        <v>12</v>
      </c>
      <c r="L59" s="10">
        <v>-369</v>
      </c>
      <c r="M59" s="10">
        <v>-0.1</v>
      </c>
    </row>
    <row r="60" spans="1:13" ht="16" customHeight="1">
      <c r="A60" s="2">
        <v>43929</v>
      </c>
      <c r="B60" s="10">
        <v>4935</v>
      </c>
      <c r="C60" s="11">
        <v>13</v>
      </c>
      <c r="D60" s="10">
        <v>78</v>
      </c>
      <c r="E60" s="10">
        <v>0.3</v>
      </c>
      <c r="F60" s="10">
        <v>6278</v>
      </c>
      <c r="G60" s="11">
        <v>13</v>
      </c>
      <c r="H60" s="10">
        <v>-15</v>
      </c>
      <c r="I60" s="10">
        <v>1</v>
      </c>
      <c r="J60" s="10">
        <v>6121</v>
      </c>
      <c r="K60" s="11">
        <v>13</v>
      </c>
      <c r="L60" s="10">
        <v>-365</v>
      </c>
      <c r="M60" s="10">
        <v>-0.8</v>
      </c>
    </row>
    <row r="61" spans="1:13" ht="16" customHeight="1">
      <c r="A61" s="2">
        <v>43929</v>
      </c>
      <c r="B61" s="10">
        <v>4938</v>
      </c>
      <c r="C61" s="11">
        <v>14</v>
      </c>
      <c r="D61" s="10">
        <v>75</v>
      </c>
      <c r="E61" s="10">
        <v>0.1</v>
      </c>
      <c r="F61" s="10">
        <v>6456</v>
      </c>
      <c r="G61" s="11">
        <v>14</v>
      </c>
      <c r="H61" s="10">
        <v>-14</v>
      </c>
      <c r="I61" s="10">
        <v>0.3</v>
      </c>
      <c r="J61" s="10">
        <v>3023</v>
      </c>
      <c r="K61" s="11">
        <v>14</v>
      </c>
      <c r="L61" s="10">
        <v>-365</v>
      </c>
      <c r="M61" s="10">
        <v>-0.4</v>
      </c>
    </row>
    <row r="62" spans="1:13" ht="16" customHeight="1">
      <c r="A62" s="2">
        <v>43929</v>
      </c>
      <c r="B62" s="10">
        <v>3324</v>
      </c>
      <c r="C62" s="11">
        <v>15</v>
      </c>
      <c r="D62" s="10">
        <v>71</v>
      </c>
      <c r="E62" s="10">
        <v>0.7</v>
      </c>
      <c r="F62" s="10">
        <v>2474</v>
      </c>
      <c r="G62" s="11">
        <v>15</v>
      </c>
      <c r="H62" s="10">
        <v>-13</v>
      </c>
      <c r="I62" s="10">
        <v>0.7</v>
      </c>
      <c r="J62" s="10">
        <v>3546</v>
      </c>
      <c r="K62" s="11">
        <v>15</v>
      </c>
      <c r="L62" s="10">
        <v>-364</v>
      </c>
      <c r="M62" s="10">
        <v>1</v>
      </c>
    </row>
    <row r="63" spans="1:13" ht="16" customHeight="1">
      <c r="A63" s="2">
        <v>43930</v>
      </c>
      <c r="B63" s="10">
        <v>3008</v>
      </c>
      <c r="C63" s="11">
        <v>1</v>
      </c>
      <c r="D63" s="3">
        <v>1371</v>
      </c>
      <c r="E63" s="10">
        <v>-0.6</v>
      </c>
      <c r="F63" s="10">
        <v>2317</v>
      </c>
      <c r="G63" s="11">
        <v>1</v>
      </c>
      <c r="H63" s="10">
        <v>-361</v>
      </c>
      <c r="I63" s="10">
        <v>5.5</v>
      </c>
      <c r="J63" s="10">
        <v>2337</v>
      </c>
      <c r="K63" s="11">
        <v>1</v>
      </c>
      <c r="L63" s="10">
        <v>-914</v>
      </c>
      <c r="M63" s="10">
        <v>0.5</v>
      </c>
    </row>
    <row r="64" spans="1:13" ht="16" customHeight="1">
      <c r="A64" s="2">
        <v>43930</v>
      </c>
      <c r="B64" s="10">
        <v>2330</v>
      </c>
      <c r="C64" s="11">
        <v>2</v>
      </c>
      <c r="D64" s="10">
        <v>306</v>
      </c>
      <c r="E64" s="10">
        <v>-0.1</v>
      </c>
      <c r="F64" s="10">
        <v>6488</v>
      </c>
      <c r="G64" s="11">
        <v>2</v>
      </c>
      <c r="H64" s="10">
        <v>-118</v>
      </c>
      <c r="I64" s="10">
        <v>1.4</v>
      </c>
      <c r="J64" s="10">
        <v>3653</v>
      </c>
      <c r="K64" s="11">
        <v>2</v>
      </c>
      <c r="L64" s="10">
        <v>-741</v>
      </c>
      <c r="M64" s="10">
        <v>-1.5</v>
      </c>
    </row>
    <row r="65" spans="1:13" ht="16" customHeight="1">
      <c r="A65" s="2">
        <v>43930</v>
      </c>
      <c r="B65" s="10">
        <v>3406</v>
      </c>
      <c r="C65" s="11">
        <v>3</v>
      </c>
      <c r="D65" s="10">
        <v>291</v>
      </c>
      <c r="E65" s="10">
        <v>0.1</v>
      </c>
      <c r="F65" s="10">
        <v>2492</v>
      </c>
      <c r="G65" s="11">
        <v>3</v>
      </c>
      <c r="H65" s="10">
        <v>-110</v>
      </c>
      <c r="I65" s="10">
        <v>2.1</v>
      </c>
      <c r="J65" s="10">
        <v>4968</v>
      </c>
      <c r="K65" s="11">
        <v>3</v>
      </c>
      <c r="L65" s="10">
        <v>-459</v>
      </c>
      <c r="M65" s="10">
        <v>-0.4</v>
      </c>
    </row>
    <row r="66" spans="1:13" ht="16" customHeight="1">
      <c r="A66" s="2">
        <v>43930</v>
      </c>
      <c r="B66" s="10">
        <v>3293</v>
      </c>
      <c r="C66" s="11">
        <v>4</v>
      </c>
      <c r="D66" s="10">
        <v>148</v>
      </c>
      <c r="E66" s="10">
        <v>-2.2999999999999998</v>
      </c>
      <c r="F66" s="10">
        <v>6230</v>
      </c>
      <c r="G66" s="11">
        <v>4</v>
      </c>
      <c r="H66" s="10">
        <v>-60</v>
      </c>
      <c r="I66" s="10">
        <v>-1.3</v>
      </c>
      <c r="J66" s="10">
        <v>2455</v>
      </c>
      <c r="K66" s="11">
        <v>4</v>
      </c>
      <c r="L66" s="10">
        <v>-418</v>
      </c>
      <c r="M66" s="10">
        <v>-1.8</v>
      </c>
    </row>
    <row r="67" spans="1:13" ht="16" customHeight="1">
      <c r="A67" s="2">
        <v>43930</v>
      </c>
      <c r="B67" s="10">
        <v>6669</v>
      </c>
      <c r="C67" s="11">
        <v>5</v>
      </c>
      <c r="D67" s="10">
        <v>130</v>
      </c>
      <c r="E67" s="10">
        <v>-0.7</v>
      </c>
      <c r="F67" s="10">
        <v>3450</v>
      </c>
      <c r="G67" s="11">
        <v>5</v>
      </c>
      <c r="H67" s="10">
        <v>-59</v>
      </c>
      <c r="I67" s="10">
        <v>1.2</v>
      </c>
      <c r="J67" s="10">
        <v>4935</v>
      </c>
      <c r="K67" s="11">
        <v>5</v>
      </c>
      <c r="L67" s="10">
        <v>-385</v>
      </c>
      <c r="M67" s="10">
        <v>-0.6</v>
      </c>
    </row>
    <row r="68" spans="1:13" ht="16" customHeight="1">
      <c r="A68" s="2">
        <v>43930</v>
      </c>
      <c r="B68" s="10">
        <v>2439</v>
      </c>
      <c r="C68" s="11">
        <v>6</v>
      </c>
      <c r="D68" s="10">
        <v>124</v>
      </c>
      <c r="E68" s="10">
        <v>-2.5</v>
      </c>
      <c r="F68" s="10">
        <v>3037</v>
      </c>
      <c r="G68" s="11">
        <v>6</v>
      </c>
      <c r="H68" s="10">
        <v>-58</v>
      </c>
      <c r="I68" s="10">
        <v>0.8</v>
      </c>
      <c r="J68" s="10">
        <v>2408</v>
      </c>
      <c r="K68" s="11">
        <v>6</v>
      </c>
      <c r="L68" s="10">
        <v>-376</v>
      </c>
      <c r="M68" s="10">
        <v>-0.2</v>
      </c>
    </row>
    <row r="69" spans="1:13" ht="16" customHeight="1">
      <c r="A69" s="2">
        <v>43930</v>
      </c>
      <c r="B69" s="10">
        <v>8046</v>
      </c>
      <c r="C69" s="11">
        <v>7</v>
      </c>
      <c r="D69" s="10">
        <v>116</v>
      </c>
      <c r="E69" s="10">
        <v>-0.3</v>
      </c>
      <c r="F69" s="10">
        <v>2454</v>
      </c>
      <c r="G69" s="11">
        <v>7</v>
      </c>
      <c r="H69" s="10">
        <v>-58</v>
      </c>
      <c r="I69" s="10">
        <v>0.3</v>
      </c>
      <c r="J69" s="10">
        <v>3515</v>
      </c>
      <c r="K69" s="11">
        <v>7</v>
      </c>
      <c r="L69" s="10">
        <v>-360</v>
      </c>
      <c r="M69" s="10">
        <v>-1</v>
      </c>
    </row>
    <row r="70" spans="1:13" ht="16" customHeight="1">
      <c r="A70" s="2">
        <v>43930</v>
      </c>
      <c r="B70" s="10">
        <v>2327</v>
      </c>
      <c r="C70" s="11">
        <v>8</v>
      </c>
      <c r="D70" s="10">
        <v>109</v>
      </c>
      <c r="E70" s="10">
        <v>0.5</v>
      </c>
      <c r="F70" s="10">
        <v>1590</v>
      </c>
      <c r="G70" s="11">
        <v>8</v>
      </c>
      <c r="H70" s="10">
        <v>-53</v>
      </c>
      <c r="I70" s="10">
        <v>0.9</v>
      </c>
      <c r="J70" s="10">
        <v>3293</v>
      </c>
      <c r="K70" s="11">
        <v>8</v>
      </c>
      <c r="L70" s="10">
        <v>-354</v>
      </c>
      <c r="M70" s="10">
        <v>-2.2999999999999998</v>
      </c>
    </row>
    <row r="71" spans="1:13" ht="16" customHeight="1">
      <c r="A71" s="2">
        <v>43930</v>
      </c>
      <c r="B71" s="10">
        <v>3105</v>
      </c>
      <c r="C71" s="11">
        <v>9</v>
      </c>
      <c r="D71" s="10">
        <v>95</v>
      </c>
      <c r="E71" s="10">
        <v>-0.2</v>
      </c>
      <c r="F71" s="10">
        <v>3260</v>
      </c>
      <c r="G71" s="11">
        <v>9</v>
      </c>
      <c r="H71" s="10">
        <v>-51</v>
      </c>
      <c r="I71" s="10">
        <v>0.4</v>
      </c>
      <c r="J71" s="10">
        <v>3324</v>
      </c>
      <c r="K71" s="11">
        <v>9</v>
      </c>
      <c r="L71" s="10">
        <v>-349</v>
      </c>
      <c r="M71" s="10">
        <v>-0.1</v>
      </c>
    </row>
    <row r="72" spans="1:13" ht="16" customHeight="1">
      <c r="A72" s="2">
        <v>43930</v>
      </c>
      <c r="B72" s="10">
        <v>2049</v>
      </c>
      <c r="C72" s="11">
        <v>10</v>
      </c>
      <c r="D72" s="10">
        <v>76</v>
      </c>
      <c r="E72" s="10">
        <v>0</v>
      </c>
      <c r="F72" s="10">
        <v>2882</v>
      </c>
      <c r="G72" s="11">
        <v>10</v>
      </c>
      <c r="H72" s="10">
        <v>-39</v>
      </c>
      <c r="I72" s="10">
        <v>0.4</v>
      </c>
      <c r="J72" s="10">
        <v>8016</v>
      </c>
      <c r="K72" s="11">
        <v>10</v>
      </c>
      <c r="L72" s="10">
        <v>-340</v>
      </c>
      <c r="M72" s="10">
        <v>-0.9</v>
      </c>
    </row>
    <row r="73" spans="1:13" ht="16" customHeight="1">
      <c r="A73" s="2">
        <v>43930</v>
      </c>
      <c r="B73" s="10">
        <v>6278</v>
      </c>
      <c r="C73" s="11">
        <v>11</v>
      </c>
      <c r="D73" s="10">
        <v>69</v>
      </c>
      <c r="E73" s="10">
        <v>-0.3</v>
      </c>
      <c r="F73" s="10">
        <v>3376</v>
      </c>
      <c r="G73" s="11">
        <v>11</v>
      </c>
      <c r="H73" s="10">
        <v>-36</v>
      </c>
      <c r="I73" s="10">
        <v>2.5</v>
      </c>
      <c r="J73" s="10">
        <v>4119</v>
      </c>
      <c r="K73" s="11">
        <v>11</v>
      </c>
      <c r="L73" s="10">
        <v>-331</v>
      </c>
      <c r="M73" s="10">
        <v>-2.2999999999999998</v>
      </c>
    </row>
    <row r="74" spans="1:13" ht="16" customHeight="1">
      <c r="A74" s="2">
        <v>43930</v>
      </c>
      <c r="B74" s="10">
        <v>1565</v>
      </c>
      <c r="C74" s="11">
        <v>12</v>
      </c>
      <c r="D74" s="10">
        <v>63</v>
      </c>
      <c r="E74" s="10">
        <v>-0.4</v>
      </c>
      <c r="F74" s="10">
        <v>6456</v>
      </c>
      <c r="G74" s="11">
        <v>12</v>
      </c>
      <c r="H74" s="10">
        <v>-35</v>
      </c>
      <c r="I74" s="10">
        <v>1.3</v>
      </c>
      <c r="J74" s="10">
        <v>6230</v>
      </c>
      <c r="K74" s="11">
        <v>12</v>
      </c>
      <c r="L74" s="10">
        <v>-325</v>
      </c>
      <c r="M74" s="10">
        <v>-1.3</v>
      </c>
    </row>
    <row r="75" spans="1:13" ht="16" customHeight="1">
      <c r="A75" s="2">
        <v>43930</v>
      </c>
      <c r="B75" s="10">
        <v>2360</v>
      </c>
      <c r="C75" s="11">
        <v>13</v>
      </c>
      <c r="D75" s="10">
        <v>54</v>
      </c>
      <c r="E75" s="10">
        <v>0.5</v>
      </c>
      <c r="F75" s="10">
        <v>2881</v>
      </c>
      <c r="G75" s="11">
        <v>13</v>
      </c>
      <c r="H75" s="10">
        <v>-29</v>
      </c>
      <c r="I75" s="10">
        <v>1.5</v>
      </c>
      <c r="J75" s="10">
        <v>6278</v>
      </c>
      <c r="K75" s="11">
        <v>13</v>
      </c>
      <c r="L75" s="10">
        <v>-305</v>
      </c>
      <c r="M75" s="10">
        <v>-0.3</v>
      </c>
    </row>
    <row r="76" spans="1:13" ht="16" customHeight="1">
      <c r="A76" s="2">
        <v>43930</v>
      </c>
      <c r="B76" s="10">
        <v>4968</v>
      </c>
      <c r="C76" s="11">
        <v>14</v>
      </c>
      <c r="D76" s="10">
        <v>47</v>
      </c>
      <c r="E76" s="10">
        <v>-0.4</v>
      </c>
      <c r="F76" s="10">
        <v>6176</v>
      </c>
      <c r="G76" s="11">
        <v>14</v>
      </c>
      <c r="H76" s="10">
        <v>-26</v>
      </c>
      <c r="I76" s="10">
        <v>0.5</v>
      </c>
      <c r="J76" s="10">
        <v>4803</v>
      </c>
      <c r="K76" s="11">
        <v>14</v>
      </c>
      <c r="L76" s="10">
        <v>-299</v>
      </c>
      <c r="M76" s="10">
        <v>-13.7</v>
      </c>
    </row>
    <row r="77" spans="1:13" ht="16" customHeight="1">
      <c r="A77" s="2">
        <v>43930</v>
      </c>
      <c r="B77" s="10">
        <v>3034</v>
      </c>
      <c r="C77" s="11">
        <v>15</v>
      </c>
      <c r="D77" s="10">
        <v>45</v>
      </c>
      <c r="E77" s="10">
        <v>0.1</v>
      </c>
      <c r="F77" s="10">
        <v>2376</v>
      </c>
      <c r="G77" s="11">
        <v>15</v>
      </c>
      <c r="H77" s="10">
        <v>-22</v>
      </c>
      <c r="I77" s="10">
        <v>-2.1</v>
      </c>
      <c r="J77" s="10">
        <v>8086</v>
      </c>
      <c r="K77" s="11">
        <v>15</v>
      </c>
      <c r="L77" s="10">
        <v>-287</v>
      </c>
      <c r="M77" s="10">
        <v>0.2</v>
      </c>
    </row>
    <row r="78" spans="1:13" ht="16" customHeight="1">
      <c r="A78" s="2">
        <v>43931</v>
      </c>
      <c r="B78" s="10">
        <v>3008</v>
      </c>
      <c r="C78" s="11">
        <v>1</v>
      </c>
      <c r="D78" s="3">
        <v>1412</v>
      </c>
      <c r="E78" s="10">
        <v>-1.4</v>
      </c>
      <c r="F78" s="10">
        <v>6669</v>
      </c>
      <c r="G78" s="11">
        <v>1</v>
      </c>
      <c r="H78" s="10">
        <v>-291</v>
      </c>
      <c r="I78" s="10">
        <v>-1.6</v>
      </c>
      <c r="J78" s="10">
        <v>2105</v>
      </c>
      <c r="K78" s="11">
        <v>1</v>
      </c>
      <c r="L78" s="3">
        <v>-8292</v>
      </c>
      <c r="M78" s="10">
        <v>-60.6</v>
      </c>
    </row>
    <row r="79" spans="1:13" ht="16" customHeight="1">
      <c r="A79" s="2">
        <v>43931</v>
      </c>
      <c r="B79" s="10">
        <v>3406</v>
      </c>
      <c r="C79" s="11">
        <v>2</v>
      </c>
      <c r="D79" s="10">
        <v>876</v>
      </c>
      <c r="E79" s="10">
        <v>-0.6</v>
      </c>
      <c r="F79" s="10">
        <v>2498</v>
      </c>
      <c r="G79" s="11">
        <v>2</v>
      </c>
      <c r="H79" s="10">
        <v>-36</v>
      </c>
      <c r="I79" s="10">
        <v>-4.8</v>
      </c>
      <c r="J79" s="10">
        <v>2317</v>
      </c>
      <c r="K79" s="11">
        <v>2</v>
      </c>
      <c r="L79" s="3">
        <v>-3029</v>
      </c>
      <c r="M79" s="10">
        <v>-3.5</v>
      </c>
    </row>
    <row r="80" spans="1:13" ht="16" customHeight="1">
      <c r="A80" s="2">
        <v>43931</v>
      </c>
      <c r="B80" s="10">
        <v>2327</v>
      </c>
      <c r="C80" s="11">
        <v>3</v>
      </c>
      <c r="D80" s="10">
        <v>506</v>
      </c>
      <c r="E80" s="10">
        <v>0.1</v>
      </c>
      <c r="F80" s="10">
        <v>2360</v>
      </c>
      <c r="G80" s="11">
        <v>3</v>
      </c>
      <c r="H80" s="10">
        <v>-35</v>
      </c>
      <c r="I80" s="10">
        <v>1.3</v>
      </c>
      <c r="J80" s="10">
        <v>2492</v>
      </c>
      <c r="K80" s="11">
        <v>3</v>
      </c>
      <c r="L80" s="3">
        <v>-2735</v>
      </c>
      <c r="M80" s="10">
        <v>-1.6</v>
      </c>
    </row>
    <row r="81" spans="1:13" ht="16" customHeight="1">
      <c r="A81" s="2">
        <v>43931</v>
      </c>
      <c r="B81" s="10">
        <v>2330</v>
      </c>
      <c r="C81" s="11">
        <v>4</v>
      </c>
      <c r="D81" s="10">
        <v>264</v>
      </c>
      <c r="E81" s="10">
        <v>-0.5</v>
      </c>
      <c r="F81" s="10">
        <v>6274</v>
      </c>
      <c r="G81" s="11">
        <v>4</v>
      </c>
      <c r="H81" s="10">
        <v>-27</v>
      </c>
      <c r="I81" s="10">
        <v>-0.4</v>
      </c>
      <c r="J81" s="10">
        <v>6488</v>
      </c>
      <c r="K81" s="11">
        <v>4</v>
      </c>
      <c r="L81" s="3">
        <v>-1556</v>
      </c>
      <c r="M81" s="10">
        <v>-1.4</v>
      </c>
    </row>
    <row r="82" spans="1:13" ht="16" customHeight="1">
      <c r="A82" s="2">
        <v>43931</v>
      </c>
      <c r="B82" s="10">
        <v>3081</v>
      </c>
      <c r="C82" s="11">
        <v>5</v>
      </c>
      <c r="D82" s="10">
        <v>243</v>
      </c>
      <c r="E82" s="10">
        <v>-1</v>
      </c>
      <c r="F82" s="10">
        <v>6278</v>
      </c>
      <c r="G82" s="11">
        <v>5</v>
      </c>
      <c r="H82" s="10">
        <v>-26</v>
      </c>
      <c r="I82" s="10">
        <v>-0.4</v>
      </c>
      <c r="J82" s="10">
        <v>2891</v>
      </c>
      <c r="K82" s="11">
        <v>5</v>
      </c>
      <c r="L82" s="3">
        <v>-1518</v>
      </c>
      <c r="M82" s="10">
        <v>-2.8</v>
      </c>
    </row>
    <row r="83" spans="1:13" ht="16" customHeight="1">
      <c r="A83" s="2">
        <v>43931</v>
      </c>
      <c r="B83" s="10">
        <v>2492</v>
      </c>
      <c r="C83" s="11">
        <v>6</v>
      </c>
      <c r="D83" s="10">
        <v>227</v>
      </c>
      <c r="E83" s="10">
        <v>-1.6</v>
      </c>
      <c r="F83" s="10">
        <v>4935</v>
      </c>
      <c r="G83" s="11">
        <v>6</v>
      </c>
      <c r="H83" s="10">
        <v>-26</v>
      </c>
      <c r="I83" s="10">
        <v>-0.5</v>
      </c>
      <c r="J83" s="10">
        <v>2886</v>
      </c>
      <c r="K83" s="11">
        <v>6</v>
      </c>
      <c r="L83" s="3">
        <v>-1245</v>
      </c>
      <c r="M83" s="10">
        <v>-3.8</v>
      </c>
    </row>
    <row r="84" spans="1:13" ht="16" customHeight="1">
      <c r="A84" s="2">
        <v>43931</v>
      </c>
      <c r="B84" s="10">
        <v>2456</v>
      </c>
      <c r="C84" s="11">
        <v>7</v>
      </c>
      <c r="D84" s="10">
        <v>217</v>
      </c>
      <c r="E84" s="10">
        <v>-1.5</v>
      </c>
      <c r="F84" s="10">
        <v>2409</v>
      </c>
      <c r="G84" s="11">
        <v>7</v>
      </c>
      <c r="H84" s="10">
        <v>-25</v>
      </c>
      <c r="I84" s="10">
        <v>-0.4</v>
      </c>
      <c r="J84" s="10">
        <v>6269</v>
      </c>
      <c r="K84" s="11">
        <v>7</v>
      </c>
      <c r="L84" s="3">
        <v>-1214</v>
      </c>
      <c r="M84" s="10">
        <v>-3.7</v>
      </c>
    </row>
    <row r="85" spans="1:13" ht="16" customHeight="1">
      <c r="A85" s="2">
        <v>43931</v>
      </c>
      <c r="B85" s="10">
        <v>3037</v>
      </c>
      <c r="C85" s="11">
        <v>8</v>
      </c>
      <c r="D85" s="10">
        <v>194</v>
      </c>
      <c r="E85" s="10">
        <v>-0.3</v>
      </c>
      <c r="F85" s="10">
        <v>2383</v>
      </c>
      <c r="G85" s="11">
        <v>8</v>
      </c>
      <c r="H85" s="10">
        <v>-24</v>
      </c>
      <c r="I85" s="10">
        <v>-0.7</v>
      </c>
      <c r="J85" s="10">
        <v>2456</v>
      </c>
      <c r="K85" s="11">
        <v>8</v>
      </c>
      <c r="L85" s="3">
        <v>-1137</v>
      </c>
      <c r="M85" s="10">
        <v>-1.5</v>
      </c>
    </row>
    <row r="86" spans="1:13" ht="16" customHeight="1">
      <c r="A86" s="2">
        <v>43931</v>
      </c>
      <c r="B86" s="10">
        <v>2337</v>
      </c>
      <c r="C86" s="11">
        <v>9</v>
      </c>
      <c r="D86" s="10">
        <v>185</v>
      </c>
      <c r="E86" s="10">
        <v>-0.3</v>
      </c>
      <c r="F86" s="10">
        <v>4958</v>
      </c>
      <c r="G86" s="11">
        <v>9</v>
      </c>
      <c r="H86" s="10">
        <v>-22</v>
      </c>
      <c r="I86" s="10">
        <v>-0.5</v>
      </c>
      <c r="J86" s="10">
        <v>2892</v>
      </c>
      <c r="K86" s="11">
        <v>9</v>
      </c>
      <c r="L86" s="10">
        <v>-965</v>
      </c>
      <c r="M86" s="10">
        <v>-4.8</v>
      </c>
    </row>
    <row r="87" spans="1:13" ht="16" customHeight="1">
      <c r="A87" s="2">
        <v>43931</v>
      </c>
      <c r="B87" s="10">
        <v>5483</v>
      </c>
      <c r="C87" s="11">
        <v>10</v>
      </c>
      <c r="D87" s="10">
        <v>164</v>
      </c>
      <c r="E87" s="10">
        <v>-1.1000000000000001</v>
      </c>
      <c r="F87" s="10">
        <v>3034</v>
      </c>
      <c r="G87" s="11">
        <v>10</v>
      </c>
      <c r="H87" s="10">
        <v>-15</v>
      </c>
      <c r="I87" s="10">
        <v>0.1</v>
      </c>
      <c r="J87" s="10">
        <v>3026</v>
      </c>
      <c r="K87" s="11">
        <v>10</v>
      </c>
      <c r="L87" s="10">
        <v>-891</v>
      </c>
      <c r="M87" s="10">
        <v>-2.4</v>
      </c>
    </row>
    <row r="88" spans="1:13" ht="16" customHeight="1">
      <c r="A88" s="2">
        <v>43931</v>
      </c>
      <c r="B88" s="10">
        <v>2474</v>
      </c>
      <c r="C88" s="11">
        <v>11</v>
      </c>
      <c r="D88" s="10">
        <v>136</v>
      </c>
      <c r="E88" s="10">
        <v>-0.1</v>
      </c>
      <c r="F88" s="10">
        <v>3450</v>
      </c>
      <c r="G88" s="11">
        <v>11</v>
      </c>
      <c r="H88" s="10">
        <v>-10</v>
      </c>
      <c r="I88" s="10">
        <v>-1.4</v>
      </c>
      <c r="J88" s="10">
        <v>2330</v>
      </c>
      <c r="K88" s="11">
        <v>11</v>
      </c>
      <c r="L88" s="10">
        <v>-843</v>
      </c>
      <c r="M88" s="10">
        <v>-0.5</v>
      </c>
    </row>
    <row r="89" spans="1:13" ht="16" customHeight="1">
      <c r="A89" s="2">
        <v>43931</v>
      </c>
      <c r="B89" s="10">
        <v>3105</v>
      </c>
      <c r="C89" s="11">
        <v>12</v>
      </c>
      <c r="D89" s="10">
        <v>135</v>
      </c>
      <c r="E89" s="10">
        <v>-1.8</v>
      </c>
      <c r="F89" s="10">
        <v>6147</v>
      </c>
      <c r="G89" s="11">
        <v>12</v>
      </c>
      <c r="H89" s="10">
        <v>-6</v>
      </c>
      <c r="I89" s="10">
        <v>-0.2</v>
      </c>
      <c r="J89" s="10">
        <v>2498</v>
      </c>
      <c r="K89" s="11">
        <v>12</v>
      </c>
      <c r="L89" s="10">
        <v>-834</v>
      </c>
      <c r="M89" s="10">
        <v>-4.8</v>
      </c>
    </row>
    <row r="90" spans="1:13" ht="16" customHeight="1">
      <c r="A90" s="2">
        <v>43931</v>
      </c>
      <c r="B90" s="10">
        <v>6510</v>
      </c>
      <c r="C90" s="11">
        <v>13</v>
      </c>
      <c r="D90" s="10">
        <v>127</v>
      </c>
      <c r="E90" s="10">
        <v>-2.2999999999999998</v>
      </c>
      <c r="F90" s="10">
        <v>8213</v>
      </c>
      <c r="G90" s="11">
        <v>13</v>
      </c>
      <c r="H90" s="10">
        <v>-5</v>
      </c>
      <c r="I90" s="10">
        <v>0</v>
      </c>
      <c r="J90" s="10">
        <v>5483</v>
      </c>
      <c r="K90" s="11">
        <v>13</v>
      </c>
      <c r="L90" s="10">
        <v>-805</v>
      </c>
      <c r="M90" s="10">
        <v>-1.1000000000000001</v>
      </c>
    </row>
    <row r="91" spans="1:13" ht="16" customHeight="1">
      <c r="A91" s="2">
        <v>43931</v>
      </c>
      <c r="B91" s="10">
        <v>6488</v>
      </c>
      <c r="C91" s="11">
        <v>14</v>
      </c>
      <c r="D91" s="10">
        <v>120</v>
      </c>
      <c r="E91" s="10">
        <v>-1.4</v>
      </c>
      <c r="F91" s="10">
        <v>3017</v>
      </c>
      <c r="G91" s="11">
        <v>14</v>
      </c>
      <c r="H91" s="10">
        <v>-4</v>
      </c>
      <c r="I91" s="10">
        <v>0.1</v>
      </c>
      <c r="J91" s="10">
        <v>5880</v>
      </c>
      <c r="K91" s="11">
        <v>14</v>
      </c>
      <c r="L91" s="10">
        <v>-773</v>
      </c>
      <c r="M91" s="10">
        <v>-3.4</v>
      </c>
    </row>
    <row r="92" spans="1:13" ht="16" customHeight="1">
      <c r="A92" s="2">
        <v>43931</v>
      </c>
      <c r="B92" s="10">
        <v>2454</v>
      </c>
      <c r="C92" s="11">
        <v>15</v>
      </c>
      <c r="D92" s="10">
        <v>120</v>
      </c>
      <c r="E92" s="10">
        <v>-0.3</v>
      </c>
      <c r="F92" s="10">
        <v>5274</v>
      </c>
      <c r="G92" s="11">
        <v>15</v>
      </c>
      <c r="H92" s="10">
        <v>-3</v>
      </c>
      <c r="I92" s="10">
        <v>-0.5</v>
      </c>
      <c r="J92" s="10">
        <v>2337</v>
      </c>
      <c r="K92" s="11">
        <v>15</v>
      </c>
      <c r="L92" s="10">
        <v>-769</v>
      </c>
      <c r="M92" s="10">
        <v>-0.3</v>
      </c>
    </row>
    <row r="93" spans="1:13" ht="16" customHeight="1">
      <c r="A93" s="2">
        <v>43934</v>
      </c>
      <c r="B93" s="10">
        <v>3406</v>
      </c>
      <c r="C93" s="11">
        <v>1</v>
      </c>
      <c r="D93" s="10">
        <v>187</v>
      </c>
      <c r="E93" s="10">
        <v>-0.1</v>
      </c>
      <c r="F93" s="10">
        <v>3008</v>
      </c>
      <c r="G93" s="11">
        <v>1</v>
      </c>
      <c r="H93" s="3">
        <v>-1721</v>
      </c>
      <c r="I93" s="10">
        <v>0.5</v>
      </c>
      <c r="J93" s="10">
        <v>2105</v>
      </c>
      <c r="K93" s="11">
        <v>1</v>
      </c>
      <c r="L93" s="3">
        <v>-5652</v>
      </c>
      <c r="M93" s="10">
        <v>-60.3</v>
      </c>
    </row>
    <row r="94" spans="1:13" ht="16" customHeight="1">
      <c r="A94" s="2">
        <v>43934</v>
      </c>
      <c r="B94" s="10">
        <v>6269</v>
      </c>
      <c r="C94" s="11">
        <v>2</v>
      </c>
      <c r="D94" s="10">
        <v>160</v>
      </c>
      <c r="E94" s="10">
        <v>-1.1000000000000001</v>
      </c>
      <c r="F94" s="10">
        <v>2330</v>
      </c>
      <c r="G94" s="11">
        <v>2</v>
      </c>
      <c r="H94" s="3">
        <v>-1145</v>
      </c>
      <c r="I94" s="10">
        <v>1.3</v>
      </c>
      <c r="J94" s="10">
        <v>8299</v>
      </c>
      <c r="K94" s="11">
        <v>2</v>
      </c>
      <c r="L94" s="10">
        <v>-952</v>
      </c>
      <c r="M94" s="10">
        <v>-1.6</v>
      </c>
    </row>
    <row r="95" spans="1:13" ht="16" customHeight="1">
      <c r="A95" s="2">
        <v>43934</v>
      </c>
      <c r="B95" s="10">
        <v>2454</v>
      </c>
      <c r="C95" s="11">
        <v>3</v>
      </c>
      <c r="D95" s="10">
        <v>132</v>
      </c>
      <c r="E95" s="10">
        <v>-0.3</v>
      </c>
      <c r="F95" s="10">
        <v>3081</v>
      </c>
      <c r="G95" s="11">
        <v>3</v>
      </c>
      <c r="H95" s="10">
        <v>-200</v>
      </c>
      <c r="I95" s="10">
        <v>0.4</v>
      </c>
      <c r="J95" s="10">
        <v>2327</v>
      </c>
      <c r="K95" s="11">
        <v>3</v>
      </c>
      <c r="L95" s="10">
        <v>-810</v>
      </c>
      <c r="M95" s="10">
        <v>-0.1</v>
      </c>
    </row>
    <row r="96" spans="1:13" ht="16" customHeight="1">
      <c r="A96" s="2">
        <v>43934</v>
      </c>
      <c r="B96" s="10">
        <v>4137</v>
      </c>
      <c r="C96" s="11">
        <v>4</v>
      </c>
      <c r="D96" s="10">
        <v>105</v>
      </c>
      <c r="E96" s="10">
        <v>-3.3</v>
      </c>
      <c r="F96" s="10">
        <v>2337</v>
      </c>
      <c r="G96" s="11">
        <v>4</v>
      </c>
      <c r="H96" s="10">
        <v>-168</v>
      </c>
      <c r="I96" s="10">
        <v>-0.7</v>
      </c>
      <c r="J96" s="10">
        <v>2492</v>
      </c>
      <c r="K96" s="11">
        <v>4</v>
      </c>
      <c r="L96" s="10">
        <v>-565</v>
      </c>
      <c r="M96" s="10">
        <v>-0.5</v>
      </c>
    </row>
    <row r="97" spans="1:13" ht="16" customHeight="1">
      <c r="A97" s="2">
        <v>43934</v>
      </c>
      <c r="B97" s="10">
        <v>3037</v>
      </c>
      <c r="C97" s="11">
        <v>5</v>
      </c>
      <c r="D97" s="10">
        <v>104</v>
      </c>
      <c r="E97" s="10">
        <v>-1</v>
      </c>
      <c r="F97" s="10">
        <v>6488</v>
      </c>
      <c r="G97" s="11">
        <v>5</v>
      </c>
      <c r="H97" s="10">
        <v>-160</v>
      </c>
      <c r="I97" s="10">
        <v>-0.7</v>
      </c>
      <c r="J97" s="10">
        <v>3037</v>
      </c>
      <c r="K97" s="11">
        <v>5</v>
      </c>
      <c r="L97" s="10">
        <v>-530</v>
      </c>
      <c r="M97" s="10">
        <v>-1</v>
      </c>
    </row>
    <row r="98" spans="1:13" ht="16" customHeight="1">
      <c r="A98" s="2">
        <v>43934</v>
      </c>
      <c r="B98" s="10">
        <v>2027</v>
      </c>
      <c r="C98" s="11">
        <v>6</v>
      </c>
      <c r="D98" s="10">
        <v>102</v>
      </c>
      <c r="E98" s="10">
        <v>-1</v>
      </c>
      <c r="F98" s="10">
        <v>2456</v>
      </c>
      <c r="G98" s="11">
        <v>6</v>
      </c>
      <c r="H98" s="10">
        <v>-142</v>
      </c>
      <c r="I98" s="10">
        <v>0.1</v>
      </c>
      <c r="J98" s="10">
        <v>2454</v>
      </c>
      <c r="K98" s="11">
        <v>6</v>
      </c>
      <c r="L98" s="10">
        <v>-423</v>
      </c>
      <c r="M98" s="10">
        <v>-0.3</v>
      </c>
    </row>
    <row r="99" spans="1:13" ht="16" customHeight="1">
      <c r="A99" s="2">
        <v>43934</v>
      </c>
      <c r="B99" s="10">
        <v>2360</v>
      </c>
      <c r="C99" s="11">
        <v>7</v>
      </c>
      <c r="D99" s="10">
        <v>88</v>
      </c>
      <c r="E99" s="10">
        <v>-1</v>
      </c>
      <c r="F99" s="10">
        <v>5483</v>
      </c>
      <c r="G99" s="11">
        <v>7</v>
      </c>
      <c r="H99" s="10">
        <v>-117</v>
      </c>
      <c r="I99" s="10">
        <v>-0.2</v>
      </c>
      <c r="J99" s="10">
        <v>3260</v>
      </c>
      <c r="K99" s="11">
        <v>7</v>
      </c>
      <c r="L99" s="10">
        <v>-418</v>
      </c>
      <c r="M99" s="10">
        <v>-0.4</v>
      </c>
    </row>
    <row r="100" spans="1:13" ht="16" customHeight="1">
      <c r="A100" s="2">
        <v>43934</v>
      </c>
      <c r="B100" s="10">
        <v>2327</v>
      </c>
      <c r="C100" s="11">
        <v>8</v>
      </c>
      <c r="D100" s="10">
        <v>85</v>
      </c>
      <c r="E100" s="10">
        <v>-0.1</v>
      </c>
      <c r="F100" s="10">
        <v>2313</v>
      </c>
      <c r="G100" s="11">
        <v>8</v>
      </c>
      <c r="H100" s="10">
        <v>-103</v>
      </c>
      <c r="I100" s="10">
        <v>-0.9</v>
      </c>
      <c r="J100" s="10">
        <v>3443</v>
      </c>
      <c r="K100" s="11">
        <v>8</v>
      </c>
      <c r="L100" s="10">
        <v>-345</v>
      </c>
      <c r="M100" s="10">
        <v>-1.6</v>
      </c>
    </row>
    <row r="101" spans="1:13" ht="16" customHeight="1">
      <c r="A101" s="2">
        <v>43934</v>
      </c>
      <c r="B101" s="10">
        <v>4968</v>
      </c>
      <c r="C101" s="11">
        <v>9</v>
      </c>
      <c r="D101" s="10">
        <v>68</v>
      </c>
      <c r="E101" s="10">
        <v>1.5</v>
      </c>
      <c r="F101" s="10">
        <v>8046</v>
      </c>
      <c r="G101" s="11">
        <v>9</v>
      </c>
      <c r="H101" s="10">
        <v>-94</v>
      </c>
      <c r="I101" s="10">
        <v>1.5</v>
      </c>
      <c r="J101" s="10">
        <v>2049</v>
      </c>
      <c r="K101" s="11">
        <v>9</v>
      </c>
      <c r="L101" s="10">
        <v>-343</v>
      </c>
      <c r="M101" s="10">
        <v>-0.2</v>
      </c>
    </row>
    <row r="102" spans="1:13" ht="16" customHeight="1">
      <c r="A102" s="2">
        <v>43934</v>
      </c>
      <c r="B102" s="10">
        <v>4958</v>
      </c>
      <c r="C102" s="11">
        <v>10</v>
      </c>
      <c r="D102" s="10">
        <v>60</v>
      </c>
      <c r="E102" s="10">
        <v>0.6</v>
      </c>
      <c r="F102" s="10">
        <v>3105</v>
      </c>
      <c r="G102" s="11">
        <v>10</v>
      </c>
      <c r="H102" s="10">
        <v>-92</v>
      </c>
      <c r="I102" s="10">
        <v>0</v>
      </c>
      <c r="J102" s="10">
        <v>3293</v>
      </c>
      <c r="K102" s="11">
        <v>10</v>
      </c>
      <c r="L102" s="10">
        <v>-303</v>
      </c>
      <c r="M102" s="10">
        <v>-0.3</v>
      </c>
    </row>
    <row r="103" spans="1:13" ht="16" customHeight="1">
      <c r="A103" s="2">
        <v>43934</v>
      </c>
      <c r="B103" s="10">
        <v>2049</v>
      </c>
      <c r="C103" s="11">
        <v>11</v>
      </c>
      <c r="D103" s="10">
        <v>53</v>
      </c>
      <c r="E103" s="10">
        <v>-0.2</v>
      </c>
      <c r="F103" s="10">
        <v>2474</v>
      </c>
      <c r="G103" s="11">
        <v>11</v>
      </c>
      <c r="H103" s="10">
        <v>-85</v>
      </c>
      <c r="I103" s="10">
        <v>1</v>
      </c>
      <c r="J103" s="10">
        <v>2317</v>
      </c>
      <c r="K103" s="11">
        <v>11</v>
      </c>
      <c r="L103" s="10">
        <v>-301</v>
      </c>
      <c r="M103" s="10">
        <v>0.8</v>
      </c>
    </row>
    <row r="104" spans="1:13" ht="16" customHeight="1">
      <c r="A104" s="2">
        <v>43934</v>
      </c>
      <c r="B104" s="10">
        <v>5269</v>
      </c>
      <c r="C104" s="11">
        <v>12</v>
      </c>
      <c r="D104" s="10">
        <v>53</v>
      </c>
      <c r="E104" s="10">
        <v>0.1</v>
      </c>
      <c r="F104" s="10">
        <v>2317</v>
      </c>
      <c r="G104" s="11">
        <v>12</v>
      </c>
      <c r="H104" s="10">
        <v>-79</v>
      </c>
      <c r="I104" s="10">
        <v>0.8</v>
      </c>
      <c r="J104" s="10">
        <v>6452</v>
      </c>
      <c r="K104" s="11">
        <v>12</v>
      </c>
      <c r="L104" s="10">
        <v>-289</v>
      </c>
      <c r="M104" s="10">
        <v>-1.9</v>
      </c>
    </row>
    <row r="105" spans="1:13" ht="16" customHeight="1">
      <c r="A105" s="2">
        <v>43934</v>
      </c>
      <c r="B105" s="10">
        <v>8150</v>
      </c>
      <c r="C105" s="11">
        <v>13</v>
      </c>
      <c r="D105" s="10">
        <v>42</v>
      </c>
      <c r="E105" s="10">
        <v>-1.5</v>
      </c>
      <c r="F105" s="10">
        <v>3665</v>
      </c>
      <c r="G105" s="11">
        <v>13</v>
      </c>
      <c r="H105" s="10">
        <v>-73</v>
      </c>
      <c r="I105" s="10">
        <v>0.2</v>
      </c>
      <c r="J105" s="10">
        <v>3131</v>
      </c>
      <c r="K105" s="11">
        <v>13</v>
      </c>
      <c r="L105" s="10">
        <v>-270</v>
      </c>
      <c r="M105" s="10">
        <v>-1.1000000000000001</v>
      </c>
    </row>
    <row r="106" spans="1:13" ht="16" customHeight="1">
      <c r="A106" s="2">
        <v>43934</v>
      </c>
      <c r="B106" s="10">
        <v>2618</v>
      </c>
      <c r="C106" s="11">
        <v>14</v>
      </c>
      <c r="D106" s="10">
        <v>42</v>
      </c>
      <c r="E106" s="10">
        <v>-0.1</v>
      </c>
      <c r="F106" s="10">
        <v>2376</v>
      </c>
      <c r="G106" s="11">
        <v>14</v>
      </c>
      <c r="H106" s="10">
        <v>-69</v>
      </c>
      <c r="I106" s="10">
        <v>-0.5</v>
      </c>
      <c r="J106" s="10">
        <v>3515</v>
      </c>
      <c r="K106" s="11">
        <v>14</v>
      </c>
      <c r="L106" s="10">
        <v>-258</v>
      </c>
      <c r="M106" s="10">
        <v>-0.6</v>
      </c>
    </row>
    <row r="107" spans="1:13" ht="16" customHeight="1">
      <c r="A107" s="2">
        <v>43934</v>
      </c>
      <c r="B107" s="10">
        <v>5274</v>
      </c>
      <c r="C107" s="11">
        <v>15</v>
      </c>
      <c r="D107" s="10">
        <v>38</v>
      </c>
      <c r="E107" s="10">
        <v>1.1000000000000001</v>
      </c>
      <c r="F107" s="10">
        <v>2492</v>
      </c>
      <c r="G107" s="11">
        <v>15</v>
      </c>
      <c r="H107" s="10">
        <v>-66</v>
      </c>
      <c r="I107" s="10">
        <v>-0.5</v>
      </c>
      <c r="J107" s="10">
        <v>4943</v>
      </c>
      <c r="K107" s="11">
        <v>15</v>
      </c>
      <c r="L107" s="10">
        <v>-247</v>
      </c>
      <c r="M107" s="10">
        <v>-1.7</v>
      </c>
    </row>
    <row r="108" spans="1:13" ht="16" customHeight="1">
      <c r="A108" s="2">
        <v>43935</v>
      </c>
      <c r="B108" s="10">
        <v>2330</v>
      </c>
      <c r="C108" s="11">
        <v>1</v>
      </c>
      <c r="D108" s="10">
        <v>336</v>
      </c>
      <c r="E108" s="10">
        <v>-0.7</v>
      </c>
      <c r="F108" s="10">
        <v>3008</v>
      </c>
      <c r="G108" s="11">
        <v>1</v>
      </c>
      <c r="H108" s="10">
        <v>-680</v>
      </c>
      <c r="I108" s="10">
        <v>1.3</v>
      </c>
      <c r="J108" s="10">
        <v>5269</v>
      </c>
      <c r="K108" s="11">
        <v>1</v>
      </c>
      <c r="L108" s="3">
        <v>-1075</v>
      </c>
      <c r="M108" s="10">
        <v>-2.1</v>
      </c>
    </row>
    <row r="109" spans="1:13" ht="16" customHeight="1">
      <c r="A109" s="2">
        <v>43935</v>
      </c>
      <c r="B109" s="10">
        <v>5269</v>
      </c>
      <c r="C109" s="11">
        <v>2</v>
      </c>
      <c r="D109" s="10">
        <v>161</v>
      </c>
      <c r="E109" s="10">
        <v>-2.1</v>
      </c>
      <c r="F109" s="10">
        <v>3406</v>
      </c>
      <c r="G109" s="11">
        <v>2</v>
      </c>
      <c r="H109" s="10">
        <v>-520</v>
      </c>
      <c r="I109" s="10">
        <v>-0.8</v>
      </c>
      <c r="J109" s="10">
        <v>9958</v>
      </c>
      <c r="K109" s="11">
        <v>2</v>
      </c>
      <c r="L109" s="3">
        <v>-1031</v>
      </c>
      <c r="M109" s="10">
        <v>-3.7</v>
      </c>
    </row>
    <row r="110" spans="1:13" ht="16" customHeight="1">
      <c r="A110" s="2">
        <v>43935</v>
      </c>
      <c r="B110" s="10">
        <v>2474</v>
      </c>
      <c r="C110" s="11">
        <v>3</v>
      </c>
      <c r="D110" s="10">
        <v>121</v>
      </c>
      <c r="E110" s="10">
        <v>-1.1000000000000001</v>
      </c>
      <c r="F110" s="10">
        <v>6510</v>
      </c>
      <c r="G110" s="11">
        <v>3</v>
      </c>
      <c r="H110" s="10">
        <v>-166</v>
      </c>
      <c r="I110" s="10">
        <v>0</v>
      </c>
      <c r="J110" s="10">
        <v>2498</v>
      </c>
      <c r="K110" s="11">
        <v>3</v>
      </c>
      <c r="L110" s="10">
        <v>-993</v>
      </c>
      <c r="M110" s="10">
        <v>-4.3</v>
      </c>
    </row>
    <row r="111" spans="1:13" ht="16" customHeight="1">
      <c r="A111" s="2">
        <v>43935</v>
      </c>
      <c r="B111" s="10">
        <v>2337</v>
      </c>
      <c r="C111" s="11">
        <v>4</v>
      </c>
      <c r="D111" s="10">
        <v>119</v>
      </c>
      <c r="E111" s="10">
        <v>0.1</v>
      </c>
      <c r="F111" s="10">
        <v>6669</v>
      </c>
      <c r="G111" s="11">
        <v>4</v>
      </c>
      <c r="H111" s="10">
        <v>-141</v>
      </c>
      <c r="I111" s="10">
        <v>1.1000000000000001</v>
      </c>
      <c r="J111" s="10">
        <v>2345</v>
      </c>
      <c r="K111" s="11">
        <v>4</v>
      </c>
      <c r="L111" s="10">
        <v>-732</v>
      </c>
      <c r="M111" s="10">
        <v>-1.2</v>
      </c>
    </row>
    <row r="112" spans="1:13" ht="16" customHeight="1">
      <c r="A112" s="2">
        <v>43935</v>
      </c>
      <c r="B112" s="10">
        <v>3037</v>
      </c>
      <c r="C112" s="11">
        <v>5</v>
      </c>
      <c r="D112" s="10">
        <v>106</v>
      </c>
      <c r="E112" s="10">
        <v>0.1</v>
      </c>
      <c r="F112" s="10">
        <v>2454</v>
      </c>
      <c r="G112" s="11">
        <v>5</v>
      </c>
      <c r="H112" s="10">
        <v>-119</v>
      </c>
      <c r="I112" s="10">
        <v>0.4</v>
      </c>
      <c r="J112" s="10">
        <v>3653</v>
      </c>
      <c r="K112" s="11">
        <v>5</v>
      </c>
      <c r="L112" s="10">
        <v>-720</v>
      </c>
      <c r="M112" s="10">
        <v>-2.4</v>
      </c>
    </row>
    <row r="113" spans="1:13" ht="16" customHeight="1">
      <c r="A113" s="2">
        <v>43935</v>
      </c>
      <c r="B113" s="10">
        <v>3413</v>
      </c>
      <c r="C113" s="11">
        <v>6</v>
      </c>
      <c r="D113" s="10">
        <v>89</v>
      </c>
      <c r="E113" s="10">
        <v>-1.4</v>
      </c>
      <c r="F113" s="10">
        <v>4968</v>
      </c>
      <c r="G113" s="11">
        <v>6</v>
      </c>
      <c r="H113" s="10">
        <v>-100</v>
      </c>
      <c r="I113" s="10">
        <v>-0.5</v>
      </c>
      <c r="J113" s="10">
        <v>8044</v>
      </c>
      <c r="K113" s="11">
        <v>6</v>
      </c>
      <c r="L113" s="10">
        <v>-720</v>
      </c>
      <c r="M113" s="10">
        <v>-0.4</v>
      </c>
    </row>
    <row r="114" spans="1:13" ht="16" customHeight="1">
      <c r="A114" s="2">
        <v>43935</v>
      </c>
      <c r="B114" s="10">
        <v>3563</v>
      </c>
      <c r="C114" s="11">
        <v>7</v>
      </c>
      <c r="D114" s="10">
        <v>81</v>
      </c>
      <c r="E114" s="10">
        <v>-1.6</v>
      </c>
      <c r="F114" s="10">
        <v>6269</v>
      </c>
      <c r="G114" s="11">
        <v>7</v>
      </c>
      <c r="H114" s="10">
        <v>-93</v>
      </c>
      <c r="I114" s="10">
        <v>0</v>
      </c>
      <c r="J114" s="10">
        <v>2882</v>
      </c>
      <c r="K114" s="11">
        <v>7</v>
      </c>
      <c r="L114" s="10">
        <v>-581</v>
      </c>
      <c r="M114" s="10">
        <v>-2.7</v>
      </c>
    </row>
    <row r="115" spans="1:13" ht="16" customHeight="1">
      <c r="A115" s="2">
        <v>43935</v>
      </c>
      <c r="B115" s="10">
        <v>2327</v>
      </c>
      <c r="C115" s="11">
        <v>8</v>
      </c>
      <c r="D115" s="10">
        <v>81</v>
      </c>
      <c r="E115" s="10">
        <v>-0.5</v>
      </c>
      <c r="F115" s="10">
        <v>6488</v>
      </c>
      <c r="G115" s="11">
        <v>8</v>
      </c>
      <c r="H115" s="10">
        <v>-89</v>
      </c>
      <c r="I115" s="10">
        <v>-0.2</v>
      </c>
      <c r="J115" s="10">
        <v>6290</v>
      </c>
      <c r="K115" s="11">
        <v>8</v>
      </c>
      <c r="L115" s="10">
        <v>-571</v>
      </c>
      <c r="M115" s="10">
        <v>-6.4</v>
      </c>
    </row>
    <row r="116" spans="1:13" ht="16" customHeight="1">
      <c r="A116" s="2">
        <v>43935</v>
      </c>
      <c r="B116" s="10">
        <v>3481</v>
      </c>
      <c r="C116" s="11">
        <v>9</v>
      </c>
      <c r="D116" s="10">
        <v>72</v>
      </c>
      <c r="E116" s="10">
        <v>0.5</v>
      </c>
      <c r="F116" s="10">
        <v>4958</v>
      </c>
      <c r="G116" s="11">
        <v>9</v>
      </c>
      <c r="H116" s="10">
        <v>-87</v>
      </c>
      <c r="I116" s="10">
        <v>-1.8</v>
      </c>
      <c r="J116" s="10">
        <v>2474</v>
      </c>
      <c r="K116" s="11">
        <v>9</v>
      </c>
      <c r="L116" s="10">
        <v>-550</v>
      </c>
      <c r="M116" s="10">
        <v>-1.1000000000000001</v>
      </c>
    </row>
    <row r="117" spans="1:13" ht="16" customHeight="1">
      <c r="A117" s="2">
        <v>43935</v>
      </c>
      <c r="B117" s="10">
        <v>2317</v>
      </c>
      <c r="C117" s="11">
        <v>10</v>
      </c>
      <c r="D117" s="10">
        <v>62</v>
      </c>
      <c r="E117" s="10">
        <v>-2.4</v>
      </c>
      <c r="F117" s="10">
        <v>2379</v>
      </c>
      <c r="G117" s="11">
        <v>10</v>
      </c>
      <c r="H117" s="10">
        <v>-81</v>
      </c>
      <c r="I117" s="10">
        <v>0.7</v>
      </c>
      <c r="J117" s="10">
        <v>3152</v>
      </c>
      <c r="K117" s="11">
        <v>10</v>
      </c>
      <c r="L117" s="10">
        <v>-498</v>
      </c>
      <c r="M117" s="10">
        <v>-6.2</v>
      </c>
    </row>
    <row r="118" spans="1:13" ht="16" customHeight="1">
      <c r="A118" s="2">
        <v>43935</v>
      </c>
      <c r="B118" s="10">
        <v>3105</v>
      </c>
      <c r="C118" s="11">
        <v>11</v>
      </c>
      <c r="D118" s="10">
        <v>57</v>
      </c>
      <c r="E118" s="10">
        <v>0.1</v>
      </c>
      <c r="F118" s="10">
        <v>2492</v>
      </c>
      <c r="G118" s="11">
        <v>11</v>
      </c>
      <c r="H118" s="10">
        <v>-70</v>
      </c>
      <c r="I118" s="10">
        <v>0</v>
      </c>
      <c r="J118" s="10">
        <v>4968</v>
      </c>
      <c r="K118" s="11">
        <v>11</v>
      </c>
      <c r="L118" s="10">
        <v>-426</v>
      </c>
      <c r="M118" s="10">
        <v>-0.5</v>
      </c>
    </row>
    <row r="119" spans="1:13" ht="16" customHeight="1">
      <c r="A119" s="2">
        <v>43935</v>
      </c>
      <c r="B119" s="10">
        <v>2408</v>
      </c>
      <c r="C119" s="11">
        <v>12</v>
      </c>
      <c r="D119" s="10">
        <v>54</v>
      </c>
      <c r="E119" s="10">
        <v>-0.1</v>
      </c>
      <c r="F119" s="10">
        <v>2360</v>
      </c>
      <c r="G119" s="11">
        <v>12</v>
      </c>
      <c r="H119" s="10">
        <v>-67</v>
      </c>
      <c r="I119" s="10">
        <v>-0.9</v>
      </c>
      <c r="J119" s="10">
        <v>6683</v>
      </c>
      <c r="K119" s="11">
        <v>12</v>
      </c>
      <c r="L119" s="10">
        <v>-398</v>
      </c>
      <c r="M119" s="10">
        <v>-3.7</v>
      </c>
    </row>
    <row r="120" spans="1:13" ht="16" customHeight="1">
      <c r="A120" s="2">
        <v>43935</v>
      </c>
      <c r="B120" s="10">
        <v>2313</v>
      </c>
      <c r="C120" s="11">
        <v>13</v>
      </c>
      <c r="D120" s="10">
        <v>54</v>
      </c>
      <c r="E120" s="10">
        <v>-0.6</v>
      </c>
      <c r="F120" s="10">
        <v>2458</v>
      </c>
      <c r="G120" s="11">
        <v>13</v>
      </c>
      <c r="H120" s="10">
        <v>-36</v>
      </c>
      <c r="I120" s="10">
        <v>1.3</v>
      </c>
      <c r="J120" s="10">
        <v>2327</v>
      </c>
      <c r="K120" s="11">
        <v>13</v>
      </c>
      <c r="L120" s="10">
        <v>-396</v>
      </c>
      <c r="M120" s="10">
        <v>-0.5</v>
      </c>
    </row>
    <row r="121" spans="1:13" ht="16" customHeight="1">
      <c r="A121" s="2">
        <v>43935</v>
      </c>
      <c r="B121" s="10">
        <v>5483</v>
      </c>
      <c r="C121" s="11">
        <v>14</v>
      </c>
      <c r="D121" s="10">
        <v>46</v>
      </c>
      <c r="E121" s="10">
        <v>-0.8</v>
      </c>
      <c r="F121" s="10">
        <v>6239</v>
      </c>
      <c r="G121" s="11">
        <v>14</v>
      </c>
      <c r="H121" s="10">
        <v>-35</v>
      </c>
      <c r="I121" s="10">
        <v>-0.9</v>
      </c>
      <c r="J121" s="10">
        <v>2478</v>
      </c>
      <c r="K121" s="11">
        <v>14</v>
      </c>
      <c r="L121" s="10">
        <v>-384</v>
      </c>
      <c r="M121" s="10">
        <v>-1.2</v>
      </c>
    </row>
    <row r="122" spans="1:13" ht="16" customHeight="1">
      <c r="A122" s="2">
        <v>43935</v>
      </c>
      <c r="B122" s="10">
        <v>1590</v>
      </c>
      <c r="C122" s="11">
        <v>15</v>
      </c>
      <c r="D122" s="10">
        <v>42</v>
      </c>
      <c r="E122" s="10">
        <v>-1.4</v>
      </c>
      <c r="F122" s="10">
        <v>2377</v>
      </c>
      <c r="G122" s="11">
        <v>15</v>
      </c>
      <c r="H122" s="10">
        <v>-34</v>
      </c>
      <c r="I122" s="10">
        <v>0</v>
      </c>
      <c r="J122" s="10">
        <v>1590</v>
      </c>
      <c r="K122" s="11">
        <v>15</v>
      </c>
      <c r="L122" s="10">
        <v>-357</v>
      </c>
      <c r="M122" s="10">
        <v>-1.4</v>
      </c>
    </row>
    <row r="123" spans="1:13" ht="16" customHeight="1">
      <c r="A123" s="2">
        <v>43936</v>
      </c>
      <c r="B123" s="10">
        <v>2492</v>
      </c>
      <c r="C123" s="11">
        <v>1</v>
      </c>
      <c r="D123" s="3">
        <v>1176</v>
      </c>
      <c r="E123" s="10">
        <v>0.9</v>
      </c>
      <c r="F123" s="10">
        <v>3008</v>
      </c>
      <c r="G123" s="11">
        <v>1</v>
      </c>
      <c r="H123" s="10">
        <v>-416</v>
      </c>
      <c r="I123" s="10">
        <v>0.9</v>
      </c>
      <c r="J123" s="10">
        <v>6230</v>
      </c>
      <c r="K123" s="11">
        <v>1</v>
      </c>
      <c r="L123" s="3">
        <v>-1524</v>
      </c>
      <c r="M123" s="10">
        <v>-2.1</v>
      </c>
    </row>
    <row r="124" spans="1:13" ht="16" customHeight="1">
      <c r="A124" s="2">
        <v>43936</v>
      </c>
      <c r="B124" s="10">
        <v>2330</v>
      </c>
      <c r="C124" s="11">
        <v>2</v>
      </c>
      <c r="D124" s="10">
        <v>935</v>
      </c>
      <c r="E124" s="10">
        <v>0</v>
      </c>
      <c r="F124" s="10">
        <v>6669</v>
      </c>
      <c r="G124" s="11">
        <v>2</v>
      </c>
      <c r="H124" s="10">
        <v>-252</v>
      </c>
      <c r="I124" s="10">
        <v>0.9</v>
      </c>
      <c r="J124" s="10">
        <v>8046</v>
      </c>
      <c r="K124" s="11">
        <v>2</v>
      </c>
      <c r="L124" s="3">
        <v>-1067</v>
      </c>
      <c r="M124" s="10">
        <v>-0.1</v>
      </c>
    </row>
    <row r="125" spans="1:13" ht="16" customHeight="1">
      <c r="A125" s="2">
        <v>43936</v>
      </c>
      <c r="B125" s="10">
        <v>3406</v>
      </c>
      <c r="C125" s="11">
        <v>3</v>
      </c>
      <c r="D125" s="10">
        <v>245</v>
      </c>
      <c r="E125" s="10">
        <v>0</v>
      </c>
      <c r="F125" s="10">
        <v>2474</v>
      </c>
      <c r="G125" s="11">
        <v>3</v>
      </c>
      <c r="H125" s="10">
        <v>-151</v>
      </c>
      <c r="I125" s="10">
        <v>2.6</v>
      </c>
      <c r="J125" s="10">
        <v>3450</v>
      </c>
      <c r="K125" s="11">
        <v>3</v>
      </c>
      <c r="L125" s="3">
        <v>-1027</v>
      </c>
      <c r="M125" s="10">
        <v>-3.1</v>
      </c>
    </row>
    <row r="126" spans="1:13" ht="16" customHeight="1">
      <c r="A126" s="2">
        <v>43936</v>
      </c>
      <c r="B126" s="10">
        <v>3105</v>
      </c>
      <c r="C126" s="11">
        <v>4</v>
      </c>
      <c r="D126" s="10">
        <v>116</v>
      </c>
      <c r="E126" s="10">
        <v>4</v>
      </c>
      <c r="F126" s="10">
        <v>3034</v>
      </c>
      <c r="G126" s="11">
        <v>4</v>
      </c>
      <c r="H126" s="10">
        <v>-116</v>
      </c>
      <c r="I126" s="10">
        <v>0.2</v>
      </c>
      <c r="J126" s="10">
        <v>2303</v>
      </c>
      <c r="K126" s="11">
        <v>4</v>
      </c>
      <c r="L126" s="10">
        <v>-785</v>
      </c>
      <c r="M126" s="10">
        <v>-1.7</v>
      </c>
    </row>
    <row r="127" spans="1:13" ht="16" customHeight="1">
      <c r="A127" s="2">
        <v>43936</v>
      </c>
      <c r="B127" s="10">
        <v>2454</v>
      </c>
      <c r="C127" s="11">
        <v>5</v>
      </c>
      <c r="D127" s="10">
        <v>89</v>
      </c>
      <c r="E127" s="10">
        <v>0.3</v>
      </c>
      <c r="F127" s="10">
        <v>3413</v>
      </c>
      <c r="G127" s="11">
        <v>5</v>
      </c>
      <c r="H127" s="10">
        <v>-95</v>
      </c>
      <c r="I127" s="10">
        <v>1</v>
      </c>
      <c r="J127" s="10">
        <v>3042</v>
      </c>
      <c r="K127" s="11">
        <v>5</v>
      </c>
      <c r="L127" s="10">
        <v>-580</v>
      </c>
      <c r="M127" s="10">
        <v>-0.8</v>
      </c>
    </row>
    <row r="128" spans="1:13" ht="16" customHeight="1">
      <c r="A128" s="2">
        <v>43936</v>
      </c>
      <c r="B128" s="10">
        <v>8046</v>
      </c>
      <c r="C128" s="11">
        <v>6</v>
      </c>
      <c r="D128" s="10">
        <v>77</v>
      </c>
      <c r="E128" s="10">
        <v>-0.1</v>
      </c>
      <c r="F128" s="10">
        <v>6488</v>
      </c>
      <c r="G128" s="11">
        <v>6</v>
      </c>
      <c r="H128" s="10">
        <v>-92</v>
      </c>
      <c r="I128" s="10">
        <v>2.2000000000000002</v>
      </c>
      <c r="J128" s="10">
        <v>2330</v>
      </c>
      <c r="K128" s="11">
        <v>6</v>
      </c>
      <c r="L128" s="10">
        <v>-559</v>
      </c>
      <c r="M128" s="10">
        <v>0</v>
      </c>
    </row>
    <row r="129" spans="1:13" ht="16" customHeight="1">
      <c r="A129" s="2">
        <v>43936</v>
      </c>
      <c r="B129" s="10">
        <v>5274</v>
      </c>
      <c r="C129" s="11">
        <v>7</v>
      </c>
      <c r="D129" s="10">
        <v>65</v>
      </c>
      <c r="E129" s="10">
        <v>1.4</v>
      </c>
      <c r="F129" s="10">
        <v>4137</v>
      </c>
      <c r="G129" s="11">
        <v>7</v>
      </c>
      <c r="H129" s="10">
        <v>-86</v>
      </c>
      <c r="I129" s="10">
        <v>1.2</v>
      </c>
      <c r="J129" s="10">
        <v>8358</v>
      </c>
      <c r="K129" s="11">
        <v>7</v>
      </c>
      <c r="L129" s="10">
        <v>-475</v>
      </c>
      <c r="M129" s="10">
        <v>-3</v>
      </c>
    </row>
    <row r="130" spans="1:13" ht="16" customHeight="1">
      <c r="A130" s="2">
        <v>43936</v>
      </c>
      <c r="B130" s="10">
        <v>3324</v>
      </c>
      <c r="C130" s="11">
        <v>8</v>
      </c>
      <c r="D130" s="10">
        <v>58</v>
      </c>
      <c r="E130" s="10">
        <v>0.2</v>
      </c>
      <c r="F130" s="10">
        <v>2317</v>
      </c>
      <c r="G130" s="11">
        <v>8</v>
      </c>
      <c r="H130" s="10">
        <v>-85</v>
      </c>
      <c r="I130" s="10">
        <v>0.4</v>
      </c>
      <c r="J130" s="10">
        <v>9958</v>
      </c>
      <c r="K130" s="11">
        <v>8</v>
      </c>
      <c r="L130" s="10">
        <v>-399</v>
      </c>
      <c r="M130" s="10">
        <v>-4.5</v>
      </c>
    </row>
    <row r="131" spans="1:13" ht="16" customHeight="1">
      <c r="A131" s="2">
        <v>43936</v>
      </c>
      <c r="B131" s="10">
        <v>3037</v>
      </c>
      <c r="C131" s="11">
        <v>9</v>
      </c>
      <c r="D131" s="10">
        <v>55</v>
      </c>
      <c r="E131" s="10">
        <v>0.7</v>
      </c>
      <c r="F131" s="10">
        <v>4938</v>
      </c>
      <c r="G131" s="11">
        <v>9</v>
      </c>
      <c r="H131" s="10">
        <v>-82</v>
      </c>
      <c r="I131" s="10">
        <v>-0.4</v>
      </c>
      <c r="J131" s="10">
        <v>3526</v>
      </c>
      <c r="K131" s="11">
        <v>9</v>
      </c>
      <c r="L131" s="10">
        <v>-397</v>
      </c>
      <c r="M131" s="10">
        <v>-3.3</v>
      </c>
    </row>
    <row r="132" spans="1:13" ht="16" customHeight="1">
      <c r="A132" s="2">
        <v>43936</v>
      </c>
      <c r="B132" s="10">
        <v>3711</v>
      </c>
      <c r="C132" s="11">
        <v>10</v>
      </c>
      <c r="D132" s="10">
        <v>34</v>
      </c>
      <c r="E132" s="10">
        <v>2.2999999999999998</v>
      </c>
      <c r="F132" s="10">
        <v>2337</v>
      </c>
      <c r="G132" s="11">
        <v>10</v>
      </c>
      <c r="H132" s="10">
        <v>-79</v>
      </c>
      <c r="I132" s="10">
        <v>0.8</v>
      </c>
      <c r="J132" s="10">
        <v>6504</v>
      </c>
      <c r="K132" s="11">
        <v>10</v>
      </c>
      <c r="L132" s="10">
        <v>-374</v>
      </c>
      <c r="M132" s="10">
        <v>-3.5</v>
      </c>
    </row>
    <row r="133" spans="1:13" ht="16" customHeight="1">
      <c r="A133" s="2">
        <v>43936</v>
      </c>
      <c r="B133" s="10">
        <v>2332</v>
      </c>
      <c r="C133" s="11">
        <v>11</v>
      </c>
      <c r="D133" s="10">
        <v>33</v>
      </c>
      <c r="E133" s="10">
        <v>2.5</v>
      </c>
      <c r="F133" s="10">
        <v>3481</v>
      </c>
      <c r="G133" s="11">
        <v>11</v>
      </c>
      <c r="H133" s="10">
        <v>-67</v>
      </c>
      <c r="I133" s="10">
        <v>-0.4</v>
      </c>
      <c r="J133" s="10">
        <v>2345</v>
      </c>
      <c r="K133" s="11">
        <v>11</v>
      </c>
      <c r="L133" s="10">
        <v>-357</v>
      </c>
      <c r="M133" s="10">
        <v>-0.6</v>
      </c>
    </row>
    <row r="134" spans="1:13" ht="16" customHeight="1">
      <c r="A134" s="2">
        <v>43936</v>
      </c>
      <c r="B134" s="10">
        <v>3533</v>
      </c>
      <c r="C134" s="11">
        <v>12</v>
      </c>
      <c r="D134" s="10">
        <v>28</v>
      </c>
      <c r="E134" s="10">
        <v>2.7</v>
      </c>
      <c r="F134" s="10">
        <v>2327</v>
      </c>
      <c r="G134" s="11">
        <v>12</v>
      </c>
      <c r="H134" s="10">
        <v>-62</v>
      </c>
      <c r="I134" s="10">
        <v>0.9</v>
      </c>
      <c r="J134" s="10">
        <v>5457</v>
      </c>
      <c r="K134" s="11">
        <v>12</v>
      </c>
      <c r="L134" s="10">
        <v>-320</v>
      </c>
      <c r="M134" s="10">
        <v>-3.3</v>
      </c>
    </row>
    <row r="135" spans="1:13" ht="16" customHeight="1">
      <c r="A135" s="2">
        <v>43936</v>
      </c>
      <c r="B135" s="10">
        <v>2376</v>
      </c>
      <c r="C135" s="11">
        <v>13</v>
      </c>
      <c r="D135" s="10">
        <v>27</v>
      </c>
      <c r="E135" s="10">
        <v>5</v>
      </c>
      <c r="F135" s="10">
        <v>2049</v>
      </c>
      <c r="G135" s="11">
        <v>13</v>
      </c>
      <c r="H135" s="10">
        <v>-60</v>
      </c>
      <c r="I135" s="10">
        <v>1.6</v>
      </c>
      <c r="J135" s="10">
        <v>3376</v>
      </c>
      <c r="K135" s="11">
        <v>13</v>
      </c>
      <c r="L135" s="10">
        <v>-296</v>
      </c>
      <c r="M135" s="10">
        <v>-2.7</v>
      </c>
    </row>
    <row r="136" spans="1:13" ht="16" customHeight="1">
      <c r="A136" s="2">
        <v>43936</v>
      </c>
      <c r="B136" s="10">
        <v>2456</v>
      </c>
      <c r="C136" s="11">
        <v>14</v>
      </c>
      <c r="D136" s="10">
        <v>27</v>
      </c>
      <c r="E136" s="10">
        <v>0.9</v>
      </c>
      <c r="F136" s="10">
        <v>5483</v>
      </c>
      <c r="G136" s="11">
        <v>14</v>
      </c>
      <c r="H136" s="10">
        <v>-58</v>
      </c>
      <c r="I136" s="10">
        <v>0.6</v>
      </c>
      <c r="J136" s="10">
        <v>6414</v>
      </c>
      <c r="K136" s="11">
        <v>14</v>
      </c>
      <c r="L136" s="10">
        <v>-291</v>
      </c>
      <c r="M136" s="10">
        <v>0.3</v>
      </c>
    </row>
    <row r="137" spans="1:13" ht="16" customHeight="1">
      <c r="A137" s="2">
        <v>43936</v>
      </c>
      <c r="B137" s="10">
        <v>6462</v>
      </c>
      <c r="C137" s="11">
        <v>15</v>
      </c>
      <c r="D137" s="10">
        <v>25</v>
      </c>
      <c r="E137" s="10">
        <v>1</v>
      </c>
      <c r="F137" s="10">
        <v>8150</v>
      </c>
      <c r="G137" s="11">
        <v>15</v>
      </c>
      <c r="H137" s="10">
        <v>-56</v>
      </c>
      <c r="I137" s="10">
        <v>0</v>
      </c>
      <c r="J137" s="10">
        <v>8044</v>
      </c>
      <c r="K137" s="11">
        <v>15</v>
      </c>
      <c r="L137" s="10">
        <v>-278</v>
      </c>
      <c r="M137" s="10">
        <v>-0.8</v>
      </c>
    </row>
    <row r="138" spans="1:13" ht="16" customHeight="1">
      <c r="A138" s="2">
        <v>43937</v>
      </c>
      <c r="B138" s="10">
        <v>6510</v>
      </c>
      <c r="C138" s="11">
        <v>1</v>
      </c>
      <c r="D138" s="10">
        <v>487</v>
      </c>
      <c r="E138" s="10">
        <v>-2.1</v>
      </c>
      <c r="F138" s="10">
        <v>2492</v>
      </c>
      <c r="G138" s="11">
        <v>1</v>
      </c>
      <c r="H138" s="10">
        <v>-851</v>
      </c>
      <c r="I138" s="10">
        <v>0.2</v>
      </c>
      <c r="J138" s="10">
        <v>8436</v>
      </c>
      <c r="K138" s="11">
        <v>1</v>
      </c>
      <c r="L138" s="3">
        <v>-1297</v>
      </c>
      <c r="M138" s="10">
        <v>0.3</v>
      </c>
    </row>
    <row r="139" spans="1:13" ht="16" customHeight="1">
      <c r="A139" s="2">
        <v>43937</v>
      </c>
      <c r="B139" s="10">
        <v>2330</v>
      </c>
      <c r="C139" s="11">
        <v>2</v>
      </c>
      <c r="D139" s="10">
        <v>482</v>
      </c>
      <c r="E139" s="10">
        <v>-0.7</v>
      </c>
      <c r="F139" s="10">
        <v>2633</v>
      </c>
      <c r="G139" s="11">
        <v>2</v>
      </c>
      <c r="H139" s="10">
        <v>-92</v>
      </c>
      <c r="I139" s="10">
        <v>0.7</v>
      </c>
      <c r="J139" s="10">
        <v>2454</v>
      </c>
      <c r="K139" s="11">
        <v>2</v>
      </c>
      <c r="L139" s="3">
        <v>-1229</v>
      </c>
      <c r="M139" s="10">
        <v>-0.7</v>
      </c>
    </row>
    <row r="140" spans="1:13" ht="16" customHeight="1">
      <c r="A140" s="2">
        <v>43937</v>
      </c>
      <c r="B140" s="10">
        <v>3037</v>
      </c>
      <c r="C140" s="11">
        <v>3</v>
      </c>
      <c r="D140" s="10">
        <v>284</v>
      </c>
      <c r="E140" s="10">
        <v>-1</v>
      </c>
      <c r="F140" s="10">
        <v>2618</v>
      </c>
      <c r="G140" s="11">
        <v>3</v>
      </c>
      <c r="H140" s="10">
        <v>-73</v>
      </c>
      <c r="I140" s="10">
        <v>3.4</v>
      </c>
      <c r="J140" s="10">
        <v>4968</v>
      </c>
      <c r="K140" s="11">
        <v>3</v>
      </c>
      <c r="L140" s="3">
        <v>-1217</v>
      </c>
      <c r="M140" s="10">
        <v>-1</v>
      </c>
    </row>
    <row r="141" spans="1:13" ht="16" customHeight="1">
      <c r="A141" s="2">
        <v>43937</v>
      </c>
      <c r="B141" s="10">
        <v>3293</v>
      </c>
      <c r="C141" s="11">
        <v>4</v>
      </c>
      <c r="D141" s="10">
        <v>232</v>
      </c>
      <c r="E141" s="10">
        <v>-0.5</v>
      </c>
      <c r="F141" s="10">
        <v>5274</v>
      </c>
      <c r="G141" s="11">
        <v>4</v>
      </c>
      <c r="H141" s="10">
        <v>-57</v>
      </c>
      <c r="I141" s="10">
        <v>-1.5</v>
      </c>
      <c r="J141" s="10">
        <v>3037</v>
      </c>
      <c r="K141" s="11">
        <v>4</v>
      </c>
      <c r="L141" s="3">
        <v>-1184</v>
      </c>
      <c r="M141" s="10">
        <v>-1</v>
      </c>
    </row>
    <row r="142" spans="1:13" ht="16" customHeight="1">
      <c r="A142" s="2">
        <v>43937</v>
      </c>
      <c r="B142" s="10">
        <v>3008</v>
      </c>
      <c r="C142" s="11">
        <v>5</v>
      </c>
      <c r="D142" s="10">
        <v>229</v>
      </c>
      <c r="E142" s="10">
        <v>0.7</v>
      </c>
      <c r="F142" s="10">
        <v>6230</v>
      </c>
      <c r="G142" s="11">
        <v>5</v>
      </c>
      <c r="H142" s="10">
        <v>-56</v>
      </c>
      <c r="I142" s="10">
        <v>-1.1000000000000001</v>
      </c>
      <c r="J142" s="10">
        <v>6278</v>
      </c>
      <c r="K142" s="11">
        <v>5</v>
      </c>
      <c r="L142" s="3">
        <v>-1148</v>
      </c>
      <c r="M142" s="10">
        <v>-1</v>
      </c>
    </row>
    <row r="143" spans="1:13" ht="16" customHeight="1">
      <c r="A143" s="2">
        <v>43937</v>
      </c>
      <c r="B143" s="10">
        <v>2454</v>
      </c>
      <c r="C143" s="11">
        <v>6</v>
      </c>
      <c r="D143" s="10">
        <v>200</v>
      </c>
      <c r="E143" s="10">
        <v>-0.7</v>
      </c>
      <c r="F143" s="10">
        <v>2610</v>
      </c>
      <c r="G143" s="11">
        <v>6</v>
      </c>
      <c r="H143" s="10">
        <v>-48</v>
      </c>
      <c r="I143" s="10">
        <v>1</v>
      </c>
      <c r="J143" s="10">
        <v>3105</v>
      </c>
      <c r="K143" s="11">
        <v>6</v>
      </c>
      <c r="L143" s="3">
        <v>-1030</v>
      </c>
      <c r="M143" s="10">
        <v>-0.4</v>
      </c>
    </row>
    <row r="144" spans="1:13" ht="16" customHeight="1">
      <c r="A144" s="2">
        <v>43937</v>
      </c>
      <c r="B144" s="10">
        <v>2317</v>
      </c>
      <c r="C144" s="11">
        <v>7</v>
      </c>
      <c r="D144" s="10">
        <v>186</v>
      </c>
      <c r="E144" s="10">
        <v>-2.4</v>
      </c>
      <c r="F144" s="10">
        <v>3563</v>
      </c>
      <c r="G144" s="11">
        <v>7</v>
      </c>
      <c r="H144" s="10">
        <v>-38</v>
      </c>
      <c r="I144" s="10">
        <v>1.3</v>
      </c>
      <c r="J144" s="10">
        <v>3293</v>
      </c>
      <c r="K144" s="11">
        <v>7</v>
      </c>
      <c r="L144" s="3">
        <v>-1002</v>
      </c>
      <c r="M144" s="10">
        <v>-0.5</v>
      </c>
    </row>
    <row r="145" spans="1:13" ht="16" customHeight="1">
      <c r="A145" s="2">
        <v>43937</v>
      </c>
      <c r="B145" s="10">
        <v>2049</v>
      </c>
      <c r="C145" s="11">
        <v>8</v>
      </c>
      <c r="D145" s="10">
        <v>148</v>
      </c>
      <c r="E145" s="10">
        <v>-1.8</v>
      </c>
      <c r="F145" s="10">
        <v>6213</v>
      </c>
      <c r="G145" s="11">
        <v>8</v>
      </c>
      <c r="H145" s="10">
        <v>-32</v>
      </c>
      <c r="I145" s="10">
        <v>0.1</v>
      </c>
      <c r="J145" s="10">
        <v>3711</v>
      </c>
      <c r="K145" s="11">
        <v>8</v>
      </c>
      <c r="L145" s="10">
        <v>-970</v>
      </c>
      <c r="M145" s="10">
        <v>-1.8</v>
      </c>
    </row>
    <row r="146" spans="1:13" ht="16" customHeight="1">
      <c r="A146" s="2">
        <v>43937</v>
      </c>
      <c r="B146" s="10">
        <v>8299</v>
      </c>
      <c r="C146" s="11">
        <v>9</v>
      </c>
      <c r="D146" s="10">
        <v>138</v>
      </c>
      <c r="E146" s="10">
        <v>-3.3</v>
      </c>
      <c r="F146" s="10">
        <v>4935</v>
      </c>
      <c r="G146" s="11">
        <v>9</v>
      </c>
      <c r="H146" s="10">
        <v>-31</v>
      </c>
      <c r="I146" s="10">
        <v>-1.9</v>
      </c>
      <c r="J146" s="10">
        <v>3081</v>
      </c>
      <c r="K146" s="11">
        <v>9</v>
      </c>
      <c r="L146" s="10">
        <v>-893</v>
      </c>
      <c r="M146" s="10">
        <v>-3.3</v>
      </c>
    </row>
    <row r="147" spans="1:13" ht="16" customHeight="1">
      <c r="A147" s="2">
        <v>43937</v>
      </c>
      <c r="B147" s="10">
        <v>3406</v>
      </c>
      <c r="C147" s="11">
        <v>10</v>
      </c>
      <c r="D147" s="10">
        <v>126</v>
      </c>
      <c r="E147" s="10">
        <v>-0.1</v>
      </c>
      <c r="F147" s="10">
        <v>3533</v>
      </c>
      <c r="G147" s="11">
        <v>10</v>
      </c>
      <c r="H147" s="10">
        <v>-29</v>
      </c>
      <c r="I147" s="10">
        <v>-3.3</v>
      </c>
      <c r="J147" s="10">
        <v>2337</v>
      </c>
      <c r="K147" s="11">
        <v>10</v>
      </c>
      <c r="L147" s="10">
        <v>-829</v>
      </c>
      <c r="M147" s="10">
        <v>-0.3</v>
      </c>
    </row>
    <row r="148" spans="1:13" ht="16" customHeight="1">
      <c r="A148" s="2">
        <v>43937</v>
      </c>
      <c r="B148" s="10">
        <v>5269</v>
      </c>
      <c r="C148" s="11">
        <v>11</v>
      </c>
      <c r="D148" s="10">
        <v>126</v>
      </c>
      <c r="E148" s="10">
        <v>-0.6</v>
      </c>
      <c r="F148" s="10">
        <v>2723</v>
      </c>
      <c r="G148" s="11">
        <v>11</v>
      </c>
      <c r="H148" s="10">
        <v>-27</v>
      </c>
      <c r="I148" s="10">
        <v>0.5</v>
      </c>
      <c r="J148" s="10">
        <v>5269</v>
      </c>
      <c r="K148" s="11">
        <v>11</v>
      </c>
      <c r="L148" s="10">
        <v>-799</v>
      </c>
      <c r="M148" s="10">
        <v>-0.6</v>
      </c>
    </row>
    <row r="149" spans="1:13" ht="16" customHeight="1">
      <c r="A149" s="2">
        <v>43937</v>
      </c>
      <c r="B149" s="10">
        <v>6488</v>
      </c>
      <c r="C149" s="11">
        <v>12</v>
      </c>
      <c r="D149" s="10">
        <v>123</v>
      </c>
      <c r="E149" s="10">
        <v>-0.2</v>
      </c>
      <c r="F149" s="10">
        <v>2027</v>
      </c>
      <c r="G149" s="11">
        <v>12</v>
      </c>
      <c r="H149" s="10">
        <v>-26</v>
      </c>
      <c r="I149" s="10">
        <v>-4.3</v>
      </c>
      <c r="J149" s="10">
        <v>3218</v>
      </c>
      <c r="K149" s="11">
        <v>12</v>
      </c>
      <c r="L149" s="10">
        <v>-790</v>
      </c>
      <c r="M149" s="10">
        <v>-4.4000000000000004</v>
      </c>
    </row>
    <row r="150" spans="1:13" ht="16" customHeight="1">
      <c r="A150" s="2">
        <v>43937</v>
      </c>
      <c r="B150" s="10">
        <v>2313</v>
      </c>
      <c r="C150" s="11">
        <v>13</v>
      </c>
      <c r="D150" s="10">
        <v>119</v>
      </c>
      <c r="E150" s="10">
        <v>-0.4</v>
      </c>
      <c r="F150" s="10">
        <v>3450</v>
      </c>
      <c r="G150" s="11">
        <v>13</v>
      </c>
      <c r="H150" s="10">
        <v>-23</v>
      </c>
      <c r="I150" s="10">
        <v>2</v>
      </c>
      <c r="J150" s="10">
        <v>2317</v>
      </c>
      <c r="K150" s="11">
        <v>13</v>
      </c>
      <c r="L150" s="10">
        <v>-771</v>
      </c>
      <c r="M150" s="10">
        <v>-2.4</v>
      </c>
    </row>
    <row r="151" spans="1:13" ht="16" customHeight="1">
      <c r="A151" s="2">
        <v>43937</v>
      </c>
      <c r="B151" s="10">
        <v>6669</v>
      </c>
      <c r="C151" s="11">
        <v>14</v>
      </c>
      <c r="D151" s="10">
        <v>118</v>
      </c>
      <c r="E151" s="10">
        <v>0.9</v>
      </c>
      <c r="F151" s="10">
        <v>3413</v>
      </c>
      <c r="G151" s="11">
        <v>14</v>
      </c>
      <c r="H151" s="10">
        <v>-21</v>
      </c>
      <c r="I151" s="10">
        <v>1.8</v>
      </c>
      <c r="J151" s="10">
        <v>2330</v>
      </c>
      <c r="K151" s="11">
        <v>14</v>
      </c>
      <c r="L151" s="10">
        <v>-691</v>
      </c>
      <c r="M151" s="10">
        <v>-0.7</v>
      </c>
    </row>
    <row r="152" spans="1:13" ht="16" customHeight="1">
      <c r="A152" s="2">
        <v>43937</v>
      </c>
      <c r="B152" s="10">
        <v>2327</v>
      </c>
      <c r="C152" s="11">
        <v>15</v>
      </c>
      <c r="D152" s="10">
        <v>115</v>
      </c>
      <c r="E152" s="10">
        <v>-0.2</v>
      </c>
      <c r="F152" s="10">
        <v>2881</v>
      </c>
      <c r="G152" s="11">
        <v>15</v>
      </c>
      <c r="H152" s="10">
        <v>-20</v>
      </c>
      <c r="I152" s="10">
        <v>-1.2</v>
      </c>
      <c r="J152" s="10">
        <v>3653</v>
      </c>
      <c r="K152" s="11">
        <v>15</v>
      </c>
      <c r="L152" s="10">
        <v>-684</v>
      </c>
      <c r="M152" s="10">
        <v>-1</v>
      </c>
    </row>
    <row r="153" spans="1:13" ht="16" customHeight="1">
      <c r="A153" s="2">
        <v>43938</v>
      </c>
      <c r="B153" s="10">
        <v>6462</v>
      </c>
      <c r="C153" s="11">
        <v>1</v>
      </c>
      <c r="D153" s="10">
        <v>513</v>
      </c>
      <c r="E153" s="10">
        <v>-2.2999999999999998</v>
      </c>
      <c r="F153" s="10">
        <v>2454</v>
      </c>
      <c r="G153" s="11">
        <v>1</v>
      </c>
      <c r="H153" s="10">
        <v>-462</v>
      </c>
      <c r="I153" s="10">
        <v>0</v>
      </c>
      <c r="J153" s="10">
        <v>2474</v>
      </c>
      <c r="K153" s="11">
        <v>1</v>
      </c>
      <c r="L153" s="3">
        <v>-1404</v>
      </c>
      <c r="M153" s="10">
        <v>-1.8</v>
      </c>
    </row>
    <row r="154" spans="1:13" ht="16" customHeight="1">
      <c r="A154" s="2">
        <v>43938</v>
      </c>
      <c r="B154" s="10">
        <v>6669</v>
      </c>
      <c r="C154" s="11">
        <v>2</v>
      </c>
      <c r="D154" s="10">
        <v>142</v>
      </c>
      <c r="E154" s="10">
        <v>-1.1000000000000001</v>
      </c>
      <c r="F154" s="10">
        <v>3008</v>
      </c>
      <c r="G154" s="11">
        <v>2</v>
      </c>
      <c r="H154" s="10">
        <v>-336</v>
      </c>
      <c r="I154" s="10">
        <v>0.8</v>
      </c>
      <c r="J154" s="10">
        <v>2456</v>
      </c>
      <c r="K154" s="11">
        <v>2</v>
      </c>
      <c r="L154" s="3">
        <v>-1179</v>
      </c>
      <c r="M154" s="10">
        <v>-2.2999999999999998</v>
      </c>
    </row>
    <row r="155" spans="1:13" ht="16" customHeight="1">
      <c r="A155" s="2">
        <v>43938</v>
      </c>
      <c r="B155" s="10">
        <v>3406</v>
      </c>
      <c r="C155" s="11">
        <v>3</v>
      </c>
      <c r="D155" s="10">
        <v>141</v>
      </c>
      <c r="E155" s="10">
        <v>0.6</v>
      </c>
      <c r="F155" s="10">
        <v>2330</v>
      </c>
      <c r="G155" s="11">
        <v>3</v>
      </c>
      <c r="H155" s="10">
        <v>-275</v>
      </c>
      <c r="I155" s="10">
        <v>-0.2</v>
      </c>
      <c r="J155" s="10">
        <v>2492</v>
      </c>
      <c r="K155" s="11">
        <v>3</v>
      </c>
      <c r="L155" s="3">
        <v>-1161</v>
      </c>
      <c r="M155" s="10">
        <v>-0.2</v>
      </c>
    </row>
    <row r="156" spans="1:13" ht="16" customHeight="1">
      <c r="A156" s="2">
        <v>43938</v>
      </c>
      <c r="B156" s="10">
        <v>2492</v>
      </c>
      <c r="C156" s="11">
        <v>4</v>
      </c>
      <c r="D156" s="10">
        <v>126</v>
      </c>
      <c r="E156" s="10">
        <v>-0.2</v>
      </c>
      <c r="F156" s="10">
        <v>3037</v>
      </c>
      <c r="G156" s="11">
        <v>4</v>
      </c>
      <c r="H156" s="10">
        <v>-193</v>
      </c>
      <c r="I156" s="10">
        <v>-0.1</v>
      </c>
      <c r="J156" s="10">
        <v>5483</v>
      </c>
      <c r="K156" s="11">
        <v>4</v>
      </c>
      <c r="L156" s="10">
        <v>-939</v>
      </c>
      <c r="M156" s="10">
        <v>-2.6</v>
      </c>
    </row>
    <row r="157" spans="1:13" ht="16" customHeight="1">
      <c r="A157" s="2">
        <v>43938</v>
      </c>
      <c r="B157" s="10">
        <v>2327</v>
      </c>
      <c r="C157" s="11">
        <v>5</v>
      </c>
      <c r="D157" s="10">
        <v>107</v>
      </c>
      <c r="E157" s="10">
        <v>-0.3</v>
      </c>
      <c r="F157" s="10">
        <v>2317</v>
      </c>
      <c r="G157" s="11">
        <v>5</v>
      </c>
      <c r="H157" s="10">
        <v>-146</v>
      </c>
      <c r="I157" s="10">
        <v>-0.1</v>
      </c>
      <c r="J157" s="10">
        <v>3260</v>
      </c>
      <c r="K157" s="11">
        <v>5</v>
      </c>
      <c r="L157" s="10">
        <v>-857</v>
      </c>
      <c r="M157" s="10">
        <v>-2.5</v>
      </c>
    </row>
    <row r="158" spans="1:13" ht="16" customHeight="1">
      <c r="A158" s="2">
        <v>43938</v>
      </c>
      <c r="B158" s="10">
        <v>6271</v>
      </c>
      <c r="C158" s="11">
        <v>6</v>
      </c>
      <c r="D158" s="10">
        <v>101</v>
      </c>
      <c r="E158" s="10">
        <v>-0.1</v>
      </c>
      <c r="F158" s="10">
        <v>6510</v>
      </c>
      <c r="G158" s="11">
        <v>6</v>
      </c>
      <c r="H158" s="10">
        <v>-112</v>
      </c>
      <c r="I158" s="10">
        <v>-0.2</v>
      </c>
      <c r="J158" s="10">
        <v>3227</v>
      </c>
      <c r="K158" s="11">
        <v>6</v>
      </c>
      <c r="L158" s="10">
        <v>-632</v>
      </c>
      <c r="M158" s="10">
        <v>-0.2</v>
      </c>
    </row>
    <row r="159" spans="1:13" ht="16" customHeight="1">
      <c r="A159" s="2">
        <v>43938</v>
      </c>
      <c r="B159" s="10">
        <v>2368</v>
      </c>
      <c r="C159" s="11">
        <v>7</v>
      </c>
      <c r="D159" s="10">
        <v>89</v>
      </c>
      <c r="E159" s="10">
        <v>0.2</v>
      </c>
      <c r="F159" s="10">
        <v>2498</v>
      </c>
      <c r="G159" s="11">
        <v>7</v>
      </c>
      <c r="H159" s="10">
        <v>-92</v>
      </c>
      <c r="I159" s="10">
        <v>-4.9000000000000004</v>
      </c>
      <c r="J159" s="10">
        <v>3026</v>
      </c>
      <c r="K159" s="11">
        <v>7</v>
      </c>
      <c r="L159" s="10">
        <v>-601</v>
      </c>
      <c r="M159" s="10">
        <v>-2.1</v>
      </c>
    </row>
    <row r="160" spans="1:13" ht="16" customHeight="1">
      <c r="A160" s="2">
        <v>43938</v>
      </c>
      <c r="B160" s="10">
        <v>3711</v>
      </c>
      <c r="C160" s="11">
        <v>8</v>
      </c>
      <c r="D160" s="10">
        <v>70</v>
      </c>
      <c r="E160" s="10">
        <v>-0.2</v>
      </c>
      <c r="F160" s="10">
        <v>3034</v>
      </c>
      <c r="G160" s="11">
        <v>8</v>
      </c>
      <c r="H160" s="10">
        <v>-90</v>
      </c>
      <c r="I160" s="10">
        <v>-0.3</v>
      </c>
      <c r="J160" s="10">
        <v>1536</v>
      </c>
      <c r="K160" s="11">
        <v>8</v>
      </c>
      <c r="L160" s="10">
        <v>-569</v>
      </c>
      <c r="M160" s="10">
        <v>-2.4</v>
      </c>
    </row>
    <row r="161" spans="1:13" ht="16" customHeight="1">
      <c r="A161" s="2">
        <v>43938</v>
      </c>
      <c r="B161" s="10">
        <v>2474</v>
      </c>
      <c r="C161" s="11">
        <v>9</v>
      </c>
      <c r="D161" s="10">
        <v>66</v>
      </c>
      <c r="E161" s="10">
        <v>-1.8</v>
      </c>
      <c r="F161" s="10">
        <v>8299</v>
      </c>
      <c r="G161" s="11">
        <v>9</v>
      </c>
      <c r="H161" s="10">
        <v>-90</v>
      </c>
      <c r="I161" s="10">
        <v>-1.2</v>
      </c>
      <c r="J161" s="10">
        <v>2327</v>
      </c>
      <c r="K161" s="11">
        <v>9</v>
      </c>
      <c r="L161" s="10">
        <v>-543</v>
      </c>
      <c r="M161" s="10">
        <v>-0.3</v>
      </c>
    </row>
    <row r="162" spans="1:13" ht="16" customHeight="1">
      <c r="A162" s="2">
        <v>43938</v>
      </c>
      <c r="B162" s="10">
        <v>5871</v>
      </c>
      <c r="C162" s="11">
        <v>10</v>
      </c>
      <c r="D162" s="10">
        <v>61</v>
      </c>
      <c r="E162" s="10">
        <v>-0.1</v>
      </c>
      <c r="F162" s="10">
        <v>4968</v>
      </c>
      <c r="G162" s="11">
        <v>10</v>
      </c>
      <c r="H162" s="10">
        <v>-85</v>
      </c>
      <c r="I162" s="10">
        <v>0.1</v>
      </c>
      <c r="J162" s="10">
        <v>3042</v>
      </c>
      <c r="K162" s="11">
        <v>10</v>
      </c>
      <c r="L162" s="10">
        <v>-497</v>
      </c>
      <c r="M162" s="10">
        <v>-0.8</v>
      </c>
    </row>
    <row r="163" spans="1:13" ht="16" customHeight="1">
      <c r="A163" s="2">
        <v>43938</v>
      </c>
      <c r="B163" s="10">
        <v>3450</v>
      </c>
      <c r="C163" s="11">
        <v>11</v>
      </c>
      <c r="D163" s="10">
        <v>60</v>
      </c>
      <c r="E163" s="10">
        <v>1.6</v>
      </c>
      <c r="F163" s="10">
        <v>6488</v>
      </c>
      <c r="G163" s="11">
        <v>11</v>
      </c>
      <c r="H163" s="10">
        <v>-81</v>
      </c>
      <c r="I163" s="10">
        <v>-0.5</v>
      </c>
      <c r="J163" s="10">
        <v>3665</v>
      </c>
      <c r="K163" s="11">
        <v>11</v>
      </c>
      <c r="L163" s="10">
        <v>-487</v>
      </c>
      <c r="M163" s="10">
        <v>-0.5</v>
      </c>
    </row>
    <row r="164" spans="1:13" ht="16" customHeight="1">
      <c r="A164" s="2">
        <v>43938</v>
      </c>
      <c r="B164" s="10">
        <v>3653</v>
      </c>
      <c r="C164" s="11">
        <v>12</v>
      </c>
      <c r="D164" s="10">
        <v>54</v>
      </c>
      <c r="E164" s="10">
        <v>1.6</v>
      </c>
      <c r="F164" s="10">
        <v>3324</v>
      </c>
      <c r="G164" s="11">
        <v>12</v>
      </c>
      <c r="H164" s="10">
        <v>-76</v>
      </c>
      <c r="I164" s="10">
        <v>0.9</v>
      </c>
      <c r="J164" s="10">
        <v>3016</v>
      </c>
      <c r="K164" s="11">
        <v>12</v>
      </c>
      <c r="L164" s="10">
        <v>-460</v>
      </c>
      <c r="M164" s="10">
        <v>-0.8</v>
      </c>
    </row>
    <row r="165" spans="1:13" ht="16" customHeight="1">
      <c r="A165" s="2">
        <v>43938</v>
      </c>
      <c r="B165" s="10">
        <v>2456</v>
      </c>
      <c r="C165" s="11">
        <v>13</v>
      </c>
      <c r="D165" s="10">
        <v>53</v>
      </c>
      <c r="E165" s="10">
        <v>-2.2999999999999998</v>
      </c>
      <c r="F165" s="10">
        <v>2049</v>
      </c>
      <c r="G165" s="11">
        <v>13</v>
      </c>
      <c r="H165" s="10">
        <v>-73</v>
      </c>
      <c r="I165" s="10">
        <v>-0.7</v>
      </c>
      <c r="J165" s="10">
        <v>2478</v>
      </c>
      <c r="K165" s="11">
        <v>13</v>
      </c>
      <c r="L165" s="10">
        <v>-407</v>
      </c>
      <c r="M165" s="10">
        <v>-0.3</v>
      </c>
    </row>
    <row r="166" spans="1:13" ht="16" customHeight="1">
      <c r="A166" s="2">
        <v>43938</v>
      </c>
      <c r="B166" s="10">
        <v>6278</v>
      </c>
      <c r="C166" s="11">
        <v>14</v>
      </c>
      <c r="D166" s="10">
        <v>49</v>
      </c>
      <c r="E166" s="10">
        <v>0.2</v>
      </c>
      <c r="F166" s="10">
        <v>3081</v>
      </c>
      <c r="G166" s="11">
        <v>14</v>
      </c>
      <c r="H166" s="10">
        <v>-67</v>
      </c>
      <c r="I166" s="10">
        <v>0.9</v>
      </c>
      <c r="J166" s="10">
        <v>6121</v>
      </c>
      <c r="K166" s="11">
        <v>14</v>
      </c>
      <c r="L166" s="10">
        <v>-401</v>
      </c>
      <c r="M166" s="10">
        <v>-1.5</v>
      </c>
    </row>
    <row r="167" spans="1:13" ht="16" customHeight="1">
      <c r="A167" s="2">
        <v>43938</v>
      </c>
      <c r="B167" s="10">
        <v>8046</v>
      </c>
      <c r="C167" s="11">
        <v>15</v>
      </c>
      <c r="D167" s="10">
        <v>49</v>
      </c>
      <c r="E167" s="10">
        <v>0.4</v>
      </c>
      <c r="F167" s="10">
        <v>3105</v>
      </c>
      <c r="G167" s="11">
        <v>15</v>
      </c>
      <c r="H167" s="10">
        <v>-53</v>
      </c>
      <c r="I167" s="10">
        <v>0.4</v>
      </c>
      <c r="J167" s="10">
        <v>6488</v>
      </c>
      <c r="K167" s="11">
        <v>15</v>
      </c>
      <c r="L167" s="10">
        <v>-359</v>
      </c>
      <c r="M167" s="10">
        <v>-0.5</v>
      </c>
    </row>
    <row r="168" spans="1:13" ht="16" customHeight="1">
      <c r="A168" s="2">
        <v>43941</v>
      </c>
      <c r="B168" s="10">
        <v>3105</v>
      </c>
      <c r="C168" s="11">
        <v>1</v>
      </c>
      <c r="D168" s="3">
        <v>1050</v>
      </c>
      <c r="E168" s="10">
        <v>-0.6</v>
      </c>
      <c r="F168" s="10">
        <v>3008</v>
      </c>
      <c r="G168" s="11">
        <v>1</v>
      </c>
      <c r="H168" s="10">
        <v>-122</v>
      </c>
      <c r="I168" s="10">
        <v>0.3</v>
      </c>
      <c r="J168" s="10">
        <v>2330</v>
      </c>
      <c r="K168" s="11">
        <v>1</v>
      </c>
      <c r="L168" s="3">
        <v>-4432</v>
      </c>
      <c r="M168" s="10">
        <v>-0.4</v>
      </c>
    </row>
    <row r="169" spans="1:13" ht="16" customHeight="1">
      <c r="A169" s="2">
        <v>43941</v>
      </c>
      <c r="B169" s="10">
        <v>2330</v>
      </c>
      <c r="C169" s="11">
        <v>2</v>
      </c>
      <c r="D169" s="10">
        <v>882</v>
      </c>
      <c r="E169" s="10">
        <v>-0.4</v>
      </c>
      <c r="F169" s="10">
        <v>3293</v>
      </c>
      <c r="G169" s="11">
        <v>2</v>
      </c>
      <c r="H169" s="10">
        <v>-40</v>
      </c>
      <c r="I169" s="10">
        <v>-0.3</v>
      </c>
      <c r="J169" s="10">
        <v>3653</v>
      </c>
      <c r="K169" s="11">
        <v>2</v>
      </c>
      <c r="L169" s="3">
        <v>-1695</v>
      </c>
      <c r="M169" s="10">
        <v>-2.1</v>
      </c>
    </row>
    <row r="170" spans="1:13" ht="16" customHeight="1">
      <c r="A170" s="2">
        <v>43941</v>
      </c>
      <c r="B170" s="10">
        <v>6462</v>
      </c>
      <c r="C170" s="11">
        <v>3</v>
      </c>
      <c r="D170" s="10">
        <v>609</v>
      </c>
      <c r="E170" s="10">
        <v>-0.9</v>
      </c>
      <c r="F170" s="10">
        <v>2618</v>
      </c>
      <c r="G170" s="11">
        <v>3</v>
      </c>
      <c r="H170" s="10">
        <v>-40</v>
      </c>
      <c r="I170" s="10">
        <v>0</v>
      </c>
      <c r="J170" s="10">
        <v>3661</v>
      </c>
      <c r="K170" s="11">
        <v>3</v>
      </c>
      <c r="L170" s="3">
        <v>-1552</v>
      </c>
      <c r="M170" s="10">
        <v>-1.3</v>
      </c>
    </row>
    <row r="171" spans="1:13" ht="16" customHeight="1">
      <c r="A171" s="2">
        <v>43941</v>
      </c>
      <c r="B171" s="10">
        <v>3406</v>
      </c>
      <c r="C171" s="11">
        <v>4</v>
      </c>
      <c r="D171" s="10">
        <v>397</v>
      </c>
      <c r="E171" s="10">
        <v>-0.4</v>
      </c>
      <c r="F171" s="10">
        <v>3450</v>
      </c>
      <c r="G171" s="11">
        <v>4</v>
      </c>
      <c r="H171" s="10">
        <v>-32</v>
      </c>
      <c r="I171" s="10">
        <v>-3.4</v>
      </c>
      <c r="J171" s="10">
        <v>6213</v>
      </c>
      <c r="K171" s="11">
        <v>4</v>
      </c>
      <c r="L171" s="3">
        <v>-1217</v>
      </c>
      <c r="M171" s="10">
        <v>-1.9</v>
      </c>
    </row>
    <row r="172" spans="1:13" ht="16" customHeight="1">
      <c r="A172" s="2">
        <v>43941</v>
      </c>
      <c r="B172" s="10">
        <v>2327</v>
      </c>
      <c r="C172" s="11">
        <v>5</v>
      </c>
      <c r="D172" s="10">
        <v>389</v>
      </c>
      <c r="E172" s="10">
        <v>0.1</v>
      </c>
      <c r="F172" s="10">
        <v>2408</v>
      </c>
      <c r="G172" s="11">
        <v>5</v>
      </c>
      <c r="H172" s="10">
        <v>-30</v>
      </c>
      <c r="I172" s="10">
        <v>0.6</v>
      </c>
      <c r="J172" s="10">
        <v>4736</v>
      </c>
      <c r="K172" s="11">
        <v>5</v>
      </c>
      <c r="L172" s="3">
        <v>-1186</v>
      </c>
      <c r="M172" s="10">
        <v>-2.8</v>
      </c>
    </row>
    <row r="173" spans="1:13" ht="16" customHeight="1">
      <c r="A173" s="2">
        <v>43941</v>
      </c>
      <c r="B173" s="10">
        <v>2439</v>
      </c>
      <c r="C173" s="11">
        <v>6</v>
      </c>
      <c r="D173" s="10">
        <v>349</v>
      </c>
      <c r="E173" s="10">
        <v>0.8</v>
      </c>
      <c r="F173" s="10">
        <v>2610</v>
      </c>
      <c r="G173" s="11">
        <v>6</v>
      </c>
      <c r="H173" s="10">
        <v>-30</v>
      </c>
      <c r="I173" s="10">
        <v>0</v>
      </c>
      <c r="J173" s="10">
        <v>3406</v>
      </c>
      <c r="K173" s="11">
        <v>6</v>
      </c>
      <c r="L173" s="3">
        <v>-1047</v>
      </c>
      <c r="M173" s="10">
        <v>-0.4</v>
      </c>
    </row>
    <row r="174" spans="1:13" ht="16" customHeight="1">
      <c r="A174" s="2">
        <v>43941</v>
      </c>
      <c r="B174" s="10">
        <v>6510</v>
      </c>
      <c r="C174" s="11">
        <v>7</v>
      </c>
      <c r="D174" s="10">
        <v>312</v>
      </c>
      <c r="E174" s="10">
        <v>-0.3</v>
      </c>
      <c r="F174" s="10">
        <v>6116</v>
      </c>
      <c r="G174" s="11">
        <v>7</v>
      </c>
      <c r="H174" s="10">
        <v>-28</v>
      </c>
      <c r="I174" s="10">
        <v>1.2</v>
      </c>
      <c r="J174" s="10">
        <v>3017</v>
      </c>
      <c r="K174" s="11">
        <v>7</v>
      </c>
      <c r="L174" s="3">
        <v>-1018</v>
      </c>
      <c r="M174" s="10">
        <v>-4</v>
      </c>
    </row>
    <row r="175" spans="1:13" ht="16" customHeight="1">
      <c r="A175" s="2">
        <v>43941</v>
      </c>
      <c r="B175" s="10">
        <v>8086</v>
      </c>
      <c r="C175" s="11">
        <v>8</v>
      </c>
      <c r="D175" s="10">
        <v>296</v>
      </c>
      <c r="E175" s="10">
        <v>0.1</v>
      </c>
      <c r="F175" s="10">
        <v>3376</v>
      </c>
      <c r="G175" s="11">
        <v>8</v>
      </c>
      <c r="H175" s="10">
        <v>-26</v>
      </c>
      <c r="I175" s="10">
        <v>0</v>
      </c>
      <c r="J175" s="10">
        <v>8155</v>
      </c>
      <c r="K175" s="11">
        <v>8</v>
      </c>
      <c r="L175" s="10">
        <v>-948</v>
      </c>
      <c r="M175" s="10">
        <v>-0.6</v>
      </c>
    </row>
    <row r="176" spans="1:13" ht="16" customHeight="1">
      <c r="A176" s="2">
        <v>43941</v>
      </c>
      <c r="B176" s="10">
        <v>8046</v>
      </c>
      <c r="C176" s="11">
        <v>9</v>
      </c>
      <c r="D176" s="10">
        <v>245</v>
      </c>
      <c r="E176" s="10">
        <v>-1.2</v>
      </c>
      <c r="F176" s="10">
        <v>6683</v>
      </c>
      <c r="G176" s="11">
        <v>9</v>
      </c>
      <c r="H176" s="10">
        <v>-22</v>
      </c>
      <c r="I176" s="10">
        <v>-0.7</v>
      </c>
      <c r="J176" s="10">
        <v>8046</v>
      </c>
      <c r="K176" s="11">
        <v>9</v>
      </c>
      <c r="L176" s="10">
        <v>-901</v>
      </c>
      <c r="M176" s="10">
        <v>-1.2</v>
      </c>
    </row>
    <row r="177" spans="1:13" ht="16" customHeight="1">
      <c r="A177" s="2">
        <v>43941</v>
      </c>
      <c r="B177" s="10">
        <v>3081</v>
      </c>
      <c r="C177" s="11">
        <v>10</v>
      </c>
      <c r="D177" s="10">
        <v>234</v>
      </c>
      <c r="E177" s="10">
        <v>0.3</v>
      </c>
      <c r="F177" s="10">
        <v>5483</v>
      </c>
      <c r="G177" s="11">
        <v>10</v>
      </c>
      <c r="H177" s="10">
        <v>-22</v>
      </c>
      <c r="I177" s="10">
        <v>-1.7</v>
      </c>
      <c r="J177" s="10">
        <v>3563</v>
      </c>
      <c r="K177" s="11">
        <v>10</v>
      </c>
      <c r="L177" s="10">
        <v>-889</v>
      </c>
      <c r="M177" s="10">
        <v>-1.1000000000000001</v>
      </c>
    </row>
    <row r="178" spans="1:13" ht="16" customHeight="1">
      <c r="A178" s="2">
        <v>43941</v>
      </c>
      <c r="B178" s="10">
        <v>2345</v>
      </c>
      <c r="C178" s="11">
        <v>11</v>
      </c>
      <c r="D178" s="10">
        <v>212</v>
      </c>
      <c r="E178" s="10">
        <v>0.9</v>
      </c>
      <c r="F178" s="10">
        <v>2882</v>
      </c>
      <c r="G178" s="11">
        <v>11</v>
      </c>
      <c r="H178" s="10">
        <v>-18</v>
      </c>
      <c r="I178" s="10">
        <v>0.5</v>
      </c>
      <c r="J178" s="10">
        <v>3450</v>
      </c>
      <c r="K178" s="11">
        <v>11</v>
      </c>
      <c r="L178" s="10">
        <v>-808</v>
      </c>
      <c r="M178" s="10">
        <v>-3.4</v>
      </c>
    </row>
    <row r="179" spans="1:13" ht="16" customHeight="1">
      <c r="A179" s="2">
        <v>43941</v>
      </c>
      <c r="B179" s="10">
        <v>3037</v>
      </c>
      <c r="C179" s="11">
        <v>12</v>
      </c>
      <c r="D179" s="10">
        <v>207</v>
      </c>
      <c r="E179" s="10">
        <v>-0.5</v>
      </c>
      <c r="F179" s="10">
        <v>2379</v>
      </c>
      <c r="G179" s="11">
        <v>12</v>
      </c>
      <c r="H179" s="10">
        <v>-16</v>
      </c>
      <c r="I179" s="10">
        <v>0.2</v>
      </c>
      <c r="J179" s="10">
        <v>2449</v>
      </c>
      <c r="K179" s="11">
        <v>12</v>
      </c>
      <c r="L179" s="10">
        <v>-803</v>
      </c>
      <c r="M179" s="10">
        <v>-1.6</v>
      </c>
    </row>
    <row r="180" spans="1:13" ht="16" customHeight="1">
      <c r="A180" s="2">
        <v>43941</v>
      </c>
      <c r="B180" s="10">
        <v>2492</v>
      </c>
      <c r="C180" s="11">
        <v>13</v>
      </c>
      <c r="D180" s="10">
        <v>195</v>
      </c>
      <c r="E180" s="10">
        <v>0.1</v>
      </c>
      <c r="F180" s="10">
        <v>8081</v>
      </c>
      <c r="G180" s="11">
        <v>13</v>
      </c>
      <c r="H180" s="10">
        <v>-13</v>
      </c>
      <c r="I180" s="10">
        <v>-0.7</v>
      </c>
      <c r="J180" s="10">
        <v>3413</v>
      </c>
      <c r="K180" s="11">
        <v>13</v>
      </c>
      <c r="L180" s="10">
        <v>-740</v>
      </c>
      <c r="M180" s="10">
        <v>-0.9</v>
      </c>
    </row>
    <row r="181" spans="1:13" ht="16" customHeight="1">
      <c r="A181" s="2">
        <v>43941</v>
      </c>
      <c r="B181" s="10">
        <v>5274</v>
      </c>
      <c r="C181" s="11">
        <v>14</v>
      </c>
      <c r="D181" s="10">
        <v>182</v>
      </c>
      <c r="E181" s="10">
        <v>-1.7</v>
      </c>
      <c r="F181" s="10">
        <v>2332</v>
      </c>
      <c r="G181" s="11">
        <v>14</v>
      </c>
      <c r="H181" s="10">
        <v>-12</v>
      </c>
      <c r="I181" s="10">
        <v>-10.5</v>
      </c>
      <c r="J181" s="10">
        <v>6274</v>
      </c>
      <c r="K181" s="11">
        <v>14</v>
      </c>
      <c r="L181" s="10">
        <v>-697</v>
      </c>
      <c r="M181" s="10">
        <v>-1.8</v>
      </c>
    </row>
    <row r="182" spans="1:13" ht="16" customHeight="1">
      <c r="A182" s="2">
        <v>43941</v>
      </c>
      <c r="B182" s="10">
        <v>6669</v>
      </c>
      <c r="C182" s="11">
        <v>15</v>
      </c>
      <c r="D182" s="10">
        <v>164</v>
      </c>
      <c r="E182" s="10">
        <v>0.6</v>
      </c>
      <c r="F182" s="10">
        <v>5264</v>
      </c>
      <c r="G182" s="11">
        <v>15</v>
      </c>
      <c r="H182" s="10">
        <v>-11</v>
      </c>
      <c r="I182" s="10">
        <v>-1.9</v>
      </c>
      <c r="J182" s="10">
        <v>3037</v>
      </c>
      <c r="K182" s="11">
        <v>15</v>
      </c>
      <c r="L182" s="10">
        <v>-640</v>
      </c>
      <c r="M182" s="10">
        <v>-0.5</v>
      </c>
    </row>
    <row r="183" spans="1:13" ht="16" customHeight="1">
      <c r="A183" s="2">
        <v>43942</v>
      </c>
      <c r="B183" s="10">
        <v>3008</v>
      </c>
      <c r="C183" s="11">
        <v>1</v>
      </c>
      <c r="D183" s="10">
        <v>253</v>
      </c>
      <c r="E183" s="10">
        <v>0.2</v>
      </c>
      <c r="F183" s="10">
        <v>3105</v>
      </c>
      <c r="G183" s="11">
        <v>1</v>
      </c>
      <c r="H183" s="10">
        <v>-834</v>
      </c>
      <c r="I183" s="10">
        <v>-0.4</v>
      </c>
      <c r="J183" s="10">
        <v>2330</v>
      </c>
      <c r="K183" s="11">
        <v>1</v>
      </c>
      <c r="L183" s="3">
        <v>-1508</v>
      </c>
      <c r="M183" s="10">
        <v>-0.7</v>
      </c>
    </row>
    <row r="184" spans="1:13" ht="16" customHeight="1">
      <c r="A184" s="2">
        <v>43942</v>
      </c>
      <c r="B184" s="10">
        <v>6462</v>
      </c>
      <c r="C184" s="11">
        <v>2</v>
      </c>
      <c r="D184" s="10">
        <v>157</v>
      </c>
      <c r="E184" s="10">
        <v>1.4</v>
      </c>
      <c r="F184" s="10">
        <v>6510</v>
      </c>
      <c r="G184" s="11">
        <v>2</v>
      </c>
      <c r="H184" s="10">
        <v>-482</v>
      </c>
      <c r="I184" s="10">
        <v>1.5</v>
      </c>
      <c r="J184" s="10">
        <v>2317</v>
      </c>
      <c r="K184" s="11">
        <v>2</v>
      </c>
      <c r="L184" s="3">
        <v>-1000</v>
      </c>
      <c r="M184" s="10">
        <v>-0.7</v>
      </c>
    </row>
    <row r="185" spans="1:13" ht="16" customHeight="1">
      <c r="A185" s="2">
        <v>43942</v>
      </c>
      <c r="B185" s="10">
        <v>2368</v>
      </c>
      <c r="C185" s="11">
        <v>3</v>
      </c>
      <c r="D185" s="10">
        <v>117</v>
      </c>
      <c r="E185" s="10">
        <v>0</v>
      </c>
      <c r="F185" s="10">
        <v>3037</v>
      </c>
      <c r="G185" s="11">
        <v>3</v>
      </c>
      <c r="H185" s="10">
        <v>-276</v>
      </c>
      <c r="I185" s="10">
        <v>0.1</v>
      </c>
      <c r="J185" s="10">
        <v>3105</v>
      </c>
      <c r="K185" s="11">
        <v>3</v>
      </c>
      <c r="L185" s="10">
        <v>-878</v>
      </c>
      <c r="M185" s="10">
        <v>-0.4</v>
      </c>
    </row>
    <row r="186" spans="1:13" ht="16" customHeight="1">
      <c r="A186" s="2">
        <v>43942</v>
      </c>
      <c r="B186" s="10">
        <v>2618</v>
      </c>
      <c r="C186" s="11">
        <v>4</v>
      </c>
      <c r="D186" s="10">
        <v>82</v>
      </c>
      <c r="E186" s="10">
        <v>-1.4</v>
      </c>
      <c r="F186" s="10">
        <v>2330</v>
      </c>
      <c r="G186" s="11">
        <v>4</v>
      </c>
      <c r="H186" s="10">
        <v>-260</v>
      </c>
      <c r="I186" s="10">
        <v>-0.7</v>
      </c>
      <c r="J186" s="10">
        <v>2345</v>
      </c>
      <c r="K186" s="11">
        <v>4</v>
      </c>
      <c r="L186" s="10">
        <v>-853</v>
      </c>
      <c r="M186" s="10">
        <v>-1</v>
      </c>
    </row>
    <row r="187" spans="1:13" ht="16" customHeight="1">
      <c r="A187" s="2">
        <v>43942</v>
      </c>
      <c r="B187" s="10">
        <v>2439</v>
      </c>
      <c r="C187" s="11">
        <v>5</v>
      </c>
      <c r="D187" s="10">
        <v>81</v>
      </c>
      <c r="E187" s="10">
        <v>-1.1000000000000001</v>
      </c>
      <c r="F187" s="10">
        <v>5269</v>
      </c>
      <c r="G187" s="11">
        <v>5</v>
      </c>
      <c r="H187" s="10">
        <v>-189</v>
      </c>
      <c r="I187" s="10">
        <v>0.3</v>
      </c>
      <c r="J187" s="10">
        <v>6679</v>
      </c>
      <c r="K187" s="11">
        <v>5</v>
      </c>
      <c r="L187" s="10">
        <v>-805</v>
      </c>
      <c r="M187" s="10">
        <v>-3.1</v>
      </c>
    </row>
    <row r="188" spans="1:13" ht="16" customHeight="1">
      <c r="A188" s="2">
        <v>43942</v>
      </c>
      <c r="B188" s="10">
        <v>9904</v>
      </c>
      <c r="C188" s="11">
        <v>6</v>
      </c>
      <c r="D188" s="10">
        <v>73</v>
      </c>
      <c r="E188" s="10">
        <v>0</v>
      </c>
      <c r="F188" s="10">
        <v>3293</v>
      </c>
      <c r="G188" s="11">
        <v>6</v>
      </c>
      <c r="H188" s="10">
        <v>-176</v>
      </c>
      <c r="I188" s="10">
        <v>-0.5</v>
      </c>
      <c r="J188" s="10">
        <v>4966</v>
      </c>
      <c r="K188" s="11">
        <v>6</v>
      </c>
      <c r="L188" s="10">
        <v>-556</v>
      </c>
      <c r="M188" s="10">
        <v>-1.1000000000000001</v>
      </c>
    </row>
    <row r="189" spans="1:13" ht="16" customHeight="1">
      <c r="A189" s="2">
        <v>43942</v>
      </c>
      <c r="B189" s="10">
        <v>2478</v>
      </c>
      <c r="C189" s="11">
        <v>7</v>
      </c>
      <c r="D189" s="10">
        <v>57</v>
      </c>
      <c r="E189" s="10">
        <v>-0.1</v>
      </c>
      <c r="F189" s="10">
        <v>2454</v>
      </c>
      <c r="G189" s="11">
        <v>7</v>
      </c>
      <c r="H189" s="10">
        <v>-174</v>
      </c>
      <c r="I189" s="10">
        <v>0.1</v>
      </c>
      <c r="J189" s="10">
        <v>3711</v>
      </c>
      <c r="K189" s="11">
        <v>7</v>
      </c>
      <c r="L189" s="10">
        <v>-441</v>
      </c>
      <c r="M189" s="10">
        <v>-0.9</v>
      </c>
    </row>
    <row r="190" spans="1:13" ht="16" customHeight="1">
      <c r="A190" s="2">
        <v>43942</v>
      </c>
      <c r="B190" s="10">
        <v>2360</v>
      </c>
      <c r="C190" s="11">
        <v>8</v>
      </c>
      <c r="D190" s="10">
        <v>48</v>
      </c>
      <c r="E190" s="10">
        <v>-1.1000000000000001</v>
      </c>
      <c r="F190" s="10">
        <v>2492</v>
      </c>
      <c r="G190" s="11">
        <v>8</v>
      </c>
      <c r="H190" s="10">
        <v>-141</v>
      </c>
      <c r="I190" s="10">
        <v>3.9</v>
      </c>
      <c r="J190" s="10">
        <v>6116</v>
      </c>
      <c r="K190" s="11">
        <v>8</v>
      </c>
      <c r="L190" s="10">
        <v>-436</v>
      </c>
      <c r="M190" s="10">
        <v>-9.3000000000000007</v>
      </c>
    </row>
    <row r="191" spans="1:13" ht="16" customHeight="1">
      <c r="A191" s="2">
        <v>43942</v>
      </c>
      <c r="B191" s="10">
        <v>1515</v>
      </c>
      <c r="C191" s="11">
        <v>9</v>
      </c>
      <c r="D191" s="10">
        <v>36</v>
      </c>
      <c r="E191" s="10">
        <v>0.5</v>
      </c>
      <c r="F191" s="10">
        <v>2049</v>
      </c>
      <c r="G191" s="11">
        <v>9</v>
      </c>
      <c r="H191" s="10">
        <v>-132</v>
      </c>
      <c r="I191" s="10">
        <v>-1.2</v>
      </c>
      <c r="J191" s="10">
        <v>3293</v>
      </c>
      <c r="K191" s="11">
        <v>9</v>
      </c>
      <c r="L191" s="10">
        <v>-410</v>
      </c>
      <c r="M191" s="10">
        <v>-0.5</v>
      </c>
    </row>
    <row r="192" spans="1:13" ht="16" customHeight="1">
      <c r="A192" s="2">
        <v>43942</v>
      </c>
      <c r="B192" s="10">
        <v>2882</v>
      </c>
      <c r="C192" s="11">
        <v>10</v>
      </c>
      <c r="D192" s="10">
        <v>34</v>
      </c>
      <c r="E192" s="10">
        <v>-0.9</v>
      </c>
      <c r="F192" s="10">
        <v>3081</v>
      </c>
      <c r="G192" s="11">
        <v>10</v>
      </c>
      <c r="H192" s="10">
        <v>-114</v>
      </c>
      <c r="I192" s="10">
        <v>-0.2</v>
      </c>
      <c r="J192" s="10">
        <v>4915</v>
      </c>
      <c r="K192" s="11">
        <v>10</v>
      </c>
      <c r="L192" s="10">
        <v>-354</v>
      </c>
      <c r="M192" s="10">
        <v>-5.0999999999999996</v>
      </c>
    </row>
    <row r="193" spans="1:13" ht="16" customHeight="1">
      <c r="A193" s="2">
        <v>43942</v>
      </c>
      <c r="B193" s="10">
        <v>2633</v>
      </c>
      <c r="C193" s="11">
        <v>11</v>
      </c>
      <c r="D193" s="10">
        <v>32</v>
      </c>
      <c r="E193" s="10">
        <v>-0.3</v>
      </c>
      <c r="F193" s="10">
        <v>3034</v>
      </c>
      <c r="G193" s="11">
        <v>11</v>
      </c>
      <c r="H193" s="10">
        <v>-107</v>
      </c>
      <c r="I193" s="10">
        <v>-0.9</v>
      </c>
      <c r="J193" s="10">
        <v>8086</v>
      </c>
      <c r="K193" s="11">
        <v>11</v>
      </c>
      <c r="L193" s="10">
        <v>-342</v>
      </c>
      <c r="M193" s="10">
        <v>-1.2</v>
      </c>
    </row>
    <row r="194" spans="1:13" ht="16" customHeight="1">
      <c r="A194" s="2">
        <v>43942</v>
      </c>
      <c r="B194" s="10">
        <v>1590</v>
      </c>
      <c r="C194" s="11">
        <v>12</v>
      </c>
      <c r="D194" s="10">
        <v>29</v>
      </c>
      <c r="E194" s="10">
        <v>-0.2</v>
      </c>
      <c r="F194" s="10">
        <v>6488</v>
      </c>
      <c r="G194" s="11">
        <v>12</v>
      </c>
      <c r="H194" s="10">
        <v>-85</v>
      </c>
      <c r="I194" s="10">
        <v>0.8</v>
      </c>
      <c r="J194" s="10">
        <v>2379</v>
      </c>
      <c r="K194" s="11">
        <v>12</v>
      </c>
      <c r="L194" s="10">
        <v>-330</v>
      </c>
      <c r="M194" s="10">
        <v>-0.9</v>
      </c>
    </row>
    <row r="195" spans="1:13" ht="16" customHeight="1">
      <c r="A195" s="2">
        <v>43942</v>
      </c>
      <c r="B195" s="10">
        <v>9802</v>
      </c>
      <c r="C195" s="11">
        <v>13</v>
      </c>
      <c r="D195" s="10">
        <v>29</v>
      </c>
      <c r="E195" s="10">
        <v>0.6</v>
      </c>
      <c r="F195" s="10">
        <v>2327</v>
      </c>
      <c r="G195" s="11">
        <v>13</v>
      </c>
      <c r="H195" s="10">
        <v>-82</v>
      </c>
      <c r="I195" s="10">
        <v>0.1</v>
      </c>
      <c r="J195" s="10">
        <v>3653</v>
      </c>
      <c r="K195" s="11">
        <v>13</v>
      </c>
      <c r="L195" s="10">
        <v>-327</v>
      </c>
      <c r="M195" s="10">
        <v>-1.4</v>
      </c>
    </row>
    <row r="196" spans="1:13" ht="16" customHeight="1">
      <c r="A196" s="2">
        <v>43942</v>
      </c>
      <c r="B196" s="10">
        <v>8039</v>
      </c>
      <c r="C196" s="11">
        <v>14</v>
      </c>
      <c r="D196" s="10">
        <v>27</v>
      </c>
      <c r="E196" s="10">
        <v>1</v>
      </c>
      <c r="F196" s="10">
        <v>2474</v>
      </c>
      <c r="G196" s="11">
        <v>14</v>
      </c>
      <c r="H196" s="10">
        <v>-74</v>
      </c>
      <c r="I196" s="10">
        <v>1.9</v>
      </c>
      <c r="J196" s="10">
        <v>6669</v>
      </c>
      <c r="K196" s="11">
        <v>14</v>
      </c>
      <c r="L196" s="10">
        <v>-322</v>
      </c>
      <c r="M196" s="10">
        <v>-1.8</v>
      </c>
    </row>
    <row r="197" spans="1:13" ht="16" customHeight="1">
      <c r="A197" s="2">
        <v>43942</v>
      </c>
      <c r="B197" s="10">
        <v>6147</v>
      </c>
      <c r="C197" s="11">
        <v>15</v>
      </c>
      <c r="D197" s="10">
        <v>25</v>
      </c>
      <c r="E197" s="10">
        <v>0.7</v>
      </c>
      <c r="F197" s="10">
        <v>3443</v>
      </c>
      <c r="G197" s="11">
        <v>15</v>
      </c>
      <c r="H197" s="10">
        <v>-70</v>
      </c>
      <c r="I197" s="10">
        <v>-1.4</v>
      </c>
      <c r="J197" s="10">
        <v>2049</v>
      </c>
      <c r="K197" s="11">
        <v>15</v>
      </c>
      <c r="L197" s="10">
        <v>-243</v>
      </c>
      <c r="M197" s="10">
        <v>-1.2</v>
      </c>
    </row>
    <row r="198" spans="1:13" ht="16" customHeight="1">
      <c r="A198" s="2">
        <v>43943</v>
      </c>
      <c r="B198" s="10">
        <v>3008</v>
      </c>
      <c r="C198" s="11">
        <v>1</v>
      </c>
      <c r="D198" s="3">
        <v>1105</v>
      </c>
      <c r="E198" s="10">
        <v>-1.5</v>
      </c>
      <c r="F198" s="10">
        <v>6669</v>
      </c>
      <c r="G198" s="11">
        <v>1</v>
      </c>
      <c r="H198" s="10">
        <v>-106</v>
      </c>
      <c r="I198" s="10">
        <v>0.8</v>
      </c>
      <c r="J198" s="10">
        <v>2492</v>
      </c>
      <c r="K198" s="11">
        <v>1</v>
      </c>
      <c r="L198" s="3">
        <v>-1912</v>
      </c>
      <c r="M198" s="10">
        <v>-2.2999999999999998</v>
      </c>
    </row>
    <row r="199" spans="1:13" ht="16" customHeight="1">
      <c r="A199" s="2">
        <v>43943</v>
      </c>
      <c r="B199" s="10">
        <v>3406</v>
      </c>
      <c r="C199" s="11">
        <v>2</v>
      </c>
      <c r="D199" s="3">
        <v>1032</v>
      </c>
      <c r="E199" s="10">
        <v>-1.1000000000000001</v>
      </c>
      <c r="F199" s="10">
        <v>2409</v>
      </c>
      <c r="G199" s="11">
        <v>2</v>
      </c>
      <c r="H199" s="10">
        <v>-71</v>
      </c>
      <c r="I199" s="10">
        <v>-1.6</v>
      </c>
      <c r="J199" s="10">
        <v>3324</v>
      </c>
      <c r="K199" s="11">
        <v>2</v>
      </c>
      <c r="L199" s="3">
        <v>-1324</v>
      </c>
      <c r="M199" s="10">
        <v>-1.5</v>
      </c>
    </row>
    <row r="200" spans="1:13" ht="16" customHeight="1">
      <c r="A200" s="2">
        <v>43943</v>
      </c>
      <c r="B200" s="10">
        <v>2327</v>
      </c>
      <c r="C200" s="11">
        <v>3</v>
      </c>
      <c r="D200" s="10">
        <v>963</v>
      </c>
      <c r="E200" s="10">
        <v>-0.8</v>
      </c>
      <c r="F200" s="10">
        <v>2368</v>
      </c>
      <c r="G200" s="11">
        <v>3</v>
      </c>
      <c r="H200" s="10">
        <v>-60</v>
      </c>
      <c r="I200" s="10">
        <v>-0.1</v>
      </c>
      <c r="J200" s="10">
        <v>2313</v>
      </c>
      <c r="K200" s="11">
        <v>3</v>
      </c>
      <c r="L200" s="3">
        <v>-1065</v>
      </c>
      <c r="M200" s="10">
        <v>-1</v>
      </c>
    </row>
    <row r="201" spans="1:13" ht="16" customHeight="1">
      <c r="A201" s="2">
        <v>43943</v>
      </c>
      <c r="B201" s="10">
        <v>2454</v>
      </c>
      <c r="C201" s="11">
        <v>4</v>
      </c>
      <c r="D201" s="10">
        <v>457</v>
      </c>
      <c r="E201" s="10">
        <v>-1</v>
      </c>
      <c r="F201" s="10">
        <v>2360</v>
      </c>
      <c r="G201" s="11">
        <v>4</v>
      </c>
      <c r="H201" s="10">
        <v>-50</v>
      </c>
      <c r="I201" s="10">
        <v>-0.9</v>
      </c>
      <c r="J201" s="10">
        <v>3260</v>
      </c>
      <c r="K201" s="11">
        <v>4</v>
      </c>
      <c r="L201" s="3">
        <v>-1012</v>
      </c>
      <c r="M201" s="10">
        <v>-0.7</v>
      </c>
    </row>
    <row r="202" spans="1:13" ht="16" customHeight="1">
      <c r="A202" s="2">
        <v>43943</v>
      </c>
      <c r="B202" s="10">
        <v>2317</v>
      </c>
      <c r="C202" s="11">
        <v>5</v>
      </c>
      <c r="D202" s="10">
        <v>331</v>
      </c>
      <c r="E202" s="10">
        <v>-3</v>
      </c>
      <c r="F202" s="10">
        <v>1565</v>
      </c>
      <c r="G202" s="11">
        <v>5</v>
      </c>
      <c r="H202" s="10">
        <v>-47</v>
      </c>
      <c r="I202" s="10">
        <v>0.3</v>
      </c>
      <c r="J202" s="10">
        <v>2327</v>
      </c>
      <c r="K202" s="11">
        <v>5</v>
      </c>
      <c r="L202" s="10">
        <v>-982</v>
      </c>
      <c r="M202" s="10">
        <v>-0.8</v>
      </c>
    </row>
    <row r="203" spans="1:13" ht="16" customHeight="1">
      <c r="A203" s="2">
        <v>43943</v>
      </c>
      <c r="B203" s="10">
        <v>6510</v>
      </c>
      <c r="C203" s="11">
        <v>6</v>
      </c>
      <c r="D203" s="10">
        <v>329</v>
      </c>
      <c r="E203" s="10">
        <v>0.2</v>
      </c>
      <c r="F203" s="10">
        <v>5483</v>
      </c>
      <c r="G203" s="11">
        <v>6</v>
      </c>
      <c r="H203" s="10">
        <v>-36</v>
      </c>
      <c r="I203" s="10">
        <v>-1</v>
      </c>
      <c r="J203" s="10">
        <v>3026</v>
      </c>
      <c r="K203" s="11">
        <v>6</v>
      </c>
      <c r="L203" s="10">
        <v>-818</v>
      </c>
      <c r="M203" s="10">
        <v>-2.8</v>
      </c>
    </row>
    <row r="204" spans="1:13" ht="16" customHeight="1">
      <c r="A204" s="2">
        <v>43943</v>
      </c>
      <c r="B204" s="10">
        <v>6462</v>
      </c>
      <c r="C204" s="11">
        <v>7</v>
      </c>
      <c r="D204" s="10">
        <v>295</v>
      </c>
      <c r="E204" s="10">
        <v>-1</v>
      </c>
      <c r="F204" s="10">
        <v>3026</v>
      </c>
      <c r="G204" s="11">
        <v>7</v>
      </c>
      <c r="H204" s="10">
        <v>-28</v>
      </c>
      <c r="I204" s="10">
        <v>-2.8</v>
      </c>
      <c r="J204" s="10">
        <v>2474</v>
      </c>
      <c r="K204" s="11">
        <v>7</v>
      </c>
      <c r="L204" s="10">
        <v>-799</v>
      </c>
      <c r="M204" s="10">
        <v>-2.2999999999999998</v>
      </c>
    </row>
    <row r="205" spans="1:13" ht="16" customHeight="1">
      <c r="A205" s="2">
        <v>43943</v>
      </c>
      <c r="B205" s="10">
        <v>3260</v>
      </c>
      <c r="C205" s="11">
        <v>8</v>
      </c>
      <c r="D205" s="10">
        <v>234</v>
      </c>
      <c r="E205" s="10">
        <v>-0.7</v>
      </c>
      <c r="F205" s="10">
        <v>3515</v>
      </c>
      <c r="G205" s="11">
        <v>8</v>
      </c>
      <c r="H205" s="10">
        <v>-27</v>
      </c>
      <c r="I205" s="10">
        <v>0</v>
      </c>
      <c r="J205" s="10">
        <v>3017</v>
      </c>
      <c r="K205" s="11">
        <v>8</v>
      </c>
      <c r="L205" s="10">
        <v>-753</v>
      </c>
      <c r="M205" s="10">
        <v>-3.3</v>
      </c>
    </row>
    <row r="206" spans="1:13" ht="16" customHeight="1">
      <c r="A206" s="2">
        <v>43943</v>
      </c>
      <c r="B206" s="10">
        <v>6147</v>
      </c>
      <c r="C206" s="11">
        <v>9</v>
      </c>
      <c r="D206" s="10">
        <v>212</v>
      </c>
      <c r="E206" s="10">
        <v>-0.8</v>
      </c>
      <c r="F206" s="10">
        <v>2478</v>
      </c>
      <c r="G206" s="11">
        <v>9</v>
      </c>
      <c r="H206" s="10">
        <v>-25</v>
      </c>
      <c r="I206" s="10">
        <v>-0.2</v>
      </c>
      <c r="J206" s="10">
        <v>4927</v>
      </c>
      <c r="K206" s="11">
        <v>9</v>
      </c>
      <c r="L206" s="10">
        <v>-680</v>
      </c>
      <c r="M206" s="10">
        <v>-3.1</v>
      </c>
    </row>
    <row r="207" spans="1:13" ht="16" customHeight="1">
      <c r="A207" s="2">
        <v>43943</v>
      </c>
      <c r="B207" s="10">
        <v>2049</v>
      </c>
      <c r="C207" s="11">
        <v>10</v>
      </c>
      <c r="D207" s="10">
        <v>208</v>
      </c>
      <c r="E207" s="10">
        <v>-1.7</v>
      </c>
      <c r="F207" s="10">
        <v>3324</v>
      </c>
      <c r="G207" s="11">
        <v>10</v>
      </c>
      <c r="H207" s="10">
        <v>-23</v>
      </c>
      <c r="I207" s="10">
        <v>-1.5</v>
      </c>
      <c r="J207" s="10">
        <v>3227</v>
      </c>
      <c r="K207" s="11">
        <v>10</v>
      </c>
      <c r="L207" s="10">
        <v>-629</v>
      </c>
      <c r="M207" s="10">
        <v>-2.1</v>
      </c>
    </row>
    <row r="208" spans="1:13" ht="16" customHeight="1">
      <c r="A208" s="2">
        <v>43943</v>
      </c>
      <c r="B208" s="10">
        <v>6488</v>
      </c>
      <c r="C208" s="11">
        <v>11</v>
      </c>
      <c r="D208" s="10">
        <v>181</v>
      </c>
      <c r="E208" s="10">
        <v>-1.8</v>
      </c>
      <c r="F208" s="10">
        <v>2376</v>
      </c>
      <c r="G208" s="11">
        <v>11</v>
      </c>
      <c r="H208" s="10">
        <v>-22</v>
      </c>
      <c r="I208" s="10">
        <v>-3.2</v>
      </c>
      <c r="J208" s="10">
        <v>6456</v>
      </c>
      <c r="K208" s="11">
        <v>11</v>
      </c>
      <c r="L208" s="10">
        <v>-620</v>
      </c>
      <c r="M208" s="10">
        <v>-4.8</v>
      </c>
    </row>
    <row r="209" spans="1:13" ht="16" customHeight="1">
      <c r="A209" s="2">
        <v>43943</v>
      </c>
      <c r="B209" s="10">
        <v>6271</v>
      </c>
      <c r="C209" s="11">
        <v>12</v>
      </c>
      <c r="D209" s="10">
        <v>168</v>
      </c>
      <c r="E209" s="10">
        <v>-0.3</v>
      </c>
      <c r="F209" s="10">
        <v>9904</v>
      </c>
      <c r="G209" s="11">
        <v>12</v>
      </c>
      <c r="H209" s="10">
        <v>-19</v>
      </c>
      <c r="I209" s="10">
        <v>0</v>
      </c>
      <c r="J209" s="10">
        <v>8299</v>
      </c>
      <c r="K209" s="11">
        <v>12</v>
      </c>
      <c r="L209" s="10">
        <v>-551</v>
      </c>
      <c r="M209" s="10">
        <v>-3.5</v>
      </c>
    </row>
    <row r="210" spans="1:13" ht="16" customHeight="1">
      <c r="A210" s="2">
        <v>43943</v>
      </c>
      <c r="B210" s="10">
        <v>3105</v>
      </c>
      <c r="C210" s="11">
        <v>13</v>
      </c>
      <c r="D210" s="10">
        <v>158</v>
      </c>
      <c r="E210" s="10">
        <v>-1.4</v>
      </c>
      <c r="F210" s="10">
        <v>6230</v>
      </c>
      <c r="G210" s="11">
        <v>13</v>
      </c>
      <c r="H210" s="10">
        <v>-17</v>
      </c>
      <c r="I210" s="10">
        <v>-0.8</v>
      </c>
      <c r="J210" s="10">
        <v>1476</v>
      </c>
      <c r="K210" s="11">
        <v>13</v>
      </c>
      <c r="L210" s="10">
        <v>-542</v>
      </c>
      <c r="M210" s="10">
        <v>-3.6</v>
      </c>
    </row>
    <row r="211" spans="1:13" ht="16" customHeight="1">
      <c r="A211" s="2">
        <v>43943</v>
      </c>
      <c r="B211" s="10">
        <v>3034</v>
      </c>
      <c r="C211" s="11">
        <v>14</v>
      </c>
      <c r="D211" s="10">
        <v>156</v>
      </c>
      <c r="E211" s="10">
        <v>-1.1000000000000001</v>
      </c>
      <c r="F211" s="10">
        <v>2377</v>
      </c>
      <c r="G211" s="11">
        <v>14</v>
      </c>
      <c r="H211" s="10">
        <v>-15</v>
      </c>
      <c r="I211" s="10">
        <v>-0.2</v>
      </c>
      <c r="J211" s="10">
        <v>1590</v>
      </c>
      <c r="K211" s="11">
        <v>14</v>
      </c>
      <c r="L211" s="10">
        <v>-526</v>
      </c>
      <c r="M211" s="10">
        <v>-1.2</v>
      </c>
    </row>
    <row r="212" spans="1:13" ht="16" customHeight="1">
      <c r="A212" s="2">
        <v>43943</v>
      </c>
      <c r="B212" s="10">
        <v>8299</v>
      </c>
      <c r="C212" s="11">
        <v>15</v>
      </c>
      <c r="D212" s="10">
        <v>149</v>
      </c>
      <c r="E212" s="10">
        <v>-3.5</v>
      </c>
      <c r="F212" s="10">
        <v>2367</v>
      </c>
      <c r="G212" s="11">
        <v>15</v>
      </c>
      <c r="H212" s="10">
        <v>-13</v>
      </c>
      <c r="I212" s="10">
        <v>-0.6</v>
      </c>
      <c r="J212" s="10">
        <v>8044</v>
      </c>
      <c r="K212" s="11">
        <v>15</v>
      </c>
      <c r="L212" s="10">
        <v>-498</v>
      </c>
      <c r="M212" s="10">
        <v>-1.6</v>
      </c>
    </row>
    <row r="213" spans="1:13" ht="16" customHeight="1">
      <c r="A213" s="2">
        <v>43944</v>
      </c>
      <c r="B213" s="10">
        <v>2454</v>
      </c>
      <c r="C213" s="11">
        <v>1</v>
      </c>
      <c r="D213" s="3">
        <v>1029</v>
      </c>
      <c r="E213" s="10">
        <v>-0.8</v>
      </c>
      <c r="F213" s="10">
        <v>3008</v>
      </c>
      <c r="G213" s="11">
        <v>1</v>
      </c>
      <c r="H213" s="3">
        <v>-1171</v>
      </c>
      <c r="I213" s="10">
        <v>1.5</v>
      </c>
      <c r="J213" s="10">
        <v>3217</v>
      </c>
      <c r="K213" s="11">
        <v>1</v>
      </c>
      <c r="L213" s="10">
        <v>-466</v>
      </c>
      <c r="M213" s="10">
        <v>-1.2</v>
      </c>
    </row>
    <row r="214" spans="1:13" ht="16" customHeight="1">
      <c r="A214" s="2">
        <v>43944</v>
      </c>
      <c r="B214" s="10">
        <v>3105</v>
      </c>
      <c r="C214" s="11">
        <v>2</v>
      </c>
      <c r="D214" s="10">
        <v>258</v>
      </c>
      <c r="E214" s="10">
        <v>-0.1</v>
      </c>
      <c r="F214" s="10">
        <v>2330</v>
      </c>
      <c r="G214" s="11">
        <v>2</v>
      </c>
      <c r="H214" s="3">
        <v>-1070</v>
      </c>
      <c r="I214" s="10">
        <v>0.3</v>
      </c>
      <c r="J214" s="10">
        <v>3260</v>
      </c>
      <c r="K214" s="11">
        <v>2</v>
      </c>
      <c r="L214" s="10">
        <v>-437</v>
      </c>
      <c r="M214" s="10">
        <v>-0.9</v>
      </c>
    </row>
    <row r="215" spans="1:13" ht="16" customHeight="1">
      <c r="A215" s="2">
        <v>43944</v>
      </c>
      <c r="B215" s="10">
        <v>3081</v>
      </c>
      <c r="C215" s="11">
        <v>3</v>
      </c>
      <c r="D215" s="10">
        <v>207</v>
      </c>
      <c r="E215" s="10">
        <v>-1</v>
      </c>
      <c r="F215" s="10">
        <v>3406</v>
      </c>
      <c r="G215" s="11">
        <v>3</v>
      </c>
      <c r="H215" s="10">
        <v>-831</v>
      </c>
      <c r="I215" s="10">
        <v>2.5</v>
      </c>
      <c r="J215" s="10">
        <v>3533</v>
      </c>
      <c r="K215" s="11">
        <v>3</v>
      </c>
      <c r="L215" s="10">
        <v>-411</v>
      </c>
      <c r="M215" s="10">
        <v>-2</v>
      </c>
    </row>
    <row r="216" spans="1:13" ht="16" customHeight="1">
      <c r="A216" s="2">
        <v>43944</v>
      </c>
      <c r="B216" s="10">
        <v>3653</v>
      </c>
      <c r="C216" s="11">
        <v>4</v>
      </c>
      <c r="D216" s="10">
        <v>147</v>
      </c>
      <c r="E216" s="10">
        <v>0.4</v>
      </c>
      <c r="F216" s="10">
        <v>2327</v>
      </c>
      <c r="G216" s="11">
        <v>4</v>
      </c>
      <c r="H216" s="10">
        <v>-411</v>
      </c>
      <c r="I216" s="10">
        <v>0.5</v>
      </c>
      <c r="J216" s="10">
        <v>6239</v>
      </c>
      <c r="K216" s="11">
        <v>4</v>
      </c>
      <c r="L216" s="10">
        <v>-391</v>
      </c>
      <c r="M216" s="10">
        <v>-2.2999999999999998</v>
      </c>
    </row>
    <row r="217" spans="1:13" ht="16" customHeight="1">
      <c r="A217" s="2">
        <v>43944</v>
      </c>
      <c r="B217" s="10">
        <v>6239</v>
      </c>
      <c r="C217" s="11">
        <v>5</v>
      </c>
      <c r="D217" s="10">
        <v>72</v>
      </c>
      <c r="E217" s="10">
        <v>-2.2999999999999998</v>
      </c>
      <c r="F217" s="10">
        <v>6510</v>
      </c>
      <c r="G217" s="11">
        <v>5</v>
      </c>
      <c r="H217" s="10">
        <v>-299</v>
      </c>
      <c r="I217" s="10">
        <v>3.6</v>
      </c>
      <c r="J217" s="10">
        <v>3661</v>
      </c>
      <c r="K217" s="11">
        <v>5</v>
      </c>
      <c r="L217" s="10">
        <v>-385</v>
      </c>
      <c r="M217" s="10">
        <v>-0.5</v>
      </c>
    </row>
    <row r="218" spans="1:13" ht="16" customHeight="1">
      <c r="A218" s="2">
        <v>43944</v>
      </c>
      <c r="B218" s="10">
        <v>3083</v>
      </c>
      <c r="C218" s="11">
        <v>6</v>
      </c>
      <c r="D218" s="10">
        <v>67</v>
      </c>
      <c r="E218" s="10">
        <v>-0.4</v>
      </c>
      <c r="F218" s="10">
        <v>2345</v>
      </c>
      <c r="G218" s="11">
        <v>6</v>
      </c>
      <c r="H218" s="10">
        <v>-220</v>
      </c>
      <c r="I218" s="10">
        <v>1</v>
      </c>
      <c r="J218" s="10">
        <v>2439</v>
      </c>
      <c r="K218" s="11">
        <v>6</v>
      </c>
      <c r="L218" s="10">
        <v>-343</v>
      </c>
      <c r="M218" s="10">
        <v>-3.4</v>
      </c>
    </row>
    <row r="219" spans="1:13" ht="16" customHeight="1">
      <c r="A219" s="2">
        <v>43944</v>
      </c>
      <c r="B219" s="10">
        <v>3661</v>
      </c>
      <c r="C219" s="11">
        <v>7</v>
      </c>
      <c r="D219" s="10">
        <v>56</v>
      </c>
      <c r="E219" s="10">
        <v>-0.5</v>
      </c>
      <c r="F219" s="10">
        <v>8046</v>
      </c>
      <c r="G219" s="11">
        <v>7</v>
      </c>
      <c r="H219" s="10">
        <v>-219</v>
      </c>
      <c r="I219" s="10">
        <v>1.2</v>
      </c>
      <c r="J219" s="10">
        <v>4966</v>
      </c>
      <c r="K219" s="11">
        <v>7</v>
      </c>
      <c r="L219" s="10">
        <v>-303</v>
      </c>
      <c r="M219" s="10">
        <v>-0.7</v>
      </c>
    </row>
    <row r="220" spans="1:13" ht="16" customHeight="1">
      <c r="A220" s="2">
        <v>43944</v>
      </c>
      <c r="B220" s="10">
        <v>2231</v>
      </c>
      <c r="C220" s="11">
        <v>8</v>
      </c>
      <c r="D220" s="10">
        <v>38</v>
      </c>
      <c r="E220" s="10">
        <v>-0.6</v>
      </c>
      <c r="F220" s="10">
        <v>2049</v>
      </c>
      <c r="G220" s="11">
        <v>8</v>
      </c>
      <c r="H220" s="10">
        <v>-205</v>
      </c>
      <c r="I220" s="10">
        <v>0.2</v>
      </c>
      <c r="J220" s="10">
        <v>9958</v>
      </c>
      <c r="K220" s="11">
        <v>8</v>
      </c>
      <c r="L220" s="10">
        <v>-281</v>
      </c>
      <c r="M220" s="10">
        <v>-4.3</v>
      </c>
    </row>
    <row r="221" spans="1:13" ht="16" customHeight="1">
      <c r="A221" s="2">
        <v>43944</v>
      </c>
      <c r="B221" s="10">
        <v>4943</v>
      </c>
      <c r="C221" s="11">
        <v>9</v>
      </c>
      <c r="D221" s="10">
        <v>32</v>
      </c>
      <c r="E221" s="10">
        <v>3.7</v>
      </c>
      <c r="F221" s="10">
        <v>3034</v>
      </c>
      <c r="G221" s="11">
        <v>9</v>
      </c>
      <c r="H221" s="10">
        <v>-194</v>
      </c>
      <c r="I221" s="10">
        <v>0</v>
      </c>
      <c r="J221" s="10">
        <v>6488</v>
      </c>
      <c r="K221" s="11">
        <v>9</v>
      </c>
      <c r="L221" s="10">
        <v>-241</v>
      </c>
      <c r="M221" s="10">
        <v>-0.8</v>
      </c>
    </row>
    <row r="222" spans="1:13" ht="16" customHeight="1">
      <c r="A222" s="2">
        <v>43944</v>
      </c>
      <c r="B222" s="10">
        <v>6230</v>
      </c>
      <c r="C222" s="11">
        <v>10</v>
      </c>
      <c r="D222" s="10">
        <v>31</v>
      </c>
      <c r="E222" s="10">
        <v>0.7</v>
      </c>
      <c r="F222" s="10">
        <v>8086</v>
      </c>
      <c r="G222" s="11">
        <v>10</v>
      </c>
      <c r="H222" s="10">
        <v>-188</v>
      </c>
      <c r="I222" s="10">
        <v>0.5</v>
      </c>
      <c r="J222" s="10">
        <v>5483</v>
      </c>
      <c r="K222" s="11">
        <v>10</v>
      </c>
      <c r="L222" s="10">
        <v>-230</v>
      </c>
      <c r="M222" s="10">
        <v>-0.7</v>
      </c>
    </row>
    <row r="223" spans="1:13" ht="16" customHeight="1">
      <c r="A223" s="2">
        <v>43944</v>
      </c>
      <c r="B223" s="10">
        <v>3324</v>
      </c>
      <c r="C223" s="11">
        <v>11</v>
      </c>
      <c r="D223" s="10">
        <v>31</v>
      </c>
      <c r="E223" s="10">
        <v>1.3</v>
      </c>
      <c r="F223" s="10">
        <v>6147</v>
      </c>
      <c r="G223" s="11">
        <v>11</v>
      </c>
      <c r="H223" s="10">
        <v>-185</v>
      </c>
      <c r="I223" s="10">
        <v>1</v>
      </c>
      <c r="J223" s="10">
        <v>3105</v>
      </c>
      <c r="K223" s="11">
        <v>11</v>
      </c>
      <c r="L223" s="10">
        <v>-217</v>
      </c>
      <c r="M223" s="10">
        <v>-0.1</v>
      </c>
    </row>
    <row r="224" spans="1:13" ht="16" customHeight="1">
      <c r="A224" s="2">
        <v>43944</v>
      </c>
      <c r="B224" s="10">
        <v>2618</v>
      </c>
      <c r="C224" s="11">
        <v>12</v>
      </c>
      <c r="D224" s="10">
        <v>25</v>
      </c>
      <c r="E224" s="10">
        <v>-0.7</v>
      </c>
      <c r="F224" s="10">
        <v>2317</v>
      </c>
      <c r="G224" s="11">
        <v>12</v>
      </c>
      <c r="H224" s="10">
        <v>-183</v>
      </c>
      <c r="I224" s="10">
        <v>-0.5</v>
      </c>
      <c r="J224" s="10">
        <v>6182</v>
      </c>
      <c r="K224" s="11">
        <v>12</v>
      </c>
      <c r="L224" s="10">
        <v>-208</v>
      </c>
      <c r="M224" s="10">
        <v>-3.6</v>
      </c>
    </row>
    <row r="225" spans="1:13" ht="16" customHeight="1">
      <c r="A225" s="2">
        <v>43944</v>
      </c>
      <c r="B225" s="10">
        <v>2633</v>
      </c>
      <c r="C225" s="11">
        <v>13</v>
      </c>
      <c r="D225" s="10">
        <v>22</v>
      </c>
      <c r="E225" s="10">
        <v>-0.1</v>
      </c>
      <c r="F225" s="10">
        <v>2313</v>
      </c>
      <c r="G225" s="11">
        <v>13</v>
      </c>
      <c r="H225" s="10">
        <v>-180</v>
      </c>
      <c r="I225" s="10">
        <v>-1.1000000000000001</v>
      </c>
      <c r="J225" s="10">
        <v>3526</v>
      </c>
      <c r="K225" s="11">
        <v>13</v>
      </c>
      <c r="L225" s="10">
        <v>-187</v>
      </c>
      <c r="M225" s="10">
        <v>-0.6</v>
      </c>
    </row>
    <row r="226" spans="1:13" ht="16" customHeight="1">
      <c r="A226" s="2">
        <v>43944</v>
      </c>
      <c r="B226" s="10">
        <v>2379</v>
      </c>
      <c r="C226" s="11">
        <v>14</v>
      </c>
      <c r="D226" s="10">
        <v>19</v>
      </c>
      <c r="E226" s="10">
        <v>0.8</v>
      </c>
      <c r="F226" s="10">
        <v>5269</v>
      </c>
      <c r="G226" s="11">
        <v>14</v>
      </c>
      <c r="H226" s="10">
        <v>-167</v>
      </c>
      <c r="I226" s="10">
        <v>-0.3</v>
      </c>
      <c r="J226" s="10">
        <v>3338</v>
      </c>
      <c r="K226" s="11">
        <v>14</v>
      </c>
      <c r="L226" s="10">
        <v>-156</v>
      </c>
      <c r="M226" s="10">
        <v>-1.3</v>
      </c>
    </row>
    <row r="227" spans="1:13" ht="16" customHeight="1">
      <c r="A227" s="2">
        <v>43944</v>
      </c>
      <c r="B227" s="10">
        <v>2344</v>
      </c>
      <c r="C227" s="11">
        <v>15</v>
      </c>
      <c r="D227" s="10">
        <v>18</v>
      </c>
      <c r="E227" s="10">
        <v>-0.5</v>
      </c>
      <c r="F227" s="10">
        <v>8299</v>
      </c>
      <c r="G227" s="11">
        <v>15</v>
      </c>
      <c r="H227" s="10">
        <v>-164</v>
      </c>
      <c r="I227" s="10">
        <v>-0.4</v>
      </c>
      <c r="J227" s="10">
        <v>3006</v>
      </c>
      <c r="K227" s="11">
        <v>15</v>
      </c>
      <c r="L227" s="10">
        <v>-155</v>
      </c>
      <c r="M227" s="10">
        <v>-0.4</v>
      </c>
    </row>
    <row r="228" spans="1:13" ht="16" customHeight="1">
      <c r="A228" s="2">
        <v>43945</v>
      </c>
      <c r="B228" s="10">
        <v>2313</v>
      </c>
      <c r="C228" s="11">
        <v>1</v>
      </c>
      <c r="D228" s="10">
        <v>740</v>
      </c>
      <c r="E228" s="10">
        <v>-1.9</v>
      </c>
      <c r="F228" s="10">
        <v>2439</v>
      </c>
      <c r="G228" s="11">
        <v>1</v>
      </c>
      <c r="H228" s="10">
        <v>-254</v>
      </c>
      <c r="I228" s="10">
        <v>1.7</v>
      </c>
      <c r="J228" s="10">
        <v>2492</v>
      </c>
      <c r="K228" s="11">
        <v>1</v>
      </c>
      <c r="L228" s="3">
        <v>-3458</v>
      </c>
      <c r="M228" s="10">
        <v>-1.9</v>
      </c>
    </row>
    <row r="229" spans="1:13" ht="16" customHeight="1">
      <c r="A229" s="2">
        <v>43945</v>
      </c>
      <c r="B229" s="10">
        <v>2330</v>
      </c>
      <c r="C229" s="11">
        <v>2</v>
      </c>
      <c r="D229" s="10">
        <v>560</v>
      </c>
      <c r="E229" s="10">
        <v>-0.4</v>
      </c>
      <c r="F229" s="10">
        <v>2327</v>
      </c>
      <c r="G229" s="11">
        <v>2</v>
      </c>
      <c r="H229" s="10">
        <v>-131</v>
      </c>
      <c r="I229" s="10">
        <v>-0.4</v>
      </c>
      <c r="J229" s="10">
        <v>2337</v>
      </c>
      <c r="K229" s="11">
        <v>2</v>
      </c>
      <c r="L229" s="3">
        <v>-2227</v>
      </c>
      <c r="M229" s="10">
        <v>-1.4</v>
      </c>
    </row>
    <row r="230" spans="1:13" ht="16" customHeight="1">
      <c r="A230" s="2">
        <v>43945</v>
      </c>
      <c r="B230" s="10">
        <v>6462</v>
      </c>
      <c r="C230" s="11">
        <v>3</v>
      </c>
      <c r="D230" s="10">
        <v>320</v>
      </c>
      <c r="E230" s="10">
        <v>0.1</v>
      </c>
      <c r="F230" s="10">
        <v>6669</v>
      </c>
      <c r="G230" s="11">
        <v>3</v>
      </c>
      <c r="H230" s="10">
        <v>-129</v>
      </c>
      <c r="I230" s="10">
        <v>2.6</v>
      </c>
      <c r="J230" s="10">
        <v>3324</v>
      </c>
      <c r="K230" s="11">
        <v>3</v>
      </c>
      <c r="L230" s="3">
        <v>-1446</v>
      </c>
      <c r="M230" s="10">
        <v>-1.3</v>
      </c>
    </row>
    <row r="231" spans="1:13" ht="16" customHeight="1">
      <c r="A231" s="2">
        <v>43945</v>
      </c>
      <c r="B231" s="10">
        <v>3008</v>
      </c>
      <c r="C231" s="11">
        <v>4</v>
      </c>
      <c r="D231" s="10">
        <v>288</v>
      </c>
      <c r="E231" s="10">
        <v>-0.8</v>
      </c>
      <c r="F231" s="10">
        <v>6488</v>
      </c>
      <c r="G231" s="11">
        <v>4</v>
      </c>
      <c r="H231" s="10">
        <v>-99</v>
      </c>
      <c r="I231" s="10">
        <v>2.2999999999999998</v>
      </c>
      <c r="J231" s="10">
        <v>8436</v>
      </c>
      <c r="K231" s="11">
        <v>4</v>
      </c>
      <c r="L231" s="3">
        <v>-1294</v>
      </c>
      <c r="M231" s="10">
        <v>-2.1</v>
      </c>
    </row>
    <row r="232" spans="1:13" ht="16" customHeight="1">
      <c r="A232" s="2">
        <v>43945</v>
      </c>
      <c r="B232" s="10">
        <v>8046</v>
      </c>
      <c r="C232" s="11">
        <v>5</v>
      </c>
      <c r="D232" s="10">
        <v>254</v>
      </c>
      <c r="E232" s="10">
        <v>0.9</v>
      </c>
      <c r="F232" s="10">
        <v>3630</v>
      </c>
      <c r="G232" s="11">
        <v>5</v>
      </c>
      <c r="H232" s="10">
        <v>-79</v>
      </c>
      <c r="I232" s="10">
        <v>-0.5</v>
      </c>
      <c r="J232" s="10">
        <v>2379</v>
      </c>
      <c r="K232" s="11">
        <v>5</v>
      </c>
      <c r="L232" s="3">
        <v>-1189</v>
      </c>
      <c r="M232" s="10">
        <v>-2.6</v>
      </c>
    </row>
    <row r="233" spans="1:13" ht="16" customHeight="1">
      <c r="A233" s="2">
        <v>43945</v>
      </c>
      <c r="B233" s="10">
        <v>3406</v>
      </c>
      <c r="C233" s="11">
        <v>6</v>
      </c>
      <c r="D233" s="10">
        <v>241</v>
      </c>
      <c r="E233" s="10">
        <v>-0.6</v>
      </c>
      <c r="F233" s="10">
        <v>6239</v>
      </c>
      <c r="G233" s="11">
        <v>6</v>
      </c>
      <c r="H233" s="10">
        <v>-48</v>
      </c>
      <c r="I233" s="10">
        <v>0.7</v>
      </c>
      <c r="J233" s="10">
        <v>4736</v>
      </c>
      <c r="K233" s="11">
        <v>6</v>
      </c>
      <c r="L233" s="3">
        <v>-1097</v>
      </c>
      <c r="M233" s="10">
        <v>-7.3</v>
      </c>
    </row>
    <row r="234" spans="1:13" ht="16" customHeight="1">
      <c r="A234" s="2">
        <v>43945</v>
      </c>
      <c r="B234" s="10">
        <v>6278</v>
      </c>
      <c r="C234" s="11">
        <v>7</v>
      </c>
      <c r="D234" s="10">
        <v>237</v>
      </c>
      <c r="E234" s="10">
        <v>-0.5</v>
      </c>
      <c r="F234" s="10">
        <v>3081</v>
      </c>
      <c r="G234" s="11">
        <v>7</v>
      </c>
      <c r="H234" s="10">
        <v>-38</v>
      </c>
      <c r="I234" s="10">
        <v>0.3</v>
      </c>
      <c r="J234" s="10">
        <v>3515</v>
      </c>
      <c r="K234" s="11">
        <v>7</v>
      </c>
      <c r="L234" s="3">
        <v>-1032</v>
      </c>
      <c r="M234" s="10">
        <v>-3.6</v>
      </c>
    </row>
    <row r="235" spans="1:13" ht="16" customHeight="1">
      <c r="A235" s="2">
        <v>43945</v>
      </c>
      <c r="B235" s="10">
        <v>6510</v>
      </c>
      <c r="C235" s="11">
        <v>8</v>
      </c>
      <c r="D235" s="10">
        <v>181</v>
      </c>
      <c r="E235" s="10">
        <v>0.5</v>
      </c>
      <c r="F235" s="10">
        <v>1590</v>
      </c>
      <c r="G235" s="11">
        <v>8</v>
      </c>
      <c r="H235" s="10">
        <v>-33</v>
      </c>
      <c r="I235" s="10">
        <v>1.3</v>
      </c>
      <c r="J235" s="10">
        <v>2408</v>
      </c>
      <c r="K235" s="11">
        <v>8</v>
      </c>
      <c r="L235" s="10">
        <v>-954</v>
      </c>
      <c r="M235" s="10">
        <v>-2.5</v>
      </c>
    </row>
    <row r="236" spans="1:13" ht="16" customHeight="1">
      <c r="A236" s="2">
        <v>43945</v>
      </c>
      <c r="B236" s="10">
        <v>3034</v>
      </c>
      <c r="C236" s="11">
        <v>9</v>
      </c>
      <c r="D236" s="10">
        <v>169</v>
      </c>
      <c r="E236" s="10">
        <v>-0.2</v>
      </c>
      <c r="F236" s="10">
        <v>2633</v>
      </c>
      <c r="G236" s="11">
        <v>9</v>
      </c>
      <c r="H236" s="10">
        <v>-22</v>
      </c>
      <c r="I236" s="10">
        <v>0.2</v>
      </c>
      <c r="J236" s="10">
        <v>3218</v>
      </c>
      <c r="K236" s="11">
        <v>9</v>
      </c>
      <c r="L236" s="10">
        <v>-890</v>
      </c>
      <c r="M236" s="10">
        <v>-1.4</v>
      </c>
    </row>
    <row r="237" spans="1:13" ht="16" customHeight="1">
      <c r="A237" s="2">
        <v>43945</v>
      </c>
      <c r="B237" s="10">
        <v>3653</v>
      </c>
      <c r="C237" s="11">
        <v>10</v>
      </c>
      <c r="D237" s="10">
        <v>121</v>
      </c>
      <c r="E237" s="10">
        <v>0.9</v>
      </c>
      <c r="F237" s="10">
        <v>2387</v>
      </c>
      <c r="G237" s="11">
        <v>10</v>
      </c>
      <c r="H237" s="10">
        <v>-15</v>
      </c>
      <c r="I237" s="10">
        <v>0.7</v>
      </c>
      <c r="J237" s="10">
        <v>3008</v>
      </c>
      <c r="K237" s="11">
        <v>10</v>
      </c>
      <c r="L237" s="10">
        <v>-840</v>
      </c>
      <c r="M237" s="10">
        <v>-0.8</v>
      </c>
    </row>
    <row r="238" spans="1:13" ht="16" customHeight="1">
      <c r="A238" s="2">
        <v>43945</v>
      </c>
      <c r="B238" s="10">
        <v>2492</v>
      </c>
      <c r="C238" s="11">
        <v>11</v>
      </c>
      <c r="D238" s="10">
        <v>109</v>
      </c>
      <c r="E238" s="10">
        <v>-1.9</v>
      </c>
      <c r="F238" s="10">
        <v>5871</v>
      </c>
      <c r="G238" s="11">
        <v>11</v>
      </c>
      <c r="H238" s="10">
        <v>-14</v>
      </c>
      <c r="I238" s="10">
        <v>0.3</v>
      </c>
      <c r="J238" s="10">
        <v>3293</v>
      </c>
      <c r="K238" s="11">
        <v>11</v>
      </c>
      <c r="L238" s="10">
        <v>-837</v>
      </c>
      <c r="M238" s="10">
        <v>-1</v>
      </c>
    </row>
    <row r="239" spans="1:13" ht="16" customHeight="1">
      <c r="A239" s="2">
        <v>43945</v>
      </c>
      <c r="B239" s="10">
        <v>5269</v>
      </c>
      <c r="C239" s="11">
        <v>12</v>
      </c>
      <c r="D239" s="10">
        <v>94</v>
      </c>
      <c r="E239" s="10">
        <v>0.1</v>
      </c>
      <c r="F239" s="10">
        <v>3324</v>
      </c>
      <c r="G239" s="11">
        <v>12</v>
      </c>
      <c r="H239" s="10">
        <v>-13</v>
      </c>
      <c r="I239" s="10">
        <v>-1.3</v>
      </c>
      <c r="J239" s="10">
        <v>4927</v>
      </c>
      <c r="K239" s="11">
        <v>12</v>
      </c>
      <c r="L239" s="10">
        <v>-825</v>
      </c>
      <c r="M239" s="10">
        <v>-2.2999999999999998</v>
      </c>
    </row>
    <row r="240" spans="1:13" ht="16" customHeight="1">
      <c r="A240" s="2">
        <v>43945</v>
      </c>
      <c r="B240" s="10">
        <v>2345</v>
      </c>
      <c r="C240" s="11">
        <v>13</v>
      </c>
      <c r="D240" s="10">
        <v>83</v>
      </c>
      <c r="E240" s="10">
        <v>-0.2</v>
      </c>
      <c r="F240" s="10">
        <v>3152</v>
      </c>
      <c r="G240" s="11">
        <v>13</v>
      </c>
      <c r="H240" s="10">
        <v>-11</v>
      </c>
      <c r="I240" s="10">
        <v>-3</v>
      </c>
      <c r="J240" s="10">
        <v>5274</v>
      </c>
      <c r="K240" s="11">
        <v>13</v>
      </c>
      <c r="L240" s="10">
        <v>-808</v>
      </c>
      <c r="M240" s="10">
        <v>-2.8</v>
      </c>
    </row>
    <row r="241" spans="1:13" ht="16" customHeight="1">
      <c r="A241" s="2">
        <v>43945</v>
      </c>
      <c r="B241" s="10">
        <v>2049</v>
      </c>
      <c r="C241" s="11">
        <v>14</v>
      </c>
      <c r="D241" s="10">
        <v>71</v>
      </c>
      <c r="E241" s="10">
        <v>-0.3</v>
      </c>
      <c r="F241" s="10">
        <v>3661</v>
      </c>
      <c r="G241" s="11">
        <v>14</v>
      </c>
      <c r="H241" s="10">
        <v>-9</v>
      </c>
      <c r="I241" s="10">
        <v>-0.1</v>
      </c>
      <c r="J241" s="10">
        <v>3152</v>
      </c>
      <c r="K241" s="11">
        <v>14</v>
      </c>
      <c r="L241" s="10">
        <v>-800</v>
      </c>
      <c r="M241" s="10">
        <v>-3</v>
      </c>
    </row>
    <row r="242" spans="1:13" ht="16" customHeight="1">
      <c r="A242" s="2">
        <v>43945</v>
      </c>
      <c r="B242" s="10">
        <v>2303</v>
      </c>
      <c r="C242" s="11">
        <v>15</v>
      </c>
      <c r="D242" s="10">
        <v>61</v>
      </c>
      <c r="E242" s="10">
        <v>1.7</v>
      </c>
      <c r="F242" s="10">
        <v>8299</v>
      </c>
      <c r="G242" s="11">
        <v>15</v>
      </c>
      <c r="H242" s="10">
        <v>-9</v>
      </c>
      <c r="I242" s="10">
        <v>0.6</v>
      </c>
      <c r="J242" s="10">
        <v>2327</v>
      </c>
      <c r="K242" s="11">
        <v>15</v>
      </c>
      <c r="L242" s="10">
        <v>-769</v>
      </c>
      <c r="M242" s="10">
        <v>-0.4</v>
      </c>
    </row>
    <row r="243" spans="1:13" ht="16" customHeight="1">
      <c r="A243" s="2">
        <v>43948</v>
      </c>
      <c r="B243" s="10">
        <v>3105</v>
      </c>
      <c r="C243" s="11">
        <v>1</v>
      </c>
      <c r="D243" s="10">
        <v>890</v>
      </c>
      <c r="E243" s="10">
        <v>-0.9</v>
      </c>
      <c r="F243" s="10">
        <v>2313</v>
      </c>
      <c r="G243" s="11">
        <v>1</v>
      </c>
      <c r="H243" s="10">
        <v>-538</v>
      </c>
      <c r="I243" s="10">
        <v>2.2999999999999998</v>
      </c>
      <c r="J243" s="10">
        <v>8046</v>
      </c>
      <c r="K243" s="11">
        <v>1</v>
      </c>
      <c r="L243" s="3">
        <v>-1189</v>
      </c>
      <c r="M243" s="10">
        <v>-2.9</v>
      </c>
    </row>
    <row r="244" spans="1:13" ht="16" customHeight="1">
      <c r="A244" s="2">
        <v>43948</v>
      </c>
      <c r="B244" s="10">
        <v>6488</v>
      </c>
      <c r="C244" s="11">
        <v>2</v>
      </c>
      <c r="D244" s="10">
        <v>262</v>
      </c>
      <c r="E244" s="10">
        <v>-0.5</v>
      </c>
      <c r="F244" s="10">
        <v>3653</v>
      </c>
      <c r="G244" s="11">
        <v>2</v>
      </c>
      <c r="H244" s="10">
        <v>-296</v>
      </c>
      <c r="I244" s="10">
        <v>-2.1</v>
      </c>
      <c r="J244" s="10">
        <v>6230</v>
      </c>
      <c r="K244" s="11">
        <v>2</v>
      </c>
      <c r="L244" s="3">
        <v>-1137</v>
      </c>
      <c r="M244" s="10">
        <v>-3.7</v>
      </c>
    </row>
    <row r="245" spans="1:13" ht="16" customHeight="1">
      <c r="A245" s="2">
        <v>43948</v>
      </c>
      <c r="B245" s="10">
        <v>2474</v>
      </c>
      <c r="C245" s="11">
        <v>3</v>
      </c>
      <c r="D245" s="10">
        <v>186</v>
      </c>
      <c r="E245" s="10">
        <v>-1.1000000000000001</v>
      </c>
      <c r="F245" s="10">
        <v>6462</v>
      </c>
      <c r="G245" s="11">
        <v>3</v>
      </c>
      <c r="H245" s="10">
        <v>-234</v>
      </c>
      <c r="I245" s="10">
        <v>1.3</v>
      </c>
      <c r="J245" s="10">
        <v>6669</v>
      </c>
      <c r="K245" s="11">
        <v>3</v>
      </c>
      <c r="L245" s="10">
        <v>-824</v>
      </c>
      <c r="M245" s="10">
        <v>-2.2000000000000002</v>
      </c>
    </row>
    <row r="246" spans="1:13" ht="16" customHeight="1">
      <c r="A246" s="2">
        <v>43948</v>
      </c>
      <c r="B246" s="10">
        <v>5274</v>
      </c>
      <c r="C246" s="11">
        <v>4</v>
      </c>
      <c r="D246" s="10">
        <v>110</v>
      </c>
      <c r="E246" s="10">
        <v>1</v>
      </c>
      <c r="F246" s="10">
        <v>3081</v>
      </c>
      <c r="G246" s="11">
        <v>4</v>
      </c>
      <c r="H246" s="10">
        <v>-190</v>
      </c>
      <c r="I246" s="10">
        <v>1.1000000000000001</v>
      </c>
      <c r="J246" s="10">
        <v>2458</v>
      </c>
      <c r="K246" s="11">
        <v>4</v>
      </c>
      <c r="L246" s="10">
        <v>-534</v>
      </c>
      <c r="M246" s="10">
        <v>-1.2</v>
      </c>
    </row>
    <row r="247" spans="1:13" ht="16" customHeight="1">
      <c r="A247" s="2">
        <v>43948</v>
      </c>
      <c r="B247" s="10">
        <v>3260</v>
      </c>
      <c r="C247" s="11">
        <v>5</v>
      </c>
      <c r="D247" s="10">
        <v>101</v>
      </c>
      <c r="E247" s="10">
        <v>0.3</v>
      </c>
      <c r="F247" s="10">
        <v>2492</v>
      </c>
      <c r="G247" s="11">
        <v>5</v>
      </c>
      <c r="H247" s="10">
        <v>-167</v>
      </c>
      <c r="I247" s="10">
        <v>0.3</v>
      </c>
      <c r="J247" s="10">
        <v>6213</v>
      </c>
      <c r="K247" s="11">
        <v>5</v>
      </c>
      <c r="L247" s="10">
        <v>-525</v>
      </c>
      <c r="M247" s="10">
        <v>-2.2999999999999998</v>
      </c>
    </row>
    <row r="248" spans="1:13" ht="16" customHeight="1">
      <c r="A248" s="2">
        <v>43948</v>
      </c>
      <c r="B248" s="10">
        <v>9958</v>
      </c>
      <c r="C248" s="11">
        <v>6</v>
      </c>
      <c r="D248" s="10">
        <v>85</v>
      </c>
      <c r="E248" s="10">
        <v>-4.3</v>
      </c>
      <c r="F248" s="10">
        <v>6278</v>
      </c>
      <c r="G248" s="11">
        <v>6</v>
      </c>
      <c r="H248" s="10">
        <v>-141</v>
      </c>
      <c r="I248" s="10">
        <v>0.1</v>
      </c>
      <c r="J248" s="10">
        <v>6239</v>
      </c>
      <c r="K248" s="11">
        <v>6</v>
      </c>
      <c r="L248" s="10">
        <v>-465</v>
      </c>
      <c r="M248" s="10">
        <v>-2.1</v>
      </c>
    </row>
    <row r="249" spans="1:13" ht="16" customHeight="1">
      <c r="A249" s="2">
        <v>43948</v>
      </c>
      <c r="B249" s="10">
        <v>8086</v>
      </c>
      <c r="C249" s="11">
        <v>7</v>
      </c>
      <c r="D249" s="10">
        <v>81</v>
      </c>
      <c r="E249" s="10">
        <v>2.2999999999999998</v>
      </c>
      <c r="F249" s="10">
        <v>5269</v>
      </c>
      <c r="G249" s="11">
        <v>7</v>
      </c>
      <c r="H249" s="10">
        <v>-136</v>
      </c>
      <c r="I249" s="10">
        <v>2.8</v>
      </c>
      <c r="J249" s="10">
        <v>3653</v>
      </c>
      <c r="K249" s="11">
        <v>7</v>
      </c>
      <c r="L249" s="10">
        <v>-440</v>
      </c>
      <c r="M249" s="10">
        <v>-2.1</v>
      </c>
    </row>
    <row r="250" spans="1:13" ht="16" customHeight="1">
      <c r="A250" s="2">
        <v>43948</v>
      </c>
      <c r="B250" s="10">
        <v>3008</v>
      </c>
      <c r="C250" s="11">
        <v>8</v>
      </c>
      <c r="D250" s="10">
        <v>81</v>
      </c>
      <c r="E250" s="10">
        <v>-1.4</v>
      </c>
      <c r="F250" s="10">
        <v>8046</v>
      </c>
      <c r="G250" s="11">
        <v>8</v>
      </c>
      <c r="H250" s="10">
        <v>-123</v>
      </c>
      <c r="I250" s="10">
        <v>-2.9</v>
      </c>
      <c r="J250" s="10">
        <v>2474</v>
      </c>
      <c r="K250" s="11">
        <v>8</v>
      </c>
      <c r="L250" s="10">
        <v>-396</v>
      </c>
      <c r="M250" s="10">
        <v>-1.1000000000000001</v>
      </c>
    </row>
    <row r="251" spans="1:13" ht="16" customHeight="1">
      <c r="A251" s="2">
        <v>43948</v>
      </c>
      <c r="B251" s="10">
        <v>4935</v>
      </c>
      <c r="C251" s="11">
        <v>9</v>
      </c>
      <c r="D251" s="10">
        <v>74</v>
      </c>
      <c r="E251" s="10">
        <v>0.4</v>
      </c>
      <c r="F251" s="10">
        <v>2327</v>
      </c>
      <c r="G251" s="11">
        <v>9</v>
      </c>
      <c r="H251" s="10">
        <v>-96</v>
      </c>
      <c r="I251" s="10">
        <v>0.3</v>
      </c>
      <c r="J251" s="10">
        <v>2377</v>
      </c>
      <c r="K251" s="11">
        <v>9</v>
      </c>
      <c r="L251" s="10">
        <v>-394</v>
      </c>
      <c r="M251" s="10">
        <v>-6.9</v>
      </c>
    </row>
    <row r="252" spans="1:13" ht="16" customHeight="1">
      <c r="A252" s="2">
        <v>43948</v>
      </c>
      <c r="B252" s="10">
        <v>3443</v>
      </c>
      <c r="C252" s="11">
        <v>10</v>
      </c>
      <c r="D252" s="10">
        <v>73</v>
      </c>
      <c r="E252" s="10">
        <v>-1</v>
      </c>
      <c r="F252" s="10">
        <v>2408</v>
      </c>
      <c r="G252" s="11">
        <v>10</v>
      </c>
      <c r="H252" s="10">
        <v>-86</v>
      </c>
      <c r="I252" s="10">
        <v>0</v>
      </c>
      <c r="J252" s="10">
        <v>8155</v>
      </c>
      <c r="K252" s="11">
        <v>10</v>
      </c>
      <c r="L252" s="10">
        <v>-381</v>
      </c>
      <c r="M252" s="10">
        <v>-0.1</v>
      </c>
    </row>
    <row r="253" spans="1:13" ht="16" customHeight="1">
      <c r="A253" s="2">
        <v>43948</v>
      </c>
      <c r="B253" s="10">
        <v>5871</v>
      </c>
      <c r="C253" s="11">
        <v>11</v>
      </c>
      <c r="D253" s="10">
        <v>70</v>
      </c>
      <c r="E253" s="10">
        <v>-0.5</v>
      </c>
      <c r="F253" s="10">
        <v>2439</v>
      </c>
      <c r="G253" s="11">
        <v>11</v>
      </c>
      <c r="H253" s="10">
        <v>-65</v>
      </c>
      <c r="I253" s="10">
        <v>1.8</v>
      </c>
      <c r="J253" s="10">
        <v>9958</v>
      </c>
      <c r="K253" s="11">
        <v>11</v>
      </c>
      <c r="L253" s="10">
        <v>-365</v>
      </c>
      <c r="M253" s="10">
        <v>-4.3</v>
      </c>
    </row>
    <row r="254" spans="1:13" ht="16" customHeight="1">
      <c r="A254" s="2">
        <v>43948</v>
      </c>
      <c r="B254" s="10">
        <v>2049</v>
      </c>
      <c r="C254" s="11">
        <v>12</v>
      </c>
      <c r="D254" s="10">
        <v>57</v>
      </c>
      <c r="E254" s="10">
        <v>-0.8</v>
      </c>
      <c r="F254" s="10">
        <v>2454</v>
      </c>
      <c r="G254" s="11">
        <v>12</v>
      </c>
      <c r="H254" s="10">
        <v>-57</v>
      </c>
      <c r="I254" s="10">
        <v>0.8</v>
      </c>
      <c r="J254" s="10">
        <v>3596</v>
      </c>
      <c r="K254" s="11">
        <v>12</v>
      </c>
      <c r="L254" s="10">
        <v>-365</v>
      </c>
      <c r="M254" s="10">
        <v>-3.7</v>
      </c>
    </row>
    <row r="255" spans="1:13" ht="16" customHeight="1">
      <c r="A255" s="2">
        <v>43948</v>
      </c>
      <c r="B255" s="10">
        <v>6669</v>
      </c>
      <c r="C255" s="11">
        <v>13</v>
      </c>
      <c r="D255" s="10">
        <v>55</v>
      </c>
      <c r="E255" s="10">
        <v>-2.2000000000000002</v>
      </c>
      <c r="F255" s="10">
        <v>2231</v>
      </c>
      <c r="G255" s="11">
        <v>13</v>
      </c>
      <c r="H255" s="10">
        <v>-52</v>
      </c>
      <c r="I255" s="10">
        <v>-1.1000000000000001</v>
      </c>
      <c r="J255" s="10">
        <v>4966</v>
      </c>
      <c r="K255" s="11">
        <v>13</v>
      </c>
      <c r="L255" s="10">
        <v>-355</v>
      </c>
      <c r="M255" s="10">
        <v>-0.5</v>
      </c>
    </row>
    <row r="256" spans="1:13" ht="16" customHeight="1">
      <c r="A256" s="2">
        <v>43948</v>
      </c>
      <c r="B256" s="10">
        <v>8299</v>
      </c>
      <c r="C256" s="11">
        <v>14</v>
      </c>
      <c r="D256" s="10">
        <v>49</v>
      </c>
      <c r="E256" s="10">
        <v>0.2</v>
      </c>
      <c r="F256" s="10">
        <v>3293</v>
      </c>
      <c r="G256" s="11">
        <v>14</v>
      </c>
      <c r="H256" s="10">
        <v>-48</v>
      </c>
      <c r="I256" s="10">
        <v>0.5</v>
      </c>
      <c r="J256" s="10">
        <v>6510</v>
      </c>
      <c r="K256" s="11">
        <v>14</v>
      </c>
      <c r="L256" s="10">
        <v>-323</v>
      </c>
      <c r="M256" s="10">
        <v>-0.6</v>
      </c>
    </row>
    <row r="257" spans="1:13" ht="16" customHeight="1">
      <c r="A257" s="2">
        <v>43948</v>
      </c>
      <c r="B257" s="10">
        <v>6510</v>
      </c>
      <c r="C257" s="11">
        <v>15</v>
      </c>
      <c r="D257" s="10">
        <v>45</v>
      </c>
      <c r="E257" s="10">
        <v>-0.6</v>
      </c>
      <c r="F257" s="10">
        <v>1515</v>
      </c>
      <c r="G257" s="11">
        <v>15</v>
      </c>
      <c r="H257" s="10">
        <v>-46</v>
      </c>
      <c r="I257" s="10">
        <v>0</v>
      </c>
      <c r="J257" s="10">
        <v>3218</v>
      </c>
      <c r="K257" s="11">
        <v>15</v>
      </c>
      <c r="L257" s="10">
        <v>-303</v>
      </c>
      <c r="M257" s="10">
        <v>-2.9</v>
      </c>
    </row>
    <row r="258" spans="1:13" ht="16" customHeight="1">
      <c r="A258" s="2">
        <v>43949</v>
      </c>
      <c r="B258" s="10">
        <v>3037</v>
      </c>
      <c r="C258" s="11">
        <v>1</v>
      </c>
      <c r="D258" s="10">
        <v>121</v>
      </c>
      <c r="E258" s="10">
        <v>1</v>
      </c>
      <c r="F258" s="10">
        <v>3105</v>
      </c>
      <c r="G258" s="11">
        <v>1</v>
      </c>
      <c r="H258" s="3">
        <v>-1417</v>
      </c>
      <c r="I258" s="10">
        <v>0.9</v>
      </c>
      <c r="J258" s="10">
        <v>2337</v>
      </c>
      <c r="K258" s="11">
        <v>1</v>
      </c>
      <c r="L258" s="3">
        <v>-2081</v>
      </c>
      <c r="M258" s="10">
        <v>-0.6</v>
      </c>
    </row>
    <row r="259" spans="1:13" ht="16" customHeight="1">
      <c r="A259" s="2">
        <v>43949</v>
      </c>
      <c r="B259" s="10">
        <v>3653</v>
      </c>
      <c r="C259" s="11">
        <v>2</v>
      </c>
      <c r="D259" s="10">
        <v>109</v>
      </c>
      <c r="E259" s="10">
        <v>3.4</v>
      </c>
      <c r="F259" s="10">
        <v>3406</v>
      </c>
      <c r="G259" s="11">
        <v>2</v>
      </c>
      <c r="H259" s="10">
        <v>-876</v>
      </c>
      <c r="I259" s="10">
        <v>2.7</v>
      </c>
      <c r="J259" s="10">
        <v>2345</v>
      </c>
      <c r="K259" s="11">
        <v>2</v>
      </c>
      <c r="L259" s="3">
        <v>-1186</v>
      </c>
      <c r="M259" s="10">
        <v>-1.2</v>
      </c>
    </row>
    <row r="260" spans="1:13" ht="16" customHeight="1">
      <c r="A260" s="2">
        <v>43949</v>
      </c>
      <c r="B260" s="10">
        <v>8046</v>
      </c>
      <c r="C260" s="11">
        <v>3</v>
      </c>
      <c r="D260" s="10">
        <v>69</v>
      </c>
      <c r="E260" s="10">
        <v>0.5</v>
      </c>
      <c r="F260" s="10">
        <v>2330</v>
      </c>
      <c r="G260" s="11">
        <v>3</v>
      </c>
      <c r="H260" s="10">
        <v>-531</v>
      </c>
      <c r="I260" s="10">
        <v>0.6</v>
      </c>
      <c r="J260" s="10">
        <v>8044</v>
      </c>
      <c r="K260" s="11">
        <v>3</v>
      </c>
      <c r="L260" s="3">
        <v>-1098</v>
      </c>
      <c r="M260" s="10">
        <v>-1.5</v>
      </c>
    </row>
    <row r="261" spans="1:13" ht="16" customHeight="1">
      <c r="A261" s="2">
        <v>43949</v>
      </c>
      <c r="B261" s="10">
        <v>3189</v>
      </c>
      <c r="C261" s="11">
        <v>4</v>
      </c>
      <c r="D261" s="10">
        <v>55</v>
      </c>
      <c r="E261" s="10">
        <v>-2.5</v>
      </c>
      <c r="F261" s="10">
        <v>6462</v>
      </c>
      <c r="G261" s="11">
        <v>4</v>
      </c>
      <c r="H261" s="10">
        <v>-368</v>
      </c>
      <c r="I261" s="10">
        <v>0.2</v>
      </c>
      <c r="J261" s="10">
        <v>3189</v>
      </c>
      <c r="K261" s="11">
        <v>4</v>
      </c>
      <c r="L261" s="10">
        <v>-935</v>
      </c>
      <c r="M261" s="10">
        <v>-2.5</v>
      </c>
    </row>
    <row r="262" spans="1:13" ht="16" customHeight="1">
      <c r="A262" s="2">
        <v>43949</v>
      </c>
      <c r="B262" s="10">
        <v>9904</v>
      </c>
      <c r="C262" s="11">
        <v>5</v>
      </c>
      <c r="D262" s="10">
        <v>39</v>
      </c>
      <c r="E262" s="10">
        <v>0.2</v>
      </c>
      <c r="F262" s="10">
        <v>2439</v>
      </c>
      <c r="G262" s="11">
        <v>5</v>
      </c>
      <c r="H262" s="10">
        <v>-274</v>
      </c>
      <c r="I262" s="10">
        <v>2.2000000000000002</v>
      </c>
      <c r="J262" s="10">
        <v>4736</v>
      </c>
      <c r="K262" s="11">
        <v>5</v>
      </c>
      <c r="L262" s="10">
        <v>-704</v>
      </c>
      <c r="M262" s="10">
        <v>-2</v>
      </c>
    </row>
    <row r="263" spans="1:13" ht="16" customHeight="1">
      <c r="A263" s="2">
        <v>43949</v>
      </c>
      <c r="B263" s="10">
        <v>1515</v>
      </c>
      <c r="C263" s="11">
        <v>6</v>
      </c>
      <c r="D263" s="10">
        <v>37</v>
      </c>
      <c r="E263" s="10">
        <v>2.2999999999999998</v>
      </c>
      <c r="F263" s="10">
        <v>2454</v>
      </c>
      <c r="G263" s="11">
        <v>6</v>
      </c>
      <c r="H263" s="10">
        <v>-249</v>
      </c>
      <c r="I263" s="10">
        <v>2.1</v>
      </c>
      <c r="J263" s="10">
        <v>3533</v>
      </c>
      <c r="K263" s="11">
        <v>6</v>
      </c>
      <c r="L263" s="10">
        <v>-584</v>
      </c>
      <c r="M263" s="10">
        <v>-2.7</v>
      </c>
    </row>
    <row r="264" spans="1:13" ht="16" customHeight="1">
      <c r="A264" s="2">
        <v>43949</v>
      </c>
      <c r="B264" s="10">
        <v>2345</v>
      </c>
      <c r="C264" s="11">
        <v>7</v>
      </c>
      <c r="D264" s="10">
        <v>30</v>
      </c>
      <c r="E264" s="10">
        <v>-1.2</v>
      </c>
      <c r="F264" s="10">
        <v>5274</v>
      </c>
      <c r="G264" s="11">
        <v>7</v>
      </c>
      <c r="H264" s="10">
        <v>-227</v>
      </c>
      <c r="I264" s="10">
        <v>-0.9</v>
      </c>
      <c r="J264" s="10">
        <v>5269</v>
      </c>
      <c r="K264" s="11">
        <v>7</v>
      </c>
      <c r="L264" s="10">
        <v>-558</v>
      </c>
      <c r="M264" s="10">
        <v>-0.9</v>
      </c>
    </row>
    <row r="265" spans="1:13" ht="16" customHeight="1">
      <c r="A265" s="2">
        <v>43949</v>
      </c>
      <c r="B265" s="10">
        <v>6121</v>
      </c>
      <c r="C265" s="11">
        <v>8</v>
      </c>
      <c r="D265" s="10">
        <v>30</v>
      </c>
      <c r="E265" s="10">
        <v>0.6</v>
      </c>
      <c r="F265" s="10">
        <v>2327</v>
      </c>
      <c r="G265" s="11">
        <v>8</v>
      </c>
      <c r="H265" s="10">
        <v>-195</v>
      </c>
      <c r="I265" s="10">
        <v>1.8</v>
      </c>
      <c r="J265" s="10">
        <v>3017</v>
      </c>
      <c r="K265" s="11">
        <v>8</v>
      </c>
      <c r="L265" s="10">
        <v>-531</v>
      </c>
      <c r="M265" s="10">
        <v>-1</v>
      </c>
    </row>
    <row r="266" spans="1:13" ht="16" customHeight="1">
      <c r="A266" s="2">
        <v>43949</v>
      </c>
      <c r="B266" s="10">
        <v>4935</v>
      </c>
      <c r="C266" s="11">
        <v>9</v>
      </c>
      <c r="D266" s="10">
        <v>28</v>
      </c>
      <c r="E266" s="10">
        <v>1.5</v>
      </c>
      <c r="F266" s="10">
        <v>2618</v>
      </c>
      <c r="G266" s="11">
        <v>9</v>
      </c>
      <c r="H266" s="10">
        <v>-173</v>
      </c>
      <c r="I266" s="10">
        <v>3.8</v>
      </c>
      <c r="J266" s="10">
        <v>3217</v>
      </c>
      <c r="K266" s="11">
        <v>9</v>
      </c>
      <c r="L266" s="10">
        <v>-524</v>
      </c>
      <c r="M266" s="10">
        <v>-0.8</v>
      </c>
    </row>
    <row r="267" spans="1:13" ht="16" customHeight="1">
      <c r="A267" s="2">
        <v>43949</v>
      </c>
      <c r="B267" s="10">
        <v>1707</v>
      </c>
      <c r="C267" s="11">
        <v>10</v>
      </c>
      <c r="D267" s="10">
        <v>24</v>
      </c>
      <c r="E267" s="10">
        <v>0</v>
      </c>
      <c r="F267" s="10">
        <v>2317</v>
      </c>
      <c r="G267" s="11">
        <v>10</v>
      </c>
      <c r="H267" s="10">
        <v>-167</v>
      </c>
      <c r="I267" s="10">
        <v>2.6</v>
      </c>
      <c r="J267" s="10">
        <v>5274</v>
      </c>
      <c r="K267" s="11">
        <v>10</v>
      </c>
      <c r="L267" s="10">
        <v>-514</v>
      </c>
      <c r="M267" s="10">
        <v>-0.9</v>
      </c>
    </row>
    <row r="268" spans="1:13" ht="16" customHeight="1">
      <c r="A268" s="2">
        <v>43949</v>
      </c>
      <c r="B268" s="10">
        <v>3376</v>
      </c>
      <c r="C268" s="11">
        <v>11</v>
      </c>
      <c r="D268" s="10">
        <v>20</v>
      </c>
      <c r="E268" s="10">
        <v>0.9</v>
      </c>
      <c r="F268" s="10">
        <v>3008</v>
      </c>
      <c r="G268" s="11">
        <v>11</v>
      </c>
      <c r="H268" s="10">
        <v>-159</v>
      </c>
      <c r="I268" s="10">
        <v>1.4</v>
      </c>
      <c r="J268" s="10">
        <v>2449</v>
      </c>
      <c r="K268" s="11">
        <v>11</v>
      </c>
      <c r="L268" s="10">
        <v>-411</v>
      </c>
      <c r="M268" s="10">
        <v>-0.7</v>
      </c>
    </row>
    <row r="269" spans="1:13" ht="16" customHeight="1">
      <c r="A269" s="2">
        <v>43949</v>
      </c>
      <c r="B269" s="10">
        <v>5469</v>
      </c>
      <c r="C269" s="11">
        <v>12</v>
      </c>
      <c r="D269" s="10">
        <v>19</v>
      </c>
      <c r="E269" s="10">
        <v>2.2999999999999998</v>
      </c>
      <c r="F269" s="10">
        <v>2474</v>
      </c>
      <c r="G269" s="11">
        <v>12</v>
      </c>
      <c r="H269" s="10">
        <v>-155</v>
      </c>
      <c r="I269" s="10">
        <v>2.6</v>
      </c>
      <c r="J269" s="10">
        <v>6462</v>
      </c>
      <c r="K269" s="11">
        <v>12</v>
      </c>
      <c r="L269" s="10">
        <v>-390</v>
      </c>
      <c r="M269" s="10">
        <v>0.2</v>
      </c>
    </row>
    <row r="270" spans="1:13" ht="16" customHeight="1">
      <c r="A270" s="2">
        <v>43949</v>
      </c>
      <c r="B270" s="10">
        <v>2458</v>
      </c>
      <c r="C270" s="11">
        <v>13</v>
      </c>
      <c r="D270" s="10">
        <v>18</v>
      </c>
      <c r="E270" s="10">
        <v>0.1</v>
      </c>
      <c r="F270" s="10">
        <v>2313</v>
      </c>
      <c r="G270" s="11">
        <v>13</v>
      </c>
      <c r="H270" s="10">
        <v>-150</v>
      </c>
      <c r="I270" s="10">
        <v>3.3</v>
      </c>
      <c r="J270" s="10">
        <v>3546</v>
      </c>
      <c r="K270" s="11">
        <v>13</v>
      </c>
      <c r="L270" s="10">
        <v>-380</v>
      </c>
      <c r="M270" s="10">
        <v>-2.4</v>
      </c>
    </row>
    <row r="271" spans="1:13" ht="16" customHeight="1">
      <c r="A271" s="2">
        <v>43949</v>
      </c>
      <c r="B271" s="10">
        <v>6239</v>
      </c>
      <c r="C271" s="11">
        <v>14</v>
      </c>
      <c r="D271" s="10">
        <v>18</v>
      </c>
      <c r="E271" s="10">
        <v>0.1</v>
      </c>
      <c r="F271" s="10">
        <v>8299</v>
      </c>
      <c r="G271" s="11">
        <v>14</v>
      </c>
      <c r="H271" s="10">
        <v>-144</v>
      </c>
      <c r="I271" s="10">
        <v>4.9000000000000004</v>
      </c>
      <c r="J271" s="10">
        <v>5536</v>
      </c>
      <c r="K271" s="11">
        <v>14</v>
      </c>
      <c r="L271" s="10">
        <v>-315</v>
      </c>
      <c r="M271" s="10">
        <v>-5.5</v>
      </c>
    </row>
    <row r="272" spans="1:13" ht="16" customHeight="1">
      <c r="A272" s="2">
        <v>43949</v>
      </c>
      <c r="B272" s="10">
        <v>2338</v>
      </c>
      <c r="C272" s="11">
        <v>15</v>
      </c>
      <c r="D272" s="10">
        <v>17</v>
      </c>
      <c r="E272" s="10">
        <v>-2.6</v>
      </c>
      <c r="F272" s="10">
        <v>3443</v>
      </c>
      <c r="G272" s="11">
        <v>15</v>
      </c>
      <c r="H272" s="10">
        <v>-136</v>
      </c>
      <c r="I272" s="10">
        <v>3.2</v>
      </c>
      <c r="J272" s="10">
        <v>6415</v>
      </c>
      <c r="K272" s="11">
        <v>15</v>
      </c>
      <c r="L272" s="10">
        <v>-313</v>
      </c>
      <c r="M272" s="10">
        <v>-1.1000000000000001</v>
      </c>
    </row>
    <row r="273" spans="1:13" ht="16" customHeight="1">
      <c r="A273" s="2">
        <v>43950</v>
      </c>
      <c r="B273" s="10">
        <v>3034</v>
      </c>
      <c r="C273" s="11">
        <v>1</v>
      </c>
      <c r="D273" s="10">
        <v>269</v>
      </c>
      <c r="E273" s="10">
        <v>-0.6</v>
      </c>
      <c r="F273" s="10">
        <v>2454</v>
      </c>
      <c r="G273" s="11">
        <v>1</v>
      </c>
      <c r="H273" s="10">
        <v>-653</v>
      </c>
      <c r="I273" s="10">
        <v>0.4</v>
      </c>
      <c r="J273" s="10">
        <v>3227</v>
      </c>
      <c r="K273" s="11">
        <v>1</v>
      </c>
      <c r="L273" s="3">
        <v>-3173</v>
      </c>
      <c r="M273" s="10">
        <v>-1.9</v>
      </c>
    </row>
    <row r="274" spans="1:13" ht="16" customHeight="1">
      <c r="A274" s="2">
        <v>43950</v>
      </c>
      <c r="B274" s="10">
        <v>2492</v>
      </c>
      <c r="C274" s="11">
        <v>2</v>
      </c>
      <c r="D274" s="10">
        <v>138</v>
      </c>
      <c r="E274" s="10">
        <v>-1.6</v>
      </c>
      <c r="F274" s="10">
        <v>6488</v>
      </c>
      <c r="G274" s="11">
        <v>2</v>
      </c>
      <c r="H274" s="10">
        <v>-184</v>
      </c>
      <c r="I274" s="10">
        <v>0.5</v>
      </c>
      <c r="J274" s="10">
        <v>2454</v>
      </c>
      <c r="K274" s="11">
        <v>2</v>
      </c>
      <c r="L274" s="3">
        <v>-1987</v>
      </c>
      <c r="M274" s="10">
        <v>0.4</v>
      </c>
    </row>
    <row r="275" spans="1:13" ht="16" customHeight="1">
      <c r="A275" s="2">
        <v>43950</v>
      </c>
      <c r="B275" s="10">
        <v>2327</v>
      </c>
      <c r="C275" s="11">
        <v>3</v>
      </c>
      <c r="D275" s="10">
        <v>120</v>
      </c>
      <c r="E275" s="10">
        <v>1.2</v>
      </c>
      <c r="F275" s="10">
        <v>2330</v>
      </c>
      <c r="G275" s="11">
        <v>3</v>
      </c>
      <c r="H275" s="10">
        <v>-131</v>
      </c>
      <c r="I275" s="10">
        <v>0.5</v>
      </c>
      <c r="J275" s="10">
        <v>2327</v>
      </c>
      <c r="K275" s="11">
        <v>3</v>
      </c>
      <c r="L275" s="3">
        <v>-1514</v>
      </c>
      <c r="M275" s="10">
        <v>1.2</v>
      </c>
    </row>
    <row r="276" spans="1:13" ht="16" customHeight="1">
      <c r="A276" s="2">
        <v>43950</v>
      </c>
      <c r="B276" s="10">
        <v>2379</v>
      </c>
      <c r="C276" s="11">
        <v>4</v>
      </c>
      <c r="D276" s="10">
        <v>118</v>
      </c>
      <c r="E276" s="10">
        <v>-0.3</v>
      </c>
      <c r="F276" s="10">
        <v>6462</v>
      </c>
      <c r="G276" s="11">
        <v>4</v>
      </c>
      <c r="H276" s="10">
        <v>-111</v>
      </c>
      <c r="I276" s="10">
        <v>0.9</v>
      </c>
      <c r="J276" s="10">
        <v>2409</v>
      </c>
      <c r="K276" s="11">
        <v>4</v>
      </c>
      <c r="L276" s="3">
        <v>-1478</v>
      </c>
      <c r="M276" s="10">
        <v>-2.8</v>
      </c>
    </row>
    <row r="277" spans="1:13" ht="16" customHeight="1">
      <c r="A277" s="2">
        <v>43950</v>
      </c>
      <c r="B277" s="10">
        <v>3443</v>
      </c>
      <c r="C277" s="11">
        <v>5</v>
      </c>
      <c r="D277" s="10">
        <v>107</v>
      </c>
      <c r="E277" s="10">
        <v>-4</v>
      </c>
      <c r="F277" s="10">
        <v>3653</v>
      </c>
      <c r="G277" s="11">
        <v>5</v>
      </c>
      <c r="H277" s="10">
        <v>-89</v>
      </c>
      <c r="I277" s="10">
        <v>-0.5</v>
      </c>
      <c r="J277" s="10">
        <v>2049</v>
      </c>
      <c r="K277" s="11">
        <v>5</v>
      </c>
      <c r="L277" s="3">
        <v>-1431</v>
      </c>
      <c r="M277" s="10">
        <v>-2.7</v>
      </c>
    </row>
    <row r="278" spans="1:13" ht="16" customHeight="1">
      <c r="A278" s="2">
        <v>43950</v>
      </c>
      <c r="B278" s="10">
        <v>3008</v>
      </c>
      <c r="C278" s="11">
        <v>6</v>
      </c>
      <c r="D278" s="10">
        <v>104</v>
      </c>
      <c r="E278" s="10">
        <v>-0.1</v>
      </c>
      <c r="F278" s="10">
        <v>3293</v>
      </c>
      <c r="G278" s="11">
        <v>6</v>
      </c>
      <c r="H278" s="10">
        <v>-87</v>
      </c>
      <c r="I278" s="10">
        <v>2.5</v>
      </c>
      <c r="J278" s="10">
        <v>2492</v>
      </c>
      <c r="K278" s="11">
        <v>6</v>
      </c>
      <c r="L278" s="3">
        <v>-1305</v>
      </c>
      <c r="M278" s="10">
        <v>-1.6</v>
      </c>
    </row>
    <row r="279" spans="1:13" ht="16" customHeight="1">
      <c r="A279" s="2">
        <v>43950</v>
      </c>
      <c r="B279" s="10">
        <v>3037</v>
      </c>
      <c r="C279" s="11">
        <v>7</v>
      </c>
      <c r="D279" s="10">
        <v>103</v>
      </c>
      <c r="E279" s="10">
        <v>0.3</v>
      </c>
      <c r="F279" s="10">
        <v>8086</v>
      </c>
      <c r="G279" s="11">
        <v>7</v>
      </c>
      <c r="H279" s="10">
        <v>-86</v>
      </c>
      <c r="I279" s="10">
        <v>-0.6</v>
      </c>
      <c r="J279" s="10">
        <v>3661</v>
      </c>
      <c r="K279" s="11">
        <v>7</v>
      </c>
      <c r="L279" s="3">
        <v>-1112</v>
      </c>
      <c r="M279" s="10">
        <v>-1.4</v>
      </c>
    </row>
    <row r="280" spans="1:13" ht="16" customHeight="1">
      <c r="A280" s="2">
        <v>43950</v>
      </c>
      <c r="B280" s="10">
        <v>9904</v>
      </c>
      <c r="C280" s="11">
        <v>8</v>
      </c>
      <c r="D280" s="10">
        <v>85</v>
      </c>
      <c r="E280" s="10">
        <v>0</v>
      </c>
      <c r="F280" s="10">
        <v>3406</v>
      </c>
      <c r="G280" s="11">
        <v>8</v>
      </c>
      <c r="H280" s="10">
        <v>-63</v>
      </c>
      <c r="I280" s="10">
        <v>1.8</v>
      </c>
      <c r="J280" s="10">
        <v>3481</v>
      </c>
      <c r="K280" s="11">
        <v>8</v>
      </c>
      <c r="L280" s="3">
        <v>-1075</v>
      </c>
      <c r="M280" s="10">
        <v>-2</v>
      </c>
    </row>
    <row r="281" spans="1:13" ht="16" customHeight="1">
      <c r="A281" s="2">
        <v>43950</v>
      </c>
      <c r="B281" s="10">
        <v>6278</v>
      </c>
      <c r="C281" s="11">
        <v>9</v>
      </c>
      <c r="D281" s="10">
        <v>84</v>
      </c>
      <c r="E281" s="10">
        <v>-0.5</v>
      </c>
      <c r="F281" s="10">
        <v>6683</v>
      </c>
      <c r="G281" s="11">
        <v>9</v>
      </c>
      <c r="H281" s="10">
        <v>-40</v>
      </c>
      <c r="I281" s="10">
        <v>1.5</v>
      </c>
      <c r="J281" s="10">
        <v>8299</v>
      </c>
      <c r="K281" s="11">
        <v>9</v>
      </c>
      <c r="L281" s="3">
        <v>-1073</v>
      </c>
      <c r="M281" s="10">
        <v>-1.9</v>
      </c>
    </row>
    <row r="282" spans="1:13" ht="16" customHeight="1">
      <c r="A282" s="2">
        <v>43950</v>
      </c>
      <c r="B282" s="10">
        <v>2376</v>
      </c>
      <c r="C282" s="11">
        <v>10</v>
      </c>
      <c r="D282" s="10">
        <v>81</v>
      </c>
      <c r="E282" s="10">
        <v>-2.2999999999999998</v>
      </c>
      <c r="F282" s="10">
        <v>3189</v>
      </c>
      <c r="G282" s="11">
        <v>10</v>
      </c>
      <c r="H282" s="10">
        <v>-39</v>
      </c>
      <c r="I282" s="10">
        <v>-0.2</v>
      </c>
      <c r="J282" s="10">
        <v>2313</v>
      </c>
      <c r="K282" s="11">
        <v>10</v>
      </c>
      <c r="L282" s="10">
        <v>-798</v>
      </c>
      <c r="M282" s="10">
        <v>0.2</v>
      </c>
    </row>
    <row r="283" spans="1:13" ht="16" customHeight="1">
      <c r="A283" s="2">
        <v>43950</v>
      </c>
      <c r="B283" s="10">
        <v>8436</v>
      </c>
      <c r="C283" s="11">
        <v>11</v>
      </c>
      <c r="D283" s="10">
        <v>78</v>
      </c>
      <c r="E283" s="10">
        <v>-0.6</v>
      </c>
      <c r="F283" s="10">
        <v>3260</v>
      </c>
      <c r="G283" s="11">
        <v>11</v>
      </c>
      <c r="H283" s="10">
        <v>-37</v>
      </c>
      <c r="I283" s="10">
        <v>-0.3</v>
      </c>
      <c r="J283" s="10">
        <v>2408</v>
      </c>
      <c r="K283" s="11">
        <v>11</v>
      </c>
      <c r="L283" s="10">
        <v>-776</v>
      </c>
      <c r="M283" s="10">
        <v>-1.6</v>
      </c>
    </row>
    <row r="284" spans="1:13" ht="16" customHeight="1">
      <c r="A284" s="2">
        <v>43950</v>
      </c>
      <c r="B284" s="10">
        <v>4966</v>
      </c>
      <c r="C284" s="11">
        <v>12</v>
      </c>
      <c r="D284" s="10">
        <v>63</v>
      </c>
      <c r="E284" s="10">
        <v>0.5</v>
      </c>
      <c r="F284" s="10">
        <v>6271</v>
      </c>
      <c r="G284" s="11">
        <v>12</v>
      </c>
      <c r="H284" s="10">
        <v>-35</v>
      </c>
      <c r="I284" s="10">
        <v>-0.2</v>
      </c>
      <c r="J284" s="10">
        <v>2884</v>
      </c>
      <c r="K284" s="11">
        <v>12</v>
      </c>
      <c r="L284" s="10">
        <v>-770</v>
      </c>
      <c r="M284" s="10">
        <v>-1</v>
      </c>
    </row>
    <row r="285" spans="1:13" ht="16" customHeight="1">
      <c r="A285" s="2">
        <v>43950</v>
      </c>
      <c r="B285" s="10">
        <v>5469</v>
      </c>
      <c r="C285" s="11">
        <v>13</v>
      </c>
      <c r="D285" s="10">
        <v>58</v>
      </c>
      <c r="E285" s="10">
        <v>-1.1000000000000001</v>
      </c>
      <c r="F285" s="10">
        <v>3338</v>
      </c>
      <c r="G285" s="11">
        <v>13</v>
      </c>
      <c r="H285" s="10">
        <v>-34</v>
      </c>
      <c r="I285" s="10">
        <v>0.4</v>
      </c>
      <c r="J285" s="10">
        <v>6182</v>
      </c>
      <c r="K285" s="11">
        <v>13</v>
      </c>
      <c r="L285" s="10">
        <v>-712</v>
      </c>
      <c r="M285" s="10">
        <v>-3.9</v>
      </c>
    </row>
    <row r="286" spans="1:13" ht="16" customHeight="1">
      <c r="A286" s="2">
        <v>43950</v>
      </c>
      <c r="B286" s="10">
        <v>3105</v>
      </c>
      <c r="C286" s="11">
        <v>14</v>
      </c>
      <c r="D286" s="10">
        <v>56</v>
      </c>
      <c r="E286" s="10">
        <v>-0.5</v>
      </c>
      <c r="F286" s="10">
        <v>2368</v>
      </c>
      <c r="G286" s="11">
        <v>14</v>
      </c>
      <c r="H286" s="10">
        <v>-34</v>
      </c>
      <c r="I286" s="10">
        <v>-0.1</v>
      </c>
      <c r="J286" s="10">
        <v>3653</v>
      </c>
      <c r="K286" s="11">
        <v>14</v>
      </c>
      <c r="L286" s="10">
        <v>-707</v>
      </c>
      <c r="M286" s="10">
        <v>-0.5</v>
      </c>
    </row>
    <row r="287" spans="1:13" ht="16" customHeight="1">
      <c r="A287" s="2">
        <v>43950</v>
      </c>
      <c r="B287" s="10">
        <v>2881</v>
      </c>
      <c r="C287" s="11">
        <v>15</v>
      </c>
      <c r="D287" s="10">
        <v>48</v>
      </c>
      <c r="E287" s="10">
        <v>-3.3</v>
      </c>
      <c r="F287" s="10">
        <v>3083</v>
      </c>
      <c r="G287" s="11">
        <v>15</v>
      </c>
      <c r="H287" s="10">
        <v>-34</v>
      </c>
      <c r="I287" s="10">
        <v>-2.6</v>
      </c>
      <c r="J287" s="10">
        <v>2881</v>
      </c>
      <c r="K287" s="11">
        <v>15</v>
      </c>
      <c r="L287" s="10">
        <v>-638</v>
      </c>
      <c r="M287" s="10">
        <v>-3.3</v>
      </c>
    </row>
    <row r="288" spans="1:13" ht="16" customHeight="1">
      <c r="A288" s="2">
        <v>43951</v>
      </c>
      <c r="B288" s="10">
        <v>2454</v>
      </c>
      <c r="C288" s="11">
        <v>1</v>
      </c>
      <c r="D288" s="10">
        <v>279</v>
      </c>
      <c r="E288" s="10">
        <v>-0.3</v>
      </c>
      <c r="F288" s="10">
        <v>3105</v>
      </c>
      <c r="G288" s="11">
        <v>1</v>
      </c>
      <c r="H288" s="10">
        <v>-284</v>
      </c>
      <c r="I288" s="10">
        <v>2.4</v>
      </c>
      <c r="J288" s="10">
        <v>2454</v>
      </c>
      <c r="K288" s="11">
        <v>1</v>
      </c>
      <c r="L288" s="3">
        <v>-2298</v>
      </c>
      <c r="M288" s="10">
        <v>-0.3</v>
      </c>
    </row>
    <row r="289" spans="1:13" ht="16" customHeight="1">
      <c r="A289" s="2">
        <v>43951</v>
      </c>
      <c r="B289" s="10">
        <v>2345</v>
      </c>
      <c r="C289" s="11">
        <v>2</v>
      </c>
      <c r="D289" s="10">
        <v>214</v>
      </c>
      <c r="E289" s="10">
        <v>-1.5</v>
      </c>
      <c r="F289" s="10">
        <v>6510</v>
      </c>
      <c r="G289" s="11">
        <v>2</v>
      </c>
      <c r="H289" s="10">
        <v>-250</v>
      </c>
      <c r="I289" s="10">
        <v>2</v>
      </c>
      <c r="J289" s="10">
        <v>4927</v>
      </c>
      <c r="K289" s="11">
        <v>2</v>
      </c>
      <c r="L289" s="3">
        <v>-1222</v>
      </c>
      <c r="M289" s="10">
        <v>-4.5</v>
      </c>
    </row>
    <row r="290" spans="1:13" ht="16" customHeight="1">
      <c r="A290" s="2">
        <v>43951</v>
      </c>
      <c r="B290" s="10">
        <v>2049</v>
      </c>
      <c r="C290" s="11">
        <v>3</v>
      </c>
      <c r="D290" s="10">
        <v>131</v>
      </c>
      <c r="E290" s="10">
        <v>2.1</v>
      </c>
      <c r="F290" s="10">
        <v>3034</v>
      </c>
      <c r="G290" s="11">
        <v>3</v>
      </c>
      <c r="H290" s="10">
        <v>-235</v>
      </c>
      <c r="I290" s="10">
        <v>0.8</v>
      </c>
      <c r="J290" s="10">
        <v>3081</v>
      </c>
      <c r="K290" s="11">
        <v>3</v>
      </c>
      <c r="L290" s="3">
        <v>-1087</v>
      </c>
      <c r="M290" s="10">
        <v>-2.7</v>
      </c>
    </row>
    <row r="291" spans="1:13" ht="16" customHeight="1">
      <c r="A291" s="2">
        <v>43951</v>
      </c>
      <c r="B291" s="10">
        <v>6669</v>
      </c>
      <c r="C291" s="11">
        <v>4</v>
      </c>
      <c r="D291" s="10">
        <v>119</v>
      </c>
      <c r="E291" s="10">
        <v>-1</v>
      </c>
      <c r="F291" s="10">
        <v>3008</v>
      </c>
      <c r="G291" s="11">
        <v>4</v>
      </c>
      <c r="H291" s="10">
        <v>-120</v>
      </c>
      <c r="I291" s="10">
        <v>0.8</v>
      </c>
      <c r="J291" s="10">
        <v>3661</v>
      </c>
      <c r="K291" s="11">
        <v>4</v>
      </c>
      <c r="L291" s="3">
        <v>-1033</v>
      </c>
      <c r="M291" s="10">
        <v>-0.9</v>
      </c>
    </row>
    <row r="292" spans="1:13" ht="16" customHeight="1">
      <c r="A292" s="2">
        <v>43951</v>
      </c>
      <c r="B292" s="10">
        <v>3037</v>
      </c>
      <c r="C292" s="11">
        <v>5</v>
      </c>
      <c r="D292" s="10">
        <v>107</v>
      </c>
      <c r="E292" s="10">
        <v>1.1000000000000001</v>
      </c>
      <c r="F292" s="10">
        <v>8086</v>
      </c>
      <c r="G292" s="11">
        <v>5</v>
      </c>
      <c r="H292" s="10">
        <v>-118</v>
      </c>
      <c r="I292" s="10">
        <v>0.5</v>
      </c>
      <c r="J292" s="10">
        <v>2345</v>
      </c>
      <c r="K292" s="11">
        <v>5</v>
      </c>
      <c r="L292" s="3">
        <v>-1028</v>
      </c>
      <c r="M292" s="10">
        <v>-1.5</v>
      </c>
    </row>
    <row r="293" spans="1:13" ht="16" customHeight="1">
      <c r="A293" s="2">
        <v>43951</v>
      </c>
      <c r="B293" s="10">
        <v>8046</v>
      </c>
      <c r="C293" s="11">
        <v>6</v>
      </c>
      <c r="D293" s="10">
        <v>104</v>
      </c>
      <c r="E293" s="10">
        <v>0.8</v>
      </c>
      <c r="F293" s="10">
        <v>8436</v>
      </c>
      <c r="G293" s="11">
        <v>6</v>
      </c>
      <c r="H293" s="10">
        <v>-111</v>
      </c>
      <c r="I293" s="10">
        <v>-0.1</v>
      </c>
      <c r="J293" s="10">
        <v>2303</v>
      </c>
      <c r="K293" s="11">
        <v>6</v>
      </c>
      <c r="L293" s="10">
        <v>-989</v>
      </c>
      <c r="M293" s="10">
        <v>-3</v>
      </c>
    </row>
    <row r="294" spans="1:13" ht="16" customHeight="1">
      <c r="A294" s="2">
        <v>43951</v>
      </c>
      <c r="B294" s="10">
        <v>3711</v>
      </c>
      <c r="C294" s="11">
        <v>7</v>
      </c>
      <c r="D294" s="10">
        <v>98</v>
      </c>
      <c r="E294" s="10">
        <v>0.7</v>
      </c>
      <c r="F294" s="10">
        <v>2439</v>
      </c>
      <c r="G294" s="11">
        <v>7</v>
      </c>
      <c r="H294" s="10">
        <v>-108</v>
      </c>
      <c r="I294" s="10">
        <v>-0.4</v>
      </c>
      <c r="J294" s="10">
        <v>6669</v>
      </c>
      <c r="K294" s="11">
        <v>7</v>
      </c>
      <c r="L294" s="10">
        <v>-934</v>
      </c>
      <c r="M294" s="10">
        <v>-1</v>
      </c>
    </row>
    <row r="295" spans="1:13" ht="16" customHeight="1">
      <c r="A295" s="2">
        <v>43951</v>
      </c>
      <c r="B295" s="10">
        <v>3653</v>
      </c>
      <c r="C295" s="11">
        <v>8</v>
      </c>
      <c r="D295" s="10">
        <v>85</v>
      </c>
      <c r="E295" s="10">
        <v>0.2</v>
      </c>
      <c r="F295" s="10">
        <v>6462</v>
      </c>
      <c r="G295" s="11">
        <v>8</v>
      </c>
      <c r="H295" s="10">
        <v>-89</v>
      </c>
      <c r="I295" s="10">
        <v>0.2</v>
      </c>
      <c r="J295" s="10">
        <v>6416</v>
      </c>
      <c r="K295" s="11">
        <v>8</v>
      </c>
      <c r="L295" s="10">
        <v>-848</v>
      </c>
      <c r="M295" s="10">
        <v>-2.1</v>
      </c>
    </row>
    <row r="296" spans="1:13" ht="16" customHeight="1">
      <c r="A296" s="2">
        <v>43951</v>
      </c>
      <c r="B296" s="10">
        <v>6230</v>
      </c>
      <c r="C296" s="11">
        <v>9</v>
      </c>
      <c r="D296" s="10">
        <v>83</v>
      </c>
      <c r="E296" s="10">
        <v>-2.6</v>
      </c>
      <c r="F296" s="10">
        <v>5469</v>
      </c>
      <c r="G296" s="11">
        <v>9</v>
      </c>
      <c r="H296" s="10">
        <v>-71</v>
      </c>
      <c r="I296" s="10">
        <v>2.7</v>
      </c>
      <c r="J296" s="10">
        <v>6683</v>
      </c>
      <c r="K296" s="11">
        <v>9</v>
      </c>
      <c r="L296" s="10">
        <v>-837</v>
      </c>
      <c r="M296" s="10">
        <v>-7.3</v>
      </c>
    </row>
    <row r="297" spans="1:13" ht="16" customHeight="1">
      <c r="A297" s="2">
        <v>43951</v>
      </c>
      <c r="B297" s="10">
        <v>3260</v>
      </c>
      <c r="C297" s="11">
        <v>10</v>
      </c>
      <c r="D297" s="10">
        <v>81</v>
      </c>
      <c r="E297" s="10">
        <v>0</v>
      </c>
      <c r="F297" s="10">
        <v>4966</v>
      </c>
      <c r="G297" s="11">
        <v>10</v>
      </c>
      <c r="H297" s="10">
        <v>-67</v>
      </c>
      <c r="I297" s="10">
        <v>0</v>
      </c>
      <c r="J297" s="10">
        <v>2327</v>
      </c>
      <c r="K297" s="11">
        <v>10</v>
      </c>
      <c r="L297" s="10">
        <v>-829</v>
      </c>
      <c r="M297" s="10">
        <v>0.1</v>
      </c>
    </row>
    <row r="298" spans="1:13" ht="16" customHeight="1">
      <c r="A298" s="2">
        <v>43951</v>
      </c>
      <c r="B298" s="10">
        <v>2327</v>
      </c>
      <c r="C298" s="11">
        <v>11</v>
      </c>
      <c r="D298" s="10">
        <v>76</v>
      </c>
      <c r="E298" s="10">
        <v>0.1</v>
      </c>
      <c r="F298" s="10">
        <v>5274</v>
      </c>
      <c r="G298" s="11">
        <v>11</v>
      </c>
      <c r="H298" s="10">
        <v>-67</v>
      </c>
      <c r="I298" s="10">
        <v>0</v>
      </c>
      <c r="J298" s="10">
        <v>5269</v>
      </c>
      <c r="K298" s="11">
        <v>11</v>
      </c>
      <c r="L298" s="10">
        <v>-823</v>
      </c>
      <c r="M298" s="10">
        <v>-0.3</v>
      </c>
    </row>
    <row r="299" spans="1:13" ht="16" customHeight="1">
      <c r="A299" s="2">
        <v>43951</v>
      </c>
      <c r="B299" s="10">
        <v>3227</v>
      </c>
      <c r="C299" s="11">
        <v>12</v>
      </c>
      <c r="D299" s="10">
        <v>61</v>
      </c>
      <c r="E299" s="10">
        <v>-0.3</v>
      </c>
      <c r="F299" s="10">
        <v>2408</v>
      </c>
      <c r="G299" s="11">
        <v>12</v>
      </c>
      <c r="H299" s="10">
        <v>-66</v>
      </c>
      <c r="I299" s="10">
        <v>-0.1</v>
      </c>
      <c r="J299" s="10">
        <v>9958</v>
      </c>
      <c r="K299" s="11">
        <v>12</v>
      </c>
      <c r="L299" s="10">
        <v>-776</v>
      </c>
      <c r="M299" s="10">
        <v>-3.2</v>
      </c>
    </row>
    <row r="300" spans="1:13" ht="16" customHeight="1">
      <c r="A300" s="2">
        <v>43951</v>
      </c>
      <c r="B300" s="10">
        <v>3515</v>
      </c>
      <c r="C300" s="11">
        <v>13</v>
      </c>
      <c r="D300" s="10">
        <v>59</v>
      </c>
      <c r="E300" s="10">
        <v>0.1</v>
      </c>
      <c r="F300" s="10">
        <v>2618</v>
      </c>
      <c r="G300" s="11">
        <v>13</v>
      </c>
      <c r="H300" s="10">
        <v>-60</v>
      </c>
      <c r="I300" s="10">
        <v>1.4</v>
      </c>
      <c r="J300" s="10">
        <v>8155</v>
      </c>
      <c r="K300" s="11">
        <v>13</v>
      </c>
      <c r="L300" s="10">
        <v>-722</v>
      </c>
      <c r="M300" s="10">
        <v>-3.2</v>
      </c>
    </row>
    <row r="301" spans="1:13" ht="16" customHeight="1">
      <c r="A301" s="2">
        <v>43951</v>
      </c>
      <c r="B301" s="10">
        <v>6147</v>
      </c>
      <c r="C301" s="11">
        <v>14</v>
      </c>
      <c r="D301" s="10">
        <v>58</v>
      </c>
      <c r="E301" s="10">
        <v>-0.5</v>
      </c>
      <c r="F301" s="10">
        <v>2492</v>
      </c>
      <c r="G301" s="11">
        <v>14</v>
      </c>
      <c r="H301" s="10">
        <v>-59</v>
      </c>
      <c r="I301" s="10">
        <v>-0.9</v>
      </c>
      <c r="J301" s="10">
        <v>3218</v>
      </c>
      <c r="K301" s="11">
        <v>14</v>
      </c>
      <c r="L301" s="10">
        <v>-696</v>
      </c>
      <c r="M301" s="10">
        <v>-6.2</v>
      </c>
    </row>
    <row r="302" spans="1:13" ht="16" customHeight="1">
      <c r="A302" s="2">
        <v>43951</v>
      </c>
      <c r="B302" s="10">
        <v>3016</v>
      </c>
      <c r="C302" s="11">
        <v>15</v>
      </c>
      <c r="D302" s="10">
        <v>55</v>
      </c>
      <c r="E302" s="10">
        <v>-2.6</v>
      </c>
      <c r="F302" s="10">
        <v>2317</v>
      </c>
      <c r="G302" s="11">
        <v>15</v>
      </c>
      <c r="H302" s="10">
        <v>-50</v>
      </c>
      <c r="I302" s="10">
        <v>1</v>
      </c>
      <c r="J302" s="10">
        <v>3217</v>
      </c>
      <c r="K302" s="11">
        <v>15</v>
      </c>
      <c r="L302" s="10">
        <v>-647</v>
      </c>
      <c r="M302" s="10">
        <v>-1.6</v>
      </c>
    </row>
    <row r="303" spans="1:13" ht="19" customHeight="1">
      <c r="A303" s="2">
        <v>43955</v>
      </c>
      <c r="B303" s="10">
        <v>3081</v>
      </c>
      <c r="C303" s="11">
        <v>1</v>
      </c>
      <c r="D303" s="10">
        <v>202</v>
      </c>
      <c r="E303" s="10">
        <v>0.9</v>
      </c>
      <c r="F303" s="10">
        <v>2439</v>
      </c>
      <c r="G303" s="11">
        <v>1</v>
      </c>
      <c r="H303" s="10">
        <v>-187</v>
      </c>
      <c r="I303" s="10">
        <v>1.7</v>
      </c>
      <c r="J303" s="10">
        <v>2337</v>
      </c>
      <c r="K303" s="11">
        <v>1</v>
      </c>
      <c r="L303" s="10">
        <v>-4104</v>
      </c>
      <c r="M303" s="10">
        <v>-2.1</v>
      </c>
    </row>
    <row r="304" spans="1:13" ht="19" customHeight="1">
      <c r="A304" s="2">
        <v>43955</v>
      </c>
      <c r="B304" s="10">
        <v>3037</v>
      </c>
      <c r="C304" s="11">
        <v>2</v>
      </c>
      <c r="D304" s="10">
        <v>132</v>
      </c>
      <c r="E304" s="10">
        <v>-1.1000000000000001</v>
      </c>
      <c r="F304" s="10">
        <v>6488</v>
      </c>
      <c r="G304" s="11">
        <v>2</v>
      </c>
      <c r="H304" s="10">
        <v>-171</v>
      </c>
      <c r="I304" s="10">
        <v>2.5</v>
      </c>
      <c r="J304" s="10">
        <v>3037</v>
      </c>
      <c r="K304" s="11">
        <v>2</v>
      </c>
      <c r="L304" s="10">
        <v>-1885</v>
      </c>
      <c r="M304" s="10">
        <v>-1.1000000000000001</v>
      </c>
    </row>
    <row r="305" spans="1:13" ht="16" customHeight="1">
      <c r="A305" s="2">
        <v>43955</v>
      </c>
      <c r="B305" s="10">
        <v>2327</v>
      </c>
      <c r="C305" s="11">
        <v>3</v>
      </c>
      <c r="D305" s="10">
        <v>127</v>
      </c>
      <c r="E305" s="10">
        <v>1.4</v>
      </c>
      <c r="F305" s="10">
        <v>2330</v>
      </c>
      <c r="G305" s="11">
        <v>3</v>
      </c>
      <c r="H305" s="10">
        <v>-157</v>
      </c>
      <c r="I305" s="10">
        <v>0.7</v>
      </c>
      <c r="J305" s="10">
        <v>3105</v>
      </c>
      <c r="K305" s="11">
        <v>3</v>
      </c>
      <c r="L305" s="10">
        <v>-1444</v>
      </c>
      <c r="M305" s="10">
        <v>-0.5</v>
      </c>
    </row>
    <row r="306" spans="1:13" ht="16" customHeight="1">
      <c r="A306" s="2">
        <v>43955</v>
      </c>
      <c r="B306" s="10">
        <v>5269</v>
      </c>
      <c r="C306" s="11">
        <v>4</v>
      </c>
      <c r="D306" s="10">
        <v>115</v>
      </c>
      <c r="E306" s="10">
        <v>-0.6</v>
      </c>
      <c r="F306" s="10">
        <v>3008</v>
      </c>
      <c r="G306" s="11">
        <v>4</v>
      </c>
      <c r="H306" s="10">
        <v>-101</v>
      </c>
      <c r="I306" s="10">
        <v>0.4</v>
      </c>
      <c r="J306" s="10">
        <v>6456</v>
      </c>
      <c r="K306" s="11">
        <v>4</v>
      </c>
      <c r="L306" s="10">
        <v>-1232</v>
      </c>
      <c r="M306" s="10">
        <v>-6.3</v>
      </c>
    </row>
    <row r="307" spans="1:13" ht="16" customHeight="1">
      <c r="A307" s="2">
        <v>43955</v>
      </c>
      <c r="B307" s="10">
        <v>3406</v>
      </c>
      <c r="C307" s="11">
        <v>5</v>
      </c>
      <c r="D307" s="10">
        <v>113</v>
      </c>
      <c r="E307" s="10">
        <v>2.8</v>
      </c>
      <c r="F307" s="10">
        <v>6510</v>
      </c>
      <c r="G307" s="11">
        <v>5</v>
      </c>
      <c r="H307" s="10">
        <v>-101</v>
      </c>
      <c r="I307" s="10">
        <v>1.3</v>
      </c>
      <c r="J307" s="10">
        <v>3008</v>
      </c>
      <c r="K307" s="11">
        <v>5</v>
      </c>
      <c r="L307" s="10">
        <v>-1052</v>
      </c>
      <c r="M307" s="10">
        <v>0.4</v>
      </c>
    </row>
    <row r="308" spans="1:13" ht="16" customHeight="1">
      <c r="A308" s="2">
        <v>43955</v>
      </c>
      <c r="B308" s="10">
        <v>3293</v>
      </c>
      <c r="C308" s="11">
        <v>6</v>
      </c>
      <c r="D308" s="10">
        <v>103</v>
      </c>
      <c r="E308" s="10">
        <v>0.1</v>
      </c>
      <c r="F308" s="10">
        <v>2313</v>
      </c>
      <c r="G308" s="11">
        <v>6</v>
      </c>
      <c r="H308" s="10">
        <v>-99</v>
      </c>
      <c r="I308" s="10">
        <v>1</v>
      </c>
      <c r="J308" s="10">
        <v>2345</v>
      </c>
      <c r="K308" s="11">
        <v>6</v>
      </c>
      <c r="L308" s="10">
        <v>-912</v>
      </c>
      <c r="M308" s="10">
        <v>-1.5</v>
      </c>
    </row>
    <row r="309" spans="1:13" ht="16" customHeight="1">
      <c r="A309" s="2">
        <v>43955</v>
      </c>
      <c r="B309" s="10">
        <v>8436</v>
      </c>
      <c r="C309" s="11">
        <v>7</v>
      </c>
      <c r="D309" s="10">
        <v>100</v>
      </c>
      <c r="E309" s="10">
        <v>0.1</v>
      </c>
      <c r="F309" s="10">
        <v>6147</v>
      </c>
      <c r="G309" s="11">
        <v>7</v>
      </c>
      <c r="H309" s="10">
        <v>-82</v>
      </c>
      <c r="I309" s="10">
        <v>2.2999999999999998</v>
      </c>
      <c r="J309" s="10">
        <v>8046</v>
      </c>
      <c r="K309" s="11">
        <v>7</v>
      </c>
      <c r="L309" s="10">
        <v>-869</v>
      </c>
      <c r="M309" s="10">
        <v>-0.9</v>
      </c>
    </row>
    <row r="310" spans="1:13" ht="16" customHeight="1">
      <c r="A310" s="2">
        <v>43955</v>
      </c>
      <c r="B310" s="10">
        <v>3530</v>
      </c>
      <c r="C310" s="11">
        <v>8</v>
      </c>
      <c r="D310" s="10">
        <v>90</v>
      </c>
      <c r="E310" s="10">
        <v>-1.4</v>
      </c>
      <c r="F310" s="10">
        <v>2723</v>
      </c>
      <c r="G310" s="11">
        <v>8</v>
      </c>
      <c r="H310" s="10">
        <v>-80</v>
      </c>
      <c r="I310" s="10">
        <v>-0.2</v>
      </c>
      <c r="J310" s="10">
        <v>3483</v>
      </c>
      <c r="K310" s="11">
        <v>8</v>
      </c>
      <c r="L310" s="10">
        <v>-842</v>
      </c>
      <c r="M310" s="10">
        <v>-2.6</v>
      </c>
    </row>
    <row r="311" spans="1:13" ht="16" customHeight="1">
      <c r="A311" s="2">
        <v>43955</v>
      </c>
      <c r="B311" s="10">
        <v>3034</v>
      </c>
      <c r="C311" s="11">
        <v>9</v>
      </c>
      <c r="D311" s="10">
        <v>81</v>
      </c>
      <c r="E311" s="10">
        <v>-1</v>
      </c>
      <c r="F311" s="10">
        <v>6669</v>
      </c>
      <c r="G311" s="11">
        <v>9</v>
      </c>
      <c r="H311" s="10">
        <v>-74</v>
      </c>
      <c r="I311" s="10">
        <v>2</v>
      </c>
      <c r="J311" s="10">
        <v>6679</v>
      </c>
      <c r="K311" s="11">
        <v>9</v>
      </c>
      <c r="L311" s="10">
        <v>-722</v>
      </c>
      <c r="M311" s="10">
        <v>-2.5</v>
      </c>
    </row>
    <row r="312" spans="1:13" ht="16" customHeight="1">
      <c r="A312" s="2">
        <v>43955</v>
      </c>
      <c r="B312" s="10">
        <v>3673</v>
      </c>
      <c r="C312" s="11">
        <v>10</v>
      </c>
      <c r="D312" s="10">
        <v>76</v>
      </c>
      <c r="E312" s="10">
        <v>0.3</v>
      </c>
      <c r="F312" s="10">
        <v>2456</v>
      </c>
      <c r="G312" s="11">
        <v>10</v>
      </c>
      <c r="H312" s="10">
        <v>-67</v>
      </c>
      <c r="I312" s="10">
        <v>1.4</v>
      </c>
      <c r="J312" s="10">
        <v>6462</v>
      </c>
      <c r="K312" s="11">
        <v>10</v>
      </c>
      <c r="L312" s="10">
        <v>-713</v>
      </c>
      <c r="M312" s="10">
        <v>-0.3</v>
      </c>
    </row>
    <row r="313" spans="1:13" ht="16" customHeight="1">
      <c r="A313" s="2">
        <v>43955</v>
      </c>
      <c r="B313" s="10">
        <v>2454</v>
      </c>
      <c r="C313" s="11">
        <v>11</v>
      </c>
      <c r="D313" s="10">
        <v>72</v>
      </c>
      <c r="E313" s="10">
        <v>0.5</v>
      </c>
      <c r="F313" s="10">
        <v>6230</v>
      </c>
      <c r="G313" s="11">
        <v>11</v>
      </c>
      <c r="H313" s="10">
        <v>-65</v>
      </c>
      <c r="I313" s="10">
        <v>1.3</v>
      </c>
      <c r="J313" s="10">
        <v>9938</v>
      </c>
      <c r="K313" s="11">
        <v>11</v>
      </c>
      <c r="L313" s="10">
        <v>-709</v>
      </c>
      <c r="M313" s="10">
        <v>-6.4</v>
      </c>
    </row>
    <row r="314" spans="1:13" ht="16" customHeight="1">
      <c r="A314" s="2">
        <v>43955</v>
      </c>
      <c r="B314" s="10">
        <v>3653</v>
      </c>
      <c r="C314" s="11">
        <v>12</v>
      </c>
      <c r="D314" s="10">
        <v>71</v>
      </c>
      <c r="E314" s="10">
        <v>1.4</v>
      </c>
      <c r="F314" s="10">
        <v>6271</v>
      </c>
      <c r="G314" s="11">
        <v>12</v>
      </c>
      <c r="H314" s="10">
        <v>-57</v>
      </c>
      <c r="I314" s="10">
        <v>1.3</v>
      </c>
      <c r="J314" s="10">
        <v>3006</v>
      </c>
      <c r="K314" s="11">
        <v>12</v>
      </c>
      <c r="L314" s="10">
        <v>-557</v>
      </c>
      <c r="M314" s="10">
        <v>-1.8</v>
      </c>
    </row>
    <row r="315" spans="1:13" ht="16" customHeight="1">
      <c r="A315" s="2">
        <v>43955</v>
      </c>
      <c r="B315" s="10">
        <v>3450</v>
      </c>
      <c r="C315" s="11">
        <v>13</v>
      </c>
      <c r="D315" s="10">
        <v>60</v>
      </c>
      <c r="E315" s="10">
        <v>-1.9</v>
      </c>
      <c r="F315" s="10">
        <v>3016</v>
      </c>
      <c r="G315" s="11">
        <v>13</v>
      </c>
      <c r="H315" s="10">
        <v>-53</v>
      </c>
      <c r="I315" s="10">
        <v>5.4</v>
      </c>
      <c r="J315" s="10">
        <v>5269</v>
      </c>
      <c r="K315" s="11">
        <v>13</v>
      </c>
      <c r="L315" s="10">
        <v>-556</v>
      </c>
      <c r="M315" s="10">
        <v>-0.6</v>
      </c>
    </row>
    <row r="316" spans="1:13" ht="16" customHeight="1">
      <c r="A316" s="2">
        <v>43955</v>
      </c>
      <c r="B316" s="10">
        <v>2379</v>
      </c>
      <c r="C316" s="11">
        <v>14</v>
      </c>
      <c r="D316" s="10">
        <v>55</v>
      </c>
      <c r="E316" s="10">
        <v>0.9</v>
      </c>
      <c r="F316" s="10">
        <v>5347</v>
      </c>
      <c r="G316" s="11">
        <v>14</v>
      </c>
      <c r="H316" s="10">
        <v>-52</v>
      </c>
      <c r="I316" s="10">
        <v>1</v>
      </c>
      <c r="J316" s="10">
        <v>9802</v>
      </c>
      <c r="K316" s="11">
        <v>14</v>
      </c>
      <c r="L316" s="10">
        <v>-527</v>
      </c>
      <c r="M316" s="10">
        <v>-3.4</v>
      </c>
    </row>
    <row r="317" spans="1:13" ht="16" customHeight="1">
      <c r="A317" s="2">
        <v>43955</v>
      </c>
      <c r="B317" s="10">
        <v>1590</v>
      </c>
      <c r="C317" s="11">
        <v>15</v>
      </c>
      <c r="D317" s="10">
        <v>51</v>
      </c>
      <c r="E317" s="10">
        <v>0.6</v>
      </c>
      <c r="F317" s="10">
        <v>3481</v>
      </c>
      <c r="G317" s="11">
        <v>15</v>
      </c>
      <c r="H317" s="10">
        <v>-50</v>
      </c>
      <c r="I317" s="10">
        <v>1.6</v>
      </c>
      <c r="J317" s="10">
        <v>2408</v>
      </c>
      <c r="K317" s="11">
        <v>15</v>
      </c>
      <c r="L317" s="10">
        <v>-521</v>
      </c>
      <c r="M317" s="10">
        <v>-1.5</v>
      </c>
    </row>
    <row r="318" spans="1:13" ht="16" customHeight="1">
      <c r="A318" s="2">
        <v>43956</v>
      </c>
      <c r="B318" s="10">
        <v>3008</v>
      </c>
      <c r="C318" s="11">
        <v>1</v>
      </c>
      <c r="D318" s="10">
        <v>347</v>
      </c>
      <c r="E318" s="10">
        <v>-1.6</v>
      </c>
      <c r="F318" s="10">
        <v>2330</v>
      </c>
      <c r="G318" s="11">
        <v>1</v>
      </c>
      <c r="H318" s="10">
        <v>-259</v>
      </c>
      <c r="I318" s="10">
        <v>-0.9</v>
      </c>
      <c r="J318" s="11">
        <v>2049</v>
      </c>
      <c r="K318" s="11">
        <v>1</v>
      </c>
      <c r="L318" s="10">
        <v>-1766</v>
      </c>
      <c r="M318" s="10">
        <v>-4.4000000000000004</v>
      </c>
    </row>
    <row r="319" spans="1:13" ht="16" customHeight="1">
      <c r="A319" s="2">
        <v>43956</v>
      </c>
      <c r="B319" s="10">
        <v>3293</v>
      </c>
      <c r="C319" s="11">
        <v>2</v>
      </c>
      <c r="D319" s="10">
        <v>230</v>
      </c>
      <c r="E319" s="10">
        <v>-0.9</v>
      </c>
      <c r="F319" s="10">
        <v>5269</v>
      </c>
      <c r="G319" s="11">
        <v>2</v>
      </c>
      <c r="H319" s="10">
        <v>-195</v>
      </c>
      <c r="I319" s="10">
        <v>-0.7</v>
      </c>
      <c r="J319" s="11">
        <v>6669</v>
      </c>
      <c r="K319" s="11">
        <v>2</v>
      </c>
      <c r="L319" s="11">
        <v>-1241</v>
      </c>
      <c r="M319" s="11">
        <v>-3.6</v>
      </c>
    </row>
    <row r="320" spans="1:13" ht="16" customHeight="1">
      <c r="A320" s="2">
        <v>43956</v>
      </c>
      <c r="B320" s="10">
        <v>2618</v>
      </c>
      <c r="C320" s="11">
        <v>3</v>
      </c>
      <c r="D320" s="10">
        <v>166</v>
      </c>
      <c r="E320" s="10">
        <v>-1.7</v>
      </c>
      <c r="F320" s="10">
        <v>3081</v>
      </c>
      <c r="G320" s="11">
        <v>3</v>
      </c>
      <c r="H320" s="10">
        <v>-163</v>
      </c>
      <c r="I320" s="10">
        <v>-0.8</v>
      </c>
      <c r="J320" s="11">
        <v>2439</v>
      </c>
      <c r="K320" s="11">
        <v>3</v>
      </c>
      <c r="L320" s="11">
        <v>-1127</v>
      </c>
      <c r="M320" s="11">
        <v>-8.6</v>
      </c>
    </row>
    <row r="321" spans="1:13" ht="16" customHeight="1">
      <c r="A321" s="2">
        <v>43956</v>
      </c>
      <c r="B321" s="10">
        <v>3653</v>
      </c>
      <c r="C321" s="11">
        <v>4</v>
      </c>
      <c r="D321" s="10">
        <v>152</v>
      </c>
      <c r="E321" s="10">
        <v>-6.8</v>
      </c>
      <c r="F321" s="10">
        <v>2345</v>
      </c>
      <c r="G321" s="11">
        <v>4</v>
      </c>
      <c r="H321" s="10">
        <v>-151</v>
      </c>
      <c r="I321" s="10">
        <v>0.8</v>
      </c>
      <c r="J321" s="11">
        <v>3406</v>
      </c>
      <c r="K321" s="11">
        <v>4</v>
      </c>
      <c r="L321" s="11">
        <v>-1039</v>
      </c>
      <c r="M321" s="11">
        <v>-1.3</v>
      </c>
    </row>
    <row r="322" spans="1:13" ht="16" customHeight="1">
      <c r="A322" s="2">
        <v>43956</v>
      </c>
      <c r="B322" s="10">
        <v>2439</v>
      </c>
      <c r="C322" s="11">
        <v>5</v>
      </c>
      <c r="D322" s="10">
        <v>147</v>
      </c>
      <c r="E322" s="10">
        <v>-8.6</v>
      </c>
      <c r="F322" s="10">
        <v>3037</v>
      </c>
      <c r="G322" s="11">
        <v>5</v>
      </c>
      <c r="H322" s="10">
        <v>-128</v>
      </c>
      <c r="I322" s="10">
        <v>-0.3</v>
      </c>
      <c r="J322" s="11">
        <v>2379</v>
      </c>
      <c r="K322" s="11">
        <v>5</v>
      </c>
      <c r="L322" s="11">
        <v>-983</v>
      </c>
      <c r="M322" s="11">
        <v>-1.5</v>
      </c>
    </row>
    <row r="323" spans="1:13" ht="16" customHeight="1">
      <c r="A323" s="2">
        <v>43956</v>
      </c>
      <c r="B323" s="10">
        <v>9802</v>
      </c>
      <c r="C323" s="11">
        <v>6</v>
      </c>
      <c r="D323" s="10">
        <v>118</v>
      </c>
      <c r="E323" s="10">
        <v>-1.7</v>
      </c>
      <c r="F323" s="10">
        <v>8046</v>
      </c>
      <c r="G323" s="11">
        <v>6</v>
      </c>
      <c r="H323" s="10">
        <v>-128</v>
      </c>
      <c r="I323" s="10">
        <v>-0.1</v>
      </c>
      <c r="J323" s="11">
        <v>3533</v>
      </c>
      <c r="K323" s="11">
        <v>6</v>
      </c>
      <c r="L323" s="11">
        <v>-972</v>
      </c>
      <c r="M323" s="11">
        <v>-4</v>
      </c>
    </row>
    <row r="324" spans="1:13" ht="16" customHeight="1">
      <c r="A324" s="2">
        <v>43956</v>
      </c>
      <c r="B324" s="10">
        <v>2027</v>
      </c>
      <c r="C324" s="11">
        <v>7</v>
      </c>
      <c r="D324" s="10">
        <v>98</v>
      </c>
      <c r="E324" s="10">
        <v>3.6</v>
      </c>
      <c r="F324" s="10">
        <v>8436</v>
      </c>
      <c r="G324" s="11">
        <v>7</v>
      </c>
      <c r="H324" s="10">
        <v>-127</v>
      </c>
      <c r="I324" s="10">
        <v>2.5</v>
      </c>
      <c r="J324" s="11">
        <v>2383</v>
      </c>
      <c r="K324" s="11">
        <v>7</v>
      </c>
      <c r="L324" s="11">
        <v>-913</v>
      </c>
      <c r="M324" s="11">
        <v>-1.2</v>
      </c>
    </row>
    <row r="325" spans="1:13" ht="16" customHeight="1">
      <c r="A325" s="2">
        <v>43956</v>
      </c>
      <c r="B325" s="11">
        <v>6669</v>
      </c>
      <c r="C325" s="11">
        <v>8</v>
      </c>
      <c r="D325" s="11">
        <v>73</v>
      </c>
      <c r="E325" s="11">
        <v>-3.6</v>
      </c>
      <c r="F325" s="11">
        <v>3711</v>
      </c>
      <c r="G325" s="11">
        <v>8</v>
      </c>
      <c r="H325" s="10">
        <v>-125</v>
      </c>
      <c r="I325" s="10">
        <v>-0.3</v>
      </c>
      <c r="J325" s="11">
        <v>5483</v>
      </c>
      <c r="K325" s="11">
        <v>8</v>
      </c>
      <c r="L325" s="11">
        <v>-877</v>
      </c>
      <c r="M325" s="11">
        <v>-1.7</v>
      </c>
    </row>
    <row r="326" spans="1:13" ht="16" customHeight="1">
      <c r="A326" s="2">
        <v>43956</v>
      </c>
      <c r="B326" s="11">
        <v>2498</v>
      </c>
      <c r="C326" s="11">
        <v>9</v>
      </c>
      <c r="D326" s="11">
        <v>68</v>
      </c>
      <c r="E326" s="11">
        <v>-1.4</v>
      </c>
      <c r="F326" s="11">
        <v>2327</v>
      </c>
      <c r="G326" s="11">
        <v>9</v>
      </c>
      <c r="H326" s="10">
        <v>-105</v>
      </c>
      <c r="I326" s="10">
        <v>1.6</v>
      </c>
      <c r="J326" s="11">
        <v>3008</v>
      </c>
      <c r="K326" s="11">
        <v>9</v>
      </c>
      <c r="L326" s="11">
        <v>-865</v>
      </c>
      <c r="M326" s="11">
        <v>-1.6</v>
      </c>
    </row>
    <row r="327" spans="1:13" ht="16" customHeight="1">
      <c r="A327" s="2">
        <v>43956</v>
      </c>
      <c r="B327" s="11">
        <v>6278</v>
      </c>
      <c r="C327" s="11">
        <v>10</v>
      </c>
      <c r="D327" s="11">
        <v>65</v>
      </c>
      <c r="E327" s="11">
        <v>-0.6</v>
      </c>
      <c r="F327" s="11">
        <v>3105</v>
      </c>
      <c r="G327" s="11">
        <v>10</v>
      </c>
      <c r="H327" s="10">
        <v>-97</v>
      </c>
      <c r="I327" s="10">
        <v>0</v>
      </c>
      <c r="J327" s="11">
        <v>3665</v>
      </c>
      <c r="K327" s="11">
        <v>10</v>
      </c>
      <c r="L327" s="11">
        <v>-860</v>
      </c>
      <c r="M327" s="11">
        <v>-4.2</v>
      </c>
    </row>
    <row r="328" spans="1:13" ht="16" customHeight="1">
      <c r="A328" s="2">
        <v>43956</v>
      </c>
      <c r="B328" s="11">
        <v>3338</v>
      </c>
      <c r="C328" s="11">
        <v>11</v>
      </c>
      <c r="D328" s="11">
        <v>62</v>
      </c>
      <c r="E328" s="11">
        <v>1.2</v>
      </c>
      <c r="F328" s="11">
        <v>3530</v>
      </c>
      <c r="G328" s="11">
        <v>11</v>
      </c>
      <c r="H328" s="10">
        <v>-95</v>
      </c>
      <c r="I328" s="10">
        <v>-0.1</v>
      </c>
      <c r="J328" s="11">
        <v>3653</v>
      </c>
      <c r="K328" s="11">
        <v>11</v>
      </c>
      <c r="L328" s="11">
        <v>-794</v>
      </c>
      <c r="M328" s="11">
        <v>-6.8</v>
      </c>
    </row>
    <row r="329" spans="1:13" ht="16" customHeight="1">
      <c r="A329" s="2">
        <v>43956</v>
      </c>
      <c r="B329" s="11">
        <v>2368</v>
      </c>
      <c r="C329" s="11">
        <v>12</v>
      </c>
      <c r="D329" s="11">
        <v>60</v>
      </c>
      <c r="E329" s="11">
        <v>0.1</v>
      </c>
      <c r="F329" s="11">
        <v>2474</v>
      </c>
      <c r="G329" s="11">
        <v>12</v>
      </c>
      <c r="H329" s="10">
        <v>-83</v>
      </c>
      <c r="I329" s="10">
        <v>1.5</v>
      </c>
      <c r="J329" s="11">
        <v>3131</v>
      </c>
      <c r="K329" s="11">
        <v>12</v>
      </c>
      <c r="L329" s="11">
        <v>-778</v>
      </c>
      <c r="M329" s="11">
        <v>-4.3</v>
      </c>
    </row>
    <row r="330" spans="1:13" ht="16" customHeight="1">
      <c r="A330" s="2">
        <v>43956</v>
      </c>
      <c r="B330" s="11">
        <v>3515</v>
      </c>
      <c r="C330" s="11">
        <v>13</v>
      </c>
      <c r="D330" s="11">
        <v>57</v>
      </c>
      <c r="E330" s="11">
        <v>2.2000000000000002</v>
      </c>
      <c r="F330" s="11">
        <v>6488</v>
      </c>
      <c r="G330" s="11">
        <v>13</v>
      </c>
      <c r="H330" s="10">
        <v>-76</v>
      </c>
      <c r="I330" s="10">
        <v>-1.8</v>
      </c>
      <c r="J330" s="11">
        <v>2454</v>
      </c>
      <c r="K330" s="11">
        <v>13</v>
      </c>
      <c r="L330" s="11">
        <v>-774</v>
      </c>
      <c r="M330" s="11">
        <v>-1.1000000000000001</v>
      </c>
    </row>
    <row r="331" spans="1:13" ht="16" customHeight="1">
      <c r="A331" s="2">
        <v>43956</v>
      </c>
      <c r="B331" s="11">
        <v>3533</v>
      </c>
      <c r="C331" s="11">
        <v>14</v>
      </c>
      <c r="D331" s="11">
        <v>54</v>
      </c>
      <c r="E331" s="11">
        <v>-4</v>
      </c>
      <c r="F331" s="11">
        <v>1590</v>
      </c>
      <c r="G331" s="11">
        <v>14</v>
      </c>
      <c r="H331" s="10">
        <v>-68</v>
      </c>
      <c r="I331" s="10">
        <v>-1.9</v>
      </c>
      <c r="J331" s="11">
        <v>6488</v>
      </c>
      <c r="K331" s="11">
        <v>14</v>
      </c>
      <c r="L331" s="11">
        <v>-761</v>
      </c>
      <c r="M331" s="11">
        <v>-1.8</v>
      </c>
    </row>
    <row r="332" spans="1:13" ht="16" customHeight="1">
      <c r="A332" s="2">
        <v>43956</v>
      </c>
      <c r="B332" s="11">
        <v>3406</v>
      </c>
      <c r="C332" s="11">
        <v>15</v>
      </c>
      <c r="D332" s="11">
        <v>54</v>
      </c>
      <c r="E332" s="11">
        <v>-1.3</v>
      </c>
      <c r="F332" s="11">
        <v>2455</v>
      </c>
      <c r="G332" s="11">
        <v>15</v>
      </c>
      <c r="H332" s="10">
        <v>-68</v>
      </c>
      <c r="I332" s="10">
        <v>1.7</v>
      </c>
      <c r="J332" s="11">
        <v>6182</v>
      </c>
      <c r="K332" s="11">
        <v>15</v>
      </c>
      <c r="L332" s="11">
        <v>-759</v>
      </c>
      <c r="M332" s="11">
        <v>-3.8</v>
      </c>
    </row>
    <row r="333" spans="1:13" ht="16" customHeight="1">
      <c r="A333" s="2">
        <v>43957</v>
      </c>
      <c r="B333" s="10">
        <v>2049</v>
      </c>
      <c r="C333" s="11">
        <v>1</v>
      </c>
      <c r="D333" s="10">
        <v>481</v>
      </c>
      <c r="E333" s="10">
        <v>-0.9</v>
      </c>
      <c r="F333" s="10">
        <v>3008</v>
      </c>
      <c r="G333" s="11">
        <v>1</v>
      </c>
      <c r="H333" s="10">
        <v>-381</v>
      </c>
      <c r="I333" s="10">
        <v>0</v>
      </c>
      <c r="J333" s="10">
        <v>2327</v>
      </c>
      <c r="K333" s="11">
        <v>1</v>
      </c>
      <c r="L333" s="3">
        <v>-1794</v>
      </c>
      <c r="M333" s="10">
        <v>0.2</v>
      </c>
    </row>
    <row r="334" spans="1:13" ht="16" customHeight="1">
      <c r="A334" s="2">
        <v>43957</v>
      </c>
      <c r="B334" s="10">
        <v>6239</v>
      </c>
      <c r="C334" s="11">
        <v>2</v>
      </c>
      <c r="D334" s="10">
        <v>297</v>
      </c>
      <c r="E334" s="10">
        <v>0</v>
      </c>
      <c r="F334" s="10">
        <v>2454</v>
      </c>
      <c r="G334" s="11">
        <v>2</v>
      </c>
      <c r="H334" s="10">
        <v>-139</v>
      </c>
      <c r="I334" s="10">
        <v>0</v>
      </c>
      <c r="J334" s="10">
        <v>4119</v>
      </c>
      <c r="K334" s="11">
        <v>2</v>
      </c>
      <c r="L334" s="3">
        <v>-1525</v>
      </c>
      <c r="M334" s="10">
        <v>-6.1</v>
      </c>
    </row>
    <row r="335" spans="1:13" ht="16" customHeight="1">
      <c r="A335" s="2">
        <v>43957</v>
      </c>
      <c r="B335" s="10">
        <v>4968</v>
      </c>
      <c r="C335" s="11">
        <v>3</v>
      </c>
      <c r="D335" s="10">
        <v>234</v>
      </c>
      <c r="E335" s="10">
        <v>-0.9</v>
      </c>
      <c r="F335" s="10">
        <v>2327</v>
      </c>
      <c r="G335" s="11">
        <v>3</v>
      </c>
      <c r="H335" s="10">
        <v>-137</v>
      </c>
      <c r="I335" s="10">
        <v>0.2</v>
      </c>
      <c r="J335" s="10">
        <v>2337</v>
      </c>
      <c r="K335" s="11">
        <v>3</v>
      </c>
      <c r="L335" s="3">
        <v>-1043</v>
      </c>
      <c r="M335" s="10">
        <v>-0.7</v>
      </c>
    </row>
    <row r="336" spans="1:13" ht="16" customHeight="1">
      <c r="A336" s="2">
        <v>43957</v>
      </c>
      <c r="B336" s="10">
        <v>2492</v>
      </c>
      <c r="C336" s="11">
        <v>4</v>
      </c>
      <c r="D336" s="10">
        <v>234</v>
      </c>
      <c r="E336" s="10">
        <v>0.1</v>
      </c>
      <c r="F336" s="10">
        <v>3673</v>
      </c>
      <c r="G336" s="11">
        <v>4</v>
      </c>
      <c r="H336" s="10">
        <v>-77</v>
      </c>
      <c r="I336" s="10">
        <v>-0.4</v>
      </c>
      <c r="J336" s="10">
        <v>3017</v>
      </c>
      <c r="K336" s="11">
        <v>4</v>
      </c>
      <c r="L336" s="10">
        <v>-914</v>
      </c>
      <c r="M336" s="10">
        <v>-2.1</v>
      </c>
    </row>
    <row r="337" spans="1:13" ht="16" customHeight="1">
      <c r="A337" s="2">
        <v>43957</v>
      </c>
      <c r="B337" s="10">
        <v>3293</v>
      </c>
      <c r="C337" s="11">
        <v>5</v>
      </c>
      <c r="D337" s="10">
        <v>146</v>
      </c>
      <c r="E337" s="10">
        <v>0</v>
      </c>
      <c r="F337" s="10">
        <v>3338</v>
      </c>
      <c r="G337" s="11">
        <v>5</v>
      </c>
      <c r="H337" s="10">
        <v>-63</v>
      </c>
      <c r="I337" s="10">
        <v>0.8</v>
      </c>
      <c r="J337" s="10">
        <v>2478</v>
      </c>
      <c r="K337" s="11">
        <v>5</v>
      </c>
      <c r="L337" s="10">
        <v>-767</v>
      </c>
      <c r="M337" s="10">
        <v>-0.8</v>
      </c>
    </row>
    <row r="338" spans="1:13" ht="16" customHeight="1">
      <c r="A338" s="2">
        <v>43957</v>
      </c>
      <c r="B338" s="10">
        <v>6669</v>
      </c>
      <c r="C338" s="11">
        <v>6</v>
      </c>
      <c r="D338" s="10">
        <v>119</v>
      </c>
      <c r="E338" s="10">
        <v>-1.2</v>
      </c>
      <c r="F338" s="10">
        <v>3665</v>
      </c>
      <c r="G338" s="11">
        <v>6</v>
      </c>
      <c r="H338" s="10">
        <v>-60</v>
      </c>
      <c r="I338" s="10">
        <v>-0.6</v>
      </c>
      <c r="J338" s="10">
        <v>6510</v>
      </c>
      <c r="K338" s="11">
        <v>6</v>
      </c>
      <c r="L338" s="10">
        <v>-633</v>
      </c>
      <c r="M338" s="10">
        <v>-1.1000000000000001</v>
      </c>
    </row>
    <row r="339" spans="1:13" ht="16" customHeight="1">
      <c r="A339" s="2">
        <v>43957</v>
      </c>
      <c r="B339" s="10">
        <v>6462</v>
      </c>
      <c r="C339" s="11">
        <v>7</v>
      </c>
      <c r="D339" s="10">
        <v>116</v>
      </c>
      <c r="E339" s="10">
        <v>0.8</v>
      </c>
      <c r="F339" s="10">
        <v>2345</v>
      </c>
      <c r="G339" s="11">
        <v>7</v>
      </c>
      <c r="H339" s="10">
        <v>-56</v>
      </c>
      <c r="I339" s="10">
        <v>1</v>
      </c>
      <c r="J339" s="10">
        <v>2393</v>
      </c>
      <c r="K339" s="11">
        <v>7</v>
      </c>
      <c r="L339" s="10">
        <v>-608</v>
      </c>
      <c r="M339" s="10">
        <v>-7.9</v>
      </c>
    </row>
    <row r="340" spans="1:13" ht="16" customHeight="1">
      <c r="A340" s="2">
        <v>43957</v>
      </c>
      <c r="B340" s="10">
        <v>8086</v>
      </c>
      <c r="C340" s="11">
        <v>8</v>
      </c>
      <c r="D340" s="10">
        <v>109</v>
      </c>
      <c r="E340" s="10">
        <v>0.2</v>
      </c>
      <c r="F340" s="10">
        <v>3450</v>
      </c>
      <c r="G340" s="11">
        <v>8</v>
      </c>
      <c r="H340" s="10">
        <v>-52</v>
      </c>
      <c r="I340" s="10">
        <v>0</v>
      </c>
      <c r="J340" s="10">
        <v>4968</v>
      </c>
      <c r="K340" s="11">
        <v>8</v>
      </c>
      <c r="L340" s="10">
        <v>-541</v>
      </c>
      <c r="M340" s="10">
        <v>-0.9</v>
      </c>
    </row>
    <row r="341" spans="1:13" ht="16" customHeight="1">
      <c r="A341" s="2">
        <v>43957</v>
      </c>
      <c r="B341" s="10">
        <v>3661</v>
      </c>
      <c r="C341" s="11">
        <v>9</v>
      </c>
      <c r="D341" s="10">
        <v>93</v>
      </c>
      <c r="E341" s="10">
        <v>-0.9</v>
      </c>
      <c r="F341" s="10">
        <v>3596</v>
      </c>
      <c r="G341" s="11">
        <v>9</v>
      </c>
      <c r="H341" s="10">
        <v>-46</v>
      </c>
      <c r="I341" s="10">
        <v>4.9000000000000004</v>
      </c>
      <c r="J341" s="10">
        <v>2492</v>
      </c>
      <c r="K341" s="11">
        <v>9</v>
      </c>
      <c r="L341" s="10">
        <v>-507</v>
      </c>
      <c r="M341" s="10">
        <v>0.1</v>
      </c>
    </row>
    <row r="342" spans="1:13" ht="16" customHeight="1">
      <c r="A342" s="2">
        <v>43957</v>
      </c>
      <c r="B342" s="10">
        <v>3026</v>
      </c>
      <c r="C342" s="11">
        <v>10</v>
      </c>
      <c r="D342" s="10">
        <v>88</v>
      </c>
      <c r="E342" s="10">
        <v>0.7</v>
      </c>
      <c r="F342" s="10">
        <v>5483</v>
      </c>
      <c r="G342" s="11">
        <v>10</v>
      </c>
      <c r="H342" s="10">
        <v>-45</v>
      </c>
      <c r="I342" s="10">
        <v>0.4</v>
      </c>
      <c r="J342" s="10">
        <v>2027</v>
      </c>
      <c r="K342" s="11">
        <v>10</v>
      </c>
      <c r="L342" s="10">
        <v>-504</v>
      </c>
      <c r="M342" s="10">
        <v>-12.5</v>
      </c>
    </row>
    <row r="343" spans="1:13" ht="16" customHeight="1">
      <c r="A343" s="2">
        <v>43957</v>
      </c>
      <c r="B343" s="10">
        <v>3042</v>
      </c>
      <c r="C343" s="11">
        <v>11</v>
      </c>
      <c r="D343" s="10">
        <v>87</v>
      </c>
      <c r="E343" s="10">
        <v>0.3</v>
      </c>
      <c r="F343" s="10">
        <v>2498</v>
      </c>
      <c r="G343" s="11">
        <v>11</v>
      </c>
      <c r="H343" s="10">
        <v>-38</v>
      </c>
      <c r="I343" s="10">
        <v>0.8</v>
      </c>
      <c r="J343" s="10">
        <v>2368</v>
      </c>
      <c r="K343" s="11">
        <v>11</v>
      </c>
      <c r="L343" s="10">
        <v>-487</v>
      </c>
      <c r="M343" s="10">
        <v>-0.4</v>
      </c>
    </row>
    <row r="344" spans="1:13" ht="16" customHeight="1">
      <c r="A344" s="2">
        <v>43957</v>
      </c>
      <c r="B344" s="10">
        <v>2368</v>
      </c>
      <c r="C344" s="11">
        <v>12</v>
      </c>
      <c r="D344" s="10">
        <v>85</v>
      </c>
      <c r="E344" s="10">
        <v>-0.4</v>
      </c>
      <c r="F344" s="10">
        <v>5871</v>
      </c>
      <c r="G344" s="11">
        <v>12</v>
      </c>
      <c r="H344" s="10">
        <v>-37</v>
      </c>
      <c r="I344" s="10">
        <v>0.6</v>
      </c>
      <c r="J344" s="10">
        <v>8358</v>
      </c>
      <c r="K344" s="11">
        <v>12</v>
      </c>
      <c r="L344" s="10">
        <v>-487</v>
      </c>
      <c r="M344" s="10">
        <v>-1.6</v>
      </c>
    </row>
    <row r="345" spans="1:13" ht="16" customHeight="1">
      <c r="A345" s="2">
        <v>43957</v>
      </c>
      <c r="B345" s="10">
        <v>2455</v>
      </c>
      <c r="C345" s="11">
        <v>13</v>
      </c>
      <c r="D345" s="10">
        <v>84</v>
      </c>
      <c r="E345" s="10">
        <v>-1.8</v>
      </c>
      <c r="F345" s="10">
        <v>2882</v>
      </c>
      <c r="G345" s="11">
        <v>13</v>
      </c>
      <c r="H345" s="10">
        <v>-32</v>
      </c>
      <c r="I345" s="10">
        <v>-1.2</v>
      </c>
      <c r="J345" s="10">
        <v>8150</v>
      </c>
      <c r="K345" s="11">
        <v>13</v>
      </c>
      <c r="L345" s="10">
        <v>-486</v>
      </c>
      <c r="M345" s="10">
        <v>-2.5</v>
      </c>
    </row>
    <row r="346" spans="1:13" ht="16" customHeight="1">
      <c r="A346" s="2">
        <v>43957</v>
      </c>
      <c r="B346" s="10">
        <v>2383</v>
      </c>
      <c r="C346" s="11">
        <v>14</v>
      </c>
      <c r="D346" s="10">
        <v>81</v>
      </c>
      <c r="E346" s="10">
        <v>0.7</v>
      </c>
      <c r="F346" s="10">
        <v>3653</v>
      </c>
      <c r="G346" s="11">
        <v>14</v>
      </c>
      <c r="H346" s="10">
        <v>-32</v>
      </c>
      <c r="I346" s="10">
        <v>1.3</v>
      </c>
      <c r="J346" s="10">
        <v>4966</v>
      </c>
      <c r="K346" s="11">
        <v>14</v>
      </c>
      <c r="L346" s="10">
        <v>-469</v>
      </c>
      <c r="M346" s="10">
        <v>-0.8</v>
      </c>
    </row>
    <row r="347" spans="1:13" ht="16" customHeight="1">
      <c r="A347" s="2">
        <v>43957</v>
      </c>
      <c r="B347" s="10">
        <v>3105</v>
      </c>
      <c r="C347" s="11">
        <v>15</v>
      </c>
      <c r="D347" s="10">
        <v>81</v>
      </c>
      <c r="E347" s="10">
        <v>0</v>
      </c>
      <c r="F347" s="10">
        <v>2330</v>
      </c>
      <c r="G347" s="11">
        <v>15</v>
      </c>
      <c r="H347" s="10">
        <v>-31</v>
      </c>
      <c r="I347" s="10">
        <v>0.3</v>
      </c>
      <c r="J347" s="10">
        <v>3515</v>
      </c>
      <c r="K347" s="11">
        <v>15</v>
      </c>
      <c r="L347" s="10">
        <v>-465</v>
      </c>
      <c r="M347" s="10">
        <v>-1.8</v>
      </c>
    </row>
    <row r="348" spans="1:13" ht="16" customHeight="1">
      <c r="A348" s="2">
        <v>43958</v>
      </c>
      <c r="B348" s="10">
        <v>3293</v>
      </c>
      <c r="C348" s="11">
        <v>1</v>
      </c>
      <c r="D348" s="10">
        <v>356</v>
      </c>
      <c r="E348" s="10">
        <v>-0.1</v>
      </c>
      <c r="F348" s="10">
        <v>2049</v>
      </c>
      <c r="G348" s="11">
        <v>1</v>
      </c>
      <c r="H348" s="10">
        <v>-233</v>
      </c>
      <c r="I348" s="10">
        <v>1.3</v>
      </c>
      <c r="J348" s="10">
        <v>9958</v>
      </c>
      <c r="K348" s="11">
        <v>1</v>
      </c>
      <c r="L348" s="3">
        <v>-1530</v>
      </c>
      <c r="M348" s="10">
        <v>-1.8</v>
      </c>
    </row>
    <row r="349" spans="1:13" ht="16" customHeight="1">
      <c r="A349" s="2">
        <v>43958</v>
      </c>
      <c r="B349" s="10">
        <v>2330</v>
      </c>
      <c r="C349" s="11">
        <v>2</v>
      </c>
      <c r="D349" s="10">
        <v>344</v>
      </c>
      <c r="E349" s="10">
        <v>-0.5</v>
      </c>
      <c r="F349" s="10">
        <v>6669</v>
      </c>
      <c r="G349" s="11">
        <v>2</v>
      </c>
      <c r="H349" s="10">
        <v>-101</v>
      </c>
      <c r="I349" s="10">
        <v>2.8</v>
      </c>
      <c r="J349" s="10">
        <v>6488</v>
      </c>
      <c r="K349" s="11">
        <v>2</v>
      </c>
      <c r="L349" s="3">
        <v>-1087</v>
      </c>
      <c r="M349" s="10">
        <v>-1.4</v>
      </c>
    </row>
    <row r="350" spans="1:13" ht="16" customHeight="1">
      <c r="A350" s="2">
        <v>43958</v>
      </c>
      <c r="B350" s="10">
        <v>3481</v>
      </c>
      <c r="C350" s="11">
        <v>3</v>
      </c>
      <c r="D350" s="10">
        <v>237</v>
      </c>
      <c r="E350" s="10">
        <v>-1.3</v>
      </c>
      <c r="F350" s="10">
        <v>2492</v>
      </c>
      <c r="G350" s="11">
        <v>3</v>
      </c>
      <c r="H350" s="10">
        <v>-94</v>
      </c>
      <c r="I350" s="10">
        <v>-0.9</v>
      </c>
      <c r="J350" s="10">
        <v>4736</v>
      </c>
      <c r="K350" s="11">
        <v>3</v>
      </c>
      <c r="L350" s="3">
        <v>-1002</v>
      </c>
      <c r="M350" s="10">
        <v>-1.2</v>
      </c>
    </row>
    <row r="351" spans="1:13" ht="16" customHeight="1">
      <c r="A351" s="2">
        <v>43958</v>
      </c>
      <c r="B351" s="10">
        <v>2327</v>
      </c>
      <c r="C351" s="11">
        <v>4</v>
      </c>
      <c r="D351" s="10">
        <v>207</v>
      </c>
      <c r="E351" s="10">
        <v>-0.5</v>
      </c>
      <c r="F351" s="10">
        <v>8016</v>
      </c>
      <c r="G351" s="11">
        <v>4</v>
      </c>
      <c r="H351" s="10">
        <v>-81</v>
      </c>
      <c r="I351" s="10">
        <v>-0.2</v>
      </c>
      <c r="J351" s="10">
        <v>2383</v>
      </c>
      <c r="K351" s="11">
        <v>4</v>
      </c>
      <c r="L351" s="10">
        <v>-979</v>
      </c>
      <c r="M351" s="10">
        <v>-2.7</v>
      </c>
    </row>
    <row r="352" spans="1:13" ht="16" customHeight="1">
      <c r="A352" s="2">
        <v>43958</v>
      </c>
      <c r="B352" s="10">
        <v>2337</v>
      </c>
      <c r="C352" s="11">
        <v>5</v>
      </c>
      <c r="D352" s="10">
        <v>179</v>
      </c>
      <c r="E352" s="10">
        <v>-0.8</v>
      </c>
      <c r="F352" s="10">
        <v>6239</v>
      </c>
      <c r="G352" s="11">
        <v>5</v>
      </c>
      <c r="H352" s="10">
        <v>-78</v>
      </c>
      <c r="I352" s="10">
        <v>1.4</v>
      </c>
      <c r="J352" s="10">
        <v>3026</v>
      </c>
      <c r="K352" s="11">
        <v>5</v>
      </c>
      <c r="L352" s="10">
        <v>-894</v>
      </c>
      <c r="M352" s="10">
        <v>-1.6</v>
      </c>
    </row>
    <row r="353" spans="1:13" ht="16" customHeight="1">
      <c r="A353" s="2">
        <v>43958</v>
      </c>
      <c r="B353" s="10">
        <v>3105</v>
      </c>
      <c r="C353" s="11">
        <v>6</v>
      </c>
      <c r="D353" s="10">
        <v>138</v>
      </c>
      <c r="E353" s="10">
        <v>0</v>
      </c>
      <c r="F353" s="10">
        <v>2383</v>
      </c>
      <c r="G353" s="11">
        <v>6</v>
      </c>
      <c r="H353" s="10">
        <v>-76</v>
      </c>
      <c r="I353" s="10">
        <v>-2.7</v>
      </c>
      <c r="J353" s="10">
        <v>2456</v>
      </c>
      <c r="K353" s="11">
        <v>6</v>
      </c>
      <c r="L353" s="10">
        <v>-803</v>
      </c>
      <c r="M353" s="10">
        <v>-2.1</v>
      </c>
    </row>
    <row r="354" spans="1:13" ht="16" customHeight="1">
      <c r="A354" s="2">
        <v>43958</v>
      </c>
      <c r="B354" s="10">
        <v>5274</v>
      </c>
      <c r="C354" s="11">
        <v>7</v>
      </c>
      <c r="D354" s="10">
        <v>136</v>
      </c>
      <c r="E354" s="10">
        <v>-0.3</v>
      </c>
      <c r="F354" s="10">
        <v>2360</v>
      </c>
      <c r="G354" s="11">
        <v>7</v>
      </c>
      <c r="H354" s="10">
        <v>-70</v>
      </c>
      <c r="I354" s="10">
        <v>4.0999999999999996</v>
      </c>
      <c r="J354" s="10">
        <v>6683</v>
      </c>
      <c r="K354" s="11">
        <v>7</v>
      </c>
      <c r="L354" s="10">
        <v>-742</v>
      </c>
      <c r="M354" s="10">
        <v>-3.6</v>
      </c>
    </row>
    <row r="355" spans="1:13" ht="16" customHeight="1">
      <c r="A355" s="2">
        <v>43958</v>
      </c>
      <c r="B355" s="10">
        <v>3530</v>
      </c>
      <c r="C355" s="11">
        <v>8</v>
      </c>
      <c r="D355" s="10">
        <v>103</v>
      </c>
      <c r="E355" s="10">
        <v>-3.3</v>
      </c>
      <c r="F355" s="10">
        <v>3515</v>
      </c>
      <c r="G355" s="11">
        <v>8</v>
      </c>
      <c r="H355" s="10">
        <v>-70</v>
      </c>
      <c r="I355" s="10">
        <v>0.3</v>
      </c>
      <c r="J355" s="10">
        <v>2327</v>
      </c>
      <c r="K355" s="11">
        <v>8</v>
      </c>
      <c r="L355" s="10">
        <v>-645</v>
      </c>
      <c r="M355" s="10">
        <v>-0.5</v>
      </c>
    </row>
    <row r="356" spans="1:13" ht="16" customHeight="1">
      <c r="A356" s="2">
        <v>43958</v>
      </c>
      <c r="B356" s="10">
        <v>3042</v>
      </c>
      <c r="C356" s="11">
        <v>9</v>
      </c>
      <c r="D356" s="10">
        <v>90</v>
      </c>
      <c r="E356" s="10">
        <v>0.1</v>
      </c>
      <c r="F356" s="10">
        <v>2455</v>
      </c>
      <c r="G356" s="11">
        <v>9</v>
      </c>
      <c r="H356" s="10">
        <v>-67</v>
      </c>
      <c r="I356" s="10">
        <v>0.4</v>
      </c>
      <c r="J356" s="10">
        <v>8436</v>
      </c>
      <c r="K356" s="11">
        <v>9</v>
      </c>
      <c r="L356" s="10">
        <v>-614</v>
      </c>
      <c r="M356" s="10">
        <v>-0.4</v>
      </c>
    </row>
    <row r="357" spans="1:13" ht="16" customHeight="1">
      <c r="A357" s="2">
        <v>43958</v>
      </c>
      <c r="B357" s="10">
        <v>8436</v>
      </c>
      <c r="C357" s="11">
        <v>10</v>
      </c>
      <c r="D357" s="10">
        <v>82</v>
      </c>
      <c r="E357" s="10">
        <v>-0.4</v>
      </c>
      <c r="F357" s="10">
        <v>2368</v>
      </c>
      <c r="G357" s="11">
        <v>10</v>
      </c>
      <c r="H357" s="10">
        <v>-66</v>
      </c>
      <c r="I357" s="10">
        <v>0.1</v>
      </c>
      <c r="J357" s="10">
        <v>2474</v>
      </c>
      <c r="K357" s="11">
        <v>10</v>
      </c>
      <c r="L357" s="10">
        <v>-588</v>
      </c>
      <c r="M357" s="10">
        <v>-0.4</v>
      </c>
    </row>
    <row r="358" spans="1:13" ht="16" customHeight="1">
      <c r="A358" s="2">
        <v>43958</v>
      </c>
      <c r="B358" s="10">
        <v>6456</v>
      </c>
      <c r="C358" s="11">
        <v>11</v>
      </c>
      <c r="D358" s="10">
        <v>80</v>
      </c>
      <c r="E358" s="10">
        <v>-0.9</v>
      </c>
      <c r="F358" s="10">
        <v>9802</v>
      </c>
      <c r="G358" s="11">
        <v>11</v>
      </c>
      <c r="H358" s="10">
        <v>-62</v>
      </c>
      <c r="I358" s="10">
        <v>-0.4</v>
      </c>
      <c r="J358" s="10">
        <v>2367</v>
      </c>
      <c r="K358" s="11">
        <v>11</v>
      </c>
      <c r="L358" s="10">
        <v>-538</v>
      </c>
      <c r="M358" s="10">
        <v>-1.9</v>
      </c>
    </row>
    <row r="359" spans="1:13" ht="16" customHeight="1">
      <c r="A359" s="2">
        <v>43958</v>
      </c>
      <c r="B359" s="10">
        <v>3406</v>
      </c>
      <c r="C359" s="11">
        <v>12</v>
      </c>
      <c r="D359" s="10">
        <v>70</v>
      </c>
      <c r="E359" s="10">
        <v>-0.1</v>
      </c>
      <c r="F359" s="10">
        <v>8081</v>
      </c>
      <c r="G359" s="11">
        <v>12</v>
      </c>
      <c r="H359" s="10">
        <v>-61</v>
      </c>
      <c r="I359" s="10">
        <v>0.6</v>
      </c>
      <c r="J359" s="10">
        <v>3530</v>
      </c>
      <c r="K359" s="11">
        <v>12</v>
      </c>
      <c r="L359" s="10">
        <v>-451</v>
      </c>
      <c r="M359" s="10">
        <v>-3.3</v>
      </c>
    </row>
    <row r="360" spans="1:13" ht="16" customHeight="1">
      <c r="A360" s="2">
        <v>43958</v>
      </c>
      <c r="B360" s="10">
        <v>3653</v>
      </c>
      <c r="C360" s="11">
        <v>13</v>
      </c>
      <c r="D360" s="10">
        <v>70</v>
      </c>
      <c r="E360" s="10">
        <v>3.1</v>
      </c>
      <c r="F360" s="10">
        <v>6269</v>
      </c>
      <c r="G360" s="11">
        <v>13</v>
      </c>
      <c r="H360" s="10">
        <v>-59</v>
      </c>
      <c r="I360" s="10">
        <v>-0.1</v>
      </c>
      <c r="J360" s="10">
        <v>3016</v>
      </c>
      <c r="K360" s="11">
        <v>13</v>
      </c>
      <c r="L360" s="10">
        <v>-438</v>
      </c>
      <c r="M360" s="10">
        <v>-2.9</v>
      </c>
    </row>
    <row r="361" spans="1:13" ht="16" customHeight="1">
      <c r="A361" s="2">
        <v>43958</v>
      </c>
      <c r="B361" s="10">
        <v>6213</v>
      </c>
      <c r="C361" s="11">
        <v>14</v>
      </c>
      <c r="D361" s="10">
        <v>67</v>
      </c>
      <c r="E361" s="10">
        <v>-0.4</v>
      </c>
      <c r="F361" s="10">
        <v>9904</v>
      </c>
      <c r="G361" s="11">
        <v>14</v>
      </c>
      <c r="H361" s="10">
        <v>-57</v>
      </c>
      <c r="I361" s="10">
        <v>0.1</v>
      </c>
      <c r="J361" s="10">
        <v>5457</v>
      </c>
      <c r="K361" s="11">
        <v>14</v>
      </c>
      <c r="L361" s="10">
        <v>-437</v>
      </c>
      <c r="M361" s="10">
        <v>-3.7</v>
      </c>
    </row>
    <row r="362" spans="1:13" ht="16" customHeight="1">
      <c r="A362" s="2">
        <v>43958</v>
      </c>
      <c r="B362" s="10">
        <v>4968</v>
      </c>
      <c r="C362" s="11">
        <v>15</v>
      </c>
      <c r="D362" s="10">
        <v>59</v>
      </c>
      <c r="E362" s="10">
        <v>-1.1000000000000001</v>
      </c>
      <c r="F362" s="10">
        <v>6462</v>
      </c>
      <c r="G362" s="11">
        <v>15</v>
      </c>
      <c r="H362" s="10">
        <v>-52</v>
      </c>
      <c r="I362" s="10">
        <v>2</v>
      </c>
      <c r="J362" s="10">
        <v>2478</v>
      </c>
      <c r="K362" s="11">
        <v>15</v>
      </c>
      <c r="L362" s="10">
        <v>-425</v>
      </c>
      <c r="M362" s="10">
        <v>-1.1000000000000001</v>
      </c>
    </row>
    <row r="363" spans="1:13" ht="16" customHeight="1">
      <c r="A363" s="2">
        <v>43959</v>
      </c>
      <c r="B363" s="10">
        <v>2492</v>
      </c>
      <c r="C363" s="11">
        <v>1</v>
      </c>
      <c r="D363" s="10">
        <v>156</v>
      </c>
      <c r="E363" s="10">
        <v>-0.7</v>
      </c>
      <c r="F363" s="10">
        <v>2330</v>
      </c>
      <c r="G363" s="11">
        <v>1</v>
      </c>
      <c r="H363" s="10">
        <v>-281</v>
      </c>
      <c r="I363" s="10">
        <v>2.4</v>
      </c>
      <c r="J363" s="10">
        <v>3008</v>
      </c>
      <c r="K363" s="11">
        <v>1</v>
      </c>
      <c r="L363" s="3">
        <v>-2482</v>
      </c>
      <c r="M363" s="10">
        <v>-0.9</v>
      </c>
    </row>
    <row r="364" spans="1:13" ht="16" customHeight="1">
      <c r="A364" s="2">
        <v>43959</v>
      </c>
      <c r="B364" s="10">
        <v>3008</v>
      </c>
      <c r="C364" s="11">
        <v>2</v>
      </c>
      <c r="D364" s="10">
        <v>147</v>
      </c>
      <c r="E364" s="10">
        <v>-0.9</v>
      </c>
      <c r="F364" s="10">
        <v>3293</v>
      </c>
      <c r="G364" s="11">
        <v>2</v>
      </c>
      <c r="H364" s="10">
        <v>-279</v>
      </c>
      <c r="I364" s="10">
        <v>-1</v>
      </c>
      <c r="J364" s="10">
        <v>3034</v>
      </c>
      <c r="K364" s="11">
        <v>2</v>
      </c>
      <c r="L364" s="3">
        <v>-1834</v>
      </c>
      <c r="M364" s="10">
        <v>-1.3</v>
      </c>
    </row>
    <row r="365" spans="1:13" ht="16" customHeight="1">
      <c r="A365" s="2">
        <v>43959</v>
      </c>
      <c r="B365" s="10">
        <v>6278</v>
      </c>
      <c r="C365" s="11">
        <v>3</v>
      </c>
      <c r="D365" s="10">
        <v>119</v>
      </c>
      <c r="E365" s="10">
        <v>0.7</v>
      </c>
      <c r="F365" s="10">
        <v>3105</v>
      </c>
      <c r="G365" s="11">
        <v>3</v>
      </c>
      <c r="H365" s="10">
        <v>-263</v>
      </c>
      <c r="I365" s="10">
        <v>5.0999999999999996</v>
      </c>
      <c r="J365" s="10">
        <v>4927</v>
      </c>
      <c r="K365" s="11">
        <v>3</v>
      </c>
      <c r="L365" s="3">
        <v>-1652</v>
      </c>
      <c r="M365" s="10">
        <v>-2.9</v>
      </c>
    </row>
    <row r="366" spans="1:13" ht="16" customHeight="1">
      <c r="A366" s="2">
        <v>43959</v>
      </c>
      <c r="B366" s="10">
        <v>3034</v>
      </c>
      <c r="C366" s="11">
        <v>4</v>
      </c>
      <c r="D366" s="10">
        <v>88</v>
      </c>
      <c r="E366" s="10">
        <v>-1.3</v>
      </c>
      <c r="F366" s="10">
        <v>3481</v>
      </c>
      <c r="G366" s="11">
        <v>4</v>
      </c>
      <c r="H366" s="10">
        <v>-201</v>
      </c>
      <c r="I366" s="10">
        <v>1.7</v>
      </c>
      <c r="J366" s="10">
        <v>2049</v>
      </c>
      <c r="K366" s="11">
        <v>4</v>
      </c>
      <c r="L366" s="3">
        <v>-1643</v>
      </c>
      <c r="M366" s="10">
        <v>-2.2999999999999998</v>
      </c>
    </row>
    <row r="367" spans="1:13" ht="16" customHeight="1">
      <c r="A367" s="2">
        <v>43959</v>
      </c>
      <c r="B367" s="10">
        <v>6669</v>
      </c>
      <c r="C367" s="11">
        <v>5</v>
      </c>
      <c r="D367" s="10">
        <v>78</v>
      </c>
      <c r="E367" s="10">
        <v>-0.2</v>
      </c>
      <c r="F367" s="10">
        <v>2337</v>
      </c>
      <c r="G367" s="11">
        <v>5</v>
      </c>
      <c r="H367" s="10">
        <v>-201</v>
      </c>
      <c r="I367" s="10">
        <v>0.3</v>
      </c>
      <c r="J367" s="10">
        <v>6462</v>
      </c>
      <c r="K367" s="11">
        <v>5</v>
      </c>
      <c r="L367" s="3">
        <v>-1475</v>
      </c>
      <c r="M367" s="10">
        <v>-1.5</v>
      </c>
    </row>
    <row r="368" spans="1:13" ht="16" customHeight="1">
      <c r="A368" s="2">
        <v>43959</v>
      </c>
      <c r="B368" s="10">
        <v>5269</v>
      </c>
      <c r="C368" s="11">
        <v>6</v>
      </c>
      <c r="D368" s="10">
        <v>74</v>
      </c>
      <c r="E368" s="10">
        <v>-0.6</v>
      </c>
      <c r="F368" s="10">
        <v>6462</v>
      </c>
      <c r="G368" s="11">
        <v>6</v>
      </c>
      <c r="H368" s="10">
        <v>-93</v>
      </c>
      <c r="I368" s="10">
        <v>-1.5</v>
      </c>
      <c r="J368" s="10">
        <v>3653</v>
      </c>
      <c r="K368" s="11">
        <v>6</v>
      </c>
      <c r="L368" s="3">
        <v>-1294</v>
      </c>
      <c r="M368" s="10">
        <v>-4.7</v>
      </c>
    </row>
    <row r="369" spans="1:13" ht="16" customHeight="1">
      <c r="A369" s="2">
        <v>43959</v>
      </c>
      <c r="B369" s="10">
        <v>2498</v>
      </c>
      <c r="C369" s="11">
        <v>7</v>
      </c>
      <c r="D369" s="10">
        <v>73</v>
      </c>
      <c r="E369" s="10">
        <v>-3.5</v>
      </c>
      <c r="F369" s="10">
        <v>6213</v>
      </c>
      <c r="G369" s="11">
        <v>7</v>
      </c>
      <c r="H369" s="10">
        <v>-83</v>
      </c>
      <c r="I369" s="10">
        <v>1.2</v>
      </c>
      <c r="J369" s="10">
        <v>2454</v>
      </c>
      <c r="K369" s="11">
        <v>7</v>
      </c>
      <c r="L369" s="3">
        <v>-1253</v>
      </c>
      <c r="M369" s="10">
        <v>0.5</v>
      </c>
    </row>
    <row r="370" spans="1:13" ht="16" customHeight="1">
      <c r="A370" s="2">
        <v>43959</v>
      </c>
      <c r="B370" s="10">
        <v>2454</v>
      </c>
      <c r="C370" s="11">
        <v>8</v>
      </c>
      <c r="D370" s="10">
        <v>54</v>
      </c>
      <c r="E370" s="10">
        <v>0.5</v>
      </c>
      <c r="F370" s="10">
        <v>6230</v>
      </c>
      <c r="G370" s="11">
        <v>8</v>
      </c>
      <c r="H370" s="10">
        <v>-77</v>
      </c>
      <c r="I370" s="10">
        <v>4</v>
      </c>
      <c r="J370" s="10">
        <v>6452</v>
      </c>
      <c r="K370" s="11">
        <v>8</v>
      </c>
      <c r="L370" s="10">
        <v>-699</v>
      </c>
      <c r="M370" s="10">
        <v>-5.3</v>
      </c>
    </row>
    <row r="371" spans="1:13" ht="16" customHeight="1">
      <c r="A371" s="2">
        <v>43959</v>
      </c>
      <c r="B371" s="10">
        <v>6239</v>
      </c>
      <c r="C371" s="11">
        <v>9</v>
      </c>
      <c r="D371" s="10">
        <v>54</v>
      </c>
      <c r="E371" s="10">
        <v>-1.3</v>
      </c>
      <c r="F371" s="10">
        <v>3530</v>
      </c>
      <c r="G371" s="11">
        <v>9</v>
      </c>
      <c r="H371" s="10">
        <v>-73</v>
      </c>
      <c r="I371" s="10">
        <v>0.1</v>
      </c>
      <c r="J371" s="10">
        <v>4935</v>
      </c>
      <c r="K371" s="11">
        <v>9</v>
      </c>
      <c r="L371" s="10">
        <v>-656</v>
      </c>
      <c r="M371" s="10">
        <v>-1.6</v>
      </c>
    </row>
    <row r="372" spans="1:13" ht="16" customHeight="1">
      <c r="A372" s="2">
        <v>43959</v>
      </c>
      <c r="B372" s="10">
        <v>3037</v>
      </c>
      <c r="C372" s="11">
        <v>10</v>
      </c>
      <c r="D372" s="10">
        <v>53</v>
      </c>
      <c r="E372" s="10">
        <v>1.2</v>
      </c>
      <c r="F372" s="10">
        <v>4968</v>
      </c>
      <c r="G372" s="11">
        <v>10</v>
      </c>
      <c r="H372" s="10">
        <v>-71</v>
      </c>
      <c r="I372" s="10">
        <v>0.9</v>
      </c>
      <c r="J372" s="10">
        <v>1536</v>
      </c>
      <c r="K372" s="11">
        <v>10</v>
      </c>
      <c r="L372" s="10">
        <v>-618</v>
      </c>
      <c r="M372" s="10">
        <v>-4.3</v>
      </c>
    </row>
    <row r="373" spans="1:13" ht="16" customHeight="1">
      <c r="A373" s="2">
        <v>43959</v>
      </c>
      <c r="B373" s="10">
        <v>6488</v>
      </c>
      <c r="C373" s="11">
        <v>11</v>
      </c>
      <c r="D373" s="10">
        <v>52</v>
      </c>
      <c r="E373" s="10">
        <v>-0.1</v>
      </c>
      <c r="F373" s="10">
        <v>8046</v>
      </c>
      <c r="G373" s="11">
        <v>11</v>
      </c>
      <c r="H373" s="10">
        <v>-71</v>
      </c>
      <c r="I373" s="10">
        <v>0.9</v>
      </c>
      <c r="J373" s="10">
        <v>6239</v>
      </c>
      <c r="K373" s="11">
        <v>11</v>
      </c>
      <c r="L373" s="10">
        <v>-570</v>
      </c>
      <c r="M373" s="10">
        <v>-1.3</v>
      </c>
    </row>
    <row r="374" spans="1:13" ht="16" customHeight="1">
      <c r="A374" s="2">
        <v>43959</v>
      </c>
      <c r="B374" s="10">
        <v>3083</v>
      </c>
      <c r="C374" s="11">
        <v>12</v>
      </c>
      <c r="D374" s="10">
        <v>51</v>
      </c>
      <c r="E374" s="10">
        <v>0.7</v>
      </c>
      <c r="F374" s="10">
        <v>2458</v>
      </c>
      <c r="G374" s="11">
        <v>12</v>
      </c>
      <c r="H374" s="10">
        <v>-69</v>
      </c>
      <c r="I374" s="10">
        <v>1.3</v>
      </c>
      <c r="J374" s="10">
        <v>4958</v>
      </c>
      <c r="K374" s="11">
        <v>12</v>
      </c>
      <c r="L374" s="10">
        <v>-565</v>
      </c>
      <c r="M374" s="10">
        <v>-1.3</v>
      </c>
    </row>
    <row r="375" spans="1:13" ht="16" customHeight="1">
      <c r="A375" s="2">
        <v>43959</v>
      </c>
      <c r="B375" s="10">
        <v>3711</v>
      </c>
      <c r="C375" s="11">
        <v>13</v>
      </c>
      <c r="D375" s="10">
        <v>49</v>
      </c>
      <c r="E375" s="10">
        <v>1.1000000000000001</v>
      </c>
      <c r="F375" s="10">
        <v>6271</v>
      </c>
      <c r="G375" s="11">
        <v>13</v>
      </c>
      <c r="H375" s="10">
        <v>-62</v>
      </c>
      <c r="I375" s="10">
        <v>2</v>
      </c>
      <c r="J375" s="10">
        <v>2327</v>
      </c>
      <c r="K375" s="11">
        <v>13</v>
      </c>
      <c r="L375" s="10">
        <v>-560</v>
      </c>
      <c r="M375" s="10">
        <v>-0.3</v>
      </c>
    </row>
    <row r="376" spans="1:13" ht="16" customHeight="1">
      <c r="A376" s="2">
        <v>43959</v>
      </c>
      <c r="B376" s="10">
        <v>9802</v>
      </c>
      <c r="C376" s="11">
        <v>14</v>
      </c>
      <c r="D376" s="10">
        <v>47</v>
      </c>
      <c r="E376" s="10">
        <v>-0.3</v>
      </c>
      <c r="F376" s="10">
        <v>6456</v>
      </c>
      <c r="G376" s="11">
        <v>14</v>
      </c>
      <c r="H376" s="10">
        <v>-56</v>
      </c>
      <c r="I376" s="10">
        <v>0.6</v>
      </c>
      <c r="J376" s="10">
        <v>4119</v>
      </c>
      <c r="K376" s="11">
        <v>14</v>
      </c>
      <c r="L376" s="10">
        <v>-501</v>
      </c>
      <c r="M376" s="10">
        <v>-2.2000000000000002</v>
      </c>
    </row>
    <row r="377" spans="1:13" ht="16" customHeight="1">
      <c r="A377" s="2">
        <v>43959</v>
      </c>
      <c r="B377" s="10">
        <v>2027</v>
      </c>
      <c r="C377" s="11">
        <v>15</v>
      </c>
      <c r="D377" s="10">
        <v>46</v>
      </c>
      <c r="E377" s="10">
        <v>-1.9</v>
      </c>
      <c r="F377" s="10">
        <v>3406</v>
      </c>
      <c r="G377" s="11">
        <v>15</v>
      </c>
      <c r="H377" s="10">
        <v>-52</v>
      </c>
      <c r="I377" s="10">
        <v>3.5</v>
      </c>
      <c r="J377" s="10">
        <v>6504</v>
      </c>
      <c r="K377" s="11">
        <v>15</v>
      </c>
      <c r="L377" s="10">
        <v>-498</v>
      </c>
      <c r="M377" s="10">
        <v>-0.6</v>
      </c>
    </row>
    <row r="378" spans="1:13" ht="16" customHeight="1">
      <c r="A378" s="2">
        <v>43962</v>
      </c>
      <c r="B378" s="10">
        <v>3008</v>
      </c>
      <c r="C378" s="11">
        <v>1</v>
      </c>
      <c r="D378" s="10">
        <v>306</v>
      </c>
      <c r="E378" s="10">
        <v>0.3</v>
      </c>
      <c r="F378" s="10">
        <v>2492</v>
      </c>
      <c r="G378" s="11">
        <v>1</v>
      </c>
      <c r="H378" s="10">
        <v>-338</v>
      </c>
      <c r="I378" s="10">
        <v>-0.7</v>
      </c>
      <c r="J378" s="10">
        <v>2313</v>
      </c>
      <c r="K378" s="11">
        <v>1</v>
      </c>
      <c r="L378" s="3">
        <v>-2074</v>
      </c>
      <c r="M378" s="10">
        <v>-1.8</v>
      </c>
    </row>
    <row r="379" spans="1:13" ht="16" customHeight="1">
      <c r="A379" s="2">
        <v>43962</v>
      </c>
      <c r="B379" s="10">
        <v>2330</v>
      </c>
      <c r="C379" s="11">
        <v>2</v>
      </c>
      <c r="D379" s="10">
        <v>157</v>
      </c>
      <c r="E379" s="10">
        <v>0.3</v>
      </c>
      <c r="F379" s="10">
        <v>5274</v>
      </c>
      <c r="G379" s="11">
        <v>2</v>
      </c>
      <c r="H379" s="10">
        <v>-97</v>
      </c>
      <c r="I379" s="10">
        <v>1.6</v>
      </c>
      <c r="J379" s="10">
        <v>6669</v>
      </c>
      <c r="K379" s="11">
        <v>2</v>
      </c>
      <c r="L379" s="3">
        <v>-1665</v>
      </c>
      <c r="M379" s="10">
        <v>-2.8</v>
      </c>
    </row>
    <row r="380" spans="1:13" ht="16" customHeight="1">
      <c r="A380" s="2">
        <v>43962</v>
      </c>
      <c r="B380" s="10">
        <v>3293</v>
      </c>
      <c r="C380" s="11">
        <v>3</v>
      </c>
      <c r="D380" s="10">
        <v>155</v>
      </c>
      <c r="E380" s="10">
        <v>0</v>
      </c>
      <c r="F380" s="10">
        <v>6239</v>
      </c>
      <c r="G380" s="11">
        <v>3</v>
      </c>
      <c r="H380" s="10">
        <v>-93</v>
      </c>
      <c r="I380" s="10">
        <v>2.8</v>
      </c>
      <c r="J380" s="10">
        <v>6278</v>
      </c>
      <c r="K380" s="11">
        <v>3</v>
      </c>
      <c r="L380" s="3">
        <v>-1398</v>
      </c>
      <c r="M380" s="10">
        <v>-1.2</v>
      </c>
    </row>
    <row r="381" spans="1:13" ht="16" customHeight="1">
      <c r="A381" s="2">
        <v>43962</v>
      </c>
      <c r="B381" s="10">
        <v>3019</v>
      </c>
      <c r="C381" s="11">
        <v>4</v>
      </c>
      <c r="D381" s="10">
        <v>144</v>
      </c>
      <c r="E381" s="10">
        <v>-1.5</v>
      </c>
      <c r="F381" s="10">
        <v>3653</v>
      </c>
      <c r="G381" s="11">
        <v>4</v>
      </c>
      <c r="H381" s="10">
        <v>-67</v>
      </c>
      <c r="I381" s="10">
        <v>-1.6</v>
      </c>
      <c r="J381" s="10">
        <v>8436</v>
      </c>
      <c r="K381" s="11">
        <v>4</v>
      </c>
      <c r="L381" s="3">
        <v>-1203</v>
      </c>
      <c r="M381" s="10">
        <v>-2.6</v>
      </c>
    </row>
    <row r="382" spans="1:13" ht="16" customHeight="1">
      <c r="A382" s="2">
        <v>43962</v>
      </c>
      <c r="B382" s="10">
        <v>2454</v>
      </c>
      <c r="C382" s="11">
        <v>5</v>
      </c>
      <c r="D382" s="10">
        <v>141</v>
      </c>
      <c r="E382" s="10">
        <v>-0.4</v>
      </c>
      <c r="F382" s="10">
        <v>3034</v>
      </c>
      <c r="G382" s="11">
        <v>5</v>
      </c>
      <c r="H382" s="10">
        <v>-64</v>
      </c>
      <c r="I382" s="10">
        <v>-0.7</v>
      </c>
      <c r="J382" s="10">
        <v>3324</v>
      </c>
      <c r="K382" s="11">
        <v>5</v>
      </c>
      <c r="L382" s="3">
        <v>-1114</v>
      </c>
      <c r="M382" s="10">
        <v>-2.4</v>
      </c>
    </row>
    <row r="383" spans="1:13" ht="16" customHeight="1">
      <c r="A383" s="2">
        <v>43962</v>
      </c>
      <c r="B383" s="10">
        <v>3227</v>
      </c>
      <c r="C383" s="11">
        <v>6</v>
      </c>
      <c r="D383" s="10">
        <v>115</v>
      </c>
      <c r="E383" s="10">
        <v>-0.6</v>
      </c>
      <c r="F383" s="10">
        <v>4968</v>
      </c>
      <c r="G383" s="11">
        <v>6</v>
      </c>
      <c r="H383" s="10">
        <v>-48</v>
      </c>
      <c r="I383" s="10">
        <v>-0.2</v>
      </c>
      <c r="J383" s="10">
        <v>3037</v>
      </c>
      <c r="K383" s="11">
        <v>6</v>
      </c>
      <c r="L383" s="3">
        <v>-1091</v>
      </c>
      <c r="M383" s="10">
        <v>-1</v>
      </c>
    </row>
    <row r="384" spans="1:13" ht="16" customHeight="1">
      <c r="A384" s="2">
        <v>43962</v>
      </c>
      <c r="B384" s="10">
        <v>3260</v>
      </c>
      <c r="C384" s="11">
        <v>7</v>
      </c>
      <c r="D384" s="10">
        <v>103</v>
      </c>
      <c r="E384" s="10">
        <v>1</v>
      </c>
      <c r="F384" s="10">
        <v>3105</v>
      </c>
      <c r="G384" s="11">
        <v>7</v>
      </c>
      <c r="H384" s="10">
        <v>-42</v>
      </c>
      <c r="I384" s="10">
        <v>0.3</v>
      </c>
      <c r="J384" s="10">
        <v>6230</v>
      </c>
      <c r="K384" s="11">
        <v>7</v>
      </c>
      <c r="L384" s="3">
        <v>-1028</v>
      </c>
      <c r="M384" s="10">
        <v>-5.4</v>
      </c>
    </row>
    <row r="385" spans="1:13" ht="16" customHeight="1">
      <c r="A385" s="2">
        <v>43962</v>
      </c>
      <c r="B385" s="10">
        <v>2618</v>
      </c>
      <c r="C385" s="11">
        <v>8</v>
      </c>
      <c r="D385" s="10">
        <v>102</v>
      </c>
      <c r="E385" s="10">
        <v>-0.3</v>
      </c>
      <c r="F385" s="10">
        <v>6462</v>
      </c>
      <c r="G385" s="11">
        <v>8</v>
      </c>
      <c r="H385" s="10">
        <v>-40</v>
      </c>
      <c r="I385" s="10">
        <v>-0.7</v>
      </c>
      <c r="J385" s="10">
        <v>3533</v>
      </c>
      <c r="K385" s="11">
        <v>8</v>
      </c>
      <c r="L385" s="3">
        <v>-1022</v>
      </c>
      <c r="M385" s="10">
        <v>-1.5</v>
      </c>
    </row>
    <row r="386" spans="1:13" ht="16" customHeight="1">
      <c r="A386" s="2">
        <v>43962</v>
      </c>
      <c r="B386" s="10">
        <v>2027</v>
      </c>
      <c r="C386" s="11">
        <v>9</v>
      </c>
      <c r="D386" s="10">
        <v>98</v>
      </c>
      <c r="E386" s="10">
        <v>-2.4</v>
      </c>
      <c r="F386" s="10">
        <v>2049</v>
      </c>
      <c r="G386" s="11">
        <v>9</v>
      </c>
      <c r="H386" s="10">
        <v>-38</v>
      </c>
      <c r="I386" s="10">
        <v>-0.1</v>
      </c>
      <c r="J386" s="10">
        <v>2379</v>
      </c>
      <c r="K386" s="11">
        <v>9</v>
      </c>
      <c r="L386" s="10">
        <v>-978</v>
      </c>
      <c r="M386" s="10">
        <v>-1.3</v>
      </c>
    </row>
    <row r="387" spans="1:13" ht="16" customHeight="1">
      <c r="A387" s="2">
        <v>43962</v>
      </c>
      <c r="B387" s="10">
        <v>6510</v>
      </c>
      <c r="C387" s="11">
        <v>10</v>
      </c>
      <c r="D387" s="10">
        <v>96</v>
      </c>
      <c r="E387" s="10">
        <v>-0.6</v>
      </c>
      <c r="F387" s="10">
        <v>2345</v>
      </c>
      <c r="G387" s="11">
        <v>10</v>
      </c>
      <c r="H387" s="10">
        <v>-36</v>
      </c>
      <c r="I387" s="10">
        <v>0.4</v>
      </c>
      <c r="J387" s="10">
        <v>2317</v>
      </c>
      <c r="K387" s="11">
        <v>10</v>
      </c>
      <c r="L387" s="10">
        <v>-884</v>
      </c>
      <c r="M387" s="10">
        <v>-0.4</v>
      </c>
    </row>
    <row r="388" spans="1:13" ht="16" customHeight="1">
      <c r="A388" s="2">
        <v>43962</v>
      </c>
      <c r="B388" s="10">
        <v>9802</v>
      </c>
      <c r="C388" s="11">
        <v>11</v>
      </c>
      <c r="D388" s="10">
        <v>89</v>
      </c>
      <c r="E388" s="10">
        <v>-2.2000000000000002</v>
      </c>
      <c r="F388" s="10">
        <v>4137</v>
      </c>
      <c r="G388" s="11">
        <v>11</v>
      </c>
      <c r="H388" s="10">
        <v>-36</v>
      </c>
      <c r="I388" s="10">
        <v>0.6</v>
      </c>
      <c r="J388" s="10">
        <v>3019</v>
      </c>
      <c r="K388" s="11">
        <v>11</v>
      </c>
      <c r="L388" s="10">
        <v>-718</v>
      </c>
      <c r="M388" s="10">
        <v>-1.5</v>
      </c>
    </row>
    <row r="389" spans="1:13" ht="16" customHeight="1">
      <c r="A389" s="2">
        <v>43962</v>
      </c>
      <c r="B389" s="10">
        <v>4935</v>
      </c>
      <c r="C389" s="11">
        <v>12</v>
      </c>
      <c r="D389" s="10">
        <v>82</v>
      </c>
      <c r="E389" s="10">
        <v>-0.8</v>
      </c>
      <c r="F389" s="10">
        <v>3481</v>
      </c>
      <c r="G389" s="11">
        <v>12</v>
      </c>
      <c r="H389" s="10">
        <v>-34</v>
      </c>
      <c r="I389" s="10">
        <v>-1.7</v>
      </c>
      <c r="J389" s="10">
        <v>3227</v>
      </c>
      <c r="K389" s="11">
        <v>12</v>
      </c>
      <c r="L389" s="10">
        <v>-624</v>
      </c>
      <c r="M389" s="10">
        <v>-0.6</v>
      </c>
    </row>
    <row r="390" spans="1:13" ht="16" customHeight="1">
      <c r="A390" s="2">
        <v>43962</v>
      </c>
      <c r="B390" s="10">
        <v>6278</v>
      </c>
      <c r="C390" s="11">
        <v>13</v>
      </c>
      <c r="D390" s="10">
        <v>80</v>
      </c>
      <c r="E390" s="10">
        <v>-1.2</v>
      </c>
      <c r="F390" s="10">
        <v>2376</v>
      </c>
      <c r="G390" s="11">
        <v>13</v>
      </c>
      <c r="H390" s="10">
        <v>-31</v>
      </c>
      <c r="I390" s="10">
        <v>2.4</v>
      </c>
      <c r="J390" s="10">
        <v>3006</v>
      </c>
      <c r="K390" s="11">
        <v>13</v>
      </c>
      <c r="L390" s="10">
        <v>-619</v>
      </c>
      <c r="M390" s="10">
        <v>-4.3</v>
      </c>
    </row>
    <row r="391" spans="1:13" ht="16" customHeight="1">
      <c r="A391" s="2">
        <v>43962</v>
      </c>
      <c r="B391" s="10">
        <v>6230</v>
      </c>
      <c r="C391" s="11">
        <v>14</v>
      </c>
      <c r="D391" s="10">
        <v>78</v>
      </c>
      <c r="E391" s="10">
        <v>-5.4</v>
      </c>
      <c r="F391" s="10">
        <v>2456</v>
      </c>
      <c r="G391" s="11">
        <v>14</v>
      </c>
      <c r="H391" s="10">
        <v>-27</v>
      </c>
      <c r="I391" s="10">
        <v>-0.9</v>
      </c>
      <c r="J391" s="10">
        <v>2337</v>
      </c>
      <c r="K391" s="11">
        <v>14</v>
      </c>
      <c r="L391" s="10">
        <v>-615</v>
      </c>
      <c r="M391" s="10">
        <v>-0.1</v>
      </c>
    </row>
    <row r="392" spans="1:13" ht="16" customHeight="1">
      <c r="A392" s="2">
        <v>43962</v>
      </c>
      <c r="B392" s="10">
        <v>3017</v>
      </c>
      <c r="C392" s="11">
        <v>15</v>
      </c>
      <c r="D392" s="10">
        <v>76</v>
      </c>
      <c r="E392" s="10">
        <v>-0.2</v>
      </c>
      <c r="F392" s="10">
        <v>6176</v>
      </c>
      <c r="G392" s="11">
        <v>15</v>
      </c>
      <c r="H392" s="10">
        <v>-27</v>
      </c>
      <c r="I392" s="10">
        <v>-0.1</v>
      </c>
      <c r="J392" s="10">
        <v>6456</v>
      </c>
      <c r="K392" s="11">
        <v>15</v>
      </c>
      <c r="L392" s="10">
        <v>-612</v>
      </c>
      <c r="M392" s="10">
        <v>-1.7</v>
      </c>
    </row>
    <row r="393" spans="1:13" ht="16" customHeight="1">
      <c r="A393" s="2">
        <v>43963</v>
      </c>
      <c r="B393" s="10">
        <v>2327</v>
      </c>
      <c r="C393" s="11">
        <v>1</v>
      </c>
      <c r="D393" s="10">
        <v>540</v>
      </c>
      <c r="E393" s="10">
        <v>0.9</v>
      </c>
      <c r="F393" s="10">
        <v>2618</v>
      </c>
      <c r="G393" s="11">
        <v>1</v>
      </c>
      <c r="H393" s="10">
        <v>-334</v>
      </c>
      <c r="I393" s="10">
        <v>5.6</v>
      </c>
      <c r="J393" s="10">
        <v>2383</v>
      </c>
      <c r="K393" s="11">
        <v>1</v>
      </c>
      <c r="L393" s="3">
        <v>-2313</v>
      </c>
      <c r="M393" s="10">
        <v>-2.5</v>
      </c>
    </row>
    <row r="394" spans="1:13" ht="16" customHeight="1">
      <c r="A394" s="2">
        <v>43963</v>
      </c>
      <c r="B394" s="10">
        <v>3227</v>
      </c>
      <c r="C394" s="11">
        <v>2</v>
      </c>
      <c r="D394" s="10">
        <v>176</v>
      </c>
      <c r="E394" s="10">
        <v>-0.8</v>
      </c>
      <c r="F394" s="10">
        <v>3293</v>
      </c>
      <c r="G394" s="11">
        <v>2</v>
      </c>
      <c r="H394" s="10">
        <v>-224</v>
      </c>
      <c r="I394" s="10">
        <v>0</v>
      </c>
      <c r="J394" s="10">
        <v>6213</v>
      </c>
      <c r="K394" s="11">
        <v>2</v>
      </c>
      <c r="L394" s="3">
        <v>-2237</v>
      </c>
      <c r="M394" s="10">
        <v>-3.5</v>
      </c>
    </row>
    <row r="395" spans="1:13" ht="16" customHeight="1">
      <c r="A395" s="2">
        <v>43963</v>
      </c>
      <c r="B395" s="10">
        <v>2317</v>
      </c>
      <c r="C395" s="11">
        <v>3</v>
      </c>
      <c r="D395" s="10">
        <v>141</v>
      </c>
      <c r="E395" s="10">
        <v>6.2</v>
      </c>
      <c r="F395" s="10">
        <v>2330</v>
      </c>
      <c r="G395" s="11">
        <v>3</v>
      </c>
      <c r="H395" s="10">
        <v>-199</v>
      </c>
      <c r="I395" s="10">
        <v>0.4</v>
      </c>
      <c r="J395" s="10">
        <v>3008</v>
      </c>
      <c r="K395" s="11">
        <v>3</v>
      </c>
      <c r="L395" s="3">
        <v>-1318</v>
      </c>
      <c r="M395" s="10">
        <v>-1</v>
      </c>
    </row>
    <row r="396" spans="1:13" ht="16" customHeight="1">
      <c r="A396" s="2">
        <v>43963</v>
      </c>
      <c r="B396" s="10">
        <v>2723</v>
      </c>
      <c r="C396" s="11">
        <v>4</v>
      </c>
      <c r="D396" s="10">
        <v>113</v>
      </c>
      <c r="E396" s="10">
        <v>3.7</v>
      </c>
      <c r="F396" s="10">
        <v>9802</v>
      </c>
      <c r="G396" s="11">
        <v>4</v>
      </c>
      <c r="H396" s="10">
        <v>-189</v>
      </c>
      <c r="I396" s="10">
        <v>0.1</v>
      </c>
      <c r="J396" s="10">
        <v>3105</v>
      </c>
      <c r="K396" s="11">
        <v>4</v>
      </c>
      <c r="L396" s="3">
        <v>-1317</v>
      </c>
      <c r="M396" s="10">
        <v>-1.3</v>
      </c>
    </row>
    <row r="397" spans="1:13" ht="16" customHeight="1">
      <c r="A397" s="2">
        <v>43963</v>
      </c>
      <c r="B397" s="10">
        <v>8086</v>
      </c>
      <c r="C397" s="11">
        <v>5</v>
      </c>
      <c r="D397" s="10">
        <v>89</v>
      </c>
      <c r="E397" s="10">
        <v>-0.4</v>
      </c>
      <c r="F397" s="10">
        <v>6510</v>
      </c>
      <c r="G397" s="11">
        <v>5</v>
      </c>
      <c r="H397" s="10">
        <v>-139</v>
      </c>
      <c r="I397" s="10">
        <v>0.7</v>
      </c>
      <c r="J397" s="10">
        <v>6274</v>
      </c>
      <c r="K397" s="11">
        <v>5</v>
      </c>
      <c r="L397" s="3">
        <v>-1112</v>
      </c>
      <c r="M397" s="10">
        <v>-4.4000000000000004</v>
      </c>
    </row>
    <row r="398" spans="1:13" ht="16" customHeight="1">
      <c r="A398" s="2">
        <v>43963</v>
      </c>
      <c r="B398" s="10">
        <v>2474</v>
      </c>
      <c r="C398" s="11">
        <v>6</v>
      </c>
      <c r="D398" s="10">
        <v>82</v>
      </c>
      <c r="E398" s="10">
        <v>-2.1</v>
      </c>
      <c r="F398" s="10">
        <v>2492</v>
      </c>
      <c r="G398" s="11">
        <v>6</v>
      </c>
      <c r="H398" s="10">
        <v>-107</v>
      </c>
      <c r="I398" s="10">
        <v>0.4</v>
      </c>
      <c r="J398" s="10">
        <v>8086</v>
      </c>
      <c r="K398" s="11">
        <v>6</v>
      </c>
      <c r="L398" s="3">
        <v>-1046</v>
      </c>
      <c r="M398" s="10">
        <v>-0.4</v>
      </c>
    </row>
    <row r="399" spans="1:13" ht="16" customHeight="1">
      <c r="A399" s="2">
        <v>43963</v>
      </c>
      <c r="B399" s="10">
        <v>2337</v>
      </c>
      <c r="C399" s="11">
        <v>7</v>
      </c>
      <c r="D399" s="10">
        <v>78</v>
      </c>
      <c r="E399" s="10">
        <v>-0.3</v>
      </c>
      <c r="F399" s="10">
        <v>3406</v>
      </c>
      <c r="G399" s="11">
        <v>7</v>
      </c>
      <c r="H399" s="10">
        <v>-102</v>
      </c>
      <c r="I399" s="10">
        <v>0.3</v>
      </c>
      <c r="J399" s="10">
        <v>8299</v>
      </c>
      <c r="K399" s="11">
        <v>7</v>
      </c>
      <c r="L399" s="10">
        <v>-982</v>
      </c>
      <c r="M399" s="10">
        <v>-0.7</v>
      </c>
    </row>
    <row r="400" spans="1:13" ht="16" customHeight="1">
      <c r="A400" s="2">
        <v>43963</v>
      </c>
      <c r="B400" s="10">
        <v>3105</v>
      </c>
      <c r="C400" s="11">
        <v>8</v>
      </c>
      <c r="D400" s="10">
        <v>74</v>
      </c>
      <c r="E400" s="10">
        <v>-1.3</v>
      </c>
      <c r="F400" s="10">
        <v>4935</v>
      </c>
      <c r="G400" s="11">
        <v>8</v>
      </c>
      <c r="H400" s="10">
        <v>-102</v>
      </c>
      <c r="I400" s="10">
        <v>1.1000000000000001</v>
      </c>
      <c r="J400" s="10">
        <v>6239</v>
      </c>
      <c r="K400" s="11">
        <v>8</v>
      </c>
      <c r="L400" s="10">
        <v>-966</v>
      </c>
      <c r="M400" s="10">
        <v>-1.9</v>
      </c>
    </row>
    <row r="401" spans="1:13" ht="16" customHeight="1">
      <c r="A401" s="2">
        <v>43963</v>
      </c>
      <c r="B401" s="10">
        <v>6451</v>
      </c>
      <c r="C401" s="11">
        <v>9</v>
      </c>
      <c r="D401" s="10">
        <v>71</v>
      </c>
      <c r="E401" s="10">
        <v>-1</v>
      </c>
      <c r="F401" s="10">
        <v>2454</v>
      </c>
      <c r="G401" s="11">
        <v>9</v>
      </c>
      <c r="H401" s="10">
        <v>-89</v>
      </c>
      <c r="I401" s="10">
        <v>0.1</v>
      </c>
      <c r="J401" s="10">
        <v>5274</v>
      </c>
      <c r="K401" s="11">
        <v>9</v>
      </c>
      <c r="L401" s="10">
        <v>-840</v>
      </c>
      <c r="M401" s="10">
        <v>-1.6</v>
      </c>
    </row>
    <row r="402" spans="1:13" ht="16" customHeight="1">
      <c r="A402" s="2">
        <v>43963</v>
      </c>
      <c r="B402" s="10">
        <v>8046</v>
      </c>
      <c r="C402" s="11">
        <v>10</v>
      </c>
      <c r="D402" s="10">
        <v>68</v>
      </c>
      <c r="E402" s="10">
        <v>1.7</v>
      </c>
      <c r="F402" s="10">
        <v>6462</v>
      </c>
      <c r="G402" s="11">
        <v>10</v>
      </c>
      <c r="H402" s="10">
        <v>-87</v>
      </c>
      <c r="I402" s="10">
        <v>0.3</v>
      </c>
      <c r="J402" s="10">
        <v>6415</v>
      </c>
      <c r="K402" s="11">
        <v>10</v>
      </c>
      <c r="L402" s="10">
        <v>-804</v>
      </c>
      <c r="M402" s="10">
        <v>-1.9</v>
      </c>
    </row>
    <row r="403" spans="1:13" ht="16" customHeight="1">
      <c r="A403" s="2">
        <v>43963</v>
      </c>
      <c r="B403" s="10">
        <v>6239</v>
      </c>
      <c r="C403" s="11">
        <v>11</v>
      </c>
      <c r="D403" s="10">
        <v>68</v>
      </c>
      <c r="E403" s="10">
        <v>-1.9</v>
      </c>
      <c r="F403" s="10">
        <v>3443</v>
      </c>
      <c r="G403" s="11">
        <v>11</v>
      </c>
      <c r="H403" s="10">
        <v>-86</v>
      </c>
      <c r="I403" s="10">
        <v>0.4</v>
      </c>
      <c r="J403" s="10">
        <v>3661</v>
      </c>
      <c r="K403" s="11">
        <v>11</v>
      </c>
      <c r="L403" s="10">
        <v>-798</v>
      </c>
      <c r="M403" s="10">
        <v>-0.7</v>
      </c>
    </row>
    <row r="404" spans="1:13" ht="16" customHeight="1">
      <c r="A404" s="2">
        <v>43963</v>
      </c>
      <c r="B404" s="10">
        <v>4958</v>
      </c>
      <c r="C404" s="11">
        <v>12</v>
      </c>
      <c r="D404" s="10">
        <v>65</v>
      </c>
      <c r="E404" s="10">
        <v>0.9</v>
      </c>
      <c r="F404" s="10">
        <v>3008</v>
      </c>
      <c r="G404" s="11">
        <v>12</v>
      </c>
      <c r="H404" s="10">
        <v>-80</v>
      </c>
      <c r="I404" s="10">
        <v>-1</v>
      </c>
      <c r="J404" s="10">
        <v>3413</v>
      </c>
      <c r="K404" s="11">
        <v>12</v>
      </c>
      <c r="L404" s="10">
        <v>-791</v>
      </c>
      <c r="M404" s="10">
        <v>-4</v>
      </c>
    </row>
    <row r="405" spans="1:13" ht="16" customHeight="1">
      <c r="A405" s="2">
        <v>43963</v>
      </c>
      <c r="B405" s="10">
        <v>2368</v>
      </c>
      <c r="C405" s="11">
        <v>13</v>
      </c>
      <c r="D405" s="10">
        <v>59</v>
      </c>
      <c r="E405" s="10">
        <v>0.2</v>
      </c>
      <c r="F405" s="10">
        <v>3083</v>
      </c>
      <c r="G405" s="11">
        <v>13</v>
      </c>
      <c r="H405" s="10">
        <v>-75</v>
      </c>
      <c r="I405" s="10">
        <v>2.9</v>
      </c>
      <c r="J405" s="10">
        <v>8016</v>
      </c>
      <c r="K405" s="11">
        <v>13</v>
      </c>
      <c r="L405" s="10">
        <v>-686</v>
      </c>
      <c r="M405" s="10">
        <v>-1.7</v>
      </c>
    </row>
    <row r="406" spans="1:13" ht="16" customHeight="1">
      <c r="A406" s="2">
        <v>43963</v>
      </c>
      <c r="B406" s="10">
        <v>2345</v>
      </c>
      <c r="C406" s="11">
        <v>14</v>
      </c>
      <c r="D406" s="10">
        <v>58</v>
      </c>
      <c r="E406" s="10">
        <v>1.7</v>
      </c>
      <c r="F406" s="10">
        <v>8436</v>
      </c>
      <c r="G406" s="11">
        <v>14</v>
      </c>
      <c r="H406" s="10">
        <v>-68</v>
      </c>
      <c r="I406" s="10">
        <v>0.2</v>
      </c>
      <c r="J406" s="10">
        <v>3260</v>
      </c>
      <c r="K406" s="11">
        <v>14</v>
      </c>
      <c r="L406" s="10">
        <v>-604</v>
      </c>
      <c r="M406" s="10">
        <v>-1.3</v>
      </c>
    </row>
    <row r="407" spans="1:13" ht="16" customHeight="1">
      <c r="A407" s="2">
        <v>43963</v>
      </c>
      <c r="B407" s="10">
        <v>2313</v>
      </c>
      <c r="C407" s="11">
        <v>15</v>
      </c>
      <c r="D407" s="10">
        <v>55</v>
      </c>
      <c r="E407" s="10">
        <v>2.1</v>
      </c>
      <c r="F407" s="10">
        <v>2498</v>
      </c>
      <c r="G407" s="11">
        <v>15</v>
      </c>
      <c r="H407" s="10">
        <v>-65</v>
      </c>
      <c r="I407" s="10">
        <v>1.7</v>
      </c>
      <c r="J407" s="10">
        <v>8081</v>
      </c>
      <c r="K407" s="11">
        <v>15</v>
      </c>
      <c r="L407" s="10">
        <v>-588</v>
      </c>
      <c r="M407" s="10">
        <v>-1.4</v>
      </c>
    </row>
    <row r="408" spans="1:13" ht="16" customHeight="1">
      <c r="A408" s="2">
        <v>43964</v>
      </c>
      <c r="B408" s="10">
        <v>2492</v>
      </c>
      <c r="C408" s="11">
        <v>1</v>
      </c>
      <c r="D408" s="10">
        <v>886</v>
      </c>
      <c r="E408" s="10">
        <v>-0.8</v>
      </c>
      <c r="F408" s="10">
        <v>8086</v>
      </c>
      <c r="G408" s="11">
        <v>1</v>
      </c>
      <c r="H408" s="10">
        <v>-101</v>
      </c>
      <c r="I408" s="10">
        <v>-1.2</v>
      </c>
      <c r="J408" s="10">
        <v>3081</v>
      </c>
      <c r="K408" s="11">
        <v>1</v>
      </c>
      <c r="L408" s="3">
        <v>-3098</v>
      </c>
      <c r="M408" s="10">
        <v>-14.1</v>
      </c>
    </row>
    <row r="409" spans="1:13" ht="16" customHeight="1">
      <c r="A409" s="2">
        <v>43964</v>
      </c>
      <c r="B409" s="10">
        <v>3105</v>
      </c>
      <c r="C409" s="11">
        <v>2</v>
      </c>
      <c r="D409" s="10">
        <v>399</v>
      </c>
      <c r="E409" s="10">
        <v>-1.5</v>
      </c>
      <c r="F409" s="10">
        <v>3293</v>
      </c>
      <c r="G409" s="11">
        <v>2</v>
      </c>
      <c r="H409" s="10">
        <v>-93</v>
      </c>
      <c r="I409" s="10">
        <v>1.3</v>
      </c>
      <c r="J409" s="10">
        <v>6669</v>
      </c>
      <c r="K409" s="11">
        <v>2</v>
      </c>
      <c r="L409" s="3">
        <v>-2525</v>
      </c>
      <c r="M409" s="10">
        <v>-2.6</v>
      </c>
    </row>
    <row r="410" spans="1:13" ht="16" customHeight="1">
      <c r="A410" s="2">
        <v>43964</v>
      </c>
      <c r="B410" s="10">
        <v>2327</v>
      </c>
      <c r="C410" s="11">
        <v>3</v>
      </c>
      <c r="D410" s="10">
        <v>269</v>
      </c>
      <c r="E410" s="10">
        <v>-0.7</v>
      </c>
      <c r="F410" s="10">
        <v>6239</v>
      </c>
      <c r="G410" s="11">
        <v>3</v>
      </c>
      <c r="H410" s="10">
        <v>-88</v>
      </c>
      <c r="I410" s="10">
        <v>0.7</v>
      </c>
      <c r="J410" s="10">
        <v>3131</v>
      </c>
      <c r="K410" s="11">
        <v>3</v>
      </c>
      <c r="L410" s="3">
        <v>-1785</v>
      </c>
      <c r="M410" s="10">
        <v>-6</v>
      </c>
    </row>
    <row r="411" spans="1:13" ht="16" customHeight="1">
      <c r="A411" s="2">
        <v>43964</v>
      </c>
      <c r="B411" s="10">
        <v>2317</v>
      </c>
      <c r="C411" s="11">
        <v>4</v>
      </c>
      <c r="D411" s="10">
        <v>215</v>
      </c>
      <c r="E411" s="10">
        <v>-2.2000000000000002</v>
      </c>
      <c r="F411" s="10">
        <v>4958</v>
      </c>
      <c r="G411" s="11">
        <v>4</v>
      </c>
      <c r="H411" s="10">
        <v>-86</v>
      </c>
      <c r="I411" s="10">
        <v>-1.3</v>
      </c>
      <c r="J411" s="10">
        <v>2313</v>
      </c>
      <c r="K411" s="11">
        <v>4</v>
      </c>
      <c r="L411" s="3">
        <v>-1594</v>
      </c>
      <c r="M411" s="10">
        <v>-1.1000000000000001</v>
      </c>
    </row>
    <row r="412" spans="1:13" ht="16" customHeight="1">
      <c r="A412" s="2">
        <v>43964</v>
      </c>
      <c r="B412" s="10">
        <v>3081</v>
      </c>
      <c r="C412" s="11">
        <v>5</v>
      </c>
      <c r="D412" s="10">
        <v>197</v>
      </c>
      <c r="E412" s="10">
        <v>-14.1</v>
      </c>
      <c r="F412" s="10">
        <v>2454</v>
      </c>
      <c r="G412" s="11">
        <v>5</v>
      </c>
      <c r="H412" s="10">
        <v>-67</v>
      </c>
      <c r="I412" s="10">
        <v>0.6</v>
      </c>
      <c r="J412" s="10">
        <v>2317</v>
      </c>
      <c r="K412" s="11">
        <v>5</v>
      </c>
      <c r="L412" s="3">
        <v>-1444</v>
      </c>
      <c r="M412" s="10">
        <v>-2.2000000000000002</v>
      </c>
    </row>
    <row r="413" spans="1:13" ht="16" customHeight="1">
      <c r="A413" s="2">
        <v>43964</v>
      </c>
      <c r="B413" s="10">
        <v>2498</v>
      </c>
      <c r="C413" s="11">
        <v>6</v>
      </c>
      <c r="D413" s="10">
        <v>184</v>
      </c>
      <c r="E413" s="10">
        <v>0</v>
      </c>
      <c r="F413" s="10">
        <v>3019</v>
      </c>
      <c r="G413" s="11">
        <v>6</v>
      </c>
      <c r="H413" s="10">
        <v>-47</v>
      </c>
      <c r="I413" s="10">
        <v>-1.3</v>
      </c>
      <c r="J413" s="10">
        <v>8046</v>
      </c>
      <c r="K413" s="11">
        <v>6</v>
      </c>
      <c r="L413" s="3">
        <v>-1417</v>
      </c>
      <c r="M413" s="10">
        <v>-2.4</v>
      </c>
    </row>
    <row r="414" spans="1:13" ht="16" customHeight="1">
      <c r="A414" s="2">
        <v>43964</v>
      </c>
      <c r="B414" s="10">
        <v>6269</v>
      </c>
      <c r="C414" s="11">
        <v>7</v>
      </c>
      <c r="D414" s="10">
        <v>163</v>
      </c>
      <c r="E414" s="10">
        <v>0.2</v>
      </c>
      <c r="F414" s="10">
        <v>9802</v>
      </c>
      <c r="G414" s="11">
        <v>7</v>
      </c>
      <c r="H414" s="10">
        <v>-47</v>
      </c>
      <c r="I414" s="10">
        <v>0.1</v>
      </c>
      <c r="J414" s="10">
        <v>3406</v>
      </c>
      <c r="K414" s="11">
        <v>7</v>
      </c>
      <c r="L414" s="3">
        <v>-1398</v>
      </c>
      <c r="M414" s="10">
        <v>-0.7</v>
      </c>
    </row>
    <row r="415" spans="1:13" ht="16" customHeight="1">
      <c r="A415" s="2">
        <v>43964</v>
      </c>
      <c r="B415" s="10">
        <v>4968</v>
      </c>
      <c r="C415" s="11">
        <v>8</v>
      </c>
      <c r="D415" s="10">
        <v>148</v>
      </c>
      <c r="E415" s="10">
        <v>-0.7</v>
      </c>
      <c r="F415" s="10">
        <v>3529</v>
      </c>
      <c r="G415" s="11">
        <v>8</v>
      </c>
      <c r="H415" s="10">
        <v>-43</v>
      </c>
      <c r="I415" s="10">
        <v>0.9</v>
      </c>
      <c r="J415" s="10">
        <v>5269</v>
      </c>
      <c r="K415" s="11">
        <v>8</v>
      </c>
      <c r="L415" s="3">
        <v>-1298</v>
      </c>
      <c r="M415" s="10">
        <v>-1.5</v>
      </c>
    </row>
    <row r="416" spans="1:13" ht="16" customHeight="1">
      <c r="A416" s="2">
        <v>43964</v>
      </c>
      <c r="B416" s="10">
        <v>5483</v>
      </c>
      <c r="C416" s="11">
        <v>9</v>
      </c>
      <c r="D416" s="10">
        <v>129</v>
      </c>
      <c r="E416" s="10">
        <v>-0.5</v>
      </c>
      <c r="F416" s="10">
        <v>3653</v>
      </c>
      <c r="G416" s="11">
        <v>9</v>
      </c>
      <c r="H416" s="10">
        <v>-43</v>
      </c>
      <c r="I416" s="10">
        <v>2.2000000000000002</v>
      </c>
      <c r="J416" s="10">
        <v>3450</v>
      </c>
      <c r="K416" s="11">
        <v>9</v>
      </c>
      <c r="L416" s="3">
        <v>-1018</v>
      </c>
      <c r="M416" s="10">
        <v>-4.5</v>
      </c>
    </row>
    <row r="417" spans="1:13" ht="16" customHeight="1">
      <c r="A417" s="2">
        <v>43964</v>
      </c>
      <c r="B417" s="10">
        <v>2345</v>
      </c>
      <c r="C417" s="11">
        <v>10</v>
      </c>
      <c r="D417" s="10">
        <v>122</v>
      </c>
      <c r="E417" s="10">
        <v>-0.3</v>
      </c>
      <c r="F417" s="10">
        <v>3443</v>
      </c>
      <c r="G417" s="11">
        <v>10</v>
      </c>
      <c r="H417" s="10">
        <v>-42</v>
      </c>
      <c r="I417" s="10">
        <v>1.7</v>
      </c>
      <c r="J417" s="10">
        <v>2409</v>
      </c>
      <c r="K417" s="11">
        <v>10</v>
      </c>
      <c r="L417" s="10">
        <v>-813</v>
      </c>
      <c r="M417" s="10">
        <v>-0.7</v>
      </c>
    </row>
    <row r="418" spans="1:13" ht="16" customHeight="1">
      <c r="A418" s="2">
        <v>43964</v>
      </c>
      <c r="B418" s="10">
        <v>3533</v>
      </c>
      <c r="C418" s="11">
        <v>11</v>
      </c>
      <c r="D418" s="10">
        <v>101</v>
      </c>
      <c r="E418" s="10">
        <v>-0.5</v>
      </c>
      <c r="F418" s="10">
        <v>1536</v>
      </c>
      <c r="G418" s="11">
        <v>11</v>
      </c>
      <c r="H418" s="10">
        <v>-31</v>
      </c>
      <c r="I418" s="10">
        <v>6.1</v>
      </c>
      <c r="J418" s="10">
        <v>5469</v>
      </c>
      <c r="K418" s="11">
        <v>11</v>
      </c>
      <c r="L418" s="10">
        <v>-789</v>
      </c>
      <c r="M418" s="10">
        <v>-3.4</v>
      </c>
    </row>
    <row r="419" spans="1:13" ht="16" customHeight="1">
      <c r="A419" s="2">
        <v>43964</v>
      </c>
      <c r="B419" s="10">
        <v>3563</v>
      </c>
      <c r="C419" s="11">
        <v>12</v>
      </c>
      <c r="D419" s="10">
        <v>98</v>
      </c>
      <c r="E419" s="10">
        <v>-2.5</v>
      </c>
      <c r="F419" s="10">
        <v>6451</v>
      </c>
      <c r="G419" s="11">
        <v>12</v>
      </c>
      <c r="H419" s="10">
        <v>-31</v>
      </c>
      <c r="I419" s="10">
        <v>-0.2</v>
      </c>
      <c r="J419" s="10">
        <v>3016</v>
      </c>
      <c r="K419" s="11">
        <v>12</v>
      </c>
      <c r="L419" s="10">
        <v>-752</v>
      </c>
      <c r="M419" s="10">
        <v>-4.0999999999999996</v>
      </c>
    </row>
    <row r="420" spans="1:13" ht="16" customHeight="1">
      <c r="A420" s="2">
        <v>43964</v>
      </c>
      <c r="B420" s="10">
        <v>6669</v>
      </c>
      <c r="C420" s="11">
        <v>13</v>
      </c>
      <c r="D420" s="10">
        <v>91</v>
      </c>
      <c r="E420" s="10">
        <v>-2.6</v>
      </c>
      <c r="F420" s="10">
        <v>3515</v>
      </c>
      <c r="G420" s="11">
        <v>13</v>
      </c>
      <c r="H420" s="10">
        <v>-26</v>
      </c>
      <c r="I420" s="10">
        <v>1.2</v>
      </c>
      <c r="J420" s="10">
        <v>5871</v>
      </c>
      <c r="K420" s="11">
        <v>13</v>
      </c>
      <c r="L420" s="10">
        <v>-715</v>
      </c>
      <c r="M420" s="10">
        <v>-2.4</v>
      </c>
    </row>
    <row r="421" spans="1:13" ht="16" customHeight="1">
      <c r="A421" s="2">
        <v>43964</v>
      </c>
      <c r="B421" s="10">
        <v>3037</v>
      </c>
      <c r="C421" s="11">
        <v>14</v>
      </c>
      <c r="D421" s="10">
        <v>90</v>
      </c>
      <c r="E421" s="10">
        <v>-0.3</v>
      </c>
      <c r="F421" s="10">
        <v>3227</v>
      </c>
      <c r="G421" s="11">
        <v>14</v>
      </c>
      <c r="H421" s="10">
        <v>-25</v>
      </c>
      <c r="I421" s="10">
        <v>-0.8</v>
      </c>
      <c r="J421" s="10">
        <v>3189</v>
      </c>
      <c r="K421" s="11">
        <v>14</v>
      </c>
      <c r="L421" s="10">
        <v>-712</v>
      </c>
      <c r="M421" s="10">
        <v>-7.1</v>
      </c>
    </row>
    <row r="422" spans="1:13" ht="16" customHeight="1">
      <c r="A422" s="2">
        <v>43964</v>
      </c>
      <c r="B422" s="10">
        <v>2337</v>
      </c>
      <c r="C422" s="11">
        <v>15</v>
      </c>
      <c r="D422" s="10">
        <v>87</v>
      </c>
      <c r="E422" s="10">
        <v>-0.4</v>
      </c>
      <c r="F422" s="10">
        <v>8299</v>
      </c>
      <c r="G422" s="11">
        <v>15</v>
      </c>
      <c r="H422" s="10">
        <v>-25</v>
      </c>
      <c r="I422" s="10">
        <v>1.8</v>
      </c>
      <c r="J422" s="10">
        <v>3563</v>
      </c>
      <c r="K422" s="11">
        <v>15</v>
      </c>
      <c r="L422" s="10">
        <v>-709</v>
      </c>
      <c r="M422" s="10">
        <v>-2.5</v>
      </c>
    </row>
    <row r="423" spans="1:13" ht="16" customHeight="1">
      <c r="A423" s="2">
        <v>43965</v>
      </c>
      <c r="B423" s="10">
        <v>3406</v>
      </c>
      <c r="C423" s="11">
        <v>1</v>
      </c>
      <c r="D423" s="10">
        <v>361</v>
      </c>
      <c r="E423" s="10">
        <v>0.4</v>
      </c>
      <c r="F423" s="10">
        <v>3105</v>
      </c>
      <c r="G423" s="11">
        <v>1</v>
      </c>
      <c r="H423" s="10">
        <v>-413</v>
      </c>
      <c r="I423" s="10">
        <v>0.2</v>
      </c>
      <c r="J423" s="10">
        <v>3653</v>
      </c>
      <c r="K423" s="11">
        <v>1</v>
      </c>
      <c r="L423" s="3">
        <v>-1048</v>
      </c>
      <c r="M423" s="10">
        <v>-4.2</v>
      </c>
    </row>
    <row r="424" spans="1:13" ht="16" customHeight="1">
      <c r="A424" s="2">
        <v>43965</v>
      </c>
      <c r="B424" s="10">
        <v>5269</v>
      </c>
      <c r="C424" s="11">
        <v>2</v>
      </c>
      <c r="D424" s="10">
        <v>176</v>
      </c>
      <c r="E424" s="10">
        <v>0.9</v>
      </c>
      <c r="F424" s="10">
        <v>2492</v>
      </c>
      <c r="G424" s="11">
        <v>2</v>
      </c>
      <c r="H424" s="10">
        <v>-363</v>
      </c>
      <c r="I424" s="10">
        <v>-0.7</v>
      </c>
      <c r="J424" s="10">
        <v>3526</v>
      </c>
      <c r="K424" s="11">
        <v>2</v>
      </c>
      <c r="L424" s="3">
        <v>-1020</v>
      </c>
      <c r="M424" s="10">
        <v>-5.0999999999999996</v>
      </c>
    </row>
    <row r="425" spans="1:13" ht="16" customHeight="1">
      <c r="A425" s="2">
        <v>43965</v>
      </c>
      <c r="B425" s="10">
        <v>2049</v>
      </c>
      <c r="C425" s="11">
        <v>3</v>
      </c>
      <c r="D425" s="10">
        <v>158</v>
      </c>
      <c r="E425" s="10">
        <v>-0.6</v>
      </c>
      <c r="F425" s="10">
        <v>4935</v>
      </c>
      <c r="G425" s="11">
        <v>3</v>
      </c>
      <c r="H425" s="10">
        <v>-240</v>
      </c>
      <c r="I425" s="10">
        <v>1.6</v>
      </c>
      <c r="J425" s="10">
        <v>1536</v>
      </c>
      <c r="K425" s="11">
        <v>3</v>
      </c>
      <c r="L425" s="10">
        <v>-960</v>
      </c>
      <c r="M425" s="10">
        <v>-11.4</v>
      </c>
    </row>
    <row r="426" spans="1:13" ht="16" customHeight="1">
      <c r="A426" s="2">
        <v>43965</v>
      </c>
      <c r="B426" s="10">
        <v>6510</v>
      </c>
      <c r="C426" s="11">
        <v>4</v>
      </c>
      <c r="D426" s="10">
        <v>125</v>
      </c>
      <c r="E426" s="10">
        <v>-0.8</v>
      </c>
      <c r="F426" s="10">
        <v>3081</v>
      </c>
      <c r="G426" s="11">
        <v>4</v>
      </c>
      <c r="H426" s="10">
        <v>-202</v>
      </c>
      <c r="I426" s="10">
        <v>-0.4</v>
      </c>
      <c r="J426" s="10">
        <v>8299</v>
      </c>
      <c r="K426" s="11">
        <v>4</v>
      </c>
      <c r="L426" s="10">
        <v>-780</v>
      </c>
      <c r="M426" s="10">
        <v>0.1</v>
      </c>
    </row>
    <row r="427" spans="1:13" ht="16" customHeight="1">
      <c r="A427" s="2">
        <v>43965</v>
      </c>
      <c r="B427" s="10">
        <v>8436</v>
      </c>
      <c r="C427" s="11">
        <v>5</v>
      </c>
      <c r="D427" s="10">
        <v>122</v>
      </c>
      <c r="E427" s="10">
        <v>0</v>
      </c>
      <c r="F427" s="10">
        <v>2345</v>
      </c>
      <c r="G427" s="11">
        <v>5</v>
      </c>
      <c r="H427" s="10">
        <v>-171</v>
      </c>
      <c r="I427" s="10">
        <v>2.1</v>
      </c>
      <c r="J427" s="10">
        <v>6278</v>
      </c>
      <c r="K427" s="11">
        <v>5</v>
      </c>
      <c r="L427" s="10">
        <v>-761</v>
      </c>
      <c r="M427" s="10">
        <v>-0.9</v>
      </c>
    </row>
    <row r="428" spans="1:13" ht="16" customHeight="1">
      <c r="A428" s="2">
        <v>43965</v>
      </c>
      <c r="B428" s="10">
        <v>2376</v>
      </c>
      <c r="C428" s="11">
        <v>6</v>
      </c>
      <c r="D428" s="10">
        <v>92</v>
      </c>
      <c r="E428" s="10">
        <v>0.2</v>
      </c>
      <c r="F428" s="10">
        <v>2337</v>
      </c>
      <c r="G428" s="11">
        <v>6</v>
      </c>
      <c r="H428" s="10">
        <v>-161</v>
      </c>
      <c r="I428" s="10">
        <v>-0.2</v>
      </c>
      <c r="J428" s="10">
        <v>3515</v>
      </c>
      <c r="K428" s="11">
        <v>6</v>
      </c>
      <c r="L428" s="10">
        <v>-755</v>
      </c>
      <c r="M428" s="10">
        <v>-1.1000000000000001</v>
      </c>
    </row>
    <row r="429" spans="1:13" ht="16" customHeight="1">
      <c r="A429" s="2">
        <v>43965</v>
      </c>
      <c r="B429" s="10">
        <v>6147</v>
      </c>
      <c r="C429" s="11">
        <v>7</v>
      </c>
      <c r="D429" s="10">
        <v>91</v>
      </c>
      <c r="E429" s="10">
        <v>-0.6</v>
      </c>
      <c r="F429" s="10">
        <v>2330</v>
      </c>
      <c r="G429" s="11">
        <v>7</v>
      </c>
      <c r="H429" s="10">
        <v>-143</v>
      </c>
      <c r="I429" s="10">
        <v>0.2</v>
      </c>
      <c r="J429" s="10">
        <v>6230</v>
      </c>
      <c r="K429" s="11">
        <v>7</v>
      </c>
      <c r="L429" s="10">
        <v>-738</v>
      </c>
      <c r="M429" s="10">
        <v>-5.9</v>
      </c>
    </row>
    <row r="430" spans="1:13" ht="16" customHeight="1">
      <c r="A430" s="2">
        <v>43965</v>
      </c>
      <c r="B430" s="10">
        <v>3443</v>
      </c>
      <c r="C430" s="11">
        <v>8</v>
      </c>
      <c r="D430" s="10">
        <v>68</v>
      </c>
      <c r="E430" s="10">
        <v>1.3</v>
      </c>
      <c r="F430" s="10">
        <v>2474</v>
      </c>
      <c r="G430" s="11">
        <v>8</v>
      </c>
      <c r="H430" s="10">
        <v>-141</v>
      </c>
      <c r="I430" s="10">
        <v>3.8</v>
      </c>
      <c r="J430" s="10">
        <v>3037</v>
      </c>
      <c r="K430" s="11">
        <v>8</v>
      </c>
      <c r="L430" s="10">
        <v>-592</v>
      </c>
      <c r="M430" s="10">
        <v>-0.2</v>
      </c>
    </row>
    <row r="431" spans="1:13" ht="16" customHeight="1">
      <c r="A431" s="2">
        <v>43965</v>
      </c>
      <c r="B431" s="10">
        <v>3042</v>
      </c>
      <c r="C431" s="11">
        <v>9</v>
      </c>
      <c r="D431" s="10">
        <v>65</v>
      </c>
      <c r="E431" s="10">
        <v>-0.3</v>
      </c>
      <c r="F431" s="10">
        <v>3533</v>
      </c>
      <c r="G431" s="11">
        <v>9</v>
      </c>
      <c r="H431" s="10">
        <v>-123</v>
      </c>
      <c r="I431" s="10">
        <v>1.6</v>
      </c>
      <c r="J431" s="10">
        <v>2313</v>
      </c>
      <c r="K431" s="11">
        <v>9</v>
      </c>
      <c r="L431" s="10">
        <v>-563</v>
      </c>
      <c r="M431" s="10">
        <v>0.2</v>
      </c>
    </row>
    <row r="432" spans="1:13" ht="16" customHeight="1">
      <c r="A432" s="2">
        <v>43965</v>
      </c>
      <c r="B432" s="10">
        <v>2377</v>
      </c>
      <c r="C432" s="11">
        <v>10</v>
      </c>
      <c r="D432" s="10">
        <v>57</v>
      </c>
      <c r="E432" s="10">
        <v>-0.1</v>
      </c>
      <c r="F432" s="10">
        <v>3227</v>
      </c>
      <c r="G432" s="11">
        <v>10</v>
      </c>
      <c r="H432" s="10">
        <v>-119</v>
      </c>
      <c r="I432" s="10">
        <v>0.6</v>
      </c>
      <c r="J432" s="10">
        <v>4927</v>
      </c>
      <c r="K432" s="11">
        <v>10</v>
      </c>
      <c r="L432" s="10">
        <v>-512</v>
      </c>
      <c r="M432" s="10">
        <v>-2.5</v>
      </c>
    </row>
    <row r="433" spans="1:13" ht="16" customHeight="1">
      <c r="A433" s="2">
        <v>43965</v>
      </c>
      <c r="B433" s="10">
        <v>2454</v>
      </c>
      <c r="C433" s="11">
        <v>11</v>
      </c>
      <c r="D433" s="10">
        <v>53</v>
      </c>
      <c r="E433" s="10">
        <v>3.6</v>
      </c>
      <c r="F433" s="10">
        <v>5483</v>
      </c>
      <c r="G433" s="11">
        <v>11</v>
      </c>
      <c r="H433" s="10">
        <v>-115</v>
      </c>
      <c r="I433" s="10">
        <v>0.2</v>
      </c>
      <c r="J433" s="10">
        <v>3706</v>
      </c>
      <c r="K433" s="11">
        <v>11</v>
      </c>
      <c r="L433" s="10">
        <v>-458</v>
      </c>
      <c r="M433" s="10">
        <v>-2.8</v>
      </c>
    </row>
    <row r="434" spans="1:13" ht="16" customHeight="1">
      <c r="A434" s="2">
        <v>43965</v>
      </c>
      <c r="B434" s="10">
        <v>3037</v>
      </c>
      <c r="C434" s="11">
        <v>12</v>
      </c>
      <c r="D434" s="10">
        <v>51</v>
      </c>
      <c r="E434" s="10">
        <v>-0.2</v>
      </c>
      <c r="F434" s="10">
        <v>8086</v>
      </c>
      <c r="G434" s="11">
        <v>12</v>
      </c>
      <c r="H434" s="10">
        <v>-108</v>
      </c>
      <c r="I434" s="10">
        <v>0</v>
      </c>
      <c r="J434" s="10">
        <v>3481</v>
      </c>
      <c r="K434" s="11">
        <v>12</v>
      </c>
      <c r="L434" s="10">
        <v>-450</v>
      </c>
      <c r="M434" s="10">
        <v>-1</v>
      </c>
    </row>
    <row r="435" spans="1:13" ht="16" customHeight="1">
      <c r="A435" s="2">
        <v>43965</v>
      </c>
      <c r="B435" s="10">
        <v>3653</v>
      </c>
      <c r="C435" s="11">
        <v>13</v>
      </c>
      <c r="D435" s="10">
        <v>48</v>
      </c>
      <c r="E435" s="10">
        <v>-4.2</v>
      </c>
      <c r="F435" s="10">
        <v>2723</v>
      </c>
      <c r="G435" s="11">
        <v>13</v>
      </c>
      <c r="H435" s="10">
        <v>-103</v>
      </c>
      <c r="I435" s="10">
        <v>0.6</v>
      </c>
      <c r="J435" s="10">
        <v>3083</v>
      </c>
      <c r="K435" s="11">
        <v>13</v>
      </c>
      <c r="L435" s="10">
        <v>-396</v>
      </c>
      <c r="M435" s="10">
        <v>-3.7</v>
      </c>
    </row>
    <row r="436" spans="1:13" ht="16" customHeight="1">
      <c r="A436" s="2">
        <v>43965</v>
      </c>
      <c r="B436" s="10">
        <v>6278</v>
      </c>
      <c r="C436" s="11">
        <v>14</v>
      </c>
      <c r="D436" s="10">
        <v>48</v>
      </c>
      <c r="E436" s="10">
        <v>-0.9</v>
      </c>
      <c r="F436" s="10">
        <v>3260</v>
      </c>
      <c r="G436" s="11">
        <v>14</v>
      </c>
      <c r="H436" s="10">
        <v>-98</v>
      </c>
      <c r="I436" s="10">
        <v>0.1</v>
      </c>
      <c r="J436" s="10">
        <v>2376</v>
      </c>
      <c r="K436" s="11">
        <v>14</v>
      </c>
      <c r="L436" s="10">
        <v>-373</v>
      </c>
      <c r="M436" s="10">
        <v>0.2</v>
      </c>
    </row>
    <row r="437" spans="1:13" ht="16" customHeight="1">
      <c r="A437" s="2">
        <v>43965</v>
      </c>
      <c r="B437" s="10">
        <v>8299</v>
      </c>
      <c r="C437" s="11">
        <v>15</v>
      </c>
      <c r="D437" s="10">
        <v>45</v>
      </c>
      <c r="E437" s="10">
        <v>0.1</v>
      </c>
      <c r="F437" s="10">
        <v>6269</v>
      </c>
      <c r="G437" s="11">
        <v>15</v>
      </c>
      <c r="H437" s="10">
        <v>-93</v>
      </c>
      <c r="I437" s="10">
        <v>0.2</v>
      </c>
      <c r="J437" s="10">
        <v>2404</v>
      </c>
      <c r="K437" s="11">
        <v>15</v>
      </c>
      <c r="L437" s="10">
        <v>-348</v>
      </c>
      <c r="M437" s="10">
        <v>-10.7</v>
      </c>
    </row>
    <row r="438" spans="1:13" ht="16" customHeight="1">
      <c r="A438" s="2">
        <v>43966</v>
      </c>
      <c r="B438" s="10">
        <v>2492</v>
      </c>
      <c r="C438" s="11">
        <v>1</v>
      </c>
      <c r="D438" s="10">
        <v>410</v>
      </c>
      <c r="E438" s="10">
        <v>-2.2999999999999998</v>
      </c>
      <c r="F438" s="10">
        <v>2049</v>
      </c>
      <c r="G438" s="11">
        <v>1</v>
      </c>
      <c r="H438" s="10">
        <v>-122</v>
      </c>
      <c r="I438" s="10">
        <v>0.1</v>
      </c>
      <c r="J438" s="10">
        <v>2454</v>
      </c>
      <c r="K438" s="11">
        <v>1</v>
      </c>
      <c r="L438" s="3">
        <v>-1860</v>
      </c>
      <c r="M438" s="10">
        <v>-0.8</v>
      </c>
    </row>
    <row r="439" spans="1:13" ht="16" customHeight="1">
      <c r="A439" s="2">
        <v>43966</v>
      </c>
      <c r="B439" s="10">
        <v>2317</v>
      </c>
      <c r="C439" s="11">
        <v>2</v>
      </c>
      <c r="D439" s="10">
        <v>382</v>
      </c>
      <c r="E439" s="10">
        <v>-1.7</v>
      </c>
      <c r="F439" s="10">
        <v>4953</v>
      </c>
      <c r="G439" s="11">
        <v>2</v>
      </c>
      <c r="H439" s="10">
        <v>-101</v>
      </c>
      <c r="I439" s="10">
        <v>5.5</v>
      </c>
      <c r="J439" s="10">
        <v>2474</v>
      </c>
      <c r="K439" s="11">
        <v>2</v>
      </c>
      <c r="L439" s="3">
        <v>-1499</v>
      </c>
      <c r="M439" s="10">
        <v>-3.7</v>
      </c>
    </row>
    <row r="440" spans="1:13" ht="16" customHeight="1">
      <c r="A440" s="2">
        <v>43966</v>
      </c>
      <c r="B440" s="10">
        <v>2330</v>
      </c>
      <c r="C440" s="11">
        <v>3</v>
      </c>
      <c r="D440" s="10">
        <v>377</v>
      </c>
      <c r="E440" s="10">
        <v>-0.2</v>
      </c>
      <c r="F440" s="10">
        <v>6278</v>
      </c>
      <c r="G440" s="11">
        <v>3</v>
      </c>
      <c r="H440" s="10">
        <v>-98</v>
      </c>
      <c r="I440" s="10">
        <v>0.1</v>
      </c>
      <c r="J440" s="10">
        <v>3034</v>
      </c>
      <c r="K440" s="11">
        <v>3</v>
      </c>
      <c r="L440" s="3">
        <v>-1348</v>
      </c>
      <c r="M440" s="10">
        <v>-1.4</v>
      </c>
    </row>
    <row r="441" spans="1:13" ht="16" customHeight="1">
      <c r="A441" s="2">
        <v>43966</v>
      </c>
      <c r="B441" s="10">
        <v>6510</v>
      </c>
      <c r="C441" s="11">
        <v>4</v>
      </c>
      <c r="D441" s="10">
        <v>314</v>
      </c>
      <c r="E441" s="10">
        <v>-0.8</v>
      </c>
      <c r="F441" s="10">
        <v>4968</v>
      </c>
      <c r="G441" s="11">
        <v>4</v>
      </c>
      <c r="H441" s="10">
        <v>-82</v>
      </c>
      <c r="I441" s="10">
        <v>-0.4</v>
      </c>
      <c r="J441" s="10">
        <v>3413</v>
      </c>
      <c r="K441" s="11">
        <v>4</v>
      </c>
      <c r="L441" s="3">
        <v>-1284</v>
      </c>
      <c r="M441" s="10">
        <v>-2.8</v>
      </c>
    </row>
    <row r="442" spans="1:13" ht="16" customHeight="1">
      <c r="A442" s="2">
        <v>43966</v>
      </c>
      <c r="B442" s="10">
        <v>3105</v>
      </c>
      <c r="C442" s="11">
        <v>5</v>
      </c>
      <c r="D442" s="10">
        <v>309</v>
      </c>
      <c r="E442" s="10">
        <v>-1.5</v>
      </c>
      <c r="F442" s="10">
        <v>3293</v>
      </c>
      <c r="G442" s="11">
        <v>5</v>
      </c>
      <c r="H442" s="10">
        <v>-76</v>
      </c>
      <c r="I442" s="10">
        <v>1.1000000000000001</v>
      </c>
      <c r="J442" s="10">
        <v>6504</v>
      </c>
      <c r="K442" s="11">
        <v>5</v>
      </c>
      <c r="L442" s="3">
        <v>-1280</v>
      </c>
      <c r="M442" s="10">
        <v>-1.4</v>
      </c>
    </row>
    <row r="443" spans="1:13" ht="16" customHeight="1">
      <c r="A443" s="2">
        <v>43966</v>
      </c>
      <c r="B443" s="10">
        <v>2313</v>
      </c>
      <c r="C443" s="11">
        <v>6</v>
      </c>
      <c r="D443" s="10">
        <v>288</v>
      </c>
      <c r="E443" s="10">
        <v>-1.9</v>
      </c>
      <c r="F443" s="10">
        <v>6147</v>
      </c>
      <c r="G443" s="11">
        <v>6</v>
      </c>
      <c r="H443" s="10">
        <v>-59</v>
      </c>
      <c r="I443" s="10">
        <v>-0.5</v>
      </c>
      <c r="J443" s="10">
        <v>3406</v>
      </c>
      <c r="K443" s="11">
        <v>6</v>
      </c>
      <c r="L443" s="3">
        <v>-1218</v>
      </c>
      <c r="M443" s="10">
        <v>-0.7</v>
      </c>
    </row>
    <row r="444" spans="1:13" ht="16" customHeight="1">
      <c r="A444" s="2">
        <v>43966</v>
      </c>
      <c r="B444" s="10">
        <v>3653</v>
      </c>
      <c r="C444" s="11">
        <v>7</v>
      </c>
      <c r="D444" s="10">
        <v>275</v>
      </c>
      <c r="E444" s="10">
        <v>-4.9000000000000004</v>
      </c>
      <c r="F444" s="10">
        <v>6121</v>
      </c>
      <c r="G444" s="11">
        <v>7</v>
      </c>
      <c r="H444" s="10">
        <v>-46</v>
      </c>
      <c r="I444" s="10">
        <v>-2.2000000000000002</v>
      </c>
      <c r="J444" s="10">
        <v>2376</v>
      </c>
      <c r="K444" s="11">
        <v>7</v>
      </c>
      <c r="L444" s="3">
        <v>-1180</v>
      </c>
      <c r="M444" s="10">
        <v>-3.3</v>
      </c>
    </row>
    <row r="445" spans="1:13" ht="16" customHeight="1">
      <c r="A445" s="2">
        <v>43966</v>
      </c>
      <c r="B445" s="10">
        <v>2337</v>
      </c>
      <c r="C445" s="11">
        <v>8</v>
      </c>
      <c r="D445" s="10">
        <v>261</v>
      </c>
      <c r="E445" s="10">
        <v>-0.8</v>
      </c>
      <c r="F445" s="10">
        <v>4943</v>
      </c>
      <c r="G445" s="11">
        <v>8</v>
      </c>
      <c r="H445" s="10">
        <v>-41</v>
      </c>
      <c r="I445" s="10">
        <v>-1.7</v>
      </c>
      <c r="J445" s="10">
        <v>2383</v>
      </c>
      <c r="K445" s="11">
        <v>8</v>
      </c>
      <c r="L445" s="3">
        <v>-1159</v>
      </c>
      <c r="M445" s="10">
        <v>-2.6</v>
      </c>
    </row>
    <row r="446" spans="1:13" ht="16" customHeight="1">
      <c r="A446" s="2">
        <v>43966</v>
      </c>
      <c r="B446" s="10">
        <v>2474</v>
      </c>
      <c r="C446" s="11">
        <v>9</v>
      </c>
      <c r="D446" s="10">
        <v>233</v>
      </c>
      <c r="E446" s="10">
        <v>-3.7</v>
      </c>
      <c r="F446" s="10">
        <v>6669</v>
      </c>
      <c r="G446" s="11">
        <v>9</v>
      </c>
      <c r="H446" s="10">
        <v>-36</v>
      </c>
      <c r="I446" s="10">
        <v>0.2</v>
      </c>
      <c r="J446" s="10">
        <v>4736</v>
      </c>
      <c r="K446" s="11">
        <v>9</v>
      </c>
      <c r="L446" s="3">
        <v>-1137</v>
      </c>
      <c r="M446" s="10">
        <v>0.3</v>
      </c>
    </row>
    <row r="447" spans="1:13" ht="16" customHeight="1">
      <c r="A447" s="2">
        <v>43966</v>
      </c>
      <c r="B447" s="10">
        <v>2367</v>
      </c>
      <c r="C447" s="11">
        <v>10</v>
      </c>
      <c r="D447" s="10">
        <v>227</v>
      </c>
      <c r="E447" s="10">
        <v>-1.5</v>
      </c>
      <c r="F447" s="10">
        <v>2458</v>
      </c>
      <c r="G447" s="11">
        <v>10</v>
      </c>
      <c r="H447" s="10">
        <v>-28</v>
      </c>
      <c r="I447" s="10">
        <v>-1.3</v>
      </c>
      <c r="J447" s="10">
        <v>2379</v>
      </c>
      <c r="K447" s="11">
        <v>10</v>
      </c>
      <c r="L447" s="3">
        <v>-1115</v>
      </c>
      <c r="M447" s="10">
        <v>-0.6</v>
      </c>
    </row>
    <row r="448" spans="1:13" ht="16" customHeight="1">
      <c r="A448" s="2">
        <v>43966</v>
      </c>
      <c r="B448" s="10">
        <v>2408</v>
      </c>
      <c r="C448" s="11">
        <v>11</v>
      </c>
      <c r="D448" s="10">
        <v>202</v>
      </c>
      <c r="E448" s="10">
        <v>0.2</v>
      </c>
      <c r="F448" s="10">
        <v>2409</v>
      </c>
      <c r="G448" s="11">
        <v>11</v>
      </c>
      <c r="H448" s="10">
        <v>-27</v>
      </c>
      <c r="I448" s="10">
        <v>-0.9</v>
      </c>
      <c r="J448" s="10">
        <v>6415</v>
      </c>
      <c r="K448" s="11">
        <v>11</v>
      </c>
      <c r="L448" s="3">
        <v>-1045</v>
      </c>
      <c r="M448" s="10">
        <v>-1.1000000000000001</v>
      </c>
    </row>
    <row r="449" spans="1:13" ht="16" customHeight="1">
      <c r="A449" s="2">
        <v>43966</v>
      </c>
      <c r="B449" s="10">
        <v>6488</v>
      </c>
      <c r="C449" s="11">
        <v>12</v>
      </c>
      <c r="D449" s="10">
        <v>188</v>
      </c>
      <c r="E449" s="10">
        <v>-1.4</v>
      </c>
      <c r="F449" s="10">
        <v>4137</v>
      </c>
      <c r="G449" s="11">
        <v>12</v>
      </c>
      <c r="H449" s="10">
        <v>-26</v>
      </c>
      <c r="I449" s="10">
        <v>-0.9</v>
      </c>
      <c r="J449" s="10">
        <v>5274</v>
      </c>
      <c r="K449" s="11">
        <v>12</v>
      </c>
      <c r="L449" s="10">
        <v>-975</v>
      </c>
      <c r="M449" s="10">
        <v>-4.0999999999999996</v>
      </c>
    </row>
    <row r="450" spans="1:13" ht="16" customHeight="1">
      <c r="A450" s="2">
        <v>43966</v>
      </c>
      <c r="B450" s="10">
        <v>3227</v>
      </c>
      <c r="C450" s="11">
        <v>13</v>
      </c>
      <c r="D450" s="10">
        <v>185</v>
      </c>
      <c r="E450" s="10">
        <v>-1.4</v>
      </c>
      <c r="F450" s="10">
        <v>1565</v>
      </c>
      <c r="G450" s="11">
        <v>13</v>
      </c>
      <c r="H450" s="10">
        <v>-23</v>
      </c>
      <c r="I450" s="10">
        <v>1.1000000000000001</v>
      </c>
      <c r="J450" s="10">
        <v>2377</v>
      </c>
      <c r="K450" s="11">
        <v>13</v>
      </c>
      <c r="L450" s="10">
        <v>-902</v>
      </c>
      <c r="M450" s="10">
        <v>-2.2999999999999998</v>
      </c>
    </row>
    <row r="451" spans="1:13" ht="16" customHeight="1">
      <c r="A451" s="2">
        <v>43966</v>
      </c>
      <c r="B451" s="10">
        <v>2327</v>
      </c>
      <c r="C451" s="11">
        <v>14</v>
      </c>
      <c r="D451" s="10">
        <v>181</v>
      </c>
      <c r="E451" s="10">
        <v>-0.5</v>
      </c>
      <c r="F451" s="10">
        <v>3443</v>
      </c>
      <c r="G451" s="11">
        <v>14</v>
      </c>
      <c r="H451" s="10">
        <v>-21</v>
      </c>
      <c r="I451" s="10">
        <v>0</v>
      </c>
      <c r="J451" s="10">
        <v>3016</v>
      </c>
      <c r="K451" s="11">
        <v>14</v>
      </c>
      <c r="L451" s="10">
        <v>-873</v>
      </c>
      <c r="M451" s="10">
        <v>-2.4</v>
      </c>
    </row>
    <row r="452" spans="1:13" ht="16" customHeight="1">
      <c r="A452" s="2">
        <v>43966</v>
      </c>
      <c r="B452" s="10">
        <v>2027</v>
      </c>
      <c r="C452" s="11">
        <v>15</v>
      </c>
      <c r="D452" s="10">
        <v>175</v>
      </c>
      <c r="E452" s="10">
        <v>-3.1</v>
      </c>
      <c r="F452" s="10">
        <v>3450</v>
      </c>
      <c r="G452" s="11">
        <v>15</v>
      </c>
      <c r="H452" s="10">
        <v>-20</v>
      </c>
      <c r="I452" s="10">
        <v>-0.9</v>
      </c>
      <c r="J452" s="10">
        <v>2317</v>
      </c>
      <c r="K452" s="11">
        <v>15</v>
      </c>
      <c r="L452" s="10">
        <v>-834</v>
      </c>
      <c r="M452" s="10">
        <v>-1.7</v>
      </c>
    </row>
    <row r="453" spans="1:13" ht="16" customHeight="1">
      <c r="A453" s="2">
        <v>43969</v>
      </c>
      <c r="B453" s="10">
        <v>2317</v>
      </c>
      <c r="C453" s="11">
        <v>1</v>
      </c>
      <c r="D453" s="3">
        <v>2640</v>
      </c>
      <c r="E453" s="10">
        <v>-2.2999999999999998</v>
      </c>
      <c r="F453" s="10">
        <v>2027</v>
      </c>
      <c r="G453" s="11">
        <v>1</v>
      </c>
      <c r="H453" s="10">
        <v>-356</v>
      </c>
      <c r="I453" s="10">
        <v>2.8</v>
      </c>
      <c r="J453" s="10">
        <v>3515</v>
      </c>
      <c r="K453" s="11">
        <v>1</v>
      </c>
      <c r="L453" s="3">
        <v>-1652</v>
      </c>
      <c r="M453" s="10">
        <v>-2.2000000000000002</v>
      </c>
    </row>
    <row r="454" spans="1:13" ht="16" customHeight="1">
      <c r="A454" s="2">
        <v>43969</v>
      </c>
      <c r="B454" s="10">
        <v>5269</v>
      </c>
      <c r="C454" s="11">
        <v>2</v>
      </c>
      <c r="D454" s="10">
        <v>234</v>
      </c>
      <c r="E454" s="10">
        <v>0.1</v>
      </c>
      <c r="F454" s="10">
        <v>6510</v>
      </c>
      <c r="G454" s="11">
        <v>2</v>
      </c>
      <c r="H454" s="10">
        <v>-252</v>
      </c>
      <c r="I454" s="10">
        <v>0.5</v>
      </c>
      <c r="J454" s="10">
        <v>3533</v>
      </c>
      <c r="K454" s="11">
        <v>2</v>
      </c>
      <c r="L454" s="3">
        <v>-1228</v>
      </c>
      <c r="M454" s="10">
        <v>-2</v>
      </c>
    </row>
    <row r="455" spans="1:13" ht="16" customHeight="1">
      <c r="A455" s="2">
        <v>43969</v>
      </c>
      <c r="B455" s="10">
        <v>6456</v>
      </c>
      <c r="C455" s="11">
        <v>3</v>
      </c>
      <c r="D455" s="10">
        <v>222</v>
      </c>
      <c r="E455" s="10">
        <v>-1.2</v>
      </c>
      <c r="F455" s="10">
        <v>2492</v>
      </c>
      <c r="G455" s="11">
        <v>3</v>
      </c>
      <c r="H455" s="10">
        <v>-251</v>
      </c>
      <c r="I455" s="10">
        <v>1</v>
      </c>
      <c r="J455" s="10">
        <v>8044</v>
      </c>
      <c r="K455" s="11">
        <v>3</v>
      </c>
      <c r="L455" s="3">
        <v>-1162</v>
      </c>
      <c r="M455" s="10">
        <v>-8.1999999999999993</v>
      </c>
    </row>
    <row r="456" spans="1:13" ht="16" customHeight="1">
      <c r="A456" s="2">
        <v>43969</v>
      </c>
      <c r="B456" s="10">
        <v>2454</v>
      </c>
      <c r="C456" s="11">
        <v>4</v>
      </c>
      <c r="D456" s="10">
        <v>207</v>
      </c>
      <c r="E456" s="10">
        <v>0.4</v>
      </c>
      <c r="F456" s="10">
        <v>2313</v>
      </c>
      <c r="G456" s="11">
        <v>4</v>
      </c>
      <c r="H456" s="10">
        <v>-196</v>
      </c>
      <c r="I456" s="10">
        <v>0.3</v>
      </c>
      <c r="J456" s="10">
        <v>2439</v>
      </c>
      <c r="K456" s="11">
        <v>4</v>
      </c>
      <c r="L456" s="3">
        <v>-1022</v>
      </c>
      <c r="M456" s="10">
        <v>-4.5999999999999996</v>
      </c>
    </row>
    <row r="457" spans="1:13" ht="16" customHeight="1">
      <c r="A457" s="2">
        <v>43969</v>
      </c>
      <c r="B457" s="10">
        <v>8299</v>
      </c>
      <c r="C457" s="11">
        <v>5</v>
      </c>
      <c r="D457" s="10">
        <v>176</v>
      </c>
      <c r="E457" s="10">
        <v>-2</v>
      </c>
      <c r="F457" s="10">
        <v>3105</v>
      </c>
      <c r="G457" s="11">
        <v>5</v>
      </c>
      <c r="H457" s="10">
        <v>-160</v>
      </c>
      <c r="I457" s="10">
        <v>0.5</v>
      </c>
      <c r="J457" s="10">
        <v>2330</v>
      </c>
      <c r="K457" s="11">
        <v>5</v>
      </c>
      <c r="L457" s="10">
        <v>-963</v>
      </c>
      <c r="M457" s="10">
        <v>0.4</v>
      </c>
    </row>
    <row r="458" spans="1:13" ht="16" customHeight="1">
      <c r="A458" s="2">
        <v>43969</v>
      </c>
      <c r="B458" s="10">
        <v>2327</v>
      </c>
      <c r="C458" s="11">
        <v>6</v>
      </c>
      <c r="D458" s="10">
        <v>159</v>
      </c>
      <c r="E458" s="10">
        <v>0</v>
      </c>
      <c r="F458" s="10">
        <v>2498</v>
      </c>
      <c r="G458" s="11">
        <v>6</v>
      </c>
      <c r="H458" s="10">
        <v>-142</v>
      </c>
      <c r="I458" s="10">
        <v>-0.1</v>
      </c>
      <c r="J458" s="10">
        <v>3406</v>
      </c>
      <c r="K458" s="11">
        <v>6</v>
      </c>
      <c r="L458" s="10">
        <v>-907</v>
      </c>
      <c r="M458" s="10">
        <v>-0.8</v>
      </c>
    </row>
    <row r="459" spans="1:13" ht="16" customHeight="1">
      <c r="A459" s="2">
        <v>43969</v>
      </c>
      <c r="B459" s="10">
        <v>3293</v>
      </c>
      <c r="C459" s="11">
        <v>7</v>
      </c>
      <c r="D459" s="10">
        <v>142</v>
      </c>
      <c r="E459" s="10">
        <v>-1.3</v>
      </c>
      <c r="F459" s="10">
        <v>2337</v>
      </c>
      <c r="G459" s="11">
        <v>7</v>
      </c>
      <c r="H459" s="10">
        <v>-141</v>
      </c>
      <c r="I459" s="10">
        <v>-0.4</v>
      </c>
      <c r="J459" s="10">
        <v>3293</v>
      </c>
      <c r="K459" s="11">
        <v>7</v>
      </c>
      <c r="L459" s="10">
        <v>-808</v>
      </c>
      <c r="M459" s="10">
        <v>-1.3</v>
      </c>
    </row>
    <row r="460" spans="1:13" ht="16" customHeight="1">
      <c r="A460" s="2">
        <v>43969</v>
      </c>
      <c r="B460" s="10">
        <v>2618</v>
      </c>
      <c r="C460" s="11">
        <v>8</v>
      </c>
      <c r="D460" s="10">
        <v>139</v>
      </c>
      <c r="E460" s="10">
        <v>-3</v>
      </c>
      <c r="F460" s="10">
        <v>3653</v>
      </c>
      <c r="G460" s="11">
        <v>8</v>
      </c>
      <c r="H460" s="10">
        <v>-140</v>
      </c>
      <c r="I460" s="10">
        <v>3.3</v>
      </c>
      <c r="J460" s="10">
        <v>3006</v>
      </c>
      <c r="K460" s="11">
        <v>8</v>
      </c>
      <c r="L460" s="10">
        <v>-772</v>
      </c>
      <c r="M460" s="10">
        <v>-0.9</v>
      </c>
    </row>
    <row r="461" spans="1:13" ht="16" customHeight="1">
      <c r="A461" s="2">
        <v>43969</v>
      </c>
      <c r="B461" s="10">
        <v>6462</v>
      </c>
      <c r="C461" s="11">
        <v>9</v>
      </c>
      <c r="D461" s="10">
        <v>139</v>
      </c>
      <c r="E461" s="10">
        <v>-0.8</v>
      </c>
      <c r="F461" s="10">
        <v>8436</v>
      </c>
      <c r="G461" s="11">
        <v>9</v>
      </c>
      <c r="H461" s="10">
        <v>-127</v>
      </c>
      <c r="I461" s="10">
        <v>2.2999999999999998</v>
      </c>
      <c r="J461" s="10">
        <v>4927</v>
      </c>
      <c r="K461" s="11">
        <v>9</v>
      </c>
      <c r="L461" s="10">
        <v>-702</v>
      </c>
      <c r="M461" s="10">
        <v>-3.9</v>
      </c>
    </row>
    <row r="462" spans="1:13" ht="16" customHeight="1">
      <c r="A462" s="2">
        <v>43969</v>
      </c>
      <c r="B462" s="10">
        <v>2439</v>
      </c>
      <c r="C462" s="11">
        <v>10</v>
      </c>
      <c r="D462" s="10">
        <v>137</v>
      </c>
      <c r="E462" s="10">
        <v>-4.5999999999999996</v>
      </c>
      <c r="F462" s="10">
        <v>2474</v>
      </c>
      <c r="G462" s="11">
        <v>10</v>
      </c>
      <c r="H462" s="10">
        <v>-96</v>
      </c>
      <c r="I462" s="10">
        <v>-0.1</v>
      </c>
      <c r="J462" s="10">
        <v>8299</v>
      </c>
      <c r="K462" s="11">
        <v>10</v>
      </c>
      <c r="L462" s="10">
        <v>-676</v>
      </c>
      <c r="M462" s="10">
        <v>-2</v>
      </c>
    </row>
    <row r="463" spans="1:13" ht="16" customHeight="1">
      <c r="A463" s="2">
        <v>43969</v>
      </c>
      <c r="B463" s="10">
        <v>6269</v>
      </c>
      <c r="C463" s="11">
        <v>11</v>
      </c>
      <c r="D463" s="10">
        <v>134</v>
      </c>
      <c r="E463" s="10">
        <v>-0.7</v>
      </c>
      <c r="F463" s="10">
        <v>3227</v>
      </c>
      <c r="G463" s="11">
        <v>11</v>
      </c>
      <c r="H463" s="10">
        <v>-92</v>
      </c>
      <c r="I463" s="10">
        <v>-0.4</v>
      </c>
      <c r="J463" s="10">
        <v>2421</v>
      </c>
      <c r="K463" s="11">
        <v>11</v>
      </c>
      <c r="L463" s="10">
        <v>-618</v>
      </c>
      <c r="M463" s="10">
        <v>-5.8</v>
      </c>
    </row>
    <row r="464" spans="1:13" ht="16" customHeight="1">
      <c r="A464" s="2">
        <v>43969</v>
      </c>
      <c r="B464" s="10">
        <v>6488</v>
      </c>
      <c r="C464" s="11">
        <v>12</v>
      </c>
      <c r="D464" s="10">
        <v>109</v>
      </c>
      <c r="E464" s="10">
        <v>-1.3</v>
      </c>
      <c r="F464" s="10">
        <v>3034</v>
      </c>
      <c r="G464" s="11">
        <v>12</v>
      </c>
      <c r="H464" s="10">
        <v>-86</v>
      </c>
      <c r="I464" s="10">
        <v>-2.2999999999999998</v>
      </c>
      <c r="J464" s="10">
        <v>6456</v>
      </c>
      <c r="K464" s="11">
        <v>12</v>
      </c>
      <c r="L464" s="10">
        <v>-559</v>
      </c>
      <c r="M464" s="10">
        <v>-1.2</v>
      </c>
    </row>
    <row r="465" spans="1:13" ht="16" customHeight="1">
      <c r="A465" s="2">
        <v>43969</v>
      </c>
      <c r="B465" s="10">
        <v>2458</v>
      </c>
      <c r="C465" s="11">
        <v>13</v>
      </c>
      <c r="D465" s="10">
        <v>99</v>
      </c>
      <c r="E465" s="10">
        <v>-0.7</v>
      </c>
      <c r="F465" s="10">
        <v>4915</v>
      </c>
      <c r="G465" s="11">
        <v>13</v>
      </c>
      <c r="H465" s="10">
        <v>-77</v>
      </c>
      <c r="I465" s="10">
        <v>0.1</v>
      </c>
      <c r="J465" s="10">
        <v>6188</v>
      </c>
      <c r="K465" s="11">
        <v>13</v>
      </c>
      <c r="L465" s="10">
        <v>-518</v>
      </c>
      <c r="M465" s="10">
        <v>-5.6</v>
      </c>
    </row>
    <row r="466" spans="1:13" s="11" customFormat="1" ht="16" customHeight="1">
      <c r="A466" s="2">
        <v>43969</v>
      </c>
      <c r="B466" s="10">
        <v>5347</v>
      </c>
      <c r="C466" s="11">
        <v>14</v>
      </c>
      <c r="D466" s="10">
        <v>89</v>
      </c>
      <c r="E466" s="10">
        <v>-1.1000000000000001</v>
      </c>
      <c r="F466" s="10">
        <v>3037</v>
      </c>
      <c r="G466" s="11">
        <v>14</v>
      </c>
      <c r="H466" s="10">
        <v>-76</v>
      </c>
      <c r="I466" s="10">
        <v>0.2</v>
      </c>
      <c r="J466" s="10">
        <v>2345</v>
      </c>
      <c r="K466" s="11">
        <v>14</v>
      </c>
      <c r="L466" s="10">
        <v>-496</v>
      </c>
      <c r="M466" s="10">
        <v>-0.6</v>
      </c>
    </row>
    <row r="467" spans="1:13" ht="16" customHeight="1">
      <c r="A467" s="2">
        <v>43969</v>
      </c>
      <c r="B467" s="10">
        <v>5483</v>
      </c>
      <c r="C467" s="11">
        <v>15</v>
      </c>
      <c r="D467" s="10">
        <v>87</v>
      </c>
      <c r="E467" s="10">
        <v>-1.9</v>
      </c>
      <c r="F467" s="10">
        <v>2456</v>
      </c>
      <c r="G467" s="11">
        <v>15</v>
      </c>
      <c r="H467" s="10">
        <v>-76</v>
      </c>
      <c r="I467" s="10">
        <v>-1.7</v>
      </c>
      <c r="J467" s="10">
        <v>6415</v>
      </c>
      <c r="K467" s="11">
        <v>15</v>
      </c>
      <c r="L467" s="10">
        <v>-491</v>
      </c>
      <c r="M467" s="10">
        <v>0</v>
      </c>
    </row>
    <row r="468" spans="1:13" ht="16" customHeight="1">
      <c r="A468" s="2">
        <v>43970</v>
      </c>
      <c r="B468" s="10">
        <v>2454</v>
      </c>
      <c r="C468" s="11">
        <v>1</v>
      </c>
      <c r="D468" s="10">
        <v>640</v>
      </c>
      <c r="E468" s="10">
        <v>1.2</v>
      </c>
      <c r="F468" s="10">
        <v>2317</v>
      </c>
      <c r="G468" s="11">
        <v>1</v>
      </c>
      <c r="H468" s="3">
        <v>-2888</v>
      </c>
      <c r="I468" s="10">
        <v>-0.2</v>
      </c>
      <c r="J468" s="10">
        <v>3661</v>
      </c>
      <c r="K468" s="11">
        <v>1</v>
      </c>
      <c r="L468" s="3">
        <v>-3177</v>
      </c>
      <c r="M468" s="10">
        <v>-1.7</v>
      </c>
    </row>
    <row r="469" spans="1:13" ht="16" customHeight="1">
      <c r="A469" s="2">
        <v>43970</v>
      </c>
      <c r="B469" s="10">
        <v>6510</v>
      </c>
      <c r="C469" s="11">
        <v>2</v>
      </c>
      <c r="D469" s="10">
        <v>232</v>
      </c>
      <c r="E469" s="10">
        <v>-0.8</v>
      </c>
      <c r="F469" s="10">
        <v>2327</v>
      </c>
      <c r="G469" s="11">
        <v>2</v>
      </c>
      <c r="H469" s="10">
        <v>-203</v>
      </c>
      <c r="I469" s="10">
        <v>-1</v>
      </c>
      <c r="J469" s="10">
        <v>6278</v>
      </c>
      <c r="K469" s="11">
        <v>2</v>
      </c>
      <c r="L469" s="3">
        <v>-1787</v>
      </c>
      <c r="M469" s="10">
        <v>-2.2000000000000002</v>
      </c>
    </row>
    <row r="470" spans="1:13" ht="16" customHeight="1">
      <c r="A470" s="2">
        <v>43970</v>
      </c>
      <c r="B470" s="10">
        <v>2492</v>
      </c>
      <c r="C470" s="11">
        <v>3</v>
      </c>
      <c r="D470" s="10">
        <v>228</v>
      </c>
      <c r="E470" s="10">
        <v>-1.9</v>
      </c>
      <c r="F470" s="10">
        <v>2379</v>
      </c>
      <c r="G470" s="11">
        <v>3</v>
      </c>
      <c r="H470" s="10">
        <v>-173</v>
      </c>
      <c r="I470" s="10">
        <v>3.4</v>
      </c>
      <c r="J470" s="10">
        <v>4966</v>
      </c>
      <c r="K470" s="11">
        <v>3</v>
      </c>
      <c r="L470" s="3">
        <v>-1121</v>
      </c>
      <c r="M470" s="10">
        <v>-1.7</v>
      </c>
    </row>
    <row r="471" spans="1:13" ht="16" customHeight="1">
      <c r="A471" s="2">
        <v>43970</v>
      </c>
      <c r="B471" s="10">
        <v>3034</v>
      </c>
      <c r="C471" s="11">
        <v>4</v>
      </c>
      <c r="D471" s="10">
        <v>227</v>
      </c>
      <c r="E471" s="10">
        <v>-0.2</v>
      </c>
      <c r="F471" s="10">
        <v>6230</v>
      </c>
      <c r="G471" s="11">
        <v>4</v>
      </c>
      <c r="H471" s="10">
        <v>-153</v>
      </c>
      <c r="I471" s="10">
        <v>1.1000000000000001</v>
      </c>
      <c r="J471" s="10">
        <v>3653</v>
      </c>
      <c r="K471" s="11">
        <v>4</v>
      </c>
      <c r="L471" s="3">
        <v>-1102</v>
      </c>
      <c r="M471" s="10">
        <v>-3.4</v>
      </c>
    </row>
    <row r="472" spans="1:13" ht="16" customHeight="1">
      <c r="A472" s="2">
        <v>43970</v>
      </c>
      <c r="B472" s="10">
        <v>3105</v>
      </c>
      <c r="C472" s="11">
        <v>5</v>
      </c>
      <c r="D472" s="10">
        <v>212</v>
      </c>
      <c r="E472" s="10">
        <v>-1.4</v>
      </c>
      <c r="F472" s="10">
        <v>3008</v>
      </c>
      <c r="G472" s="11">
        <v>5</v>
      </c>
      <c r="H472" s="10">
        <v>-150</v>
      </c>
      <c r="I472" s="10">
        <v>0.2</v>
      </c>
      <c r="J472" s="10">
        <v>6271</v>
      </c>
      <c r="K472" s="11">
        <v>5</v>
      </c>
      <c r="L472" s="3">
        <v>-1052</v>
      </c>
      <c r="M472" s="10">
        <v>-1.5</v>
      </c>
    </row>
    <row r="473" spans="1:13" ht="16" customHeight="1">
      <c r="A473" s="2">
        <v>43970</v>
      </c>
      <c r="B473" s="10">
        <v>2313</v>
      </c>
      <c r="C473" s="11">
        <v>6</v>
      </c>
      <c r="D473" s="10">
        <v>140</v>
      </c>
      <c r="E473" s="10">
        <v>-1.5</v>
      </c>
      <c r="F473" s="10">
        <v>6456</v>
      </c>
      <c r="G473" s="11">
        <v>6</v>
      </c>
      <c r="H473" s="10">
        <v>-145</v>
      </c>
      <c r="I473" s="10">
        <v>-0.1</v>
      </c>
      <c r="J473" s="10">
        <v>2376</v>
      </c>
      <c r="K473" s="11">
        <v>6</v>
      </c>
      <c r="L473" s="10">
        <v>-933</v>
      </c>
      <c r="M473" s="10">
        <v>-1.5</v>
      </c>
    </row>
    <row r="474" spans="1:13" ht="16" customHeight="1">
      <c r="A474" s="2">
        <v>43970</v>
      </c>
      <c r="B474" s="10">
        <v>2383</v>
      </c>
      <c r="C474" s="11">
        <v>7</v>
      </c>
      <c r="D474" s="10">
        <v>139</v>
      </c>
      <c r="E474" s="10">
        <v>-0.3</v>
      </c>
      <c r="F474" s="10">
        <v>9904</v>
      </c>
      <c r="G474" s="11">
        <v>7</v>
      </c>
      <c r="H474" s="10">
        <v>-122</v>
      </c>
      <c r="I474" s="10">
        <v>1.3</v>
      </c>
      <c r="J474" s="10">
        <v>5274</v>
      </c>
      <c r="K474" s="11">
        <v>7</v>
      </c>
      <c r="L474" s="10">
        <v>-924</v>
      </c>
      <c r="M474" s="10">
        <v>-3.2</v>
      </c>
    </row>
    <row r="475" spans="1:13" ht="16" customHeight="1">
      <c r="A475" s="2">
        <v>43970</v>
      </c>
      <c r="B475" s="10">
        <v>2330</v>
      </c>
      <c r="C475" s="11">
        <v>8</v>
      </c>
      <c r="D475" s="10">
        <v>132</v>
      </c>
      <c r="E475" s="10">
        <v>0.2</v>
      </c>
      <c r="F475" s="10">
        <v>4953</v>
      </c>
      <c r="G475" s="11">
        <v>8</v>
      </c>
      <c r="H475" s="10">
        <v>-99</v>
      </c>
      <c r="I475" s="10">
        <v>6.5</v>
      </c>
      <c r="J475" s="10">
        <v>6683</v>
      </c>
      <c r="K475" s="11">
        <v>8</v>
      </c>
      <c r="L475" s="10">
        <v>-890</v>
      </c>
      <c r="M475" s="10">
        <v>-3.5</v>
      </c>
    </row>
    <row r="476" spans="1:13" ht="16" customHeight="1">
      <c r="A476" s="2">
        <v>43970</v>
      </c>
      <c r="B476" s="10">
        <v>4958</v>
      </c>
      <c r="C476" s="11">
        <v>9</v>
      </c>
      <c r="D476" s="10">
        <v>131</v>
      </c>
      <c r="E476" s="10">
        <v>-0.3</v>
      </c>
      <c r="F476" s="10">
        <v>5347</v>
      </c>
      <c r="G476" s="11">
        <v>9</v>
      </c>
      <c r="H476" s="10">
        <v>-99</v>
      </c>
      <c r="I476" s="10">
        <v>-0.5</v>
      </c>
      <c r="J476" s="10">
        <v>5269</v>
      </c>
      <c r="K476" s="11">
        <v>9</v>
      </c>
      <c r="L476" s="10">
        <v>-823</v>
      </c>
      <c r="M476" s="10">
        <v>-0.5</v>
      </c>
    </row>
    <row r="477" spans="1:13" ht="16" customHeight="1">
      <c r="A477" s="2">
        <v>43970</v>
      </c>
      <c r="B477" s="10">
        <v>6213</v>
      </c>
      <c r="C477" s="11">
        <v>10</v>
      </c>
      <c r="D477" s="10">
        <v>124</v>
      </c>
      <c r="E477" s="10">
        <v>-0.7</v>
      </c>
      <c r="F477" s="10">
        <v>3706</v>
      </c>
      <c r="G477" s="11">
        <v>10</v>
      </c>
      <c r="H477" s="10">
        <v>-98</v>
      </c>
      <c r="I477" s="10">
        <v>-0.4</v>
      </c>
      <c r="J477" s="10">
        <v>3406</v>
      </c>
      <c r="K477" s="11">
        <v>10</v>
      </c>
      <c r="L477" s="10">
        <v>-705</v>
      </c>
      <c r="M477" s="10">
        <v>-2.2000000000000002</v>
      </c>
    </row>
    <row r="478" spans="1:13" ht="16" customHeight="1">
      <c r="A478" s="2">
        <v>43970</v>
      </c>
      <c r="B478" s="10">
        <v>4935</v>
      </c>
      <c r="C478" s="11">
        <v>11</v>
      </c>
      <c r="D478" s="10">
        <v>122</v>
      </c>
      <c r="E478" s="10">
        <v>-1.2</v>
      </c>
      <c r="F478" s="10">
        <v>3037</v>
      </c>
      <c r="G478" s="11">
        <v>11</v>
      </c>
      <c r="H478" s="10">
        <v>-95</v>
      </c>
      <c r="I478" s="10">
        <v>-0.4</v>
      </c>
      <c r="J478" s="10">
        <v>3026</v>
      </c>
      <c r="K478" s="11">
        <v>11</v>
      </c>
      <c r="L478" s="10">
        <v>-668</v>
      </c>
      <c r="M478" s="10">
        <v>-2.1</v>
      </c>
    </row>
    <row r="479" spans="1:13" ht="16" customHeight="1">
      <c r="A479" s="2">
        <v>43970</v>
      </c>
      <c r="B479" s="10">
        <v>3653</v>
      </c>
      <c r="C479" s="11">
        <v>12</v>
      </c>
      <c r="D479" s="10">
        <v>120</v>
      </c>
      <c r="E479" s="10">
        <v>-3.4</v>
      </c>
      <c r="F479" s="10">
        <v>2618</v>
      </c>
      <c r="G479" s="11">
        <v>12</v>
      </c>
      <c r="H479" s="10">
        <v>-95</v>
      </c>
      <c r="I479" s="10">
        <v>0.2</v>
      </c>
      <c r="J479" s="10">
        <v>2454</v>
      </c>
      <c r="K479" s="11">
        <v>12</v>
      </c>
      <c r="L479" s="10">
        <v>-658</v>
      </c>
      <c r="M479" s="10">
        <v>1.2</v>
      </c>
    </row>
    <row r="480" spans="1:13" ht="16" customHeight="1">
      <c r="A480" s="2">
        <v>43970</v>
      </c>
      <c r="B480" s="10">
        <v>5269</v>
      </c>
      <c r="C480" s="11">
        <v>13</v>
      </c>
      <c r="D480" s="10">
        <v>112</v>
      </c>
      <c r="E480" s="10">
        <v>-0.5</v>
      </c>
      <c r="F480" s="10">
        <v>3260</v>
      </c>
      <c r="G480" s="11">
        <v>13</v>
      </c>
      <c r="H480" s="10">
        <v>-93</v>
      </c>
      <c r="I480" s="10">
        <v>0.2</v>
      </c>
      <c r="J480" s="10">
        <v>3016</v>
      </c>
      <c r="K480" s="11">
        <v>13</v>
      </c>
      <c r="L480" s="10">
        <v>-561</v>
      </c>
      <c r="M480" s="10">
        <v>-1</v>
      </c>
    </row>
    <row r="481" spans="1:13" ht="16" customHeight="1">
      <c r="A481" s="2">
        <v>43970</v>
      </c>
      <c r="B481" s="10">
        <v>3711</v>
      </c>
      <c r="C481" s="11">
        <v>14</v>
      </c>
      <c r="D481" s="10">
        <v>103</v>
      </c>
      <c r="E481" s="10">
        <v>0.2</v>
      </c>
      <c r="F481" s="10">
        <v>6462</v>
      </c>
      <c r="G481" s="11">
        <v>14</v>
      </c>
      <c r="H481" s="10">
        <v>-93</v>
      </c>
      <c r="I481" s="10">
        <v>1.5</v>
      </c>
      <c r="J481" s="10">
        <v>4736</v>
      </c>
      <c r="K481" s="11">
        <v>14</v>
      </c>
      <c r="L481" s="10">
        <v>-554</v>
      </c>
      <c r="M481" s="10">
        <v>-0.3</v>
      </c>
    </row>
    <row r="482" spans="1:13" ht="16" customHeight="1">
      <c r="A482" s="2">
        <v>43970</v>
      </c>
      <c r="B482" s="10">
        <v>2049</v>
      </c>
      <c r="C482" s="11">
        <v>15</v>
      </c>
      <c r="D482" s="10">
        <v>81</v>
      </c>
      <c r="E482" s="10">
        <v>0.1</v>
      </c>
      <c r="F482" s="10">
        <v>3406</v>
      </c>
      <c r="G482" s="11">
        <v>15</v>
      </c>
      <c r="H482" s="10">
        <v>-85</v>
      </c>
      <c r="I482" s="10">
        <v>-2.2000000000000002</v>
      </c>
      <c r="J482" s="10">
        <v>6561</v>
      </c>
      <c r="K482" s="11">
        <v>15</v>
      </c>
      <c r="L482" s="10">
        <v>-537</v>
      </c>
      <c r="M482" s="10">
        <v>-5.4</v>
      </c>
    </row>
    <row r="483" spans="1:13" ht="16" customHeight="1">
      <c r="A483" s="2">
        <v>43971</v>
      </c>
      <c r="B483" s="10">
        <v>2317</v>
      </c>
      <c r="C483" s="11">
        <v>1</v>
      </c>
      <c r="D483" s="10">
        <v>650</v>
      </c>
      <c r="E483" s="10">
        <v>-0.2</v>
      </c>
      <c r="F483" s="10">
        <v>2492</v>
      </c>
      <c r="G483" s="11">
        <v>1</v>
      </c>
      <c r="H483" s="10">
        <v>-589</v>
      </c>
      <c r="I483" s="10">
        <v>0.6</v>
      </c>
      <c r="J483" s="10">
        <v>2345</v>
      </c>
      <c r="K483" s="11">
        <v>1</v>
      </c>
      <c r="L483" s="3">
        <v>-3026</v>
      </c>
      <c r="M483" s="10">
        <v>0.6</v>
      </c>
    </row>
    <row r="484" spans="1:13" ht="16" customHeight="1">
      <c r="A484" s="2">
        <v>43971</v>
      </c>
      <c r="B484" s="10">
        <v>2327</v>
      </c>
      <c r="C484" s="11">
        <v>2</v>
      </c>
      <c r="D484" s="10">
        <v>270</v>
      </c>
      <c r="E484" s="10">
        <v>0.4</v>
      </c>
      <c r="F484" s="10">
        <v>8046</v>
      </c>
      <c r="G484" s="11">
        <v>2</v>
      </c>
      <c r="H484" s="10">
        <v>-472</v>
      </c>
      <c r="I484" s="10">
        <v>1.3</v>
      </c>
      <c r="J484" s="10">
        <v>4119</v>
      </c>
      <c r="K484" s="11">
        <v>2</v>
      </c>
      <c r="L484" s="3">
        <v>-1660</v>
      </c>
      <c r="M484" s="10">
        <v>1.3</v>
      </c>
    </row>
    <row r="485" spans="1:13" ht="16" customHeight="1">
      <c r="A485" s="2">
        <v>43971</v>
      </c>
      <c r="B485" s="10">
        <v>3042</v>
      </c>
      <c r="C485" s="11">
        <v>3</v>
      </c>
      <c r="D485" s="10">
        <v>240</v>
      </c>
      <c r="E485" s="10">
        <v>0</v>
      </c>
      <c r="F485" s="10">
        <v>3008</v>
      </c>
      <c r="G485" s="11">
        <v>3</v>
      </c>
      <c r="H485" s="10">
        <v>-341</v>
      </c>
      <c r="I485" s="10">
        <v>0.3</v>
      </c>
      <c r="J485" s="10">
        <v>2454</v>
      </c>
      <c r="K485" s="11">
        <v>3</v>
      </c>
      <c r="L485" s="3">
        <v>-1596</v>
      </c>
      <c r="M485" s="10">
        <v>0.3</v>
      </c>
    </row>
    <row r="486" spans="1:13" ht="16" customHeight="1">
      <c r="A486" s="2">
        <v>43971</v>
      </c>
      <c r="B486" s="10">
        <v>2345</v>
      </c>
      <c r="C486" s="11">
        <v>4</v>
      </c>
      <c r="D486" s="10">
        <v>151</v>
      </c>
      <c r="E486" s="10">
        <v>-3.9</v>
      </c>
      <c r="F486" s="10">
        <v>2313</v>
      </c>
      <c r="G486" s="11">
        <v>4</v>
      </c>
      <c r="H486" s="10">
        <v>-282</v>
      </c>
      <c r="I486" s="10">
        <v>0.3</v>
      </c>
      <c r="J486" s="10">
        <v>5269</v>
      </c>
      <c r="K486" s="11">
        <v>4</v>
      </c>
      <c r="L486" s="3">
        <v>-1317</v>
      </c>
      <c r="M486" s="10">
        <v>0.3</v>
      </c>
    </row>
    <row r="487" spans="1:13" ht="16" customHeight="1">
      <c r="A487" s="2">
        <v>43971</v>
      </c>
      <c r="B487" s="10">
        <v>4938</v>
      </c>
      <c r="C487" s="11">
        <v>5</v>
      </c>
      <c r="D487" s="10">
        <v>119</v>
      </c>
      <c r="E487" s="10">
        <v>-0.3</v>
      </c>
      <c r="F487" s="10">
        <v>2383</v>
      </c>
      <c r="G487" s="11">
        <v>5</v>
      </c>
      <c r="H487" s="10">
        <v>-154</v>
      </c>
      <c r="I487" s="10">
        <v>2.6</v>
      </c>
      <c r="J487" s="10">
        <v>3533</v>
      </c>
      <c r="K487" s="11">
        <v>5</v>
      </c>
      <c r="L487" s="3">
        <v>-1309</v>
      </c>
      <c r="M487" s="10">
        <v>2.6</v>
      </c>
    </row>
    <row r="488" spans="1:13" ht="16" customHeight="1">
      <c r="A488" s="2">
        <v>43971</v>
      </c>
      <c r="B488" s="10">
        <v>2455</v>
      </c>
      <c r="C488" s="11">
        <v>6</v>
      </c>
      <c r="D488" s="10">
        <v>91</v>
      </c>
      <c r="E488" s="10">
        <v>-0.3</v>
      </c>
      <c r="F488" s="10">
        <v>6510</v>
      </c>
      <c r="G488" s="11">
        <v>6</v>
      </c>
      <c r="H488" s="10">
        <v>-150</v>
      </c>
      <c r="I488" s="10">
        <v>1.2</v>
      </c>
      <c r="J488" s="10">
        <v>9958</v>
      </c>
      <c r="K488" s="11">
        <v>6</v>
      </c>
      <c r="L488" s="3">
        <v>-1253</v>
      </c>
      <c r="M488" s="10">
        <v>1.2</v>
      </c>
    </row>
    <row r="489" spans="1:13" ht="16" customHeight="1">
      <c r="A489" s="2">
        <v>43971</v>
      </c>
      <c r="B489" s="10">
        <v>6669</v>
      </c>
      <c r="C489" s="11">
        <v>7</v>
      </c>
      <c r="D489" s="10">
        <v>79</v>
      </c>
      <c r="E489" s="10">
        <v>0.7</v>
      </c>
      <c r="F489" s="10">
        <v>4958</v>
      </c>
      <c r="G489" s="11">
        <v>7</v>
      </c>
      <c r="H489" s="10">
        <v>-138</v>
      </c>
      <c r="I489" s="10">
        <v>-0.2</v>
      </c>
      <c r="J489" s="10">
        <v>6504</v>
      </c>
      <c r="K489" s="11">
        <v>7</v>
      </c>
      <c r="L489" s="3">
        <v>-1219</v>
      </c>
      <c r="M489" s="10">
        <v>-0.2</v>
      </c>
    </row>
    <row r="490" spans="1:13" ht="16" customHeight="1">
      <c r="A490" s="2">
        <v>43971</v>
      </c>
      <c r="B490" s="10">
        <v>6278</v>
      </c>
      <c r="C490" s="11">
        <v>8</v>
      </c>
      <c r="D490" s="10">
        <v>75</v>
      </c>
      <c r="E490" s="10">
        <v>1.8</v>
      </c>
      <c r="F490" s="10">
        <v>2439</v>
      </c>
      <c r="G490" s="11">
        <v>8</v>
      </c>
      <c r="H490" s="10">
        <v>-136</v>
      </c>
      <c r="I490" s="10">
        <v>-0.8</v>
      </c>
      <c r="J490" s="10">
        <v>3023</v>
      </c>
      <c r="K490" s="11">
        <v>8</v>
      </c>
      <c r="L490" s="10">
        <v>-960</v>
      </c>
      <c r="M490" s="10">
        <v>-0.8</v>
      </c>
    </row>
    <row r="491" spans="1:13" ht="16" customHeight="1">
      <c r="A491" s="2">
        <v>43971</v>
      </c>
      <c r="B491" s="10">
        <v>2408</v>
      </c>
      <c r="C491" s="11">
        <v>9</v>
      </c>
      <c r="D491" s="10">
        <v>69</v>
      </c>
      <c r="E491" s="10">
        <v>0.7</v>
      </c>
      <c r="F491" s="10">
        <v>3034</v>
      </c>
      <c r="G491" s="11">
        <v>9</v>
      </c>
      <c r="H491" s="10">
        <v>-134</v>
      </c>
      <c r="I491" s="10">
        <v>0.7</v>
      </c>
      <c r="J491" s="10">
        <v>8155</v>
      </c>
      <c r="K491" s="11">
        <v>9</v>
      </c>
      <c r="L491" s="10">
        <v>-903</v>
      </c>
      <c r="M491" s="10">
        <v>0.7</v>
      </c>
    </row>
    <row r="492" spans="1:13" ht="16" customHeight="1">
      <c r="A492" s="2">
        <v>43971</v>
      </c>
      <c r="B492" s="10">
        <v>6121</v>
      </c>
      <c r="C492" s="11">
        <v>10</v>
      </c>
      <c r="D492" s="10">
        <v>66</v>
      </c>
      <c r="E492" s="10">
        <v>-0.6</v>
      </c>
      <c r="F492" s="10">
        <v>3711</v>
      </c>
      <c r="G492" s="11">
        <v>10</v>
      </c>
      <c r="H492" s="10">
        <v>-131</v>
      </c>
      <c r="I492" s="10">
        <v>0.1</v>
      </c>
      <c r="J492" s="10">
        <v>1515</v>
      </c>
      <c r="K492" s="11">
        <v>10</v>
      </c>
      <c r="L492" s="10">
        <v>-677</v>
      </c>
      <c r="M492" s="10">
        <v>0.1</v>
      </c>
    </row>
    <row r="493" spans="1:13" ht="16" customHeight="1">
      <c r="A493" s="2">
        <v>43971</v>
      </c>
      <c r="B493" s="10">
        <v>5871</v>
      </c>
      <c r="C493" s="11">
        <v>11</v>
      </c>
      <c r="D493" s="10">
        <v>55</v>
      </c>
      <c r="E493" s="10">
        <v>-0.1</v>
      </c>
      <c r="F493" s="10">
        <v>2474</v>
      </c>
      <c r="G493" s="11">
        <v>11</v>
      </c>
      <c r="H493" s="10">
        <v>-130</v>
      </c>
      <c r="I493" s="10">
        <v>0.1</v>
      </c>
      <c r="J493" s="10">
        <v>8436</v>
      </c>
      <c r="K493" s="11">
        <v>11</v>
      </c>
      <c r="L493" s="10">
        <v>-622</v>
      </c>
      <c r="M493" s="10">
        <v>0.1</v>
      </c>
    </row>
    <row r="494" spans="1:13" ht="16" customHeight="1">
      <c r="A494" s="2">
        <v>43971</v>
      </c>
      <c r="B494" s="10">
        <v>5269</v>
      </c>
      <c r="C494" s="11">
        <v>12</v>
      </c>
      <c r="D494" s="10">
        <v>55</v>
      </c>
      <c r="E494" s="10">
        <v>-2.2000000000000002</v>
      </c>
      <c r="F494" s="10">
        <v>3105</v>
      </c>
      <c r="G494" s="11">
        <v>12</v>
      </c>
      <c r="H494" s="10">
        <v>-125</v>
      </c>
      <c r="I494" s="10">
        <v>-0.3</v>
      </c>
      <c r="J494" s="10">
        <v>3083</v>
      </c>
      <c r="K494" s="11">
        <v>12</v>
      </c>
      <c r="L494" s="10">
        <v>-619</v>
      </c>
      <c r="M494" s="10">
        <v>-0.3</v>
      </c>
    </row>
    <row r="495" spans="1:13" ht="16" customHeight="1">
      <c r="A495" s="2">
        <v>43971</v>
      </c>
      <c r="B495" s="10">
        <v>3293</v>
      </c>
      <c r="C495" s="11">
        <v>13</v>
      </c>
      <c r="D495" s="10">
        <v>55</v>
      </c>
      <c r="E495" s="10">
        <v>-0.6</v>
      </c>
      <c r="F495" s="10">
        <v>8299</v>
      </c>
      <c r="G495" s="11">
        <v>13</v>
      </c>
      <c r="H495" s="10">
        <v>-119</v>
      </c>
      <c r="I495" s="10">
        <v>2.4</v>
      </c>
      <c r="J495" s="10">
        <v>1736</v>
      </c>
      <c r="K495" s="11">
        <v>13</v>
      </c>
      <c r="L495" s="10">
        <v>-598</v>
      </c>
      <c r="M495" s="10">
        <v>2.4</v>
      </c>
    </row>
    <row r="496" spans="1:13" ht="16" customHeight="1">
      <c r="A496" s="2">
        <v>43971</v>
      </c>
      <c r="B496" s="10">
        <v>5274</v>
      </c>
      <c r="C496" s="11">
        <v>14</v>
      </c>
      <c r="D496" s="10">
        <v>45</v>
      </c>
      <c r="E496" s="10">
        <v>0.6</v>
      </c>
      <c r="F496" s="10">
        <v>3260</v>
      </c>
      <c r="G496" s="11">
        <v>14</v>
      </c>
      <c r="H496" s="10">
        <v>-115</v>
      </c>
      <c r="I496" s="10">
        <v>5.6</v>
      </c>
      <c r="J496" s="10">
        <v>8081</v>
      </c>
      <c r="K496" s="11">
        <v>14</v>
      </c>
      <c r="L496" s="10">
        <v>-581</v>
      </c>
      <c r="M496" s="10">
        <v>5.6</v>
      </c>
    </row>
    <row r="497" spans="1:13" ht="16" customHeight="1">
      <c r="A497" s="2">
        <v>43971</v>
      </c>
      <c r="B497" s="10">
        <v>2458</v>
      </c>
      <c r="C497" s="11">
        <v>15</v>
      </c>
      <c r="D497" s="10">
        <v>44</v>
      </c>
      <c r="E497" s="10">
        <v>-0.1</v>
      </c>
      <c r="F497" s="10">
        <v>3081</v>
      </c>
      <c r="G497" s="11">
        <v>15</v>
      </c>
      <c r="H497" s="10">
        <v>-106</v>
      </c>
      <c r="I497" s="10">
        <v>0.3</v>
      </c>
      <c r="J497" s="10">
        <v>6230</v>
      </c>
      <c r="K497" s="11">
        <v>15</v>
      </c>
      <c r="L497" s="10">
        <v>-578</v>
      </c>
      <c r="M497" s="10">
        <v>0.3</v>
      </c>
    </row>
    <row r="498" spans="1:13" ht="16" customHeight="1">
      <c r="A498" s="2">
        <v>43972</v>
      </c>
      <c r="B498" s="10">
        <v>2474</v>
      </c>
      <c r="C498" s="11">
        <v>1</v>
      </c>
      <c r="D498" s="10">
        <v>674</v>
      </c>
      <c r="E498" s="10">
        <v>-0.6</v>
      </c>
      <c r="F498" s="10">
        <v>2317</v>
      </c>
      <c r="G498" s="11">
        <v>1</v>
      </c>
      <c r="H498" s="10">
        <v>-782</v>
      </c>
      <c r="I498" s="10">
        <v>-0.2</v>
      </c>
      <c r="J498" s="10">
        <v>2454</v>
      </c>
      <c r="K498" s="11">
        <v>1</v>
      </c>
      <c r="L498" s="3">
        <v>-2722</v>
      </c>
      <c r="M498" s="10">
        <v>-0.7</v>
      </c>
    </row>
    <row r="499" spans="1:13" ht="16" customHeight="1">
      <c r="A499" s="2">
        <v>43972</v>
      </c>
      <c r="B499" s="10">
        <v>2454</v>
      </c>
      <c r="C499" s="11">
        <v>2</v>
      </c>
      <c r="D499" s="10">
        <v>490</v>
      </c>
      <c r="E499" s="10">
        <v>-0.7</v>
      </c>
      <c r="F499" s="10">
        <v>3293</v>
      </c>
      <c r="G499" s="11">
        <v>2</v>
      </c>
      <c r="H499" s="10">
        <v>-255</v>
      </c>
      <c r="I499" s="10">
        <v>-1</v>
      </c>
      <c r="J499" s="10">
        <v>6462</v>
      </c>
      <c r="K499" s="11">
        <v>2</v>
      </c>
      <c r="L499" s="3">
        <v>-2322</v>
      </c>
      <c r="M499" s="10">
        <v>-2.4</v>
      </c>
    </row>
    <row r="500" spans="1:13" ht="16" customHeight="1">
      <c r="A500" s="2">
        <v>43972</v>
      </c>
      <c r="B500" s="10">
        <v>2492</v>
      </c>
      <c r="C500" s="11">
        <v>3</v>
      </c>
      <c r="D500" s="10">
        <v>390</v>
      </c>
      <c r="E500" s="10">
        <v>-1.2</v>
      </c>
      <c r="F500" s="10">
        <v>8046</v>
      </c>
      <c r="G500" s="11">
        <v>3</v>
      </c>
      <c r="H500" s="10">
        <v>-156</v>
      </c>
      <c r="I500" s="10">
        <v>0.2</v>
      </c>
      <c r="J500" s="10">
        <v>2379</v>
      </c>
      <c r="K500" s="11">
        <v>3</v>
      </c>
      <c r="L500" s="3">
        <v>-1633</v>
      </c>
      <c r="M500" s="10">
        <v>-2</v>
      </c>
    </row>
    <row r="501" spans="1:13" ht="16" customHeight="1">
      <c r="A501" s="2">
        <v>43972</v>
      </c>
      <c r="B501" s="10">
        <v>3406</v>
      </c>
      <c r="C501" s="11">
        <v>4</v>
      </c>
      <c r="D501" s="10">
        <v>327</v>
      </c>
      <c r="E501" s="10">
        <v>-0.1</v>
      </c>
      <c r="F501" s="10">
        <v>2345</v>
      </c>
      <c r="G501" s="11">
        <v>4</v>
      </c>
      <c r="H501" s="10">
        <v>-141</v>
      </c>
      <c r="I501" s="10">
        <v>-0.2</v>
      </c>
      <c r="J501" s="10">
        <v>2492</v>
      </c>
      <c r="K501" s="11">
        <v>4</v>
      </c>
      <c r="L501" s="3">
        <v>-1592</v>
      </c>
      <c r="M501" s="10">
        <v>-1.2</v>
      </c>
    </row>
    <row r="502" spans="1:13" ht="16" customHeight="1">
      <c r="A502" s="2">
        <v>43972</v>
      </c>
      <c r="B502" s="10">
        <v>6278</v>
      </c>
      <c r="C502" s="11">
        <v>5</v>
      </c>
      <c r="D502" s="10">
        <v>312</v>
      </c>
      <c r="E502" s="10">
        <v>0.3</v>
      </c>
      <c r="F502" s="10">
        <v>3105</v>
      </c>
      <c r="G502" s="11">
        <v>5</v>
      </c>
      <c r="H502" s="10">
        <v>-79</v>
      </c>
      <c r="I502" s="10">
        <v>-1.3</v>
      </c>
      <c r="J502" s="10">
        <v>3661</v>
      </c>
      <c r="K502" s="11">
        <v>5</v>
      </c>
      <c r="L502" s="3">
        <v>-1263</v>
      </c>
      <c r="M502" s="10">
        <v>-1.1000000000000001</v>
      </c>
    </row>
    <row r="503" spans="1:13" ht="16" customHeight="1">
      <c r="A503" s="2">
        <v>43972</v>
      </c>
      <c r="B503" s="10">
        <v>2327</v>
      </c>
      <c r="C503" s="11">
        <v>6</v>
      </c>
      <c r="D503" s="10">
        <v>282</v>
      </c>
      <c r="E503" s="10">
        <v>1.8</v>
      </c>
      <c r="F503" s="10">
        <v>2367</v>
      </c>
      <c r="G503" s="11">
        <v>6</v>
      </c>
      <c r="H503" s="10">
        <v>-61</v>
      </c>
      <c r="I503" s="10">
        <v>4.0999999999999996</v>
      </c>
      <c r="J503" s="10">
        <v>6669</v>
      </c>
      <c r="K503" s="11">
        <v>6</v>
      </c>
      <c r="L503" s="3">
        <v>-1136</v>
      </c>
      <c r="M503" s="10">
        <v>-1.5</v>
      </c>
    </row>
    <row r="504" spans="1:13" ht="16" customHeight="1">
      <c r="A504" s="2">
        <v>43972</v>
      </c>
      <c r="B504" s="10">
        <v>2439</v>
      </c>
      <c r="C504" s="11">
        <v>7</v>
      </c>
      <c r="D504" s="10">
        <v>243</v>
      </c>
      <c r="E504" s="10">
        <v>-0.4</v>
      </c>
      <c r="F504" s="10">
        <v>2408</v>
      </c>
      <c r="G504" s="11">
        <v>7</v>
      </c>
      <c r="H504" s="10">
        <v>-54</v>
      </c>
      <c r="I504" s="10">
        <v>1.1000000000000001</v>
      </c>
      <c r="J504" s="10">
        <v>4943</v>
      </c>
      <c r="K504" s="11">
        <v>7</v>
      </c>
      <c r="L504" s="3">
        <v>-1093</v>
      </c>
      <c r="M504" s="10">
        <v>-2.7</v>
      </c>
    </row>
    <row r="505" spans="1:13" ht="16" customHeight="1">
      <c r="A505" s="2">
        <v>43972</v>
      </c>
      <c r="B505" s="10">
        <v>6269</v>
      </c>
      <c r="C505" s="11">
        <v>8</v>
      </c>
      <c r="D505" s="10">
        <v>202</v>
      </c>
      <c r="E505" s="10">
        <v>-0.4</v>
      </c>
      <c r="F505" s="10">
        <v>3037</v>
      </c>
      <c r="G505" s="11">
        <v>8</v>
      </c>
      <c r="H505" s="10">
        <v>-54</v>
      </c>
      <c r="I505" s="10">
        <v>0</v>
      </c>
      <c r="J505" s="10">
        <v>8016</v>
      </c>
      <c r="K505" s="11">
        <v>8</v>
      </c>
      <c r="L505" s="10">
        <v>-942</v>
      </c>
      <c r="M505" s="10">
        <v>-1.5</v>
      </c>
    </row>
    <row r="506" spans="1:13" ht="16" customHeight="1">
      <c r="A506" s="2">
        <v>43972</v>
      </c>
      <c r="B506" s="10">
        <v>3227</v>
      </c>
      <c r="C506" s="11">
        <v>9</v>
      </c>
      <c r="D506" s="10">
        <v>194</v>
      </c>
      <c r="E506" s="10">
        <v>-3.5</v>
      </c>
      <c r="F506" s="10">
        <v>6121</v>
      </c>
      <c r="G506" s="11">
        <v>9</v>
      </c>
      <c r="H506" s="10">
        <v>-50</v>
      </c>
      <c r="I506" s="10">
        <v>-1.9</v>
      </c>
      <c r="J506" s="10">
        <v>3260</v>
      </c>
      <c r="K506" s="11">
        <v>9</v>
      </c>
      <c r="L506" s="10">
        <v>-870</v>
      </c>
      <c r="M506" s="10">
        <v>-0.8</v>
      </c>
    </row>
    <row r="507" spans="1:13" ht="16" customHeight="1">
      <c r="A507" s="2">
        <v>43972</v>
      </c>
      <c r="B507" s="10">
        <v>2337</v>
      </c>
      <c r="C507" s="11">
        <v>10</v>
      </c>
      <c r="D507" s="10">
        <v>149</v>
      </c>
      <c r="E507" s="10">
        <v>0.1</v>
      </c>
      <c r="F507" s="10">
        <v>2458</v>
      </c>
      <c r="G507" s="11">
        <v>10</v>
      </c>
      <c r="H507" s="10">
        <v>-49</v>
      </c>
      <c r="I507" s="10">
        <v>-2.6</v>
      </c>
      <c r="J507" s="10">
        <v>8299</v>
      </c>
      <c r="K507" s="11">
        <v>10</v>
      </c>
      <c r="L507" s="10">
        <v>-840</v>
      </c>
      <c r="M507" s="10">
        <v>-2.2000000000000002</v>
      </c>
    </row>
    <row r="508" spans="1:13" ht="16" customHeight="1">
      <c r="A508" s="2">
        <v>43972</v>
      </c>
      <c r="B508" s="10">
        <v>2330</v>
      </c>
      <c r="C508" s="11">
        <v>11</v>
      </c>
      <c r="D508" s="10">
        <v>133</v>
      </c>
      <c r="E508" s="10">
        <v>3.9</v>
      </c>
      <c r="F508" s="10">
        <v>2618</v>
      </c>
      <c r="G508" s="11">
        <v>11</v>
      </c>
      <c r="H508" s="10">
        <v>-49</v>
      </c>
      <c r="I508" s="10">
        <v>0.1</v>
      </c>
      <c r="J508" s="10">
        <v>6426</v>
      </c>
      <c r="K508" s="11">
        <v>11</v>
      </c>
      <c r="L508" s="10">
        <v>-766</v>
      </c>
      <c r="M508" s="10">
        <v>-5.0999999999999996</v>
      </c>
    </row>
    <row r="509" spans="1:13" ht="16" customHeight="1">
      <c r="A509" s="2">
        <v>43972</v>
      </c>
      <c r="B509" s="10">
        <v>8299</v>
      </c>
      <c r="C509" s="11">
        <v>12</v>
      </c>
      <c r="D509" s="10">
        <v>131</v>
      </c>
      <c r="E509" s="10">
        <v>-2.2000000000000002</v>
      </c>
      <c r="F509" s="10">
        <v>6274</v>
      </c>
      <c r="G509" s="11">
        <v>12</v>
      </c>
      <c r="H509" s="10">
        <v>-43</v>
      </c>
      <c r="I509" s="10">
        <v>-2.1</v>
      </c>
      <c r="J509" s="10">
        <v>6213</v>
      </c>
      <c r="K509" s="11">
        <v>12</v>
      </c>
      <c r="L509" s="10">
        <v>-713</v>
      </c>
      <c r="M509" s="10">
        <v>-6.3</v>
      </c>
    </row>
    <row r="510" spans="1:13" ht="16" customHeight="1">
      <c r="A510" s="2">
        <v>43972</v>
      </c>
      <c r="B510" s="10">
        <v>5269</v>
      </c>
      <c r="C510" s="11">
        <v>13</v>
      </c>
      <c r="D510" s="10">
        <v>119</v>
      </c>
      <c r="E510" s="10">
        <v>0.7</v>
      </c>
      <c r="F510" s="10">
        <v>5871</v>
      </c>
      <c r="G510" s="11">
        <v>13</v>
      </c>
      <c r="H510" s="10">
        <v>-43</v>
      </c>
      <c r="I510" s="10">
        <v>1.9</v>
      </c>
      <c r="J510" s="10">
        <v>4966</v>
      </c>
      <c r="K510" s="11">
        <v>13</v>
      </c>
      <c r="L510" s="10">
        <v>-706</v>
      </c>
      <c r="M510" s="10">
        <v>-1.5</v>
      </c>
    </row>
    <row r="511" spans="1:13" ht="16" customHeight="1">
      <c r="A511" s="2">
        <v>43972</v>
      </c>
      <c r="B511" s="10">
        <v>8086</v>
      </c>
      <c r="C511" s="11">
        <v>14</v>
      </c>
      <c r="D511" s="10">
        <v>116</v>
      </c>
      <c r="E511" s="10">
        <v>-0.1</v>
      </c>
      <c r="F511" s="10">
        <v>5483</v>
      </c>
      <c r="G511" s="11">
        <v>14</v>
      </c>
      <c r="H511" s="10">
        <v>-39</v>
      </c>
      <c r="I511" s="10">
        <v>-0.8</v>
      </c>
      <c r="J511" s="10">
        <v>2330</v>
      </c>
      <c r="K511" s="11">
        <v>14</v>
      </c>
      <c r="L511" s="10">
        <v>-628</v>
      </c>
      <c r="M511" s="10">
        <v>3.9</v>
      </c>
    </row>
    <row r="512" spans="1:13" ht="16" customHeight="1">
      <c r="A512" s="2">
        <v>43972</v>
      </c>
      <c r="B512" s="10">
        <v>6456</v>
      </c>
      <c r="C512" s="11">
        <v>15</v>
      </c>
      <c r="D512" s="10">
        <v>107</v>
      </c>
      <c r="E512" s="10">
        <v>-2.1</v>
      </c>
      <c r="F512" s="10">
        <v>2049</v>
      </c>
      <c r="G512" s="11">
        <v>15</v>
      </c>
      <c r="H512" s="10">
        <v>-33</v>
      </c>
      <c r="I512" s="10">
        <v>0.4</v>
      </c>
      <c r="J512" s="10">
        <v>6290</v>
      </c>
      <c r="K512" s="11">
        <v>15</v>
      </c>
      <c r="L512" s="10">
        <v>-530</v>
      </c>
      <c r="M512" s="10">
        <v>-1.9</v>
      </c>
    </row>
    <row r="513" spans="1:13" ht="16" customHeight="1">
      <c r="A513" s="2">
        <v>43973</v>
      </c>
      <c r="B513" s="10">
        <v>3008</v>
      </c>
      <c r="C513" s="11">
        <v>1</v>
      </c>
      <c r="D513" s="10">
        <v>995</v>
      </c>
      <c r="E513" s="10">
        <v>-1.7</v>
      </c>
      <c r="F513" s="10">
        <v>2474</v>
      </c>
      <c r="G513" s="11">
        <v>1</v>
      </c>
      <c r="H513" s="10">
        <v>-465</v>
      </c>
      <c r="I513" s="10">
        <v>0.5</v>
      </c>
      <c r="J513" s="10">
        <v>6278</v>
      </c>
      <c r="K513" s="11">
        <v>1</v>
      </c>
      <c r="L513" s="3">
        <v>-3017</v>
      </c>
      <c r="M513" s="10">
        <v>-1.9</v>
      </c>
    </row>
    <row r="514" spans="1:13" ht="16" customHeight="1">
      <c r="A514" s="2">
        <v>43973</v>
      </c>
      <c r="B514" s="10">
        <v>2327</v>
      </c>
      <c r="C514" s="11">
        <v>2</v>
      </c>
      <c r="D514" s="10">
        <v>338</v>
      </c>
      <c r="E514" s="10">
        <v>-0.7</v>
      </c>
      <c r="F514" s="10">
        <v>6269</v>
      </c>
      <c r="G514" s="11">
        <v>2</v>
      </c>
      <c r="H514" s="10">
        <v>-402</v>
      </c>
      <c r="I514" s="10">
        <v>0.9</v>
      </c>
      <c r="J514" s="10">
        <v>4935</v>
      </c>
      <c r="K514" s="11">
        <v>2</v>
      </c>
      <c r="L514" s="3">
        <v>-2761</v>
      </c>
      <c r="M514" s="10">
        <v>-4.4000000000000004</v>
      </c>
    </row>
    <row r="515" spans="1:13" ht="16" customHeight="1">
      <c r="A515" s="2">
        <v>43973</v>
      </c>
      <c r="B515" s="10">
        <v>6278</v>
      </c>
      <c r="C515" s="11">
        <v>3</v>
      </c>
      <c r="D515" s="10">
        <v>222</v>
      </c>
      <c r="E515" s="10">
        <v>-1.9</v>
      </c>
      <c r="F515" s="10">
        <v>6510</v>
      </c>
      <c r="G515" s="11">
        <v>3</v>
      </c>
      <c r="H515" s="10">
        <v>-332</v>
      </c>
      <c r="I515" s="10">
        <v>3.8</v>
      </c>
      <c r="J515" s="10">
        <v>3515</v>
      </c>
      <c r="K515" s="11">
        <v>3</v>
      </c>
      <c r="L515" s="3">
        <v>-2359</v>
      </c>
      <c r="M515" s="10">
        <v>-2.4</v>
      </c>
    </row>
    <row r="516" spans="1:13" ht="16" customHeight="1">
      <c r="A516" s="2">
        <v>43973</v>
      </c>
      <c r="B516" s="10">
        <v>2454</v>
      </c>
      <c r="C516" s="11">
        <v>4</v>
      </c>
      <c r="D516" s="10">
        <v>157</v>
      </c>
      <c r="E516" s="10">
        <v>-0.4</v>
      </c>
      <c r="F516" s="10">
        <v>2439</v>
      </c>
      <c r="G516" s="11">
        <v>4</v>
      </c>
      <c r="H516" s="10">
        <v>-249</v>
      </c>
      <c r="I516" s="10">
        <v>-0.8</v>
      </c>
      <c r="J516" s="10">
        <v>8044</v>
      </c>
      <c r="K516" s="11">
        <v>4</v>
      </c>
      <c r="L516" s="3">
        <v>-1705</v>
      </c>
      <c r="M516" s="10">
        <v>-4</v>
      </c>
    </row>
    <row r="517" spans="1:13" ht="16" customHeight="1">
      <c r="A517" s="2">
        <v>43973</v>
      </c>
      <c r="B517" s="10">
        <v>2383</v>
      </c>
      <c r="C517" s="11">
        <v>5</v>
      </c>
      <c r="D517" s="10">
        <v>83</v>
      </c>
      <c r="E517" s="10">
        <v>2.4</v>
      </c>
      <c r="F517" s="10">
        <v>3105</v>
      </c>
      <c r="G517" s="11">
        <v>5</v>
      </c>
      <c r="H517" s="10">
        <v>-242</v>
      </c>
      <c r="I517" s="10">
        <v>-0.1</v>
      </c>
      <c r="J517" s="10">
        <v>1536</v>
      </c>
      <c r="K517" s="11">
        <v>5</v>
      </c>
      <c r="L517" s="3">
        <v>-1651</v>
      </c>
      <c r="M517" s="10">
        <v>-14.2</v>
      </c>
    </row>
    <row r="518" spans="1:13" ht="16" customHeight="1">
      <c r="A518" s="2">
        <v>43973</v>
      </c>
      <c r="B518" s="10">
        <v>6230</v>
      </c>
      <c r="C518" s="11">
        <v>6</v>
      </c>
      <c r="D518" s="10">
        <v>71</v>
      </c>
      <c r="E518" s="10">
        <v>-3</v>
      </c>
      <c r="F518" s="10">
        <v>3227</v>
      </c>
      <c r="G518" s="11">
        <v>6</v>
      </c>
      <c r="H518" s="10">
        <v>-219</v>
      </c>
      <c r="I518" s="10">
        <v>2</v>
      </c>
      <c r="J518" s="10">
        <v>3563</v>
      </c>
      <c r="K518" s="11">
        <v>6</v>
      </c>
      <c r="L518" s="3">
        <v>-1631</v>
      </c>
      <c r="M518" s="10">
        <v>-2.1</v>
      </c>
    </row>
    <row r="519" spans="1:13" ht="16" customHeight="1">
      <c r="A519" s="2">
        <v>43973</v>
      </c>
      <c r="B519" s="10">
        <v>5269</v>
      </c>
      <c r="C519" s="11">
        <v>7</v>
      </c>
      <c r="D519" s="10">
        <v>69</v>
      </c>
      <c r="E519" s="10">
        <v>-1.3</v>
      </c>
      <c r="F519" s="10">
        <v>2337</v>
      </c>
      <c r="G519" s="11">
        <v>7</v>
      </c>
      <c r="H519" s="10">
        <v>-205</v>
      </c>
      <c r="I519" s="10">
        <v>0.5</v>
      </c>
      <c r="J519" s="10">
        <v>3406</v>
      </c>
      <c r="K519" s="11">
        <v>7</v>
      </c>
      <c r="L519" s="3">
        <v>-1429</v>
      </c>
      <c r="M519" s="10">
        <v>-0.6</v>
      </c>
    </row>
    <row r="520" spans="1:13" ht="16" customHeight="1">
      <c r="A520" s="2">
        <v>43973</v>
      </c>
      <c r="B520" s="10">
        <v>3293</v>
      </c>
      <c r="C520" s="11">
        <v>8</v>
      </c>
      <c r="D520" s="10">
        <v>67</v>
      </c>
      <c r="E520" s="10">
        <v>-1.3</v>
      </c>
      <c r="F520" s="10">
        <v>3653</v>
      </c>
      <c r="G520" s="11">
        <v>8</v>
      </c>
      <c r="H520" s="10">
        <v>-175</v>
      </c>
      <c r="I520" s="10">
        <v>1</v>
      </c>
      <c r="J520" s="10">
        <v>2327</v>
      </c>
      <c r="K520" s="11">
        <v>8</v>
      </c>
      <c r="L520" s="3">
        <v>-1367</v>
      </c>
      <c r="M520" s="10">
        <v>-0.7</v>
      </c>
    </row>
    <row r="521" spans="1:13" ht="16" customHeight="1">
      <c r="A521" s="2">
        <v>43973</v>
      </c>
      <c r="B521" s="10">
        <v>4935</v>
      </c>
      <c r="C521" s="11">
        <v>9</v>
      </c>
      <c r="D521" s="10">
        <v>64</v>
      </c>
      <c r="E521" s="10">
        <v>-4.4000000000000004</v>
      </c>
      <c r="F521" s="10">
        <v>2492</v>
      </c>
      <c r="G521" s="11">
        <v>9</v>
      </c>
      <c r="H521" s="10">
        <v>-164</v>
      </c>
      <c r="I521" s="10">
        <v>-0.8</v>
      </c>
      <c r="J521" s="10">
        <v>2367</v>
      </c>
      <c r="K521" s="11">
        <v>9</v>
      </c>
      <c r="L521" s="3">
        <v>-1251</v>
      </c>
      <c r="M521" s="10">
        <v>-3.1</v>
      </c>
    </row>
    <row r="522" spans="1:13" ht="16" customHeight="1">
      <c r="A522" s="2">
        <v>43973</v>
      </c>
      <c r="B522" s="10">
        <v>3081</v>
      </c>
      <c r="C522" s="11">
        <v>10</v>
      </c>
      <c r="D522" s="10">
        <v>63</v>
      </c>
      <c r="E522" s="10">
        <v>2.5</v>
      </c>
      <c r="F522" s="10">
        <v>8086</v>
      </c>
      <c r="G522" s="11">
        <v>10</v>
      </c>
      <c r="H522" s="10">
        <v>-142</v>
      </c>
      <c r="I522" s="10">
        <v>0.9</v>
      </c>
      <c r="J522" s="10">
        <v>3008</v>
      </c>
      <c r="K522" s="11">
        <v>10</v>
      </c>
      <c r="L522" s="3">
        <v>-1173</v>
      </c>
      <c r="M522" s="10">
        <v>-1.7</v>
      </c>
    </row>
    <row r="523" spans="1:13" ht="16" customHeight="1">
      <c r="A523" s="2">
        <v>43973</v>
      </c>
      <c r="B523" s="10">
        <v>3563</v>
      </c>
      <c r="C523" s="11">
        <v>11</v>
      </c>
      <c r="D523" s="10">
        <v>62</v>
      </c>
      <c r="E523" s="10">
        <v>-2.1</v>
      </c>
      <c r="F523" s="10">
        <v>3406</v>
      </c>
      <c r="G523" s="11">
        <v>11</v>
      </c>
      <c r="H523" s="10">
        <v>-138</v>
      </c>
      <c r="I523" s="10">
        <v>-0.6</v>
      </c>
      <c r="J523" s="10">
        <v>8069</v>
      </c>
      <c r="K523" s="11">
        <v>11</v>
      </c>
      <c r="L523" s="3">
        <v>-1170</v>
      </c>
      <c r="M523" s="10">
        <v>-1.9</v>
      </c>
    </row>
    <row r="524" spans="1:13" ht="16" customHeight="1">
      <c r="A524" s="2">
        <v>43973</v>
      </c>
      <c r="B524" s="10">
        <v>2368</v>
      </c>
      <c r="C524" s="11">
        <v>12</v>
      </c>
      <c r="D524" s="10">
        <v>60</v>
      </c>
      <c r="E524" s="10">
        <v>0.4</v>
      </c>
      <c r="F524" s="10">
        <v>3034</v>
      </c>
      <c r="G524" s="11">
        <v>12</v>
      </c>
      <c r="H524" s="10">
        <v>-127</v>
      </c>
      <c r="I524" s="10">
        <v>0.1</v>
      </c>
      <c r="J524" s="10">
        <v>6279</v>
      </c>
      <c r="K524" s="11">
        <v>12</v>
      </c>
      <c r="L524" s="3">
        <v>-1136</v>
      </c>
      <c r="M524" s="10">
        <v>-3</v>
      </c>
    </row>
    <row r="525" spans="1:13" ht="16" customHeight="1">
      <c r="A525" s="2">
        <v>43973</v>
      </c>
      <c r="B525" s="10">
        <v>6669</v>
      </c>
      <c r="C525" s="11">
        <v>13</v>
      </c>
      <c r="D525" s="10">
        <v>43</v>
      </c>
      <c r="E525" s="10">
        <v>0.7</v>
      </c>
      <c r="F525" s="10">
        <v>3711</v>
      </c>
      <c r="G525" s="11">
        <v>13</v>
      </c>
      <c r="H525" s="10">
        <v>-113</v>
      </c>
      <c r="I525" s="10">
        <v>0.4</v>
      </c>
      <c r="J525" s="10">
        <v>4927</v>
      </c>
      <c r="K525" s="11">
        <v>13</v>
      </c>
      <c r="L525" s="3">
        <v>-1109</v>
      </c>
      <c r="M525" s="10">
        <v>-0.5</v>
      </c>
    </row>
    <row r="526" spans="1:13" ht="16" customHeight="1">
      <c r="A526" s="2">
        <v>43973</v>
      </c>
      <c r="B526" s="10">
        <v>9802</v>
      </c>
      <c r="C526" s="11">
        <v>14</v>
      </c>
      <c r="D526" s="10">
        <v>43</v>
      </c>
      <c r="E526" s="10">
        <v>2.6</v>
      </c>
      <c r="F526" s="10">
        <v>2455</v>
      </c>
      <c r="G526" s="11">
        <v>14</v>
      </c>
      <c r="H526" s="10">
        <v>-108</v>
      </c>
      <c r="I526" s="10">
        <v>0</v>
      </c>
      <c r="J526" s="10">
        <v>2330</v>
      </c>
      <c r="K526" s="11">
        <v>14</v>
      </c>
      <c r="L526" s="10">
        <v>-977</v>
      </c>
      <c r="M526" s="10">
        <v>0.6</v>
      </c>
    </row>
    <row r="527" spans="1:13" ht="16" customHeight="1">
      <c r="A527" s="2">
        <v>43973</v>
      </c>
      <c r="B527" s="10">
        <v>3673</v>
      </c>
      <c r="C527" s="11">
        <v>15</v>
      </c>
      <c r="D527" s="10">
        <v>42</v>
      </c>
      <c r="E527" s="10">
        <v>1</v>
      </c>
      <c r="F527" s="10">
        <v>3189</v>
      </c>
      <c r="G527" s="11">
        <v>15</v>
      </c>
      <c r="H527" s="10">
        <v>-105</v>
      </c>
      <c r="I527" s="11">
        <v>1.2</v>
      </c>
      <c r="J527" s="10">
        <v>3016</v>
      </c>
      <c r="K527" s="11">
        <v>15</v>
      </c>
      <c r="L527" s="10">
        <v>-934</v>
      </c>
      <c r="M527" s="10">
        <v>-1.7</v>
      </c>
    </row>
    <row r="528" spans="1:13" ht="16" customHeight="1">
      <c r="A528" s="2">
        <v>43976</v>
      </c>
      <c r="B528" s="10">
        <v>3105</v>
      </c>
      <c r="C528" s="11">
        <v>1</v>
      </c>
      <c r="D528" s="3">
        <v>2126</v>
      </c>
      <c r="E528" s="10">
        <v>-0.7</v>
      </c>
      <c r="F528" s="10">
        <v>3008</v>
      </c>
      <c r="G528" s="11">
        <v>1</v>
      </c>
      <c r="H528" s="10">
        <v>-747</v>
      </c>
      <c r="I528" s="10">
        <v>0.4</v>
      </c>
      <c r="J528" s="10">
        <v>2383</v>
      </c>
      <c r="K528" s="11">
        <v>1</v>
      </c>
      <c r="L528" s="3">
        <v>-1359</v>
      </c>
      <c r="M528" s="10">
        <v>-4.4000000000000004</v>
      </c>
    </row>
    <row r="529" spans="1:13" ht="16" customHeight="1">
      <c r="A529" s="2">
        <v>43976</v>
      </c>
      <c r="B529" s="10">
        <v>2492</v>
      </c>
      <c r="C529" s="11">
        <v>2</v>
      </c>
      <c r="D529" s="10">
        <v>788</v>
      </c>
      <c r="E529" s="10">
        <v>-1.4</v>
      </c>
      <c r="F529" s="10">
        <v>2327</v>
      </c>
      <c r="G529" s="11">
        <v>2</v>
      </c>
      <c r="H529" s="10">
        <v>-288</v>
      </c>
      <c r="I529" s="10">
        <v>-0.9</v>
      </c>
      <c r="J529" s="10">
        <v>6510</v>
      </c>
      <c r="K529" s="11">
        <v>2</v>
      </c>
      <c r="L529" s="3">
        <v>-1275</v>
      </c>
      <c r="M529" s="10">
        <v>-2.7</v>
      </c>
    </row>
    <row r="530" spans="1:13" ht="16" customHeight="1">
      <c r="A530" s="2">
        <v>43976</v>
      </c>
      <c r="B530" s="10">
        <v>3037</v>
      </c>
      <c r="C530" s="11">
        <v>3</v>
      </c>
      <c r="D530" s="10">
        <v>393</v>
      </c>
      <c r="E530" s="10">
        <v>-0.5</v>
      </c>
      <c r="F530" s="10">
        <v>2474</v>
      </c>
      <c r="G530" s="11">
        <v>3</v>
      </c>
      <c r="H530" s="10">
        <v>-200</v>
      </c>
      <c r="I530" s="10">
        <v>0.4</v>
      </c>
      <c r="J530" s="10">
        <v>6213</v>
      </c>
      <c r="K530" s="11">
        <v>3</v>
      </c>
      <c r="L530" s="3">
        <v>-1149</v>
      </c>
      <c r="M530" s="10">
        <v>-5</v>
      </c>
    </row>
    <row r="531" spans="1:13" ht="16" customHeight="1">
      <c r="A531" s="2">
        <v>43976</v>
      </c>
      <c r="B531" s="10">
        <v>4968</v>
      </c>
      <c r="C531" s="11">
        <v>4</v>
      </c>
      <c r="D531" s="10">
        <v>355</v>
      </c>
      <c r="E531" s="10">
        <v>-0.1</v>
      </c>
      <c r="F531" s="10">
        <v>2454</v>
      </c>
      <c r="G531" s="11">
        <v>4</v>
      </c>
      <c r="H531" s="10">
        <v>-179</v>
      </c>
      <c r="I531" s="10">
        <v>0</v>
      </c>
      <c r="J531" s="10">
        <v>3016</v>
      </c>
      <c r="K531" s="11">
        <v>4</v>
      </c>
      <c r="L531" s="3">
        <v>-1139</v>
      </c>
      <c r="M531" s="10">
        <v>-3.8</v>
      </c>
    </row>
    <row r="532" spans="1:13" ht="16" customHeight="1">
      <c r="A532" s="2">
        <v>43976</v>
      </c>
      <c r="B532" s="10">
        <v>6271</v>
      </c>
      <c r="C532" s="11">
        <v>5</v>
      </c>
      <c r="D532" s="10">
        <v>350</v>
      </c>
      <c r="E532" s="10">
        <v>-0.9</v>
      </c>
      <c r="F532" s="10">
        <v>4938</v>
      </c>
      <c r="G532" s="11">
        <v>5</v>
      </c>
      <c r="H532" s="10">
        <v>-75</v>
      </c>
      <c r="I532" s="10">
        <v>0.6</v>
      </c>
      <c r="J532" s="10">
        <v>3227</v>
      </c>
      <c r="K532" s="11">
        <v>5</v>
      </c>
      <c r="L532" s="3">
        <v>-1126</v>
      </c>
      <c r="M532" s="10">
        <v>-1.2</v>
      </c>
    </row>
    <row r="533" spans="1:13" ht="16" customHeight="1">
      <c r="A533" s="2">
        <v>43976</v>
      </c>
      <c r="B533" s="10">
        <v>3481</v>
      </c>
      <c r="C533" s="11">
        <v>6</v>
      </c>
      <c r="D533" s="10">
        <v>323</v>
      </c>
      <c r="E533" s="10">
        <v>-2</v>
      </c>
      <c r="F533" s="10">
        <v>3293</v>
      </c>
      <c r="G533" s="11">
        <v>6</v>
      </c>
      <c r="H533" s="10">
        <v>-70</v>
      </c>
      <c r="I533" s="10">
        <v>-0.3</v>
      </c>
      <c r="J533" s="10">
        <v>6278</v>
      </c>
      <c r="K533" s="11">
        <v>6</v>
      </c>
      <c r="L533" s="3">
        <v>-1118</v>
      </c>
      <c r="M533" s="10">
        <v>-1.3</v>
      </c>
    </row>
    <row r="534" spans="1:13" ht="16" customHeight="1">
      <c r="A534" s="2">
        <v>43976</v>
      </c>
      <c r="B534" s="10">
        <v>6510</v>
      </c>
      <c r="C534" s="11">
        <v>7</v>
      </c>
      <c r="D534" s="10">
        <v>288</v>
      </c>
      <c r="E534" s="10">
        <v>-2.7</v>
      </c>
      <c r="F534" s="10">
        <v>6669</v>
      </c>
      <c r="G534" s="11">
        <v>7</v>
      </c>
      <c r="H534" s="10">
        <v>-69</v>
      </c>
      <c r="I534" s="10">
        <v>0.2</v>
      </c>
      <c r="J534" s="10">
        <v>1476</v>
      </c>
      <c r="K534" s="11">
        <v>7</v>
      </c>
      <c r="L534" s="3">
        <v>-1083</v>
      </c>
      <c r="M534" s="10">
        <v>-1</v>
      </c>
    </row>
    <row r="535" spans="1:13" ht="16" customHeight="1">
      <c r="A535" s="2">
        <v>43976</v>
      </c>
      <c r="B535" s="10">
        <v>6488</v>
      </c>
      <c r="C535" s="11">
        <v>8</v>
      </c>
      <c r="D535" s="10">
        <v>284</v>
      </c>
      <c r="E535" s="10">
        <v>-2.7</v>
      </c>
      <c r="F535" s="10">
        <v>6683</v>
      </c>
      <c r="G535" s="11">
        <v>8</v>
      </c>
      <c r="H535" s="10">
        <v>-55</v>
      </c>
      <c r="I535" s="10">
        <v>-2</v>
      </c>
      <c r="J535" s="10">
        <v>6416</v>
      </c>
      <c r="K535" s="11">
        <v>8</v>
      </c>
      <c r="L535" s="3">
        <v>-1079</v>
      </c>
      <c r="M535" s="10">
        <v>-4.9000000000000004</v>
      </c>
    </row>
    <row r="536" spans="1:13" ht="16" customHeight="1">
      <c r="A536" s="2">
        <v>43976</v>
      </c>
      <c r="B536" s="10">
        <v>2498</v>
      </c>
      <c r="C536" s="11">
        <v>9</v>
      </c>
      <c r="D536" s="10">
        <v>239</v>
      </c>
      <c r="E536" s="10">
        <v>-4.0999999999999996</v>
      </c>
      <c r="F536" s="10">
        <v>6213</v>
      </c>
      <c r="G536" s="11">
        <v>9</v>
      </c>
      <c r="H536" s="10">
        <v>-53</v>
      </c>
      <c r="I536" s="10">
        <v>-5</v>
      </c>
      <c r="J536" s="10">
        <v>3443</v>
      </c>
      <c r="K536" s="11">
        <v>9</v>
      </c>
      <c r="L536" s="3">
        <v>-1053</v>
      </c>
      <c r="M536" s="10">
        <v>-6.5</v>
      </c>
    </row>
    <row r="537" spans="1:13" ht="16" customHeight="1">
      <c r="A537" s="2">
        <v>43976</v>
      </c>
      <c r="B537" s="10">
        <v>6230</v>
      </c>
      <c r="C537" s="11">
        <v>10</v>
      </c>
      <c r="D537" s="10">
        <v>230</v>
      </c>
      <c r="E537" s="10">
        <v>-0.9</v>
      </c>
      <c r="F537" s="10">
        <v>6239</v>
      </c>
      <c r="G537" s="11">
        <v>10</v>
      </c>
      <c r="H537" s="10">
        <v>-48</v>
      </c>
      <c r="I537" s="10">
        <v>-1.5</v>
      </c>
      <c r="J537" s="10">
        <v>3131</v>
      </c>
      <c r="K537" s="11">
        <v>10</v>
      </c>
      <c r="L537" s="10">
        <v>-966</v>
      </c>
      <c r="M537" s="10">
        <v>-8.5</v>
      </c>
    </row>
    <row r="538" spans="1:13" ht="16" customHeight="1">
      <c r="A538" s="2">
        <v>43976</v>
      </c>
      <c r="B538" s="10">
        <v>2330</v>
      </c>
      <c r="C538" s="11">
        <v>11</v>
      </c>
      <c r="D538" s="10">
        <v>217</v>
      </c>
      <c r="E538" s="10">
        <v>0.1</v>
      </c>
      <c r="F538" s="10">
        <v>3673</v>
      </c>
      <c r="G538" s="11">
        <v>11</v>
      </c>
      <c r="H538" s="10">
        <v>-43</v>
      </c>
      <c r="I538" s="10">
        <v>1.7</v>
      </c>
      <c r="J538" s="10">
        <v>3152</v>
      </c>
      <c r="K538" s="11">
        <v>11</v>
      </c>
      <c r="L538" s="10">
        <v>-934</v>
      </c>
      <c r="M538" s="10">
        <v>-7.9</v>
      </c>
    </row>
    <row r="539" spans="1:13" ht="16" customHeight="1">
      <c r="A539" s="2">
        <v>43976</v>
      </c>
      <c r="B539" s="10">
        <v>8046</v>
      </c>
      <c r="C539" s="11">
        <v>12</v>
      </c>
      <c r="D539" s="10">
        <v>196</v>
      </c>
      <c r="E539" s="10">
        <v>0.1</v>
      </c>
      <c r="F539" s="10">
        <v>4943</v>
      </c>
      <c r="G539" s="11">
        <v>12</v>
      </c>
      <c r="H539" s="10">
        <v>-35</v>
      </c>
      <c r="I539" s="10">
        <v>-4.9000000000000004</v>
      </c>
      <c r="J539" s="10">
        <v>3017</v>
      </c>
      <c r="K539" s="11">
        <v>12</v>
      </c>
      <c r="L539" s="10">
        <v>-932</v>
      </c>
      <c r="M539" s="10">
        <v>-3.6</v>
      </c>
    </row>
    <row r="540" spans="1:13" ht="16" customHeight="1">
      <c r="A540" s="2">
        <v>43976</v>
      </c>
      <c r="B540" s="10">
        <v>2478</v>
      </c>
      <c r="C540" s="11">
        <v>13</v>
      </c>
      <c r="D540" s="10">
        <v>183</v>
      </c>
      <c r="E540" s="10">
        <v>-2.6</v>
      </c>
      <c r="F540" s="10">
        <v>3533</v>
      </c>
      <c r="G540" s="11">
        <v>13</v>
      </c>
      <c r="H540" s="10">
        <v>-34</v>
      </c>
      <c r="I540" s="10">
        <v>-2</v>
      </c>
      <c r="J540" s="10">
        <v>8358</v>
      </c>
      <c r="K540" s="11">
        <v>13</v>
      </c>
      <c r="L540" s="10">
        <v>-878</v>
      </c>
      <c r="M540" s="10">
        <v>-5.0999999999999996</v>
      </c>
    </row>
    <row r="541" spans="1:13" ht="16" customHeight="1">
      <c r="A541" s="2">
        <v>43976</v>
      </c>
      <c r="B541" s="10">
        <v>2379</v>
      </c>
      <c r="C541" s="11">
        <v>14</v>
      </c>
      <c r="D541" s="10">
        <v>181</v>
      </c>
      <c r="E541" s="10">
        <v>-0.9</v>
      </c>
      <c r="F541" s="10">
        <v>4953</v>
      </c>
      <c r="G541" s="11">
        <v>14</v>
      </c>
      <c r="H541" s="10">
        <v>-31</v>
      </c>
      <c r="I541" s="10">
        <v>0.6</v>
      </c>
      <c r="J541" s="10">
        <v>6271</v>
      </c>
      <c r="K541" s="11">
        <v>14</v>
      </c>
      <c r="L541" s="10">
        <v>-829</v>
      </c>
      <c r="M541" s="10">
        <v>-0.9</v>
      </c>
    </row>
    <row r="542" spans="1:13" ht="16" customHeight="1">
      <c r="A542" s="2">
        <v>43976</v>
      </c>
      <c r="B542" s="10">
        <v>3026</v>
      </c>
      <c r="C542" s="11">
        <v>15</v>
      </c>
      <c r="D542" s="10">
        <v>168</v>
      </c>
      <c r="E542" s="10">
        <v>-2.2999999999999998</v>
      </c>
      <c r="F542" s="10">
        <v>3042</v>
      </c>
      <c r="G542" s="11">
        <v>15</v>
      </c>
      <c r="H542" s="10">
        <v>-22</v>
      </c>
      <c r="I542" s="10">
        <v>-1.4</v>
      </c>
      <c r="J542" s="10">
        <v>2456</v>
      </c>
      <c r="K542" s="11">
        <v>15</v>
      </c>
      <c r="L542" s="10">
        <v>-826</v>
      </c>
      <c r="M542" s="10">
        <v>-5.4</v>
      </c>
    </row>
    <row r="543" spans="1:13" ht="16" customHeight="1">
      <c r="A543" s="2">
        <v>43977</v>
      </c>
      <c r="B543" s="10">
        <v>3189</v>
      </c>
      <c r="C543" s="11">
        <v>1</v>
      </c>
      <c r="D543" s="10">
        <v>218</v>
      </c>
      <c r="E543" s="10">
        <v>-0.6</v>
      </c>
      <c r="F543" s="10">
        <v>3105</v>
      </c>
      <c r="G543" s="11">
        <v>1</v>
      </c>
      <c r="H543" s="3">
        <v>-1989</v>
      </c>
      <c r="I543" s="10">
        <v>4.8</v>
      </c>
      <c r="J543" s="10">
        <v>6504</v>
      </c>
      <c r="K543" s="11">
        <v>1</v>
      </c>
      <c r="L543" s="3">
        <v>-1205</v>
      </c>
      <c r="M543" s="10">
        <v>-3.2</v>
      </c>
    </row>
    <row r="544" spans="1:13" ht="16" customHeight="1">
      <c r="A544" s="2">
        <v>43977</v>
      </c>
      <c r="B544" s="10">
        <v>3293</v>
      </c>
      <c r="C544" s="11">
        <v>2</v>
      </c>
      <c r="D544" s="10">
        <v>122</v>
      </c>
      <c r="E544" s="10">
        <v>-0.4</v>
      </c>
      <c r="F544" s="10">
        <v>2492</v>
      </c>
      <c r="G544" s="11">
        <v>2</v>
      </c>
      <c r="H544" s="3">
        <v>-1142</v>
      </c>
      <c r="I544" s="10">
        <v>6</v>
      </c>
      <c r="J544" s="10">
        <v>5269</v>
      </c>
      <c r="K544" s="11">
        <v>2</v>
      </c>
      <c r="L544" s="10">
        <v>-925</v>
      </c>
      <c r="M544" s="10">
        <v>-0.5</v>
      </c>
    </row>
    <row r="545" spans="1:13" ht="16" customHeight="1">
      <c r="A545" s="2">
        <v>43977</v>
      </c>
      <c r="B545" s="10">
        <v>2337</v>
      </c>
      <c r="C545" s="11">
        <v>3</v>
      </c>
      <c r="D545" s="10">
        <v>108</v>
      </c>
      <c r="E545" s="10">
        <v>-0.6</v>
      </c>
      <c r="F545" s="10">
        <v>2327</v>
      </c>
      <c r="G545" s="11">
        <v>3</v>
      </c>
      <c r="H545" s="10">
        <v>-817</v>
      </c>
      <c r="I545" s="10">
        <v>0.7</v>
      </c>
      <c r="J545" s="10">
        <v>4119</v>
      </c>
      <c r="K545" s="11">
        <v>3</v>
      </c>
      <c r="L545" s="10">
        <v>-901</v>
      </c>
      <c r="M545" s="10">
        <v>-3.3</v>
      </c>
    </row>
    <row r="546" spans="1:13" ht="16" customHeight="1">
      <c r="A546" s="2">
        <v>43977</v>
      </c>
      <c r="B546" s="10">
        <v>2344</v>
      </c>
      <c r="C546" s="11">
        <v>4</v>
      </c>
      <c r="D546" s="10">
        <v>102</v>
      </c>
      <c r="E546" s="10">
        <v>-0.6</v>
      </c>
      <c r="F546" s="10">
        <v>2330</v>
      </c>
      <c r="G546" s="11">
        <v>4</v>
      </c>
      <c r="H546" s="10">
        <v>-627</v>
      </c>
      <c r="I546" s="10">
        <v>1.2</v>
      </c>
      <c r="J546" s="10">
        <v>8299</v>
      </c>
      <c r="K546" s="11">
        <v>4</v>
      </c>
      <c r="L546" s="10">
        <v>-564</v>
      </c>
      <c r="M546" s="10">
        <v>-1.7</v>
      </c>
    </row>
    <row r="547" spans="1:13" ht="16" customHeight="1">
      <c r="A547" s="2">
        <v>43977</v>
      </c>
      <c r="B547" s="10">
        <v>2345</v>
      </c>
      <c r="C547" s="11">
        <v>5</v>
      </c>
      <c r="D547" s="10">
        <v>101</v>
      </c>
      <c r="E547" s="10">
        <v>3.3</v>
      </c>
      <c r="F547" s="10">
        <v>4968</v>
      </c>
      <c r="G547" s="11">
        <v>5</v>
      </c>
      <c r="H547" s="10">
        <v>-461</v>
      </c>
      <c r="I547" s="10">
        <v>1.4</v>
      </c>
      <c r="J547" s="10">
        <v>3218</v>
      </c>
      <c r="K547" s="11">
        <v>5</v>
      </c>
      <c r="L547" s="10">
        <v>-406</v>
      </c>
      <c r="M547" s="10">
        <v>-0.2</v>
      </c>
    </row>
    <row r="548" spans="1:13" ht="16" customHeight="1">
      <c r="A548" s="2">
        <v>43977</v>
      </c>
      <c r="B548" s="10">
        <v>6456</v>
      </c>
      <c r="C548" s="11">
        <v>6</v>
      </c>
      <c r="D548" s="10">
        <v>96</v>
      </c>
      <c r="E548" s="10">
        <v>0.4</v>
      </c>
      <c r="F548" s="10">
        <v>3037</v>
      </c>
      <c r="G548" s="11">
        <v>6</v>
      </c>
      <c r="H548" s="10">
        <v>-390</v>
      </c>
      <c r="I548" s="10">
        <v>0.2</v>
      </c>
      <c r="J548" s="10">
        <v>3260</v>
      </c>
      <c r="K548" s="11">
        <v>6</v>
      </c>
      <c r="L548" s="10">
        <v>-385</v>
      </c>
      <c r="M548" s="10">
        <v>-1.1000000000000001</v>
      </c>
    </row>
    <row r="549" spans="1:13" ht="16" customHeight="1">
      <c r="A549" s="2">
        <v>43977</v>
      </c>
      <c r="B549" s="10">
        <v>4935</v>
      </c>
      <c r="C549" s="11">
        <v>7</v>
      </c>
      <c r="D549" s="10">
        <v>81</v>
      </c>
      <c r="E549" s="10">
        <v>2.9</v>
      </c>
      <c r="F549" s="10">
        <v>3008</v>
      </c>
      <c r="G549" s="11">
        <v>7</v>
      </c>
      <c r="H549" s="10">
        <v>-385</v>
      </c>
      <c r="I549" s="10">
        <v>1.9</v>
      </c>
      <c r="J549" s="10">
        <v>8436</v>
      </c>
      <c r="K549" s="11">
        <v>7</v>
      </c>
      <c r="L549" s="10">
        <v>-377</v>
      </c>
      <c r="M549" s="10">
        <v>-1</v>
      </c>
    </row>
    <row r="550" spans="1:13" ht="16" customHeight="1">
      <c r="A550" s="2">
        <v>43977</v>
      </c>
      <c r="B550" s="10">
        <v>6462</v>
      </c>
      <c r="C550" s="11">
        <v>8</v>
      </c>
      <c r="D550" s="10">
        <v>72</v>
      </c>
      <c r="E550" s="10">
        <v>0.8</v>
      </c>
      <c r="F550" s="10">
        <v>6488</v>
      </c>
      <c r="G550" s="11">
        <v>8</v>
      </c>
      <c r="H550" s="10">
        <v>-325</v>
      </c>
      <c r="I550" s="10">
        <v>-0.7</v>
      </c>
      <c r="J550" s="10">
        <v>2337</v>
      </c>
      <c r="K550" s="11">
        <v>8</v>
      </c>
      <c r="L550" s="10">
        <v>-368</v>
      </c>
      <c r="M550" s="10">
        <v>-0.6</v>
      </c>
    </row>
    <row r="551" spans="1:13" ht="16" customHeight="1">
      <c r="A551" s="2">
        <v>43977</v>
      </c>
      <c r="B551" s="10">
        <v>2313</v>
      </c>
      <c r="C551" s="11">
        <v>9</v>
      </c>
      <c r="D551" s="10">
        <v>65</v>
      </c>
      <c r="E551" s="10">
        <v>0.9</v>
      </c>
      <c r="F551" s="10">
        <v>2317</v>
      </c>
      <c r="G551" s="11">
        <v>9</v>
      </c>
      <c r="H551" s="10">
        <v>-323</v>
      </c>
      <c r="I551" s="10">
        <v>3</v>
      </c>
      <c r="J551" s="10">
        <v>2368</v>
      </c>
      <c r="K551" s="11">
        <v>9</v>
      </c>
      <c r="L551" s="10">
        <v>-256</v>
      </c>
      <c r="M551" s="10">
        <v>-0.3</v>
      </c>
    </row>
    <row r="552" spans="1:13" ht="16" customHeight="1">
      <c r="A552" s="2">
        <v>43977</v>
      </c>
      <c r="B552" s="10">
        <v>3218</v>
      </c>
      <c r="C552" s="11">
        <v>10</v>
      </c>
      <c r="D552" s="10">
        <v>63</v>
      </c>
      <c r="E552" s="10">
        <v>-0.2</v>
      </c>
      <c r="F552" s="10">
        <v>2498</v>
      </c>
      <c r="G552" s="11">
        <v>10</v>
      </c>
      <c r="H552" s="10">
        <v>-304</v>
      </c>
      <c r="I552" s="10">
        <v>9</v>
      </c>
      <c r="J552" s="10">
        <v>2027</v>
      </c>
      <c r="K552" s="11">
        <v>10</v>
      </c>
      <c r="L552" s="10">
        <v>-256</v>
      </c>
      <c r="M552" s="10">
        <v>-3.4</v>
      </c>
    </row>
    <row r="553" spans="1:13" ht="16" customHeight="1">
      <c r="A553" s="2">
        <v>43977</v>
      </c>
      <c r="B553" s="10">
        <v>5871</v>
      </c>
      <c r="C553" s="11">
        <v>11</v>
      </c>
      <c r="D553" s="10">
        <v>54</v>
      </c>
      <c r="E553" s="10">
        <v>1.2</v>
      </c>
      <c r="F553" s="10">
        <v>6230</v>
      </c>
      <c r="G553" s="11">
        <v>11</v>
      </c>
      <c r="H553" s="10">
        <v>-300</v>
      </c>
      <c r="I553" s="10">
        <v>-0.2</v>
      </c>
      <c r="J553" s="10">
        <v>1504</v>
      </c>
      <c r="K553" s="11">
        <v>11</v>
      </c>
      <c r="L553" s="10">
        <v>-184</v>
      </c>
      <c r="M553" s="10">
        <v>-12.9</v>
      </c>
    </row>
    <row r="554" spans="1:13" ht="16" customHeight="1">
      <c r="A554" s="2">
        <v>43977</v>
      </c>
      <c r="B554" s="10">
        <v>3515</v>
      </c>
      <c r="C554" s="11">
        <v>12</v>
      </c>
      <c r="D554" s="10">
        <v>45</v>
      </c>
      <c r="E554" s="10">
        <v>0.8</v>
      </c>
      <c r="F554" s="10">
        <v>3481</v>
      </c>
      <c r="G554" s="11">
        <v>12</v>
      </c>
      <c r="H554" s="10">
        <v>-266</v>
      </c>
      <c r="I554" s="10">
        <v>0.2</v>
      </c>
      <c r="J554" s="10">
        <v>4728</v>
      </c>
      <c r="K554" s="11">
        <v>12</v>
      </c>
      <c r="L554" s="10">
        <v>-179</v>
      </c>
      <c r="M554" s="10">
        <v>-18.3</v>
      </c>
    </row>
    <row r="555" spans="1:13" ht="16" customHeight="1">
      <c r="A555" s="2">
        <v>43977</v>
      </c>
      <c r="B555" s="10">
        <v>2027</v>
      </c>
      <c r="C555" s="11">
        <v>13</v>
      </c>
      <c r="D555" s="10">
        <v>38</v>
      </c>
      <c r="E555" s="10">
        <v>-3.4</v>
      </c>
      <c r="F555" s="10">
        <v>2474</v>
      </c>
      <c r="G555" s="11">
        <v>13</v>
      </c>
      <c r="H555" s="10">
        <v>-232</v>
      </c>
      <c r="I555" s="10">
        <v>3.1</v>
      </c>
      <c r="J555" s="10">
        <v>4107</v>
      </c>
      <c r="K555" s="11">
        <v>13</v>
      </c>
      <c r="L555" s="10">
        <v>-155</v>
      </c>
      <c r="M555" s="10">
        <v>-3.8</v>
      </c>
    </row>
    <row r="556" spans="1:13" ht="16" customHeight="1">
      <c r="A556" s="2">
        <v>43977</v>
      </c>
      <c r="B556" s="10">
        <v>1590</v>
      </c>
      <c r="C556" s="11">
        <v>14</v>
      </c>
      <c r="D556" s="10">
        <v>30</v>
      </c>
      <c r="E556" s="10">
        <v>3.7</v>
      </c>
      <c r="F556" s="10">
        <v>3406</v>
      </c>
      <c r="G556" s="11">
        <v>14</v>
      </c>
      <c r="H556" s="10">
        <v>-225</v>
      </c>
      <c r="I556" s="10">
        <v>2.1</v>
      </c>
      <c r="J556" s="10">
        <v>6683</v>
      </c>
      <c r="K556" s="11">
        <v>14</v>
      </c>
      <c r="L556" s="10">
        <v>-140</v>
      </c>
      <c r="M556" s="10">
        <v>-1</v>
      </c>
    </row>
    <row r="557" spans="1:13" ht="16" customHeight="1">
      <c r="A557" s="2">
        <v>43977</v>
      </c>
      <c r="B557" s="10">
        <v>5274</v>
      </c>
      <c r="C557" s="11">
        <v>15</v>
      </c>
      <c r="D557" s="10">
        <v>29</v>
      </c>
      <c r="E557" s="10">
        <v>2.2999999999999998</v>
      </c>
      <c r="F557" s="10">
        <v>2368</v>
      </c>
      <c r="G557" s="11">
        <v>15</v>
      </c>
      <c r="H557" s="10">
        <v>-222</v>
      </c>
      <c r="I557" s="10">
        <v>-0.3</v>
      </c>
      <c r="J557" s="10">
        <v>6456</v>
      </c>
      <c r="K557" s="11">
        <v>15</v>
      </c>
      <c r="L557" s="10">
        <v>-132</v>
      </c>
      <c r="M557" s="10">
        <v>0.4</v>
      </c>
    </row>
    <row r="558" spans="1:13" ht="16" customHeight="1">
      <c r="A558" s="2">
        <v>43978</v>
      </c>
      <c r="B558" s="10">
        <v>3105</v>
      </c>
      <c r="C558" s="11">
        <v>1</v>
      </c>
      <c r="D558" s="10">
        <v>565</v>
      </c>
      <c r="E558" s="10">
        <v>-2.1</v>
      </c>
      <c r="F558" s="10">
        <v>2327</v>
      </c>
      <c r="G558" s="11">
        <v>1</v>
      </c>
      <c r="H558" s="10">
        <v>-369</v>
      </c>
      <c r="I558" s="10">
        <v>-0.6</v>
      </c>
      <c r="J558" s="10">
        <v>2345</v>
      </c>
      <c r="K558" s="11">
        <v>1</v>
      </c>
      <c r="L558" s="3">
        <v>-3550</v>
      </c>
      <c r="M558" s="10">
        <v>-5.2</v>
      </c>
    </row>
    <row r="559" spans="1:13" ht="16" customHeight="1">
      <c r="A559" s="2">
        <v>43978</v>
      </c>
      <c r="B559" s="10">
        <v>2492</v>
      </c>
      <c r="C559" s="11">
        <v>2</v>
      </c>
      <c r="D559" s="10">
        <v>418</v>
      </c>
      <c r="E559" s="10">
        <v>-1.7</v>
      </c>
      <c r="F559" s="10">
        <v>3189</v>
      </c>
      <c r="G559" s="11">
        <v>2</v>
      </c>
      <c r="H559" s="10">
        <v>-232</v>
      </c>
      <c r="I559" s="10">
        <v>2.2000000000000002</v>
      </c>
      <c r="J559" s="10">
        <v>1515</v>
      </c>
      <c r="K559" s="11">
        <v>2</v>
      </c>
      <c r="L559" s="3">
        <v>-1942</v>
      </c>
      <c r="M559" s="10">
        <v>-3.6</v>
      </c>
    </row>
    <row r="560" spans="1:13" ht="16" customHeight="1">
      <c r="A560" s="2">
        <v>43978</v>
      </c>
      <c r="B560" s="10">
        <v>2330</v>
      </c>
      <c r="C560" s="11">
        <v>3</v>
      </c>
      <c r="D560" s="10">
        <v>278</v>
      </c>
      <c r="E560" s="10">
        <v>0.5</v>
      </c>
      <c r="F560" s="10">
        <v>2317</v>
      </c>
      <c r="G560" s="11">
        <v>3</v>
      </c>
      <c r="H560" s="10">
        <v>-213</v>
      </c>
      <c r="I560" s="10">
        <v>4.4000000000000004</v>
      </c>
      <c r="J560" s="10">
        <v>3042</v>
      </c>
      <c r="K560" s="11">
        <v>3</v>
      </c>
      <c r="L560" s="3">
        <v>-1873</v>
      </c>
      <c r="M560" s="10">
        <v>-2.4</v>
      </c>
    </row>
    <row r="561" spans="1:13" ht="16" customHeight="1">
      <c r="A561" s="2">
        <v>43978</v>
      </c>
      <c r="B561" s="10">
        <v>2454</v>
      </c>
      <c r="C561" s="11">
        <v>4</v>
      </c>
      <c r="D561" s="10">
        <v>244</v>
      </c>
      <c r="E561" s="10">
        <v>-0.1</v>
      </c>
      <c r="F561" s="10">
        <v>3324</v>
      </c>
      <c r="G561" s="11">
        <v>4</v>
      </c>
      <c r="H561" s="10">
        <v>-136</v>
      </c>
      <c r="I561" s="10">
        <v>4.8</v>
      </c>
      <c r="J561" s="10">
        <v>4935</v>
      </c>
      <c r="K561" s="11">
        <v>4</v>
      </c>
      <c r="L561" s="3">
        <v>-1831</v>
      </c>
      <c r="M561" s="10">
        <v>-3.6</v>
      </c>
    </row>
    <row r="562" spans="1:13" ht="16" customHeight="1">
      <c r="A562" s="2">
        <v>43978</v>
      </c>
      <c r="B562" s="10">
        <v>3227</v>
      </c>
      <c r="C562" s="11">
        <v>5</v>
      </c>
      <c r="D562" s="10">
        <v>235</v>
      </c>
      <c r="E562" s="10">
        <v>0.5</v>
      </c>
      <c r="F562" s="10">
        <v>3008</v>
      </c>
      <c r="G562" s="11">
        <v>5</v>
      </c>
      <c r="H562" s="10">
        <v>-107</v>
      </c>
      <c r="I562" s="10">
        <v>1.2</v>
      </c>
      <c r="J562" s="10">
        <v>3016</v>
      </c>
      <c r="K562" s="11">
        <v>5</v>
      </c>
      <c r="L562" s="3">
        <v>-1789</v>
      </c>
      <c r="M562" s="10">
        <v>-2.2000000000000002</v>
      </c>
    </row>
    <row r="563" spans="1:13" ht="16" customHeight="1">
      <c r="A563" s="2">
        <v>43978</v>
      </c>
      <c r="B563" s="10">
        <v>2337</v>
      </c>
      <c r="C563" s="11">
        <v>6</v>
      </c>
      <c r="D563" s="10">
        <v>195</v>
      </c>
      <c r="E563" s="10">
        <v>0</v>
      </c>
      <c r="F563" s="10">
        <v>6230</v>
      </c>
      <c r="G563" s="11">
        <v>6</v>
      </c>
      <c r="H563" s="10">
        <v>-93</v>
      </c>
      <c r="I563" s="10">
        <v>6.9</v>
      </c>
      <c r="J563" s="10">
        <v>3105</v>
      </c>
      <c r="K563" s="11">
        <v>6</v>
      </c>
      <c r="L563" s="3">
        <v>-1630</v>
      </c>
      <c r="M563" s="10">
        <v>-2.1</v>
      </c>
    </row>
    <row r="564" spans="1:13" ht="16" customHeight="1">
      <c r="A564" s="2">
        <v>43978</v>
      </c>
      <c r="B564" s="10">
        <v>6504</v>
      </c>
      <c r="C564" s="11">
        <v>7</v>
      </c>
      <c r="D564" s="10">
        <v>168</v>
      </c>
      <c r="E564" s="10">
        <v>-0.1</v>
      </c>
      <c r="F564" s="10">
        <v>2313</v>
      </c>
      <c r="G564" s="11">
        <v>7</v>
      </c>
      <c r="H564" s="10">
        <v>-91</v>
      </c>
      <c r="I564" s="10">
        <v>0.9</v>
      </c>
      <c r="J564" s="10">
        <v>6416</v>
      </c>
      <c r="K564" s="11">
        <v>7</v>
      </c>
      <c r="L564" s="3">
        <v>-1612</v>
      </c>
      <c r="M564" s="10">
        <v>-2.9</v>
      </c>
    </row>
    <row r="565" spans="1:13" ht="16" customHeight="1">
      <c r="A565" s="2">
        <v>43978</v>
      </c>
      <c r="B565" s="10">
        <v>2049</v>
      </c>
      <c r="C565" s="11">
        <v>8</v>
      </c>
      <c r="D565" s="10">
        <v>145</v>
      </c>
      <c r="E565" s="10">
        <v>1.8</v>
      </c>
      <c r="F565" s="10">
        <v>2618</v>
      </c>
      <c r="G565" s="11">
        <v>8</v>
      </c>
      <c r="H565" s="10">
        <v>-88</v>
      </c>
      <c r="I565" s="10">
        <v>1.2</v>
      </c>
      <c r="J565" s="10">
        <v>2498</v>
      </c>
      <c r="K565" s="11">
        <v>8</v>
      </c>
      <c r="L565" s="3">
        <v>-1250</v>
      </c>
      <c r="M565" s="10">
        <v>-4.5999999999999996</v>
      </c>
    </row>
    <row r="566" spans="1:13" ht="16" customHeight="1">
      <c r="A566" s="2">
        <v>43978</v>
      </c>
      <c r="B566" s="10">
        <v>6274</v>
      </c>
      <c r="C566" s="11">
        <v>9</v>
      </c>
      <c r="D566" s="10">
        <v>125</v>
      </c>
      <c r="E566" s="10">
        <v>0</v>
      </c>
      <c r="F566" s="10">
        <v>2379</v>
      </c>
      <c r="G566" s="11">
        <v>9</v>
      </c>
      <c r="H566" s="10">
        <v>-81</v>
      </c>
      <c r="I566" s="10">
        <v>0.1</v>
      </c>
      <c r="J566" s="10">
        <v>2404</v>
      </c>
      <c r="K566" s="11">
        <v>9</v>
      </c>
      <c r="L566" s="3">
        <v>-1140</v>
      </c>
      <c r="M566" s="10">
        <v>-6</v>
      </c>
    </row>
    <row r="567" spans="1:13" ht="16" customHeight="1">
      <c r="A567" s="2">
        <v>43978</v>
      </c>
      <c r="B567" s="10">
        <v>8299</v>
      </c>
      <c r="C567" s="11">
        <v>10</v>
      </c>
      <c r="D567" s="10">
        <v>124</v>
      </c>
      <c r="E567" s="10">
        <v>0.5</v>
      </c>
      <c r="F567" s="10">
        <v>3515</v>
      </c>
      <c r="G567" s="11">
        <v>10</v>
      </c>
      <c r="H567" s="10">
        <v>-79</v>
      </c>
      <c r="I567" s="10">
        <v>-1.3</v>
      </c>
      <c r="J567" s="10">
        <v>5274</v>
      </c>
      <c r="K567" s="11">
        <v>10</v>
      </c>
      <c r="L567" s="3">
        <v>-1118</v>
      </c>
      <c r="M567" s="10">
        <v>-3</v>
      </c>
    </row>
    <row r="568" spans="1:13" ht="16" customHeight="1">
      <c r="A568" s="2">
        <v>43978</v>
      </c>
      <c r="B568" s="10">
        <v>3406</v>
      </c>
      <c r="C568" s="11">
        <v>11</v>
      </c>
      <c r="D568" s="10">
        <v>114</v>
      </c>
      <c r="E568" s="10">
        <v>0.2</v>
      </c>
      <c r="F568" s="10">
        <v>5871</v>
      </c>
      <c r="G568" s="11">
        <v>11</v>
      </c>
      <c r="H568" s="10">
        <v>-71</v>
      </c>
      <c r="I568" s="10">
        <v>-0.4</v>
      </c>
      <c r="J568" s="10">
        <v>8210</v>
      </c>
      <c r="K568" s="11">
        <v>11</v>
      </c>
      <c r="L568" s="3">
        <v>-1075</v>
      </c>
      <c r="M568" s="10">
        <v>-6.3</v>
      </c>
    </row>
    <row r="569" spans="1:13" ht="16" customHeight="1">
      <c r="A569" s="2">
        <v>43978</v>
      </c>
      <c r="B569" s="10">
        <v>6278</v>
      </c>
      <c r="C569" s="11">
        <v>12</v>
      </c>
      <c r="D569" s="10">
        <v>100</v>
      </c>
      <c r="E569" s="10">
        <v>0.1</v>
      </c>
      <c r="F569" s="10">
        <v>6271</v>
      </c>
      <c r="G569" s="11">
        <v>12</v>
      </c>
      <c r="H569" s="10">
        <v>-67</v>
      </c>
      <c r="I569" s="10">
        <v>-0.1</v>
      </c>
      <c r="J569" s="10">
        <v>2454</v>
      </c>
      <c r="K569" s="11">
        <v>12</v>
      </c>
      <c r="L569" s="10">
        <v>-973</v>
      </c>
      <c r="M569" s="10">
        <v>-0.1</v>
      </c>
    </row>
    <row r="570" spans="1:13" ht="16" customHeight="1">
      <c r="A570" s="2">
        <v>43978</v>
      </c>
      <c r="B570" s="10">
        <v>6213</v>
      </c>
      <c r="C570" s="11">
        <v>13</v>
      </c>
      <c r="D570" s="10">
        <v>96</v>
      </c>
      <c r="E570" s="10">
        <v>0.1</v>
      </c>
      <c r="F570" s="10">
        <v>8046</v>
      </c>
      <c r="G570" s="11">
        <v>13</v>
      </c>
      <c r="H570" s="10">
        <v>-66</v>
      </c>
      <c r="I570" s="10">
        <v>1.7</v>
      </c>
      <c r="J570" s="10">
        <v>6462</v>
      </c>
      <c r="K570" s="11">
        <v>13</v>
      </c>
      <c r="L570" s="10">
        <v>-936</v>
      </c>
      <c r="M570" s="10">
        <v>-1.6</v>
      </c>
    </row>
    <row r="571" spans="1:13" ht="16" customHeight="1">
      <c r="A571" s="2">
        <v>43978</v>
      </c>
      <c r="B571" s="10">
        <v>2393</v>
      </c>
      <c r="C571" s="11">
        <v>14</v>
      </c>
      <c r="D571" s="10">
        <v>90</v>
      </c>
      <c r="E571" s="10">
        <v>0.3</v>
      </c>
      <c r="F571" s="10">
        <v>2882</v>
      </c>
      <c r="G571" s="11">
        <v>14</v>
      </c>
      <c r="H571" s="10">
        <v>-57</v>
      </c>
      <c r="I571" s="10">
        <v>1.6</v>
      </c>
      <c r="J571" s="10">
        <v>8044</v>
      </c>
      <c r="K571" s="11">
        <v>14</v>
      </c>
      <c r="L571" s="10">
        <v>-877</v>
      </c>
      <c r="M571" s="10">
        <v>-2.7</v>
      </c>
    </row>
    <row r="572" spans="1:13" ht="16" customHeight="1">
      <c r="A572" s="2">
        <v>43978</v>
      </c>
      <c r="B572" s="10">
        <v>3532</v>
      </c>
      <c r="C572" s="11">
        <v>15</v>
      </c>
      <c r="D572" s="10">
        <v>88</v>
      </c>
      <c r="E572" s="10">
        <v>-0.6</v>
      </c>
      <c r="F572" s="10">
        <v>3037</v>
      </c>
      <c r="G572" s="11">
        <v>15</v>
      </c>
      <c r="H572" s="10">
        <v>-56</v>
      </c>
      <c r="I572" s="10">
        <v>1.6</v>
      </c>
      <c r="J572" s="10">
        <v>2723</v>
      </c>
      <c r="K572" s="11">
        <v>15</v>
      </c>
      <c r="L572" s="10">
        <v>-795</v>
      </c>
      <c r="M572" s="10">
        <v>-1.4</v>
      </c>
    </row>
    <row r="573" spans="1:13" ht="16" customHeight="1">
      <c r="A573" s="2">
        <v>43979</v>
      </c>
      <c r="B573" s="10">
        <v>3008</v>
      </c>
      <c r="C573" s="11">
        <v>1</v>
      </c>
      <c r="D573" s="10">
        <v>402</v>
      </c>
      <c r="E573" s="10">
        <v>-0.2</v>
      </c>
      <c r="F573" s="10">
        <v>2492</v>
      </c>
      <c r="G573" s="11">
        <v>1</v>
      </c>
      <c r="H573" s="10">
        <v>-712</v>
      </c>
      <c r="I573" s="10">
        <v>0.2</v>
      </c>
      <c r="J573" s="10">
        <v>2383</v>
      </c>
      <c r="K573" s="11">
        <v>1</v>
      </c>
      <c r="L573" s="3">
        <v>-1615</v>
      </c>
      <c r="M573" s="10">
        <v>-2.1</v>
      </c>
    </row>
    <row r="574" spans="1:13" ht="16" customHeight="1">
      <c r="A574" s="2">
        <v>43979</v>
      </c>
      <c r="B574" s="10">
        <v>5269</v>
      </c>
      <c r="C574" s="11">
        <v>2</v>
      </c>
      <c r="D574" s="10">
        <v>233</v>
      </c>
      <c r="E574" s="10">
        <v>-0.6</v>
      </c>
      <c r="F574" s="10">
        <v>3105</v>
      </c>
      <c r="G574" s="11">
        <v>2</v>
      </c>
      <c r="H574" s="10">
        <v>-461</v>
      </c>
      <c r="I574" s="10">
        <v>0.5</v>
      </c>
      <c r="J574" s="10">
        <v>2330</v>
      </c>
      <c r="K574" s="11">
        <v>2</v>
      </c>
      <c r="L574" s="3">
        <v>-1448</v>
      </c>
      <c r="M574" s="10">
        <v>-0.3</v>
      </c>
    </row>
    <row r="575" spans="1:13" ht="16" customHeight="1">
      <c r="A575" s="2">
        <v>43979</v>
      </c>
      <c r="B575" s="10">
        <v>2454</v>
      </c>
      <c r="C575" s="11">
        <v>3</v>
      </c>
      <c r="D575" s="10">
        <v>194</v>
      </c>
      <c r="E575" s="10">
        <v>0.2</v>
      </c>
      <c r="F575" s="10">
        <v>3227</v>
      </c>
      <c r="G575" s="11">
        <v>3</v>
      </c>
      <c r="H575" s="10">
        <v>-242</v>
      </c>
      <c r="I575" s="10">
        <v>3.7</v>
      </c>
      <c r="J575" s="10">
        <v>2474</v>
      </c>
      <c r="K575" s="11">
        <v>3</v>
      </c>
      <c r="L575" s="3">
        <v>-1348</v>
      </c>
      <c r="M575" s="10">
        <v>-2.2999999999999998</v>
      </c>
    </row>
    <row r="576" spans="1:13" ht="16" customHeight="1">
      <c r="A576" s="2">
        <v>43979</v>
      </c>
      <c r="B576" s="10">
        <v>3037</v>
      </c>
      <c r="C576" s="11">
        <v>4</v>
      </c>
      <c r="D576" s="10">
        <v>192</v>
      </c>
      <c r="E576" s="10">
        <v>-0.5</v>
      </c>
      <c r="F576" s="10">
        <v>2327</v>
      </c>
      <c r="G576" s="11">
        <v>4</v>
      </c>
      <c r="H576" s="10">
        <v>-223</v>
      </c>
      <c r="I576" s="10">
        <v>0.6</v>
      </c>
      <c r="J576" s="10">
        <v>3034</v>
      </c>
      <c r="K576" s="11">
        <v>4</v>
      </c>
      <c r="L576" s="3">
        <v>-1345</v>
      </c>
      <c r="M576" s="10">
        <v>-3.1</v>
      </c>
    </row>
    <row r="577" spans="1:13" ht="16" customHeight="1">
      <c r="A577" s="2">
        <v>43979</v>
      </c>
      <c r="B577" s="10">
        <v>6488</v>
      </c>
      <c r="C577" s="11">
        <v>5</v>
      </c>
      <c r="D577" s="10">
        <v>168</v>
      </c>
      <c r="E577" s="10">
        <v>-0.4</v>
      </c>
      <c r="F577" s="10">
        <v>3293</v>
      </c>
      <c r="G577" s="11">
        <v>5</v>
      </c>
      <c r="H577" s="10">
        <v>-190</v>
      </c>
      <c r="I577" s="10">
        <v>1.5</v>
      </c>
      <c r="J577" s="10">
        <v>3533</v>
      </c>
      <c r="K577" s="11">
        <v>5</v>
      </c>
      <c r="L577" s="3">
        <v>-1292</v>
      </c>
      <c r="M577" s="10">
        <v>-1.8</v>
      </c>
    </row>
    <row r="578" spans="1:13" ht="16" customHeight="1">
      <c r="A578" s="2">
        <v>43979</v>
      </c>
      <c r="B578" s="10">
        <v>8436</v>
      </c>
      <c r="C578" s="11">
        <v>6</v>
      </c>
      <c r="D578" s="10">
        <v>140</v>
      </c>
      <c r="E578" s="10">
        <v>-3.4</v>
      </c>
      <c r="F578" s="10">
        <v>4968</v>
      </c>
      <c r="G578" s="11">
        <v>6</v>
      </c>
      <c r="H578" s="10">
        <v>-126</v>
      </c>
      <c r="I578" s="10">
        <v>2.7</v>
      </c>
      <c r="J578" s="10">
        <v>1476</v>
      </c>
      <c r="K578" s="11">
        <v>6</v>
      </c>
      <c r="L578" s="3">
        <v>-1131</v>
      </c>
      <c r="M578" s="10">
        <v>-2</v>
      </c>
    </row>
    <row r="579" spans="1:13" ht="16" customHeight="1">
      <c r="A579" s="2">
        <v>43979</v>
      </c>
      <c r="B579" s="10">
        <v>2345</v>
      </c>
      <c r="C579" s="11">
        <v>7</v>
      </c>
      <c r="D579" s="10">
        <v>138</v>
      </c>
      <c r="E579" s="10">
        <v>-3</v>
      </c>
      <c r="F579" s="10">
        <v>2337</v>
      </c>
      <c r="G579" s="11">
        <v>7</v>
      </c>
      <c r="H579" s="10">
        <v>-125</v>
      </c>
      <c r="I579" s="10">
        <v>2.8</v>
      </c>
      <c r="J579" s="10">
        <v>2049</v>
      </c>
      <c r="K579" s="11">
        <v>7</v>
      </c>
      <c r="L579" s="3">
        <v>-1082</v>
      </c>
      <c r="M579" s="10">
        <v>-0.3</v>
      </c>
    </row>
    <row r="580" spans="1:13" ht="16" customHeight="1">
      <c r="A580" s="2">
        <v>43979</v>
      </c>
      <c r="B580" s="10">
        <v>4935</v>
      </c>
      <c r="C580" s="11">
        <v>8</v>
      </c>
      <c r="D580" s="10">
        <v>133</v>
      </c>
      <c r="E580" s="10">
        <v>0.4</v>
      </c>
      <c r="F580" s="10">
        <v>3532</v>
      </c>
      <c r="G580" s="11">
        <v>8</v>
      </c>
      <c r="H580" s="10">
        <v>-123</v>
      </c>
      <c r="I580" s="10">
        <v>-9.9</v>
      </c>
      <c r="J580" s="10">
        <v>3532</v>
      </c>
      <c r="K580" s="11">
        <v>8</v>
      </c>
      <c r="L580" s="3">
        <v>-1047</v>
      </c>
      <c r="M580" s="10">
        <v>-9.9</v>
      </c>
    </row>
    <row r="581" spans="1:13" ht="16" customHeight="1">
      <c r="A581" s="2">
        <v>43979</v>
      </c>
      <c r="B581" s="10">
        <v>2330</v>
      </c>
      <c r="C581" s="11">
        <v>9</v>
      </c>
      <c r="D581" s="10">
        <v>126</v>
      </c>
      <c r="E581" s="10">
        <v>-0.3</v>
      </c>
      <c r="F581" s="10">
        <v>6274</v>
      </c>
      <c r="G581" s="11">
        <v>9</v>
      </c>
      <c r="H581" s="10">
        <v>-122</v>
      </c>
      <c r="I581" s="10">
        <v>0.9</v>
      </c>
      <c r="J581" s="10">
        <v>4958</v>
      </c>
      <c r="K581" s="11">
        <v>9</v>
      </c>
      <c r="L581" s="3">
        <v>-1016</v>
      </c>
      <c r="M581" s="10">
        <v>-1.6</v>
      </c>
    </row>
    <row r="582" spans="1:13" ht="16" customHeight="1">
      <c r="A582" s="2">
        <v>43979</v>
      </c>
      <c r="B582" s="10">
        <v>3481</v>
      </c>
      <c r="C582" s="11">
        <v>10</v>
      </c>
      <c r="D582" s="10">
        <v>116</v>
      </c>
      <c r="E582" s="10">
        <v>-0.3</v>
      </c>
      <c r="F582" s="10">
        <v>6213</v>
      </c>
      <c r="G582" s="11">
        <v>10</v>
      </c>
      <c r="H582" s="10">
        <v>-108</v>
      </c>
      <c r="I582" s="10">
        <v>1.6</v>
      </c>
      <c r="J582" s="10">
        <v>3324</v>
      </c>
      <c r="K582" s="11">
        <v>10</v>
      </c>
      <c r="L582" s="3">
        <v>-1005</v>
      </c>
      <c r="M582" s="10">
        <v>-3.7</v>
      </c>
    </row>
    <row r="583" spans="1:13" ht="16" customHeight="1">
      <c r="A583" s="2">
        <v>43979</v>
      </c>
      <c r="B583" s="10">
        <v>2376</v>
      </c>
      <c r="C583" s="11">
        <v>11</v>
      </c>
      <c r="D583" s="10">
        <v>103</v>
      </c>
      <c r="E583" s="10">
        <v>-1.5</v>
      </c>
      <c r="F583" s="10">
        <v>2456</v>
      </c>
      <c r="G583" s="11">
        <v>11</v>
      </c>
      <c r="H583" s="10">
        <v>-102</v>
      </c>
      <c r="I583" s="10">
        <v>-0.1</v>
      </c>
      <c r="J583" s="10">
        <v>8436</v>
      </c>
      <c r="K583" s="11">
        <v>11</v>
      </c>
      <c r="L583" s="10">
        <v>-945</v>
      </c>
      <c r="M583" s="10">
        <v>-3.4</v>
      </c>
    </row>
    <row r="584" spans="1:13" ht="16" customHeight="1">
      <c r="A584" s="2">
        <v>43979</v>
      </c>
      <c r="B584" s="10">
        <v>3653</v>
      </c>
      <c r="C584" s="11">
        <v>12</v>
      </c>
      <c r="D584" s="10">
        <v>100</v>
      </c>
      <c r="E584" s="10">
        <v>0.1</v>
      </c>
      <c r="F584" s="10">
        <v>8299</v>
      </c>
      <c r="G584" s="11">
        <v>12</v>
      </c>
      <c r="H584" s="10">
        <v>-95</v>
      </c>
      <c r="I584" s="10">
        <v>-0.1</v>
      </c>
      <c r="J584" s="10">
        <v>6679</v>
      </c>
      <c r="K584" s="11">
        <v>12</v>
      </c>
      <c r="L584" s="10">
        <v>-921</v>
      </c>
      <c r="M584" s="10">
        <v>-2.8</v>
      </c>
    </row>
    <row r="585" spans="1:13" ht="16" customHeight="1">
      <c r="A585" s="2">
        <v>43979</v>
      </c>
      <c r="B585" s="10">
        <v>4938</v>
      </c>
      <c r="C585" s="11">
        <v>13</v>
      </c>
      <c r="D585" s="10">
        <v>94</v>
      </c>
      <c r="E585" s="10">
        <v>-0.5</v>
      </c>
      <c r="F585" s="10">
        <v>2393</v>
      </c>
      <c r="G585" s="11">
        <v>13</v>
      </c>
      <c r="H585" s="10">
        <v>-88</v>
      </c>
      <c r="I585" s="10">
        <v>0.5</v>
      </c>
      <c r="J585" s="10">
        <v>6230</v>
      </c>
      <c r="K585" s="11">
        <v>13</v>
      </c>
      <c r="L585" s="10">
        <v>-881</v>
      </c>
      <c r="M585" s="10">
        <v>-2.9</v>
      </c>
    </row>
    <row r="586" spans="1:13" ht="16" customHeight="1">
      <c r="A586" s="2">
        <v>43979</v>
      </c>
      <c r="B586" s="10">
        <v>5274</v>
      </c>
      <c r="C586" s="11">
        <v>14</v>
      </c>
      <c r="D586" s="10">
        <v>86</v>
      </c>
      <c r="E586" s="10">
        <v>-0.8</v>
      </c>
      <c r="F586" s="10">
        <v>6451</v>
      </c>
      <c r="G586" s="11">
        <v>14</v>
      </c>
      <c r="H586" s="10">
        <v>-74</v>
      </c>
      <c r="I586" s="10">
        <v>-0.4</v>
      </c>
      <c r="J586" s="10">
        <v>2421</v>
      </c>
      <c r="K586" s="11">
        <v>14</v>
      </c>
      <c r="L586" s="10">
        <v>-831</v>
      </c>
      <c r="M586" s="10">
        <v>-6.3</v>
      </c>
    </row>
    <row r="587" spans="1:13" ht="16" customHeight="1">
      <c r="A587" s="2">
        <v>43979</v>
      </c>
      <c r="B587" s="10">
        <v>2368</v>
      </c>
      <c r="C587" s="11">
        <v>15</v>
      </c>
      <c r="D587" s="10">
        <v>83</v>
      </c>
      <c r="E587" s="10">
        <v>0.1</v>
      </c>
      <c r="F587" s="10">
        <v>1590</v>
      </c>
      <c r="G587" s="11">
        <v>15</v>
      </c>
      <c r="H587" s="10">
        <v>-52</v>
      </c>
      <c r="I587" s="10">
        <v>1</v>
      </c>
      <c r="J587" s="10">
        <v>2408</v>
      </c>
      <c r="K587" s="11">
        <v>15</v>
      </c>
      <c r="L587" s="10">
        <v>-830</v>
      </c>
      <c r="M587" s="10">
        <v>-5.0999999999999996</v>
      </c>
    </row>
    <row r="588" spans="1:13" ht="16" customHeight="1">
      <c r="A588" s="2">
        <v>43980</v>
      </c>
      <c r="B588" s="10">
        <v>2327</v>
      </c>
      <c r="C588" s="11">
        <v>1</v>
      </c>
      <c r="D588" s="10">
        <v>974</v>
      </c>
      <c r="E588" s="10">
        <v>-0.7</v>
      </c>
      <c r="F588" s="10">
        <v>4935</v>
      </c>
      <c r="G588" s="11">
        <v>1</v>
      </c>
      <c r="H588" s="10">
        <v>-221</v>
      </c>
      <c r="I588" s="10">
        <v>-4.9000000000000004</v>
      </c>
      <c r="J588" s="10">
        <v>3227</v>
      </c>
      <c r="K588" s="11">
        <v>1</v>
      </c>
      <c r="L588" s="3">
        <v>-3069</v>
      </c>
      <c r="M588" s="10">
        <v>-2</v>
      </c>
    </row>
    <row r="589" spans="1:13" ht="16" customHeight="1">
      <c r="A589" s="2">
        <v>43980</v>
      </c>
      <c r="B589" s="10">
        <v>2474</v>
      </c>
      <c r="C589" s="11">
        <v>2</v>
      </c>
      <c r="D589" s="10">
        <v>712</v>
      </c>
      <c r="E589" s="10">
        <v>-1.5</v>
      </c>
      <c r="F589" s="10">
        <v>6488</v>
      </c>
      <c r="G589" s="11">
        <v>2</v>
      </c>
      <c r="H589" s="10">
        <v>-205</v>
      </c>
      <c r="I589" s="10">
        <v>0.5</v>
      </c>
      <c r="J589" s="10">
        <v>2337</v>
      </c>
      <c r="K589" s="11">
        <v>2</v>
      </c>
      <c r="L589" s="3">
        <v>-2131</v>
      </c>
      <c r="M589" s="10">
        <v>-1.5</v>
      </c>
    </row>
    <row r="590" spans="1:13" ht="16" customHeight="1">
      <c r="A590" s="2">
        <v>43980</v>
      </c>
      <c r="B590" s="10">
        <v>2454</v>
      </c>
      <c r="C590" s="11">
        <v>3</v>
      </c>
      <c r="D590" s="10">
        <v>536</v>
      </c>
      <c r="E590" s="10">
        <v>-0.5</v>
      </c>
      <c r="F590" s="10">
        <v>8436</v>
      </c>
      <c r="G590" s="11">
        <v>3</v>
      </c>
      <c r="H590" s="10">
        <v>-127</v>
      </c>
      <c r="I590" s="10">
        <v>0.6</v>
      </c>
      <c r="J590" s="10">
        <v>3653</v>
      </c>
      <c r="K590" s="11">
        <v>3</v>
      </c>
      <c r="L590" s="3">
        <v>-1644</v>
      </c>
      <c r="M590" s="10">
        <v>-2</v>
      </c>
    </row>
    <row r="591" spans="1:13" ht="16" customHeight="1">
      <c r="A591" s="2">
        <v>43980</v>
      </c>
      <c r="B591" s="10">
        <v>2492</v>
      </c>
      <c r="C591" s="11">
        <v>4</v>
      </c>
      <c r="D591" s="10">
        <v>499</v>
      </c>
      <c r="E591" s="10">
        <v>-1.4</v>
      </c>
      <c r="F591" s="10">
        <v>3105</v>
      </c>
      <c r="G591" s="11">
        <v>4</v>
      </c>
      <c r="H591" s="10">
        <v>-115</v>
      </c>
      <c r="I591" s="10">
        <v>-0.1</v>
      </c>
      <c r="J591" s="10">
        <v>2049</v>
      </c>
      <c r="K591" s="11">
        <v>4</v>
      </c>
      <c r="L591" s="3">
        <v>-1481</v>
      </c>
      <c r="M591" s="10">
        <v>-1.4</v>
      </c>
    </row>
    <row r="592" spans="1:13" ht="16" customHeight="1">
      <c r="A592" s="2">
        <v>43980</v>
      </c>
      <c r="B592" s="10">
        <v>2456</v>
      </c>
      <c r="C592" s="11">
        <v>5</v>
      </c>
      <c r="D592" s="10">
        <v>331</v>
      </c>
      <c r="E592" s="10">
        <v>-1.3</v>
      </c>
      <c r="F592" s="10">
        <v>2368</v>
      </c>
      <c r="G592" s="11">
        <v>5</v>
      </c>
      <c r="H592" s="10">
        <v>-98</v>
      </c>
      <c r="I592" s="10">
        <v>-0.1</v>
      </c>
      <c r="J592" s="10">
        <v>1590</v>
      </c>
      <c r="K592" s="11">
        <v>5</v>
      </c>
      <c r="L592" s="3">
        <v>-1427</v>
      </c>
      <c r="M592" s="10">
        <v>-2.4</v>
      </c>
    </row>
    <row r="593" spans="1:13" ht="16" customHeight="1">
      <c r="A593" s="2">
        <v>43980</v>
      </c>
      <c r="B593" s="10">
        <v>2317</v>
      </c>
      <c r="C593" s="11">
        <v>6</v>
      </c>
      <c r="D593" s="10">
        <v>312</v>
      </c>
      <c r="E593" s="10">
        <v>-2.6</v>
      </c>
      <c r="F593" s="10">
        <v>9904</v>
      </c>
      <c r="G593" s="11">
        <v>6</v>
      </c>
      <c r="H593" s="10">
        <v>-88</v>
      </c>
      <c r="I593" s="10">
        <v>0.1</v>
      </c>
      <c r="J593" s="10">
        <v>2344</v>
      </c>
      <c r="K593" s="11">
        <v>6</v>
      </c>
      <c r="L593" s="3">
        <v>-1063</v>
      </c>
      <c r="M593" s="10">
        <v>-0.6</v>
      </c>
    </row>
    <row r="594" spans="1:13" ht="16" customHeight="1">
      <c r="A594" s="2">
        <v>43980</v>
      </c>
      <c r="B594" s="10">
        <v>2408</v>
      </c>
      <c r="C594" s="11">
        <v>7</v>
      </c>
      <c r="D594" s="10">
        <v>279</v>
      </c>
      <c r="E594" s="10">
        <v>0.1</v>
      </c>
      <c r="F594" s="10">
        <v>3037</v>
      </c>
      <c r="G594" s="11">
        <v>7</v>
      </c>
      <c r="H594" s="10">
        <v>-84</v>
      </c>
      <c r="I594" s="10">
        <v>2.5</v>
      </c>
      <c r="J594" s="10">
        <v>6643</v>
      </c>
      <c r="K594" s="11">
        <v>7</v>
      </c>
      <c r="L594" s="10">
        <v>-908</v>
      </c>
      <c r="M594" s="10">
        <v>-4.3</v>
      </c>
    </row>
    <row r="595" spans="1:13" ht="16" customHeight="1">
      <c r="A595" s="2">
        <v>43980</v>
      </c>
      <c r="B595" s="10">
        <v>3227</v>
      </c>
      <c r="C595" s="11">
        <v>8</v>
      </c>
      <c r="D595" s="10">
        <v>268</v>
      </c>
      <c r="E595" s="10">
        <v>-2</v>
      </c>
      <c r="F595" s="10">
        <v>5274</v>
      </c>
      <c r="G595" s="11">
        <v>8</v>
      </c>
      <c r="H595" s="10">
        <v>-74</v>
      </c>
      <c r="I595" s="10">
        <v>1.1000000000000001</v>
      </c>
      <c r="J595" s="10">
        <v>2454</v>
      </c>
      <c r="K595" s="11">
        <v>8</v>
      </c>
      <c r="L595" s="10">
        <v>-900</v>
      </c>
      <c r="M595" s="10">
        <v>-0.5</v>
      </c>
    </row>
    <row r="596" spans="1:13" ht="16" customHeight="1">
      <c r="A596" s="2">
        <v>43980</v>
      </c>
      <c r="B596" s="10">
        <v>2337</v>
      </c>
      <c r="C596" s="11">
        <v>9</v>
      </c>
      <c r="D596" s="10">
        <v>226</v>
      </c>
      <c r="E596" s="10">
        <v>-1.5</v>
      </c>
      <c r="F596" s="10">
        <v>2303</v>
      </c>
      <c r="G596" s="11">
        <v>9</v>
      </c>
      <c r="H596" s="10">
        <v>-74</v>
      </c>
      <c r="I596" s="10">
        <v>0.7</v>
      </c>
      <c r="J596" s="10">
        <v>2458</v>
      </c>
      <c r="K596" s="11">
        <v>9</v>
      </c>
      <c r="L596" s="10">
        <v>-887</v>
      </c>
      <c r="M596" s="10">
        <v>-0.7</v>
      </c>
    </row>
    <row r="597" spans="1:13" ht="16" customHeight="1">
      <c r="A597" s="2">
        <v>43980</v>
      </c>
      <c r="B597" s="10">
        <v>6462</v>
      </c>
      <c r="C597" s="11">
        <v>10</v>
      </c>
      <c r="D597" s="10">
        <v>202</v>
      </c>
      <c r="E597" s="10">
        <v>-1.1000000000000001</v>
      </c>
      <c r="F597" s="10">
        <v>3481</v>
      </c>
      <c r="G597" s="11">
        <v>10</v>
      </c>
      <c r="H597" s="10">
        <v>-72</v>
      </c>
      <c r="I597" s="10">
        <v>-0.2</v>
      </c>
      <c r="J597" s="10">
        <v>2455</v>
      </c>
      <c r="K597" s="11">
        <v>10</v>
      </c>
      <c r="L597" s="10">
        <v>-884</v>
      </c>
      <c r="M597" s="10">
        <v>-7.7</v>
      </c>
    </row>
    <row r="598" spans="1:13" ht="16" customHeight="1">
      <c r="A598" s="2">
        <v>43980</v>
      </c>
      <c r="B598" s="10">
        <v>6278</v>
      </c>
      <c r="C598" s="11">
        <v>11</v>
      </c>
      <c r="D598" s="10">
        <v>199</v>
      </c>
      <c r="E598" s="10">
        <v>-0.3</v>
      </c>
      <c r="F598" s="10">
        <v>5269</v>
      </c>
      <c r="G598" s="11">
        <v>11</v>
      </c>
      <c r="H598" s="10">
        <v>-68</v>
      </c>
      <c r="I598" s="10">
        <v>1</v>
      </c>
      <c r="J598" s="10">
        <v>4935</v>
      </c>
      <c r="K598" s="11">
        <v>11</v>
      </c>
      <c r="L598" s="10">
        <v>-835</v>
      </c>
      <c r="M598" s="10">
        <v>-4.9000000000000004</v>
      </c>
    </row>
    <row r="599" spans="1:13" ht="16" customHeight="1">
      <c r="A599" s="2">
        <v>43980</v>
      </c>
      <c r="B599" s="10">
        <v>1590</v>
      </c>
      <c r="C599" s="11">
        <v>12</v>
      </c>
      <c r="D599" s="10">
        <v>199</v>
      </c>
      <c r="E599" s="10">
        <v>-2.4</v>
      </c>
      <c r="F599" s="10">
        <v>1536</v>
      </c>
      <c r="G599" s="11">
        <v>12</v>
      </c>
      <c r="H599" s="10">
        <v>-68</v>
      </c>
      <c r="I599" s="10">
        <v>3.1</v>
      </c>
      <c r="J599" s="10">
        <v>3529</v>
      </c>
      <c r="K599" s="11">
        <v>12</v>
      </c>
      <c r="L599" s="10">
        <v>-752</v>
      </c>
      <c r="M599" s="10">
        <v>-1.8</v>
      </c>
    </row>
    <row r="600" spans="1:13" ht="16" customHeight="1">
      <c r="A600" s="2">
        <v>43980</v>
      </c>
      <c r="B600" s="10">
        <v>2345</v>
      </c>
      <c r="C600" s="11">
        <v>13</v>
      </c>
      <c r="D600" s="10">
        <v>194</v>
      </c>
      <c r="E600" s="10">
        <v>0</v>
      </c>
      <c r="F600" s="10">
        <v>6504</v>
      </c>
      <c r="G600" s="11">
        <v>13</v>
      </c>
      <c r="H600" s="10">
        <v>-58</v>
      </c>
      <c r="I600" s="10">
        <v>-0.7</v>
      </c>
      <c r="J600" s="10">
        <v>8086</v>
      </c>
      <c r="K600" s="11">
        <v>13</v>
      </c>
      <c r="L600" s="10">
        <v>-726</v>
      </c>
      <c r="M600" s="10">
        <v>-3.3</v>
      </c>
    </row>
    <row r="601" spans="1:13" ht="16" customHeight="1">
      <c r="A601" s="2">
        <v>43980</v>
      </c>
      <c r="B601" s="10">
        <v>6451</v>
      </c>
      <c r="C601" s="11">
        <v>14</v>
      </c>
      <c r="D601" s="10">
        <v>182</v>
      </c>
      <c r="E601" s="10">
        <v>-1.3</v>
      </c>
      <c r="F601" s="10">
        <v>2377</v>
      </c>
      <c r="G601" s="11">
        <v>14</v>
      </c>
      <c r="H601" s="10">
        <v>-47</v>
      </c>
      <c r="I601" s="10">
        <v>-0.1</v>
      </c>
      <c r="J601" s="10">
        <v>2492</v>
      </c>
      <c r="K601" s="11">
        <v>14</v>
      </c>
      <c r="L601" s="10">
        <v>-709</v>
      </c>
      <c r="M601" s="10">
        <v>-1.4</v>
      </c>
    </row>
    <row r="602" spans="1:13" ht="16" customHeight="1">
      <c r="A602" s="2">
        <v>43980</v>
      </c>
      <c r="B602" s="10">
        <v>2330</v>
      </c>
      <c r="C602" s="11">
        <v>15</v>
      </c>
      <c r="D602" s="10">
        <v>180</v>
      </c>
      <c r="E602" s="10">
        <v>1.5</v>
      </c>
      <c r="F602" s="10">
        <v>9802</v>
      </c>
      <c r="G602" s="11">
        <v>15</v>
      </c>
      <c r="H602" s="10">
        <v>-42</v>
      </c>
      <c r="I602" s="10">
        <v>0.9</v>
      </c>
      <c r="J602" s="10">
        <v>3218</v>
      </c>
      <c r="K602" s="11">
        <v>15</v>
      </c>
      <c r="L602" s="10">
        <v>-678</v>
      </c>
      <c r="M602" s="10">
        <v>-0.8</v>
      </c>
    </row>
    <row r="603" spans="1:13" ht="16" customHeight="1">
      <c r="A603" s="2">
        <v>43983</v>
      </c>
      <c r="B603" s="10">
        <v>3008</v>
      </c>
      <c r="C603" s="11">
        <v>1</v>
      </c>
      <c r="D603" s="10">
        <v>468</v>
      </c>
      <c r="E603" s="10">
        <v>-0.1</v>
      </c>
      <c r="F603" s="10">
        <v>2327</v>
      </c>
      <c r="G603" s="11">
        <v>1</v>
      </c>
      <c r="H603" s="3">
        <v>-1127</v>
      </c>
      <c r="I603" s="10">
        <v>0.4</v>
      </c>
      <c r="J603" s="10">
        <v>9958</v>
      </c>
      <c r="K603" s="11">
        <v>1</v>
      </c>
      <c r="L603" s="3">
        <v>-2923</v>
      </c>
      <c r="M603" s="10">
        <v>-4.5999999999999996</v>
      </c>
    </row>
    <row r="604" spans="1:13" ht="16" customHeight="1">
      <c r="A604" s="2">
        <v>43983</v>
      </c>
      <c r="B604" s="10">
        <v>6669</v>
      </c>
      <c r="C604" s="11">
        <v>2</v>
      </c>
      <c r="D604" s="10">
        <v>269</v>
      </c>
      <c r="E604" s="10">
        <v>-0.9</v>
      </c>
      <c r="F604" s="10">
        <v>2474</v>
      </c>
      <c r="G604" s="11">
        <v>2</v>
      </c>
      <c r="H604" s="10">
        <v>-728</v>
      </c>
      <c r="I604" s="10">
        <v>1.8</v>
      </c>
      <c r="J604" s="10">
        <v>2313</v>
      </c>
      <c r="K604" s="11">
        <v>2</v>
      </c>
      <c r="L604" s="3">
        <v>-2249</v>
      </c>
      <c r="M604" s="10">
        <v>-2.4</v>
      </c>
    </row>
    <row r="605" spans="1:13" ht="16" customHeight="1">
      <c r="A605" s="2">
        <v>43983</v>
      </c>
      <c r="B605" s="10">
        <v>6274</v>
      </c>
      <c r="C605" s="11">
        <v>3</v>
      </c>
      <c r="D605" s="10">
        <v>221</v>
      </c>
      <c r="E605" s="10">
        <v>-0.2</v>
      </c>
      <c r="F605" s="10">
        <v>2492</v>
      </c>
      <c r="G605" s="11">
        <v>3</v>
      </c>
      <c r="H605" s="10">
        <v>-530</v>
      </c>
      <c r="I605" s="10">
        <v>3.1</v>
      </c>
      <c r="J605" s="10">
        <v>3037</v>
      </c>
      <c r="K605" s="11">
        <v>3</v>
      </c>
      <c r="L605" s="3">
        <v>-1533</v>
      </c>
      <c r="M605" s="10">
        <v>-2.9</v>
      </c>
    </row>
    <row r="606" spans="1:13" ht="16" customHeight="1">
      <c r="A606" s="2">
        <v>43983</v>
      </c>
      <c r="B606" s="10">
        <v>2337</v>
      </c>
      <c r="C606" s="11">
        <v>4</v>
      </c>
      <c r="D606" s="10">
        <v>149</v>
      </c>
      <c r="E606" s="10">
        <v>-0.8</v>
      </c>
      <c r="F606" s="10">
        <v>2330</v>
      </c>
      <c r="G606" s="11">
        <v>4</v>
      </c>
      <c r="H606" s="10">
        <v>-492</v>
      </c>
      <c r="I606" s="10">
        <v>1.2</v>
      </c>
      <c r="J606" s="10">
        <v>8081</v>
      </c>
      <c r="K606" s="11">
        <v>4</v>
      </c>
      <c r="L606" s="3">
        <v>-1339</v>
      </c>
      <c r="M606" s="10">
        <v>-2.9</v>
      </c>
    </row>
    <row r="607" spans="1:13" ht="16" customHeight="1">
      <c r="A607" s="2">
        <v>43983</v>
      </c>
      <c r="B607" s="10">
        <v>6510</v>
      </c>
      <c r="C607" s="11">
        <v>5</v>
      </c>
      <c r="D607" s="10">
        <v>128</v>
      </c>
      <c r="E607" s="10">
        <v>0.1</v>
      </c>
      <c r="F607" s="10">
        <v>2454</v>
      </c>
      <c r="G607" s="11">
        <v>5</v>
      </c>
      <c r="H607" s="10">
        <v>-463</v>
      </c>
      <c r="I607" s="10">
        <v>1.3</v>
      </c>
      <c r="J607" s="10">
        <v>3293</v>
      </c>
      <c r="K607" s="11">
        <v>5</v>
      </c>
      <c r="L607" s="3">
        <v>-1313</v>
      </c>
      <c r="M607" s="10">
        <v>-0.7</v>
      </c>
    </row>
    <row r="608" spans="1:13" ht="16" customHeight="1">
      <c r="A608" s="2">
        <v>43983</v>
      </c>
      <c r="B608" s="10">
        <v>3324</v>
      </c>
      <c r="C608" s="11">
        <v>6</v>
      </c>
      <c r="D608" s="10">
        <v>128</v>
      </c>
      <c r="E608" s="10">
        <v>1.1000000000000001</v>
      </c>
      <c r="F608" s="10">
        <v>2317</v>
      </c>
      <c r="G608" s="11">
        <v>6</v>
      </c>
      <c r="H608" s="10">
        <v>-383</v>
      </c>
      <c r="I608" s="10">
        <v>-0.2</v>
      </c>
      <c r="J608" s="10">
        <v>3406</v>
      </c>
      <c r="K608" s="11">
        <v>6</v>
      </c>
      <c r="L608" s="3">
        <v>-1146</v>
      </c>
      <c r="M608" s="10">
        <v>0.1</v>
      </c>
    </row>
    <row r="609" spans="1:13" ht="16" customHeight="1">
      <c r="A609" s="2">
        <v>43983</v>
      </c>
      <c r="B609" s="10">
        <v>2027</v>
      </c>
      <c r="C609" s="11">
        <v>7</v>
      </c>
      <c r="D609" s="10">
        <v>92</v>
      </c>
      <c r="E609" s="10">
        <v>-11.1</v>
      </c>
      <c r="F609" s="10">
        <v>3227</v>
      </c>
      <c r="G609" s="11">
        <v>7</v>
      </c>
      <c r="H609" s="10">
        <v>-268</v>
      </c>
      <c r="I609" s="10">
        <v>0.6</v>
      </c>
      <c r="J609" s="10">
        <v>3017</v>
      </c>
      <c r="K609" s="11">
        <v>7</v>
      </c>
      <c r="L609" s="3">
        <v>-1057</v>
      </c>
      <c r="M609" s="10">
        <v>-5.8</v>
      </c>
    </row>
    <row r="610" spans="1:13" ht="16" customHeight="1">
      <c r="A610" s="2">
        <v>43983</v>
      </c>
      <c r="B610" s="10">
        <v>3081</v>
      </c>
      <c r="C610" s="11">
        <v>8</v>
      </c>
      <c r="D610" s="10">
        <v>92</v>
      </c>
      <c r="E610" s="10">
        <v>-3.9</v>
      </c>
      <c r="F610" s="10">
        <v>2456</v>
      </c>
      <c r="G610" s="11">
        <v>8</v>
      </c>
      <c r="H610" s="10">
        <v>-264</v>
      </c>
      <c r="I610" s="10">
        <v>0.2</v>
      </c>
      <c r="J610" s="10">
        <v>6121</v>
      </c>
      <c r="K610" s="11">
        <v>8</v>
      </c>
      <c r="L610" s="3">
        <v>-1051</v>
      </c>
      <c r="M610" s="10">
        <v>-6.4</v>
      </c>
    </row>
    <row r="611" spans="1:13" ht="16" customHeight="1">
      <c r="A611" s="2">
        <v>43983</v>
      </c>
      <c r="B611" s="10">
        <v>2455</v>
      </c>
      <c r="C611" s="11">
        <v>9</v>
      </c>
      <c r="D611" s="10">
        <v>92</v>
      </c>
      <c r="E611" s="10">
        <v>-0.2</v>
      </c>
      <c r="F611" s="10">
        <v>2049</v>
      </c>
      <c r="G611" s="11">
        <v>9</v>
      </c>
      <c r="H611" s="10">
        <v>-250</v>
      </c>
      <c r="I611" s="10">
        <v>0.2</v>
      </c>
      <c r="J611" s="10">
        <v>5269</v>
      </c>
      <c r="K611" s="11">
        <v>9</v>
      </c>
      <c r="L611" s="3">
        <v>-1020</v>
      </c>
      <c r="M611" s="10">
        <v>-1.3</v>
      </c>
    </row>
    <row r="612" spans="1:13" ht="16" customHeight="1">
      <c r="A612" s="2">
        <v>43983</v>
      </c>
      <c r="B612" s="10">
        <v>4137</v>
      </c>
      <c r="C612" s="11">
        <v>10</v>
      </c>
      <c r="D612" s="10">
        <v>75</v>
      </c>
      <c r="E612" s="10">
        <v>0.2</v>
      </c>
      <c r="F612" s="10">
        <v>6462</v>
      </c>
      <c r="G612" s="11">
        <v>10</v>
      </c>
      <c r="H612" s="10">
        <v>-237</v>
      </c>
      <c r="I612" s="10">
        <v>1.1000000000000001</v>
      </c>
      <c r="J612" s="10">
        <v>5457</v>
      </c>
      <c r="K612" s="11">
        <v>10</v>
      </c>
      <c r="L612" s="10">
        <v>-704</v>
      </c>
      <c r="M612" s="10">
        <v>-1.1000000000000001</v>
      </c>
    </row>
    <row r="613" spans="1:13" ht="16" customHeight="1">
      <c r="A613" s="2">
        <v>43983</v>
      </c>
      <c r="B613" s="10">
        <v>1536</v>
      </c>
      <c r="C613" s="11">
        <v>11</v>
      </c>
      <c r="D613" s="10">
        <v>71</v>
      </c>
      <c r="E613" s="10">
        <v>-2.2000000000000002</v>
      </c>
      <c r="F613" s="10">
        <v>2408</v>
      </c>
      <c r="G613" s="11">
        <v>11</v>
      </c>
      <c r="H613" s="10">
        <v>-237</v>
      </c>
      <c r="I613" s="10">
        <v>0.1</v>
      </c>
      <c r="J613" s="10">
        <v>8016</v>
      </c>
      <c r="K613" s="11">
        <v>11</v>
      </c>
      <c r="L613" s="10">
        <v>-657</v>
      </c>
      <c r="M613" s="10">
        <v>-1.7</v>
      </c>
    </row>
    <row r="614" spans="1:13" ht="16" customHeight="1">
      <c r="A614" s="2">
        <v>43983</v>
      </c>
      <c r="B614" s="10">
        <v>3533</v>
      </c>
      <c r="C614" s="11">
        <v>12</v>
      </c>
      <c r="D614" s="10">
        <v>59</v>
      </c>
      <c r="E614" s="10">
        <v>0.3</v>
      </c>
      <c r="F614" s="10">
        <v>2376</v>
      </c>
      <c r="G614" s="11">
        <v>12</v>
      </c>
      <c r="H614" s="10">
        <v>-199</v>
      </c>
      <c r="I614" s="10">
        <v>3.4</v>
      </c>
      <c r="J614" s="10">
        <v>6153</v>
      </c>
      <c r="K614" s="11">
        <v>12</v>
      </c>
      <c r="L614" s="10">
        <v>-629</v>
      </c>
      <c r="M614" s="10">
        <v>-11.2</v>
      </c>
    </row>
    <row r="615" spans="1:13" ht="16" customHeight="1">
      <c r="A615" s="2">
        <v>43983</v>
      </c>
      <c r="B615" s="10">
        <v>3413</v>
      </c>
      <c r="C615" s="11">
        <v>13</v>
      </c>
      <c r="D615" s="10">
        <v>58</v>
      </c>
      <c r="E615" s="10">
        <v>0</v>
      </c>
      <c r="F615" s="10">
        <v>6451</v>
      </c>
      <c r="G615" s="11">
        <v>13</v>
      </c>
      <c r="H615" s="10">
        <v>-197</v>
      </c>
      <c r="I615" s="10">
        <v>-0.7</v>
      </c>
      <c r="J615" s="10">
        <v>3083</v>
      </c>
      <c r="K615" s="11">
        <v>13</v>
      </c>
      <c r="L615" s="10">
        <v>-626</v>
      </c>
      <c r="M615" s="10">
        <v>-8.6</v>
      </c>
    </row>
    <row r="616" spans="1:13" ht="16" customHeight="1">
      <c r="A616" s="2">
        <v>43983</v>
      </c>
      <c r="B616" s="10">
        <v>2393</v>
      </c>
      <c r="C616" s="11">
        <v>14</v>
      </c>
      <c r="D616" s="10">
        <v>47</v>
      </c>
      <c r="E616" s="10">
        <v>0.5</v>
      </c>
      <c r="F616" s="10">
        <v>8046</v>
      </c>
      <c r="G616" s="11">
        <v>14</v>
      </c>
      <c r="H616" s="10">
        <v>-192</v>
      </c>
      <c r="I616" s="10">
        <v>0.5</v>
      </c>
      <c r="J616" s="10">
        <v>2027</v>
      </c>
      <c r="K616" s="11">
        <v>14</v>
      </c>
      <c r="L616" s="10">
        <v>-588</v>
      </c>
      <c r="M616" s="10">
        <v>-11.1</v>
      </c>
    </row>
    <row r="617" spans="1:13" ht="16" customHeight="1">
      <c r="A617" s="2">
        <v>43983</v>
      </c>
      <c r="B617" s="10">
        <v>2368</v>
      </c>
      <c r="C617" s="11">
        <v>15</v>
      </c>
      <c r="D617" s="10">
        <v>46</v>
      </c>
      <c r="E617" s="10">
        <v>0.1</v>
      </c>
      <c r="F617" s="10">
        <v>2882</v>
      </c>
      <c r="G617" s="11">
        <v>15</v>
      </c>
      <c r="H617" s="10">
        <v>-192</v>
      </c>
      <c r="I617" s="10">
        <v>1.2</v>
      </c>
      <c r="J617" s="10">
        <v>8069</v>
      </c>
      <c r="K617" s="11">
        <v>15</v>
      </c>
      <c r="L617" s="10">
        <v>-537</v>
      </c>
      <c r="M617" s="10">
        <v>-1</v>
      </c>
    </row>
    <row r="618" spans="1:13" ht="16" customHeight="1">
      <c r="A618" s="2">
        <v>43984</v>
      </c>
      <c r="B618" s="10">
        <v>2474</v>
      </c>
      <c r="C618" s="11">
        <v>1</v>
      </c>
      <c r="D618" s="10">
        <v>316</v>
      </c>
      <c r="E618" s="10">
        <v>0.2</v>
      </c>
      <c r="F618" s="10">
        <v>3008</v>
      </c>
      <c r="G618" s="11">
        <v>1</v>
      </c>
      <c r="H618" s="10">
        <v>-729</v>
      </c>
      <c r="I618" s="10">
        <v>1.9</v>
      </c>
      <c r="J618" s="10">
        <v>4728</v>
      </c>
      <c r="K618" s="11">
        <v>1</v>
      </c>
      <c r="L618" s="3">
        <v>-2211</v>
      </c>
      <c r="M618" s="10">
        <v>-54.6</v>
      </c>
    </row>
    <row r="619" spans="1:13" ht="16" customHeight="1">
      <c r="A619" s="2">
        <v>43984</v>
      </c>
      <c r="B619" s="10">
        <v>5274</v>
      </c>
      <c r="C619" s="11">
        <v>2</v>
      </c>
      <c r="D619" s="10">
        <v>272</v>
      </c>
      <c r="E619" s="10">
        <v>0.5</v>
      </c>
      <c r="F619" s="10">
        <v>6669</v>
      </c>
      <c r="G619" s="11">
        <v>2</v>
      </c>
      <c r="H619" s="10">
        <v>-437</v>
      </c>
      <c r="I619" s="10">
        <v>2.4</v>
      </c>
      <c r="J619" s="10">
        <v>6504</v>
      </c>
      <c r="K619" s="11">
        <v>2</v>
      </c>
      <c r="L619" s="3">
        <v>-2159</v>
      </c>
      <c r="M619" s="10">
        <v>-2</v>
      </c>
    </row>
    <row r="620" spans="1:13" ht="16" customHeight="1">
      <c r="A620" s="2">
        <v>43984</v>
      </c>
      <c r="B620" s="10">
        <v>2454</v>
      </c>
      <c r="C620" s="11">
        <v>3</v>
      </c>
      <c r="D620" s="10">
        <v>188</v>
      </c>
      <c r="E620" s="10">
        <v>0.9</v>
      </c>
      <c r="F620" s="10">
        <v>6274</v>
      </c>
      <c r="G620" s="11">
        <v>3</v>
      </c>
      <c r="H620" s="10">
        <v>-242</v>
      </c>
      <c r="I620" s="10">
        <v>0.7</v>
      </c>
      <c r="J620" s="10">
        <v>2454</v>
      </c>
      <c r="K620" s="11">
        <v>3</v>
      </c>
      <c r="L620" s="3">
        <v>-2128</v>
      </c>
      <c r="M620" s="10">
        <v>0.9</v>
      </c>
    </row>
    <row r="621" spans="1:13" ht="16" customHeight="1">
      <c r="A621" s="2">
        <v>43984</v>
      </c>
      <c r="B621" s="10">
        <v>2458</v>
      </c>
      <c r="C621" s="11">
        <v>4</v>
      </c>
      <c r="D621" s="10">
        <v>144</v>
      </c>
      <c r="E621" s="10">
        <v>0.1</v>
      </c>
      <c r="F621" s="10">
        <v>1590</v>
      </c>
      <c r="G621" s="11">
        <v>4</v>
      </c>
      <c r="H621" s="10">
        <v>-162</v>
      </c>
      <c r="I621" s="10">
        <v>0.3</v>
      </c>
      <c r="J621" s="10">
        <v>3105</v>
      </c>
      <c r="K621" s="11">
        <v>4</v>
      </c>
      <c r="L621" s="3">
        <v>-1846</v>
      </c>
      <c r="M621" s="10">
        <v>-1</v>
      </c>
    </row>
    <row r="622" spans="1:13" ht="16" customHeight="1">
      <c r="A622" s="2">
        <v>43984</v>
      </c>
      <c r="B622" s="10">
        <v>2327</v>
      </c>
      <c r="C622" s="11">
        <v>5</v>
      </c>
      <c r="D622" s="10">
        <v>139</v>
      </c>
      <c r="E622" s="10">
        <v>2.2999999999999998</v>
      </c>
      <c r="F622" s="10">
        <v>3081</v>
      </c>
      <c r="G622" s="11">
        <v>5</v>
      </c>
      <c r="H622" s="10">
        <v>-153</v>
      </c>
      <c r="I622" s="10">
        <v>1.2</v>
      </c>
      <c r="J622" s="10">
        <v>3324</v>
      </c>
      <c r="K622" s="11">
        <v>5</v>
      </c>
      <c r="L622" s="3">
        <v>-1399</v>
      </c>
      <c r="M622" s="10">
        <v>-2.2999999999999998</v>
      </c>
    </row>
    <row r="623" spans="1:13" ht="16" customHeight="1">
      <c r="A623" s="2">
        <v>43984</v>
      </c>
      <c r="B623" s="10">
        <v>2498</v>
      </c>
      <c r="C623" s="11">
        <v>6</v>
      </c>
      <c r="D623" s="10">
        <v>97</v>
      </c>
      <c r="E623" s="10">
        <v>1.6</v>
      </c>
      <c r="F623" s="10">
        <v>6239</v>
      </c>
      <c r="G623" s="11">
        <v>6</v>
      </c>
      <c r="H623" s="10">
        <v>-146</v>
      </c>
      <c r="I623" s="10">
        <v>1.4</v>
      </c>
      <c r="J623" s="10">
        <v>3653</v>
      </c>
      <c r="K623" s="11">
        <v>6</v>
      </c>
      <c r="L623" s="3">
        <v>-1233</v>
      </c>
      <c r="M623" s="10">
        <v>-0.9</v>
      </c>
    </row>
    <row r="624" spans="1:13" ht="16" customHeight="1">
      <c r="A624" s="2">
        <v>43984</v>
      </c>
      <c r="B624" s="10">
        <v>2337</v>
      </c>
      <c r="C624" s="11">
        <v>7</v>
      </c>
      <c r="D624" s="10">
        <v>83</v>
      </c>
      <c r="E624" s="10">
        <v>-0.4</v>
      </c>
      <c r="F624" s="10">
        <v>3324</v>
      </c>
      <c r="G624" s="11">
        <v>7</v>
      </c>
      <c r="H624" s="10">
        <v>-142</v>
      </c>
      <c r="I624" s="10">
        <v>-2.2999999999999998</v>
      </c>
      <c r="J624" s="10">
        <v>2330</v>
      </c>
      <c r="K624" s="11">
        <v>7</v>
      </c>
      <c r="L624" s="3">
        <v>-1167</v>
      </c>
      <c r="M624" s="10">
        <v>0.2</v>
      </c>
    </row>
    <row r="625" spans="1:13" ht="16" customHeight="1">
      <c r="A625" s="2">
        <v>43984</v>
      </c>
      <c r="B625" s="10">
        <v>6504</v>
      </c>
      <c r="C625" s="11">
        <v>8</v>
      </c>
      <c r="D625" s="10">
        <v>76</v>
      </c>
      <c r="E625" s="10">
        <v>-2</v>
      </c>
      <c r="F625" s="10">
        <v>3406</v>
      </c>
      <c r="G625" s="11">
        <v>8</v>
      </c>
      <c r="H625" s="10">
        <v>-139</v>
      </c>
      <c r="I625" s="10">
        <v>1.9</v>
      </c>
      <c r="J625" s="10">
        <v>2458</v>
      </c>
      <c r="K625" s="11">
        <v>8</v>
      </c>
      <c r="L625" s="10">
        <v>-855</v>
      </c>
      <c r="M625" s="10">
        <v>0.1</v>
      </c>
    </row>
    <row r="626" spans="1:13" ht="16" customHeight="1">
      <c r="A626" s="2">
        <v>43984</v>
      </c>
      <c r="B626" s="10">
        <v>4968</v>
      </c>
      <c r="C626" s="11">
        <v>9</v>
      </c>
      <c r="D626" s="10">
        <v>70</v>
      </c>
      <c r="E626" s="10">
        <v>1.9</v>
      </c>
      <c r="F626" s="10">
        <v>2330</v>
      </c>
      <c r="G626" s="11">
        <v>9</v>
      </c>
      <c r="H626" s="10">
        <v>-137</v>
      </c>
      <c r="I626" s="10">
        <v>0.2</v>
      </c>
      <c r="J626" s="10">
        <v>3023</v>
      </c>
      <c r="K626" s="11">
        <v>9</v>
      </c>
      <c r="L626" s="10">
        <v>-735</v>
      </c>
      <c r="M626" s="10">
        <v>-6.3</v>
      </c>
    </row>
    <row r="627" spans="1:13" ht="16" customHeight="1">
      <c r="A627" s="2">
        <v>43984</v>
      </c>
      <c r="B627" s="10">
        <v>3037</v>
      </c>
      <c r="C627" s="11">
        <v>10</v>
      </c>
      <c r="D627" s="10">
        <v>57</v>
      </c>
      <c r="E627" s="10">
        <v>2</v>
      </c>
      <c r="F627" s="10">
        <v>6278</v>
      </c>
      <c r="G627" s="11">
        <v>10</v>
      </c>
      <c r="H627" s="10">
        <v>-117</v>
      </c>
      <c r="I627" s="10">
        <v>0.1</v>
      </c>
      <c r="J627" s="10">
        <v>6683</v>
      </c>
      <c r="K627" s="11">
        <v>10</v>
      </c>
      <c r="L627" s="10">
        <v>-655</v>
      </c>
      <c r="M627" s="10">
        <v>-1.6</v>
      </c>
    </row>
    <row r="628" spans="1:13" ht="16" customHeight="1">
      <c r="A628" s="2">
        <v>43984</v>
      </c>
      <c r="B628" s="10">
        <v>5269</v>
      </c>
      <c r="C628" s="11">
        <v>11</v>
      </c>
      <c r="D628" s="10">
        <v>53</v>
      </c>
      <c r="E628" s="10">
        <v>2.6</v>
      </c>
      <c r="F628" s="10">
        <v>3533</v>
      </c>
      <c r="G628" s="11">
        <v>11</v>
      </c>
      <c r="H628" s="10">
        <v>-106</v>
      </c>
      <c r="I628" s="10">
        <v>2.5</v>
      </c>
      <c r="J628" s="10">
        <v>3515</v>
      </c>
      <c r="K628" s="11">
        <v>11</v>
      </c>
      <c r="L628" s="10">
        <v>-645</v>
      </c>
      <c r="M628" s="10">
        <v>-1.8</v>
      </c>
    </row>
    <row r="629" spans="1:13" ht="16" customHeight="1">
      <c r="A629" s="2">
        <v>43984</v>
      </c>
      <c r="B629" s="10">
        <v>2383</v>
      </c>
      <c r="C629" s="11">
        <v>12</v>
      </c>
      <c r="D629" s="10">
        <v>47</v>
      </c>
      <c r="E629" s="10">
        <v>-0.5</v>
      </c>
      <c r="F629" s="10">
        <v>32</v>
      </c>
      <c r="G629" s="11">
        <v>12</v>
      </c>
      <c r="H629" s="10">
        <v>-102</v>
      </c>
      <c r="I629" s="10">
        <v>7.9</v>
      </c>
      <c r="J629" s="10">
        <v>6456</v>
      </c>
      <c r="K629" s="11">
        <v>12</v>
      </c>
      <c r="L629" s="10">
        <v>-634</v>
      </c>
      <c r="M629" s="10">
        <v>-0.4</v>
      </c>
    </row>
    <row r="630" spans="1:13" ht="16" customHeight="1">
      <c r="A630" s="2">
        <v>43984</v>
      </c>
      <c r="B630" s="10">
        <v>6456</v>
      </c>
      <c r="C630" s="11">
        <v>13</v>
      </c>
      <c r="D630" s="10">
        <v>42</v>
      </c>
      <c r="E630" s="10">
        <v>-0.4</v>
      </c>
      <c r="F630" s="10">
        <v>2455</v>
      </c>
      <c r="G630" s="11">
        <v>13</v>
      </c>
      <c r="H630" s="10">
        <v>-100</v>
      </c>
      <c r="I630" s="10">
        <v>8.6999999999999993</v>
      </c>
      <c r="J630" s="10">
        <v>6416</v>
      </c>
      <c r="K630" s="11">
        <v>13</v>
      </c>
      <c r="L630" s="10">
        <v>-590</v>
      </c>
      <c r="M630" s="10">
        <v>-4.0999999999999996</v>
      </c>
    </row>
    <row r="631" spans="1:13" ht="16" customHeight="1">
      <c r="A631" s="2">
        <v>43984</v>
      </c>
      <c r="B631" s="10">
        <v>3661</v>
      </c>
      <c r="C631" s="11">
        <v>14</v>
      </c>
      <c r="D631" s="10">
        <v>35</v>
      </c>
      <c r="E631" s="10">
        <v>0.6</v>
      </c>
      <c r="F631" s="10">
        <v>5483</v>
      </c>
      <c r="G631" s="11">
        <v>14</v>
      </c>
      <c r="H631" s="10">
        <v>-93</v>
      </c>
      <c r="I631" s="10">
        <v>0.6</v>
      </c>
      <c r="J631" s="10">
        <v>2379</v>
      </c>
      <c r="K631" s="11">
        <v>14</v>
      </c>
      <c r="L631" s="10">
        <v>-570</v>
      </c>
      <c r="M631" s="10">
        <v>0.6</v>
      </c>
    </row>
    <row r="632" spans="1:13" ht="16" customHeight="1">
      <c r="A632" s="2">
        <v>43984</v>
      </c>
      <c r="B632" s="10">
        <v>2317</v>
      </c>
      <c r="C632" s="11">
        <v>15</v>
      </c>
      <c r="D632" s="10">
        <v>27</v>
      </c>
      <c r="E632" s="10">
        <v>3.4</v>
      </c>
      <c r="F632" s="10">
        <v>6213</v>
      </c>
      <c r="G632" s="11">
        <v>15</v>
      </c>
      <c r="H632" s="10">
        <v>-78</v>
      </c>
      <c r="I632" s="10">
        <v>3.2</v>
      </c>
      <c r="J632" s="10">
        <v>8044</v>
      </c>
      <c r="K632" s="11">
        <v>15</v>
      </c>
      <c r="L632" s="10">
        <v>-541</v>
      </c>
      <c r="M632" s="10">
        <v>-2.9</v>
      </c>
    </row>
    <row r="633" spans="1:13" ht="16" customHeight="1">
      <c r="A633" s="2">
        <v>43985</v>
      </c>
      <c r="B633" s="10">
        <v>2492</v>
      </c>
      <c r="C633" s="11">
        <v>1</v>
      </c>
      <c r="D633" s="3">
        <v>1416</v>
      </c>
      <c r="E633" s="10">
        <v>-6.5</v>
      </c>
      <c r="F633" s="10">
        <v>2337</v>
      </c>
      <c r="G633" s="11">
        <v>1</v>
      </c>
      <c r="H633" s="10">
        <v>-374</v>
      </c>
      <c r="I633" s="10">
        <v>0.5</v>
      </c>
      <c r="J633" s="10">
        <v>3037</v>
      </c>
      <c r="K633" s="11">
        <v>1</v>
      </c>
      <c r="L633" s="3">
        <v>-3029</v>
      </c>
      <c r="M633" s="10">
        <v>-0.9</v>
      </c>
    </row>
    <row r="634" spans="1:13" ht="16" customHeight="1">
      <c r="A634" s="2">
        <v>43985</v>
      </c>
      <c r="B634" s="10">
        <v>2454</v>
      </c>
      <c r="C634" s="11">
        <v>2</v>
      </c>
      <c r="D634" s="3">
        <v>1208</v>
      </c>
      <c r="E634" s="10">
        <v>0.6</v>
      </c>
      <c r="F634" s="10">
        <v>5274</v>
      </c>
      <c r="G634" s="11">
        <v>2</v>
      </c>
      <c r="H634" s="10">
        <v>-126</v>
      </c>
      <c r="I634" s="10">
        <v>1.4</v>
      </c>
      <c r="J634" s="10">
        <v>8436</v>
      </c>
      <c r="K634" s="11">
        <v>2</v>
      </c>
      <c r="L634" s="3">
        <v>-2634</v>
      </c>
      <c r="M634" s="10">
        <v>-8.6</v>
      </c>
    </row>
    <row r="635" spans="1:13" ht="16" customHeight="1">
      <c r="A635" s="2">
        <v>43985</v>
      </c>
      <c r="B635" s="10">
        <v>2049</v>
      </c>
      <c r="C635" s="11">
        <v>3</v>
      </c>
      <c r="D635" s="10">
        <v>974</v>
      </c>
      <c r="E635" s="10">
        <v>-2</v>
      </c>
      <c r="F635" s="10">
        <v>6488</v>
      </c>
      <c r="G635" s="11">
        <v>3</v>
      </c>
      <c r="H635" s="10">
        <v>-103</v>
      </c>
      <c r="I635" s="10">
        <v>3.9</v>
      </c>
      <c r="J635" s="10">
        <v>8046</v>
      </c>
      <c r="K635" s="11">
        <v>3</v>
      </c>
      <c r="L635" s="3">
        <v>-2495</v>
      </c>
      <c r="M635" s="10">
        <v>-3.4</v>
      </c>
    </row>
    <row r="636" spans="1:13" ht="16" customHeight="1">
      <c r="A636" s="2">
        <v>43985</v>
      </c>
      <c r="B636" s="10">
        <v>6669</v>
      </c>
      <c r="C636" s="11">
        <v>4</v>
      </c>
      <c r="D636" s="10">
        <v>659</v>
      </c>
      <c r="E636" s="10">
        <v>-0.6</v>
      </c>
      <c r="F636" s="10">
        <v>5483</v>
      </c>
      <c r="G636" s="11">
        <v>4</v>
      </c>
      <c r="H636" s="10">
        <v>-79</v>
      </c>
      <c r="I636" s="10">
        <v>3.7</v>
      </c>
      <c r="J636" s="10">
        <v>3217</v>
      </c>
      <c r="K636" s="11">
        <v>4</v>
      </c>
      <c r="L636" s="3">
        <v>-2037</v>
      </c>
      <c r="M636" s="10">
        <v>-3.7</v>
      </c>
    </row>
    <row r="637" spans="1:13" ht="16" customHeight="1">
      <c r="A637" s="2">
        <v>43985</v>
      </c>
      <c r="B637" s="10">
        <v>2345</v>
      </c>
      <c r="C637" s="11">
        <v>5</v>
      </c>
      <c r="D637" s="10">
        <v>585</v>
      </c>
      <c r="E637" s="10">
        <v>0.6</v>
      </c>
      <c r="F637" s="10">
        <v>3083</v>
      </c>
      <c r="G637" s="11">
        <v>5</v>
      </c>
      <c r="H637" s="10">
        <v>-63</v>
      </c>
      <c r="I637" s="10">
        <v>-7.9</v>
      </c>
      <c r="J637" s="10">
        <v>2478</v>
      </c>
      <c r="K637" s="11">
        <v>5</v>
      </c>
      <c r="L637" s="3">
        <v>-1986</v>
      </c>
      <c r="M637" s="10">
        <v>-3.2</v>
      </c>
    </row>
    <row r="638" spans="1:13" ht="16" customHeight="1">
      <c r="A638" s="2">
        <v>43985</v>
      </c>
      <c r="B638" s="10">
        <v>2368</v>
      </c>
      <c r="C638" s="11">
        <v>6</v>
      </c>
      <c r="D638" s="10">
        <v>369</v>
      </c>
      <c r="E638" s="10">
        <v>-0.5</v>
      </c>
      <c r="F638" s="10">
        <v>3227</v>
      </c>
      <c r="G638" s="11">
        <v>6</v>
      </c>
      <c r="H638" s="10">
        <v>-61</v>
      </c>
      <c r="I638" s="10">
        <v>2.2999999999999998</v>
      </c>
      <c r="J638" s="10">
        <v>4968</v>
      </c>
      <c r="K638" s="11">
        <v>6</v>
      </c>
      <c r="L638" s="3">
        <v>-1890</v>
      </c>
      <c r="M638" s="10">
        <v>-3.2</v>
      </c>
    </row>
    <row r="639" spans="1:13" ht="16" customHeight="1">
      <c r="A639" s="2">
        <v>43985</v>
      </c>
      <c r="B639" s="10">
        <v>6274</v>
      </c>
      <c r="C639" s="11">
        <v>7</v>
      </c>
      <c r="D639" s="10">
        <v>334</v>
      </c>
      <c r="E639" s="10">
        <v>0.3</v>
      </c>
      <c r="F639" s="10">
        <v>2317</v>
      </c>
      <c r="G639" s="11">
        <v>7</v>
      </c>
      <c r="H639" s="10">
        <v>-31</v>
      </c>
      <c r="I639" s="10">
        <v>1.5</v>
      </c>
      <c r="J639" s="10">
        <v>3008</v>
      </c>
      <c r="K639" s="11">
        <v>7</v>
      </c>
      <c r="L639" s="3">
        <v>-1865</v>
      </c>
      <c r="M639" s="10">
        <v>-0.3</v>
      </c>
    </row>
    <row r="640" spans="1:13" ht="16" customHeight="1">
      <c r="A640" s="2">
        <v>43985</v>
      </c>
      <c r="B640" s="10">
        <v>3406</v>
      </c>
      <c r="C640" s="11">
        <v>8</v>
      </c>
      <c r="D640" s="10">
        <v>313</v>
      </c>
      <c r="E640" s="10">
        <v>1.3</v>
      </c>
      <c r="F640" s="10">
        <v>2439</v>
      </c>
      <c r="G640" s="11">
        <v>8</v>
      </c>
      <c r="H640" s="10">
        <v>-30</v>
      </c>
      <c r="I640" s="10">
        <v>-0.8</v>
      </c>
      <c r="J640" s="10">
        <v>2327</v>
      </c>
      <c r="K640" s="11">
        <v>8</v>
      </c>
      <c r="L640" s="3">
        <v>-1592</v>
      </c>
      <c r="M640" s="10">
        <v>0</v>
      </c>
    </row>
    <row r="641" spans="1:13" ht="16" customHeight="1">
      <c r="A641" s="2">
        <v>43985</v>
      </c>
      <c r="B641" s="10">
        <v>3653</v>
      </c>
      <c r="C641" s="11">
        <v>9</v>
      </c>
      <c r="D641" s="10">
        <v>258</v>
      </c>
      <c r="E641" s="10">
        <v>-0.2</v>
      </c>
      <c r="F641" s="10">
        <v>6416</v>
      </c>
      <c r="G641" s="11">
        <v>9</v>
      </c>
      <c r="H641" s="10">
        <v>-29</v>
      </c>
      <c r="I641" s="10">
        <v>7.1</v>
      </c>
      <c r="J641" s="10">
        <v>8069</v>
      </c>
      <c r="K641" s="11">
        <v>9</v>
      </c>
      <c r="L641" s="3">
        <v>-1399</v>
      </c>
      <c r="M641" s="10">
        <v>-2.9</v>
      </c>
    </row>
    <row r="642" spans="1:13" ht="16" customHeight="1">
      <c r="A642" s="2">
        <v>43985</v>
      </c>
      <c r="B642" s="10">
        <v>3533</v>
      </c>
      <c r="C642" s="11">
        <v>10</v>
      </c>
      <c r="D642" s="10">
        <v>208</v>
      </c>
      <c r="E642" s="10">
        <v>-0.6</v>
      </c>
      <c r="F642" s="10">
        <v>4943</v>
      </c>
      <c r="G642" s="11">
        <v>10</v>
      </c>
      <c r="H642" s="10">
        <v>-28</v>
      </c>
      <c r="I642" s="10">
        <v>-0.6</v>
      </c>
      <c r="J642" s="10">
        <v>6223</v>
      </c>
      <c r="K642" s="11">
        <v>10</v>
      </c>
      <c r="L642" s="3">
        <v>-1371</v>
      </c>
      <c r="M642" s="10">
        <v>-3.3</v>
      </c>
    </row>
    <row r="643" spans="1:13" ht="16" customHeight="1">
      <c r="A643" s="2">
        <v>43985</v>
      </c>
      <c r="B643" s="10">
        <v>6213</v>
      </c>
      <c r="C643" s="11">
        <v>11</v>
      </c>
      <c r="D643" s="10">
        <v>197</v>
      </c>
      <c r="E643" s="10">
        <v>-1.2</v>
      </c>
      <c r="F643" s="10">
        <v>5269</v>
      </c>
      <c r="G643" s="11">
        <v>11</v>
      </c>
      <c r="H643" s="10">
        <v>-27</v>
      </c>
      <c r="I643" s="10">
        <v>-1.8</v>
      </c>
      <c r="J643" s="10">
        <v>3526</v>
      </c>
      <c r="K643" s="11">
        <v>11</v>
      </c>
      <c r="L643" s="3">
        <v>-1367</v>
      </c>
      <c r="M643" s="10">
        <v>-5.2</v>
      </c>
    </row>
    <row r="644" spans="1:13" ht="16" customHeight="1">
      <c r="A644" s="2">
        <v>43985</v>
      </c>
      <c r="B644" s="10">
        <v>4935</v>
      </c>
      <c r="C644" s="11">
        <v>12</v>
      </c>
      <c r="D644" s="10">
        <v>184</v>
      </c>
      <c r="E644" s="10">
        <v>-0.7</v>
      </c>
      <c r="F644" s="10">
        <v>3218</v>
      </c>
      <c r="G644" s="11">
        <v>12</v>
      </c>
      <c r="H644" s="10">
        <v>-25</v>
      </c>
      <c r="I644" s="10">
        <v>0.3</v>
      </c>
      <c r="J644" s="10">
        <v>2492</v>
      </c>
      <c r="K644" s="11">
        <v>12</v>
      </c>
      <c r="L644" s="3">
        <v>-1302</v>
      </c>
      <c r="M644" s="10">
        <v>-6.5</v>
      </c>
    </row>
    <row r="645" spans="1:13" ht="16" customHeight="1">
      <c r="A645" s="2">
        <v>43985</v>
      </c>
      <c r="B645" s="10">
        <v>2458</v>
      </c>
      <c r="C645" s="11">
        <v>13</v>
      </c>
      <c r="D645" s="10">
        <v>180</v>
      </c>
      <c r="E645" s="10">
        <v>-0.9</v>
      </c>
      <c r="F645" s="10">
        <v>3081</v>
      </c>
      <c r="G645" s="11">
        <v>13</v>
      </c>
      <c r="H645" s="10">
        <v>-24</v>
      </c>
      <c r="I645" s="10">
        <v>9.6</v>
      </c>
      <c r="J645" s="10">
        <v>2458</v>
      </c>
      <c r="K645" s="11">
        <v>13</v>
      </c>
      <c r="L645" s="3">
        <v>-1282</v>
      </c>
      <c r="M645" s="10">
        <v>-0.9</v>
      </c>
    </row>
    <row r="646" spans="1:13" ht="16" customHeight="1">
      <c r="A646" s="2">
        <v>43985</v>
      </c>
      <c r="B646" s="10">
        <v>3563</v>
      </c>
      <c r="C646" s="11">
        <v>14</v>
      </c>
      <c r="D646" s="10">
        <v>180</v>
      </c>
      <c r="E646" s="10">
        <v>-4</v>
      </c>
      <c r="F646" s="10">
        <v>6269</v>
      </c>
      <c r="G646" s="11">
        <v>14</v>
      </c>
      <c r="H646" s="10">
        <v>-21</v>
      </c>
      <c r="I646" s="10">
        <v>-1.8</v>
      </c>
      <c r="J646" s="10">
        <v>3042</v>
      </c>
      <c r="K646" s="11">
        <v>14</v>
      </c>
      <c r="L646" s="3">
        <v>-1161</v>
      </c>
      <c r="M646" s="10">
        <v>-2</v>
      </c>
    </row>
    <row r="647" spans="1:13" ht="16" customHeight="1">
      <c r="A647" s="2">
        <v>43985</v>
      </c>
      <c r="B647" s="10">
        <v>2327</v>
      </c>
      <c r="C647" s="11">
        <v>15</v>
      </c>
      <c r="D647" s="10">
        <v>179</v>
      </c>
      <c r="E647" s="10">
        <v>0</v>
      </c>
      <c r="F647" s="10">
        <v>2324</v>
      </c>
      <c r="G647" s="11">
        <v>15</v>
      </c>
      <c r="H647" s="10">
        <v>-19</v>
      </c>
      <c r="I647" s="10">
        <v>-0.8</v>
      </c>
      <c r="J647" s="10">
        <v>3563</v>
      </c>
      <c r="K647" s="11">
        <v>15</v>
      </c>
      <c r="L647" s="10">
        <v>-1.0880000000000001</v>
      </c>
      <c r="M647" s="10">
        <v>-4</v>
      </c>
    </row>
    <row r="648" spans="1:13" ht="16" customHeight="1">
      <c r="A648" s="2">
        <v>43986</v>
      </c>
      <c r="B648" s="10">
        <v>2330</v>
      </c>
      <c r="C648" s="11">
        <v>1</v>
      </c>
      <c r="D648" s="10">
        <v>941</v>
      </c>
      <c r="E648" s="10">
        <v>0.6</v>
      </c>
      <c r="F648" s="10">
        <v>2492</v>
      </c>
      <c r="G648" s="11">
        <v>1</v>
      </c>
      <c r="H648" s="3">
        <v>-1131</v>
      </c>
      <c r="I648" s="10">
        <v>2.7</v>
      </c>
      <c r="J648" s="10">
        <v>2492</v>
      </c>
      <c r="K648" s="11">
        <v>1</v>
      </c>
      <c r="L648" s="3">
        <v>-1131</v>
      </c>
      <c r="M648" s="10">
        <v>2.7</v>
      </c>
    </row>
    <row r="649" spans="1:13" ht="16" customHeight="1">
      <c r="A649" s="2">
        <v>43986</v>
      </c>
      <c r="B649" s="10">
        <v>3227</v>
      </c>
      <c r="C649" s="11">
        <v>2</v>
      </c>
      <c r="D649" s="10">
        <v>384</v>
      </c>
      <c r="E649" s="10">
        <v>-0.8</v>
      </c>
      <c r="F649" s="10">
        <v>2454</v>
      </c>
      <c r="G649" s="11">
        <v>2</v>
      </c>
      <c r="H649" s="10">
        <v>-875</v>
      </c>
      <c r="I649" s="10">
        <v>0.6</v>
      </c>
      <c r="J649" s="10">
        <v>2454</v>
      </c>
      <c r="K649" s="11">
        <v>2</v>
      </c>
      <c r="L649" s="10">
        <v>-875</v>
      </c>
      <c r="M649" s="10">
        <v>0.6</v>
      </c>
    </row>
    <row r="650" spans="1:13" ht="16" customHeight="1">
      <c r="A650" s="2">
        <v>43986</v>
      </c>
      <c r="B650" s="10">
        <v>3008</v>
      </c>
      <c r="C650" s="11">
        <v>3</v>
      </c>
      <c r="D650" s="10">
        <v>329</v>
      </c>
      <c r="E650" s="10">
        <v>0.1</v>
      </c>
      <c r="F650" s="10">
        <v>2049</v>
      </c>
      <c r="G650" s="11">
        <v>3</v>
      </c>
      <c r="H650" s="10">
        <v>-833</v>
      </c>
      <c r="I650" s="10">
        <v>0.7</v>
      </c>
      <c r="J650" s="10">
        <v>2049</v>
      </c>
      <c r="K650" s="11">
        <v>3</v>
      </c>
      <c r="L650" s="10">
        <v>-833</v>
      </c>
      <c r="M650" s="10">
        <v>0.7</v>
      </c>
    </row>
    <row r="651" spans="1:13" ht="16" customHeight="1">
      <c r="A651" s="2">
        <v>43986</v>
      </c>
      <c r="B651" s="10">
        <v>8086</v>
      </c>
      <c r="C651" s="11">
        <v>4</v>
      </c>
      <c r="D651" s="10">
        <v>191</v>
      </c>
      <c r="E651" s="10">
        <v>0.3</v>
      </c>
      <c r="F651" s="10">
        <v>2345</v>
      </c>
      <c r="G651" s="11">
        <v>4</v>
      </c>
      <c r="H651" s="10">
        <v>-766</v>
      </c>
      <c r="I651" s="10">
        <v>2.5</v>
      </c>
      <c r="J651" s="10">
        <v>2345</v>
      </c>
      <c r="K651" s="11">
        <v>4</v>
      </c>
      <c r="L651" s="10">
        <v>-766</v>
      </c>
      <c r="M651" s="10">
        <v>2.5</v>
      </c>
    </row>
    <row r="652" spans="1:13" ht="16" customHeight="1">
      <c r="A652" s="2">
        <v>43986</v>
      </c>
      <c r="B652" s="10">
        <v>3406</v>
      </c>
      <c r="C652" s="11">
        <v>5</v>
      </c>
      <c r="D652" s="10">
        <v>175</v>
      </c>
      <c r="E652" s="10">
        <v>0</v>
      </c>
      <c r="F652" s="10">
        <v>6669</v>
      </c>
      <c r="G652" s="11">
        <v>5</v>
      </c>
      <c r="H652" s="10">
        <v>-755</v>
      </c>
      <c r="I652" s="10">
        <v>0.3</v>
      </c>
      <c r="J652" s="10">
        <v>6669</v>
      </c>
      <c r="K652" s="11">
        <v>5</v>
      </c>
      <c r="L652" s="10">
        <v>-755</v>
      </c>
      <c r="M652" s="10">
        <v>0.3</v>
      </c>
    </row>
    <row r="653" spans="1:13" ht="16" customHeight="1">
      <c r="A653" s="2">
        <v>43986</v>
      </c>
      <c r="B653" s="10">
        <v>2439</v>
      </c>
      <c r="C653" s="11">
        <v>6</v>
      </c>
      <c r="D653" s="10">
        <v>171</v>
      </c>
      <c r="E653" s="10">
        <v>-4.8</v>
      </c>
      <c r="F653" s="10">
        <v>2474</v>
      </c>
      <c r="G653" s="11">
        <v>6</v>
      </c>
      <c r="H653" s="10">
        <v>-324</v>
      </c>
      <c r="I653" s="10">
        <v>-0.6</v>
      </c>
      <c r="J653" s="10">
        <v>2474</v>
      </c>
      <c r="K653" s="11">
        <v>6</v>
      </c>
      <c r="L653" s="10">
        <v>-324</v>
      </c>
      <c r="M653" s="10">
        <v>-0.6</v>
      </c>
    </row>
    <row r="654" spans="1:13" ht="16" customHeight="1">
      <c r="A654" s="2">
        <v>43986</v>
      </c>
      <c r="B654" s="10">
        <v>8299</v>
      </c>
      <c r="C654" s="11">
        <v>7</v>
      </c>
      <c r="D654" s="10">
        <v>170</v>
      </c>
      <c r="E654" s="10">
        <v>0.2</v>
      </c>
      <c r="F654" s="10">
        <v>3533</v>
      </c>
      <c r="G654" s="11">
        <v>7</v>
      </c>
      <c r="H654" s="10">
        <v>-316</v>
      </c>
      <c r="I654" s="10">
        <v>0</v>
      </c>
      <c r="J654" s="10">
        <v>3533</v>
      </c>
      <c r="K654" s="11">
        <v>7</v>
      </c>
      <c r="L654" s="10">
        <v>-316</v>
      </c>
      <c r="M654" s="10">
        <v>0</v>
      </c>
    </row>
    <row r="655" spans="1:13" ht="16" customHeight="1">
      <c r="A655" s="2">
        <v>43986</v>
      </c>
      <c r="B655" s="10">
        <v>6269</v>
      </c>
      <c r="C655" s="11">
        <v>8</v>
      </c>
      <c r="D655" s="10">
        <v>163</v>
      </c>
      <c r="E655" s="10">
        <v>-0.4</v>
      </c>
      <c r="F655" s="10">
        <v>6510</v>
      </c>
      <c r="G655" s="11">
        <v>8</v>
      </c>
      <c r="H655" s="10">
        <v>-237</v>
      </c>
      <c r="I655" s="10">
        <v>5.6</v>
      </c>
      <c r="J655" s="10">
        <v>6510</v>
      </c>
      <c r="K655" s="11">
        <v>8</v>
      </c>
      <c r="L655" s="10">
        <v>-237</v>
      </c>
      <c r="M655" s="10">
        <v>5.6</v>
      </c>
    </row>
    <row r="656" spans="1:13" ht="16" customHeight="1">
      <c r="A656" s="2">
        <v>43986</v>
      </c>
      <c r="B656" s="10">
        <v>3105</v>
      </c>
      <c r="C656" s="11">
        <v>9</v>
      </c>
      <c r="D656" s="10">
        <v>108</v>
      </c>
      <c r="E656" s="10">
        <v>-1.5</v>
      </c>
      <c r="F656" s="10">
        <v>6274</v>
      </c>
      <c r="G656" s="11">
        <v>9</v>
      </c>
      <c r="H656" s="10">
        <v>-235</v>
      </c>
      <c r="I656" s="10">
        <v>1</v>
      </c>
      <c r="J656" s="10">
        <v>6274</v>
      </c>
      <c r="K656" s="11">
        <v>9</v>
      </c>
      <c r="L656" s="10">
        <v>-235</v>
      </c>
      <c r="M656" s="10">
        <v>1</v>
      </c>
    </row>
    <row r="657" spans="1:13" ht="16" customHeight="1">
      <c r="A657" s="2">
        <v>43986</v>
      </c>
      <c r="B657" s="10">
        <v>5483</v>
      </c>
      <c r="C657" s="11">
        <v>10</v>
      </c>
      <c r="D657" s="10">
        <v>103</v>
      </c>
      <c r="E657" s="10">
        <v>-1.5</v>
      </c>
      <c r="F657" s="10">
        <v>3653</v>
      </c>
      <c r="G657" s="11">
        <v>10</v>
      </c>
      <c r="H657" s="10">
        <v>-225</v>
      </c>
      <c r="I657" s="10">
        <v>-0.5</v>
      </c>
      <c r="J657" s="10">
        <v>3653</v>
      </c>
      <c r="K657" s="11">
        <v>10</v>
      </c>
      <c r="L657" s="10">
        <v>-225</v>
      </c>
      <c r="M657" s="10">
        <v>-0.5</v>
      </c>
    </row>
    <row r="658" spans="1:13" ht="16" customHeight="1">
      <c r="A658" s="2">
        <v>43986</v>
      </c>
      <c r="B658" s="10">
        <v>6416</v>
      </c>
      <c r="C658" s="11">
        <v>11</v>
      </c>
      <c r="D658" s="10">
        <v>97</v>
      </c>
      <c r="E658" s="10">
        <v>-3.8</v>
      </c>
      <c r="F658" s="10">
        <v>2027</v>
      </c>
      <c r="G658" s="11">
        <v>11</v>
      </c>
      <c r="H658" s="10">
        <v>-194</v>
      </c>
      <c r="I658" s="10">
        <v>3.2</v>
      </c>
      <c r="J658" s="10">
        <v>2027</v>
      </c>
      <c r="K658" s="11">
        <v>11</v>
      </c>
      <c r="L658" s="10">
        <v>-194</v>
      </c>
      <c r="M658" s="10">
        <v>3.2</v>
      </c>
    </row>
    <row r="659" spans="1:13" ht="16" customHeight="1">
      <c r="A659" s="2">
        <v>43986</v>
      </c>
      <c r="B659" s="10">
        <v>3661</v>
      </c>
      <c r="C659" s="11">
        <v>12</v>
      </c>
      <c r="D659" s="10">
        <v>92</v>
      </c>
      <c r="E659" s="10">
        <v>1.3</v>
      </c>
      <c r="F659" s="10">
        <v>6213</v>
      </c>
      <c r="G659" s="11">
        <v>12</v>
      </c>
      <c r="H659" s="10">
        <v>-185</v>
      </c>
      <c r="I659" s="10">
        <v>5.0999999999999996</v>
      </c>
      <c r="J659" s="10">
        <v>6213</v>
      </c>
      <c r="K659" s="11">
        <v>12</v>
      </c>
      <c r="L659" s="10">
        <v>-185</v>
      </c>
      <c r="M659" s="10">
        <v>5.0999999999999996</v>
      </c>
    </row>
    <row r="660" spans="1:13" ht="16" customHeight="1">
      <c r="A660" s="2">
        <v>43986</v>
      </c>
      <c r="B660" s="10">
        <v>2313</v>
      </c>
      <c r="C660" s="11">
        <v>13</v>
      </c>
      <c r="D660" s="10">
        <v>58</v>
      </c>
      <c r="E660" s="10">
        <v>0.5</v>
      </c>
      <c r="F660" s="10">
        <v>2498</v>
      </c>
      <c r="G660" s="11">
        <v>13</v>
      </c>
      <c r="H660" s="10">
        <v>-152</v>
      </c>
      <c r="I660" s="10">
        <v>0.4</v>
      </c>
      <c r="J660" s="10">
        <v>2498</v>
      </c>
      <c r="K660" s="11">
        <v>13</v>
      </c>
      <c r="L660" s="10">
        <v>-152</v>
      </c>
      <c r="M660" s="10">
        <v>0.4</v>
      </c>
    </row>
    <row r="661" spans="1:13" ht="16" customHeight="1">
      <c r="A661" s="2">
        <v>43986</v>
      </c>
      <c r="B661" s="10">
        <v>6504</v>
      </c>
      <c r="C661" s="11">
        <v>14</v>
      </c>
      <c r="D661" s="10">
        <v>54</v>
      </c>
      <c r="E661" s="10">
        <v>-0.3</v>
      </c>
      <c r="F661" s="10">
        <v>6451</v>
      </c>
      <c r="G661" s="11">
        <v>14</v>
      </c>
      <c r="H661" s="10">
        <v>-151</v>
      </c>
      <c r="I661" s="10">
        <v>-0.7</v>
      </c>
      <c r="J661" s="10">
        <v>6451</v>
      </c>
      <c r="K661" s="11">
        <v>14</v>
      </c>
      <c r="L661" s="10">
        <v>-151</v>
      </c>
      <c r="M661" s="10">
        <v>-0.7</v>
      </c>
    </row>
    <row r="662" spans="1:13" ht="16" customHeight="1">
      <c r="A662" s="2">
        <v>43986</v>
      </c>
      <c r="B662" s="10">
        <v>6239</v>
      </c>
      <c r="C662" s="11">
        <v>15</v>
      </c>
      <c r="D662" s="10">
        <v>52</v>
      </c>
      <c r="E662" s="10">
        <v>0.5</v>
      </c>
      <c r="F662" s="10">
        <v>4935</v>
      </c>
      <c r="G662" s="11">
        <v>15</v>
      </c>
      <c r="H662" s="10">
        <v>-148</v>
      </c>
      <c r="I662" s="10">
        <v>2.7</v>
      </c>
      <c r="J662" s="10">
        <v>4935</v>
      </c>
      <c r="K662" s="11">
        <v>15</v>
      </c>
      <c r="L662" s="10">
        <v>-148</v>
      </c>
      <c r="M662" s="10">
        <v>2.7</v>
      </c>
    </row>
    <row r="663" spans="1:13" ht="16" customHeight="1">
      <c r="A663" s="2">
        <v>43987</v>
      </c>
      <c r="B663" s="10">
        <v>3008</v>
      </c>
      <c r="C663" s="11">
        <v>1</v>
      </c>
      <c r="D663" s="10">
        <v>371</v>
      </c>
      <c r="E663" s="10">
        <v>-1.6</v>
      </c>
      <c r="F663" s="10">
        <v>2330</v>
      </c>
      <c r="G663" s="11">
        <v>1</v>
      </c>
      <c r="H663" s="10">
        <v>-548</v>
      </c>
      <c r="I663" s="10">
        <v>0.6</v>
      </c>
      <c r="J663" s="10">
        <v>8436</v>
      </c>
      <c r="K663" s="11">
        <v>1</v>
      </c>
      <c r="L663" s="3">
        <v>-2836</v>
      </c>
      <c r="M663" s="10">
        <v>-6</v>
      </c>
    </row>
    <row r="664" spans="1:13" ht="16" customHeight="1">
      <c r="A664" s="2">
        <v>43987</v>
      </c>
      <c r="B664" s="10">
        <v>2454</v>
      </c>
      <c r="C664" s="11">
        <v>2</v>
      </c>
      <c r="D664" s="10">
        <v>268</v>
      </c>
      <c r="E664" s="10">
        <v>-0.2</v>
      </c>
      <c r="F664" s="10">
        <v>3227</v>
      </c>
      <c r="G664" s="11">
        <v>2</v>
      </c>
      <c r="H664" s="10">
        <v>-324</v>
      </c>
      <c r="I664" s="10">
        <v>0.1</v>
      </c>
      <c r="J664" s="10">
        <v>3481</v>
      </c>
      <c r="K664" s="11">
        <v>2</v>
      </c>
      <c r="L664" s="3">
        <v>-2568</v>
      </c>
      <c r="M664" s="10">
        <v>-1.6</v>
      </c>
    </row>
    <row r="665" spans="1:13" ht="16" customHeight="1">
      <c r="A665" s="2">
        <v>43987</v>
      </c>
      <c r="B665" s="10">
        <v>2317</v>
      </c>
      <c r="C665" s="11">
        <v>3</v>
      </c>
      <c r="D665" s="10">
        <v>222</v>
      </c>
      <c r="E665" s="10">
        <v>-0.6</v>
      </c>
      <c r="F665" s="10">
        <v>8299</v>
      </c>
      <c r="G665" s="11">
        <v>3</v>
      </c>
      <c r="H665" s="10">
        <v>-225</v>
      </c>
      <c r="I665" s="10">
        <v>1</v>
      </c>
      <c r="J665" s="10">
        <v>2409</v>
      </c>
      <c r="K665" s="11">
        <v>3</v>
      </c>
      <c r="L665" s="3">
        <v>-2408</v>
      </c>
      <c r="M665" s="10">
        <v>-3</v>
      </c>
    </row>
    <row r="666" spans="1:13" ht="16" customHeight="1">
      <c r="A666" s="2">
        <v>43987</v>
      </c>
      <c r="B666" s="10">
        <v>6488</v>
      </c>
      <c r="C666" s="11">
        <v>4</v>
      </c>
      <c r="D666" s="10">
        <v>214</v>
      </c>
      <c r="E666" s="10">
        <v>-0.9</v>
      </c>
      <c r="F666" s="10">
        <v>2492</v>
      </c>
      <c r="G666" s="11">
        <v>4</v>
      </c>
      <c r="H666" s="10">
        <v>-158</v>
      </c>
      <c r="I666" s="10">
        <v>2.7</v>
      </c>
      <c r="J666" s="10">
        <v>3406</v>
      </c>
      <c r="K666" s="11">
        <v>4</v>
      </c>
      <c r="L666" s="3">
        <v>-2290</v>
      </c>
      <c r="M666" s="10">
        <v>-0.7</v>
      </c>
    </row>
    <row r="667" spans="1:13" ht="16" customHeight="1">
      <c r="A667" s="2">
        <v>43987</v>
      </c>
      <c r="B667" s="10">
        <v>2049</v>
      </c>
      <c r="C667" s="11">
        <v>5</v>
      </c>
      <c r="D667" s="10">
        <v>199</v>
      </c>
      <c r="E667" s="10">
        <v>-1.2</v>
      </c>
      <c r="F667" s="10">
        <v>2439</v>
      </c>
      <c r="G667" s="11">
        <v>5</v>
      </c>
      <c r="H667" s="10">
        <v>-143</v>
      </c>
      <c r="I667" s="10">
        <v>-0.4</v>
      </c>
      <c r="J667" s="10">
        <v>3661</v>
      </c>
      <c r="K667" s="11">
        <v>5</v>
      </c>
      <c r="L667" s="3">
        <v>-2234</v>
      </c>
      <c r="M667" s="10">
        <v>-1</v>
      </c>
    </row>
    <row r="668" spans="1:13" ht="16" customHeight="1">
      <c r="A668" s="2">
        <v>43987</v>
      </c>
      <c r="B668" s="10">
        <v>6462</v>
      </c>
      <c r="C668" s="11">
        <v>6</v>
      </c>
      <c r="D668" s="10">
        <v>183</v>
      </c>
      <c r="E668" s="10">
        <v>0.6</v>
      </c>
      <c r="F668" s="10">
        <v>8086</v>
      </c>
      <c r="G668" s="11">
        <v>6</v>
      </c>
      <c r="H668" s="10">
        <v>-132</v>
      </c>
      <c r="I668" s="10">
        <v>-0.8</v>
      </c>
      <c r="J668" s="10">
        <v>3293</v>
      </c>
      <c r="K668" s="11">
        <v>6</v>
      </c>
      <c r="L668" s="3">
        <v>-2125</v>
      </c>
      <c r="M668" s="10">
        <v>-1.6</v>
      </c>
    </row>
    <row r="669" spans="1:13" ht="16" customHeight="1">
      <c r="A669" s="2">
        <v>43987</v>
      </c>
      <c r="B669" s="10">
        <v>3406</v>
      </c>
      <c r="C669" s="11">
        <v>7</v>
      </c>
      <c r="D669" s="10">
        <v>181</v>
      </c>
      <c r="E669" s="10">
        <v>-0.7</v>
      </c>
      <c r="F669" s="10">
        <v>6269</v>
      </c>
      <c r="G669" s="11">
        <v>7</v>
      </c>
      <c r="H669" s="10">
        <v>-129</v>
      </c>
      <c r="I669" s="10">
        <v>1</v>
      </c>
      <c r="J669" s="10">
        <v>6271</v>
      </c>
      <c r="K669" s="11">
        <v>7</v>
      </c>
      <c r="L669" s="3">
        <v>-2019</v>
      </c>
      <c r="M669" s="10">
        <v>-4</v>
      </c>
    </row>
    <row r="670" spans="1:13" ht="16" customHeight="1">
      <c r="A670" s="2">
        <v>43987</v>
      </c>
      <c r="B670" s="10">
        <v>3481</v>
      </c>
      <c r="C670" s="11">
        <v>8</v>
      </c>
      <c r="D670" s="10">
        <v>140</v>
      </c>
      <c r="E670" s="10">
        <v>-1.6</v>
      </c>
      <c r="F670" s="10">
        <v>2408</v>
      </c>
      <c r="G670" s="11">
        <v>8</v>
      </c>
      <c r="H670" s="10">
        <v>-115</v>
      </c>
      <c r="I670" s="10">
        <v>0.6</v>
      </c>
      <c r="J670" s="10">
        <v>3008</v>
      </c>
      <c r="K670" s="11">
        <v>8</v>
      </c>
      <c r="L670" s="3">
        <v>-1953</v>
      </c>
      <c r="M670" s="10">
        <v>-1.6</v>
      </c>
    </row>
    <row r="671" spans="1:13" ht="16" customHeight="1">
      <c r="A671" s="2">
        <v>43987</v>
      </c>
      <c r="B671" s="10">
        <v>3105</v>
      </c>
      <c r="C671" s="11">
        <v>9</v>
      </c>
      <c r="D671" s="10">
        <v>107</v>
      </c>
      <c r="E671" s="10">
        <v>-0.4</v>
      </c>
      <c r="F671" s="10">
        <v>5274</v>
      </c>
      <c r="G671" s="11">
        <v>9</v>
      </c>
      <c r="H671" s="10">
        <v>-76</v>
      </c>
      <c r="I671" s="10">
        <v>-1.4</v>
      </c>
      <c r="J671" s="10">
        <v>2330</v>
      </c>
      <c r="K671" s="11">
        <v>9</v>
      </c>
      <c r="L671" s="3">
        <v>-1795</v>
      </c>
      <c r="M671" s="10">
        <v>0.6</v>
      </c>
    </row>
    <row r="672" spans="1:13" ht="16" customHeight="1">
      <c r="A672" s="2">
        <v>43987</v>
      </c>
      <c r="B672" s="10">
        <v>3530</v>
      </c>
      <c r="C672" s="11">
        <v>10</v>
      </c>
      <c r="D672" s="10">
        <v>105</v>
      </c>
      <c r="E672" s="10">
        <v>-0.5</v>
      </c>
      <c r="F672" s="10">
        <v>6416</v>
      </c>
      <c r="G672" s="11">
        <v>10</v>
      </c>
      <c r="H672" s="10">
        <v>-70</v>
      </c>
      <c r="I672" s="10">
        <v>-1</v>
      </c>
      <c r="J672" s="10">
        <v>3515</v>
      </c>
      <c r="K672" s="11">
        <v>10</v>
      </c>
      <c r="L672" s="3">
        <v>-1794</v>
      </c>
      <c r="M672" s="10">
        <v>-3.9</v>
      </c>
    </row>
    <row r="673" spans="1:13" ht="16" customHeight="1">
      <c r="A673" s="2">
        <v>43987</v>
      </c>
      <c r="B673" s="10">
        <v>9802</v>
      </c>
      <c r="C673" s="11">
        <v>11</v>
      </c>
      <c r="D673" s="10">
        <v>103</v>
      </c>
      <c r="E673" s="10">
        <v>-1.1000000000000001</v>
      </c>
      <c r="F673" s="10">
        <v>5483</v>
      </c>
      <c r="G673" s="11">
        <v>11</v>
      </c>
      <c r="H673" s="10">
        <v>-56</v>
      </c>
      <c r="I673" s="10">
        <v>-0.2</v>
      </c>
      <c r="J673" s="10">
        <v>6213</v>
      </c>
      <c r="K673" s="11">
        <v>11</v>
      </c>
      <c r="L673" s="3">
        <v>-1726</v>
      </c>
      <c r="M673" s="10">
        <v>-3</v>
      </c>
    </row>
    <row r="674" spans="1:13" ht="16" customHeight="1">
      <c r="A674" s="2">
        <v>43987</v>
      </c>
      <c r="B674" s="10">
        <v>3661</v>
      </c>
      <c r="C674" s="11">
        <v>12</v>
      </c>
      <c r="D674" s="10">
        <v>6</v>
      </c>
      <c r="E674" s="10">
        <v>-1</v>
      </c>
      <c r="F674" s="10">
        <v>2313</v>
      </c>
      <c r="G674" s="11">
        <v>12</v>
      </c>
      <c r="H674" s="10">
        <v>-44</v>
      </c>
      <c r="I674" s="10">
        <v>0</v>
      </c>
      <c r="J674" s="10">
        <v>3665</v>
      </c>
      <c r="K674" s="11">
        <v>12</v>
      </c>
      <c r="L674" s="3">
        <v>-1305</v>
      </c>
      <c r="M674" s="10">
        <v>-8.5</v>
      </c>
    </row>
    <row r="675" spans="1:13" ht="16" customHeight="1">
      <c r="A675" s="2">
        <v>43987</v>
      </c>
      <c r="B675" s="10">
        <v>3324</v>
      </c>
      <c r="C675" s="11">
        <v>13</v>
      </c>
      <c r="D675" s="10">
        <v>87</v>
      </c>
      <c r="E675" s="10">
        <v>0.6</v>
      </c>
      <c r="F675" s="10">
        <v>2458</v>
      </c>
      <c r="G675" s="11">
        <v>13</v>
      </c>
      <c r="H675" s="10">
        <v>-42</v>
      </c>
      <c r="I675" s="10">
        <v>0.1</v>
      </c>
      <c r="J675" s="10">
        <v>3711</v>
      </c>
      <c r="K675" s="11">
        <v>13</v>
      </c>
      <c r="L675" s="3">
        <v>-1246</v>
      </c>
      <c r="M675" s="10">
        <v>-3.7</v>
      </c>
    </row>
    <row r="676" spans="1:13" ht="16" customHeight="1">
      <c r="A676" s="2">
        <v>43987</v>
      </c>
      <c r="B676" s="10">
        <v>1590</v>
      </c>
      <c r="C676" s="11">
        <v>14</v>
      </c>
      <c r="D676" s="10">
        <v>84</v>
      </c>
      <c r="E676" s="10">
        <v>-0.7</v>
      </c>
      <c r="F676" s="10">
        <v>3413</v>
      </c>
      <c r="G676" s="11">
        <v>14</v>
      </c>
      <c r="H676" s="10">
        <v>-36</v>
      </c>
      <c r="I676" s="10">
        <v>0.2</v>
      </c>
      <c r="J676" s="10">
        <v>1536</v>
      </c>
      <c r="K676" s="11">
        <v>14</v>
      </c>
      <c r="L676" s="3">
        <v>-1188</v>
      </c>
      <c r="M676" s="10">
        <v>-4.2</v>
      </c>
    </row>
    <row r="677" spans="1:13" ht="16" customHeight="1">
      <c r="A677" s="2">
        <v>43987</v>
      </c>
      <c r="B677" s="10">
        <v>3653</v>
      </c>
      <c r="C677" s="11">
        <v>15</v>
      </c>
      <c r="D677" s="10">
        <v>83</v>
      </c>
      <c r="E677" s="10">
        <v>-1</v>
      </c>
      <c r="F677" s="10">
        <v>6510</v>
      </c>
      <c r="G677" s="11">
        <v>15</v>
      </c>
      <c r="H677" s="10">
        <v>-35</v>
      </c>
      <c r="I677" s="10">
        <v>0.2</v>
      </c>
      <c r="J677" s="10">
        <v>6510</v>
      </c>
      <c r="K677" s="11">
        <v>15</v>
      </c>
      <c r="L677" s="10">
        <v>-1.042</v>
      </c>
      <c r="M677" s="10">
        <v>0.2</v>
      </c>
    </row>
    <row r="678" spans="1:13" ht="16" customHeight="1">
      <c r="A678" s="2">
        <v>43990</v>
      </c>
      <c r="B678" s="10">
        <v>2327</v>
      </c>
      <c r="C678" s="11">
        <v>1</v>
      </c>
      <c r="D678" s="3">
        <v>1172</v>
      </c>
      <c r="E678" s="10">
        <v>-1.3</v>
      </c>
      <c r="F678" s="10">
        <v>6462</v>
      </c>
      <c r="G678" s="11">
        <v>1</v>
      </c>
      <c r="H678" s="10">
        <v>-254</v>
      </c>
      <c r="I678" s="10">
        <v>1.7</v>
      </c>
      <c r="J678" s="10">
        <v>2492</v>
      </c>
      <c r="K678" s="11">
        <v>1</v>
      </c>
      <c r="L678" s="3">
        <v>-4087</v>
      </c>
      <c r="M678" s="10">
        <v>-4.2</v>
      </c>
    </row>
    <row r="679" spans="1:13" ht="16" customHeight="1">
      <c r="A679" s="2">
        <v>43990</v>
      </c>
      <c r="B679" s="10">
        <v>2492</v>
      </c>
      <c r="C679" s="11">
        <v>2</v>
      </c>
      <c r="D679" s="10">
        <v>416</v>
      </c>
      <c r="E679" s="10">
        <v>-4.2</v>
      </c>
      <c r="F679" s="10">
        <v>2454</v>
      </c>
      <c r="G679" s="11">
        <v>2</v>
      </c>
      <c r="H679" s="10">
        <v>-190</v>
      </c>
      <c r="I679" s="10">
        <v>0</v>
      </c>
      <c r="J679" s="10">
        <v>2327</v>
      </c>
      <c r="K679" s="11">
        <v>2</v>
      </c>
      <c r="L679" s="3">
        <v>-3782</v>
      </c>
      <c r="M679" s="10">
        <v>-1.3</v>
      </c>
    </row>
    <row r="680" spans="1:13" ht="16" customHeight="1">
      <c r="A680" s="2">
        <v>43990</v>
      </c>
      <c r="B680" s="10">
        <v>6510</v>
      </c>
      <c r="C680" s="11">
        <v>3</v>
      </c>
      <c r="D680" s="10">
        <v>343</v>
      </c>
      <c r="E680" s="10">
        <v>-0.1</v>
      </c>
      <c r="F680" s="10">
        <v>6488</v>
      </c>
      <c r="G680" s="11">
        <v>3</v>
      </c>
      <c r="H680" s="10">
        <v>-165</v>
      </c>
      <c r="I680" s="10">
        <v>2.4</v>
      </c>
      <c r="J680" s="10">
        <v>6278</v>
      </c>
      <c r="K680" s="11">
        <v>3</v>
      </c>
      <c r="L680" s="3">
        <v>-2605</v>
      </c>
      <c r="M680" s="10">
        <v>-3.7</v>
      </c>
    </row>
    <row r="681" spans="1:13" ht="16" customHeight="1">
      <c r="A681" s="2">
        <v>43990</v>
      </c>
      <c r="B681" s="10">
        <v>2337</v>
      </c>
      <c r="C681" s="11">
        <v>4</v>
      </c>
      <c r="D681" s="10">
        <v>145</v>
      </c>
      <c r="E681" s="10">
        <v>2.5</v>
      </c>
      <c r="F681" s="10">
        <v>3481</v>
      </c>
      <c r="G681" s="11">
        <v>4</v>
      </c>
      <c r="H681" s="10">
        <v>-133</v>
      </c>
      <c r="I681" s="10">
        <v>2.4</v>
      </c>
      <c r="J681" s="10">
        <v>3152</v>
      </c>
      <c r="K681" s="11">
        <v>4</v>
      </c>
      <c r="L681" s="3">
        <v>-1580</v>
      </c>
      <c r="M681" s="10">
        <v>-11.2</v>
      </c>
    </row>
    <row r="682" spans="1:13" ht="16" customHeight="1">
      <c r="A682" s="2">
        <v>43990</v>
      </c>
      <c r="B682" s="10">
        <v>3533</v>
      </c>
      <c r="C682" s="11">
        <v>5</v>
      </c>
      <c r="D682" s="10">
        <v>135</v>
      </c>
      <c r="E682" s="10">
        <v>-1.4</v>
      </c>
      <c r="F682" s="10">
        <v>3653</v>
      </c>
      <c r="G682" s="11">
        <v>5</v>
      </c>
      <c r="H682" s="10">
        <v>-121</v>
      </c>
      <c r="I682" s="10">
        <v>0</v>
      </c>
      <c r="J682" s="10">
        <v>2313</v>
      </c>
      <c r="K682" s="11">
        <v>5</v>
      </c>
      <c r="L682" s="3">
        <v>-1543</v>
      </c>
      <c r="M682" s="10">
        <v>-1.1000000000000001</v>
      </c>
    </row>
    <row r="683" spans="1:13" ht="16" customHeight="1">
      <c r="A683" s="2">
        <v>43990</v>
      </c>
      <c r="B683" s="10">
        <v>5269</v>
      </c>
      <c r="C683" s="11">
        <v>6</v>
      </c>
      <c r="D683" s="10">
        <v>131</v>
      </c>
      <c r="E683" s="10">
        <v>1.5</v>
      </c>
      <c r="F683" s="10">
        <v>3530</v>
      </c>
      <c r="G683" s="11">
        <v>6</v>
      </c>
      <c r="H683" s="10">
        <v>-105</v>
      </c>
      <c r="I683" s="10">
        <v>-0.2</v>
      </c>
      <c r="J683" s="10">
        <v>2478</v>
      </c>
      <c r="K683" s="11">
        <v>6</v>
      </c>
      <c r="L683" s="3">
        <v>-1503</v>
      </c>
      <c r="M683" s="10">
        <v>-3.5</v>
      </c>
    </row>
    <row r="684" spans="1:13" ht="16" customHeight="1">
      <c r="A684" s="2">
        <v>43990</v>
      </c>
      <c r="B684" s="10">
        <v>3443</v>
      </c>
      <c r="C684" s="11">
        <v>7</v>
      </c>
      <c r="D684" s="10">
        <v>106</v>
      </c>
      <c r="E684" s="10">
        <v>-4.4000000000000004</v>
      </c>
      <c r="F684" s="10">
        <v>4736</v>
      </c>
      <c r="G684" s="11">
        <v>7</v>
      </c>
      <c r="H684" s="10">
        <v>-99</v>
      </c>
      <c r="I684" s="10">
        <v>0.7</v>
      </c>
      <c r="J684" s="10">
        <v>2456</v>
      </c>
      <c r="K684" s="11">
        <v>7</v>
      </c>
      <c r="L684" s="3">
        <v>-1479</v>
      </c>
      <c r="M684" s="10">
        <v>-5.7</v>
      </c>
    </row>
    <row r="685" spans="1:13" ht="16" customHeight="1">
      <c r="A685" s="2">
        <v>43990</v>
      </c>
      <c r="B685" s="10">
        <v>3324</v>
      </c>
      <c r="C685" s="11">
        <v>8</v>
      </c>
      <c r="D685" s="10">
        <v>99</v>
      </c>
      <c r="E685" s="10">
        <v>-1.5</v>
      </c>
      <c r="F685" s="10">
        <v>9802</v>
      </c>
      <c r="G685" s="11">
        <v>8</v>
      </c>
      <c r="H685" s="10">
        <v>-99</v>
      </c>
      <c r="I685" s="10">
        <v>2.2999999999999998</v>
      </c>
      <c r="J685" s="10">
        <v>3443</v>
      </c>
      <c r="K685" s="11">
        <v>8</v>
      </c>
      <c r="L685" s="3">
        <v>-1418</v>
      </c>
      <c r="M685" s="10">
        <v>-4.4000000000000004</v>
      </c>
    </row>
    <row r="686" spans="1:13" ht="16" customHeight="1">
      <c r="A686" s="2">
        <v>43990</v>
      </c>
      <c r="B686" s="10">
        <v>1590</v>
      </c>
      <c r="C686" s="11">
        <v>9</v>
      </c>
      <c r="D686" s="10">
        <v>86</v>
      </c>
      <c r="E686" s="10">
        <v>-0.2</v>
      </c>
      <c r="F686" s="10">
        <v>3008</v>
      </c>
      <c r="G686" s="11">
        <v>9</v>
      </c>
      <c r="H686" s="10">
        <v>-95</v>
      </c>
      <c r="I686" s="10">
        <v>0.3</v>
      </c>
      <c r="J686" s="10">
        <v>3016</v>
      </c>
      <c r="K686" s="11">
        <v>9</v>
      </c>
      <c r="L686" s="3">
        <v>-1407</v>
      </c>
      <c r="M686" s="10">
        <v>-4.3</v>
      </c>
    </row>
    <row r="687" spans="1:13" ht="16" customHeight="1">
      <c r="A687" s="2">
        <v>43990</v>
      </c>
      <c r="B687" s="10">
        <v>6274</v>
      </c>
      <c r="C687" s="11">
        <v>10</v>
      </c>
      <c r="D687" s="10">
        <v>79</v>
      </c>
      <c r="E687" s="10">
        <v>-0.8</v>
      </c>
      <c r="F687" s="10">
        <v>5274</v>
      </c>
      <c r="G687" s="11">
        <v>10</v>
      </c>
      <c r="H687" s="10">
        <v>-93</v>
      </c>
      <c r="I687" s="10">
        <v>-1.3</v>
      </c>
      <c r="J687" s="10">
        <v>2455</v>
      </c>
      <c r="K687" s="11">
        <v>10</v>
      </c>
      <c r="L687" s="3">
        <v>-1316</v>
      </c>
      <c r="M687" s="10">
        <v>-5.7</v>
      </c>
    </row>
    <row r="688" spans="1:13" ht="16" customHeight="1">
      <c r="A688" s="2">
        <v>43990</v>
      </c>
      <c r="B688" s="10">
        <v>3034</v>
      </c>
      <c r="C688" s="11">
        <v>11</v>
      </c>
      <c r="D688" s="10">
        <v>76</v>
      </c>
      <c r="E688" s="10">
        <v>-0.6</v>
      </c>
      <c r="F688" s="10">
        <v>2049</v>
      </c>
      <c r="G688" s="11">
        <v>11</v>
      </c>
      <c r="H688" s="10">
        <v>-91</v>
      </c>
      <c r="I688" s="10">
        <v>0.1</v>
      </c>
      <c r="J688" s="10">
        <v>4119</v>
      </c>
      <c r="K688" s="11">
        <v>11</v>
      </c>
      <c r="L688" s="3">
        <v>-1288</v>
      </c>
      <c r="M688" s="10">
        <v>-6.1</v>
      </c>
    </row>
    <row r="689" spans="1:13" ht="16" customHeight="1">
      <c r="A689" s="2">
        <v>43990</v>
      </c>
      <c r="B689" s="10">
        <v>8150</v>
      </c>
      <c r="C689" s="11">
        <v>12</v>
      </c>
      <c r="D689" s="10">
        <v>63</v>
      </c>
      <c r="E689" s="10">
        <v>3.2</v>
      </c>
      <c r="F689" s="10">
        <v>2345</v>
      </c>
      <c r="G689" s="11">
        <v>12</v>
      </c>
      <c r="H689" s="10">
        <v>-87</v>
      </c>
      <c r="I689" s="10">
        <v>-1</v>
      </c>
      <c r="J689" s="10">
        <v>3515</v>
      </c>
      <c r="K689" s="11">
        <v>12</v>
      </c>
      <c r="L689" s="3">
        <v>-1278</v>
      </c>
      <c r="M689" s="10">
        <v>-2.8</v>
      </c>
    </row>
    <row r="690" spans="1:13" ht="16" customHeight="1">
      <c r="A690" s="2">
        <v>43990</v>
      </c>
      <c r="B690" s="10">
        <v>4935</v>
      </c>
      <c r="C690" s="11">
        <v>13</v>
      </c>
      <c r="D690" s="10">
        <v>59</v>
      </c>
      <c r="E690" s="10">
        <v>2.4</v>
      </c>
      <c r="F690" s="10">
        <v>2884</v>
      </c>
      <c r="G690" s="11">
        <v>13</v>
      </c>
      <c r="H690" s="10">
        <v>-79</v>
      </c>
      <c r="I690" s="10">
        <v>0</v>
      </c>
      <c r="J690" s="10">
        <v>6504</v>
      </c>
      <c r="K690" s="11">
        <v>13</v>
      </c>
      <c r="L690" s="3">
        <v>-1270</v>
      </c>
      <c r="M690" s="10">
        <v>-1.6</v>
      </c>
    </row>
    <row r="691" spans="1:13" ht="16" customHeight="1">
      <c r="A691" s="2">
        <v>43990</v>
      </c>
      <c r="B691" s="10">
        <v>3037</v>
      </c>
      <c r="C691" s="11">
        <v>14</v>
      </c>
      <c r="D691" s="10">
        <v>56</v>
      </c>
      <c r="E691" s="10">
        <v>0.5</v>
      </c>
      <c r="F691" s="10">
        <v>6456</v>
      </c>
      <c r="G691" s="11">
        <v>14</v>
      </c>
      <c r="H691" s="10">
        <v>-74</v>
      </c>
      <c r="I691" s="10">
        <v>1.7</v>
      </c>
      <c r="J691" s="10">
        <v>3026</v>
      </c>
      <c r="K691" s="11">
        <v>14</v>
      </c>
      <c r="L691" s="3">
        <v>-1268</v>
      </c>
      <c r="M691" s="10">
        <v>-4.9000000000000004</v>
      </c>
    </row>
    <row r="692" spans="1:13" ht="16" customHeight="1">
      <c r="A692" s="2">
        <v>43990</v>
      </c>
      <c r="B692" s="10">
        <v>6278</v>
      </c>
      <c r="C692" s="11">
        <v>15</v>
      </c>
      <c r="D692" s="10">
        <v>56</v>
      </c>
      <c r="E692" s="10">
        <v>-3.7</v>
      </c>
      <c r="F692" s="10">
        <v>2303</v>
      </c>
      <c r="G692" s="11">
        <v>15</v>
      </c>
      <c r="H692" s="10">
        <v>-72</v>
      </c>
      <c r="I692" s="10">
        <v>1.2</v>
      </c>
      <c r="J692" s="10">
        <v>4966</v>
      </c>
      <c r="K692" s="11">
        <v>15</v>
      </c>
      <c r="L692" s="10">
        <v>-1.177</v>
      </c>
      <c r="M692" s="10">
        <v>-2.2999999999999998</v>
      </c>
    </row>
    <row r="693" spans="1:13" ht="16" customHeight="1">
      <c r="A693" s="2">
        <v>43991</v>
      </c>
      <c r="B693" s="10">
        <v>3105</v>
      </c>
      <c r="C693" s="11">
        <v>1</v>
      </c>
      <c r="D693" s="3">
        <v>1307</v>
      </c>
      <c r="E693" s="10">
        <v>1</v>
      </c>
      <c r="F693" s="10">
        <v>2327</v>
      </c>
      <c r="G693" s="11">
        <v>1</v>
      </c>
      <c r="H693" s="3">
        <v>-1019</v>
      </c>
      <c r="I693" s="10">
        <v>0.6</v>
      </c>
      <c r="J693" s="10">
        <v>2337</v>
      </c>
      <c r="K693" s="11">
        <v>1</v>
      </c>
      <c r="L693" s="3">
        <v>-2927</v>
      </c>
      <c r="M693" s="10">
        <v>-2.2999999999999998</v>
      </c>
    </row>
    <row r="694" spans="1:13" ht="16" customHeight="1">
      <c r="A694" s="2">
        <v>43991</v>
      </c>
      <c r="B694" s="10">
        <v>2454</v>
      </c>
      <c r="C694" s="11">
        <v>2</v>
      </c>
      <c r="D694" s="3">
        <v>1099</v>
      </c>
      <c r="E694" s="10">
        <v>2.5</v>
      </c>
      <c r="F694" s="10">
        <v>2492</v>
      </c>
      <c r="G694" s="11">
        <v>2</v>
      </c>
      <c r="H694" s="10">
        <v>-445</v>
      </c>
      <c r="I694" s="10">
        <v>-0.4</v>
      </c>
      <c r="J694" s="10">
        <v>2376</v>
      </c>
      <c r="K694" s="11">
        <v>2</v>
      </c>
      <c r="L694" s="3">
        <v>-2375</v>
      </c>
      <c r="M694" s="10">
        <v>-3</v>
      </c>
    </row>
    <row r="695" spans="1:13" ht="16" customHeight="1">
      <c r="A695" s="2">
        <v>43991</v>
      </c>
      <c r="B695" s="10">
        <v>2345</v>
      </c>
      <c r="C695" s="11">
        <v>3</v>
      </c>
      <c r="D695" s="10">
        <v>754</v>
      </c>
      <c r="E695" s="10">
        <v>-0.4</v>
      </c>
      <c r="F695" s="10">
        <v>6510</v>
      </c>
      <c r="G695" s="11">
        <v>3</v>
      </c>
      <c r="H695" s="10">
        <v>-389</v>
      </c>
      <c r="I695" s="10">
        <v>1</v>
      </c>
      <c r="J695" s="10">
        <v>6462</v>
      </c>
      <c r="K695" s="11">
        <v>3</v>
      </c>
      <c r="L695" s="3">
        <v>-1952</v>
      </c>
      <c r="M695" s="10">
        <v>-3.4</v>
      </c>
    </row>
    <row r="696" spans="1:13" ht="16" customHeight="1">
      <c r="A696" s="2">
        <v>43991</v>
      </c>
      <c r="B696" s="10">
        <v>2317</v>
      </c>
      <c r="C696" s="11">
        <v>4</v>
      </c>
      <c r="D696" s="10">
        <v>626</v>
      </c>
      <c r="E696" s="10">
        <v>1.5</v>
      </c>
      <c r="F696" s="10">
        <v>2337</v>
      </c>
      <c r="G696" s="11">
        <v>4</v>
      </c>
      <c r="H696" s="10">
        <v>-344</v>
      </c>
      <c r="I696" s="10">
        <v>-2.2999999999999998</v>
      </c>
      <c r="J696" s="10">
        <v>2409</v>
      </c>
      <c r="K696" s="11">
        <v>4</v>
      </c>
      <c r="L696" s="3">
        <v>-1811</v>
      </c>
      <c r="M696" s="10">
        <v>-2.1</v>
      </c>
    </row>
    <row r="697" spans="1:13" ht="16" customHeight="1">
      <c r="A697" s="2">
        <v>43991</v>
      </c>
      <c r="B697" s="10">
        <v>4958</v>
      </c>
      <c r="C697" s="11">
        <v>5</v>
      </c>
      <c r="D697" s="10">
        <v>398</v>
      </c>
      <c r="E697" s="10">
        <v>0.6</v>
      </c>
      <c r="F697" s="10">
        <v>5269</v>
      </c>
      <c r="G697" s="11">
        <v>5</v>
      </c>
      <c r="H697" s="10">
        <v>-178</v>
      </c>
      <c r="I697" s="10">
        <v>1</v>
      </c>
      <c r="J697" s="10">
        <v>2408</v>
      </c>
      <c r="K697" s="11">
        <v>5</v>
      </c>
      <c r="L697" s="3">
        <v>-1752</v>
      </c>
      <c r="M697" s="10">
        <v>-1.5</v>
      </c>
    </row>
    <row r="698" spans="1:13" ht="16" customHeight="1">
      <c r="A698" s="2">
        <v>43991</v>
      </c>
      <c r="B698" s="10">
        <v>2049</v>
      </c>
      <c r="C698" s="11">
        <v>6</v>
      </c>
      <c r="D698" s="10">
        <v>303</v>
      </c>
      <c r="E698" s="10">
        <v>-0.2</v>
      </c>
      <c r="F698" s="10">
        <v>1590</v>
      </c>
      <c r="G698" s="11">
        <v>6</v>
      </c>
      <c r="H698" s="10">
        <v>-139</v>
      </c>
      <c r="I698" s="10">
        <v>0.6</v>
      </c>
      <c r="J698" s="10">
        <v>4935</v>
      </c>
      <c r="K698" s="11">
        <v>6</v>
      </c>
      <c r="L698" s="3">
        <v>-1655</v>
      </c>
      <c r="M698" s="10">
        <v>-3.7</v>
      </c>
    </row>
    <row r="699" spans="1:13" ht="16" customHeight="1">
      <c r="A699" s="2">
        <v>43991</v>
      </c>
      <c r="B699" s="10">
        <v>6230</v>
      </c>
      <c r="C699" s="11">
        <v>7</v>
      </c>
      <c r="D699" s="10">
        <v>267</v>
      </c>
      <c r="E699" s="10">
        <v>-3.5</v>
      </c>
      <c r="F699" s="10">
        <v>3443</v>
      </c>
      <c r="G699" s="11">
        <v>7</v>
      </c>
      <c r="H699" s="10">
        <v>-87</v>
      </c>
      <c r="I699" s="10">
        <v>3.7</v>
      </c>
      <c r="J699" s="10">
        <v>3673</v>
      </c>
      <c r="K699" s="11">
        <v>7</v>
      </c>
      <c r="L699" s="3">
        <v>-1271</v>
      </c>
      <c r="M699" s="10">
        <v>-8.5</v>
      </c>
    </row>
    <row r="700" spans="1:13" ht="16" customHeight="1">
      <c r="A700" s="2">
        <v>43991</v>
      </c>
      <c r="B700" s="10">
        <v>4935</v>
      </c>
      <c r="C700" s="11">
        <v>8</v>
      </c>
      <c r="D700" s="10">
        <v>248</v>
      </c>
      <c r="E700" s="10">
        <v>-3.7</v>
      </c>
      <c r="F700" s="10">
        <v>3406</v>
      </c>
      <c r="G700" s="11">
        <v>8</v>
      </c>
      <c r="H700" s="10">
        <v>-80</v>
      </c>
      <c r="I700" s="10">
        <v>0.4</v>
      </c>
      <c r="J700" s="10">
        <v>3338</v>
      </c>
      <c r="K700" s="11">
        <v>8</v>
      </c>
      <c r="L700" s="3">
        <v>-1217</v>
      </c>
      <c r="M700" s="10">
        <v>-6.6</v>
      </c>
    </row>
    <row r="701" spans="1:13" ht="16" customHeight="1">
      <c r="A701" s="2">
        <v>43991</v>
      </c>
      <c r="B701" s="10">
        <v>8436</v>
      </c>
      <c r="C701" s="11">
        <v>9</v>
      </c>
      <c r="D701" s="10">
        <v>238</v>
      </c>
      <c r="E701" s="10">
        <v>-1.1000000000000001</v>
      </c>
      <c r="F701" s="10">
        <v>3533</v>
      </c>
      <c r="G701" s="11">
        <v>9</v>
      </c>
      <c r="H701" s="10">
        <v>-75</v>
      </c>
      <c r="I701" s="10">
        <v>0.4</v>
      </c>
      <c r="J701" s="10">
        <v>4943</v>
      </c>
      <c r="K701" s="11">
        <v>9</v>
      </c>
      <c r="L701" s="3">
        <v>-1087</v>
      </c>
      <c r="M701" s="10">
        <v>-6.1</v>
      </c>
    </row>
    <row r="702" spans="1:13" ht="16" customHeight="1">
      <c r="A702" s="2">
        <v>43991</v>
      </c>
      <c r="B702" s="10">
        <v>2474</v>
      </c>
      <c r="C702" s="11">
        <v>10</v>
      </c>
      <c r="D702" s="10">
        <v>211</v>
      </c>
      <c r="E702" s="10">
        <v>0.5</v>
      </c>
      <c r="F702" s="10">
        <v>3324</v>
      </c>
      <c r="G702" s="11">
        <v>10</v>
      </c>
      <c r="H702" s="10">
        <v>-72</v>
      </c>
      <c r="I702" s="10">
        <v>-0.7</v>
      </c>
      <c r="J702" s="10">
        <v>3481</v>
      </c>
      <c r="K702" s="11">
        <v>10</v>
      </c>
      <c r="L702" s="3">
        <v>-1025</v>
      </c>
      <c r="M702" s="10">
        <v>-0.1</v>
      </c>
    </row>
    <row r="703" spans="1:13" ht="16" customHeight="1">
      <c r="A703" s="2">
        <v>43991</v>
      </c>
      <c r="B703" s="10">
        <v>3081</v>
      </c>
      <c r="C703" s="11">
        <v>11</v>
      </c>
      <c r="D703" s="10">
        <v>174</v>
      </c>
      <c r="E703" s="10">
        <v>-4.0999999999999996</v>
      </c>
      <c r="F703" s="10">
        <v>3037</v>
      </c>
      <c r="G703" s="11">
        <v>11</v>
      </c>
      <c r="H703" s="10">
        <v>-71</v>
      </c>
      <c r="I703" s="10">
        <v>-0.3</v>
      </c>
      <c r="J703" s="10">
        <v>3227</v>
      </c>
      <c r="K703" s="11">
        <v>11</v>
      </c>
      <c r="L703" s="10">
        <v>-967</v>
      </c>
      <c r="M703" s="10">
        <v>-2.7</v>
      </c>
    </row>
    <row r="704" spans="1:13" ht="16" customHeight="1">
      <c r="A704" s="2">
        <v>43991</v>
      </c>
      <c r="B704" s="10">
        <v>8069</v>
      </c>
      <c r="C704" s="11">
        <v>12</v>
      </c>
      <c r="D704" s="10">
        <v>169</v>
      </c>
      <c r="E704" s="10">
        <v>0.4</v>
      </c>
      <c r="F704" s="10">
        <v>6669</v>
      </c>
      <c r="G704" s="11">
        <v>12</v>
      </c>
      <c r="H704" s="10">
        <v>-66</v>
      </c>
      <c r="I704" s="10">
        <v>1.1000000000000001</v>
      </c>
      <c r="J704" s="10">
        <v>2732</v>
      </c>
      <c r="K704" s="11">
        <v>12</v>
      </c>
      <c r="L704" s="10">
        <v>-936</v>
      </c>
      <c r="M704" s="10">
        <v>-3.6</v>
      </c>
    </row>
    <row r="705" spans="1:13" ht="16" customHeight="1">
      <c r="A705" s="2">
        <v>43991</v>
      </c>
      <c r="B705" s="10">
        <v>2303</v>
      </c>
      <c r="C705" s="11">
        <v>13</v>
      </c>
      <c r="D705" s="10">
        <v>146</v>
      </c>
      <c r="E705" s="10">
        <v>1.1000000000000001</v>
      </c>
      <c r="F705" s="10">
        <v>2618</v>
      </c>
      <c r="G705" s="11">
        <v>13</v>
      </c>
      <c r="H705" s="10">
        <v>-38</v>
      </c>
      <c r="I705" s="10">
        <v>-0.3</v>
      </c>
      <c r="J705" s="10">
        <v>3083</v>
      </c>
      <c r="K705" s="11">
        <v>13</v>
      </c>
      <c r="L705" s="10">
        <v>-911</v>
      </c>
      <c r="M705" s="10">
        <v>-8.3000000000000007</v>
      </c>
    </row>
    <row r="706" spans="1:13" ht="16" customHeight="1">
      <c r="A706" s="2">
        <v>43991</v>
      </c>
      <c r="B706" s="10">
        <v>2383</v>
      </c>
      <c r="C706" s="11">
        <v>14</v>
      </c>
      <c r="D706" s="10">
        <v>139</v>
      </c>
      <c r="E706" s="10">
        <v>1.1000000000000001</v>
      </c>
      <c r="F706" s="10">
        <v>2456</v>
      </c>
      <c r="G706" s="11">
        <v>14</v>
      </c>
      <c r="H706" s="10">
        <v>-24</v>
      </c>
      <c r="I706" s="10">
        <v>-0.9</v>
      </c>
      <c r="J706" s="10">
        <v>2367</v>
      </c>
      <c r="K706" s="11">
        <v>14</v>
      </c>
      <c r="L706" s="10">
        <v>-888</v>
      </c>
      <c r="M706" s="10">
        <v>-3.9</v>
      </c>
    </row>
    <row r="707" spans="1:13" ht="16" customHeight="1">
      <c r="A707" s="2">
        <v>43991</v>
      </c>
      <c r="B707" s="10">
        <v>2330</v>
      </c>
      <c r="C707" s="11">
        <v>15</v>
      </c>
      <c r="D707" s="10">
        <v>136</v>
      </c>
      <c r="E707" s="10">
        <v>0.5</v>
      </c>
      <c r="F707" s="10">
        <v>1565</v>
      </c>
      <c r="G707" s="11">
        <v>15</v>
      </c>
      <c r="H707" s="10">
        <v>-23</v>
      </c>
      <c r="I707" s="10">
        <v>0.9</v>
      </c>
      <c r="J707" s="10">
        <v>8016</v>
      </c>
      <c r="K707" s="11">
        <v>15</v>
      </c>
      <c r="L707" s="10">
        <v>-869</v>
      </c>
      <c r="M707" s="10">
        <v>-0.7</v>
      </c>
    </row>
    <row r="708" spans="1:13" ht="16" customHeight="1">
      <c r="A708" s="2">
        <v>43992</v>
      </c>
      <c r="B708" s="10">
        <v>3533</v>
      </c>
      <c r="C708" s="11">
        <v>1</v>
      </c>
      <c r="D708" s="10">
        <v>806</v>
      </c>
      <c r="E708" s="10">
        <v>-0.6</v>
      </c>
      <c r="F708" s="10">
        <v>3105</v>
      </c>
      <c r="G708" s="11">
        <v>1</v>
      </c>
      <c r="H708" s="3">
        <v>-1214</v>
      </c>
      <c r="I708" s="10">
        <v>-0.5</v>
      </c>
      <c r="J708" s="10">
        <v>5483</v>
      </c>
      <c r="K708" s="11">
        <v>1</v>
      </c>
      <c r="L708" s="3">
        <v>-3213</v>
      </c>
      <c r="M708" s="10">
        <v>-3.7</v>
      </c>
    </row>
    <row r="709" spans="1:13" ht="16" customHeight="1">
      <c r="A709" s="2">
        <v>43992</v>
      </c>
      <c r="B709" s="10">
        <v>2474</v>
      </c>
      <c r="C709" s="11">
        <v>2</v>
      </c>
      <c r="D709" s="10">
        <v>342</v>
      </c>
      <c r="E709" s="10">
        <v>-0.5</v>
      </c>
      <c r="F709" s="10">
        <v>2454</v>
      </c>
      <c r="G709" s="11">
        <v>2</v>
      </c>
      <c r="H709" s="10">
        <v>-963</v>
      </c>
      <c r="I709" s="10">
        <v>0.1</v>
      </c>
      <c r="J709" s="10">
        <v>6488</v>
      </c>
      <c r="K709" s="11">
        <v>2</v>
      </c>
      <c r="L709" s="3">
        <v>-3204</v>
      </c>
      <c r="M709" s="10">
        <v>-3</v>
      </c>
    </row>
    <row r="710" spans="1:13" ht="16" customHeight="1">
      <c r="A710" s="2">
        <v>43992</v>
      </c>
      <c r="B710" s="10">
        <v>5483</v>
      </c>
      <c r="C710" s="11">
        <v>3</v>
      </c>
      <c r="D710" s="10">
        <v>237</v>
      </c>
      <c r="E710" s="10">
        <v>-3.7</v>
      </c>
      <c r="F710" s="10">
        <v>2345</v>
      </c>
      <c r="G710" s="11">
        <v>3</v>
      </c>
      <c r="H710" s="10">
        <v>-815</v>
      </c>
      <c r="I710" s="10">
        <v>1.6</v>
      </c>
      <c r="J710" s="10">
        <v>2454</v>
      </c>
      <c r="K710" s="11">
        <v>3</v>
      </c>
      <c r="L710" s="3">
        <v>-1776</v>
      </c>
      <c r="M710" s="10">
        <v>0.1</v>
      </c>
    </row>
    <row r="711" spans="1:13" ht="16" customHeight="1">
      <c r="A711" s="2">
        <v>43992</v>
      </c>
      <c r="B711" s="10">
        <v>3227</v>
      </c>
      <c r="C711" s="11">
        <v>4</v>
      </c>
      <c r="D711" s="10">
        <v>235</v>
      </c>
      <c r="E711" s="10">
        <v>1.2</v>
      </c>
      <c r="F711" s="10">
        <v>2317</v>
      </c>
      <c r="G711" s="11">
        <v>4</v>
      </c>
      <c r="H711" s="10">
        <v>-466</v>
      </c>
      <c r="I711" s="10">
        <v>0.3</v>
      </c>
      <c r="J711" s="10">
        <v>1476</v>
      </c>
      <c r="K711" s="11">
        <v>4</v>
      </c>
      <c r="L711" s="3">
        <v>-1748</v>
      </c>
      <c r="M711" s="10">
        <v>-3.6</v>
      </c>
    </row>
    <row r="712" spans="1:13" ht="16" customHeight="1">
      <c r="A712" s="2">
        <v>43992</v>
      </c>
      <c r="B712" s="10">
        <v>6269</v>
      </c>
      <c r="C712" s="11">
        <v>5</v>
      </c>
      <c r="D712" s="10">
        <v>233</v>
      </c>
      <c r="E712" s="10">
        <v>-0.4</v>
      </c>
      <c r="F712" s="10">
        <v>4935</v>
      </c>
      <c r="G712" s="11">
        <v>5</v>
      </c>
      <c r="H712" s="10">
        <v>-259</v>
      </c>
      <c r="I712" s="10">
        <v>0.2</v>
      </c>
      <c r="J712" s="10">
        <v>6182</v>
      </c>
      <c r="K712" s="11">
        <v>5</v>
      </c>
      <c r="L712" s="3">
        <v>-1637</v>
      </c>
      <c r="M712" s="10">
        <v>-11.3</v>
      </c>
    </row>
    <row r="713" spans="1:13" ht="16" customHeight="1">
      <c r="A713" s="2">
        <v>43992</v>
      </c>
      <c r="B713" s="10">
        <v>6230</v>
      </c>
      <c r="C713" s="11">
        <v>6</v>
      </c>
      <c r="D713" s="10">
        <v>170</v>
      </c>
      <c r="E713" s="10">
        <v>-1.3</v>
      </c>
      <c r="F713" s="10">
        <v>8436</v>
      </c>
      <c r="G713" s="11">
        <v>6</v>
      </c>
      <c r="H713" s="10">
        <v>-176</v>
      </c>
      <c r="I713" s="10">
        <v>0</v>
      </c>
      <c r="J713" s="10">
        <v>6271</v>
      </c>
      <c r="K713" s="11">
        <v>6</v>
      </c>
      <c r="L713" s="3">
        <v>-1420</v>
      </c>
      <c r="M713" s="10">
        <v>-0.5</v>
      </c>
    </row>
    <row r="714" spans="1:13" ht="16" customHeight="1">
      <c r="A714" s="2">
        <v>43992</v>
      </c>
      <c r="B714" s="10">
        <v>3406</v>
      </c>
      <c r="C714" s="11">
        <v>7</v>
      </c>
      <c r="D714" s="10">
        <v>167</v>
      </c>
      <c r="E714" s="10">
        <v>-0.9</v>
      </c>
      <c r="F714" s="10">
        <v>2383</v>
      </c>
      <c r="G714" s="11">
        <v>7</v>
      </c>
      <c r="H714" s="10">
        <v>-161</v>
      </c>
      <c r="I714" s="10">
        <v>1</v>
      </c>
      <c r="J714" s="10">
        <v>2379</v>
      </c>
      <c r="K714" s="11">
        <v>7</v>
      </c>
      <c r="L714" s="3">
        <v>-1359</v>
      </c>
      <c r="M714" s="10">
        <v>-3.1</v>
      </c>
    </row>
    <row r="715" spans="1:13" ht="16" customHeight="1">
      <c r="A715" s="2">
        <v>43992</v>
      </c>
      <c r="B715" s="10">
        <v>3324</v>
      </c>
      <c r="C715" s="11">
        <v>8</v>
      </c>
      <c r="D715" s="10">
        <v>162</v>
      </c>
      <c r="E715" s="10">
        <v>-0.7</v>
      </c>
      <c r="F715" s="10">
        <v>2049</v>
      </c>
      <c r="G715" s="11">
        <v>8</v>
      </c>
      <c r="H715" s="10">
        <v>-157</v>
      </c>
      <c r="I715" s="10">
        <v>-0.1</v>
      </c>
      <c r="J715" s="10">
        <v>3008</v>
      </c>
      <c r="K715" s="11">
        <v>8</v>
      </c>
      <c r="L715" s="3">
        <v>-1283</v>
      </c>
      <c r="M715" s="10">
        <v>-0.5</v>
      </c>
    </row>
    <row r="716" spans="1:13" ht="16" customHeight="1">
      <c r="A716" s="2">
        <v>43992</v>
      </c>
      <c r="B716" s="10">
        <v>6456</v>
      </c>
      <c r="C716" s="11">
        <v>9</v>
      </c>
      <c r="D716" s="10">
        <v>124</v>
      </c>
      <c r="E716" s="10">
        <v>-0.5</v>
      </c>
      <c r="F716" s="10">
        <v>6278</v>
      </c>
      <c r="G716" s="11">
        <v>9</v>
      </c>
      <c r="H716" s="10">
        <v>-153</v>
      </c>
      <c r="I716" s="10">
        <v>0.4</v>
      </c>
      <c r="J716" s="10">
        <v>3406</v>
      </c>
      <c r="K716" s="11">
        <v>9</v>
      </c>
      <c r="L716" s="3">
        <v>-1097</v>
      </c>
      <c r="M716" s="10">
        <v>-0.9</v>
      </c>
    </row>
    <row r="717" spans="1:13" ht="16" customHeight="1">
      <c r="A717" s="2">
        <v>43992</v>
      </c>
      <c r="B717" s="10">
        <v>1565</v>
      </c>
      <c r="C717" s="11">
        <v>10</v>
      </c>
      <c r="D717" s="10">
        <v>107</v>
      </c>
      <c r="E717" s="10">
        <v>-2.2000000000000002</v>
      </c>
      <c r="F717" s="10">
        <v>6669</v>
      </c>
      <c r="G717" s="11">
        <v>10</v>
      </c>
      <c r="H717" s="10">
        <v>-130</v>
      </c>
      <c r="I717" s="10">
        <v>1</v>
      </c>
      <c r="J717" s="10">
        <v>3443</v>
      </c>
      <c r="K717" s="11">
        <v>10</v>
      </c>
      <c r="L717" s="10">
        <v>-932</v>
      </c>
      <c r="M717" s="10">
        <v>-4.2</v>
      </c>
    </row>
    <row r="718" spans="1:13" ht="16" customHeight="1">
      <c r="A718" s="2">
        <v>43992</v>
      </c>
      <c r="B718" s="10">
        <v>3017</v>
      </c>
      <c r="C718" s="11">
        <v>11</v>
      </c>
      <c r="D718" s="10">
        <v>103</v>
      </c>
      <c r="E718" s="10">
        <v>0.9</v>
      </c>
      <c r="F718" s="10">
        <v>4968</v>
      </c>
      <c r="G718" s="11">
        <v>11</v>
      </c>
      <c r="H718" s="10">
        <v>-104</v>
      </c>
      <c r="I718" s="10">
        <v>-1.9</v>
      </c>
      <c r="J718" s="10">
        <v>3218</v>
      </c>
      <c r="K718" s="11">
        <v>11</v>
      </c>
      <c r="L718" s="10">
        <v>-931</v>
      </c>
      <c r="M718" s="10">
        <v>-0.4</v>
      </c>
    </row>
    <row r="719" spans="1:13" ht="16" customHeight="1">
      <c r="A719" s="2">
        <v>43992</v>
      </c>
      <c r="B719" s="10">
        <v>8299</v>
      </c>
      <c r="C719" s="11">
        <v>12</v>
      </c>
      <c r="D719" s="10">
        <v>99</v>
      </c>
      <c r="E719" s="10">
        <v>-0.1</v>
      </c>
      <c r="F719" s="10">
        <v>9904</v>
      </c>
      <c r="G719" s="11">
        <v>12</v>
      </c>
      <c r="H719" s="10">
        <v>-90</v>
      </c>
      <c r="I719" s="10">
        <v>-0.1</v>
      </c>
      <c r="J719" s="10">
        <v>6683</v>
      </c>
      <c r="K719" s="11">
        <v>12</v>
      </c>
      <c r="L719" s="10">
        <v>-926</v>
      </c>
      <c r="M719" s="10">
        <v>-1.5</v>
      </c>
    </row>
    <row r="720" spans="1:13" ht="16" customHeight="1">
      <c r="A720" s="2">
        <v>43992</v>
      </c>
      <c r="B720" s="10">
        <v>3532</v>
      </c>
      <c r="C720" s="11">
        <v>13</v>
      </c>
      <c r="D720" s="10">
        <v>98</v>
      </c>
      <c r="E720" s="10">
        <v>-2.6</v>
      </c>
      <c r="F720" s="10">
        <v>6451</v>
      </c>
      <c r="G720" s="11">
        <v>13</v>
      </c>
      <c r="H720" s="10">
        <v>-87</v>
      </c>
      <c r="I720" s="10">
        <v>1.4</v>
      </c>
      <c r="J720" s="10">
        <v>1477</v>
      </c>
      <c r="K720" s="11">
        <v>13</v>
      </c>
      <c r="L720" s="10">
        <v>-904</v>
      </c>
      <c r="M720" s="10">
        <v>-3.2</v>
      </c>
    </row>
    <row r="721" spans="1:13" ht="16" customHeight="1">
      <c r="A721" s="2">
        <v>43992</v>
      </c>
      <c r="B721" s="10">
        <v>3293</v>
      </c>
      <c r="C721" s="11">
        <v>14</v>
      </c>
      <c r="D721" s="10">
        <v>95</v>
      </c>
      <c r="E721" s="10">
        <v>0.7</v>
      </c>
      <c r="F721" s="10">
        <v>5274</v>
      </c>
      <c r="G721" s="11">
        <v>14</v>
      </c>
      <c r="H721" s="10">
        <v>-87</v>
      </c>
      <c r="I721" s="10">
        <v>1.2</v>
      </c>
      <c r="J721" s="10">
        <v>3481</v>
      </c>
      <c r="K721" s="11">
        <v>14</v>
      </c>
      <c r="L721" s="10">
        <v>-885</v>
      </c>
      <c r="M721" s="10">
        <v>-1.7</v>
      </c>
    </row>
    <row r="722" spans="1:13" ht="16" customHeight="1">
      <c r="A722" s="2">
        <v>43992</v>
      </c>
      <c r="B722" s="10">
        <v>3218</v>
      </c>
      <c r="C722" s="11">
        <v>15</v>
      </c>
      <c r="D722" s="10">
        <v>88</v>
      </c>
      <c r="E722" s="10">
        <v>-0.4</v>
      </c>
      <c r="F722" s="10">
        <v>3530</v>
      </c>
      <c r="G722" s="11">
        <v>15</v>
      </c>
      <c r="H722" s="10">
        <v>-84</v>
      </c>
      <c r="I722" s="10">
        <v>0.5</v>
      </c>
      <c r="J722" s="10">
        <v>2449</v>
      </c>
      <c r="K722" s="11">
        <v>15</v>
      </c>
      <c r="L722" s="10">
        <v>-883</v>
      </c>
      <c r="M722" s="10">
        <v>-2.2999999999999998</v>
      </c>
    </row>
    <row r="723" spans="1:13" ht="16" customHeight="1">
      <c r="A723" s="2">
        <v>43993</v>
      </c>
      <c r="B723" s="10">
        <v>2330</v>
      </c>
      <c r="C723" s="11">
        <v>1</v>
      </c>
      <c r="D723" s="10">
        <v>299</v>
      </c>
      <c r="E723" s="10">
        <v>1.2</v>
      </c>
      <c r="F723" s="10">
        <v>3533</v>
      </c>
      <c r="G723" s="11">
        <v>1</v>
      </c>
      <c r="H723" s="10">
        <v>-639</v>
      </c>
      <c r="I723" s="10">
        <v>0.9</v>
      </c>
      <c r="J723" s="10">
        <v>3293</v>
      </c>
      <c r="K723" s="11">
        <v>1</v>
      </c>
      <c r="L723" s="3">
        <v>-1405</v>
      </c>
      <c r="M723" s="10">
        <v>-2.5</v>
      </c>
    </row>
    <row r="724" spans="1:13" ht="16" customHeight="1">
      <c r="A724" s="2">
        <v>43993</v>
      </c>
      <c r="B724" s="10">
        <v>1590</v>
      </c>
      <c r="C724" s="11">
        <v>2</v>
      </c>
      <c r="D724" s="10">
        <v>173</v>
      </c>
      <c r="E724" s="10">
        <v>-3.1</v>
      </c>
      <c r="F724" s="10">
        <v>6230</v>
      </c>
      <c r="G724" s="11">
        <v>2</v>
      </c>
      <c r="H724" s="10">
        <v>-370</v>
      </c>
      <c r="I724" s="10">
        <v>-4.2</v>
      </c>
      <c r="J724" s="10">
        <v>3661</v>
      </c>
      <c r="K724" s="11">
        <v>2</v>
      </c>
      <c r="L724" s="3">
        <v>-1326</v>
      </c>
      <c r="M724" s="10">
        <v>-1.2</v>
      </c>
    </row>
    <row r="725" spans="1:13" ht="16" customHeight="1">
      <c r="A725" s="2">
        <v>43993</v>
      </c>
      <c r="B725" s="10">
        <v>2458</v>
      </c>
      <c r="C725" s="11">
        <v>3</v>
      </c>
      <c r="D725" s="10">
        <v>154</v>
      </c>
      <c r="E725" s="10">
        <v>0.2</v>
      </c>
      <c r="F725" s="10">
        <v>3227</v>
      </c>
      <c r="G725" s="11">
        <v>3</v>
      </c>
      <c r="H725" s="10">
        <v>-208</v>
      </c>
      <c r="I725" s="10">
        <v>-3.2</v>
      </c>
      <c r="J725" s="10">
        <v>2327</v>
      </c>
      <c r="K725" s="11">
        <v>3</v>
      </c>
      <c r="L725" s="3">
        <v>-1282</v>
      </c>
      <c r="M725" s="10">
        <v>0.4</v>
      </c>
    </row>
    <row r="726" spans="1:13" ht="16" customHeight="1">
      <c r="A726" s="2">
        <v>43993</v>
      </c>
      <c r="B726" s="10">
        <v>6278</v>
      </c>
      <c r="C726" s="11">
        <v>4</v>
      </c>
      <c r="D726" s="10">
        <v>120</v>
      </c>
      <c r="E726" s="10">
        <v>-1.6</v>
      </c>
      <c r="F726" s="10">
        <v>5483</v>
      </c>
      <c r="G726" s="11">
        <v>4</v>
      </c>
      <c r="H726" s="10">
        <v>-200</v>
      </c>
      <c r="I726" s="10">
        <v>-0.5</v>
      </c>
      <c r="J726" s="10">
        <v>6416</v>
      </c>
      <c r="K726" s="11">
        <v>4</v>
      </c>
      <c r="L726" s="3">
        <v>-1259</v>
      </c>
      <c r="M726" s="10">
        <v>-7.9</v>
      </c>
    </row>
    <row r="727" spans="1:13" ht="16" customHeight="1">
      <c r="A727" s="2">
        <v>43993</v>
      </c>
      <c r="B727" s="10">
        <v>3661</v>
      </c>
      <c r="C727" s="11">
        <v>5</v>
      </c>
      <c r="D727" s="10">
        <v>104</v>
      </c>
      <c r="E727" s="10">
        <v>-1.2</v>
      </c>
      <c r="F727" s="10">
        <v>3081</v>
      </c>
      <c r="G727" s="11">
        <v>5</v>
      </c>
      <c r="H727" s="10">
        <v>-154</v>
      </c>
      <c r="I727" s="10">
        <v>0.7</v>
      </c>
      <c r="J727" s="10">
        <v>3260</v>
      </c>
      <c r="K727" s="11">
        <v>5</v>
      </c>
      <c r="L727" s="3">
        <v>-1254</v>
      </c>
      <c r="M727" s="10">
        <v>-6.1</v>
      </c>
    </row>
    <row r="728" spans="1:13" ht="16" customHeight="1">
      <c r="A728" s="2">
        <v>43993</v>
      </c>
      <c r="B728" s="10">
        <v>3532</v>
      </c>
      <c r="C728" s="11">
        <v>6</v>
      </c>
      <c r="D728" s="10">
        <v>99</v>
      </c>
      <c r="E728" s="10">
        <v>-2.2000000000000002</v>
      </c>
      <c r="F728" s="10">
        <v>2474</v>
      </c>
      <c r="G728" s="11">
        <v>6</v>
      </c>
      <c r="H728" s="10">
        <v>-139</v>
      </c>
      <c r="I728" s="10">
        <v>0.2</v>
      </c>
      <c r="J728" s="10">
        <v>3227</v>
      </c>
      <c r="K728" s="11">
        <v>6</v>
      </c>
      <c r="L728" s="3">
        <v>-1157</v>
      </c>
      <c r="M728" s="10">
        <v>-3.2</v>
      </c>
    </row>
    <row r="729" spans="1:13" ht="16" customHeight="1">
      <c r="A729" s="2">
        <v>43993</v>
      </c>
      <c r="B729" s="10">
        <v>3218</v>
      </c>
      <c r="C729" s="11">
        <v>7</v>
      </c>
      <c r="D729" s="10">
        <v>89</v>
      </c>
      <c r="E729" s="10">
        <v>0.2</v>
      </c>
      <c r="F729" s="10">
        <v>3443</v>
      </c>
      <c r="G729" s="11">
        <v>7</v>
      </c>
      <c r="H729" s="10">
        <v>-127</v>
      </c>
      <c r="I729" s="10">
        <v>1.4</v>
      </c>
      <c r="J729" s="10">
        <v>1590</v>
      </c>
      <c r="K729" s="11">
        <v>7</v>
      </c>
      <c r="L729" s="3">
        <v>-1148</v>
      </c>
      <c r="M729" s="10">
        <v>-3.1</v>
      </c>
    </row>
    <row r="730" spans="1:13" ht="16" customHeight="1">
      <c r="A730" s="2">
        <v>43993</v>
      </c>
      <c r="B730" s="10">
        <v>8046</v>
      </c>
      <c r="C730" s="11">
        <v>8</v>
      </c>
      <c r="D730" s="10">
        <v>88</v>
      </c>
      <c r="E730" s="10">
        <v>1.7</v>
      </c>
      <c r="F730" s="10">
        <v>3324</v>
      </c>
      <c r="G730" s="11">
        <v>8</v>
      </c>
      <c r="H730" s="10">
        <v>-125</v>
      </c>
      <c r="I730" s="10">
        <v>0</v>
      </c>
      <c r="J730" s="10">
        <v>2492</v>
      </c>
      <c r="K730" s="11">
        <v>8</v>
      </c>
      <c r="L730" s="3">
        <v>-1114</v>
      </c>
      <c r="M730" s="10">
        <v>-2.7</v>
      </c>
    </row>
    <row r="731" spans="1:13" ht="16" customHeight="1">
      <c r="A731" s="2">
        <v>43993</v>
      </c>
      <c r="B731" s="10">
        <v>5269</v>
      </c>
      <c r="C731" s="11">
        <v>9</v>
      </c>
      <c r="D731" s="10">
        <v>87</v>
      </c>
      <c r="E731" s="10">
        <v>1</v>
      </c>
      <c r="F731" s="10">
        <v>2049</v>
      </c>
      <c r="G731" s="11">
        <v>9</v>
      </c>
      <c r="H731" s="10">
        <v>-124</v>
      </c>
      <c r="I731" s="10">
        <v>1</v>
      </c>
      <c r="J731" s="10">
        <v>9938</v>
      </c>
      <c r="K731" s="11">
        <v>9</v>
      </c>
      <c r="L731" s="3">
        <v>-1059</v>
      </c>
      <c r="M731" s="10">
        <v>-8.5</v>
      </c>
    </row>
    <row r="732" spans="1:13" ht="16" customHeight="1">
      <c r="A732" s="2">
        <v>43993</v>
      </c>
      <c r="B732" s="10">
        <v>3406</v>
      </c>
      <c r="C732" s="11">
        <v>10</v>
      </c>
      <c r="D732" s="10">
        <v>84</v>
      </c>
      <c r="E732" s="10">
        <v>1.1000000000000001</v>
      </c>
      <c r="F732" s="10">
        <v>4935</v>
      </c>
      <c r="G732" s="11">
        <v>10</v>
      </c>
      <c r="H732" s="10">
        <v>-111</v>
      </c>
      <c r="I732" s="10">
        <v>0</v>
      </c>
      <c r="J732" s="10">
        <v>5269</v>
      </c>
      <c r="K732" s="11">
        <v>10</v>
      </c>
      <c r="L732" s="3">
        <v>-1024</v>
      </c>
      <c r="M732" s="10">
        <v>1</v>
      </c>
    </row>
    <row r="733" spans="1:13" ht="16" customHeight="1">
      <c r="A733" s="2">
        <v>43993</v>
      </c>
      <c r="B733" s="10">
        <v>3105</v>
      </c>
      <c r="C733" s="11">
        <v>11</v>
      </c>
      <c r="D733" s="10">
        <v>80</v>
      </c>
      <c r="E733" s="10">
        <v>2.7</v>
      </c>
      <c r="F733" s="10">
        <v>6121</v>
      </c>
      <c r="G733" s="11">
        <v>11</v>
      </c>
      <c r="H733" s="10">
        <v>-110</v>
      </c>
      <c r="I733" s="10">
        <v>-0.1</v>
      </c>
      <c r="J733" s="10">
        <v>4958</v>
      </c>
      <c r="K733" s="11">
        <v>11</v>
      </c>
      <c r="L733" s="3">
        <v>-1009</v>
      </c>
      <c r="M733" s="10">
        <v>-1.4</v>
      </c>
    </row>
    <row r="734" spans="1:13" ht="16" customHeight="1">
      <c r="A734" s="2">
        <v>43993</v>
      </c>
      <c r="B734" s="10">
        <v>2308</v>
      </c>
      <c r="C734" s="11">
        <v>12</v>
      </c>
      <c r="D734" s="10">
        <v>76</v>
      </c>
      <c r="E734" s="10">
        <v>-1.3</v>
      </c>
      <c r="F734" s="10">
        <v>3017</v>
      </c>
      <c r="G734" s="11">
        <v>12</v>
      </c>
      <c r="H734" s="10">
        <v>-102</v>
      </c>
      <c r="I734" s="10">
        <v>-1</v>
      </c>
      <c r="J734" s="10">
        <v>3630</v>
      </c>
      <c r="K734" s="11">
        <v>12</v>
      </c>
      <c r="L734" s="10">
        <v>-943</v>
      </c>
      <c r="M734" s="10">
        <v>-6.9</v>
      </c>
    </row>
    <row r="735" spans="1:13" ht="16" customHeight="1">
      <c r="A735" s="2">
        <v>43993</v>
      </c>
      <c r="B735" s="10">
        <v>1536</v>
      </c>
      <c r="C735" s="11">
        <v>13</v>
      </c>
      <c r="D735" s="10">
        <v>57</v>
      </c>
      <c r="E735" s="10">
        <v>-2.5</v>
      </c>
      <c r="F735" s="10">
        <v>2337</v>
      </c>
      <c r="G735" s="11">
        <v>13</v>
      </c>
      <c r="H735" s="10">
        <v>-100</v>
      </c>
      <c r="I735" s="10">
        <v>-0.4</v>
      </c>
      <c r="J735" s="10">
        <v>2308</v>
      </c>
      <c r="K735" s="11">
        <v>13</v>
      </c>
      <c r="L735" s="10">
        <v>-921</v>
      </c>
      <c r="M735" s="10">
        <v>-1.3</v>
      </c>
    </row>
    <row r="736" spans="1:13" ht="16" customHeight="1">
      <c r="A736" s="2">
        <v>43993</v>
      </c>
      <c r="B736" s="10">
        <v>3019</v>
      </c>
      <c r="C736" s="11">
        <v>14</v>
      </c>
      <c r="D736" s="10">
        <v>54</v>
      </c>
      <c r="E736" s="10">
        <v>0.4</v>
      </c>
      <c r="F736" s="10">
        <v>8069</v>
      </c>
      <c r="G736" s="11">
        <v>14</v>
      </c>
      <c r="H736" s="10">
        <v>-95</v>
      </c>
      <c r="I736" s="10">
        <v>0.4</v>
      </c>
      <c r="J736" s="10">
        <v>8155</v>
      </c>
      <c r="K736" s="11">
        <v>14</v>
      </c>
      <c r="L736" s="10">
        <v>-775</v>
      </c>
      <c r="M736" s="10">
        <v>-2</v>
      </c>
    </row>
    <row r="737" spans="1:13" ht="16" customHeight="1">
      <c r="A737" s="2">
        <v>43993</v>
      </c>
      <c r="B737" s="10">
        <v>4968</v>
      </c>
      <c r="C737" s="11">
        <v>15</v>
      </c>
      <c r="D737" s="10">
        <v>50</v>
      </c>
      <c r="E737" s="10">
        <v>-1.1000000000000001</v>
      </c>
      <c r="F737" s="10">
        <v>6488</v>
      </c>
      <c r="G737" s="11">
        <v>15</v>
      </c>
      <c r="H737" s="10">
        <v>-94</v>
      </c>
      <c r="I737" s="10">
        <v>0.4</v>
      </c>
      <c r="J737" s="10">
        <v>6196</v>
      </c>
      <c r="K737" s="11">
        <v>15</v>
      </c>
      <c r="L737" s="10">
        <v>-745</v>
      </c>
      <c r="M737" s="10">
        <v>-4.4000000000000004</v>
      </c>
    </row>
    <row r="738" spans="1:13" ht="16" customHeight="1">
      <c r="A738" s="2">
        <v>43994</v>
      </c>
      <c r="B738" s="10">
        <v>3008</v>
      </c>
      <c r="C738" s="11">
        <v>1</v>
      </c>
      <c r="D738" s="3">
        <v>1999</v>
      </c>
      <c r="E738" s="10">
        <v>-1.3</v>
      </c>
      <c r="F738" s="10">
        <v>2474</v>
      </c>
      <c r="G738" s="11">
        <v>1</v>
      </c>
      <c r="H738" s="10">
        <v>-280</v>
      </c>
      <c r="I738" s="10">
        <v>-0.4</v>
      </c>
      <c r="J738" s="10">
        <v>2330</v>
      </c>
      <c r="K738" s="11">
        <v>1</v>
      </c>
      <c r="L738" s="3">
        <v>-3368</v>
      </c>
      <c r="M738" s="10">
        <v>-2.1</v>
      </c>
    </row>
    <row r="739" spans="1:13" ht="16" customHeight="1">
      <c r="A739" s="2">
        <v>43994</v>
      </c>
      <c r="B739" s="10">
        <v>2327</v>
      </c>
      <c r="C739" s="11">
        <v>2</v>
      </c>
      <c r="D739" s="10">
        <v>552</v>
      </c>
      <c r="E739" s="10">
        <v>-1.5</v>
      </c>
      <c r="F739" s="10">
        <v>6269</v>
      </c>
      <c r="G739" s="11">
        <v>2</v>
      </c>
      <c r="H739" s="10">
        <v>-231</v>
      </c>
      <c r="I739" s="10">
        <v>-1.1000000000000001</v>
      </c>
      <c r="J739" s="10">
        <v>3105</v>
      </c>
      <c r="K739" s="11">
        <v>2</v>
      </c>
      <c r="L739" s="3">
        <v>-2113</v>
      </c>
      <c r="M739" s="10">
        <v>-1.8</v>
      </c>
    </row>
    <row r="740" spans="1:13" ht="16" customHeight="1">
      <c r="A740" s="2">
        <v>43994</v>
      </c>
      <c r="B740" s="10">
        <v>2492</v>
      </c>
      <c r="C740" s="11">
        <v>3</v>
      </c>
      <c r="D740" s="10">
        <v>480</v>
      </c>
      <c r="E740" s="10">
        <v>-2.9</v>
      </c>
      <c r="F740" s="10">
        <v>3293</v>
      </c>
      <c r="G740" s="11">
        <v>3</v>
      </c>
      <c r="H740" s="10">
        <v>-90</v>
      </c>
      <c r="I740" s="10">
        <v>-1.7</v>
      </c>
      <c r="J740" s="10">
        <v>3406</v>
      </c>
      <c r="K740" s="11">
        <v>3</v>
      </c>
      <c r="L740" s="3">
        <v>-2110</v>
      </c>
      <c r="M740" s="10">
        <v>-0.9</v>
      </c>
    </row>
    <row r="741" spans="1:13" ht="16" customHeight="1">
      <c r="A741" s="2">
        <v>43994</v>
      </c>
      <c r="B741" s="10">
        <v>3533</v>
      </c>
      <c r="C741" s="11">
        <v>4</v>
      </c>
      <c r="D741" s="10">
        <v>451</v>
      </c>
      <c r="E741" s="10">
        <v>-0.7</v>
      </c>
      <c r="F741" s="10">
        <v>3661</v>
      </c>
      <c r="G741" s="11">
        <v>4</v>
      </c>
      <c r="H741" s="10">
        <v>-66</v>
      </c>
      <c r="I741" s="10">
        <v>-0.5</v>
      </c>
      <c r="J741" s="10">
        <v>6669</v>
      </c>
      <c r="K741" s="11">
        <v>4</v>
      </c>
      <c r="L741" s="3">
        <v>-1699</v>
      </c>
      <c r="M741" s="10">
        <v>-3</v>
      </c>
    </row>
    <row r="742" spans="1:13" ht="16" customHeight="1">
      <c r="A742" s="2">
        <v>43994</v>
      </c>
      <c r="B742" s="10">
        <v>2330</v>
      </c>
      <c r="C742" s="11">
        <v>5</v>
      </c>
      <c r="D742" s="10">
        <v>436</v>
      </c>
      <c r="E742" s="10">
        <v>-2.1</v>
      </c>
      <c r="F742" s="10">
        <v>2332</v>
      </c>
      <c r="G742" s="11">
        <v>5</v>
      </c>
      <c r="H742" s="10">
        <v>-59</v>
      </c>
      <c r="I742" s="10">
        <v>4.2</v>
      </c>
      <c r="J742" s="10">
        <v>2439</v>
      </c>
      <c r="K742" s="11">
        <v>5</v>
      </c>
      <c r="L742" s="3">
        <v>-1634</v>
      </c>
      <c r="M742" s="10">
        <v>-4.9000000000000004</v>
      </c>
    </row>
    <row r="743" spans="1:13" ht="16" customHeight="1">
      <c r="A743" s="2">
        <v>43994</v>
      </c>
      <c r="B743" s="10">
        <v>2454</v>
      </c>
      <c r="C743" s="11">
        <v>6</v>
      </c>
      <c r="D743" s="10">
        <v>376</v>
      </c>
      <c r="E743" s="10">
        <v>-0.7</v>
      </c>
      <c r="F743" s="10">
        <v>3324</v>
      </c>
      <c r="G743" s="11">
        <v>6</v>
      </c>
      <c r="H743" s="10">
        <v>-53</v>
      </c>
      <c r="I743" s="10">
        <v>-2.8</v>
      </c>
      <c r="J743" s="10">
        <v>6510</v>
      </c>
      <c r="K743" s="11">
        <v>6</v>
      </c>
      <c r="L743" s="3">
        <v>-1499</v>
      </c>
      <c r="M743" s="10">
        <v>-2.2999999999999998</v>
      </c>
    </row>
    <row r="744" spans="1:13" ht="16" customHeight="1">
      <c r="A744" s="2">
        <v>43994</v>
      </c>
      <c r="B744" s="10">
        <v>5269</v>
      </c>
      <c r="C744" s="11">
        <v>7</v>
      </c>
      <c r="D744" s="10">
        <v>275</v>
      </c>
      <c r="E744" s="10">
        <v>-1.3</v>
      </c>
      <c r="F744" s="10">
        <v>3034</v>
      </c>
      <c r="G744" s="11">
        <v>7</v>
      </c>
      <c r="H744" s="10">
        <v>-43</v>
      </c>
      <c r="I744" s="10">
        <v>-0.6</v>
      </c>
      <c r="J744" s="10">
        <v>2409</v>
      </c>
      <c r="K744" s="11">
        <v>7</v>
      </c>
      <c r="L744" s="3">
        <v>-1358</v>
      </c>
      <c r="M744" s="10">
        <v>-2.6</v>
      </c>
    </row>
    <row r="745" spans="1:13" ht="16" customHeight="1">
      <c r="A745" s="2">
        <v>43994</v>
      </c>
      <c r="B745" s="10">
        <v>2317</v>
      </c>
      <c r="C745" s="11">
        <v>8</v>
      </c>
      <c r="D745" s="10">
        <v>274</v>
      </c>
      <c r="E745" s="10">
        <v>-1.7</v>
      </c>
      <c r="F745" s="10">
        <v>6278</v>
      </c>
      <c r="G745" s="11">
        <v>8</v>
      </c>
      <c r="H745" s="10">
        <v>-37</v>
      </c>
      <c r="I745" s="10">
        <v>0.8</v>
      </c>
      <c r="J745" s="10">
        <v>8046</v>
      </c>
      <c r="K745" s="11">
        <v>8</v>
      </c>
      <c r="L745" s="3">
        <v>-1230</v>
      </c>
      <c r="M745" s="10">
        <v>-0.8</v>
      </c>
    </row>
    <row r="746" spans="1:13" ht="16" customHeight="1">
      <c r="A746" s="2">
        <v>43994</v>
      </c>
      <c r="B746" s="10">
        <v>2633</v>
      </c>
      <c r="C746" s="11">
        <v>9</v>
      </c>
      <c r="D746" s="10">
        <v>270</v>
      </c>
      <c r="E746" s="10">
        <v>-2.2999999999999998</v>
      </c>
      <c r="F746" s="10">
        <v>6121</v>
      </c>
      <c r="G746" s="11">
        <v>9</v>
      </c>
      <c r="H746" s="10">
        <v>-33</v>
      </c>
      <c r="I746" s="10">
        <v>-0.5</v>
      </c>
      <c r="J746" s="10">
        <v>2383</v>
      </c>
      <c r="K746" s="11">
        <v>9</v>
      </c>
      <c r="L746" s="3">
        <v>-1226</v>
      </c>
      <c r="M746" s="10">
        <v>-1.8</v>
      </c>
    </row>
    <row r="747" spans="1:13" ht="16" customHeight="1">
      <c r="A747" s="2">
        <v>43994</v>
      </c>
      <c r="B747" s="10">
        <v>3105</v>
      </c>
      <c r="C747" s="11">
        <v>10</v>
      </c>
      <c r="D747" s="10">
        <v>269</v>
      </c>
      <c r="E747" s="10">
        <v>-1.8</v>
      </c>
      <c r="F747" s="10">
        <v>3526</v>
      </c>
      <c r="G747" s="11">
        <v>10</v>
      </c>
      <c r="H747" s="10">
        <v>-28</v>
      </c>
      <c r="I747" s="10">
        <v>-2.4</v>
      </c>
      <c r="J747" s="10">
        <v>8016</v>
      </c>
      <c r="K747" s="11">
        <v>10</v>
      </c>
      <c r="L747" s="3">
        <v>-1212</v>
      </c>
      <c r="M747" s="10">
        <v>-1.2</v>
      </c>
    </row>
    <row r="748" spans="1:13" ht="16" customHeight="1">
      <c r="A748" s="2">
        <v>43994</v>
      </c>
      <c r="B748" s="10">
        <v>3406</v>
      </c>
      <c r="C748" s="11">
        <v>11</v>
      </c>
      <c r="D748" s="10">
        <v>250</v>
      </c>
      <c r="E748" s="10">
        <v>-0.9</v>
      </c>
      <c r="F748" s="10">
        <v>9802</v>
      </c>
      <c r="G748" s="11">
        <v>11</v>
      </c>
      <c r="H748" s="10">
        <v>-23</v>
      </c>
      <c r="I748" s="10">
        <v>0</v>
      </c>
      <c r="J748" s="10">
        <v>3450</v>
      </c>
      <c r="K748" s="11">
        <v>11</v>
      </c>
      <c r="L748" s="3">
        <v>-1038</v>
      </c>
      <c r="M748" s="10">
        <v>-7.3</v>
      </c>
    </row>
    <row r="749" spans="1:13" ht="16" customHeight="1">
      <c r="A749" s="2">
        <v>43994</v>
      </c>
      <c r="B749" s="10">
        <v>8299</v>
      </c>
      <c r="C749" s="11">
        <v>12</v>
      </c>
      <c r="D749" s="10">
        <v>222</v>
      </c>
      <c r="E749" s="10">
        <v>-3.7</v>
      </c>
      <c r="F749" s="10">
        <v>3376</v>
      </c>
      <c r="G749" s="11">
        <v>12</v>
      </c>
      <c r="H749" s="10">
        <v>-22</v>
      </c>
      <c r="I749" s="10">
        <v>-3.9</v>
      </c>
      <c r="J749" s="10">
        <v>5274</v>
      </c>
      <c r="K749" s="11">
        <v>12</v>
      </c>
      <c r="L749" s="10">
        <v>-959</v>
      </c>
      <c r="M749" s="10">
        <v>-2.7</v>
      </c>
    </row>
    <row r="750" spans="1:13" ht="16" customHeight="1">
      <c r="A750" s="2">
        <v>43994</v>
      </c>
      <c r="B750" s="10">
        <v>2337</v>
      </c>
      <c r="C750" s="11">
        <v>13</v>
      </c>
      <c r="D750" s="10">
        <v>216</v>
      </c>
      <c r="E750" s="10">
        <v>-0.3</v>
      </c>
      <c r="F750" s="10">
        <v>2368</v>
      </c>
      <c r="G750" s="11">
        <v>13</v>
      </c>
      <c r="H750" s="10">
        <v>-22</v>
      </c>
      <c r="I750" s="10">
        <v>0.5</v>
      </c>
      <c r="J750" s="10">
        <v>8086</v>
      </c>
      <c r="K750" s="11">
        <v>13</v>
      </c>
      <c r="L750" s="10">
        <v>-952</v>
      </c>
      <c r="M750" s="10">
        <v>-2.4</v>
      </c>
    </row>
    <row r="751" spans="1:13" ht="16" customHeight="1">
      <c r="A751" s="2">
        <v>43994</v>
      </c>
      <c r="B751" s="10">
        <v>5274</v>
      </c>
      <c r="C751" s="11">
        <v>14</v>
      </c>
      <c r="D751" s="10">
        <v>199</v>
      </c>
      <c r="E751" s="10">
        <v>-2.7</v>
      </c>
      <c r="F751" s="10">
        <v>3016</v>
      </c>
      <c r="G751" s="11">
        <v>14</v>
      </c>
      <c r="H751" s="10">
        <v>-21</v>
      </c>
      <c r="I751" s="10">
        <v>-0.2</v>
      </c>
      <c r="J751" s="10">
        <v>3665</v>
      </c>
      <c r="K751" s="11">
        <v>14</v>
      </c>
      <c r="L751" s="10">
        <v>-906</v>
      </c>
      <c r="M751" s="10">
        <v>-4.2</v>
      </c>
    </row>
    <row r="752" spans="1:13" ht="16" customHeight="1">
      <c r="A752" s="2">
        <v>43994</v>
      </c>
      <c r="B752" s="10">
        <v>3515</v>
      </c>
      <c r="C752" s="11">
        <v>15</v>
      </c>
      <c r="D752" s="10">
        <v>192</v>
      </c>
      <c r="E752" s="10">
        <v>1.3</v>
      </c>
      <c r="F752" s="10">
        <v>4736</v>
      </c>
      <c r="G752" s="11">
        <v>15</v>
      </c>
      <c r="H752" s="10">
        <v>-18</v>
      </c>
      <c r="I752" s="10">
        <v>-0.1</v>
      </c>
      <c r="J752" s="10">
        <v>2404</v>
      </c>
      <c r="K752" s="11">
        <v>15</v>
      </c>
      <c r="L752" s="10">
        <v>-903</v>
      </c>
      <c r="M752" s="10">
        <v>-3.3</v>
      </c>
    </row>
    <row r="753" spans="1:13" ht="16" customHeight="1">
      <c r="A753" s="2">
        <v>43997</v>
      </c>
      <c r="B753" s="10">
        <v>5269</v>
      </c>
      <c r="C753" s="11">
        <v>1</v>
      </c>
      <c r="D753" s="10">
        <v>122</v>
      </c>
      <c r="E753" s="10">
        <v>1.5</v>
      </c>
      <c r="F753" s="10">
        <v>3008</v>
      </c>
      <c r="G753" s="11">
        <v>1</v>
      </c>
      <c r="H753" s="3">
        <v>-2403</v>
      </c>
      <c r="I753" s="10">
        <v>0.5</v>
      </c>
      <c r="J753" s="10">
        <v>3515</v>
      </c>
      <c r="K753" s="11">
        <v>1</v>
      </c>
      <c r="L753" s="3">
        <v>-1422</v>
      </c>
      <c r="M753" s="10">
        <v>-2.5</v>
      </c>
    </row>
    <row r="754" spans="1:13" ht="16" customHeight="1">
      <c r="A754" s="2">
        <v>43997</v>
      </c>
      <c r="B754" s="10">
        <v>6488</v>
      </c>
      <c r="C754" s="11">
        <v>2</v>
      </c>
      <c r="D754" s="10">
        <v>118</v>
      </c>
      <c r="E754" s="10">
        <v>0</v>
      </c>
      <c r="F754" s="10">
        <v>2492</v>
      </c>
      <c r="G754" s="11">
        <v>2</v>
      </c>
      <c r="H754" s="10">
        <v>-633</v>
      </c>
      <c r="I754" s="10">
        <v>-0.5</v>
      </c>
      <c r="J754" s="10">
        <v>2379</v>
      </c>
      <c r="K754" s="11">
        <v>2</v>
      </c>
      <c r="L754" s="3">
        <v>-1341</v>
      </c>
      <c r="M754" s="10">
        <v>-2.8</v>
      </c>
    </row>
    <row r="755" spans="1:13" ht="16" customHeight="1">
      <c r="A755" s="2">
        <v>43997</v>
      </c>
      <c r="B755" s="10">
        <v>2474</v>
      </c>
      <c r="C755" s="11">
        <v>3</v>
      </c>
      <c r="D755" s="10">
        <v>114</v>
      </c>
      <c r="E755" s="10">
        <v>-1</v>
      </c>
      <c r="F755" s="10">
        <v>2330</v>
      </c>
      <c r="G755" s="11">
        <v>3</v>
      </c>
      <c r="H755" s="10">
        <v>-554</v>
      </c>
      <c r="I755" s="10">
        <v>1</v>
      </c>
      <c r="J755" s="10">
        <v>4966</v>
      </c>
      <c r="K755" s="11">
        <v>3</v>
      </c>
      <c r="L755" s="3">
        <v>-1252</v>
      </c>
      <c r="M755" s="10">
        <v>-1.7</v>
      </c>
    </row>
    <row r="756" spans="1:13" ht="16" customHeight="1">
      <c r="A756" s="2">
        <v>43997</v>
      </c>
      <c r="B756" s="10">
        <v>3653</v>
      </c>
      <c r="C756" s="11">
        <v>4</v>
      </c>
      <c r="D756" s="10">
        <v>57</v>
      </c>
      <c r="E756" s="10">
        <v>-1.8</v>
      </c>
      <c r="F756" s="10">
        <v>6462</v>
      </c>
      <c r="G756" s="11">
        <v>4</v>
      </c>
      <c r="H756" s="10">
        <v>-474</v>
      </c>
      <c r="I756" s="10">
        <v>0.7</v>
      </c>
      <c r="J756" s="10">
        <v>3673</v>
      </c>
      <c r="K756" s="11">
        <v>4</v>
      </c>
      <c r="L756" s="3">
        <v>-1217</v>
      </c>
      <c r="M756" s="10">
        <v>-6</v>
      </c>
    </row>
    <row r="757" spans="1:13" ht="16" customHeight="1">
      <c r="A757" s="2">
        <v>43997</v>
      </c>
      <c r="B757" s="10">
        <v>6504</v>
      </c>
      <c r="C757" s="11">
        <v>5</v>
      </c>
      <c r="D757" s="10">
        <v>42</v>
      </c>
      <c r="E757" s="10">
        <v>3</v>
      </c>
      <c r="F757" s="10">
        <v>2454</v>
      </c>
      <c r="G757" s="11">
        <v>5</v>
      </c>
      <c r="H757" s="10">
        <v>-458</v>
      </c>
      <c r="I757" s="10">
        <v>1.2</v>
      </c>
      <c r="J757" s="10">
        <v>6643</v>
      </c>
      <c r="K757" s="11">
        <v>5</v>
      </c>
      <c r="L757" s="3">
        <v>-1129</v>
      </c>
      <c r="M757" s="10">
        <v>-8.1999999999999993</v>
      </c>
    </row>
    <row r="758" spans="1:13" ht="16" customHeight="1">
      <c r="A758" s="2">
        <v>43997</v>
      </c>
      <c r="B758" s="10">
        <v>1536</v>
      </c>
      <c r="C758" s="11">
        <v>6</v>
      </c>
      <c r="D758" s="10">
        <v>31</v>
      </c>
      <c r="E758" s="10">
        <v>1.5</v>
      </c>
      <c r="F758" s="10">
        <v>2327</v>
      </c>
      <c r="G758" s="11">
        <v>6</v>
      </c>
      <c r="H758" s="10">
        <v>-405</v>
      </c>
      <c r="I758" s="10">
        <v>-0.4</v>
      </c>
      <c r="J758" s="10">
        <v>3653</v>
      </c>
      <c r="K758" s="11">
        <v>6</v>
      </c>
      <c r="L758" s="10">
        <v>-994</v>
      </c>
      <c r="M758" s="10">
        <v>-1.8</v>
      </c>
    </row>
    <row r="759" spans="1:13" ht="16" customHeight="1">
      <c r="A759" s="2">
        <v>43997</v>
      </c>
      <c r="B759" s="10">
        <v>2408</v>
      </c>
      <c r="C759" s="11">
        <v>7</v>
      </c>
      <c r="D759" s="10">
        <v>26</v>
      </c>
      <c r="E759" s="10">
        <v>-0.3</v>
      </c>
      <c r="F759" s="10">
        <v>3533</v>
      </c>
      <c r="G759" s="11">
        <v>7</v>
      </c>
      <c r="H759" s="10">
        <v>-375</v>
      </c>
      <c r="I759" s="10">
        <v>3.6</v>
      </c>
      <c r="J759" s="10">
        <v>3152</v>
      </c>
      <c r="K759" s="11">
        <v>7</v>
      </c>
      <c r="L759" s="10">
        <v>-733</v>
      </c>
      <c r="M759" s="10">
        <v>-2.5</v>
      </c>
    </row>
    <row r="760" spans="1:13" ht="16" customHeight="1">
      <c r="A760" s="2">
        <v>43997</v>
      </c>
      <c r="B760" s="10">
        <v>4938</v>
      </c>
      <c r="C760" s="11">
        <v>8</v>
      </c>
      <c r="D760" s="10">
        <v>22</v>
      </c>
      <c r="E760" s="10">
        <v>1</v>
      </c>
      <c r="F760" s="10">
        <v>3105</v>
      </c>
      <c r="G760" s="11">
        <v>8</v>
      </c>
      <c r="H760" s="10">
        <v>-364</v>
      </c>
      <c r="I760" s="10">
        <v>1.2</v>
      </c>
      <c r="J760" s="10">
        <v>6278</v>
      </c>
      <c r="K760" s="11">
        <v>8</v>
      </c>
      <c r="L760" s="10">
        <v>-657</v>
      </c>
      <c r="M760" s="10">
        <v>-1.6</v>
      </c>
    </row>
    <row r="761" spans="1:13" ht="16" customHeight="1">
      <c r="A761" s="2">
        <v>43997</v>
      </c>
      <c r="B761" s="10">
        <v>3376</v>
      </c>
      <c r="C761" s="11">
        <v>9</v>
      </c>
      <c r="D761" s="10">
        <v>18</v>
      </c>
      <c r="E761" s="10">
        <v>0.5</v>
      </c>
      <c r="F761" s="10">
        <v>8299</v>
      </c>
      <c r="G761" s="11">
        <v>9</v>
      </c>
      <c r="H761" s="10">
        <v>-270</v>
      </c>
      <c r="I761" s="10">
        <v>0.4</v>
      </c>
      <c r="J761" s="10">
        <v>3189</v>
      </c>
      <c r="K761" s="11">
        <v>9</v>
      </c>
      <c r="L761" s="10">
        <v>-560</v>
      </c>
      <c r="M761" s="10">
        <v>-0.2</v>
      </c>
    </row>
    <row r="762" spans="1:13" ht="16" customHeight="1">
      <c r="A762" s="2">
        <v>43997</v>
      </c>
      <c r="B762" s="10">
        <v>2360</v>
      </c>
      <c r="C762" s="11">
        <v>10</v>
      </c>
      <c r="D762" s="10">
        <v>17</v>
      </c>
      <c r="E762" s="10">
        <v>-0.7</v>
      </c>
      <c r="F762" s="10">
        <v>6230</v>
      </c>
      <c r="G762" s="11">
        <v>10</v>
      </c>
      <c r="H762" s="10">
        <v>-266</v>
      </c>
      <c r="I762" s="10">
        <v>10.3</v>
      </c>
      <c r="J762" s="10">
        <v>2345</v>
      </c>
      <c r="K762" s="11">
        <v>10</v>
      </c>
      <c r="L762" s="10">
        <v>-507</v>
      </c>
      <c r="M762" s="10">
        <v>-0.5</v>
      </c>
    </row>
    <row r="763" spans="1:13" ht="16" customHeight="1">
      <c r="A763" s="2">
        <v>43997</v>
      </c>
      <c r="B763" s="10">
        <v>6188</v>
      </c>
      <c r="C763" s="11">
        <v>11</v>
      </c>
      <c r="D763" s="10">
        <v>16</v>
      </c>
      <c r="E763" s="10">
        <v>-0.2</v>
      </c>
      <c r="F763" s="10">
        <v>2633</v>
      </c>
      <c r="G763" s="11">
        <v>11</v>
      </c>
      <c r="H763" s="10">
        <v>-260</v>
      </c>
      <c r="I763" s="10">
        <v>2.6</v>
      </c>
      <c r="J763" s="10">
        <v>3529</v>
      </c>
      <c r="K763" s="11">
        <v>11</v>
      </c>
      <c r="L763" s="10">
        <v>-485</v>
      </c>
      <c r="M763" s="10">
        <v>-0.4</v>
      </c>
    </row>
    <row r="764" spans="1:13" ht="16" customHeight="1">
      <c r="A764" s="2">
        <v>43997</v>
      </c>
      <c r="B764" s="10">
        <v>3661</v>
      </c>
      <c r="C764" s="11">
        <v>12</v>
      </c>
      <c r="D764" s="10">
        <v>14</v>
      </c>
      <c r="E764" s="10">
        <v>1.1000000000000001</v>
      </c>
      <c r="F764" s="10">
        <v>2368</v>
      </c>
      <c r="G764" s="11">
        <v>12</v>
      </c>
      <c r="H764" s="10">
        <v>-232</v>
      </c>
      <c r="I764" s="10">
        <v>0.1</v>
      </c>
      <c r="J764" s="10">
        <v>8464</v>
      </c>
      <c r="K764" s="11">
        <v>12</v>
      </c>
      <c r="L764" s="10">
        <v>-465</v>
      </c>
      <c r="M764" s="10">
        <v>-2.9</v>
      </c>
    </row>
    <row r="765" spans="1:13" ht="16" customHeight="1">
      <c r="A765" s="2">
        <v>43997</v>
      </c>
      <c r="B765" s="10">
        <v>2049</v>
      </c>
      <c r="C765" s="11">
        <v>13</v>
      </c>
      <c r="D765" s="10">
        <v>12</v>
      </c>
      <c r="E765" s="10">
        <v>-0.4</v>
      </c>
      <c r="F765" s="10">
        <v>6271</v>
      </c>
      <c r="G765" s="11">
        <v>13</v>
      </c>
      <c r="H765" s="10">
        <v>-225</v>
      </c>
      <c r="I765" s="10">
        <v>1.3</v>
      </c>
      <c r="J765" s="10">
        <v>5469</v>
      </c>
      <c r="K765" s="11">
        <v>13</v>
      </c>
      <c r="L765" s="10">
        <v>-334</v>
      </c>
      <c r="M765" s="10">
        <v>-3.1</v>
      </c>
    </row>
    <row r="766" spans="1:13" ht="16" customHeight="1">
      <c r="A766" s="2">
        <v>43997</v>
      </c>
      <c r="B766" s="10">
        <v>4966</v>
      </c>
      <c r="C766" s="11">
        <v>14</v>
      </c>
      <c r="D766" s="10">
        <v>9</v>
      </c>
      <c r="E766" s="10">
        <v>-1.7</v>
      </c>
      <c r="F766" s="10">
        <v>6456</v>
      </c>
      <c r="G766" s="11">
        <v>14</v>
      </c>
      <c r="H766" s="10">
        <v>-211</v>
      </c>
      <c r="I766" s="10">
        <v>0.9</v>
      </c>
      <c r="J766" s="10">
        <v>3702</v>
      </c>
      <c r="K766" s="11">
        <v>14</v>
      </c>
      <c r="L766" s="10">
        <v>-322</v>
      </c>
      <c r="M766" s="10">
        <v>-6.7</v>
      </c>
    </row>
    <row r="767" spans="1:13" ht="19" customHeight="1">
      <c r="A767" s="2">
        <v>43997</v>
      </c>
      <c r="B767" s="10">
        <v>3218</v>
      </c>
      <c r="C767" s="11">
        <v>15</v>
      </c>
      <c r="D767" s="9">
        <v>3</v>
      </c>
      <c r="E767" s="10">
        <v>0</v>
      </c>
      <c r="F767" s="10">
        <v>5274</v>
      </c>
      <c r="G767" s="11">
        <v>15</v>
      </c>
      <c r="H767" s="10">
        <v>-199</v>
      </c>
      <c r="I767" s="10">
        <v>2.2000000000000002</v>
      </c>
      <c r="J767" s="10">
        <v>3037</v>
      </c>
      <c r="K767" s="11">
        <v>15</v>
      </c>
      <c r="L767" s="10">
        <v>-319</v>
      </c>
      <c r="M767" s="10">
        <v>-0.8</v>
      </c>
    </row>
    <row r="768" spans="1:13" ht="16" customHeight="1">
      <c r="A768" s="2">
        <v>43998</v>
      </c>
      <c r="B768" s="10">
        <v>2330</v>
      </c>
      <c r="C768" s="11">
        <v>1</v>
      </c>
      <c r="D768" s="10">
        <v>443</v>
      </c>
      <c r="E768" s="10">
        <v>-0.2</v>
      </c>
      <c r="F768" s="10">
        <v>2049</v>
      </c>
      <c r="G768" s="11">
        <v>1</v>
      </c>
      <c r="H768" s="10">
        <v>-173</v>
      </c>
      <c r="I768" s="10">
        <v>3</v>
      </c>
      <c r="J768" s="10">
        <v>2458</v>
      </c>
      <c r="K768" s="11">
        <v>1</v>
      </c>
      <c r="L768" s="3">
        <v>-2453</v>
      </c>
      <c r="M768" s="10">
        <v>-2.7</v>
      </c>
    </row>
    <row r="769" spans="1:13" ht="16" customHeight="1">
      <c r="A769" s="2">
        <v>43998</v>
      </c>
      <c r="B769" s="10">
        <v>2337</v>
      </c>
      <c r="C769" s="11">
        <v>2</v>
      </c>
      <c r="D769" s="10">
        <v>220</v>
      </c>
      <c r="E769" s="10">
        <v>-0.6</v>
      </c>
      <c r="F769" s="10">
        <v>6488</v>
      </c>
      <c r="G769" s="11">
        <v>2</v>
      </c>
      <c r="H769" s="10">
        <v>-139</v>
      </c>
      <c r="I769" s="10">
        <v>-1.8</v>
      </c>
      <c r="J769" s="10">
        <v>6504</v>
      </c>
      <c r="K769" s="11">
        <v>2</v>
      </c>
      <c r="L769" s="3">
        <v>-2181</v>
      </c>
      <c r="M769" s="10">
        <v>-2.1</v>
      </c>
    </row>
    <row r="770" spans="1:13" ht="16" customHeight="1">
      <c r="A770" s="2">
        <v>43998</v>
      </c>
      <c r="B770" s="10">
        <v>2454</v>
      </c>
      <c r="C770" s="11">
        <v>3</v>
      </c>
      <c r="D770" s="10">
        <v>215</v>
      </c>
      <c r="E770" s="10">
        <v>-1.4</v>
      </c>
      <c r="F770" s="10">
        <v>1590</v>
      </c>
      <c r="G770" s="11">
        <v>3</v>
      </c>
      <c r="H770" s="10">
        <v>-88</v>
      </c>
      <c r="I770" s="10">
        <v>2.2000000000000002</v>
      </c>
      <c r="J770" s="10">
        <v>3105</v>
      </c>
      <c r="K770" s="11">
        <v>3</v>
      </c>
      <c r="L770" s="3">
        <v>-2065</v>
      </c>
      <c r="M770" s="10">
        <v>-2.2999999999999998</v>
      </c>
    </row>
    <row r="771" spans="1:13" ht="16" customHeight="1">
      <c r="A771" s="2">
        <v>43998</v>
      </c>
      <c r="B771" s="10">
        <v>3081</v>
      </c>
      <c r="C771" s="11">
        <v>4</v>
      </c>
      <c r="D771" s="10">
        <v>214</v>
      </c>
      <c r="E771" s="10">
        <v>-0.5</v>
      </c>
      <c r="F771" s="10">
        <v>3515</v>
      </c>
      <c r="G771" s="11">
        <v>4</v>
      </c>
      <c r="H771" s="10">
        <v>-77</v>
      </c>
      <c r="I771" s="10">
        <v>-4.0999999999999996</v>
      </c>
      <c r="J771" s="10">
        <v>6271</v>
      </c>
      <c r="K771" s="11">
        <v>4</v>
      </c>
      <c r="L771" s="3">
        <v>-1877</v>
      </c>
      <c r="M771" s="10">
        <v>-4.3</v>
      </c>
    </row>
    <row r="772" spans="1:13" ht="16" customHeight="1">
      <c r="A772" s="2">
        <v>43998</v>
      </c>
      <c r="B772" s="10">
        <v>3105</v>
      </c>
      <c r="C772" s="11">
        <v>5</v>
      </c>
      <c r="D772" s="10">
        <v>211</v>
      </c>
      <c r="E772" s="10">
        <v>-2.2999999999999998</v>
      </c>
      <c r="F772" s="10">
        <v>3533</v>
      </c>
      <c r="G772" s="11">
        <v>5</v>
      </c>
      <c r="H772" s="10">
        <v>-70</v>
      </c>
      <c r="I772" s="10">
        <v>-4.0999999999999996</v>
      </c>
      <c r="J772" s="10">
        <v>2367</v>
      </c>
      <c r="K772" s="11">
        <v>5</v>
      </c>
      <c r="L772" s="3">
        <v>-1852</v>
      </c>
      <c r="M772" s="10">
        <v>-2</v>
      </c>
    </row>
    <row r="773" spans="1:13" ht="16" customHeight="1">
      <c r="A773" s="2">
        <v>43998</v>
      </c>
      <c r="B773" s="10">
        <v>3406</v>
      </c>
      <c r="C773" s="11">
        <v>6</v>
      </c>
      <c r="D773" s="10">
        <v>192</v>
      </c>
      <c r="E773" s="10">
        <v>-0.6</v>
      </c>
      <c r="F773" s="10">
        <v>6274</v>
      </c>
      <c r="G773" s="11">
        <v>6</v>
      </c>
      <c r="H773" s="10">
        <v>-66</v>
      </c>
      <c r="I773" s="10">
        <v>3.7</v>
      </c>
      <c r="J773" s="10">
        <v>5269</v>
      </c>
      <c r="K773" s="11">
        <v>6</v>
      </c>
      <c r="L773" s="3">
        <v>-1662</v>
      </c>
      <c r="M773" s="10">
        <v>-3.3</v>
      </c>
    </row>
    <row r="774" spans="1:13" ht="16" customHeight="1">
      <c r="A774" s="2">
        <v>43998</v>
      </c>
      <c r="B774" s="10">
        <v>5269</v>
      </c>
      <c r="C774" s="11">
        <v>7</v>
      </c>
      <c r="D774" s="10">
        <v>173</v>
      </c>
      <c r="E774" s="10">
        <v>-3.3</v>
      </c>
      <c r="F774" s="10">
        <v>2360</v>
      </c>
      <c r="G774" s="11">
        <v>7</v>
      </c>
      <c r="H774" s="10">
        <v>-59</v>
      </c>
      <c r="I774" s="10">
        <v>-0.6</v>
      </c>
      <c r="J774" s="10">
        <v>8046</v>
      </c>
      <c r="K774" s="11">
        <v>7</v>
      </c>
      <c r="L774" s="3">
        <v>-1393</v>
      </c>
      <c r="M774" s="10">
        <v>-2.8</v>
      </c>
    </row>
    <row r="775" spans="1:13" ht="16" customHeight="1">
      <c r="A775" s="2">
        <v>43998</v>
      </c>
      <c r="B775" s="10">
        <v>6669</v>
      </c>
      <c r="C775" s="11">
        <v>8</v>
      </c>
      <c r="D775" s="10">
        <v>134</v>
      </c>
      <c r="E775" s="10">
        <v>-0.4</v>
      </c>
      <c r="F775" s="10">
        <v>3293</v>
      </c>
      <c r="G775" s="11">
        <v>8</v>
      </c>
      <c r="H775" s="10">
        <v>-48</v>
      </c>
      <c r="I775" s="10">
        <v>2.1</v>
      </c>
      <c r="J775" s="10">
        <v>1536</v>
      </c>
      <c r="K775" s="11">
        <v>8</v>
      </c>
      <c r="L775" s="3">
        <v>-1381</v>
      </c>
      <c r="M775" s="10">
        <v>-3</v>
      </c>
    </row>
    <row r="776" spans="1:13" ht="16" customHeight="1">
      <c r="A776" s="2">
        <v>43998</v>
      </c>
      <c r="B776" s="10">
        <v>2492</v>
      </c>
      <c r="C776" s="11">
        <v>9</v>
      </c>
      <c r="D776" s="10">
        <v>130</v>
      </c>
      <c r="E776" s="10">
        <v>-3.4</v>
      </c>
      <c r="F776" s="10">
        <v>2383</v>
      </c>
      <c r="G776" s="11">
        <v>9</v>
      </c>
      <c r="H776" s="10">
        <v>-41</v>
      </c>
      <c r="I776" s="10">
        <v>-1.1000000000000001</v>
      </c>
      <c r="J776" s="10">
        <v>3661</v>
      </c>
      <c r="K776" s="11">
        <v>9</v>
      </c>
      <c r="L776" s="3">
        <v>-1250</v>
      </c>
      <c r="M776" s="10">
        <v>-0.9</v>
      </c>
    </row>
    <row r="777" spans="1:13" ht="16" customHeight="1">
      <c r="A777" s="2">
        <v>43998</v>
      </c>
      <c r="B777" s="10">
        <v>2317</v>
      </c>
      <c r="C777" s="11">
        <v>10</v>
      </c>
      <c r="D777" s="10">
        <v>126</v>
      </c>
      <c r="E777" s="10">
        <v>-1.5</v>
      </c>
      <c r="F777" s="10">
        <v>2498</v>
      </c>
      <c r="G777" s="11">
        <v>10</v>
      </c>
      <c r="H777" s="10">
        <v>-38</v>
      </c>
      <c r="I777" s="10">
        <v>7.6</v>
      </c>
      <c r="J777" s="10">
        <v>2454</v>
      </c>
      <c r="K777" s="11">
        <v>10</v>
      </c>
      <c r="L777" s="3">
        <v>-1087</v>
      </c>
      <c r="M777" s="10">
        <v>-1.4</v>
      </c>
    </row>
    <row r="778" spans="1:13" ht="16" customHeight="1">
      <c r="A778" s="2">
        <v>43998</v>
      </c>
      <c r="B778" s="10">
        <v>2027</v>
      </c>
      <c r="C778" s="11">
        <v>11</v>
      </c>
      <c r="D778" s="10">
        <v>119</v>
      </c>
      <c r="E778" s="10">
        <v>-2.9</v>
      </c>
      <c r="F778" s="10">
        <v>2408</v>
      </c>
      <c r="G778" s="11">
        <v>11</v>
      </c>
      <c r="H778" s="10">
        <v>-37</v>
      </c>
      <c r="I778" s="10">
        <v>-0.5</v>
      </c>
      <c r="J778" s="10">
        <v>3533</v>
      </c>
      <c r="K778" s="11">
        <v>11</v>
      </c>
      <c r="L778" s="3">
        <v>-1026</v>
      </c>
      <c r="M778" s="10">
        <v>-4.0999999999999996</v>
      </c>
    </row>
    <row r="779" spans="1:13" ht="16" customHeight="1">
      <c r="A779" s="2">
        <v>43998</v>
      </c>
      <c r="B779" s="10">
        <v>3227</v>
      </c>
      <c r="C779" s="11">
        <v>12</v>
      </c>
      <c r="D779" s="10">
        <v>101</v>
      </c>
      <c r="E779" s="10">
        <v>-2.4</v>
      </c>
      <c r="F779" s="10">
        <v>3376</v>
      </c>
      <c r="G779" s="11">
        <v>12</v>
      </c>
      <c r="H779" s="10">
        <v>-27</v>
      </c>
      <c r="I779" s="10">
        <v>3.4</v>
      </c>
      <c r="J779" s="10">
        <v>4958</v>
      </c>
      <c r="K779" s="11">
        <v>12</v>
      </c>
      <c r="L779" s="3">
        <v>-1003</v>
      </c>
      <c r="M779" s="10">
        <v>-1.5</v>
      </c>
    </row>
    <row r="780" spans="1:13" ht="16" customHeight="1">
      <c r="A780" s="2">
        <v>43998</v>
      </c>
      <c r="B780" s="10">
        <v>3532</v>
      </c>
      <c r="C780" s="11">
        <v>13</v>
      </c>
      <c r="D780" s="10">
        <v>99</v>
      </c>
      <c r="E780" s="10">
        <v>-7.7</v>
      </c>
      <c r="F780" s="10">
        <v>8436</v>
      </c>
      <c r="G780" s="11">
        <v>13</v>
      </c>
      <c r="H780" s="10">
        <v>-24</v>
      </c>
      <c r="I780" s="10">
        <v>0.8</v>
      </c>
      <c r="J780" s="10">
        <v>6230</v>
      </c>
      <c r="K780" s="11">
        <v>13</v>
      </c>
      <c r="L780" s="10">
        <v>-993</v>
      </c>
      <c r="M780" s="10">
        <v>-8.9</v>
      </c>
    </row>
    <row r="781" spans="1:13" ht="16" customHeight="1">
      <c r="A781" s="2">
        <v>43998</v>
      </c>
      <c r="B781" s="10">
        <v>2327</v>
      </c>
      <c r="C781" s="11">
        <v>14</v>
      </c>
      <c r="D781" s="10">
        <v>98</v>
      </c>
      <c r="E781" s="10">
        <v>0</v>
      </c>
      <c r="F781" s="10">
        <v>8299</v>
      </c>
      <c r="G781" s="11">
        <v>14</v>
      </c>
      <c r="H781" s="10">
        <v>-23</v>
      </c>
      <c r="I781" s="10">
        <v>-0.5</v>
      </c>
      <c r="J781" s="10">
        <v>4938</v>
      </c>
      <c r="K781" s="11">
        <v>14</v>
      </c>
      <c r="L781" s="10">
        <v>-980</v>
      </c>
      <c r="M781" s="10">
        <v>-2.8</v>
      </c>
    </row>
    <row r="782" spans="1:13" ht="16" customHeight="1">
      <c r="A782" s="2">
        <v>43998</v>
      </c>
      <c r="B782" s="10">
        <v>3016</v>
      </c>
      <c r="C782" s="11">
        <v>15</v>
      </c>
      <c r="D782" s="10">
        <v>97</v>
      </c>
      <c r="E782" s="10">
        <v>-1</v>
      </c>
      <c r="F782" s="10">
        <v>3218</v>
      </c>
      <c r="G782" s="11">
        <v>15</v>
      </c>
      <c r="H782" s="10">
        <v>-22</v>
      </c>
      <c r="I782" s="10">
        <v>-0.4</v>
      </c>
      <c r="J782" s="10">
        <v>4927</v>
      </c>
      <c r="K782" s="11">
        <v>15</v>
      </c>
      <c r="L782" s="10">
        <v>-901</v>
      </c>
      <c r="M782" s="10">
        <v>-5.9</v>
      </c>
    </row>
    <row r="783" spans="1:13" ht="16" customHeight="1">
      <c r="A783" s="2">
        <v>43999</v>
      </c>
      <c r="B783" s="10">
        <v>3406</v>
      </c>
      <c r="C783" s="11">
        <v>1</v>
      </c>
      <c r="D783" s="10">
        <v>645</v>
      </c>
      <c r="E783" s="10">
        <v>1</v>
      </c>
      <c r="F783" s="10">
        <v>2327</v>
      </c>
      <c r="G783" s="11">
        <v>1</v>
      </c>
      <c r="H783" s="10">
        <v>-208</v>
      </c>
      <c r="I783" s="10">
        <v>1.2</v>
      </c>
      <c r="J783" s="10">
        <v>2049</v>
      </c>
      <c r="K783" s="11">
        <v>1</v>
      </c>
      <c r="L783" s="3">
        <v>-2416</v>
      </c>
      <c r="M783" s="10">
        <v>-2.4</v>
      </c>
    </row>
    <row r="784" spans="1:13" ht="16" customHeight="1">
      <c r="A784" s="2">
        <v>43999</v>
      </c>
      <c r="B784" s="10">
        <v>2454</v>
      </c>
      <c r="C784" s="11">
        <v>2</v>
      </c>
      <c r="D784" s="10">
        <v>239</v>
      </c>
      <c r="E784" s="10">
        <v>-1.1000000000000001</v>
      </c>
      <c r="F784" s="10">
        <v>5269</v>
      </c>
      <c r="G784" s="11">
        <v>2</v>
      </c>
      <c r="H784" s="10">
        <v>-201</v>
      </c>
      <c r="I784" s="10">
        <v>0.1</v>
      </c>
      <c r="J784" s="10">
        <v>4119</v>
      </c>
      <c r="K784" s="11">
        <v>2</v>
      </c>
      <c r="L784" s="3">
        <v>-1587</v>
      </c>
      <c r="M784" s="10">
        <v>-6.7</v>
      </c>
    </row>
    <row r="785" spans="1:13" ht="16" customHeight="1">
      <c r="A785" s="2">
        <v>43999</v>
      </c>
      <c r="B785" s="10">
        <v>3532</v>
      </c>
      <c r="C785" s="11">
        <v>3</v>
      </c>
      <c r="D785" s="10">
        <v>151</v>
      </c>
      <c r="E785" s="10">
        <v>-4.4000000000000004</v>
      </c>
      <c r="F785" s="10">
        <v>2330</v>
      </c>
      <c r="G785" s="11">
        <v>3</v>
      </c>
      <c r="H785" s="10">
        <v>-173</v>
      </c>
      <c r="I785" s="10">
        <v>3</v>
      </c>
      <c r="J785" s="10">
        <v>1789</v>
      </c>
      <c r="K785" s="11">
        <v>3</v>
      </c>
      <c r="L785" s="3">
        <v>-1106</v>
      </c>
      <c r="M785" s="10">
        <v>-2.6</v>
      </c>
    </row>
    <row r="786" spans="1:13" ht="16" customHeight="1">
      <c r="A786" s="2">
        <v>43999</v>
      </c>
      <c r="B786" s="10">
        <v>3218</v>
      </c>
      <c r="C786" s="11">
        <v>4</v>
      </c>
      <c r="D786" s="10">
        <v>137</v>
      </c>
      <c r="E786" s="10">
        <v>0.2</v>
      </c>
      <c r="F786" s="10">
        <v>3227</v>
      </c>
      <c r="G786" s="11">
        <v>4</v>
      </c>
      <c r="H786" s="10">
        <v>-138</v>
      </c>
      <c r="I786" s="10">
        <v>1.2</v>
      </c>
      <c r="J786" s="10">
        <v>6274</v>
      </c>
      <c r="K786" s="11">
        <v>4</v>
      </c>
      <c r="L786" s="10">
        <v>-891</v>
      </c>
      <c r="M786" s="10">
        <v>-3.3</v>
      </c>
    </row>
    <row r="787" spans="1:13" ht="16" customHeight="1">
      <c r="A787" s="2">
        <v>43999</v>
      </c>
      <c r="B787" s="10">
        <v>2383</v>
      </c>
      <c r="C787" s="11">
        <v>5</v>
      </c>
      <c r="D787" s="10">
        <v>120</v>
      </c>
      <c r="E787" s="10">
        <v>2.1</v>
      </c>
      <c r="F787" s="10">
        <v>3665</v>
      </c>
      <c r="G787" s="11">
        <v>5</v>
      </c>
      <c r="H787" s="10">
        <v>-117</v>
      </c>
      <c r="I787" s="10">
        <v>4.4000000000000004</v>
      </c>
      <c r="J787" s="10">
        <v>3083</v>
      </c>
      <c r="K787" s="11">
        <v>5</v>
      </c>
      <c r="L787" s="10">
        <v>-868</v>
      </c>
      <c r="M787" s="10">
        <v>-1.7</v>
      </c>
    </row>
    <row r="788" spans="1:13" ht="16" customHeight="1">
      <c r="A788" s="2">
        <v>43999</v>
      </c>
      <c r="B788" s="10">
        <v>6456</v>
      </c>
      <c r="C788" s="11">
        <v>6</v>
      </c>
      <c r="D788" s="10">
        <v>73</v>
      </c>
      <c r="E788" s="10">
        <v>-0.1</v>
      </c>
      <c r="F788" s="10">
        <v>2376</v>
      </c>
      <c r="G788" s="11">
        <v>6</v>
      </c>
      <c r="H788" s="10">
        <v>-110</v>
      </c>
      <c r="I788" s="10">
        <v>2.2000000000000002</v>
      </c>
      <c r="J788" s="10">
        <v>6147</v>
      </c>
      <c r="K788" s="11">
        <v>6</v>
      </c>
      <c r="L788" s="10">
        <v>-836</v>
      </c>
      <c r="M788" s="10">
        <v>-4.0999999999999996</v>
      </c>
    </row>
    <row r="789" spans="1:13" ht="16" customHeight="1">
      <c r="A789" s="2">
        <v>43999</v>
      </c>
      <c r="B789" s="10">
        <v>4162</v>
      </c>
      <c r="C789" s="11">
        <v>7</v>
      </c>
      <c r="D789" s="10">
        <v>68</v>
      </c>
      <c r="E789" s="10">
        <v>-2</v>
      </c>
      <c r="F789" s="10">
        <v>2337</v>
      </c>
      <c r="G789" s="11">
        <v>7</v>
      </c>
      <c r="H789" s="10">
        <v>-106</v>
      </c>
      <c r="I789" s="10">
        <v>3.4</v>
      </c>
      <c r="J789" s="10">
        <v>2498</v>
      </c>
      <c r="K789" s="11">
        <v>7</v>
      </c>
      <c r="L789" s="10">
        <v>-756</v>
      </c>
      <c r="M789" s="10">
        <v>-4.9000000000000004</v>
      </c>
    </row>
    <row r="790" spans="1:13" ht="16" customHeight="1">
      <c r="A790" s="2">
        <v>43999</v>
      </c>
      <c r="B790" s="10">
        <v>2379</v>
      </c>
      <c r="C790" s="11">
        <v>8</v>
      </c>
      <c r="D790" s="10">
        <v>68</v>
      </c>
      <c r="E790" s="10">
        <v>-0.9</v>
      </c>
      <c r="F790" s="10">
        <v>3081</v>
      </c>
      <c r="G790" s="11">
        <v>8</v>
      </c>
      <c r="H790" s="10">
        <v>-102</v>
      </c>
      <c r="I790" s="10">
        <v>3.3</v>
      </c>
      <c r="J790" s="10">
        <v>4162</v>
      </c>
      <c r="K790" s="11">
        <v>8</v>
      </c>
      <c r="L790" s="10">
        <v>-727</v>
      </c>
      <c r="M790" s="10">
        <v>-2</v>
      </c>
    </row>
    <row r="791" spans="1:13" ht="16" customHeight="1">
      <c r="A791" s="2">
        <v>43999</v>
      </c>
      <c r="B791" s="10">
        <v>3008</v>
      </c>
      <c r="C791" s="11">
        <v>9</v>
      </c>
      <c r="D791" s="10">
        <v>64</v>
      </c>
      <c r="E791" s="10">
        <v>-0.7</v>
      </c>
      <c r="F791" s="10">
        <v>4966</v>
      </c>
      <c r="G791" s="11">
        <v>9</v>
      </c>
      <c r="H791" s="10">
        <v>-96</v>
      </c>
      <c r="I791" s="10">
        <v>0.1</v>
      </c>
      <c r="J791" s="10">
        <v>8044</v>
      </c>
      <c r="K791" s="11">
        <v>9</v>
      </c>
      <c r="L791" s="10">
        <v>-638</v>
      </c>
      <c r="M791" s="10">
        <v>-4.9000000000000004</v>
      </c>
    </row>
    <row r="792" spans="1:13" ht="16" customHeight="1">
      <c r="A792" s="2">
        <v>43999</v>
      </c>
      <c r="B792" s="10">
        <v>3260</v>
      </c>
      <c r="C792" s="11">
        <v>10</v>
      </c>
      <c r="D792" s="10">
        <v>62</v>
      </c>
      <c r="E792" s="10">
        <v>2.8</v>
      </c>
      <c r="F792" s="10">
        <v>6669</v>
      </c>
      <c r="G792" s="11">
        <v>10</v>
      </c>
      <c r="H792" s="10">
        <v>-92</v>
      </c>
      <c r="I792" s="10">
        <v>2.7</v>
      </c>
      <c r="J792" s="10">
        <v>3217</v>
      </c>
      <c r="K792" s="11">
        <v>10</v>
      </c>
      <c r="L792" s="10">
        <v>-541</v>
      </c>
      <c r="M792" s="10">
        <v>-6.5</v>
      </c>
    </row>
    <row r="793" spans="1:13" ht="16" customHeight="1">
      <c r="A793" s="2">
        <v>43999</v>
      </c>
      <c r="B793" s="10">
        <v>8046</v>
      </c>
      <c r="C793" s="11">
        <v>11</v>
      </c>
      <c r="D793" s="10">
        <v>59</v>
      </c>
      <c r="E793" s="10">
        <v>0.6</v>
      </c>
      <c r="F793" s="10">
        <v>2408</v>
      </c>
      <c r="G793" s="11">
        <v>11</v>
      </c>
      <c r="H793" s="10">
        <v>-73</v>
      </c>
      <c r="I793" s="10">
        <v>3.5</v>
      </c>
      <c r="J793" s="10">
        <v>4736</v>
      </c>
      <c r="K793" s="11">
        <v>11</v>
      </c>
      <c r="L793" s="10">
        <v>-486</v>
      </c>
      <c r="M793" s="10">
        <v>-1.1000000000000001</v>
      </c>
    </row>
    <row r="794" spans="1:13" ht="16" customHeight="1">
      <c r="A794" s="2">
        <v>43999</v>
      </c>
      <c r="B794" s="10">
        <v>1707</v>
      </c>
      <c r="C794" s="11">
        <v>12</v>
      </c>
      <c r="D794" s="10">
        <v>53</v>
      </c>
      <c r="E794" s="10">
        <v>0.3</v>
      </c>
      <c r="F794" s="10">
        <v>4968</v>
      </c>
      <c r="G794" s="11">
        <v>12</v>
      </c>
      <c r="H794" s="10">
        <v>-68</v>
      </c>
      <c r="I794" s="10">
        <v>2.8</v>
      </c>
      <c r="J794" s="10">
        <v>3376</v>
      </c>
      <c r="K794" s="11">
        <v>12</v>
      </c>
      <c r="L794" s="10">
        <v>-483</v>
      </c>
      <c r="M794" s="10">
        <v>-1.4</v>
      </c>
    </row>
    <row r="795" spans="1:13" ht="16" customHeight="1">
      <c r="A795" s="2">
        <v>43999</v>
      </c>
      <c r="B795" s="10">
        <v>2723</v>
      </c>
      <c r="C795" s="11">
        <v>13</v>
      </c>
      <c r="D795" s="10">
        <v>48</v>
      </c>
      <c r="E795" s="10">
        <v>1.5</v>
      </c>
      <c r="F795" s="10">
        <v>4943</v>
      </c>
      <c r="G795" s="11">
        <v>13</v>
      </c>
      <c r="H795" s="10">
        <v>-64</v>
      </c>
      <c r="I795" s="10">
        <v>1</v>
      </c>
      <c r="J795" s="10">
        <v>3515</v>
      </c>
      <c r="K795" s="11">
        <v>13</v>
      </c>
      <c r="L795" s="10">
        <v>-446</v>
      </c>
      <c r="M795" s="10">
        <v>-2.9</v>
      </c>
    </row>
    <row r="796" spans="1:13" ht="16" customHeight="1">
      <c r="A796" s="2">
        <v>43999</v>
      </c>
      <c r="B796" s="10">
        <v>3533</v>
      </c>
      <c r="C796" s="11">
        <v>14</v>
      </c>
      <c r="D796" s="10">
        <v>45</v>
      </c>
      <c r="E796" s="10">
        <v>-1.2</v>
      </c>
      <c r="F796" s="10">
        <v>3653</v>
      </c>
      <c r="G796" s="11">
        <v>14</v>
      </c>
      <c r="H796" s="10">
        <v>-62</v>
      </c>
      <c r="I796" s="10">
        <v>-0.3</v>
      </c>
      <c r="J796" s="10">
        <v>1515</v>
      </c>
      <c r="K796" s="11">
        <v>14</v>
      </c>
      <c r="L796" s="10">
        <v>-342</v>
      </c>
      <c r="M796" s="10">
        <v>-0.5</v>
      </c>
    </row>
    <row r="797" spans="1:13" ht="16" customHeight="1">
      <c r="A797" s="2">
        <v>43999</v>
      </c>
      <c r="B797" s="10">
        <v>6213</v>
      </c>
      <c r="C797" s="11">
        <v>15</v>
      </c>
      <c r="D797" s="10">
        <v>26</v>
      </c>
      <c r="E797" s="10">
        <v>2.2999999999999998</v>
      </c>
      <c r="F797" s="10">
        <v>2492</v>
      </c>
      <c r="G797" s="11">
        <v>15</v>
      </c>
      <c r="H797" s="10">
        <v>-61</v>
      </c>
      <c r="I797" s="10">
        <v>2</v>
      </c>
      <c r="J797" s="10">
        <v>2379</v>
      </c>
      <c r="K797" s="11">
        <v>15</v>
      </c>
      <c r="L797" s="10">
        <v>-341</v>
      </c>
      <c r="M797" s="10">
        <v>-0.9</v>
      </c>
    </row>
    <row r="798" spans="1:13" ht="16" customHeight="1">
      <c r="A798" s="2">
        <v>44000</v>
      </c>
      <c r="B798" s="10">
        <v>2317</v>
      </c>
      <c r="C798" s="11">
        <v>1</v>
      </c>
      <c r="D798" s="10">
        <v>334</v>
      </c>
      <c r="E798" s="10">
        <v>-2.1</v>
      </c>
      <c r="F798" s="10">
        <v>3016</v>
      </c>
      <c r="G798" s="11">
        <v>1</v>
      </c>
      <c r="H798" s="10">
        <v>-88</v>
      </c>
      <c r="I798" s="10">
        <v>-0.7</v>
      </c>
      <c r="J798" s="10">
        <v>3406</v>
      </c>
      <c r="K798" s="11">
        <v>1</v>
      </c>
      <c r="L798" s="3">
        <v>-4934</v>
      </c>
      <c r="M798" s="10">
        <v>-1.3</v>
      </c>
    </row>
    <row r="799" spans="1:13" ht="16" customHeight="1">
      <c r="A799" s="2">
        <v>44000</v>
      </c>
      <c r="B799" s="10">
        <v>2408</v>
      </c>
      <c r="C799" s="11">
        <v>2</v>
      </c>
      <c r="D799" s="10">
        <v>306</v>
      </c>
      <c r="E799" s="10">
        <v>-3.4</v>
      </c>
      <c r="F799" s="10">
        <v>6271</v>
      </c>
      <c r="G799" s="11">
        <v>2</v>
      </c>
      <c r="H799" s="10">
        <v>-68</v>
      </c>
      <c r="I799" s="10">
        <v>0.7</v>
      </c>
      <c r="J799" s="10">
        <v>2327</v>
      </c>
      <c r="K799" s="11">
        <v>2</v>
      </c>
      <c r="L799" s="3">
        <v>-3851</v>
      </c>
      <c r="M799" s="10">
        <v>-1.9</v>
      </c>
    </row>
    <row r="800" spans="1:13" ht="16" customHeight="1">
      <c r="A800" s="2">
        <v>44000</v>
      </c>
      <c r="B800" s="10">
        <v>3008</v>
      </c>
      <c r="C800" s="11">
        <v>3</v>
      </c>
      <c r="D800" s="10">
        <v>298</v>
      </c>
      <c r="E800" s="10">
        <v>-2.4</v>
      </c>
      <c r="F800" s="10">
        <v>2383</v>
      </c>
      <c r="G800" s="11">
        <v>3</v>
      </c>
      <c r="H800" s="10">
        <v>-66</v>
      </c>
      <c r="I800" s="10">
        <v>-1.7</v>
      </c>
      <c r="J800" s="10">
        <v>2492</v>
      </c>
      <c r="K800" s="11">
        <v>3</v>
      </c>
      <c r="L800" s="3">
        <v>-2400</v>
      </c>
      <c r="M800" s="10">
        <v>-4.2</v>
      </c>
    </row>
    <row r="801" spans="1:13" ht="16" customHeight="1">
      <c r="A801" s="2">
        <v>44000</v>
      </c>
      <c r="B801" s="10">
        <v>3227</v>
      </c>
      <c r="C801" s="11">
        <v>4</v>
      </c>
      <c r="D801" s="10">
        <v>272</v>
      </c>
      <c r="E801" s="10">
        <v>-0.8</v>
      </c>
      <c r="F801" s="10">
        <v>4162</v>
      </c>
      <c r="G801" s="11">
        <v>4</v>
      </c>
      <c r="H801" s="10">
        <v>-65</v>
      </c>
      <c r="I801" s="10">
        <v>2.4</v>
      </c>
      <c r="J801" s="10">
        <v>2337</v>
      </c>
      <c r="K801" s="11">
        <v>4</v>
      </c>
      <c r="L801" s="3">
        <v>-1968</v>
      </c>
      <c r="M801" s="10">
        <v>-4.7</v>
      </c>
    </row>
    <row r="802" spans="1:13" ht="16" customHeight="1">
      <c r="A802" s="2">
        <v>44000</v>
      </c>
      <c r="B802" s="10">
        <v>3293</v>
      </c>
      <c r="C802" s="11">
        <v>5</v>
      </c>
      <c r="D802" s="10">
        <v>199</v>
      </c>
      <c r="E802" s="10">
        <v>-2</v>
      </c>
      <c r="F802" s="10">
        <v>1707</v>
      </c>
      <c r="G802" s="11">
        <v>5</v>
      </c>
      <c r="H802" s="10">
        <v>-59</v>
      </c>
      <c r="I802" s="10">
        <v>1.6</v>
      </c>
      <c r="J802" s="10">
        <v>2404</v>
      </c>
      <c r="K802" s="11">
        <v>5</v>
      </c>
      <c r="L802" s="3">
        <v>-1944</v>
      </c>
      <c r="M802" s="10">
        <v>-10.199999999999999</v>
      </c>
    </row>
    <row r="803" spans="1:13" ht="16" customHeight="1">
      <c r="A803" s="2">
        <v>44000</v>
      </c>
      <c r="B803" s="10">
        <v>2027</v>
      </c>
      <c r="C803" s="11">
        <v>6</v>
      </c>
      <c r="D803" s="10">
        <v>195</v>
      </c>
      <c r="E803" s="10">
        <v>-3.9</v>
      </c>
      <c r="F803" s="10">
        <v>3260</v>
      </c>
      <c r="G803" s="11">
        <v>6</v>
      </c>
      <c r="H803" s="10">
        <v>-58</v>
      </c>
      <c r="I803" s="10">
        <v>5.6</v>
      </c>
      <c r="J803" s="10">
        <v>6213</v>
      </c>
      <c r="K803" s="11">
        <v>6</v>
      </c>
      <c r="L803" s="3">
        <v>-1702</v>
      </c>
      <c r="M803" s="10">
        <v>-4.5999999999999996</v>
      </c>
    </row>
    <row r="804" spans="1:13" ht="16" customHeight="1">
      <c r="A804" s="2">
        <v>44000</v>
      </c>
      <c r="B804" s="10">
        <v>2345</v>
      </c>
      <c r="C804" s="11">
        <v>7</v>
      </c>
      <c r="D804" s="10">
        <v>195</v>
      </c>
      <c r="E804" s="10">
        <v>0.3</v>
      </c>
      <c r="F804" s="10">
        <v>2049</v>
      </c>
      <c r="G804" s="11">
        <v>7</v>
      </c>
      <c r="H804" s="10">
        <v>-53</v>
      </c>
      <c r="I804" s="10">
        <v>-1.2</v>
      </c>
      <c r="J804" s="10">
        <v>6669</v>
      </c>
      <c r="K804" s="11">
        <v>7</v>
      </c>
      <c r="L804" s="3">
        <v>-1657</v>
      </c>
      <c r="M804" s="10">
        <v>-2.1</v>
      </c>
    </row>
    <row r="805" spans="1:13" ht="16" customHeight="1">
      <c r="A805" s="2">
        <v>44000</v>
      </c>
      <c r="B805" s="10">
        <v>3105</v>
      </c>
      <c r="C805" s="11">
        <v>8</v>
      </c>
      <c r="D805" s="10">
        <v>183</v>
      </c>
      <c r="E805" s="10">
        <v>-1.5</v>
      </c>
      <c r="F805" s="10">
        <v>6510</v>
      </c>
      <c r="G805" s="11">
        <v>8</v>
      </c>
      <c r="H805" s="10">
        <v>-52</v>
      </c>
      <c r="I805" s="10">
        <v>0.5</v>
      </c>
      <c r="J805" s="10">
        <v>3105</v>
      </c>
      <c r="K805" s="11">
        <v>8</v>
      </c>
      <c r="L805" s="3">
        <v>-1625</v>
      </c>
      <c r="M805" s="10">
        <v>-1.5</v>
      </c>
    </row>
    <row r="806" spans="1:13" ht="16" customHeight="1">
      <c r="A806" s="2">
        <v>44000</v>
      </c>
      <c r="B806" s="10">
        <v>2618</v>
      </c>
      <c r="C806" s="11">
        <v>9</v>
      </c>
      <c r="D806" s="10">
        <v>164</v>
      </c>
      <c r="E806" s="10">
        <v>-0.9</v>
      </c>
      <c r="F806" s="10">
        <v>8046</v>
      </c>
      <c r="G806" s="11">
        <v>9</v>
      </c>
      <c r="H806" s="10">
        <v>-47</v>
      </c>
      <c r="I806" s="10">
        <v>0.8</v>
      </c>
      <c r="J806" s="10">
        <v>2383</v>
      </c>
      <c r="K806" s="11">
        <v>9</v>
      </c>
      <c r="L806" s="3">
        <v>-1567</v>
      </c>
      <c r="M806" s="10">
        <v>-1.7</v>
      </c>
    </row>
    <row r="807" spans="1:13" ht="16" customHeight="1">
      <c r="A807" s="2">
        <v>44000</v>
      </c>
      <c r="B807" s="10">
        <v>2330</v>
      </c>
      <c r="C807" s="11">
        <v>10</v>
      </c>
      <c r="D807" s="10">
        <v>164</v>
      </c>
      <c r="E807" s="10">
        <v>0.7</v>
      </c>
      <c r="F807" s="10">
        <v>2231</v>
      </c>
      <c r="G807" s="11">
        <v>10</v>
      </c>
      <c r="H807" s="10">
        <v>-35</v>
      </c>
      <c r="I807" s="10">
        <v>0</v>
      </c>
      <c r="J807" s="10">
        <v>4927</v>
      </c>
      <c r="K807" s="11">
        <v>10</v>
      </c>
      <c r="L807" s="3">
        <v>-1378</v>
      </c>
      <c r="M807" s="10">
        <v>-6.8</v>
      </c>
    </row>
    <row r="808" spans="1:13" ht="16" customHeight="1">
      <c r="A808" s="2">
        <v>44000</v>
      </c>
      <c r="B808" s="10">
        <v>2474</v>
      </c>
      <c r="C808" s="11">
        <v>11</v>
      </c>
      <c r="D808" s="10">
        <v>150</v>
      </c>
      <c r="E808" s="10">
        <v>-2.2999999999999998</v>
      </c>
      <c r="F808" s="10">
        <v>2458</v>
      </c>
      <c r="G808" s="11">
        <v>11</v>
      </c>
      <c r="H808" s="10">
        <v>-34</v>
      </c>
      <c r="I808" s="10">
        <v>1</v>
      </c>
      <c r="J808" s="10">
        <v>4935</v>
      </c>
      <c r="K808" s="11">
        <v>11</v>
      </c>
      <c r="L808" s="3">
        <v>-1365</v>
      </c>
      <c r="M808" s="10">
        <v>-9.1999999999999993</v>
      </c>
    </row>
    <row r="809" spans="1:13" ht="16" customHeight="1">
      <c r="A809" s="2">
        <v>44000</v>
      </c>
      <c r="B809" s="10">
        <v>3034</v>
      </c>
      <c r="C809" s="11">
        <v>12</v>
      </c>
      <c r="D809" s="10">
        <v>146</v>
      </c>
      <c r="E809" s="10">
        <v>-0.6</v>
      </c>
      <c r="F809" s="10">
        <v>3706</v>
      </c>
      <c r="G809" s="11">
        <v>12</v>
      </c>
      <c r="H809" s="10">
        <v>-26</v>
      </c>
      <c r="I809" s="10">
        <v>-1.2</v>
      </c>
      <c r="J809" s="10">
        <v>4968</v>
      </c>
      <c r="K809" s="11">
        <v>12</v>
      </c>
      <c r="L809" s="3">
        <v>-1317</v>
      </c>
      <c r="M809" s="10">
        <v>-3.3</v>
      </c>
    </row>
    <row r="810" spans="1:13" ht="16" customHeight="1">
      <c r="A810" s="2">
        <v>44000</v>
      </c>
      <c r="B810" s="10">
        <v>2498</v>
      </c>
      <c r="C810" s="11">
        <v>13</v>
      </c>
      <c r="D810" s="10">
        <v>133</v>
      </c>
      <c r="E810" s="10">
        <v>-0.4</v>
      </c>
      <c r="F810" s="10">
        <v>2723</v>
      </c>
      <c r="G810" s="11">
        <v>13</v>
      </c>
      <c r="H810" s="10">
        <v>-22</v>
      </c>
      <c r="I810" s="10">
        <v>-2.7</v>
      </c>
      <c r="J810" s="10">
        <v>2344</v>
      </c>
      <c r="K810" s="11">
        <v>13</v>
      </c>
      <c r="L810" s="3">
        <v>-1222</v>
      </c>
      <c r="M810" s="10">
        <v>-3.1</v>
      </c>
    </row>
    <row r="811" spans="1:13" ht="16" customHeight="1">
      <c r="A811" s="2">
        <v>44000</v>
      </c>
      <c r="B811" s="10">
        <v>3532</v>
      </c>
      <c r="C811" s="11">
        <v>14</v>
      </c>
      <c r="D811" s="10">
        <v>125</v>
      </c>
      <c r="E811" s="10">
        <v>-2.9</v>
      </c>
      <c r="F811" s="10">
        <v>2454</v>
      </c>
      <c r="G811" s="11">
        <v>14</v>
      </c>
      <c r="H811" s="10">
        <v>-22</v>
      </c>
      <c r="I811" s="10">
        <v>0.1</v>
      </c>
      <c r="J811" s="10">
        <v>2454</v>
      </c>
      <c r="K811" s="11">
        <v>14</v>
      </c>
      <c r="L811" s="3">
        <v>-1163</v>
      </c>
      <c r="M811" s="10">
        <v>0.1</v>
      </c>
    </row>
    <row r="812" spans="1:13" ht="16" customHeight="1">
      <c r="A812" s="2">
        <v>44000</v>
      </c>
      <c r="B812" s="10">
        <v>8299</v>
      </c>
      <c r="C812" s="11">
        <v>15</v>
      </c>
      <c r="D812" s="10">
        <v>121</v>
      </c>
      <c r="E812" s="10">
        <v>-2.2000000000000002</v>
      </c>
      <c r="F812" s="10">
        <v>2308</v>
      </c>
      <c r="G812" s="11">
        <v>15</v>
      </c>
      <c r="H812" s="10">
        <v>-13</v>
      </c>
      <c r="I812" s="10">
        <v>0.2</v>
      </c>
      <c r="J812" s="10">
        <v>3081</v>
      </c>
      <c r="K812" s="11">
        <v>15</v>
      </c>
      <c r="L812" s="10">
        <v>-1.1299999999999999</v>
      </c>
      <c r="M812" s="10">
        <v>-10.1</v>
      </c>
    </row>
    <row r="813" spans="1:13" ht="16" customHeight="1">
      <c r="A813" s="2">
        <v>44001</v>
      </c>
      <c r="B813" s="10">
        <v>3008</v>
      </c>
      <c r="C813" s="11">
        <v>1</v>
      </c>
      <c r="D813" s="10">
        <v>292</v>
      </c>
      <c r="E813" s="10">
        <v>0.3</v>
      </c>
      <c r="F813" s="10">
        <v>4958</v>
      </c>
      <c r="G813" s="11">
        <v>1</v>
      </c>
      <c r="H813" s="10">
        <v>-441</v>
      </c>
      <c r="I813" s="10">
        <v>1.9</v>
      </c>
      <c r="J813" s="10">
        <v>8436</v>
      </c>
      <c r="K813" s="11">
        <v>1</v>
      </c>
      <c r="L813" s="3">
        <v>-2309</v>
      </c>
      <c r="M813" s="10">
        <v>-5.5</v>
      </c>
    </row>
    <row r="814" spans="1:13" ht="16" customHeight="1">
      <c r="A814" s="2">
        <v>44001</v>
      </c>
      <c r="B814" s="10">
        <v>3105</v>
      </c>
      <c r="C814" s="11">
        <v>2</v>
      </c>
      <c r="D814" s="10">
        <v>208</v>
      </c>
      <c r="E814" s="10">
        <v>-1.2</v>
      </c>
      <c r="F814" s="10">
        <v>3227</v>
      </c>
      <c r="G814" s="11">
        <v>2</v>
      </c>
      <c r="H814" s="10">
        <v>-226</v>
      </c>
      <c r="I814" s="10">
        <v>0.7</v>
      </c>
      <c r="J814" s="10">
        <v>2330</v>
      </c>
      <c r="K814" s="11">
        <v>2</v>
      </c>
      <c r="L814" s="3">
        <v>-2272</v>
      </c>
      <c r="M814" s="10">
        <v>-1.9</v>
      </c>
    </row>
    <row r="815" spans="1:13" ht="16" customHeight="1">
      <c r="A815" s="2">
        <v>44001</v>
      </c>
      <c r="B815" s="10">
        <v>2027</v>
      </c>
      <c r="C815" s="11">
        <v>3</v>
      </c>
      <c r="D815" s="10">
        <v>176</v>
      </c>
      <c r="E815" s="10">
        <v>-7.6</v>
      </c>
      <c r="F815" s="10">
        <v>2345</v>
      </c>
      <c r="G815" s="11">
        <v>3</v>
      </c>
      <c r="H815" s="10">
        <v>-189</v>
      </c>
      <c r="I815" s="10">
        <v>1</v>
      </c>
      <c r="J815" s="10">
        <v>2379</v>
      </c>
      <c r="K815" s="11">
        <v>3</v>
      </c>
      <c r="L815" s="3">
        <v>-2089</v>
      </c>
      <c r="M815" s="10">
        <v>-3.8</v>
      </c>
    </row>
    <row r="816" spans="1:13" ht="16" customHeight="1">
      <c r="A816" s="2">
        <v>44001</v>
      </c>
      <c r="B816" s="10">
        <v>6278</v>
      </c>
      <c r="C816" s="11">
        <v>4</v>
      </c>
      <c r="D816" s="10">
        <v>148</v>
      </c>
      <c r="E816" s="10">
        <v>1.3</v>
      </c>
      <c r="F816" s="10">
        <v>3533</v>
      </c>
      <c r="G816" s="11">
        <v>4</v>
      </c>
      <c r="H816" s="10">
        <v>-153</v>
      </c>
      <c r="I816" s="10">
        <v>1.3</v>
      </c>
      <c r="J816" s="10">
        <v>4119</v>
      </c>
      <c r="K816" s="11">
        <v>4</v>
      </c>
      <c r="L816" s="3">
        <v>-1969</v>
      </c>
      <c r="M816" s="10">
        <v>-6.3</v>
      </c>
    </row>
    <row r="817" spans="1:13" ht="16" customHeight="1">
      <c r="A817" s="2">
        <v>44001</v>
      </c>
      <c r="B817" s="10">
        <v>3260</v>
      </c>
      <c r="C817" s="11">
        <v>5</v>
      </c>
      <c r="D817" s="10">
        <v>131</v>
      </c>
      <c r="E817" s="10">
        <v>-0.6</v>
      </c>
      <c r="F817" s="10">
        <v>6462</v>
      </c>
      <c r="G817" s="11">
        <v>5</v>
      </c>
      <c r="H817" s="10">
        <v>-136</v>
      </c>
      <c r="I817" s="10">
        <v>5.6</v>
      </c>
      <c r="J817" s="10">
        <v>8044</v>
      </c>
      <c r="K817" s="11">
        <v>5</v>
      </c>
      <c r="L817" s="3">
        <v>-1178</v>
      </c>
      <c r="M817" s="10">
        <v>-8.1</v>
      </c>
    </row>
    <row r="818" spans="1:13" ht="16" customHeight="1">
      <c r="A818" s="2">
        <v>44001</v>
      </c>
      <c r="B818" s="10">
        <v>2454</v>
      </c>
      <c r="C818" s="11">
        <v>6</v>
      </c>
      <c r="D818" s="10">
        <v>118</v>
      </c>
      <c r="E818" s="10">
        <v>-0.9</v>
      </c>
      <c r="F818" s="10">
        <v>3034</v>
      </c>
      <c r="G818" s="11">
        <v>6</v>
      </c>
      <c r="H818" s="10">
        <v>-134</v>
      </c>
      <c r="I818" s="10">
        <v>-0.1</v>
      </c>
      <c r="J818" s="10">
        <v>4736</v>
      </c>
      <c r="K818" s="11">
        <v>6</v>
      </c>
      <c r="L818" s="3">
        <v>-1119</v>
      </c>
      <c r="M818" s="10">
        <v>-0.8</v>
      </c>
    </row>
    <row r="819" spans="1:13" ht="16" customHeight="1">
      <c r="A819" s="2">
        <v>44001</v>
      </c>
      <c r="B819" s="10">
        <v>3532</v>
      </c>
      <c r="C819" s="11">
        <v>7</v>
      </c>
      <c r="D819" s="10">
        <v>100</v>
      </c>
      <c r="E819" s="10">
        <v>-2.1</v>
      </c>
      <c r="F819" s="10">
        <v>8299</v>
      </c>
      <c r="G819" s="11">
        <v>7</v>
      </c>
      <c r="H819" s="10">
        <v>-131</v>
      </c>
      <c r="I819" s="10">
        <v>2.6</v>
      </c>
      <c r="J819" s="10">
        <v>3218</v>
      </c>
      <c r="K819" s="11">
        <v>7</v>
      </c>
      <c r="L819" s="10">
        <v>-978</v>
      </c>
      <c r="M819" s="10">
        <v>-0.9</v>
      </c>
    </row>
    <row r="820" spans="1:13" ht="16" customHeight="1">
      <c r="A820" s="2">
        <v>44001</v>
      </c>
      <c r="B820" s="10">
        <v>5269</v>
      </c>
      <c r="C820" s="11">
        <v>8</v>
      </c>
      <c r="D820" s="10">
        <v>82</v>
      </c>
      <c r="E820" s="10">
        <v>1.7</v>
      </c>
      <c r="F820" s="10">
        <v>2474</v>
      </c>
      <c r="G820" s="11">
        <v>8</v>
      </c>
      <c r="H820" s="10">
        <v>-117</v>
      </c>
      <c r="I820" s="10">
        <v>0.6</v>
      </c>
      <c r="J820" s="10">
        <v>4107</v>
      </c>
      <c r="K820" s="11">
        <v>8</v>
      </c>
      <c r="L820" s="10">
        <v>-967</v>
      </c>
      <c r="M820" s="10">
        <v>-8.9</v>
      </c>
    </row>
    <row r="821" spans="1:13" ht="16" customHeight="1">
      <c r="A821" s="2">
        <v>44001</v>
      </c>
      <c r="B821" s="10">
        <v>2344</v>
      </c>
      <c r="C821" s="11">
        <v>9</v>
      </c>
      <c r="D821" s="10">
        <v>66</v>
      </c>
      <c r="E821" s="10">
        <v>-0.4</v>
      </c>
      <c r="F821" s="10">
        <v>2498</v>
      </c>
      <c r="G821" s="11">
        <v>9</v>
      </c>
      <c r="H821" s="10">
        <v>-111</v>
      </c>
      <c r="I821" s="10">
        <v>-0.3</v>
      </c>
      <c r="J821" s="10">
        <v>2313</v>
      </c>
      <c r="K821" s="11">
        <v>9</v>
      </c>
      <c r="L821" s="10">
        <v>-963</v>
      </c>
      <c r="M821" s="10">
        <v>0.7</v>
      </c>
    </row>
    <row r="822" spans="1:13" ht="16" customHeight="1">
      <c r="A822" s="2">
        <v>44001</v>
      </c>
      <c r="B822" s="10">
        <v>2383</v>
      </c>
      <c r="C822" s="11">
        <v>10</v>
      </c>
      <c r="D822" s="10">
        <v>52</v>
      </c>
      <c r="E822" s="10">
        <v>1.9</v>
      </c>
      <c r="F822" s="10">
        <v>3515</v>
      </c>
      <c r="G822" s="11">
        <v>10</v>
      </c>
      <c r="H822" s="10">
        <v>-108</v>
      </c>
      <c r="I822" s="10">
        <v>0.9</v>
      </c>
      <c r="J822" s="10">
        <v>3413</v>
      </c>
      <c r="K822" s="11">
        <v>10</v>
      </c>
      <c r="L822" s="10">
        <v>-874</v>
      </c>
      <c r="M822" s="10">
        <v>-2.2999999999999998</v>
      </c>
    </row>
    <row r="823" spans="1:13" ht="16" customHeight="1">
      <c r="A823" s="2">
        <v>44001</v>
      </c>
      <c r="B823" s="10">
        <v>2327</v>
      </c>
      <c r="C823" s="11">
        <v>11</v>
      </c>
      <c r="D823" s="10">
        <v>52</v>
      </c>
      <c r="E823" s="10">
        <v>-0.1</v>
      </c>
      <c r="F823" s="10">
        <v>3293</v>
      </c>
      <c r="G823" s="11">
        <v>11</v>
      </c>
      <c r="H823" s="10">
        <v>-105</v>
      </c>
      <c r="I823" s="10">
        <v>0.9</v>
      </c>
      <c r="J823" s="10">
        <v>1477</v>
      </c>
      <c r="K823" s="11">
        <v>11</v>
      </c>
      <c r="L823" s="10">
        <v>-824</v>
      </c>
      <c r="M823" s="10">
        <v>-2.9</v>
      </c>
    </row>
    <row r="824" spans="1:13" ht="16" customHeight="1">
      <c r="A824" s="2">
        <v>44001</v>
      </c>
      <c r="B824" s="10">
        <v>3042</v>
      </c>
      <c r="C824" s="11">
        <v>12</v>
      </c>
      <c r="D824" s="10">
        <v>52</v>
      </c>
      <c r="E824" s="10">
        <v>-1.1000000000000001</v>
      </c>
      <c r="F824" s="10">
        <v>2618</v>
      </c>
      <c r="G824" s="11">
        <v>12</v>
      </c>
      <c r="H824" s="10">
        <v>-101</v>
      </c>
      <c r="I824" s="10">
        <v>-0.4</v>
      </c>
      <c r="J824" s="10">
        <v>1752</v>
      </c>
      <c r="K824" s="11">
        <v>12</v>
      </c>
      <c r="L824" s="10">
        <v>-798</v>
      </c>
      <c r="M824" s="10">
        <v>-1.3</v>
      </c>
    </row>
    <row r="825" spans="1:13" ht="16" customHeight="1">
      <c r="A825" s="2">
        <v>44001</v>
      </c>
      <c r="B825" s="10">
        <v>9904</v>
      </c>
      <c r="C825" s="11">
        <v>13</v>
      </c>
      <c r="D825" s="10">
        <v>49</v>
      </c>
      <c r="E825" s="10">
        <v>-0.5</v>
      </c>
      <c r="F825" s="10">
        <v>6451</v>
      </c>
      <c r="G825" s="11">
        <v>13</v>
      </c>
      <c r="H825" s="10">
        <v>-86</v>
      </c>
      <c r="I825" s="10">
        <v>1.8</v>
      </c>
      <c r="J825" s="10">
        <v>6561</v>
      </c>
      <c r="K825" s="11">
        <v>13</v>
      </c>
      <c r="L825" s="10">
        <v>-798</v>
      </c>
      <c r="M825" s="10">
        <v>-6.1</v>
      </c>
    </row>
    <row r="826" spans="1:13" ht="16" customHeight="1">
      <c r="A826" s="2">
        <v>44001</v>
      </c>
      <c r="B826" s="10">
        <v>2458</v>
      </c>
      <c r="C826" s="11">
        <v>14</v>
      </c>
      <c r="D826" s="10">
        <v>42</v>
      </c>
      <c r="E826" s="10">
        <v>1.2</v>
      </c>
      <c r="F826" s="10">
        <v>2492</v>
      </c>
      <c r="G826" s="11">
        <v>14</v>
      </c>
      <c r="H826" s="10">
        <v>-85</v>
      </c>
      <c r="I826" s="10">
        <v>-0.8</v>
      </c>
      <c r="J826" s="10">
        <v>1789</v>
      </c>
      <c r="K826" s="11">
        <v>14</v>
      </c>
      <c r="L826" s="10">
        <v>-773</v>
      </c>
      <c r="M826" s="10">
        <v>-0.5</v>
      </c>
    </row>
    <row r="827" spans="1:13" ht="16" customHeight="1">
      <c r="A827" s="2">
        <v>44001</v>
      </c>
      <c r="B827" s="10">
        <v>4966</v>
      </c>
      <c r="C827" s="11">
        <v>15</v>
      </c>
      <c r="D827" s="10">
        <v>41</v>
      </c>
      <c r="E827" s="10">
        <v>2.2000000000000002</v>
      </c>
      <c r="F827" s="10">
        <v>6669</v>
      </c>
      <c r="G827" s="11">
        <v>15</v>
      </c>
      <c r="H827" s="10">
        <v>-83</v>
      </c>
      <c r="I827" s="10">
        <v>0.8</v>
      </c>
      <c r="J827" s="10">
        <v>2454</v>
      </c>
      <c r="K827" s="11">
        <v>15</v>
      </c>
      <c r="L827" s="10">
        <v>-694</v>
      </c>
      <c r="M827" s="10">
        <v>-0.9</v>
      </c>
    </row>
    <row r="828" spans="1:13" ht="16" customHeight="1">
      <c r="A828" s="2">
        <v>44004</v>
      </c>
      <c r="B828" s="10">
        <v>2454</v>
      </c>
      <c r="C828" s="11">
        <v>1</v>
      </c>
      <c r="D828" s="10">
        <v>857</v>
      </c>
      <c r="E828" s="10">
        <v>1</v>
      </c>
      <c r="F828" s="10">
        <v>3008</v>
      </c>
      <c r="G828" s="11">
        <v>1</v>
      </c>
      <c r="H828" s="10">
        <v>-629</v>
      </c>
      <c r="I828" s="10">
        <v>-0.2</v>
      </c>
      <c r="J828" s="10">
        <v>2367</v>
      </c>
      <c r="K828" s="11">
        <v>1</v>
      </c>
      <c r="L828" s="3">
        <v>-2157</v>
      </c>
      <c r="M828" s="10">
        <v>-3.1</v>
      </c>
    </row>
    <row r="829" spans="1:13" ht="16" customHeight="1">
      <c r="A829" s="2">
        <v>44004</v>
      </c>
      <c r="B829" s="10">
        <v>3406</v>
      </c>
      <c r="C829" s="11">
        <v>2</v>
      </c>
      <c r="D829" s="10">
        <v>232</v>
      </c>
      <c r="E829" s="10">
        <v>0.6</v>
      </c>
      <c r="F829" s="10">
        <v>3105</v>
      </c>
      <c r="G829" s="11">
        <v>2</v>
      </c>
      <c r="H829" s="10">
        <v>-369</v>
      </c>
      <c r="I829" s="10">
        <v>0.4</v>
      </c>
      <c r="J829" s="10">
        <v>2313</v>
      </c>
      <c r="K829" s="11">
        <v>2</v>
      </c>
      <c r="L829" s="3">
        <v>-1799</v>
      </c>
      <c r="M829" s="10">
        <v>-1.9</v>
      </c>
    </row>
    <row r="830" spans="1:13" ht="16" customHeight="1">
      <c r="A830" s="2">
        <v>44004</v>
      </c>
      <c r="B830" s="10">
        <v>2492</v>
      </c>
      <c r="C830" s="11">
        <v>3</v>
      </c>
      <c r="D830" s="10">
        <v>146</v>
      </c>
      <c r="E830" s="10">
        <v>-1.5</v>
      </c>
      <c r="F830" s="10">
        <v>2317</v>
      </c>
      <c r="G830" s="11">
        <v>3</v>
      </c>
      <c r="H830" s="10">
        <v>-280</v>
      </c>
      <c r="I830" s="10">
        <v>0.2</v>
      </c>
      <c r="J830" s="10">
        <v>4966</v>
      </c>
      <c r="K830" s="11">
        <v>3</v>
      </c>
      <c r="L830" s="3">
        <v>-1763</v>
      </c>
      <c r="M830" s="10">
        <v>-2.5</v>
      </c>
    </row>
    <row r="831" spans="1:13" ht="16" customHeight="1">
      <c r="A831" s="2">
        <v>44004</v>
      </c>
      <c r="B831" s="10">
        <v>3293</v>
      </c>
      <c r="C831" s="11">
        <v>4</v>
      </c>
      <c r="D831" s="10">
        <v>129</v>
      </c>
      <c r="E831" s="10">
        <v>-0.3</v>
      </c>
      <c r="F831" s="10">
        <v>2330</v>
      </c>
      <c r="G831" s="11">
        <v>4</v>
      </c>
      <c r="H831" s="10">
        <v>-179</v>
      </c>
      <c r="I831" s="10">
        <v>-0.5</v>
      </c>
      <c r="J831" s="10">
        <v>6456</v>
      </c>
      <c r="K831" s="11">
        <v>4</v>
      </c>
      <c r="L831" s="3">
        <v>-1746</v>
      </c>
      <c r="M831" s="10">
        <v>-5.2</v>
      </c>
    </row>
    <row r="832" spans="1:13" ht="16" customHeight="1">
      <c r="A832" s="2">
        <v>44004</v>
      </c>
      <c r="B832" s="10">
        <v>2027</v>
      </c>
      <c r="C832" s="11">
        <v>5</v>
      </c>
      <c r="D832" s="10">
        <v>123</v>
      </c>
      <c r="E832" s="10">
        <v>-2.8</v>
      </c>
      <c r="F832" s="10">
        <v>2408</v>
      </c>
      <c r="G832" s="11">
        <v>5</v>
      </c>
      <c r="H832" s="10">
        <v>-161</v>
      </c>
      <c r="I832" s="10">
        <v>-0.5</v>
      </c>
      <c r="J832" s="10">
        <v>3529</v>
      </c>
      <c r="K832" s="11">
        <v>5</v>
      </c>
      <c r="L832" s="3">
        <v>-1426</v>
      </c>
      <c r="M832" s="10">
        <v>-2</v>
      </c>
    </row>
    <row r="833" spans="1:13" ht="16" customHeight="1">
      <c r="A833" s="2">
        <v>44004</v>
      </c>
      <c r="B833" s="10">
        <v>3227</v>
      </c>
      <c r="C833" s="11">
        <v>6</v>
      </c>
      <c r="D833" s="10">
        <v>121</v>
      </c>
      <c r="E833" s="10">
        <v>0.1</v>
      </c>
      <c r="F833" s="10">
        <v>2337</v>
      </c>
      <c r="G833" s="11">
        <v>6</v>
      </c>
      <c r="H833" s="10">
        <v>-116</v>
      </c>
      <c r="I833" s="10">
        <v>0.6</v>
      </c>
      <c r="J833" s="10">
        <v>6278</v>
      </c>
      <c r="K833" s="11">
        <v>6</v>
      </c>
      <c r="L833" s="3">
        <v>-1388</v>
      </c>
      <c r="M833" s="10">
        <v>-0.3</v>
      </c>
    </row>
    <row r="834" spans="1:13" ht="16" customHeight="1">
      <c r="A834" s="2">
        <v>44004</v>
      </c>
      <c r="B834" s="10">
        <v>6504</v>
      </c>
      <c r="C834" s="11">
        <v>7</v>
      </c>
      <c r="D834" s="10">
        <v>104</v>
      </c>
      <c r="E834" s="10">
        <v>-0.5</v>
      </c>
      <c r="F834" s="10">
        <v>8046</v>
      </c>
      <c r="G834" s="11">
        <v>7</v>
      </c>
      <c r="H834" s="10">
        <v>-96</v>
      </c>
      <c r="I834" s="10">
        <v>-1.6</v>
      </c>
      <c r="J834" s="10">
        <v>2383</v>
      </c>
      <c r="K834" s="11">
        <v>7</v>
      </c>
      <c r="L834" s="3">
        <v>-1383</v>
      </c>
      <c r="M834" s="10">
        <v>-3.5</v>
      </c>
    </row>
    <row r="835" spans="1:13" ht="16" customHeight="1">
      <c r="A835" s="2">
        <v>44004</v>
      </c>
      <c r="B835" s="10">
        <v>6669</v>
      </c>
      <c r="C835" s="11">
        <v>8</v>
      </c>
      <c r="D835" s="10">
        <v>99</v>
      </c>
      <c r="E835" s="10">
        <v>-0.2</v>
      </c>
      <c r="F835" s="10">
        <v>4958</v>
      </c>
      <c r="G835" s="11">
        <v>8</v>
      </c>
      <c r="H835" s="10">
        <v>-95</v>
      </c>
      <c r="I835" s="10">
        <v>1</v>
      </c>
      <c r="J835" s="10">
        <v>5269</v>
      </c>
      <c r="K835" s="11">
        <v>8</v>
      </c>
      <c r="L835" s="3">
        <v>-1236</v>
      </c>
      <c r="M835" s="10">
        <v>-0.7</v>
      </c>
    </row>
    <row r="836" spans="1:13" ht="16" customHeight="1">
      <c r="A836" s="2">
        <v>44004</v>
      </c>
      <c r="B836" s="10">
        <v>3661</v>
      </c>
      <c r="C836" s="11">
        <v>9</v>
      </c>
      <c r="D836" s="10">
        <v>95</v>
      </c>
      <c r="E836" s="10">
        <v>-0.6</v>
      </c>
      <c r="F836" s="10">
        <v>2618</v>
      </c>
      <c r="G836" s="11">
        <v>9</v>
      </c>
      <c r="H836" s="10">
        <v>-91</v>
      </c>
      <c r="I836" s="10">
        <v>0.3</v>
      </c>
      <c r="J836" s="10">
        <v>8069</v>
      </c>
      <c r="K836" s="11">
        <v>9</v>
      </c>
      <c r="L836" s="3">
        <v>-1218</v>
      </c>
      <c r="M836" s="10">
        <v>-1.2</v>
      </c>
    </row>
    <row r="837" spans="1:13" ht="16" customHeight="1">
      <c r="A837" s="2">
        <v>44004</v>
      </c>
      <c r="B837" s="10">
        <v>2376</v>
      </c>
      <c r="C837" s="11">
        <v>10</v>
      </c>
      <c r="D837" s="10">
        <v>88</v>
      </c>
      <c r="E837" s="10">
        <v>-1.7</v>
      </c>
      <c r="F837" s="10">
        <v>2439</v>
      </c>
      <c r="G837" s="11">
        <v>10</v>
      </c>
      <c r="H837" s="10">
        <v>-80</v>
      </c>
      <c r="I837" s="10">
        <v>1</v>
      </c>
      <c r="J837" s="10">
        <v>3293</v>
      </c>
      <c r="K837" s="11">
        <v>10</v>
      </c>
      <c r="L837" s="3">
        <v>-1127</v>
      </c>
      <c r="M837" s="10">
        <v>-0.3</v>
      </c>
    </row>
    <row r="838" spans="1:13" ht="16" customHeight="1">
      <c r="A838" s="2">
        <v>44004</v>
      </c>
      <c r="B838" s="10">
        <v>3189</v>
      </c>
      <c r="C838" s="11">
        <v>11</v>
      </c>
      <c r="D838" s="10">
        <v>85</v>
      </c>
      <c r="E838" s="10">
        <v>-0.7</v>
      </c>
      <c r="F838" s="10">
        <v>3532</v>
      </c>
      <c r="G838" s="11">
        <v>11</v>
      </c>
      <c r="H838" s="10">
        <v>-79</v>
      </c>
      <c r="I838" s="10">
        <v>-0.8</v>
      </c>
      <c r="J838" s="10">
        <v>6271</v>
      </c>
      <c r="K838" s="11">
        <v>11</v>
      </c>
      <c r="L838" s="10">
        <v>-999</v>
      </c>
      <c r="M838" s="10">
        <v>-1.8</v>
      </c>
    </row>
    <row r="839" spans="1:13" ht="16" customHeight="1">
      <c r="A839" s="2">
        <v>44004</v>
      </c>
      <c r="B839" s="10">
        <v>3042</v>
      </c>
      <c r="C839" s="11">
        <v>12</v>
      </c>
      <c r="D839" s="10">
        <v>83</v>
      </c>
      <c r="E839" s="10">
        <v>-0.4</v>
      </c>
      <c r="F839" s="10">
        <v>3324</v>
      </c>
      <c r="G839" s="11">
        <v>12</v>
      </c>
      <c r="H839" s="10">
        <v>-68</v>
      </c>
      <c r="I839" s="10">
        <v>2.1</v>
      </c>
      <c r="J839" s="10">
        <v>3189</v>
      </c>
      <c r="K839" s="11">
        <v>12</v>
      </c>
      <c r="L839" s="10">
        <v>-972</v>
      </c>
      <c r="M839" s="10">
        <v>-0.7</v>
      </c>
    </row>
    <row r="840" spans="1:13" ht="16" customHeight="1">
      <c r="A840" s="2">
        <v>44004</v>
      </c>
      <c r="B840" s="10">
        <v>4935</v>
      </c>
      <c r="C840" s="11">
        <v>13</v>
      </c>
      <c r="D840" s="10">
        <v>77</v>
      </c>
      <c r="E840" s="10">
        <v>-0.7</v>
      </c>
      <c r="F840" s="10">
        <v>2049</v>
      </c>
      <c r="G840" s="11">
        <v>13</v>
      </c>
      <c r="H840" s="10">
        <v>-66</v>
      </c>
      <c r="I840" s="10">
        <v>0.2</v>
      </c>
      <c r="J840" s="10">
        <v>6643</v>
      </c>
      <c r="K840" s="11">
        <v>13</v>
      </c>
      <c r="L840" s="10">
        <v>-942</v>
      </c>
      <c r="M840" s="10">
        <v>-6.2</v>
      </c>
    </row>
    <row r="841" spans="1:13" ht="16" customHeight="1">
      <c r="A841" s="2">
        <v>44004</v>
      </c>
      <c r="B841" s="10">
        <v>6456</v>
      </c>
      <c r="C841" s="11">
        <v>14</v>
      </c>
      <c r="D841" s="10">
        <v>77</v>
      </c>
      <c r="E841" s="10">
        <v>-5.2</v>
      </c>
      <c r="F841" s="10">
        <v>3533</v>
      </c>
      <c r="G841" s="11">
        <v>14</v>
      </c>
      <c r="H841" s="10">
        <v>-63</v>
      </c>
      <c r="I841" s="10">
        <v>-1</v>
      </c>
      <c r="J841" s="10">
        <v>2458</v>
      </c>
      <c r="K841" s="11">
        <v>14</v>
      </c>
      <c r="L841" s="10">
        <v>-939</v>
      </c>
      <c r="M841" s="10">
        <v>-0.7</v>
      </c>
    </row>
    <row r="842" spans="1:13" ht="16" customHeight="1">
      <c r="A842" s="2">
        <v>44004</v>
      </c>
      <c r="B842" s="10">
        <v>3563</v>
      </c>
      <c r="C842" s="11">
        <v>15</v>
      </c>
      <c r="D842" s="10">
        <v>67</v>
      </c>
      <c r="E842" s="10">
        <v>-0.3</v>
      </c>
      <c r="F842" s="10">
        <v>2344</v>
      </c>
      <c r="G842" s="11">
        <v>15</v>
      </c>
      <c r="H842" s="10">
        <v>-59</v>
      </c>
      <c r="I842" s="10">
        <v>-0.3</v>
      </c>
      <c r="J842" s="10">
        <v>6261</v>
      </c>
      <c r="K842" s="11">
        <v>15</v>
      </c>
      <c r="L842" s="10">
        <v>-855</v>
      </c>
      <c r="M842" s="10">
        <v>-9.4</v>
      </c>
    </row>
    <row r="843" spans="1:13" ht="16" customHeight="1">
      <c r="A843" s="2">
        <v>44005</v>
      </c>
      <c r="B843" s="10">
        <v>2454</v>
      </c>
      <c r="C843" s="11">
        <v>1</v>
      </c>
      <c r="D843" s="10">
        <v>413</v>
      </c>
      <c r="E843" s="10">
        <v>-0.7</v>
      </c>
      <c r="F843" s="10">
        <v>2027</v>
      </c>
      <c r="G843" s="11">
        <v>1</v>
      </c>
      <c r="H843" s="10">
        <v>-410</v>
      </c>
      <c r="I843" s="10">
        <v>0.2</v>
      </c>
      <c r="J843" s="10">
        <v>2345</v>
      </c>
      <c r="K843" s="11">
        <v>1</v>
      </c>
      <c r="L843" s="3">
        <v>-2614</v>
      </c>
      <c r="M843" s="10">
        <v>-8.1999999999999993</v>
      </c>
    </row>
    <row r="844" spans="1:13" ht="16" customHeight="1">
      <c r="A844" s="2">
        <v>44005</v>
      </c>
      <c r="B844" s="10">
        <v>3406</v>
      </c>
      <c r="C844" s="11">
        <v>2</v>
      </c>
      <c r="D844" s="10">
        <v>284</v>
      </c>
      <c r="E844" s="10">
        <v>-0.5</v>
      </c>
      <c r="F844" s="10">
        <v>3532</v>
      </c>
      <c r="G844" s="11">
        <v>2</v>
      </c>
      <c r="H844" s="10">
        <v>-390</v>
      </c>
      <c r="I844" s="10">
        <v>0.7</v>
      </c>
      <c r="J844" s="10">
        <v>3406</v>
      </c>
      <c r="K844" s="11">
        <v>2</v>
      </c>
      <c r="L844" s="3">
        <v>-1912</v>
      </c>
      <c r="M844" s="10">
        <v>-0.5</v>
      </c>
    </row>
    <row r="845" spans="1:13" ht="16" customHeight="1">
      <c r="A845" s="2">
        <v>44005</v>
      </c>
      <c r="B845" s="10">
        <v>5274</v>
      </c>
      <c r="C845" s="11">
        <v>3</v>
      </c>
      <c r="D845" s="10">
        <v>284</v>
      </c>
      <c r="E845" s="10">
        <v>-2.1</v>
      </c>
      <c r="F845" s="10">
        <v>3042</v>
      </c>
      <c r="G845" s="11">
        <v>3</v>
      </c>
      <c r="H845" s="10">
        <v>-148</v>
      </c>
      <c r="I845" s="10">
        <v>0.7</v>
      </c>
      <c r="J845" s="10">
        <v>3034</v>
      </c>
      <c r="K845" s="11">
        <v>3</v>
      </c>
      <c r="L845" s="3">
        <v>-1436</v>
      </c>
      <c r="M845" s="10">
        <v>-1.1000000000000001</v>
      </c>
    </row>
    <row r="846" spans="1:13" ht="16" customHeight="1">
      <c r="A846" s="2">
        <v>44005</v>
      </c>
      <c r="B846" s="10">
        <v>3008</v>
      </c>
      <c r="C846" s="11">
        <v>4</v>
      </c>
      <c r="D846" s="10">
        <v>270</v>
      </c>
      <c r="E846" s="10">
        <v>0.2</v>
      </c>
      <c r="F846" s="10">
        <v>3260</v>
      </c>
      <c r="G846" s="11">
        <v>4</v>
      </c>
      <c r="H846" s="10">
        <v>-141</v>
      </c>
      <c r="I846" s="10">
        <v>-2.1</v>
      </c>
      <c r="J846" s="10">
        <v>6510</v>
      </c>
      <c r="K846" s="11">
        <v>4</v>
      </c>
      <c r="L846" s="3">
        <v>-1354</v>
      </c>
      <c r="M846" s="10">
        <v>0.1</v>
      </c>
    </row>
    <row r="847" spans="1:13" ht="16" customHeight="1">
      <c r="A847" s="2">
        <v>44005</v>
      </c>
      <c r="B847" s="10">
        <v>6230</v>
      </c>
      <c r="C847" s="11">
        <v>5</v>
      </c>
      <c r="D847" s="10">
        <v>184</v>
      </c>
      <c r="E847" s="10">
        <v>-4</v>
      </c>
      <c r="F847" s="10">
        <v>3227</v>
      </c>
      <c r="G847" s="11">
        <v>5</v>
      </c>
      <c r="H847" s="10">
        <v>-129</v>
      </c>
      <c r="I847" s="10">
        <v>2.7</v>
      </c>
      <c r="J847" s="10">
        <v>4927</v>
      </c>
      <c r="K847" s="11">
        <v>5</v>
      </c>
      <c r="L847" s="3">
        <v>-1340</v>
      </c>
      <c r="M847" s="10">
        <v>-5</v>
      </c>
    </row>
    <row r="848" spans="1:13" ht="16" customHeight="1">
      <c r="A848" s="2">
        <v>44005</v>
      </c>
      <c r="B848" s="10">
        <v>5269</v>
      </c>
      <c r="C848" s="11">
        <v>6</v>
      </c>
      <c r="D848" s="10">
        <v>155</v>
      </c>
      <c r="E848" s="10">
        <v>0.4</v>
      </c>
      <c r="F848" s="10">
        <v>2492</v>
      </c>
      <c r="G848" s="11">
        <v>6</v>
      </c>
      <c r="H848" s="10">
        <v>-126</v>
      </c>
      <c r="I848" s="10">
        <v>2.1</v>
      </c>
      <c r="J848" s="10">
        <v>6278</v>
      </c>
      <c r="K848" s="11">
        <v>6</v>
      </c>
      <c r="L848" s="3">
        <v>-1244</v>
      </c>
      <c r="M848" s="10">
        <v>-1.5</v>
      </c>
    </row>
    <row r="849" spans="1:13" ht="16" customHeight="1">
      <c r="A849" s="2">
        <v>44005</v>
      </c>
      <c r="B849" s="10">
        <v>3661</v>
      </c>
      <c r="C849" s="11">
        <v>7</v>
      </c>
      <c r="D849" s="10">
        <v>140</v>
      </c>
      <c r="E849" s="10">
        <v>0.7</v>
      </c>
      <c r="F849" s="10">
        <v>6504</v>
      </c>
      <c r="G849" s="11">
        <v>7</v>
      </c>
      <c r="H849" s="10">
        <v>-86</v>
      </c>
      <c r="I849" s="10">
        <v>-0.3</v>
      </c>
      <c r="J849" s="10">
        <v>2454</v>
      </c>
      <c r="K849" s="11">
        <v>7</v>
      </c>
      <c r="L849" s="3">
        <v>-1126</v>
      </c>
      <c r="M849" s="10">
        <v>-0.7</v>
      </c>
    </row>
    <row r="850" spans="1:13" ht="16" customHeight="1">
      <c r="A850" s="2">
        <v>44005</v>
      </c>
      <c r="B850" s="10">
        <v>6510</v>
      </c>
      <c r="C850" s="11">
        <v>8</v>
      </c>
      <c r="D850" s="10">
        <v>102</v>
      </c>
      <c r="E850" s="10">
        <v>0.1</v>
      </c>
      <c r="F850" s="10">
        <v>2376</v>
      </c>
      <c r="G850" s="11">
        <v>8</v>
      </c>
      <c r="H850" s="10">
        <v>-83</v>
      </c>
      <c r="I850" s="10">
        <v>4.5</v>
      </c>
      <c r="J850" s="10">
        <v>6153</v>
      </c>
      <c r="K850" s="11">
        <v>8</v>
      </c>
      <c r="L850" s="3">
        <v>-1012</v>
      </c>
      <c r="M850" s="10">
        <v>-4.3</v>
      </c>
    </row>
    <row r="851" spans="1:13" ht="16" customHeight="1">
      <c r="A851" s="2">
        <v>44005</v>
      </c>
      <c r="B851" s="10">
        <v>1590</v>
      </c>
      <c r="C851" s="11">
        <v>9</v>
      </c>
      <c r="D851" s="10">
        <v>99</v>
      </c>
      <c r="E851" s="10">
        <v>1</v>
      </c>
      <c r="F851" s="10">
        <v>4935</v>
      </c>
      <c r="G851" s="11">
        <v>9</v>
      </c>
      <c r="H851" s="10">
        <v>-70</v>
      </c>
      <c r="I851" s="10">
        <v>0.7</v>
      </c>
      <c r="J851" s="10">
        <v>3016</v>
      </c>
      <c r="K851" s="11">
        <v>9</v>
      </c>
      <c r="L851" s="3">
        <v>-1011</v>
      </c>
      <c r="M851" s="10">
        <v>-5.2</v>
      </c>
    </row>
    <row r="852" spans="1:13" ht="16" customHeight="1">
      <c r="A852" s="2">
        <v>44005</v>
      </c>
      <c r="B852" s="10">
        <v>2474</v>
      </c>
      <c r="C852" s="11">
        <v>10</v>
      </c>
      <c r="D852" s="10">
        <v>85</v>
      </c>
      <c r="E852" s="10">
        <v>-0.2</v>
      </c>
      <c r="F852" s="10">
        <v>3037</v>
      </c>
      <c r="G852" s="11">
        <v>10</v>
      </c>
      <c r="H852" s="10">
        <v>-69</v>
      </c>
      <c r="I852" s="10">
        <v>0.6</v>
      </c>
      <c r="J852" s="10">
        <v>6230</v>
      </c>
      <c r="K852" s="11">
        <v>10</v>
      </c>
      <c r="L852" s="3">
        <v>-1007</v>
      </c>
      <c r="M852" s="10">
        <v>-4</v>
      </c>
    </row>
    <row r="853" spans="1:13" ht="16" customHeight="1">
      <c r="A853" s="2">
        <v>44005</v>
      </c>
      <c r="B853" s="10">
        <v>6271</v>
      </c>
      <c r="C853" s="11">
        <v>11</v>
      </c>
      <c r="D853" s="10">
        <v>83</v>
      </c>
      <c r="E853" s="10">
        <v>-0.2</v>
      </c>
      <c r="F853" s="10">
        <v>3324</v>
      </c>
      <c r="G853" s="11">
        <v>11</v>
      </c>
      <c r="H853" s="10">
        <v>-66</v>
      </c>
      <c r="I853" s="10">
        <v>-0.4</v>
      </c>
      <c r="J853" s="10">
        <v>2327</v>
      </c>
      <c r="K853" s="11">
        <v>11</v>
      </c>
      <c r="L853" s="10">
        <v>-971</v>
      </c>
      <c r="M853" s="10">
        <v>-0.9</v>
      </c>
    </row>
    <row r="854" spans="1:13" ht="16" customHeight="1">
      <c r="A854" s="2">
        <v>44005</v>
      </c>
      <c r="B854" s="10">
        <v>4958</v>
      </c>
      <c r="C854" s="11">
        <v>12</v>
      </c>
      <c r="D854" s="10">
        <v>80</v>
      </c>
      <c r="E854" s="10">
        <v>-0.7</v>
      </c>
      <c r="F854" s="10">
        <v>6278</v>
      </c>
      <c r="G854" s="11">
        <v>12</v>
      </c>
      <c r="H854" s="10">
        <v>-65</v>
      </c>
      <c r="I854" s="10">
        <v>-1.5</v>
      </c>
      <c r="J854" s="10">
        <v>3189</v>
      </c>
      <c r="K854" s="11">
        <v>12</v>
      </c>
      <c r="L854" s="10">
        <v>-910</v>
      </c>
      <c r="M854" s="10">
        <v>-1.4</v>
      </c>
    </row>
    <row r="855" spans="1:13" ht="16" customHeight="1">
      <c r="A855" s="2">
        <v>44005</v>
      </c>
      <c r="B855" s="10">
        <v>2049</v>
      </c>
      <c r="C855" s="11">
        <v>13</v>
      </c>
      <c r="D855" s="10">
        <v>78</v>
      </c>
      <c r="E855" s="10">
        <v>-2.4</v>
      </c>
      <c r="F855" s="10">
        <v>8299</v>
      </c>
      <c r="G855" s="11">
        <v>13</v>
      </c>
      <c r="H855" s="10">
        <v>-63</v>
      </c>
      <c r="I855" s="10">
        <v>-0.2</v>
      </c>
      <c r="J855" s="10">
        <v>3293</v>
      </c>
      <c r="K855" s="11">
        <v>13</v>
      </c>
      <c r="L855" s="10">
        <v>-809</v>
      </c>
      <c r="M855" s="10">
        <v>-1.3</v>
      </c>
    </row>
    <row r="856" spans="1:13" ht="16" customHeight="1">
      <c r="A856" s="2">
        <v>44005</v>
      </c>
      <c r="B856" s="10">
        <v>2330</v>
      </c>
      <c r="C856" s="11">
        <v>14</v>
      </c>
      <c r="D856" s="10">
        <v>76</v>
      </c>
      <c r="E856" s="10">
        <v>1.7</v>
      </c>
      <c r="F856" s="10">
        <v>2498</v>
      </c>
      <c r="G856" s="11">
        <v>14</v>
      </c>
      <c r="H856" s="10">
        <v>-59</v>
      </c>
      <c r="I856" s="10">
        <v>1.2</v>
      </c>
      <c r="J856" s="10">
        <v>3217</v>
      </c>
      <c r="K856" s="11">
        <v>14</v>
      </c>
      <c r="L856" s="10">
        <v>-807</v>
      </c>
      <c r="M856" s="10">
        <v>-4.2</v>
      </c>
    </row>
    <row r="857" spans="1:13" ht="16" customHeight="1">
      <c r="A857" s="2">
        <v>44005</v>
      </c>
      <c r="B857" s="10">
        <v>2368</v>
      </c>
      <c r="C857" s="11">
        <v>15</v>
      </c>
      <c r="D857" s="10">
        <v>73</v>
      </c>
      <c r="E857" s="10">
        <v>-0.2</v>
      </c>
      <c r="F857" s="10">
        <v>9958</v>
      </c>
      <c r="G857" s="11">
        <v>15</v>
      </c>
      <c r="H857" s="10">
        <v>-47</v>
      </c>
      <c r="I857" s="10">
        <v>3.1</v>
      </c>
      <c r="J857" s="10">
        <v>6669</v>
      </c>
      <c r="K857" s="11">
        <v>15</v>
      </c>
      <c r="L857" s="10">
        <v>-774</v>
      </c>
      <c r="M857" s="10">
        <v>-1.3</v>
      </c>
    </row>
    <row r="858" spans="1:13" ht="16" customHeight="1">
      <c r="A858" s="2">
        <v>44006</v>
      </c>
      <c r="B858" s="10">
        <v>2454</v>
      </c>
      <c r="C858" s="11">
        <v>1</v>
      </c>
      <c r="D858" s="10">
        <v>523</v>
      </c>
      <c r="E858" s="10">
        <v>-1</v>
      </c>
      <c r="F858" s="10">
        <v>3008</v>
      </c>
      <c r="G858" s="11">
        <v>1</v>
      </c>
      <c r="H858" s="10">
        <v>-213</v>
      </c>
      <c r="I858" s="10">
        <v>0.9</v>
      </c>
      <c r="J858" s="10">
        <v>5871</v>
      </c>
      <c r="K858" s="11">
        <v>1</v>
      </c>
      <c r="L858" s="3">
        <v>-2366</v>
      </c>
      <c r="M858" s="10">
        <v>-6.5</v>
      </c>
    </row>
    <row r="859" spans="1:13" ht="16" customHeight="1">
      <c r="A859" s="2">
        <v>44006</v>
      </c>
      <c r="B859" s="10">
        <v>8299</v>
      </c>
      <c r="C859" s="11">
        <v>2</v>
      </c>
      <c r="D859" s="10">
        <v>406</v>
      </c>
      <c r="E859" s="10">
        <v>-1.9</v>
      </c>
      <c r="F859" s="10">
        <v>2027</v>
      </c>
      <c r="G859" s="11">
        <v>2</v>
      </c>
      <c r="H859" s="10">
        <v>-183</v>
      </c>
      <c r="I859" s="10">
        <v>-0.3</v>
      </c>
      <c r="J859" s="10">
        <v>2454</v>
      </c>
      <c r="K859" s="11">
        <v>2</v>
      </c>
      <c r="L859" s="3">
        <v>-2337</v>
      </c>
      <c r="M859" s="10">
        <v>-1</v>
      </c>
    </row>
    <row r="860" spans="1:13" ht="16" customHeight="1">
      <c r="A860" s="2">
        <v>44006</v>
      </c>
      <c r="B860" s="10">
        <v>2345</v>
      </c>
      <c r="C860" s="11">
        <v>3</v>
      </c>
      <c r="D860" s="10">
        <v>333</v>
      </c>
      <c r="E860" s="10">
        <v>-0.7</v>
      </c>
      <c r="F860" s="10">
        <v>5274</v>
      </c>
      <c r="G860" s="11">
        <v>3</v>
      </c>
      <c r="H860" s="10">
        <v>-152</v>
      </c>
      <c r="I860" s="10">
        <v>0.2</v>
      </c>
      <c r="J860" s="10">
        <v>6510</v>
      </c>
      <c r="K860" s="11">
        <v>3</v>
      </c>
      <c r="L860" s="3">
        <v>-2237</v>
      </c>
      <c r="M860" s="10">
        <v>-1.8</v>
      </c>
    </row>
    <row r="861" spans="1:13" ht="16" customHeight="1">
      <c r="A861" s="2">
        <v>44006</v>
      </c>
      <c r="B861" s="10">
        <v>2330</v>
      </c>
      <c r="C861" s="11">
        <v>4</v>
      </c>
      <c r="D861" s="10">
        <v>317</v>
      </c>
      <c r="E861" s="10">
        <v>-0.1</v>
      </c>
      <c r="F861" s="10">
        <v>3532</v>
      </c>
      <c r="G861" s="11">
        <v>4</v>
      </c>
      <c r="H861" s="10">
        <v>-151</v>
      </c>
      <c r="I861" s="10">
        <v>1.5</v>
      </c>
      <c r="J861" s="10">
        <v>3105</v>
      </c>
      <c r="K861" s="11">
        <v>4</v>
      </c>
      <c r="L861" s="3">
        <v>-2143</v>
      </c>
      <c r="M861" s="10">
        <v>-2.2999999999999998</v>
      </c>
    </row>
    <row r="862" spans="1:13" ht="16" customHeight="1">
      <c r="A862" s="2">
        <v>44006</v>
      </c>
      <c r="B862" s="10">
        <v>2337</v>
      </c>
      <c r="C862" s="11">
        <v>5</v>
      </c>
      <c r="D862" s="10">
        <v>239</v>
      </c>
      <c r="E862" s="10">
        <v>-0.9</v>
      </c>
      <c r="F862" s="10">
        <v>6504</v>
      </c>
      <c r="G862" s="11">
        <v>5</v>
      </c>
      <c r="H862" s="10">
        <v>-139</v>
      </c>
      <c r="I862" s="10">
        <v>1.4</v>
      </c>
      <c r="J862" s="10">
        <v>8436</v>
      </c>
      <c r="K862" s="11">
        <v>5</v>
      </c>
      <c r="L862" s="3">
        <v>-2038</v>
      </c>
      <c r="M862" s="10">
        <v>-6.7</v>
      </c>
    </row>
    <row r="863" spans="1:13" ht="16" customHeight="1">
      <c r="A863" s="2">
        <v>44006</v>
      </c>
      <c r="B863" s="10">
        <v>2049</v>
      </c>
      <c r="C863" s="11">
        <v>6</v>
      </c>
      <c r="D863" s="10">
        <v>229</v>
      </c>
      <c r="E863" s="10">
        <v>-0.2</v>
      </c>
      <c r="F863" s="10">
        <v>6456</v>
      </c>
      <c r="G863" s="11">
        <v>6</v>
      </c>
      <c r="H863" s="10">
        <v>-100</v>
      </c>
      <c r="I863" s="10">
        <v>-1.7</v>
      </c>
      <c r="J863" s="10">
        <v>3661</v>
      </c>
      <c r="K863" s="11">
        <v>6</v>
      </c>
      <c r="L863" s="3">
        <v>-1795</v>
      </c>
      <c r="M863" s="10">
        <v>-0.5</v>
      </c>
    </row>
    <row r="864" spans="1:13" ht="16" customHeight="1">
      <c r="A864" s="2">
        <v>44006</v>
      </c>
      <c r="B864" s="10">
        <v>3533</v>
      </c>
      <c r="C864" s="11">
        <v>7</v>
      </c>
      <c r="D864" s="10">
        <v>217</v>
      </c>
      <c r="E864" s="10">
        <v>-2.9</v>
      </c>
      <c r="F864" s="10">
        <v>1590</v>
      </c>
      <c r="G864" s="11">
        <v>7</v>
      </c>
      <c r="H864" s="10">
        <v>-95</v>
      </c>
      <c r="I864" s="10">
        <v>-1.2</v>
      </c>
      <c r="J864" s="10">
        <v>3533</v>
      </c>
      <c r="K864" s="11">
        <v>7</v>
      </c>
      <c r="L864" s="3">
        <v>-1696</v>
      </c>
      <c r="M864" s="10">
        <v>-2.9</v>
      </c>
    </row>
    <row r="865" spans="1:13" ht="16" customHeight="1">
      <c r="A865" s="2">
        <v>44006</v>
      </c>
      <c r="B865" s="10">
        <v>6669</v>
      </c>
      <c r="C865" s="11">
        <v>8</v>
      </c>
      <c r="D865" s="10">
        <v>203</v>
      </c>
      <c r="E865" s="10">
        <v>-0.7</v>
      </c>
      <c r="F865" s="10">
        <v>6230</v>
      </c>
      <c r="G865" s="11">
        <v>8</v>
      </c>
      <c r="H865" s="10">
        <v>-70</v>
      </c>
      <c r="I865" s="10">
        <v>-1.2</v>
      </c>
      <c r="J865" s="10">
        <v>6643</v>
      </c>
      <c r="K865" s="11">
        <v>8</v>
      </c>
      <c r="L865" s="3">
        <v>-1686</v>
      </c>
      <c r="M865" s="10">
        <v>-1.1000000000000001</v>
      </c>
    </row>
    <row r="866" spans="1:13" ht="16" customHeight="1">
      <c r="A866" s="2">
        <v>44006</v>
      </c>
      <c r="B866" s="10">
        <v>3081</v>
      </c>
      <c r="C866" s="11">
        <v>9</v>
      </c>
      <c r="D866" s="10">
        <v>190</v>
      </c>
      <c r="E866" s="10">
        <v>-1.3</v>
      </c>
      <c r="F866" s="10">
        <v>2356</v>
      </c>
      <c r="G866" s="11">
        <v>9</v>
      </c>
      <c r="H866" s="10">
        <v>-47</v>
      </c>
      <c r="I866" s="10">
        <v>-0.9</v>
      </c>
      <c r="J866" s="10">
        <v>3227</v>
      </c>
      <c r="K866" s="11">
        <v>9</v>
      </c>
      <c r="L866" s="3">
        <v>-1463</v>
      </c>
      <c r="M866" s="10">
        <v>-2.2000000000000002</v>
      </c>
    </row>
    <row r="867" spans="1:13" ht="16" customHeight="1">
      <c r="A867" s="2">
        <v>44006</v>
      </c>
      <c r="B867" s="10">
        <v>3260</v>
      </c>
      <c r="C867" s="11">
        <v>10</v>
      </c>
      <c r="D867" s="10">
        <v>187</v>
      </c>
      <c r="E867" s="10">
        <v>-0.3</v>
      </c>
      <c r="F867" s="10">
        <v>4953</v>
      </c>
      <c r="G867" s="11">
        <v>10</v>
      </c>
      <c r="H867" s="10">
        <v>-46</v>
      </c>
      <c r="I867" s="10">
        <v>-1.1000000000000001</v>
      </c>
      <c r="J867" s="10">
        <v>1605</v>
      </c>
      <c r="K867" s="11">
        <v>10</v>
      </c>
      <c r="L867" s="3">
        <v>-1356</v>
      </c>
      <c r="M867" s="10">
        <v>-13.1</v>
      </c>
    </row>
    <row r="868" spans="1:13" ht="16" customHeight="1">
      <c r="A868" s="2">
        <v>44006</v>
      </c>
      <c r="B868" s="10">
        <v>2313</v>
      </c>
      <c r="C868" s="11">
        <v>11</v>
      </c>
      <c r="D868" s="10">
        <v>166</v>
      </c>
      <c r="E868" s="10">
        <v>-0.8</v>
      </c>
      <c r="F868" s="10">
        <v>3218</v>
      </c>
      <c r="G868" s="11">
        <v>11</v>
      </c>
      <c r="H868" s="10">
        <v>-39</v>
      </c>
      <c r="I868" s="10">
        <v>-1.2</v>
      </c>
      <c r="J868" s="10">
        <v>5269</v>
      </c>
      <c r="K868" s="11">
        <v>11</v>
      </c>
      <c r="L868" s="3">
        <v>-1261</v>
      </c>
      <c r="M868" s="10">
        <v>-0.9</v>
      </c>
    </row>
    <row r="869" spans="1:13" ht="16" customHeight="1">
      <c r="A869" s="2">
        <v>44006</v>
      </c>
      <c r="B869" s="10">
        <v>3661</v>
      </c>
      <c r="C869" s="11">
        <v>12</v>
      </c>
      <c r="D869" s="10">
        <v>165</v>
      </c>
      <c r="E869" s="10">
        <v>-0.5</v>
      </c>
      <c r="F869" s="10">
        <v>3189</v>
      </c>
      <c r="G869" s="11">
        <v>12</v>
      </c>
      <c r="H869" s="10">
        <v>-38</v>
      </c>
      <c r="I869" s="10">
        <v>-2</v>
      </c>
      <c r="J869" s="10">
        <v>3152</v>
      </c>
      <c r="K869" s="11">
        <v>12</v>
      </c>
      <c r="L869" s="3">
        <v>-1216</v>
      </c>
      <c r="M869" s="10">
        <v>-0.9</v>
      </c>
    </row>
    <row r="870" spans="1:13" ht="16" customHeight="1">
      <c r="A870" s="2">
        <v>44006</v>
      </c>
      <c r="B870" s="10">
        <v>3413</v>
      </c>
      <c r="C870" s="11">
        <v>13</v>
      </c>
      <c r="D870" s="10">
        <v>130</v>
      </c>
      <c r="E870" s="10">
        <v>-1.1000000000000001</v>
      </c>
      <c r="F870" s="10">
        <v>2439</v>
      </c>
      <c r="G870" s="11">
        <v>13</v>
      </c>
      <c r="H870" s="10">
        <v>-36</v>
      </c>
      <c r="I870" s="10">
        <v>-1</v>
      </c>
      <c r="J870" s="10">
        <v>6213</v>
      </c>
      <c r="K870" s="11">
        <v>13</v>
      </c>
      <c r="L870" s="3">
        <v>-1057</v>
      </c>
      <c r="M870" s="10">
        <v>-4.2</v>
      </c>
    </row>
    <row r="871" spans="1:13" ht="16" customHeight="1">
      <c r="A871" s="2">
        <v>44006</v>
      </c>
      <c r="B871" s="10">
        <v>3324</v>
      </c>
      <c r="C871" s="11">
        <v>14</v>
      </c>
      <c r="D871" s="10">
        <v>125</v>
      </c>
      <c r="E871" s="10">
        <v>-3.8</v>
      </c>
      <c r="F871" s="10">
        <v>2474</v>
      </c>
      <c r="G871" s="11">
        <v>14</v>
      </c>
      <c r="H871" s="10">
        <v>-35</v>
      </c>
      <c r="I871" s="10">
        <v>-0.3</v>
      </c>
      <c r="J871" s="10">
        <v>2392</v>
      </c>
      <c r="K871" s="11">
        <v>14</v>
      </c>
      <c r="L871" s="3">
        <v>-1053</v>
      </c>
      <c r="M871" s="10">
        <v>-6.6</v>
      </c>
    </row>
    <row r="872" spans="1:13" ht="16" customHeight="1">
      <c r="A872" s="2">
        <v>44006</v>
      </c>
      <c r="B872" s="10">
        <v>5269</v>
      </c>
      <c r="C872" s="11">
        <v>15</v>
      </c>
      <c r="D872" s="10">
        <v>115</v>
      </c>
      <c r="E872" s="10">
        <v>-0.9</v>
      </c>
      <c r="F872" s="10">
        <v>8358</v>
      </c>
      <c r="G872" s="11">
        <v>15</v>
      </c>
      <c r="H872" s="10">
        <v>-34</v>
      </c>
      <c r="I872" s="10">
        <v>3.1</v>
      </c>
      <c r="J872" s="10">
        <v>3413</v>
      </c>
      <c r="K872" s="11">
        <v>15</v>
      </c>
      <c r="L872" s="3">
        <v>-1005</v>
      </c>
      <c r="M872" s="10">
        <v>-1.1000000000000001</v>
      </c>
    </row>
    <row r="873" spans="1:13" ht="19" customHeight="1">
      <c r="B873" s="9"/>
      <c r="C873" s="11"/>
      <c r="D873" s="9"/>
      <c r="E873" s="9"/>
      <c r="M873" s="9"/>
    </row>
    <row r="874" spans="1:13" ht="19" customHeight="1">
      <c r="C874" s="11"/>
      <c r="D874" s="9"/>
    </row>
    <row r="875" spans="1:13" ht="16" customHeight="1">
      <c r="C875" s="11"/>
      <c r="D875" s="10"/>
    </row>
    <row r="876" spans="1:13">
      <c r="C876" s="11"/>
    </row>
    <row r="877" spans="1:13">
      <c r="C877" s="11"/>
    </row>
    <row r="878" spans="1:13">
      <c r="C878" s="11"/>
    </row>
    <row r="879" spans="1:13">
      <c r="C879" s="11"/>
    </row>
    <row r="880" spans="1:13">
      <c r="C880" s="11"/>
    </row>
    <row r="881" spans="3:3">
      <c r="C881" s="11"/>
    </row>
    <row r="882" spans="3:3">
      <c r="C882" s="11"/>
    </row>
    <row r="883" spans="3:3">
      <c r="C883" s="11"/>
    </row>
    <row r="884" spans="3:3">
      <c r="C884" s="11"/>
    </row>
    <row r="885" spans="3:3">
      <c r="C885" s="11"/>
    </row>
    <row r="886" spans="3:3">
      <c r="C886" s="11"/>
    </row>
    <row r="887" spans="3:3">
      <c r="C887" s="11"/>
    </row>
    <row r="888" spans="3:3">
      <c r="C888" s="11"/>
    </row>
    <row r="889" spans="3:3">
      <c r="C889" s="11"/>
    </row>
    <row r="890" spans="3:3">
      <c r="C890" s="11"/>
    </row>
    <row r="891" spans="3:3">
      <c r="C891" s="11"/>
    </row>
    <row r="892" spans="3:3">
      <c r="C892" s="11"/>
    </row>
    <row r="893" spans="3:3">
      <c r="C893" s="11"/>
    </row>
    <row r="894" spans="3:3">
      <c r="C894" s="11"/>
    </row>
    <row r="895" spans="3:3">
      <c r="C895" s="11"/>
    </row>
    <row r="896" spans="3:3">
      <c r="C896" s="11"/>
    </row>
    <row r="897" spans="3:3">
      <c r="C897" s="11"/>
    </row>
    <row r="898" spans="3:3">
      <c r="C898" s="11"/>
    </row>
    <row r="899" spans="3:3">
      <c r="C899" s="11"/>
    </row>
    <row r="900" spans="3:3">
      <c r="C900" s="11"/>
    </row>
    <row r="901" spans="3:3">
      <c r="C901" s="11"/>
    </row>
    <row r="902" spans="3:3">
      <c r="C902" s="11"/>
    </row>
    <row r="903" spans="3:3">
      <c r="C903" s="11"/>
    </row>
    <row r="904" spans="3:3">
      <c r="C904" s="11"/>
    </row>
    <row r="905" spans="3:3">
      <c r="C905" s="11"/>
    </row>
    <row r="906" spans="3:3">
      <c r="C906" s="11"/>
    </row>
    <row r="907" spans="3:3">
      <c r="C907" s="11"/>
    </row>
    <row r="908" spans="3:3">
      <c r="C908" s="11"/>
    </row>
    <row r="909" spans="3:3">
      <c r="C909" s="11"/>
    </row>
    <row r="910" spans="3:3">
      <c r="C910" s="11"/>
    </row>
    <row r="911" spans="3:3">
      <c r="C911" s="11"/>
    </row>
    <row r="912" spans="3:3">
      <c r="C912" s="11"/>
    </row>
    <row r="913" spans="3:3">
      <c r="C913" s="11"/>
    </row>
    <row r="914" spans="3:3">
      <c r="C914" s="11"/>
    </row>
    <row r="915" spans="3:3">
      <c r="C915" s="11"/>
    </row>
    <row r="916" spans="3:3">
      <c r="C916" s="11"/>
    </row>
    <row r="917" spans="3:3">
      <c r="C917" s="11"/>
    </row>
    <row r="918" spans="3:3">
      <c r="C918" s="11"/>
    </row>
    <row r="919" spans="3:3">
      <c r="C919" s="11"/>
    </row>
    <row r="920" spans="3:3">
      <c r="C920" s="11"/>
    </row>
    <row r="921" spans="3:3">
      <c r="C921" s="11"/>
    </row>
    <row r="922" spans="3:3">
      <c r="C922" s="11"/>
    </row>
    <row r="923" spans="3:3">
      <c r="C923" s="11"/>
    </row>
    <row r="924" spans="3:3">
      <c r="C924" s="11"/>
    </row>
    <row r="925" spans="3:3">
      <c r="C925" s="11"/>
    </row>
    <row r="926" spans="3:3">
      <c r="C926" s="11"/>
    </row>
    <row r="927" spans="3:3">
      <c r="C927" s="11"/>
    </row>
    <row r="928" spans="3:3">
      <c r="C928" s="11"/>
    </row>
    <row r="929" spans="3:3">
      <c r="C929" s="11"/>
    </row>
    <row r="930" spans="3:3">
      <c r="C930" s="11"/>
    </row>
    <row r="931" spans="3:3">
      <c r="C931" s="11"/>
    </row>
    <row r="932" spans="3:3">
      <c r="C932" s="11"/>
    </row>
    <row r="933" spans="3:3">
      <c r="C933" s="11"/>
    </row>
    <row r="934" spans="3:3">
      <c r="C934" s="11"/>
    </row>
    <row r="935" spans="3:3">
      <c r="C935" s="11"/>
    </row>
    <row r="936" spans="3:3">
      <c r="C936" s="11"/>
    </row>
    <row r="937" spans="3:3">
      <c r="C937" s="11"/>
    </row>
    <row r="938" spans="3:3">
      <c r="C938" s="11"/>
    </row>
    <row r="939" spans="3:3">
      <c r="C939" s="11"/>
    </row>
    <row r="940" spans="3:3">
      <c r="C940" s="11"/>
    </row>
    <row r="941" spans="3:3">
      <c r="C941" s="11"/>
    </row>
    <row r="942" spans="3:3">
      <c r="C942" s="11"/>
    </row>
    <row r="943" spans="3:3">
      <c r="C943" s="11"/>
    </row>
    <row r="944" spans="3:3">
      <c r="C944" s="11"/>
    </row>
    <row r="945" spans="3:3">
      <c r="C945" s="11"/>
    </row>
    <row r="946" spans="3:3">
      <c r="C946" s="11"/>
    </row>
    <row r="947" spans="3:3">
      <c r="C947" s="11"/>
    </row>
    <row r="948" spans="3:3">
      <c r="C948" s="11"/>
    </row>
    <row r="949" spans="3:3">
      <c r="C949" s="11"/>
    </row>
    <row r="950" spans="3:3">
      <c r="C950" s="11"/>
    </row>
    <row r="951" spans="3:3">
      <c r="C951" s="11"/>
    </row>
    <row r="952" spans="3:3">
      <c r="C952" s="11"/>
    </row>
    <row r="953" spans="3:3">
      <c r="C953" s="11"/>
    </row>
    <row r="954" spans="3:3">
      <c r="C954" s="11"/>
    </row>
    <row r="955" spans="3:3">
      <c r="C955" s="11"/>
    </row>
    <row r="956" spans="3:3">
      <c r="C956" s="11"/>
    </row>
    <row r="957" spans="3:3">
      <c r="C957" s="11"/>
    </row>
    <row r="958" spans="3:3">
      <c r="C958" s="11"/>
    </row>
    <row r="959" spans="3:3">
      <c r="C959" s="11"/>
    </row>
    <row r="960" spans="3:3">
      <c r="C960" s="11"/>
    </row>
    <row r="961" spans="3:3">
      <c r="C961" s="11"/>
    </row>
    <row r="962" spans="3:3">
      <c r="C962" s="11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901"/>
  <sheetViews>
    <sheetView tabSelected="1" topLeftCell="BH1" zoomScale="150" workbookViewId="0">
      <selection activeCell="BS4" sqref="BS4"/>
    </sheetView>
  </sheetViews>
  <sheetFormatPr baseColWidth="10" defaultRowHeight="15"/>
  <cols>
    <col min="8" max="8" width="16.33203125" style="11" customWidth="1"/>
    <col min="9" max="9" width="10.83203125" style="11" customWidth="1"/>
    <col min="10" max="10" width="13.6640625" style="6" customWidth="1"/>
    <col min="11" max="11" width="13.6640625" style="11" customWidth="1"/>
    <col min="34" max="34" width="12.1640625" style="6" bestFit="1" customWidth="1"/>
  </cols>
  <sheetData>
    <row r="1" spans="1:71">
      <c r="AF1" s="11" t="s">
        <v>7</v>
      </c>
      <c r="AG1" s="11" t="s">
        <v>8</v>
      </c>
      <c r="AH1" s="5">
        <f t="shared" ref="AH1:AY1" ca="1" si="0">SUMPRODUCT(SUBTOTAL(9,OFFSET(AH$13,ROW(AH$13:AH$65535)-ROW(AH$13),0,1)),--(AH$13:AH$65535&gt;0))</f>
        <v>626198.03629920015</v>
      </c>
      <c r="AI1" s="5">
        <f t="shared" ca="1" si="0"/>
        <v>926091.60301147494</v>
      </c>
      <c r="AJ1" s="5">
        <f t="shared" ca="1" si="0"/>
        <v>1117372.8445873752</v>
      </c>
      <c r="AK1" s="5">
        <f t="shared" ca="1" si="0"/>
        <v>1230605.3969630245</v>
      </c>
      <c r="AL1" s="5">
        <f t="shared" ca="1" si="0"/>
        <v>1227377.2565109499</v>
      </c>
      <c r="AM1" s="5">
        <f t="shared" ca="1" si="0"/>
        <v>1378822.0055539256</v>
      </c>
      <c r="AN1" s="5">
        <f t="shared" ca="1" si="0"/>
        <v>1465256.2234927244</v>
      </c>
      <c r="AO1" s="5">
        <f t="shared" ca="1" si="0"/>
        <v>1524711.191209049</v>
      </c>
      <c r="AP1" s="5">
        <f t="shared" ca="1" si="0"/>
        <v>1501126.8151738758</v>
      </c>
      <c r="AQ1" s="5">
        <f t="shared" ca="1" si="0"/>
        <v>1494610.8269562004</v>
      </c>
      <c r="AR1" s="5">
        <f t="shared" ca="1" si="0"/>
        <v>1632758.8007471501</v>
      </c>
      <c r="AS1" s="5">
        <f t="shared" ca="1" si="0"/>
        <v>1668302.1723934256</v>
      </c>
      <c r="AT1" s="5">
        <f t="shared" ca="1" si="0"/>
        <v>1717288.0930613482</v>
      </c>
      <c r="AU1" s="5">
        <f t="shared" ca="1" si="0"/>
        <v>1770192.5319792996</v>
      </c>
      <c r="AV1" s="5">
        <f t="shared" ca="1" si="0"/>
        <v>1782870.0809794494</v>
      </c>
      <c r="AW1" s="5">
        <f t="shared" ca="1" si="0"/>
        <v>2022204.106662174</v>
      </c>
      <c r="AX1" s="5">
        <f t="shared" ca="1" si="0"/>
        <v>2149099.5527426517</v>
      </c>
      <c r="AY1" s="5">
        <f t="shared" ca="1" si="0"/>
        <v>2288761.5259734499</v>
      </c>
      <c r="AZ1" s="11" t="s">
        <v>9</v>
      </c>
      <c r="BA1" s="11" t="s">
        <v>8</v>
      </c>
      <c r="BB1" s="5">
        <f t="shared" ref="BB1:BS1" ca="1" si="1">SUMPRODUCT(SUBTOTAL(9,OFFSET(BB$13,ROW(BB$13:BB$65535)-ROW(BB$13),0,1)),--(BB$13:BB$65535&gt;0))</f>
        <v>444287.30245005008</v>
      </c>
      <c r="BC1" s="5">
        <f t="shared" ca="1" si="1"/>
        <v>774969.13151020021</v>
      </c>
      <c r="BD1" s="5">
        <f t="shared" ca="1" si="1"/>
        <v>874183.06332679989</v>
      </c>
      <c r="BE1" s="5">
        <f t="shared" ca="1" si="1"/>
        <v>1059444.944233875</v>
      </c>
      <c r="BF1" s="5">
        <f t="shared" ca="1" si="1"/>
        <v>1056221.1117617749</v>
      </c>
      <c r="BG1" s="5">
        <f t="shared" ca="1" si="1"/>
        <v>1143526.4709859008</v>
      </c>
      <c r="BH1" s="5">
        <f t="shared" ca="1" si="1"/>
        <v>1209132.9025294008</v>
      </c>
      <c r="BI1" s="5">
        <f t="shared" ca="1" si="1"/>
        <v>1313343.1937504509</v>
      </c>
      <c r="BJ1" s="5">
        <f t="shared" ca="1" si="1"/>
        <v>1349375.0603925264</v>
      </c>
      <c r="BK1" s="5">
        <f t="shared" ca="1" si="1"/>
        <v>1459568.0874084251</v>
      </c>
      <c r="BL1" s="5">
        <f t="shared" ca="1" si="1"/>
        <v>1503364.6797212763</v>
      </c>
      <c r="BM1" s="5">
        <f t="shared" ca="1" si="1"/>
        <v>1497303.7982734754</v>
      </c>
      <c r="BN1" s="5">
        <f t="shared" ca="1" si="1"/>
        <v>1520604.0374124735</v>
      </c>
      <c r="BO1" s="5">
        <f t="shared" ca="1" si="1"/>
        <v>1568925.4570602248</v>
      </c>
      <c r="BP1" s="5">
        <f t="shared" ca="1" si="1"/>
        <v>1547847.5866958511</v>
      </c>
      <c r="BQ1" s="5">
        <f t="shared" ca="1" si="1"/>
        <v>1582596.0812386004</v>
      </c>
      <c r="BR1" s="5">
        <f t="shared" ca="1" si="1"/>
        <v>1571103.2852620762</v>
      </c>
      <c r="BS1" s="5">
        <f t="shared" ca="1" si="1"/>
        <v>1658167.3806698269</v>
      </c>
    </row>
    <row r="2" spans="1:71">
      <c r="AG2" s="11" t="s">
        <v>10</v>
      </c>
      <c r="AH2" s="5">
        <f t="shared" ref="AH2:AY2" ca="1" si="2">SUMPRODUCT(SUBTOTAL(9,OFFSET(AH$13,ROW(AH$13:AH$65535)-ROW(AH$13),0,1)),--(AH$13:AH$65535&lt;0))</f>
        <v>-1337699.3435630002</v>
      </c>
      <c r="AI2" s="5">
        <f t="shared" ca="1" si="2"/>
        <v>-1630391.8826992242</v>
      </c>
      <c r="AJ2" s="5">
        <f t="shared" ca="1" si="2"/>
        <v>-1702615.8905046496</v>
      </c>
      <c r="AK2" s="5">
        <f t="shared" ca="1" si="2"/>
        <v>-1907335.3376025986</v>
      </c>
      <c r="AL2" s="5">
        <f t="shared" ca="1" si="2"/>
        <v>-1930173.1978420254</v>
      </c>
      <c r="AM2" s="5">
        <f t="shared" ca="1" si="2"/>
        <v>-1983020.3670677235</v>
      </c>
      <c r="AN2" s="5">
        <f t="shared" ca="1" si="2"/>
        <v>-2087406.9344831235</v>
      </c>
      <c r="AO2" s="5">
        <f t="shared" ca="1" si="2"/>
        <v>-2195644.2103047487</v>
      </c>
      <c r="AP2" s="5">
        <f t="shared" ca="1" si="2"/>
        <v>-2248583.0508836494</v>
      </c>
      <c r="AQ2" s="5">
        <f t="shared" ca="1" si="2"/>
        <v>-2351084.987098698</v>
      </c>
      <c r="AR2" s="5">
        <f t="shared" ca="1" si="2"/>
        <v>-2368801.721875024</v>
      </c>
      <c r="AS2" s="5">
        <f t="shared" ca="1" si="2"/>
        <v>-2346837.3680037488</v>
      </c>
      <c r="AT2" s="5">
        <f t="shared" ca="1" si="2"/>
        <v>-2350059.7878251499</v>
      </c>
      <c r="AU2" s="5">
        <f t="shared" ca="1" si="2"/>
        <v>-2408710.9900018717</v>
      </c>
      <c r="AV2" s="5">
        <f t="shared" ca="1" si="2"/>
        <v>-2387810.6240429729</v>
      </c>
      <c r="AW2" s="5">
        <f t="shared" ca="1" si="2"/>
        <v>-2402700.0730020236</v>
      </c>
      <c r="AX2" s="5">
        <f t="shared" ca="1" si="2"/>
        <v>-2335820.3437271994</v>
      </c>
      <c r="AY2" s="5">
        <f t="shared" ca="1" si="2"/>
        <v>-2424493.6831715251</v>
      </c>
      <c r="BA2" s="11" t="s">
        <v>10</v>
      </c>
      <c r="BB2" s="5">
        <f t="shared" ref="BB2:BS2" ca="1" si="3">SUMPRODUCT(SUBTOTAL(9,OFFSET(BB$13,ROW(BB$13:BB$65535)-ROW(BB$13),0,1)),--(BB$13:BB$65535&lt;0))</f>
        <v>-1780088.6657138502</v>
      </c>
      <c r="BC2" s="5">
        <f t="shared" ca="1" si="3"/>
        <v>-2117929.5191979501</v>
      </c>
      <c r="BD2" s="5">
        <f t="shared" ca="1" si="3"/>
        <v>-2335506.231244076</v>
      </c>
      <c r="BE2" s="5">
        <f t="shared" ca="1" si="3"/>
        <v>-2429814.8548734472</v>
      </c>
      <c r="BF2" s="5">
        <f t="shared" ca="1" si="3"/>
        <v>-2400677.0630928492</v>
      </c>
      <c r="BG2" s="5">
        <f t="shared" ca="1" si="3"/>
        <v>-2586004.8884996981</v>
      </c>
      <c r="BH2" s="5">
        <f t="shared" ca="1" si="3"/>
        <v>-2633763.6855197991</v>
      </c>
      <c r="BI2" s="5">
        <f t="shared" ca="1" si="3"/>
        <v>-2689476.2128461492</v>
      </c>
      <c r="BJ2" s="5">
        <f t="shared" ca="1" si="3"/>
        <v>-2649431.218102301</v>
      </c>
      <c r="BK2" s="5">
        <f t="shared" ca="1" si="3"/>
        <v>-2651242.2155509228</v>
      </c>
      <c r="BL2" s="5">
        <f t="shared" ca="1" si="3"/>
        <v>-2814767.5788491499</v>
      </c>
      <c r="BM2" s="5">
        <f t="shared" ca="1" si="3"/>
        <v>-2865878.9838837986</v>
      </c>
      <c r="BN2" s="5">
        <f t="shared" ca="1" si="3"/>
        <v>-2934675.7881762758</v>
      </c>
      <c r="BO2" s="5">
        <f t="shared" ca="1" si="3"/>
        <v>-2977283.9650828009</v>
      </c>
      <c r="BP2" s="5">
        <f t="shared" ca="1" si="3"/>
        <v>-2989588.151759373</v>
      </c>
      <c r="BQ2" s="5">
        <f t="shared" ca="1" si="3"/>
        <v>-3247472.0515784533</v>
      </c>
      <c r="BR2" s="5">
        <f t="shared" ca="1" si="3"/>
        <v>-3428624.1522466247</v>
      </c>
      <c r="BS2" s="5">
        <f t="shared" ca="1" si="3"/>
        <v>-3566379.4678679034</v>
      </c>
    </row>
    <row r="3" spans="1:71">
      <c r="AG3" s="11" t="s">
        <v>11</v>
      </c>
      <c r="AH3" s="5">
        <f t="shared" ref="AH3:AY3" ca="1" si="4">AH2+AH1</f>
        <v>-711501.30726380006</v>
      </c>
      <c r="AI3" s="5">
        <f t="shared" ca="1" si="4"/>
        <v>-704300.27968774922</v>
      </c>
      <c r="AJ3" s="5">
        <f t="shared" ca="1" si="4"/>
        <v>-585243.04591727443</v>
      </c>
      <c r="AK3" s="5">
        <f t="shared" ca="1" si="4"/>
        <v>-676729.94063957408</v>
      </c>
      <c r="AL3" s="5">
        <f t="shared" ca="1" si="4"/>
        <v>-702795.9413310755</v>
      </c>
      <c r="AM3" s="5">
        <f t="shared" ca="1" si="4"/>
        <v>-604198.36151379789</v>
      </c>
      <c r="AN3" s="5">
        <f t="shared" ca="1" si="4"/>
        <v>-622150.71099039912</v>
      </c>
      <c r="AO3" s="5">
        <f t="shared" ca="1" si="4"/>
        <v>-670933.01909569977</v>
      </c>
      <c r="AP3" s="5">
        <f t="shared" ca="1" si="4"/>
        <v>-747456.23570977361</v>
      </c>
      <c r="AQ3" s="5">
        <f t="shared" ca="1" si="4"/>
        <v>-856474.16014249763</v>
      </c>
      <c r="AR3" s="5">
        <f t="shared" ca="1" si="4"/>
        <v>-736042.92112787394</v>
      </c>
      <c r="AS3" s="5">
        <f t="shared" ca="1" si="4"/>
        <v>-678535.19561032322</v>
      </c>
      <c r="AT3" s="5">
        <f t="shared" ca="1" si="4"/>
        <v>-632771.69476380176</v>
      </c>
      <c r="AU3" s="5">
        <f t="shared" ca="1" si="4"/>
        <v>-638518.4580225721</v>
      </c>
      <c r="AV3" s="5">
        <f t="shared" ca="1" si="4"/>
        <v>-604940.54306352348</v>
      </c>
      <c r="AW3" s="5">
        <f t="shared" ca="1" si="4"/>
        <v>-380495.96633984963</v>
      </c>
      <c r="AX3" s="5">
        <f t="shared" ca="1" si="4"/>
        <v>-186720.7909845477</v>
      </c>
      <c r="AY3" s="5">
        <f t="shared" ca="1" si="4"/>
        <v>-135732.15719807521</v>
      </c>
      <c r="BA3" s="11" t="s">
        <v>11</v>
      </c>
      <c r="BB3" s="5">
        <f t="shared" ref="BB3:BS3" ca="1" si="5">BB2+BB1</f>
        <v>-1335801.3632638</v>
      </c>
      <c r="BC3" s="5">
        <f t="shared" ca="1" si="5"/>
        <v>-1342960.3876877499</v>
      </c>
      <c r="BD3" s="5">
        <f t="shared" ca="1" si="5"/>
        <v>-1461323.1679172763</v>
      </c>
      <c r="BE3" s="5">
        <f t="shared" ca="1" si="5"/>
        <v>-1370369.9106395722</v>
      </c>
      <c r="BF3" s="5">
        <f t="shared" ca="1" si="5"/>
        <v>-1344455.9513310743</v>
      </c>
      <c r="BG3" s="5">
        <f t="shared" ca="1" si="5"/>
        <v>-1442478.4175137973</v>
      </c>
      <c r="BH3" s="5">
        <f t="shared" ca="1" si="5"/>
        <v>-1424630.7829903984</v>
      </c>
      <c r="BI3" s="5">
        <f t="shared" ca="1" si="5"/>
        <v>-1376133.0190956984</v>
      </c>
      <c r="BJ3" s="5">
        <f t="shared" ca="1" si="5"/>
        <v>-1300056.1577097746</v>
      </c>
      <c r="BK3" s="5">
        <f t="shared" ca="1" si="5"/>
        <v>-1191674.1281424977</v>
      </c>
      <c r="BL3" s="5">
        <f t="shared" ca="1" si="5"/>
        <v>-1311402.8991278736</v>
      </c>
      <c r="BM3" s="5">
        <f t="shared" ca="1" si="5"/>
        <v>-1368575.1856103232</v>
      </c>
      <c r="BN3" s="5">
        <f t="shared" ca="1" si="5"/>
        <v>-1414071.7507638023</v>
      </c>
      <c r="BO3" s="5">
        <f t="shared" ca="1" si="5"/>
        <v>-1408358.5080225761</v>
      </c>
      <c r="BP3" s="5">
        <f t="shared" ca="1" si="5"/>
        <v>-1441740.565063522</v>
      </c>
      <c r="BQ3" s="5">
        <f t="shared" ca="1" si="5"/>
        <v>-1664875.9703398529</v>
      </c>
      <c r="BR3" s="5">
        <f t="shared" ca="1" si="5"/>
        <v>-1857520.8669845485</v>
      </c>
      <c r="BS3" s="5">
        <f t="shared" ca="1" si="5"/>
        <v>-1908212.0871980765</v>
      </c>
    </row>
    <row r="4" spans="1:71"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BA4" s="11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</row>
    <row r="5" spans="1:71">
      <c r="A5" s="11" t="s">
        <v>12</v>
      </c>
      <c r="B5" s="11">
        <v>1.4250000000000001E-3</v>
      </c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BA5" s="11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</row>
    <row r="6" spans="1:71">
      <c r="A6" s="11" t="s">
        <v>13</v>
      </c>
      <c r="B6" s="11">
        <v>1.5E-3</v>
      </c>
      <c r="H6" s="11" t="s">
        <v>14</v>
      </c>
      <c r="I6" s="11">
        <f ca="1">SUMPRODUCT(SUBTOTAL(2,OFFSET(I$13,ROW(I$13:I$65535)-ROW(I$13),0,1)),--(I$13:I$65535&lt;&gt;0))</f>
        <v>448</v>
      </c>
      <c r="J6" s="8">
        <f>SUBTOTAL(109,I13:I65535)</f>
        <v>11.694947369404296</v>
      </c>
      <c r="K6" s="8"/>
      <c r="BA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</row>
    <row r="7" spans="1:71">
      <c r="A7" s="11" t="s">
        <v>15</v>
      </c>
      <c r="B7" s="11">
        <f>B5*2+B6</f>
        <v>4.3499999999999997E-3</v>
      </c>
      <c r="H7" s="11" t="s">
        <v>16</v>
      </c>
      <c r="I7" s="11">
        <f ca="1">SUMPRODUCT(SUBTOTAL(2,OFFSET(I$13,ROW(I$13:I$65535)-ROW(I$13),0,1)),--(I$13:I$65535=0))</f>
        <v>421</v>
      </c>
      <c r="J7" s="8">
        <f>SUBTOTAL(109, J13:J65535)</f>
        <v>-8.1049272457685984</v>
      </c>
      <c r="K7" s="8"/>
      <c r="AG7" s="11" t="s">
        <v>17</v>
      </c>
      <c r="AH7" s="11">
        <f t="shared" ref="AH7:AY7" ca="1" si="6">SUMPRODUCT(SUBTOTAL(2,OFFSET(AH$13,ROW(AH$13:AH$65535)-ROW(AH$13),0,1)),--(AH$13:AH$65535&gt;0))</f>
        <v>290</v>
      </c>
      <c r="AI7" s="11">
        <f t="shared" ca="1" si="6"/>
        <v>336</v>
      </c>
      <c r="AJ7" s="11">
        <f t="shared" ca="1" si="6"/>
        <v>365</v>
      </c>
      <c r="AK7" s="11">
        <f t="shared" ca="1" si="6"/>
        <v>373</v>
      </c>
      <c r="AL7" s="11">
        <f t="shared" ca="1" si="6"/>
        <v>373</v>
      </c>
      <c r="AM7" s="11">
        <f t="shared" ca="1" si="6"/>
        <v>383</v>
      </c>
      <c r="AN7" s="11">
        <f t="shared" ca="1" si="6"/>
        <v>388</v>
      </c>
      <c r="AO7" s="11">
        <f t="shared" ca="1" si="6"/>
        <v>384</v>
      </c>
      <c r="AP7" s="11">
        <f t="shared" ca="1" si="6"/>
        <v>384</v>
      </c>
      <c r="AQ7" s="11">
        <f t="shared" ca="1" si="6"/>
        <v>387</v>
      </c>
      <c r="AR7" s="11">
        <f t="shared" ca="1" si="6"/>
        <v>398</v>
      </c>
      <c r="AS7" s="11">
        <f t="shared" ca="1" si="6"/>
        <v>408</v>
      </c>
      <c r="AT7" s="11">
        <f t="shared" ca="1" si="6"/>
        <v>416</v>
      </c>
      <c r="AU7" s="11">
        <f t="shared" ca="1" si="6"/>
        <v>422</v>
      </c>
      <c r="AV7" s="11">
        <f t="shared" ca="1" si="6"/>
        <v>421</v>
      </c>
      <c r="AW7" s="11">
        <f t="shared" ca="1" si="6"/>
        <v>429</v>
      </c>
      <c r="AX7" s="11">
        <f t="shared" ca="1" si="6"/>
        <v>436</v>
      </c>
      <c r="AY7" s="11">
        <f t="shared" ca="1" si="6"/>
        <v>438</v>
      </c>
      <c r="BA7" s="11" t="s">
        <v>17</v>
      </c>
      <c r="BB7" s="11">
        <f t="shared" ref="BB7:BS7" ca="1" si="7">SUMPRODUCT(SUBTOTAL(2,OFFSET(BB$13,ROW(BB$13:BB$65535)-ROW(BB$13),0,1)),--(BB$13:BB$65535&gt;0))</f>
        <v>253</v>
      </c>
      <c r="BC7" s="11">
        <f t="shared" ca="1" si="7"/>
        <v>281</v>
      </c>
      <c r="BD7" s="11">
        <f t="shared" ca="1" si="7"/>
        <v>279</v>
      </c>
      <c r="BE7" s="11">
        <f t="shared" ca="1" si="7"/>
        <v>293</v>
      </c>
      <c r="BF7" s="11">
        <f t="shared" ca="1" si="7"/>
        <v>284</v>
      </c>
      <c r="BG7" s="11">
        <f t="shared" ca="1" si="7"/>
        <v>280</v>
      </c>
      <c r="BH7" s="11">
        <f t="shared" ca="1" si="7"/>
        <v>289</v>
      </c>
      <c r="BI7" s="11">
        <f t="shared" ca="1" si="7"/>
        <v>295</v>
      </c>
      <c r="BJ7" s="11">
        <f t="shared" ca="1" si="7"/>
        <v>303</v>
      </c>
      <c r="BK7" s="11">
        <f t="shared" ca="1" si="7"/>
        <v>297</v>
      </c>
      <c r="BL7" s="11">
        <f t="shared" ca="1" si="7"/>
        <v>297</v>
      </c>
      <c r="BM7" s="11">
        <f t="shared" ca="1" si="7"/>
        <v>291</v>
      </c>
      <c r="BN7" s="11">
        <f t="shared" ca="1" si="7"/>
        <v>297</v>
      </c>
      <c r="BO7" s="11">
        <f t="shared" ca="1" si="7"/>
        <v>295</v>
      </c>
      <c r="BP7" s="11">
        <f t="shared" ca="1" si="7"/>
        <v>297</v>
      </c>
      <c r="BQ7" s="11">
        <f t="shared" ca="1" si="7"/>
        <v>292</v>
      </c>
      <c r="BR7" s="11">
        <f t="shared" ca="1" si="7"/>
        <v>282</v>
      </c>
      <c r="BS7" s="11">
        <f t="shared" ca="1" si="7"/>
        <v>300</v>
      </c>
    </row>
    <row r="8" spans="1:71">
      <c r="AG8" s="11" t="s">
        <v>18</v>
      </c>
      <c r="AH8" s="11">
        <f t="shared" ref="AH8:AY8" ca="1" si="8">SUMPRODUCT(SUBTOTAL(2,OFFSET(AH$13,ROW(AH$13:AH$65535)-ROW(AH$13),0,1)),--(AH$13:AH$65535&lt;0))</f>
        <v>579</v>
      </c>
      <c r="AI8" s="11">
        <f t="shared" ca="1" si="8"/>
        <v>533</v>
      </c>
      <c r="AJ8" s="11">
        <f t="shared" ca="1" si="8"/>
        <v>504</v>
      </c>
      <c r="AK8" s="11">
        <f t="shared" ca="1" si="8"/>
        <v>496</v>
      </c>
      <c r="AL8" s="11">
        <f t="shared" ca="1" si="8"/>
        <v>496</v>
      </c>
      <c r="AM8" s="11">
        <f t="shared" ca="1" si="8"/>
        <v>486</v>
      </c>
      <c r="AN8" s="11">
        <f t="shared" ca="1" si="8"/>
        <v>481</v>
      </c>
      <c r="AO8" s="11">
        <f t="shared" ca="1" si="8"/>
        <v>485</v>
      </c>
      <c r="AP8" s="11">
        <f t="shared" ca="1" si="8"/>
        <v>485</v>
      </c>
      <c r="AQ8" s="11">
        <f t="shared" ca="1" si="8"/>
        <v>482</v>
      </c>
      <c r="AR8" s="11">
        <f t="shared" ca="1" si="8"/>
        <v>471</v>
      </c>
      <c r="AS8" s="11">
        <f t="shared" ca="1" si="8"/>
        <v>461</v>
      </c>
      <c r="AT8" s="11">
        <f t="shared" ca="1" si="8"/>
        <v>453</v>
      </c>
      <c r="AU8" s="11">
        <f t="shared" ca="1" si="8"/>
        <v>447</v>
      </c>
      <c r="AV8" s="11">
        <f t="shared" ca="1" si="8"/>
        <v>448</v>
      </c>
      <c r="AW8" s="11">
        <f t="shared" ca="1" si="8"/>
        <v>440</v>
      </c>
      <c r="AX8" s="11">
        <f t="shared" ca="1" si="8"/>
        <v>433</v>
      </c>
      <c r="AY8" s="11">
        <f t="shared" ca="1" si="8"/>
        <v>431</v>
      </c>
      <c r="BA8" s="11" t="s">
        <v>18</v>
      </c>
      <c r="BB8" s="11">
        <f t="shared" ref="BB8:BS8" ca="1" si="9">SUMPRODUCT(SUBTOTAL(2,OFFSET(BB$13,ROW(BB$13:BB$65535)-ROW(BB$13),0,1)),--(BB$13:BB$65535&lt;0))</f>
        <v>616</v>
      </c>
      <c r="BC8" s="11">
        <f t="shared" ca="1" si="9"/>
        <v>588</v>
      </c>
      <c r="BD8" s="11">
        <f t="shared" ca="1" si="9"/>
        <v>590</v>
      </c>
      <c r="BE8" s="11">
        <f t="shared" ca="1" si="9"/>
        <v>576</v>
      </c>
      <c r="BF8" s="11">
        <f t="shared" ca="1" si="9"/>
        <v>585</v>
      </c>
      <c r="BG8" s="11">
        <f t="shared" ca="1" si="9"/>
        <v>589</v>
      </c>
      <c r="BH8" s="11">
        <f t="shared" ca="1" si="9"/>
        <v>580</v>
      </c>
      <c r="BI8" s="11">
        <f t="shared" ca="1" si="9"/>
        <v>574</v>
      </c>
      <c r="BJ8" s="11">
        <f t="shared" ca="1" si="9"/>
        <v>566</v>
      </c>
      <c r="BK8" s="11">
        <f t="shared" ca="1" si="9"/>
        <v>572</v>
      </c>
      <c r="BL8" s="11">
        <f t="shared" ca="1" si="9"/>
        <v>572</v>
      </c>
      <c r="BM8" s="11">
        <f t="shared" ca="1" si="9"/>
        <v>578</v>
      </c>
      <c r="BN8" s="11">
        <f t="shared" ca="1" si="9"/>
        <v>572</v>
      </c>
      <c r="BO8" s="11">
        <f t="shared" ca="1" si="9"/>
        <v>574</v>
      </c>
      <c r="BP8" s="11">
        <f t="shared" ca="1" si="9"/>
        <v>572</v>
      </c>
      <c r="BQ8" s="11">
        <f t="shared" ca="1" si="9"/>
        <v>577</v>
      </c>
      <c r="BR8" s="11">
        <f t="shared" ca="1" si="9"/>
        <v>587</v>
      </c>
      <c r="BS8" s="11">
        <f t="shared" ca="1" si="9"/>
        <v>569</v>
      </c>
    </row>
    <row r="9" spans="1:71">
      <c r="BA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</row>
    <row r="10" spans="1:71">
      <c r="BA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</row>
    <row r="11" spans="1:71">
      <c r="BA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</row>
    <row r="12" spans="1:71" s="1" customFormat="1">
      <c r="A12" s="1" t="s">
        <v>19</v>
      </c>
      <c r="B12" s="1" t="s">
        <v>3</v>
      </c>
      <c r="C12" s="1" t="s">
        <v>4</v>
      </c>
      <c r="D12" s="1" t="s">
        <v>5</v>
      </c>
      <c r="E12" s="1" t="s">
        <v>6</v>
      </c>
      <c r="G12" s="1" t="s">
        <v>20</v>
      </c>
      <c r="I12" s="1" t="s">
        <v>21</v>
      </c>
      <c r="L12" s="4">
        <v>0.37569444444444439</v>
      </c>
      <c r="M12" s="4">
        <v>0.38541666666666669</v>
      </c>
      <c r="N12" s="4">
        <v>0.39583333333333331</v>
      </c>
      <c r="O12" s="4">
        <v>0.40625</v>
      </c>
      <c r="P12" s="4">
        <v>0.41736111111111113</v>
      </c>
      <c r="Q12" s="4">
        <v>0.42708333333333331</v>
      </c>
      <c r="R12" s="4">
        <v>0.4375</v>
      </c>
      <c r="S12" s="4">
        <v>0.44791666666666669</v>
      </c>
      <c r="T12" s="4">
        <v>0.45902777777777781</v>
      </c>
      <c r="U12" s="4">
        <v>0.46875</v>
      </c>
      <c r="V12" s="4">
        <v>0.47916666666666669</v>
      </c>
      <c r="W12" s="4">
        <v>0.48958333333333331</v>
      </c>
      <c r="X12" s="4">
        <v>0.50069444444444444</v>
      </c>
      <c r="Y12" s="4">
        <v>0.51041666666666663</v>
      </c>
      <c r="Z12" s="4">
        <v>0.52083333333333337</v>
      </c>
      <c r="AA12" s="4">
        <v>0.53125</v>
      </c>
      <c r="AB12" s="4">
        <v>0.54236111111111107</v>
      </c>
      <c r="AC12" s="4">
        <v>0.55208333333333337</v>
      </c>
      <c r="AD12" s="4">
        <v>0.5625</v>
      </c>
      <c r="AE12" s="4"/>
      <c r="AF12" s="4"/>
      <c r="AG12" s="4"/>
      <c r="AH12" s="4">
        <v>0.38541666666666669</v>
      </c>
      <c r="AI12" s="4">
        <v>0.39583333333333331</v>
      </c>
      <c r="AJ12" s="4">
        <v>0.40625</v>
      </c>
      <c r="AK12" s="4">
        <v>0.41736111111111113</v>
      </c>
      <c r="AL12" s="4">
        <v>0.42708333333333331</v>
      </c>
      <c r="AM12" s="4">
        <v>0.4375</v>
      </c>
      <c r="AN12" s="4">
        <v>0.44791666666666669</v>
      </c>
      <c r="AO12" s="4">
        <v>0.45902777777777781</v>
      </c>
      <c r="AP12" s="4">
        <v>0.46875</v>
      </c>
      <c r="AQ12" s="4">
        <v>0.47916666666666669</v>
      </c>
      <c r="AR12" s="4">
        <v>0.48958333333333331</v>
      </c>
      <c r="AS12" s="4">
        <v>0.50069444444444444</v>
      </c>
      <c r="AT12" s="4">
        <v>0.51041666666666663</v>
      </c>
      <c r="AU12" s="4">
        <v>0.52083333333333337</v>
      </c>
      <c r="AV12" s="4">
        <v>0.53125</v>
      </c>
      <c r="AW12" s="4">
        <v>0.54236111111111107</v>
      </c>
      <c r="AX12" s="4">
        <v>0.55208333333333337</v>
      </c>
      <c r="AY12" s="4">
        <v>0.5625</v>
      </c>
      <c r="BA12" s="4"/>
      <c r="BB12" s="4">
        <v>0.38541666666666669</v>
      </c>
      <c r="BC12" s="4">
        <v>0.39583333333333331</v>
      </c>
      <c r="BD12" s="4">
        <v>0.40625</v>
      </c>
      <c r="BE12" s="4">
        <v>0.41736111111111113</v>
      </c>
      <c r="BF12" s="4">
        <v>0.42708333333333331</v>
      </c>
      <c r="BG12" s="4">
        <v>0.4375</v>
      </c>
      <c r="BH12" s="4">
        <v>0.44791666666666669</v>
      </c>
      <c r="BI12" s="4">
        <v>0.45902777777777781</v>
      </c>
      <c r="BJ12" s="4">
        <v>0.46875</v>
      </c>
      <c r="BK12" s="4">
        <v>0.47916666666666669</v>
      </c>
      <c r="BL12" s="4">
        <v>0.48958333333333331</v>
      </c>
      <c r="BM12" s="4">
        <v>0.50069444444444444</v>
      </c>
      <c r="BN12" s="4">
        <v>0.51041666666666663</v>
      </c>
      <c r="BO12" s="4">
        <v>0.52083333333333337</v>
      </c>
      <c r="BP12" s="4">
        <v>0.53125</v>
      </c>
      <c r="BQ12" s="4">
        <v>0.54236111111111107</v>
      </c>
      <c r="BR12" s="4">
        <v>0.55208333333333337</v>
      </c>
      <c r="BS12" s="4">
        <v>0.5625</v>
      </c>
    </row>
    <row r="13" spans="1:71" ht="16" customHeight="1">
      <c r="A13" s="2">
        <v>43922</v>
      </c>
      <c r="B13" s="10" t="s">
        <v>22</v>
      </c>
      <c r="C13" s="11">
        <v>1</v>
      </c>
      <c r="D13" s="3">
        <v>1144</v>
      </c>
      <c r="E13" s="10">
        <v>4.5</v>
      </c>
      <c r="F13" s="10"/>
      <c r="G13" s="10">
        <f t="shared" ref="G13:G76" si="10">D13/L13</f>
        <v>14.837873277247038</v>
      </c>
      <c r="H13" s="10"/>
      <c r="I13" s="12">
        <v>0</v>
      </c>
      <c r="J13" s="10">
        <f t="shared" ref="J13:J76" si="11">IF(I13=0,AY13/L13/1000,"")</f>
        <v>-2.776464407949792E-2</v>
      </c>
      <c r="K13" s="10"/>
      <c r="L13" s="11" t="s">
        <v>23</v>
      </c>
      <c r="M13" s="11" t="s">
        <v>24</v>
      </c>
      <c r="N13" s="11" t="s">
        <v>25</v>
      </c>
      <c r="O13" s="11" t="s">
        <v>26</v>
      </c>
      <c r="P13" s="11" t="s">
        <v>27</v>
      </c>
      <c r="Q13" s="11" t="s">
        <v>28</v>
      </c>
      <c r="R13" s="11" t="s">
        <v>29</v>
      </c>
      <c r="S13" s="11" t="s">
        <v>30</v>
      </c>
      <c r="T13" s="11" t="s">
        <v>30</v>
      </c>
      <c r="U13" s="11" t="s">
        <v>31</v>
      </c>
      <c r="V13" s="11" t="s">
        <v>32</v>
      </c>
      <c r="W13" s="11" t="s">
        <v>29</v>
      </c>
      <c r="X13" s="11" t="s">
        <v>33</v>
      </c>
      <c r="Y13" s="11" t="s">
        <v>33</v>
      </c>
      <c r="Z13" s="11" t="s">
        <v>34</v>
      </c>
      <c r="AA13" s="11" t="s">
        <v>26</v>
      </c>
      <c r="AB13" s="11" t="s">
        <v>34</v>
      </c>
      <c r="AC13" s="11" t="s">
        <v>35</v>
      </c>
      <c r="AD13" s="11">
        <v>78.900002000000001</v>
      </c>
      <c r="AH13" s="11">
        <f t="shared" ref="AH13:AH76" si="12">($L13-M13)*1000 - $L13*1000*$B$5-M13*1000*$B$5-M13*1000*$B$6</f>
        <v>-636.26650300000131</v>
      </c>
      <c r="AI13" s="11">
        <f t="shared" ref="AI13:AI76" si="13">($L13-N13)*1000 - $L13*1000*$B$5-N13*1000*$B$5-N13*1000*$B$6</f>
        <v>-736.5569971500006</v>
      </c>
      <c r="AJ13" s="11">
        <f t="shared" ref="AJ13:AJ76" si="14">($L13-O13)*1000 - $L13*1000*$B$5-O13*1000*$B$5-O13*1000*$B$6</f>
        <v>-1639.1915030000014</v>
      </c>
      <c r="AK13" s="11">
        <f t="shared" ref="AK13:AK76" si="15">($L13-P13)*1000 - $L13*1000*$B$5-P13*1000*$B$5-P13*1000*$B$6</f>
        <v>-2140.6540030000015</v>
      </c>
      <c r="AL13" s="11">
        <f t="shared" ref="AL13:AL76" si="16">($L13-Q13)*1000 - $L13*1000*$B$5-Q13*1000*$B$5-Q13*1000*$B$6</f>
        <v>-2040.3625059250044</v>
      </c>
      <c r="AM13" s="11">
        <f t="shared" ref="AM13:AM76" si="17">($L13-R13)*1000 - $L13*1000*$B$5-R13*1000*$B$5-R13*1000*$B$6</f>
        <v>-1538.9000059250043</v>
      </c>
      <c r="AN13" s="11">
        <f t="shared" ref="AN13:AN76" si="18">($L13-S13)*1000 - $L13*1000*$B$5-S13*1000*$B$5-S13*1000*$B$6</f>
        <v>-1940.0639883749968</v>
      </c>
      <c r="AO13" s="11">
        <f t="shared" ref="AO13:AO76" si="19">($L13-T13)*1000 - $L13*1000*$B$5-T13*1000*$B$5-T13*1000*$B$6</f>
        <v>-1940.0639883749968</v>
      </c>
      <c r="AP13" s="11">
        <f t="shared" ref="AP13:AP76" si="20">($L13-U13)*1000 - $L13*1000*$B$5-U13*1000*$B$5-U13*1000*$B$6</f>
        <v>-1839.7724913</v>
      </c>
      <c r="AQ13" s="11">
        <f t="shared" ref="AQ13:AQ76" si="21">($L13-V13)*1000 - $L13*1000*$B$5-V13*1000*$B$5-V13*1000*$B$6</f>
        <v>-1137.7290030000013</v>
      </c>
      <c r="AR13" s="11">
        <f t="shared" ref="AR13:AR76" si="22">($L13-W13)*1000 - $L13*1000*$B$5-W13*1000*$B$5-W13*1000*$B$6</f>
        <v>-1538.9000059250043</v>
      </c>
      <c r="AS13" s="11">
        <f t="shared" ref="AS13:AS76" si="23">($L13-X13)*1000 - $L13*1000*$B$5-X13*1000*$B$5-X13*1000*$B$6</f>
        <v>-1338.3099912999999</v>
      </c>
      <c r="AT13" s="11">
        <f t="shared" ref="AT13:AT76" si="24">($L13-Y13)*1000 - $L13*1000*$B$5-Y13*1000*$B$5-Y13*1000*$B$6</f>
        <v>-1338.3099912999999</v>
      </c>
      <c r="AU13" s="11">
        <f t="shared" ref="AU13:AU76" si="25">($L13-Z13)*1000 - $L13*1000*$B$5-Z13*1000*$B$5-Z13*1000*$B$6</f>
        <v>-1739.4819971500006</v>
      </c>
      <c r="AV13" s="11">
        <f t="shared" ref="AV13:AV76" si="26">($L13-AA13)*1000 - $L13*1000*$B$5-AA13*1000*$B$5-AA13*1000*$B$6</f>
        <v>-1639.1915030000014</v>
      </c>
      <c r="AW13" s="11">
        <f t="shared" ref="AW13:AW76" si="27">($L13-AB13)*1000 - $L13*1000*$B$5-AB13*1000*$B$5-AB13*1000*$B$6</f>
        <v>-1739.4819971500006</v>
      </c>
      <c r="AX13" s="11">
        <f t="shared" ref="AX13:AX76" si="28">($L13-AC13)*1000 - $L13*1000*$B$5-AC13*1000*$B$5-AC13*1000*$B$6</f>
        <v>-2240.9444971500006</v>
      </c>
      <c r="AY13" s="11">
        <f t="shared" ref="AY13:AY76" si="29">($L13-AD13)*1000 - $L13*1000*$B$5-AD13*1000*$B$5-AD13*1000*$B$6</f>
        <v>-2140.6540030000015</v>
      </c>
      <c r="BB13" s="11">
        <f t="shared" ref="BB13:BB76" si="30">(M13-$L13)*1000 - $L13*1000*$B$5-M13*1000*$B$5-M13*1000*$B$6</f>
        <v>-36.258502999998754</v>
      </c>
      <c r="BC13" s="11">
        <f t="shared" ref="BC13:BC76" si="31">(N13-$L13)*1000 - $L13*1000*$B$5-N13*1000*$B$5-N13*1000*$B$6</f>
        <v>63.447002850000672</v>
      </c>
      <c r="BD13" s="11">
        <f t="shared" ref="BD13:BD76" si="32">(O13-$L13)*1000 - $L13*1000*$B$5-O13*1000*$B$5-O13*1000*$B$6</f>
        <v>960.81649700000116</v>
      </c>
      <c r="BE13" s="11">
        <f t="shared" ref="BE13:BE76" si="33">(P13-$L13)*1000 - $L13*1000*$B$5-P13*1000*$B$5-P13*1000*$B$6</f>
        <v>1459.3539970000013</v>
      </c>
      <c r="BF13" s="11">
        <f t="shared" ref="BF13:BF76" si="34">(Q13-$L13)*1000 - $L13*1000*$B$5-Q13*1000*$B$5-Q13*1000*$B$6</f>
        <v>1359.6474940750045</v>
      </c>
      <c r="BG13" s="11">
        <f t="shared" ref="BG13:BG76" si="35">(R13-$L13)*1000 - $L13*1000*$B$5-R13*1000*$B$5-R13*1000*$B$6</f>
        <v>861.10999407500447</v>
      </c>
      <c r="BH13" s="11">
        <f t="shared" ref="BH13:BH76" si="36">(S13-$L13)*1000 - $L13*1000*$B$5-S13*1000*$B$5-S13*1000*$B$6</f>
        <v>1259.9340116249969</v>
      </c>
      <c r="BI13" s="11">
        <f t="shared" ref="BI13:BI76" si="37">(T13-$L13)*1000 - $L13*1000*$B$5-T13*1000*$B$5-T13*1000*$B$6</f>
        <v>1259.9340116249969</v>
      </c>
      <c r="BJ13" s="11">
        <f t="shared" ref="BJ13:BJ76" si="38">(U13-$L13)*1000 - $L13*1000*$B$5-U13*1000*$B$5-U13*1000*$B$6</f>
        <v>1160.2275087</v>
      </c>
      <c r="BK13" s="11">
        <f t="shared" ref="BK13:BK76" si="39">(V13-$L13)*1000 - $L13*1000*$B$5-V13*1000*$B$5-V13*1000*$B$6</f>
        <v>462.27899700000125</v>
      </c>
      <c r="BL13" s="11">
        <f t="shared" ref="BL13:BL76" si="40">(W13-$L13)*1000 - $L13*1000*$B$5-W13*1000*$B$5-W13*1000*$B$6</f>
        <v>861.10999407500447</v>
      </c>
      <c r="BM13" s="11">
        <f t="shared" ref="BM13:BM76" si="41">(X13-$L13)*1000 - $L13*1000*$B$5-X13*1000*$B$5-X13*1000*$B$6</f>
        <v>661.69000870000002</v>
      </c>
      <c r="BN13" s="11">
        <f t="shared" ref="BN13:BN76" si="42">(Y13-$L13)*1000 - $L13*1000*$B$5-Y13*1000*$B$5-Y13*1000*$B$6</f>
        <v>661.69000870000002</v>
      </c>
      <c r="BO13" s="11">
        <f t="shared" ref="BO13:BO76" si="43">(Z13-$L13)*1000 - $L13*1000*$B$5-Z13*1000*$B$5-Z13*1000*$B$6</f>
        <v>1060.5220028500007</v>
      </c>
      <c r="BP13" s="11">
        <f t="shared" ref="BP13:BP76" si="44">(AA13-$L13)*1000 - $L13*1000*$B$5-AA13*1000*$B$5-AA13*1000*$B$6</f>
        <v>960.81649700000116</v>
      </c>
      <c r="BQ13" s="11">
        <f t="shared" ref="BQ13:BQ76" si="45">(AB13-$L13)*1000 - $L13*1000*$B$5-AB13*1000*$B$5-AB13*1000*$B$6</f>
        <v>1060.5220028500007</v>
      </c>
      <c r="BR13" s="11">
        <f t="shared" ref="BR13:BR76" si="46">(AC13-$L13)*1000 - $L13*1000*$B$5-AC13*1000*$B$5-AC13*1000*$B$6</f>
        <v>1559.0595028500006</v>
      </c>
      <c r="BS13" s="11">
        <f t="shared" ref="BS13:BS76" si="47">(AD13-$L13)*1000 - $L13*1000*$B$5-AD13*1000*$B$5-AD13*1000*$B$6</f>
        <v>1459.3539970000013</v>
      </c>
    </row>
    <row r="14" spans="1:71" ht="16" customHeight="1">
      <c r="A14" s="2">
        <v>43922</v>
      </c>
      <c r="B14" s="10" t="s">
        <v>36</v>
      </c>
      <c r="C14" s="11">
        <v>2</v>
      </c>
      <c r="D14" s="10">
        <v>608</v>
      </c>
      <c r="E14" s="10">
        <v>1.9</v>
      </c>
      <c r="F14" s="10"/>
      <c r="G14" s="10">
        <f t="shared" si="10"/>
        <v>9.8541327414241042</v>
      </c>
      <c r="H14" s="10"/>
      <c r="I14" s="12">
        <v>2.0111585365853561E-2</v>
      </c>
      <c r="J14" s="10" t="str">
        <f t="shared" si="11"/>
        <v/>
      </c>
      <c r="K14" s="10"/>
      <c r="L14" s="11" t="s">
        <v>37</v>
      </c>
      <c r="M14" s="11" t="s">
        <v>38</v>
      </c>
      <c r="N14" s="11" t="s">
        <v>39</v>
      </c>
      <c r="O14" s="11" t="s">
        <v>40</v>
      </c>
      <c r="P14" s="11" t="s">
        <v>40</v>
      </c>
      <c r="Q14" s="11" t="s">
        <v>41</v>
      </c>
      <c r="R14" s="11" t="s">
        <v>41</v>
      </c>
      <c r="S14" s="11" t="s">
        <v>41</v>
      </c>
      <c r="T14" s="11" t="s">
        <v>42</v>
      </c>
      <c r="U14" s="11" t="s">
        <v>43</v>
      </c>
      <c r="V14" s="11" t="s">
        <v>44</v>
      </c>
      <c r="W14" s="11" t="s">
        <v>45</v>
      </c>
      <c r="X14" s="11" t="s">
        <v>46</v>
      </c>
      <c r="Y14" s="11" t="s">
        <v>47</v>
      </c>
      <c r="Z14" s="11" t="s">
        <v>46</v>
      </c>
      <c r="AA14" s="11" t="s">
        <v>48</v>
      </c>
      <c r="AB14" s="11" t="s">
        <v>45</v>
      </c>
      <c r="AC14" s="11" t="s">
        <v>45</v>
      </c>
      <c r="AD14" s="11">
        <v>60.700001</v>
      </c>
      <c r="AH14" s="11">
        <f t="shared" si="12"/>
        <v>-769.85750435000011</v>
      </c>
      <c r="AI14" s="11">
        <f t="shared" si="13"/>
        <v>-569.27150142499977</v>
      </c>
      <c r="AJ14" s="11">
        <f t="shared" si="14"/>
        <v>333.36300442500101</v>
      </c>
      <c r="AK14" s="11">
        <f t="shared" si="15"/>
        <v>333.36300442500101</v>
      </c>
      <c r="AL14" s="11">
        <f t="shared" si="16"/>
        <v>32.481492724999669</v>
      </c>
      <c r="AM14" s="11">
        <f t="shared" si="17"/>
        <v>32.481492724999669</v>
      </c>
      <c r="AN14" s="11">
        <f t="shared" si="18"/>
        <v>32.481492724999669</v>
      </c>
      <c r="AO14" s="11">
        <f t="shared" si="19"/>
        <v>132.77700150000064</v>
      </c>
      <c r="AP14" s="11">
        <f t="shared" si="20"/>
        <v>233.06749564999996</v>
      </c>
      <c r="AQ14" s="11">
        <f t="shared" si="21"/>
        <v>634.23950150000064</v>
      </c>
      <c r="AR14" s="11">
        <f t="shared" si="22"/>
        <v>734.52999564999993</v>
      </c>
      <c r="AS14" s="11">
        <f t="shared" si="23"/>
        <v>1135.7020015000005</v>
      </c>
      <c r="AT14" s="11">
        <f t="shared" si="24"/>
        <v>1336.288004425001</v>
      </c>
      <c r="AU14" s="11">
        <f t="shared" si="25"/>
        <v>1135.7020015000005</v>
      </c>
      <c r="AV14" s="11">
        <f t="shared" si="26"/>
        <v>935.11599857500005</v>
      </c>
      <c r="AW14" s="11">
        <f t="shared" si="27"/>
        <v>734.52999564999993</v>
      </c>
      <c r="AX14" s="11">
        <f t="shared" si="28"/>
        <v>734.52999564999993</v>
      </c>
      <c r="AY14" s="11">
        <f t="shared" si="29"/>
        <v>734.52999564999993</v>
      </c>
      <c r="AZ14" s="11"/>
      <c r="BA14" s="11"/>
      <c r="BB14" s="11">
        <f t="shared" si="30"/>
        <v>230.14249565</v>
      </c>
      <c r="BC14" s="11">
        <f t="shared" si="31"/>
        <v>30.726498574999667</v>
      </c>
      <c r="BD14" s="11">
        <f t="shared" si="32"/>
        <v>-866.6429955750009</v>
      </c>
      <c r="BE14" s="11">
        <f t="shared" si="33"/>
        <v>-866.6429955750009</v>
      </c>
      <c r="BF14" s="11">
        <f t="shared" si="34"/>
        <v>-567.51650727499964</v>
      </c>
      <c r="BG14" s="11">
        <f t="shared" si="35"/>
        <v>-567.51650727499964</v>
      </c>
      <c r="BH14" s="11">
        <f t="shared" si="36"/>
        <v>-567.51650727499964</v>
      </c>
      <c r="BI14" s="11">
        <f t="shared" si="37"/>
        <v>-667.2269985000006</v>
      </c>
      <c r="BJ14" s="11">
        <f t="shared" si="38"/>
        <v>-766.93250435000004</v>
      </c>
      <c r="BK14" s="11">
        <f t="shared" si="39"/>
        <v>-1165.7644985000006</v>
      </c>
      <c r="BL14" s="11">
        <f t="shared" si="40"/>
        <v>-1265.4700043500002</v>
      </c>
      <c r="BM14" s="11">
        <f t="shared" si="41"/>
        <v>-1664.3019985000008</v>
      </c>
      <c r="BN14" s="11">
        <f t="shared" si="42"/>
        <v>-1863.7179955750012</v>
      </c>
      <c r="BO14" s="11">
        <f t="shared" si="43"/>
        <v>-1664.3019985000008</v>
      </c>
      <c r="BP14" s="11">
        <f t="shared" si="44"/>
        <v>-1464.8860014250004</v>
      </c>
      <c r="BQ14" s="11">
        <f t="shared" si="45"/>
        <v>-1265.4700043500002</v>
      </c>
      <c r="BR14" s="11">
        <f t="shared" si="46"/>
        <v>-1265.4700043500002</v>
      </c>
      <c r="BS14" s="11">
        <f t="shared" si="47"/>
        <v>-1265.4700043500002</v>
      </c>
    </row>
    <row r="15" spans="1:71" ht="16" customHeight="1">
      <c r="A15" s="2">
        <v>43922</v>
      </c>
      <c r="B15" s="10" t="s">
        <v>49</v>
      </c>
      <c r="C15" s="11">
        <v>3</v>
      </c>
      <c r="D15" s="10">
        <v>458</v>
      </c>
      <c r="E15" s="10">
        <v>0.3</v>
      </c>
      <c r="F15" s="10"/>
      <c r="G15" s="10">
        <f t="shared" si="10"/>
        <v>14.470774091627172</v>
      </c>
      <c r="H15" s="10"/>
      <c r="I15" s="12">
        <v>0</v>
      </c>
      <c r="J15" s="10">
        <f t="shared" si="11"/>
        <v>-5.9344313720379703E-3</v>
      </c>
      <c r="K15" s="10"/>
      <c r="L15" s="11" t="s">
        <v>50</v>
      </c>
      <c r="M15" s="11" t="s">
        <v>51</v>
      </c>
      <c r="N15" s="11" t="s">
        <v>52</v>
      </c>
      <c r="O15" s="11" t="s">
        <v>53</v>
      </c>
      <c r="P15" s="11" t="s">
        <v>51</v>
      </c>
      <c r="Q15" s="11" t="s">
        <v>54</v>
      </c>
      <c r="R15" s="11" t="s">
        <v>52</v>
      </c>
      <c r="S15" s="11" t="s">
        <v>50</v>
      </c>
      <c r="T15" s="11" t="s">
        <v>52</v>
      </c>
      <c r="U15" s="11" t="s">
        <v>55</v>
      </c>
      <c r="V15" s="11" t="s">
        <v>56</v>
      </c>
      <c r="W15" s="11" t="s">
        <v>56</v>
      </c>
      <c r="X15" s="11" t="s">
        <v>56</v>
      </c>
      <c r="Y15" s="11" t="s">
        <v>52</v>
      </c>
      <c r="Z15" s="11" t="s">
        <v>52</v>
      </c>
      <c r="AA15" s="11" t="s">
        <v>53</v>
      </c>
      <c r="AB15" s="11" t="s">
        <v>56</v>
      </c>
      <c r="AC15" s="11" t="s">
        <v>51</v>
      </c>
      <c r="AD15" s="11">
        <v>31.700001</v>
      </c>
      <c r="AH15" s="11">
        <f t="shared" si="12"/>
        <v>-388.40875</v>
      </c>
      <c r="AI15" s="11">
        <f t="shared" si="13"/>
        <v>-187.82475292500175</v>
      </c>
      <c r="AJ15" s="11">
        <f t="shared" si="14"/>
        <v>-237.97000000000142</v>
      </c>
      <c r="AK15" s="11">
        <f t="shared" si="15"/>
        <v>-388.40875</v>
      </c>
      <c r="AL15" s="11">
        <f t="shared" si="16"/>
        <v>-438.55600292500174</v>
      </c>
      <c r="AM15" s="11">
        <f t="shared" si="17"/>
        <v>-187.82475292500175</v>
      </c>
      <c r="AN15" s="11">
        <f t="shared" si="18"/>
        <v>-137.67750000000001</v>
      </c>
      <c r="AO15" s="11">
        <f t="shared" si="19"/>
        <v>-187.82475292500175</v>
      </c>
      <c r="AP15" s="11">
        <f t="shared" si="20"/>
        <v>-488.70125000000144</v>
      </c>
      <c r="AQ15" s="11">
        <f t="shared" si="21"/>
        <v>-288.11524707500109</v>
      </c>
      <c r="AR15" s="11">
        <f t="shared" si="22"/>
        <v>-288.11524707500109</v>
      </c>
      <c r="AS15" s="11">
        <f t="shared" si="23"/>
        <v>-288.11524707500109</v>
      </c>
      <c r="AT15" s="11">
        <f t="shared" si="24"/>
        <v>-187.82475292500175</v>
      </c>
      <c r="AU15" s="11">
        <f t="shared" si="25"/>
        <v>-187.82475292500175</v>
      </c>
      <c r="AV15" s="11">
        <f t="shared" si="26"/>
        <v>-237.97000000000142</v>
      </c>
      <c r="AW15" s="11">
        <f t="shared" si="27"/>
        <v>-288.11524707500109</v>
      </c>
      <c r="AX15" s="11">
        <f t="shared" si="28"/>
        <v>-388.40875</v>
      </c>
      <c r="AY15" s="11">
        <f t="shared" si="29"/>
        <v>-187.82475292500175</v>
      </c>
      <c r="AZ15" s="11"/>
      <c r="BA15" s="11"/>
      <c r="BB15" s="11">
        <f t="shared" si="30"/>
        <v>111.59125</v>
      </c>
      <c r="BC15" s="11">
        <f t="shared" si="31"/>
        <v>-87.822752924998269</v>
      </c>
      <c r="BD15" s="11">
        <f t="shared" si="32"/>
        <v>-37.969999999998578</v>
      </c>
      <c r="BE15" s="11">
        <f t="shared" si="33"/>
        <v>111.59125</v>
      </c>
      <c r="BF15" s="11">
        <f t="shared" si="34"/>
        <v>161.44599707500174</v>
      </c>
      <c r="BG15" s="11">
        <f t="shared" si="35"/>
        <v>-87.822752924998269</v>
      </c>
      <c r="BH15" s="11">
        <f t="shared" si="36"/>
        <v>-137.67750000000001</v>
      </c>
      <c r="BI15" s="11">
        <f t="shared" si="37"/>
        <v>-87.822752924998269</v>
      </c>
      <c r="BJ15" s="11">
        <f t="shared" si="38"/>
        <v>211.29875000000141</v>
      </c>
      <c r="BK15" s="11">
        <f t="shared" si="39"/>
        <v>11.882752925001107</v>
      </c>
      <c r="BL15" s="11">
        <f t="shared" si="40"/>
        <v>11.882752925001107</v>
      </c>
      <c r="BM15" s="11">
        <f t="shared" si="41"/>
        <v>11.882752925001107</v>
      </c>
      <c r="BN15" s="11">
        <f t="shared" si="42"/>
        <v>-87.822752924998269</v>
      </c>
      <c r="BO15" s="11">
        <f t="shared" si="43"/>
        <v>-87.822752924998269</v>
      </c>
      <c r="BP15" s="11">
        <f t="shared" si="44"/>
        <v>-37.969999999998578</v>
      </c>
      <c r="BQ15" s="11">
        <f t="shared" si="45"/>
        <v>11.882752925001107</v>
      </c>
      <c r="BR15" s="11">
        <f t="shared" si="46"/>
        <v>111.59125</v>
      </c>
      <c r="BS15" s="11">
        <f t="shared" si="47"/>
        <v>-87.822752924998269</v>
      </c>
    </row>
    <row r="16" spans="1:71" ht="16" customHeight="1">
      <c r="A16" s="2">
        <v>43922</v>
      </c>
      <c r="B16" s="10" t="s">
        <v>57</v>
      </c>
      <c r="C16" s="11">
        <v>4</v>
      </c>
      <c r="D16" s="10">
        <v>367</v>
      </c>
      <c r="E16" s="10">
        <v>1.8</v>
      </c>
      <c r="F16" s="10"/>
      <c r="G16" s="10">
        <f t="shared" si="10"/>
        <v>7.2386586343459838</v>
      </c>
      <c r="H16" s="10"/>
      <c r="I16" s="12">
        <v>0</v>
      </c>
      <c r="J16" s="10">
        <f t="shared" si="11"/>
        <v>-3.9956784249866192E-2</v>
      </c>
      <c r="K16" s="10"/>
      <c r="L16" s="11" t="s">
        <v>58</v>
      </c>
      <c r="M16" s="11" t="s">
        <v>59</v>
      </c>
      <c r="N16" s="11" t="s">
        <v>59</v>
      </c>
      <c r="O16" s="11" t="s">
        <v>60</v>
      </c>
      <c r="P16" s="11" t="s">
        <v>61</v>
      </c>
      <c r="Q16" s="11" t="s">
        <v>61</v>
      </c>
      <c r="R16" s="11" t="s">
        <v>62</v>
      </c>
      <c r="S16" s="11" t="s">
        <v>63</v>
      </c>
      <c r="T16" s="11" t="s">
        <v>64</v>
      </c>
      <c r="U16" s="11" t="s">
        <v>65</v>
      </c>
      <c r="V16" s="11" t="s">
        <v>64</v>
      </c>
      <c r="W16" s="11" t="s">
        <v>62</v>
      </c>
      <c r="X16" s="11" t="s">
        <v>65</v>
      </c>
      <c r="Y16" s="11" t="s">
        <v>66</v>
      </c>
      <c r="Z16" s="11" t="s">
        <v>62</v>
      </c>
      <c r="AA16" s="11" t="s">
        <v>67</v>
      </c>
      <c r="AB16" s="11" t="s">
        <v>68</v>
      </c>
      <c r="AC16" s="11" t="s">
        <v>60</v>
      </c>
      <c r="AD16" s="11">
        <v>52.5</v>
      </c>
      <c r="AH16" s="11">
        <f t="shared" si="12"/>
        <v>-2326.6854984999991</v>
      </c>
      <c r="AI16" s="11">
        <f t="shared" si="13"/>
        <v>-2326.6854984999991</v>
      </c>
      <c r="AJ16" s="11">
        <f t="shared" si="14"/>
        <v>-2226.3950043499999</v>
      </c>
      <c r="AK16" s="11">
        <f t="shared" si="15"/>
        <v>-2025.8090014249999</v>
      </c>
      <c r="AL16" s="11">
        <f t="shared" si="16"/>
        <v>-2025.8090014249999</v>
      </c>
      <c r="AM16" s="11">
        <f t="shared" si="17"/>
        <v>-1323.7604984999996</v>
      </c>
      <c r="AN16" s="11">
        <f t="shared" si="18"/>
        <v>-1624.636995574999</v>
      </c>
      <c r="AO16" s="11">
        <f t="shared" si="19"/>
        <v>-1424.0560072750004</v>
      </c>
      <c r="AP16" s="11">
        <f t="shared" si="20"/>
        <v>-1524.3465014249998</v>
      </c>
      <c r="AQ16" s="11">
        <f t="shared" si="21"/>
        <v>-1424.0560072750004</v>
      </c>
      <c r="AR16" s="11">
        <f t="shared" si="22"/>
        <v>-1323.7604984999996</v>
      </c>
      <c r="AS16" s="11">
        <f t="shared" si="23"/>
        <v>-1524.3465014249998</v>
      </c>
      <c r="AT16" s="11">
        <f t="shared" si="24"/>
        <v>-922.59350727500032</v>
      </c>
      <c r="AU16" s="11">
        <f t="shared" si="25"/>
        <v>-1323.7604984999996</v>
      </c>
      <c r="AV16" s="11">
        <f t="shared" si="26"/>
        <v>-1825.2229984999994</v>
      </c>
      <c r="AW16" s="11">
        <f t="shared" si="27"/>
        <v>-2126.0994955749993</v>
      </c>
      <c r="AX16" s="11">
        <f t="shared" si="28"/>
        <v>-2226.3950043499999</v>
      </c>
      <c r="AY16" s="11">
        <f t="shared" si="29"/>
        <v>-2025.8090014249999</v>
      </c>
      <c r="AZ16" s="11"/>
      <c r="BA16" s="11"/>
      <c r="BB16" s="11">
        <f t="shared" si="30"/>
        <v>1873.3105014999994</v>
      </c>
      <c r="BC16" s="11">
        <f t="shared" si="31"/>
        <v>1873.3105014999994</v>
      </c>
      <c r="BD16" s="11">
        <f t="shared" si="32"/>
        <v>1773.6049956499999</v>
      </c>
      <c r="BE16" s="11">
        <f t="shared" si="33"/>
        <v>1574.1889985749997</v>
      </c>
      <c r="BF16" s="11">
        <f t="shared" si="34"/>
        <v>1574.1889985749997</v>
      </c>
      <c r="BG16" s="11">
        <f t="shared" si="35"/>
        <v>876.23550149999926</v>
      </c>
      <c r="BH16" s="11">
        <f t="shared" si="36"/>
        <v>1175.3570044249989</v>
      </c>
      <c r="BI16" s="11">
        <f t="shared" si="37"/>
        <v>975.945992725</v>
      </c>
      <c r="BJ16" s="11">
        <f t="shared" si="38"/>
        <v>1075.6514985749998</v>
      </c>
      <c r="BK16" s="11">
        <f t="shared" si="39"/>
        <v>975.945992725</v>
      </c>
      <c r="BL16" s="11">
        <f t="shared" si="40"/>
        <v>876.23550149999926</v>
      </c>
      <c r="BM16" s="11">
        <f t="shared" si="41"/>
        <v>1075.6514985749998</v>
      </c>
      <c r="BN16" s="11">
        <f t="shared" si="42"/>
        <v>477.40849272500031</v>
      </c>
      <c r="BO16" s="11">
        <f t="shared" si="43"/>
        <v>876.23550149999926</v>
      </c>
      <c r="BP16" s="11">
        <f t="shared" si="44"/>
        <v>1374.7730014999993</v>
      </c>
      <c r="BQ16" s="11">
        <f t="shared" si="45"/>
        <v>1673.8945044249988</v>
      </c>
      <c r="BR16" s="11">
        <f t="shared" si="46"/>
        <v>1773.6049956499999</v>
      </c>
      <c r="BS16" s="11">
        <f t="shared" si="47"/>
        <v>1574.1889985749997</v>
      </c>
    </row>
    <row r="17" spans="1:71" ht="16" customHeight="1">
      <c r="A17" s="2">
        <v>43922</v>
      </c>
      <c r="B17" s="10" t="s">
        <v>69</v>
      </c>
      <c r="C17" s="11">
        <v>5</v>
      </c>
      <c r="D17" s="10">
        <v>354</v>
      </c>
      <c r="E17" s="10">
        <v>0.6</v>
      </c>
      <c r="F17" s="10"/>
      <c r="G17" s="10">
        <f t="shared" si="10"/>
        <v>0.51156069364161849</v>
      </c>
      <c r="H17" s="10"/>
      <c r="I17" s="12">
        <v>0</v>
      </c>
      <c r="J17" s="10">
        <f t="shared" si="11"/>
        <v>-8.6979407514450862E-3</v>
      </c>
      <c r="K17" s="10"/>
      <c r="L17" s="11" t="s">
        <v>70</v>
      </c>
      <c r="M17" s="11" t="s">
        <v>71</v>
      </c>
      <c r="N17" s="11" t="s">
        <v>72</v>
      </c>
      <c r="O17" s="11" t="s">
        <v>70</v>
      </c>
      <c r="P17" s="11" t="s">
        <v>73</v>
      </c>
      <c r="Q17" s="11" t="s">
        <v>73</v>
      </c>
      <c r="R17" s="11" t="s">
        <v>74</v>
      </c>
      <c r="S17" s="11" t="s">
        <v>75</v>
      </c>
      <c r="T17" s="11" t="s">
        <v>76</v>
      </c>
      <c r="U17" s="11" t="s">
        <v>76</v>
      </c>
      <c r="V17" s="11" t="s">
        <v>74</v>
      </c>
      <c r="W17" s="11" t="s">
        <v>74</v>
      </c>
      <c r="X17" s="11" t="s">
        <v>77</v>
      </c>
      <c r="Y17" s="11" t="s">
        <v>77</v>
      </c>
      <c r="Z17" s="11" t="s">
        <v>77</v>
      </c>
      <c r="AA17" s="11" t="s">
        <v>75</v>
      </c>
      <c r="AB17" s="11" t="s">
        <v>78</v>
      </c>
      <c r="AC17" s="11" t="s">
        <v>79</v>
      </c>
      <c r="AD17" s="11">
        <v>695</v>
      </c>
      <c r="AH17" s="11">
        <f t="shared" si="12"/>
        <v>1001.5</v>
      </c>
      <c r="AI17" s="11">
        <f t="shared" si="13"/>
        <v>-2007.2750000000001</v>
      </c>
      <c r="AJ17" s="11">
        <f t="shared" si="14"/>
        <v>-3010.2</v>
      </c>
      <c r="AK17" s="11">
        <f t="shared" si="15"/>
        <v>-8024.8250000000007</v>
      </c>
      <c r="AL17" s="11">
        <f t="shared" si="16"/>
        <v>-8024.8250000000007</v>
      </c>
      <c r="AM17" s="11">
        <f t="shared" si="17"/>
        <v>-4013.125</v>
      </c>
      <c r="AN17" s="11">
        <f t="shared" si="18"/>
        <v>-5016.05</v>
      </c>
      <c r="AO17" s="11">
        <f t="shared" si="19"/>
        <v>-6018.9750000000004</v>
      </c>
      <c r="AP17" s="11">
        <f t="shared" si="20"/>
        <v>-6018.9750000000004</v>
      </c>
      <c r="AQ17" s="11">
        <f t="shared" si="21"/>
        <v>-4013.125</v>
      </c>
      <c r="AR17" s="11">
        <f t="shared" si="22"/>
        <v>-4013.125</v>
      </c>
      <c r="AS17" s="11">
        <f t="shared" si="23"/>
        <v>-1.4249999999999545</v>
      </c>
      <c r="AT17" s="11">
        <f t="shared" si="24"/>
        <v>-1.4249999999999545</v>
      </c>
      <c r="AU17" s="11">
        <f t="shared" si="25"/>
        <v>-1.4249999999999545</v>
      </c>
      <c r="AV17" s="11">
        <f t="shared" si="26"/>
        <v>-5016.05</v>
      </c>
      <c r="AW17" s="11">
        <f t="shared" si="27"/>
        <v>-12036.525</v>
      </c>
      <c r="AX17" s="11">
        <f t="shared" si="28"/>
        <v>-11033.6</v>
      </c>
      <c r="AY17" s="11">
        <f t="shared" si="29"/>
        <v>-6018.9750000000004</v>
      </c>
      <c r="AZ17" s="11"/>
      <c r="BA17" s="11"/>
      <c r="BB17" s="11">
        <f t="shared" si="30"/>
        <v>-6998.5</v>
      </c>
      <c r="BC17" s="11">
        <f t="shared" si="31"/>
        <v>-4007.2750000000001</v>
      </c>
      <c r="BD17" s="11">
        <f t="shared" si="32"/>
        <v>-3010.2</v>
      </c>
      <c r="BE17" s="11">
        <f t="shared" si="33"/>
        <v>1975.1750000000002</v>
      </c>
      <c r="BF17" s="11">
        <f t="shared" si="34"/>
        <v>1975.1750000000002</v>
      </c>
      <c r="BG17" s="11">
        <f t="shared" si="35"/>
        <v>-2013.125</v>
      </c>
      <c r="BH17" s="11">
        <f t="shared" si="36"/>
        <v>-1016.0500000000001</v>
      </c>
      <c r="BI17" s="11">
        <f t="shared" si="37"/>
        <v>-18.974999999999909</v>
      </c>
      <c r="BJ17" s="11">
        <f t="shared" si="38"/>
        <v>-18.974999999999909</v>
      </c>
      <c r="BK17" s="11">
        <f t="shared" si="39"/>
        <v>-2013.125</v>
      </c>
      <c r="BL17" s="11">
        <f t="shared" si="40"/>
        <v>-2013.125</v>
      </c>
      <c r="BM17" s="11">
        <f t="shared" si="41"/>
        <v>-6001.4250000000002</v>
      </c>
      <c r="BN17" s="11">
        <f t="shared" si="42"/>
        <v>-6001.4250000000002</v>
      </c>
      <c r="BO17" s="11">
        <f t="shared" si="43"/>
        <v>-6001.4250000000002</v>
      </c>
      <c r="BP17" s="11">
        <f t="shared" si="44"/>
        <v>-1016.0500000000001</v>
      </c>
      <c r="BQ17" s="11">
        <f t="shared" si="45"/>
        <v>5963.4749999999995</v>
      </c>
      <c r="BR17" s="11">
        <f t="shared" si="46"/>
        <v>4966.3999999999996</v>
      </c>
      <c r="BS17" s="11">
        <f t="shared" si="47"/>
        <v>-18.974999999999909</v>
      </c>
    </row>
    <row r="18" spans="1:71" ht="16" customHeight="1">
      <c r="A18" s="2">
        <v>43922</v>
      </c>
      <c r="B18" s="10" t="s">
        <v>80</v>
      </c>
      <c r="C18" s="11">
        <v>6</v>
      </c>
      <c r="D18" s="10">
        <v>303</v>
      </c>
      <c r="E18" s="10">
        <v>1.3</v>
      </c>
      <c r="F18" s="10"/>
      <c r="G18" s="10">
        <f t="shared" si="10"/>
        <v>1.2342158859470469</v>
      </c>
      <c r="H18" s="10"/>
      <c r="I18" s="12">
        <v>0</v>
      </c>
      <c r="J18" s="10">
        <f t="shared" si="11"/>
        <v>-2.2733553971486759E-2</v>
      </c>
      <c r="K18" s="10"/>
      <c r="L18" s="11" t="s">
        <v>81</v>
      </c>
      <c r="M18" s="11" t="s">
        <v>82</v>
      </c>
      <c r="N18" s="11" t="s">
        <v>83</v>
      </c>
      <c r="O18" s="11" t="s">
        <v>84</v>
      </c>
      <c r="P18" s="11" t="s">
        <v>85</v>
      </c>
      <c r="Q18" s="11" t="s">
        <v>85</v>
      </c>
      <c r="R18" s="11" t="s">
        <v>83</v>
      </c>
      <c r="S18" s="11" t="s">
        <v>86</v>
      </c>
      <c r="T18" s="11" t="s">
        <v>86</v>
      </c>
      <c r="U18" s="11" t="s">
        <v>86</v>
      </c>
      <c r="V18" s="11" t="s">
        <v>87</v>
      </c>
      <c r="W18" s="11" t="s">
        <v>87</v>
      </c>
      <c r="X18" s="11" t="s">
        <v>82</v>
      </c>
      <c r="Y18" s="11" t="s">
        <v>82</v>
      </c>
      <c r="Z18" s="11" t="s">
        <v>88</v>
      </c>
      <c r="AA18" s="11" t="s">
        <v>86</v>
      </c>
      <c r="AB18" s="11" t="s">
        <v>84</v>
      </c>
      <c r="AC18" s="11" t="s">
        <v>89</v>
      </c>
      <c r="AD18" s="11">
        <v>250</v>
      </c>
      <c r="AH18" s="11">
        <f t="shared" si="12"/>
        <v>-2572.3125</v>
      </c>
      <c r="AI18" s="11">
        <f t="shared" si="13"/>
        <v>-4076.7000000000003</v>
      </c>
      <c r="AJ18" s="11">
        <f t="shared" si="14"/>
        <v>-4578.1625000000004</v>
      </c>
      <c r="AK18" s="11">
        <f t="shared" si="15"/>
        <v>-5079.625</v>
      </c>
      <c r="AL18" s="11">
        <f t="shared" si="16"/>
        <v>-5079.625</v>
      </c>
      <c r="AM18" s="11">
        <f t="shared" si="17"/>
        <v>-4076.7000000000003</v>
      </c>
      <c r="AN18" s="11">
        <f t="shared" si="18"/>
        <v>-3073.7750000000001</v>
      </c>
      <c r="AO18" s="11">
        <f t="shared" si="19"/>
        <v>-3073.7750000000001</v>
      </c>
      <c r="AP18" s="11">
        <f t="shared" si="20"/>
        <v>-3073.7750000000001</v>
      </c>
      <c r="AQ18" s="11">
        <f t="shared" si="21"/>
        <v>-2070.8500000000004</v>
      </c>
      <c r="AR18" s="11">
        <f t="shared" si="22"/>
        <v>-2070.8500000000004</v>
      </c>
      <c r="AS18" s="11">
        <f t="shared" si="23"/>
        <v>-2572.3125</v>
      </c>
      <c r="AT18" s="11">
        <f t="shared" si="24"/>
        <v>-2572.3125</v>
      </c>
      <c r="AU18" s="11">
        <f t="shared" si="25"/>
        <v>-3575.2375000000002</v>
      </c>
      <c r="AV18" s="11">
        <f t="shared" si="26"/>
        <v>-3073.7750000000001</v>
      </c>
      <c r="AW18" s="11">
        <f t="shared" si="27"/>
        <v>-4578.1625000000004</v>
      </c>
      <c r="AX18" s="11">
        <f t="shared" si="28"/>
        <v>-6584.0124999999998</v>
      </c>
      <c r="AY18" s="11">
        <f t="shared" si="29"/>
        <v>-5581.0874999999996</v>
      </c>
      <c r="AZ18" s="11"/>
      <c r="BA18" s="11"/>
      <c r="BB18" s="11">
        <f t="shared" si="30"/>
        <v>427.68749999999989</v>
      </c>
      <c r="BC18" s="11">
        <f t="shared" si="31"/>
        <v>1923.2999999999997</v>
      </c>
      <c r="BD18" s="11">
        <f t="shared" si="32"/>
        <v>2421.8375000000001</v>
      </c>
      <c r="BE18" s="11">
        <f t="shared" si="33"/>
        <v>2920.375</v>
      </c>
      <c r="BF18" s="11">
        <f t="shared" si="34"/>
        <v>2920.375</v>
      </c>
      <c r="BG18" s="11">
        <f t="shared" si="35"/>
        <v>1923.2999999999997</v>
      </c>
      <c r="BH18" s="11">
        <f t="shared" si="36"/>
        <v>926.22499999999991</v>
      </c>
      <c r="BI18" s="11">
        <f t="shared" si="37"/>
        <v>926.22499999999991</v>
      </c>
      <c r="BJ18" s="11">
        <f t="shared" si="38"/>
        <v>926.22499999999991</v>
      </c>
      <c r="BK18" s="11">
        <f t="shared" si="39"/>
        <v>-70.85000000000008</v>
      </c>
      <c r="BL18" s="11">
        <f t="shared" si="40"/>
        <v>-70.85000000000008</v>
      </c>
      <c r="BM18" s="11">
        <f t="shared" si="41"/>
        <v>427.68749999999989</v>
      </c>
      <c r="BN18" s="11">
        <f t="shared" si="42"/>
        <v>427.68749999999989</v>
      </c>
      <c r="BO18" s="11">
        <f t="shared" si="43"/>
        <v>1424.7624999999998</v>
      </c>
      <c r="BP18" s="11">
        <f t="shared" si="44"/>
        <v>926.22499999999991</v>
      </c>
      <c r="BQ18" s="11">
        <f t="shared" si="45"/>
        <v>2421.8375000000001</v>
      </c>
      <c r="BR18" s="11">
        <f t="shared" si="46"/>
        <v>4415.9875000000002</v>
      </c>
      <c r="BS18" s="11">
        <f t="shared" si="47"/>
        <v>3418.9125000000004</v>
      </c>
    </row>
    <row r="19" spans="1:71" ht="16" customHeight="1">
      <c r="A19" s="2">
        <v>43922</v>
      </c>
      <c r="B19" s="10" t="s">
        <v>90</v>
      </c>
      <c r="C19" s="11">
        <v>7</v>
      </c>
      <c r="D19" s="10">
        <v>254</v>
      </c>
      <c r="E19" s="10">
        <v>1</v>
      </c>
      <c r="F19" s="10"/>
      <c r="G19" s="10">
        <f t="shared" si="10"/>
        <v>4.6350365809313248</v>
      </c>
      <c r="H19" s="10"/>
      <c r="I19" s="12">
        <v>3.080792381350678E-2</v>
      </c>
      <c r="J19" s="10" t="str">
        <f t="shared" si="11"/>
        <v/>
      </c>
      <c r="K19" s="10"/>
      <c r="L19" s="11" t="s">
        <v>91</v>
      </c>
      <c r="M19" s="11" t="s">
        <v>92</v>
      </c>
      <c r="N19" s="11" t="s">
        <v>93</v>
      </c>
      <c r="O19" s="11" t="s">
        <v>93</v>
      </c>
      <c r="P19" s="11" t="s">
        <v>94</v>
      </c>
      <c r="Q19" s="11" t="s">
        <v>93</v>
      </c>
      <c r="R19" s="11" t="s">
        <v>95</v>
      </c>
      <c r="S19" s="11" t="s">
        <v>96</v>
      </c>
      <c r="T19" s="11" t="s">
        <v>95</v>
      </c>
      <c r="U19" s="11" t="s">
        <v>97</v>
      </c>
      <c r="V19" s="11" t="s">
        <v>68</v>
      </c>
      <c r="W19" s="11" t="s">
        <v>68</v>
      </c>
      <c r="X19" s="11" t="s">
        <v>68</v>
      </c>
      <c r="Y19" s="11" t="s">
        <v>97</v>
      </c>
      <c r="Z19" s="11" t="s">
        <v>98</v>
      </c>
      <c r="AA19" s="11" t="s">
        <v>97</v>
      </c>
      <c r="AB19" s="11" t="s">
        <v>99</v>
      </c>
      <c r="AC19" s="11" t="s">
        <v>99</v>
      </c>
      <c r="AD19" s="11">
        <v>53.799999</v>
      </c>
      <c r="AH19" s="11">
        <f t="shared" si="12"/>
        <v>-138.08950150000067</v>
      </c>
      <c r="AI19" s="11">
        <f t="shared" si="13"/>
        <v>162.78699557499908</v>
      </c>
      <c r="AJ19" s="11">
        <f t="shared" si="14"/>
        <v>162.78699557499908</v>
      </c>
      <c r="AK19" s="11">
        <f t="shared" si="15"/>
        <v>263.08250435000002</v>
      </c>
      <c r="AL19" s="11">
        <f t="shared" si="16"/>
        <v>162.78699557499908</v>
      </c>
      <c r="AM19" s="11">
        <f t="shared" si="17"/>
        <v>1667.1744955749989</v>
      </c>
      <c r="AN19" s="11">
        <f t="shared" si="18"/>
        <v>1366.2979984999993</v>
      </c>
      <c r="AO19" s="11">
        <f t="shared" si="19"/>
        <v>1667.1744955749989</v>
      </c>
      <c r="AP19" s="11">
        <f t="shared" si="20"/>
        <v>1466.5935072750003</v>
      </c>
      <c r="AQ19" s="11">
        <f t="shared" si="21"/>
        <v>1968.056007275</v>
      </c>
      <c r="AR19" s="11">
        <f t="shared" si="22"/>
        <v>1968.056007275</v>
      </c>
      <c r="AS19" s="11">
        <f t="shared" si="23"/>
        <v>1968.056007275</v>
      </c>
      <c r="AT19" s="11">
        <f t="shared" si="24"/>
        <v>1466.5935072750003</v>
      </c>
      <c r="AU19" s="11">
        <f t="shared" si="25"/>
        <v>1165.711995574999</v>
      </c>
      <c r="AV19" s="11">
        <f t="shared" si="26"/>
        <v>1466.5935072750003</v>
      </c>
      <c r="AW19" s="11">
        <f t="shared" si="27"/>
        <v>1065.4215014249999</v>
      </c>
      <c r="AX19" s="11">
        <f t="shared" si="28"/>
        <v>1065.4215014249999</v>
      </c>
      <c r="AY19" s="11">
        <f t="shared" si="29"/>
        <v>764.54500435</v>
      </c>
      <c r="AZ19" s="11"/>
      <c r="BA19" s="11"/>
      <c r="BB19" s="11">
        <f t="shared" si="30"/>
        <v>-338.0855014999994</v>
      </c>
      <c r="BC19" s="11">
        <f t="shared" si="31"/>
        <v>-637.20700442499901</v>
      </c>
      <c r="BD19" s="11">
        <f t="shared" si="32"/>
        <v>-637.20700442499901</v>
      </c>
      <c r="BE19" s="11">
        <f t="shared" si="33"/>
        <v>-736.91749564999998</v>
      </c>
      <c r="BF19" s="11">
        <f t="shared" si="34"/>
        <v>-637.20700442499901</v>
      </c>
      <c r="BG19" s="11">
        <f t="shared" si="35"/>
        <v>-2132.8195044249987</v>
      </c>
      <c r="BH19" s="11">
        <f t="shared" si="36"/>
        <v>-1833.6980014999995</v>
      </c>
      <c r="BI19" s="11">
        <f t="shared" si="37"/>
        <v>-2132.8195044249987</v>
      </c>
      <c r="BJ19" s="11">
        <f t="shared" si="38"/>
        <v>-1933.4084927250001</v>
      </c>
      <c r="BK19" s="11">
        <f t="shared" si="39"/>
        <v>-2431.9459927250005</v>
      </c>
      <c r="BL19" s="11">
        <f t="shared" si="40"/>
        <v>-2431.9459927250005</v>
      </c>
      <c r="BM19" s="11">
        <f t="shared" si="41"/>
        <v>-2431.9459927250005</v>
      </c>
      <c r="BN19" s="11">
        <f t="shared" si="42"/>
        <v>-1933.4084927250001</v>
      </c>
      <c r="BO19" s="11">
        <f t="shared" si="43"/>
        <v>-1634.2820044249988</v>
      </c>
      <c r="BP19" s="11">
        <f t="shared" si="44"/>
        <v>-1933.4084927250001</v>
      </c>
      <c r="BQ19" s="11">
        <f t="shared" si="45"/>
        <v>-1534.5764985749997</v>
      </c>
      <c r="BR19" s="11">
        <f t="shared" si="46"/>
        <v>-1534.5764985749997</v>
      </c>
      <c r="BS19" s="11">
        <f t="shared" si="47"/>
        <v>-1235.45499565</v>
      </c>
    </row>
    <row r="20" spans="1:71" ht="16" customHeight="1">
      <c r="A20" s="2">
        <v>43922</v>
      </c>
      <c r="B20" s="10" t="s">
        <v>100</v>
      </c>
      <c r="C20" s="11">
        <v>8</v>
      </c>
      <c r="D20" s="10">
        <v>253</v>
      </c>
      <c r="E20" s="10">
        <v>0.3</v>
      </c>
      <c r="F20" s="10"/>
      <c r="G20" s="10">
        <f t="shared" si="10"/>
        <v>1.6270096463022508</v>
      </c>
      <c r="H20" s="10"/>
      <c r="I20" s="12">
        <v>2.4673553054662369E-2</v>
      </c>
      <c r="J20" s="10" t="str">
        <f t="shared" si="11"/>
        <v/>
      </c>
      <c r="K20" s="10"/>
      <c r="L20" s="11" t="s">
        <v>101</v>
      </c>
      <c r="M20" s="11" t="s">
        <v>101</v>
      </c>
      <c r="N20" s="11" t="s">
        <v>102</v>
      </c>
      <c r="O20" s="11" t="s">
        <v>103</v>
      </c>
      <c r="P20" s="11" t="s">
        <v>102</v>
      </c>
      <c r="Q20" s="11" t="s">
        <v>104</v>
      </c>
      <c r="R20" s="11" t="s">
        <v>105</v>
      </c>
      <c r="S20" s="11" t="s">
        <v>102</v>
      </c>
      <c r="T20" s="11" t="s">
        <v>106</v>
      </c>
      <c r="U20" s="11" t="s">
        <v>106</v>
      </c>
      <c r="V20" s="11" t="s">
        <v>106</v>
      </c>
      <c r="W20" s="11" t="s">
        <v>107</v>
      </c>
      <c r="X20" s="11" t="s">
        <v>107</v>
      </c>
      <c r="Y20" s="11" t="s">
        <v>106</v>
      </c>
      <c r="Z20" s="11" t="s">
        <v>106</v>
      </c>
      <c r="AA20" s="11" t="s">
        <v>107</v>
      </c>
      <c r="AB20" s="11" t="s">
        <v>107</v>
      </c>
      <c r="AC20" s="11" t="s">
        <v>106</v>
      </c>
      <c r="AD20" s="11">
        <v>154.5</v>
      </c>
      <c r="AH20" s="11">
        <f t="shared" si="12"/>
        <v>-676.42499999999995</v>
      </c>
      <c r="AI20" s="11">
        <f t="shared" si="13"/>
        <v>1329.425</v>
      </c>
      <c r="AJ20" s="11">
        <f t="shared" si="14"/>
        <v>1830.8874999999998</v>
      </c>
      <c r="AK20" s="11">
        <f t="shared" si="15"/>
        <v>1329.425</v>
      </c>
      <c r="AL20" s="11">
        <f t="shared" si="16"/>
        <v>3836.7375000000002</v>
      </c>
      <c r="AM20" s="11">
        <f t="shared" si="17"/>
        <v>2332.35</v>
      </c>
      <c r="AN20" s="11">
        <f t="shared" si="18"/>
        <v>1329.425</v>
      </c>
      <c r="AO20" s="11">
        <f t="shared" si="19"/>
        <v>827.96249999999986</v>
      </c>
      <c r="AP20" s="11">
        <f t="shared" si="20"/>
        <v>827.96249999999986</v>
      </c>
      <c r="AQ20" s="11">
        <f t="shared" si="21"/>
        <v>827.96249999999986</v>
      </c>
      <c r="AR20" s="11">
        <f t="shared" si="22"/>
        <v>326.5</v>
      </c>
      <c r="AS20" s="11">
        <f t="shared" si="23"/>
        <v>326.5</v>
      </c>
      <c r="AT20" s="11">
        <f t="shared" si="24"/>
        <v>827.96249999999986</v>
      </c>
      <c r="AU20" s="11">
        <f t="shared" si="25"/>
        <v>827.96249999999986</v>
      </c>
      <c r="AV20" s="11">
        <f t="shared" si="26"/>
        <v>326.5</v>
      </c>
      <c r="AW20" s="11">
        <f t="shared" si="27"/>
        <v>326.5</v>
      </c>
      <c r="AX20" s="11">
        <f t="shared" si="28"/>
        <v>827.96249999999986</v>
      </c>
      <c r="AY20" s="11">
        <f t="shared" si="29"/>
        <v>326.5</v>
      </c>
      <c r="AZ20" s="11"/>
      <c r="BA20" s="11"/>
      <c r="BB20" s="11">
        <f t="shared" si="30"/>
        <v>-676.42499999999995</v>
      </c>
      <c r="BC20" s="11">
        <f t="shared" si="31"/>
        <v>-2670.5750000000003</v>
      </c>
      <c r="BD20" s="11">
        <f t="shared" si="32"/>
        <v>-3169.1125000000002</v>
      </c>
      <c r="BE20" s="11">
        <f t="shared" si="33"/>
        <v>-2670.5750000000003</v>
      </c>
      <c r="BF20" s="11">
        <f t="shared" si="34"/>
        <v>-5163.2624999999998</v>
      </c>
      <c r="BG20" s="11">
        <f t="shared" si="35"/>
        <v>-3667.65</v>
      </c>
      <c r="BH20" s="11">
        <f t="shared" si="36"/>
        <v>-2670.5750000000003</v>
      </c>
      <c r="BI20" s="11">
        <f t="shared" si="37"/>
        <v>-2172.0375000000004</v>
      </c>
      <c r="BJ20" s="11">
        <f t="shared" si="38"/>
        <v>-2172.0375000000004</v>
      </c>
      <c r="BK20" s="11">
        <f t="shared" si="39"/>
        <v>-2172.0375000000004</v>
      </c>
      <c r="BL20" s="11">
        <f t="shared" si="40"/>
        <v>-1673.5</v>
      </c>
      <c r="BM20" s="11">
        <f t="shared" si="41"/>
        <v>-1673.5</v>
      </c>
      <c r="BN20" s="11">
        <f t="shared" si="42"/>
        <v>-2172.0375000000004</v>
      </c>
      <c r="BO20" s="11">
        <f t="shared" si="43"/>
        <v>-2172.0375000000004</v>
      </c>
      <c r="BP20" s="11">
        <f t="shared" si="44"/>
        <v>-1673.5</v>
      </c>
      <c r="BQ20" s="11">
        <f t="shared" si="45"/>
        <v>-1673.5</v>
      </c>
      <c r="BR20" s="11">
        <f t="shared" si="46"/>
        <v>-2172.0375000000004</v>
      </c>
      <c r="BS20" s="11">
        <f t="shared" si="47"/>
        <v>-1673.5</v>
      </c>
    </row>
    <row r="21" spans="1:71" ht="16" customHeight="1">
      <c r="A21" s="2">
        <v>43922</v>
      </c>
      <c r="B21" s="10" t="s">
        <v>108</v>
      </c>
      <c r="C21" s="11">
        <v>9</v>
      </c>
      <c r="D21" s="10">
        <v>192</v>
      </c>
      <c r="E21" s="10">
        <v>1.1000000000000001</v>
      </c>
      <c r="F21" s="10"/>
      <c r="G21" s="10">
        <f t="shared" si="10"/>
        <v>2.1428571906887766</v>
      </c>
      <c r="H21" s="10"/>
      <c r="I21" s="12">
        <v>0</v>
      </c>
      <c r="J21" s="10">
        <f t="shared" si="11"/>
        <v>-2.1113728484681584E-3</v>
      </c>
      <c r="K21" s="10"/>
      <c r="L21" s="11" t="s">
        <v>109</v>
      </c>
      <c r="M21" s="11" t="s">
        <v>110</v>
      </c>
      <c r="N21" s="11" t="s">
        <v>110</v>
      </c>
      <c r="O21" s="11" t="s">
        <v>111</v>
      </c>
      <c r="P21" s="11" t="s">
        <v>112</v>
      </c>
      <c r="Q21" s="11" t="s">
        <v>113</v>
      </c>
      <c r="R21" s="11" t="s">
        <v>109</v>
      </c>
      <c r="S21" s="11" t="s">
        <v>114</v>
      </c>
      <c r="T21" s="11" t="s">
        <v>115</v>
      </c>
      <c r="U21" s="11" t="s">
        <v>116</v>
      </c>
      <c r="V21" s="11" t="s">
        <v>117</v>
      </c>
      <c r="W21" s="11" t="s">
        <v>118</v>
      </c>
      <c r="X21" s="11" t="s">
        <v>118</v>
      </c>
      <c r="Y21" s="11" t="s">
        <v>119</v>
      </c>
      <c r="Z21" s="11" t="s">
        <v>119</v>
      </c>
      <c r="AA21" s="11" t="s">
        <v>120</v>
      </c>
      <c r="AB21" s="11" t="s">
        <v>121</v>
      </c>
      <c r="AC21" s="11" t="s">
        <v>121</v>
      </c>
      <c r="AD21" s="11">
        <v>89.400002000000001</v>
      </c>
      <c r="AH21" s="11">
        <f t="shared" si="12"/>
        <v>-1593.2750059250043</v>
      </c>
      <c r="AI21" s="11">
        <f t="shared" si="13"/>
        <v>-1593.2750059250043</v>
      </c>
      <c r="AJ21" s="11">
        <f t="shared" si="14"/>
        <v>-991.51398837499687</v>
      </c>
      <c r="AK21" s="11">
        <f t="shared" si="15"/>
        <v>-1192.1040030000013</v>
      </c>
      <c r="AL21" s="11">
        <f t="shared" si="16"/>
        <v>-1392.6849912999999</v>
      </c>
      <c r="AM21" s="11">
        <f t="shared" si="17"/>
        <v>-389.75999129999997</v>
      </c>
      <c r="AN21" s="11">
        <f t="shared" si="18"/>
        <v>-790.9319971500006</v>
      </c>
      <c r="AO21" s="11">
        <f t="shared" si="19"/>
        <v>-189.17900300000127</v>
      </c>
      <c r="AP21" s="11">
        <f t="shared" si="20"/>
        <v>11.411011625003198</v>
      </c>
      <c r="AQ21" s="11">
        <f t="shared" si="21"/>
        <v>412.57499407499563</v>
      </c>
      <c r="AR21" s="11">
        <f t="shared" si="22"/>
        <v>-88.887505925004433</v>
      </c>
      <c r="AS21" s="11">
        <f t="shared" si="23"/>
        <v>-88.887505925004433</v>
      </c>
      <c r="AT21" s="11">
        <f t="shared" si="24"/>
        <v>312.28349699999876</v>
      </c>
      <c r="AU21" s="11">
        <f t="shared" si="25"/>
        <v>312.28349699999876</v>
      </c>
      <c r="AV21" s="11">
        <f t="shared" si="26"/>
        <v>-490.05148837499689</v>
      </c>
      <c r="AW21" s="11">
        <f t="shared" si="27"/>
        <v>-590.35000592500444</v>
      </c>
      <c r="AX21" s="11">
        <f t="shared" si="28"/>
        <v>-590.35000592500444</v>
      </c>
      <c r="AY21" s="11">
        <f t="shared" si="29"/>
        <v>-189.17900300000127</v>
      </c>
      <c r="AZ21" s="11"/>
      <c r="BA21" s="11"/>
      <c r="BB21" s="11">
        <f t="shared" si="30"/>
        <v>806.73499407500447</v>
      </c>
      <c r="BC21" s="11">
        <f t="shared" si="31"/>
        <v>806.73499407500447</v>
      </c>
      <c r="BD21" s="11">
        <f t="shared" si="32"/>
        <v>208.48401162499684</v>
      </c>
      <c r="BE21" s="11">
        <f t="shared" si="33"/>
        <v>407.90399700000125</v>
      </c>
      <c r="BF21" s="11">
        <f t="shared" si="34"/>
        <v>607.31500870000002</v>
      </c>
      <c r="BG21" s="11">
        <f t="shared" si="35"/>
        <v>-389.75999129999997</v>
      </c>
      <c r="BH21" s="11">
        <f t="shared" si="36"/>
        <v>9.072002850000672</v>
      </c>
      <c r="BI21" s="11">
        <f t="shared" si="37"/>
        <v>-589.17100299999879</v>
      </c>
      <c r="BJ21" s="11">
        <f t="shared" si="38"/>
        <v>-788.59098837500312</v>
      </c>
      <c r="BK21" s="11">
        <f t="shared" si="39"/>
        <v>-1187.4150059249955</v>
      </c>
      <c r="BL21" s="11">
        <f t="shared" si="40"/>
        <v>-688.87750592499549</v>
      </c>
      <c r="BM21" s="11">
        <f t="shared" si="41"/>
        <v>-688.87750592499549</v>
      </c>
      <c r="BN21" s="11">
        <f t="shared" si="42"/>
        <v>-1087.7085029999987</v>
      </c>
      <c r="BO21" s="11">
        <f t="shared" si="43"/>
        <v>-1087.7085029999987</v>
      </c>
      <c r="BP21" s="11">
        <f t="shared" si="44"/>
        <v>-290.05348837500316</v>
      </c>
      <c r="BQ21" s="11">
        <f t="shared" si="45"/>
        <v>-190.34000592499558</v>
      </c>
      <c r="BR21" s="11">
        <f t="shared" si="46"/>
        <v>-190.34000592499558</v>
      </c>
      <c r="BS21" s="11">
        <f t="shared" si="47"/>
        <v>-589.17100299999879</v>
      </c>
    </row>
    <row r="22" spans="1:71" ht="16" customHeight="1">
      <c r="A22" s="2">
        <v>43922</v>
      </c>
      <c r="B22" s="10" t="s">
        <v>122</v>
      </c>
      <c r="C22" s="11">
        <v>10</v>
      </c>
      <c r="D22" s="10">
        <v>191</v>
      </c>
      <c r="E22" s="10">
        <v>0.3</v>
      </c>
      <c r="F22" s="10"/>
      <c r="G22" s="10">
        <f t="shared" si="10"/>
        <v>0.8842592592592593</v>
      </c>
      <c r="H22" s="10"/>
      <c r="I22" s="12">
        <v>2.1187442129629561E-2</v>
      </c>
      <c r="J22" s="10" t="str">
        <f t="shared" si="11"/>
        <v/>
      </c>
      <c r="K22" s="10"/>
      <c r="L22" s="11" t="s">
        <v>123</v>
      </c>
      <c r="M22" s="11" t="s">
        <v>124</v>
      </c>
      <c r="N22" s="11" t="s">
        <v>125</v>
      </c>
      <c r="O22" s="11" t="s">
        <v>125</v>
      </c>
      <c r="P22" s="11" t="s">
        <v>126</v>
      </c>
      <c r="Q22" s="11" t="s">
        <v>124</v>
      </c>
      <c r="R22" s="11" t="s">
        <v>123</v>
      </c>
      <c r="S22" s="11" t="s">
        <v>123</v>
      </c>
      <c r="T22" s="11" t="s">
        <v>127</v>
      </c>
      <c r="U22" s="11" t="s">
        <v>127</v>
      </c>
      <c r="V22" s="11" t="s">
        <v>128</v>
      </c>
      <c r="W22" s="11" t="s">
        <v>129</v>
      </c>
      <c r="X22" s="11" t="s">
        <v>129</v>
      </c>
      <c r="Y22" s="11" t="s">
        <v>129</v>
      </c>
      <c r="Z22" s="11" t="s">
        <v>130</v>
      </c>
      <c r="AA22" s="11" t="s">
        <v>128</v>
      </c>
      <c r="AB22" s="11" t="s">
        <v>129</v>
      </c>
      <c r="AC22" s="11" t="s">
        <v>129</v>
      </c>
      <c r="AD22" s="11">
        <v>213</v>
      </c>
      <c r="AH22" s="11">
        <f t="shared" si="12"/>
        <v>-3446.9125000000004</v>
      </c>
      <c r="AI22" s="11">
        <f t="shared" si="13"/>
        <v>-2945.4500000000003</v>
      </c>
      <c r="AJ22" s="11">
        <f t="shared" si="14"/>
        <v>-2945.4500000000003</v>
      </c>
      <c r="AK22" s="11">
        <f t="shared" si="15"/>
        <v>-4449.8375000000005</v>
      </c>
      <c r="AL22" s="11">
        <f t="shared" si="16"/>
        <v>-3446.9125000000004</v>
      </c>
      <c r="AM22" s="11">
        <f t="shared" si="17"/>
        <v>-939.6</v>
      </c>
      <c r="AN22" s="11">
        <f t="shared" si="18"/>
        <v>-939.6</v>
      </c>
      <c r="AO22" s="11">
        <f t="shared" si="19"/>
        <v>1567.7124999999999</v>
      </c>
      <c r="AP22" s="11">
        <f t="shared" si="20"/>
        <v>1567.7124999999999</v>
      </c>
      <c r="AQ22" s="11">
        <f t="shared" si="21"/>
        <v>1066.25</v>
      </c>
      <c r="AR22" s="11">
        <f t="shared" si="22"/>
        <v>2069.1749999999997</v>
      </c>
      <c r="AS22" s="11">
        <f t="shared" si="23"/>
        <v>2069.1749999999997</v>
      </c>
      <c r="AT22" s="11">
        <f t="shared" si="24"/>
        <v>2069.1749999999997</v>
      </c>
      <c r="AU22" s="11">
        <f t="shared" si="25"/>
        <v>3573.5625</v>
      </c>
      <c r="AV22" s="11">
        <f t="shared" si="26"/>
        <v>1066.25</v>
      </c>
      <c r="AW22" s="11">
        <f t="shared" si="27"/>
        <v>2069.1749999999997</v>
      </c>
      <c r="AX22" s="11">
        <f t="shared" si="28"/>
        <v>2069.1749999999997</v>
      </c>
      <c r="AY22" s="11">
        <f t="shared" si="29"/>
        <v>2069.1749999999997</v>
      </c>
      <c r="AZ22" s="11"/>
      <c r="BA22" s="11"/>
      <c r="BB22" s="11">
        <f t="shared" si="30"/>
        <v>1553.0874999999999</v>
      </c>
      <c r="BC22" s="11">
        <f t="shared" si="31"/>
        <v>1054.55</v>
      </c>
      <c r="BD22" s="11">
        <f t="shared" si="32"/>
        <v>1054.55</v>
      </c>
      <c r="BE22" s="11">
        <f t="shared" si="33"/>
        <v>2550.1624999999999</v>
      </c>
      <c r="BF22" s="11">
        <f t="shared" si="34"/>
        <v>1553.0874999999999</v>
      </c>
      <c r="BG22" s="11">
        <f t="shared" si="35"/>
        <v>-939.6</v>
      </c>
      <c r="BH22" s="11">
        <f t="shared" si="36"/>
        <v>-939.6</v>
      </c>
      <c r="BI22" s="11">
        <f t="shared" si="37"/>
        <v>-3432.2875000000004</v>
      </c>
      <c r="BJ22" s="11">
        <f t="shared" si="38"/>
        <v>-3432.2875000000004</v>
      </c>
      <c r="BK22" s="11">
        <f t="shared" si="39"/>
        <v>-2933.75</v>
      </c>
      <c r="BL22" s="11">
        <f t="shared" si="40"/>
        <v>-3930.8250000000003</v>
      </c>
      <c r="BM22" s="11">
        <f t="shared" si="41"/>
        <v>-3930.8250000000003</v>
      </c>
      <c r="BN22" s="11">
        <f t="shared" si="42"/>
        <v>-3930.8250000000003</v>
      </c>
      <c r="BO22" s="11">
        <f t="shared" si="43"/>
        <v>-5426.4375</v>
      </c>
      <c r="BP22" s="11">
        <f t="shared" si="44"/>
        <v>-2933.75</v>
      </c>
      <c r="BQ22" s="11">
        <f t="shared" si="45"/>
        <v>-3930.8250000000003</v>
      </c>
      <c r="BR22" s="11">
        <f t="shared" si="46"/>
        <v>-3930.8250000000003</v>
      </c>
      <c r="BS22" s="11">
        <f t="shared" si="47"/>
        <v>-3930.8250000000003</v>
      </c>
    </row>
    <row r="23" spans="1:71" ht="16" customHeight="1">
      <c r="A23" s="2">
        <v>43922</v>
      </c>
      <c r="B23" s="10" t="s">
        <v>131</v>
      </c>
      <c r="C23" s="11">
        <v>11</v>
      </c>
      <c r="D23" s="10">
        <v>186</v>
      </c>
      <c r="E23" s="10">
        <v>0</v>
      </c>
      <c r="F23" s="10"/>
      <c r="G23" s="10">
        <f t="shared" si="10"/>
        <v>1.3098591549295775</v>
      </c>
      <c r="H23" s="10"/>
      <c r="I23" s="12">
        <v>0</v>
      </c>
      <c r="J23" s="10">
        <f t="shared" si="11"/>
        <v>-7.8814260563380284E-3</v>
      </c>
      <c r="K23" s="10"/>
      <c r="L23" s="11" t="s">
        <v>132</v>
      </c>
      <c r="M23" s="11" t="s">
        <v>132</v>
      </c>
      <c r="N23" s="11" t="s">
        <v>133</v>
      </c>
      <c r="O23" s="11" t="s">
        <v>133</v>
      </c>
      <c r="P23" s="11" t="s">
        <v>134</v>
      </c>
      <c r="Q23" s="11" t="s">
        <v>134</v>
      </c>
      <c r="R23" s="11" t="s">
        <v>132</v>
      </c>
      <c r="S23" s="11" t="s">
        <v>133</v>
      </c>
      <c r="T23" s="11" t="s">
        <v>132</v>
      </c>
      <c r="U23" s="11" t="s">
        <v>133</v>
      </c>
      <c r="V23" s="11" t="s">
        <v>133</v>
      </c>
      <c r="W23" s="11" t="s">
        <v>132</v>
      </c>
      <c r="X23" s="11" t="s">
        <v>135</v>
      </c>
      <c r="Y23" s="11" t="s">
        <v>132</v>
      </c>
      <c r="Z23" s="11" t="s">
        <v>133</v>
      </c>
      <c r="AA23" s="11" t="s">
        <v>133</v>
      </c>
      <c r="AB23" s="11" t="s">
        <v>133</v>
      </c>
      <c r="AC23" s="11" t="s">
        <v>134</v>
      </c>
      <c r="AD23" s="11">
        <v>142.5</v>
      </c>
      <c r="AH23" s="11">
        <f t="shared" si="12"/>
        <v>-617.70000000000005</v>
      </c>
      <c r="AI23" s="11">
        <f t="shared" si="13"/>
        <v>-1119.1624999999999</v>
      </c>
      <c r="AJ23" s="11">
        <f t="shared" si="14"/>
        <v>-1119.1624999999999</v>
      </c>
      <c r="AK23" s="11">
        <f t="shared" si="15"/>
        <v>-1620.625</v>
      </c>
      <c r="AL23" s="11">
        <f t="shared" si="16"/>
        <v>-1620.625</v>
      </c>
      <c r="AM23" s="11">
        <f t="shared" si="17"/>
        <v>-617.70000000000005</v>
      </c>
      <c r="AN23" s="11">
        <f t="shared" si="18"/>
        <v>-1119.1624999999999</v>
      </c>
      <c r="AO23" s="11">
        <f t="shared" si="19"/>
        <v>-617.70000000000005</v>
      </c>
      <c r="AP23" s="11">
        <f t="shared" si="20"/>
        <v>-1119.1624999999999</v>
      </c>
      <c r="AQ23" s="11">
        <f t="shared" si="21"/>
        <v>-1119.1624999999999</v>
      </c>
      <c r="AR23" s="11">
        <f t="shared" si="22"/>
        <v>-617.70000000000005</v>
      </c>
      <c r="AS23" s="11">
        <f t="shared" si="23"/>
        <v>-116.23750000000004</v>
      </c>
      <c r="AT23" s="11">
        <f t="shared" si="24"/>
        <v>-617.70000000000005</v>
      </c>
      <c r="AU23" s="11">
        <f t="shared" si="25"/>
        <v>-1119.1624999999999</v>
      </c>
      <c r="AV23" s="11">
        <f t="shared" si="26"/>
        <v>-1119.1624999999999</v>
      </c>
      <c r="AW23" s="11">
        <f t="shared" si="27"/>
        <v>-1119.1624999999999</v>
      </c>
      <c r="AX23" s="11">
        <f t="shared" si="28"/>
        <v>-1620.625</v>
      </c>
      <c r="AY23" s="11">
        <f t="shared" si="29"/>
        <v>-1119.1624999999999</v>
      </c>
      <c r="AZ23" s="11"/>
      <c r="BA23" s="11"/>
      <c r="BB23" s="11">
        <f t="shared" si="30"/>
        <v>-617.70000000000005</v>
      </c>
      <c r="BC23" s="11">
        <f t="shared" si="31"/>
        <v>-119.16250000000002</v>
      </c>
      <c r="BD23" s="11">
        <f t="shared" si="32"/>
        <v>-119.16250000000002</v>
      </c>
      <c r="BE23" s="11">
        <f t="shared" si="33"/>
        <v>379.375</v>
      </c>
      <c r="BF23" s="11">
        <f t="shared" si="34"/>
        <v>379.375</v>
      </c>
      <c r="BG23" s="11">
        <f t="shared" si="35"/>
        <v>-617.70000000000005</v>
      </c>
      <c r="BH23" s="11">
        <f t="shared" si="36"/>
        <v>-119.16250000000002</v>
      </c>
      <c r="BI23" s="11">
        <f t="shared" si="37"/>
        <v>-617.70000000000005</v>
      </c>
      <c r="BJ23" s="11">
        <f t="shared" si="38"/>
        <v>-119.16250000000002</v>
      </c>
      <c r="BK23" s="11">
        <f t="shared" si="39"/>
        <v>-119.16250000000002</v>
      </c>
      <c r="BL23" s="11">
        <f t="shared" si="40"/>
        <v>-617.70000000000005</v>
      </c>
      <c r="BM23" s="11">
        <f t="shared" si="41"/>
        <v>-1116.2375000000002</v>
      </c>
      <c r="BN23" s="11">
        <f t="shared" si="42"/>
        <v>-617.70000000000005</v>
      </c>
      <c r="BO23" s="11">
        <f t="shared" si="43"/>
        <v>-119.16250000000002</v>
      </c>
      <c r="BP23" s="11">
        <f t="shared" si="44"/>
        <v>-119.16250000000002</v>
      </c>
      <c r="BQ23" s="11">
        <f t="shared" si="45"/>
        <v>-119.16250000000002</v>
      </c>
      <c r="BR23" s="11">
        <f t="shared" si="46"/>
        <v>379.375</v>
      </c>
      <c r="BS23" s="11">
        <f t="shared" si="47"/>
        <v>-119.16250000000002</v>
      </c>
    </row>
    <row r="24" spans="1:71" ht="16" customHeight="1">
      <c r="A24" s="2">
        <v>43922</v>
      </c>
      <c r="B24" s="10" t="s">
        <v>136</v>
      </c>
      <c r="C24" s="11">
        <v>12</v>
      </c>
      <c r="D24" s="10">
        <v>155</v>
      </c>
      <c r="E24" s="10">
        <v>0</v>
      </c>
      <c r="F24" s="10"/>
      <c r="G24" s="10">
        <f t="shared" si="10"/>
        <v>0.78880407124681939</v>
      </c>
      <c r="H24" s="10"/>
      <c r="I24" s="12">
        <v>0</v>
      </c>
      <c r="J24" s="10">
        <f t="shared" si="11"/>
        <v>-2.9869720101781169E-2</v>
      </c>
      <c r="K24" s="10"/>
      <c r="L24" s="11" t="s">
        <v>137</v>
      </c>
      <c r="M24" s="11" t="s">
        <v>138</v>
      </c>
      <c r="N24" s="11" t="s">
        <v>139</v>
      </c>
      <c r="O24" s="11" t="s">
        <v>139</v>
      </c>
      <c r="P24" s="11" t="s">
        <v>140</v>
      </c>
      <c r="Q24" s="11" t="s">
        <v>141</v>
      </c>
      <c r="R24" s="11" t="s">
        <v>140</v>
      </c>
      <c r="S24" s="11" t="s">
        <v>142</v>
      </c>
      <c r="T24" s="11" t="s">
        <v>143</v>
      </c>
      <c r="U24" s="11" t="s">
        <v>143</v>
      </c>
      <c r="V24" s="11" t="s">
        <v>143</v>
      </c>
      <c r="W24" s="11" t="s">
        <v>144</v>
      </c>
      <c r="X24" s="11" t="s">
        <v>143</v>
      </c>
      <c r="Y24" s="11" t="s">
        <v>144</v>
      </c>
      <c r="Z24" s="11" t="s">
        <v>145</v>
      </c>
      <c r="AA24" s="11" t="s">
        <v>145</v>
      </c>
      <c r="AB24" s="11" t="s">
        <v>146</v>
      </c>
      <c r="AC24" s="11" t="s">
        <v>146</v>
      </c>
      <c r="AD24" s="11">
        <v>201.5</v>
      </c>
      <c r="AH24" s="11">
        <f t="shared" si="12"/>
        <v>-1356.2375000000002</v>
      </c>
      <c r="AI24" s="11">
        <f t="shared" si="13"/>
        <v>-1857.7</v>
      </c>
      <c r="AJ24" s="11">
        <f t="shared" si="14"/>
        <v>-1857.7</v>
      </c>
      <c r="AK24" s="11">
        <f t="shared" si="15"/>
        <v>-2860.625</v>
      </c>
      <c r="AL24" s="11">
        <f t="shared" si="16"/>
        <v>-3863.5499999999997</v>
      </c>
      <c r="AM24" s="11">
        <f t="shared" si="17"/>
        <v>-2860.625</v>
      </c>
      <c r="AN24" s="11">
        <f t="shared" si="18"/>
        <v>-3362.0874999999996</v>
      </c>
      <c r="AO24" s="11">
        <f t="shared" si="19"/>
        <v>-4365.0124999999998</v>
      </c>
      <c r="AP24" s="11">
        <f t="shared" si="20"/>
        <v>-4365.0124999999998</v>
      </c>
      <c r="AQ24" s="11">
        <f t="shared" si="21"/>
        <v>-4365.0124999999998</v>
      </c>
      <c r="AR24" s="11">
        <f t="shared" si="22"/>
        <v>-4866.4749999999995</v>
      </c>
      <c r="AS24" s="11">
        <f t="shared" si="23"/>
        <v>-4365.0124999999998</v>
      </c>
      <c r="AT24" s="11">
        <f t="shared" si="24"/>
        <v>-4866.4749999999995</v>
      </c>
      <c r="AU24" s="11">
        <f t="shared" si="25"/>
        <v>-5367.9375</v>
      </c>
      <c r="AV24" s="11">
        <f t="shared" si="26"/>
        <v>-5367.9375</v>
      </c>
      <c r="AW24" s="11">
        <f t="shared" si="27"/>
        <v>-5869.4</v>
      </c>
      <c r="AX24" s="11">
        <f t="shared" si="28"/>
        <v>-5869.4</v>
      </c>
      <c r="AY24" s="11">
        <f t="shared" si="29"/>
        <v>-5869.4</v>
      </c>
      <c r="AZ24" s="11"/>
      <c r="BA24" s="11"/>
      <c r="BB24" s="11">
        <f t="shared" si="30"/>
        <v>-356.23750000000001</v>
      </c>
      <c r="BC24" s="11">
        <f t="shared" si="31"/>
        <v>142.29999999999995</v>
      </c>
      <c r="BD24" s="11">
        <f t="shared" si="32"/>
        <v>142.29999999999995</v>
      </c>
      <c r="BE24" s="11">
        <f t="shared" si="33"/>
        <v>1139.375</v>
      </c>
      <c r="BF24" s="11">
        <f t="shared" si="34"/>
        <v>2136.4500000000003</v>
      </c>
      <c r="BG24" s="11">
        <f t="shared" si="35"/>
        <v>1139.375</v>
      </c>
      <c r="BH24" s="11">
        <f t="shared" si="36"/>
        <v>1637.9125000000001</v>
      </c>
      <c r="BI24" s="11">
        <f t="shared" si="37"/>
        <v>2634.9875000000002</v>
      </c>
      <c r="BJ24" s="11">
        <f t="shared" si="38"/>
        <v>2634.9875000000002</v>
      </c>
      <c r="BK24" s="11">
        <f t="shared" si="39"/>
        <v>2634.9875000000002</v>
      </c>
      <c r="BL24" s="11">
        <f t="shared" si="40"/>
        <v>3133.5250000000001</v>
      </c>
      <c r="BM24" s="11">
        <f t="shared" si="41"/>
        <v>2634.9875000000002</v>
      </c>
      <c r="BN24" s="11">
        <f t="shared" si="42"/>
        <v>3133.5250000000001</v>
      </c>
      <c r="BO24" s="11">
        <f t="shared" si="43"/>
        <v>3632.0625</v>
      </c>
      <c r="BP24" s="11">
        <f t="shared" si="44"/>
        <v>3632.0625</v>
      </c>
      <c r="BQ24" s="11">
        <f t="shared" si="45"/>
        <v>4130.6000000000004</v>
      </c>
      <c r="BR24" s="11">
        <f t="shared" si="46"/>
        <v>4130.6000000000004</v>
      </c>
      <c r="BS24" s="11">
        <f t="shared" si="47"/>
        <v>4130.6000000000004</v>
      </c>
    </row>
    <row r="25" spans="1:71" ht="16" customHeight="1">
      <c r="A25" s="2">
        <v>43922</v>
      </c>
      <c r="B25" s="10" t="s">
        <v>147</v>
      </c>
      <c r="C25" s="11">
        <v>13</v>
      </c>
      <c r="D25" s="10">
        <v>153</v>
      </c>
      <c r="E25" s="10">
        <v>0.2</v>
      </c>
      <c r="F25" s="10"/>
      <c r="G25" s="10">
        <f t="shared" si="10"/>
        <v>1.1953125</v>
      </c>
      <c r="H25" s="10"/>
      <c r="I25" s="12">
        <v>2.7114313725490221E-2</v>
      </c>
      <c r="J25" s="10" t="str">
        <f t="shared" si="11"/>
        <v/>
      </c>
      <c r="K25" s="10"/>
      <c r="L25" s="11" t="s">
        <v>148</v>
      </c>
      <c r="M25" s="11" t="s">
        <v>149</v>
      </c>
      <c r="N25" s="11" t="s">
        <v>150</v>
      </c>
      <c r="O25" s="11" t="s">
        <v>151</v>
      </c>
      <c r="P25" s="11" t="s">
        <v>149</v>
      </c>
      <c r="Q25" s="11" t="s">
        <v>152</v>
      </c>
      <c r="R25" s="11" t="s">
        <v>151</v>
      </c>
      <c r="S25" s="11" t="s">
        <v>151</v>
      </c>
      <c r="T25" s="11" t="s">
        <v>153</v>
      </c>
      <c r="U25" s="11" t="s">
        <v>153</v>
      </c>
      <c r="V25" s="11" t="s">
        <v>153</v>
      </c>
      <c r="W25" s="11" t="s">
        <v>153</v>
      </c>
      <c r="X25" s="11" t="s">
        <v>153</v>
      </c>
      <c r="Y25" s="11" t="s">
        <v>154</v>
      </c>
      <c r="Z25" s="11" t="s">
        <v>153</v>
      </c>
      <c r="AA25" s="11" t="s">
        <v>151</v>
      </c>
      <c r="AB25" s="11" t="s">
        <v>151</v>
      </c>
      <c r="AC25" s="11" t="s">
        <v>151</v>
      </c>
      <c r="AD25" s="11">
        <v>125</v>
      </c>
      <c r="AH25" s="11">
        <f t="shared" si="12"/>
        <v>1950.5124999999998</v>
      </c>
      <c r="AI25" s="11">
        <f t="shared" si="13"/>
        <v>1449.05</v>
      </c>
      <c r="AJ25" s="11">
        <f t="shared" si="14"/>
        <v>2953.4375</v>
      </c>
      <c r="AK25" s="11">
        <f t="shared" si="15"/>
        <v>1950.5124999999998</v>
      </c>
      <c r="AL25" s="11">
        <f t="shared" si="16"/>
        <v>2451.9749999999999</v>
      </c>
      <c r="AM25" s="11">
        <f t="shared" si="17"/>
        <v>2953.4375</v>
      </c>
      <c r="AN25" s="11">
        <f t="shared" si="18"/>
        <v>2953.4375</v>
      </c>
      <c r="AO25" s="11">
        <f t="shared" si="19"/>
        <v>3454.9</v>
      </c>
      <c r="AP25" s="11">
        <f t="shared" si="20"/>
        <v>3454.9</v>
      </c>
      <c r="AQ25" s="11">
        <f t="shared" si="21"/>
        <v>3454.9</v>
      </c>
      <c r="AR25" s="11">
        <f t="shared" si="22"/>
        <v>3454.9</v>
      </c>
      <c r="AS25" s="11">
        <f t="shared" si="23"/>
        <v>3454.9</v>
      </c>
      <c r="AT25" s="11">
        <f t="shared" si="24"/>
        <v>3956.3625000000002</v>
      </c>
      <c r="AU25" s="11">
        <f t="shared" si="25"/>
        <v>3454.9</v>
      </c>
      <c r="AV25" s="11">
        <f t="shared" si="26"/>
        <v>2953.4375</v>
      </c>
      <c r="AW25" s="11">
        <f t="shared" si="27"/>
        <v>2953.4375</v>
      </c>
      <c r="AX25" s="11">
        <f t="shared" si="28"/>
        <v>2953.4375</v>
      </c>
      <c r="AY25" s="11">
        <f t="shared" si="29"/>
        <v>2451.9749999999999</v>
      </c>
      <c r="AZ25" s="11"/>
      <c r="BA25" s="11"/>
      <c r="BB25" s="11">
        <f t="shared" si="30"/>
        <v>-3049.4875000000002</v>
      </c>
      <c r="BC25" s="11">
        <f t="shared" si="31"/>
        <v>-2550.9500000000003</v>
      </c>
      <c r="BD25" s="11">
        <f t="shared" si="32"/>
        <v>-4046.5625</v>
      </c>
      <c r="BE25" s="11">
        <f t="shared" si="33"/>
        <v>-3049.4875000000002</v>
      </c>
      <c r="BF25" s="11">
        <f t="shared" si="34"/>
        <v>-3548.0250000000001</v>
      </c>
      <c r="BG25" s="11">
        <f t="shared" si="35"/>
        <v>-4046.5625</v>
      </c>
      <c r="BH25" s="11">
        <f t="shared" si="36"/>
        <v>-4046.5625</v>
      </c>
      <c r="BI25" s="11">
        <f t="shared" si="37"/>
        <v>-4545.0999999999995</v>
      </c>
      <c r="BJ25" s="11">
        <f t="shared" si="38"/>
        <v>-4545.0999999999995</v>
      </c>
      <c r="BK25" s="11">
        <f t="shared" si="39"/>
        <v>-4545.0999999999995</v>
      </c>
      <c r="BL25" s="11">
        <f t="shared" si="40"/>
        <v>-4545.0999999999995</v>
      </c>
      <c r="BM25" s="11">
        <f t="shared" si="41"/>
        <v>-4545.0999999999995</v>
      </c>
      <c r="BN25" s="11">
        <f t="shared" si="42"/>
        <v>-5043.6374999999998</v>
      </c>
      <c r="BO25" s="11">
        <f t="shared" si="43"/>
        <v>-4545.0999999999995</v>
      </c>
      <c r="BP25" s="11">
        <f t="shared" si="44"/>
        <v>-4046.5625</v>
      </c>
      <c r="BQ25" s="11">
        <f t="shared" si="45"/>
        <v>-4046.5625</v>
      </c>
      <c r="BR25" s="11">
        <f t="shared" si="46"/>
        <v>-4046.5625</v>
      </c>
      <c r="BS25" s="11">
        <f t="shared" si="47"/>
        <v>-3548.0250000000001</v>
      </c>
    </row>
    <row r="26" spans="1:71" ht="16" customHeight="1">
      <c r="A26" s="2">
        <v>43922</v>
      </c>
      <c r="B26" s="10" t="s">
        <v>155</v>
      </c>
      <c r="C26" s="11">
        <v>14</v>
      </c>
      <c r="D26" s="10">
        <v>143</v>
      </c>
      <c r="E26" s="10">
        <v>0.7</v>
      </c>
      <c r="F26" s="10"/>
      <c r="G26" s="10">
        <f t="shared" si="10"/>
        <v>2.2239501295202118</v>
      </c>
      <c r="H26" s="10"/>
      <c r="I26" s="12">
        <v>1.283405838983135E-2</v>
      </c>
      <c r="J26" s="10" t="str">
        <f t="shared" si="11"/>
        <v/>
      </c>
      <c r="K26" s="10"/>
      <c r="L26" s="11" t="s">
        <v>156</v>
      </c>
      <c r="M26" s="11" t="s">
        <v>157</v>
      </c>
      <c r="N26" s="11" t="s">
        <v>158</v>
      </c>
      <c r="O26" s="11" t="s">
        <v>159</v>
      </c>
      <c r="P26" s="11" t="s">
        <v>158</v>
      </c>
      <c r="Q26" s="11" t="s">
        <v>160</v>
      </c>
      <c r="R26" s="11" t="s">
        <v>161</v>
      </c>
      <c r="S26" s="11" t="s">
        <v>161</v>
      </c>
      <c r="T26" s="11" t="s">
        <v>158</v>
      </c>
      <c r="U26" s="11" t="s">
        <v>162</v>
      </c>
      <c r="V26" s="11" t="s">
        <v>163</v>
      </c>
      <c r="W26" s="11" t="s">
        <v>158</v>
      </c>
      <c r="X26" s="11" t="s">
        <v>164</v>
      </c>
      <c r="Y26" s="11" t="s">
        <v>164</v>
      </c>
      <c r="Z26" s="11" t="s">
        <v>163</v>
      </c>
      <c r="AA26" s="11" t="s">
        <v>162</v>
      </c>
      <c r="AB26" s="11" t="s">
        <v>164</v>
      </c>
      <c r="AC26" s="11" t="s">
        <v>162</v>
      </c>
      <c r="AD26" s="11">
        <v>63.5</v>
      </c>
      <c r="AH26" s="11">
        <f t="shared" si="12"/>
        <v>21.175495725003785</v>
      </c>
      <c r="AI26" s="11">
        <f t="shared" si="13"/>
        <v>221.76149865000411</v>
      </c>
      <c r="AJ26" s="11">
        <f t="shared" si="14"/>
        <v>322.05199280000346</v>
      </c>
      <c r="AK26" s="11">
        <f t="shared" si="15"/>
        <v>221.76149865000411</v>
      </c>
      <c r="AL26" s="11">
        <f t="shared" si="16"/>
        <v>-79.114998424995576</v>
      </c>
      <c r="AM26" s="11">
        <f t="shared" si="17"/>
        <v>121.46598987500319</v>
      </c>
      <c r="AN26" s="11">
        <f t="shared" si="18"/>
        <v>121.46598987500319</v>
      </c>
      <c r="AO26" s="11">
        <f t="shared" si="19"/>
        <v>221.76149865000411</v>
      </c>
      <c r="AP26" s="11">
        <f t="shared" si="20"/>
        <v>522.63799572500386</v>
      </c>
      <c r="AQ26" s="11">
        <f t="shared" si="21"/>
        <v>622.92848987500315</v>
      </c>
      <c r="AR26" s="11">
        <f t="shared" si="22"/>
        <v>221.76149865000411</v>
      </c>
      <c r="AS26" s="11">
        <f t="shared" si="23"/>
        <v>422.34750157500446</v>
      </c>
      <c r="AT26" s="11">
        <f t="shared" si="24"/>
        <v>422.34750157500446</v>
      </c>
      <c r="AU26" s="11">
        <f t="shared" si="25"/>
        <v>622.92848987500315</v>
      </c>
      <c r="AV26" s="11">
        <f t="shared" si="26"/>
        <v>522.63799572500386</v>
      </c>
      <c r="AW26" s="11">
        <f t="shared" si="27"/>
        <v>422.34750157500446</v>
      </c>
      <c r="AX26" s="11">
        <f t="shared" si="28"/>
        <v>522.63799572500386</v>
      </c>
      <c r="AY26" s="11">
        <f t="shared" si="29"/>
        <v>522.63799572500386</v>
      </c>
      <c r="AZ26" s="11"/>
      <c r="BA26" s="11"/>
      <c r="BB26" s="11">
        <f t="shared" si="30"/>
        <v>-578.8305042750037</v>
      </c>
      <c r="BC26" s="11">
        <f t="shared" si="31"/>
        <v>-778.24650135000411</v>
      </c>
      <c r="BD26" s="11">
        <f t="shared" si="32"/>
        <v>-877.95200720000344</v>
      </c>
      <c r="BE26" s="11">
        <f t="shared" si="33"/>
        <v>-778.24650135000411</v>
      </c>
      <c r="BF26" s="11">
        <f t="shared" si="34"/>
        <v>-479.12499842500438</v>
      </c>
      <c r="BG26" s="11">
        <f t="shared" si="35"/>
        <v>-678.53601012500314</v>
      </c>
      <c r="BH26" s="11">
        <f t="shared" si="36"/>
        <v>-678.53601012500314</v>
      </c>
      <c r="BI26" s="11">
        <f t="shared" si="37"/>
        <v>-778.24650135000411</v>
      </c>
      <c r="BJ26" s="11">
        <f t="shared" si="38"/>
        <v>-1077.3680042750038</v>
      </c>
      <c r="BK26" s="11">
        <f t="shared" si="39"/>
        <v>-1177.0735101250032</v>
      </c>
      <c r="BL26" s="11">
        <f t="shared" si="40"/>
        <v>-778.24650135000411</v>
      </c>
      <c r="BM26" s="11">
        <f t="shared" si="41"/>
        <v>-977.6624984250044</v>
      </c>
      <c r="BN26" s="11">
        <f t="shared" si="42"/>
        <v>-977.6624984250044</v>
      </c>
      <c r="BO26" s="11">
        <f t="shared" si="43"/>
        <v>-1177.0735101250032</v>
      </c>
      <c r="BP26" s="11">
        <f t="shared" si="44"/>
        <v>-1077.3680042750038</v>
      </c>
      <c r="BQ26" s="11">
        <f t="shared" si="45"/>
        <v>-977.6624984250044</v>
      </c>
      <c r="BR26" s="11">
        <f t="shared" si="46"/>
        <v>-1077.3680042750038</v>
      </c>
      <c r="BS26" s="11">
        <f t="shared" si="47"/>
        <v>-1077.3680042750038</v>
      </c>
    </row>
    <row r="27" spans="1:71" ht="16" customHeight="1">
      <c r="A27" s="2">
        <v>43922</v>
      </c>
      <c r="B27" s="10" t="s">
        <v>165</v>
      </c>
      <c r="C27" s="11">
        <v>15</v>
      </c>
      <c r="D27" s="10">
        <v>142</v>
      </c>
      <c r="E27" s="10">
        <v>0.6</v>
      </c>
      <c r="F27" s="10"/>
      <c r="G27" s="10">
        <f t="shared" si="10"/>
        <v>5.0265486725663715</v>
      </c>
      <c r="H27" s="10"/>
      <c r="I27" s="12">
        <v>0</v>
      </c>
      <c r="J27" s="10">
        <f t="shared" si="11"/>
        <v>-2.7426150442477829E-2</v>
      </c>
      <c r="K27" s="10"/>
      <c r="L27" s="11" t="s">
        <v>166</v>
      </c>
      <c r="M27" s="11" t="s">
        <v>167</v>
      </c>
      <c r="N27" s="11" t="s">
        <v>168</v>
      </c>
      <c r="O27" s="11" t="s">
        <v>169</v>
      </c>
      <c r="P27" s="11" t="s">
        <v>169</v>
      </c>
      <c r="Q27" s="11" t="s">
        <v>170</v>
      </c>
      <c r="R27" s="11" t="s">
        <v>171</v>
      </c>
      <c r="S27" s="11" t="s">
        <v>169</v>
      </c>
      <c r="T27" s="11" t="s">
        <v>172</v>
      </c>
      <c r="U27" s="11" t="s">
        <v>173</v>
      </c>
      <c r="V27" s="11" t="s">
        <v>171</v>
      </c>
      <c r="W27" s="11" t="s">
        <v>171</v>
      </c>
      <c r="X27" s="11" t="s">
        <v>168</v>
      </c>
      <c r="Y27" s="11" t="s">
        <v>168</v>
      </c>
      <c r="Z27" s="11" t="s">
        <v>171</v>
      </c>
      <c r="AA27" s="11" t="s">
        <v>173</v>
      </c>
      <c r="AB27" s="11" t="s">
        <v>174</v>
      </c>
      <c r="AC27" s="11" t="s">
        <v>173</v>
      </c>
      <c r="AD27" s="11">
        <v>28.9</v>
      </c>
      <c r="AH27" s="11">
        <f t="shared" si="12"/>
        <v>-273.32624999999859</v>
      </c>
      <c r="AI27" s="11">
        <f t="shared" si="13"/>
        <v>-323.47350292500033</v>
      </c>
      <c r="AJ27" s="11">
        <f t="shared" si="14"/>
        <v>-524.05749999999864</v>
      </c>
      <c r="AK27" s="11">
        <f t="shared" si="15"/>
        <v>-524.05749999999864</v>
      </c>
      <c r="AL27" s="11">
        <f t="shared" si="16"/>
        <v>-624.35</v>
      </c>
      <c r="AM27" s="11">
        <f t="shared" si="17"/>
        <v>-423.76399707499968</v>
      </c>
      <c r="AN27" s="11">
        <f t="shared" si="18"/>
        <v>-524.05749999999864</v>
      </c>
      <c r="AO27" s="11">
        <f t="shared" si="19"/>
        <v>-373.61875000000003</v>
      </c>
      <c r="AP27" s="11">
        <f t="shared" si="20"/>
        <v>-473.91125000000142</v>
      </c>
      <c r="AQ27" s="11">
        <f t="shared" si="21"/>
        <v>-423.76399707499968</v>
      </c>
      <c r="AR27" s="11">
        <f t="shared" si="22"/>
        <v>-423.76399707499968</v>
      </c>
      <c r="AS27" s="11">
        <f t="shared" si="23"/>
        <v>-323.47350292500033</v>
      </c>
      <c r="AT27" s="11">
        <f t="shared" si="24"/>
        <v>-323.47350292500033</v>
      </c>
      <c r="AU27" s="11">
        <f t="shared" si="25"/>
        <v>-423.76399707499968</v>
      </c>
      <c r="AV27" s="11">
        <f t="shared" si="26"/>
        <v>-473.91125000000142</v>
      </c>
      <c r="AW27" s="11">
        <f t="shared" si="27"/>
        <v>-574.20475292500032</v>
      </c>
      <c r="AX27" s="11">
        <f t="shared" si="28"/>
        <v>-473.91125000000142</v>
      </c>
      <c r="AY27" s="11">
        <f t="shared" si="29"/>
        <v>-774.78874999999869</v>
      </c>
      <c r="AZ27" s="11"/>
      <c r="BA27" s="11"/>
      <c r="BB27" s="11">
        <f t="shared" si="30"/>
        <v>26.673749999998584</v>
      </c>
      <c r="BC27" s="11">
        <f t="shared" si="31"/>
        <v>76.528497075000331</v>
      </c>
      <c r="BD27" s="11">
        <f t="shared" si="32"/>
        <v>275.94249999999852</v>
      </c>
      <c r="BE27" s="11">
        <f t="shared" si="33"/>
        <v>275.94249999999852</v>
      </c>
      <c r="BF27" s="11">
        <f t="shared" si="34"/>
        <v>375.65</v>
      </c>
      <c r="BG27" s="11">
        <f t="shared" si="35"/>
        <v>176.23400292499966</v>
      </c>
      <c r="BH27" s="11">
        <f t="shared" si="36"/>
        <v>275.94249999999852</v>
      </c>
      <c r="BI27" s="11">
        <f t="shared" si="37"/>
        <v>126.38124999999999</v>
      </c>
      <c r="BJ27" s="11">
        <f t="shared" si="38"/>
        <v>226.0887500000014</v>
      </c>
      <c r="BK27" s="11">
        <f t="shared" si="39"/>
        <v>176.23400292499966</v>
      </c>
      <c r="BL27" s="11">
        <f t="shared" si="40"/>
        <v>176.23400292499966</v>
      </c>
      <c r="BM27" s="11">
        <f t="shared" si="41"/>
        <v>76.528497075000331</v>
      </c>
      <c r="BN27" s="11">
        <f t="shared" si="42"/>
        <v>76.528497075000331</v>
      </c>
      <c r="BO27" s="11">
        <f t="shared" si="43"/>
        <v>176.23400292499966</v>
      </c>
      <c r="BP27" s="11">
        <f t="shared" si="44"/>
        <v>226.0887500000014</v>
      </c>
      <c r="BQ27" s="11">
        <f t="shared" si="45"/>
        <v>325.79724707500031</v>
      </c>
      <c r="BR27" s="11">
        <f t="shared" si="46"/>
        <v>226.0887500000014</v>
      </c>
      <c r="BS27" s="11">
        <f t="shared" si="47"/>
        <v>525.21124999999859</v>
      </c>
    </row>
    <row r="28" spans="1:71" ht="16" customHeight="1">
      <c r="A28" s="2">
        <v>43927</v>
      </c>
      <c r="B28" s="10" t="s">
        <v>175</v>
      </c>
      <c r="C28" s="11">
        <v>1</v>
      </c>
      <c r="D28" s="3">
        <v>1221</v>
      </c>
      <c r="E28" s="10">
        <v>2.2000000000000002</v>
      </c>
      <c r="F28" s="10"/>
      <c r="G28" s="10">
        <f t="shared" si="10"/>
        <v>1.5300751879699248</v>
      </c>
      <c r="H28" s="10"/>
      <c r="I28" s="12">
        <v>1.5658478802992482E-2</v>
      </c>
      <c r="J28" s="10" t="str">
        <f t="shared" si="11"/>
        <v/>
      </c>
      <c r="K28" s="10"/>
      <c r="L28" s="11" t="s">
        <v>176</v>
      </c>
      <c r="M28" s="11" t="s">
        <v>177</v>
      </c>
      <c r="N28" s="11" t="s">
        <v>178</v>
      </c>
      <c r="O28" s="11" t="s">
        <v>178</v>
      </c>
      <c r="P28" s="11" t="s">
        <v>179</v>
      </c>
      <c r="Q28" s="11" t="s">
        <v>180</v>
      </c>
      <c r="R28" s="11" t="s">
        <v>181</v>
      </c>
      <c r="S28" s="11" t="s">
        <v>181</v>
      </c>
      <c r="T28" s="11" t="s">
        <v>178</v>
      </c>
      <c r="U28" s="11" t="s">
        <v>182</v>
      </c>
      <c r="V28" s="11" t="s">
        <v>183</v>
      </c>
      <c r="W28" s="11" t="s">
        <v>184</v>
      </c>
      <c r="X28" s="11" t="s">
        <v>185</v>
      </c>
      <c r="Y28" s="11" t="s">
        <v>183</v>
      </c>
      <c r="Z28" s="11" t="s">
        <v>186</v>
      </c>
      <c r="AA28" s="11" t="s">
        <v>186</v>
      </c>
      <c r="AB28" s="11" t="s">
        <v>186</v>
      </c>
      <c r="AC28" s="11" t="s">
        <v>185</v>
      </c>
      <c r="AD28" s="11">
        <v>795</v>
      </c>
      <c r="AH28" s="11">
        <f t="shared" si="12"/>
        <v>-4474.2250000000004</v>
      </c>
      <c r="AI28" s="11">
        <f t="shared" si="13"/>
        <v>-1465.45</v>
      </c>
      <c r="AJ28" s="11">
        <f t="shared" si="14"/>
        <v>-1465.45</v>
      </c>
      <c r="AK28" s="11">
        <f t="shared" si="15"/>
        <v>-462.52500000000009</v>
      </c>
      <c r="AL28" s="11">
        <f t="shared" si="16"/>
        <v>-5477.15</v>
      </c>
      <c r="AM28" s="11">
        <f t="shared" si="17"/>
        <v>540.39999999999986</v>
      </c>
      <c r="AN28" s="11">
        <f t="shared" si="18"/>
        <v>540.39999999999986</v>
      </c>
      <c r="AO28" s="11">
        <f t="shared" si="19"/>
        <v>-1465.45</v>
      </c>
      <c r="AP28" s="11">
        <f t="shared" si="20"/>
        <v>1543.3249999999998</v>
      </c>
      <c r="AQ28" s="11">
        <f t="shared" si="21"/>
        <v>4552.1000000000004</v>
      </c>
      <c r="AR28" s="11">
        <f t="shared" si="22"/>
        <v>3549.1750000000002</v>
      </c>
      <c r="AS28" s="11">
        <f t="shared" si="23"/>
        <v>6557.9500000000007</v>
      </c>
      <c r="AT28" s="11">
        <f t="shared" si="24"/>
        <v>4552.1000000000004</v>
      </c>
      <c r="AU28" s="11">
        <f t="shared" si="25"/>
        <v>5555.0250000000005</v>
      </c>
      <c r="AV28" s="11">
        <f t="shared" si="26"/>
        <v>5555.0250000000005</v>
      </c>
      <c r="AW28" s="11">
        <f t="shared" si="27"/>
        <v>5555.0250000000005</v>
      </c>
      <c r="AX28" s="11">
        <f t="shared" si="28"/>
        <v>6557.9500000000007</v>
      </c>
      <c r="AY28" s="11">
        <f t="shared" si="29"/>
        <v>-462.52500000000009</v>
      </c>
      <c r="AZ28" s="11"/>
      <c r="BA28" s="11"/>
      <c r="BB28" s="11">
        <f t="shared" si="30"/>
        <v>-2474.2250000000004</v>
      </c>
      <c r="BC28" s="11">
        <f t="shared" si="31"/>
        <v>-5465.45</v>
      </c>
      <c r="BD28" s="11">
        <f t="shared" si="32"/>
        <v>-5465.45</v>
      </c>
      <c r="BE28" s="11">
        <f t="shared" si="33"/>
        <v>-6462.5249999999996</v>
      </c>
      <c r="BF28" s="11">
        <f t="shared" si="34"/>
        <v>-1477.15</v>
      </c>
      <c r="BG28" s="11">
        <f t="shared" si="35"/>
        <v>-7459.5999999999995</v>
      </c>
      <c r="BH28" s="11">
        <f t="shared" si="36"/>
        <v>-7459.5999999999995</v>
      </c>
      <c r="BI28" s="11">
        <f t="shared" si="37"/>
        <v>-5465.45</v>
      </c>
      <c r="BJ28" s="11">
        <f t="shared" si="38"/>
        <v>-8456.6749999999993</v>
      </c>
      <c r="BK28" s="11">
        <f t="shared" si="39"/>
        <v>-11447.9</v>
      </c>
      <c r="BL28" s="11">
        <f t="shared" si="40"/>
        <v>-10450.824999999999</v>
      </c>
      <c r="BM28" s="11">
        <f t="shared" si="41"/>
        <v>-13442.05</v>
      </c>
      <c r="BN28" s="11">
        <f t="shared" si="42"/>
        <v>-11447.9</v>
      </c>
      <c r="BO28" s="11">
        <f t="shared" si="43"/>
        <v>-12444.975</v>
      </c>
      <c r="BP28" s="11">
        <f t="shared" si="44"/>
        <v>-12444.975</v>
      </c>
      <c r="BQ28" s="11">
        <f t="shared" si="45"/>
        <v>-12444.975</v>
      </c>
      <c r="BR28" s="11">
        <f t="shared" si="46"/>
        <v>-13442.05</v>
      </c>
      <c r="BS28" s="11">
        <f t="shared" si="47"/>
        <v>-6462.5249999999996</v>
      </c>
    </row>
    <row r="29" spans="1:71" ht="16" customHeight="1">
      <c r="A29" s="2">
        <v>43927</v>
      </c>
      <c r="B29" s="10" t="s">
        <v>187</v>
      </c>
      <c r="C29" s="11">
        <v>2</v>
      </c>
      <c r="D29" s="10">
        <v>343</v>
      </c>
      <c r="E29" s="10">
        <v>0.7</v>
      </c>
      <c r="F29" s="10"/>
      <c r="G29" s="10">
        <f t="shared" si="10"/>
        <v>57.744107744107737</v>
      </c>
      <c r="H29" s="10"/>
      <c r="I29" s="12">
        <v>1.7489237855946329E-2</v>
      </c>
      <c r="J29" s="10" t="str">
        <f t="shared" si="11"/>
        <v/>
      </c>
      <c r="K29" s="10"/>
      <c r="L29" s="11" t="s">
        <v>188</v>
      </c>
      <c r="M29" s="11" t="s">
        <v>189</v>
      </c>
      <c r="N29" s="11" t="s">
        <v>190</v>
      </c>
      <c r="O29" s="11" t="s">
        <v>191</v>
      </c>
      <c r="P29" s="11" t="s">
        <v>188</v>
      </c>
      <c r="Q29" s="11" t="s">
        <v>192</v>
      </c>
      <c r="R29" s="11" t="s">
        <v>193</v>
      </c>
      <c r="S29" s="11" t="s">
        <v>194</v>
      </c>
      <c r="T29" s="11" t="s">
        <v>195</v>
      </c>
      <c r="U29" s="11" t="s">
        <v>193</v>
      </c>
      <c r="V29" s="11" t="s">
        <v>193</v>
      </c>
      <c r="W29" s="11" t="s">
        <v>189</v>
      </c>
      <c r="X29" s="11" t="s">
        <v>188</v>
      </c>
      <c r="Y29" s="11" t="s">
        <v>196</v>
      </c>
      <c r="Z29" s="11" t="s">
        <v>197</v>
      </c>
      <c r="AA29" s="11" t="s">
        <v>198</v>
      </c>
      <c r="AB29" s="11" t="s">
        <v>188</v>
      </c>
      <c r="AC29" s="11" t="s">
        <v>189</v>
      </c>
      <c r="AD29" s="11">
        <v>5.94</v>
      </c>
      <c r="AH29" s="11">
        <f t="shared" si="12"/>
        <v>-15.809749999999326</v>
      </c>
      <c r="AI29" s="11">
        <f t="shared" si="13"/>
        <v>-156.21924999999987</v>
      </c>
      <c r="AJ29" s="11">
        <f t="shared" si="14"/>
        <v>-126.13149999999965</v>
      </c>
      <c r="AK29" s="11">
        <f t="shared" si="15"/>
        <v>-25.839000000000002</v>
      </c>
      <c r="AL29" s="11">
        <f t="shared" si="16"/>
        <v>-75.985249999999823</v>
      </c>
      <c r="AM29" s="11">
        <f t="shared" si="17"/>
        <v>14.278000000000036</v>
      </c>
      <c r="AN29" s="11">
        <f t="shared" si="18"/>
        <v>34.336500000000498</v>
      </c>
      <c r="AO29" s="11">
        <f t="shared" si="19"/>
        <v>-5.7804999999995399</v>
      </c>
      <c r="AP29" s="11">
        <f t="shared" si="20"/>
        <v>14.278000000000036</v>
      </c>
      <c r="AQ29" s="11">
        <f t="shared" si="21"/>
        <v>14.278000000000036</v>
      </c>
      <c r="AR29" s="11">
        <f t="shared" si="22"/>
        <v>-15.809749999999326</v>
      </c>
      <c r="AS29" s="11">
        <f t="shared" si="23"/>
        <v>-25.839000000000002</v>
      </c>
      <c r="AT29" s="11">
        <f t="shared" si="24"/>
        <v>-45.897499999999575</v>
      </c>
      <c r="AU29" s="11">
        <f t="shared" si="25"/>
        <v>-35.86824999999979</v>
      </c>
      <c r="AV29" s="11">
        <f t="shared" si="26"/>
        <v>-65.956000000000031</v>
      </c>
      <c r="AW29" s="11">
        <f t="shared" si="27"/>
        <v>-25.839000000000002</v>
      </c>
      <c r="AX29" s="11">
        <f t="shared" si="28"/>
        <v>-15.809749999999326</v>
      </c>
      <c r="AY29" s="11">
        <f t="shared" si="29"/>
        <v>-25.839000000000002</v>
      </c>
      <c r="AZ29" s="11"/>
      <c r="BA29" s="11"/>
      <c r="BB29" s="11">
        <f t="shared" si="30"/>
        <v>-35.809750000000676</v>
      </c>
      <c r="BC29" s="11">
        <f t="shared" si="31"/>
        <v>103.78074999999988</v>
      </c>
      <c r="BD29" s="11">
        <f t="shared" si="32"/>
        <v>73.868499999999642</v>
      </c>
      <c r="BE29" s="11">
        <f t="shared" si="33"/>
        <v>-25.839000000000002</v>
      </c>
      <c r="BF29" s="11">
        <f t="shared" si="34"/>
        <v>24.014749999999822</v>
      </c>
      <c r="BG29" s="11">
        <f t="shared" si="35"/>
        <v>-65.722000000000037</v>
      </c>
      <c r="BH29" s="11">
        <f t="shared" si="36"/>
        <v>-85.663500000000511</v>
      </c>
      <c r="BI29" s="11">
        <f t="shared" si="37"/>
        <v>-45.780500000000465</v>
      </c>
      <c r="BJ29" s="11">
        <f t="shared" si="38"/>
        <v>-65.722000000000037</v>
      </c>
      <c r="BK29" s="11">
        <f t="shared" si="39"/>
        <v>-65.722000000000037</v>
      </c>
      <c r="BL29" s="11">
        <f t="shared" si="40"/>
        <v>-35.809750000000676</v>
      </c>
      <c r="BM29" s="11">
        <f t="shared" si="41"/>
        <v>-25.839000000000002</v>
      </c>
      <c r="BN29" s="11">
        <f t="shared" si="42"/>
        <v>-5.8975000000004272</v>
      </c>
      <c r="BO29" s="11">
        <f t="shared" si="43"/>
        <v>-15.868250000000215</v>
      </c>
      <c r="BP29" s="11">
        <f t="shared" si="44"/>
        <v>14.044000000000034</v>
      </c>
      <c r="BQ29" s="11">
        <f t="shared" si="45"/>
        <v>-25.839000000000002</v>
      </c>
      <c r="BR29" s="11">
        <f t="shared" si="46"/>
        <v>-35.809750000000676</v>
      </c>
      <c r="BS29" s="11">
        <f t="shared" si="47"/>
        <v>-25.839000000000002</v>
      </c>
    </row>
    <row r="30" spans="1:71" ht="16" customHeight="1">
      <c r="A30" s="2">
        <v>43927</v>
      </c>
      <c r="B30" s="10" t="s">
        <v>199</v>
      </c>
      <c r="C30" s="11">
        <v>3</v>
      </c>
      <c r="D30" s="10">
        <v>231</v>
      </c>
      <c r="E30" s="10">
        <v>1.5</v>
      </c>
      <c r="F30" s="10"/>
      <c r="G30" s="10">
        <f t="shared" si="10"/>
        <v>1.7174721189591078</v>
      </c>
      <c r="H30" s="10"/>
      <c r="I30" s="12">
        <v>2.472028985507236E-2</v>
      </c>
      <c r="J30" s="10" t="str">
        <f t="shared" si="11"/>
        <v/>
      </c>
      <c r="K30" s="10"/>
      <c r="L30" s="11" t="s">
        <v>200</v>
      </c>
      <c r="M30" s="11" t="s">
        <v>201</v>
      </c>
      <c r="N30" s="11" t="s">
        <v>200</v>
      </c>
      <c r="O30" s="11" t="s">
        <v>202</v>
      </c>
      <c r="P30" s="11" t="s">
        <v>203</v>
      </c>
      <c r="Q30" s="11" t="s">
        <v>201</v>
      </c>
      <c r="R30" s="11" t="s">
        <v>204</v>
      </c>
      <c r="S30" s="11" t="s">
        <v>205</v>
      </c>
      <c r="T30" s="11" t="s">
        <v>201</v>
      </c>
      <c r="U30" s="11" t="s">
        <v>201</v>
      </c>
      <c r="V30" s="11" t="s">
        <v>203</v>
      </c>
      <c r="W30" s="11" t="s">
        <v>206</v>
      </c>
      <c r="X30" s="11" t="s">
        <v>206</v>
      </c>
      <c r="Y30" s="11" t="s">
        <v>206</v>
      </c>
      <c r="Z30" s="11" t="s">
        <v>205</v>
      </c>
      <c r="AA30" s="11" t="s">
        <v>205</v>
      </c>
      <c r="AB30" s="11" t="s">
        <v>206</v>
      </c>
      <c r="AC30" s="11" t="s">
        <v>207</v>
      </c>
      <c r="AD30" s="11">
        <v>134.5</v>
      </c>
      <c r="AH30" s="11">
        <f t="shared" si="12"/>
        <v>-2089.4624999999996</v>
      </c>
      <c r="AI30" s="11">
        <f t="shared" si="13"/>
        <v>-585.07500000000005</v>
      </c>
      <c r="AJ30" s="11">
        <f t="shared" si="14"/>
        <v>-1086.5374999999999</v>
      </c>
      <c r="AK30" s="11">
        <f t="shared" si="15"/>
        <v>-1588</v>
      </c>
      <c r="AL30" s="11">
        <f t="shared" si="16"/>
        <v>-2089.4624999999996</v>
      </c>
      <c r="AM30" s="11">
        <f t="shared" si="17"/>
        <v>-3593.85</v>
      </c>
      <c r="AN30" s="11">
        <f t="shared" si="18"/>
        <v>-3092.3874999999998</v>
      </c>
      <c r="AO30" s="11">
        <f t="shared" si="19"/>
        <v>-2089.4624999999996</v>
      </c>
      <c r="AP30" s="11">
        <f t="shared" si="20"/>
        <v>-2089.4624999999996</v>
      </c>
      <c r="AQ30" s="11">
        <f t="shared" si="21"/>
        <v>-1588</v>
      </c>
      <c r="AR30" s="11">
        <f t="shared" si="22"/>
        <v>-2590.9249999999997</v>
      </c>
      <c r="AS30" s="11">
        <f t="shared" si="23"/>
        <v>-2590.9249999999997</v>
      </c>
      <c r="AT30" s="11">
        <f t="shared" si="24"/>
        <v>-2590.9249999999997</v>
      </c>
      <c r="AU30" s="11">
        <f t="shared" si="25"/>
        <v>-3092.3874999999998</v>
      </c>
      <c r="AV30" s="11">
        <f t="shared" si="26"/>
        <v>-3092.3874999999998</v>
      </c>
      <c r="AW30" s="11">
        <f t="shared" si="27"/>
        <v>-2590.9249999999997</v>
      </c>
      <c r="AX30" s="11">
        <f t="shared" si="28"/>
        <v>-4095.3125</v>
      </c>
      <c r="AY30" s="11">
        <f t="shared" si="29"/>
        <v>-585.07500000000005</v>
      </c>
      <c r="AZ30" s="11"/>
      <c r="BA30" s="11"/>
      <c r="BB30" s="11">
        <f t="shared" si="30"/>
        <v>910.53750000000014</v>
      </c>
      <c r="BC30" s="11">
        <f t="shared" si="31"/>
        <v>-585.07500000000005</v>
      </c>
      <c r="BD30" s="11">
        <f t="shared" si="32"/>
        <v>-86.537500000000023</v>
      </c>
      <c r="BE30" s="11">
        <f t="shared" si="33"/>
        <v>412</v>
      </c>
      <c r="BF30" s="11">
        <f t="shared" si="34"/>
        <v>910.53750000000014</v>
      </c>
      <c r="BG30" s="11">
        <f t="shared" si="35"/>
        <v>2406.15</v>
      </c>
      <c r="BH30" s="11">
        <f t="shared" si="36"/>
        <v>1907.6125000000002</v>
      </c>
      <c r="BI30" s="11">
        <f t="shared" si="37"/>
        <v>910.53750000000014</v>
      </c>
      <c r="BJ30" s="11">
        <f t="shared" si="38"/>
        <v>910.53750000000014</v>
      </c>
      <c r="BK30" s="11">
        <f t="shared" si="39"/>
        <v>412</v>
      </c>
      <c r="BL30" s="11">
        <f t="shared" si="40"/>
        <v>1409.075</v>
      </c>
      <c r="BM30" s="11">
        <f t="shared" si="41"/>
        <v>1409.075</v>
      </c>
      <c r="BN30" s="11">
        <f t="shared" si="42"/>
        <v>1409.075</v>
      </c>
      <c r="BO30" s="11">
        <f t="shared" si="43"/>
        <v>1907.6125000000002</v>
      </c>
      <c r="BP30" s="11">
        <f t="shared" si="44"/>
        <v>1907.6125000000002</v>
      </c>
      <c r="BQ30" s="11">
        <f t="shared" si="45"/>
        <v>1409.075</v>
      </c>
      <c r="BR30" s="11">
        <f t="shared" si="46"/>
        <v>2904.6875</v>
      </c>
      <c r="BS30" s="11">
        <f t="shared" si="47"/>
        <v>-585.07500000000005</v>
      </c>
    </row>
    <row r="31" spans="1:71" ht="16" customHeight="1">
      <c r="A31" s="2">
        <v>43927</v>
      </c>
      <c r="B31" s="10" t="s">
        <v>136</v>
      </c>
      <c r="C31" s="11">
        <v>4</v>
      </c>
      <c r="D31" s="10">
        <v>213</v>
      </c>
      <c r="E31" s="10">
        <v>0.3</v>
      </c>
      <c r="F31" s="10"/>
      <c r="G31" s="10">
        <f t="shared" si="10"/>
        <v>1.0415647921760391</v>
      </c>
      <c r="H31" s="10"/>
      <c r="I31" s="12">
        <v>2.0231495098039121E-2</v>
      </c>
      <c r="J31" s="10" t="str">
        <f t="shared" si="11"/>
        <v/>
      </c>
      <c r="K31" s="10"/>
      <c r="L31" s="11" t="s">
        <v>208</v>
      </c>
      <c r="M31" s="11" t="s">
        <v>209</v>
      </c>
      <c r="N31" s="11" t="s">
        <v>144</v>
      </c>
      <c r="O31" s="11" t="s">
        <v>143</v>
      </c>
      <c r="P31" s="11" t="s">
        <v>146</v>
      </c>
      <c r="Q31" s="11" t="s">
        <v>210</v>
      </c>
      <c r="R31" s="11" t="s">
        <v>144</v>
      </c>
      <c r="S31" s="11" t="s">
        <v>146</v>
      </c>
      <c r="T31" s="11" t="s">
        <v>211</v>
      </c>
      <c r="U31" s="11" t="s">
        <v>212</v>
      </c>
      <c r="V31" s="11" t="s">
        <v>210</v>
      </c>
      <c r="W31" s="11" t="s">
        <v>210</v>
      </c>
      <c r="X31" s="11" t="s">
        <v>212</v>
      </c>
      <c r="Y31" s="11" t="s">
        <v>210</v>
      </c>
      <c r="Z31" s="11" t="s">
        <v>212</v>
      </c>
      <c r="AA31" s="11" t="s">
        <v>212</v>
      </c>
      <c r="AB31" s="11" t="s">
        <v>212</v>
      </c>
      <c r="AC31" s="11" t="s">
        <v>212</v>
      </c>
      <c r="AD31" s="11">
        <v>202</v>
      </c>
      <c r="AH31" s="11">
        <f t="shared" si="12"/>
        <v>113.34999999999997</v>
      </c>
      <c r="AI31" s="11">
        <f t="shared" si="13"/>
        <v>3122.125</v>
      </c>
      <c r="AJ31" s="11">
        <f t="shared" si="14"/>
        <v>3623.5874999999996</v>
      </c>
      <c r="AK31" s="11">
        <f t="shared" si="15"/>
        <v>2119.2000000000003</v>
      </c>
      <c r="AL31" s="11">
        <f t="shared" si="16"/>
        <v>614.8125</v>
      </c>
      <c r="AM31" s="11">
        <f t="shared" si="17"/>
        <v>3122.125</v>
      </c>
      <c r="AN31" s="11">
        <f t="shared" si="18"/>
        <v>2119.2000000000003</v>
      </c>
      <c r="AO31" s="11">
        <f t="shared" si="19"/>
        <v>1617.7375000000002</v>
      </c>
      <c r="AP31" s="11">
        <f t="shared" si="20"/>
        <v>1116.2750000000001</v>
      </c>
      <c r="AQ31" s="11">
        <f t="shared" si="21"/>
        <v>614.8125</v>
      </c>
      <c r="AR31" s="11">
        <f t="shared" si="22"/>
        <v>614.8125</v>
      </c>
      <c r="AS31" s="11">
        <f t="shared" si="23"/>
        <v>1116.2750000000001</v>
      </c>
      <c r="AT31" s="11">
        <f t="shared" si="24"/>
        <v>614.8125</v>
      </c>
      <c r="AU31" s="11">
        <f t="shared" si="25"/>
        <v>1116.2750000000001</v>
      </c>
      <c r="AV31" s="11">
        <f t="shared" si="26"/>
        <v>1116.2750000000001</v>
      </c>
      <c r="AW31" s="11">
        <f t="shared" si="27"/>
        <v>1116.2750000000001</v>
      </c>
      <c r="AX31" s="11">
        <f t="shared" si="28"/>
        <v>1116.2750000000001</v>
      </c>
      <c r="AY31" s="11">
        <f t="shared" si="29"/>
        <v>1617.7375000000002</v>
      </c>
      <c r="AZ31" s="11"/>
      <c r="BA31" s="11"/>
      <c r="BB31" s="11">
        <f t="shared" si="30"/>
        <v>-1886.6499999999999</v>
      </c>
      <c r="BC31" s="11">
        <f t="shared" si="31"/>
        <v>-4877.875</v>
      </c>
      <c r="BD31" s="11">
        <f t="shared" si="32"/>
        <v>-5376.4125000000004</v>
      </c>
      <c r="BE31" s="11">
        <f t="shared" si="33"/>
        <v>-3880.7999999999997</v>
      </c>
      <c r="BF31" s="11">
        <f t="shared" si="34"/>
        <v>-2385.1875</v>
      </c>
      <c r="BG31" s="11">
        <f t="shared" si="35"/>
        <v>-4877.875</v>
      </c>
      <c r="BH31" s="11">
        <f t="shared" si="36"/>
        <v>-3880.7999999999997</v>
      </c>
      <c r="BI31" s="11">
        <f t="shared" si="37"/>
        <v>-3382.2624999999998</v>
      </c>
      <c r="BJ31" s="11">
        <f t="shared" si="38"/>
        <v>-2883.7249999999999</v>
      </c>
      <c r="BK31" s="11">
        <f t="shared" si="39"/>
        <v>-2385.1875</v>
      </c>
      <c r="BL31" s="11">
        <f t="shared" si="40"/>
        <v>-2385.1875</v>
      </c>
      <c r="BM31" s="11">
        <f t="shared" si="41"/>
        <v>-2883.7249999999999</v>
      </c>
      <c r="BN31" s="11">
        <f t="shared" si="42"/>
        <v>-2385.1875</v>
      </c>
      <c r="BO31" s="11">
        <f t="shared" si="43"/>
        <v>-2883.7249999999999</v>
      </c>
      <c r="BP31" s="11">
        <f t="shared" si="44"/>
        <v>-2883.7249999999999</v>
      </c>
      <c r="BQ31" s="11">
        <f t="shared" si="45"/>
        <v>-2883.7249999999999</v>
      </c>
      <c r="BR31" s="11">
        <f t="shared" si="46"/>
        <v>-2883.7249999999999</v>
      </c>
      <c r="BS31" s="11">
        <f t="shared" si="47"/>
        <v>-3382.2624999999998</v>
      </c>
    </row>
    <row r="32" spans="1:71" ht="16" customHeight="1">
      <c r="A32" s="2">
        <v>43927</v>
      </c>
      <c r="B32" s="10" t="s">
        <v>213</v>
      </c>
      <c r="C32" s="11">
        <v>5</v>
      </c>
      <c r="D32" s="10">
        <v>175</v>
      </c>
      <c r="E32" s="10">
        <v>0.4</v>
      </c>
      <c r="F32" s="10"/>
      <c r="G32" s="10">
        <f t="shared" si="10"/>
        <v>2.2522523392118021</v>
      </c>
      <c r="H32" s="10"/>
      <c r="I32" s="12">
        <v>1.3720643972482819E-2</v>
      </c>
      <c r="J32" s="10" t="str">
        <f t="shared" si="11"/>
        <v/>
      </c>
      <c r="K32" s="10"/>
      <c r="L32" s="11" t="s">
        <v>214</v>
      </c>
      <c r="M32" s="11" t="s">
        <v>215</v>
      </c>
      <c r="N32" s="11" t="s">
        <v>216</v>
      </c>
      <c r="O32" s="11" t="s">
        <v>217</v>
      </c>
      <c r="P32" s="11" t="s">
        <v>218</v>
      </c>
      <c r="Q32" s="11" t="s">
        <v>219</v>
      </c>
      <c r="R32" s="11" t="s">
        <v>220</v>
      </c>
      <c r="S32" s="11" t="s">
        <v>219</v>
      </c>
      <c r="T32" s="11" t="s">
        <v>214</v>
      </c>
      <c r="U32" s="11" t="s">
        <v>221</v>
      </c>
      <c r="V32" s="11" t="s">
        <v>222</v>
      </c>
      <c r="W32" s="11" t="s">
        <v>26</v>
      </c>
      <c r="X32" s="11" t="s">
        <v>30</v>
      </c>
      <c r="Y32" s="11" t="s">
        <v>223</v>
      </c>
      <c r="Z32" s="11" t="s">
        <v>224</v>
      </c>
      <c r="AA32" s="11" t="s">
        <v>225</v>
      </c>
      <c r="AB32" s="11" t="s">
        <v>226</v>
      </c>
      <c r="AC32" s="11" t="s">
        <v>225</v>
      </c>
      <c r="AD32" s="11">
        <v>80</v>
      </c>
      <c r="AH32" s="11">
        <f t="shared" si="12"/>
        <v>-237.70348987500313</v>
      </c>
      <c r="AI32" s="11">
        <f t="shared" si="13"/>
        <v>364.04950427499614</v>
      </c>
      <c r="AJ32" s="11">
        <f t="shared" si="14"/>
        <v>765.22151012499683</v>
      </c>
      <c r="AK32" s="11">
        <f t="shared" si="15"/>
        <v>865.51200427499612</v>
      </c>
      <c r="AL32" s="11">
        <f t="shared" si="16"/>
        <v>564.63149549999241</v>
      </c>
      <c r="AM32" s="11">
        <f t="shared" si="17"/>
        <v>664.93001304999996</v>
      </c>
      <c r="AN32" s="11">
        <f t="shared" si="18"/>
        <v>564.63149549999241</v>
      </c>
      <c r="AO32" s="11">
        <f t="shared" si="19"/>
        <v>-337.99498695</v>
      </c>
      <c r="AP32" s="11">
        <f t="shared" si="20"/>
        <v>-438.29350450000754</v>
      </c>
      <c r="AQ32" s="11">
        <f t="shared" si="21"/>
        <v>-638.87549572500382</v>
      </c>
      <c r="AR32" s="11">
        <f t="shared" si="22"/>
        <v>-1040.0475015750044</v>
      </c>
      <c r="AS32" s="11">
        <f t="shared" si="23"/>
        <v>-1340.9199869500001</v>
      </c>
      <c r="AT32" s="11">
        <f t="shared" si="24"/>
        <v>-2544.4350015750047</v>
      </c>
      <c r="AU32" s="11">
        <f t="shared" si="25"/>
        <v>-1942.6810045000077</v>
      </c>
      <c r="AV32" s="11">
        <f t="shared" si="26"/>
        <v>-2343.84498695</v>
      </c>
      <c r="AW32" s="11">
        <f t="shared" si="27"/>
        <v>-2143.2629957250037</v>
      </c>
      <c r="AX32" s="11">
        <f t="shared" si="28"/>
        <v>-2343.84498695</v>
      </c>
      <c r="AY32" s="11">
        <f t="shared" si="29"/>
        <v>-2644.7254957250038</v>
      </c>
      <c r="AZ32" s="11"/>
      <c r="BA32" s="11"/>
      <c r="BB32" s="11">
        <f t="shared" si="30"/>
        <v>-437.70148987499681</v>
      </c>
      <c r="BC32" s="11">
        <f t="shared" si="31"/>
        <v>-1035.9444957249962</v>
      </c>
      <c r="BD32" s="11">
        <f t="shared" si="32"/>
        <v>-1434.776489874997</v>
      </c>
      <c r="BE32" s="11">
        <f t="shared" si="33"/>
        <v>-1534.4819957249963</v>
      </c>
      <c r="BF32" s="11">
        <f t="shared" si="34"/>
        <v>-1235.3565044999925</v>
      </c>
      <c r="BG32" s="11">
        <f t="shared" si="35"/>
        <v>-1335.0699869500002</v>
      </c>
      <c r="BH32" s="11">
        <f t="shared" si="36"/>
        <v>-1235.3565044999925</v>
      </c>
      <c r="BI32" s="11">
        <f t="shared" si="37"/>
        <v>-337.99498695</v>
      </c>
      <c r="BJ32" s="11">
        <f t="shared" si="38"/>
        <v>-238.28150449999242</v>
      </c>
      <c r="BK32" s="11">
        <f t="shared" si="39"/>
        <v>-38.869495724996199</v>
      </c>
      <c r="BL32" s="11">
        <f t="shared" si="40"/>
        <v>359.96249842500436</v>
      </c>
      <c r="BM32" s="11">
        <f t="shared" si="41"/>
        <v>659.08001304999993</v>
      </c>
      <c r="BN32" s="11">
        <f t="shared" si="42"/>
        <v>1855.5749984250047</v>
      </c>
      <c r="BO32" s="11">
        <f t="shared" si="43"/>
        <v>1257.3309955000075</v>
      </c>
      <c r="BP32" s="11">
        <f t="shared" si="44"/>
        <v>1656.15501305</v>
      </c>
      <c r="BQ32" s="11">
        <f t="shared" si="45"/>
        <v>1456.7430042750038</v>
      </c>
      <c r="BR32" s="11">
        <f t="shared" si="46"/>
        <v>1656.15501305</v>
      </c>
      <c r="BS32" s="11">
        <f t="shared" si="47"/>
        <v>1955.2805042750038</v>
      </c>
    </row>
    <row r="33" spans="1:71" ht="16" customHeight="1">
      <c r="A33" s="2">
        <v>43927</v>
      </c>
      <c r="B33" s="10" t="s">
        <v>227</v>
      </c>
      <c r="C33" s="11">
        <v>6</v>
      </c>
      <c r="D33" s="10">
        <v>160</v>
      </c>
      <c r="E33" s="10">
        <v>2.2000000000000002</v>
      </c>
      <c r="F33" s="10"/>
      <c r="G33" s="10">
        <f t="shared" si="10"/>
        <v>5.2459016393442619</v>
      </c>
      <c r="H33" s="10"/>
      <c r="I33" s="12">
        <v>1.7058973216453999E-2</v>
      </c>
      <c r="J33" s="10" t="str">
        <f t="shared" si="11"/>
        <v/>
      </c>
      <c r="K33" s="10"/>
      <c r="L33" s="11" t="s">
        <v>228</v>
      </c>
      <c r="M33" s="11" t="s">
        <v>229</v>
      </c>
      <c r="N33" s="11" t="s">
        <v>230</v>
      </c>
      <c r="O33" s="11" t="s">
        <v>231</v>
      </c>
      <c r="P33" s="11" t="s">
        <v>232</v>
      </c>
      <c r="Q33" s="11" t="s">
        <v>232</v>
      </c>
      <c r="R33" s="11" t="s">
        <v>233</v>
      </c>
      <c r="S33" s="11" t="s">
        <v>234</v>
      </c>
      <c r="T33" s="11" t="s">
        <v>234</v>
      </c>
      <c r="U33" s="11" t="s">
        <v>235</v>
      </c>
      <c r="V33" s="11" t="s">
        <v>235</v>
      </c>
      <c r="W33" s="11" t="s">
        <v>233</v>
      </c>
      <c r="X33" s="11" t="s">
        <v>236</v>
      </c>
      <c r="Y33" s="11" t="s">
        <v>237</v>
      </c>
      <c r="Z33" s="11" t="s">
        <v>233</v>
      </c>
      <c r="AA33" s="11" t="s">
        <v>237</v>
      </c>
      <c r="AB33" s="11" t="s">
        <v>233</v>
      </c>
      <c r="AC33" s="11" t="s">
        <v>237</v>
      </c>
      <c r="AD33" s="11">
        <v>30.15</v>
      </c>
      <c r="AH33" s="11">
        <f t="shared" si="12"/>
        <v>67.911002925000304</v>
      </c>
      <c r="AI33" s="11">
        <f t="shared" si="13"/>
        <v>469.08000000000141</v>
      </c>
      <c r="AJ33" s="11">
        <f t="shared" si="14"/>
        <v>418.93274707499972</v>
      </c>
      <c r="AK33" s="11">
        <f t="shared" si="15"/>
        <v>368.78750000000002</v>
      </c>
      <c r="AL33" s="11">
        <f t="shared" si="16"/>
        <v>368.78750000000002</v>
      </c>
      <c r="AM33" s="11">
        <f t="shared" si="17"/>
        <v>218.34875000000144</v>
      </c>
      <c r="AN33" s="11">
        <f t="shared" si="18"/>
        <v>318.64225292500032</v>
      </c>
      <c r="AO33" s="11">
        <f t="shared" si="19"/>
        <v>318.64225292500032</v>
      </c>
      <c r="AP33" s="11">
        <f t="shared" si="20"/>
        <v>168.20149707499968</v>
      </c>
      <c r="AQ33" s="11">
        <f t="shared" si="21"/>
        <v>168.20149707499968</v>
      </c>
      <c r="AR33" s="11">
        <f t="shared" si="22"/>
        <v>218.34875000000144</v>
      </c>
      <c r="AS33" s="11">
        <f t="shared" si="23"/>
        <v>268.49499999999864</v>
      </c>
      <c r="AT33" s="11">
        <f t="shared" si="24"/>
        <v>118.05624999999998</v>
      </c>
      <c r="AU33" s="11">
        <f t="shared" si="25"/>
        <v>218.34875000000144</v>
      </c>
      <c r="AV33" s="11">
        <f t="shared" si="26"/>
        <v>118.05624999999998</v>
      </c>
      <c r="AW33" s="11">
        <f t="shared" si="27"/>
        <v>218.34875000000144</v>
      </c>
      <c r="AX33" s="11">
        <f t="shared" si="28"/>
        <v>118.05624999999998</v>
      </c>
      <c r="AY33" s="11">
        <f t="shared" si="29"/>
        <v>218.34875000000144</v>
      </c>
      <c r="AZ33" s="11"/>
      <c r="BA33" s="11"/>
      <c r="BB33" s="11">
        <f t="shared" si="30"/>
        <v>-332.0909970750003</v>
      </c>
      <c r="BC33" s="11">
        <f t="shared" si="31"/>
        <v>-730.92000000000132</v>
      </c>
      <c r="BD33" s="11">
        <f t="shared" si="32"/>
        <v>-681.06525292499964</v>
      </c>
      <c r="BE33" s="11">
        <f t="shared" si="33"/>
        <v>-631.21249999999998</v>
      </c>
      <c r="BF33" s="11">
        <f t="shared" si="34"/>
        <v>-631.21249999999998</v>
      </c>
      <c r="BG33" s="11">
        <f t="shared" si="35"/>
        <v>-481.65125000000143</v>
      </c>
      <c r="BH33" s="11">
        <f t="shared" si="36"/>
        <v>-581.35974707500031</v>
      </c>
      <c r="BI33" s="11">
        <f t="shared" si="37"/>
        <v>-581.35974707500031</v>
      </c>
      <c r="BJ33" s="11">
        <f t="shared" si="38"/>
        <v>-431.79650292499969</v>
      </c>
      <c r="BK33" s="11">
        <f t="shared" si="39"/>
        <v>-431.79650292499969</v>
      </c>
      <c r="BL33" s="11">
        <f t="shared" si="40"/>
        <v>-481.65125000000143</v>
      </c>
      <c r="BM33" s="11">
        <f t="shared" si="41"/>
        <v>-531.50499999999852</v>
      </c>
      <c r="BN33" s="11">
        <f t="shared" si="42"/>
        <v>-381.94374999999997</v>
      </c>
      <c r="BO33" s="11">
        <f t="shared" si="43"/>
        <v>-481.65125000000143</v>
      </c>
      <c r="BP33" s="11">
        <f t="shared" si="44"/>
        <v>-381.94374999999997</v>
      </c>
      <c r="BQ33" s="11">
        <f t="shared" si="45"/>
        <v>-481.65125000000143</v>
      </c>
      <c r="BR33" s="11">
        <f t="shared" si="46"/>
        <v>-381.94374999999997</v>
      </c>
      <c r="BS33" s="11">
        <f t="shared" si="47"/>
        <v>-481.65125000000143</v>
      </c>
    </row>
    <row r="34" spans="1:71" ht="16" customHeight="1">
      <c r="A34" s="2">
        <v>43927</v>
      </c>
      <c r="B34" s="10" t="s">
        <v>238</v>
      </c>
      <c r="C34" s="11">
        <v>7</v>
      </c>
      <c r="D34" s="10">
        <v>146</v>
      </c>
      <c r="E34" s="10">
        <v>0.4</v>
      </c>
      <c r="F34" s="10"/>
      <c r="G34" s="10">
        <f t="shared" si="10"/>
        <v>1.0774907749077491</v>
      </c>
      <c r="H34" s="10"/>
      <c r="I34" s="12">
        <v>0</v>
      </c>
      <c r="J34" s="10">
        <f t="shared" si="11"/>
        <v>-8.2067435424354226E-2</v>
      </c>
      <c r="K34" s="10"/>
      <c r="L34" s="11" t="s">
        <v>203</v>
      </c>
      <c r="M34" s="11" t="s">
        <v>206</v>
      </c>
      <c r="N34" s="11" t="s">
        <v>200</v>
      </c>
      <c r="O34" s="11" t="s">
        <v>202</v>
      </c>
      <c r="P34" s="11" t="s">
        <v>202</v>
      </c>
      <c r="Q34" s="11" t="s">
        <v>202</v>
      </c>
      <c r="R34" s="11" t="s">
        <v>203</v>
      </c>
      <c r="S34" s="11" t="s">
        <v>206</v>
      </c>
      <c r="T34" s="11" t="s">
        <v>205</v>
      </c>
      <c r="U34" s="11" t="s">
        <v>204</v>
      </c>
      <c r="V34" s="11" t="s">
        <v>239</v>
      </c>
      <c r="W34" s="11" t="s">
        <v>134</v>
      </c>
      <c r="X34" s="11" t="s">
        <v>135</v>
      </c>
      <c r="Y34" s="11" t="s">
        <v>133</v>
      </c>
      <c r="Z34" s="11" t="s">
        <v>132</v>
      </c>
      <c r="AA34" s="11" t="s">
        <v>132</v>
      </c>
      <c r="AB34" s="11" t="s">
        <v>240</v>
      </c>
      <c r="AC34" s="11" t="s">
        <v>240</v>
      </c>
      <c r="AD34" s="11">
        <v>146</v>
      </c>
      <c r="AH34" s="11">
        <f t="shared" si="12"/>
        <v>-1592.3500000000001</v>
      </c>
      <c r="AI34" s="11">
        <f t="shared" si="13"/>
        <v>413.5</v>
      </c>
      <c r="AJ34" s="11">
        <f t="shared" si="14"/>
        <v>-87.962499999999977</v>
      </c>
      <c r="AK34" s="11">
        <f t="shared" si="15"/>
        <v>-87.962499999999977</v>
      </c>
      <c r="AL34" s="11">
        <f t="shared" si="16"/>
        <v>-87.962499999999977</v>
      </c>
      <c r="AM34" s="11">
        <f t="shared" si="17"/>
        <v>-589.42499999999995</v>
      </c>
      <c r="AN34" s="11">
        <f t="shared" si="18"/>
        <v>-1592.3500000000001</v>
      </c>
      <c r="AO34" s="11">
        <f t="shared" si="19"/>
        <v>-2093.8125</v>
      </c>
      <c r="AP34" s="11">
        <f t="shared" si="20"/>
        <v>-2595.2750000000001</v>
      </c>
      <c r="AQ34" s="11">
        <f t="shared" si="21"/>
        <v>-4601.125</v>
      </c>
      <c r="AR34" s="11">
        <f t="shared" si="22"/>
        <v>-8111.3624999999993</v>
      </c>
      <c r="AS34" s="11">
        <f t="shared" si="23"/>
        <v>-6606.9749999999995</v>
      </c>
      <c r="AT34" s="11">
        <f t="shared" si="24"/>
        <v>-7609.9</v>
      </c>
      <c r="AU34" s="11">
        <f t="shared" si="25"/>
        <v>-7108.4375</v>
      </c>
      <c r="AV34" s="11">
        <f t="shared" si="26"/>
        <v>-7108.4375</v>
      </c>
      <c r="AW34" s="11">
        <f t="shared" si="27"/>
        <v>-8612.8249999999989</v>
      </c>
      <c r="AX34" s="11">
        <f t="shared" si="28"/>
        <v>-8612.8249999999989</v>
      </c>
      <c r="AY34" s="11">
        <f t="shared" si="29"/>
        <v>-11120.137499999999</v>
      </c>
      <c r="AZ34" s="11"/>
      <c r="BA34" s="11"/>
      <c r="BB34" s="11">
        <f t="shared" si="30"/>
        <v>407.65</v>
      </c>
      <c r="BC34" s="11">
        <f t="shared" si="31"/>
        <v>-1586.5</v>
      </c>
      <c r="BD34" s="11">
        <f t="shared" si="32"/>
        <v>-1087.9625000000001</v>
      </c>
      <c r="BE34" s="11">
        <f t="shared" si="33"/>
        <v>-1087.9625000000001</v>
      </c>
      <c r="BF34" s="11">
        <f t="shared" si="34"/>
        <v>-1087.9625000000001</v>
      </c>
      <c r="BG34" s="11">
        <f t="shared" si="35"/>
        <v>-589.42499999999995</v>
      </c>
      <c r="BH34" s="11">
        <f t="shared" si="36"/>
        <v>407.65</v>
      </c>
      <c r="BI34" s="11">
        <f t="shared" si="37"/>
        <v>906.1875</v>
      </c>
      <c r="BJ34" s="11">
        <f t="shared" si="38"/>
        <v>1404.7249999999999</v>
      </c>
      <c r="BK34" s="11">
        <f t="shared" si="39"/>
        <v>3398.875</v>
      </c>
      <c r="BL34" s="11">
        <f t="shared" si="40"/>
        <v>6888.6375000000007</v>
      </c>
      <c r="BM34" s="11">
        <f t="shared" si="41"/>
        <v>5393.0250000000005</v>
      </c>
      <c r="BN34" s="11">
        <f t="shared" si="42"/>
        <v>6390.1</v>
      </c>
      <c r="BO34" s="11">
        <f t="shared" si="43"/>
        <v>5891.5625</v>
      </c>
      <c r="BP34" s="11">
        <f t="shared" si="44"/>
        <v>5891.5625</v>
      </c>
      <c r="BQ34" s="11">
        <f t="shared" si="45"/>
        <v>7387.1750000000002</v>
      </c>
      <c r="BR34" s="11">
        <f t="shared" si="46"/>
        <v>7387.1750000000002</v>
      </c>
      <c r="BS34" s="11">
        <f t="shared" si="47"/>
        <v>9879.8625000000011</v>
      </c>
    </row>
    <row r="35" spans="1:71" ht="16" customHeight="1">
      <c r="A35" s="2">
        <v>43927</v>
      </c>
      <c r="B35" s="10" t="s">
        <v>241</v>
      </c>
      <c r="C35" s="11">
        <v>8</v>
      </c>
      <c r="D35" s="10">
        <v>130</v>
      </c>
      <c r="E35" s="10">
        <v>0.6</v>
      </c>
      <c r="F35" s="10"/>
      <c r="G35" s="10">
        <f t="shared" si="10"/>
        <v>1.8544936335090909</v>
      </c>
      <c r="H35" s="10"/>
      <c r="I35" s="12">
        <v>0</v>
      </c>
      <c r="J35" s="10">
        <f t="shared" si="11"/>
        <v>-2.2949237502118067E-2</v>
      </c>
      <c r="K35" s="10"/>
      <c r="L35" s="11" t="s">
        <v>242</v>
      </c>
      <c r="M35" s="11" t="s">
        <v>243</v>
      </c>
      <c r="N35" s="11" t="s">
        <v>244</v>
      </c>
      <c r="O35" s="11" t="s">
        <v>245</v>
      </c>
      <c r="P35" s="11" t="s">
        <v>246</v>
      </c>
      <c r="Q35" s="11" t="s">
        <v>247</v>
      </c>
      <c r="R35" s="11" t="s">
        <v>246</v>
      </c>
      <c r="S35" s="11" t="s">
        <v>246</v>
      </c>
      <c r="T35" s="11" t="s">
        <v>243</v>
      </c>
      <c r="U35" s="11" t="s">
        <v>248</v>
      </c>
      <c r="V35" s="11" t="s">
        <v>248</v>
      </c>
      <c r="W35" s="11" t="s">
        <v>247</v>
      </c>
      <c r="X35" s="11" t="s">
        <v>247</v>
      </c>
      <c r="Y35" s="11" t="s">
        <v>249</v>
      </c>
      <c r="Z35" s="11" t="s">
        <v>247</v>
      </c>
      <c r="AA35" s="11" t="s">
        <v>247</v>
      </c>
      <c r="AB35" s="11" t="s">
        <v>247</v>
      </c>
      <c r="AC35" s="11" t="s">
        <v>250</v>
      </c>
      <c r="AD35" s="11">
        <v>71.400002000000001</v>
      </c>
      <c r="AH35" s="11">
        <f t="shared" si="12"/>
        <v>-505.52500592500439</v>
      </c>
      <c r="AI35" s="11">
        <f t="shared" si="13"/>
        <v>96.236011625003144</v>
      </c>
      <c r="AJ35" s="11">
        <f t="shared" si="14"/>
        <v>-104.3540030000013</v>
      </c>
      <c r="AK35" s="11">
        <f t="shared" si="15"/>
        <v>-405.22648837499685</v>
      </c>
      <c r="AL35" s="11">
        <f t="shared" si="16"/>
        <v>-806.39749130000007</v>
      </c>
      <c r="AM35" s="11">
        <f t="shared" si="17"/>
        <v>-405.22648837499685</v>
      </c>
      <c r="AN35" s="11">
        <f t="shared" si="18"/>
        <v>-405.22648837499685</v>
      </c>
      <c r="AO35" s="11">
        <f t="shared" si="19"/>
        <v>-505.52500592500439</v>
      </c>
      <c r="AP35" s="11">
        <f t="shared" si="20"/>
        <v>-706.10699715000067</v>
      </c>
      <c r="AQ35" s="11">
        <f t="shared" si="21"/>
        <v>-706.10699715000067</v>
      </c>
      <c r="AR35" s="11">
        <f t="shared" si="22"/>
        <v>-806.39749130000007</v>
      </c>
      <c r="AS35" s="11">
        <f t="shared" si="23"/>
        <v>-806.39749130000007</v>
      </c>
      <c r="AT35" s="11">
        <f t="shared" si="24"/>
        <v>-605.81650300000126</v>
      </c>
      <c r="AU35" s="11">
        <f t="shared" si="25"/>
        <v>-806.39749130000007</v>
      </c>
      <c r="AV35" s="11">
        <f t="shared" si="26"/>
        <v>-806.39749130000007</v>
      </c>
      <c r="AW35" s="11">
        <f t="shared" si="27"/>
        <v>-806.39749130000007</v>
      </c>
      <c r="AX35" s="11">
        <f t="shared" si="28"/>
        <v>-906.68898837499694</v>
      </c>
      <c r="AY35" s="11">
        <f t="shared" si="29"/>
        <v>-1608.7415030000013</v>
      </c>
      <c r="AZ35" s="11"/>
      <c r="BA35" s="11"/>
      <c r="BB35" s="11">
        <f t="shared" si="30"/>
        <v>-105.51500592499556</v>
      </c>
      <c r="BC35" s="11">
        <f t="shared" si="31"/>
        <v>-703.76598837500319</v>
      </c>
      <c r="BD35" s="11">
        <f t="shared" si="32"/>
        <v>-504.34600299999875</v>
      </c>
      <c r="BE35" s="11">
        <f t="shared" si="33"/>
        <v>-205.22848837500317</v>
      </c>
      <c r="BF35" s="11">
        <f t="shared" si="34"/>
        <v>193.60250870000004</v>
      </c>
      <c r="BG35" s="11">
        <f t="shared" si="35"/>
        <v>-205.22848837500317</v>
      </c>
      <c r="BH35" s="11">
        <f t="shared" si="36"/>
        <v>-205.22848837500317</v>
      </c>
      <c r="BI35" s="11">
        <f t="shared" si="37"/>
        <v>-105.51500592499556</v>
      </c>
      <c r="BJ35" s="11">
        <f t="shared" si="38"/>
        <v>93.897002850000632</v>
      </c>
      <c r="BK35" s="11">
        <f t="shared" si="39"/>
        <v>93.897002850000632</v>
      </c>
      <c r="BL35" s="11">
        <f t="shared" si="40"/>
        <v>193.60250870000004</v>
      </c>
      <c r="BM35" s="11">
        <f t="shared" si="41"/>
        <v>193.60250870000004</v>
      </c>
      <c r="BN35" s="11">
        <f t="shared" si="42"/>
        <v>-5.8085029999987512</v>
      </c>
      <c r="BO35" s="11">
        <f t="shared" si="43"/>
        <v>193.60250870000004</v>
      </c>
      <c r="BP35" s="11">
        <f t="shared" si="44"/>
        <v>193.60250870000004</v>
      </c>
      <c r="BQ35" s="11">
        <f t="shared" si="45"/>
        <v>193.60250870000004</v>
      </c>
      <c r="BR35" s="11">
        <f t="shared" si="46"/>
        <v>293.3090116249968</v>
      </c>
      <c r="BS35" s="11">
        <f t="shared" si="47"/>
        <v>991.26649700000121</v>
      </c>
    </row>
    <row r="36" spans="1:71" ht="16" customHeight="1">
      <c r="A36" s="2">
        <v>43927</v>
      </c>
      <c r="B36" s="10" t="s">
        <v>251</v>
      </c>
      <c r="C36" s="11">
        <v>9</v>
      </c>
      <c r="D36" s="10">
        <v>128</v>
      </c>
      <c r="E36" s="10">
        <v>-0.4</v>
      </c>
      <c r="F36" s="10"/>
      <c r="G36" s="10">
        <f t="shared" si="10"/>
        <v>0.17320703653585928</v>
      </c>
      <c r="H36" s="10"/>
      <c r="I36" s="12">
        <v>1.1979850746268689E-2</v>
      </c>
      <c r="J36" s="10" t="str">
        <f t="shared" si="11"/>
        <v/>
      </c>
      <c r="K36" s="10"/>
      <c r="L36" s="11" t="s">
        <v>252</v>
      </c>
      <c r="M36" s="11" t="s">
        <v>253</v>
      </c>
      <c r="N36" s="11" t="s">
        <v>254</v>
      </c>
      <c r="O36" s="11" t="s">
        <v>255</v>
      </c>
      <c r="P36" s="11" t="s">
        <v>254</v>
      </c>
      <c r="Q36" s="11" t="s">
        <v>256</v>
      </c>
      <c r="R36" s="11" t="s">
        <v>257</v>
      </c>
      <c r="S36" s="11" t="s">
        <v>258</v>
      </c>
      <c r="T36" s="11" t="s">
        <v>256</v>
      </c>
      <c r="U36" s="11" t="s">
        <v>259</v>
      </c>
      <c r="V36" s="11" t="s">
        <v>260</v>
      </c>
      <c r="W36" s="11" t="s">
        <v>261</v>
      </c>
      <c r="X36" s="11" t="s">
        <v>260</v>
      </c>
      <c r="Y36" s="11" t="s">
        <v>262</v>
      </c>
      <c r="Z36" s="11" t="s">
        <v>260</v>
      </c>
      <c r="AA36" s="11" t="s">
        <v>260</v>
      </c>
      <c r="AB36" s="11" t="s">
        <v>263</v>
      </c>
      <c r="AC36" s="11" t="s">
        <v>262</v>
      </c>
      <c r="AD36" s="11">
        <v>750</v>
      </c>
      <c r="AH36" s="11">
        <f t="shared" si="12"/>
        <v>-205.875</v>
      </c>
      <c r="AI36" s="11">
        <f t="shared" si="13"/>
        <v>5811.6750000000002</v>
      </c>
      <c r="AJ36" s="11">
        <f t="shared" si="14"/>
        <v>7817.5249999999996</v>
      </c>
      <c r="AK36" s="11">
        <f t="shared" si="15"/>
        <v>5811.6750000000002</v>
      </c>
      <c r="AL36" s="11">
        <f t="shared" si="16"/>
        <v>-6223.4250000000002</v>
      </c>
      <c r="AM36" s="11">
        <f t="shared" si="17"/>
        <v>-1208.8000000000002</v>
      </c>
      <c r="AN36" s="11">
        <f t="shared" si="18"/>
        <v>797.05000000000018</v>
      </c>
      <c r="AO36" s="11">
        <f t="shared" si="19"/>
        <v>-6223.4250000000002</v>
      </c>
      <c r="AP36" s="11">
        <f t="shared" si="20"/>
        <v>-11238.050000000001</v>
      </c>
      <c r="AQ36" s="11">
        <f t="shared" si="21"/>
        <v>-7226.35</v>
      </c>
      <c r="AR36" s="11">
        <f t="shared" si="22"/>
        <v>-5220.5</v>
      </c>
      <c r="AS36" s="11">
        <f t="shared" si="23"/>
        <v>-7226.35</v>
      </c>
      <c r="AT36" s="11">
        <f t="shared" si="24"/>
        <v>-9232.2000000000007</v>
      </c>
      <c r="AU36" s="11">
        <f t="shared" si="25"/>
        <v>-7226.35</v>
      </c>
      <c r="AV36" s="11">
        <f t="shared" si="26"/>
        <v>-7226.35</v>
      </c>
      <c r="AW36" s="11">
        <f t="shared" si="27"/>
        <v>-10235.125</v>
      </c>
      <c r="AX36" s="11">
        <f t="shared" si="28"/>
        <v>-9232.2000000000007</v>
      </c>
      <c r="AY36" s="11">
        <f t="shared" si="29"/>
        <v>-14246.825000000001</v>
      </c>
      <c r="AZ36" s="11"/>
      <c r="BA36" s="11"/>
      <c r="BB36" s="11">
        <f t="shared" si="30"/>
        <v>-6205.875</v>
      </c>
      <c r="BC36" s="11">
        <f t="shared" si="31"/>
        <v>-12188.325000000001</v>
      </c>
      <c r="BD36" s="11">
        <f t="shared" si="32"/>
        <v>-14182.475</v>
      </c>
      <c r="BE36" s="11">
        <f t="shared" si="33"/>
        <v>-12188.325000000001</v>
      </c>
      <c r="BF36" s="11">
        <f t="shared" si="34"/>
        <v>-223.42500000000018</v>
      </c>
      <c r="BG36" s="11">
        <f t="shared" si="35"/>
        <v>-5208.8</v>
      </c>
      <c r="BH36" s="11">
        <f t="shared" si="36"/>
        <v>-7202.95</v>
      </c>
      <c r="BI36" s="11">
        <f t="shared" si="37"/>
        <v>-223.42500000000018</v>
      </c>
      <c r="BJ36" s="11">
        <f t="shared" si="38"/>
        <v>4761.95</v>
      </c>
      <c r="BK36" s="11">
        <f t="shared" si="39"/>
        <v>773.65000000000009</v>
      </c>
      <c r="BL36" s="11">
        <f t="shared" si="40"/>
        <v>-1220.5</v>
      </c>
      <c r="BM36" s="11">
        <f t="shared" si="41"/>
        <v>773.65000000000009</v>
      </c>
      <c r="BN36" s="11">
        <f t="shared" si="42"/>
        <v>2767.8</v>
      </c>
      <c r="BO36" s="11">
        <f t="shared" si="43"/>
        <v>773.65000000000009</v>
      </c>
      <c r="BP36" s="11">
        <f t="shared" si="44"/>
        <v>773.65000000000009</v>
      </c>
      <c r="BQ36" s="11">
        <f t="shared" si="45"/>
        <v>3764.875</v>
      </c>
      <c r="BR36" s="11">
        <f t="shared" si="46"/>
        <v>2767.8</v>
      </c>
      <c r="BS36" s="11">
        <f t="shared" si="47"/>
        <v>7753.1749999999993</v>
      </c>
    </row>
    <row r="37" spans="1:71" ht="16" customHeight="1">
      <c r="A37" s="2">
        <v>43927</v>
      </c>
      <c r="B37" s="10" t="s">
        <v>264</v>
      </c>
      <c r="C37" s="11">
        <v>10</v>
      </c>
      <c r="D37" s="10">
        <v>102</v>
      </c>
      <c r="E37" s="10">
        <v>0.2</v>
      </c>
      <c r="F37" s="10"/>
      <c r="G37" s="10">
        <f t="shared" si="10"/>
        <v>1.1512415609761075</v>
      </c>
      <c r="H37" s="10"/>
      <c r="I37" s="12">
        <v>0</v>
      </c>
      <c r="J37" s="10">
        <f t="shared" si="11"/>
        <v>-4.0573082246852916E-2</v>
      </c>
      <c r="K37" s="10"/>
      <c r="L37" s="11" t="s">
        <v>265</v>
      </c>
      <c r="M37" s="11" t="s">
        <v>114</v>
      </c>
      <c r="N37" s="11" t="s">
        <v>116</v>
      </c>
      <c r="O37" s="11" t="s">
        <v>266</v>
      </c>
      <c r="P37" s="11" t="s">
        <v>120</v>
      </c>
      <c r="Q37" s="11" t="s">
        <v>111</v>
      </c>
      <c r="R37" s="11" t="s">
        <v>120</v>
      </c>
      <c r="S37" s="11" t="s">
        <v>114</v>
      </c>
      <c r="T37" s="11" t="s">
        <v>267</v>
      </c>
      <c r="U37" s="11" t="s">
        <v>268</v>
      </c>
      <c r="V37" s="11" t="s">
        <v>269</v>
      </c>
      <c r="W37" s="11" t="s">
        <v>270</v>
      </c>
      <c r="X37" s="11" t="s">
        <v>271</v>
      </c>
      <c r="Y37" s="11" t="s">
        <v>272</v>
      </c>
      <c r="Z37" s="11" t="s">
        <v>268</v>
      </c>
      <c r="AA37" s="11" t="s">
        <v>270</v>
      </c>
      <c r="AB37" s="11" t="s">
        <v>270</v>
      </c>
      <c r="AC37" s="11" t="s">
        <v>268</v>
      </c>
      <c r="AD37" s="11">
        <v>91.800003000000004</v>
      </c>
      <c r="AH37" s="11">
        <f t="shared" si="12"/>
        <v>-1789.5069971500006</v>
      </c>
      <c r="AI37" s="11">
        <f t="shared" si="13"/>
        <v>-987.16398837499685</v>
      </c>
      <c r="AJ37" s="11">
        <f t="shared" si="14"/>
        <v>-1288.0444971500006</v>
      </c>
      <c r="AK37" s="11">
        <f t="shared" si="15"/>
        <v>-1488.6264883749968</v>
      </c>
      <c r="AL37" s="11">
        <f t="shared" si="16"/>
        <v>-1990.0889883749969</v>
      </c>
      <c r="AM37" s="11">
        <f t="shared" si="17"/>
        <v>-1488.6264883749968</v>
      </c>
      <c r="AN37" s="11">
        <f t="shared" si="18"/>
        <v>-1789.5069971500006</v>
      </c>
      <c r="AO37" s="11">
        <f t="shared" si="19"/>
        <v>-2491.551488374997</v>
      </c>
      <c r="AP37" s="11">
        <f t="shared" si="20"/>
        <v>-2993.0139883749966</v>
      </c>
      <c r="AQ37" s="11">
        <f t="shared" si="21"/>
        <v>-3093.3125059250046</v>
      </c>
      <c r="AR37" s="11">
        <f t="shared" si="22"/>
        <v>-3293.89449715</v>
      </c>
      <c r="AS37" s="11">
        <f t="shared" si="23"/>
        <v>-2692.1415030000012</v>
      </c>
      <c r="AT37" s="11">
        <f t="shared" si="24"/>
        <v>-2892.7224912999995</v>
      </c>
      <c r="AU37" s="11">
        <f t="shared" si="25"/>
        <v>-2993.0139883749966</v>
      </c>
      <c r="AV37" s="11">
        <f t="shared" si="26"/>
        <v>-3293.89449715</v>
      </c>
      <c r="AW37" s="11">
        <f t="shared" si="27"/>
        <v>-3293.89449715</v>
      </c>
      <c r="AX37" s="11">
        <f t="shared" si="28"/>
        <v>-2993.0139883749966</v>
      </c>
      <c r="AY37" s="11">
        <f t="shared" si="29"/>
        <v>-3594.7750059250043</v>
      </c>
      <c r="AZ37" s="11"/>
      <c r="BA37" s="11"/>
      <c r="BB37" s="11">
        <f t="shared" si="30"/>
        <v>1010.4970028500006</v>
      </c>
      <c r="BC37" s="11">
        <f t="shared" si="31"/>
        <v>212.83401162499686</v>
      </c>
      <c r="BD37" s="11">
        <f t="shared" si="32"/>
        <v>511.9595028500006</v>
      </c>
      <c r="BE37" s="11">
        <f t="shared" si="33"/>
        <v>711.37151162499686</v>
      </c>
      <c r="BF37" s="11">
        <f t="shared" si="34"/>
        <v>1209.9090116249968</v>
      </c>
      <c r="BG37" s="11">
        <f t="shared" si="35"/>
        <v>711.37151162499686</v>
      </c>
      <c r="BH37" s="11">
        <f t="shared" si="36"/>
        <v>1010.4970028500006</v>
      </c>
      <c r="BI37" s="11">
        <f t="shared" si="37"/>
        <v>1708.4465116249971</v>
      </c>
      <c r="BJ37" s="11">
        <f t="shared" si="38"/>
        <v>2206.9840116249975</v>
      </c>
      <c r="BK37" s="11">
        <f t="shared" si="39"/>
        <v>2306.6974940750047</v>
      </c>
      <c r="BL37" s="11">
        <f t="shared" si="40"/>
        <v>2506.1095028500008</v>
      </c>
      <c r="BM37" s="11">
        <f t="shared" si="41"/>
        <v>1907.8664970000013</v>
      </c>
      <c r="BN37" s="11">
        <f t="shared" si="42"/>
        <v>2107.2775087000005</v>
      </c>
      <c r="BO37" s="11">
        <f t="shared" si="43"/>
        <v>2206.9840116249975</v>
      </c>
      <c r="BP37" s="11">
        <f t="shared" si="44"/>
        <v>2506.1095028500008</v>
      </c>
      <c r="BQ37" s="11">
        <f t="shared" si="45"/>
        <v>2506.1095028500008</v>
      </c>
      <c r="BR37" s="11">
        <f t="shared" si="46"/>
        <v>2206.9840116249975</v>
      </c>
      <c r="BS37" s="11">
        <f t="shared" si="47"/>
        <v>2805.234994075005</v>
      </c>
    </row>
    <row r="38" spans="1:71" ht="16" customHeight="1">
      <c r="A38" s="2">
        <v>43927</v>
      </c>
      <c r="B38" s="10" t="s">
        <v>273</v>
      </c>
      <c r="C38" s="11">
        <v>11</v>
      </c>
      <c r="D38" s="10">
        <v>96</v>
      </c>
      <c r="E38" s="10">
        <v>1</v>
      </c>
      <c r="F38" s="10"/>
      <c r="G38" s="10">
        <f t="shared" si="10"/>
        <v>0.58006042296072513</v>
      </c>
      <c r="H38" s="10"/>
      <c r="I38" s="12">
        <v>2.2837725903614339E-2</v>
      </c>
      <c r="J38" s="10" t="str">
        <f t="shared" si="11"/>
        <v/>
      </c>
      <c r="K38" s="10"/>
      <c r="L38" s="11" t="s">
        <v>274</v>
      </c>
      <c r="M38" s="11" t="s">
        <v>275</v>
      </c>
      <c r="N38" s="11" t="s">
        <v>276</v>
      </c>
      <c r="O38" s="11" t="s">
        <v>277</v>
      </c>
      <c r="P38" s="11" t="s">
        <v>278</v>
      </c>
      <c r="Q38" s="11" t="s">
        <v>279</v>
      </c>
      <c r="R38" s="11" t="s">
        <v>277</v>
      </c>
      <c r="S38" s="11" t="s">
        <v>279</v>
      </c>
      <c r="T38" s="11" t="s">
        <v>280</v>
      </c>
      <c r="U38" s="11" t="s">
        <v>280</v>
      </c>
      <c r="V38" s="11" t="s">
        <v>281</v>
      </c>
      <c r="W38" s="11" t="s">
        <v>275</v>
      </c>
      <c r="X38" s="11" t="s">
        <v>275</v>
      </c>
      <c r="Y38" s="11" t="s">
        <v>274</v>
      </c>
      <c r="Z38" s="11" t="s">
        <v>275</v>
      </c>
      <c r="AA38" s="11" t="s">
        <v>280</v>
      </c>
      <c r="AB38" s="11" t="s">
        <v>280</v>
      </c>
      <c r="AC38" s="11" t="s">
        <v>274</v>
      </c>
      <c r="AD38" s="11">
        <v>166.5</v>
      </c>
      <c r="AH38" s="11">
        <f t="shared" si="12"/>
        <v>283</v>
      </c>
      <c r="AI38" s="11">
        <f t="shared" si="13"/>
        <v>2790.3125</v>
      </c>
      <c r="AJ38" s="11">
        <f t="shared" si="14"/>
        <v>2288.85</v>
      </c>
      <c r="AK38" s="11">
        <f t="shared" si="15"/>
        <v>1787.3874999999998</v>
      </c>
      <c r="AL38" s="11">
        <f t="shared" si="16"/>
        <v>1285.925</v>
      </c>
      <c r="AM38" s="11">
        <f t="shared" si="17"/>
        <v>2288.85</v>
      </c>
      <c r="AN38" s="11">
        <f t="shared" si="18"/>
        <v>1285.925</v>
      </c>
      <c r="AO38" s="11">
        <f t="shared" si="19"/>
        <v>-218.46249999999998</v>
      </c>
      <c r="AP38" s="11">
        <f t="shared" si="20"/>
        <v>-218.46249999999998</v>
      </c>
      <c r="AQ38" s="11">
        <f t="shared" si="21"/>
        <v>784.46249999999986</v>
      </c>
      <c r="AR38" s="11">
        <f t="shared" si="22"/>
        <v>283</v>
      </c>
      <c r="AS38" s="11">
        <f t="shared" si="23"/>
        <v>283</v>
      </c>
      <c r="AT38" s="11">
        <f t="shared" si="24"/>
        <v>-719.92499999999995</v>
      </c>
      <c r="AU38" s="11">
        <f t="shared" si="25"/>
        <v>283</v>
      </c>
      <c r="AV38" s="11">
        <f t="shared" si="26"/>
        <v>-218.46249999999998</v>
      </c>
      <c r="AW38" s="11">
        <f t="shared" si="27"/>
        <v>-218.46249999999998</v>
      </c>
      <c r="AX38" s="11">
        <f t="shared" si="28"/>
        <v>-719.92499999999995</v>
      </c>
      <c r="AY38" s="11">
        <f t="shared" si="29"/>
        <v>-1722.8500000000001</v>
      </c>
      <c r="AZ38" s="11"/>
      <c r="BA38" s="11"/>
      <c r="BB38" s="11">
        <f t="shared" si="30"/>
        <v>-1717</v>
      </c>
      <c r="BC38" s="11">
        <f t="shared" si="31"/>
        <v>-4209.6875</v>
      </c>
      <c r="BD38" s="11">
        <f t="shared" si="32"/>
        <v>-3711.15</v>
      </c>
      <c r="BE38" s="11">
        <f t="shared" si="33"/>
        <v>-3212.6125000000002</v>
      </c>
      <c r="BF38" s="11">
        <f t="shared" si="34"/>
        <v>-2714.0750000000003</v>
      </c>
      <c r="BG38" s="11">
        <f t="shared" si="35"/>
        <v>-3711.15</v>
      </c>
      <c r="BH38" s="11">
        <f t="shared" si="36"/>
        <v>-2714.0750000000003</v>
      </c>
      <c r="BI38" s="11">
        <f t="shared" si="37"/>
        <v>-1218.4625000000001</v>
      </c>
      <c r="BJ38" s="11">
        <f t="shared" si="38"/>
        <v>-1218.4625000000001</v>
      </c>
      <c r="BK38" s="11">
        <f t="shared" si="39"/>
        <v>-2215.5375000000004</v>
      </c>
      <c r="BL38" s="11">
        <f t="shared" si="40"/>
        <v>-1717</v>
      </c>
      <c r="BM38" s="11">
        <f t="shared" si="41"/>
        <v>-1717</v>
      </c>
      <c r="BN38" s="11">
        <f t="shared" si="42"/>
        <v>-719.92499999999995</v>
      </c>
      <c r="BO38" s="11">
        <f t="shared" si="43"/>
        <v>-1717</v>
      </c>
      <c r="BP38" s="11">
        <f t="shared" si="44"/>
        <v>-1218.4625000000001</v>
      </c>
      <c r="BQ38" s="11">
        <f t="shared" si="45"/>
        <v>-1218.4625000000001</v>
      </c>
      <c r="BR38" s="11">
        <f t="shared" si="46"/>
        <v>-719.92499999999995</v>
      </c>
      <c r="BS38" s="11">
        <f t="shared" si="47"/>
        <v>277.14999999999998</v>
      </c>
    </row>
    <row r="39" spans="1:71" ht="16" customHeight="1">
      <c r="A39" s="2">
        <v>43927</v>
      </c>
      <c r="B39" s="10" t="s">
        <v>282</v>
      </c>
      <c r="C39" s="11">
        <v>12</v>
      </c>
      <c r="D39" s="10">
        <v>94</v>
      </c>
      <c r="E39" s="10">
        <v>0.2</v>
      </c>
      <c r="F39" s="10"/>
      <c r="G39" s="10">
        <f t="shared" si="10"/>
        <v>0.53409090909090906</v>
      </c>
      <c r="H39" s="10"/>
      <c r="I39" s="12">
        <v>0</v>
      </c>
      <c r="J39" s="10">
        <f t="shared" si="11"/>
        <v>-5.5635937499999996E-2</v>
      </c>
      <c r="K39" s="10"/>
      <c r="L39" s="11" t="s">
        <v>283</v>
      </c>
      <c r="M39" s="11" t="s">
        <v>284</v>
      </c>
      <c r="N39" s="11" t="s">
        <v>285</v>
      </c>
      <c r="O39" s="11" t="s">
        <v>285</v>
      </c>
      <c r="P39" s="11" t="s">
        <v>286</v>
      </c>
      <c r="Q39" s="11" t="s">
        <v>287</v>
      </c>
      <c r="R39" s="11" t="s">
        <v>288</v>
      </c>
      <c r="S39" s="11" t="s">
        <v>289</v>
      </c>
      <c r="T39" s="11" t="s">
        <v>289</v>
      </c>
      <c r="U39" s="11" t="s">
        <v>290</v>
      </c>
      <c r="V39" s="11" t="s">
        <v>288</v>
      </c>
      <c r="W39" s="11" t="s">
        <v>288</v>
      </c>
      <c r="X39" s="11" t="s">
        <v>288</v>
      </c>
      <c r="Y39" s="11" t="s">
        <v>291</v>
      </c>
      <c r="Z39" s="11" t="s">
        <v>292</v>
      </c>
      <c r="AA39" s="11" t="s">
        <v>293</v>
      </c>
      <c r="AB39" s="11" t="s">
        <v>291</v>
      </c>
      <c r="AC39" s="11" t="s">
        <v>288</v>
      </c>
      <c r="AD39" s="11">
        <v>185</v>
      </c>
      <c r="AH39" s="11">
        <f t="shared" si="12"/>
        <v>237.32500000000005</v>
      </c>
      <c r="AI39" s="11">
        <f t="shared" si="13"/>
        <v>-264.13750000000005</v>
      </c>
      <c r="AJ39" s="11">
        <f t="shared" si="14"/>
        <v>-264.13750000000005</v>
      </c>
      <c r="AK39" s="11">
        <f t="shared" si="15"/>
        <v>-1768.5250000000001</v>
      </c>
      <c r="AL39" s="11">
        <f t="shared" si="16"/>
        <v>-3272.9125000000004</v>
      </c>
      <c r="AM39" s="11">
        <f t="shared" si="17"/>
        <v>-6783.1500000000005</v>
      </c>
      <c r="AN39" s="11">
        <f t="shared" si="18"/>
        <v>-6281.6875</v>
      </c>
      <c r="AO39" s="11">
        <f t="shared" si="19"/>
        <v>-6281.6875</v>
      </c>
      <c r="AP39" s="11">
        <f t="shared" si="20"/>
        <v>-5780.2250000000004</v>
      </c>
      <c r="AQ39" s="11">
        <f t="shared" si="21"/>
        <v>-6783.1500000000005</v>
      </c>
      <c r="AR39" s="11">
        <f t="shared" si="22"/>
        <v>-6783.1500000000005</v>
      </c>
      <c r="AS39" s="11">
        <f t="shared" si="23"/>
        <v>-6783.1500000000005</v>
      </c>
      <c r="AT39" s="11">
        <f t="shared" si="24"/>
        <v>-7284.6125000000002</v>
      </c>
      <c r="AU39" s="11">
        <f t="shared" si="25"/>
        <v>-8287.5375000000004</v>
      </c>
      <c r="AV39" s="11">
        <f t="shared" si="26"/>
        <v>-7786.0749999999998</v>
      </c>
      <c r="AW39" s="11">
        <f t="shared" si="27"/>
        <v>-7284.6125000000002</v>
      </c>
      <c r="AX39" s="11">
        <f t="shared" si="28"/>
        <v>-6783.1500000000005</v>
      </c>
      <c r="AY39" s="11">
        <f t="shared" si="29"/>
        <v>-9791.9249999999993</v>
      </c>
      <c r="AZ39" s="11"/>
      <c r="BA39" s="11"/>
      <c r="BB39" s="11">
        <f t="shared" si="30"/>
        <v>-1762.675</v>
      </c>
      <c r="BC39" s="11">
        <f t="shared" si="31"/>
        <v>-1264.1374999999998</v>
      </c>
      <c r="BD39" s="11">
        <f t="shared" si="32"/>
        <v>-1264.1374999999998</v>
      </c>
      <c r="BE39" s="11">
        <f t="shared" si="33"/>
        <v>231.47500000000002</v>
      </c>
      <c r="BF39" s="11">
        <f t="shared" si="34"/>
        <v>1727.0874999999999</v>
      </c>
      <c r="BG39" s="11">
        <f t="shared" si="35"/>
        <v>5216.8499999999995</v>
      </c>
      <c r="BH39" s="11">
        <f t="shared" si="36"/>
        <v>4718.3125</v>
      </c>
      <c r="BI39" s="11">
        <f t="shared" si="37"/>
        <v>4718.3125</v>
      </c>
      <c r="BJ39" s="11">
        <f t="shared" si="38"/>
        <v>4219.7749999999996</v>
      </c>
      <c r="BK39" s="11">
        <f t="shared" si="39"/>
        <v>5216.8499999999995</v>
      </c>
      <c r="BL39" s="11">
        <f t="shared" si="40"/>
        <v>5216.8499999999995</v>
      </c>
      <c r="BM39" s="11">
        <f t="shared" si="41"/>
        <v>5216.8499999999995</v>
      </c>
      <c r="BN39" s="11">
        <f t="shared" si="42"/>
        <v>5715.3874999999998</v>
      </c>
      <c r="BO39" s="11">
        <f t="shared" si="43"/>
        <v>6712.4624999999996</v>
      </c>
      <c r="BP39" s="11">
        <f t="shared" si="44"/>
        <v>6213.9250000000002</v>
      </c>
      <c r="BQ39" s="11">
        <f t="shared" si="45"/>
        <v>5715.3874999999998</v>
      </c>
      <c r="BR39" s="11">
        <f t="shared" si="46"/>
        <v>5216.8499999999995</v>
      </c>
      <c r="BS39" s="11">
        <f t="shared" si="47"/>
        <v>8208.0750000000007</v>
      </c>
    </row>
    <row r="40" spans="1:71" ht="16" customHeight="1">
      <c r="A40" s="2">
        <v>43927</v>
      </c>
      <c r="B40" s="10" t="s">
        <v>294</v>
      </c>
      <c r="C40" s="11">
        <v>13</v>
      </c>
      <c r="D40" s="10">
        <v>92</v>
      </c>
      <c r="E40" s="10">
        <v>-0.8</v>
      </c>
      <c r="F40" s="10"/>
      <c r="G40" s="10">
        <f t="shared" si="10"/>
        <v>3.7704918032786887</v>
      </c>
      <c r="H40" s="10"/>
      <c r="I40" s="12">
        <v>1.830337794353188E-2</v>
      </c>
      <c r="J40" s="10" t="str">
        <f t="shared" si="11"/>
        <v/>
      </c>
      <c r="K40" s="10"/>
      <c r="L40" s="11" t="s">
        <v>295</v>
      </c>
      <c r="M40" s="11" t="s">
        <v>296</v>
      </c>
      <c r="N40" s="11" t="s">
        <v>297</v>
      </c>
      <c r="O40" s="11" t="s">
        <v>298</v>
      </c>
      <c r="P40" s="11" t="s">
        <v>299</v>
      </c>
      <c r="Q40" s="11" t="s">
        <v>300</v>
      </c>
      <c r="R40" s="11" t="s">
        <v>300</v>
      </c>
      <c r="S40" s="11" t="s">
        <v>299</v>
      </c>
      <c r="T40" s="11" t="s">
        <v>301</v>
      </c>
      <c r="U40" s="11" t="s">
        <v>301</v>
      </c>
      <c r="V40" s="11" t="s">
        <v>302</v>
      </c>
      <c r="W40" s="11" t="s">
        <v>302</v>
      </c>
      <c r="X40" s="11" t="s">
        <v>296</v>
      </c>
      <c r="Y40" s="11" t="s">
        <v>301</v>
      </c>
      <c r="Z40" s="11" t="s">
        <v>296</v>
      </c>
      <c r="AA40" s="11" t="s">
        <v>296</v>
      </c>
      <c r="AB40" s="11" t="s">
        <v>296</v>
      </c>
      <c r="AC40" s="11" t="s">
        <v>300</v>
      </c>
      <c r="AD40" s="11">
        <v>24.25</v>
      </c>
      <c r="AH40" s="11">
        <f t="shared" si="12"/>
        <v>144.59125</v>
      </c>
      <c r="AI40" s="11">
        <f t="shared" si="13"/>
        <v>545.76124999999865</v>
      </c>
      <c r="AJ40" s="11">
        <f t="shared" si="14"/>
        <v>345.17524707499825</v>
      </c>
      <c r="AK40" s="11">
        <f t="shared" si="15"/>
        <v>244.88475292499891</v>
      </c>
      <c r="AL40" s="11">
        <f t="shared" si="16"/>
        <v>194.73749999999717</v>
      </c>
      <c r="AM40" s="11">
        <f t="shared" si="17"/>
        <v>194.73749999999717</v>
      </c>
      <c r="AN40" s="11">
        <f t="shared" si="18"/>
        <v>244.88475292499891</v>
      </c>
      <c r="AO40" s="11">
        <f t="shared" si="19"/>
        <v>94.443997074998236</v>
      </c>
      <c r="AP40" s="11">
        <f t="shared" si="20"/>
        <v>94.443997074998236</v>
      </c>
      <c r="AQ40" s="11">
        <f t="shared" si="21"/>
        <v>44.298749999998563</v>
      </c>
      <c r="AR40" s="11">
        <f t="shared" si="22"/>
        <v>44.298749999998563</v>
      </c>
      <c r="AS40" s="11">
        <f t="shared" si="23"/>
        <v>144.59125</v>
      </c>
      <c r="AT40" s="11">
        <f t="shared" si="24"/>
        <v>94.443997074998236</v>
      </c>
      <c r="AU40" s="11">
        <f t="shared" si="25"/>
        <v>144.59125</v>
      </c>
      <c r="AV40" s="11">
        <f t="shared" si="26"/>
        <v>144.59125</v>
      </c>
      <c r="AW40" s="11">
        <f t="shared" si="27"/>
        <v>144.59125</v>
      </c>
      <c r="AX40" s="11">
        <f t="shared" si="28"/>
        <v>194.73749999999717</v>
      </c>
      <c r="AY40" s="11">
        <f t="shared" si="29"/>
        <v>44.298749999998563</v>
      </c>
      <c r="AZ40" s="11"/>
      <c r="BA40" s="11"/>
      <c r="BB40" s="11">
        <f t="shared" si="30"/>
        <v>-355.40875</v>
      </c>
      <c r="BC40" s="11">
        <f t="shared" si="31"/>
        <v>-754.23874999999862</v>
      </c>
      <c r="BD40" s="11">
        <f t="shared" si="32"/>
        <v>-554.82275292499821</v>
      </c>
      <c r="BE40" s="11">
        <f t="shared" si="33"/>
        <v>-455.11724707499889</v>
      </c>
      <c r="BF40" s="11">
        <f t="shared" si="34"/>
        <v>-405.26249999999709</v>
      </c>
      <c r="BG40" s="11">
        <f t="shared" si="35"/>
        <v>-405.26249999999709</v>
      </c>
      <c r="BH40" s="11">
        <f t="shared" si="36"/>
        <v>-455.11724707499889</v>
      </c>
      <c r="BI40" s="11">
        <f t="shared" si="37"/>
        <v>-305.55400292499826</v>
      </c>
      <c r="BJ40" s="11">
        <f t="shared" si="38"/>
        <v>-305.55400292499826</v>
      </c>
      <c r="BK40" s="11">
        <f t="shared" si="39"/>
        <v>-255.70124999999859</v>
      </c>
      <c r="BL40" s="11">
        <f t="shared" si="40"/>
        <v>-255.70124999999859</v>
      </c>
      <c r="BM40" s="11">
        <f t="shared" si="41"/>
        <v>-355.40875</v>
      </c>
      <c r="BN40" s="11">
        <f t="shared" si="42"/>
        <v>-305.55400292499826</v>
      </c>
      <c r="BO40" s="11">
        <f t="shared" si="43"/>
        <v>-355.40875</v>
      </c>
      <c r="BP40" s="11">
        <f t="shared" si="44"/>
        <v>-355.40875</v>
      </c>
      <c r="BQ40" s="11">
        <f t="shared" si="45"/>
        <v>-355.40875</v>
      </c>
      <c r="BR40" s="11">
        <f t="shared" si="46"/>
        <v>-405.26249999999709</v>
      </c>
      <c r="BS40" s="11">
        <f t="shared" si="47"/>
        <v>-255.70124999999859</v>
      </c>
    </row>
    <row r="41" spans="1:71" ht="16" customHeight="1">
      <c r="A41" s="2">
        <v>43927</v>
      </c>
      <c r="B41" s="10" t="s">
        <v>303</v>
      </c>
      <c r="C41" s="11">
        <v>14</v>
      </c>
      <c r="D41" s="10">
        <v>91</v>
      </c>
      <c r="E41" s="10">
        <v>0.5</v>
      </c>
      <c r="F41" s="10"/>
      <c r="G41" s="10">
        <f t="shared" si="10"/>
        <v>12.586445366528354</v>
      </c>
      <c r="H41" s="10"/>
      <c r="I41" s="12">
        <v>1.236541666666671E-2</v>
      </c>
      <c r="J41" s="10" t="str">
        <f t="shared" si="11"/>
        <v/>
      </c>
      <c r="K41" s="10"/>
      <c r="L41" s="11" t="s">
        <v>304</v>
      </c>
      <c r="M41" s="11" t="s">
        <v>305</v>
      </c>
      <c r="N41" s="11" t="s">
        <v>306</v>
      </c>
      <c r="O41" s="11" t="s">
        <v>307</v>
      </c>
      <c r="P41" s="11" t="s">
        <v>308</v>
      </c>
      <c r="Q41" s="11" t="s">
        <v>307</v>
      </c>
      <c r="R41" s="11" t="s">
        <v>309</v>
      </c>
      <c r="S41" s="11" t="s">
        <v>310</v>
      </c>
      <c r="T41" s="11" t="s">
        <v>305</v>
      </c>
      <c r="U41" s="11" t="s">
        <v>305</v>
      </c>
      <c r="V41" s="11" t="s">
        <v>311</v>
      </c>
      <c r="W41" s="11" t="s">
        <v>304</v>
      </c>
      <c r="X41" s="11" t="s">
        <v>312</v>
      </c>
      <c r="Y41" s="11" t="s">
        <v>308</v>
      </c>
      <c r="Z41" s="11" t="s">
        <v>313</v>
      </c>
      <c r="AA41" s="11" t="s">
        <v>313</v>
      </c>
      <c r="AB41" s="11" t="s">
        <v>313</v>
      </c>
      <c r="AC41" s="11" t="s">
        <v>312</v>
      </c>
      <c r="AD41" s="11">
        <v>7.19</v>
      </c>
      <c r="AH41" s="11">
        <f t="shared" si="12"/>
        <v>8.6665000000000347</v>
      </c>
      <c r="AI41" s="11">
        <f t="shared" si="13"/>
        <v>-141.77224999999942</v>
      </c>
      <c r="AJ41" s="11">
        <f t="shared" si="14"/>
        <v>-61.538249999999366</v>
      </c>
      <c r="AK41" s="11">
        <f t="shared" si="15"/>
        <v>-41.479749999999783</v>
      </c>
      <c r="AL41" s="11">
        <f t="shared" si="16"/>
        <v>-61.538249999999366</v>
      </c>
      <c r="AM41" s="11">
        <f t="shared" si="17"/>
        <v>48.783500000000068</v>
      </c>
      <c r="AN41" s="11">
        <f t="shared" si="18"/>
        <v>28.725000000000492</v>
      </c>
      <c r="AO41" s="11">
        <f t="shared" si="19"/>
        <v>8.6665000000000347</v>
      </c>
      <c r="AP41" s="11">
        <f t="shared" si="20"/>
        <v>8.6665000000000347</v>
      </c>
      <c r="AQ41" s="11">
        <f t="shared" si="21"/>
        <v>18.695750000000707</v>
      </c>
      <c r="AR41" s="11">
        <f t="shared" si="22"/>
        <v>-31.450499999999998</v>
      </c>
      <c r="AS41" s="11">
        <f t="shared" si="23"/>
        <v>-1.3627499999997514</v>
      </c>
      <c r="AT41" s="11">
        <f t="shared" si="24"/>
        <v>-41.479749999999783</v>
      </c>
      <c r="AU41" s="11">
        <f t="shared" si="25"/>
        <v>-21.421249999999326</v>
      </c>
      <c r="AV41" s="11">
        <f t="shared" si="26"/>
        <v>-21.421249999999326</v>
      </c>
      <c r="AW41" s="11">
        <f t="shared" si="27"/>
        <v>-21.421249999999326</v>
      </c>
      <c r="AX41" s="11">
        <f t="shared" si="28"/>
        <v>-1.3627499999997514</v>
      </c>
      <c r="AY41" s="11">
        <f t="shared" si="29"/>
        <v>8.6665000000000347</v>
      </c>
      <c r="AZ41" s="11"/>
      <c r="BA41" s="11"/>
      <c r="BB41" s="11">
        <f t="shared" si="30"/>
        <v>-71.333500000000029</v>
      </c>
      <c r="BC41" s="11">
        <f t="shared" si="31"/>
        <v>78.227749999999418</v>
      </c>
      <c r="BD41" s="11">
        <f t="shared" si="32"/>
        <v>-1.5382500000006409</v>
      </c>
      <c r="BE41" s="11">
        <f t="shared" si="33"/>
        <v>-21.479750000000212</v>
      </c>
      <c r="BF41" s="11">
        <f t="shared" si="34"/>
        <v>-1.5382500000006409</v>
      </c>
      <c r="BG41" s="11">
        <f t="shared" si="35"/>
        <v>-111.21650000000007</v>
      </c>
      <c r="BH41" s="11">
        <f t="shared" si="36"/>
        <v>-91.275000000000489</v>
      </c>
      <c r="BI41" s="11">
        <f t="shared" si="37"/>
        <v>-71.333500000000029</v>
      </c>
      <c r="BJ41" s="11">
        <f t="shared" si="38"/>
        <v>-71.333500000000029</v>
      </c>
      <c r="BK41" s="11">
        <f t="shared" si="39"/>
        <v>-81.304250000000707</v>
      </c>
      <c r="BL41" s="11">
        <f t="shared" si="40"/>
        <v>-31.450499999999998</v>
      </c>
      <c r="BM41" s="11">
        <f t="shared" si="41"/>
        <v>-61.362750000000247</v>
      </c>
      <c r="BN41" s="11">
        <f t="shared" si="42"/>
        <v>-21.479750000000212</v>
      </c>
      <c r="BO41" s="11">
        <f t="shared" si="43"/>
        <v>-41.421250000000676</v>
      </c>
      <c r="BP41" s="11">
        <f t="shared" si="44"/>
        <v>-41.421250000000676</v>
      </c>
      <c r="BQ41" s="11">
        <f t="shared" si="45"/>
        <v>-41.421250000000676</v>
      </c>
      <c r="BR41" s="11">
        <f t="shared" si="46"/>
        <v>-61.362750000000247</v>
      </c>
      <c r="BS41" s="11">
        <f t="shared" si="47"/>
        <v>-71.333500000000029</v>
      </c>
    </row>
    <row r="42" spans="1:71" ht="16" customHeight="1">
      <c r="A42" s="2">
        <v>43927</v>
      </c>
      <c r="B42" s="10" t="s">
        <v>314</v>
      </c>
      <c r="C42" s="11">
        <v>15</v>
      </c>
      <c r="D42" s="10">
        <v>86</v>
      </c>
      <c r="E42" s="10">
        <v>0.8</v>
      </c>
      <c r="F42" s="10"/>
      <c r="G42" s="10">
        <f t="shared" si="10"/>
        <v>2.0355029585798818</v>
      </c>
      <c r="H42" s="10"/>
      <c r="I42" s="12">
        <v>0</v>
      </c>
      <c r="J42" s="10">
        <f t="shared" si="11"/>
        <v>-3.1631302467455694E-3</v>
      </c>
      <c r="K42" s="10"/>
      <c r="L42" s="11" t="s">
        <v>315</v>
      </c>
      <c r="M42" s="11" t="s">
        <v>315</v>
      </c>
      <c r="N42" s="11" t="s">
        <v>316</v>
      </c>
      <c r="O42" s="11" t="s">
        <v>317</v>
      </c>
      <c r="P42" s="11" t="s">
        <v>318</v>
      </c>
      <c r="Q42" s="11" t="s">
        <v>316</v>
      </c>
      <c r="R42" s="11" t="s">
        <v>317</v>
      </c>
      <c r="S42" s="11" t="s">
        <v>319</v>
      </c>
      <c r="T42" s="11" t="s">
        <v>319</v>
      </c>
      <c r="U42" s="11" t="s">
        <v>317</v>
      </c>
      <c r="V42" s="11" t="s">
        <v>320</v>
      </c>
      <c r="W42" s="11" t="s">
        <v>321</v>
      </c>
      <c r="X42" s="11" t="s">
        <v>315</v>
      </c>
      <c r="Y42" s="11" t="s">
        <v>322</v>
      </c>
      <c r="Z42" s="11" t="s">
        <v>320</v>
      </c>
      <c r="AA42" s="11" t="s">
        <v>321</v>
      </c>
      <c r="AB42" s="11" t="s">
        <v>320</v>
      </c>
      <c r="AC42" s="11" t="s">
        <v>323</v>
      </c>
      <c r="AD42" s="11">
        <v>42.200001</v>
      </c>
      <c r="AH42" s="11">
        <f t="shared" si="12"/>
        <v>-183.78750000000002</v>
      </c>
      <c r="AI42" s="11">
        <f t="shared" si="13"/>
        <v>-735.39524707499959</v>
      </c>
      <c r="AJ42" s="11">
        <f t="shared" si="14"/>
        <v>-434.51875000000001</v>
      </c>
      <c r="AK42" s="11">
        <f t="shared" si="15"/>
        <v>-484.66399707499966</v>
      </c>
      <c r="AL42" s="11">
        <f t="shared" si="16"/>
        <v>-735.39524707499959</v>
      </c>
      <c r="AM42" s="11">
        <f t="shared" si="17"/>
        <v>-434.51875000000001</v>
      </c>
      <c r="AN42" s="11">
        <f t="shared" si="18"/>
        <v>-334.22825585000066</v>
      </c>
      <c r="AO42" s="11">
        <f t="shared" si="19"/>
        <v>-334.22825585000066</v>
      </c>
      <c r="AP42" s="11">
        <f t="shared" si="20"/>
        <v>-434.51875000000001</v>
      </c>
      <c r="AQ42" s="11">
        <f t="shared" si="21"/>
        <v>-284.07799414999937</v>
      </c>
      <c r="AR42" s="11">
        <f t="shared" si="22"/>
        <v>-233.93274707499967</v>
      </c>
      <c r="AS42" s="11">
        <f t="shared" si="23"/>
        <v>-183.78750000000002</v>
      </c>
      <c r="AT42" s="11">
        <f t="shared" si="24"/>
        <v>-384.37350292500037</v>
      </c>
      <c r="AU42" s="11">
        <f t="shared" si="25"/>
        <v>-284.07799414999937</v>
      </c>
      <c r="AV42" s="11">
        <f t="shared" si="26"/>
        <v>-233.93274707499967</v>
      </c>
      <c r="AW42" s="11">
        <f t="shared" si="27"/>
        <v>-284.07799414999937</v>
      </c>
      <c r="AX42" s="11">
        <f t="shared" si="28"/>
        <v>-83.497005850000647</v>
      </c>
      <c r="AY42" s="11">
        <f t="shared" si="29"/>
        <v>-133.64225292500032</v>
      </c>
      <c r="AZ42" s="11"/>
      <c r="BA42" s="11"/>
      <c r="BB42" s="11">
        <f t="shared" si="30"/>
        <v>-183.78750000000002</v>
      </c>
      <c r="BC42" s="11">
        <f t="shared" si="31"/>
        <v>364.60275292499966</v>
      </c>
      <c r="BD42" s="11">
        <f t="shared" si="32"/>
        <v>65.481249999999989</v>
      </c>
      <c r="BE42" s="11">
        <f t="shared" si="33"/>
        <v>115.33400292499968</v>
      </c>
      <c r="BF42" s="11">
        <f t="shared" si="34"/>
        <v>364.60275292499966</v>
      </c>
      <c r="BG42" s="11">
        <f t="shared" si="35"/>
        <v>65.481249999999989</v>
      </c>
      <c r="BH42" s="11">
        <f t="shared" si="36"/>
        <v>-34.224255849999381</v>
      </c>
      <c r="BI42" s="11">
        <f t="shared" si="37"/>
        <v>-34.224255849999381</v>
      </c>
      <c r="BJ42" s="11">
        <f t="shared" si="38"/>
        <v>65.481249999999989</v>
      </c>
      <c r="BK42" s="11">
        <f t="shared" si="39"/>
        <v>-84.081994150000639</v>
      </c>
      <c r="BL42" s="11">
        <f t="shared" si="40"/>
        <v>-133.9347470750003</v>
      </c>
      <c r="BM42" s="11">
        <f t="shared" si="41"/>
        <v>-183.78750000000002</v>
      </c>
      <c r="BN42" s="11">
        <f t="shared" si="42"/>
        <v>15.628497075000297</v>
      </c>
      <c r="BO42" s="11">
        <f t="shared" si="43"/>
        <v>-84.081994150000639</v>
      </c>
      <c r="BP42" s="11">
        <f t="shared" si="44"/>
        <v>-133.9347470750003</v>
      </c>
      <c r="BQ42" s="11">
        <f t="shared" si="45"/>
        <v>-84.081994150000639</v>
      </c>
      <c r="BR42" s="11">
        <f t="shared" si="46"/>
        <v>-283.49300584999941</v>
      </c>
      <c r="BS42" s="11">
        <f t="shared" si="47"/>
        <v>-233.64025292499971</v>
      </c>
    </row>
    <row r="43" spans="1:71" ht="16" customHeight="1">
      <c r="A43" s="2">
        <v>43928</v>
      </c>
      <c r="B43" s="10" t="s">
        <v>324</v>
      </c>
      <c r="C43" s="11">
        <v>1</v>
      </c>
      <c r="D43" s="10">
        <v>1770</v>
      </c>
      <c r="E43" s="10">
        <v>2.4</v>
      </c>
      <c r="F43" s="10"/>
      <c r="G43" s="10">
        <f t="shared" si="10"/>
        <v>5.9495798319327733</v>
      </c>
      <c r="H43" s="10"/>
      <c r="I43" s="12">
        <v>0</v>
      </c>
      <c r="J43" s="10">
        <f t="shared" si="11"/>
        <v>-1.109235294117647E-2</v>
      </c>
      <c r="K43" s="10"/>
      <c r="L43" s="11" t="s">
        <v>325</v>
      </c>
      <c r="M43" s="11" t="s">
        <v>326</v>
      </c>
      <c r="N43" s="11" t="s">
        <v>326</v>
      </c>
      <c r="O43" s="11" t="s">
        <v>326</v>
      </c>
      <c r="P43" s="11" t="s">
        <v>327</v>
      </c>
      <c r="Q43" s="11" t="s">
        <v>328</v>
      </c>
      <c r="R43" s="11" t="s">
        <v>329</v>
      </c>
      <c r="S43" s="11" t="s">
        <v>327</v>
      </c>
      <c r="T43" s="11" t="s">
        <v>330</v>
      </c>
      <c r="U43" s="11" t="s">
        <v>331</v>
      </c>
      <c r="V43" s="11" t="s">
        <v>325</v>
      </c>
      <c r="W43" s="11" t="s">
        <v>327</v>
      </c>
      <c r="X43" s="11" t="s">
        <v>328</v>
      </c>
      <c r="Y43" s="11" t="s">
        <v>329</v>
      </c>
      <c r="Z43" s="11" t="s">
        <v>326</v>
      </c>
      <c r="AA43" s="11" t="s">
        <v>332</v>
      </c>
      <c r="AB43" s="11" t="s">
        <v>332</v>
      </c>
      <c r="AC43" s="11" t="s">
        <v>331</v>
      </c>
      <c r="AD43" s="11">
        <v>299.5</v>
      </c>
      <c r="AH43" s="11">
        <f t="shared" si="12"/>
        <v>-291.2</v>
      </c>
      <c r="AI43" s="11">
        <f t="shared" si="13"/>
        <v>-291.2</v>
      </c>
      <c r="AJ43" s="11">
        <f t="shared" si="14"/>
        <v>-291.2</v>
      </c>
      <c r="AK43" s="11">
        <f t="shared" si="15"/>
        <v>-792.66250000000002</v>
      </c>
      <c r="AL43" s="11">
        <f t="shared" si="16"/>
        <v>210.26250000000005</v>
      </c>
      <c r="AM43" s="11">
        <f t="shared" si="17"/>
        <v>711.72499999999991</v>
      </c>
      <c r="AN43" s="11">
        <f t="shared" si="18"/>
        <v>-792.66250000000002</v>
      </c>
      <c r="AO43" s="11">
        <f t="shared" si="19"/>
        <v>-2798.5124999999998</v>
      </c>
      <c r="AP43" s="11">
        <f t="shared" si="20"/>
        <v>-2297.0500000000002</v>
      </c>
      <c r="AQ43" s="11">
        <f t="shared" si="21"/>
        <v>-1294.125</v>
      </c>
      <c r="AR43" s="11">
        <f t="shared" si="22"/>
        <v>-792.66250000000002</v>
      </c>
      <c r="AS43" s="11">
        <f t="shared" si="23"/>
        <v>210.26250000000005</v>
      </c>
      <c r="AT43" s="11">
        <f t="shared" si="24"/>
        <v>711.72499999999991</v>
      </c>
      <c r="AU43" s="11">
        <f t="shared" si="25"/>
        <v>-291.2</v>
      </c>
      <c r="AV43" s="11">
        <f t="shared" si="26"/>
        <v>-1795.5875000000001</v>
      </c>
      <c r="AW43" s="11">
        <f t="shared" si="27"/>
        <v>-1795.5875000000001</v>
      </c>
      <c r="AX43" s="11">
        <f t="shared" si="28"/>
        <v>-2297.0500000000002</v>
      </c>
      <c r="AY43" s="11">
        <f t="shared" si="29"/>
        <v>-3299.9749999999999</v>
      </c>
      <c r="AZ43" s="11"/>
      <c r="BA43" s="11"/>
      <c r="BB43" s="11">
        <f t="shared" si="30"/>
        <v>-2291.1999999999998</v>
      </c>
      <c r="BC43" s="11">
        <f t="shared" si="31"/>
        <v>-2291.1999999999998</v>
      </c>
      <c r="BD43" s="11">
        <f t="shared" si="32"/>
        <v>-2291.1999999999998</v>
      </c>
      <c r="BE43" s="11">
        <f t="shared" si="33"/>
        <v>-1792.6624999999999</v>
      </c>
      <c r="BF43" s="11">
        <f t="shared" si="34"/>
        <v>-2789.7375000000002</v>
      </c>
      <c r="BG43" s="11">
        <f t="shared" si="35"/>
        <v>-3288.2750000000001</v>
      </c>
      <c r="BH43" s="11">
        <f t="shared" si="36"/>
        <v>-1792.6624999999999</v>
      </c>
      <c r="BI43" s="11">
        <f t="shared" si="37"/>
        <v>201.48749999999995</v>
      </c>
      <c r="BJ43" s="11">
        <f t="shared" si="38"/>
        <v>-297.05</v>
      </c>
      <c r="BK43" s="11">
        <f t="shared" si="39"/>
        <v>-1294.125</v>
      </c>
      <c r="BL43" s="11">
        <f t="shared" si="40"/>
        <v>-1792.6624999999999</v>
      </c>
      <c r="BM43" s="11">
        <f t="shared" si="41"/>
        <v>-2789.7375000000002</v>
      </c>
      <c r="BN43" s="11">
        <f t="shared" si="42"/>
        <v>-3288.2750000000001</v>
      </c>
      <c r="BO43" s="11">
        <f t="shared" si="43"/>
        <v>-2291.1999999999998</v>
      </c>
      <c r="BP43" s="11">
        <f t="shared" si="44"/>
        <v>-795.58750000000009</v>
      </c>
      <c r="BQ43" s="11">
        <f t="shared" si="45"/>
        <v>-795.58750000000009</v>
      </c>
      <c r="BR43" s="11">
        <f t="shared" si="46"/>
        <v>-297.05</v>
      </c>
      <c r="BS43" s="11">
        <f t="shared" si="47"/>
        <v>700.02500000000009</v>
      </c>
    </row>
    <row r="44" spans="1:71" ht="16" customHeight="1">
      <c r="A44" s="2">
        <v>43928</v>
      </c>
      <c r="B44" s="10" t="s">
        <v>333</v>
      </c>
      <c r="C44" s="11">
        <v>2</v>
      </c>
      <c r="D44" s="10">
        <v>860</v>
      </c>
      <c r="E44" s="10">
        <v>1.6</v>
      </c>
      <c r="F44" s="10"/>
      <c r="G44" s="10">
        <f t="shared" si="10"/>
        <v>2.4022346368715084</v>
      </c>
      <c r="H44" s="10"/>
      <c r="I44" s="12">
        <v>0</v>
      </c>
      <c r="J44" s="10">
        <f t="shared" si="11"/>
        <v>-8.5521997206703913E-3</v>
      </c>
      <c r="K44" s="10"/>
      <c r="L44" s="11" t="s">
        <v>334</v>
      </c>
      <c r="M44" s="11" t="s">
        <v>334</v>
      </c>
      <c r="N44" s="11" t="s">
        <v>335</v>
      </c>
      <c r="O44" s="11" t="s">
        <v>334</v>
      </c>
      <c r="P44" s="11" t="s">
        <v>334</v>
      </c>
      <c r="Q44" s="11" t="s">
        <v>336</v>
      </c>
      <c r="R44" s="11" t="s">
        <v>337</v>
      </c>
      <c r="S44" s="11" t="s">
        <v>338</v>
      </c>
      <c r="T44" s="11" t="s">
        <v>339</v>
      </c>
      <c r="U44" s="11" t="s">
        <v>340</v>
      </c>
      <c r="V44" s="11" t="s">
        <v>341</v>
      </c>
      <c r="W44" s="11" t="s">
        <v>341</v>
      </c>
      <c r="X44" s="11" t="s">
        <v>337</v>
      </c>
      <c r="Y44" s="11" t="s">
        <v>342</v>
      </c>
      <c r="Z44" s="11" t="s">
        <v>337</v>
      </c>
      <c r="AA44" s="11" t="s">
        <v>335</v>
      </c>
      <c r="AB44" s="11" t="s">
        <v>335</v>
      </c>
      <c r="AC44" s="11" t="s">
        <v>335</v>
      </c>
      <c r="AD44" s="11">
        <v>359.5</v>
      </c>
      <c r="AH44" s="11">
        <f t="shared" si="12"/>
        <v>-1557.3000000000002</v>
      </c>
      <c r="AI44" s="11">
        <f t="shared" si="13"/>
        <v>-2560.2250000000004</v>
      </c>
      <c r="AJ44" s="11">
        <f t="shared" si="14"/>
        <v>-1557.3000000000002</v>
      </c>
      <c r="AK44" s="11">
        <f t="shared" si="15"/>
        <v>-1557.3000000000002</v>
      </c>
      <c r="AL44" s="11">
        <f t="shared" si="16"/>
        <v>-3061.6875</v>
      </c>
      <c r="AM44" s="11">
        <f t="shared" si="17"/>
        <v>-2058.7624999999998</v>
      </c>
      <c r="AN44" s="11">
        <f t="shared" si="18"/>
        <v>-4566.0750000000007</v>
      </c>
      <c r="AO44" s="11">
        <f t="shared" si="19"/>
        <v>-6571.9249999999993</v>
      </c>
      <c r="AP44" s="11">
        <f t="shared" si="20"/>
        <v>-6070.4624999999996</v>
      </c>
      <c r="AQ44" s="11">
        <f t="shared" si="21"/>
        <v>-4064.6125000000002</v>
      </c>
      <c r="AR44" s="11">
        <f t="shared" si="22"/>
        <v>-4064.6125000000002</v>
      </c>
      <c r="AS44" s="11">
        <f t="shared" si="23"/>
        <v>-2058.7624999999998</v>
      </c>
      <c r="AT44" s="11">
        <f t="shared" si="24"/>
        <v>-554.375</v>
      </c>
      <c r="AU44" s="11">
        <f t="shared" si="25"/>
        <v>-2058.7624999999998</v>
      </c>
      <c r="AV44" s="11">
        <f t="shared" si="26"/>
        <v>-2560.2250000000004</v>
      </c>
      <c r="AW44" s="11">
        <f t="shared" si="27"/>
        <v>-2560.2250000000004</v>
      </c>
      <c r="AX44" s="11">
        <f t="shared" si="28"/>
        <v>-2560.2250000000004</v>
      </c>
      <c r="AY44" s="11">
        <f t="shared" si="29"/>
        <v>-3061.6875</v>
      </c>
      <c r="AZ44" s="11"/>
      <c r="BA44" s="11"/>
      <c r="BB44" s="11">
        <f t="shared" si="30"/>
        <v>-1557.3000000000002</v>
      </c>
      <c r="BC44" s="11">
        <f t="shared" si="31"/>
        <v>-560.22500000000014</v>
      </c>
      <c r="BD44" s="11">
        <f t="shared" si="32"/>
        <v>-1557.3000000000002</v>
      </c>
      <c r="BE44" s="11">
        <f t="shared" si="33"/>
        <v>-1557.3000000000002</v>
      </c>
      <c r="BF44" s="11">
        <f t="shared" si="34"/>
        <v>-61.687500000000114</v>
      </c>
      <c r="BG44" s="11">
        <f t="shared" si="35"/>
        <v>-1058.7625</v>
      </c>
      <c r="BH44" s="11">
        <f t="shared" si="36"/>
        <v>1433.9249999999997</v>
      </c>
      <c r="BI44" s="11">
        <f t="shared" si="37"/>
        <v>3428.0750000000003</v>
      </c>
      <c r="BJ44" s="11">
        <f t="shared" si="38"/>
        <v>2929.5374999999999</v>
      </c>
      <c r="BK44" s="11">
        <f t="shared" si="39"/>
        <v>935.38749999999982</v>
      </c>
      <c r="BL44" s="11">
        <f t="shared" si="40"/>
        <v>935.38749999999982</v>
      </c>
      <c r="BM44" s="11">
        <f t="shared" si="41"/>
        <v>-1058.7625</v>
      </c>
      <c r="BN44" s="11">
        <f t="shared" si="42"/>
        <v>-2554.375</v>
      </c>
      <c r="BO44" s="11">
        <f t="shared" si="43"/>
        <v>-1058.7625</v>
      </c>
      <c r="BP44" s="11">
        <f t="shared" si="44"/>
        <v>-560.22500000000014</v>
      </c>
      <c r="BQ44" s="11">
        <f t="shared" si="45"/>
        <v>-560.22500000000014</v>
      </c>
      <c r="BR44" s="11">
        <f t="shared" si="46"/>
        <v>-560.22500000000014</v>
      </c>
      <c r="BS44" s="11">
        <f t="shared" si="47"/>
        <v>-61.687500000000114</v>
      </c>
    </row>
    <row r="45" spans="1:71" ht="16" customHeight="1">
      <c r="A45" s="2">
        <v>43928</v>
      </c>
      <c r="B45" s="10" t="s">
        <v>343</v>
      </c>
      <c r="C45" s="11">
        <v>3</v>
      </c>
      <c r="D45" s="10">
        <v>805</v>
      </c>
      <c r="E45" s="10">
        <v>2.6</v>
      </c>
      <c r="F45" s="10"/>
      <c r="G45" s="10">
        <f t="shared" si="10"/>
        <v>4.666666666666667</v>
      </c>
      <c r="H45" s="10"/>
      <c r="I45" s="12">
        <v>1.594039017341042E-2</v>
      </c>
      <c r="J45" s="10" t="str">
        <f t="shared" si="11"/>
        <v/>
      </c>
      <c r="K45" s="10"/>
      <c r="L45" s="11" t="s">
        <v>344</v>
      </c>
      <c r="M45" s="11" t="s">
        <v>345</v>
      </c>
      <c r="N45" s="11" t="s">
        <v>346</v>
      </c>
      <c r="O45" s="11" t="s">
        <v>347</v>
      </c>
      <c r="P45" s="11" t="s">
        <v>344</v>
      </c>
      <c r="Q45" s="11" t="s">
        <v>344</v>
      </c>
      <c r="R45" s="11" t="s">
        <v>345</v>
      </c>
      <c r="S45" s="11" t="s">
        <v>347</v>
      </c>
      <c r="T45" s="11" t="s">
        <v>347</v>
      </c>
      <c r="U45" s="11" t="s">
        <v>348</v>
      </c>
      <c r="V45" s="11" t="s">
        <v>349</v>
      </c>
      <c r="W45" s="11" t="s">
        <v>350</v>
      </c>
      <c r="X45" s="11" t="s">
        <v>345</v>
      </c>
      <c r="Y45" s="11" t="s">
        <v>350</v>
      </c>
      <c r="Z45" s="11" t="s">
        <v>344</v>
      </c>
      <c r="AA45" s="11" t="s">
        <v>350</v>
      </c>
      <c r="AB45" s="11" t="s">
        <v>344</v>
      </c>
      <c r="AC45" s="11" t="s">
        <v>345</v>
      </c>
      <c r="AD45" s="11">
        <v>172.5</v>
      </c>
      <c r="AH45" s="11">
        <f t="shared" si="12"/>
        <v>-248.91250000000002</v>
      </c>
      <c r="AI45" s="11">
        <f t="shared" si="13"/>
        <v>-1753.3</v>
      </c>
      <c r="AJ45" s="11">
        <f t="shared" si="14"/>
        <v>-1251.8375000000001</v>
      </c>
      <c r="AK45" s="11">
        <f t="shared" si="15"/>
        <v>-750.375</v>
      </c>
      <c r="AL45" s="11">
        <f t="shared" si="16"/>
        <v>-750.375</v>
      </c>
      <c r="AM45" s="11">
        <f t="shared" si="17"/>
        <v>-248.91250000000002</v>
      </c>
      <c r="AN45" s="11">
        <f t="shared" si="18"/>
        <v>-1251.8375000000001</v>
      </c>
      <c r="AO45" s="11">
        <f t="shared" si="19"/>
        <v>-1251.8375000000001</v>
      </c>
      <c r="AP45" s="11">
        <f t="shared" si="20"/>
        <v>754.01250000000005</v>
      </c>
      <c r="AQ45" s="11">
        <f t="shared" si="21"/>
        <v>1756.9375</v>
      </c>
      <c r="AR45" s="11">
        <f t="shared" si="22"/>
        <v>252.54999999999995</v>
      </c>
      <c r="AS45" s="11">
        <f t="shared" si="23"/>
        <v>-248.91250000000002</v>
      </c>
      <c r="AT45" s="11">
        <f t="shared" si="24"/>
        <v>252.54999999999995</v>
      </c>
      <c r="AU45" s="11">
        <f t="shared" si="25"/>
        <v>-750.375</v>
      </c>
      <c r="AV45" s="11">
        <f t="shared" si="26"/>
        <v>252.54999999999995</v>
      </c>
      <c r="AW45" s="11">
        <f t="shared" si="27"/>
        <v>-750.375</v>
      </c>
      <c r="AX45" s="11">
        <f t="shared" si="28"/>
        <v>-248.91250000000002</v>
      </c>
      <c r="AY45" s="11">
        <f t="shared" si="29"/>
        <v>-750.375</v>
      </c>
      <c r="AZ45" s="11"/>
      <c r="BA45" s="11"/>
      <c r="BB45" s="11">
        <f t="shared" si="30"/>
        <v>-1248.9124999999999</v>
      </c>
      <c r="BC45" s="11">
        <f t="shared" si="31"/>
        <v>246.7</v>
      </c>
      <c r="BD45" s="11">
        <f t="shared" si="32"/>
        <v>-251.83750000000001</v>
      </c>
      <c r="BE45" s="11">
        <f t="shared" si="33"/>
        <v>-750.375</v>
      </c>
      <c r="BF45" s="11">
        <f t="shared" si="34"/>
        <v>-750.375</v>
      </c>
      <c r="BG45" s="11">
        <f t="shared" si="35"/>
        <v>-1248.9124999999999</v>
      </c>
      <c r="BH45" s="11">
        <f t="shared" si="36"/>
        <v>-251.83750000000001</v>
      </c>
      <c r="BI45" s="11">
        <f t="shared" si="37"/>
        <v>-251.83750000000001</v>
      </c>
      <c r="BJ45" s="11">
        <f t="shared" si="38"/>
        <v>-2245.9875000000002</v>
      </c>
      <c r="BK45" s="11">
        <f t="shared" si="39"/>
        <v>-3243.0625</v>
      </c>
      <c r="BL45" s="11">
        <f t="shared" si="40"/>
        <v>-1747.45</v>
      </c>
      <c r="BM45" s="11">
        <f t="shared" si="41"/>
        <v>-1248.9124999999999</v>
      </c>
      <c r="BN45" s="11">
        <f t="shared" si="42"/>
        <v>-1747.45</v>
      </c>
      <c r="BO45" s="11">
        <f t="shared" si="43"/>
        <v>-750.375</v>
      </c>
      <c r="BP45" s="11">
        <f t="shared" si="44"/>
        <v>-1747.45</v>
      </c>
      <c r="BQ45" s="11">
        <f t="shared" si="45"/>
        <v>-750.375</v>
      </c>
      <c r="BR45" s="11">
        <f t="shared" si="46"/>
        <v>-1248.9124999999999</v>
      </c>
      <c r="BS45" s="11">
        <f t="shared" si="47"/>
        <v>-750.375</v>
      </c>
    </row>
    <row r="46" spans="1:71" ht="16" customHeight="1">
      <c r="A46" s="2">
        <v>43928</v>
      </c>
      <c r="B46" s="10" t="s">
        <v>131</v>
      </c>
      <c r="C46" s="11">
        <v>4</v>
      </c>
      <c r="D46" s="10">
        <v>803</v>
      </c>
      <c r="E46" s="10">
        <v>0.7</v>
      </c>
      <c r="F46" s="10"/>
      <c r="G46" s="10">
        <f t="shared" si="10"/>
        <v>4.7940298507462691</v>
      </c>
      <c r="H46" s="10"/>
      <c r="I46" s="12">
        <v>3.1683233532933959E-2</v>
      </c>
      <c r="J46" s="10" t="str">
        <f t="shared" si="11"/>
        <v/>
      </c>
      <c r="K46" s="10"/>
      <c r="L46" s="11" t="s">
        <v>351</v>
      </c>
      <c r="M46" s="11" t="s">
        <v>352</v>
      </c>
      <c r="N46" s="11" t="s">
        <v>353</v>
      </c>
      <c r="O46" s="11" t="s">
        <v>353</v>
      </c>
      <c r="P46" s="11" t="s">
        <v>354</v>
      </c>
      <c r="Q46" s="11" t="s">
        <v>355</v>
      </c>
      <c r="R46" s="11" t="s">
        <v>352</v>
      </c>
      <c r="S46" s="11" t="s">
        <v>356</v>
      </c>
      <c r="T46" s="11" t="s">
        <v>356</v>
      </c>
      <c r="U46" s="11" t="s">
        <v>356</v>
      </c>
      <c r="V46" s="11" t="s">
        <v>354</v>
      </c>
      <c r="W46" s="11" t="s">
        <v>356</v>
      </c>
      <c r="X46" s="11" t="s">
        <v>275</v>
      </c>
      <c r="Y46" s="11" t="s">
        <v>277</v>
      </c>
      <c r="Z46" s="11" t="s">
        <v>279</v>
      </c>
      <c r="AA46" s="11" t="s">
        <v>281</v>
      </c>
      <c r="AB46" s="11" t="s">
        <v>352</v>
      </c>
      <c r="AC46" s="11" t="s">
        <v>274</v>
      </c>
      <c r="AD46" s="11">
        <v>163.5</v>
      </c>
      <c r="AH46" s="11">
        <f t="shared" si="12"/>
        <v>-227.16250000000002</v>
      </c>
      <c r="AI46" s="11">
        <f t="shared" si="13"/>
        <v>274.29999999999995</v>
      </c>
      <c r="AJ46" s="11">
        <f t="shared" si="14"/>
        <v>274.29999999999995</v>
      </c>
      <c r="AK46" s="11">
        <f t="shared" si="15"/>
        <v>-1731.55</v>
      </c>
      <c r="AL46" s="11">
        <f t="shared" si="16"/>
        <v>-2233.0124999999998</v>
      </c>
      <c r="AM46" s="11">
        <f t="shared" si="17"/>
        <v>-227.16250000000002</v>
      </c>
      <c r="AN46" s="11">
        <f t="shared" si="18"/>
        <v>-1230.0875000000001</v>
      </c>
      <c r="AO46" s="11">
        <f t="shared" si="19"/>
        <v>-1230.0875000000001</v>
      </c>
      <c r="AP46" s="11">
        <f t="shared" si="20"/>
        <v>-1230.0875000000001</v>
      </c>
      <c r="AQ46" s="11">
        <f t="shared" si="21"/>
        <v>-1731.55</v>
      </c>
      <c r="AR46" s="11">
        <f t="shared" si="22"/>
        <v>-1230.0875000000001</v>
      </c>
      <c r="AS46" s="11">
        <f t="shared" si="23"/>
        <v>2280.15</v>
      </c>
      <c r="AT46" s="11">
        <f t="shared" si="24"/>
        <v>4286</v>
      </c>
      <c r="AU46" s="11">
        <f t="shared" si="25"/>
        <v>3283.0749999999998</v>
      </c>
      <c r="AV46" s="11">
        <f t="shared" si="26"/>
        <v>2781.6125000000002</v>
      </c>
      <c r="AW46" s="11">
        <f t="shared" si="27"/>
        <v>-227.16250000000002</v>
      </c>
      <c r="AX46" s="11">
        <f t="shared" si="28"/>
        <v>1277.2249999999999</v>
      </c>
      <c r="AY46" s="11">
        <f t="shared" si="29"/>
        <v>3283.0749999999998</v>
      </c>
      <c r="AZ46" s="11"/>
      <c r="BA46" s="11"/>
      <c r="BB46" s="11">
        <f t="shared" si="30"/>
        <v>-1227.1624999999999</v>
      </c>
      <c r="BC46" s="11">
        <f t="shared" si="31"/>
        <v>-1725.7</v>
      </c>
      <c r="BD46" s="11">
        <f t="shared" si="32"/>
        <v>-1725.7</v>
      </c>
      <c r="BE46" s="11">
        <f t="shared" si="33"/>
        <v>268.45000000000005</v>
      </c>
      <c r="BF46" s="11">
        <f t="shared" si="34"/>
        <v>766.98749999999995</v>
      </c>
      <c r="BG46" s="11">
        <f t="shared" si="35"/>
        <v>-1227.1624999999999</v>
      </c>
      <c r="BH46" s="11">
        <f t="shared" si="36"/>
        <v>-230.08750000000001</v>
      </c>
      <c r="BI46" s="11">
        <f t="shared" si="37"/>
        <v>-230.08750000000001</v>
      </c>
      <c r="BJ46" s="11">
        <f t="shared" si="38"/>
        <v>-230.08750000000001</v>
      </c>
      <c r="BK46" s="11">
        <f t="shared" si="39"/>
        <v>268.45000000000005</v>
      </c>
      <c r="BL46" s="11">
        <f t="shared" si="40"/>
        <v>-230.08750000000001</v>
      </c>
      <c r="BM46" s="11">
        <f t="shared" si="41"/>
        <v>-3719.85</v>
      </c>
      <c r="BN46" s="11">
        <f t="shared" si="42"/>
        <v>-5714</v>
      </c>
      <c r="BO46" s="11">
        <f t="shared" si="43"/>
        <v>-4716.9250000000002</v>
      </c>
      <c r="BP46" s="11">
        <f t="shared" si="44"/>
        <v>-4218.3874999999998</v>
      </c>
      <c r="BQ46" s="11">
        <f t="shared" si="45"/>
        <v>-1227.1624999999999</v>
      </c>
      <c r="BR46" s="11">
        <f t="shared" si="46"/>
        <v>-2722.7750000000001</v>
      </c>
      <c r="BS46" s="11">
        <f t="shared" si="47"/>
        <v>-4716.9250000000002</v>
      </c>
    </row>
    <row r="47" spans="1:71" ht="16" customHeight="1">
      <c r="A47" s="2">
        <v>43928</v>
      </c>
      <c r="B47" s="10" t="s">
        <v>357</v>
      </c>
      <c r="C47" s="11">
        <v>5</v>
      </c>
      <c r="D47" s="10">
        <v>723</v>
      </c>
      <c r="E47" s="10">
        <v>1.6</v>
      </c>
      <c r="F47" s="10"/>
      <c r="G47" s="10">
        <f t="shared" si="10"/>
        <v>3.2133333333333334</v>
      </c>
      <c r="H47" s="10"/>
      <c r="I47" s="12">
        <v>2.239466666666658E-2</v>
      </c>
      <c r="J47" s="10" t="str">
        <f t="shared" si="11"/>
        <v/>
      </c>
      <c r="K47" s="10"/>
      <c r="L47" s="11" t="s">
        <v>358</v>
      </c>
      <c r="M47" s="11" t="s">
        <v>359</v>
      </c>
      <c r="N47" s="11" t="s">
        <v>358</v>
      </c>
      <c r="O47" s="11" t="s">
        <v>360</v>
      </c>
      <c r="P47" s="11" t="s">
        <v>360</v>
      </c>
      <c r="Q47" s="11" t="s">
        <v>361</v>
      </c>
      <c r="R47" s="11" t="s">
        <v>362</v>
      </c>
      <c r="S47" s="11" t="s">
        <v>360</v>
      </c>
      <c r="T47" s="11" t="s">
        <v>360</v>
      </c>
      <c r="U47" s="11" t="s">
        <v>361</v>
      </c>
      <c r="V47" s="11" t="s">
        <v>363</v>
      </c>
      <c r="W47" s="11" t="s">
        <v>362</v>
      </c>
      <c r="X47" s="11" t="s">
        <v>362</v>
      </c>
      <c r="Y47" s="11" t="s">
        <v>364</v>
      </c>
      <c r="Z47" s="11" t="s">
        <v>363</v>
      </c>
      <c r="AA47" s="11" t="s">
        <v>362</v>
      </c>
      <c r="AB47" s="11" t="s">
        <v>365</v>
      </c>
      <c r="AC47" s="11" t="s">
        <v>365</v>
      </c>
      <c r="AD47" s="11">
        <v>224</v>
      </c>
      <c r="AH47" s="11">
        <f t="shared" si="12"/>
        <v>-477.28750000000002</v>
      </c>
      <c r="AI47" s="11">
        <f t="shared" si="13"/>
        <v>-978.75</v>
      </c>
      <c r="AJ47" s="11">
        <f t="shared" si="14"/>
        <v>2531.4875000000002</v>
      </c>
      <c r="AK47" s="11">
        <f t="shared" si="15"/>
        <v>2531.4875000000002</v>
      </c>
      <c r="AL47" s="11">
        <f t="shared" si="16"/>
        <v>2030.0250000000001</v>
      </c>
      <c r="AM47" s="11">
        <f t="shared" si="17"/>
        <v>3534.4124999999999</v>
      </c>
      <c r="AN47" s="11">
        <f t="shared" si="18"/>
        <v>2531.4875000000002</v>
      </c>
      <c r="AO47" s="11">
        <f t="shared" si="19"/>
        <v>2531.4875000000002</v>
      </c>
      <c r="AP47" s="11">
        <f t="shared" si="20"/>
        <v>2030.0250000000001</v>
      </c>
      <c r="AQ47" s="11">
        <f t="shared" si="21"/>
        <v>3032.95</v>
      </c>
      <c r="AR47" s="11">
        <f t="shared" si="22"/>
        <v>3534.4124999999999</v>
      </c>
      <c r="AS47" s="11">
        <f t="shared" si="23"/>
        <v>3534.4124999999999</v>
      </c>
      <c r="AT47" s="11">
        <f t="shared" si="24"/>
        <v>4035.875</v>
      </c>
      <c r="AU47" s="11">
        <f t="shared" si="25"/>
        <v>3032.95</v>
      </c>
      <c r="AV47" s="11">
        <f t="shared" si="26"/>
        <v>3534.4124999999999</v>
      </c>
      <c r="AW47" s="11">
        <f t="shared" si="27"/>
        <v>1027.0999999999999</v>
      </c>
      <c r="AX47" s="11">
        <f t="shared" si="28"/>
        <v>1027.0999999999999</v>
      </c>
      <c r="AY47" s="11">
        <f t="shared" si="29"/>
        <v>24.175000000000011</v>
      </c>
      <c r="AZ47" s="11"/>
      <c r="BA47" s="11"/>
      <c r="BB47" s="11">
        <f t="shared" si="30"/>
        <v>-1477.2874999999999</v>
      </c>
      <c r="BC47" s="11">
        <f t="shared" si="31"/>
        <v>-978.75</v>
      </c>
      <c r="BD47" s="11">
        <f t="shared" si="32"/>
        <v>-4468.5124999999998</v>
      </c>
      <c r="BE47" s="11">
        <f t="shared" si="33"/>
        <v>-4468.5124999999998</v>
      </c>
      <c r="BF47" s="11">
        <f t="shared" si="34"/>
        <v>-3969.9749999999999</v>
      </c>
      <c r="BG47" s="11">
        <f t="shared" si="35"/>
        <v>-5465.5874999999996</v>
      </c>
      <c r="BH47" s="11">
        <f t="shared" si="36"/>
        <v>-4468.5124999999998</v>
      </c>
      <c r="BI47" s="11">
        <f t="shared" si="37"/>
        <v>-4468.5124999999998</v>
      </c>
      <c r="BJ47" s="11">
        <f t="shared" si="38"/>
        <v>-3969.9749999999999</v>
      </c>
      <c r="BK47" s="11">
        <f t="shared" si="39"/>
        <v>-4967.05</v>
      </c>
      <c r="BL47" s="11">
        <f t="shared" si="40"/>
        <v>-5465.5874999999996</v>
      </c>
      <c r="BM47" s="11">
        <f t="shared" si="41"/>
        <v>-5465.5874999999996</v>
      </c>
      <c r="BN47" s="11">
        <f t="shared" si="42"/>
        <v>-5964.125</v>
      </c>
      <c r="BO47" s="11">
        <f t="shared" si="43"/>
        <v>-4967.05</v>
      </c>
      <c r="BP47" s="11">
        <f t="shared" si="44"/>
        <v>-5465.5874999999996</v>
      </c>
      <c r="BQ47" s="11">
        <f t="shared" si="45"/>
        <v>-2972.9</v>
      </c>
      <c r="BR47" s="11">
        <f t="shared" si="46"/>
        <v>-2972.9</v>
      </c>
      <c r="BS47" s="11">
        <f t="shared" si="47"/>
        <v>-1975.825</v>
      </c>
    </row>
    <row r="48" spans="1:71" ht="16" customHeight="1">
      <c r="A48" s="2">
        <v>43928</v>
      </c>
      <c r="B48" s="10" t="s">
        <v>165</v>
      </c>
      <c r="C48" s="11">
        <v>6</v>
      </c>
      <c r="D48" s="10">
        <v>701</v>
      </c>
      <c r="E48" s="10">
        <v>5.5</v>
      </c>
      <c r="F48" s="10"/>
      <c r="G48" s="10">
        <f t="shared" si="10"/>
        <v>23.884156729131174</v>
      </c>
      <c r="H48" s="10"/>
      <c r="I48" s="12">
        <v>0</v>
      </c>
      <c r="J48" s="10">
        <f t="shared" si="11"/>
        <v>-9.3287904599654453E-4</v>
      </c>
      <c r="K48" s="10"/>
      <c r="L48" s="11" t="s">
        <v>366</v>
      </c>
      <c r="M48" s="11" t="s">
        <v>367</v>
      </c>
      <c r="N48" s="11" t="s">
        <v>368</v>
      </c>
      <c r="O48" s="11" t="s">
        <v>368</v>
      </c>
      <c r="P48" s="11" t="s">
        <v>367</v>
      </c>
      <c r="Q48" s="11" t="s">
        <v>369</v>
      </c>
      <c r="R48" s="11" t="s">
        <v>368</v>
      </c>
      <c r="S48" s="11" t="s">
        <v>367</v>
      </c>
      <c r="T48" s="11" t="s">
        <v>367</v>
      </c>
      <c r="U48" s="11" t="s">
        <v>367</v>
      </c>
      <c r="V48" s="11" t="s">
        <v>368</v>
      </c>
      <c r="W48" s="11" t="s">
        <v>370</v>
      </c>
      <c r="X48" s="11" t="s">
        <v>371</v>
      </c>
      <c r="Y48" s="11" t="s">
        <v>371</v>
      </c>
      <c r="Z48" s="11" t="s">
        <v>368</v>
      </c>
      <c r="AA48" s="11" t="s">
        <v>368</v>
      </c>
      <c r="AB48" s="11" t="s">
        <v>368</v>
      </c>
      <c r="AC48" s="11" t="s">
        <v>367</v>
      </c>
      <c r="AD48" s="11">
        <v>29.25</v>
      </c>
      <c r="AH48" s="11">
        <f t="shared" si="12"/>
        <v>72.912500000002836</v>
      </c>
      <c r="AI48" s="11">
        <f t="shared" si="13"/>
        <v>123.05874999999997</v>
      </c>
      <c r="AJ48" s="11">
        <f t="shared" si="14"/>
        <v>123.05874999999997</v>
      </c>
      <c r="AK48" s="11">
        <f t="shared" si="15"/>
        <v>72.912500000002836</v>
      </c>
      <c r="AL48" s="11">
        <f t="shared" si="16"/>
        <v>22.765247075001106</v>
      </c>
      <c r="AM48" s="11">
        <f t="shared" si="17"/>
        <v>123.05874999999997</v>
      </c>
      <c r="AN48" s="11">
        <f t="shared" si="18"/>
        <v>72.912500000002836</v>
      </c>
      <c r="AO48" s="11">
        <f t="shared" si="19"/>
        <v>72.912500000002836</v>
      </c>
      <c r="AP48" s="11">
        <f t="shared" si="20"/>
        <v>72.912500000002836</v>
      </c>
      <c r="AQ48" s="11">
        <f t="shared" si="21"/>
        <v>123.05874999999997</v>
      </c>
      <c r="AR48" s="11">
        <f t="shared" si="22"/>
        <v>173.20600292500171</v>
      </c>
      <c r="AS48" s="11">
        <f t="shared" si="23"/>
        <v>273.49649707500106</v>
      </c>
      <c r="AT48" s="11">
        <f t="shared" si="24"/>
        <v>273.49649707500106</v>
      </c>
      <c r="AU48" s="11">
        <f t="shared" si="25"/>
        <v>123.05874999999997</v>
      </c>
      <c r="AV48" s="11">
        <f t="shared" si="26"/>
        <v>123.05874999999997</v>
      </c>
      <c r="AW48" s="11">
        <f t="shared" si="27"/>
        <v>123.05874999999997</v>
      </c>
      <c r="AX48" s="11">
        <f t="shared" si="28"/>
        <v>72.912500000002836</v>
      </c>
      <c r="AY48" s="11">
        <f t="shared" si="29"/>
        <v>-27.379999999998581</v>
      </c>
      <c r="AZ48" s="11"/>
      <c r="BA48" s="11"/>
      <c r="BB48" s="11">
        <f t="shared" si="30"/>
        <v>-327.08750000000288</v>
      </c>
      <c r="BC48" s="11">
        <f t="shared" si="31"/>
        <v>-376.94124999999997</v>
      </c>
      <c r="BD48" s="11">
        <f t="shared" si="32"/>
        <v>-376.94124999999997</v>
      </c>
      <c r="BE48" s="11">
        <f t="shared" si="33"/>
        <v>-327.08750000000288</v>
      </c>
      <c r="BF48" s="11">
        <f t="shared" si="34"/>
        <v>-277.23275292500114</v>
      </c>
      <c r="BG48" s="11">
        <f t="shared" si="35"/>
        <v>-376.94124999999997</v>
      </c>
      <c r="BH48" s="11">
        <f t="shared" si="36"/>
        <v>-327.08750000000288</v>
      </c>
      <c r="BI48" s="11">
        <f t="shared" si="37"/>
        <v>-327.08750000000288</v>
      </c>
      <c r="BJ48" s="11">
        <f t="shared" si="38"/>
        <v>-327.08750000000288</v>
      </c>
      <c r="BK48" s="11">
        <f t="shared" si="39"/>
        <v>-376.94124999999997</v>
      </c>
      <c r="BL48" s="11">
        <f t="shared" si="40"/>
        <v>-426.79599707500176</v>
      </c>
      <c r="BM48" s="11">
        <f t="shared" si="41"/>
        <v>-526.50150292500109</v>
      </c>
      <c r="BN48" s="11">
        <f t="shared" si="42"/>
        <v>-526.50150292500109</v>
      </c>
      <c r="BO48" s="11">
        <f t="shared" si="43"/>
        <v>-376.94124999999997</v>
      </c>
      <c r="BP48" s="11">
        <f t="shared" si="44"/>
        <v>-376.94124999999997</v>
      </c>
      <c r="BQ48" s="11">
        <f t="shared" si="45"/>
        <v>-376.94124999999997</v>
      </c>
      <c r="BR48" s="11">
        <f t="shared" si="46"/>
        <v>-327.08750000000288</v>
      </c>
      <c r="BS48" s="11">
        <f t="shared" si="47"/>
        <v>-227.38000000000144</v>
      </c>
    </row>
    <row r="49" spans="1:71" ht="16" customHeight="1">
      <c r="A49" s="2">
        <v>43928</v>
      </c>
      <c r="B49" s="10" t="s">
        <v>80</v>
      </c>
      <c r="C49" s="11">
        <v>7</v>
      </c>
      <c r="D49" s="10">
        <v>659</v>
      </c>
      <c r="E49" s="10">
        <v>0.8</v>
      </c>
      <c r="F49" s="10"/>
      <c r="G49" s="10">
        <f t="shared" si="10"/>
        <v>2.4681647940074907</v>
      </c>
      <c r="H49" s="10"/>
      <c r="I49" s="12">
        <v>0</v>
      </c>
      <c r="J49" s="10">
        <f t="shared" si="11"/>
        <v>-2.5009503745318355E-2</v>
      </c>
      <c r="K49" s="10"/>
      <c r="L49" s="11" t="s">
        <v>372</v>
      </c>
      <c r="M49" s="11" t="s">
        <v>372</v>
      </c>
      <c r="N49" s="11" t="s">
        <v>373</v>
      </c>
      <c r="O49" s="11" t="s">
        <v>372</v>
      </c>
      <c r="P49" s="11" t="s">
        <v>373</v>
      </c>
      <c r="Q49" s="11" t="s">
        <v>373</v>
      </c>
      <c r="R49" s="11" t="s">
        <v>373</v>
      </c>
      <c r="S49" s="11" t="s">
        <v>374</v>
      </c>
      <c r="T49" s="11" t="s">
        <v>375</v>
      </c>
      <c r="U49" s="11" t="s">
        <v>375</v>
      </c>
      <c r="V49" s="11" t="s">
        <v>373</v>
      </c>
      <c r="W49" s="11" t="s">
        <v>376</v>
      </c>
      <c r="X49" s="11" t="s">
        <v>377</v>
      </c>
      <c r="Y49" s="11" t="s">
        <v>378</v>
      </c>
      <c r="Z49" s="11" t="s">
        <v>379</v>
      </c>
      <c r="AA49" s="11" t="s">
        <v>376</v>
      </c>
      <c r="AB49" s="11" t="s">
        <v>380</v>
      </c>
      <c r="AC49" s="11" t="s">
        <v>374</v>
      </c>
      <c r="AD49" s="11">
        <v>272.5</v>
      </c>
      <c r="AH49" s="11">
        <f t="shared" si="12"/>
        <v>-1161.45</v>
      </c>
      <c r="AI49" s="11">
        <f t="shared" si="13"/>
        <v>-3167.2999999999997</v>
      </c>
      <c r="AJ49" s="11">
        <f t="shared" si="14"/>
        <v>-1161.45</v>
      </c>
      <c r="AK49" s="11">
        <f t="shared" si="15"/>
        <v>-3167.2999999999997</v>
      </c>
      <c r="AL49" s="11">
        <f t="shared" si="16"/>
        <v>-3167.2999999999997</v>
      </c>
      <c r="AM49" s="11">
        <f t="shared" si="17"/>
        <v>-3167.2999999999997</v>
      </c>
      <c r="AN49" s="11">
        <f t="shared" si="18"/>
        <v>-3668.7624999999998</v>
      </c>
      <c r="AO49" s="11">
        <f t="shared" si="19"/>
        <v>-4671.6875</v>
      </c>
      <c r="AP49" s="11">
        <f t="shared" si="20"/>
        <v>-4671.6875</v>
      </c>
      <c r="AQ49" s="11">
        <f t="shared" si="21"/>
        <v>-3167.2999999999997</v>
      </c>
      <c r="AR49" s="11">
        <f t="shared" si="22"/>
        <v>-2665.8375000000001</v>
      </c>
      <c r="AS49" s="11">
        <f t="shared" si="23"/>
        <v>-659.98749999999995</v>
      </c>
      <c r="AT49" s="11">
        <f t="shared" si="24"/>
        <v>844.40000000000009</v>
      </c>
      <c r="AU49" s="11">
        <f t="shared" si="25"/>
        <v>-1662.9124999999999</v>
      </c>
      <c r="AV49" s="11">
        <f t="shared" si="26"/>
        <v>-2665.8375000000001</v>
      </c>
      <c r="AW49" s="11">
        <f t="shared" si="27"/>
        <v>-4170.2250000000004</v>
      </c>
      <c r="AX49" s="11">
        <f t="shared" si="28"/>
        <v>-3668.7624999999998</v>
      </c>
      <c r="AY49" s="11">
        <f t="shared" si="29"/>
        <v>-6677.5375000000004</v>
      </c>
      <c r="AZ49" s="11"/>
      <c r="BA49" s="11"/>
      <c r="BB49" s="11">
        <f t="shared" si="30"/>
        <v>-1161.45</v>
      </c>
      <c r="BC49" s="11">
        <f t="shared" si="31"/>
        <v>832.7</v>
      </c>
      <c r="BD49" s="11">
        <f t="shared" si="32"/>
        <v>-1161.45</v>
      </c>
      <c r="BE49" s="11">
        <f t="shared" si="33"/>
        <v>832.7</v>
      </c>
      <c r="BF49" s="11">
        <f t="shared" si="34"/>
        <v>832.7</v>
      </c>
      <c r="BG49" s="11">
        <f t="shared" si="35"/>
        <v>832.7</v>
      </c>
      <c r="BH49" s="11">
        <f t="shared" si="36"/>
        <v>1331.2375000000002</v>
      </c>
      <c r="BI49" s="11">
        <f t="shared" si="37"/>
        <v>2328.3125</v>
      </c>
      <c r="BJ49" s="11">
        <f t="shared" si="38"/>
        <v>2328.3125</v>
      </c>
      <c r="BK49" s="11">
        <f t="shared" si="39"/>
        <v>832.7</v>
      </c>
      <c r="BL49" s="11">
        <f t="shared" si="40"/>
        <v>334.16250000000014</v>
      </c>
      <c r="BM49" s="11">
        <f t="shared" si="41"/>
        <v>-1659.9875</v>
      </c>
      <c r="BN49" s="11">
        <f t="shared" si="42"/>
        <v>-3155.6</v>
      </c>
      <c r="BO49" s="11">
        <f t="shared" si="43"/>
        <v>-662.91250000000002</v>
      </c>
      <c r="BP49" s="11">
        <f t="shared" si="44"/>
        <v>334.16250000000014</v>
      </c>
      <c r="BQ49" s="11">
        <f t="shared" si="45"/>
        <v>1829.7750000000001</v>
      </c>
      <c r="BR49" s="11">
        <f t="shared" si="46"/>
        <v>1331.2375000000002</v>
      </c>
      <c r="BS49" s="11">
        <f t="shared" si="47"/>
        <v>4322.4624999999996</v>
      </c>
    </row>
    <row r="50" spans="1:71" ht="16" customHeight="1">
      <c r="A50" s="2">
        <v>43928</v>
      </c>
      <c r="B50" s="10" t="s">
        <v>238</v>
      </c>
      <c r="C50" s="11">
        <v>8</v>
      </c>
      <c r="D50" s="10">
        <v>642</v>
      </c>
      <c r="E50" s="10">
        <v>2.9</v>
      </c>
      <c r="F50" s="10"/>
      <c r="G50" s="10">
        <f t="shared" si="10"/>
        <v>4.3822525597269628</v>
      </c>
      <c r="H50" s="10"/>
      <c r="I50" s="12">
        <v>3.9846694915254222E-2</v>
      </c>
      <c r="J50" s="10" t="str">
        <f t="shared" si="11"/>
        <v/>
      </c>
      <c r="K50" s="10"/>
      <c r="L50" s="11" t="s">
        <v>381</v>
      </c>
      <c r="M50" s="11" t="s">
        <v>382</v>
      </c>
      <c r="N50" s="11" t="s">
        <v>383</v>
      </c>
      <c r="O50" s="11" t="s">
        <v>383</v>
      </c>
      <c r="P50" s="11" t="s">
        <v>384</v>
      </c>
      <c r="Q50" s="11" t="s">
        <v>384</v>
      </c>
      <c r="R50" s="11" t="s">
        <v>240</v>
      </c>
      <c r="S50" s="11" t="s">
        <v>134</v>
      </c>
      <c r="T50" s="11" t="s">
        <v>382</v>
      </c>
      <c r="U50" s="11" t="s">
        <v>240</v>
      </c>
      <c r="V50" s="11" t="s">
        <v>133</v>
      </c>
      <c r="W50" s="11" t="s">
        <v>133</v>
      </c>
      <c r="X50" s="11" t="s">
        <v>135</v>
      </c>
      <c r="Y50" s="11" t="s">
        <v>135</v>
      </c>
      <c r="Z50" s="11" t="s">
        <v>135</v>
      </c>
      <c r="AA50" s="11" t="s">
        <v>132</v>
      </c>
      <c r="AB50" s="11" t="s">
        <v>133</v>
      </c>
      <c r="AC50" s="11" t="s">
        <v>132</v>
      </c>
      <c r="AD50" s="11">
        <v>143</v>
      </c>
      <c r="AH50" s="11">
        <f t="shared" si="12"/>
        <v>1870.0375000000004</v>
      </c>
      <c r="AI50" s="11">
        <f t="shared" si="13"/>
        <v>365.65</v>
      </c>
      <c r="AJ50" s="11">
        <f t="shared" si="14"/>
        <v>365.65</v>
      </c>
      <c r="AK50" s="11">
        <f t="shared" si="15"/>
        <v>867.11249999999995</v>
      </c>
      <c r="AL50" s="11">
        <f t="shared" si="16"/>
        <v>867.11249999999995</v>
      </c>
      <c r="AM50" s="11">
        <f t="shared" si="17"/>
        <v>2371.5</v>
      </c>
      <c r="AN50" s="11">
        <f t="shared" si="18"/>
        <v>2872.9625000000001</v>
      </c>
      <c r="AO50" s="11">
        <f t="shared" si="19"/>
        <v>1870.0375000000004</v>
      </c>
      <c r="AP50" s="11">
        <f t="shared" si="20"/>
        <v>2371.5</v>
      </c>
      <c r="AQ50" s="11">
        <f t="shared" si="21"/>
        <v>3374.4250000000002</v>
      </c>
      <c r="AR50" s="11">
        <f t="shared" si="22"/>
        <v>3374.4250000000002</v>
      </c>
      <c r="AS50" s="11">
        <f t="shared" si="23"/>
        <v>4377.3500000000004</v>
      </c>
      <c r="AT50" s="11">
        <f t="shared" si="24"/>
        <v>4377.3500000000004</v>
      </c>
      <c r="AU50" s="11">
        <f t="shared" si="25"/>
        <v>4377.3500000000004</v>
      </c>
      <c r="AV50" s="11">
        <f t="shared" si="26"/>
        <v>3875.8875000000003</v>
      </c>
      <c r="AW50" s="11">
        <f t="shared" si="27"/>
        <v>3374.4250000000002</v>
      </c>
      <c r="AX50" s="11">
        <f t="shared" si="28"/>
        <v>3875.8875000000003</v>
      </c>
      <c r="AY50" s="11">
        <f t="shared" si="29"/>
        <v>2872.9625000000001</v>
      </c>
      <c r="AZ50" s="11"/>
      <c r="BA50" s="11"/>
      <c r="BB50" s="11">
        <f t="shared" si="30"/>
        <v>-3129.9624999999996</v>
      </c>
      <c r="BC50" s="11">
        <f t="shared" si="31"/>
        <v>-1634.3500000000001</v>
      </c>
      <c r="BD50" s="11">
        <f t="shared" si="32"/>
        <v>-1634.3500000000001</v>
      </c>
      <c r="BE50" s="11">
        <f t="shared" si="33"/>
        <v>-2132.8874999999998</v>
      </c>
      <c r="BF50" s="11">
        <f t="shared" si="34"/>
        <v>-2132.8874999999998</v>
      </c>
      <c r="BG50" s="11">
        <f t="shared" si="35"/>
        <v>-3628.5</v>
      </c>
      <c r="BH50" s="11">
        <f t="shared" si="36"/>
        <v>-4127.0375000000004</v>
      </c>
      <c r="BI50" s="11">
        <f t="shared" si="37"/>
        <v>-3129.9624999999996</v>
      </c>
      <c r="BJ50" s="11">
        <f t="shared" si="38"/>
        <v>-3628.5</v>
      </c>
      <c r="BK50" s="11">
        <f t="shared" si="39"/>
        <v>-4625.5749999999998</v>
      </c>
      <c r="BL50" s="11">
        <f t="shared" si="40"/>
        <v>-4625.5749999999998</v>
      </c>
      <c r="BM50" s="11">
        <f t="shared" si="41"/>
        <v>-5622.65</v>
      </c>
      <c r="BN50" s="11">
        <f t="shared" si="42"/>
        <v>-5622.65</v>
      </c>
      <c r="BO50" s="11">
        <f t="shared" si="43"/>
        <v>-5622.65</v>
      </c>
      <c r="BP50" s="11">
        <f t="shared" si="44"/>
        <v>-5124.1125000000002</v>
      </c>
      <c r="BQ50" s="11">
        <f t="shared" si="45"/>
        <v>-4625.5749999999998</v>
      </c>
      <c r="BR50" s="11">
        <f t="shared" si="46"/>
        <v>-5124.1125000000002</v>
      </c>
      <c r="BS50" s="11">
        <f t="shared" si="47"/>
        <v>-4127.0375000000004</v>
      </c>
    </row>
    <row r="51" spans="1:71" ht="16" customHeight="1">
      <c r="A51" s="2">
        <v>43928</v>
      </c>
      <c r="B51" s="10" t="s">
        <v>385</v>
      </c>
      <c r="C51" s="11">
        <v>9</v>
      </c>
      <c r="D51" s="10">
        <v>592</v>
      </c>
      <c r="E51" s="10">
        <v>1.4</v>
      </c>
      <c r="F51" s="10"/>
      <c r="G51" s="10">
        <f t="shared" si="10"/>
        <v>17.514793417597438</v>
      </c>
      <c r="H51" s="10"/>
      <c r="I51" s="12">
        <v>0</v>
      </c>
      <c r="J51" s="10">
        <f t="shared" si="11"/>
        <v>-3.1055163685064037E-2</v>
      </c>
      <c r="K51" s="10"/>
      <c r="L51" s="11" t="s">
        <v>386</v>
      </c>
      <c r="M51" s="11" t="s">
        <v>387</v>
      </c>
      <c r="N51" s="11" t="s">
        <v>388</v>
      </c>
      <c r="O51" s="11" t="s">
        <v>389</v>
      </c>
      <c r="P51" s="11" t="s">
        <v>390</v>
      </c>
      <c r="Q51" s="11" t="s">
        <v>391</v>
      </c>
      <c r="R51" s="11" t="s">
        <v>391</v>
      </c>
      <c r="S51" s="11" t="s">
        <v>392</v>
      </c>
      <c r="T51" s="11" t="s">
        <v>393</v>
      </c>
      <c r="U51" s="11" t="s">
        <v>394</v>
      </c>
      <c r="V51" s="11" t="s">
        <v>395</v>
      </c>
      <c r="W51" s="11" t="s">
        <v>393</v>
      </c>
      <c r="X51" s="11" t="s">
        <v>396</v>
      </c>
      <c r="Y51" s="11" t="s">
        <v>396</v>
      </c>
      <c r="Z51" s="11" t="s">
        <v>393</v>
      </c>
      <c r="AA51" s="11" t="s">
        <v>397</v>
      </c>
      <c r="AB51" s="11" t="s">
        <v>398</v>
      </c>
      <c r="AC51" s="11" t="s">
        <v>399</v>
      </c>
      <c r="AD51" s="11">
        <v>34.700001</v>
      </c>
      <c r="AH51" s="11">
        <f t="shared" si="12"/>
        <v>-347.61599857500033</v>
      </c>
      <c r="AI51" s="11">
        <f t="shared" si="13"/>
        <v>-548.20200150000073</v>
      </c>
      <c r="AJ51" s="11">
        <f t="shared" si="14"/>
        <v>-698.63774272499973</v>
      </c>
      <c r="AK51" s="11">
        <f t="shared" si="15"/>
        <v>-1099.8097485750004</v>
      </c>
      <c r="AL51" s="11">
        <f t="shared" si="16"/>
        <v>-1049.6645015000008</v>
      </c>
      <c r="AM51" s="11">
        <f t="shared" si="17"/>
        <v>-1049.6645015000008</v>
      </c>
      <c r="AN51" s="11">
        <f t="shared" si="18"/>
        <v>-1300.3957515000006</v>
      </c>
      <c r="AO51" s="11">
        <f t="shared" si="19"/>
        <v>-1450.8314927249999</v>
      </c>
      <c r="AP51" s="11">
        <f t="shared" si="20"/>
        <v>-1751.7130044250011</v>
      </c>
      <c r="AQ51" s="11">
        <f t="shared" si="21"/>
        <v>-1551.1270015000007</v>
      </c>
      <c r="AR51" s="11">
        <f t="shared" si="22"/>
        <v>-1450.8314927249999</v>
      </c>
      <c r="AS51" s="11">
        <f t="shared" si="23"/>
        <v>-1350.5409985750002</v>
      </c>
      <c r="AT51" s="11">
        <f t="shared" si="24"/>
        <v>-1350.5409985750002</v>
      </c>
      <c r="AU51" s="11">
        <f t="shared" si="25"/>
        <v>-1450.8314927249999</v>
      </c>
      <c r="AV51" s="11">
        <f t="shared" si="26"/>
        <v>-1500.9817544250011</v>
      </c>
      <c r="AW51" s="11">
        <f t="shared" si="27"/>
        <v>-1400.68624565</v>
      </c>
      <c r="AX51" s="11">
        <f t="shared" si="28"/>
        <v>-1200.1002427249998</v>
      </c>
      <c r="AY51" s="11">
        <f t="shared" si="29"/>
        <v>-1049.6645015000008</v>
      </c>
      <c r="AZ51" s="11"/>
      <c r="BA51" s="11"/>
      <c r="BB51" s="11">
        <f t="shared" si="30"/>
        <v>52.386001425000316</v>
      </c>
      <c r="BC51" s="11">
        <f t="shared" si="31"/>
        <v>251.80199850000059</v>
      </c>
      <c r="BD51" s="11">
        <f t="shared" si="32"/>
        <v>401.36025727499964</v>
      </c>
      <c r="BE51" s="11">
        <f t="shared" si="33"/>
        <v>800.19225142500034</v>
      </c>
      <c r="BF51" s="11">
        <f t="shared" si="34"/>
        <v>750.33949850000056</v>
      </c>
      <c r="BG51" s="11">
        <f t="shared" si="35"/>
        <v>750.33949850000056</v>
      </c>
      <c r="BH51" s="11">
        <f t="shared" si="36"/>
        <v>999.60824850000063</v>
      </c>
      <c r="BI51" s="11">
        <f t="shared" si="37"/>
        <v>1149.1665072749997</v>
      </c>
      <c r="BJ51" s="11">
        <f t="shared" si="38"/>
        <v>1448.292995575001</v>
      </c>
      <c r="BK51" s="11">
        <f t="shared" si="39"/>
        <v>1248.8769985000006</v>
      </c>
      <c r="BL51" s="11">
        <f t="shared" si="40"/>
        <v>1149.1665072749997</v>
      </c>
      <c r="BM51" s="11">
        <f t="shared" si="41"/>
        <v>1049.4610014250002</v>
      </c>
      <c r="BN51" s="11">
        <f t="shared" si="42"/>
        <v>1049.4610014250002</v>
      </c>
      <c r="BO51" s="11">
        <f t="shared" si="43"/>
        <v>1149.1665072749997</v>
      </c>
      <c r="BP51" s="11">
        <f t="shared" si="44"/>
        <v>1199.024245575001</v>
      </c>
      <c r="BQ51" s="11">
        <f t="shared" si="45"/>
        <v>1099.31375435</v>
      </c>
      <c r="BR51" s="11">
        <f t="shared" si="46"/>
        <v>899.89775727499978</v>
      </c>
      <c r="BS51" s="11">
        <f t="shared" si="47"/>
        <v>750.33949850000056</v>
      </c>
    </row>
    <row r="52" spans="1:71" ht="16" customHeight="1">
      <c r="A52" s="2">
        <v>43928</v>
      </c>
      <c r="B52" s="10" t="s">
        <v>400</v>
      </c>
      <c r="C52" s="11">
        <v>10</v>
      </c>
      <c r="D52" s="10">
        <v>575</v>
      </c>
      <c r="E52" s="10">
        <v>1.1000000000000001</v>
      </c>
      <c r="F52" s="10"/>
      <c r="G52" s="10">
        <f t="shared" si="10"/>
        <v>20.282186948853614</v>
      </c>
      <c r="H52" s="10"/>
      <c r="I52" s="12">
        <v>0</v>
      </c>
      <c r="J52" s="10">
        <f t="shared" si="11"/>
        <v>-4.3264232907407371E-2</v>
      </c>
      <c r="K52" s="10"/>
      <c r="L52" s="11" t="s">
        <v>401</v>
      </c>
      <c r="M52" s="11" t="s">
        <v>402</v>
      </c>
      <c r="N52" s="11" t="s">
        <v>173</v>
      </c>
      <c r="O52" s="11" t="s">
        <v>171</v>
      </c>
      <c r="P52" s="11" t="s">
        <v>403</v>
      </c>
      <c r="Q52" s="11" t="s">
        <v>404</v>
      </c>
      <c r="R52" s="11" t="s">
        <v>174</v>
      </c>
      <c r="S52" s="11" t="s">
        <v>170</v>
      </c>
      <c r="T52" s="11" t="s">
        <v>170</v>
      </c>
      <c r="U52" s="11" t="s">
        <v>404</v>
      </c>
      <c r="V52" s="11" t="s">
        <v>405</v>
      </c>
      <c r="W52" s="11" t="s">
        <v>404</v>
      </c>
      <c r="X52" s="11" t="s">
        <v>170</v>
      </c>
      <c r="Y52" s="11" t="s">
        <v>169</v>
      </c>
      <c r="Z52" s="11" t="s">
        <v>169</v>
      </c>
      <c r="AA52" s="11" t="s">
        <v>403</v>
      </c>
      <c r="AB52" s="11" t="s">
        <v>368</v>
      </c>
      <c r="AC52" s="11" t="s">
        <v>366</v>
      </c>
      <c r="AD52" s="11">
        <v>29.450001</v>
      </c>
      <c r="AH52" s="11">
        <f t="shared" si="12"/>
        <v>27.115247075001101</v>
      </c>
      <c r="AI52" s="11">
        <f t="shared" si="13"/>
        <v>-374.05374999999998</v>
      </c>
      <c r="AJ52" s="11">
        <f t="shared" si="14"/>
        <v>-323.90649707499824</v>
      </c>
      <c r="AK52" s="11">
        <f t="shared" si="15"/>
        <v>-624.78499999999997</v>
      </c>
      <c r="AL52" s="11">
        <f t="shared" si="16"/>
        <v>-574.63774707499829</v>
      </c>
      <c r="AM52" s="11">
        <f t="shared" si="17"/>
        <v>-474.34725292499888</v>
      </c>
      <c r="AN52" s="11">
        <f t="shared" si="18"/>
        <v>-524.49249999999859</v>
      </c>
      <c r="AO52" s="11">
        <f t="shared" si="19"/>
        <v>-524.49249999999859</v>
      </c>
      <c r="AP52" s="11">
        <f t="shared" si="20"/>
        <v>-574.63774707499829</v>
      </c>
      <c r="AQ52" s="11">
        <f t="shared" si="21"/>
        <v>-775.22374999999863</v>
      </c>
      <c r="AR52" s="11">
        <f t="shared" si="22"/>
        <v>-574.63774707499829</v>
      </c>
      <c r="AS52" s="11">
        <f t="shared" si="23"/>
        <v>-524.49249999999859</v>
      </c>
      <c r="AT52" s="11">
        <f t="shared" si="24"/>
        <v>-424.1999999999972</v>
      </c>
      <c r="AU52" s="11">
        <f t="shared" si="25"/>
        <v>-424.1999999999972</v>
      </c>
      <c r="AV52" s="11">
        <f t="shared" si="26"/>
        <v>-624.78499999999997</v>
      </c>
      <c r="AW52" s="11">
        <f t="shared" si="27"/>
        <v>-875.5162499999999</v>
      </c>
      <c r="AX52" s="11">
        <f t="shared" si="28"/>
        <v>-1126.2475000000002</v>
      </c>
      <c r="AY52" s="11">
        <f t="shared" si="29"/>
        <v>-1226.541002924999</v>
      </c>
      <c r="AZ52" s="11"/>
      <c r="BA52" s="11"/>
      <c r="BB52" s="11">
        <f t="shared" si="30"/>
        <v>-272.88275292500111</v>
      </c>
      <c r="BC52" s="11">
        <f t="shared" si="31"/>
        <v>125.94624999999999</v>
      </c>
      <c r="BD52" s="11">
        <f t="shared" si="32"/>
        <v>76.091502924998252</v>
      </c>
      <c r="BE52" s="11">
        <f t="shared" si="33"/>
        <v>375.21500000000003</v>
      </c>
      <c r="BF52" s="11">
        <f t="shared" si="34"/>
        <v>325.36025292499824</v>
      </c>
      <c r="BG52" s="11">
        <f t="shared" si="35"/>
        <v>225.65474707499891</v>
      </c>
      <c r="BH52" s="11">
        <f t="shared" si="36"/>
        <v>275.50749999999857</v>
      </c>
      <c r="BI52" s="11">
        <f t="shared" si="37"/>
        <v>275.50749999999857</v>
      </c>
      <c r="BJ52" s="11">
        <f t="shared" si="38"/>
        <v>325.36025292499824</v>
      </c>
      <c r="BK52" s="11">
        <f t="shared" si="39"/>
        <v>524.77624999999864</v>
      </c>
      <c r="BL52" s="11">
        <f t="shared" si="40"/>
        <v>325.36025292499824</v>
      </c>
      <c r="BM52" s="11">
        <f t="shared" si="41"/>
        <v>275.50749999999857</v>
      </c>
      <c r="BN52" s="11">
        <f t="shared" si="42"/>
        <v>175.79999999999714</v>
      </c>
      <c r="BO52" s="11">
        <f t="shared" si="43"/>
        <v>175.79999999999714</v>
      </c>
      <c r="BP52" s="11">
        <f t="shared" si="44"/>
        <v>375.21500000000003</v>
      </c>
      <c r="BQ52" s="11">
        <f t="shared" si="45"/>
        <v>624.4837500000001</v>
      </c>
      <c r="BR52" s="11">
        <f t="shared" si="46"/>
        <v>873.75250000000005</v>
      </c>
      <c r="BS52" s="11">
        <f t="shared" si="47"/>
        <v>973.46099707499877</v>
      </c>
    </row>
    <row r="53" spans="1:71" ht="16" customHeight="1">
      <c r="A53" s="2">
        <v>43928</v>
      </c>
      <c r="B53" s="10" t="s">
        <v>406</v>
      </c>
      <c r="C53" s="11">
        <v>11</v>
      </c>
      <c r="D53" s="10">
        <v>567</v>
      </c>
      <c r="E53" s="10">
        <v>1.9</v>
      </c>
      <c r="F53" s="10"/>
      <c r="G53" s="10">
        <f t="shared" si="10"/>
        <v>3.15</v>
      </c>
      <c r="H53" s="10"/>
      <c r="I53" s="12">
        <v>3.7438541666666617E-2</v>
      </c>
      <c r="J53" s="10" t="str">
        <f t="shared" si="11"/>
        <v/>
      </c>
      <c r="K53" s="10"/>
      <c r="L53" s="11" t="s">
        <v>407</v>
      </c>
      <c r="M53" s="11" t="s">
        <v>408</v>
      </c>
      <c r="N53" s="11" t="s">
        <v>409</v>
      </c>
      <c r="O53" s="11" t="s">
        <v>410</v>
      </c>
      <c r="P53" s="11" t="s">
        <v>408</v>
      </c>
      <c r="Q53" s="11" t="s">
        <v>411</v>
      </c>
      <c r="R53" s="11" t="s">
        <v>283</v>
      </c>
      <c r="S53" s="11" t="s">
        <v>283</v>
      </c>
      <c r="T53" s="11" t="s">
        <v>284</v>
      </c>
      <c r="U53" s="11" t="s">
        <v>285</v>
      </c>
      <c r="V53" s="11" t="s">
        <v>412</v>
      </c>
      <c r="W53" s="11" t="s">
        <v>412</v>
      </c>
      <c r="X53" s="11" t="s">
        <v>346</v>
      </c>
      <c r="Y53" s="11" t="s">
        <v>344</v>
      </c>
      <c r="Z53" s="11" t="s">
        <v>413</v>
      </c>
      <c r="AA53" s="11" t="s">
        <v>285</v>
      </c>
      <c r="AB53" s="11" t="s">
        <v>285</v>
      </c>
      <c r="AC53" s="11" t="s">
        <v>284</v>
      </c>
      <c r="AD53" s="11">
        <v>174.5</v>
      </c>
      <c r="AH53" s="11">
        <f t="shared" si="12"/>
        <v>1724.3125</v>
      </c>
      <c r="AI53" s="11">
        <f t="shared" si="13"/>
        <v>-281.53750000000002</v>
      </c>
      <c r="AJ53" s="11">
        <f t="shared" si="14"/>
        <v>1222.8499999999999</v>
      </c>
      <c r="AK53" s="11">
        <f t="shared" si="15"/>
        <v>1724.3125</v>
      </c>
      <c r="AL53" s="11">
        <f t="shared" si="16"/>
        <v>2727.2375000000002</v>
      </c>
      <c r="AM53" s="11">
        <f t="shared" si="17"/>
        <v>3228.7</v>
      </c>
      <c r="AN53" s="11">
        <f t="shared" si="18"/>
        <v>3228.7</v>
      </c>
      <c r="AO53" s="11">
        <f t="shared" si="19"/>
        <v>4231.625</v>
      </c>
      <c r="AP53" s="11">
        <f t="shared" si="20"/>
        <v>3730.1624999999999</v>
      </c>
      <c r="AQ53" s="11">
        <f t="shared" si="21"/>
        <v>4733.0874999999996</v>
      </c>
      <c r="AR53" s="11">
        <f t="shared" si="22"/>
        <v>4733.0874999999996</v>
      </c>
      <c r="AS53" s="11">
        <f t="shared" si="23"/>
        <v>5736.0124999999998</v>
      </c>
      <c r="AT53" s="11">
        <f t="shared" si="24"/>
        <v>6738.9375</v>
      </c>
      <c r="AU53" s="11">
        <f t="shared" si="25"/>
        <v>5234.55</v>
      </c>
      <c r="AV53" s="11">
        <f t="shared" si="26"/>
        <v>3730.1624999999999</v>
      </c>
      <c r="AW53" s="11">
        <f t="shared" si="27"/>
        <v>3730.1624999999999</v>
      </c>
      <c r="AX53" s="11">
        <f t="shared" si="28"/>
        <v>4231.625</v>
      </c>
      <c r="AY53" s="11">
        <f t="shared" si="29"/>
        <v>4733.0874999999996</v>
      </c>
      <c r="AZ53" s="11"/>
      <c r="BA53" s="11"/>
      <c r="BB53" s="11">
        <f t="shared" si="30"/>
        <v>-3275.6875</v>
      </c>
      <c r="BC53" s="11">
        <f t="shared" si="31"/>
        <v>-1281.5374999999999</v>
      </c>
      <c r="BD53" s="11">
        <f t="shared" si="32"/>
        <v>-2777.15</v>
      </c>
      <c r="BE53" s="11">
        <f t="shared" si="33"/>
        <v>-3275.6875</v>
      </c>
      <c r="BF53" s="11">
        <f t="shared" si="34"/>
        <v>-4272.7624999999998</v>
      </c>
      <c r="BG53" s="11">
        <f t="shared" si="35"/>
        <v>-4771.3</v>
      </c>
      <c r="BH53" s="11">
        <f t="shared" si="36"/>
        <v>-4771.3</v>
      </c>
      <c r="BI53" s="11">
        <f t="shared" si="37"/>
        <v>-5768.375</v>
      </c>
      <c r="BJ53" s="11">
        <f t="shared" si="38"/>
        <v>-5269.8374999999996</v>
      </c>
      <c r="BK53" s="11">
        <f t="shared" si="39"/>
        <v>-6266.9125000000004</v>
      </c>
      <c r="BL53" s="11">
        <f t="shared" si="40"/>
        <v>-6266.9125000000004</v>
      </c>
      <c r="BM53" s="11">
        <f t="shared" si="41"/>
        <v>-7263.9875000000002</v>
      </c>
      <c r="BN53" s="11">
        <f t="shared" si="42"/>
        <v>-8261.0625</v>
      </c>
      <c r="BO53" s="11">
        <f t="shared" si="43"/>
        <v>-6765.45</v>
      </c>
      <c r="BP53" s="11">
        <f t="shared" si="44"/>
        <v>-5269.8374999999996</v>
      </c>
      <c r="BQ53" s="11">
        <f t="shared" si="45"/>
        <v>-5269.8374999999996</v>
      </c>
      <c r="BR53" s="11">
        <f t="shared" si="46"/>
        <v>-5768.375</v>
      </c>
      <c r="BS53" s="11">
        <f t="shared" si="47"/>
        <v>-6266.9125000000004</v>
      </c>
    </row>
    <row r="54" spans="1:71" ht="16" customHeight="1">
      <c r="A54" s="2">
        <v>43928</v>
      </c>
      <c r="B54" s="10" t="s">
        <v>414</v>
      </c>
      <c r="C54" s="11">
        <v>12</v>
      </c>
      <c r="D54" s="10">
        <v>542</v>
      </c>
      <c r="E54" s="10">
        <v>1</v>
      </c>
      <c r="F54" s="10"/>
      <c r="G54" s="10">
        <f t="shared" si="10"/>
        <v>7.5698326136824754</v>
      </c>
      <c r="H54" s="10"/>
      <c r="I54" s="12">
        <v>0</v>
      </c>
      <c r="J54" s="10">
        <f t="shared" si="11"/>
        <v>1.2529471247332041E-3</v>
      </c>
      <c r="K54" s="10"/>
      <c r="L54" s="11" t="s">
        <v>415</v>
      </c>
      <c r="M54" s="11" t="s">
        <v>416</v>
      </c>
      <c r="N54" s="11" t="s">
        <v>417</v>
      </c>
      <c r="O54" s="11" t="s">
        <v>418</v>
      </c>
      <c r="P54" s="11" t="s">
        <v>419</v>
      </c>
      <c r="Q54" s="11" t="s">
        <v>418</v>
      </c>
      <c r="R54" s="11" t="s">
        <v>420</v>
      </c>
      <c r="S54" s="11" t="s">
        <v>421</v>
      </c>
      <c r="T54" s="11" t="s">
        <v>421</v>
      </c>
      <c r="U54" s="11" t="s">
        <v>418</v>
      </c>
      <c r="V54" s="11" t="s">
        <v>419</v>
      </c>
      <c r="W54" s="11" t="s">
        <v>420</v>
      </c>
      <c r="X54" s="11" t="s">
        <v>422</v>
      </c>
      <c r="Y54" s="11" t="s">
        <v>422</v>
      </c>
      <c r="Z54" s="11" t="s">
        <v>420</v>
      </c>
      <c r="AA54" s="11" t="s">
        <v>419</v>
      </c>
      <c r="AB54" s="11" t="s">
        <v>419</v>
      </c>
      <c r="AC54" s="11" t="s">
        <v>418</v>
      </c>
      <c r="AD54" s="11">
        <v>71.199996999999996</v>
      </c>
      <c r="AH54" s="11">
        <f t="shared" si="12"/>
        <v>-110.8790030000013</v>
      </c>
      <c r="AI54" s="11">
        <f t="shared" si="13"/>
        <v>-10.587505925004407</v>
      </c>
      <c r="AJ54" s="11">
        <f t="shared" si="14"/>
        <v>89.711011625003167</v>
      </c>
      <c r="AK54" s="11">
        <f t="shared" si="15"/>
        <v>290.29300284999937</v>
      </c>
      <c r="AL54" s="11">
        <f t="shared" si="16"/>
        <v>89.711011625003167</v>
      </c>
      <c r="AM54" s="11">
        <f t="shared" si="17"/>
        <v>390.58349699999872</v>
      </c>
      <c r="AN54" s="11">
        <f t="shared" si="18"/>
        <v>190.00250870000002</v>
      </c>
      <c r="AO54" s="11">
        <f t="shared" si="19"/>
        <v>190.00250870000002</v>
      </c>
      <c r="AP54" s="11">
        <f t="shared" si="20"/>
        <v>89.711011625003167</v>
      </c>
      <c r="AQ54" s="11">
        <f t="shared" si="21"/>
        <v>290.29300284999937</v>
      </c>
      <c r="AR54" s="11">
        <f t="shared" si="22"/>
        <v>390.58349699999872</v>
      </c>
      <c r="AS54" s="11">
        <f t="shared" si="23"/>
        <v>490.87499407499558</v>
      </c>
      <c r="AT54" s="11">
        <f t="shared" si="24"/>
        <v>490.87499407499558</v>
      </c>
      <c r="AU54" s="11">
        <f t="shared" si="25"/>
        <v>390.58349699999872</v>
      </c>
      <c r="AV54" s="11">
        <f t="shared" si="26"/>
        <v>290.29300284999937</v>
      </c>
      <c r="AW54" s="11">
        <f t="shared" si="27"/>
        <v>290.29300284999937</v>
      </c>
      <c r="AX54" s="11">
        <f t="shared" si="28"/>
        <v>89.711011625003167</v>
      </c>
      <c r="AY54" s="11">
        <f t="shared" si="29"/>
        <v>89.711011625003167</v>
      </c>
      <c r="AZ54" s="11"/>
      <c r="BA54" s="11"/>
      <c r="BB54" s="11">
        <f t="shared" si="30"/>
        <v>-510.87100299999872</v>
      </c>
      <c r="BC54" s="11">
        <f t="shared" si="31"/>
        <v>-610.57750592499553</v>
      </c>
      <c r="BD54" s="11">
        <f t="shared" si="32"/>
        <v>-710.29098837500317</v>
      </c>
      <c r="BE54" s="11">
        <f t="shared" si="33"/>
        <v>-909.70299714999931</v>
      </c>
      <c r="BF54" s="11">
        <f t="shared" si="34"/>
        <v>-710.29098837500317</v>
      </c>
      <c r="BG54" s="11">
        <f t="shared" si="35"/>
        <v>-1009.4085029999987</v>
      </c>
      <c r="BH54" s="11">
        <f t="shared" si="36"/>
        <v>-809.99749129999998</v>
      </c>
      <c r="BI54" s="11">
        <f t="shared" si="37"/>
        <v>-809.99749129999998</v>
      </c>
      <c r="BJ54" s="11">
        <f t="shared" si="38"/>
        <v>-710.29098837500317</v>
      </c>
      <c r="BK54" s="11">
        <f t="shared" si="39"/>
        <v>-909.70299714999931</v>
      </c>
      <c r="BL54" s="11">
        <f t="shared" si="40"/>
        <v>-1009.4085029999987</v>
      </c>
      <c r="BM54" s="11">
        <f t="shared" si="41"/>
        <v>-1109.1150059249956</v>
      </c>
      <c r="BN54" s="11">
        <f t="shared" si="42"/>
        <v>-1109.1150059249956</v>
      </c>
      <c r="BO54" s="11">
        <f t="shared" si="43"/>
        <v>-1009.4085029999987</v>
      </c>
      <c r="BP54" s="11">
        <f t="shared" si="44"/>
        <v>-909.70299714999931</v>
      </c>
      <c r="BQ54" s="11">
        <f t="shared" si="45"/>
        <v>-909.70299714999931</v>
      </c>
      <c r="BR54" s="11">
        <f t="shared" si="46"/>
        <v>-710.29098837500317</v>
      </c>
      <c r="BS54" s="11">
        <f t="shared" si="47"/>
        <v>-710.29098837500317</v>
      </c>
    </row>
    <row r="55" spans="1:71" ht="16" customHeight="1">
      <c r="A55" s="2">
        <v>43928</v>
      </c>
      <c r="B55" s="10" t="s">
        <v>423</v>
      </c>
      <c r="C55" s="11">
        <v>13</v>
      </c>
      <c r="D55" s="10">
        <v>527</v>
      </c>
      <c r="E55" s="10">
        <v>0.3</v>
      </c>
      <c r="F55" s="10"/>
      <c r="G55" s="10">
        <f t="shared" si="10"/>
        <v>8.7979963673456965</v>
      </c>
      <c r="H55" s="10"/>
      <c r="I55" s="12">
        <v>2.07649824669454E-2</v>
      </c>
      <c r="J55" s="10" t="str">
        <f t="shared" si="11"/>
        <v/>
      </c>
      <c r="K55" s="10"/>
      <c r="L55" s="11" t="s">
        <v>424</v>
      </c>
      <c r="M55" s="11" t="s">
        <v>425</v>
      </c>
      <c r="N55" s="11" t="s">
        <v>426</v>
      </c>
      <c r="O55" s="11" t="s">
        <v>427</v>
      </c>
      <c r="P55" s="11" t="s">
        <v>427</v>
      </c>
      <c r="Q55" s="11" t="s">
        <v>428</v>
      </c>
      <c r="R55" s="11" t="s">
        <v>426</v>
      </c>
      <c r="S55" s="11" t="s">
        <v>429</v>
      </c>
      <c r="T55" s="11" t="s">
        <v>430</v>
      </c>
      <c r="U55" s="11" t="s">
        <v>431</v>
      </c>
      <c r="V55" s="11" t="s">
        <v>428</v>
      </c>
      <c r="W55" s="11" t="s">
        <v>427</v>
      </c>
      <c r="X55" s="11" t="s">
        <v>432</v>
      </c>
      <c r="Y55" s="11" t="s">
        <v>432</v>
      </c>
      <c r="Z55" s="11" t="s">
        <v>432</v>
      </c>
      <c r="AA55" s="11" t="s">
        <v>432</v>
      </c>
      <c r="AB55" s="11" t="s">
        <v>433</v>
      </c>
      <c r="AC55" s="11" t="s">
        <v>424</v>
      </c>
      <c r="AD55" s="11">
        <v>60.900002000000001</v>
      </c>
      <c r="AH55" s="11">
        <f t="shared" si="12"/>
        <v>-59.979005774999706</v>
      </c>
      <c r="AI55" s="11">
        <f t="shared" si="13"/>
        <v>441.48349422500019</v>
      </c>
      <c r="AJ55" s="11">
        <f t="shared" si="14"/>
        <v>1043.2415030000013</v>
      </c>
      <c r="AK55" s="11">
        <f t="shared" si="15"/>
        <v>1043.2415030000013</v>
      </c>
      <c r="AL55" s="11">
        <f t="shared" si="16"/>
        <v>942.94599422500028</v>
      </c>
      <c r="AM55" s="11">
        <f t="shared" si="17"/>
        <v>441.48349422500019</v>
      </c>
      <c r="AN55" s="11">
        <f t="shared" si="18"/>
        <v>642.06949715000064</v>
      </c>
      <c r="AO55" s="11">
        <f t="shared" si="19"/>
        <v>1143.5319971500007</v>
      </c>
      <c r="AP55" s="11">
        <f t="shared" si="20"/>
        <v>1243.8224913000001</v>
      </c>
      <c r="AQ55" s="11">
        <f t="shared" si="21"/>
        <v>942.94599422500028</v>
      </c>
      <c r="AR55" s="11">
        <f t="shared" si="22"/>
        <v>1043.2415030000013</v>
      </c>
      <c r="AS55" s="11">
        <f t="shared" si="23"/>
        <v>842.6555000750011</v>
      </c>
      <c r="AT55" s="11">
        <f t="shared" si="24"/>
        <v>842.6555000750011</v>
      </c>
      <c r="AU55" s="11">
        <f t="shared" si="25"/>
        <v>842.6555000750011</v>
      </c>
      <c r="AV55" s="11">
        <f t="shared" si="26"/>
        <v>842.6555000750011</v>
      </c>
      <c r="AW55" s="11">
        <f t="shared" si="27"/>
        <v>541.77900300000135</v>
      </c>
      <c r="AX55" s="11">
        <f t="shared" si="28"/>
        <v>-260.56500870000002</v>
      </c>
      <c r="AY55" s="11">
        <f t="shared" si="29"/>
        <v>-1263.4900086999999</v>
      </c>
      <c r="AZ55" s="11"/>
      <c r="BA55" s="11"/>
      <c r="BB55" s="11">
        <f t="shared" si="30"/>
        <v>-459.98100577500031</v>
      </c>
      <c r="BC55" s="11">
        <f t="shared" si="31"/>
        <v>-958.51850577500045</v>
      </c>
      <c r="BD55" s="11">
        <f t="shared" si="32"/>
        <v>-1556.7664970000012</v>
      </c>
      <c r="BE55" s="11">
        <f t="shared" si="33"/>
        <v>-1556.7664970000012</v>
      </c>
      <c r="BF55" s="11">
        <f t="shared" si="34"/>
        <v>-1457.0560057750001</v>
      </c>
      <c r="BG55" s="11">
        <f t="shared" si="35"/>
        <v>-958.51850577500045</v>
      </c>
      <c r="BH55" s="11">
        <f t="shared" si="36"/>
        <v>-1157.9345028500006</v>
      </c>
      <c r="BI55" s="11">
        <f t="shared" si="37"/>
        <v>-1656.4720028500005</v>
      </c>
      <c r="BJ55" s="11">
        <f t="shared" si="38"/>
        <v>-1756.1775086999999</v>
      </c>
      <c r="BK55" s="11">
        <f t="shared" si="39"/>
        <v>-1457.0560057750001</v>
      </c>
      <c r="BL55" s="11">
        <f t="shared" si="40"/>
        <v>-1556.7664970000012</v>
      </c>
      <c r="BM55" s="11">
        <f t="shared" si="41"/>
        <v>-1357.350499925001</v>
      </c>
      <c r="BN55" s="11">
        <f t="shared" si="42"/>
        <v>-1357.350499925001</v>
      </c>
      <c r="BO55" s="11">
        <f t="shared" si="43"/>
        <v>-1357.350499925001</v>
      </c>
      <c r="BP55" s="11">
        <f t="shared" si="44"/>
        <v>-1357.350499925001</v>
      </c>
      <c r="BQ55" s="11">
        <f t="shared" si="45"/>
        <v>-1058.2289970000013</v>
      </c>
      <c r="BR55" s="11">
        <f t="shared" si="46"/>
        <v>-260.56500870000002</v>
      </c>
      <c r="BS55" s="11">
        <f t="shared" si="47"/>
        <v>736.50999130000002</v>
      </c>
    </row>
    <row r="56" spans="1:71" ht="16" customHeight="1">
      <c r="A56" s="2">
        <v>43928</v>
      </c>
      <c r="B56" s="10" t="s">
        <v>273</v>
      </c>
      <c r="C56" s="11">
        <v>14</v>
      </c>
      <c r="D56" s="10">
        <v>508</v>
      </c>
      <c r="E56" s="10">
        <v>1.9</v>
      </c>
      <c r="F56" s="10"/>
      <c r="G56" s="10">
        <f t="shared" si="10"/>
        <v>2.9970501474926254</v>
      </c>
      <c r="H56" s="10"/>
      <c r="I56" s="12">
        <v>0</v>
      </c>
      <c r="J56" s="10">
        <f t="shared" si="11"/>
        <v>1.5669616519174037E-3</v>
      </c>
      <c r="K56" s="10"/>
      <c r="L56" s="11" t="s">
        <v>434</v>
      </c>
      <c r="M56" s="11" t="s">
        <v>354</v>
      </c>
      <c r="N56" s="11" t="s">
        <v>434</v>
      </c>
      <c r="O56" s="11" t="s">
        <v>354</v>
      </c>
      <c r="P56" s="11" t="s">
        <v>355</v>
      </c>
      <c r="Q56" s="11" t="s">
        <v>434</v>
      </c>
      <c r="R56" s="11" t="s">
        <v>354</v>
      </c>
      <c r="S56" s="11" t="s">
        <v>355</v>
      </c>
      <c r="T56" s="11" t="s">
        <v>349</v>
      </c>
      <c r="U56" s="11" t="s">
        <v>435</v>
      </c>
      <c r="V56" s="11" t="s">
        <v>349</v>
      </c>
      <c r="W56" s="11" t="s">
        <v>434</v>
      </c>
      <c r="X56" s="11" t="s">
        <v>354</v>
      </c>
      <c r="Y56" s="11" t="s">
        <v>354</v>
      </c>
      <c r="Z56" s="11" t="s">
        <v>354</v>
      </c>
      <c r="AA56" s="11" t="s">
        <v>434</v>
      </c>
      <c r="AB56" s="11" t="s">
        <v>434</v>
      </c>
      <c r="AC56" s="11" t="s">
        <v>434</v>
      </c>
      <c r="AD56" s="11">
        <v>168.5</v>
      </c>
      <c r="AH56" s="11">
        <f t="shared" si="12"/>
        <v>265.59999999999991</v>
      </c>
      <c r="AI56" s="11">
        <f t="shared" si="13"/>
        <v>-737.32500000000005</v>
      </c>
      <c r="AJ56" s="11">
        <f t="shared" si="14"/>
        <v>265.59999999999991</v>
      </c>
      <c r="AK56" s="11">
        <f t="shared" si="15"/>
        <v>-235.86250000000004</v>
      </c>
      <c r="AL56" s="11">
        <f t="shared" si="16"/>
        <v>-737.32500000000005</v>
      </c>
      <c r="AM56" s="11">
        <f t="shared" si="17"/>
        <v>265.59999999999991</v>
      </c>
      <c r="AN56" s="11">
        <f t="shared" si="18"/>
        <v>-235.86250000000004</v>
      </c>
      <c r="AO56" s="11">
        <f t="shared" si="19"/>
        <v>-1238.7874999999999</v>
      </c>
      <c r="AP56" s="11">
        <f t="shared" si="20"/>
        <v>-1740.25</v>
      </c>
      <c r="AQ56" s="11">
        <f t="shared" si="21"/>
        <v>-1238.7874999999999</v>
      </c>
      <c r="AR56" s="11">
        <f t="shared" si="22"/>
        <v>-737.32500000000005</v>
      </c>
      <c r="AS56" s="11">
        <f t="shared" si="23"/>
        <v>265.59999999999991</v>
      </c>
      <c r="AT56" s="11">
        <f t="shared" si="24"/>
        <v>265.59999999999991</v>
      </c>
      <c r="AU56" s="11">
        <f t="shared" si="25"/>
        <v>265.59999999999991</v>
      </c>
      <c r="AV56" s="11">
        <f t="shared" si="26"/>
        <v>-737.32500000000005</v>
      </c>
      <c r="AW56" s="11">
        <f t="shared" si="27"/>
        <v>-737.32500000000005</v>
      </c>
      <c r="AX56" s="11">
        <f t="shared" si="28"/>
        <v>-737.32500000000005</v>
      </c>
      <c r="AY56" s="11">
        <f t="shared" si="29"/>
        <v>265.59999999999991</v>
      </c>
      <c r="AZ56" s="11"/>
      <c r="BA56" s="11"/>
      <c r="BB56" s="11">
        <f t="shared" si="30"/>
        <v>-1734.3999999999999</v>
      </c>
      <c r="BC56" s="11">
        <f t="shared" si="31"/>
        <v>-737.32500000000005</v>
      </c>
      <c r="BD56" s="11">
        <f t="shared" si="32"/>
        <v>-1734.3999999999999</v>
      </c>
      <c r="BE56" s="11">
        <f t="shared" si="33"/>
        <v>-1235.8625000000002</v>
      </c>
      <c r="BF56" s="11">
        <f t="shared" si="34"/>
        <v>-737.32500000000005</v>
      </c>
      <c r="BG56" s="11">
        <f t="shared" si="35"/>
        <v>-1734.3999999999999</v>
      </c>
      <c r="BH56" s="11">
        <f t="shared" si="36"/>
        <v>-1235.8625000000002</v>
      </c>
      <c r="BI56" s="11">
        <f t="shared" si="37"/>
        <v>-238.78750000000002</v>
      </c>
      <c r="BJ56" s="11">
        <f t="shared" si="38"/>
        <v>259.75</v>
      </c>
      <c r="BK56" s="11">
        <f t="shared" si="39"/>
        <v>-238.78750000000002</v>
      </c>
      <c r="BL56" s="11">
        <f t="shared" si="40"/>
        <v>-737.32500000000005</v>
      </c>
      <c r="BM56" s="11">
        <f t="shared" si="41"/>
        <v>-1734.3999999999999</v>
      </c>
      <c r="BN56" s="11">
        <f t="shared" si="42"/>
        <v>-1734.3999999999999</v>
      </c>
      <c r="BO56" s="11">
        <f t="shared" si="43"/>
        <v>-1734.3999999999999</v>
      </c>
      <c r="BP56" s="11">
        <f t="shared" si="44"/>
        <v>-737.32500000000005</v>
      </c>
      <c r="BQ56" s="11">
        <f t="shared" si="45"/>
        <v>-737.32500000000005</v>
      </c>
      <c r="BR56" s="11">
        <f t="shared" si="46"/>
        <v>-737.32500000000005</v>
      </c>
      <c r="BS56" s="11">
        <f t="shared" si="47"/>
        <v>-1734.3999999999999</v>
      </c>
    </row>
    <row r="57" spans="1:71" ht="16" customHeight="1">
      <c r="A57" s="2">
        <v>43928</v>
      </c>
      <c r="B57" s="10" t="s">
        <v>436</v>
      </c>
      <c r="C57" s="11">
        <v>15</v>
      </c>
      <c r="D57" s="10">
        <v>468</v>
      </c>
      <c r="E57" s="10">
        <v>1.4</v>
      </c>
      <c r="F57" s="10"/>
      <c r="G57" s="10">
        <f t="shared" si="10"/>
        <v>1.6507936507936507</v>
      </c>
      <c r="H57" s="10"/>
      <c r="I57" s="12">
        <v>0</v>
      </c>
      <c r="J57" s="10">
        <f t="shared" si="11"/>
        <v>-2.581172839506173E-3</v>
      </c>
      <c r="K57" s="10"/>
      <c r="L57" s="11" t="s">
        <v>437</v>
      </c>
      <c r="M57" s="11" t="s">
        <v>438</v>
      </c>
      <c r="N57" s="11" t="s">
        <v>439</v>
      </c>
      <c r="O57" s="11" t="s">
        <v>440</v>
      </c>
      <c r="P57" s="11" t="s">
        <v>439</v>
      </c>
      <c r="Q57" s="11" t="s">
        <v>440</v>
      </c>
      <c r="R57" s="11" t="s">
        <v>440</v>
      </c>
      <c r="S57" s="11" t="s">
        <v>440</v>
      </c>
      <c r="T57" s="11" t="s">
        <v>441</v>
      </c>
      <c r="U57" s="11" t="s">
        <v>440</v>
      </c>
      <c r="V57" s="11" t="s">
        <v>440</v>
      </c>
      <c r="W57" s="11" t="s">
        <v>440</v>
      </c>
      <c r="X57" s="11" t="s">
        <v>442</v>
      </c>
      <c r="Y57" s="11" t="s">
        <v>442</v>
      </c>
      <c r="Z57" s="11" t="s">
        <v>443</v>
      </c>
      <c r="AA57" s="11" t="s">
        <v>441</v>
      </c>
      <c r="AB57" s="11" t="s">
        <v>441</v>
      </c>
      <c r="AC57" s="11" t="s">
        <v>442</v>
      </c>
      <c r="AD57" s="11">
        <v>283</v>
      </c>
      <c r="AH57" s="11">
        <f t="shared" si="12"/>
        <v>-731.76250000000005</v>
      </c>
      <c r="AI57" s="11">
        <f t="shared" si="13"/>
        <v>-230.29999999999995</v>
      </c>
      <c r="AJ57" s="11">
        <f t="shared" si="14"/>
        <v>271.16250000000002</v>
      </c>
      <c r="AK57" s="11">
        <f t="shared" si="15"/>
        <v>-230.29999999999995</v>
      </c>
      <c r="AL57" s="11">
        <f t="shared" si="16"/>
        <v>271.16250000000002</v>
      </c>
      <c r="AM57" s="11">
        <f t="shared" si="17"/>
        <v>271.16250000000002</v>
      </c>
      <c r="AN57" s="11">
        <f t="shared" si="18"/>
        <v>271.16250000000002</v>
      </c>
      <c r="AO57" s="11">
        <f t="shared" si="19"/>
        <v>772.625</v>
      </c>
      <c r="AP57" s="11">
        <f t="shared" si="20"/>
        <v>271.16250000000002</v>
      </c>
      <c r="AQ57" s="11">
        <f t="shared" si="21"/>
        <v>271.16250000000002</v>
      </c>
      <c r="AR57" s="11">
        <f t="shared" si="22"/>
        <v>271.16250000000002</v>
      </c>
      <c r="AS57" s="11">
        <f t="shared" si="23"/>
        <v>1274.0874999999999</v>
      </c>
      <c r="AT57" s="11">
        <f t="shared" si="24"/>
        <v>1274.0874999999999</v>
      </c>
      <c r="AU57" s="11">
        <f t="shared" si="25"/>
        <v>1775.5499999999997</v>
      </c>
      <c r="AV57" s="11">
        <f t="shared" si="26"/>
        <v>772.625</v>
      </c>
      <c r="AW57" s="11">
        <f t="shared" si="27"/>
        <v>772.625</v>
      </c>
      <c r="AX57" s="11">
        <f t="shared" si="28"/>
        <v>1274.0874999999999</v>
      </c>
      <c r="AY57" s="11">
        <f t="shared" si="29"/>
        <v>-731.76250000000005</v>
      </c>
      <c r="AZ57" s="11"/>
      <c r="BA57" s="11"/>
      <c r="BB57" s="11">
        <f t="shared" si="30"/>
        <v>-1731.7625</v>
      </c>
      <c r="BC57" s="11">
        <f t="shared" si="31"/>
        <v>-2230.3000000000002</v>
      </c>
      <c r="BD57" s="11">
        <f t="shared" si="32"/>
        <v>-2728.8375000000001</v>
      </c>
      <c r="BE57" s="11">
        <f t="shared" si="33"/>
        <v>-2230.3000000000002</v>
      </c>
      <c r="BF57" s="11">
        <f t="shared" si="34"/>
        <v>-2728.8375000000001</v>
      </c>
      <c r="BG57" s="11">
        <f t="shared" si="35"/>
        <v>-2728.8375000000001</v>
      </c>
      <c r="BH57" s="11">
        <f t="shared" si="36"/>
        <v>-2728.8375000000001</v>
      </c>
      <c r="BI57" s="11">
        <f t="shared" si="37"/>
        <v>-3227.375</v>
      </c>
      <c r="BJ57" s="11">
        <f t="shared" si="38"/>
        <v>-2728.8375000000001</v>
      </c>
      <c r="BK57" s="11">
        <f t="shared" si="39"/>
        <v>-2728.8375000000001</v>
      </c>
      <c r="BL57" s="11">
        <f t="shared" si="40"/>
        <v>-2728.8375000000001</v>
      </c>
      <c r="BM57" s="11">
        <f t="shared" si="41"/>
        <v>-3725.9125000000004</v>
      </c>
      <c r="BN57" s="11">
        <f t="shared" si="42"/>
        <v>-3725.9125000000004</v>
      </c>
      <c r="BO57" s="11">
        <f t="shared" si="43"/>
        <v>-4224.4500000000007</v>
      </c>
      <c r="BP57" s="11">
        <f t="shared" si="44"/>
        <v>-3227.375</v>
      </c>
      <c r="BQ57" s="11">
        <f t="shared" si="45"/>
        <v>-3227.375</v>
      </c>
      <c r="BR57" s="11">
        <f t="shared" si="46"/>
        <v>-3725.9125000000004</v>
      </c>
      <c r="BS57" s="11">
        <f t="shared" si="47"/>
        <v>-1731.7625</v>
      </c>
    </row>
    <row r="58" spans="1:71" ht="16" customHeight="1">
      <c r="A58" s="2">
        <v>43929</v>
      </c>
      <c r="B58" s="10" t="s">
        <v>444</v>
      </c>
      <c r="C58" s="11">
        <v>1</v>
      </c>
      <c r="D58" s="10">
        <v>620</v>
      </c>
      <c r="E58" s="10">
        <v>1.1000000000000001</v>
      </c>
      <c r="F58" s="10"/>
      <c r="G58" s="10">
        <f t="shared" si="10"/>
        <v>0.92124814264487365</v>
      </c>
      <c r="H58" s="10"/>
      <c r="I58" s="12">
        <v>0</v>
      </c>
      <c r="J58" s="10">
        <f t="shared" si="11"/>
        <v>-2.6703454680534918E-2</v>
      </c>
      <c r="K58" s="10"/>
      <c r="L58" s="11" t="s">
        <v>445</v>
      </c>
      <c r="M58" s="11" t="s">
        <v>446</v>
      </c>
      <c r="N58" s="11" t="s">
        <v>447</v>
      </c>
      <c r="O58" s="11" t="s">
        <v>448</v>
      </c>
      <c r="P58" s="11" t="s">
        <v>447</v>
      </c>
      <c r="Q58" s="11" t="s">
        <v>449</v>
      </c>
      <c r="R58" s="11" t="s">
        <v>450</v>
      </c>
      <c r="S58" s="11" t="s">
        <v>450</v>
      </c>
      <c r="T58" s="11" t="s">
        <v>447</v>
      </c>
      <c r="U58" s="11" t="s">
        <v>451</v>
      </c>
      <c r="V58" s="11" t="s">
        <v>446</v>
      </c>
      <c r="W58" s="11" t="s">
        <v>452</v>
      </c>
      <c r="X58" s="11" t="s">
        <v>447</v>
      </c>
      <c r="Y58" s="11" t="s">
        <v>450</v>
      </c>
      <c r="Z58" s="11" t="s">
        <v>453</v>
      </c>
      <c r="AA58" s="11" t="s">
        <v>454</v>
      </c>
      <c r="AB58" s="11" t="s">
        <v>454</v>
      </c>
      <c r="AC58" s="11" t="s">
        <v>455</v>
      </c>
      <c r="AD58" s="11">
        <v>688</v>
      </c>
      <c r="AH58" s="11">
        <f t="shared" si="12"/>
        <v>-5936.3249999999998</v>
      </c>
      <c r="AI58" s="11">
        <f t="shared" si="13"/>
        <v>-6939.25</v>
      </c>
      <c r="AJ58" s="11">
        <f t="shared" si="14"/>
        <v>-8945.0999999999985</v>
      </c>
      <c r="AK58" s="11">
        <f t="shared" si="15"/>
        <v>-6939.25</v>
      </c>
      <c r="AL58" s="11">
        <f t="shared" si="16"/>
        <v>-9948.0249999999996</v>
      </c>
      <c r="AM58" s="11">
        <f t="shared" si="17"/>
        <v>-10950.949999999999</v>
      </c>
      <c r="AN58" s="11">
        <f t="shared" si="18"/>
        <v>-10950.949999999999</v>
      </c>
      <c r="AO58" s="11">
        <f t="shared" si="19"/>
        <v>-6939.25</v>
      </c>
      <c r="AP58" s="11">
        <f t="shared" si="20"/>
        <v>-7942.1749999999993</v>
      </c>
      <c r="AQ58" s="11">
        <f t="shared" si="21"/>
        <v>-5936.3249999999998</v>
      </c>
      <c r="AR58" s="11">
        <f t="shared" si="22"/>
        <v>-4933.3999999999996</v>
      </c>
      <c r="AS58" s="11">
        <f t="shared" si="23"/>
        <v>-6939.25</v>
      </c>
      <c r="AT58" s="11">
        <f t="shared" si="24"/>
        <v>-10950.949999999999</v>
      </c>
      <c r="AU58" s="11">
        <f t="shared" si="25"/>
        <v>-13959.725</v>
      </c>
      <c r="AV58" s="11">
        <f t="shared" si="26"/>
        <v>-14962.65</v>
      </c>
      <c r="AW58" s="11">
        <f t="shared" si="27"/>
        <v>-14962.65</v>
      </c>
      <c r="AX58" s="11">
        <f t="shared" si="28"/>
        <v>-12956.8</v>
      </c>
      <c r="AY58" s="11">
        <f t="shared" si="29"/>
        <v>-17971.424999999999</v>
      </c>
      <c r="AZ58" s="11"/>
      <c r="BA58" s="11"/>
      <c r="BB58" s="11">
        <f t="shared" si="30"/>
        <v>63.674999999999727</v>
      </c>
      <c r="BC58" s="11">
        <f t="shared" si="31"/>
        <v>1060.75</v>
      </c>
      <c r="BD58" s="11">
        <f t="shared" si="32"/>
        <v>3054.9000000000005</v>
      </c>
      <c r="BE58" s="11">
        <f t="shared" si="33"/>
        <v>1060.75</v>
      </c>
      <c r="BF58" s="11">
        <f t="shared" si="34"/>
        <v>4051.9750000000004</v>
      </c>
      <c r="BG58" s="11">
        <f t="shared" si="35"/>
        <v>5049.05</v>
      </c>
      <c r="BH58" s="11">
        <f t="shared" si="36"/>
        <v>5049.05</v>
      </c>
      <c r="BI58" s="11">
        <f t="shared" si="37"/>
        <v>1060.75</v>
      </c>
      <c r="BJ58" s="11">
        <f t="shared" si="38"/>
        <v>2057.8249999999998</v>
      </c>
      <c r="BK58" s="11">
        <f t="shared" si="39"/>
        <v>63.674999999999727</v>
      </c>
      <c r="BL58" s="11">
        <f t="shared" si="40"/>
        <v>-933.40000000000009</v>
      </c>
      <c r="BM58" s="11">
        <f t="shared" si="41"/>
        <v>1060.75</v>
      </c>
      <c r="BN58" s="11">
        <f t="shared" si="42"/>
        <v>5049.05</v>
      </c>
      <c r="BO58" s="11">
        <f t="shared" si="43"/>
        <v>8040.2749999999996</v>
      </c>
      <c r="BP58" s="11">
        <f t="shared" si="44"/>
        <v>9037.35</v>
      </c>
      <c r="BQ58" s="11">
        <f t="shared" si="45"/>
        <v>9037.35</v>
      </c>
      <c r="BR58" s="11">
        <f t="shared" si="46"/>
        <v>7043.2000000000007</v>
      </c>
      <c r="BS58" s="11">
        <f t="shared" si="47"/>
        <v>12028.575000000001</v>
      </c>
    </row>
    <row r="59" spans="1:71" ht="16" customHeight="1">
      <c r="A59" s="2">
        <v>43929</v>
      </c>
      <c r="B59" s="10" t="s">
        <v>400</v>
      </c>
      <c r="C59" s="11">
        <v>2</v>
      </c>
      <c r="D59" s="10">
        <v>604</v>
      </c>
      <c r="E59" s="10">
        <v>1.5</v>
      </c>
      <c r="F59" s="10"/>
      <c r="G59" s="10">
        <f t="shared" si="10"/>
        <v>19.706362153344209</v>
      </c>
      <c r="H59" s="10"/>
      <c r="I59" s="12">
        <v>0</v>
      </c>
      <c r="J59" s="10">
        <f t="shared" si="11"/>
        <v>-2.8891394779771616E-2</v>
      </c>
      <c r="K59" s="10"/>
      <c r="L59" s="11" t="s">
        <v>456</v>
      </c>
      <c r="M59" s="11" t="s">
        <v>457</v>
      </c>
      <c r="N59" s="11" t="s">
        <v>458</v>
      </c>
      <c r="O59" s="11" t="s">
        <v>459</v>
      </c>
      <c r="P59" s="11" t="s">
        <v>457</v>
      </c>
      <c r="Q59" s="11" t="s">
        <v>460</v>
      </c>
      <c r="R59" s="11" t="s">
        <v>461</v>
      </c>
      <c r="S59" s="11" t="s">
        <v>462</v>
      </c>
      <c r="T59" s="11" t="s">
        <v>462</v>
      </c>
      <c r="U59" s="11" t="s">
        <v>463</v>
      </c>
      <c r="V59" s="11" t="s">
        <v>464</v>
      </c>
      <c r="W59" s="11" t="s">
        <v>464</v>
      </c>
      <c r="X59" s="11" t="s">
        <v>464</v>
      </c>
      <c r="Y59" s="11" t="s">
        <v>465</v>
      </c>
      <c r="Z59" s="11" t="s">
        <v>462</v>
      </c>
      <c r="AA59" s="11" t="s">
        <v>466</v>
      </c>
      <c r="AB59" s="11" t="s">
        <v>464</v>
      </c>
      <c r="AC59" s="11" t="s">
        <v>464</v>
      </c>
      <c r="AD59" s="11">
        <v>31.4</v>
      </c>
      <c r="AH59" s="11">
        <f t="shared" si="12"/>
        <v>-634.79</v>
      </c>
      <c r="AI59" s="11">
        <f t="shared" si="13"/>
        <v>-935.6685029250018</v>
      </c>
      <c r="AJ59" s="11">
        <f t="shared" si="14"/>
        <v>-1086.106250000003</v>
      </c>
      <c r="AK59" s="11">
        <f t="shared" si="15"/>
        <v>-634.79</v>
      </c>
      <c r="AL59" s="11">
        <f t="shared" si="16"/>
        <v>-885.52125000000001</v>
      </c>
      <c r="AM59" s="11">
        <f t="shared" si="17"/>
        <v>-835.37500000000284</v>
      </c>
      <c r="AN59" s="11">
        <f t="shared" si="18"/>
        <v>-785.22774707500116</v>
      </c>
      <c r="AO59" s="11">
        <f t="shared" si="19"/>
        <v>-785.22774707500116</v>
      </c>
      <c r="AP59" s="11">
        <f t="shared" si="20"/>
        <v>-584.6437500000028</v>
      </c>
      <c r="AQ59" s="11">
        <f t="shared" si="21"/>
        <v>-684.93725292500176</v>
      </c>
      <c r="AR59" s="11">
        <f t="shared" si="22"/>
        <v>-684.93725292500176</v>
      </c>
      <c r="AS59" s="11">
        <f t="shared" si="23"/>
        <v>-684.93725292500176</v>
      </c>
      <c r="AT59" s="11">
        <f t="shared" si="24"/>
        <v>-534.49649707500112</v>
      </c>
      <c r="AU59" s="11">
        <f t="shared" si="25"/>
        <v>-785.22774707500116</v>
      </c>
      <c r="AV59" s="11">
        <f t="shared" si="26"/>
        <v>-735.08250000000135</v>
      </c>
      <c r="AW59" s="11">
        <f t="shared" si="27"/>
        <v>-684.93725292500176</v>
      </c>
      <c r="AX59" s="11">
        <f t="shared" si="28"/>
        <v>-684.93725292500176</v>
      </c>
      <c r="AY59" s="11">
        <f t="shared" si="29"/>
        <v>-885.52125000000001</v>
      </c>
      <c r="AZ59" s="11"/>
      <c r="BA59" s="11"/>
      <c r="BB59" s="11">
        <f t="shared" si="30"/>
        <v>365.21</v>
      </c>
      <c r="BC59" s="11">
        <f t="shared" si="31"/>
        <v>664.33349707500179</v>
      </c>
      <c r="BD59" s="11">
        <f t="shared" si="32"/>
        <v>813.89375000000291</v>
      </c>
      <c r="BE59" s="11">
        <f t="shared" si="33"/>
        <v>365.21</v>
      </c>
      <c r="BF59" s="11">
        <f t="shared" si="34"/>
        <v>614.47874999999999</v>
      </c>
      <c r="BG59" s="11">
        <f t="shared" si="35"/>
        <v>564.62500000000284</v>
      </c>
      <c r="BH59" s="11">
        <f t="shared" si="36"/>
        <v>514.77025292500116</v>
      </c>
      <c r="BI59" s="11">
        <f t="shared" si="37"/>
        <v>514.77025292500116</v>
      </c>
      <c r="BJ59" s="11">
        <f t="shared" si="38"/>
        <v>315.35625000000289</v>
      </c>
      <c r="BK59" s="11">
        <f t="shared" si="39"/>
        <v>415.06474707500183</v>
      </c>
      <c r="BL59" s="11">
        <f t="shared" si="40"/>
        <v>415.06474707500183</v>
      </c>
      <c r="BM59" s="11">
        <f t="shared" si="41"/>
        <v>415.06474707500183</v>
      </c>
      <c r="BN59" s="11">
        <f t="shared" si="42"/>
        <v>265.50150292500115</v>
      </c>
      <c r="BO59" s="11">
        <f t="shared" si="43"/>
        <v>514.77025292500116</v>
      </c>
      <c r="BP59" s="11">
        <f t="shared" si="44"/>
        <v>464.91750000000138</v>
      </c>
      <c r="BQ59" s="11">
        <f t="shared" si="45"/>
        <v>415.06474707500183</v>
      </c>
      <c r="BR59" s="11">
        <f t="shared" si="46"/>
        <v>415.06474707500183</v>
      </c>
      <c r="BS59" s="11">
        <f t="shared" si="47"/>
        <v>614.47874999999999</v>
      </c>
    </row>
    <row r="60" spans="1:71" ht="16" customHeight="1">
      <c r="A60" s="2">
        <v>43929</v>
      </c>
      <c r="B60" s="10" t="s">
        <v>49</v>
      </c>
      <c r="C60" s="11">
        <v>3</v>
      </c>
      <c r="D60" s="10">
        <v>598</v>
      </c>
      <c r="E60" s="10">
        <v>0.7</v>
      </c>
      <c r="F60" s="10"/>
      <c r="G60" s="10">
        <f t="shared" si="10"/>
        <v>18.012047650239527</v>
      </c>
      <c r="H60" s="10"/>
      <c r="I60" s="12">
        <v>0</v>
      </c>
      <c r="J60" s="10">
        <f t="shared" si="11"/>
        <v>-2.8516836533378411E-2</v>
      </c>
      <c r="K60" s="10"/>
      <c r="L60" s="11" t="s">
        <v>467</v>
      </c>
      <c r="M60" s="11" t="s">
        <v>468</v>
      </c>
      <c r="N60" s="11" t="s">
        <v>469</v>
      </c>
      <c r="O60" s="11" t="s">
        <v>469</v>
      </c>
      <c r="P60" s="11" t="s">
        <v>470</v>
      </c>
      <c r="Q60" s="11" t="s">
        <v>469</v>
      </c>
      <c r="R60" s="11" t="s">
        <v>470</v>
      </c>
      <c r="S60" s="11" t="s">
        <v>471</v>
      </c>
      <c r="T60" s="11" t="s">
        <v>471</v>
      </c>
      <c r="U60" s="11" t="s">
        <v>472</v>
      </c>
      <c r="V60" s="11" t="s">
        <v>469</v>
      </c>
      <c r="W60" s="11" t="s">
        <v>386</v>
      </c>
      <c r="X60" s="11" t="s">
        <v>473</v>
      </c>
      <c r="Y60" s="11" t="s">
        <v>473</v>
      </c>
      <c r="Z60" s="11" t="s">
        <v>387</v>
      </c>
      <c r="AA60" s="11" t="s">
        <v>387</v>
      </c>
      <c r="AB60" s="11" t="s">
        <v>469</v>
      </c>
      <c r="AC60" s="11" t="s">
        <v>386</v>
      </c>
      <c r="AD60" s="11">
        <v>34</v>
      </c>
      <c r="AH60" s="11">
        <f t="shared" si="12"/>
        <v>-495.44174849999933</v>
      </c>
      <c r="AI60" s="11">
        <f t="shared" si="13"/>
        <v>-645.88250434999998</v>
      </c>
      <c r="AJ60" s="11">
        <f t="shared" si="14"/>
        <v>-645.88250434999998</v>
      </c>
      <c r="AK60" s="11">
        <f t="shared" si="15"/>
        <v>-545.58699557499904</v>
      </c>
      <c r="AL60" s="11">
        <f t="shared" si="16"/>
        <v>-645.88250434999998</v>
      </c>
      <c r="AM60" s="11">
        <f t="shared" si="17"/>
        <v>-545.58699557499904</v>
      </c>
      <c r="AN60" s="11">
        <f t="shared" si="18"/>
        <v>-696.02775142499968</v>
      </c>
      <c r="AO60" s="11">
        <f t="shared" si="19"/>
        <v>-696.02775142499968</v>
      </c>
      <c r="AP60" s="11">
        <f t="shared" si="20"/>
        <v>-595.73725727500027</v>
      </c>
      <c r="AQ60" s="11">
        <f t="shared" si="21"/>
        <v>-645.88250434999998</v>
      </c>
      <c r="AR60" s="11">
        <f t="shared" si="22"/>
        <v>-746.17299849999938</v>
      </c>
      <c r="AS60" s="11">
        <f t="shared" si="23"/>
        <v>-796.31824557499908</v>
      </c>
      <c r="AT60" s="11">
        <f t="shared" si="24"/>
        <v>-796.31824557499908</v>
      </c>
      <c r="AU60" s="11">
        <f t="shared" si="25"/>
        <v>-946.75900142499972</v>
      </c>
      <c r="AV60" s="11">
        <f t="shared" si="26"/>
        <v>-946.75900142499972</v>
      </c>
      <c r="AW60" s="11">
        <f t="shared" si="27"/>
        <v>-645.88250434999998</v>
      </c>
      <c r="AX60" s="11">
        <f t="shared" si="28"/>
        <v>-746.17299849999938</v>
      </c>
      <c r="AY60" s="11">
        <f t="shared" si="29"/>
        <v>-946.75900142499972</v>
      </c>
      <c r="AZ60" s="11"/>
      <c r="BA60" s="11"/>
      <c r="BB60" s="11">
        <f t="shared" si="30"/>
        <v>204.5542514999994</v>
      </c>
      <c r="BC60" s="11">
        <f t="shared" si="31"/>
        <v>354.11749564999997</v>
      </c>
      <c r="BD60" s="11">
        <f t="shared" si="32"/>
        <v>354.11749564999997</v>
      </c>
      <c r="BE60" s="11">
        <f t="shared" si="33"/>
        <v>254.40700442499906</v>
      </c>
      <c r="BF60" s="11">
        <f t="shared" si="34"/>
        <v>354.11749564999997</v>
      </c>
      <c r="BG60" s="11">
        <f t="shared" si="35"/>
        <v>254.40700442499906</v>
      </c>
      <c r="BH60" s="11">
        <f t="shared" si="36"/>
        <v>403.97024857499969</v>
      </c>
      <c r="BI60" s="11">
        <f t="shared" si="37"/>
        <v>403.97024857499969</v>
      </c>
      <c r="BJ60" s="11">
        <f t="shared" si="38"/>
        <v>304.2647427250003</v>
      </c>
      <c r="BK60" s="11">
        <f t="shared" si="39"/>
        <v>354.11749564999997</v>
      </c>
      <c r="BL60" s="11">
        <f t="shared" si="40"/>
        <v>453.82300149999935</v>
      </c>
      <c r="BM60" s="11">
        <f t="shared" si="41"/>
        <v>503.67575442499901</v>
      </c>
      <c r="BN60" s="11">
        <f t="shared" si="42"/>
        <v>503.67575442499901</v>
      </c>
      <c r="BO60" s="11">
        <f t="shared" si="43"/>
        <v>653.23899857499964</v>
      </c>
      <c r="BP60" s="11">
        <f t="shared" si="44"/>
        <v>653.23899857499964</v>
      </c>
      <c r="BQ60" s="11">
        <f t="shared" si="45"/>
        <v>354.11749564999997</v>
      </c>
      <c r="BR60" s="11">
        <f t="shared" si="46"/>
        <v>453.82300149999935</v>
      </c>
      <c r="BS60" s="11">
        <f t="shared" si="47"/>
        <v>653.23899857499964</v>
      </c>
    </row>
    <row r="61" spans="1:71" ht="16" customHeight="1">
      <c r="A61" s="2">
        <v>43929</v>
      </c>
      <c r="B61" s="10" t="s">
        <v>474</v>
      </c>
      <c r="C61" s="11">
        <v>4</v>
      </c>
      <c r="D61" s="10">
        <v>467</v>
      </c>
      <c r="E61" s="10">
        <v>1.5</v>
      </c>
      <c r="F61" s="10"/>
      <c r="G61" s="10">
        <f t="shared" si="10"/>
        <v>3.8595041322314048</v>
      </c>
      <c r="H61" s="10"/>
      <c r="I61" s="12">
        <v>0</v>
      </c>
      <c r="J61" s="10">
        <f t="shared" si="11"/>
        <v>-1.2638636363636362E-2</v>
      </c>
      <c r="K61" s="10"/>
      <c r="L61" s="11" t="s">
        <v>475</v>
      </c>
      <c r="M61" s="11" t="s">
        <v>475</v>
      </c>
      <c r="N61" s="11" t="s">
        <v>475</v>
      </c>
      <c r="O61" s="11" t="s">
        <v>475</v>
      </c>
      <c r="P61" s="11" t="s">
        <v>476</v>
      </c>
      <c r="Q61" s="11" t="s">
        <v>475</v>
      </c>
      <c r="R61" s="11" t="s">
        <v>475</v>
      </c>
      <c r="S61" s="11" t="s">
        <v>475</v>
      </c>
      <c r="T61" s="11" t="s">
        <v>475</v>
      </c>
      <c r="U61" s="11" t="s">
        <v>475</v>
      </c>
      <c r="V61" s="11" t="s">
        <v>475</v>
      </c>
      <c r="W61" s="11" t="s">
        <v>475</v>
      </c>
      <c r="X61" s="11" t="s">
        <v>477</v>
      </c>
      <c r="Y61" s="11" t="s">
        <v>477</v>
      </c>
      <c r="Z61" s="11" t="s">
        <v>154</v>
      </c>
      <c r="AA61" s="11" t="s">
        <v>478</v>
      </c>
      <c r="AB61" s="11" t="s">
        <v>479</v>
      </c>
      <c r="AC61" s="11" t="s">
        <v>479</v>
      </c>
      <c r="AD61" s="11">
        <v>122</v>
      </c>
      <c r="AH61" s="11">
        <f t="shared" si="12"/>
        <v>-526.35</v>
      </c>
      <c r="AI61" s="11">
        <f t="shared" si="13"/>
        <v>-526.35</v>
      </c>
      <c r="AJ61" s="11">
        <f t="shared" si="14"/>
        <v>-526.35</v>
      </c>
      <c r="AK61" s="11">
        <f t="shared" si="15"/>
        <v>-24.887500000000017</v>
      </c>
      <c r="AL61" s="11">
        <f t="shared" si="16"/>
        <v>-526.35</v>
      </c>
      <c r="AM61" s="11">
        <f t="shared" si="17"/>
        <v>-526.35</v>
      </c>
      <c r="AN61" s="11">
        <f t="shared" si="18"/>
        <v>-526.35</v>
      </c>
      <c r="AO61" s="11">
        <f t="shared" si="19"/>
        <v>-526.35</v>
      </c>
      <c r="AP61" s="11">
        <f t="shared" si="20"/>
        <v>-526.35</v>
      </c>
      <c r="AQ61" s="11">
        <f t="shared" si="21"/>
        <v>-526.35</v>
      </c>
      <c r="AR61" s="11">
        <f t="shared" si="22"/>
        <v>-526.35</v>
      </c>
      <c r="AS61" s="11">
        <f t="shared" si="23"/>
        <v>-1027.8125</v>
      </c>
      <c r="AT61" s="11">
        <f t="shared" si="24"/>
        <v>-1027.8125</v>
      </c>
      <c r="AU61" s="11">
        <f t="shared" si="25"/>
        <v>-3033.6625000000004</v>
      </c>
      <c r="AV61" s="11">
        <f t="shared" si="26"/>
        <v>-2532.2000000000003</v>
      </c>
      <c r="AW61" s="11">
        <f t="shared" si="27"/>
        <v>-2030.7375</v>
      </c>
      <c r="AX61" s="11">
        <f t="shared" si="28"/>
        <v>-2030.7375</v>
      </c>
      <c r="AY61" s="11">
        <f t="shared" si="29"/>
        <v>-1529.2749999999999</v>
      </c>
      <c r="AZ61" s="11"/>
      <c r="BA61" s="11"/>
      <c r="BB61" s="11">
        <f t="shared" si="30"/>
        <v>-526.35</v>
      </c>
      <c r="BC61" s="11">
        <f t="shared" si="31"/>
        <v>-526.35</v>
      </c>
      <c r="BD61" s="11">
        <f t="shared" si="32"/>
        <v>-526.35</v>
      </c>
      <c r="BE61" s="11">
        <f t="shared" si="33"/>
        <v>-1024.8874999999998</v>
      </c>
      <c r="BF61" s="11">
        <f t="shared" si="34"/>
        <v>-526.35</v>
      </c>
      <c r="BG61" s="11">
        <f t="shared" si="35"/>
        <v>-526.35</v>
      </c>
      <c r="BH61" s="11">
        <f t="shared" si="36"/>
        <v>-526.35</v>
      </c>
      <c r="BI61" s="11">
        <f t="shared" si="37"/>
        <v>-526.35</v>
      </c>
      <c r="BJ61" s="11">
        <f t="shared" si="38"/>
        <v>-526.35</v>
      </c>
      <c r="BK61" s="11">
        <f t="shared" si="39"/>
        <v>-526.35</v>
      </c>
      <c r="BL61" s="11">
        <f t="shared" si="40"/>
        <v>-526.35</v>
      </c>
      <c r="BM61" s="11">
        <f t="shared" si="41"/>
        <v>-27.812500000000028</v>
      </c>
      <c r="BN61" s="11">
        <f t="shared" si="42"/>
        <v>-27.812500000000028</v>
      </c>
      <c r="BO61" s="11">
        <f t="shared" si="43"/>
        <v>1966.3374999999996</v>
      </c>
      <c r="BP61" s="11">
        <f t="shared" si="44"/>
        <v>1467.8</v>
      </c>
      <c r="BQ61" s="11">
        <f t="shared" si="45"/>
        <v>969.26250000000005</v>
      </c>
      <c r="BR61" s="11">
        <f t="shared" si="46"/>
        <v>969.26250000000005</v>
      </c>
      <c r="BS61" s="11">
        <f t="shared" si="47"/>
        <v>470.72500000000002</v>
      </c>
    </row>
    <row r="62" spans="1:71" ht="16" customHeight="1">
      <c r="A62" s="2">
        <v>43929</v>
      </c>
      <c r="B62" s="10" t="s">
        <v>480</v>
      </c>
      <c r="C62" s="11">
        <v>5</v>
      </c>
      <c r="D62" s="10">
        <v>450</v>
      </c>
      <c r="E62" s="10">
        <v>1.3</v>
      </c>
      <c r="F62" s="10"/>
      <c r="G62" s="10">
        <f t="shared" si="10"/>
        <v>2.0134228187919465</v>
      </c>
      <c r="H62" s="10"/>
      <c r="I62" s="12">
        <v>1.135576062639812E-2</v>
      </c>
      <c r="J62" s="10" t="str">
        <f t="shared" si="11"/>
        <v/>
      </c>
      <c r="K62" s="10"/>
      <c r="L62" s="11" t="s">
        <v>481</v>
      </c>
      <c r="M62" s="11" t="s">
        <v>359</v>
      </c>
      <c r="N62" s="11" t="s">
        <v>481</v>
      </c>
      <c r="O62" s="11" t="s">
        <v>361</v>
      </c>
      <c r="P62" s="11" t="s">
        <v>361</v>
      </c>
      <c r="Q62" s="11" t="s">
        <v>482</v>
      </c>
      <c r="R62" s="11" t="s">
        <v>360</v>
      </c>
      <c r="S62" s="11" t="s">
        <v>360</v>
      </c>
      <c r="T62" s="11" t="s">
        <v>360</v>
      </c>
      <c r="U62" s="11" t="s">
        <v>363</v>
      </c>
      <c r="V62" s="11" t="s">
        <v>362</v>
      </c>
      <c r="W62" s="11" t="s">
        <v>360</v>
      </c>
      <c r="X62" s="11" t="s">
        <v>361</v>
      </c>
      <c r="Y62" s="11" t="s">
        <v>363</v>
      </c>
      <c r="Z62" s="11" t="s">
        <v>361</v>
      </c>
      <c r="AA62" s="11" t="s">
        <v>482</v>
      </c>
      <c r="AB62" s="11" t="s">
        <v>359</v>
      </c>
      <c r="AC62" s="11" t="s">
        <v>483</v>
      </c>
      <c r="AD62" s="11">
        <v>226.5</v>
      </c>
      <c r="AH62" s="11">
        <f t="shared" si="12"/>
        <v>-1975.15</v>
      </c>
      <c r="AI62" s="11">
        <f t="shared" si="13"/>
        <v>-972.22500000000002</v>
      </c>
      <c r="AJ62" s="11">
        <f t="shared" si="14"/>
        <v>532.16250000000002</v>
      </c>
      <c r="AK62" s="11">
        <f t="shared" si="15"/>
        <v>532.16250000000002</v>
      </c>
      <c r="AL62" s="11">
        <f t="shared" si="16"/>
        <v>30.700000000000045</v>
      </c>
      <c r="AM62" s="11">
        <f t="shared" si="17"/>
        <v>1033.625</v>
      </c>
      <c r="AN62" s="11">
        <f t="shared" si="18"/>
        <v>1033.625</v>
      </c>
      <c r="AO62" s="11">
        <f t="shared" si="19"/>
        <v>1033.625</v>
      </c>
      <c r="AP62" s="11">
        <f t="shared" si="20"/>
        <v>1535.0874999999999</v>
      </c>
      <c r="AQ62" s="11">
        <f t="shared" si="21"/>
        <v>2036.5499999999997</v>
      </c>
      <c r="AR62" s="11">
        <f t="shared" si="22"/>
        <v>1033.625</v>
      </c>
      <c r="AS62" s="11">
        <f t="shared" si="23"/>
        <v>532.16250000000002</v>
      </c>
      <c r="AT62" s="11">
        <f t="shared" si="24"/>
        <v>1535.0874999999999</v>
      </c>
      <c r="AU62" s="11">
        <f t="shared" si="25"/>
        <v>532.16250000000002</v>
      </c>
      <c r="AV62" s="11">
        <f t="shared" si="26"/>
        <v>30.700000000000045</v>
      </c>
      <c r="AW62" s="11">
        <f t="shared" si="27"/>
        <v>-1975.15</v>
      </c>
      <c r="AX62" s="11">
        <f t="shared" si="28"/>
        <v>-2978.0750000000003</v>
      </c>
      <c r="AY62" s="11">
        <f t="shared" si="29"/>
        <v>-3981</v>
      </c>
      <c r="AZ62" s="11"/>
      <c r="BA62" s="11"/>
      <c r="BB62" s="11">
        <f t="shared" si="30"/>
        <v>24.850000000000023</v>
      </c>
      <c r="BC62" s="11">
        <f t="shared" si="31"/>
        <v>-972.22500000000002</v>
      </c>
      <c r="BD62" s="11">
        <f t="shared" si="32"/>
        <v>-2467.8375000000001</v>
      </c>
      <c r="BE62" s="11">
        <f t="shared" si="33"/>
        <v>-2467.8375000000001</v>
      </c>
      <c r="BF62" s="11">
        <f t="shared" si="34"/>
        <v>-1969.3</v>
      </c>
      <c r="BG62" s="11">
        <f t="shared" si="35"/>
        <v>-2966.375</v>
      </c>
      <c r="BH62" s="11">
        <f t="shared" si="36"/>
        <v>-2966.375</v>
      </c>
      <c r="BI62" s="11">
        <f t="shared" si="37"/>
        <v>-2966.375</v>
      </c>
      <c r="BJ62" s="11">
        <f t="shared" si="38"/>
        <v>-3464.9125000000004</v>
      </c>
      <c r="BK62" s="11">
        <f t="shared" si="39"/>
        <v>-3963.4500000000003</v>
      </c>
      <c r="BL62" s="11">
        <f t="shared" si="40"/>
        <v>-2966.375</v>
      </c>
      <c r="BM62" s="11">
        <f t="shared" si="41"/>
        <v>-2467.8375000000001</v>
      </c>
      <c r="BN62" s="11">
        <f t="shared" si="42"/>
        <v>-3464.9125000000004</v>
      </c>
      <c r="BO62" s="11">
        <f t="shared" si="43"/>
        <v>-2467.8375000000001</v>
      </c>
      <c r="BP62" s="11">
        <f t="shared" si="44"/>
        <v>-1969.3</v>
      </c>
      <c r="BQ62" s="11">
        <f t="shared" si="45"/>
        <v>24.850000000000023</v>
      </c>
      <c r="BR62" s="11">
        <f t="shared" si="46"/>
        <v>1021.925</v>
      </c>
      <c r="BS62" s="11">
        <f t="shared" si="47"/>
        <v>2019</v>
      </c>
    </row>
    <row r="63" spans="1:71" ht="16" customHeight="1">
      <c r="A63" s="2">
        <v>43929</v>
      </c>
      <c r="B63" s="10" t="s">
        <v>484</v>
      </c>
      <c r="C63" s="11">
        <v>6</v>
      </c>
      <c r="D63" s="10">
        <v>447</v>
      </c>
      <c r="E63" s="10">
        <v>9</v>
      </c>
      <c r="F63" s="10"/>
      <c r="G63" s="10">
        <f t="shared" si="10"/>
        <v>5.2097900276297189</v>
      </c>
      <c r="H63" s="10"/>
      <c r="I63" s="12">
        <v>0</v>
      </c>
      <c r="J63" s="10">
        <f t="shared" si="11"/>
        <v>-4.4092877193722152E-2</v>
      </c>
      <c r="K63" s="10"/>
      <c r="L63" s="11" t="s">
        <v>485</v>
      </c>
      <c r="M63" s="11" t="s">
        <v>486</v>
      </c>
      <c r="N63" s="11" t="s">
        <v>487</v>
      </c>
      <c r="O63" s="11" t="s">
        <v>488</v>
      </c>
      <c r="P63" s="11" t="s">
        <v>116</v>
      </c>
      <c r="Q63" s="11" t="s">
        <v>118</v>
      </c>
      <c r="R63" s="11" t="s">
        <v>121</v>
      </c>
      <c r="S63" s="11" t="s">
        <v>268</v>
      </c>
      <c r="T63" s="11" t="s">
        <v>110</v>
      </c>
      <c r="U63" s="11" t="s">
        <v>113</v>
      </c>
      <c r="V63" s="11" t="s">
        <v>112</v>
      </c>
      <c r="W63" s="11" t="s">
        <v>113</v>
      </c>
      <c r="X63" s="11" t="s">
        <v>489</v>
      </c>
      <c r="Y63" s="11" t="s">
        <v>271</v>
      </c>
      <c r="Z63" s="11" t="s">
        <v>270</v>
      </c>
      <c r="AA63" s="11" t="s">
        <v>490</v>
      </c>
      <c r="AB63" s="11" t="s">
        <v>113</v>
      </c>
      <c r="AC63" s="11" t="s">
        <v>111</v>
      </c>
      <c r="AD63" s="11">
        <v>89.199996999999996</v>
      </c>
      <c r="AH63" s="11">
        <f t="shared" si="12"/>
        <v>-1877.6175130499998</v>
      </c>
      <c r="AI63" s="11">
        <f t="shared" si="13"/>
        <v>-2178.4899984249955</v>
      </c>
      <c r="AJ63" s="11">
        <f t="shared" si="14"/>
        <v>-2379.0800130500002</v>
      </c>
      <c r="AK63" s="11">
        <f t="shared" si="15"/>
        <v>-3783.1689954999924</v>
      </c>
      <c r="AL63" s="11">
        <f t="shared" si="16"/>
        <v>-3883.46751305</v>
      </c>
      <c r="AM63" s="11">
        <f t="shared" si="17"/>
        <v>-4384.9300130500005</v>
      </c>
      <c r="AN63" s="11">
        <f t="shared" si="18"/>
        <v>-5789.0189954999923</v>
      </c>
      <c r="AO63" s="11">
        <f t="shared" si="19"/>
        <v>-5387.8550130500007</v>
      </c>
      <c r="AP63" s="11">
        <f t="shared" si="20"/>
        <v>-5187.2649984249947</v>
      </c>
      <c r="AQ63" s="11">
        <f t="shared" si="21"/>
        <v>-4986.6840101249963</v>
      </c>
      <c r="AR63" s="11">
        <f t="shared" si="22"/>
        <v>-5187.2649984249947</v>
      </c>
      <c r="AS63" s="11">
        <f t="shared" si="23"/>
        <v>-5588.4370042749961</v>
      </c>
      <c r="AT63" s="11">
        <f t="shared" si="24"/>
        <v>-5488.1465101249978</v>
      </c>
      <c r="AU63" s="11">
        <f t="shared" si="25"/>
        <v>-6089.8995042749957</v>
      </c>
      <c r="AV63" s="11">
        <f t="shared" si="26"/>
        <v>-5989.6090101249974</v>
      </c>
      <c r="AW63" s="11">
        <f t="shared" si="27"/>
        <v>-5187.2649984249947</v>
      </c>
      <c r="AX63" s="11">
        <f t="shared" si="28"/>
        <v>-4786.0939954999922</v>
      </c>
      <c r="AY63" s="11">
        <f t="shared" si="29"/>
        <v>-3783.1689954999924</v>
      </c>
      <c r="AZ63" s="11"/>
      <c r="BA63" s="11"/>
      <c r="BB63" s="11">
        <f t="shared" si="30"/>
        <v>1122.3824869500002</v>
      </c>
      <c r="BC63" s="11">
        <f t="shared" si="31"/>
        <v>1421.5000015749956</v>
      </c>
      <c r="BD63" s="11">
        <f t="shared" si="32"/>
        <v>1620.9199869500001</v>
      </c>
      <c r="BE63" s="11">
        <f t="shared" si="33"/>
        <v>3016.8190044999924</v>
      </c>
      <c r="BF63" s="11">
        <f t="shared" si="34"/>
        <v>3116.53248695</v>
      </c>
      <c r="BG63" s="11">
        <f t="shared" si="35"/>
        <v>3615.0699869499999</v>
      </c>
      <c r="BH63" s="11">
        <f t="shared" si="36"/>
        <v>5010.9690044999925</v>
      </c>
      <c r="BI63" s="11">
        <f t="shared" si="37"/>
        <v>4612.1449869499993</v>
      </c>
      <c r="BJ63" s="11">
        <f t="shared" si="38"/>
        <v>4412.725001574996</v>
      </c>
      <c r="BK63" s="11">
        <f t="shared" si="39"/>
        <v>4213.3139898749978</v>
      </c>
      <c r="BL63" s="11">
        <f t="shared" si="40"/>
        <v>4412.725001574996</v>
      </c>
      <c r="BM63" s="11">
        <f t="shared" si="41"/>
        <v>4811.5569957249954</v>
      </c>
      <c r="BN63" s="11">
        <f t="shared" si="42"/>
        <v>4711.8514898749963</v>
      </c>
      <c r="BO63" s="11">
        <f t="shared" si="43"/>
        <v>5310.0944957249958</v>
      </c>
      <c r="BP63" s="11">
        <f t="shared" si="44"/>
        <v>5210.3889898749967</v>
      </c>
      <c r="BQ63" s="11">
        <f t="shared" si="45"/>
        <v>4412.725001574996</v>
      </c>
      <c r="BR63" s="11">
        <f t="shared" si="46"/>
        <v>4013.8940044999922</v>
      </c>
      <c r="BS63" s="11">
        <f t="shared" si="47"/>
        <v>3016.8190044999924</v>
      </c>
    </row>
    <row r="64" spans="1:71" ht="16" customHeight="1">
      <c r="A64" s="2">
        <v>43929</v>
      </c>
      <c r="B64" s="10" t="s">
        <v>491</v>
      </c>
      <c r="C64" s="11">
        <v>7</v>
      </c>
      <c r="D64" s="10">
        <v>406</v>
      </c>
      <c r="E64" s="10">
        <v>2.8</v>
      </c>
      <c r="F64" s="10"/>
      <c r="G64" s="10">
        <f t="shared" si="10"/>
        <v>14.736842640175777</v>
      </c>
      <c r="H64" s="10"/>
      <c r="I64" s="12">
        <v>0</v>
      </c>
      <c r="J64" s="10">
        <f t="shared" si="11"/>
        <v>-3.3473086462725524E-2</v>
      </c>
      <c r="K64" s="10"/>
      <c r="L64" s="11" t="s">
        <v>492</v>
      </c>
      <c r="M64" s="11" t="s">
        <v>493</v>
      </c>
      <c r="N64" s="11" t="s">
        <v>494</v>
      </c>
      <c r="O64" s="11" t="s">
        <v>495</v>
      </c>
      <c r="P64" s="11" t="s">
        <v>495</v>
      </c>
      <c r="Q64" s="11" t="s">
        <v>494</v>
      </c>
      <c r="R64" s="11" t="s">
        <v>495</v>
      </c>
      <c r="S64" s="11" t="s">
        <v>495</v>
      </c>
      <c r="T64" s="11" t="s">
        <v>495</v>
      </c>
      <c r="U64" s="11" t="s">
        <v>496</v>
      </c>
      <c r="V64" s="11" t="s">
        <v>497</v>
      </c>
      <c r="W64" s="11" t="s">
        <v>494</v>
      </c>
      <c r="X64" s="11" t="s">
        <v>498</v>
      </c>
      <c r="Y64" s="11" t="s">
        <v>499</v>
      </c>
      <c r="Z64" s="11" t="s">
        <v>167</v>
      </c>
      <c r="AA64" s="11" t="s">
        <v>500</v>
      </c>
      <c r="AB64" s="11" t="s">
        <v>401</v>
      </c>
      <c r="AC64" s="11" t="s">
        <v>402</v>
      </c>
      <c r="AD64" s="11">
        <v>28.35</v>
      </c>
      <c r="AH64" s="11">
        <f t="shared" si="12"/>
        <v>-270.28325150000063</v>
      </c>
      <c r="AI64" s="11">
        <f t="shared" si="13"/>
        <v>-470.86724857499888</v>
      </c>
      <c r="AJ64" s="11">
        <f t="shared" si="14"/>
        <v>-420.72099857500166</v>
      </c>
      <c r="AK64" s="11">
        <f t="shared" si="15"/>
        <v>-420.72099857500166</v>
      </c>
      <c r="AL64" s="11">
        <f t="shared" si="16"/>
        <v>-470.86724857499888</v>
      </c>
      <c r="AM64" s="11">
        <f t="shared" si="17"/>
        <v>-420.72099857500166</v>
      </c>
      <c r="AN64" s="11">
        <f t="shared" si="18"/>
        <v>-420.72099857500166</v>
      </c>
      <c r="AO64" s="11">
        <f t="shared" si="19"/>
        <v>-420.72099857500166</v>
      </c>
      <c r="AP64" s="11">
        <f t="shared" si="20"/>
        <v>-370.57374565000003</v>
      </c>
      <c r="AQ64" s="11">
        <f t="shared" si="21"/>
        <v>-521.01450150000062</v>
      </c>
      <c r="AR64" s="11">
        <f t="shared" si="22"/>
        <v>-470.86724857499888</v>
      </c>
      <c r="AS64" s="11">
        <f t="shared" si="23"/>
        <v>-571.15974857500032</v>
      </c>
      <c r="AT64" s="11">
        <f t="shared" si="24"/>
        <v>-621.30499565000002</v>
      </c>
      <c r="AU64" s="11">
        <f t="shared" si="25"/>
        <v>-972.32974857499892</v>
      </c>
      <c r="AV64" s="11">
        <f t="shared" si="26"/>
        <v>-872.03624565000007</v>
      </c>
      <c r="AW64" s="11">
        <f t="shared" si="27"/>
        <v>-922.18349857500175</v>
      </c>
      <c r="AX64" s="11">
        <f t="shared" si="28"/>
        <v>-771.74575150000067</v>
      </c>
      <c r="AY64" s="11">
        <f t="shared" si="29"/>
        <v>-922.18349857500175</v>
      </c>
      <c r="AZ64" s="11"/>
      <c r="BA64" s="11"/>
      <c r="BB64" s="11">
        <f t="shared" si="30"/>
        <v>29.720748500000632</v>
      </c>
      <c r="BC64" s="11">
        <f t="shared" si="31"/>
        <v>229.13475142499894</v>
      </c>
      <c r="BD64" s="11">
        <f t="shared" si="32"/>
        <v>179.28100142500176</v>
      </c>
      <c r="BE64" s="11">
        <f t="shared" si="33"/>
        <v>179.28100142500176</v>
      </c>
      <c r="BF64" s="11">
        <f t="shared" si="34"/>
        <v>229.13475142499894</v>
      </c>
      <c r="BG64" s="11">
        <f t="shared" si="35"/>
        <v>179.28100142500176</v>
      </c>
      <c r="BH64" s="11">
        <f t="shared" si="36"/>
        <v>179.28100142500176</v>
      </c>
      <c r="BI64" s="11">
        <f t="shared" si="37"/>
        <v>179.28100142500176</v>
      </c>
      <c r="BJ64" s="11">
        <f t="shared" si="38"/>
        <v>129.42625435000002</v>
      </c>
      <c r="BK64" s="11">
        <f t="shared" si="39"/>
        <v>278.98949850000059</v>
      </c>
      <c r="BL64" s="11">
        <f t="shared" si="40"/>
        <v>229.13475142499894</v>
      </c>
      <c r="BM64" s="11">
        <f t="shared" si="41"/>
        <v>328.84225142500031</v>
      </c>
      <c r="BN64" s="11">
        <f t="shared" si="42"/>
        <v>378.69500434999998</v>
      </c>
      <c r="BO64" s="11">
        <f t="shared" si="43"/>
        <v>727.67225142499876</v>
      </c>
      <c r="BP64" s="11">
        <f t="shared" si="44"/>
        <v>627.96375434999993</v>
      </c>
      <c r="BQ64" s="11">
        <f t="shared" si="45"/>
        <v>677.81850142500184</v>
      </c>
      <c r="BR64" s="11">
        <f t="shared" si="46"/>
        <v>528.2582485000006</v>
      </c>
      <c r="BS64" s="11">
        <f t="shared" si="47"/>
        <v>677.81850142500184</v>
      </c>
    </row>
    <row r="65" spans="1:71" ht="16" customHeight="1">
      <c r="A65" s="2">
        <v>43929</v>
      </c>
      <c r="B65" s="10" t="s">
        <v>501</v>
      </c>
      <c r="C65" s="11">
        <v>8</v>
      </c>
      <c r="D65" s="10">
        <v>379</v>
      </c>
      <c r="E65" s="10">
        <v>4.2</v>
      </c>
      <c r="F65" s="10"/>
      <c r="G65" s="10">
        <f t="shared" si="10"/>
        <v>11.643625549727359</v>
      </c>
      <c r="H65" s="10"/>
      <c r="I65" s="12">
        <v>0</v>
      </c>
      <c r="J65" s="10">
        <f t="shared" si="11"/>
        <v>-3.3621268270238674E-2</v>
      </c>
      <c r="K65" s="10"/>
      <c r="L65" s="11" t="s">
        <v>502</v>
      </c>
      <c r="M65" s="11" t="s">
        <v>503</v>
      </c>
      <c r="N65" s="11" t="s">
        <v>504</v>
      </c>
      <c r="O65" s="11" t="s">
        <v>505</v>
      </c>
      <c r="P65" s="11" t="s">
        <v>506</v>
      </c>
      <c r="Q65" s="11" t="s">
        <v>507</v>
      </c>
      <c r="R65" s="11" t="s">
        <v>508</v>
      </c>
      <c r="S65" s="11" t="s">
        <v>467</v>
      </c>
      <c r="T65" s="11" t="s">
        <v>509</v>
      </c>
      <c r="U65" s="11" t="s">
        <v>510</v>
      </c>
      <c r="V65" s="11" t="s">
        <v>511</v>
      </c>
      <c r="W65" s="11" t="s">
        <v>512</v>
      </c>
      <c r="X65" s="11" t="s">
        <v>387</v>
      </c>
      <c r="Y65" s="11" t="s">
        <v>387</v>
      </c>
      <c r="Z65" s="11" t="s">
        <v>513</v>
      </c>
      <c r="AA65" s="11" t="s">
        <v>471</v>
      </c>
      <c r="AB65" s="11" t="s">
        <v>471</v>
      </c>
      <c r="AC65" s="11" t="s">
        <v>470</v>
      </c>
      <c r="AD65" s="11">
        <v>33.5</v>
      </c>
      <c r="AH65" s="11">
        <f t="shared" si="12"/>
        <v>-392.32374565000003</v>
      </c>
      <c r="AI65" s="11">
        <f t="shared" si="13"/>
        <v>-292.03325150000063</v>
      </c>
      <c r="AJ65" s="11">
        <f t="shared" si="14"/>
        <v>8.8432455749990453</v>
      </c>
      <c r="AK65" s="11">
        <f t="shared" si="15"/>
        <v>-191.73774272499969</v>
      </c>
      <c r="AL65" s="11">
        <f t="shared" si="16"/>
        <v>-241.88800442500093</v>
      </c>
      <c r="AM65" s="11">
        <f t="shared" si="17"/>
        <v>-693.20024272499973</v>
      </c>
      <c r="AN65" s="11">
        <f t="shared" si="18"/>
        <v>-793.49575150000067</v>
      </c>
      <c r="AO65" s="11">
        <f t="shared" si="19"/>
        <v>-743.35050442500096</v>
      </c>
      <c r="AP65" s="11">
        <f t="shared" si="20"/>
        <v>-592.90974857500032</v>
      </c>
      <c r="AQ65" s="11">
        <f t="shared" si="21"/>
        <v>-643.05499565000002</v>
      </c>
      <c r="AR65" s="11">
        <f t="shared" si="22"/>
        <v>-1094.3722485750004</v>
      </c>
      <c r="AS65" s="11">
        <f t="shared" si="23"/>
        <v>-1595.8347485750003</v>
      </c>
      <c r="AT65" s="11">
        <f t="shared" si="24"/>
        <v>-1595.8347485750003</v>
      </c>
      <c r="AU65" s="11">
        <f t="shared" si="25"/>
        <v>-1495.5442544250011</v>
      </c>
      <c r="AV65" s="11">
        <f t="shared" si="26"/>
        <v>-1345.1034985750002</v>
      </c>
      <c r="AW65" s="11">
        <f t="shared" si="27"/>
        <v>-1345.1034985750002</v>
      </c>
      <c r="AX65" s="11">
        <f t="shared" si="28"/>
        <v>-1194.6627427249998</v>
      </c>
      <c r="AY65" s="11">
        <f t="shared" si="29"/>
        <v>-1094.3722485750004</v>
      </c>
      <c r="AZ65" s="11"/>
      <c r="BA65" s="11"/>
      <c r="BB65" s="11">
        <f t="shared" si="30"/>
        <v>107.67625435000002</v>
      </c>
      <c r="BC65" s="11">
        <f t="shared" si="31"/>
        <v>7.9707485000006315</v>
      </c>
      <c r="BD65" s="11">
        <f t="shared" si="32"/>
        <v>-291.15075442499904</v>
      </c>
      <c r="BE65" s="11">
        <f t="shared" si="33"/>
        <v>-91.739742725000326</v>
      </c>
      <c r="BF65" s="11">
        <f t="shared" si="34"/>
        <v>-41.882004424999046</v>
      </c>
      <c r="BG65" s="11">
        <f t="shared" si="35"/>
        <v>406.79775727499964</v>
      </c>
      <c r="BH65" s="11">
        <f t="shared" si="36"/>
        <v>506.5082485000006</v>
      </c>
      <c r="BI65" s="11">
        <f t="shared" si="37"/>
        <v>456.65549557500088</v>
      </c>
      <c r="BJ65" s="11">
        <f t="shared" si="38"/>
        <v>307.09225142500031</v>
      </c>
      <c r="BK65" s="11">
        <f t="shared" si="39"/>
        <v>356.94500434999998</v>
      </c>
      <c r="BL65" s="11">
        <f t="shared" si="40"/>
        <v>805.62975142500034</v>
      </c>
      <c r="BM65" s="11">
        <f t="shared" si="41"/>
        <v>1304.1672514250001</v>
      </c>
      <c r="BN65" s="11">
        <f t="shared" si="42"/>
        <v>1304.1672514250001</v>
      </c>
      <c r="BO65" s="11">
        <f t="shared" si="43"/>
        <v>1204.461745575001</v>
      </c>
      <c r="BP65" s="11">
        <f t="shared" si="44"/>
        <v>1054.8985014250002</v>
      </c>
      <c r="BQ65" s="11">
        <f t="shared" si="45"/>
        <v>1054.8985014250002</v>
      </c>
      <c r="BR65" s="11">
        <f t="shared" si="46"/>
        <v>905.33525727499978</v>
      </c>
      <c r="BS65" s="11">
        <f t="shared" si="47"/>
        <v>805.62975142500034</v>
      </c>
    </row>
    <row r="66" spans="1:71" ht="16" customHeight="1">
      <c r="A66" s="2">
        <v>43929</v>
      </c>
      <c r="B66" s="10" t="s">
        <v>514</v>
      </c>
      <c r="C66" s="11">
        <v>9</v>
      </c>
      <c r="D66" s="10">
        <v>349</v>
      </c>
      <c r="E66" s="10">
        <v>2</v>
      </c>
      <c r="F66" s="10"/>
      <c r="G66" s="10">
        <f t="shared" si="10"/>
        <v>3.693121693121693</v>
      </c>
      <c r="H66" s="10"/>
      <c r="I66" s="12">
        <v>0</v>
      </c>
      <c r="J66" s="10">
        <f t="shared" si="11"/>
        <v>-6.802777777777777E-2</v>
      </c>
      <c r="K66" s="10"/>
      <c r="L66" s="11" t="s">
        <v>515</v>
      </c>
      <c r="M66" s="11" t="s">
        <v>516</v>
      </c>
      <c r="N66" s="11" t="s">
        <v>517</v>
      </c>
      <c r="O66" s="11" t="s">
        <v>518</v>
      </c>
      <c r="P66" s="11" t="s">
        <v>517</v>
      </c>
      <c r="Q66" s="11" t="s">
        <v>519</v>
      </c>
      <c r="R66" s="11" t="s">
        <v>520</v>
      </c>
      <c r="S66" s="11" t="s">
        <v>521</v>
      </c>
      <c r="T66" s="11" t="s">
        <v>522</v>
      </c>
      <c r="U66" s="11" t="s">
        <v>521</v>
      </c>
      <c r="V66" s="11" t="s">
        <v>523</v>
      </c>
      <c r="W66" s="11" t="s">
        <v>524</v>
      </c>
      <c r="X66" s="11" t="s">
        <v>525</v>
      </c>
      <c r="Y66" s="11" t="s">
        <v>526</v>
      </c>
      <c r="Z66" s="11" t="s">
        <v>527</v>
      </c>
      <c r="AA66" s="11" t="s">
        <v>528</v>
      </c>
      <c r="AB66" s="11" t="s">
        <v>529</v>
      </c>
      <c r="AC66" s="11" t="s">
        <v>529</v>
      </c>
      <c r="AD66" s="11">
        <v>100.5</v>
      </c>
      <c r="AH66" s="11">
        <f t="shared" si="12"/>
        <v>-1012.8279941499993</v>
      </c>
      <c r="AI66" s="11">
        <f t="shared" si="13"/>
        <v>-1915.4624999999999</v>
      </c>
      <c r="AJ66" s="11">
        <f t="shared" si="14"/>
        <v>-2015.7529941499993</v>
      </c>
      <c r="AK66" s="11">
        <f t="shared" si="15"/>
        <v>-1915.4624999999999</v>
      </c>
      <c r="AL66" s="11">
        <f t="shared" si="16"/>
        <v>-2617.506991224996</v>
      </c>
      <c r="AM66" s="11">
        <f t="shared" si="17"/>
        <v>-2316.6345058500006</v>
      </c>
      <c r="AN66" s="11">
        <f t="shared" si="18"/>
        <v>-2517.2154941499994</v>
      </c>
      <c r="AO66" s="11">
        <f t="shared" si="19"/>
        <v>-2818.0970058500002</v>
      </c>
      <c r="AP66" s="11">
        <f t="shared" si="20"/>
        <v>-2517.2154941499994</v>
      </c>
      <c r="AQ66" s="11">
        <f t="shared" si="21"/>
        <v>-3018.6779941499994</v>
      </c>
      <c r="AR66" s="11">
        <f t="shared" si="22"/>
        <v>-3118.9694912249961</v>
      </c>
      <c r="AS66" s="11">
        <f t="shared" si="23"/>
        <v>-3520.1404941499995</v>
      </c>
      <c r="AT66" s="11">
        <f t="shared" si="24"/>
        <v>-4723.6555087750048</v>
      </c>
      <c r="AU66" s="11">
        <f t="shared" si="25"/>
        <v>-5927.1625000000004</v>
      </c>
      <c r="AV66" s="11">
        <f t="shared" si="26"/>
        <v>-6930.0875000000005</v>
      </c>
      <c r="AW66" s="11">
        <f t="shared" si="27"/>
        <v>-6428.625</v>
      </c>
      <c r="AX66" s="11">
        <f t="shared" si="28"/>
        <v>-6428.625</v>
      </c>
      <c r="AY66" s="11">
        <f t="shared" si="29"/>
        <v>-6428.625</v>
      </c>
      <c r="AZ66" s="11"/>
      <c r="BA66" s="11"/>
      <c r="BB66" s="11">
        <f t="shared" si="30"/>
        <v>187.16800584999936</v>
      </c>
      <c r="BC66" s="11">
        <f t="shared" si="31"/>
        <v>1084.5375000000001</v>
      </c>
      <c r="BD66" s="11">
        <f t="shared" si="32"/>
        <v>1184.2430058499995</v>
      </c>
      <c r="BE66" s="11">
        <f t="shared" si="33"/>
        <v>1084.5375000000001</v>
      </c>
      <c r="BF66" s="11">
        <f t="shared" si="34"/>
        <v>1782.4870087749962</v>
      </c>
      <c r="BG66" s="11">
        <f t="shared" si="35"/>
        <v>1483.3694941500007</v>
      </c>
      <c r="BH66" s="11">
        <f t="shared" si="36"/>
        <v>1682.7805058499998</v>
      </c>
      <c r="BI66" s="11">
        <f t="shared" si="37"/>
        <v>1981.9069941500006</v>
      </c>
      <c r="BJ66" s="11">
        <f t="shared" si="38"/>
        <v>1682.7805058499998</v>
      </c>
      <c r="BK66" s="11">
        <f t="shared" si="39"/>
        <v>2181.3180058499997</v>
      </c>
      <c r="BL66" s="11">
        <f t="shared" si="40"/>
        <v>2281.0245087749963</v>
      </c>
      <c r="BM66" s="11">
        <f t="shared" si="41"/>
        <v>2679.8555058499996</v>
      </c>
      <c r="BN66" s="11">
        <f t="shared" si="42"/>
        <v>3876.3504912250041</v>
      </c>
      <c r="BO66" s="11">
        <f t="shared" si="43"/>
        <v>5072.8374999999996</v>
      </c>
      <c r="BP66" s="11">
        <f t="shared" si="44"/>
        <v>6069.9124999999995</v>
      </c>
      <c r="BQ66" s="11">
        <f t="shared" si="45"/>
        <v>5571.375</v>
      </c>
      <c r="BR66" s="11">
        <f t="shared" si="46"/>
        <v>5571.375</v>
      </c>
      <c r="BS66" s="11">
        <f t="shared" si="47"/>
        <v>5571.375</v>
      </c>
    </row>
    <row r="67" spans="1:71" ht="16" customHeight="1">
      <c r="A67" s="2">
        <v>43929</v>
      </c>
      <c r="B67" s="10" t="s">
        <v>530</v>
      </c>
      <c r="C67" s="11">
        <v>10</v>
      </c>
      <c r="D67" s="10">
        <v>344</v>
      </c>
      <c r="E67" s="10">
        <v>2</v>
      </c>
      <c r="F67" s="10"/>
      <c r="G67" s="10">
        <f t="shared" si="10"/>
        <v>5.2121212121212119</v>
      </c>
      <c r="H67" s="10"/>
      <c r="I67" s="12">
        <v>0</v>
      </c>
      <c r="J67" s="10">
        <f t="shared" si="11"/>
        <v>-4.0820030391666678E-2</v>
      </c>
      <c r="K67" s="10"/>
      <c r="L67" s="11" t="s">
        <v>531</v>
      </c>
      <c r="M67" s="11" t="s">
        <v>532</v>
      </c>
      <c r="N67" s="11" t="s">
        <v>533</v>
      </c>
      <c r="O67" s="11" t="s">
        <v>534</v>
      </c>
      <c r="P67" s="11" t="s">
        <v>535</v>
      </c>
      <c r="Q67" s="11" t="s">
        <v>534</v>
      </c>
      <c r="R67" s="11" t="s">
        <v>536</v>
      </c>
      <c r="S67" s="11" t="s">
        <v>537</v>
      </c>
      <c r="T67" s="11" t="s">
        <v>538</v>
      </c>
      <c r="U67" s="11" t="s">
        <v>538</v>
      </c>
      <c r="V67" s="11" t="s">
        <v>539</v>
      </c>
      <c r="W67" s="11" t="s">
        <v>538</v>
      </c>
      <c r="X67" s="11" t="s">
        <v>540</v>
      </c>
      <c r="Y67" s="11" t="s">
        <v>536</v>
      </c>
      <c r="Z67" s="11" t="s">
        <v>541</v>
      </c>
      <c r="AA67" s="11" t="s">
        <v>541</v>
      </c>
      <c r="AB67" s="11" t="s">
        <v>542</v>
      </c>
      <c r="AC67" s="11" t="s">
        <v>541</v>
      </c>
      <c r="AD67" s="11">
        <v>68.400002000000001</v>
      </c>
      <c r="AH67" s="11">
        <f t="shared" si="12"/>
        <v>-688.27200585000071</v>
      </c>
      <c r="AI67" s="11">
        <f t="shared" si="13"/>
        <v>-888.85299414999929</v>
      </c>
      <c r="AJ67" s="11">
        <f t="shared" si="14"/>
        <v>-1089.4430087750038</v>
      </c>
      <c r="AK67" s="11">
        <f t="shared" si="15"/>
        <v>-989.14449122499616</v>
      </c>
      <c r="AL67" s="11">
        <f t="shared" si="16"/>
        <v>-1089.4430087750038</v>
      </c>
      <c r="AM67" s="11">
        <f t="shared" si="17"/>
        <v>-1891.7779941499994</v>
      </c>
      <c r="AN67" s="11">
        <f t="shared" si="18"/>
        <v>-1791.4875</v>
      </c>
      <c r="AO67" s="11">
        <f t="shared" si="19"/>
        <v>-2192.6595058500006</v>
      </c>
      <c r="AP67" s="11">
        <f t="shared" si="20"/>
        <v>-2192.6595058500006</v>
      </c>
      <c r="AQ67" s="11">
        <f t="shared" si="21"/>
        <v>-2292.9500000000003</v>
      </c>
      <c r="AR67" s="11">
        <f t="shared" si="22"/>
        <v>-2192.6595058500006</v>
      </c>
      <c r="AS67" s="11">
        <f t="shared" si="23"/>
        <v>-1992.0694912249962</v>
      </c>
      <c r="AT67" s="11">
        <f t="shared" si="24"/>
        <v>-1891.7779941499994</v>
      </c>
      <c r="AU67" s="11">
        <f t="shared" si="25"/>
        <v>-2593.8305087750041</v>
      </c>
      <c r="AV67" s="11">
        <f t="shared" si="26"/>
        <v>-2593.8305087750041</v>
      </c>
      <c r="AW67" s="11">
        <f t="shared" si="27"/>
        <v>-2794.4125000000004</v>
      </c>
      <c r="AX67" s="11">
        <f t="shared" si="28"/>
        <v>-2593.8305087750041</v>
      </c>
      <c r="AY67" s="11">
        <f t="shared" si="29"/>
        <v>-2694.1220058500007</v>
      </c>
      <c r="AZ67" s="11"/>
      <c r="BA67" s="11"/>
      <c r="BB67" s="11">
        <f t="shared" si="30"/>
        <v>111.73199415000059</v>
      </c>
      <c r="BC67" s="11">
        <f t="shared" si="31"/>
        <v>311.14300584999938</v>
      </c>
      <c r="BD67" s="11">
        <f t="shared" si="32"/>
        <v>510.56299122500388</v>
      </c>
      <c r="BE67" s="11">
        <f t="shared" si="33"/>
        <v>410.84950877499625</v>
      </c>
      <c r="BF67" s="11">
        <f t="shared" si="34"/>
        <v>510.56299122500388</v>
      </c>
      <c r="BG67" s="11">
        <f t="shared" si="35"/>
        <v>1308.2180058499994</v>
      </c>
      <c r="BH67" s="11">
        <f t="shared" si="36"/>
        <v>1208.5125</v>
      </c>
      <c r="BI67" s="11">
        <f t="shared" si="37"/>
        <v>1607.3444941500006</v>
      </c>
      <c r="BJ67" s="11">
        <f t="shared" si="38"/>
        <v>1607.3444941500006</v>
      </c>
      <c r="BK67" s="11">
        <f t="shared" si="39"/>
        <v>1707.05</v>
      </c>
      <c r="BL67" s="11">
        <f t="shared" si="40"/>
        <v>1607.3444941500006</v>
      </c>
      <c r="BM67" s="11">
        <f t="shared" si="41"/>
        <v>1407.9245087749962</v>
      </c>
      <c r="BN67" s="11">
        <f t="shared" si="42"/>
        <v>1308.2180058499994</v>
      </c>
      <c r="BO67" s="11">
        <f t="shared" si="43"/>
        <v>2006.1754912250035</v>
      </c>
      <c r="BP67" s="11">
        <f t="shared" si="44"/>
        <v>2006.1754912250035</v>
      </c>
      <c r="BQ67" s="11">
        <f t="shared" si="45"/>
        <v>2205.5874999999996</v>
      </c>
      <c r="BR67" s="11">
        <f t="shared" si="46"/>
        <v>2006.1754912250035</v>
      </c>
      <c r="BS67" s="11">
        <f t="shared" si="47"/>
        <v>2105.8819941500001</v>
      </c>
    </row>
    <row r="68" spans="1:71" ht="16" customHeight="1">
      <c r="A68" s="2">
        <v>43929</v>
      </c>
      <c r="B68" s="10" t="s">
        <v>227</v>
      </c>
      <c r="C68" s="11">
        <v>11</v>
      </c>
      <c r="D68" s="10">
        <v>339</v>
      </c>
      <c r="E68" s="10">
        <v>3.1</v>
      </c>
      <c r="F68" s="10"/>
      <c r="G68" s="10">
        <f t="shared" si="10"/>
        <v>10.462962317101091</v>
      </c>
      <c r="H68" s="10"/>
      <c r="I68" s="12">
        <v>0</v>
      </c>
      <c r="J68" s="10">
        <f t="shared" si="11"/>
        <v>-2.4470314845196586E-2</v>
      </c>
      <c r="K68" s="10"/>
      <c r="L68" s="11" t="s">
        <v>505</v>
      </c>
      <c r="M68" s="11" t="s">
        <v>543</v>
      </c>
      <c r="N68" s="11" t="s">
        <v>544</v>
      </c>
      <c r="O68" s="11" t="s">
        <v>544</v>
      </c>
      <c r="P68" s="11" t="s">
        <v>507</v>
      </c>
      <c r="Q68" s="11" t="s">
        <v>545</v>
      </c>
      <c r="R68" s="11" t="s">
        <v>503</v>
      </c>
      <c r="S68" s="11" t="s">
        <v>544</v>
      </c>
      <c r="T68" s="11" t="s">
        <v>545</v>
      </c>
      <c r="U68" s="11" t="s">
        <v>545</v>
      </c>
      <c r="V68" s="11" t="s">
        <v>510</v>
      </c>
      <c r="W68" s="11" t="s">
        <v>546</v>
      </c>
      <c r="X68" s="11" t="s">
        <v>546</v>
      </c>
      <c r="Y68" s="11" t="s">
        <v>510</v>
      </c>
      <c r="Z68" s="11" t="s">
        <v>508</v>
      </c>
      <c r="AA68" s="11" t="s">
        <v>547</v>
      </c>
      <c r="AB68" s="11" t="s">
        <v>467</v>
      </c>
      <c r="AC68" s="11" t="s">
        <v>508</v>
      </c>
      <c r="AD68" s="11">
        <v>33.049999</v>
      </c>
      <c r="AH68" s="11">
        <f t="shared" si="12"/>
        <v>-40.644499924999053</v>
      </c>
      <c r="AI68" s="11">
        <f t="shared" si="13"/>
        <v>-491.96175284999936</v>
      </c>
      <c r="AJ68" s="11">
        <f t="shared" si="14"/>
        <v>-491.96175284999936</v>
      </c>
      <c r="AK68" s="11">
        <f t="shared" si="15"/>
        <v>-391.67125870000001</v>
      </c>
      <c r="AL68" s="11">
        <f t="shared" si="16"/>
        <v>-592.25224699999876</v>
      </c>
      <c r="AM68" s="11">
        <f t="shared" si="17"/>
        <v>-542.10699992499906</v>
      </c>
      <c r="AN68" s="11">
        <f t="shared" si="18"/>
        <v>-491.96175284999936</v>
      </c>
      <c r="AO68" s="11">
        <f t="shared" si="19"/>
        <v>-592.25224699999876</v>
      </c>
      <c r="AP68" s="11">
        <f t="shared" si="20"/>
        <v>-592.25224699999876</v>
      </c>
      <c r="AQ68" s="11">
        <f t="shared" si="21"/>
        <v>-742.69300284999929</v>
      </c>
      <c r="AR68" s="11">
        <f t="shared" si="22"/>
        <v>-692.54775577499981</v>
      </c>
      <c r="AS68" s="11">
        <f t="shared" si="23"/>
        <v>-692.54775577499981</v>
      </c>
      <c r="AT68" s="11">
        <f t="shared" si="24"/>
        <v>-742.69300284999929</v>
      </c>
      <c r="AU68" s="11">
        <f t="shared" si="25"/>
        <v>-842.98349699999869</v>
      </c>
      <c r="AV68" s="11">
        <f t="shared" si="26"/>
        <v>-993.42425284999933</v>
      </c>
      <c r="AW68" s="11">
        <f t="shared" si="27"/>
        <v>-943.27900577499975</v>
      </c>
      <c r="AX68" s="11">
        <f t="shared" si="28"/>
        <v>-842.98349699999869</v>
      </c>
      <c r="AY68" s="11">
        <f t="shared" si="29"/>
        <v>-792.8382499249991</v>
      </c>
      <c r="AZ68" s="11"/>
      <c r="BA68" s="11"/>
      <c r="BB68" s="11">
        <f t="shared" si="30"/>
        <v>-240.65049992500096</v>
      </c>
      <c r="BC68" s="11">
        <f t="shared" si="31"/>
        <v>208.03424714999937</v>
      </c>
      <c r="BD68" s="11">
        <f t="shared" si="32"/>
        <v>208.03424714999937</v>
      </c>
      <c r="BE68" s="11">
        <f t="shared" si="33"/>
        <v>108.3287413</v>
      </c>
      <c r="BF68" s="11">
        <f t="shared" si="34"/>
        <v>307.73975299999876</v>
      </c>
      <c r="BG68" s="11">
        <f t="shared" si="35"/>
        <v>257.88700007499904</v>
      </c>
      <c r="BH68" s="11">
        <f t="shared" si="36"/>
        <v>208.03424714999937</v>
      </c>
      <c r="BI68" s="11">
        <f t="shared" si="37"/>
        <v>307.73975299999876</v>
      </c>
      <c r="BJ68" s="11">
        <f t="shared" si="38"/>
        <v>307.73975299999876</v>
      </c>
      <c r="BK68" s="11">
        <f t="shared" si="39"/>
        <v>457.30299714999944</v>
      </c>
      <c r="BL68" s="11">
        <f t="shared" si="40"/>
        <v>407.45024422499966</v>
      </c>
      <c r="BM68" s="11">
        <f t="shared" si="41"/>
        <v>407.45024422499966</v>
      </c>
      <c r="BN68" s="11">
        <f t="shared" si="42"/>
        <v>457.30299714999944</v>
      </c>
      <c r="BO68" s="11">
        <f t="shared" si="43"/>
        <v>557.00850299999877</v>
      </c>
      <c r="BP68" s="11">
        <f t="shared" si="44"/>
        <v>706.5717471499994</v>
      </c>
      <c r="BQ68" s="11">
        <f t="shared" si="45"/>
        <v>656.71899422499962</v>
      </c>
      <c r="BR68" s="11">
        <f t="shared" si="46"/>
        <v>557.00850299999877</v>
      </c>
      <c r="BS68" s="11">
        <f t="shared" si="47"/>
        <v>507.15575007499899</v>
      </c>
    </row>
    <row r="69" spans="1:71" ht="16" customHeight="1">
      <c r="A69" s="2">
        <v>43929</v>
      </c>
      <c r="B69" s="10" t="s">
        <v>548</v>
      </c>
      <c r="C69" s="11">
        <v>12</v>
      </c>
      <c r="D69" s="10">
        <v>313</v>
      </c>
      <c r="E69" s="10">
        <v>1.9</v>
      </c>
      <c r="F69" s="10"/>
      <c r="G69" s="10">
        <f t="shared" si="10"/>
        <v>3.9420653918875215</v>
      </c>
      <c r="H69" s="10"/>
      <c r="I69" s="12">
        <v>0</v>
      </c>
      <c r="J69" s="10">
        <f t="shared" si="11"/>
        <v>-3.0868829401919052E-3</v>
      </c>
      <c r="K69" s="10"/>
      <c r="L69" s="11" t="s">
        <v>549</v>
      </c>
      <c r="M69" s="11" t="s">
        <v>550</v>
      </c>
      <c r="N69" s="11" t="s">
        <v>224</v>
      </c>
      <c r="O69" s="11" t="s">
        <v>549</v>
      </c>
      <c r="P69" s="11" t="s">
        <v>549</v>
      </c>
      <c r="Q69" s="11" t="s">
        <v>226</v>
      </c>
      <c r="R69" s="11" t="s">
        <v>225</v>
      </c>
      <c r="S69" s="11" t="s">
        <v>551</v>
      </c>
      <c r="T69" s="11" t="s">
        <v>226</v>
      </c>
      <c r="U69" s="11" t="s">
        <v>226</v>
      </c>
      <c r="V69" s="11" t="s">
        <v>549</v>
      </c>
      <c r="W69" s="11" t="s">
        <v>226</v>
      </c>
      <c r="X69" s="11" t="s">
        <v>549</v>
      </c>
      <c r="Y69" s="11" t="s">
        <v>551</v>
      </c>
      <c r="Z69" s="11" t="s">
        <v>550</v>
      </c>
      <c r="AA69" s="11" t="s">
        <v>223</v>
      </c>
      <c r="AB69" s="11" t="s">
        <v>550</v>
      </c>
      <c r="AC69" s="11" t="s">
        <v>551</v>
      </c>
      <c r="AD69" s="11">
        <v>79.300003000000004</v>
      </c>
      <c r="AH69" s="11">
        <f t="shared" si="12"/>
        <v>-746.56101162500306</v>
      </c>
      <c r="AI69" s="11">
        <f t="shared" si="13"/>
        <v>-245.09851162500317</v>
      </c>
      <c r="AJ69" s="11">
        <f t="shared" si="14"/>
        <v>-345.39000870000007</v>
      </c>
      <c r="AK69" s="11">
        <f t="shared" si="15"/>
        <v>-345.39000870000007</v>
      </c>
      <c r="AL69" s="11">
        <f t="shared" si="16"/>
        <v>-445.68050284999941</v>
      </c>
      <c r="AM69" s="11">
        <f t="shared" si="17"/>
        <v>-646.26249407499563</v>
      </c>
      <c r="AN69" s="11">
        <f t="shared" si="18"/>
        <v>-545.97099699999876</v>
      </c>
      <c r="AO69" s="11">
        <f t="shared" si="19"/>
        <v>-445.68050284999941</v>
      </c>
      <c r="AP69" s="11">
        <f t="shared" si="20"/>
        <v>-445.68050284999941</v>
      </c>
      <c r="AQ69" s="11">
        <f t="shared" si="21"/>
        <v>-345.39000870000007</v>
      </c>
      <c r="AR69" s="11">
        <f t="shared" si="22"/>
        <v>-445.68050284999941</v>
      </c>
      <c r="AS69" s="11">
        <f t="shared" si="23"/>
        <v>-345.39000870000007</v>
      </c>
      <c r="AT69" s="11">
        <f t="shared" si="24"/>
        <v>-545.97099699999876</v>
      </c>
      <c r="AU69" s="11">
        <f t="shared" si="25"/>
        <v>-746.56101162500306</v>
      </c>
      <c r="AV69" s="11">
        <f t="shared" si="26"/>
        <v>-846.85250870000004</v>
      </c>
      <c r="AW69" s="11">
        <f t="shared" si="27"/>
        <v>-746.56101162500306</v>
      </c>
      <c r="AX69" s="11">
        <f t="shared" si="28"/>
        <v>-545.97099699999876</v>
      </c>
      <c r="AY69" s="11">
        <f t="shared" si="29"/>
        <v>-245.09851162500317</v>
      </c>
      <c r="AZ69" s="11"/>
      <c r="BA69" s="11"/>
      <c r="BB69" s="11">
        <f t="shared" si="30"/>
        <v>53.44098837500313</v>
      </c>
      <c r="BC69" s="11">
        <f t="shared" si="31"/>
        <v>-445.09651162499688</v>
      </c>
      <c r="BD69" s="11">
        <f t="shared" si="32"/>
        <v>-345.39000870000007</v>
      </c>
      <c r="BE69" s="11">
        <f t="shared" si="33"/>
        <v>-345.39000870000007</v>
      </c>
      <c r="BF69" s="11">
        <f t="shared" si="34"/>
        <v>-245.68450285000065</v>
      </c>
      <c r="BG69" s="11">
        <f t="shared" si="35"/>
        <v>-46.272494075004474</v>
      </c>
      <c r="BH69" s="11">
        <f t="shared" si="36"/>
        <v>-145.97899700000124</v>
      </c>
      <c r="BI69" s="11">
        <f t="shared" si="37"/>
        <v>-245.68450285000065</v>
      </c>
      <c r="BJ69" s="11">
        <f t="shared" si="38"/>
        <v>-245.68450285000065</v>
      </c>
      <c r="BK69" s="11">
        <f t="shared" si="39"/>
        <v>-345.39000870000007</v>
      </c>
      <c r="BL69" s="11">
        <f t="shared" si="40"/>
        <v>-245.68450285000065</v>
      </c>
      <c r="BM69" s="11">
        <f t="shared" si="41"/>
        <v>-345.39000870000007</v>
      </c>
      <c r="BN69" s="11">
        <f t="shared" si="42"/>
        <v>-145.97899700000124</v>
      </c>
      <c r="BO69" s="11">
        <f t="shared" si="43"/>
        <v>53.44098837500313</v>
      </c>
      <c r="BP69" s="11">
        <f t="shared" si="44"/>
        <v>153.14749129999996</v>
      </c>
      <c r="BQ69" s="11">
        <f t="shared" si="45"/>
        <v>53.44098837500313</v>
      </c>
      <c r="BR69" s="11">
        <f t="shared" si="46"/>
        <v>-145.97899700000124</v>
      </c>
      <c r="BS69" s="11">
        <f t="shared" si="47"/>
        <v>-445.09651162499688</v>
      </c>
    </row>
    <row r="70" spans="1:71" ht="16" customHeight="1">
      <c r="A70" s="2">
        <v>43929</v>
      </c>
      <c r="B70" s="10" t="s">
        <v>552</v>
      </c>
      <c r="C70" s="11">
        <v>13</v>
      </c>
      <c r="D70" s="10">
        <v>305</v>
      </c>
      <c r="E70" s="10">
        <v>3.4</v>
      </c>
      <c r="F70" s="10"/>
      <c r="G70" s="10">
        <f t="shared" si="10"/>
        <v>11.937378158018715</v>
      </c>
      <c r="H70" s="10"/>
      <c r="I70" s="12">
        <v>0</v>
      </c>
      <c r="J70" s="10">
        <f t="shared" si="11"/>
        <v>-3.3790069645403903E-2</v>
      </c>
      <c r="K70" s="10"/>
      <c r="L70" s="11" t="s">
        <v>553</v>
      </c>
      <c r="M70" s="11" t="s">
        <v>554</v>
      </c>
      <c r="N70" s="11" t="s">
        <v>555</v>
      </c>
      <c r="O70" s="11" t="s">
        <v>554</v>
      </c>
      <c r="P70" s="11" t="s">
        <v>554</v>
      </c>
      <c r="Q70" s="11" t="s">
        <v>556</v>
      </c>
      <c r="R70" s="11" t="s">
        <v>554</v>
      </c>
      <c r="S70" s="11" t="s">
        <v>555</v>
      </c>
      <c r="T70" s="11" t="s">
        <v>557</v>
      </c>
      <c r="U70" s="11" t="s">
        <v>558</v>
      </c>
      <c r="V70" s="11" t="s">
        <v>559</v>
      </c>
      <c r="W70" s="11" t="s">
        <v>560</v>
      </c>
      <c r="X70" s="11" t="s">
        <v>558</v>
      </c>
      <c r="Y70" s="11" t="s">
        <v>560</v>
      </c>
      <c r="Z70" s="11" t="s">
        <v>561</v>
      </c>
      <c r="AA70" s="11" t="s">
        <v>562</v>
      </c>
      <c r="AB70" s="11" t="s">
        <v>563</v>
      </c>
      <c r="AC70" s="11" t="s">
        <v>562</v>
      </c>
      <c r="AD70" s="11">
        <v>26.299999</v>
      </c>
      <c r="AH70" s="11">
        <f t="shared" si="12"/>
        <v>-361.87374564999999</v>
      </c>
      <c r="AI70" s="11">
        <f t="shared" si="13"/>
        <v>-462.16724857499889</v>
      </c>
      <c r="AJ70" s="11">
        <f t="shared" si="14"/>
        <v>-361.87374564999999</v>
      </c>
      <c r="AK70" s="11">
        <f t="shared" si="15"/>
        <v>-361.87374564999999</v>
      </c>
      <c r="AL70" s="11">
        <f t="shared" si="16"/>
        <v>-412.02099857500173</v>
      </c>
      <c r="AM70" s="11">
        <f t="shared" si="17"/>
        <v>-361.87374564999999</v>
      </c>
      <c r="AN70" s="11">
        <f t="shared" si="18"/>
        <v>-462.16724857499889</v>
      </c>
      <c r="AO70" s="11">
        <f t="shared" si="19"/>
        <v>-512.31450150000057</v>
      </c>
      <c r="AP70" s="11">
        <f t="shared" si="20"/>
        <v>-612.60499564999998</v>
      </c>
      <c r="AQ70" s="11">
        <f t="shared" si="21"/>
        <v>-662.75224857500177</v>
      </c>
      <c r="AR70" s="11">
        <f t="shared" si="22"/>
        <v>-562.45974857500028</v>
      </c>
      <c r="AS70" s="11">
        <f t="shared" si="23"/>
        <v>-612.60499564999998</v>
      </c>
      <c r="AT70" s="11">
        <f t="shared" si="24"/>
        <v>-562.45974857500028</v>
      </c>
      <c r="AU70" s="11">
        <f t="shared" si="25"/>
        <v>-712.89849857499883</v>
      </c>
      <c r="AV70" s="11">
        <f t="shared" si="26"/>
        <v>-813.19099857500032</v>
      </c>
      <c r="AW70" s="11">
        <f t="shared" si="27"/>
        <v>-863.33624565000002</v>
      </c>
      <c r="AX70" s="11">
        <f t="shared" si="28"/>
        <v>-813.19099857500032</v>
      </c>
      <c r="AY70" s="11">
        <f t="shared" si="29"/>
        <v>-863.33624565000002</v>
      </c>
      <c r="AZ70" s="11"/>
      <c r="BA70" s="11"/>
      <c r="BB70" s="11">
        <f t="shared" si="30"/>
        <v>138.12625435000001</v>
      </c>
      <c r="BC70" s="11">
        <f t="shared" si="31"/>
        <v>237.83475142499893</v>
      </c>
      <c r="BD70" s="11">
        <f t="shared" si="32"/>
        <v>138.12625435000001</v>
      </c>
      <c r="BE70" s="11">
        <f t="shared" si="33"/>
        <v>138.12625435000001</v>
      </c>
      <c r="BF70" s="11">
        <f t="shared" si="34"/>
        <v>187.98100142500172</v>
      </c>
      <c r="BG70" s="11">
        <f t="shared" si="35"/>
        <v>138.12625435000001</v>
      </c>
      <c r="BH70" s="11">
        <f t="shared" si="36"/>
        <v>237.83475142499893</v>
      </c>
      <c r="BI70" s="11">
        <f t="shared" si="37"/>
        <v>287.68949850000064</v>
      </c>
      <c r="BJ70" s="11">
        <f t="shared" si="38"/>
        <v>387.39500435000002</v>
      </c>
      <c r="BK70" s="11">
        <f t="shared" si="39"/>
        <v>437.24975142500182</v>
      </c>
      <c r="BL70" s="11">
        <f t="shared" si="40"/>
        <v>337.5422514250003</v>
      </c>
      <c r="BM70" s="11">
        <f t="shared" si="41"/>
        <v>387.39500435000002</v>
      </c>
      <c r="BN70" s="11">
        <f t="shared" si="42"/>
        <v>337.5422514250003</v>
      </c>
      <c r="BO70" s="11">
        <f t="shared" si="43"/>
        <v>487.10350142499885</v>
      </c>
      <c r="BP70" s="11">
        <f t="shared" si="44"/>
        <v>586.81100142500031</v>
      </c>
      <c r="BQ70" s="11">
        <f t="shared" si="45"/>
        <v>636.66375434999998</v>
      </c>
      <c r="BR70" s="11">
        <f t="shared" si="46"/>
        <v>586.81100142500031</v>
      </c>
      <c r="BS70" s="11">
        <f t="shared" si="47"/>
        <v>636.66375434999998</v>
      </c>
    </row>
    <row r="71" spans="1:71" ht="16" customHeight="1">
      <c r="A71" s="2">
        <v>43929</v>
      </c>
      <c r="B71" s="10" t="s">
        <v>564</v>
      </c>
      <c r="C71" s="11">
        <v>14</v>
      </c>
      <c r="D71" s="10">
        <v>299</v>
      </c>
      <c r="E71" s="10">
        <v>0.7</v>
      </c>
      <c r="F71" s="10"/>
      <c r="G71" s="10">
        <f t="shared" si="10"/>
        <v>3.0984455958549222</v>
      </c>
      <c r="H71" s="10"/>
      <c r="I71" s="12">
        <v>0</v>
      </c>
      <c r="J71" s="10">
        <f t="shared" si="11"/>
        <v>-4.0725518134715026E-2</v>
      </c>
      <c r="K71" s="10"/>
      <c r="L71" s="11" t="s">
        <v>565</v>
      </c>
      <c r="M71" s="11" t="s">
        <v>523</v>
      </c>
      <c r="N71" s="11" t="s">
        <v>524</v>
      </c>
      <c r="O71" s="11" t="s">
        <v>566</v>
      </c>
      <c r="P71" s="11" t="s">
        <v>567</v>
      </c>
      <c r="Q71" s="11" t="s">
        <v>568</v>
      </c>
      <c r="R71" s="11" t="s">
        <v>569</v>
      </c>
      <c r="S71" s="11" t="s">
        <v>570</v>
      </c>
      <c r="T71" s="11" t="s">
        <v>571</v>
      </c>
      <c r="U71" s="11" t="s">
        <v>572</v>
      </c>
      <c r="V71" s="11" t="s">
        <v>573</v>
      </c>
      <c r="W71" s="11" t="s">
        <v>568</v>
      </c>
      <c r="X71" s="11" t="s">
        <v>574</v>
      </c>
      <c r="Y71" s="11" t="s">
        <v>575</v>
      </c>
      <c r="Z71" s="11" t="s">
        <v>576</v>
      </c>
      <c r="AA71" s="11" t="s">
        <v>576</v>
      </c>
      <c r="AB71" s="11" t="s">
        <v>529</v>
      </c>
      <c r="AC71" s="11" t="s">
        <v>529</v>
      </c>
      <c r="AD71" s="11">
        <v>100</v>
      </c>
      <c r="AH71" s="11">
        <f t="shared" si="12"/>
        <v>-1021.5279941499994</v>
      </c>
      <c r="AI71" s="11">
        <f t="shared" si="13"/>
        <v>-1121.8194912249962</v>
      </c>
      <c r="AJ71" s="11">
        <f t="shared" si="14"/>
        <v>-921.23750000000007</v>
      </c>
      <c r="AK71" s="11">
        <f t="shared" si="15"/>
        <v>-2325.3345058500008</v>
      </c>
      <c r="AL71" s="11">
        <f t="shared" si="16"/>
        <v>-3428.5499999999997</v>
      </c>
      <c r="AM71" s="11">
        <f t="shared" si="17"/>
        <v>-3227.9680087750035</v>
      </c>
      <c r="AN71" s="11">
        <f t="shared" si="18"/>
        <v>-2927.0874999999996</v>
      </c>
      <c r="AO71" s="11">
        <f t="shared" si="19"/>
        <v>-3027.3779941499993</v>
      </c>
      <c r="AP71" s="11">
        <f t="shared" si="20"/>
        <v>-3127.6694912249959</v>
      </c>
      <c r="AQ71" s="11">
        <f t="shared" si="21"/>
        <v>-3328.2595058500001</v>
      </c>
      <c r="AR71" s="11">
        <f t="shared" si="22"/>
        <v>-3428.5499999999997</v>
      </c>
      <c r="AS71" s="11">
        <f t="shared" si="23"/>
        <v>-3629.131991224996</v>
      </c>
      <c r="AT71" s="11">
        <f t="shared" si="24"/>
        <v>-3729.4305087750035</v>
      </c>
      <c r="AU71" s="11">
        <f t="shared" si="25"/>
        <v>-5434.4</v>
      </c>
      <c r="AV71" s="11">
        <f t="shared" si="26"/>
        <v>-5434.4</v>
      </c>
      <c r="AW71" s="11">
        <f t="shared" si="27"/>
        <v>-4431.4749999999995</v>
      </c>
      <c r="AX71" s="11">
        <f t="shared" si="28"/>
        <v>-4431.4749999999995</v>
      </c>
      <c r="AY71" s="11">
        <f t="shared" si="29"/>
        <v>-3930.0124999999998</v>
      </c>
      <c r="AZ71" s="11"/>
      <c r="BA71" s="11"/>
      <c r="BB71" s="11">
        <f t="shared" si="30"/>
        <v>178.46800584999937</v>
      </c>
      <c r="BC71" s="11">
        <f t="shared" si="31"/>
        <v>278.17450877499618</v>
      </c>
      <c r="BD71" s="11">
        <f t="shared" si="32"/>
        <v>78.76249999999996</v>
      </c>
      <c r="BE71" s="11">
        <f t="shared" si="33"/>
        <v>1474.6694941500004</v>
      </c>
      <c r="BF71" s="11">
        <f t="shared" si="34"/>
        <v>2571.4500000000003</v>
      </c>
      <c r="BG71" s="11">
        <f t="shared" si="35"/>
        <v>2372.0379912250041</v>
      </c>
      <c r="BH71" s="11">
        <f t="shared" si="36"/>
        <v>2072.9125000000004</v>
      </c>
      <c r="BI71" s="11">
        <f t="shared" si="37"/>
        <v>2172.6180058499999</v>
      </c>
      <c r="BJ71" s="11">
        <f t="shared" si="38"/>
        <v>2272.3245087749965</v>
      </c>
      <c r="BK71" s="11">
        <f t="shared" si="39"/>
        <v>2471.7444941500007</v>
      </c>
      <c r="BL71" s="11">
        <f t="shared" si="40"/>
        <v>2571.4500000000003</v>
      </c>
      <c r="BM71" s="11">
        <f t="shared" si="41"/>
        <v>2770.8620087749964</v>
      </c>
      <c r="BN71" s="11">
        <f t="shared" si="42"/>
        <v>2870.575491225004</v>
      </c>
      <c r="BO71" s="11">
        <f t="shared" si="43"/>
        <v>4565.6000000000004</v>
      </c>
      <c r="BP71" s="11">
        <f t="shared" si="44"/>
        <v>4565.6000000000004</v>
      </c>
      <c r="BQ71" s="11">
        <f t="shared" si="45"/>
        <v>3568.5250000000001</v>
      </c>
      <c r="BR71" s="11">
        <f t="shared" si="46"/>
        <v>3568.5250000000001</v>
      </c>
      <c r="BS71" s="11">
        <f t="shared" si="47"/>
        <v>3069.9875000000002</v>
      </c>
    </row>
    <row r="72" spans="1:71" ht="16" customHeight="1">
      <c r="A72" s="2">
        <v>43929</v>
      </c>
      <c r="B72" s="10" t="s">
        <v>577</v>
      </c>
      <c r="C72" s="11">
        <v>15</v>
      </c>
      <c r="D72" s="10">
        <v>298</v>
      </c>
      <c r="E72" s="10">
        <v>0.7</v>
      </c>
      <c r="F72" s="10"/>
      <c r="G72" s="10">
        <f t="shared" si="10"/>
        <v>1.7478005865102639</v>
      </c>
      <c r="H72" s="10"/>
      <c r="I72" s="12">
        <v>0</v>
      </c>
      <c r="J72" s="10">
        <f t="shared" si="11"/>
        <v>-3.0820161290322577E-2</v>
      </c>
      <c r="K72" s="10"/>
      <c r="L72" s="11" t="s">
        <v>435</v>
      </c>
      <c r="M72" s="11" t="s">
        <v>350</v>
      </c>
      <c r="N72" s="11" t="s">
        <v>434</v>
      </c>
      <c r="O72" s="11" t="s">
        <v>349</v>
      </c>
      <c r="P72" s="11" t="s">
        <v>434</v>
      </c>
      <c r="Q72" s="11" t="s">
        <v>435</v>
      </c>
      <c r="R72" s="11" t="s">
        <v>435</v>
      </c>
      <c r="S72" s="11" t="s">
        <v>346</v>
      </c>
      <c r="T72" s="11" t="s">
        <v>413</v>
      </c>
      <c r="U72" s="11" t="s">
        <v>412</v>
      </c>
      <c r="V72" s="11" t="s">
        <v>412</v>
      </c>
      <c r="W72" s="11" t="s">
        <v>413</v>
      </c>
      <c r="X72" s="11" t="s">
        <v>284</v>
      </c>
      <c r="Y72" s="11" t="s">
        <v>412</v>
      </c>
      <c r="Z72" s="11" t="s">
        <v>284</v>
      </c>
      <c r="AA72" s="11" t="s">
        <v>285</v>
      </c>
      <c r="AB72" s="11" t="s">
        <v>284</v>
      </c>
      <c r="AC72" s="11" t="s">
        <v>284</v>
      </c>
      <c r="AD72" s="11">
        <v>175</v>
      </c>
      <c r="AH72" s="11">
        <f t="shared" si="12"/>
        <v>-1744.6000000000001</v>
      </c>
      <c r="AI72" s="11">
        <f t="shared" si="13"/>
        <v>261.25</v>
      </c>
      <c r="AJ72" s="11">
        <f t="shared" si="14"/>
        <v>-240.21249999999998</v>
      </c>
      <c r="AK72" s="11">
        <f t="shared" si="15"/>
        <v>261.25</v>
      </c>
      <c r="AL72" s="11">
        <f t="shared" si="16"/>
        <v>-741.67499999999995</v>
      </c>
      <c r="AM72" s="11">
        <f t="shared" si="17"/>
        <v>-741.67499999999995</v>
      </c>
      <c r="AN72" s="11">
        <f t="shared" si="18"/>
        <v>-3750.4500000000003</v>
      </c>
      <c r="AO72" s="11">
        <f t="shared" si="19"/>
        <v>-4251.9125000000004</v>
      </c>
      <c r="AP72" s="11">
        <f t="shared" si="20"/>
        <v>-4753.375</v>
      </c>
      <c r="AQ72" s="11">
        <f t="shared" si="21"/>
        <v>-4753.375</v>
      </c>
      <c r="AR72" s="11">
        <f t="shared" si="22"/>
        <v>-4251.9125000000004</v>
      </c>
      <c r="AS72" s="11">
        <f t="shared" si="23"/>
        <v>-5254.8374999999996</v>
      </c>
      <c r="AT72" s="11">
        <f t="shared" si="24"/>
        <v>-4753.375</v>
      </c>
      <c r="AU72" s="11">
        <f t="shared" si="25"/>
        <v>-5254.8374999999996</v>
      </c>
      <c r="AV72" s="11">
        <f t="shared" si="26"/>
        <v>-5756.2999999999993</v>
      </c>
      <c r="AW72" s="11">
        <f t="shared" si="27"/>
        <v>-5254.8374999999996</v>
      </c>
      <c r="AX72" s="11">
        <f t="shared" si="28"/>
        <v>-5254.8374999999996</v>
      </c>
      <c r="AY72" s="11">
        <f t="shared" si="29"/>
        <v>-5254.8374999999996</v>
      </c>
      <c r="AZ72" s="11"/>
      <c r="BA72" s="11"/>
      <c r="BB72" s="11">
        <f t="shared" si="30"/>
        <v>255.39999999999998</v>
      </c>
      <c r="BC72" s="11">
        <f t="shared" si="31"/>
        <v>-1738.75</v>
      </c>
      <c r="BD72" s="11">
        <f t="shared" si="32"/>
        <v>-1240.2125000000001</v>
      </c>
      <c r="BE72" s="11">
        <f t="shared" si="33"/>
        <v>-1738.75</v>
      </c>
      <c r="BF72" s="11">
        <f t="shared" si="34"/>
        <v>-741.67499999999995</v>
      </c>
      <c r="BG72" s="11">
        <f t="shared" si="35"/>
        <v>-741.67499999999995</v>
      </c>
      <c r="BH72" s="11">
        <f t="shared" si="36"/>
        <v>2249.5499999999997</v>
      </c>
      <c r="BI72" s="11">
        <f t="shared" si="37"/>
        <v>2748.0875000000001</v>
      </c>
      <c r="BJ72" s="11">
        <f t="shared" si="38"/>
        <v>3246.625</v>
      </c>
      <c r="BK72" s="11">
        <f t="shared" si="39"/>
        <v>3246.625</v>
      </c>
      <c r="BL72" s="11">
        <f t="shared" si="40"/>
        <v>2748.0875000000001</v>
      </c>
      <c r="BM72" s="11">
        <f t="shared" si="41"/>
        <v>3745.1625000000004</v>
      </c>
      <c r="BN72" s="11">
        <f t="shared" si="42"/>
        <v>3246.625</v>
      </c>
      <c r="BO72" s="11">
        <f t="shared" si="43"/>
        <v>3745.1625000000004</v>
      </c>
      <c r="BP72" s="11">
        <f t="shared" si="44"/>
        <v>4243.7000000000007</v>
      </c>
      <c r="BQ72" s="11">
        <f t="shared" si="45"/>
        <v>3745.1625000000004</v>
      </c>
      <c r="BR72" s="11">
        <f t="shared" si="46"/>
        <v>3745.1625000000004</v>
      </c>
      <c r="BS72" s="11">
        <f t="shared" si="47"/>
        <v>3745.1625000000004</v>
      </c>
    </row>
    <row r="73" spans="1:71" ht="16" customHeight="1">
      <c r="A73" s="2">
        <v>43930</v>
      </c>
      <c r="B73" s="10" t="s">
        <v>414</v>
      </c>
      <c r="C73" s="11">
        <v>1</v>
      </c>
      <c r="D73" s="10">
        <v>2892</v>
      </c>
      <c r="E73" s="10">
        <v>5.5</v>
      </c>
      <c r="F73" s="10"/>
      <c r="G73" s="10">
        <f t="shared" si="10"/>
        <v>38.253969265978021</v>
      </c>
      <c r="H73" s="10"/>
      <c r="I73" s="12">
        <v>2.2147359042167358E-2</v>
      </c>
      <c r="J73" s="10" t="str">
        <f t="shared" si="11"/>
        <v/>
      </c>
      <c r="K73" s="10"/>
      <c r="L73" s="11" t="s">
        <v>578</v>
      </c>
      <c r="M73" s="11" t="s">
        <v>579</v>
      </c>
      <c r="N73" s="11" t="s">
        <v>580</v>
      </c>
      <c r="O73" s="11" t="s">
        <v>580</v>
      </c>
      <c r="P73" s="11" t="s">
        <v>581</v>
      </c>
      <c r="Q73" s="11" t="s">
        <v>581</v>
      </c>
      <c r="R73" s="11" t="s">
        <v>582</v>
      </c>
      <c r="S73" s="11" t="s">
        <v>583</v>
      </c>
      <c r="T73" s="11" t="s">
        <v>584</v>
      </c>
      <c r="U73" s="11" t="s">
        <v>580</v>
      </c>
      <c r="V73" s="11" t="s">
        <v>584</v>
      </c>
      <c r="W73" s="11" t="s">
        <v>584</v>
      </c>
      <c r="X73" s="11" t="s">
        <v>582</v>
      </c>
      <c r="Y73" s="11" t="s">
        <v>582</v>
      </c>
      <c r="Z73" s="11" t="s">
        <v>582</v>
      </c>
      <c r="AA73" s="11" t="s">
        <v>582</v>
      </c>
      <c r="AB73" s="11" t="s">
        <v>585</v>
      </c>
      <c r="AC73" s="11" t="s">
        <v>585</v>
      </c>
      <c r="AD73" s="11">
        <v>74</v>
      </c>
      <c r="AH73" s="11">
        <f t="shared" si="12"/>
        <v>-228.56949715000064</v>
      </c>
      <c r="AI73" s="11">
        <f t="shared" si="13"/>
        <v>1376.1084969999988</v>
      </c>
      <c r="AJ73" s="11">
        <f t="shared" si="14"/>
        <v>1376.1084969999988</v>
      </c>
      <c r="AK73" s="11">
        <f t="shared" si="15"/>
        <v>1075.2360116250031</v>
      </c>
      <c r="AL73" s="11">
        <f t="shared" si="16"/>
        <v>1075.2360116250031</v>
      </c>
      <c r="AM73" s="11">
        <f t="shared" si="17"/>
        <v>1175.5275087</v>
      </c>
      <c r="AN73" s="11">
        <f t="shared" si="18"/>
        <v>1476.3999940749957</v>
      </c>
      <c r="AO73" s="11">
        <f t="shared" si="19"/>
        <v>1275.8180028499994</v>
      </c>
      <c r="AP73" s="11">
        <f t="shared" si="20"/>
        <v>1376.1084969999988</v>
      </c>
      <c r="AQ73" s="11">
        <f t="shared" si="21"/>
        <v>1275.8180028499994</v>
      </c>
      <c r="AR73" s="11">
        <f t="shared" si="22"/>
        <v>1275.8180028499994</v>
      </c>
      <c r="AS73" s="11">
        <f t="shared" si="23"/>
        <v>1175.5275087</v>
      </c>
      <c r="AT73" s="11">
        <f t="shared" si="24"/>
        <v>1175.5275087</v>
      </c>
      <c r="AU73" s="11">
        <f t="shared" si="25"/>
        <v>1175.5275087</v>
      </c>
      <c r="AV73" s="11">
        <f t="shared" si="26"/>
        <v>1175.5275087</v>
      </c>
      <c r="AW73" s="11">
        <f t="shared" si="27"/>
        <v>974.93749407499558</v>
      </c>
      <c r="AX73" s="11">
        <f t="shared" si="28"/>
        <v>974.93749407499558</v>
      </c>
      <c r="AY73" s="11">
        <f t="shared" si="29"/>
        <v>1275.8180028499994</v>
      </c>
      <c r="AZ73" s="11"/>
      <c r="BA73" s="11"/>
      <c r="BB73" s="11">
        <f t="shared" si="30"/>
        <v>-428.56549714999937</v>
      </c>
      <c r="BC73" s="11">
        <f t="shared" si="31"/>
        <v>-2023.8835029999987</v>
      </c>
      <c r="BD73" s="11">
        <f t="shared" si="32"/>
        <v>-2023.8835029999987</v>
      </c>
      <c r="BE73" s="11">
        <f t="shared" si="33"/>
        <v>-1724.7659883750032</v>
      </c>
      <c r="BF73" s="11">
        <f t="shared" si="34"/>
        <v>-1724.7659883750032</v>
      </c>
      <c r="BG73" s="11">
        <f t="shared" si="35"/>
        <v>-1824.4724913</v>
      </c>
      <c r="BH73" s="11">
        <f t="shared" si="36"/>
        <v>-2123.5900059249957</v>
      </c>
      <c r="BI73" s="11">
        <f t="shared" si="37"/>
        <v>-1924.1779971499993</v>
      </c>
      <c r="BJ73" s="11">
        <f t="shared" si="38"/>
        <v>-2023.8835029999987</v>
      </c>
      <c r="BK73" s="11">
        <f t="shared" si="39"/>
        <v>-1924.1779971499993</v>
      </c>
      <c r="BL73" s="11">
        <f t="shared" si="40"/>
        <v>-1924.1779971499993</v>
      </c>
      <c r="BM73" s="11">
        <f t="shared" si="41"/>
        <v>-1824.4724913</v>
      </c>
      <c r="BN73" s="11">
        <f t="shared" si="42"/>
        <v>-1824.4724913</v>
      </c>
      <c r="BO73" s="11">
        <f t="shared" si="43"/>
        <v>-1824.4724913</v>
      </c>
      <c r="BP73" s="11">
        <f t="shared" si="44"/>
        <v>-1824.4724913</v>
      </c>
      <c r="BQ73" s="11">
        <f t="shared" si="45"/>
        <v>-1625.0525059249956</v>
      </c>
      <c r="BR73" s="11">
        <f t="shared" si="46"/>
        <v>-1625.0525059249956</v>
      </c>
      <c r="BS73" s="11">
        <f t="shared" si="47"/>
        <v>-1924.1779971499993</v>
      </c>
    </row>
    <row r="74" spans="1:71" ht="16" customHeight="1">
      <c r="A74" s="2">
        <v>43930</v>
      </c>
      <c r="B74" s="10" t="s">
        <v>273</v>
      </c>
      <c r="C74" s="11">
        <v>2</v>
      </c>
      <c r="D74" s="10">
        <v>1842</v>
      </c>
      <c r="E74" s="10">
        <v>2.1</v>
      </c>
      <c r="F74" s="10"/>
      <c r="G74" s="10">
        <f t="shared" si="10"/>
        <v>9.6187989556135776</v>
      </c>
      <c r="H74" s="10"/>
      <c r="I74" s="12">
        <v>6.8401036269429935E-2</v>
      </c>
      <c r="J74" s="10" t="str">
        <f t="shared" si="11"/>
        <v/>
      </c>
      <c r="K74" s="10"/>
      <c r="L74" s="11" t="s">
        <v>586</v>
      </c>
      <c r="M74" s="11" t="s">
        <v>587</v>
      </c>
      <c r="N74" s="11" t="s">
        <v>292</v>
      </c>
      <c r="O74" s="11" t="s">
        <v>588</v>
      </c>
      <c r="P74" s="11" t="s">
        <v>589</v>
      </c>
      <c r="Q74" s="11" t="s">
        <v>590</v>
      </c>
      <c r="R74" s="11" t="s">
        <v>292</v>
      </c>
      <c r="S74" s="11" t="s">
        <v>288</v>
      </c>
      <c r="T74" s="11" t="s">
        <v>292</v>
      </c>
      <c r="U74" s="11" t="s">
        <v>293</v>
      </c>
      <c r="V74" s="11" t="s">
        <v>591</v>
      </c>
      <c r="W74" s="11" t="s">
        <v>292</v>
      </c>
      <c r="X74" s="11" t="s">
        <v>592</v>
      </c>
      <c r="Y74" s="11" t="s">
        <v>589</v>
      </c>
      <c r="Z74" s="11" t="s">
        <v>588</v>
      </c>
      <c r="AA74" s="11" t="s">
        <v>593</v>
      </c>
      <c r="AB74" s="11" t="s">
        <v>591</v>
      </c>
      <c r="AC74" s="11" t="s">
        <v>288</v>
      </c>
      <c r="AD74" s="11">
        <v>181</v>
      </c>
      <c r="AH74" s="11">
        <f t="shared" si="12"/>
        <v>1172.8249999999998</v>
      </c>
      <c r="AI74" s="11">
        <f t="shared" si="13"/>
        <v>7190.375</v>
      </c>
      <c r="AJ74" s="11">
        <f t="shared" si="14"/>
        <v>6187.45</v>
      </c>
      <c r="AK74" s="11">
        <f t="shared" si="15"/>
        <v>5685.9875000000002</v>
      </c>
      <c r="AL74" s="11">
        <f t="shared" si="16"/>
        <v>4683.0625</v>
      </c>
      <c r="AM74" s="11">
        <f t="shared" si="17"/>
        <v>7190.375</v>
      </c>
      <c r="AN74" s="11">
        <f t="shared" si="18"/>
        <v>8694.7624999999989</v>
      </c>
      <c r="AO74" s="11">
        <f t="shared" si="19"/>
        <v>7190.375</v>
      </c>
      <c r="AP74" s="11">
        <f t="shared" si="20"/>
        <v>7691.8374999999996</v>
      </c>
      <c r="AQ74" s="11">
        <f t="shared" si="21"/>
        <v>6688.9125000000004</v>
      </c>
      <c r="AR74" s="11">
        <f t="shared" si="22"/>
        <v>7190.375</v>
      </c>
      <c r="AS74" s="11">
        <f t="shared" si="23"/>
        <v>4181.6000000000004</v>
      </c>
      <c r="AT74" s="11">
        <f t="shared" si="24"/>
        <v>5685.9875000000002</v>
      </c>
      <c r="AU74" s="11">
        <f t="shared" si="25"/>
        <v>6187.45</v>
      </c>
      <c r="AV74" s="11">
        <f t="shared" si="26"/>
        <v>5184.5250000000005</v>
      </c>
      <c r="AW74" s="11">
        <f t="shared" si="27"/>
        <v>6688.9125000000004</v>
      </c>
      <c r="AX74" s="11">
        <f t="shared" si="28"/>
        <v>8694.7624999999989</v>
      </c>
      <c r="AY74" s="11">
        <f t="shared" si="29"/>
        <v>9697.6875</v>
      </c>
      <c r="AZ74" s="11"/>
      <c r="BA74" s="11"/>
      <c r="BB74" s="11">
        <f t="shared" si="30"/>
        <v>-2827.1749999999997</v>
      </c>
      <c r="BC74" s="11">
        <f t="shared" si="31"/>
        <v>-8809.625</v>
      </c>
      <c r="BD74" s="11">
        <f t="shared" si="32"/>
        <v>-7812.55</v>
      </c>
      <c r="BE74" s="11">
        <f t="shared" si="33"/>
        <v>-7314.0124999999998</v>
      </c>
      <c r="BF74" s="11">
        <f t="shared" si="34"/>
        <v>-6316.9375</v>
      </c>
      <c r="BG74" s="11">
        <f t="shared" si="35"/>
        <v>-8809.625</v>
      </c>
      <c r="BH74" s="11">
        <f t="shared" si="36"/>
        <v>-10305.237500000001</v>
      </c>
      <c r="BI74" s="11">
        <f t="shared" si="37"/>
        <v>-8809.625</v>
      </c>
      <c r="BJ74" s="11">
        <f t="shared" si="38"/>
        <v>-9308.1625000000004</v>
      </c>
      <c r="BK74" s="11">
        <f t="shared" si="39"/>
        <v>-8311.0874999999996</v>
      </c>
      <c r="BL74" s="11">
        <f t="shared" si="40"/>
        <v>-8809.625</v>
      </c>
      <c r="BM74" s="11">
        <f t="shared" si="41"/>
        <v>-5818.4</v>
      </c>
      <c r="BN74" s="11">
        <f t="shared" si="42"/>
        <v>-7314.0124999999998</v>
      </c>
      <c r="BO74" s="11">
        <f t="shared" si="43"/>
        <v>-7812.55</v>
      </c>
      <c r="BP74" s="11">
        <f t="shared" si="44"/>
        <v>-6815.4749999999995</v>
      </c>
      <c r="BQ74" s="11">
        <f t="shared" si="45"/>
        <v>-8311.0874999999996</v>
      </c>
      <c r="BR74" s="11">
        <f t="shared" si="46"/>
        <v>-10305.237500000001</v>
      </c>
      <c r="BS74" s="11">
        <f t="shared" si="47"/>
        <v>-11302.3125</v>
      </c>
    </row>
    <row r="75" spans="1:71" ht="16" customHeight="1">
      <c r="A75" s="2">
        <v>43930</v>
      </c>
      <c r="B75" s="10" t="s">
        <v>165</v>
      </c>
      <c r="C75" s="11">
        <v>3</v>
      </c>
      <c r="D75" s="10">
        <v>1495</v>
      </c>
      <c r="E75" s="10">
        <v>7.5</v>
      </c>
      <c r="F75" s="10"/>
      <c r="G75" s="10">
        <f t="shared" si="10"/>
        <v>49.096878518985925</v>
      </c>
      <c r="H75" s="10"/>
      <c r="I75" s="12">
        <v>2.3554558823389731E-2</v>
      </c>
      <c r="J75" s="10" t="str">
        <f t="shared" si="11"/>
        <v/>
      </c>
      <c r="K75" s="10"/>
      <c r="L75" s="11" t="s">
        <v>594</v>
      </c>
      <c r="M75" s="11" t="s">
        <v>594</v>
      </c>
      <c r="N75" s="11" t="s">
        <v>234</v>
      </c>
      <c r="O75" s="11" t="s">
        <v>232</v>
      </c>
      <c r="P75" s="11" t="s">
        <v>232</v>
      </c>
      <c r="Q75" s="11" t="s">
        <v>232</v>
      </c>
      <c r="R75" s="11" t="s">
        <v>230</v>
      </c>
      <c r="S75" s="11" t="s">
        <v>595</v>
      </c>
      <c r="T75" s="11" t="s">
        <v>231</v>
      </c>
      <c r="U75" s="11" t="s">
        <v>595</v>
      </c>
      <c r="V75" s="11" t="s">
        <v>231</v>
      </c>
      <c r="W75" s="11" t="s">
        <v>232</v>
      </c>
      <c r="X75" s="11" t="s">
        <v>236</v>
      </c>
      <c r="Y75" s="11" t="s">
        <v>231</v>
      </c>
      <c r="Z75" s="11" t="s">
        <v>231</v>
      </c>
      <c r="AA75" s="11" t="s">
        <v>231</v>
      </c>
      <c r="AB75" s="11" t="s">
        <v>231</v>
      </c>
      <c r="AC75" s="11" t="s">
        <v>230</v>
      </c>
      <c r="AD75" s="11">
        <v>29.700001</v>
      </c>
      <c r="AH75" s="11">
        <f t="shared" si="12"/>
        <v>-132.45750434999999</v>
      </c>
      <c r="AI75" s="11">
        <f t="shared" si="13"/>
        <v>268.71450150000067</v>
      </c>
      <c r="AJ75" s="11">
        <f t="shared" si="14"/>
        <v>318.85974857500031</v>
      </c>
      <c r="AK75" s="11">
        <f t="shared" si="15"/>
        <v>318.85974857500031</v>
      </c>
      <c r="AL75" s="11">
        <f t="shared" si="16"/>
        <v>318.85974857500031</v>
      </c>
      <c r="AM75" s="11">
        <f t="shared" si="17"/>
        <v>419.15224857500175</v>
      </c>
      <c r="AN75" s="11">
        <f t="shared" si="18"/>
        <v>469.29849857499892</v>
      </c>
      <c r="AO75" s="11">
        <f t="shared" si="19"/>
        <v>369.00499564999996</v>
      </c>
      <c r="AP75" s="11">
        <f t="shared" si="20"/>
        <v>469.29849857499892</v>
      </c>
      <c r="AQ75" s="11">
        <f t="shared" si="21"/>
        <v>369.00499564999996</v>
      </c>
      <c r="AR75" s="11">
        <f t="shared" si="22"/>
        <v>318.85974857500031</v>
      </c>
      <c r="AS75" s="11">
        <f t="shared" si="23"/>
        <v>218.5672485749989</v>
      </c>
      <c r="AT75" s="11">
        <f t="shared" si="24"/>
        <v>369.00499564999996</v>
      </c>
      <c r="AU75" s="11">
        <f t="shared" si="25"/>
        <v>369.00499564999996</v>
      </c>
      <c r="AV75" s="11">
        <f t="shared" si="26"/>
        <v>369.00499564999996</v>
      </c>
      <c r="AW75" s="11">
        <f t="shared" si="27"/>
        <v>369.00499564999996</v>
      </c>
      <c r="AX75" s="11">
        <f t="shared" si="28"/>
        <v>419.15224857500175</v>
      </c>
      <c r="AY75" s="11">
        <f t="shared" si="29"/>
        <v>619.73624565</v>
      </c>
      <c r="AZ75" s="11"/>
      <c r="BA75" s="11"/>
      <c r="BB75" s="11">
        <f t="shared" si="30"/>
        <v>-132.45750434999999</v>
      </c>
      <c r="BC75" s="11">
        <f t="shared" si="31"/>
        <v>-531.2894985000006</v>
      </c>
      <c r="BD75" s="11">
        <f t="shared" si="32"/>
        <v>-581.14225142500027</v>
      </c>
      <c r="BE75" s="11">
        <f t="shared" si="33"/>
        <v>-581.14225142500027</v>
      </c>
      <c r="BF75" s="11">
        <f t="shared" si="34"/>
        <v>-581.14225142500027</v>
      </c>
      <c r="BG75" s="11">
        <f t="shared" si="35"/>
        <v>-680.84975142500173</v>
      </c>
      <c r="BH75" s="11">
        <f t="shared" si="36"/>
        <v>-730.70350142499876</v>
      </c>
      <c r="BI75" s="11">
        <f t="shared" si="37"/>
        <v>-630.99500434999993</v>
      </c>
      <c r="BJ75" s="11">
        <f t="shared" si="38"/>
        <v>-730.70350142499876</v>
      </c>
      <c r="BK75" s="11">
        <f t="shared" si="39"/>
        <v>-630.99500434999993</v>
      </c>
      <c r="BL75" s="11">
        <f t="shared" si="40"/>
        <v>-581.14225142500027</v>
      </c>
      <c r="BM75" s="11">
        <f t="shared" si="41"/>
        <v>-481.43475142499886</v>
      </c>
      <c r="BN75" s="11">
        <f t="shared" si="42"/>
        <v>-630.99500434999993</v>
      </c>
      <c r="BO75" s="11">
        <f t="shared" si="43"/>
        <v>-630.99500434999993</v>
      </c>
      <c r="BP75" s="11">
        <f t="shared" si="44"/>
        <v>-630.99500434999993</v>
      </c>
      <c r="BQ75" s="11">
        <f t="shared" si="45"/>
        <v>-630.99500434999993</v>
      </c>
      <c r="BR75" s="11">
        <f t="shared" si="46"/>
        <v>-680.84975142500173</v>
      </c>
      <c r="BS75" s="11">
        <f t="shared" si="47"/>
        <v>-880.26375435</v>
      </c>
    </row>
    <row r="76" spans="1:71" ht="16" customHeight="1">
      <c r="A76" s="2">
        <v>43930</v>
      </c>
      <c r="B76" s="10" t="s">
        <v>596</v>
      </c>
      <c r="C76" s="11">
        <v>4</v>
      </c>
      <c r="D76" s="10">
        <v>998</v>
      </c>
      <c r="E76" s="10">
        <v>1.6</v>
      </c>
      <c r="F76" s="10"/>
      <c r="G76" s="10">
        <f t="shared" si="10"/>
        <v>6.3974358974358978</v>
      </c>
      <c r="H76" s="10"/>
      <c r="I76" s="12">
        <v>2.458052884615387E-2</v>
      </c>
      <c r="J76" s="10" t="str">
        <f t="shared" si="11"/>
        <v/>
      </c>
      <c r="K76" s="10"/>
      <c r="L76" s="11" t="s">
        <v>597</v>
      </c>
      <c r="M76" s="11" t="s">
        <v>598</v>
      </c>
      <c r="N76" s="11" t="s">
        <v>102</v>
      </c>
      <c r="O76" s="11" t="s">
        <v>106</v>
      </c>
      <c r="P76" s="11" t="s">
        <v>107</v>
      </c>
      <c r="Q76" s="11" t="s">
        <v>107</v>
      </c>
      <c r="R76" s="11" t="s">
        <v>102</v>
      </c>
      <c r="S76" s="11" t="s">
        <v>599</v>
      </c>
      <c r="T76" s="11" t="s">
        <v>105</v>
      </c>
      <c r="U76" s="11" t="s">
        <v>599</v>
      </c>
      <c r="V76" s="11" t="s">
        <v>105</v>
      </c>
      <c r="W76" s="11" t="s">
        <v>105</v>
      </c>
      <c r="X76" s="11" t="s">
        <v>102</v>
      </c>
      <c r="Y76" s="11" t="s">
        <v>103</v>
      </c>
      <c r="Z76" s="11" t="s">
        <v>103</v>
      </c>
      <c r="AA76" s="11" t="s">
        <v>106</v>
      </c>
      <c r="AB76" s="11" t="s">
        <v>103</v>
      </c>
      <c r="AC76" s="11" t="s">
        <v>105</v>
      </c>
      <c r="AD76" s="11">
        <v>152</v>
      </c>
      <c r="AH76" s="11">
        <f t="shared" si="12"/>
        <v>-2182.9875000000002</v>
      </c>
      <c r="AI76" s="11">
        <f t="shared" si="13"/>
        <v>1828.7124999999996</v>
      </c>
      <c r="AJ76" s="11">
        <f t="shared" si="14"/>
        <v>1327.25</v>
      </c>
      <c r="AK76" s="11">
        <f t="shared" si="15"/>
        <v>825.78750000000014</v>
      </c>
      <c r="AL76" s="11">
        <f t="shared" si="16"/>
        <v>825.78750000000014</v>
      </c>
      <c r="AM76" s="11">
        <f t="shared" si="17"/>
        <v>1828.7124999999996</v>
      </c>
      <c r="AN76" s="11">
        <f t="shared" si="18"/>
        <v>3333.1</v>
      </c>
      <c r="AO76" s="11">
        <f t="shared" si="19"/>
        <v>2831.6374999999998</v>
      </c>
      <c r="AP76" s="11">
        <f t="shared" si="20"/>
        <v>3333.1</v>
      </c>
      <c r="AQ76" s="11">
        <f t="shared" si="21"/>
        <v>2831.6374999999998</v>
      </c>
      <c r="AR76" s="11">
        <f t="shared" si="22"/>
        <v>2831.6374999999998</v>
      </c>
      <c r="AS76" s="11">
        <f t="shared" si="23"/>
        <v>1828.7124999999996</v>
      </c>
      <c r="AT76" s="11">
        <f t="shared" si="24"/>
        <v>2330.1749999999997</v>
      </c>
      <c r="AU76" s="11">
        <f t="shared" si="25"/>
        <v>2330.1749999999997</v>
      </c>
      <c r="AV76" s="11">
        <f t="shared" si="26"/>
        <v>1327.25</v>
      </c>
      <c r="AW76" s="11">
        <f t="shared" si="27"/>
        <v>2330.1749999999997</v>
      </c>
      <c r="AX76" s="11">
        <f t="shared" si="28"/>
        <v>2831.6374999999998</v>
      </c>
      <c r="AY76" s="11">
        <f t="shared" si="29"/>
        <v>3333.1</v>
      </c>
      <c r="AZ76" s="11"/>
      <c r="BA76" s="11"/>
      <c r="BB76" s="11">
        <f t="shared" si="30"/>
        <v>817.01250000000005</v>
      </c>
      <c r="BC76" s="11">
        <f t="shared" si="31"/>
        <v>-3171.2875000000004</v>
      </c>
      <c r="BD76" s="11">
        <f t="shared" si="32"/>
        <v>-2672.75</v>
      </c>
      <c r="BE76" s="11">
        <f t="shared" si="33"/>
        <v>-2174.2124999999996</v>
      </c>
      <c r="BF76" s="11">
        <f t="shared" si="34"/>
        <v>-2174.2124999999996</v>
      </c>
      <c r="BG76" s="11">
        <f t="shared" si="35"/>
        <v>-3171.2875000000004</v>
      </c>
      <c r="BH76" s="11">
        <f t="shared" si="36"/>
        <v>-4666.9000000000005</v>
      </c>
      <c r="BI76" s="11">
        <f t="shared" si="37"/>
        <v>-4168.3625000000002</v>
      </c>
      <c r="BJ76" s="11">
        <f t="shared" si="38"/>
        <v>-4666.9000000000005</v>
      </c>
      <c r="BK76" s="11">
        <f t="shared" si="39"/>
        <v>-4168.3625000000002</v>
      </c>
      <c r="BL76" s="11">
        <f t="shared" si="40"/>
        <v>-4168.3625000000002</v>
      </c>
      <c r="BM76" s="11">
        <f t="shared" si="41"/>
        <v>-3171.2875000000004</v>
      </c>
      <c r="BN76" s="11">
        <f t="shared" si="42"/>
        <v>-3669.8250000000003</v>
      </c>
      <c r="BO76" s="11">
        <f t="shared" si="43"/>
        <v>-3669.8250000000003</v>
      </c>
      <c r="BP76" s="11">
        <f t="shared" si="44"/>
        <v>-2672.75</v>
      </c>
      <c r="BQ76" s="11">
        <f t="shared" si="45"/>
        <v>-3669.8250000000003</v>
      </c>
      <c r="BR76" s="11">
        <f t="shared" si="46"/>
        <v>-4168.3625000000002</v>
      </c>
      <c r="BS76" s="11">
        <f t="shared" si="47"/>
        <v>-4666.9000000000005</v>
      </c>
    </row>
    <row r="77" spans="1:71" ht="16" customHeight="1">
      <c r="A77" s="2">
        <v>43930</v>
      </c>
      <c r="B77" s="10" t="s">
        <v>564</v>
      </c>
      <c r="C77" s="11">
        <v>5</v>
      </c>
      <c r="D77" s="10">
        <v>823</v>
      </c>
      <c r="E77" s="10">
        <v>3</v>
      </c>
      <c r="F77" s="10"/>
      <c r="G77" s="10">
        <f t="shared" ref="G77:G140" si="48">D77/L77</f>
        <v>8.1083743842364537</v>
      </c>
      <c r="H77" s="10"/>
      <c r="I77" s="12">
        <v>2.742581179430682E-2</v>
      </c>
      <c r="J77" s="10" t="str">
        <f t="shared" ref="J77:J140" si="49">IF(I77=0,AY77/L77/1000,"")</f>
        <v/>
      </c>
      <c r="K77" s="10"/>
      <c r="L77" s="11" t="s">
        <v>576</v>
      </c>
      <c r="M77" s="11" t="s">
        <v>529</v>
      </c>
      <c r="N77" s="11" t="s">
        <v>600</v>
      </c>
      <c r="O77" s="11" t="s">
        <v>601</v>
      </c>
      <c r="P77" s="11" t="s">
        <v>526</v>
      </c>
      <c r="Q77" s="11" t="s">
        <v>572</v>
      </c>
      <c r="R77" s="11" t="s">
        <v>602</v>
      </c>
      <c r="S77" s="11" t="s">
        <v>602</v>
      </c>
      <c r="T77" s="11" t="s">
        <v>603</v>
      </c>
      <c r="U77" s="11" t="s">
        <v>602</v>
      </c>
      <c r="V77" s="11" t="s">
        <v>602</v>
      </c>
      <c r="W77" s="11" t="s">
        <v>601</v>
      </c>
      <c r="X77" s="11" t="s">
        <v>526</v>
      </c>
      <c r="Y77" s="11" t="s">
        <v>603</v>
      </c>
      <c r="Z77" s="11" t="s">
        <v>604</v>
      </c>
      <c r="AA77" s="11" t="s">
        <v>605</v>
      </c>
      <c r="AB77" s="11" t="s">
        <v>600</v>
      </c>
      <c r="AC77" s="11" t="s">
        <v>567</v>
      </c>
      <c r="AD77" s="11">
        <v>98</v>
      </c>
      <c r="AH77" s="11">
        <f t="shared" ref="AH77:AH140" si="50">($L77-M77)*1000 - $L77*1000*$B$5-M77*1000*$B$5-M77*1000*$B$6</f>
        <v>561.4</v>
      </c>
      <c r="AI77" s="11">
        <f t="shared" ref="AI77:AI140" si="51">($L77-N77)*1000 - $L77*1000*$B$5-N77*1000*$B$5-N77*1000*$B$6</f>
        <v>2466.9595058500008</v>
      </c>
      <c r="AJ77" s="11">
        <f t="shared" ref="AJ77:AJ140" si="52">($L77-O77)*1000 - $L77*1000*$B$5-O77*1000*$B$5-O77*1000*$B$6</f>
        <v>2968.4220058500005</v>
      </c>
      <c r="AK77" s="11">
        <f t="shared" ref="AK77:AK140" si="53">($L77-P77)*1000 - $L77*1000*$B$5-P77*1000*$B$5-P77*1000*$B$6</f>
        <v>2266.3694912249962</v>
      </c>
      <c r="AL77" s="11">
        <f t="shared" ref="AL77:AL140" si="54">($L77-Q77)*1000 - $L77*1000*$B$5-Q77*1000*$B$5-Q77*1000*$B$6</f>
        <v>1865.2055087750039</v>
      </c>
      <c r="AM77" s="11">
        <f t="shared" ref="AM77:AM140" si="55">($L77-R77)*1000 - $L77*1000*$B$5-R77*1000*$B$5-R77*1000*$B$6</f>
        <v>2868.1305087750038</v>
      </c>
      <c r="AN77" s="11">
        <f t="shared" ref="AN77:AN140" si="56">($L77-S77)*1000 - $L77*1000*$B$5-S77*1000*$B$5-S77*1000*$B$6</f>
        <v>2868.1305087750038</v>
      </c>
      <c r="AO77" s="11">
        <f t="shared" ref="AO77:AO140" si="57">($L77-T77)*1000 - $L77*1000*$B$5-T77*1000*$B$5-T77*1000*$B$6</f>
        <v>2567.25</v>
      </c>
      <c r="AP77" s="11">
        <f t="shared" ref="AP77:AP140" si="58">($L77-U77)*1000 - $L77*1000*$B$5-U77*1000*$B$5-U77*1000*$B$6</f>
        <v>2868.1305087750038</v>
      </c>
      <c r="AQ77" s="11">
        <f t="shared" ref="AQ77:AQ140" si="59">($L77-V77)*1000 - $L77*1000*$B$5-V77*1000*$B$5-V77*1000*$B$6</f>
        <v>2868.1305087750038</v>
      </c>
      <c r="AR77" s="11">
        <f t="shared" ref="AR77:AR140" si="60">($L77-W77)*1000 - $L77*1000*$B$5-W77*1000*$B$5-W77*1000*$B$6</f>
        <v>2968.4220058500005</v>
      </c>
      <c r="AS77" s="11">
        <f t="shared" ref="AS77:AS140" si="61">($L77-X77)*1000 - $L77*1000*$B$5-X77*1000*$B$5-X77*1000*$B$6</f>
        <v>2266.3694912249962</v>
      </c>
      <c r="AT77" s="11">
        <f t="shared" ref="AT77:AT140" si="62">($L77-Y77)*1000 - $L77*1000*$B$5-Y77*1000*$B$5-Y77*1000*$B$6</f>
        <v>2567.25</v>
      </c>
      <c r="AU77" s="11">
        <f t="shared" ref="AU77:AU140" si="63">($L77-Z77)*1000 - $L77*1000*$B$5-Z77*1000*$B$5-Z77*1000*$B$6</f>
        <v>3068.7125000000001</v>
      </c>
      <c r="AV77" s="11">
        <f t="shared" ref="AV77:AV140" si="64">($L77-AA77)*1000 - $L77*1000*$B$5-AA77*1000*$B$5-AA77*1000*$B$6</f>
        <v>2767.8319912249963</v>
      </c>
      <c r="AW77" s="11">
        <f t="shared" ref="AW77:AW140" si="65">($L77-AB77)*1000 - $L77*1000*$B$5-AB77*1000*$B$5-AB77*1000*$B$6</f>
        <v>2466.9595058500008</v>
      </c>
      <c r="AX77" s="11">
        <f t="shared" ref="AX77:AX140" si="66">($L77-AC77)*1000 - $L77*1000*$B$5-AC77*1000*$B$5-AC77*1000*$B$6</f>
        <v>2667.5404941499996</v>
      </c>
      <c r="AY77" s="11">
        <f t="shared" ref="AY77:AY140" si="67">($L77-AD77)*1000 - $L77*1000*$B$5-AD77*1000*$B$5-AD77*1000*$B$6</f>
        <v>3068.7125000000001</v>
      </c>
      <c r="AZ77" s="11"/>
      <c r="BA77" s="11"/>
      <c r="BB77" s="11">
        <f t="shared" ref="BB77:BB140" si="68">(M77-$L77)*1000 - $L77*1000*$B$5-M77*1000*$B$5-M77*1000*$B$6</f>
        <v>-1438.6000000000001</v>
      </c>
      <c r="BC77" s="11">
        <f t="shared" ref="BC77:BC140" si="69">(N77-$L77)*1000 - $L77*1000*$B$5-N77*1000*$B$5-N77*1000*$B$6</f>
        <v>-3333.04449415</v>
      </c>
      <c r="BD77" s="11">
        <f t="shared" ref="BD77:BD140" si="70">(O77-$L77)*1000 - $L77*1000*$B$5-O77*1000*$B$5-O77*1000*$B$6</f>
        <v>-3831.5819941500004</v>
      </c>
      <c r="BE77" s="11">
        <f t="shared" ref="BE77:BE140" si="71">(P77-$L77)*1000 - $L77*1000*$B$5-P77*1000*$B$5-P77*1000*$B$6</f>
        <v>-3133.6245087749962</v>
      </c>
      <c r="BF77" s="11">
        <f t="shared" ref="BF77:BF140" si="72">(Q77-$L77)*1000 - $L77*1000*$B$5-Q77*1000*$B$5-Q77*1000*$B$6</f>
        <v>-2734.8004912250035</v>
      </c>
      <c r="BG77" s="11">
        <f t="shared" ref="BG77:BG140" si="73">(R77-$L77)*1000 - $L77*1000*$B$5-R77*1000*$B$5-R77*1000*$B$6</f>
        <v>-3731.8754912250038</v>
      </c>
      <c r="BH77" s="11">
        <f t="shared" ref="BH77:BH140" si="74">(S77-$L77)*1000 - $L77*1000*$B$5-S77*1000*$B$5-S77*1000*$B$6</f>
        <v>-3731.8754912250038</v>
      </c>
      <c r="BI77" s="11">
        <f t="shared" ref="BI77:BI140" si="75">(T77-$L77)*1000 - $L77*1000*$B$5-T77*1000*$B$5-T77*1000*$B$6</f>
        <v>-3432.75</v>
      </c>
      <c r="BJ77" s="11">
        <f t="shared" ref="BJ77:BJ140" si="76">(U77-$L77)*1000 - $L77*1000*$B$5-U77*1000*$B$5-U77*1000*$B$6</f>
        <v>-3731.8754912250038</v>
      </c>
      <c r="BK77" s="11">
        <f t="shared" ref="BK77:BK140" si="77">(V77-$L77)*1000 - $L77*1000*$B$5-V77*1000*$B$5-V77*1000*$B$6</f>
        <v>-3731.8754912250038</v>
      </c>
      <c r="BL77" s="11">
        <f t="shared" ref="BL77:BL140" si="78">(W77-$L77)*1000 - $L77*1000*$B$5-W77*1000*$B$5-W77*1000*$B$6</f>
        <v>-3831.5819941500004</v>
      </c>
      <c r="BM77" s="11">
        <f t="shared" ref="BM77:BM140" si="79">(X77-$L77)*1000 - $L77*1000*$B$5-X77*1000*$B$5-X77*1000*$B$6</f>
        <v>-3133.6245087749962</v>
      </c>
      <c r="BN77" s="11">
        <f t="shared" ref="BN77:BN140" si="80">(Y77-$L77)*1000 - $L77*1000*$B$5-Y77*1000*$B$5-Y77*1000*$B$6</f>
        <v>-3432.75</v>
      </c>
      <c r="BO77" s="11">
        <f t="shared" ref="BO77:BO140" si="81">(Z77-$L77)*1000 - $L77*1000*$B$5-Z77*1000*$B$5-Z77*1000*$B$6</f>
        <v>-3931.2874999999999</v>
      </c>
      <c r="BP77" s="11">
        <f t="shared" ref="BP77:BP140" si="82">(AA77-$L77)*1000 - $L77*1000*$B$5-AA77*1000*$B$5-AA77*1000*$B$6</f>
        <v>-3632.1620087749961</v>
      </c>
      <c r="BQ77" s="11">
        <f t="shared" ref="BQ77:BQ140" si="83">(AB77-$L77)*1000 - $L77*1000*$B$5-AB77*1000*$B$5-AB77*1000*$B$6</f>
        <v>-3333.04449415</v>
      </c>
      <c r="BR77" s="11">
        <f t="shared" ref="BR77:BR140" si="84">(AC77-$L77)*1000 - $L77*1000*$B$5-AC77*1000*$B$5-AC77*1000*$B$6</f>
        <v>-3532.4555058499996</v>
      </c>
      <c r="BS77" s="11">
        <f t="shared" ref="BS77:BS140" si="85">(AD77-$L77)*1000 - $L77*1000*$B$5-AD77*1000*$B$5-AD77*1000*$B$6</f>
        <v>-3931.2874999999999</v>
      </c>
    </row>
    <row r="78" spans="1:71" ht="16" customHeight="1">
      <c r="A78" s="2">
        <v>43930</v>
      </c>
      <c r="B78" s="10" t="s">
        <v>324</v>
      </c>
      <c r="C78" s="11">
        <v>6</v>
      </c>
      <c r="D78" s="10">
        <v>673</v>
      </c>
      <c r="E78" s="10">
        <v>0.5</v>
      </c>
      <c r="F78" s="10"/>
      <c r="G78" s="10">
        <f t="shared" si="48"/>
        <v>1.9422799422799424</v>
      </c>
      <c r="H78" s="10"/>
      <c r="I78" s="12">
        <v>3.6055611510791293E-2</v>
      </c>
      <c r="J78" s="10" t="str">
        <f t="shared" si="49"/>
        <v/>
      </c>
      <c r="K78" s="10"/>
      <c r="L78" s="11" t="s">
        <v>606</v>
      </c>
      <c r="M78" s="11" t="s">
        <v>607</v>
      </c>
      <c r="N78" s="11" t="s">
        <v>608</v>
      </c>
      <c r="O78" s="11" t="s">
        <v>609</v>
      </c>
      <c r="P78" s="11" t="s">
        <v>610</v>
      </c>
      <c r="Q78" s="11" t="s">
        <v>611</v>
      </c>
      <c r="R78" s="11" t="s">
        <v>612</v>
      </c>
      <c r="S78" s="11" t="s">
        <v>613</v>
      </c>
      <c r="T78" s="11" t="s">
        <v>614</v>
      </c>
      <c r="U78" s="11" t="s">
        <v>614</v>
      </c>
      <c r="V78" s="11" t="s">
        <v>610</v>
      </c>
      <c r="W78" s="11" t="s">
        <v>612</v>
      </c>
      <c r="X78" s="11" t="s">
        <v>615</v>
      </c>
      <c r="Y78" s="11" t="s">
        <v>616</v>
      </c>
      <c r="Z78" s="11" t="s">
        <v>611</v>
      </c>
      <c r="AA78" s="11" t="s">
        <v>617</v>
      </c>
      <c r="AB78" s="11" t="s">
        <v>615</v>
      </c>
      <c r="AC78" s="11" t="s">
        <v>612</v>
      </c>
      <c r="AD78" s="11">
        <v>335</v>
      </c>
      <c r="AH78" s="11">
        <f t="shared" si="50"/>
        <v>-2.8875000000000455</v>
      </c>
      <c r="AI78" s="11">
        <f t="shared" si="51"/>
        <v>11029.287499999999</v>
      </c>
      <c r="AJ78" s="11">
        <f t="shared" si="52"/>
        <v>7519.0499999999993</v>
      </c>
      <c r="AK78" s="11">
        <f t="shared" si="53"/>
        <v>8020.5124999999989</v>
      </c>
      <c r="AL78" s="11">
        <f t="shared" si="54"/>
        <v>5513.2</v>
      </c>
      <c r="AM78" s="11">
        <f t="shared" si="55"/>
        <v>8521.9749999999985</v>
      </c>
      <c r="AN78" s="11">
        <f t="shared" si="56"/>
        <v>11530.75</v>
      </c>
      <c r="AO78" s="11">
        <f t="shared" si="57"/>
        <v>9524.9</v>
      </c>
      <c r="AP78" s="11">
        <f t="shared" si="58"/>
        <v>9524.9</v>
      </c>
      <c r="AQ78" s="11">
        <f t="shared" si="59"/>
        <v>8020.5124999999989</v>
      </c>
      <c r="AR78" s="11">
        <f t="shared" si="60"/>
        <v>8521.9749999999985</v>
      </c>
      <c r="AS78" s="11">
        <f t="shared" si="61"/>
        <v>5011.7375000000002</v>
      </c>
      <c r="AT78" s="11">
        <f t="shared" si="62"/>
        <v>6516.125</v>
      </c>
      <c r="AU78" s="11">
        <f t="shared" si="63"/>
        <v>5513.2</v>
      </c>
      <c r="AV78" s="11">
        <f t="shared" si="64"/>
        <v>4510.2750000000005</v>
      </c>
      <c r="AW78" s="11">
        <f t="shared" si="65"/>
        <v>5011.7375000000002</v>
      </c>
      <c r="AX78" s="11">
        <f t="shared" si="66"/>
        <v>8521.9749999999985</v>
      </c>
      <c r="AY78" s="11">
        <f t="shared" si="67"/>
        <v>10026.362499999999</v>
      </c>
      <c r="AZ78" s="11"/>
      <c r="BA78" s="11"/>
      <c r="BB78" s="11">
        <f t="shared" si="68"/>
        <v>-3002.8874999999998</v>
      </c>
      <c r="BC78" s="11">
        <f t="shared" si="69"/>
        <v>-13970.712500000001</v>
      </c>
      <c r="BD78" s="11">
        <f t="shared" si="70"/>
        <v>-10480.950000000001</v>
      </c>
      <c r="BE78" s="11">
        <f t="shared" si="71"/>
        <v>-10979.487500000001</v>
      </c>
      <c r="BF78" s="11">
        <f t="shared" si="72"/>
        <v>-8486.7999999999993</v>
      </c>
      <c r="BG78" s="11">
        <f t="shared" si="73"/>
        <v>-11478.025000000001</v>
      </c>
      <c r="BH78" s="11">
        <f t="shared" si="74"/>
        <v>-14469.25</v>
      </c>
      <c r="BI78" s="11">
        <f t="shared" si="75"/>
        <v>-12475.1</v>
      </c>
      <c r="BJ78" s="11">
        <f t="shared" si="76"/>
        <v>-12475.1</v>
      </c>
      <c r="BK78" s="11">
        <f t="shared" si="77"/>
        <v>-10979.487500000001</v>
      </c>
      <c r="BL78" s="11">
        <f t="shared" si="78"/>
        <v>-11478.025000000001</v>
      </c>
      <c r="BM78" s="11">
        <f t="shared" si="79"/>
        <v>-7988.2624999999998</v>
      </c>
      <c r="BN78" s="11">
        <f t="shared" si="80"/>
        <v>-9483.875</v>
      </c>
      <c r="BO78" s="11">
        <f t="shared" si="81"/>
        <v>-8486.7999999999993</v>
      </c>
      <c r="BP78" s="11">
        <f t="shared" si="82"/>
        <v>-7489.7249999999995</v>
      </c>
      <c r="BQ78" s="11">
        <f t="shared" si="83"/>
        <v>-7988.2624999999998</v>
      </c>
      <c r="BR78" s="11">
        <f t="shared" si="84"/>
        <v>-11478.025000000001</v>
      </c>
      <c r="BS78" s="11">
        <f t="shared" si="85"/>
        <v>-12973.637500000001</v>
      </c>
    </row>
    <row r="79" spans="1:71" ht="16" customHeight="1">
      <c r="A79" s="2">
        <v>43930</v>
      </c>
      <c r="B79" s="10" t="s">
        <v>618</v>
      </c>
      <c r="C79" s="11">
        <v>7</v>
      </c>
      <c r="D79" s="10">
        <v>624</v>
      </c>
      <c r="E79" s="10">
        <v>2.5</v>
      </c>
      <c r="F79" s="10"/>
      <c r="G79" s="10">
        <f t="shared" si="48"/>
        <v>8.375838926174497</v>
      </c>
      <c r="H79" s="10"/>
      <c r="I79" s="12">
        <v>2.6243255311849921E-2</v>
      </c>
      <c r="J79" s="10" t="str">
        <f t="shared" si="49"/>
        <v/>
      </c>
      <c r="K79" s="10"/>
      <c r="L79" s="11" t="s">
        <v>619</v>
      </c>
      <c r="M79" s="11" t="s">
        <v>620</v>
      </c>
      <c r="N79" s="11" t="s">
        <v>583</v>
      </c>
      <c r="O79" s="11" t="s">
        <v>621</v>
      </c>
      <c r="P79" s="11" t="s">
        <v>582</v>
      </c>
      <c r="Q79" s="11" t="s">
        <v>585</v>
      </c>
      <c r="R79" s="11" t="s">
        <v>622</v>
      </c>
      <c r="S79" s="11" t="s">
        <v>582</v>
      </c>
      <c r="T79" s="11" t="s">
        <v>581</v>
      </c>
      <c r="U79" s="11" t="s">
        <v>584</v>
      </c>
      <c r="V79" s="11" t="s">
        <v>623</v>
      </c>
      <c r="W79" s="11" t="s">
        <v>580</v>
      </c>
      <c r="X79" s="11" t="s">
        <v>619</v>
      </c>
      <c r="Y79" s="11" t="s">
        <v>624</v>
      </c>
      <c r="Z79" s="11" t="s">
        <v>25</v>
      </c>
      <c r="AA79" s="11" t="s">
        <v>217</v>
      </c>
      <c r="AB79" s="11" t="s">
        <v>218</v>
      </c>
      <c r="AC79" s="11" t="s">
        <v>625</v>
      </c>
      <c r="AD79" s="11">
        <v>74.900002000000001</v>
      </c>
      <c r="AH79" s="11">
        <f t="shared" si="50"/>
        <v>-1226.7095058500006</v>
      </c>
      <c r="AI79" s="11">
        <f t="shared" si="51"/>
        <v>377.9694912249962</v>
      </c>
      <c r="AJ79" s="11">
        <f t="shared" si="52"/>
        <v>879.4319912249963</v>
      </c>
      <c r="AK79" s="11">
        <f t="shared" si="53"/>
        <v>77.097005850000642</v>
      </c>
      <c r="AL79" s="11">
        <f t="shared" si="54"/>
        <v>-123.49300877500379</v>
      </c>
      <c r="AM79" s="11">
        <f t="shared" si="55"/>
        <v>-223.78450585000067</v>
      </c>
      <c r="AN79" s="11">
        <f t="shared" si="56"/>
        <v>77.097005850000642</v>
      </c>
      <c r="AO79" s="11">
        <f t="shared" si="57"/>
        <v>-23.194491224996241</v>
      </c>
      <c r="AP79" s="11">
        <f t="shared" si="58"/>
        <v>177.38749999999999</v>
      </c>
      <c r="AQ79" s="11">
        <f t="shared" si="59"/>
        <v>478.26800877500375</v>
      </c>
      <c r="AR79" s="11">
        <f t="shared" si="60"/>
        <v>277.67799414999934</v>
      </c>
      <c r="AS79" s="11">
        <f t="shared" si="61"/>
        <v>-324.07500000000005</v>
      </c>
      <c r="AT79" s="11">
        <f t="shared" si="62"/>
        <v>-825.53750000000002</v>
      </c>
      <c r="AU79" s="11">
        <f t="shared" si="63"/>
        <v>-3332.85</v>
      </c>
      <c r="AV79" s="11">
        <f t="shared" si="64"/>
        <v>-2430.2154941499994</v>
      </c>
      <c r="AW79" s="11">
        <f t="shared" si="65"/>
        <v>-2329.9249999999997</v>
      </c>
      <c r="AX79" s="11">
        <f t="shared" si="66"/>
        <v>-925.82799414999931</v>
      </c>
      <c r="AY79" s="11">
        <f t="shared" si="67"/>
        <v>-725.24700585000073</v>
      </c>
      <c r="AZ79" s="11"/>
      <c r="BA79" s="11"/>
      <c r="BB79" s="11">
        <f t="shared" si="68"/>
        <v>573.29449415000056</v>
      </c>
      <c r="BC79" s="11">
        <f t="shared" si="69"/>
        <v>-1022.0245087749962</v>
      </c>
      <c r="BD79" s="11">
        <f t="shared" si="70"/>
        <v>-1520.562008774996</v>
      </c>
      <c r="BE79" s="11">
        <f t="shared" si="71"/>
        <v>-722.90699415000063</v>
      </c>
      <c r="BF79" s="11">
        <f t="shared" si="72"/>
        <v>-523.48700877499618</v>
      </c>
      <c r="BG79" s="11">
        <f t="shared" si="73"/>
        <v>-423.78050584999943</v>
      </c>
      <c r="BH79" s="11">
        <f t="shared" si="74"/>
        <v>-722.90699415000063</v>
      </c>
      <c r="BI79" s="11">
        <f t="shared" si="75"/>
        <v>-623.20049122500382</v>
      </c>
      <c r="BJ79" s="11">
        <f t="shared" si="76"/>
        <v>-822.61250000000007</v>
      </c>
      <c r="BK79" s="11">
        <f t="shared" si="77"/>
        <v>-1121.7379912250037</v>
      </c>
      <c r="BL79" s="11">
        <f t="shared" si="78"/>
        <v>-922.31800584999939</v>
      </c>
      <c r="BM79" s="11">
        <f t="shared" si="79"/>
        <v>-324.07500000000005</v>
      </c>
      <c r="BN79" s="11">
        <f t="shared" si="80"/>
        <v>174.46249999999998</v>
      </c>
      <c r="BO79" s="11">
        <f t="shared" si="81"/>
        <v>2667.15</v>
      </c>
      <c r="BP79" s="11">
        <f t="shared" si="82"/>
        <v>1769.7805058499996</v>
      </c>
      <c r="BQ79" s="11">
        <f t="shared" si="83"/>
        <v>1670.075</v>
      </c>
      <c r="BR79" s="11">
        <f t="shared" si="84"/>
        <v>274.16800584999936</v>
      </c>
      <c r="BS79" s="11">
        <f t="shared" si="85"/>
        <v>74.756994150000594</v>
      </c>
    </row>
    <row r="80" spans="1:71" ht="16" customHeight="1">
      <c r="A80" s="2">
        <v>43930</v>
      </c>
      <c r="B80" s="10" t="s">
        <v>626</v>
      </c>
      <c r="C80" s="11">
        <v>8</v>
      </c>
      <c r="D80" s="10">
        <v>612</v>
      </c>
      <c r="E80" s="10">
        <v>1</v>
      </c>
      <c r="F80" s="10"/>
      <c r="G80" s="10">
        <f t="shared" si="48"/>
        <v>6.6449512843637626</v>
      </c>
      <c r="H80" s="10"/>
      <c r="I80" s="12">
        <v>6.5041589252432364E-2</v>
      </c>
      <c r="J80" s="10" t="str">
        <f t="shared" si="49"/>
        <v/>
      </c>
      <c r="K80" s="10"/>
      <c r="L80" s="11" t="s">
        <v>627</v>
      </c>
      <c r="M80" s="11" t="s">
        <v>628</v>
      </c>
      <c r="N80" s="11" t="s">
        <v>629</v>
      </c>
      <c r="O80" s="11" t="s">
        <v>630</v>
      </c>
      <c r="P80" s="11" t="s">
        <v>631</v>
      </c>
      <c r="Q80" s="11" t="s">
        <v>632</v>
      </c>
      <c r="R80" s="11" t="s">
        <v>633</v>
      </c>
      <c r="S80" s="11" t="s">
        <v>632</v>
      </c>
      <c r="T80" s="11" t="s">
        <v>634</v>
      </c>
      <c r="U80" s="11" t="s">
        <v>635</v>
      </c>
      <c r="V80" s="11" t="s">
        <v>270</v>
      </c>
      <c r="W80" s="11" t="s">
        <v>265</v>
      </c>
      <c r="X80" s="11" t="s">
        <v>113</v>
      </c>
      <c r="Y80" s="11" t="s">
        <v>120</v>
      </c>
      <c r="Z80" s="11" t="s">
        <v>266</v>
      </c>
      <c r="AA80" s="11" t="s">
        <v>636</v>
      </c>
      <c r="AB80" s="11" t="s">
        <v>118</v>
      </c>
      <c r="AC80" s="11" t="s">
        <v>487</v>
      </c>
      <c r="AD80" s="11">
        <v>86.199996999999996</v>
      </c>
      <c r="AH80" s="11">
        <f t="shared" si="50"/>
        <v>-2005.3139883749968</v>
      </c>
      <c r="AI80" s="11">
        <f t="shared" si="51"/>
        <v>-1503.8514883749967</v>
      </c>
      <c r="AJ80" s="11">
        <f t="shared" si="52"/>
        <v>-1704.4415030000014</v>
      </c>
      <c r="AK80" s="11">
        <f t="shared" si="53"/>
        <v>-2406.4849912999998</v>
      </c>
      <c r="AL80" s="11">
        <f t="shared" si="54"/>
        <v>-801.8069971500006</v>
      </c>
      <c r="AM80" s="11">
        <f t="shared" si="55"/>
        <v>-1403.5599912999999</v>
      </c>
      <c r="AN80" s="11">
        <f t="shared" si="56"/>
        <v>-801.8069971500006</v>
      </c>
      <c r="AO80" s="11">
        <f t="shared" si="57"/>
        <v>-1002.3889883749969</v>
      </c>
      <c r="AP80" s="11">
        <f t="shared" si="58"/>
        <v>-601.22500592500444</v>
      </c>
      <c r="AQ80" s="11">
        <f t="shared" si="59"/>
        <v>201.11800284999936</v>
      </c>
      <c r="AR80" s="11">
        <f t="shared" si="60"/>
        <v>3109.6025087000003</v>
      </c>
      <c r="AS80" s="11">
        <f t="shared" si="61"/>
        <v>1103.7525087000001</v>
      </c>
      <c r="AT80" s="11">
        <f t="shared" si="62"/>
        <v>2006.386011625003</v>
      </c>
      <c r="AU80" s="11">
        <f t="shared" si="63"/>
        <v>2206.9680028499997</v>
      </c>
      <c r="AV80" s="11">
        <f t="shared" si="64"/>
        <v>3510.7735116250028</v>
      </c>
      <c r="AW80" s="11">
        <f t="shared" si="65"/>
        <v>2407.5499940749955</v>
      </c>
      <c r="AX80" s="11">
        <f t="shared" si="66"/>
        <v>4112.5275086999991</v>
      </c>
      <c r="AY80" s="11">
        <f t="shared" si="67"/>
        <v>5516.6235116250027</v>
      </c>
      <c r="AZ80" s="11"/>
      <c r="BA80" s="11"/>
      <c r="BB80" s="11">
        <f t="shared" si="68"/>
        <v>1194.6840116249969</v>
      </c>
      <c r="BC80" s="11">
        <f t="shared" si="69"/>
        <v>696.14651162499683</v>
      </c>
      <c r="BD80" s="11">
        <f t="shared" si="70"/>
        <v>895.56649700000116</v>
      </c>
      <c r="BE80" s="11">
        <f t="shared" si="71"/>
        <v>1593.5150087000002</v>
      </c>
      <c r="BF80" s="11">
        <f t="shared" si="72"/>
        <v>-1.802997149999328</v>
      </c>
      <c r="BG80" s="11">
        <f t="shared" si="73"/>
        <v>596.44000870000002</v>
      </c>
      <c r="BH80" s="11">
        <f t="shared" si="74"/>
        <v>-1.802997149999328</v>
      </c>
      <c r="BI80" s="11">
        <f t="shared" si="75"/>
        <v>197.60901162499684</v>
      </c>
      <c r="BJ80" s="11">
        <f t="shared" si="76"/>
        <v>-201.21500592499558</v>
      </c>
      <c r="BK80" s="11">
        <f t="shared" si="77"/>
        <v>-998.87799714999937</v>
      </c>
      <c r="BL80" s="11">
        <f t="shared" si="78"/>
        <v>-3890.3974912999997</v>
      </c>
      <c r="BM80" s="11">
        <f t="shared" si="79"/>
        <v>-1896.2474912999999</v>
      </c>
      <c r="BN80" s="11">
        <f t="shared" si="80"/>
        <v>-2793.6159883750029</v>
      </c>
      <c r="BO80" s="11">
        <f t="shared" si="81"/>
        <v>-2993.0279971499995</v>
      </c>
      <c r="BP80" s="11">
        <f t="shared" si="82"/>
        <v>-4289.2284883750026</v>
      </c>
      <c r="BQ80" s="11">
        <f t="shared" si="83"/>
        <v>-3192.4400059249951</v>
      </c>
      <c r="BR80" s="11">
        <f t="shared" si="84"/>
        <v>-4887.4724913000009</v>
      </c>
      <c r="BS80" s="11">
        <f t="shared" si="85"/>
        <v>-6283.3784883750031</v>
      </c>
    </row>
    <row r="81" spans="1:71" ht="16" customHeight="1">
      <c r="A81" s="2">
        <v>43930</v>
      </c>
      <c r="B81" s="10" t="s">
        <v>213</v>
      </c>
      <c r="C81" s="11">
        <v>9</v>
      </c>
      <c r="D81" s="10">
        <v>533</v>
      </c>
      <c r="E81" s="10">
        <v>1.5</v>
      </c>
      <c r="F81" s="10"/>
      <c r="G81" s="10">
        <f t="shared" si="48"/>
        <v>6.0844750247597039</v>
      </c>
      <c r="H81" s="10"/>
      <c r="I81" s="12">
        <v>3.1263670225761618E-2</v>
      </c>
      <c r="J81" s="10" t="str">
        <f t="shared" si="49"/>
        <v/>
      </c>
      <c r="K81" s="10"/>
      <c r="L81" s="11" t="s">
        <v>487</v>
      </c>
      <c r="M81" s="11" t="s">
        <v>488</v>
      </c>
      <c r="N81" s="11" t="s">
        <v>637</v>
      </c>
      <c r="O81" s="11" t="s">
        <v>638</v>
      </c>
      <c r="P81" s="11" t="s">
        <v>639</v>
      </c>
      <c r="Q81" s="11" t="s">
        <v>640</v>
      </c>
      <c r="R81" s="11" t="s">
        <v>641</v>
      </c>
      <c r="S81" s="11" t="s">
        <v>642</v>
      </c>
      <c r="T81" s="11" t="s">
        <v>643</v>
      </c>
      <c r="U81" s="11" t="s">
        <v>644</v>
      </c>
      <c r="V81" s="11" t="s">
        <v>645</v>
      </c>
      <c r="W81" s="11" t="s">
        <v>643</v>
      </c>
      <c r="X81" s="11" t="s">
        <v>641</v>
      </c>
      <c r="Y81" s="11" t="s">
        <v>646</v>
      </c>
      <c r="Z81" s="11" t="s">
        <v>642</v>
      </c>
      <c r="AA81" s="11" t="s">
        <v>647</v>
      </c>
      <c r="AB81" s="11" t="s">
        <v>642</v>
      </c>
      <c r="AC81" s="11" t="s">
        <v>644</v>
      </c>
      <c r="AD81" s="11">
        <v>84.300003000000004</v>
      </c>
      <c r="AH81" s="11">
        <f t="shared" si="50"/>
        <v>-581.65000592500439</v>
      </c>
      <c r="AI81" s="11">
        <f t="shared" si="51"/>
        <v>1524.4985116250032</v>
      </c>
      <c r="AJ81" s="11">
        <f t="shared" si="52"/>
        <v>1725.0805028499994</v>
      </c>
      <c r="AK81" s="11">
        <f t="shared" si="53"/>
        <v>1223.6180028499994</v>
      </c>
      <c r="AL81" s="11">
        <f t="shared" si="54"/>
        <v>922.73749407499554</v>
      </c>
      <c r="AM81" s="11">
        <f t="shared" si="55"/>
        <v>1624.7900087</v>
      </c>
      <c r="AN81" s="11">
        <f t="shared" si="56"/>
        <v>2126.2525086999999</v>
      </c>
      <c r="AO81" s="11">
        <f t="shared" si="57"/>
        <v>2226.5430028499995</v>
      </c>
      <c r="AP81" s="11">
        <f t="shared" si="58"/>
        <v>2828.2959969999988</v>
      </c>
      <c r="AQ81" s="11">
        <f t="shared" si="59"/>
        <v>2427.1249940749954</v>
      </c>
      <c r="AR81" s="11">
        <f t="shared" si="60"/>
        <v>2226.5430028499995</v>
      </c>
      <c r="AS81" s="11">
        <f t="shared" si="61"/>
        <v>1624.7900087</v>
      </c>
      <c r="AT81" s="11">
        <f t="shared" si="62"/>
        <v>2025.9610116250028</v>
      </c>
      <c r="AU81" s="11">
        <f t="shared" si="63"/>
        <v>2126.2525086999999</v>
      </c>
      <c r="AV81" s="11">
        <f t="shared" si="64"/>
        <v>1925.6624940749953</v>
      </c>
      <c r="AW81" s="11">
        <f t="shared" si="65"/>
        <v>2126.2525086999999</v>
      </c>
      <c r="AX81" s="11">
        <f t="shared" si="66"/>
        <v>2828.2959969999988</v>
      </c>
      <c r="AY81" s="11">
        <f t="shared" si="67"/>
        <v>2928.5874940749954</v>
      </c>
      <c r="AZ81" s="11"/>
      <c r="BA81" s="11"/>
      <c r="BB81" s="11">
        <f t="shared" si="68"/>
        <v>-181.64000592499559</v>
      </c>
      <c r="BC81" s="11">
        <f t="shared" si="69"/>
        <v>-2275.5034883750031</v>
      </c>
      <c r="BD81" s="11">
        <f t="shared" si="70"/>
        <v>-2474.9154971499997</v>
      </c>
      <c r="BE81" s="11">
        <f t="shared" si="71"/>
        <v>-1976.3779971499994</v>
      </c>
      <c r="BF81" s="11">
        <f t="shared" si="72"/>
        <v>-1677.2525059249956</v>
      </c>
      <c r="BG81" s="11">
        <f t="shared" si="73"/>
        <v>-2375.2099913000002</v>
      </c>
      <c r="BH81" s="11">
        <f t="shared" si="74"/>
        <v>-2873.7474913000001</v>
      </c>
      <c r="BI81" s="11">
        <f t="shared" si="75"/>
        <v>-2973.4529971499996</v>
      </c>
      <c r="BJ81" s="11">
        <f t="shared" si="76"/>
        <v>-3571.6960029999987</v>
      </c>
      <c r="BK81" s="11">
        <f t="shared" si="77"/>
        <v>-3172.8650059249953</v>
      </c>
      <c r="BL81" s="11">
        <f t="shared" si="78"/>
        <v>-2973.4529971499996</v>
      </c>
      <c r="BM81" s="11">
        <f t="shared" si="79"/>
        <v>-2375.2099913000002</v>
      </c>
      <c r="BN81" s="11">
        <f t="shared" si="80"/>
        <v>-2774.0409883750031</v>
      </c>
      <c r="BO81" s="11">
        <f t="shared" si="81"/>
        <v>-2873.7474913000001</v>
      </c>
      <c r="BP81" s="11">
        <f t="shared" si="82"/>
        <v>-2674.3275059249954</v>
      </c>
      <c r="BQ81" s="11">
        <f t="shared" si="83"/>
        <v>-2873.7474913000001</v>
      </c>
      <c r="BR81" s="11">
        <f t="shared" si="84"/>
        <v>-3571.6960029999987</v>
      </c>
      <c r="BS81" s="11">
        <f t="shared" si="85"/>
        <v>-3671.4025059249952</v>
      </c>
    </row>
    <row r="82" spans="1:71" ht="16" customHeight="1">
      <c r="A82" s="2">
        <v>43930</v>
      </c>
      <c r="B82" s="10" t="s">
        <v>333</v>
      </c>
      <c r="C82" s="11">
        <v>10</v>
      </c>
      <c r="D82" s="10">
        <v>524</v>
      </c>
      <c r="E82" s="10">
        <v>1.4</v>
      </c>
      <c r="F82" s="10"/>
      <c r="G82" s="10">
        <f t="shared" si="48"/>
        <v>1.3789473684210527</v>
      </c>
      <c r="H82" s="10"/>
      <c r="I82" s="12">
        <v>3.0005797101449141E-2</v>
      </c>
      <c r="J82" s="10" t="str">
        <f t="shared" si="49"/>
        <v/>
      </c>
      <c r="K82" s="10"/>
      <c r="L82" s="11" t="s">
        <v>648</v>
      </c>
      <c r="M82" s="11" t="s">
        <v>649</v>
      </c>
      <c r="N82" s="11" t="s">
        <v>650</v>
      </c>
      <c r="O82" s="11" t="s">
        <v>651</v>
      </c>
      <c r="P82" s="11" t="s">
        <v>650</v>
      </c>
      <c r="Q82" s="11" t="s">
        <v>652</v>
      </c>
      <c r="R82" s="11" t="s">
        <v>653</v>
      </c>
      <c r="S82" s="11" t="s">
        <v>654</v>
      </c>
      <c r="T82" s="11" t="s">
        <v>655</v>
      </c>
      <c r="U82" s="11" t="s">
        <v>656</v>
      </c>
      <c r="V82" s="11" t="s">
        <v>657</v>
      </c>
      <c r="W82" s="11" t="s">
        <v>655</v>
      </c>
      <c r="X82" s="11" t="s">
        <v>658</v>
      </c>
      <c r="Y82" s="11" t="s">
        <v>659</v>
      </c>
      <c r="Z82" s="11" t="s">
        <v>657</v>
      </c>
      <c r="AA82" s="11" t="s">
        <v>659</v>
      </c>
      <c r="AB82" s="11" t="s">
        <v>657</v>
      </c>
      <c r="AC82" s="11" t="s">
        <v>655</v>
      </c>
      <c r="AD82" s="11">
        <v>367</v>
      </c>
      <c r="AH82" s="11">
        <f t="shared" si="50"/>
        <v>-2154.4625000000001</v>
      </c>
      <c r="AI82" s="11">
        <f t="shared" si="51"/>
        <v>5868.9375</v>
      </c>
      <c r="AJ82" s="11">
        <f t="shared" si="52"/>
        <v>4866.0124999999998</v>
      </c>
      <c r="AK82" s="11">
        <f t="shared" si="53"/>
        <v>5868.9375</v>
      </c>
      <c r="AL82" s="11">
        <f t="shared" si="54"/>
        <v>4364.55</v>
      </c>
      <c r="AM82" s="11">
        <f t="shared" si="55"/>
        <v>8877.7124999999996</v>
      </c>
      <c r="AN82" s="11">
        <f t="shared" si="56"/>
        <v>11886.487499999999</v>
      </c>
      <c r="AO82" s="11">
        <f t="shared" si="57"/>
        <v>10382.1</v>
      </c>
      <c r="AP82" s="11">
        <f t="shared" si="58"/>
        <v>11385.025</v>
      </c>
      <c r="AQ82" s="11">
        <f t="shared" si="59"/>
        <v>9379.1749999999993</v>
      </c>
      <c r="AR82" s="11">
        <f t="shared" si="60"/>
        <v>10382.1</v>
      </c>
      <c r="AS82" s="11">
        <f t="shared" si="61"/>
        <v>7373.3249999999998</v>
      </c>
      <c r="AT82" s="11">
        <f t="shared" si="62"/>
        <v>7874.7875000000004</v>
      </c>
      <c r="AU82" s="11">
        <f t="shared" si="63"/>
        <v>9379.1749999999993</v>
      </c>
      <c r="AV82" s="11">
        <f t="shared" si="64"/>
        <v>7874.7875000000004</v>
      </c>
      <c r="AW82" s="11">
        <f t="shared" si="65"/>
        <v>9379.1749999999993</v>
      </c>
      <c r="AX82" s="11">
        <f t="shared" si="66"/>
        <v>10382.1</v>
      </c>
      <c r="AY82" s="11">
        <f t="shared" si="67"/>
        <v>11385.025</v>
      </c>
      <c r="AZ82" s="11"/>
      <c r="BA82" s="11"/>
      <c r="BB82" s="11">
        <f t="shared" si="68"/>
        <v>-1154.4625000000001</v>
      </c>
      <c r="BC82" s="11">
        <f t="shared" si="69"/>
        <v>-9131.0625</v>
      </c>
      <c r="BD82" s="11">
        <f t="shared" si="70"/>
        <v>-8133.9875000000002</v>
      </c>
      <c r="BE82" s="11">
        <f t="shared" si="71"/>
        <v>-9131.0625</v>
      </c>
      <c r="BF82" s="11">
        <f t="shared" si="72"/>
        <v>-7635.45</v>
      </c>
      <c r="BG82" s="11">
        <f t="shared" si="73"/>
        <v>-12122.2875</v>
      </c>
      <c r="BH82" s="11">
        <f t="shared" si="74"/>
        <v>-15113.512500000001</v>
      </c>
      <c r="BI82" s="11">
        <f t="shared" si="75"/>
        <v>-13617.9</v>
      </c>
      <c r="BJ82" s="11">
        <f t="shared" si="76"/>
        <v>-14614.975</v>
      </c>
      <c r="BK82" s="11">
        <f t="shared" si="77"/>
        <v>-12620.825000000001</v>
      </c>
      <c r="BL82" s="11">
        <f t="shared" si="78"/>
        <v>-13617.9</v>
      </c>
      <c r="BM82" s="11">
        <f t="shared" si="79"/>
        <v>-10626.674999999999</v>
      </c>
      <c r="BN82" s="11">
        <f t="shared" si="80"/>
        <v>-11125.2125</v>
      </c>
      <c r="BO82" s="11">
        <f t="shared" si="81"/>
        <v>-12620.825000000001</v>
      </c>
      <c r="BP82" s="11">
        <f t="shared" si="82"/>
        <v>-11125.2125</v>
      </c>
      <c r="BQ82" s="11">
        <f t="shared" si="83"/>
        <v>-12620.825000000001</v>
      </c>
      <c r="BR82" s="11">
        <f t="shared" si="84"/>
        <v>-13617.9</v>
      </c>
      <c r="BS82" s="11">
        <f t="shared" si="85"/>
        <v>-14614.975</v>
      </c>
    </row>
    <row r="83" spans="1:71" ht="16" customHeight="1">
      <c r="A83" s="2">
        <v>43930</v>
      </c>
      <c r="B83" s="10" t="s">
        <v>660</v>
      </c>
      <c r="C83" s="11">
        <v>11</v>
      </c>
      <c r="D83" s="10">
        <v>516</v>
      </c>
      <c r="E83" s="10">
        <v>1.7</v>
      </c>
      <c r="F83" s="10"/>
      <c r="G83" s="10">
        <f t="shared" si="48"/>
        <v>9.8098863045584146</v>
      </c>
      <c r="H83" s="10"/>
      <c r="I83" s="12">
        <v>3.0035980896666582E-2</v>
      </c>
      <c r="J83" s="10" t="str">
        <f t="shared" si="49"/>
        <v/>
      </c>
      <c r="K83" s="10"/>
      <c r="L83" s="11" t="s">
        <v>68</v>
      </c>
      <c r="M83" s="11" t="s">
        <v>67</v>
      </c>
      <c r="N83" s="11" t="s">
        <v>661</v>
      </c>
      <c r="O83" s="11" t="s">
        <v>662</v>
      </c>
      <c r="P83" s="11" t="s">
        <v>66</v>
      </c>
      <c r="Q83" s="11" t="s">
        <v>663</v>
      </c>
      <c r="R83" s="11" t="s">
        <v>661</v>
      </c>
      <c r="S83" s="11" t="s">
        <v>664</v>
      </c>
      <c r="T83" s="11" t="s">
        <v>664</v>
      </c>
      <c r="U83" s="11" t="s">
        <v>665</v>
      </c>
      <c r="V83" s="11" t="s">
        <v>664</v>
      </c>
      <c r="W83" s="11" t="s">
        <v>661</v>
      </c>
      <c r="X83" s="11" t="s">
        <v>663</v>
      </c>
      <c r="Y83" s="11" t="s">
        <v>664</v>
      </c>
      <c r="Z83" s="11" t="s">
        <v>666</v>
      </c>
      <c r="AA83" s="11" t="s">
        <v>667</v>
      </c>
      <c r="AB83" s="11" t="s">
        <v>667</v>
      </c>
      <c r="AC83" s="11" t="s">
        <v>663</v>
      </c>
      <c r="AD83" s="11">
        <v>51</v>
      </c>
      <c r="AH83" s="11">
        <f t="shared" si="50"/>
        <v>72.066505774999712</v>
      </c>
      <c r="AI83" s="11">
        <f t="shared" si="51"/>
        <v>1375.8680028499994</v>
      </c>
      <c r="AJ83" s="11">
        <f t="shared" si="52"/>
        <v>1175.2819999249989</v>
      </c>
      <c r="AK83" s="11">
        <f t="shared" si="53"/>
        <v>974.69599699999867</v>
      </c>
      <c r="AL83" s="11">
        <f t="shared" si="54"/>
        <v>1074.9915057749997</v>
      </c>
      <c r="AM83" s="11">
        <f t="shared" si="55"/>
        <v>1375.8680028499994</v>
      </c>
      <c r="AN83" s="11">
        <f t="shared" si="56"/>
        <v>1476.1584969999988</v>
      </c>
      <c r="AO83" s="11">
        <f t="shared" si="57"/>
        <v>1476.1584969999988</v>
      </c>
      <c r="AP83" s="11">
        <f t="shared" si="58"/>
        <v>1576.4540057749998</v>
      </c>
      <c r="AQ83" s="11">
        <f t="shared" si="59"/>
        <v>1476.1584969999988</v>
      </c>
      <c r="AR83" s="11">
        <f t="shared" si="60"/>
        <v>1375.8680028499994</v>
      </c>
      <c r="AS83" s="11">
        <f t="shared" si="61"/>
        <v>1074.9915057749997</v>
      </c>
      <c r="AT83" s="11">
        <f t="shared" si="62"/>
        <v>1476.1584969999988</v>
      </c>
      <c r="AU83" s="11">
        <f t="shared" si="63"/>
        <v>874.40550284999927</v>
      </c>
      <c r="AV83" s="11">
        <f t="shared" si="64"/>
        <v>774.11500869999998</v>
      </c>
      <c r="AW83" s="11">
        <f t="shared" si="65"/>
        <v>774.11500869999998</v>
      </c>
      <c r="AX83" s="11">
        <f t="shared" si="66"/>
        <v>1074.9915057749997</v>
      </c>
      <c r="AY83" s="11">
        <f t="shared" si="67"/>
        <v>1375.8680028499994</v>
      </c>
      <c r="AZ83" s="11"/>
      <c r="BA83" s="11"/>
      <c r="BB83" s="11">
        <f t="shared" si="68"/>
        <v>-527.9314942249996</v>
      </c>
      <c r="BC83" s="11">
        <f t="shared" si="69"/>
        <v>-1824.1279971499994</v>
      </c>
      <c r="BD83" s="11">
        <f t="shared" si="70"/>
        <v>-1624.712000074999</v>
      </c>
      <c r="BE83" s="11">
        <f t="shared" si="71"/>
        <v>-1425.2960029999988</v>
      </c>
      <c r="BF83" s="11">
        <f t="shared" si="72"/>
        <v>-1525.0064942249999</v>
      </c>
      <c r="BG83" s="11">
        <f t="shared" si="73"/>
        <v>-1824.1279971499994</v>
      </c>
      <c r="BH83" s="11">
        <f t="shared" si="74"/>
        <v>-1923.8335029999987</v>
      </c>
      <c r="BI83" s="11">
        <f t="shared" si="75"/>
        <v>-1923.8335029999987</v>
      </c>
      <c r="BJ83" s="11">
        <f t="shared" si="76"/>
        <v>-2023.5439942249998</v>
      </c>
      <c r="BK83" s="11">
        <f t="shared" si="77"/>
        <v>-1923.8335029999987</v>
      </c>
      <c r="BL83" s="11">
        <f t="shared" si="78"/>
        <v>-1824.1279971499994</v>
      </c>
      <c r="BM83" s="11">
        <f t="shared" si="79"/>
        <v>-1525.0064942249999</v>
      </c>
      <c r="BN83" s="11">
        <f t="shared" si="80"/>
        <v>-1923.8335029999987</v>
      </c>
      <c r="BO83" s="11">
        <f t="shared" si="81"/>
        <v>-1325.5904971499995</v>
      </c>
      <c r="BP83" s="11">
        <f t="shared" si="82"/>
        <v>-1225.8849913000001</v>
      </c>
      <c r="BQ83" s="11">
        <f t="shared" si="83"/>
        <v>-1225.8849913000001</v>
      </c>
      <c r="BR83" s="11">
        <f t="shared" si="84"/>
        <v>-1525.0064942249999</v>
      </c>
      <c r="BS83" s="11">
        <f t="shared" si="85"/>
        <v>-1824.1279971499994</v>
      </c>
    </row>
    <row r="84" spans="1:71" ht="16" customHeight="1">
      <c r="A84" s="2">
        <v>43930</v>
      </c>
      <c r="B84" s="10" t="s">
        <v>668</v>
      </c>
      <c r="C84" s="11">
        <v>12</v>
      </c>
      <c r="D84" s="10">
        <v>499</v>
      </c>
      <c r="E84" s="10">
        <v>2.1</v>
      </c>
      <c r="F84" s="10"/>
      <c r="G84" s="10">
        <f t="shared" si="48"/>
        <v>4.8212560386473431</v>
      </c>
      <c r="H84" s="10"/>
      <c r="I84" s="12">
        <v>8.5865282352631522E-2</v>
      </c>
      <c r="J84" s="10" t="str">
        <f t="shared" si="49"/>
        <v/>
      </c>
      <c r="K84" s="10"/>
      <c r="L84" s="11" t="s">
        <v>669</v>
      </c>
      <c r="M84" s="11" t="s">
        <v>669</v>
      </c>
      <c r="N84" s="11" t="s">
        <v>572</v>
      </c>
      <c r="O84" s="11" t="s">
        <v>574</v>
      </c>
      <c r="P84" s="11" t="s">
        <v>529</v>
      </c>
      <c r="Q84" s="11" t="s">
        <v>527</v>
      </c>
      <c r="R84" s="11" t="s">
        <v>670</v>
      </c>
      <c r="S84" s="11" t="s">
        <v>605</v>
      </c>
      <c r="T84" s="11" t="s">
        <v>570</v>
      </c>
      <c r="U84" s="11" t="s">
        <v>603</v>
      </c>
      <c r="V84" s="11" t="s">
        <v>571</v>
      </c>
      <c r="W84" s="11" t="s">
        <v>603</v>
      </c>
      <c r="X84" s="11" t="s">
        <v>568</v>
      </c>
      <c r="Y84" s="11" t="s">
        <v>671</v>
      </c>
      <c r="Z84" s="11" t="s">
        <v>570</v>
      </c>
      <c r="AA84" s="11" t="s">
        <v>571</v>
      </c>
      <c r="AB84" s="11" t="s">
        <v>567</v>
      </c>
      <c r="AC84" s="11" t="s">
        <v>519</v>
      </c>
      <c r="AD84" s="11">
        <v>95.099997999999999</v>
      </c>
      <c r="AH84" s="11">
        <f t="shared" si="50"/>
        <v>-450.22500000000002</v>
      </c>
      <c r="AI84" s="11">
        <f t="shared" si="51"/>
        <v>3862.3555087750042</v>
      </c>
      <c r="AJ84" s="11">
        <f t="shared" si="52"/>
        <v>3360.8930087750036</v>
      </c>
      <c r="AK84" s="11">
        <f t="shared" si="53"/>
        <v>2558.5499999999997</v>
      </c>
      <c r="AL84" s="11">
        <f t="shared" si="54"/>
        <v>3060.0124999999998</v>
      </c>
      <c r="AM84" s="11">
        <f t="shared" si="55"/>
        <v>3461.1845058500003</v>
      </c>
      <c r="AN84" s="11">
        <f t="shared" si="56"/>
        <v>4764.981991224995</v>
      </c>
      <c r="AO84" s="11">
        <f t="shared" si="57"/>
        <v>4062.9375</v>
      </c>
      <c r="AP84" s="11">
        <f t="shared" si="58"/>
        <v>4564.3999999999996</v>
      </c>
      <c r="AQ84" s="11">
        <f t="shared" si="59"/>
        <v>3962.6470058500004</v>
      </c>
      <c r="AR84" s="11">
        <f t="shared" si="60"/>
        <v>4564.3999999999996</v>
      </c>
      <c r="AS84" s="11">
        <f t="shared" si="61"/>
        <v>3561.4749999999999</v>
      </c>
      <c r="AT84" s="11">
        <f t="shared" si="62"/>
        <v>4163.2279941500001</v>
      </c>
      <c r="AU84" s="11">
        <f t="shared" si="63"/>
        <v>4062.9375</v>
      </c>
      <c r="AV84" s="11">
        <f t="shared" si="64"/>
        <v>3962.6470058500004</v>
      </c>
      <c r="AW84" s="11">
        <f t="shared" si="65"/>
        <v>4664.6904941499997</v>
      </c>
      <c r="AX84" s="11">
        <f t="shared" si="66"/>
        <v>6369.6680087750046</v>
      </c>
      <c r="AY84" s="11">
        <f t="shared" si="67"/>
        <v>7974.3470058500006</v>
      </c>
      <c r="AZ84" s="11"/>
      <c r="BA84" s="11"/>
      <c r="BB84" s="11">
        <f t="shared" si="68"/>
        <v>-450.22500000000002</v>
      </c>
      <c r="BC84" s="11">
        <f t="shared" si="69"/>
        <v>-4737.6504912250039</v>
      </c>
      <c r="BD84" s="11">
        <f t="shared" si="70"/>
        <v>-4239.1129912250035</v>
      </c>
      <c r="BE84" s="11">
        <f t="shared" si="71"/>
        <v>-3441.4500000000003</v>
      </c>
      <c r="BF84" s="11">
        <f t="shared" si="72"/>
        <v>-3939.9875000000002</v>
      </c>
      <c r="BG84" s="11">
        <f t="shared" si="73"/>
        <v>-4338.8194941500005</v>
      </c>
      <c r="BH84" s="11">
        <f t="shared" si="74"/>
        <v>-5635.0120087749965</v>
      </c>
      <c r="BI84" s="11">
        <f t="shared" si="75"/>
        <v>-4937.0625</v>
      </c>
      <c r="BJ84" s="11">
        <f t="shared" si="76"/>
        <v>-5435.6</v>
      </c>
      <c r="BK84" s="11">
        <f t="shared" si="77"/>
        <v>-4837.3569941500009</v>
      </c>
      <c r="BL84" s="11">
        <f t="shared" si="78"/>
        <v>-5435.6</v>
      </c>
      <c r="BM84" s="11">
        <f t="shared" si="79"/>
        <v>-4438.5250000000005</v>
      </c>
      <c r="BN84" s="11">
        <f t="shared" si="80"/>
        <v>-5036.7680058499991</v>
      </c>
      <c r="BO84" s="11">
        <f t="shared" si="81"/>
        <v>-4937.0625</v>
      </c>
      <c r="BP84" s="11">
        <f t="shared" si="82"/>
        <v>-4837.3569941500009</v>
      </c>
      <c r="BQ84" s="11">
        <f t="shared" si="83"/>
        <v>-5535.3055058499995</v>
      </c>
      <c r="BR84" s="11">
        <f t="shared" si="84"/>
        <v>-7230.3379912250039</v>
      </c>
      <c r="BS84" s="11">
        <f t="shared" si="85"/>
        <v>-8825.6569941500002</v>
      </c>
    </row>
    <row r="85" spans="1:71" ht="16" customHeight="1">
      <c r="A85" s="2">
        <v>43930</v>
      </c>
      <c r="B85" s="10" t="s">
        <v>672</v>
      </c>
      <c r="C85" s="11">
        <v>13</v>
      </c>
      <c r="D85" s="10">
        <v>498</v>
      </c>
      <c r="E85" s="10">
        <v>2</v>
      </c>
      <c r="F85" s="10"/>
      <c r="G85" s="10">
        <f t="shared" si="48"/>
        <v>4.2746781115879831</v>
      </c>
      <c r="H85" s="10"/>
      <c r="I85" s="12">
        <v>2.617380434782603E-2</v>
      </c>
      <c r="J85" s="10" t="str">
        <f t="shared" si="49"/>
        <v/>
      </c>
      <c r="K85" s="10"/>
      <c r="L85" s="11" t="s">
        <v>673</v>
      </c>
      <c r="M85" s="11" t="s">
        <v>674</v>
      </c>
      <c r="N85" s="11" t="s">
        <v>675</v>
      </c>
      <c r="O85" s="11" t="s">
        <v>676</v>
      </c>
      <c r="P85" s="11" t="s">
        <v>677</v>
      </c>
      <c r="Q85" s="11" t="s">
        <v>678</v>
      </c>
      <c r="R85" s="11" t="s">
        <v>675</v>
      </c>
      <c r="S85" s="11" t="s">
        <v>679</v>
      </c>
      <c r="T85" s="11" t="s">
        <v>679</v>
      </c>
      <c r="U85" s="11" t="s">
        <v>680</v>
      </c>
      <c r="V85" s="11" t="s">
        <v>676</v>
      </c>
      <c r="W85" s="11" t="s">
        <v>681</v>
      </c>
      <c r="X85" s="11" t="s">
        <v>675</v>
      </c>
      <c r="Y85" s="11" t="s">
        <v>676</v>
      </c>
      <c r="Z85" s="11" t="s">
        <v>681</v>
      </c>
      <c r="AA85" s="11" t="s">
        <v>675</v>
      </c>
      <c r="AB85" s="11" t="s">
        <v>676</v>
      </c>
      <c r="AC85" s="11" t="s">
        <v>681</v>
      </c>
      <c r="AD85" s="11">
        <v>112</v>
      </c>
      <c r="AH85" s="11">
        <f t="shared" si="50"/>
        <v>-2011.1625000000001</v>
      </c>
      <c r="AI85" s="11">
        <f t="shared" si="51"/>
        <v>2502</v>
      </c>
      <c r="AJ85" s="11">
        <f t="shared" si="52"/>
        <v>2000.5375000000004</v>
      </c>
      <c r="AK85" s="11">
        <f t="shared" si="53"/>
        <v>1499.075</v>
      </c>
      <c r="AL85" s="11">
        <f t="shared" si="54"/>
        <v>496.15</v>
      </c>
      <c r="AM85" s="11">
        <f t="shared" si="55"/>
        <v>2502</v>
      </c>
      <c r="AN85" s="11">
        <f t="shared" si="56"/>
        <v>3504.9250000000002</v>
      </c>
      <c r="AO85" s="11">
        <f t="shared" si="57"/>
        <v>3504.9250000000002</v>
      </c>
      <c r="AP85" s="11">
        <f t="shared" si="58"/>
        <v>4006.3874999999998</v>
      </c>
      <c r="AQ85" s="11">
        <f t="shared" si="59"/>
        <v>2000.5375000000004</v>
      </c>
      <c r="AR85" s="11">
        <f t="shared" si="60"/>
        <v>3003.4625000000001</v>
      </c>
      <c r="AS85" s="11">
        <f t="shared" si="61"/>
        <v>2502</v>
      </c>
      <c r="AT85" s="11">
        <f t="shared" si="62"/>
        <v>2000.5375000000004</v>
      </c>
      <c r="AU85" s="11">
        <f t="shared" si="63"/>
        <v>3003.4625000000001</v>
      </c>
      <c r="AV85" s="11">
        <f t="shared" si="64"/>
        <v>2502</v>
      </c>
      <c r="AW85" s="11">
        <f t="shared" si="65"/>
        <v>2000.5375000000004</v>
      </c>
      <c r="AX85" s="11">
        <f t="shared" si="66"/>
        <v>3003.4625000000001</v>
      </c>
      <c r="AY85" s="11">
        <f t="shared" si="67"/>
        <v>4006.3874999999998</v>
      </c>
      <c r="AZ85" s="11"/>
      <c r="BA85" s="11"/>
      <c r="BB85" s="11">
        <f t="shared" si="68"/>
        <v>988.83749999999986</v>
      </c>
      <c r="BC85" s="11">
        <f t="shared" si="69"/>
        <v>-3498</v>
      </c>
      <c r="BD85" s="11">
        <f t="shared" si="70"/>
        <v>-2999.4624999999996</v>
      </c>
      <c r="BE85" s="11">
        <f t="shared" si="71"/>
        <v>-2500.9249999999997</v>
      </c>
      <c r="BF85" s="11">
        <f t="shared" si="72"/>
        <v>-1503.8500000000001</v>
      </c>
      <c r="BG85" s="11">
        <f t="shared" si="73"/>
        <v>-3498</v>
      </c>
      <c r="BH85" s="11">
        <f t="shared" si="74"/>
        <v>-4495.0749999999998</v>
      </c>
      <c r="BI85" s="11">
        <f t="shared" si="75"/>
        <v>-4495.0749999999998</v>
      </c>
      <c r="BJ85" s="11">
        <f t="shared" si="76"/>
        <v>-4993.6125000000002</v>
      </c>
      <c r="BK85" s="11">
        <f t="shared" si="77"/>
        <v>-2999.4624999999996</v>
      </c>
      <c r="BL85" s="11">
        <f t="shared" si="78"/>
        <v>-3996.5374999999999</v>
      </c>
      <c r="BM85" s="11">
        <f t="shared" si="79"/>
        <v>-3498</v>
      </c>
      <c r="BN85" s="11">
        <f t="shared" si="80"/>
        <v>-2999.4624999999996</v>
      </c>
      <c r="BO85" s="11">
        <f t="shared" si="81"/>
        <v>-3996.5374999999999</v>
      </c>
      <c r="BP85" s="11">
        <f t="shared" si="82"/>
        <v>-3498</v>
      </c>
      <c r="BQ85" s="11">
        <f t="shared" si="83"/>
        <v>-2999.4624999999996</v>
      </c>
      <c r="BR85" s="11">
        <f t="shared" si="84"/>
        <v>-3996.5374999999999</v>
      </c>
      <c r="BS85" s="11">
        <f t="shared" si="85"/>
        <v>-4993.6125000000002</v>
      </c>
    </row>
    <row r="86" spans="1:71" ht="16" customHeight="1">
      <c r="A86" s="2">
        <v>43930</v>
      </c>
      <c r="B86" s="10" t="s">
        <v>682</v>
      </c>
      <c r="C86" s="11">
        <v>14</v>
      </c>
      <c r="D86" s="10">
        <v>461</v>
      </c>
      <c r="E86" s="10">
        <v>2.1</v>
      </c>
      <c r="F86" s="10"/>
      <c r="G86" s="10">
        <f t="shared" si="48"/>
        <v>2.3762886597938144</v>
      </c>
      <c r="H86" s="10"/>
      <c r="I86" s="12">
        <v>1.9094999999999921E-2</v>
      </c>
      <c r="J86" s="10" t="str">
        <f t="shared" si="49"/>
        <v/>
      </c>
      <c r="K86" s="10"/>
      <c r="L86" s="11" t="s">
        <v>683</v>
      </c>
      <c r="M86" s="11" t="s">
        <v>684</v>
      </c>
      <c r="N86" s="11" t="s">
        <v>685</v>
      </c>
      <c r="O86" s="11" t="s">
        <v>686</v>
      </c>
      <c r="P86" s="11" t="s">
        <v>687</v>
      </c>
      <c r="Q86" s="11" t="s">
        <v>688</v>
      </c>
      <c r="R86" s="11" t="s">
        <v>687</v>
      </c>
      <c r="S86" s="11" t="s">
        <v>587</v>
      </c>
      <c r="T86" s="11" t="s">
        <v>688</v>
      </c>
      <c r="U86" s="11" t="s">
        <v>689</v>
      </c>
      <c r="V86" s="11" t="s">
        <v>689</v>
      </c>
      <c r="W86" s="11" t="s">
        <v>687</v>
      </c>
      <c r="X86" s="11" t="s">
        <v>586</v>
      </c>
      <c r="Y86" s="11" t="s">
        <v>687</v>
      </c>
      <c r="Z86" s="11" t="s">
        <v>689</v>
      </c>
      <c r="AA86" s="11" t="s">
        <v>687</v>
      </c>
      <c r="AB86" s="11" t="s">
        <v>687</v>
      </c>
      <c r="AC86" s="11" t="s">
        <v>689</v>
      </c>
      <c r="AD86" s="11">
        <v>190</v>
      </c>
      <c r="AH86" s="11">
        <f t="shared" si="50"/>
        <v>1161.9499999999998</v>
      </c>
      <c r="AI86" s="11">
        <f t="shared" si="51"/>
        <v>5173.6500000000005</v>
      </c>
      <c r="AJ86" s="11">
        <f t="shared" si="52"/>
        <v>4672.1875</v>
      </c>
      <c r="AK86" s="11">
        <f t="shared" si="53"/>
        <v>2666.3375000000001</v>
      </c>
      <c r="AL86" s="11">
        <f t="shared" si="54"/>
        <v>2164.875</v>
      </c>
      <c r="AM86" s="11">
        <f t="shared" si="55"/>
        <v>2666.3375000000001</v>
      </c>
      <c r="AN86" s="11">
        <f t="shared" si="56"/>
        <v>3669.2625000000003</v>
      </c>
      <c r="AO86" s="11">
        <f t="shared" si="57"/>
        <v>2164.875</v>
      </c>
      <c r="AP86" s="11">
        <f t="shared" si="58"/>
        <v>3167.8</v>
      </c>
      <c r="AQ86" s="11">
        <f t="shared" si="59"/>
        <v>3167.8</v>
      </c>
      <c r="AR86" s="11">
        <f t="shared" si="60"/>
        <v>2666.3375000000001</v>
      </c>
      <c r="AS86" s="11">
        <f t="shared" si="61"/>
        <v>1663.4125000000001</v>
      </c>
      <c r="AT86" s="11">
        <f t="shared" si="62"/>
        <v>2666.3375000000001</v>
      </c>
      <c r="AU86" s="11">
        <f t="shared" si="63"/>
        <v>3167.8</v>
      </c>
      <c r="AV86" s="11">
        <f t="shared" si="64"/>
        <v>2666.3375000000001</v>
      </c>
      <c r="AW86" s="11">
        <f t="shared" si="65"/>
        <v>2666.3375000000001</v>
      </c>
      <c r="AX86" s="11">
        <f t="shared" si="66"/>
        <v>3167.8</v>
      </c>
      <c r="AY86" s="11">
        <f t="shared" si="67"/>
        <v>3167.8</v>
      </c>
      <c r="AZ86" s="11"/>
      <c r="BA86" s="11"/>
      <c r="BB86" s="11">
        <f t="shared" si="68"/>
        <v>-2838.0499999999997</v>
      </c>
      <c r="BC86" s="11">
        <f t="shared" si="69"/>
        <v>-6826.3499999999995</v>
      </c>
      <c r="BD86" s="11">
        <f t="shared" si="70"/>
        <v>-6327.8125</v>
      </c>
      <c r="BE86" s="11">
        <f t="shared" si="71"/>
        <v>-4333.6625000000004</v>
      </c>
      <c r="BF86" s="11">
        <f t="shared" si="72"/>
        <v>-3835.125</v>
      </c>
      <c r="BG86" s="11">
        <f t="shared" si="73"/>
        <v>-4333.6625000000004</v>
      </c>
      <c r="BH86" s="11">
        <f t="shared" si="74"/>
        <v>-5330.7375000000002</v>
      </c>
      <c r="BI86" s="11">
        <f t="shared" si="75"/>
        <v>-3835.125</v>
      </c>
      <c r="BJ86" s="11">
        <f t="shared" si="76"/>
        <v>-4832.2</v>
      </c>
      <c r="BK86" s="11">
        <f t="shared" si="77"/>
        <v>-4832.2</v>
      </c>
      <c r="BL86" s="11">
        <f t="shared" si="78"/>
        <v>-4333.6625000000004</v>
      </c>
      <c r="BM86" s="11">
        <f t="shared" si="79"/>
        <v>-3336.5874999999996</v>
      </c>
      <c r="BN86" s="11">
        <f t="shared" si="80"/>
        <v>-4333.6625000000004</v>
      </c>
      <c r="BO86" s="11">
        <f t="shared" si="81"/>
        <v>-4832.2</v>
      </c>
      <c r="BP86" s="11">
        <f t="shared" si="82"/>
        <v>-4333.6625000000004</v>
      </c>
      <c r="BQ86" s="11">
        <f t="shared" si="83"/>
        <v>-4333.6625000000004</v>
      </c>
      <c r="BR86" s="11">
        <f t="shared" si="84"/>
        <v>-4832.2</v>
      </c>
      <c r="BS86" s="11">
        <f t="shared" si="85"/>
        <v>-4832.2</v>
      </c>
    </row>
    <row r="87" spans="1:71" ht="16" customHeight="1">
      <c r="A87" s="2">
        <v>43930</v>
      </c>
      <c r="B87" s="10" t="s">
        <v>514</v>
      </c>
      <c r="C87" s="11">
        <v>15</v>
      </c>
      <c r="D87" s="10">
        <v>430</v>
      </c>
      <c r="E87" s="10">
        <v>2.9</v>
      </c>
      <c r="F87" s="10"/>
      <c r="G87" s="10">
        <f t="shared" si="48"/>
        <v>4.1951219512195124</v>
      </c>
      <c r="H87" s="10"/>
      <c r="I87" s="12">
        <v>4.6530068207073047E-2</v>
      </c>
      <c r="J87" s="10" t="str">
        <f t="shared" si="49"/>
        <v/>
      </c>
      <c r="K87" s="10"/>
      <c r="L87" s="11" t="s">
        <v>690</v>
      </c>
      <c r="M87" s="11" t="s">
        <v>576</v>
      </c>
      <c r="N87" s="11" t="s">
        <v>603</v>
      </c>
      <c r="O87" s="11" t="s">
        <v>570</v>
      </c>
      <c r="P87" s="11" t="s">
        <v>573</v>
      </c>
      <c r="Q87" s="11" t="s">
        <v>527</v>
      </c>
      <c r="R87" s="11" t="s">
        <v>571</v>
      </c>
      <c r="S87" s="11" t="s">
        <v>570</v>
      </c>
      <c r="T87" s="11" t="s">
        <v>671</v>
      </c>
      <c r="U87" s="11" t="s">
        <v>526</v>
      </c>
      <c r="V87" s="11" t="s">
        <v>569</v>
      </c>
      <c r="W87" s="11" t="s">
        <v>570</v>
      </c>
      <c r="X87" s="11" t="s">
        <v>575</v>
      </c>
      <c r="Y87" s="11" t="s">
        <v>572</v>
      </c>
      <c r="Z87" s="11" t="s">
        <v>569</v>
      </c>
      <c r="AA87" s="11" t="s">
        <v>670</v>
      </c>
      <c r="AB87" s="11" t="s">
        <v>571</v>
      </c>
      <c r="AC87" s="11" t="s">
        <v>602</v>
      </c>
      <c r="AD87" s="11">
        <v>97.300003000000004</v>
      </c>
      <c r="AH87" s="11">
        <f t="shared" si="50"/>
        <v>557.04999999999995</v>
      </c>
      <c r="AI87" s="11">
        <f t="shared" si="51"/>
        <v>3565.8249999999998</v>
      </c>
      <c r="AJ87" s="11">
        <f t="shared" si="52"/>
        <v>3064.3625000000002</v>
      </c>
      <c r="AK87" s="11">
        <f t="shared" si="53"/>
        <v>2663.1904941499997</v>
      </c>
      <c r="AL87" s="11">
        <f t="shared" si="54"/>
        <v>2061.4375</v>
      </c>
      <c r="AM87" s="11">
        <f t="shared" si="55"/>
        <v>2964.0720058500006</v>
      </c>
      <c r="AN87" s="11">
        <f t="shared" si="56"/>
        <v>3064.3625000000002</v>
      </c>
      <c r="AO87" s="11">
        <f t="shared" si="57"/>
        <v>3164.6529941499994</v>
      </c>
      <c r="AP87" s="11">
        <f t="shared" si="58"/>
        <v>3264.944491224996</v>
      </c>
      <c r="AQ87" s="11">
        <f t="shared" si="59"/>
        <v>2763.4819912249964</v>
      </c>
      <c r="AR87" s="11">
        <f t="shared" si="60"/>
        <v>3064.3625000000002</v>
      </c>
      <c r="AS87" s="11">
        <f t="shared" si="61"/>
        <v>2262.0194912249963</v>
      </c>
      <c r="AT87" s="11">
        <f t="shared" si="62"/>
        <v>2863.7805087750039</v>
      </c>
      <c r="AU87" s="11">
        <f t="shared" si="63"/>
        <v>2763.4819912249964</v>
      </c>
      <c r="AV87" s="11">
        <f t="shared" si="64"/>
        <v>2462.6095058500005</v>
      </c>
      <c r="AW87" s="11">
        <f t="shared" si="65"/>
        <v>2964.0720058500006</v>
      </c>
      <c r="AX87" s="11">
        <f t="shared" si="66"/>
        <v>3866.7055087750041</v>
      </c>
      <c r="AY87" s="11">
        <f t="shared" si="67"/>
        <v>4769.3319912249954</v>
      </c>
      <c r="AZ87" s="11"/>
      <c r="BA87" s="11"/>
      <c r="BB87" s="11">
        <f t="shared" si="68"/>
        <v>-1442.95</v>
      </c>
      <c r="BC87" s="11">
        <f t="shared" si="69"/>
        <v>-4434.1750000000002</v>
      </c>
      <c r="BD87" s="11">
        <f t="shared" si="70"/>
        <v>-3935.6374999999998</v>
      </c>
      <c r="BE87" s="11">
        <f t="shared" si="71"/>
        <v>-3536.8055058499995</v>
      </c>
      <c r="BF87" s="11">
        <f t="shared" si="72"/>
        <v>-2938.5625</v>
      </c>
      <c r="BG87" s="11">
        <f t="shared" si="73"/>
        <v>-3835.9319941500003</v>
      </c>
      <c r="BH87" s="11">
        <f t="shared" si="74"/>
        <v>-3935.6374999999998</v>
      </c>
      <c r="BI87" s="11">
        <f t="shared" si="75"/>
        <v>-4035.3430058499998</v>
      </c>
      <c r="BJ87" s="11">
        <f t="shared" si="76"/>
        <v>-4135.0495087749969</v>
      </c>
      <c r="BK87" s="11">
        <f t="shared" si="77"/>
        <v>-3636.512008774996</v>
      </c>
      <c r="BL87" s="11">
        <f t="shared" si="78"/>
        <v>-3935.6374999999998</v>
      </c>
      <c r="BM87" s="11">
        <f t="shared" si="79"/>
        <v>-3137.9745087749961</v>
      </c>
      <c r="BN87" s="11">
        <f t="shared" si="80"/>
        <v>-3736.2254912250037</v>
      </c>
      <c r="BO87" s="11">
        <f t="shared" si="81"/>
        <v>-3636.512008774996</v>
      </c>
      <c r="BP87" s="11">
        <f t="shared" si="82"/>
        <v>-3337.3944941500004</v>
      </c>
      <c r="BQ87" s="11">
        <f t="shared" si="83"/>
        <v>-3835.9319941500003</v>
      </c>
      <c r="BR87" s="11">
        <f t="shared" si="84"/>
        <v>-4733.3004912250035</v>
      </c>
      <c r="BS87" s="11">
        <f t="shared" si="85"/>
        <v>-5630.6620087749961</v>
      </c>
    </row>
    <row r="88" spans="1:71" ht="16" customHeight="1">
      <c r="A88" s="2">
        <v>43931</v>
      </c>
      <c r="B88" s="10" t="s">
        <v>691</v>
      </c>
      <c r="C88" s="11">
        <v>1</v>
      </c>
      <c r="D88" s="10">
        <v>1069</v>
      </c>
      <c r="E88" s="10">
        <v>-0.1</v>
      </c>
      <c r="F88" s="10"/>
      <c r="G88" s="10">
        <f t="shared" si="48"/>
        <v>1.7906197654941374</v>
      </c>
      <c r="H88" s="10"/>
      <c r="I88" s="12">
        <v>1.4129355108877631E-2</v>
      </c>
      <c r="J88" s="10" t="str">
        <f t="shared" si="49"/>
        <v/>
      </c>
      <c r="K88" s="10"/>
      <c r="L88" s="11" t="s">
        <v>692</v>
      </c>
      <c r="M88" s="11" t="s">
        <v>693</v>
      </c>
      <c r="N88" s="11" t="s">
        <v>694</v>
      </c>
      <c r="O88" s="11" t="s">
        <v>693</v>
      </c>
      <c r="P88" s="11" t="s">
        <v>695</v>
      </c>
      <c r="Q88" s="11" t="s">
        <v>695</v>
      </c>
      <c r="R88" s="11" t="s">
        <v>696</v>
      </c>
      <c r="S88" s="11" t="s">
        <v>697</v>
      </c>
      <c r="T88" s="11" t="s">
        <v>698</v>
      </c>
      <c r="U88" s="11" t="s">
        <v>693</v>
      </c>
      <c r="V88" s="11" t="s">
        <v>698</v>
      </c>
      <c r="W88" s="11" t="s">
        <v>698</v>
      </c>
      <c r="X88" s="11" t="s">
        <v>699</v>
      </c>
      <c r="Y88" s="11" t="s">
        <v>693</v>
      </c>
      <c r="Z88" s="11" t="s">
        <v>692</v>
      </c>
      <c r="AA88" s="11" t="s">
        <v>694</v>
      </c>
      <c r="AB88" s="11" t="s">
        <v>694</v>
      </c>
      <c r="AC88" s="11" t="s">
        <v>700</v>
      </c>
      <c r="AD88" s="11">
        <v>593</v>
      </c>
      <c r="AH88" s="11">
        <f t="shared" si="50"/>
        <v>-591.09999999999991</v>
      </c>
      <c r="AI88" s="11">
        <f t="shared" si="51"/>
        <v>-4602.8</v>
      </c>
      <c r="AJ88" s="11">
        <f t="shared" si="52"/>
        <v>-591.09999999999991</v>
      </c>
      <c r="AK88" s="11">
        <f t="shared" si="53"/>
        <v>5426.45</v>
      </c>
      <c r="AL88" s="11">
        <f t="shared" si="54"/>
        <v>5426.45</v>
      </c>
      <c r="AM88" s="11">
        <f t="shared" si="55"/>
        <v>4423.5249999999996</v>
      </c>
      <c r="AN88" s="11">
        <f t="shared" si="56"/>
        <v>3420.5999999999995</v>
      </c>
      <c r="AO88" s="11">
        <f t="shared" si="57"/>
        <v>1414.75</v>
      </c>
      <c r="AP88" s="11">
        <f t="shared" si="58"/>
        <v>-591.09999999999991</v>
      </c>
      <c r="AQ88" s="11">
        <f t="shared" si="59"/>
        <v>1414.75</v>
      </c>
      <c r="AR88" s="11">
        <f t="shared" si="60"/>
        <v>1414.75</v>
      </c>
      <c r="AS88" s="11">
        <f t="shared" si="61"/>
        <v>-1594.0250000000001</v>
      </c>
      <c r="AT88" s="11">
        <f t="shared" si="62"/>
        <v>-591.09999999999991</v>
      </c>
      <c r="AU88" s="11">
        <f t="shared" si="63"/>
        <v>-2596.9499999999998</v>
      </c>
      <c r="AV88" s="11">
        <f t="shared" si="64"/>
        <v>-4602.8</v>
      </c>
      <c r="AW88" s="11">
        <f t="shared" si="65"/>
        <v>-4602.8</v>
      </c>
      <c r="AX88" s="11">
        <f t="shared" si="66"/>
        <v>411.82500000000005</v>
      </c>
      <c r="AY88" s="11">
        <f t="shared" si="67"/>
        <v>1414.75</v>
      </c>
      <c r="AZ88" s="11"/>
      <c r="BA88" s="11"/>
      <c r="BB88" s="11">
        <f t="shared" si="68"/>
        <v>-4591.1000000000004</v>
      </c>
      <c r="BC88" s="11">
        <f t="shared" si="69"/>
        <v>-602.79999999999995</v>
      </c>
      <c r="BD88" s="11">
        <f t="shared" si="70"/>
        <v>-4591.1000000000004</v>
      </c>
      <c r="BE88" s="11">
        <f t="shared" si="71"/>
        <v>-10573.550000000001</v>
      </c>
      <c r="BF88" s="11">
        <f t="shared" si="72"/>
        <v>-10573.550000000001</v>
      </c>
      <c r="BG88" s="11">
        <f t="shared" si="73"/>
        <v>-9576.4750000000004</v>
      </c>
      <c r="BH88" s="11">
        <f t="shared" si="74"/>
        <v>-8579.4000000000015</v>
      </c>
      <c r="BI88" s="11">
        <f t="shared" si="75"/>
        <v>-6585.25</v>
      </c>
      <c r="BJ88" s="11">
        <f t="shared" si="76"/>
        <v>-4591.1000000000004</v>
      </c>
      <c r="BK88" s="11">
        <f t="shared" si="77"/>
        <v>-6585.25</v>
      </c>
      <c r="BL88" s="11">
        <f t="shared" si="78"/>
        <v>-6585.25</v>
      </c>
      <c r="BM88" s="11">
        <f t="shared" si="79"/>
        <v>-3594.0250000000001</v>
      </c>
      <c r="BN88" s="11">
        <f t="shared" si="80"/>
        <v>-4591.1000000000004</v>
      </c>
      <c r="BO88" s="11">
        <f t="shared" si="81"/>
        <v>-2596.9499999999998</v>
      </c>
      <c r="BP88" s="11">
        <f t="shared" si="82"/>
        <v>-602.79999999999995</v>
      </c>
      <c r="BQ88" s="11">
        <f t="shared" si="83"/>
        <v>-602.79999999999995</v>
      </c>
      <c r="BR88" s="11">
        <f t="shared" si="84"/>
        <v>-5588.1750000000002</v>
      </c>
      <c r="BS88" s="11">
        <f t="shared" si="85"/>
        <v>-6585.25</v>
      </c>
    </row>
    <row r="89" spans="1:71" ht="16" customHeight="1">
      <c r="A89" s="2">
        <v>43931</v>
      </c>
      <c r="B89" s="10" t="s">
        <v>357</v>
      </c>
      <c r="C89" s="11">
        <v>2</v>
      </c>
      <c r="D89" s="10">
        <v>659</v>
      </c>
      <c r="E89" s="10">
        <v>0.6</v>
      </c>
      <c r="F89" s="10"/>
      <c r="G89" s="10">
        <f t="shared" si="48"/>
        <v>2.8714596949891069</v>
      </c>
      <c r="H89" s="10"/>
      <c r="I89" s="12">
        <v>1.3206673960612619E-2</v>
      </c>
      <c r="J89" s="10" t="str">
        <f t="shared" si="49"/>
        <v/>
      </c>
      <c r="K89" s="10"/>
      <c r="L89" s="11" t="s">
        <v>701</v>
      </c>
      <c r="M89" s="11" t="s">
        <v>483</v>
      </c>
      <c r="N89" s="11" t="s">
        <v>702</v>
      </c>
      <c r="O89" s="11" t="s">
        <v>358</v>
      </c>
      <c r="P89" s="11" t="s">
        <v>358</v>
      </c>
      <c r="Q89" s="11" t="s">
        <v>702</v>
      </c>
      <c r="R89" s="11" t="s">
        <v>703</v>
      </c>
      <c r="S89" s="11" t="s">
        <v>703</v>
      </c>
      <c r="T89" s="11" t="s">
        <v>702</v>
      </c>
      <c r="U89" s="11" t="s">
        <v>704</v>
      </c>
      <c r="V89" s="11" t="s">
        <v>704</v>
      </c>
      <c r="W89" s="11" t="s">
        <v>704</v>
      </c>
      <c r="X89" s="11" t="s">
        <v>705</v>
      </c>
      <c r="Y89" s="11" t="s">
        <v>706</v>
      </c>
      <c r="Z89" s="11" t="s">
        <v>706</v>
      </c>
      <c r="AA89" s="11" t="s">
        <v>707</v>
      </c>
      <c r="AB89" s="11" t="s">
        <v>701</v>
      </c>
      <c r="AC89" s="11" t="s">
        <v>708</v>
      </c>
      <c r="AD89" s="11">
        <v>231</v>
      </c>
      <c r="AH89" s="11">
        <f t="shared" si="50"/>
        <v>3013.375</v>
      </c>
      <c r="AI89" s="11">
        <f t="shared" si="51"/>
        <v>2511.9124999999999</v>
      </c>
      <c r="AJ89" s="11">
        <f t="shared" si="52"/>
        <v>3514.8374999999996</v>
      </c>
      <c r="AK89" s="11">
        <f t="shared" si="53"/>
        <v>3514.8374999999996</v>
      </c>
      <c r="AL89" s="11">
        <f t="shared" si="54"/>
        <v>2511.9124999999999</v>
      </c>
      <c r="AM89" s="11">
        <f t="shared" si="55"/>
        <v>2010.4500000000003</v>
      </c>
      <c r="AN89" s="11">
        <f t="shared" si="56"/>
        <v>2010.4500000000003</v>
      </c>
      <c r="AO89" s="11">
        <f t="shared" si="57"/>
        <v>2511.9124999999999</v>
      </c>
      <c r="AP89" s="11">
        <f t="shared" si="58"/>
        <v>1508.9875000000002</v>
      </c>
      <c r="AQ89" s="11">
        <f t="shared" si="59"/>
        <v>1508.9875000000002</v>
      </c>
      <c r="AR89" s="11">
        <f t="shared" si="60"/>
        <v>1508.9875000000002</v>
      </c>
      <c r="AS89" s="11">
        <f t="shared" si="61"/>
        <v>1007.5250000000001</v>
      </c>
      <c r="AT89" s="11">
        <f t="shared" si="62"/>
        <v>506.0625</v>
      </c>
      <c r="AU89" s="11">
        <f t="shared" si="63"/>
        <v>506.0625</v>
      </c>
      <c r="AV89" s="11">
        <f t="shared" si="64"/>
        <v>4.5999999999999659</v>
      </c>
      <c r="AW89" s="11">
        <f t="shared" si="65"/>
        <v>-998.32500000000005</v>
      </c>
      <c r="AX89" s="11">
        <f t="shared" si="66"/>
        <v>-496.86250000000001</v>
      </c>
      <c r="AY89" s="11">
        <f t="shared" si="67"/>
        <v>-2502.7125000000001</v>
      </c>
      <c r="AZ89" s="11"/>
      <c r="BA89" s="11"/>
      <c r="BB89" s="11">
        <f t="shared" si="68"/>
        <v>-4986.625</v>
      </c>
      <c r="BC89" s="11">
        <f t="shared" si="69"/>
        <v>-4488.0874999999996</v>
      </c>
      <c r="BD89" s="11">
        <f t="shared" si="70"/>
        <v>-5485.1625000000004</v>
      </c>
      <c r="BE89" s="11">
        <f t="shared" si="71"/>
        <v>-5485.1625000000004</v>
      </c>
      <c r="BF89" s="11">
        <f t="shared" si="72"/>
        <v>-4488.0874999999996</v>
      </c>
      <c r="BG89" s="11">
        <f t="shared" si="73"/>
        <v>-3989.5499999999997</v>
      </c>
      <c r="BH89" s="11">
        <f t="shared" si="74"/>
        <v>-3989.5499999999997</v>
      </c>
      <c r="BI89" s="11">
        <f t="shared" si="75"/>
        <v>-4488.0874999999996</v>
      </c>
      <c r="BJ89" s="11">
        <f t="shared" si="76"/>
        <v>-3491.0124999999998</v>
      </c>
      <c r="BK89" s="11">
        <f t="shared" si="77"/>
        <v>-3491.0124999999998</v>
      </c>
      <c r="BL89" s="11">
        <f t="shared" si="78"/>
        <v>-3491.0124999999998</v>
      </c>
      <c r="BM89" s="11">
        <f t="shared" si="79"/>
        <v>-2992.4749999999999</v>
      </c>
      <c r="BN89" s="11">
        <f t="shared" si="80"/>
        <v>-2493.9375</v>
      </c>
      <c r="BO89" s="11">
        <f t="shared" si="81"/>
        <v>-2493.9375</v>
      </c>
      <c r="BP89" s="11">
        <f t="shared" si="82"/>
        <v>-1995.3999999999999</v>
      </c>
      <c r="BQ89" s="11">
        <f t="shared" si="83"/>
        <v>-998.32500000000005</v>
      </c>
      <c r="BR89" s="11">
        <f t="shared" si="84"/>
        <v>-1496.8625</v>
      </c>
      <c r="BS89" s="11">
        <f t="shared" si="85"/>
        <v>497.28750000000014</v>
      </c>
    </row>
    <row r="90" spans="1:71" ht="16" customHeight="1">
      <c r="A90" s="2">
        <v>43931</v>
      </c>
      <c r="B90" s="10" t="s">
        <v>709</v>
      </c>
      <c r="C90" s="11">
        <v>3</v>
      </c>
      <c r="D90" s="10">
        <v>637</v>
      </c>
      <c r="E90" s="10">
        <v>0.8</v>
      </c>
      <c r="F90" s="10"/>
      <c r="G90" s="10">
        <f t="shared" si="48"/>
        <v>5.1164658634538149</v>
      </c>
      <c r="H90" s="10"/>
      <c r="I90" s="12">
        <v>2.7743600000000011E-2</v>
      </c>
      <c r="J90" s="10" t="str">
        <f t="shared" si="49"/>
        <v/>
      </c>
      <c r="K90" s="10"/>
      <c r="L90" s="11" t="s">
        <v>151</v>
      </c>
      <c r="M90" s="11" t="s">
        <v>710</v>
      </c>
      <c r="N90" s="11" t="s">
        <v>150</v>
      </c>
      <c r="O90" s="11" t="s">
        <v>154</v>
      </c>
      <c r="P90" s="11" t="s">
        <v>479</v>
      </c>
      <c r="Q90" s="11" t="s">
        <v>154</v>
      </c>
      <c r="R90" s="11" t="s">
        <v>475</v>
      </c>
      <c r="S90" s="11" t="s">
        <v>477</v>
      </c>
      <c r="T90" s="11" t="s">
        <v>711</v>
      </c>
      <c r="U90" s="11" t="s">
        <v>478</v>
      </c>
      <c r="V90" s="11" t="s">
        <v>477</v>
      </c>
      <c r="W90" s="11" t="s">
        <v>477</v>
      </c>
      <c r="X90" s="11" t="s">
        <v>477</v>
      </c>
      <c r="Y90" s="11" t="s">
        <v>479</v>
      </c>
      <c r="Z90" s="11" t="s">
        <v>479</v>
      </c>
      <c r="AA90" s="11" t="s">
        <v>711</v>
      </c>
      <c r="AB90" s="11" t="s">
        <v>479</v>
      </c>
      <c r="AC90" s="11" t="s">
        <v>477</v>
      </c>
      <c r="AD90" s="11">
        <v>124</v>
      </c>
      <c r="AH90" s="11">
        <f t="shared" si="50"/>
        <v>-3048.8874999999998</v>
      </c>
      <c r="AI90" s="11">
        <f t="shared" si="51"/>
        <v>-2045.9624999999999</v>
      </c>
      <c r="AJ90" s="11">
        <f t="shared" si="52"/>
        <v>461.34999999999991</v>
      </c>
      <c r="AK90" s="11">
        <f t="shared" si="53"/>
        <v>1464.2750000000001</v>
      </c>
      <c r="AL90" s="11">
        <f t="shared" si="54"/>
        <v>461.34999999999991</v>
      </c>
      <c r="AM90" s="11">
        <f t="shared" si="55"/>
        <v>2968.6624999999999</v>
      </c>
      <c r="AN90" s="11">
        <f t="shared" si="56"/>
        <v>2467.2000000000003</v>
      </c>
      <c r="AO90" s="11">
        <f t="shared" si="57"/>
        <v>1965.7375000000002</v>
      </c>
      <c r="AP90" s="11">
        <f t="shared" si="58"/>
        <v>962.8125</v>
      </c>
      <c r="AQ90" s="11">
        <f t="shared" si="59"/>
        <v>2467.2000000000003</v>
      </c>
      <c r="AR90" s="11">
        <f t="shared" si="60"/>
        <v>2467.2000000000003</v>
      </c>
      <c r="AS90" s="11">
        <f t="shared" si="61"/>
        <v>2467.2000000000003</v>
      </c>
      <c r="AT90" s="11">
        <f t="shared" si="62"/>
        <v>1464.2750000000001</v>
      </c>
      <c r="AU90" s="11">
        <f t="shared" si="63"/>
        <v>1464.2750000000001</v>
      </c>
      <c r="AV90" s="11">
        <f t="shared" si="64"/>
        <v>1965.7375000000002</v>
      </c>
      <c r="AW90" s="11">
        <f t="shared" si="65"/>
        <v>1464.2750000000001</v>
      </c>
      <c r="AX90" s="11">
        <f t="shared" si="66"/>
        <v>2467.2000000000003</v>
      </c>
      <c r="AY90" s="11">
        <f t="shared" si="67"/>
        <v>-40.11250000000004</v>
      </c>
      <c r="AZ90" s="11"/>
      <c r="BA90" s="11"/>
      <c r="BB90" s="11">
        <f t="shared" si="68"/>
        <v>1951.1125000000002</v>
      </c>
      <c r="BC90" s="11">
        <f t="shared" si="69"/>
        <v>954.03750000000014</v>
      </c>
      <c r="BD90" s="11">
        <f t="shared" si="70"/>
        <v>-1538.6499999999999</v>
      </c>
      <c r="BE90" s="11">
        <f t="shared" si="71"/>
        <v>-2535.7249999999999</v>
      </c>
      <c r="BF90" s="11">
        <f t="shared" si="72"/>
        <v>-1538.6499999999999</v>
      </c>
      <c r="BG90" s="11">
        <f t="shared" si="73"/>
        <v>-4031.3375000000001</v>
      </c>
      <c r="BH90" s="11">
        <f t="shared" si="74"/>
        <v>-3532.7999999999997</v>
      </c>
      <c r="BI90" s="11">
        <f t="shared" si="75"/>
        <v>-3034.2624999999998</v>
      </c>
      <c r="BJ90" s="11">
        <f t="shared" si="76"/>
        <v>-2037.1875</v>
      </c>
      <c r="BK90" s="11">
        <f t="shared" si="77"/>
        <v>-3532.7999999999997</v>
      </c>
      <c r="BL90" s="11">
        <f t="shared" si="78"/>
        <v>-3532.7999999999997</v>
      </c>
      <c r="BM90" s="11">
        <f t="shared" si="79"/>
        <v>-3532.7999999999997</v>
      </c>
      <c r="BN90" s="11">
        <f t="shared" si="80"/>
        <v>-2535.7249999999999</v>
      </c>
      <c r="BO90" s="11">
        <f t="shared" si="81"/>
        <v>-2535.7249999999999</v>
      </c>
      <c r="BP90" s="11">
        <f t="shared" si="82"/>
        <v>-3034.2624999999998</v>
      </c>
      <c r="BQ90" s="11">
        <f t="shared" si="83"/>
        <v>-2535.7249999999999</v>
      </c>
      <c r="BR90" s="11">
        <f t="shared" si="84"/>
        <v>-3532.7999999999997</v>
      </c>
      <c r="BS90" s="11">
        <f t="shared" si="85"/>
        <v>-1040.1125000000002</v>
      </c>
    </row>
    <row r="91" spans="1:71" ht="16" customHeight="1">
      <c r="A91" s="2">
        <v>43931</v>
      </c>
      <c r="B91" s="10" t="s">
        <v>712</v>
      </c>
      <c r="C91" s="11">
        <v>4</v>
      </c>
      <c r="D91" s="10">
        <v>466</v>
      </c>
      <c r="E91" s="10">
        <v>-1.4</v>
      </c>
      <c r="F91" s="10"/>
      <c r="G91" s="10">
        <f t="shared" si="48"/>
        <v>0.12311756935270805</v>
      </c>
      <c r="H91" s="10"/>
      <c r="I91" s="12">
        <v>2.0922645888594101E-2</v>
      </c>
      <c r="J91" s="10" t="str">
        <f t="shared" si="49"/>
        <v/>
      </c>
      <c r="K91" s="10"/>
      <c r="L91" s="11" t="s">
        <v>713</v>
      </c>
      <c r="M91" s="11" t="s">
        <v>714</v>
      </c>
      <c r="N91" s="11" t="s">
        <v>715</v>
      </c>
      <c r="O91" s="11" t="s">
        <v>716</v>
      </c>
      <c r="P91" s="11" t="s">
        <v>717</v>
      </c>
      <c r="Q91" s="11" t="s">
        <v>718</v>
      </c>
      <c r="R91" s="11" t="s">
        <v>719</v>
      </c>
      <c r="S91" s="11" t="s">
        <v>720</v>
      </c>
      <c r="T91" s="11" t="s">
        <v>714</v>
      </c>
      <c r="U91" s="11" t="s">
        <v>721</v>
      </c>
      <c r="V91" s="11" t="s">
        <v>721</v>
      </c>
      <c r="W91" s="11" t="s">
        <v>718</v>
      </c>
      <c r="X91" s="11" t="s">
        <v>722</v>
      </c>
      <c r="Y91" s="11" t="s">
        <v>723</v>
      </c>
      <c r="Z91" s="11" t="s">
        <v>717</v>
      </c>
      <c r="AA91" s="11" t="s">
        <v>724</v>
      </c>
      <c r="AB91" s="11" t="s">
        <v>725</v>
      </c>
      <c r="AC91" s="11" t="s">
        <v>724</v>
      </c>
      <c r="AD91" s="11">
        <v>3685</v>
      </c>
      <c r="AH91" s="11">
        <f t="shared" si="50"/>
        <v>18637.625</v>
      </c>
      <c r="AI91" s="11">
        <f t="shared" si="51"/>
        <v>-31508.625</v>
      </c>
      <c r="AJ91" s="11">
        <f t="shared" si="52"/>
        <v>3593.75</v>
      </c>
      <c r="AK91" s="11">
        <f t="shared" si="53"/>
        <v>83827.75</v>
      </c>
      <c r="AL91" s="11">
        <f t="shared" si="54"/>
        <v>48725.375</v>
      </c>
      <c r="AM91" s="11">
        <f t="shared" si="55"/>
        <v>53740</v>
      </c>
      <c r="AN91" s="11">
        <f t="shared" si="56"/>
        <v>38696.125</v>
      </c>
      <c r="AO91" s="11">
        <f t="shared" si="57"/>
        <v>18637.625</v>
      </c>
      <c r="AP91" s="11">
        <f t="shared" si="58"/>
        <v>28666.875</v>
      </c>
      <c r="AQ91" s="11">
        <f t="shared" si="59"/>
        <v>28666.875</v>
      </c>
      <c r="AR91" s="11">
        <f t="shared" si="60"/>
        <v>48725.375</v>
      </c>
      <c r="AS91" s="11">
        <f t="shared" si="61"/>
        <v>58754.625</v>
      </c>
      <c r="AT91" s="11">
        <f t="shared" si="62"/>
        <v>78813.125</v>
      </c>
      <c r="AU91" s="11">
        <f t="shared" si="63"/>
        <v>83827.75</v>
      </c>
      <c r="AV91" s="11">
        <f t="shared" si="64"/>
        <v>73798.5</v>
      </c>
      <c r="AW91" s="11">
        <f t="shared" si="65"/>
        <v>68783.875</v>
      </c>
      <c r="AX91" s="11">
        <f t="shared" si="66"/>
        <v>73798.5</v>
      </c>
      <c r="AY91" s="11">
        <f t="shared" si="67"/>
        <v>83827.75</v>
      </c>
      <c r="AZ91" s="11"/>
      <c r="BA91" s="11"/>
      <c r="BB91" s="11">
        <f t="shared" si="68"/>
        <v>-51362.375</v>
      </c>
      <c r="BC91" s="11">
        <f t="shared" si="69"/>
        <v>-1508.625</v>
      </c>
      <c r="BD91" s="11">
        <f t="shared" si="70"/>
        <v>-36406.25</v>
      </c>
      <c r="BE91" s="11">
        <f t="shared" si="71"/>
        <v>-116172.25</v>
      </c>
      <c r="BF91" s="11">
        <f t="shared" si="72"/>
        <v>-81274.625</v>
      </c>
      <c r="BG91" s="11">
        <f t="shared" si="73"/>
        <v>-86260</v>
      </c>
      <c r="BH91" s="11">
        <f t="shared" si="74"/>
        <v>-71303.875</v>
      </c>
      <c r="BI91" s="11">
        <f t="shared" si="75"/>
        <v>-51362.375</v>
      </c>
      <c r="BJ91" s="11">
        <f t="shared" si="76"/>
        <v>-61333.125</v>
      </c>
      <c r="BK91" s="11">
        <f t="shared" si="77"/>
        <v>-61333.125</v>
      </c>
      <c r="BL91" s="11">
        <f t="shared" si="78"/>
        <v>-81274.625</v>
      </c>
      <c r="BM91" s="11">
        <f t="shared" si="79"/>
        <v>-91245.375</v>
      </c>
      <c r="BN91" s="11">
        <f t="shared" si="80"/>
        <v>-111186.875</v>
      </c>
      <c r="BO91" s="11">
        <f t="shared" si="81"/>
        <v>-116172.25</v>
      </c>
      <c r="BP91" s="11">
        <f t="shared" si="82"/>
        <v>-106201.5</v>
      </c>
      <c r="BQ91" s="11">
        <f t="shared" si="83"/>
        <v>-101216.125</v>
      </c>
      <c r="BR91" s="11">
        <f t="shared" si="84"/>
        <v>-106201.5</v>
      </c>
      <c r="BS91" s="11">
        <f t="shared" si="85"/>
        <v>-116172.25</v>
      </c>
    </row>
    <row r="92" spans="1:71" ht="16" customHeight="1">
      <c r="A92" s="2">
        <v>43931</v>
      </c>
      <c r="B92" s="10" t="s">
        <v>726</v>
      </c>
      <c r="C92" s="11">
        <v>5</v>
      </c>
      <c r="D92" s="10">
        <v>333</v>
      </c>
      <c r="E92" s="10">
        <v>0.9</v>
      </c>
      <c r="F92" s="10"/>
      <c r="G92" s="10">
        <f t="shared" si="48"/>
        <v>0.71612903225806457</v>
      </c>
      <c r="H92" s="10"/>
      <c r="I92" s="12">
        <v>1.0878796095444589E-2</v>
      </c>
      <c r="J92" s="10" t="str">
        <f t="shared" si="49"/>
        <v/>
      </c>
      <c r="K92" s="10"/>
      <c r="L92" s="11" t="s">
        <v>727</v>
      </c>
      <c r="M92" s="11" t="s">
        <v>728</v>
      </c>
      <c r="N92" s="11" t="s">
        <v>729</v>
      </c>
      <c r="O92" s="11" t="s">
        <v>730</v>
      </c>
      <c r="P92" s="11" t="s">
        <v>731</v>
      </c>
      <c r="Q92" s="11" t="s">
        <v>732</v>
      </c>
      <c r="R92" s="11" t="s">
        <v>731</v>
      </c>
      <c r="S92" s="11" t="s">
        <v>733</v>
      </c>
      <c r="T92" s="11" t="s">
        <v>734</v>
      </c>
      <c r="U92" s="11" t="s">
        <v>728</v>
      </c>
      <c r="V92" s="11" t="s">
        <v>735</v>
      </c>
      <c r="W92" s="11" t="s">
        <v>728</v>
      </c>
      <c r="X92" s="11" t="s">
        <v>736</v>
      </c>
      <c r="Y92" s="11" t="s">
        <v>737</v>
      </c>
      <c r="Z92" s="11" t="s">
        <v>728</v>
      </c>
      <c r="AA92" s="11" t="s">
        <v>738</v>
      </c>
      <c r="AB92" s="11" t="s">
        <v>739</v>
      </c>
      <c r="AC92" s="11" t="s">
        <v>740</v>
      </c>
      <c r="AD92" s="11">
        <v>472</v>
      </c>
      <c r="AH92" s="11">
        <f t="shared" si="50"/>
        <v>-4028.6</v>
      </c>
      <c r="AI92" s="11">
        <f t="shared" si="51"/>
        <v>484.5625</v>
      </c>
      <c r="AJ92" s="11">
        <f t="shared" si="52"/>
        <v>1988.9499999999998</v>
      </c>
      <c r="AK92" s="11">
        <f t="shared" si="53"/>
        <v>4997.7250000000004</v>
      </c>
      <c r="AL92" s="11">
        <f t="shared" si="54"/>
        <v>6000.65</v>
      </c>
      <c r="AM92" s="11">
        <f t="shared" si="55"/>
        <v>4997.7250000000004</v>
      </c>
      <c r="AN92" s="11">
        <f t="shared" si="56"/>
        <v>4496.2624999999998</v>
      </c>
      <c r="AO92" s="11">
        <f t="shared" si="57"/>
        <v>2490.4124999999999</v>
      </c>
      <c r="AP92" s="11">
        <f t="shared" si="58"/>
        <v>-4028.6</v>
      </c>
      <c r="AQ92" s="11">
        <f t="shared" si="59"/>
        <v>-2524.2125000000001</v>
      </c>
      <c r="AR92" s="11">
        <f t="shared" si="60"/>
        <v>-4028.6</v>
      </c>
      <c r="AS92" s="11">
        <f t="shared" si="61"/>
        <v>-7037.375</v>
      </c>
      <c r="AT92" s="11">
        <f t="shared" si="62"/>
        <v>-7538.8374999999996</v>
      </c>
      <c r="AU92" s="11">
        <f t="shared" si="63"/>
        <v>-4028.6</v>
      </c>
      <c r="AV92" s="11">
        <f t="shared" si="64"/>
        <v>-9043.2250000000004</v>
      </c>
      <c r="AW92" s="11">
        <f t="shared" si="65"/>
        <v>-9544.6875</v>
      </c>
      <c r="AX92" s="11">
        <f t="shared" si="66"/>
        <v>-8040.3</v>
      </c>
      <c r="AY92" s="11">
        <f t="shared" si="67"/>
        <v>-9043.2250000000004</v>
      </c>
      <c r="AZ92" s="11"/>
      <c r="BA92" s="11"/>
      <c r="BB92" s="11">
        <f t="shared" si="68"/>
        <v>-28.600000000000023</v>
      </c>
      <c r="BC92" s="11">
        <f t="shared" si="69"/>
        <v>-4515.4375</v>
      </c>
      <c r="BD92" s="11">
        <f t="shared" si="70"/>
        <v>-6011.05</v>
      </c>
      <c r="BE92" s="11">
        <f t="shared" si="71"/>
        <v>-9002.2749999999996</v>
      </c>
      <c r="BF92" s="11">
        <f t="shared" si="72"/>
        <v>-9999.35</v>
      </c>
      <c r="BG92" s="11">
        <f t="shared" si="73"/>
        <v>-9002.2749999999996</v>
      </c>
      <c r="BH92" s="11">
        <f t="shared" si="74"/>
        <v>-8503.7374999999993</v>
      </c>
      <c r="BI92" s="11">
        <f t="shared" si="75"/>
        <v>-6509.5874999999996</v>
      </c>
      <c r="BJ92" s="11">
        <f t="shared" si="76"/>
        <v>-28.600000000000023</v>
      </c>
      <c r="BK92" s="11">
        <f t="shared" si="77"/>
        <v>-1524.2125000000001</v>
      </c>
      <c r="BL92" s="11">
        <f t="shared" si="78"/>
        <v>-28.600000000000023</v>
      </c>
      <c r="BM92" s="11">
        <f t="shared" si="79"/>
        <v>2962.625</v>
      </c>
      <c r="BN92" s="11">
        <f t="shared" si="80"/>
        <v>3461.1625000000004</v>
      </c>
      <c r="BO92" s="11">
        <f t="shared" si="81"/>
        <v>-28.600000000000023</v>
      </c>
      <c r="BP92" s="11">
        <f t="shared" si="82"/>
        <v>4956.7749999999996</v>
      </c>
      <c r="BQ92" s="11">
        <f t="shared" si="83"/>
        <v>5455.3125</v>
      </c>
      <c r="BR92" s="11">
        <f t="shared" si="84"/>
        <v>3959.7</v>
      </c>
      <c r="BS92" s="11">
        <f t="shared" si="85"/>
        <v>4956.7749999999996</v>
      </c>
    </row>
    <row r="93" spans="1:71" ht="16" customHeight="1">
      <c r="A93" s="2">
        <v>43931</v>
      </c>
      <c r="B93" s="10" t="s">
        <v>741</v>
      </c>
      <c r="C93" s="11">
        <v>6</v>
      </c>
      <c r="D93" s="10">
        <v>229</v>
      </c>
      <c r="E93" s="10">
        <v>0.7</v>
      </c>
      <c r="F93" s="10"/>
      <c r="G93" s="10">
        <f t="shared" si="48"/>
        <v>1.472668810289389</v>
      </c>
      <c r="H93" s="10"/>
      <c r="I93" s="12">
        <v>0</v>
      </c>
      <c r="J93" s="10">
        <f t="shared" si="49"/>
        <v>2.0996784565916402E-3</v>
      </c>
      <c r="K93" s="10"/>
      <c r="L93" s="11" t="s">
        <v>101</v>
      </c>
      <c r="M93" s="11" t="s">
        <v>101</v>
      </c>
      <c r="N93" s="11" t="s">
        <v>597</v>
      </c>
      <c r="O93" s="11" t="s">
        <v>107</v>
      </c>
      <c r="P93" s="11" t="s">
        <v>107</v>
      </c>
      <c r="Q93" s="11" t="s">
        <v>107</v>
      </c>
      <c r="R93" s="11" t="s">
        <v>107</v>
      </c>
      <c r="S93" s="11" t="s">
        <v>107</v>
      </c>
      <c r="T93" s="11" t="s">
        <v>106</v>
      </c>
      <c r="U93" s="11" t="s">
        <v>107</v>
      </c>
      <c r="V93" s="11" t="s">
        <v>107</v>
      </c>
      <c r="W93" s="11" t="s">
        <v>107</v>
      </c>
      <c r="X93" s="11" t="s">
        <v>107</v>
      </c>
      <c r="Y93" s="11" t="s">
        <v>107</v>
      </c>
      <c r="Z93" s="11" t="s">
        <v>107</v>
      </c>
      <c r="AA93" s="11" t="s">
        <v>742</v>
      </c>
      <c r="AB93" s="11" t="s">
        <v>742</v>
      </c>
      <c r="AC93" s="11" t="s">
        <v>107</v>
      </c>
      <c r="AD93" s="11">
        <v>154.5</v>
      </c>
      <c r="AH93" s="11">
        <f t="shared" si="50"/>
        <v>-676.42499999999995</v>
      </c>
      <c r="AI93" s="11">
        <f t="shared" si="51"/>
        <v>-1177.8875</v>
      </c>
      <c r="AJ93" s="11">
        <f t="shared" si="52"/>
        <v>326.5</v>
      </c>
      <c r="AK93" s="11">
        <f t="shared" si="53"/>
        <v>326.5</v>
      </c>
      <c r="AL93" s="11">
        <f t="shared" si="54"/>
        <v>326.5</v>
      </c>
      <c r="AM93" s="11">
        <f t="shared" si="55"/>
        <v>326.5</v>
      </c>
      <c r="AN93" s="11">
        <f t="shared" si="56"/>
        <v>326.5</v>
      </c>
      <c r="AO93" s="11">
        <f t="shared" si="57"/>
        <v>827.96249999999986</v>
      </c>
      <c r="AP93" s="11">
        <f t="shared" si="58"/>
        <v>326.5</v>
      </c>
      <c r="AQ93" s="11">
        <f t="shared" si="59"/>
        <v>326.5</v>
      </c>
      <c r="AR93" s="11">
        <f t="shared" si="60"/>
        <v>326.5</v>
      </c>
      <c r="AS93" s="11">
        <f t="shared" si="61"/>
        <v>326.5</v>
      </c>
      <c r="AT93" s="11">
        <f t="shared" si="62"/>
        <v>326.5</v>
      </c>
      <c r="AU93" s="11">
        <f t="shared" si="63"/>
        <v>326.5</v>
      </c>
      <c r="AV93" s="11">
        <f t="shared" si="64"/>
        <v>-174.96249999999998</v>
      </c>
      <c r="AW93" s="11">
        <f t="shared" si="65"/>
        <v>-174.96249999999998</v>
      </c>
      <c r="AX93" s="11">
        <f t="shared" si="66"/>
        <v>326.5</v>
      </c>
      <c r="AY93" s="11">
        <f t="shared" si="67"/>
        <v>326.5</v>
      </c>
      <c r="AZ93" s="11"/>
      <c r="BA93" s="11"/>
      <c r="BB93" s="11">
        <f t="shared" si="68"/>
        <v>-676.42499999999995</v>
      </c>
      <c r="BC93" s="11">
        <f t="shared" si="69"/>
        <v>-177.88749999999999</v>
      </c>
      <c r="BD93" s="11">
        <f t="shared" si="70"/>
        <v>-1673.5</v>
      </c>
      <c r="BE93" s="11">
        <f t="shared" si="71"/>
        <v>-1673.5</v>
      </c>
      <c r="BF93" s="11">
        <f t="shared" si="72"/>
        <v>-1673.5</v>
      </c>
      <c r="BG93" s="11">
        <f t="shared" si="73"/>
        <v>-1673.5</v>
      </c>
      <c r="BH93" s="11">
        <f t="shared" si="74"/>
        <v>-1673.5</v>
      </c>
      <c r="BI93" s="11">
        <f t="shared" si="75"/>
        <v>-2172.0375000000004</v>
      </c>
      <c r="BJ93" s="11">
        <f t="shared" si="76"/>
        <v>-1673.5</v>
      </c>
      <c r="BK93" s="11">
        <f t="shared" si="77"/>
        <v>-1673.5</v>
      </c>
      <c r="BL93" s="11">
        <f t="shared" si="78"/>
        <v>-1673.5</v>
      </c>
      <c r="BM93" s="11">
        <f t="shared" si="79"/>
        <v>-1673.5</v>
      </c>
      <c r="BN93" s="11">
        <f t="shared" si="80"/>
        <v>-1673.5</v>
      </c>
      <c r="BO93" s="11">
        <f t="shared" si="81"/>
        <v>-1673.5</v>
      </c>
      <c r="BP93" s="11">
        <f t="shared" si="82"/>
        <v>-1174.9625000000001</v>
      </c>
      <c r="BQ93" s="11">
        <f t="shared" si="83"/>
        <v>-1174.9625000000001</v>
      </c>
      <c r="BR93" s="11">
        <f t="shared" si="84"/>
        <v>-1673.5</v>
      </c>
      <c r="BS93" s="11">
        <f t="shared" si="85"/>
        <v>-1673.5</v>
      </c>
    </row>
    <row r="94" spans="1:71" ht="16" customHeight="1">
      <c r="A94" s="2">
        <v>43931</v>
      </c>
      <c r="B94" s="10" t="s">
        <v>743</v>
      </c>
      <c r="C94" s="11">
        <v>7</v>
      </c>
      <c r="D94" s="10">
        <v>220</v>
      </c>
      <c r="E94" s="10">
        <v>1.3</v>
      </c>
      <c r="F94" s="10"/>
      <c r="G94" s="10">
        <f t="shared" si="48"/>
        <v>1.6988416988416988</v>
      </c>
      <c r="H94" s="10"/>
      <c r="I94" s="12">
        <v>3.0500675675675569E-2</v>
      </c>
      <c r="J94" s="10" t="str">
        <f t="shared" si="49"/>
        <v/>
      </c>
      <c r="K94" s="10"/>
      <c r="L94" s="11" t="s">
        <v>744</v>
      </c>
      <c r="M94" s="11" t="s">
        <v>744</v>
      </c>
      <c r="N94" s="11" t="s">
        <v>745</v>
      </c>
      <c r="O94" s="11" t="s">
        <v>148</v>
      </c>
      <c r="P94" s="11" t="s">
        <v>150</v>
      </c>
      <c r="Q94" s="11" t="s">
        <v>746</v>
      </c>
      <c r="R94" s="11" t="s">
        <v>150</v>
      </c>
      <c r="S94" s="11" t="s">
        <v>152</v>
      </c>
      <c r="T94" s="11" t="s">
        <v>149</v>
      </c>
      <c r="U94" s="11" t="s">
        <v>150</v>
      </c>
      <c r="V94" s="11" t="s">
        <v>149</v>
      </c>
      <c r="W94" s="11" t="s">
        <v>710</v>
      </c>
      <c r="X94" s="11" t="s">
        <v>150</v>
      </c>
      <c r="Y94" s="11" t="s">
        <v>746</v>
      </c>
      <c r="Z94" s="11" t="s">
        <v>150</v>
      </c>
      <c r="AA94" s="11" t="s">
        <v>746</v>
      </c>
      <c r="AB94" s="11" t="s">
        <v>746</v>
      </c>
      <c r="AC94" s="11" t="s">
        <v>746</v>
      </c>
      <c r="AD94" s="11">
        <v>127</v>
      </c>
      <c r="AH94" s="11">
        <f t="shared" si="50"/>
        <v>-563.32500000000005</v>
      </c>
      <c r="AI94" s="11">
        <f t="shared" si="51"/>
        <v>-1064.7874999999999</v>
      </c>
      <c r="AJ94" s="11">
        <f t="shared" si="52"/>
        <v>941.0625</v>
      </c>
      <c r="AK94" s="11">
        <f t="shared" si="53"/>
        <v>2946.9124999999999</v>
      </c>
      <c r="AL94" s="11">
        <f t="shared" si="54"/>
        <v>2445.4500000000003</v>
      </c>
      <c r="AM94" s="11">
        <f t="shared" si="55"/>
        <v>2946.9124999999999</v>
      </c>
      <c r="AN94" s="11">
        <f t="shared" si="56"/>
        <v>3949.8374999999996</v>
      </c>
      <c r="AO94" s="11">
        <f t="shared" si="57"/>
        <v>3448.375</v>
      </c>
      <c r="AP94" s="11">
        <f t="shared" si="58"/>
        <v>2946.9124999999999</v>
      </c>
      <c r="AQ94" s="11">
        <f t="shared" si="59"/>
        <v>3448.375</v>
      </c>
      <c r="AR94" s="11">
        <f t="shared" si="60"/>
        <v>1943.9875000000002</v>
      </c>
      <c r="AS94" s="11">
        <f t="shared" si="61"/>
        <v>2946.9124999999999</v>
      </c>
      <c r="AT94" s="11">
        <f t="shared" si="62"/>
        <v>2445.4500000000003</v>
      </c>
      <c r="AU94" s="11">
        <f t="shared" si="63"/>
        <v>2946.9124999999999</v>
      </c>
      <c r="AV94" s="11">
        <f t="shared" si="64"/>
        <v>2445.4500000000003</v>
      </c>
      <c r="AW94" s="11">
        <f t="shared" si="65"/>
        <v>2445.4500000000003</v>
      </c>
      <c r="AX94" s="11">
        <f t="shared" si="66"/>
        <v>2445.4500000000003</v>
      </c>
      <c r="AY94" s="11">
        <f t="shared" si="67"/>
        <v>1943.9875000000002</v>
      </c>
      <c r="AZ94" s="11"/>
      <c r="BA94" s="11"/>
      <c r="BB94" s="11">
        <f t="shared" si="68"/>
        <v>-563.32500000000005</v>
      </c>
      <c r="BC94" s="11">
        <f t="shared" si="69"/>
        <v>-64.787500000000023</v>
      </c>
      <c r="BD94" s="11">
        <f t="shared" si="70"/>
        <v>-2058.9375</v>
      </c>
      <c r="BE94" s="11">
        <f t="shared" si="71"/>
        <v>-4053.0875000000001</v>
      </c>
      <c r="BF94" s="11">
        <f t="shared" si="72"/>
        <v>-3554.5499999999997</v>
      </c>
      <c r="BG94" s="11">
        <f t="shared" si="73"/>
        <v>-4053.0875000000001</v>
      </c>
      <c r="BH94" s="11">
        <f t="shared" si="74"/>
        <v>-5050.1625000000004</v>
      </c>
      <c r="BI94" s="11">
        <f t="shared" si="75"/>
        <v>-4551.625</v>
      </c>
      <c r="BJ94" s="11">
        <f t="shared" si="76"/>
        <v>-4053.0875000000001</v>
      </c>
      <c r="BK94" s="11">
        <f t="shared" si="77"/>
        <v>-4551.625</v>
      </c>
      <c r="BL94" s="11">
        <f t="shared" si="78"/>
        <v>-3056.0124999999998</v>
      </c>
      <c r="BM94" s="11">
        <f t="shared" si="79"/>
        <v>-4053.0875000000001</v>
      </c>
      <c r="BN94" s="11">
        <f t="shared" si="80"/>
        <v>-3554.5499999999997</v>
      </c>
      <c r="BO94" s="11">
        <f t="shared" si="81"/>
        <v>-4053.0875000000001</v>
      </c>
      <c r="BP94" s="11">
        <f t="shared" si="82"/>
        <v>-3554.5499999999997</v>
      </c>
      <c r="BQ94" s="11">
        <f t="shared" si="83"/>
        <v>-3554.5499999999997</v>
      </c>
      <c r="BR94" s="11">
        <f t="shared" si="84"/>
        <v>-3554.5499999999997</v>
      </c>
      <c r="BS94" s="11">
        <f t="shared" si="85"/>
        <v>-3056.0124999999998</v>
      </c>
    </row>
    <row r="95" spans="1:71" ht="16" customHeight="1">
      <c r="A95" s="2">
        <v>43931</v>
      </c>
      <c r="B95" s="10" t="s">
        <v>747</v>
      </c>
      <c r="C95" s="11">
        <v>8</v>
      </c>
      <c r="D95" s="10">
        <v>218</v>
      </c>
      <c r="E95" s="10">
        <v>2.2999999999999998</v>
      </c>
      <c r="F95" s="10"/>
      <c r="G95" s="10">
        <f t="shared" si="48"/>
        <v>3.5161290322580645</v>
      </c>
      <c r="H95" s="10"/>
      <c r="I95" s="12">
        <v>0</v>
      </c>
      <c r="J95" s="10">
        <f t="shared" si="49"/>
        <v>-1.8908621062096783E-2</v>
      </c>
      <c r="K95" s="10"/>
      <c r="L95" s="11" t="s">
        <v>39</v>
      </c>
      <c r="M95" s="11" t="s">
        <v>748</v>
      </c>
      <c r="N95" s="11" t="s">
        <v>749</v>
      </c>
      <c r="O95" s="11" t="s">
        <v>750</v>
      </c>
      <c r="P95" s="11" t="s">
        <v>751</v>
      </c>
      <c r="Q95" s="11" t="s">
        <v>749</v>
      </c>
      <c r="R95" s="11" t="s">
        <v>752</v>
      </c>
      <c r="S95" s="11" t="s">
        <v>752</v>
      </c>
      <c r="T95" s="11" t="s">
        <v>753</v>
      </c>
      <c r="U95" s="11" t="s">
        <v>753</v>
      </c>
      <c r="V95" s="11" t="s">
        <v>749</v>
      </c>
      <c r="W95" s="11" t="s">
        <v>749</v>
      </c>
      <c r="X95" s="11" t="s">
        <v>749</v>
      </c>
      <c r="Y95" s="11" t="s">
        <v>749</v>
      </c>
      <c r="Z95" s="11" t="s">
        <v>749</v>
      </c>
      <c r="AA95" s="11" t="s">
        <v>750</v>
      </c>
      <c r="AB95" s="11" t="s">
        <v>752</v>
      </c>
      <c r="AC95" s="11" t="s">
        <v>752</v>
      </c>
      <c r="AD95" s="11">
        <v>62.900002000000001</v>
      </c>
      <c r="AH95" s="11">
        <f t="shared" si="50"/>
        <v>-670.87200585000073</v>
      </c>
      <c r="AI95" s="11">
        <f t="shared" si="51"/>
        <v>-1172.3345058500006</v>
      </c>
      <c r="AJ95" s="11">
        <f t="shared" si="52"/>
        <v>-1072.0389970749998</v>
      </c>
      <c r="AK95" s="11">
        <f t="shared" si="53"/>
        <v>-971.74850292500037</v>
      </c>
      <c r="AL95" s="11">
        <f t="shared" si="54"/>
        <v>-1172.3345058500006</v>
      </c>
      <c r="AM95" s="11">
        <f t="shared" si="55"/>
        <v>-1272.625</v>
      </c>
      <c r="AN95" s="11">
        <f t="shared" si="56"/>
        <v>-1272.625</v>
      </c>
      <c r="AO95" s="11">
        <f t="shared" si="57"/>
        <v>-1372.9154941499992</v>
      </c>
      <c r="AP95" s="11">
        <f t="shared" si="58"/>
        <v>-1372.9154941499992</v>
      </c>
      <c r="AQ95" s="11">
        <f t="shared" si="59"/>
        <v>-1172.3345058500006</v>
      </c>
      <c r="AR95" s="11">
        <f t="shared" si="60"/>
        <v>-1172.3345058500006</v>
      </c>
      <c r="AS95" s="11">
        <f t="shared" si="61"/>
        <v>-1172.3345058500006</v>
      </c>
      <c r="AT95" s="11">
        <f t="shared" si="62"/>
        <v>-1172.3345058500006</v>
      </c>
      <c r="AU95" s="11">
        <f t="shared" si="63"/>
        <v>-1172.3345058500006</v>
      </c>
      <c r="AV95" s="11">
        <f t="shared" si="64"/>
        <v>-1072.0389970749998</v>
      </c>
      <c r="AW95" s="11">
        <f t="shared" si="65"/>
        <v>-1272.625</v>
      </c>
      <c r="AX95" s="11">
        <f t="shared" si="66"/>
        <v>-1272.625</v>
      </c>
      <c r="AY95" s="11">
        <f t="shared" si="67"/>
        <v>-1172.3345058500006</v>
      </c>
      <c r="AZ95" s="11"/>
      <c r="BA95" s="11"/>
      <c r="BB95" s="11">
        <f t="shared" si="68"/>
        <v>129.13199415000059</v>
      </c>
      <c r="BC95" s="11">
        <f t="shared" si="69"/>
        <v>627.66949415000056</v>
      </c>
      <c r="BD95" s="11">
        <f t="shared" si="70"/>
        <v>527.95900292499971</v>
      </c>
      <c r="BE95" s="11">
        <f t="shared" si="71"/>
        <v>428.25349707500027</v>
      </c>
      <c r="BF95" s="11">
        <f t="shared" si="72"/>
        <v>627.66949415000056</v>
      </c>
      <c r="BG95" s="11">
        <f t="shared" si="73"/>
        <v>727.375</v>
      </c>
      <c r="BH95" s="11">
        <f t="shared" si="74"/>
        <v>727.375</v>
      </c>
      <c r="BI95" s="11">
        <f t="shared" si="75"/>
        <v>827.08050584999933</v>
      </c>
      <c r="BJ95" s="11">
        <f t="shared" si="76"/>
        <v>827.08050584999933</v>
      </c>
      <c r="BK95" s="11">
        <f t="shared" si="77"/>
        <v>627.66949415000056</v>
      </c>
      <c r="BL95" s="11">
        <f t="shared" si="78"/>
        <v>627.66949415000056</v>
      </c>
      <c r="BM95" s="11">
        <f t="shared" si="79"/>
        <v>627.66949415000056</v>
      </c>
      <c r="BN95" s="11">
        <f t="shared" si="80"/>
        <v>627.66949415000056</v>
      </c>
      <c r="BO95" s="11">
        <f t="shared" si="81"/>
        <v>627.66949415000056</v>
      </c>
      <c r="BP95" s="11">
        <f t="shared" si="82"/>
        <v>527.95900292499971</v>
      </c>
      <c r="BQ95" s="11">
        <f t="shared" si="83"/>
        <v>727.375</v>
      </c>
      <c r="BR95" s="11">
        <f t="shared" si="84"/>
        <v>727.375</v>
      </c>
      <c r="BS95" s="11">
        <f t="shared" si="85"/>
        <v>627.66949415000056</v>
      </c>
    </row>
    <row r="96" spans="1:71" ht="16" customHeight="1">
      <c r="A96" s="2">
        <v>43931</v>
      </c>
      <c r="B96" s="10" t="s">
        <v>136</v>
      </c>
      <c r="C96" s="11">
        <v>9</v>
      </c>
      <c r="D96" s="10">
        <v>185</v>
      </c>
      <c r="E96" s="10">
        <v>-0.1</v>
      </c>
      <c r="F96" s="10"/>
      <c r="G96" s="10">
        <f t="shared" si="48"/>
        <v>0.93434343434343436</v>
      </c>
      <c r="H96" s="10"/>
      <c r="I96" s="12">
        <v>0</v>
      </c>
      <c r="J96" s="10">
        <f t="shared" si="49"/>
        <v>-1.8173611111111112E-3</v>
      </c>
      <c r="K96" s="10"/>
      <c r="L96" s="11" t="s">
        <v>754</v>
      </c>
      <c r="M96" s="11" t="s">
        <v>139</v>
      </c>
      <c r="N96" s="11" t="s">
        <v>754</v>
      </c>
      <c r="O96" s="11" t="s">
        <v>139</v>
      </c>
      <c r="P96" s="11" t="s">
        <v>139</v>
      </c>
      <c r="Q96" s="11" t="s">
        <v>139</v>
      </c>
      <c r="R96" s="11" t="s">
        <v>754</v>
      </c>
      <c r="S96" s="11" t="s">
        <v>139</v>
      </c>
      <c r="T96" s="11" t="s">
        <v>139</v>
      </c>
      <c r="U96" s="11" t="s">
        <v>139</v>
      </c>
      <c r="V96" s="11" t="s">
        <v>754</v>
      </c>
      <c r="W96" s="11" t="s">
        <v>754</v>
      </c>
      <c r="X96" s="11" t="s">
        <v>139</v>
      </c>
      <c r="Y96" s="11" t="s">
        <v>139</v>
      </c>
      <c r="Z96" s="11" t="s">
        <v>137</v>
      </c>
      <c r="AA96" s="11" t="s">
        <v>139</v>
      </c>
      <c r="AB96" s="11" t="s">
        <v>138</v>
      </c>
      <c r="AC96" s="11" t="s">
        <v>139</v>
      </c>
      <c r="AD96" s="11">
        <v>197.5</v>
      </c>
      <c r="AH96" s="11">
        <f t="shared" si="50"/>
        <v>-359.83750000000003</v>
      </c>
      <c r="AI96" s="11">
        <f t="shared" si="51"/>
        <v>-861.30000000000007</v>
      </c>
      <c r="AJ96" s="11">
        <f t="shared" si="52"/>
        <v>-359.83750000000003</v>
      </c>
      <c r="AK96" s="11">
        <f t="shared" si="53"/>
        <v>-359.83750000000003</v>
      </c>
      <c r="AL96" s="11">
        <f t="shared" si="54"/>
        <v>-359.83750000000003</v>
      </c>
      <c r="AM96" s="11">
        <f t="shared" si="55"/>
        <v>-861.30000000000007</v>
      </c>
      <c r="AN96" s="11">
        <f t="shared" si="56"/>
        <v>-359.83750000000003</v>
      </c>
      <c r="AO96" s="11">
        <f t="shared" si="57"/>
        <v>-359.83750000000003</v>
      </c>
      <c r="AP96" s="11">
        <f t="shared" si="58"/>
        <v>-359.83750000000003</v>
      </c>
      <c r="AQ96" s="11">
        <f t="shared" si="59"/>
        <v>-861.30000000000007</v>
      </c>
      <c r="AR96" s="11">
        <f t="shared" si="60"/>
        <v>-861.30000000000007</v>
      </c>
      <c r="AS96" s="11">
        <f t="shared" si="61"/>
        <v>-359.83750000000003</v>
      </c>
      <c r="AT96" s="11">
        <f t="shared" si="62"/>
        <v>-359.83750000000003</v>
      </c>
      <c r="AU96" s="11">
        <f t="shared" si="63"/>
        <v>643.08749999999986</v>
      </c>
      <c r="AV96" s="11">
        <f t="shared" si="64"/>
        <v>-359.83750000000003</v>
      </c>
      <c r="AW96" s="11">
        <f t="shared" si="65"/>
        <v>141.62499999999989</v>
      </c>
      <c r="AX96" s="11">
        <f t="shared" si="66"/>
        <v>-359.83750000000003</v>
      </c>
      <c r="AY96" s="11">
        <f t="shared" si="67"/>
        <v>-359.83750000000003</v>
      </c>
      <c r="AZ96" s="11"/>
      <c r="BA96" s="11"/>
      <c r="BB96" s="11">
        <f t="shared" si="68"/>
        <v>-1359.8375000000001</v>
      </c>
      <c r="BC96" s="11">
        <f t="shared" si="69"/>
        <v>-861.30000000000007</v>
      </c>
      <c r="BD96" s="11">
        <f t="shared" si="70"/>
        <v>-1359.8375000000001</v>
      </c>
      <c r="BE96" s="11">
        <f t="shared" si="71"/>
        <v>-1359.8375000000001</v>
      </c>
      <c r="BF96" s="11">
        <f t="shared" si="72"/>
        <v>-1359.8375000000001</v>
      </c>
      <c r="BG96" s="11">
        <f t="shared" si="73"/>
        <v>-861.30000000000007</v>
      </c>
      <c r="BH96" s="11">
        <f t="shared" si="74"/>
        <v>-1359.8375000000001</v>
      </c>
      <c r="BI96" s="11">
        <f t="shared" si="75"/>
        <v>-1359.8375000000001</v>
      </c>
      <c r="BJ96" s="11">
        <f t="shared" si="76"/>
        <v>-1359.8375000000001</v>
      </c>
      <c r="BK96" s="11">
        <f t="shared" si="77"/>
        <v>-861.30000000000007</v>
      </c>
      <c r="BL96" s="11">
        <f t="shared" si="78"/>
        <v>-861.30000000000007</v>
      </c>
      <c r="BM96" s="11">
        <f t="shared" si="79"/>
        <v>-1359.8375000000001</v>
      </c>
      <c r="BN96" s="11">
        <f t="shared" si="80"/>
        <v>-1359.8375000000001</v>
      </c>
      <c r="BO96" s="11">
        <f t="shared" si="81"/>
        <v>-2356.9124999999999</v>
      </c>
      <c r="BP96" s="11">
        <f t="shared" si="82"/>
        <v>-1359.8375000000001</v>
      </c>
      <c r="BQ96" s="11">
        <f t="shared" si="83"/>
        <v>-1858.375</v>
      </c>
      <c r="BR96" s="11">
        <f t="shared" si="84"/>
        <v>-1359.8375000000001</v>
      </c>
      <c r="BS96" s="11">
        <f t="shared" si="85"/>
        <v>-1359.8375000000001</v>
      </c>
    </row>
    <row r="97" spans="1:71" ht="16" customHeight="1">
      <c r="A97" s="2">
        <v>43931</v>
      </c>
      <c r="B97" s="10" t="s">
        <v>755</v>
      </c>
      <c r="C97" s="11">
        <v>10</v>
      </c>
      <c r="D97" s="10">
        <v>149</v>
      </c>
      <c r="E97" s="10">
        <v>0.6</v>
      </c>
      <c r="F97" s="10"/>
      <c r="G97" s="10">
        <f t="shared" si="48"/>
        <v>1.4326923076923077</v>
      </c>
      <c r="H97" s="10"/>
      <c r="I97" s="12">
        <v>0</v>
      </c>
      <c r="J97" s="10">
        <f t="shared" si="49"/>
        <v>-4.3500000000000006E-3</v>
      </c>
      <c r="K97" s="10"/>
      <c r="L97" s="11" t="s">
        <v>756</v>
      </c>
      <c r="M97" s="11" t="s">
        <v>757</v>
      </c>
      <c r="N97" s="11" t="s">
        <v>758</v>
      </c>
      <c r="O97" s="11" t="s">
        <v>758</v>
      </c>
      <c r="P97" s="11" t="s">
        <v>756</v>
      </c>
      <c r="Q97" s="11" t="s">
        <v>756</v>
      </c>
      <c r="R97" s="11" t="s">
        <v>756</v>
      </c>
      <c r="S97" s="11" t="s">
        <v>756</v>
      </c>
      <c r="T97" s="11" t="s">
        <v>669</v>
      </c>
      <c r="U97" s="11" t="s">
        <v>669</v>
      </c>
      <c r="V97" s="11" t="s">
        <v>756</v>
      </c>
      <c r="W97" s="11" t="s">
        <v>756</v>
      </c>
      <c r="X97" s="11" t="s">
        <v>756</v>
      </c>
      <c r="Y97" s="11" t="s">
        <v>756</v>
      </c>
      <c r="Z97" s="11" t="s">
        <v>669</v>
      </c>
      <c r="AA97" s="11" t="s">
        <v>669</v>
      </c>
      <c r="AB97" s="11" t="s">
        <v>757</v>
      </c>
      <c r="AC97" s="11" t="s">
        <v>756</v>
      </c>
      <c r="AD97" s="11">
        <v>104</v>
      </c>
      <c r="AH97" s="11">
        <f t="shared" si="50"/>
        <v>-1455.325</v>
      </c>
      <c r="AI97" s="11">
        <f t="shared" si="51"/>
        <v>-953.86250000000007</v>
      </c>
      <c r="AJ97" s="11">
        <f t="shared" si="52"/>
        <v>-953.86250000000007</v>
      </c>
      <c r="AK97" s="11">
        <f t="shared" si="53"/>
        <v>-452.40000000000003</v>
      </c>
      <c r="AL97" s="11">
        <f t="shared" si="54"/>
        <v>-452.40000000000003</v>
      </c>
      <c r="AM97" s="11">
        <f t="shared" si="55"/>
        <v>-452.40000000000003</v>
      </c>
      <c r="AN97" s="11">
        <f t="shared" si="56"/>
        <v>-452.40000000000003</v>
      </c>
      <c r="AO97" s="11">
        <f t="shared" si="57"/>
        <v>49.062499999999943</v>
      </c>
      <c r="AP97" s="11">
        <f t="shared" si="58"/>
        <v>49.062499999999943</v>
      </c>
      <c r="AQ97" s="11">
        <f t="shared" si="59"/>
        <v>-452.40000000000003</v>
      </c>
      <c r="AR97" s="11">
        <f t="shared" si="60"/>
        <v>-452.40000000000003</v>
      </c>
      <c r="AS97" s="11">
        <f t="shared" si="61"/>
        <v>-452.40000000000003</v>
      </c>
      <c r="AT97" s="11">
        <f t="shared" si="62"/>
        <v>-452.40000000000003</v>
      </c>
      <c r="AU97" s="11">
        <f t="shared" si="63"/>
        <v>49.062499999999943</v>
      </c>
      <c r="AV97" s="11">
        <f t="shared" si="64"/>
        <v>49.062499999999943</v>
      </c>
      <c r="AW97" s="11">
        <f t="shared" si="65"/>
        <v>-1455.325</v>
      </c>
      <c r="AX97" s="11">
        <f t="shared" si="66"/>
        <v>-452.40000000000003</v>
      </c>
      <c r="AY97" s="11">
        <f t="shared" si="67"/>
        <v>-452.40000000000003</v>
      </c>
      <c r="AZ97" s="11"/>
      <c r="BA97" s="11"/>
      <c r="BB97" s="11">
        <f t="shared" si="68"/>
        <v>544.67499999999995</v>
      </c>
      <c r="BC97" s="11">
        <f t="shared" si="69"/>
        <v>46.13749999999996</v>
      </c>
      <c r="BD97" s="11">
        <f t="shared" si="70"/>
        <v>46.13749999999996</v>
      </c>
      <c r="BE97" s="11">
        <f t="shared" si="71"/>
        <v>-452.40000000000003</v>
      </c>
      <c r="BF97" s="11">
        <f t="shared" si="72"/>
        <v>-452.40000000000003</v>
      </c>
      <c r="BG97" s="11">
        <f t="shared" si="73"/>
        <v>-452.40000000000003</v>
      </c>
      <c r="BH97" s="11">
        <f t="shared" si="74"/>
        <v>-452.40000000000003</v>
      </c>
      <c r="BI97" s="11">
        <f t="shared" si="75"/>
        <v>-950.9375</v>
      </c>
      <c r="BJ97" s="11">
        <f t="shared" si="76"/>
        <v>-950.9375</v>
      </c>
      <c r="BK97" s="11">
        <f t="shared" si="77"/>
        <v>-452.40000000000003</v>
      </c>
      <c r="BL97" s="11">
        <f t="shared" si="78"/>
        <v>-452.40000000000003</v>
      </c>
      <c r="BM97" s="11">
        <f t="shared" si="79"/>
        <v>-452.40000000000003</v>
      </c>
      <c r="BN97" s="11">
        <f t="shared" si="80"/>
        <v>-452.40000000000003</v>
      </c>
      <c r="BO97" s="11">
        <f t="shared" si="81"/>
        <v>-950.9375</v>
      </c>
      <c r="BP97" s="11">
        <f t="shared" si="82"/>
        <v>-950.9375</v>
      </c>
      <c r="BQ97" s="11">
        <f t="shared" si="83"/>
        <v>544.67499999999995</v>
      </c>
      <c r="BR97" s="11">
        <f t="shared" si="84"/>
        <v>-452.40000000000003</v>
      </c>
      <c r="BS97" s="11">
        <f t="shared" si="85"/>
        <v>-452.40000000000003</v>
      </c>
    </row>
    <row r="98" spans="1:71" ht="16" customHeight="1">
      <c r="A98" s="2">
        <v>43931</v>
      </c>
      <c r="B98" s="10" t="s">
        <v>759</v>
      </c>
      <c r="C98" s="11">
        <v>11</v>
      </c>
      <c r="D98" s="10">
        <v>145</v>
      </c>
      <c r="E98" s="10">
        <v>1.2</v>
      </c>
      <c r="F98" s="10"/>
      <c r="G98" s="10">
        <f t="shared" si="48"/>
        <v>0.79889807162534432</v>
      </c>
      <c r="H98" s="10"/>
      <c r="I98" s="12">
        <v>0</v>
      </c>
      <c r="J98" s="10">
        <f t="shared" si="49"/>
        <v>-3.1978787878787877E-2</v>
      </c>
      <c r="K98" s="10"/>
      <c r="L98" s="11" t="s">
        <v>289</v>
      </c>
      <c r="M98" s="11" t="s">
        <v>591</v>
      </c>
      <c r="N98" s="11" t="s">
        <v>293</v>
      </c>
      <c r="O98" s="11" t="s">
        <v>293</v>
      </c>
      <c r="P98" s="11" t="s">
        <v>290</v>
      </c>
      <c r="Q98" s="11" t="s">
        <v>290</v>
      </c>
      <c r="R98" s="11" t="s">
        <v>760</v>
      </c>
      <c r="S98" s="11" t="s">
        <v>407</v>
      </c>
      <c r="T98" s="11" t="s">
        <v>289</v>
      </c>
      <c r="U98" s="11" t="s">
        <v>591</v>
      </c>
      <c r="V98" s="11" t="s">
        <v>293</v>
      </c>
      <c r="W98" s="11" t="s">
        <v>588</v>
      </c>
      <c r="X98" s="11" t="s">
        <v>592</v>
      </c>
      <c r="Y98" s="11" t="s">
        <v>590</v>
      </c>
      <c r="Z98" s="11" t="s">
        <v>592</v>
      </c>
      <c r="AA98" s="11" t="s">
        <v>761</v>
      </c>
      <c r="AB98" s="11" t="s">
        <v>592</v>
      </c>
      <c r="AC98" s="11" t="s">
        <v>593</v>
      </c>
      <c r="AD98" s="11">
        <v>186.5</v>
      </c>
      <c r="AH98" s="11">
        <f t="shared" si="50"/>
        <v>-3296.8374999999996</v>
      </c>
      <c r="AI98" s="11">
        <f t="shared" si="51"/>
        <v>-2293.9125000000004</v>
      </c>
      <c r="AJ98" s="11">
        <f t="shared" si="52"/>
        <v>-2293.9125000000004</v>
      </c>
      <c r="AK98" s="11">
        <f t="shared" si="53"/>
        <v>-288.0625</v>
      </c>
      <c r="AL98" s="11">
        <f t="shared" si="54"/>
        <v>-288.0625</v>
      </c>
      <c r="AM98" s="11">
        <f t="shared" si="55"/>
        <v>213.39999999999992</v>
      </c>
      <c r="AN98" s="11">
        <f t="shared" si="56"/>
        <v>714.86249999999995</v>
      </c>
      <c r="AO98" s="11">
        <f t="shared" si="57"/>
        <v>-789.52499999999998</v>
      </c>
      <c r="AP98" s="11">
        <f t="shared" si="58"/>
        <v>-3296.8374999999996</v>
      </c>
      <c r="AQ98" s="11">
        <f t="shared" si="59"/>
        <v>-2293.9125000000004</v>
      </c>
      <c r="AR98" s="11">
        <f t="shared" si="60"/>
        <v>-3798.2999999999997</v>
      </c>
      <c r="AS98" s="11">
        <f t="shared" si="61"/>
        <v>-5804.15</v>
      </c>
      <c r="AT98" s="11">
        <f t="shared" si="62"/>
        <v>-5302.6875</v>
      </c>
      <c r="AU98" s="11">
        <f t="shared" si="63"/>
        <v>-5804.15</v>
      </c>
      <c r="AV98" s="11">
        <f t="shared" si="64"/>
        <v>-6305.6125000000002</v>
      </c>
      <c r="AW98" s="11">
        <f t="shared" si="65"/>
        <v>-5804.15</v>
      </c>
      <c r="AX98" s="11">
        <f t="shared" si="66"/>
        <v>-4801.2249999999995</v>
      </c>
      <c r="AY98" s="11">
        <f t="shared" si="67"/>
        <v>-5804.15</v>
      </c>
      <c r="AZ98" s="11"/>
      <c r="BA98" s="11"/>
      <c r="BB98" s="11">
        <f t="shared" si="68"/>
        <v>1703.1625000000001</v>
      </c>
      <c r="BC98" s="11">
        <f t="shared" si="69"/>
        <v>706.08749999999986</v>
      </c>
      <c r="BD98" s="11">
        <f t="shared" si="70"/>
        <v>706.08749999999986</v>
      </c>
      <c r="BE98" s="11">
        <f t="shared" si="71"/>
        <v>-1288.0625</v>
      </c>
      <c r="BF98" s="11">
        <f t="shared" si="72"/>
        <v>-1288.0625</v>
      </c>
      <c r="BG98" s="11">
        <f t="shared" si="73"/>
        <v>-1786.6000000000001</v>
      </c>
      <c r="BH98" s="11">
        <f t="shared" si="74"/>
        <v>-2285.1374999999998</v>
      </c>
      <c r="BI98" s="11">
        <f t="shared" si="75"/>
        <v>-789.52499999999998</v>
      </c>
      <c r="BJ98" s="11">
        <f t="shared" si="76"/>
        <v>1703.1625000000001</v>
      </c>
      <c r="BK98" s="11">
        <f t="shared" si="77"/>
        <v>706.08749999999986</v>
      </c>
      <c r="BL98" s="11">
        <f t="shared" si="78"/>
        <v>2201.7000000000003</v>
      </c>
      <c r="BM98" s="11">
        <f t="shared" si="79"/>
        <v>4195.8500000000004</v>
      </c>
      <c r="BN98" s="11">
        <f t="shared" si="80"/>
        <v>3697.3125</v>
      </c>
      <c r="BO98" s="11">
        <f t="shared" si="81"/>
        <v>4195.8500000000004</v>
      </c>
      <c r="BP98" s="11">
        <f t="shared" si="82"/>
        <v>4694.3874999999998</v>
      </c>
      <c r="BQ98" s="11">
        <f t="shared" si="83"/>
        <v>4195.8500000000004</v>
      </c>
      <c r="BR98" s="11">
        <f t="shared" si="84"/>
        <v>3198.7750000000001</v>
      </c>
      <c r="BS98" s="11">
        <f t="shared" si="85"/>
        <v>4195.8500000000004</v>
      </c>
    </row>
    <row r="99" spans="1:71" ht="16" customHeight="1">
      <c r="A99" s="2">
        <v>43931</v>
      </c>
      <c r="B99" s="10" t="s">
        <v>762</v>
      </c>
      <c r="C99" s="11">
        <v>12</v>
      </c>
      <c r="D99" s="10">
        <v>145</v>
      </c>
      <c r="E99" s="10">
        <v>0.2</v>
      </c>
      <c r="F99" s="10"/>
      <c r="G99" s="10">
        <f t="shared" si="48"/>
        <v>2.3462783551177728</v>
      </c>
      <c r="H99" s="10"/>
      <c r="I99" s="12">
        <v>1.1826209677419311E-2</v>
      </c>
      <c r="J99" s="10" t="str">
        <f t="shared" si="49"/>
        <v/>
      </c>
      <c r="K99" s="10"/>
      <c r="L99" s="11" t="s">
        <v>763</v>
      </c>
      <c r="M99" s="11" t="s">
        <v>764</v>
      </c>
      <c r="N99" s="11" t="s">
        <v>39</v>
      </c>
      <c r="O99" s="11" t="s">
        <v>765</v>
      </c>
      <c r="P99" s="11" t="s">
        <v>764</v>
      </c>
      <c r="Q99" s="11" t="s">
        <v>37</v>
      </c>
      <c r="R99" s="11" t="s">
        <v>766</v>
      </c>
      <c r="S99" s="11" t="s">
        <v>41</v>
      </c>
      <c r="T99" s="11" t="s">
        <v>766</v>
      </c>
      <c r="U99" s="11" t="s">
        <v>37</v>
      </c>
      <c r="V99" s="11" t="s">
        <v>41</v>
      </c>
      <c r="W99" s="11" t="s">
        <v>766</v>
      </c>
      <c r="X99" s="11" t="s">
        <v>40</v>
      </c>
      <c r="Y99" s="11" t="s">
        <v>40</v>
      </c>
      <c r="Z99" s="11" t="s">
        <v>766</v>
      </c>
      <c r="AA99" s="11" t="s">
        <v>41</v>
      </c>
      <c r="AB99" s="11" t="s">
        <v>767</v>
      </c>
      <c r="AC99" s="11" t="s">
        <v>767</v>
      </c>
      <c r="AD99" s="11">
        <v>61.5</v>
      </c>
      <c r="AH99" s="11">
        <f t="shared" si="50"/>
        <v>-369.12550442500094</v>
      </c>
      <c r="AI99" s="11">
        <f t="shared" si="51"/>
        <v>-469.41599857500034</v>
      </c>
      <c r="AJ99" s="11">
        <f t="shared" si="52"/>
        <v>-770.29249564999998</v>
      </c>
      <c r="AK99" s="11">
        <f t="shared" si="53"/>
        <v>-369.12550442500094</v>
      </c>
      <c r="AL99" s="11">
        <f t="shared" si="54"/>
        <v>-168.53950150000065</v>
      </c>
      <c r="AM99" s="11">
        <f t="shared" si="55"/>
        <v>32.046501424999676</v>
      </c>
      <c r="AN99" s="11">
        <f t="shared" si="56"/>
        <v>132.33699557499904</v>
      </c>
      <c r="AO99" s="11">
        <f t="shared" si="57"/>
        <v>32.046501424999676</v>
      </c>
      <c r="AP99" s="11">
        <f t="shared" si="58"/>
        <v>-168.53950150000065</v>
      </c>
      <c r="AQ99" s="11">
        <f t="shared" si="59"/>
        <v>132.33699557499904</v>
      </c>
      <c r="AR99" s="11">
        <f t="shared" si="60"/>
        <v>32.046501424999676</v>
      </c>
      <c r="AS99" s="11">
        <f t="shared" si="61"/>
        <v>433.21850727500032</v>
      </c>
      <c r="AT99" s="11">
        <f t="shared" si="62"/>
        <v>433.21850727500032</v>
      </c>
      <c r="AU99" s="11">
        <f t="shared" si="63"/>
        <v>32.046501424999676</v>
      </c>
      <c r="AV99" s="11">
        <f t="shared" si="64"/>
        <v>132.33699557499904</v>
      </c>
      <c r="AW99" s="11">
        <f t="shared" si="65"/>
        <v>-68.243992724999686</v>
      </c>
      <c r="AX99" s="11">
        <f t="shared" si="66"/>
        <v>-68.243992724999686</v>
      </c>
      <c r="AY99" s="11">
        <f t="shared" si="67"/>
        <v>32.046501424999676</v>
      </c>
      <c r="AZ99" s="11"/>
      <c r="BA99" s="11"/>
      <c r="BB99" s="11">
        <f t="shared" si="68"/>
        <v>-169.11950442499904</v>
      </c>
      <c r="BC99" s="11">
        <f t="shared" si="69"/>
        <v>-69.413998574999695</v>
      </c>
      <c r="BD99" s="11">
        <f t="shared" si="70"/>
        <v>229.70750435000002</v>
      </c>
      <c r="BE99" s="11">
        <f t="shared" si="71"/>
        <v>-169.11950442499904</v>
      </c>
      <c r="BF99" s="11">
        <f t="shared" si="72"/>
        <v>-368.53550149999938</v>
      </c>
      <c r="BG99" s="11">
        <f t="shared" si="73"/>
        <v>-567.95149857499973</v>
      </c>
      <c r="BH99" s="11">
        <f t="shared" si="74"/>
        <v>-667.65700442499906</v>
      </c>
      <c r="BI99" s="11">
        <f t="shared" si="75"/>
        <v>-567.95149857499973</v>
      </c>
      <c r="BJ99" s="11">
        <f t="shared" si="76"/>
        <v>-368.53550149999938</v>
      </c>
      <c r="BK99" s="11">
        <f t="shared" si="77"/>
        <v>-667.65700442499906</v>
      </c>
      <c r="BL99" s="11">
        <f t="shared" si="78"/>
        <v>-567.95149857499973</v>
      </c>
      <c r="BM99" s="11">
        <f t="shared" si="79"/>
        <v>-966.78349272500031</v>
      </c>
      <c r="BN99" s="11">
        <f t="shared" si="80"/>
        <v>-966.78349272500031</v>
      </c>
      <c r="BO99" s="11">
        <f t="shared" si="81"/>
        <v>-567.95149857499973</v>
      </c>
      <c r="BP99" s="11">
        <f t="shared" si="82"/>
        <v>-667.65700442499906</v>
      </c>
      <c r="BQ99" s="11">
        <f t="shared" si="83"/>
        <v>-468.24599272500029</v>
      </c>
      <c r="BR99" s="11">
        <f t="shared" si="84"/>
        <v>-468.24599272500029</v>
      </c>
      <c r="BS99" s="11">
        <f t="shared" si="85"/>
        <v>-567.95149857499973</v>
      </c>
    </row>
    <row r="100" spans="1:71" ht="16" customHeight="1">
      <c r="A100" s="2">
        <v>43931</v>
      </c>
      <c r="B100" s="10" t="s">
        <v>768</v>
      </c>
      <c r="C100" s="11">
        <v>13</v>
      </c>
      <c r="D100" s="10">
        <v>142</v>
      </c>
      <c r="E100" s="10">
        <v>3.9</v>
      </c>
      <c r="F100" s="10"/>
      <c r="G100" s="10">
        <f t="shared" si="48"/>
        <v>3.3451118175474246</v>
      </c>
      <c r="H100" s="10"/>
      <c r="I100" s="12">
        <v>1.5732196435637349E-2</v>
      </c>
      <c r="J100" s="10" t="str">
        <f t="shared" si="49"/>
        <v/>
      </c>
      <c r="K100" s="10"/>
      <c r="L100" s="11" t="s">
        <v>322</v>
      </c>
      <c r="M100" s="11" t="s">
        <v>317</v>
      </c>
      <c r="N100" s="11" t="s">
        <v>769</v>
      </c>
      <c r="O100" s="11" t="s">
        <v>323</v>
      </c>
      <c r="P100" s="11" t="s">
        <v>770</v>
      </c>
      <c r="Q100" s="11" t="s">
        <v>771</v>
      </c>
      <c r="R100" s="11" t="s">
        <v>772</v>
      </c>
      <c r="S100" s="11" t="s">
        <v>772</v>
      </c>
      <c r="T100" s="11" t="s">
        <v>771</v>
      </c>
      <c r="U100" s="11" t="s">
        <v>772</v>
      </c>
      <c r="V100" s="11" t="s">
        <v>773</v>
      </c>
      <c r="W100" s="11" t="s">
        <v>771</v>
      </c>
      <c r="X100" s="11" t="s">
        <v>772</v>
      </c>
      <c r="Y100" s="11" t="s">
        <v>773</v>
      </c>
      <c r="Z100" s="11" t="s">
        <v>770</v>
      </c>
      <c r="AA100" s="11" t="s">
        <v>774</v>
      </c>
      <c r="AB100" s="11" t="s">
        <v>775</v>
      </c>
      <c r="AC100" s="11" t="s">
        <v>776</v>
      </c>
      <c r="AD100" s="11">
        <v>41.700001</v>
      </c>
      <c r="AH100" s="11">
        <f t="shared" si="50"/>
        <v>-234.80275142499968</v>
      </c>
      <c r="AI100" s="11">
        <f t="shared" si="51"/>
        <v>166.36925442500092</v>
      </c>
      <c r="AJ100" s="11">
        <f t="shared" si="52"/>
        <v>116.21899272499969</v>
      </c>
      <c r="AK100" s="11">
        <f t="shared" si="53"/>
        <v>567.53624564999996</v>
      </c>
      <c r="AL100" s="11">
        <f t="shared" si="54"/>
        <v>366.95024272499961</v>
      </c>
      <c r="AM100" s="11">
        <f t="shared" si="55"/>
        <v>467.24575150000067</v>
      </c>
      <c r="AN100" s="11">
        <f t="shared" si="56"/>
        <v>467.24575150000067</v>
      </c>
      <c r="AO100" s="11">
        <f t="shared" si="57"/>
        <v>366.95024272499961</v>
      </c>
      <c r="AP100" s="11">
        <f t="shared" si="58"/>
        <v>467.24575150000067</v>
      </c>
      <c r="AQ100" s="11">
        <f t="shared" si="59"/>
        <v>417.10050442500096</v>
      </c>
      <c r="AR100" s="11">
        <f t="shared" si="60"/>
        <v>366.95024272499961</v>
      </c>
      <c r="AS100" s="11">
        <f t="shared" si="61"/>
        <v>467.24575150000067</v>
      </c>
      <c r="AT100" s="11">
        <f t="shared" si="62"/>
        <v>417.10050442500096</v>
      </c>
      <c r="AU100" s="11">
        <f t="shared" si="63"/>
        <v>567.53624564999996</v>
      </c>
      <c r="AV100" s="11">
        <f t="shared" si="64"/>
        <v>667.83175442500101</v>
      </c>
      <c r="AW100" s="11">
        <f t="shared" si="65"/>
        <v>617.68149272499966</v>
      </c>
      <c r="AX100" s="11">
        <f t="shared" si="66"/>
        <v>517.39099857500037</v>
      </c>
      <c r="AY100" s="11">
        <f t="shared" si="67"/>
        <v>567.53624564999996</v>
      </c>
      <c r="AZ100" s="11"/>
      <c r="BA100" s="11"/>
      <c r="BB100" s="11">
        <f t="shared" si="68"/>
        <v>-134.80475142500032</v>
      </c>
      <c r="BC100" s="11">
        <f t="shared" si="69"/>
        <v>-533.63674557500099</v>
      </c>
      <c r="BD100" s="11">
        <f t="shared" si="70"/>
        <v>-483.77900727499974</v>
      </c>
      <c r="BE100" s="11">
        <f t="shared" si="71"/>
        <v>-932.46375435000004</v>
      </c>
      <c r="BF100" s="11">
        <f t="shared" si="72"/>
        <v>-733.04775727499964</v>
      </c>
      <c r="BG100" s="11">
        <f t="shared" si="73"/>
        <v>-832.7582485000006</v>
      </c>
      <c r="BH100" s="11">
        <f t="shared" si="74"/>
        <v>-832.7582485000006</v>
      </c>
      <c r="BI100" s="11">
        <f t="shared" si="75"/>
        <v>-733.04775727499964</v>
      </c>
      <c r="BJ100" s="11">
        <f t="shared" si="76"/>
        <v>-832.7582485000006</v>
      </c>
      <c r="BK100" s="11">
        <f t="shared" si="77"/>
        <v>-782.90549557500094</v>
      </c>
      <c r="BL100" s="11">
        <f t="shared" si="78"/>
        <v>-733.04775727499964</v>
      </c>
      <c r="BM100" s="11">
        <f t="shared" si="79"/>
        <v>-832.7582485000006</v>
      </c>
      <c r="BN100" s="11">
        <f t="shared" si="80"/>
        <v>-782.90549557500094</v>
      </c>
      <c r="BO100" s="11">
        <f t="shared" si="81"/>
        <v>-932.46375435000004</v>
      </c>
      <c r="BP100" s="11">
        <f t="shared" si="82"/>
        <v>-1032.1742455750009</v>
      </c>
      <c r="BQ100" s="11">
        <f t="shared" si="83"/>
        <v>-982.31650727499971</v>
      </c>
      <c r="BR100" s="11">
        <f t="shared" si="84"/>
        <v>-882.61100142500027</v>
      </c>
      <c r="BS100" s="11">
        <f t="shared" si="85"/>
        <v>-932.46375435000004</v>
      </c>
    </row>
    <row r="101" spans="1:71" ht="16" customHeight="1">
      <c r="A101" s="2">
        <v>43931</v>
      </c>
      <c r="B101" s="10" t="s">
        <v>343</v>
      </c>
      <c r="C101" s="11">
        <v>14</v>
      </c>
      <c r="D101" s="10">
        <v>139</v>
      </c>
      <c r="E101" s="10">
        <v>-0.6</v>
      </c>
      <c r="F101" s="10"/>
      <c r="G101" s="10">
        <f t="shared" si="48"/>
        <v>0.86068111455108354</v>
      </c>
      <c r="H101" s="10"/>
      <c r="I101" s="12">
        <v>0</v>
      </c>
      <c r="J101" s="10">
        <f t="shared" si="49"/>
        <v>-4.3500000000000006E-3</v>
      </c>
      <c r="K101" s="10"/>
      <c r="L101" s="11" t="s">
        <v>777</v>
      </c>
      <c r="M101" s="11" t="s">
        <v>277</v>
      </c>
      <c r="N101" s="11" t="s">
        <v>277</v>
      </c>
      <c r="O101" s="11" t="s">
        <v>777</v>
      </c>
      <c r="P101" s="11" t="s">
        <v>777</v>
      </c>
      <c r="Q101" s="11" t="s">
        <v>277</v>
      </c>
      <c r="R101" s="11" t="s">
        <v>276</v>
      </c>
      <c r="S101" s="11" t="s">
        <v>777</v>
      </c>
      <c r="T101" s="11" t="s">
        <v>777</v>
      </c>
      <c r="U101" s="11" t="s">
        <v>277</v>
      </c>
      <c r="V101" s="11" t="s">
        <v>276</v>
      </c>
      <c r="W101" s="11" t="s">
        <v>777</v>
      </c>
      <c r="X101" s="11" t="s">
        <v>276</v>
      </c>
      <c r="Y101" s="11" t="s">
        <v>277</v>
      </c>
      <c r="Z101" s="11" t="s">
        <v>276</v>
      </c>
      <c r="AA101" s="11" t="s">
        <v>276</v>
      </c>
      <c r="AB101" s="11" t="s">
        <v>777</v>
      </c>
      <c r="AC101" s="11" t="s">
        <v>777</v>
      </c>
      <c r="AD101" s="11">
        <v>161.5</v>
      </c>
      <c r="AH101" s="11">
        <f t="shared" si="50"/>
        <v>-1705.45</v>
      </c>
      <c r="AI101" s="11">
        <f t="shared" si="51"/>
        <v>-1705.45</v>
      </c>
      <c r="AJ101" s="11">
        <f t="shared" si="52"/>
        <v>-702.52500000000009</v>
      </c>
      <c r="AK101" s="11">
        <f t="shared" si="53"/>
        <v>-702.52500000000009</v>
      </c>
      <c r="AL101" s="11">
        <f t="shared" si="54"/>
        <v>-1705.45</v>
      </c>
      <c r="AM101" s="11">
        <f t="shared" si="55"/>
        <v>-1203.9875000000002</v>
      </c>
      <c r="AN101" s="11">
        <f t="shared" si="56"/>
        <v>-702.52500000000009</v>
      </c>
      <c r="AO101" s="11">
        <f t="shared" si="57"/>
        <v>-702.52500000000009</v>
      </c>
      <c r="AP101" s="11">
        <f t="shared" si="58"/>
        <v>-1705.45</v>
      </c>
      <c r="AQ101" s="11">
        <f t="shared" si="59"/>
        <v>-1203.9875000000002</v>
      </c>
      <c r="AR101" s="11">
        <f t="shared" si="60"/>
        <v>-702.52500000000009</v>
      </c>
      <c r="AS101" s="11">
        <f t="shared" si="61"/>
        <v>-1203.9875000000002</v>
      </c>
      <c r="AT101" s="11">
        <f t="shared" si="62"/>
        <v>-1705.45</v>
      </c>
      <c r="AU101" s="11">
        <f t="shared" si="63"/>
        <v>-1203.9875000000002</v>
      </c>
      <c r="AV101" s="11">
        <f t="shared" si="64"/>
        <v>-1203.9875000000002</v>
      </c>
      <c r="AW101" s="11">
        <f t="shared" si="65"/>
        <v>-702.52500000000009</v>
      </c>
      <c r="AX101" s="11">
        <f t="shared" si="66"/>
        <v>-702.52500000000009</v>
      </c>
      <c r="AY101" s="11">
        <f t="shared" si="67"/>
        <v>-702.52500000000009</v>
      </c>
      <c r="AZ101" s="11"/>
      <c r="BA101" s="11"/>
      <c r="BB101" s="11">
        <f t="shared" si="68"/>
        <v>294.54999999999995</v>
      </c>
      <c r="BC101" s="11">
        <f t="shared" si="69"/>
        <v>294.54999999999995</v>
      </c>
      <c r="BD101" s="11">
        <f t="shared" si="70"/>
        <v>-702.52500000000009</v>
      </c>
      <c r="BE101" s="11">
        <f t="shared" si="71"/>
        <v>-702.52500000000009</v>
      </c>
      <c r="BF101" s="11">
        <f t="shared" si="72"/>
        <v>294.54999999999995</v>
      </c>
      <c r="BG101" s="11">
        <f t="shared" si="73"/>
        <v>-203.98750000000004</v>
      </c>
      <c r="BH101" s="11">
        <f t="shared" si="74"/>
        <v>-702.52500000000009</v>
      </c>
      <c r="BI101" s="11">
        <f t="shared" si="75"/>
        <v>-702.52500000000009</v>
      </c>
      <c r="BJ101" s="11">
        <f t="shared" si="76"/>
        <v>294.54999999999995</v>
      </c>
      <c r="BK101" s="11">
        <f t="shared" si="77"/>
        <v>-203.98750000000004</v>
      </c>
      <c r="BL101" s="11">
        <f t="shared" si="78"/>
        <v>-702.52500000000009</v>
      </c>
      <c r="BM101" s="11">
        <f t="shared" si="79"/>
        <v>-203.98750000000004</v>
      </c>
      <c r="BN101" s="11">
        <f t="shared" si="80"/>
        <v>294.54999999999995</v>
      </c>
      <c r="BO101" s="11">
        <f t="shared" si="81"/>
        <v>-203.98750000000004</v>
      </c>
      <c r="BP101" s="11">
        <f t="shared" si="82"/>
        <v>-203.98750000000004</v>
      </c>
      <c r="BQ101" s="11">
        <f t="shared" si="83"/>
        <v>-702.52500000000009</v>
      </c>
      <c r="BR101" s="11">
        <f t="shared" si="84"/>
        <v>-702.52500000000009</v>
      </c>
      <c r="BS101" s="11">
        <f t="shared" si="85"/>
        <v>-702.52500000000009</v>
      </c>
    </row>
    <row r="102" spans="1:71" ht="16" customHeight="1">
      <c r="A102" s="2">
        <v>43931</v>
      </c>
      <c r="B102" s="10" t="s">
        <v>122</v>
      </c>
      <c r="C102" s="11">
        <v>15</v>
      </c>
      <c r="D102" s="10">
        <v>126</v>
      </c>
      <c r="E102" s="10">
        <v>0.1</v>
      </c>
      <c r="F102" s="10"/>
      <c r="G102" s="10">
        <f t="shared" si="48"/>
        <v>0.5714285714285714</v>
      </c>
      <c r="H102" s="10"/>
      <c r="I102" s="12">
        <v>1.156944444444445E-2</v>
      </c>
      <c r="J102" s="10" t="str">
        <f t="shared" si="49"/>
        <v/>
      </c>
      <c r="K102" s="10"/>
      <c r="L102" s="11" t="s">
        <v>362</v>
      </c>
      <c r="M102" s="11" t="s">
        <v>126</v>
      </c>
      <c r="N102" s="11" t="s">
        <v>360</v>
      </c>
      <c r="O102" s="11" t="s">
        <v>364</v>
      </c>
      <c r="P102" s="11" t="s">
        <v>124</v>
      </c>
      <c r="Q102" s="11" t="s">
        <v>124</v>
      </c>
      <c r="R102" s="11" t="s">
        <v>124</v>
      </c>
      <c r="S102" s="11" t="s">
        <v>778</v>
      </c>
      <c r="T102" s="11" t="s">
        <v>779</v>
      </c>
      <c r="U102" s="11" t="s">
        <v>125</v>
      </c>
      <c r="V102" s="11" t="s">
        <v>779</v>
      </c>
      <c r="W102" s="11" t="s">
        <v>779</v>
      </c>
      <c r="X102" s="11" t="s">
        <v>779</v>
      </c>
      <c r="Y102" s="11" t="s">
        <v>779</v>
      </c>
      <c r="Z102" s="11" t="s">
        <v>778</v>
      </c>
      <c r="AA102" s="11" t="s">
        <v>125</v>
      </c>
      <c r="AB102" s="11" t="s">
        <v>125</v>
      </c>
      <c r="AC102" s="11" t="s">
        <v>778</v>
      </c>
      <c r="AD102" s="11">
        <v>217.5</v>
      </c>
      <c r="AH102" s="11">
        <f t="shared" si="50"/>
        <v>43.749999999999886</v>
      </c>
      <c r="AI102" s="11">
        <f t="shared" si="51"/>
        <v>-1962.1000000000001</v>
      </c>
      <c r="AJ102" s="11">
        <f t="shared" si="52"/>
        <v>-457.71250000000003</v>
      </c>
      <c r="AK102" s="11">
        <f t="shared" si="53"/>
        <v>1046.675</v>
      </c>
      <c r="AL102" s="11">
        <f t="shared" si="54"/>
        <v>1046.675</v>
      </c>
      <c r="AM102" s="11">
        <f t="shared" si="55"/>
        <v>1046.675</v>
      </c>
      <c r="AN102" s="11">
        <f t="shared" si="56"/>
        <v>2551.0625</v>
      </c>
      <c r="AO102" s="11">
        <f t="shared" si="57"/>
        <v>2049.6</v>
      </c>
      <c r="AP102" s="11">
        <f t="shared" si="58"/>
        <v>1548.1374999999998</v>
      </c>
      <c r="AQ102" s="11">
        <f t="shared" si="59"/>
        <v>2049.6</v>
      </c>
      <c r="AR102" s="11">
        <f t="shared" si="60"/>
        <v>2049.6</v>
      </c>
      <c r="AS102" s="11">
        <f t="shared" si="61"/>
        <v>2049.6</v>
      </c>
      <c r="AT102" s="11">
        <f t="shared" si="62"/>
        <v>2049.6</v>
      </c>
      <c r="AU102" s="11">
        <f t="shared" si="63"/>
        <v>2551.0625</v>
      </c>
      <c r="AV102" s="11">
        <f t="shared" si="64"/>
        <v>1548.1374999999998</v>
      </c>
      <c r="AW102" s="11">
        <f t="shared" si="65"/>
        <v>1548.1374999999998</v>
      </c>
      <c r="AX102" s="11">
        <f t="shared" si="66"/>
        <v>2551.0625</v>
      </c>
      <c r="AY102" s="11">
        <f t="shared" si="67"/>
        <v>2049.6</v>
      </c>
      <c r="AZ102" s="11"/>
      <c r="BA102" s="11"/>
      <c r="BB102" s="11">
        <f t="shared" si="68"/>
        <v>-1956.25</v>
      </c>
      <c r="BC102" s="11">
        <f t="shared" si="69"/>
        <v>37.89999999999992</v>
      </c>
      <c r="BD102" s="11">
        <f t="shared" si="70"/>
        <v>-1457.7125000000001</v>
      </c>
      <c r="BE102" s="11">
        <f t="shared" si="71"/>
        <v>-2953.3250000000003</v>
      </c>
      <c r="BF102" s="11">
        <f t="shared" si="72"/>
        <v>-2953.3250000000003</v>
      </c>
      <c r="BG102" s="11">
        <f t="shared" si="73"/>
        <v>-2953.3250000000003</v>
      </c>
      <c r="BH102" s="11">
        <f t="shared" si="74"/>
        <v>-4448.9375</v>
      </c>
      <c r="BI102" s="11">
        <f t="shared" si="75"/>
        <v>-3950.4</v>
      </c>
      <c r="BJ102" s="11">
        <f t="shared" si="76"/>
        <v>-3451.8625000000002</v>
      </c>
      <c r="BK102" s="11">
        <f t="shared" si="77"/>
        <v>-3950.4</v>
      </c>
      <c r="BL102" s="11">
        <f t="shared" si="78"/>
        <v>-3950.4</v>
      </c>
      <c r="BM102" s="11">
        <f t="shared" si="79"/>
        <v>-3950.4</v>
      </c>
      <c r="BN102" s="11">
        <f t="shared" si="80"/>
        <v>-3950.4</v>
      </c>
      <c r="BO102" s="11">
        <f t="shared" si="81"/>
        <v>-4448.9375</v>
      </c>
      <c r="BP102" s="11">
        <f t="shared" si="82"/>
        <v>-3451.8625000000002</v>
      </c>
      <c r="BQ102" s="11">
        <f t="shared" si="83"/>
        <v>-3451.8625000000002</v>
      </c>
      <c r="BR102" s="11">
        <f t="shared" si="84"/>
        <v>-4448.9375</v>
      </c>
      <c r="BS102" s="11">
        <f t="shared" si="85"/>
        <v>-3950.4</v>
      </c>
    </row>
    <row r="103" spans="1:71" ht="16" customHeight="1">
      <c r="A103" s="2">
        <v>43934</v>
      </c>
      <c r="B103" s="10" t="s">
        <v>480</v>
      </c>
      <c r="C103" s="11">
        <v>1</v>
      </c>
      <c r="D103" s="10">
        <v>1612</v>
      </c>
      <c r="E103" s="10">
        <v>4.7</v>
      </c>
      <c r="F103" s="10"/>
      <c r="G103" s="10">
        <f t="shared" si="48"/>
        <v>6.593047034764826</v>
      </c>
      <c r="H103" s="10"/>
      <c r="I103" s="12">
        <v>0</v>
      </c>
      <c r="J103" s="10">
        <f t="shared" si="49"/>
        <v>-4.3318456032719846E-2</v>
      </c>
      <c r="K103" s="10"/>
      <c r="L103" s="11" t="s">
        <v>780</v>
      </c>
      <c r="M103" s="11" t="s">
        <v>781</v>
      </c>
      <c r="N103" s="11" t="s">
        <v>782</v>
      </c>
      <c r="O103" s="11" t="s">
        <v>89</v>
      </c>
      <c r="P103" s="11" t="s">
        <v>783</v>
      </c>
      <c r="Q103" s="11" t="s">
        <v>784</v>
      </c>
      <c r="R103" s="11" t="s">
        <v>785</v>
      </c>
      <c r="S103" s="11" t="s">
        <v>785</v>
      </c>
      <c r="T103" s="11" t="s">
        <v>786</v>
      </c>
      <c r="U103" s="11" t="s">
        <v>787</v>
      </c>
      <c r="V103" s="11" t="s">
        <v>783</v>
      </c>
      <c r="W103" s="11" t="s">
        <v>783</v>
      </c>
      <c r="X103" s="11" t="s">
        <v>788</v>
      </c>
      <c r="Y103" s="11" t="s">
        <v>789</v>
      </c>
      <c r="Z103" s="11" t="s">
        <v>784</v>
      </c>
      <c r="AA103" s="11" t="s">
        <v>786</v>
      </c>
      <c r="AB103" s="11" t="s">
        <v>790</v>
      </c>
      <c r="AC103" s="11" t="s">
        <v>791</v>
      </c>
      <c r="AD103" s="11">
        <v>254</v>
      </c>
      <c r="AH103" s="11">
        <f t="shared" si="50"/>
        <v>-60.650000000000034</v>
      </c>
      <c r="AI103" s="11">
        <f t="shared" si="51"/>
        <v>-8585.5125000000007</v>
      </c>
      <c r="AJ103" s="11">
        <f t="shared" si="52"/>
        <v>-7582.5875000000005</v>
      </c>
      <c r="AK103" s="11">
        <f t="shared" si="53"/>
        <v>-12597.2125</v>
      </c>
      <c r="AL103" s="11">
        <f t="shared" si="54"/>
        <v>-15104.525</v>
      </c>
      <c r="AM103" s="11">
        <f t="shared" si="55"/>
        <v>-14603.0625</v>
      </c>
      <c r="AN103" s="11">
        <f t="shared" si="56"/>
        <v>-14603.0625</v>
      </c>
      <c r="AO103" s="11">
        <f t="shared" si="57"/>
        <v>-15605.987500000001</v>
      </c>
      <c r="AP103" s="11">
        <f t="shared" si="58"/>
        <v>-16608.912499999999</v>
      </c>
      <c r="AQ103" s="11">
        <f t="shared" si="59"/>
        <v>-12597.2125</v>
      </c>
      <c r="AR103" s="11">
        <f t="shared" si="60"/>
        <v>-12597.2125</v>
      </c>
      <c r="AS103" s="11">
        <f t="shared" si="61"/>
        <v>-13098.675000000001</v>
      </c>
      <c r="AT103" s="11">
        <f t="shared" si="62"/>
        <v>-13600.137500000001</v>
      </c>
      <c r="AU103" s="11">
        <f t="shared" si="63"/>
        <v>-15104.525</v>
      </c>
      <c r="AV103" s="11">
        <f t="shared" si="64"/>
        <v>-15605.987500000001</v>
      </c>
      <c r="AW103" s="11">
        <f t="shared" si="65"/>
        <v>-14101.6</v>
      </c>
      <c r="AX103" s="11">
        <f t="shared" si="66"/>
        <v>-10591.362500000001</v>
      </c>
      <c r="AY103" s="11">
        <f t="shared" si="67"/>
        <v>-10591.362500000001</v>
      </c>
      <c r="AZ103" s="11"/>
      <c r="BA103" s="11"/>
      <c r="BB103" s="11">
        <f t="shared" si="68"/>
        <v>-2060.6499999999996</v>
      </c>
      <c r="BC103" s="11">
        <f t="shared" si="69"/>
        <v>6414.4874999999993</v>
      </c>
      <c r="BD103" s="11">
        <f t="shared" si="70"/>
        <v>5417.4124999999995</v>
      </c>
      <c r="BE103" s="11">
        <f t="shared" si="71"/>
        <v>10402.7875</v>
      </c>
      <c r="BF103" s="11">
        <f t="shared" si="72"/>
        <v>12895.475</v>
      </c>
      <c r="BG103" s="11">
        <f t="shared" si="73"/>
        <v>12396.9375</v>
      </c>
      <c r="BH103" s="11">
        <f t="shared" si="74"/>
        <v>12396.9375</v>
      </c>
      <c r="BI103" s="11">
        <f t="shared" si="75"/>
        <v>13394.012499999999</v>
      </c>
      <c r="BJ103" s="11">
        <f t="shared" si="76"/>
        <v>14391.0875</v>
      </c>
      <c r="BK103" s="11">
        <f t="shared" si="77"/>
        <v>10402.7875</v>
      </c>
      <c r="BL103" s="11">
        <f t="shared" si="78"/>
        <v>10402.7875</v>
      </c>
      <c r="BM103" s="11">
        <f t="shared" si="79"/>
        <v>10901.324999999999</v>
      </c>
      <c r="BN103" s="11">
        <f t="shared" si="80"/>
        <v>11399.862499999999</v>
      </c>
      <c r="BO103" s="11">
        <f t="shared" si="81"/>
        <v>12895.475</v>
      </c>
      <c r="BP103" s="11">
        <f t="shared" si="82"/>
        <v>13394.012499999999</v>
      </c>
      <c r="BQ103" s="11">
        <f t="shared" si="83"/>
        <v>11898.4</v>
      </c>
      <c r="BR103" s="11">
        <f t="shared" si="84"/>
        <v>8408.6374999999989</v>
      </c>
      <c r="BS103" s="11">
        <f t="shared" si="85"/>
        <v>8408.6374999999989</v>
      </c>
    </row>
    <row r="104" spans="1:71" ht="16" customHeight="1">
      <c r="A104" s="2">
        <v>43934</v>
      </c>
      <c r="B104" s="10" t="s">
        <v>22</v>
      </c>
      <c r="C104" s="11">
        <v>2</v>
      </c>
      <c r="D104" s="10">
        <v>1340</v>
      </c>
      <c r="E104" s="10">
        <v>7.6</v>
      </c>
      <c r="F104" s="10"/>
      <c r="G104" s="10">
        <f t="shared" si="48"/>
        <v>16.00955851886112</v>
      </c>
      <c r="H104" s="10"/>
      <c r="I104" s="12">
        <v>2.3143819507894611E-2</v>
      </c>
      <c r="J104" s="10" t="str">
        <f t="shared" si="49"/>
        <v/>
      </c>
      <c r="K104" s="10"/>
      <c r="L104" s="11" t="s">
        <v>792</v>
      </c>
      <c r="M104" s="11" t="s">
        <v>646</v>
      </c>
      <c r="N104" s="11" t="s">
        <v>644</v>
      </c>
      <c r="O104" s="11" t="s">
        <v>644</v>
      </c>
      <c r="P104" s="11" t="s">
        <v>793</v>
      </c>
      <c r="Q104" s="11" t="s">
        <v>794</v>
      </c>
      <c r="R104" s="11" t="s">
        <v>795</v>
      </c>
      <c r="S104" s="11" t="s">
        <v>796</v>
      </c>
      <c r="T104" s="11" t="s">
        <v>793</v>
      </c>
      <c r="U104" s="11" t="s">
        <v>796</v>
      </c>
      <c r="V104" s="11" t="s">
        <v>797</v>
      </c>
      <c r="W104" s="11" t="s">
        <v>797</v>
      </c>
      <c r="X104" s="11" t="s">
        <v>798</v>
      </c>
      <c r="Y104" s="11" t="s">
        <v>799</v>
      </c>
      <c r="Z104" s="11" t="s">
        <v>798</v>
      </c>
      <c r="AA104" s="11" t="s">
        <v>800</v>
      </c>
      <c r="AB104" s="11" t="s">
        <v>801</v>
      </c>
      <c r="AC104" s="11" t="s">
        <v>802</v>
      </c>
      <c r="AD104" s="11">
        <v>82</v>
      </c>
      <c r="AH104" s="11">
        <f t="shared" si="50"/>
        <v>-1868.4824869500001</v>
      </c>
      <c r="AI104" s="11">
        <f t="shared" si="51"/>
        <v>-1066.1475015750043</v>
      </c>
      <c r="AJ104" s="11">
        <f t="shared" si="52"/>
        <v>-1066.1475015750043</v>
      </c>
      <c r="AK104" s="11">
        <f t="shared" si="53"/>
        <v>237.65901012499688</v>
      </c>
      <c r="AL104" s="11">
        <f t="shared" si="54"/>
        <v>337.94950427499623</v>
      </c>
      <c r="AM104" s="11">
        <f t="shared" si="55"/>
        <v>739.1215101249968</v>
      </c>
      <c r="AN104" s="11">
        <f t="shared" si="56"/>
        <v>638.83001304999993</v>
      </c>
      <c r="AO104" s="11">
        <f t="shared" si="57"/>
        <v>237.65901012499688</v>
      </c>
      <c r="AP104" s="11">
        <f t="shared" si="58"/>
        <v>638.83001304999993</v>
      </c>
      <c r="AQ104" s="11">
        <f t="shared" si="59"/>
        <v>538.53149549999239</v>
      </c>
      <c r="AR104" s="11">
        <f t="shared" si="60"/>
        <v>538.53149549999239</v>
      </c>
      <c r="AS104" s="11">
        <f t="shared" si="61"/>
        <v>1140.29251305</v>
      </c>
      <c r="AT104" s="11">
        <f t="shared" si="62"/>
        <v>839.41200427499621</v>
      </c>
      <c r="AU104" s="11">
        <f t="shared" si="63"/>
        <v>1140.29251305</v>
      </c>
      <c r="AV104" s="11">
        <f t="shared" si="64"/>
        <v>1039.9939954999925</v>
      </c>
      <c r="AW104" s="11">
        <f t="shared" si="65"/>
        <v>1240.5840101249969</v>
      </c>
      <c r="AX104" s="11">
        <f t="shared" si="66"/>
        <v>1641.7550130499999</v>
      </c>
      <c r="AY104" s="11">
        <f t="shared" si="67"/>
        <v>1340.8745042749963</v>
      </c>
      <c r="AZ104" s="11"/>
      <c r="BA104" s="11"/>
      <c r="BB104" s="11">
        <f t="shared" si="68"/>
        <v>1131.5175130499999</v>
      </c>
      <c r="BC104" s="11">
        <f t="shared" si="69"/>
        <v>333.86249842500439</v>
      </c>
      <c r="BD104" s="11">
        <f t="shared" si="70"/>
        <v>333.86249842500439</v>
      </c>
      <c r="BE104" s="11">
        <f t="shared" si="71"/>
        <v>-962.33898987499686</v>
      </c>
      <c r="BF104" s="11">
        <f t="shared" si="72"/>
        <v>-1062.0444957249961</v>
      </c>
      <c r="BG104" s="11">
        <f t="shared" si="73"/>
        <v>-1460.8764898749969</v>
      </c>
      <c r="BH104" s="11">
        <f t="shared" si="74"/>
        <v>-1361.1699869500001</v>
      </c>
      <c r="BI104" s="11">
        <f t="shared" si="75"/>
        <v>-962.33898987499686</v>
      </c>
      <c r="BJ104" s="11">
        <f t="shared" si="76"/>
        <v>-1361.1699869500001</v>
      </c>
      <c r="BK104" s="11">
        <f t="shared" si="77"/>
        <v>-1261.4565044999924</v>
      </c>
      <c r="BL104" s="11">
        <f t="shared" si="78"/>
        <v>-1261.4565044999924</v>
      </c>
      <c r="BM104" s="11">
        <f t="shared" si="79"/>
        <v>-1859.70748695</v>
      </c>
      <c r="BN104" s="11">
        <f t="shared" si="80"/>
        <v>-1560.5819957249962</v>
      </c>
      <c r="BO104" s="11">
        <f t="shared" si="81"/>
        <v>-1859.70748695</v>
      </c>
      <c r="BP104" s="11">
        <f t="shared" si="82"/>
        <v>-1759.9940044999923</v>
      </c>
      <c r="BQ104" s="11">
        <f t="shared" si="83"/>
        <v>-1959.4139898749968</v>
      </c>
      <c r="BR104" s="11">
        <f t="shared" si="84"/>
        <v>-2358.2449869500001</v>
      </c>
      <c r="BS104" s="11">
        <f t="shared" si="85"/>
        <v>-2059.1194957249963</v>
      </c>
    </row>
    <row r="105" spans="1:71" ht="16" customHeight="1">
      <c r="A105" s="2">
        <v>43934</v>
      </c>
      <c r="B105" s="10" t="s">
        <v>803</v>
      </c>
      <c r="C105" s="11">
        <v>3</v>
      </c>
      <c r="D105" s="10">
        <v>1276</v>
      </c>
      <c r="E105" s="10">
        <v>3</v>
      </c>
      <c r="F105" s="10"/>
      <c r="G105" s="10">
        <f t="shared" si="48"/>
        <v>6.645833333333333</v>
      </c>
      <c r="H105" s="10"/>
      <c r="I105" s="12">
        <v>1.9156054687500031E-2</v>
      </c>
      <c r="J105" s="10" t="str">
        <f t="shared" si="49"/>
        <v/>
      </c>
      <c r="K105" s="10"/>
      <c r="L105" s="11" t="s">
        <v>684</v>
      </c>
      <c r="M105" s="11" t="s">
        <v>686</v>
      </c>
      <c r="N105" s="11" t="s">
        <v>804</v>
      </c>
      <c r="O105" s="11" t="s">
        <v>804</v>
      </c>
      <c r="P105" s="11" t="s">
        <v>805</v>
      </c>
      <c r="Q105" s="11" t="s">
        <v>806</v>
      </c>
      <c r="R105" s="11" t="s">
        <v>807</v>
      </c>
      <c r="S105" s="11" t="s">
        <v>804</v>
      </c>
      <c r="T105" s="11" t="s">
        <v>807</v>
      </c>
      <c r="U105" s="11" t="s">
        <v>804</v>
      </c>
      <c r="V105" s="11" t="s">
        <v>684</v>
      </c>
      <c r="W105" s="11" t="s">
        <v>586</v>
      </c>
      <c r="X105" s="11" t="s">
        <v>586</v>
      </c>
      <c r="Y105" s="11" t="s">
        <v>586</v>
      </c>
      <c r="Z105" s="11" t="s">
        <v>587</v>
      </c>
      <c r="AA105" s="11" t="s">
        <v>689</v>
      </c>
      <c r="AB105" s="11" t="s">
        <v>689</v>
      </c>
      <c r="AC105" s="11" t="s">
        <v>686</v>
      </c>
      <c r="AD105" s="11">
        <v>188</v>
      </c>
      <c r="AH105" s="11">
        <f t="shared" si="50"/>
        <v>2675.0374999999999</v>
      </c>
      <c r="AI105" s="11">
        <f t="shared" si="51"/>
        <v>-2339.5875000000001</v>
      </c>
      <c r="AJ105" s="11">
        <f t="shared" si="52"/>
        <v>-2339.5875000000001</v>
      </c>
      <c r="AK105" s="11">
        <f t="shared" si="53"/>
        <v>-1838.125</v>
      </c>
      <c r="AL105" s="11">
        <f t="shared" si="54"/>
        <v>-4345.4375</v>
      </c>
      <c r="AM105" s="11">
        <f t="shared" si="55"/>
        <v>-3342.5124999999998</v>
      </c>
      <c r="AN105" s="11">
        <f t="shared" si="56"/>
        <v>-2339.5875000000001</v>
      </c>
      <c r="AO105" s="11">
        <f t="shared" si="57"/>
        <v>-3342.5124999999998</v>
      </c>
      <c r="AP105" s="11">
        <f t="shared" si="58"/>
        <v>-2339.5875000000001</v>
      </c>
      <c r="AQ105" s="11">
        <f t="shared" si="59"/>
        <v>-835.2</v>
      </c>
      <c r="AR105" s="11">
        <f t="shared" si="60"/>
        <v>-333.73750000000001</v>
      </c>
      <c r="AS105" s="11">
        <f t="shared" si="61"/>
        <v>-333.73750000000001</v>
      </c>
      <c r="AT105" s="11">
        <f t="shared" si="62"/>
        <v>-333.73750000000001</v>
      </c>
      <c r="AU105" s="11">
        <f t="shared" si="63"/>
        <v>1672.1125000000002</v>
      </c>
      <c r="AV105" s="11">
        <f t="shared" si="64"/>
        <v>1170.6500000000001</v>
      </c>
      <c r="AW105" s="11">
        <f t="shared" si="65"/>
        <v>1170.6500000000001</v>
      </c>
      <c r="AX105" s="11">
        <f t="shared" si="66"/>
        <v>2675.0374999999999</v>
      </c>
      <c r="AY105" s="11">
        <f t="shared" si="67"/>
        <v>3176.5</v>
      </c>
      <c r="AZ105" s="11"/>
      <c r="BA105" s="11"/>
      <c r="BB105" s="11">
        <f t="shared" si="68"/>
        <v>-4324.9624999999996</v>
      </c>
      <c r="BC105" s="11">
        <f t="shared" si="69"/>
        <v>660.41250000000014</v>
      </c>
      <c r="BD105" s="11">
        <f t="shared" si="70"/>
        <v>660.41250000000014</v>
      </c>
      <c r="BE105" s="11">
        <f t="shared" si="71"/>
        <v>161.87499999999994</v>
      </c>
      <c r="BF105" s="11">
        <f t="shared" si="72"/>
        <v>2654.5625</v>
      </c>
      <c r="BG105" s="11">
        <f t="shared" si="73"/>
        <v>1657.4875000000002</v>
      </c>
      <c r="BH105" s="11">
        <f t="shared" si="74"/>
        <v>660.41250000000014</v>
      </c>
      <c r="BI105" s="11">
        <f t="shared" si="75"/>
        <v>1657.4875000000002</v>
      </c>
      <c r="BJ105" s="11">
        <f t="shared" si="76"/>
        <v>660.41250000000014</v>
      </c>
      <c r="BK105" s="11">
        <f t="shared" si="77"/>
        <v>-835.2</v>
      </c>
      <c r="BL105" s="11">
        <f t="shared" si="78"/>
        <v>-1333.7375</v>
      </c>
      <c r="BM105" s="11">
        <f t="shared" si="79"/>
        <v>-1333.7375</v>
      </c>
      <c r="BN105" s="11">
        <f t="shared" si="80"/>
        <v>-1333.7375</v>
      </c>
      <c r="BO105" s="11">
        <f t="shared" si="81"/>
        <v>-3327.8874999999998</v>
      </c>
      <c r="BP105" s="11">
        <f t="shared" si="82"/>
        <v>-2829.35</v>
      </c>
      <c r="BQ105" s="11">
        <f t="shared" si="83"/>
        <v>-2829.35</v>
      </c>
      <c r="BR105" s="11">
        <f t="shared" si="84"/>
        <v>-4324.9624999999996</v>
      </c>
      <c r="BS105" s="11">
        <f t="shared" si="85"/>
        <v>-4823.5</v>
      </c>
    </row>
    <row r="106" spans="1:71" ht="16" customHeight="1">
      <c r="A106" s="2">
        <v>43934</v>
      </c>
      <c r="B106" s="10" t="s">
        <v>436</v>
      </c>
      <c r="C106" s="11">
        <v>4</v>
      </c>
      <c r="D106" s="10">
        <v>1262</v>
      </c>
      <c r="E106" s="10">
        <v>1.3</v>
      </c>
      <c r="F106" s="10"/>
      <c r="G106" s="10">
        <f t="shared" si="48"/>
        <v>4.499108734402852</v>
      </c>
      <c r="H106" s="10"/>
      <c r="I106" s="12">
        <v>0</v>
      </c>
      <c r="J106" s="10">
        <f t="shared" si="49"/>
        <v>2.8009803921568628E-3</v>
      </c>
      <c r="K106" s="10"/>
      <c r="L106" s="11" t="s">
        <v>443</v>
      </c>
      <c r="M106" s="11" t="s">
        <v>808</v>
      </c>
      <c r="N106" s="11" t="s">
        <v>809</v>
      </c>
      <c r="O106" s="11" t="s">
        <v>809</v>
      </c>
      <c r="P106" s="11" t="s">
        <v>810</v>
      </c>
      <c r="Q106" s="11" t="s">
        <v>442</v>
      </c>
      <c r="R106" s="11" t="s">
        <v>809</v>
      </c>
      <c r="S106" s="11" t="s">
        <v>443</v>
      </c>
      <c r="T106" s="11" t="s">
        <v>443</v>
      </c>
      <c r="U106" s="11" t="s">
        <v>443</v>
      </c>
      <c r="V106" s="11" t="s">
        <v>810</v>
      </c>
      <c r="W106" s="11" t="s">
        <v>811</v>
      </c>
      <c r="X106" s="11" t="s">
        <v>811</v>
      </c>
      <c r="Y106" s="11" t="s">
        <v>810</v>
      </c>
      <c r="Z106" s="11" t="s">
        <v>811</v>
      </c>
      <c r="AA106" s="11" t="s">
        <v>811</v>
      </c>
      <c r="AB106" s="11" t="s">
        <v>811</v>
      </c>
      <c r="AC106" s="11" t="s">
        <v>811</v>
      </c>
      <c r="AD106" s="11">
        <v>278.5</v>
      </c>
      <c r="AH106" s="11">
        <f t="shared" si="50"/>
        <v>785.67499999999995</v>
      </c>
      <c r="AI106" s="11">
        <f t="shared" si="51"/>
        <v>-718.71250000000009</v>
      </c>
      <c r="AJ106" s="11">
        <f t="shared" si="52"/>
        <v>-718.71250000000009</v>
      </c>
      <c r="AK106" s="11">
        <f t="shared" si="53"/>
        <v>-217.25000000000011</v>
      </c>
      <c r="AL106" s="11">
        <f t="shared" si="54"/>
        <v>-1721.6375</v>
      </c>
      <c r="AM106" s="11">
        <f t="shared" si="55"/>
        <v>-718.71250000000009</v>
      </c>
      <c r="AN106" s="11">
        <f t="shared" si="56"/>
        <v>-1220.1750000000002</v>
      </c>
      <c r="AO106" s="11">
        <f t="shared" si="57"/>
        <v>-1220.1750000000002</v>
      </c>
      <c r="AP106" s="11">
        <f t="shared" si="58"/>
        <v>-1220.1750000000002</v>
      </c>
      <c r="AQ106" s="11">
        <f t="shared" si="59"/>
        <v>-217.25000000000011</v>
      </c>
      <c r="AR106" s="11">
        <f t="shared" si="60"/>
        <v>284.21249999999986</v>
      </c>
      <c r="AS106" s="11">
        <f t="shared" si="61"/>
        <v>284.21249999999986</v>
      </c>
      <c r="AT106" s="11">
        <f t="shared" si="62"/>
        <v>-217.25000000000011</v>
      </c>
      <c r="AU106" s="11">
        <f t="shared" si="63"/>
        <v>284.21249999999986</v>
      </c>
      <c r="AV106" s="11">
        <f t="shared" si="64"/>
        <v>284.21249999999986</v>
      </c>
      <c r="AW106" s="11">
        <f t="shared" si="65"/>
        <v>284.21249999999986</v>
      </c>
      <c r="AX106" s="11">
        <f t="shared" si="66"/>
        <v>284.21249999999986</v>
      </c>
      <c r="AY106" s="11">
        <f t="shared" si="67"/>
        <v>785.67499999999995</v>
      </c>
      <c r="AZ106" s="11"/>
      <c r="BA106" s="11"/>
      <c r="BB106" s="11">
        <f t="shared" si="68"/>
        <v>-3214.3250000000003</v>
      </c>
      <c r="BC106" s="11">
        <f t="shared" si="69"/>
        <v>-1718.7125000000001</v>
      </c>
      <c r="BD106" s="11">
        <f t="shared" si="70"/>
        <v>-1718.7125000000001</v>
      </c>
      <c r="BE106" s="11">
        <f t="shared" si="71"/>
        <v>-2217.25</v>
      </c>
      <c r="BF106" s="11">
        <f t="shared" si="72"/>
        <v>-721.63750000000005</v>
      </c>
      <c r="BG106" s="11">
        <f t="shared" si="73"/>
        <v>-1718.7125000000001</v>
      </c>
      <c r="BH106" s="11">
        <f t="shared" si="74"/>
        <v>-1220.1750000000002</v>
      </c>
      <c r="BI106" s="11">
        <f t="shared" si="75"/>
        <v>-1220.1750000000002</v>
      </c>
      <c r="BJ106" s="11">
        <f t="shared" si="76"/>
        <v>-1220.1750000000002</v>
      </c>
      <c r="BK106" s="11">
        <f t="shared" si="77"/>
        <v>-2217.25</v>
      </c>
      <c r="BL106" s="11">
        <f t="shared" si="78"/>
        <v>-2715.7874999999999</v>
      </c>
      <c r="BM106" s="11">
        <f t="shared" si="79"/>
        <v>-2715.7874999999999</v>
      </c>
      <c r="BN106" s="11">
        <f t="shared" si="80"/>
        <v>-2217.25</v>
      </c>
      <c r="BO106" s="11">
        <f t="shared" si="81"/>
        <v>-2715.7874999999999</v>
      </c>
      <c r="BP106" s="11">
        <f t="shared" si="82"/>
        <v>-2715.7874999999999</v>
      </c>
      <c r="BQ106" s="11">
        <f t="shared" si="83"/>
        <v>-2715.7874999999999</v>
      </c>
      <c r="BR106" s="11">
        <f t="shared" si="84"/>
        <v>-2715.7874999999999</v>
      </c>
      <c r="BS106" s="11">
        <f t="shared" si="85"/>
        <v>-3214.3250000000003</v>
      </c>
    </row>
    <row r="107" spans="1:71" ht="16" customHeight="1">
      <c r="A107" s="2">
        <v>43934</v>
      </c>
      <c r="B107" s="10" t="s">
        <v>812</v>
      </c>
      <c r="C107" s="11">
        <v>5</v>
      </c>
      <c r="D107" s="10">
        <v>807</v>
      </c>
      <c r="E107" s="10">
        <v>1.5</v>
      </c>
      <c r="F107" s="10"/>
      <c r="G107" s="10">
        <f t="shared" si="48"/>
        <v>5.5847750865051902</v>
      </c>
      <c r="H107" s="10"/>
      <c r="I107" s="12">
        <v>1.6471972318338919E-2</v>
      </c>
      <c r="J107" s="10" t="str">
        <f t="shared" si="49"/>
        <v/>
      </c>
      <c r="K107" s="10"/>
      <c r="L107" s="11" t="s">
        <v>813</v>
      </c>
      <c r="M107" s="11" t="s">
        <v>135</v>
      </c>
      <c r="N107" s="11" t="s">
        <v>133</v>
      </c>
      <c r="O107" s="11" t="s">
        <v>132</v>
      </c>
      <c r="P107" s="11" t="s">
        <v>240</v>
      </c>
      <c r="Q107" s="11" t="s">
        <v>814</v>
      </c>
      <c r="R107" s="11" t="s">
        <v>382</v>
      </c>
      <c r="S107" s="11" t="s">
        <v>813</v>
      </c>
      <c r="T107" s="11" t="s">
        <v>813</v>
      </c>
      <c r="U107" s="11" t="s">
        <v>382</v>
      </c>
      <c r="V107" s="11" t="s">
        <v>240</v>
      </c>
      <c r="W107" s="11" t="s">
        <v>134</v>
      </c>
      <c r="X107" s="11" t="s">
        <v>382</v>
      </c>
      <c r="Y107" s="11" t="s">
        <v>240</v>
      </c>
      <c r="Z107" s="11" t="s">
        <v>240</v>
      </c>
      <c r="AA107" s="11" t="s">
        <v>240</v>
      </c>
      <c r="AB107" s="11" t="s">
        <v>240</v>
      </c>
      <c r="AC107" s="11" t="s">
        <v>134</v>
      </c>
      <c r="AD107" s="11">
        <v>144</v>
      </c>
      <c r="AH107" s="11">
        <f t="shared" si="50"/>
        <v>2380.2000000000003</v>
      </c>
      <c r="AI107" s="11">
        <f t="shared" si="51"/>
        <v>1377.2750000000001</v>
      </c>
      <c r="AJ107" s="11">
        <f t="shared" si="52"/>
        <v>1878.7375000000002</v>
      </c>
      <c r="AK107" s="11">
        <f t="shared" si="53"/>
        <v>374.34999999999991</v>
      </c>
      <c r="AL107" s="11">
        <f t="shared" si="54"/>
        <v>-2132.9624999999996</v>
      </c>
      <c r="AM107" s="11">
        <f t="shared" si="55"/>
        <v>-127.11250000000004</v>
      </c>
      <c r="AN107" s="11">
        <f t="shared" si="56"/>
        <v>-628.57500000000005</v>
      </c>
      <c r="AO107" s="11">
        <f t="shared" si="57"/>
        <v>-628.57500000000005</v>
      </c>
      <c r="AP107" s="11">
        <f t="shared" si="58"/>
        <v>-127.11250000000004</v>
      </c>
      <c r="AQ107" s="11">
        <f t="shared" si="59"/>
        <v>374.34999999999991</v>
      </c>
      <c r="AR107" s="11">
        <f t="shared" si="60"/>
        <v>875.8125</v>
      </c>
      <c r="AS107" s="11">
        <f t="shared" si="61"/>
        <v>-127.11250000000004</v>
      </c>
      <c r="AT107" s="11">
        <f t="shared" si="62"/>
        <v>374.34999999999991</v>
      </c>
      <c r="AU107" s="11">
        <f t="shared" si="63"/>
        <v>374.34999999999991</v>
      </c>
      <c r="AV107" s="11">
        <f t="shared" si="64"/>
        <v>374.34999999999991</v>
      </c>
      <c r="AW107" s="11">
        <f t="shared" si="65"/>
        <v>374.34999999999991</v>
      </c>
      <c r="AX107" s="11">
        <f t="shared" si="66"/>
        <v>875.8125</v>
      </c>
      <c r="AY107" s="11">
        <f t="shared" si="67"/>
        <v>-127.11250000000004</v>
      </c>
      <c r="AZ107" s="11"/>
      <c r="BA107" s="11"/>
      <c r="BB107" s="11">
        <f t="shared" si="68"/>
        <v>-3619.7999999999997</v>
      </c>
      <c r="BC107" s="11">
        <f t="shared" si="69"/>
        <v>-2622.7249999999999</v>
      </c>
      <c r="BD107" s="11">
        <f t="shared" si="70"/>
        <v>-3121.2624999999998</v>
      </c>
      <c r="BE107" s="11">
        <f t="shared" si="71"/>
        <v>-1625.6499999999999</v>
      </c>
      <c r="BF107" s="11">
        <f t="shared" si="72"/>
        <v>867.03750000000014</v>
      </c>
      <c r="BG107" s="11">
        <f t="shared" si="73"/>
        <v>-1127.1125000000002</v>
      </c>
      <c r="BH107" s="11">
        <f t="shared" si="74"/>
        <v>-628.57500000000005</v>
      </c>
      <c r="BI107" s="11">
        <f t="shared" si="75"/>
        <v>-628.57500000000005</v>
      </c>
      <c r="BJ107" s="11">
        <f t="shared" si="76"/>
        <v>-1127.1125000000002</v>
      </c>
      <c r="BK107" s="11">
        <f t="shared" si="77"/>
        <v>-1625.6499999999999</v>
      </c>
      <c r="BL107" s="11">
        <f t="shared" si="78"/>
        <v>-2124.1875</v>
      </c>
      <c r="BM107" s="11">
        <f t="shared" si="79"/>
        <v>-1127.1125000000002</v>
      </c>
      <c r="BN107" s="11">
        <f t="shared" si="80"/>
        <v>-1625.6499999999999</v>
      </c>
      <c r="BO107" s="11">
        <f t="shared" si="81"/>
        <v>-1625.6499999999999</v>
      </c>
      <c r="BP107" s="11">
        <f t="shared" si="82"/>
        <v>-1625.6499999999999</v>
      </c>
      <c r="BQ107" s="11">
        <f t="shared" si="83"/>
        <v>-1625.6499999999999</v>
      </c>
      <c r="BR107" s="11">
        <f t="shared" si="84"/>
        <v>-2124.1875</v>
      </c>
      <c r="BS107" s="11">
        <f t="shared" si="85"/>
        <v>-1127.1125000000002</v>
      </c>
    </row>
    <row r="108" spans="1:71" ht="16" customHeight="1">
      <c r="A108" s="2">
        <v>43934</v>
      </c>
      <c r="B108" s="10" t="s">
        <v>406</v>
      </c>
      <c r="C108" s="11">
        <v>6</v>
      </c>
      <c r="D108" s="10">
        <v>691</v>
      </c>
      <c r="E108" s="10">
        <v>0.6</v>
      </c>
      <c r="F108" s="10"/>
      <c r="G108" s="10">
        <f t="shared" si="48"/>
        <v>3.8603351955307263</v>
      </c>
      <c r="H108" s="10"/>
      <c r="I108" s="12">
        <v>0</v>
      </c>
      <c r="J108" s="10">
        <f t="shared" si="49"/>
        <v>1.2529329608938547E-3</v>
      </c>
      <c r="K108" s="10"/>
      <c r="L108" s="11" t="s">
        <v>815</v>
      </c>
      <c r="M108" s="11" t="s">
        <v>411</v>
      </c>
      <c r="N108" s="11" t="s">
        <v>287</v>
      </c>
      <c r="O108" s="11" t="s">
        <v>409</v>
      </c>
      <c r="P108" s="11" t="s">
        <v>290</v>
      </c>
      <c r="Q108" s="11" t="s">
        <v>760</v>
      </c>
      <c r="R108" s="11" t="s">
        <v>407</v>
      </c>
      <c r="S108" s="11" t="s">
        <v>409</v>
      </c>
      <c r="T108" s="11" t="s">
        <v>815</v>
      </c>
      <c r="U108" s="11" t="s">
        <v>409</v>
      </c>
      <c r="V108" s="11" t="s">
        <v>287</v>
      </c>
      <c r="W108" s="11" t="s">
        <v>408</v>
      </c>
      <c r="X108" s="11" t="s">
        <v>408</v>
      </c>
      <c r="Y108" s="11" t="s">
        <v>287</v>
      </c>
      <c r="Z108" s="11" t="s">
        <v>410</v>
      </c>
      <c r="AA108" s="11" t="s">
        <v>815</v>
      </c>
      <c r="AB108" s="11" t="s">
        <v>287</v>
      </c>
      <c r="AC108" s="11" t="s">
        <v>815</v>
      </c>
      <c r="AD108" s="11">
        <v>178</v>
      </c>
      <c r="AH108" s="11">
        <f t="shared" si="50"/>
        <v>1728.6625000000001</v>
      </c>
      <c r="AI108" s="11">
        <f t="shared" si="51"/>
        <v>-277.1875</v>
      </c>
      <c r="AJ108" s="11">
        <f t="shared" si="52"/>
        <v>-1280.1125000000002</v>
      </c>
      <c r="AK108" s="11">
        <f t="shared" si="53"/>
        <v>-2784.5</v>
      </c>
      <c r="AL108" s="11">
        <f t="shared" si="54"/>
        <v>-2283.0375000000004</v>
      </c>
      <c r="AM108" s="11">
        <f t="shared" si="55"/>
        <v>-1781.575</v>
      </c>
      <c r="AN108" s="11">
        <f t="shared" si="56"/>
        <v>-1280.1125000000002</v>
      </c>
      <c r="AO108" s="11">
        <f t="shared" si="57"/>
        <v>-778.65000000000009</v>
      </c>
      <c r="AP108" s="11">
        <f t="shared" si="58"/>
        <v>-1280.1125000000002</v>
      </c>
      <c r="AQ108" s="11">
        <f t="shared" si="59"/>
        <v>-277.1875</v>
      </c>
      <c r="AR108" s="11">
        <f t="shared" si="60"/>
        <v>725.73749999999995</v>
      </c>
      <c r="AS108" s="11">
        <f t="shared" si="61"/>
        <v>725.73749999999995</v>
      </c>
      <c r="AT108" s="11">
        <f t="shared" si="62"/>
        <v>-277.1875</v>
      </c>
      <c r="AU108" s="11">
        <f t="shared" si="63"/>
        <v>224.27499999999998</v>
      </c>
      <c r="AV108" s="11">
        <f t="shared" si="64"/>
        <v>-778.65000000000009</v>
      </c>
      <c r="AW108" s="11">
        <f t="shared" si="65"/>
        <v>-277.1875</v>
      </c>
      <c r="AX108" s="11">
        <f t="shared" si="66"/>
        <v>-778.65000000000009</v>
      </c>
      <c r="AY108" s="11">
        <f t="shared" si="67"/>
        <v>224.27499999999998</v>
      </c>
      <c r="AZ108" s="11"/>
      <c r="BA108" s="11"/>
      <c r="BB108" s="11">
        <f t="shared" si="68"/>
        <v>-3271.3374999999996</v>
      </c>
      <c r="BC108" s="11">
        <f t="shared" si="69"/>
        <v>-1277.1875</v>
      </c>
      <c r="BD108" s="11">
        <f t="shared" si="70"/>
        <v>-280.11250000000007</v>
      </c>
      <c r="BE108" s="11">
        <f t="shared" si="71"/>
        <v>1215.5</v>
      </c>
      <c r="BF108" s="11">
        <f t="shared" si="72"/>
        <v>716.96249999999986</v>
      </c>
      <c r="BG108" s="11">
        <f t="shared" si="73"/>
        <v>218.42499999999995</v>
      </c>
      <c r="BH108" s="11">
        <f t="shared" si="74"/>
        <v>-280.11250000000007</v>
      </c>
      <c r="BI108" s="11">
        <f t="shared" si="75"/>
        <v>-778.65000000000009</v>
      </c>
      <c r="BJ108" s="11">
        <f t="shared" si="76"/>
        <v>-280.11250000000007</v>
      </c>
      <c r="BK108" s="11">
        <f t="shared" si="77"/>
        <v>-1277.1875</v>
      </c>
      <c r="BL108" s="11">
        <f t="shared" si="78"/>
        <v>-2274.2624999999998</v>
      </c>
      <c r="BM108" s="11">
        <f t="shared" si="79"/>
        <v>-2274.2624999999998</v>
      </c>
      <c r="BN108" s="11">
        <f t="shared" si="80"/>
        <v>-1277.1875</v>
      </c>
      <c r="BO108" s="11">
        <f t="shared" si="81"/>
        <v>-1775.7250000000001</v>
      </c>
      <c r="BP108" s="11">
        <f t="shared" si="82"/>
        <v>-778.65000000000009</v>
      </c>
      <c r="BQ108" s="11">
        <f t="shared" si="83"/>
        <v>-1277.1875</v>
      </c>
      <c r="BR108" s="11">
        <f t="shared" si="84"/>
        <v>-778.65000000000009</v>
      </c>
      <c r="BS108" s="11">
        <f t="shared" si="85"/>
        <v>-1775.7250000000001</v>
      </c>
    </row>
    <row r="109" spans="1:71" ht="16" customHeight="1">
      <c r="A109" s="2">
        <v>43934</v>
      </c>
      <c r="B109" s="10" t="s">
        <v>136</v>
      </c>
      <c r="C109" s="11">
        <v>7</v>
      </c>
      <c r="D109" s="10">
        <v>605</v>
      </c>
      <c r="E109" s="10">
        <v>1</v>
      </c>
      <c r="F109" s="10"/>
      <c r="G109" s="10">
        <f t="shared" si="48"/>
        <v>3.0249999999999999</v>
      </c>
      <c r="H109" s="10"/>
      <c r="I109" s="12">
        <v>1.320118749999992E-2</v>
      </c>
      <c r="J109" s="10" t="str">
        <f t="shared" si="49"/>
        <v/>
      </c>
      <c r="K109" s="10"/>
      <c r="L109" s="11" t="s">
        <v>143</v>
      </c>
      <c r="M109" s="11" t="s">
        <v>142</v>
      </c>
      <c r="N109" s="11" t="s">
        <v>143</v>
      </c>
      <c r="O109" s="11" t="s">
        <v>141</v>
      </c>
      <c r="P109" s="11" t="s">
        <v>143</v>
      </c>
      <c r="Q109" s="11" t="s">
        <v>143</v>
      </c>
      <c r="R109" s="11" t="s">
        <v>142</v>
      </c>
      <c r="S109" s="11" t="s">
        <v>142</v>
      </c>
      <c r="T109" s="11" t="s">
        <v>140</v>
      </c>
      <c r="U109" s="11" t="s">
        <v>142</v>
      </c>
      <c r="V109" s="11" t="s">
        <v>139</v>
      </c>
      <c r="W109" s="11" t="s">
        <v>138</v>
      </c>
      <c r="X109" s="11" t="s">
        <v>754</v>
      </c>
      <c r="Y109" s="11" t="s">
        <v>754</v>
      </c>
      <c r="Z109" s="11" t="s">
        <v>139</v>
      </c>
      <c r="AA109" s="11" t="s">
        <v>140</v>
      </c>
      <c r="AB109" s="11" t="s">
        <v>754</v>
      </c>
      <c r="AC109" s="11" t="s">
        <v>754</v>
      </c>
      <c r="AD109" s="11">
        <v>197.5</v>
      </c>
      <c r="AH109" s="11">
        <f t="shared" si="50"/>
        <v>132.92500000000001</v>
      </c>
      <c r="AI109" s="11">
        <f t="shared" si="51"/>
        <v>-870</v>
      </c>
      <c r="AJ109" s="11">
        <f t="shared" si="52"/>
        <v>-368.53750000000002</v>
      </c>
      <c r="AK109" s="11">
        <f t="shared" si="53"/>
        <v>-870</v>
      </c>
      <c r="AL109" s="11">
        <f t="shared" si="54"/>
        <v>-870</v>
      </c>
      <c r="AM109" s="11">
        <f t="shared" si="55"/>
        <v>132.92500000000001</v>
      </c>
      <c r="AN109" s="11">
        <f t="shared" si="56"/>
        <v>132.92500000000001</v>
      </c>
      <c r="AO109" s="11">
        <f t="shared" si="57"/>
        <v>634.38750000000005</v>
      </c>
      <c r="AP109" s="11">
        <f t="shared" si="58"/>
        <v>132.92500000000001</v>
      </c>
      <c r="AQ109" s="11">
        <f t="shared" si="59"/>
        <v>1637.3125</v>
      </c>
      <c r="AR109" s="11">
        <f t="shared" si="60"/>
        <v>2138.7750000000001</v>
      </c>
      <c r="AS109" s="11">
        <f t="shared" si="61"/>
        <v>1135.8499999999999</v>
      </c>
      <c r="AT109" s="11">
        <f t="shared" si="62"/>
        <v>1135.8499999999999</v>
      </c>
      <c r="AU109" s="11">
        <f t="shared" si="63"/>
        <v>1637.3125</v>
      </c>
      <c r="AV109" s="11">
        <f t="shared" si="64"/>
        <v>634.38750000000005</v>
      </c>
      <c r="AW109" s="11">
        <f t="shared" si="65"/>
        <v>1135.8499999999999</v>
      </c>
      <c r="AX109" s="11">
        <f t="shared" si="66"/>
        <v>1135.8499999999999</v>
      </c>
      <c r="AY109" s="11">
        <f t="shared" si="67"/>
        <v>1637.3125</v>
      </c>
      <c r="AZ109" s="11"/>
      <c r="BA109" s="11"/>
      <c r="BB109" s="11">
        <f t="shared" si="68"/>
        <v>-1867.075</v>
      </c>
      <c r="BC109" s="11">
        <f t="shared" si="69"/>
        <v>-870</v>
      </c>
      <c r="BD109" s="11">
        <f t="shared" si="70"/>
        <v>-1368.5374999999999</v>
      </c>
      <c r="BE109" s="11">
        <f t="shared" si="71"/>
        <v>-870</v>
      </c>
      <c r="BF109" s="11">
        <f t="shared" si="72"/>
        <v>-870</v>
      </c>
      <c r="BG109" s="11">
        <f t="shared" si="73"/>
        <v>-1867.075</v>
      </c>
      <c r="BH109" s="11">
        <f t="shared" si="74"/>
        <v>-1867.075</v>
      </c>
      <c r="BI109" s="11">
        <f t="shared" si="75"/>
        <v>-2365.6125000000002</v>
      </c>
      <c r="BJ109" s="11">
        <f t="shared" si="76"/>
        <v>-1867.075</v>
      </c>
      <c r="BK109" s="11">
        <f t="shared" si="77"/>
        <v>-3362.6875</v>
      </c>
      <c r="BL109" s="11">
        <f t="shared" si="78"/>
        <v>-3861.2249999999999</v>
      </c>
      <c r="BM109" s="11">
        <f t="shared" si="79"/>
        <v>-2864.15</v>
      </c>
      <c r="BN109" s="11">
        <f t="shared" si="80"/>
        <v>-2864.15</v>
      </c>
      <c r="BO109" s="11">
        <f t="shared" si="81"/>
        <v>-3362.6875</v>
      </c>
      <c r="BP109" s="11">
        <f t="shared" si="82"/>
        <v>-2365.6125000000002</v>
      </c>
      <c r="BQ109" s="11">
        <f t="shared" si="83"/>
        <v>-2864.15</v>
      </c>
      <c r="BR109" s="11">
        <f t="shared" si="84"/>
        <v>-2864.15</v>
      </c>
      <c r="BS109" s="11">
        <f t="shared" si="85"/>
        <v>-3362.6875</v>
      </c>
    </row>
    <row r="110" spans="1:71" ht="16" customHeight="1">
      <c r="A110" s="2">
        <v>43934</v>
      </c>
      <c r="B110" s="10" t="s">
        <v>264</v>
      </c>
      <c r="C110" s="11">
        <v>8</v>
      </c>
      <c r="D110" s="10">
        <v>588</v>
      </c>
      <c r="E110" s="10">
        <v>1.5</v>
      </c>
      <c r="F110" s="10"/>
      <c r="G110" s="10">
        <f t="shared" si="48"/>
        <v>6.3982588379051393</v>
      </c>
      <c r="H110" s="10"/>
      <c r="I110" s="12">
        <v>1.6385141070508421E-2</v>
      </c>
      <c r="J110" s="10" t="str">
        <f t="shared" si="49"/>
        <v/>
      </c>
      <c r="K110" s="10"/>
      <c r="L110" s="11" t="s">
        <v>816</v>
      </c>
      <c r="M110" s="11" t="s">
        <v>268</v>
      </c>
      <c r="N110" s="11" t="s">
        <v>817</v>
      </c>
      <c r="O110" s="11" t="s">
        <v>818</v>
      </c>
      <c r="P110" s="11" t="s">
        <v>817</v>
      </c>
      <c r="Q110" s="11" t="s">
        <v>627</v>
      </c>
      <c r="R110" s="11" t="s">
        <v>817</v>
      </c>
      <c r="S110" s="11" t="s">
        <v>817</v>
      </c>
      <c r="T110" s="11" t="s">
        <v>818</v>
      </c>
      <c r="U110" s="11" t="s">
        <v>635</v>
      </c>
      <c r="V110" s="11" t="s">
        <v>490</v>
      </c>
      <c r="W110" s="11" t="s">
        <v>271</v>
      </c>
      <c r="X110" s="11" t="s">
        <v>271</v>
      </c>
      <c r="Y110" s="11" t="s">
        <v>268</v>
      </c>
      <c r="Z110" s="11" t="s">
        <v>268</v>
      </c>
      <c r="AA110" s="11" t="s">
        <v>272</v>
      </c>
      <c r="AB110" s="11" t="s">
        <v>267</v>
      </c>
      <c r="AC110" s="11" t="s">
        <v>111</v>
      </c>
      <c r="AD110" s="11">
        <v>90.099997999999999</v>
      </c>
      <c r="AH110" s="11">
        <f t="shared" si="50"/>
        <v>302.28750592500433</v>
      </c>
      <c r="AI110" s="11">
        <f t="shared" si="51"/>
        <v>-199.1749940749956</v>
      </c>
      <c r="AJ110" s="11">
        <f t="shared" si="52"/>
        <v>-299.4735116250032</v>
      </c>
      <c r="AK110" s="11">
        <f t="shared" si="53"/>
        <v>-199.1749940749956</v>
      </c>
      <c r="AL110" s="11">
        <f t="shared" si="54"/>
        <v>-600.34599699999876</v>
      </c>
      <c r="AM110" s="11">
        <f t="shared" si="55"/>
        <v>-199.1749940749956</v>
      </c>
      <c r="AN110" s="11">
        <f t="shared" si="56"/>
        <v>-199.1749940749956</v>
      </c>
      <c r="AO110" s="11">
        <f t="shared" si="57"/>
        <v>-299.4735116250032</v>
      </c>
      <c r="AP110" s="11">
        <f t="shared" si="58"/>
        <v>-800.93601162500318</v>
      </c>
      <c r="AQ110" s="11">
        <f t="shared" si="59"/>
        <v>101.69749129999994</v>
      </c>
      <c r="AR110" s="11">
        <f t="shared" si="60"/>
        <v>603.15999129999989</v>
      </c>
      <c r="AS110" s="11">
        <f t="shared" si="61"/>
        <v>603.15999129999989</v>
      </c>
      <c r="AT110" s="11">
        <f t="shared" si="62"/>
        <v>302.28750592500433</v>
      </c>
      <c r="AU110" s="11">
        <f t="shared" si="63"/>
        <v>302.28750592500433</v>
      </c>
      <c r="AV110" s="11">
        <f t="shared" si="64"/>
        <v>402.57900300000119</v>
      </c>
      <c r="AW110" s="11">
        <f t="shared" si="65"/>
        <v>803.7500059250043</v>
      </c>
      <c r="AX110" s="11">
        <f t="shared" si="66"/>
        <v>1305.2125059250043</v>
      </c>
      <c r="AY110" s="11">
        <f t="shared" si="67"/>
        <v>1405.5040030000011</v>
      </c>
      <c r="AZ110" s="11"/>
      <c r="BA110" s="11"/>
      <c r="BB110" s="11">
        <f t="shared" si="68"/>
        <v>-1097.7224940750045</v>
      </c>
      <c r="BC110" s="11">
        <f t="shared" si="69"/>
        <v>-599.18499407500451</v>
      </c>
      <c r="BD110" s="11">
        <f t="shared" si="70"/>
        <v>-499.47151162499688</v>
      </c>
      <c r="BE110" s="11">
        <f t="shared" si="71"/>
        <v>-599.18499407500451</v>
      </c>
      <c r="BF110" s="11">
        <f t="shared" si="72"/>
        <v>-200.35399700000127</v>
      </c>
      <c r="BG110" s="11">
        <f t="shared" si="73"/>
        <v>-599.18499407500451</v>
      </c>
      <c r="BH110" s="11">
        <f t="shared" si="74"/>
        <v>-599.18499407500451</v>
      </c>
      <c r="BI110" s="11">
        <f t="shared" si="75"/>
        <v>-499.47151162499688</v>
      </c>
      <c r="BJ110" s="11">
        <f t="shared" si="76"/>
        <v>-0.93401162499688439</v>
      </c>
      <c r="BK110" s="11">
        <f t="shared" si="77"/>
        <v>-898.30250870000009</v>
      </c>
      <c r="BL110" s="11">
        <f t="shared" si="78"/>
        <v>-1396.8400087</v>
      </c>
      <c r="BM110" s="11">
        <f t="shared" si="79"/>
        <v>-1396.8400087</v>
      </c>
      <c r="BN110" s="11">
        <f t="shared" si="80"/>
        <v>-1097.7224940750045</v>
      </c>
      <c r="BO110" s="11">
        <f t="shared" si="81"/>
        <v>-1097.7224940750045</v>
      </c>
      <c r="BP110" s="11">
        <f t="shared" si="82"/>
        <v>-1197.4289970000013</v>
      </c>
      <c r="BQ110" s="11">
        <f t="shared" si="83"/>
        <v>-1596.2599940750047</v>
      </c>
      <c r="BR110" s="11">
        <f t="shared" si="84"/>
        <v>-2094.7974940750046</v>
      </c>
      <c r="BS110" s="11">
        <f t="shared" si="85"/>
        <v>-2194.5039970000012</v>
      </c>
    </row>
    <row r="111" spans="1:71" ht="16" customHeight="1">
      <c r="A111" s="2">
        <v>43934</v>
      </c>
      <c r="B111" s="10" t="s">
        <v>819</v>
      </c>
      <c r="C111" s="11">
        <v>9</v>
      </c>
      <c r="D111" s="10">
        <v>578</v>
      </c>
      <c r="E111" s="10">
        <v>1.3</v>
      </c>
      <c r="F111" s="10"/>
      <c r="G111" s="10">
        <f t="shared" si="48"/>
        <v>15.331564580064599</v>
      </c>
      <c r="H111" s="10"/>
      <c r="I111" s="12">
        <v>0</v>
      </c>
      <c r="J111" s="10">
        <f t="shared" si="49"/>
        <v>3.6308087292888837E-3</v>
      </c>
      <c r="K111" s="10"/>
      <c r="L111" s="11" t="s">
        <v>820</v>
      </c>
      <c r="M111" s="11" t="s">
        <v>821</v>
      </c>
      <c r="N111" s="11" t="s">
        <v>822</v>
      </c>
      <c r="O111" s="11" t="s">
        <v>823</v>
      </c>
      <c r="P111" s="11" t="s">
        <v>822</v>
      </c>
      <c r="Q111" s="11" t="s">
        <v>824</v>
      </c>
      <c r="R111" s="11" t="s">
        <v>825</v>
      </c>
      <c r="S111" s="11" t="s">
        <v>824</v>
      </c>
      <c r="T111" s="11" t="s">
        <v>823</v>
      </c>
      <c r="U111" s="11" t="s">
        <v>824</v>
      </c>
      <c r="V111" s="11" t="s">
        <v>824</v>
      </c>
      <c r="W111" s="11" t="s">
        <v>821</v>
      </c>
      <c r="X111" s="11" t="s">
        <v>826</v>
      </c>
      <c r="Y111" s="11" t="s">
        <v>826</v>
      </c>
      <c r="Z111" s="11" t="s">
        <v>826</v>
      </c>
      <c r="AA111" s="11" t="s">
        <v>826</v>
      </c>
      <c r="AB111" s="11" t="s">
        <v>821</v>
      </c>
      <c r="AC111" s="11" t="s">
        <v>826</v>
      </c>
      <c r="AD111" s="11">
        <v>37.400002000000001</v>
      </c>
      <c r="AH111" s="11">
        <f t="shared" si="50"/>
        <v>136.88149272499965</v>
      </c>
      <c r="AI111" s="11">
        <f t="shared" si="51"/>
        <v>86.736245649999972</v>
      </c>
      <c r="AJ111" s="11">
        <f t="shared" si="52"/>
        <v>-13.55424849999936</v>
      </c>
      <c r="AK111" s="11">
        <f t="shared" si="53"/>
        <v>86.736245649999972</v>
      </c>
      <c r="AL111" s="11">
        <f t="shared" si="54"/>
        <v>36.590998575000299</v>
      </c>
      <c r="AM111" s="11">
        <f t="shared" si="55"/>
        <v>-63.699495574999055</v>
      </c>
      <c r="AN111" s="11">
        <f t="shared" si="56"/>
        <v>36.590998575000299</v>
      </c>
      <c r="AO111" s="11">
        <f t="shared" si="57"/>
        <v>-13.55424849999936</v>
      </c>
      <c r="AP111" s="11">
        <f t="shared" si="58"/>
        <v>36.590998575000299</v>
      </c>
      <c r="AQ111" s="11">
        <f t="shared" si="59"/>
        <v>36.590998575000299</v>
      </c>
      <c r="AR111" s="11">
        <f t="shared" si="60"/>
        <v>136.88149272499965</v>
      </c>
      <c r="AS111" s="11">
        <f t="shared" si="61"/>
        <v>187.03175442500094</v>
      </c>
      <c r="AT111" s="11">
        <f t="shared" si="62"/>
        <v>187.03175442500094</v>
      </c>
      <c r="AU111" s="11">
        <f t="shared" si="63"/>
        <v>187.03175442500094</v>
      </c>
      <c r="AV111" s="11">
        <f t="shared" si="64"/>
        <v>187.03175442500094</v>
      </c>
      <c r="AW111" s="11">
        <f t="shared" si="65"/>
        <v>136.88149272499965</v>
      </c>
      <c r="AX111" s="11">
        <f t="shared" si="66"/>
        <v>187.03175442500094</v>
      </c>
      <c r="AY111" s="11">
        <f t="shared" si="67"/>
        <v>136.88149272499965</v>
      </c>
      <c r="AZ111" s="11"/>
      <c r="BA111" s="11"/>
      <c r="BB111" s="11">
        <f t="shared" si="68"/>
        <v>-463.11650727499972</v>
      </c>
      <c r="BC111" s="11">
        <f t="shared" si="69"/>
        <v>-413.26375435000006</v>
      </c>
      <c r="BD111" s="11">
        <f t="shared" si="70"/>
        <v>-313.55824850000067</v>
      </c>
      <c r="BE111" s="11">
        <f t="shared" si="71"/>
        <v>-413.26375435000006</v>
      </c>
      <c r="BF111" s="11">
        <f t="shared" si="72"/>
        <v>-363.41100142500034</v>
      </c>
      <c r="BG111" s="11">
        <f t="shared" si="73"/>
        <v>-263.70549557500095</v>
      </c>
      <c r="BH111" s="11">
        <f t="shared" si="74"/>
        <v>-363.41100142500034</v>
      </c>
      <c r="BI111" s="11">
        <f t="shared" si="75"/>
        <v>-313.55824850000067</v>
      </c>
      <c r="BJ111" s="11">
        <f t="shared" si="76"/>
        <v>-363.41100142500034</v>
      </c>
      <c r="BK111" s="11">
        <f t="shared" si="77"/>
        <v>-363.41100142500034</v>
      </c>
      <c r="BL111" s="11">
        <f t="shared" si="78"/>
        <v>-463.11650727499972</v>
      </c>
      <c r="BM111" s="11">
        <f t="shared" si="79"/>
        <v>-512.97424557500096</v>
      </c>
      <c r="BN111" s="11">
        <f t="shared" si="80"/>
        <v>-512.97424557500096</v>
      </c>
      <c r="BO111" s="11">
        <f t="shared" si="81"/>
        <v>-512.97424557500096</v>
      </c>
      <c r="BP111" s="11">
        <f t="shared" si="82"/>
        <v>-512.97424557500096</v>
      </c>
      <c r="BQ111" s="11">
        <f t="shared" si="83"/>
        <v>-463.11650727499972</v>
      </c>
      <c r="BR111" s="11">
        <f t="shared" si="84"/>
        <v>-512.97424557500096</v>
      </c>
      <c r="BS111" s="11">
        <f t="shared" si="85"/>
        <v>-463.11650727499972</v>
      </c>
    </row>
    <row r="112" spans="1:71" ht="16" customHeight="1">
      <c r="A112" s="2">
        <v>43934</v>
      </c>
      <c r="B112" s="10" t="s">
        <v>90</v>
      </c>
      <c r="C112" s="11">
        <v>10</v>
      </c>
      <c r="D112" s="10">
        <v>533</v>
      </c>
      <c r="E112" s="10">
        <v>1.5</v>
      </c>
      <c r="F112" s="10"/>
      <c r="G112" s="10">
        <f t="shared" si="48"/>
        <v>9.7440583227777271</v>
      </c>
      <c r="H112" s="10"/>
      <c r="I112" s="12">
        <v>0</v>
      </c>
      <c r="J112" s="10">
        <f t="shared" si="49"/>
        <v>-3.7352997515027464E-2</v>
      </c>
      <c r="K112" s="10"/>
      <c r="L112" s="11" t="s">
        <v>92</v>
      </c>
      <c r="M112" s="11" t="s">
        <v>827</v>
      </c>
      <c r="N112" s="11" t="s">
        <v>828</v>
      </c>
      <c r="O112" s="11" t="s">
        <v>829</v>
      </c>
      <c r="P112" s="11" t="s">
        <v>830</v>
      </c>
      <c r="Q112" s="11" t="s">
        <v>831</v>
      </c>
      <c r="R112" s="11" t="s">
        <v>831</v>
      </c>
      <c r="S112" s="11" t="s">
        <v>832</v>
      </c>
      <c r="T112" s="11" t="s">
        <v>833</v>
      </c>
      <c r="U112" s="11" t="s">
        <v>833</v>
      </c>
      <c r="V112" s="11" t="s">
        <v>829</v>
      </c>
      <c r="W112" s="11" t="s">
        <v>834</v>
      </c>
      <c r="X112" s="11" t="s">
        <v>835</v>
      </c>
      <c r="Y112" s="11" t="s">
        <v>836</v>
      </c>
      <c r="Z112" s="11" t="s">
        <v>834</v>
      </c>
      <c r="AA112" s="11" t="s">
        <v>837</v>
      </c>
      <c r="AB112" s="11" t="s">
        <v>834</v>
      </c>
      <c r="AC112" s="11" t="s">
        <v>835</v>
      </c>
      <c r="AD112" s="11">
        <v>56.5</v>
      </c>
      <c r="AH112" s="11">
        <f t="shared" si="50"/>
        <v>-1140.574495574999</v>
      </c>
      <c r="AI112" s="11">
        <f t="shared" si="51"/>
        <v>-2745.2575043500001</v>
      </c>
      <c r="AJ112" s="11">
        <f t="shared" si="52"/>
        <v>-2845.5479985000002</v>
      </c>
      <c r="AK112" s="11">
        <f t="shared" si="53"/>
        <v>-3347.0104984999998</v>
      </c>
      <c r="AL112" s="11">
        <f t="shared" si="54"/>
        <v>-3046.134001425</v>
      </c>
      <c r="AM112" s="11">
        <f t="shared" si="55"/>
        <v>-3046.134001425</v>
      </c>
      <c r="AN112" s="11">
        <f t="shared" si="56"/>
        <v>-3547.596501425</v>
      </c>
      <c r="AO112" s="11">
        <f t="shared" si="57"/>
        <v>-3647.8869955749992</v>
      </c>
      <c r="AP112" s="11">
        <f t="shared" si="58"/>
        <v>-3647.8869955749992</v>
      </c>
      <c r="AQ112" s="11">
        <f t="shared" si="59"/>
        <v>-2845.5479985000002</v>
      </c>
      <c r="AR112" s="11">
        <f t="shared" si="60"/>
        <v>-2243.7950043500005</v>
      </c>
      <c r="AS112" s="11">
        <f t="shared" si="61"/>
        <v>-2043.2090014249998</v>
      </c>
      <c r="AT112" s="11">
        <f t="shared" si="62"/>
        <v>-2544.6715014249999</v>
      </c>
      <c r="AU112" s="11">
        <f t="shared" si="63"/>
        <v>-2243.7950043500005</v>
      </c>
      <c r="AV112" s="11">
        <f t="shared" si="64"/>
        <v>-2344.0854984999996</v>
      </c>
      <c r="AW112" s="11">
        <f t="shared" si="65"/>
        <v>-2243.7950043500005</v>
      </c>
      <c r="AX112" s="11">
        <f t="shared" si="66"/>
        <v>-2043.2090014249998</v>
      </c>
      <c r="AY112" s="11">
        <f t="shared" si="67"/>
        <v>-2043.2090014249998</v>
      </c>
      <c r="AZ112" s="11"/>
      <c r="BA112" s="11"/>
      <c r="BB112" s="11">
        <f t="shared" si="68"/>
        <v>659.41950442499899</v>
      </c>
      <c r="BC112" s="11">
        <f t="shared" si="69"/>
        <v>2254.7424956499999</v>
      </c>
      <c r="BD112" s="11">
        <f t="shared" si="70"/>
        <v>2354.448001499999</v>
      </c>
      <c r="BE112" s="11">
        <f t="shared" si="71"/>
        <v>2852.9855014999994</v>
      </c>
      <c r="BF112" s="11">
        <f t="shared" si="72"/>
        <v>2553.8639985749996</v>
      </c>
      <c r="BG112" s="11">
        <f t="shared" si="73"/>
        <v>2553.8639985749996</v>
      </c>
      <c r="BH112" s="11">
        <f t="shared" si="74"/>
        <v>3052.4014985749996</v>
      </c>
      <c r="BI112" s="11">
        <f t="shared" si="75"/>
        <v>3152.1070044249986</v>
      </c>
      <c r="BJ112" s="11">
        <f t="shared" si="76"/>
        <v>3152.1070044249986</v>
      </c>
      <c r="BK112" s="11">
        <f t="shared" si="77"/>
        <v>2354.448001499999</v>
      </c>
      <c r="BL112" s="11">
        <f t="shared" si="78"/>
        <v>1756.20499565</v>
      </c>
      <c r="BM112" s="11">
        <f t="shared" si="79"/>
        <v>1556.7889985749998</v>
      </c>
      <c r="BN112" s="11">
        <f t="shared" si="80"/>
        <v>2055.3264985749997</v>
      </c>
      <c r="BO112" s="11">
        <f t="shared" si="81"/>
        <v>1756.20499565</v>
      </c>
      <c r="BP112" s="11">
        <f t="shared" si="82"/>
        <v>1855.9105014999998</v>
      </c>
      <c r="BQ112" s="11">
        <f t="shared" si="83"/>
        <v>1756.20499565</v>
      </c>
      <c r="BR112" s="11">
        <f t="shared" si="84"/>
        <v>1556.7889985749998</v>
      </c>
      <c r="BS112" s="11">
        <f t="shared" si="85"/>
        <v>1556.7889985749998</v>
      </c>
    </row>
    <row r="113" spans="1:71" ht="16" customHeight="1">
      <c r="A113" s="2">
        <v>43934</v>
      </c>
      <c r="B113" s="10" t="s">
        <v>838</v>
      </c>
      <c r="C113" s="11">
        <v>11</v>
      </c>
      <c r="D113" s="10">
        <v>524</v>
      </c>
      <c r="E113" s="10">
        <v>3.9</v>
      </c>
      <c r="F113" s="10"/>
      <c r="G113" s="10">
        <f t="shared" si="48"/>
        <v>10.905307198861752</v>
      </c>
      <c r="H113" s="10"/>
      <c r="I113" s="12">
        <v>0</v>
      </c>
      <c r="J113" s="10">
        <f t="shared" si="49"/>
        <v>-3.983332025823768E-2</v>
      </c>
      <c r="K113" s="10"/>
      <c r="L113" s="11" t="s">
        <v>839</v>
      </c>
      <c r="M113" s="11" t="s">
        <v>840</v>
      </c>
      <c r="N113" s="11" t="s">
        <v>841</v>
      </c>
      <c r="O113" s="11" t="s">
        <v>842</v>
      </c>
      <c r="P113" s="11" t="s">
        <v>843</v>
      </c>
      <c r="Q113" s="11" t="s">
        <v>844</v>
      </c>
      <c r="R113" s="11" t="s">
        <v>845</v>
      </c>
      <c r="S113" s="11" t="s">
        <v>846</v>
      </c>
      <c r="T113" s="11" t="s">
        <v>847</v>
      </c>
      <c r="U113" s="11" t="s">
        <v>847</v>
      </c>
      <c r="V113" s="11" t="s">
        <v>848</v>
      </c>
      <c r="W113" s="11" t="s">
        <v>849</v>
      </c>
      <c r="X113" s="11" t="s">
        <v>846</v>
      </c>
      <c r="Y113" s="11" t="s">
        <v>846</v>
      </c>
      <c r="Z113" s="11" t="s">
        <v>847</v>
      </c>
      <c r="AA113" s="11" t="s">
        <v>850</v>
      </c>
      <c r="AB113" s="11" t="s">
        <v>850</v>
      </c>
      <c r="AC113" s="11" t="s">
        <v>850</v>
      </c>
      <c r="AD113" s="11">
        <v>49.75</v>
      </c>
      <c r="AH113" s="11">
        <f t="shared" si="50"/>
        <v>292.44500434999998</v>
      </c>
      <c r="AI113" s="11">
        <f t="shared" si="51"/>
        <v>-660.33474857500028</v>
      </c>
      <c r="AJ113" s="11">
        <f t="shared" si="52"/>
        <v>-1061.506754425001</v>
      </c>
      <c r="AK113" s="11">
        <f t="shared" si="53"/>
        <v>-1663.259748575</v>
      </c>
      <c r="AL113" s="11">
        <f t="shared" si="54"/>
        <v>-2064.4317544250007</v>
      </c>
      <c r="AM113" s="11">
        <f t="shared" si="55"/>
        <v>-1813.7005044250009</v>
      </c>
      <c r="AN113" s="11">
        <f t="shared" si="56"/>
        <v>-2114.5770015000007</v>
      </c>
      <c r="AO113" s="11">
        <f t="shared" si="57"/>
        <v>-2365.3082515000006</v>
      </c>
      <c r="AP113" s="11">
        <f t="shared" si="58"/>
        <v>-2365.3082515000006</v>
      </c>
      <c r="AQ113" s="11">
        <f t="shared" si="59"/>
        <v>-1913.990998575</v>
      </c>
      <c r="AR113" s="11">
        <f t="shared" si="60"/>
        <v>-1964.1362456499999</v>
      </c>
      <c r="AS113" s="11">
        <f t="shared" si="61"/>
        <v>-2114.5770015000007</v>
      </c>
      <c r="AT113" s="11">
        <f t="shared" si="62"/>
        <v>-2114.5770015000007</v>
      </c>
      <c r="AU113" s="11">
        <f t="shared" si="63"/>
        <v>-2365.3082515000006</v>
      </c>
      <c r="AV113" s="11">
        <f t="shared" si="64"/>
        <v>-2164.7222485749999</v>
      </c>
      <c r="AW113" s="11">
        <f t="shared" si="65"/>
        <v>-2164.7222485749999</v>
      </c>
      <c r="AX113" s="11">
        <f t="shared" si="66"/>
        <v>-2164.7222485749999</v>
      </c>
      <c r="AY113" s="11">
        <f t="shared" si="67"/>
        <v>-1913.990998575</v>
      </c>
      <c r="AZ113" s="11"/>
      <c r="BA113" s="11"/>
      <c r="BB113" s="11">
        <f t="shared" si="68"/>
        <v>-707.55499565000002</v>
      </c>
      <c r="BC113" s="11">
        <f t="shared" si="69"/>
        <v>239.6672514250003</v>
      </c>
      <c r="BD113" s="11">
        <f t="shared" si="70"/>
        <v>638.49924557500094</v>
      </c>
      <c r="BE113" s="11">
        <f t="shared" si="71"/>
        <v>1236.7422514250004</v>
      </c>
      <c r="BF113" s="11">
        <f t="shared" si="72"/>
        <v>1635.5742455750012</v>
      </c>
      <c r="BG113" s="11">
        <f t="shared" si="73"/>
        <v>1386.3054955750013</v>
      </c>
      <c r="BH113" s="11">
        <f t="shared" si="74"/>
        <v>1685.4269985000008</v>
      </c>
      <c r="BI113" s="11">
        <f t="shared" si="75"/>
        <v>1934.6957485000003</v>
      </c>
      <c r="BJ113" s="11">
        <f t="shared" si="76"/>
        <v>1934.6957485000003</v>
      </c>
      <c r="BK113" s="11">
        <f t="shared" si="77"/>
        <v>1486.0110014250004</v>
      </c>
      <c r="BL113" s="11">
        <f t="shared" si="78"/>
        <v>1535.8637543500001</v>
      </c>
      <c r="BM113" s="11">
        <f t="shared" si="79"/>
        <v>1685.4269985000008</v>
      </c>
      <c r="BN113" s="11">
        <f t="shared" si="80"/>
        <v>1685.4269985000008</v>
      </c>
      <c r="BO113" s="11">
        <f t="shared" si="81"/>
        <v>1934.6957485000003</v>
      </c>
      <c r="BP113" s="11">
        <f t="shared" si="82"/>
        <v>1735.2797514250003</v>
      </c>
      <c r="BQ113" s="11">
        <f t="shared" si="83"/>
        <v>1735.2797514250003</v>
      </c>
      <c r="BR113" s="11">
        <f t="shared" si="84"/>
        <v>1735.2797514250003</v>
      </c>
      <c r="BS113" s="11">
        <f t="shared" si="85"/>
        <v>1486.0110014250004</v>
      </c>
    </row>
    <row r="114" spans="1:71" ht="16" customHeight="1">
      <c r="A114" s="2">
        <v>43934</v>
      </c>
      <c r="B114" s="10" t="s">
        <v>851</v>
      </c>
      <c r="C114" s="11">
        <v>12</v>
      </c>
      <c r="D114" s="10">
        <v>521</v>
      </c>
      <c r="E114" s="10">
        <v>3.8</v>
      </c>
      <c r="F114" s="10"/>
      <c r="G114" s="10">
        <f t="shared" si="48"/>
        <v>1.8842676311030742</v>
      </c>
      <c r="H114" s="10"/>
      <c r="I114" s="12">
        <v>2.0994675090252629E-2</v>
      </c>
      <c r="J114" s="10" t="str">
        <f t="shared" si="49"/>
        <v/>
      </c>
      <c r="K114" s="10"/>
      <c r="L114" s="11" t="s">
        <v>852</v>
      </c>
      <c r="M114" s="11" t="s">
        <v>853</v>
      </c>
      <c r="N114" s="11" t="s">
        <v>854</v>
      </c>
      <c r="O114" s="11" t="s">
        <v>855</v>
      </c>
      <c r="P114" s="11" t="s">
        <v>856</v>
      </c>
      <c r="Q114" s="11" t="s">
        <v>856</v>
      </c>
      <c r="R114" s="11" t="s">
        <v>857</v>
      </c>
      <c r="S114" s="11" t="s">
        <v>858</v>
      </c>
      <c r="T114" s="11" t="s">
        <v>852</v>
      </c>
      <c r="U114" s="11" t="s">
        <v>852</v>
      </c>
      <c r="V114" s="11" t="s">
        <v>852</v>
      </c>
      <c r="W114" s="11" t="s">
        <v>856</v>
      </c>
      <c r="X114" s="11" t="s">
        <v>859</v>
      </c>
      <c r="Y114" s="11" t="s">
        <v>856</v>
      </c>
      <c r="Z114" s="11" t="s">
        <v>860</v>
      </c>
      <c r="AA114" s="11" t="s">
        <v>861</v>
      </c>
      <c r="AB114" s="11" t="s">
        <v>861</v>
      </c>
      <c r="AC114" s="11" t="s">
        <v>862</v>
      </c>
      <c r="AD114" s="11">
        <v>270</v>
      </c>
      <c r="AH114" s="11">
        <f t="shared" si="50"/>
        <v>2808.9250000000002</v>
      </c>
      <c r="AI114" s="11">
        <f t="shared" si="51"/>
        <v>2307.4625000000001</v>
      </c>
      <c r="AJ114" s="11">
        <f t="shared" si="52"/>
        <v>1806</v>
      </c>
      <c r="AK114" s="11">
        <f t="shared" si="53"/>
        <v>1304.5375000000001</v>
      </c>
      <c r="AL114" s="11">
        <f t="shared" si="54"/>
        <v>1304.5375000000001</v>
      </c>
      <c r="AM114" s="11">
        <f t="shared" si="55"/>
        <v>-199.85000000000008</v>
      </c>
      <c r="AN114" s="11">
        <f t="shared" si="56"/>
        <v>-1704.2375000000002</v>
      </c>
      <c r="AO114" s="11">
        <f t="shared" si="57"/>
        <v>-1202.7750000000001</v>
      </c>
      <c r="AP114" s="11">
        <f t="shared" si="58"/>
        <v>-1202.7750000000001</v>
      </c>
      <c r="AQ114" s="11">
        <f t="shared" si="59"/>
        <v>-1202.7750000000001</v>
      </c>
      <c r="AR114" s="11">
        <f t="shared" si="60"/>
        <v>1304.5375000000001</v>
      </c>
      <c r="AS114" s="11">
        <f t="shared" si="61"/>
        <v>803.07499999999982</v>
      </c>
      <c r="AT114" s="11">
        <f t="shared" si="62"/>
        <v>1304.5375000000001</v>
      </c>
      <c r="AU114" s="11">
        <f t="shared" si="63"/>
        <v>3811.8500000000004</v>
      </c>
      <c r="AV114" s="11">
        <f t="shared" si="64"/>
        <v>3310.3875000000003</v>
      </c>
      <c r="AW114" s="11">
        <f t="shared" si="65"/>
        <v>3310.3875000000003</v>
      </c>
      <c r="AX114" s="11">
        <f t="shared" si="66"/>
        <v>4313.3125</v>
      </c>
      <c r="AY114" s="11">
        <f t="shared" si="67"/>
        <v>5316.2375000000002</v>
      </c>
      <c r="AZ114" s="11"/>
      <c r="BA114" s="11"/>
      <c r="BB114" s="11">
        <f t="shared" si="68"/>
        <v>-5191.0749999999998</v>
      </c>
      <c r="BC114" s="11">
        <f t="shared" si="69"/>
        <v>-4692.5374999999995</v>
      </c>
      <c r="BD114" s="11">
        <f t="shared" si="70"/>
        <v>-4194</v>
      </c>
      <c r="BE114" s="11">
        <f t="shared" si="71"/>
        <v>-3695.4624999999996</v>
      </c>
      <c r="BF114" s="11">
        <f t="shared" si="72"/>
        <v>-3695.4624999999996</v>
      </c>
      <c r="BG114" s="11">
        <f t="shared" si="73"/>
        <v>-2199.8500000000004</v>
      </c>
      <c r="BH114" s="11">
        <f t="shared" si="74"/>
        <v>-704.23749999999995</v>
      </c>
      <c r="BI114" s="11">
        <f t="shared" si="75"/>
        <v>-1202.7750000000001</v>
      </c>
      <c r="BJ114" s="11">
        <f t="shared" si="76"/>
        <v>-1202.7750000000001</v>
      </c>
      <c r="BK114" s="11">
        <f t="shared" si="77"/>
        <v>-1202.7750000000001</v>
      </c>
      <c r="BL114" s="11">
        <f t="shared" si="78"/>
        <v>-3695.4624999999996</v>
      </c>
      <c r="BM114" s="11">
        <f t="shared" si="79"/>
        <v>-3196.9249999999997</v>
      </c>
      <c r="BN114" s="11">
        <f t="shared" si="80"/>
        <v>-3695.4624999999996</v>
      </c>
      <c r="BO114" s="11">
        <f t="shared" si="81"/>
        <v>-6188.15</v>
      </c>
      <c r="BP114" s="11">
        <f t="shared" si="82"/>
        <v>-5689.6125000000002</v>
      </c>
      <c r="BQ114" s="11">
        <f t="shared" si="83"/>
        <v>-5689.6125000000002</v>
      </c>
      <c r="BR114" s="11">
        <f t="shared" si="84"/>
        <v>-6686.6875</v>
      </c>
      <c r="BS114" s="11">
        <f t="shared" si="85"/>
        <v>-7683.7624999999998</v>
      </c>
    </row>
    <row r="115" spans="1:71" ht="16" customHeight="1">
      <c r="A115" s="2">
        <v>43934</v>
      </c>
      <c r="B115" s="10" t="s">
        <v>712</v>
      </c>
      <c r="C115" s="11">
        <v>13</v>
      </c>
      <c r="D115" s="10">
        <v>416</v>
      </c>
      <c r="E115" s="10">
        <v>0.5</v>
      </c>
      <c r="F115" s="10"/>
      <c r="G115" s="10">
        <f t="shared" si="48"/>
        <v>0.11243243243243244</v>
      </c>
      <c r="H115" s="10"/>
      <c r="I115" s="12">
        <v>0</v>
      </c>
      <c r="J115" s="10">
        <f t="shared" si="49"/>
        <v>-2.8408783783783788E-4</v>
      </c>
      <c r="K115" s="10"/>
      <c r="L115" s="11" t="s">
        <v>725</v>
      </c>
      <c r="M115" s="11" t="s">
        <v>863</v>
      </c>
      <c r="N115" s="11" t="s">
        <v>863</v>
      </c>
      <c r="O115" s="11" t="s">
        <v>864</v>
      </c>
      <c r="P115" s="11" t="s">
        <v>864</v>
      </c>
      <c r="Q115" s="11" t="s">
        <v>725</v>
      </c>
      <c r="R115" s="11" t="s">
        <v>863</v>
      </c>
      <c r="S115" s="11" t="s">
        <v>717</v>
      </c>
      <c r="T115" s="11" t="s">
        <v>724</v>
      </c>
      <c r="U115" s="11" t="s">
        <v>722</v>
      </c>
      <c r="V115" s="11" t="s">
        <v>718</v>
      </c>
      <c r="W115" s="11" t="s">
        <v>865</v>
      </c>
      <c r="X115" s="11" t="s">
        <v>725</v>
      </c>
      <c r="Y115" s="11" t="s">
        <v>725</v>
      </c>
      <c r="Z115" s="11" t="s">
        <v>724</v>
      </c>
      <c r="AA115" s="11" t="s">
        <v>723</v>
      </c>
      <c r="AB115" s="11" t="s">
        <v>865</v>
      </c>
      <c r="AC115" s="11" t="s">
        <v>723</v>
      </c>
      <c r="AD115" s="11">
        <v>3685</v>
      </c>
      <c r="AH115" s="11">
        <f t="shared" si="50"/>
        <v>8978.125</v>
      </c>
      <c r="AI115" s="11">
        <f t="shared" si="51"/>
        <v>8978.125</v>
      </c>
      <c r="AJ115" s="11">
        <f t="shared" si="52"/>
        <v>13992.75</v>
      </c>
      <c r="AK115" s="11">
        <f t="shared" si="53"/>
        <v>13992.75</v>
      </c>
      <c r="AL115" s="11">
        <f t="shared" si="54"/>
        <v>-16095</v>
      </c>
      <c r="AM115" s="11">
        <f t="shared" si="55"/>
        <v>8978.125</v>
      </c>
      <c r="AN115" s="11">
        <f t="shared" si="56"/>
        <v>-1051.125</v>
      </c>
      <c r="AO115" s="11">
        <f t="shared" si="57"/>
        <v>-11080.375</v>
      </c>
      <c r="AP115" s="11">
        <f t="shared" si="58"/>
        <v>-26124.25</v>
      </c>
      <c r="AQ115" s="11">
        <f t="shared" si="59"/>
        <v>-36153.5</v>
      </c>
      <c r="AR115" s="11">
        <f t="shared" si="60"/>
        <v>-21109.625</v>
      </c>
      <c r="AS115" s="11">
        <f t="shared" si="61"/>
        <v>-16095</v>
      </c>
      <c r="AT115" s="11">
        <f t="shared" si="62"/>
        <v>-16095</v>
      </c>
      <c r="AU115" s="11">
        <f t="shared" si="63"/>
        <v>-11080.375</v>
      </c>
      <c r="AV115" s="11">
        <f t="shared" si="64"/>
        <v>-6065.75</v>
      </c>
      <c r="AW115" s="11">
        <f t="shared" si="65"/>
        <v>-21109.625</v>
      </c>
      <c r="AX115" s="11">
        <f t="shared" si="66"/>
        <v>-6065.75</v>
      </c>
      <c r="AY115" s="11">
        <f t="shared" si="67"/>
        <v>-1051.125</v>
      </c>
      <c r="AZ115" s="11"/>
      <c r="BA115" s="11"/>
      <c r="BB115" s="11">
        <f t="shared" si="68"/>
        <v>-41021.875</v>
      </c>
      <c r="BC115" s="11">
        <f t="shared" si="69"/>
        <v>-41021.875</v>
      </c>
      <c r="BD115" s="11">
        <f t="shared" si="70"/>
        <v>-46007.25</v>
      </c>
      <c r="BE115" s="11">
        <f t="shared" si="71"/>
        <v>-46007.25</v>
      </c>
      <c r="BF115" s="11">
        <f t="shared" si="72"/>
        <v>-16095</v>
      </c>
      <c r="BG115" s="11">
        <f t="shared" si="73"/>
        <v>-41021.875</v>
      </c>
      <c r="BH115" s="11">
        <f t="shared" si="74"/>
        <v>-31051.125</v>
      </c>
      <c r="BI115" s="11">
        <f t="shared" si="75"/>
        <v>-21080.375</v>
      </c>
      <c r="BJ115" s="11">
        <f t="shared" si="76"/>
        <v>-6124.25</v>
      </c>
      <c r="BK115" s="11">
        <f t="shared" si="77"/>
        <v>3846.5</v>
      </c>
      <c r="BL115" s="11">
        <f t="shared" si="78"/>
        <v>-11109.625</v>
      </c>
      <c r="BM115" s="11">
        <f t="shared" si="79"/>
        <v>-16095</v>
      </c>
      <c r="BN115" s="11">
        <f t="shared" si="80"/>
        <v>-16095</v>
      </c>
      <c r="BO115" s="11">
        <f t="shared" si="81"/>
        <v>-21080.375</v>
      </c>
      <c r="BP115" s="11">
        <f t="shared" si="82"/>
        <v>-26065.75</v>
      </c>
      <c r="BQ115" s="11">
        <f t="shared" si="83"/>
        <v>-11109.625</v>
      </c>
      <c r="BR115" s="11">
        <f t="shared" si="84"/>
        <v>-26065.75</v>
      </c>
      <c r="BS115" s="11">
        <f t="shared" si="85"/>
        <v>-31051.125</v>
      </c>
    </row>
    <row r="116" spans="1:71" ht="16" customHeight="1">
      <c r="A116" s="2">
        <v>43934</v>
      </c>
      <c r="B116" s="10" t="s">
        <v>866</v>
      </c>
      <c r="C116" s="11">
        <v>14</v>
      </c>
      <c r="D116" s="10">
        <v>369</v>
      </c>
      <c r="E116" s="10">
        <v>0.9</v>
      </c>
      <c r="F116" s="10"/>
      <c r="G116" s="10">
        <f t="shared" si="48"/>
        <v>2.5187713310580206</v>
      </c>
      <c r="H116" s="10"/>
      <c r="I116" s="12">
        <v>1.2764761092150139E-2</v>
      </c>
      <c r="J116" s="10" t="str">
        <f t="shared" si="49"/>
        <v/>
      </c>
      <c r="K116" s="10"/>
      <c r="L116" s="11" t="s">
        <v>381</v>
      </c>
      <c r="M116" s="11" t="s">
        <v>384</v>
      </c>
      <c r="N116" s="11" t="s">
        <v>867</v>
      </c>
      <c r="O116" s="11" t="s">
        <v>381</v>
      </c>
      <c r="P116" s="11" t="s">
        <v>867</v>
      </c>
      <c r="Q116" s="11" t="s">
        <v>868</v>
      </c>
      <c r="R116" s="11" t="s">
        <v>869</v>
      </c>
      <c r="S116" s="11" t="s">
        <v>868</v>
      </c>
      <c r="T116" s="11" t="s">
        <v>868</v>
      </c>
      <c r="U116" s="11" t="s">
        <v>870</v>
      </c>
      <c r="V116" s="11" t="s">
        <v>871</v>
      </c>
      <c r="W116" s="11" t="s">
        <v>381</v>
      </c>
      <c r="X116" s="11" t="s">
        <v>871</v>
      </c>
      <c r="Y116" s="11" t="s">
        <v>871</v>
      </c>
      <c r="Z116" s="11" t="s">
        <v>872</v>
      </c>
      <c r="AA116" s="11" t="s">
        <v>872</v>
      </c>
      <c r="AB116" s="11" t="s">
        <v>814</v>
      </c>
      <c r="AC116" s="11" t="s">
        <v>383</v>
      </c>
      <c r="AD116" s="11">
        <v>146</v>
      </c>
      <c r="AH116" s="11">
        <f t="shared" si="50"/>
        <v>867.11249999999995</v>
      </c>
      <c r="AI116" s="11">
        <f t="shared" si="51"/>
        <v>-2141.6625000000004</v>
      </c>
      <c r="AJ116" s="11">
        <f t="shared" si="52"/>
        <v>-637.27500000000009</v>
      </c>
      <c r="AK116" s="11">
        <f t="shared" si="53"/>
        <v>-2141.6625000000004</v>
      </c>
      <c r="AL116" s="11">
        <f t="shared" si="54"/>
        <v>-3144.5874999999996</v>
      </c>
      <c r="AM116" s="11">
        <f t="shared" si="55"/>
        <v>-2643.125</v>
      </c>
      <c r="AN116" s="11">
        <f t="shared" si="56"/>
        <v>-3144.5874999999996</v>
      </c>
      <c r="AO116" s="11">
        <f t="shared" si="57"/>
        <v>-3144.5874999999996</v>
      </c>
      <c r="AP116" s="11">
        <f t="shared" si="58"/>
        <v>-3646.0499999999997</v>
      </c>
      <c r="AQ116" s="11">
        <f t="shared" si="59"/>
        <v>-1138.7375000000002</v>
      </c>
      <c r="AR116" s="11">
        <f t="shared" si="60"/>
        <v>-637.27500000000009</v>
      </c>
      <c r="AS116" s="11">
        <f t="shared" si="61"/>
        <v>-1138.7375000000002</v>
      </c>
      <c r="AT116" s="11">
        <f t="shared" si="62"/>
        <v>-1138.7375000000002</v>
      </c>
      <c r="AU116" s="11">
        <f t="shared" si="63"/>
        <v>-1640.2</v>
      </c>
      <c r="AV116" s="11">
        <f t="shared" si="64"/>
        <v>-1640.2</v>
      </c>
      <c r="AW116" s="11">
        <f t="shared" si="65"/>
        <v>-135.81250000000006</v>
      </c>
      <c r="AX116" s="11">
        <f t="shared" si="66"/>
        <v>365.65</v>
      </c>
      <c r="AY116" s="11">
        <f t="shared" si="67"/>
        <v>-135.81250000000006</v>
      </c>
      <c r="AZ116" s="11"/>
      <c r="BA116" s="11"/>
      <c r="BB116" s="11">
        <f t="shared" si="68"/>
        <v>-2132.8874999999998</v>
      </c>
      <c r="BC116" s="11">
        <f t="shared" si="69"/>
        <v>858.33749999999986</v>
      </c>
      <c r="BD116" s="11">
        <f t="shared" si="70"/>
        <v>-637.27500000000009</v>
      </c>
      <c r="BE116" s="11">
        <f t="shared" si="71"/>
        <v>858.33749999999986</v>
      </c>
      <c r="BF116" s="11">
        <f t="shared" si="72"/>
        <v>1855.4125000000004</v>
      </c>
      <c r="BG116" s="11">
        <f t="shared" si="73"/>
        <v>1356.875</v>
      </c>
      <c r="BH116" s="11">
        <f t="shared" si="74"/>
        <v>1855.4125000000004</v>
      </c>
      <c r="BI116" s="11">
        <f t="shared" si="75"/>
        <v>1855.4125000000004</v>
      </c>
      <c r="BJ116" s="11">
        <f t="shared" si="76"/>
        <v>2353.9500000000003</v>
      </c>
      <c r="BK116" s="11">
        <f t="shared" si="77"/>
        <v>-138.73750000000004</v>
      </c>
      <c r="BL116" s="11">
        <f t="shared" si="78"/>
        <v>-637.27500000000009</v>
      </c>
      <c r="BM116" s="11">
        <f t="shared" si="79"/>
        <v>-138.73750000000004</v>
      </c>
      <c r="BN116" s="11">
        <f t="shared" si="80"/>
        <v>-138.73750000000004</v>
      </c>
      <c r="BO116" s="11">
        <f t="shared" si="81"/>
        <v>359.79999999999995</v>
      </c>
      <c r="BP116" s="11">
        <f t="shared" si="82"/>
        <v>359.79999999999995</v>
      </c>
      <c r="BQ116" s="11">
        <f t="shared" si="83"/>
        <v>-1135.8125</v>
      </c>
      <c r="BR116" s="11">
        <f t="shared" si="84"/>
        <v>-1634.3500000000001</v>
      </c>
      <c r="BS116" s="11">
        <f t="shared" si="85"/>
        <v>-1135.8125</v>
      </c>
    </row>
    <row r="117" spans="1:71" ht="16" customHeight="1">
      <c r="A117" s="2">
        <v>43934</v>
      </c>
      <c r="B117" s="10" t="s">
        <v>238</v>
      </c>
      <c r="C117" s="11">
        <v>15</v>
      </c>
      <c r="D117" s="10">
        <v>358</v>
      </c>
      <c r="E117" s="10">
        <v>0.7</v>
      </c>
      <c r="F117" s="10"/>
      <c r="G117" s="10">
        <f t="shared" si="48"/>
        <v>2.5300353356890461</v>
      </c>
      <c r="H117" s="10"/>
      <c r="I117" s="12">
        <v>0</v>
      </c>
      <c r="J117" s="10">
        <f t="shared" si="49"/>
        <v>-8.0609540636042442E-4</v>
      </c>
      <c r="K117" s="10"/>
      <c r="L117" s="11" t="s">
        <v>135</v>
      </c>
      <c r="M117" s="11" t="s">
        <v>239</v>
      </c>
      <c r="N117" s="11" t="s">
        <v>873</v>
      </c>
      <c r="O117" s="11" t="s">
        <v>135</v>
      </c>
      <c r="P117" s="11" t="s">
        <v>240</v>
      </c>
      <c r="Q117" s="11" t="s">
        <v>382</v>
      </c>
      <c r="R117" s="11" t="s">
        <v>134</v>
      </c>
      <c r="S117" s="11" t="s">
        <v>240</v>
      </c>
      <c r="T117" s="11" t="s">
        <v>240</v>
      </c>
      <c r="U117" s="11" t="s">
        <v>240</v>
      </c>
      <c r="V117" s="11" t="s">
        <v>240</v>
      </c>
      <c r="W117" s="11" t="s">
        <v>134</v>
      </c>
      <c r="X117" s="11" t="s">
        <v>240</v>
      </c>
      <c r="Y117" s="11" t="s">
        <v>240</v>
      </c>
      <c r="Z117" s="11" t="s">
        <v>240</v>
      </c>
      <c r="AA117" s="11" t="s">
        <v>134</v>
      </c>
      <c r="AB117" s="11" t="s">
        <v>134</v>
      </c>
      <c r="AC117" s="11" t="s">
        <v>133</v>
      </c>
      <c r="AD117" s="11">
        <v>141</v>
      </c>
      <c r="AH117" s="11">
        <f t="shared" si="50"/>
        <v>1390.325</v>
      </c>
      <c r="AI117" s="11">
        <f t="shared" si="51"/>
        <v>-114.06250000000006</v>
      </c>
      <c r="AJ117" s="11">
        <f t="shared" si="52"/>
        <v>-615.52500000000009</v>
      </c>
      <c r="AK117" s="11">
        <f t="shared" si="53"/>
        <v>-2621.375</v>
      </c>
      <c r="AL117" s="11">
        <f t="shared" si="54"/>
        <v>-3122.8374999999996</v>
      </c>
      <c r="AM117" s="11">
        <f t="shared" si="55"/>
        <v>-2119.9125000000004</v>
      </c>
      <c r="AN117" s="11">
        <f t="shared" si="56"/>
        <v>-2621.375</v>
      </c>
      <c r="AO117" s="11">
        <f t="shared" si="57"/>
        <v>-2621.375</v>
      </c>
      <c r="AP117" s="11">
        <f t="shared" si="58"/>
        <v>-2621.375</v>
      </c>
      <c r="AQ117" s="11">
        <f t="shared" si="59"/>
        <v>-2621.375</v>
      </c>
      <c r="AR117" s="11">
        <f t="shared" si="60"/>
        <v>-2119.9125000000004</v>
      </c>
      <c r="AS117" s="11">
        <f t="shared" si="61"/>
        <v>-2621.375</v>
      </c>
      <c r="AT117" s="11">
        <f t="shared" si="62"/>
        <v>-2621.375</v>
      </c>
      <c r="AU117" s="11">
        <f t="shared" si="63"/>
        <v>-2621.375</v>
      </c>
      <c r="AV117" s="11">
        <f t="shared" si="64"/>
        <v>-2119.9125000000004</v>
      </c>
      <c r="AW117" s="11">
        <f t="shared" si="65"/>
        <v>-2119.9125000000004</v>
      </c>
      <c r="AX117" s="11">
        <f t="shared" si="66"/>
        <v>-1618.45</v>
      </c>
      <c r="AY117" s="11">
        <f t="shared" si="67"/>
        <v>-114.06250000000006</v>
      </c>
      <c r="AZ117" s="11"/>
      <c r="BA117" s="11"/>
      <c r="BB117" s="11">
        <f t="shared" si="68"/>
        <v>-2609.6749999999997</v>
      </c>
      <c r="BC117" s="11">
        <f t="shared" si="69"/>
        <v>-1114.0625</v>
      </c>
      <c r="BD117" s="11">
        <f t="shared" si="70"/>
        <v>-615.52500000000009</v>
      </c>
      <c r="BE117" s="11">
        <f t="shared" si="71"/>
        <v>1378.625</v>
      </c>
      <c r="BF117" s="11">
        <f t="shared" si="72"/>
        <v>1877.1625000000004</v>
      </c>
      <c r="BG117" s="11">
        <f t="shared" si="73"/>
        <v>880.08749999999986</v>
      </c>
      <c r="BH117" s="11">
        <f t="shared" si="74"/>
        <v>1378.625</v>
      </c>
      <c r="BI117" s="11">
        <f t="shared" si="75"/>
        <v>1378.625</v>
      </c>
      <c r="BJ117" s="11">
        <f t="shared" si="76"/>
        <v>1378.625</v>
      </c>
      <c r="BK117" s="11">
        <f t="shared" si="77"/>
        <v>1378.625</v>
      </c>
      <c r="BL117" s="11">
        <f t="shared" si="78"/>
        <v>880.08749999999986</v>
      </c>
      <c r="BM117" s="11">
        <f t="shared" si="79"/>
        <v>1378.625</v>
      </c>
      <c r="BN117" s="11">
        <f t="shared" si="80"/>
        <v>1378.625</v>
      </c>
      <c r="BO117" s="11">
        <f t="shared" si="81"/>
        <v>1378.625</v>
      </c>
      <c r="BP117" s="11">
        <f t="shared" si="82"/>
        <v>880.08749999999986</v>
      </c>
      <c r="BQ117" s="11">
        <f t="shared" si="83"/>
        <v>880.08749999999986</v>
      </c>
      <c r="BR117" s="11">
        <f t="shared" si="84"/>
        <v>381.54999999999995</v>
      </c>
      <c r="BS117" s="11">
        <f t="shared" si="85"/>
        <v>-1114.0625</v>
      </c>
    </row>
    <row r="118" spans="1:71" ht="16" customHeight="1">
      <c r="A118" s="2">
        <v>43935</v>
      </c>
      <c r="B118" s="10" t="s">
        <v>874</v>
      </c>
      <c r="C118" s="11">
        <v>1</v>
      </c>
      <c r="D118" s="10">
        <v>924</v>
      </c>
      <c r="E118" s="10">
        <v>1.2</v>
      </c>
      <c r="F118" s="10"/>
      <c r="G118" s="10">
        <f t="shared" si="48"/>
        <v>11.535580812374052</v>
      </c>
      <c r="H118" s="10"/>
      <c r="I118" s="12">
        <v>0</v>
      </c>
      <c r="J118" s="10">
        <f t="shared" si="49"/>
        <v>-7.822340391506627E-2</v>
      </c>
      <c r="K118" s="10"/>
      <c r="L118" s="11" t="s">
        <v>875</v>
      </c>
      <c r="M118" s="11" t="s">
        <v>876</v>
      </c>
      <c r="N118" s="11" t="s">
        <v>877</v>
      </c>
      <c r="O118" s="11" t="s">
        <v>797</v>
      </c>
      <c r="P118" s="11" t="s">
        <v>797</v>
      </c>
      <c r="Q118" s="11" t="s">
        <v>798</v>
      </c>
      <c r="R118" s="11" t="s">
        <v>796</v>
      </c>
      <c r="S118" s="11" t="s">
        <v>792</v>
      </c>
      <c r="T118" s="11" t="s">
        <v>643</v>
      </c>
      <c r="U118" s="11" t="s">
        <v>646</v>
      </c>
      <c r="V118" s="11" t="s">
        <v>639</v>
      </c>
      <c r="W118" s="11" t="s">
        <v>639</v>
      </c>
      <c r="X118" s="11" t="s">
        <v>639</v>
      </c>
      <c r="Y118" s="11" t="s">
        <v>639</v>
      </c>
      <c r="Z118" s="11" t="s">
        <v>639</v>
      </c>
      <c r="AA118" s="11" t="s">
        <v>639</v>
      </c>
      <c r="AB118" s="11" t="s">
        <v>639</v>
      </c>
      <c r="AC118" s="11" t="s">
        <v>639</v>
      </c>
      <c r="AD118" s="11">
        <v>86</v>
      </c>
      <c r="AH118" s="11">
        <f t="shared" si="50"/>
        <v>-1451.6514883749969</v>
      </c>
      <c r="AI118" s="11">
        <f t="shared" si="51"/>
        <v>-2053.4125059250046</v>
      </c>
      <c r="AJ118" s="11">
        <f t="shared" si="52"/>
        <v>-3056.3375059250047</v>
      </c>
      <c r="AK118" s="11">
        <f t="shared" si="53"/>
        <v>-3056.3375059250047</v>
      </c>
      <c r="AL118" s="11">
        <f t="shared" si="54"/>
        <v>-2454.5764883749971</v>
      </c>
      <c r="AM118" s="11">
        <f t="shared" si="55"/>
        <v>-2956.0389883749972</v>
      </c>
      <c r="AN118" s="11">
        <f t="shared" si="56"/>
        <v>-3958.9639883749974</v>
      </c>
      <c r="AO118" s="11">
        <f t="shared" si="57"/>
        <v>-5262.7694971500005</v>
      </c>
      <c r="AP118" s="11">
        <f t="shared" si="58"/>
        <v>-5463.3514883749967</v>
      </c>
      <c r="AQ118" s="11">
        <f t="shared" si="59"/>
        <v>-6265.6944971500006</v>
      </c>
      <c r="AR118" s="11">
        <f t="shared" si="60"/>
        <v>-6265.6944971500006</v>
      </c>
      <c r="AS118" s="11">
        <f t="shared" si="61"/>
        <v>-6265.6944971500006</v>
      </c>
      <c r="AT118" s="11">
        <f t="shared" si="62"/>
        <v>-6265.6944971500006</v>
      </c>
      <c r="AU118" s="11">
        <f t="shared" si="63"/>
        <v>-6265.6944971500006</v>
      </c>
      <c r="AV118" s="11">
        <f t="shared" si="64"/>
        <v>-6265.6944971500006</v>
      </c>
      <c r="AW118" s="11">
        <f t="shared" si="65"/>
        <v>-6265.6944971500006</v>
      </c>
      <c r="AX118" s="11">
        <f t="shared" si="66"/>
        <v>-6265.6944971500006</v>
      </c>
      <c r="AY118" s="11">
        <f t="shared" si="67"/>
        <v>-6265.6944971500006</v>
      </c>
      <c r="AZ118" s="11"/>
      <c r="BA118" s="11"/>
      <c r="BB118" s="11">
        <f t="shared" si="68"/>
        <v>748.34651162499677</v>
      </c>
      <c r="BC118" s="11">
        <f t="shared" si="69"/>
        <v>1346.5974940750043</v>
      </c>
      <c r="BD118" s="11">
        <f t="shared" si="70"/>
        <v>2343.6724940750046</v>
      </c>
      <c r="BE118" s="11">
        <f t="shared" si="71"/>
        <v>2343.6724940750046</v>
      </c>
      <c r="BF118" s="11">
        <f t="shared" si="72"/>
        <v>1745.421511624997</v>
      </c>
      <c r="BG118" s="11">
        <f t="shared" si="73"/>
        <v>2243.9590116249969</v>
      </c>
      <c r="BH118" s="11">
        <f t="shared" si="74"/>
        <v>3241.0340116249968</v>
      </c>
      <c r="BI118" s="11">
        <f t="shared" si="75"/>
        <v>4537.2345028500004</v>
      </c>
      <c r="BJ118" s="11">
        <f t="shared" si="76"/>
        <v>4736.6465116249974</v>
      </c>
      <c r="BK118" s="11">
        <f t="shared" si="77"/>
        <v>5534.3095028500002</v>
      </c>
      <c r="BL118" s="11">
        <f t="shared" si="78"/>
        <v>5534.3095028500002</v>
      </c>
      <c r="BM118" s="11">
        <f t="shared" si="79"/>
        <v>5534.3095028500002</v>
      </c>
      <c r="BN118" s="11">
        <f t="shared" si="80"/>
        <v>5534.3095028500002</v>
      </c>
      <c r="BO118" s="11">
        <f t="shared" si="81"/>
        <v>5534.3095028500002</v>
      </c>
      <c r="BP118" s="11">
        <f t="shared" si="82"/>
        <v>5534.3095028500002</v>
      </c>
      <c r="BQ118" s="11">
        <f t="shared" si="83"/>
        <v>5534.3095028500002</v>
      </c>
      <c r="BR118" s="11">
        <f t="shared" si="84"/>
        <v>5534.3095028500002</v>
      </c>
      <c r="BS118" s="11">
        <f t="shared" si="85"/>
        <v>5534.3095028500002</v>
      </c>
    </row>
    <row r="119" spans="1:71" ht="16" customHeight="1">
      <c r="A119" s="2">
        <v>43935</v>
      </c>
      <c r="B119" s="10" t="s">
        <v>682</v>
      </c>
      <c r="C119" s="11">
        <v>2</v>
      </c>
      <c r="D119" s="10">
        <v>907</v>
      </c>
      <c r="E119" s="10">
        <v>3.3</v>
      </c>
      <c r="F119" s="10"/>
      <c r="G119" s="10">
        <f t="shared" si="48"/>
        <v>4.258215962441315</v>
      </c>
      <c r="H119" s="10"/>
      <c r="I119" s="12">
        <v>0</v>
      </c>
      <c r="J119" s="10">
        <f t="shared" si="49"/>
        <v>-4.3500000000000006E-3</v>
      </c>
      <c r="K119" s="10"/>
      <c r="L119" s="11" t="s">
        <v>129</v>
      </c>
      <c r="M119" s="11" t="s">
        <v>129</v>
      </c>
      <c r="N119" s="11" t="s">
        <v>129</v>
      </c>
      <c r="O119" s="11" t="s">
        <v>129</v>
      </c>
      <c r="P119" s="11" t="s">
        <v>129</v>
      </c>
      <c r="Q119" s="11" t="s">
        <v>129</v>
      </c>
      <c r="R119" s="11" t="s">
        <v>129</v>
      </c>
      <c r="S119" s="11" t="s">
        <v>129</v>
      </c>
      <c r="T119" s="11" t="s">
        <v>129</v>
      </c>
      <c r="U119" s="11" t="s">
        <v>129</v>
      </c>
      <c r="V119" s="11" t="s">
        <v>129</v>
      </c>
      <c r="W119" s="11" t="s">
        <v>129</v>
      </c>
      <c r="X119" s="11" t="s">
        <v>129</v>
      </c>
      <c r="Y119" s="11" t="s">
        <v>129</v>
      </c>
      <c r="Z119" s="11" t="s">
        <v>129</v>
      </c>
      <c r="AA119" s="11" t="s">
        <v>129</v>
      </c>
      <c r="AB119" s="11" t="s">
        <v>129</v>
      </c>
      <c r="AC119" s="11" t="s">
        <v>129</v>
      </c>
      <c r="AD119" s="11">
        <v>213</v>
      </c>
      <c r="AH119" s="11">
        <f t="shared" si="50"/>
        <v>-926.55000000000007</v>
      </c>
      <c r="AI119" s="11">
        <f t="shared" si="51"/>
        <v>-926.55000000000007</v>
      </c>
      <c r="AJ119" s="11">
        <f t="shared" si="52"/>
        <v>-926.55000000000007</v>
      </c>
      <c r="AK119" s="11">
        <f t="shared" si="53"/>
        <v>-926.55000000000007</v>
      </c>
      <c r="AL119" s="11">
        <f t="shared" si="54"/>
        <v>-926.55000000000007</v>
      </c>
      <c r="AM119" s="11">
        <f t="shared" si="55"/>
        <v>-926.55000000000007</v>
      </c>
      <c r="AN119" s="11">
        <f t="shared" si="56"/>
        <v>-926.55000000000007</v>
      </c>
      <c r="AO119" s="11">
        <f t="shared" si="57"/>
        <v>-926.55000000000007</v>
      </c>
      <c r="AP119" s="11">
        <f t="shared" si="58"/>
        <v>-926.55000000000007</v>
      </c>
      <c r="AQ119" s="11">
        <f t="shared" si="59"/>
        <v>-926.55000000000007</v>
      </c>
      <c r="AR119" s="11">
        <f t="shared" si="60"/>
        <v>-926.55000000000007</v>
      </c>
      <c r="AS119" s="11">
        <f t="shared" si="61"/>
        <v>-926.55000000000007</v>
      </c>
      <c r="AT119" s="11">
        <f t="shared" si="62"/>
        <v>-926.55000000000007</v>
      </c>
      <c r="AU119" s="11">
        <f t="shared" si="63"/>
        <v>-926.55000000000007</v>
      </c>
      <c r="AV119" s="11">
        <f t="shared" si="64"/>
        <v>-926.55000000000007</v>
      </c>
      <c r="AW119" s="11">
        <f t="shared" si="65"/>
        <v>-926.55000000000007</v>
      </c>
      <c r="AX119" s="11">
        <f t="shared" si="66"/>
        <v>-926.55000000000007</v>
      </c>
      <c r="AY119" s="11">
        <f t="shared" si="67"/>
        <v>-926.55000000000007</v>
      </c>
      <c r="AZ119" s="11"/>
      <c r="BA119" s="11"/>
      <c r="BB119" s="11">
        <f t="shared" si="68"/>
        <v>-926.55000000000007</v>
      </c>
      <c r="BC119" s="11">
        <f t="shared" si="69"/>
        <v>-926.55000000000007</v>
      </c>
      <c r="BD119" s="11">
        <f t="shared" si="70"/>
        <v>-926.55000000000007</v>
      </c>
      <c r="BE119" s="11">
        <f t="shared" si="71"/>
        <v>-926.55000000000007</v>
      </c>
      <c r="BF119" s="11">
        <f t="shared" si="72"/>
        <v>-926.55000000000007</v>
      </c>
      <c r="BG119" s="11">
        <f t="shared" si="73"/>
        <v>-926.55000000000007</v>
      </c>
      <c r="BH119" s="11">
        <f t="shared" si="74"/>
        <v>-926.55000000000007</v>
      </c>
      <c r="BI119" s="11">
        <f t="shared" si="75"/>
        <v>-926.55000000000007</v>
      </c>
      <c r="BJ119" s="11">
        <f t="shared" si="76"/>
        <v>-926.55000000000007</v>
      </c>
      <c r="BK119" s="11">
        <f t="shared" si="77"/>
        <v>-926.55000000000007</v>
      </c>
      <c r="BL119" s="11">
        <f t="shared" si="78"/>
        <v>-926.55000000000007</v>
      </c>
      <c r="BM119" s="11">
        <f t="shared" si="79"/>
        <v>-926.55000000000007</v>
      </c>
      <c r="BN119" s="11">
        <f t="shared" si="80"/>
        <v>-926.55000000000007</v>
      </c>
      <c r="BO119" s="11">
        <f t="shared" si="81"/>
        <v>-926.55000000000007</v>
      </c>
      <c r="BP119" s="11">
        <f t="shared" si="82"/>
        <v>-926.55000000000007</v>
      </c>
      <c r="BQ119" s="11">
        <f t="shared" si="83"/>
        <v>-926.55000000000007</v>
      </c>
      <c r="BR119" s="11">
        <f t="shared" si="84"/>
        <v>-926.55000000000007</v>
      </c>
      <c r="BS119" s="11">
        <f t="shared" si="85"/>
        <v>-926.55000000000007</v>
      </c>
    </row>
    <row r="120" spans="1:71" ht="16" customHeight="1">
      <c r="A120" s="2">
        <v>43935</v>
      </c>
      <c r="B120" s="10" t="s">
        <v>691</v>
      </c>
      <c r="C120" s="11">
        <v>3</v>
      </c>
      <c r="D120" s="10">
        <v>869</v>
      </c>
      <c r="E120" s="10">
        <v>0.7</v>
      </c>
      <c r="F120" s="10"/>
      <c r="G120" s="10">
        <f t="shared" si="48"/>
        <v>1.4728813559322034</v>
      </c>
      <c r="H120" s="10"/>
      <c r="I120" s="12">
        <v>0</v>
      </c>
      <c r="J120" s="10">
        <f t="shared" si="49"/>
        <v>4.1493644067796612E-3</v>
      </c>
      <c r="K120" s="10"/>
      <c r="L120" s="11" t="s">
        <v>696</v>
      </c>
      <c r="M120" s="11" t="s">
        <v>697</v>
      </c>
      <c r="N120" s="11" t="s">
        <v>696</v>
      </c>
      <c r="O120" s="11" t="s">
        <v>695</v>
      </c>
      <c r="P120" s="11" t="s">
        <v>878</v>
      </c>
      <c r="Q120" s="11" t="s">
        <v>878</v>
      </c>
      <c r="R120" s="11" t="s">
        <v>879</v>
      </c>
      <c r="S120" s="11" t="s">
        <v>878</v>
      </c>
      <c r="T120" s="11" t="s">
        <v>880</v>
      </c>
      <c r="U120" s="11" t="s">
        <v>881</v>
      </c>
      <c r="V120" s="11" t="s">
        <v>697</v>
      </c>
      <c r="W120" s="11" t="s">
        <v>696</v>
      </c>
      <c r="X120" s="11" t="s">
        <v>695</v>
      </c>
      <c r="Y120" s="11" t="s">
        <v>878</v>
      </c>
      <c r="Z120" s="11" t="s">
        <v>881</v>
      </c>
      <c r="AA120" s="11" t="s">
        <v>882</v>
      </c>
      <c r="AB120" s="11" t="s">
        <v>878</v>
      </c>
      <c r="AC120" s="11" t="s">
        <v>881</v>
      </c>
      <c r="AD120" s="11">
        <v>585</v>
      </c>
      <c r="AH120" s="11">
        <f t="shared" si="50"/>
        <v>-3569.4250000000002</v>
      </c>
      <c r="AI120" s="11">
        <f t="shared" si="51"/>
        <v>-2566.5</v>
      </c>
      <c r="AJ120" s="11">
        <f t="shared" si="52"/>
        <v>-1563.575</v>
      </c>
      <c r="AK120" s="11">
        <f t="shared" si="53"/>
        <v>-560.65</v>
      </c>
      <c r="AL120" s="11">
        <f t="shared" si="54"/>
        <v>-560.65</v>
      </c>
      <c r="AM120" s="11">
        <f t="shared" si="55"/>
        <v>3451.05</v>
      </c>
      <c r="AN120" s="11">
        <f t="shared" si="56"/>
        <v>-560.65</v>
      </c>
      <c r="AO120" s="11">
        <f t="shared" si="57"/>
        <v>2448.125</v>
      </c>
      <c r="AP120" s="11">
        <f t="shared" si="58"/>
        <v>1445.1999999999998</v>
      </c>
      <c r="AQ120" s="11">
        <f t="shared" si="59"/>
        <v>-3569.4250000000002</v>
      </c>
      <c r="AR120" s="11">
        <f t="shared" si="60"/>
        <v>-2566.5</v>
      </c>
      <c r="AS120" s="11">
        <f t="shared" si="61"/>
        <v>-1563.575</v>
      </c>
      <c r="AT120" s="11">
        <f t="shared" si="62"/>
        <v>-560.65</v>
      </c>
      <c r="AU120" s="11">
        <f t="shared" si="63"/>
        <v>1445.1999999999998</v>
      </c>
      <c r="AV120" s="11">
        <f t="shared" si="64"/>
        <v>442.27500000000009</v>
      </c>
      <c r="AW120" s="11">
        <f t="shared" si="65"/>
        <v>-560.65</v>
      </c>
      <c r="AX120" s="11">
        <f t="shared" si="66"/>
        <v>1445.1999999999998</v>
      </c>
      <c r="AY120" s="11">
        <f t="shared" si="67"/>
        <v>2448.125</v>
      </c>
      <c r="AZ120" s="11"/>
      <c r="BA120" s="11"/>
      <c r="BB120" s="11">
        <f t="shared" si="68"/>
        <v>-1569.4250000000002</v>
      </c>
      <c r="BC120" s="11">
        <f t="shared" si="69"/>
        <v>-2566.5</v>
      </c>
      <c r="BD120" s="11">
        <f t="shared" si="70"/>
        <v>-3563.5749999999998</v>
      </c>
      <c r="BE120" s="11">
        <f t="shared" si="71"/>
        <v>-4560.6499999999996</v>
      </c>
      <c r="BF120" s="11">
        <f t="shared" si="72"/>
        <v>-4560.6499999999996</v>
      </c>
      <c r="BG120" s="11">
        <f t="shared" si="73"/>
        <v>-8548.9500000000007</v>
      </c>
      <c r="BH120" s="11">
        <f t="shared" si="74"/>
        <v>-4560.6499999999996</v>
      </c>
      <c r="BI120" s="11">
        <f t="shared" si="75"/>
        <v>-7551.875</v>
      </c>
      <c r="BJ120" s="11">
        <f t="shared" si="76"/>
        <v>-6554.8</v>
      </c>
      <c r="BK120" s="11">
        <f t="shared" si="77"/>
        <v>-1569.4250000000002</v>
      </c>
      <c r="BL120" s="11">
        <f t="shared" si="78"/>
        <v>-2566.5</v>
      </c>
      <c r="BM120" s="11">
        <f t="shared" si="79"/>
        <v>-3563.5749999999998</v>
      </c>
      <c r="BN120" s="11">
        <f t="shared" si="80"/>
        <v>-4560.6499999999996</v>
      </c>
      <c r="BO120" s="11">
        <f t="shared" si="81"/>
        <v>-6554.8</v>
      </c>
      <c r="BP120" s="11">
        <f t="shared" si="82"/>
        <v>-5557.7250000000004</v>
      </c>
      <c r="BQ120" s="11">
        <f t="shared" si="83"/>
        <v>-4560.6499999999996</v>
      </c>
      <c r="BR120" s="11">
        <f t="shared" si="84"/>
        <v>-6554.8</v>
      </c>
      <c r="BS120" s="11">
        <f t="shared" si="85"/>
        <v>-7551.875</v>
      </c>
    </row>
    <row r="121" spans="1:71" ht="16" customHeight="1">
      <c r="A121" s="2">
        <v>43935</v>
      </c>
      <c r="B121" s="10" t="s">
        <v>49</v>
      </c>
      <c r="C121" s="11">
        <v>4</v>
      </c>
      <c r="D121" s="10">
        <v>843</v>
      </c>
      <c r="E121" s="10">
        <v>0.1</v>
      </c>
      <c r="F121" s="10"/>
      <c r="G121" s="10">
        <f t="shared" si="48"/>
        <v>23.255172413793105</v>
      </c>
      <c r="H121" s="10"/>
      <c r="I121" s="12">
        <v>0</v>
      </c>
      <c r="J121" s="10">
        <f t="shared" si="49"/>
        <v>-5.6917158782068988E-2</v>
      </c>
      <c r="K121" s="10"/>
      <c r="L121" s="11" t="s">
        <v>883</v>
      </c>
      <c r="M121" s="11" t="s">
        <v>884</v>
      </c>
      <c r="N121" s="11" t="s">
        <v>885</v>
      </c>
      <c r="O121" s="11" t="s">
        <v>823</v>
      </c>
      <c r="P121" s="11" t="s">
        <v>886</v>
      </c>
      <c r="Q121" s="11" t="s">
        <v>887</v>
      </c>
      <c r="R121" s="11" t="s">
        <v>888</v>
      </c>
      <c r="S121" s="11" t="s">
        <v>888</v>
      </c>
      <c r="T121" s="11" t="s">
        <v>889</v>
      </c>
      <c r="U121" s="11" t="s">
        <v>890</v>
      </c>
      <c r="V121" s="11" t="s">
        <v>891</v>
      </c>
      <c r="W121" s="11" t="s">
        <v>892</v>
      </c>
      <c r="X121" s="11" t="s">
        <v>893</v>
      </c>
      <c r="Y121" s="11" t="s">
        <v>894</v>
      </c>
      <c r="Z121" s="11" t="s">
        <v>895</v>
      </c>
      <c r="AA121" s="11" t="s">
        <v>894</v>
      </c>
      <c r="AB121" s="11" t="s">
        <v>888</v>
      </c>
      <c r="AC121" s="11" t="s">
        <v>896</v>
      </c>
      <c r="AD121" s="11">
        <v>38.150002000000001</v>
      </c>
      <c r="AH121" s="11">
        <f t="shared" si="50"/>
        <v>-709.29524707499968</v>
      </c>
      <c r="AI121" s="11">
        <f t="shared" si="51"/>
        <v>-1010.1717441499993</v>
      </c>
      <c r="AJ121" s="11">
        <f t="shared" si="52"/>
        <v>-1461.4889970749998</v>
      </c>
      <c r="AK121" s="11">
        <f t="shared" si="53"/>
        <v>-1561.7845058500006</v>
      </c>
      <c r="AL121" s="11">
        <f t="shared" si="54"/>
        <v>-1662.075</v>
      </c>
      <c r="AM121" s="11">
        <f t="shared" si="55"/>
        <v>-2013.0967441499993</v>
      </c>
      <c r="AN121" s="11">
        <f t="shared" si="56"/>
        <v>-2013.0967441499993</v>
      </c>
      <c r="AO121" s="11">
        <f t="shared" si="57"/>
        <v>-1812.5157558500007</v>
      </c>
      <c r="AP121" s="11">
        <f t="shared" si="58"/>
        <v>-2113.3922529250003</v>
      </c>
      <c r="AQ121" s="11">
        <f t="shared" si="59"/>
        <v>-2564.7095058500004</v>
      </c>
      <c r="AR121" s="11">
        <f t="shared" si="60"/>
        <v>-2464.4139970750002</v>
      </c>
      <c r="AS121" s="11">
        <f t="shared" si="61"/>
        <v>-2715.145247075</v>
      </c>
      <c r="AT121" s="11">
        <f t="shared" si="62"/>
        <v>-2364.1235029250001</v>
      </c>
      <c r="AU121" s="11">
        <f t="shared" si="63"/>
        <v>-2313.9782558500006</v>
      </c>
      <c r="AV121" s="11">
        <f t="shared" si="64"/>
        <v>-2364.1235029250001</v>
      </c>
      <c r="AW121" s="11">
        <f t="shared" si="65"/>
        <v>-2013.0967441499993</v>
      </c>
      <c r="AX121" s="11">
        <f t="shared" si="66"/>
        <v>-1962.9514970749997</v>
      </c>
      <c r="AY121" s="11">
        <f t="shared" si="67"/>
        <v>-2063.2470058500007</v>
      </c>
      <c r="AZ121" s="11"/>
      <c r="BA121" s="11"/>
      <c r="BB121" s="11">
        <f t="shared" si="68"/>
        <v>390.70275292499969</v>
      </c>
      <c r="BC121" s="11">
        <f t="shared" si="69"/>
        <v>689.82425584999942</v>
      </c>
      <c r="BD121" s="11">
        <f t="shared" si="70"/>
        <v>1138.5090029249998</v>
      </c>
      <c r="BE121" s="11">
        <f t="shared" si="71"/>
        <v>1238.2194941500006</v>
      </c>
      <c r="BF121" s="11">
        <f t="shared" si="72"/>
        <v>1337.925</v>
      </c>
      <c r="BG121" s="11">
        <f t="shared" si="73"/>
        <v>1686.8992558499995</v>
      </c>
      <c r="BH121" s="11">
        <f t="shared" si="74"/>
        <v>1686.8992558499995</v>
      </c>
      <c r="BI121" s="11">
        <f t="shared" si="75"/>
        <v>1487.4882441500006</v>
      </c>
      <c r="BJ121" s="11">
        <f t="shared" si="76"/>
        <v>1786.6097470750001</v>
      </c>
      <c r="BK121" s="11">
        <f t="shared" si="77"/>
        <v>2235.2944941500004</v>
      </c>
      <c r="BL121" s="11">
        <f t="shared" si="78"/>
        <v>2135.5840029249994</v>
      </c>
      <c r="BM121" s="11">
        <f t="shared" si="79"/>
        <v>2384.8527529249995</v>
      </c>
      <c r="BN121" s="11">
        <f t="shared" si="80"/>
        <v>2035.878497075</v>
      </c>
      <c r="BO121" s="11">
        <f t="shared" si="81"/>
        <v>1986.0257441500005</v>
      </c>
      <c r="BP121" s="11">
        <f t="shared" si="82"/>
        <v>2035.878497075</v>
      </c>
      <c r="BQ121" s="11">
        <f t="shared" si="83"/>
        <v>1686.8992558499995</v>
      </c>
      <c r="BR121" s="11">
        <f t="shared" si="84"/>
        <v>1637.0465029249999</v>
      </c>
      <c r="BS121" s="11">
        <f t="shared" si="85"/>
        <v>1736.7569941500005</v>
      </c>
    </row>
    <row r="122" spans="1:71" ht="16" customHeight="1">
      <c r="A122" s="2">
        <v>43935</v>
      </c>
      <c r="B122" s="10" t="s">
        <v>36</v>
      </c>
      <c r="C122" s="11">
        <v>5</v>
      </c>
      <c r="D122" s="10">
        <v>741</v>
      </c>
      <c r="E122" s="10">
        <v>3.9</v>
      </c>
      <c r="F122" s="10"/>
      <c r="G122" s="10">
        <f t="shared" si="48"/>
        <v>10.770348367572018</v>
      </c>
      <c r="H122" s="10"/>
      <c r="I122" s="12">
        <v>1.6117872359486019E-2</v>
      </c>
      <c r="J122" s="10" t="str">
        <f t="shared" si="49"/>
        <v/>
      </c>
      <c r="K122" s="10"/>
      <c r="L122" s="11" t="s">
        <v>897</v>
      </c>
      <c r="M122" s="11" t="s">
        <v>541</v>
      </c>
      <c r="N122" s="11" t="s">
        <v>540</v>
      </c>
      <c r="O122" s="11" t="s">
        <v>898</v>
      </c>
      <c r="P122" s="11" t="s">
        <v>898</v>
      </c>
      <c r="Q122" s="11" t="s">
        <v>898</v>
      </c>
      <c r="R122" s="11" t="s">
        <v>898</v>
      </c>
      <c r="S122" s="11" t="s">
        <v>899</v>
      </c>
      <c r="T122" s="11" t="s">
        <v>538</v>
      </c>
      <c r="U122" s="11" t="s">
        <v>538</v>
      </c>
      <c r="V122" s="11" t="s">
        <v>898</v>
      </c>
      <c r="W122" s="11" t="s">
        <v>538</v>
      </c>
      <c r="X122" s="11" t="s">
        <v>898</v>
      </c>
      <c r="Y122" s="11" t="s">
        <v>540</v>
      </c>
      <c r="Z122" s="11" t="s">
        <v>540</v>
      </c>
      <c r="AA122" s="11" t="s">
        <v>540</v>
      </c>
      <c r="AB122" s="11" t="s">
        <v>536</v>
      </c>
      <c r="AC122" s="11" t="s">
        <v>900</v>
      </c>
      <c r="AD122" s="11">
        <v>67.5</v>
      </c>
      <c r="AH122" s="11">
        <f t="shared" si="50"/>
        <v>202.18248695</v>
      </c>
      <c r="AI122" s="11">
        <f t="shared" si="51"/>
        <v>803.94350450000752</v>
      </c>
      <c r="AJ122" s="11">
        <f t="shared" si="52"/>
        <v>402.77250157500447</v>
      </c>
      <c r="AK122" s="11">
        <f t="shared" si="53"/>
        <v>402.77250157500447</v>
      </c>
      <c r="AL122" s="11">
        <f t="shared" si="54"/>
        <v>402.77250157500447</v>
      </c>
      <c r="AM122" s="11">
        <f t="shared" si="55"/>
        <v>402.77250157500447</v>
      </c>
      <c r="AN122" s="11">
        <f t="shared" si="56"/>
        <v>302.48100450000754</v>
      </c>
      <c r="AO122" s="11">
        <f t="shared" si="57"/>
        <v>603.35348987500311</v>
      </c>
      <c r="AP122" s="11">
        <f t="shared" si="58"/>
        <v>603.35348987500311</v>
      </c>
      <c r="AQ122" s="11">
        <f t="shared" si="59"/>
        <v>402.77250157500447</v>
      </c>
      <c r="AR122" s="11">
        <f t="shared" si="60"/>
        <v>603.35348987500311</v>
      </c>
      <c r="AS122" s="11">
        <f t="shared" si="61"/>
        <v>402.77250157500447</v>
      </c>
      <c r="AT122" s="11">
        <f t="shared" si="62"/>
        <v>803.94350450000752</v>
      </c>
      <c r="AU122" s="11">
        <f t="shared" si="63"/>
        <v>803.94350450000752</v>
      </c>
      <c r="AV122" s="11">
        <f t="shared" si="64"/>
        <v>803.94350450000752</v>
      </c>
      <c r="AW122" s="11">
        <f t="shared" si="65"/>
        <v>904.23500157500439</v>
      </c>
      <c r="AX122" s="11">
        <f t="shared" si="66"/>
        <v>1205.1074869500001</v>
      </c>
      <c r="AY122" s="11">
        <f t="shared" si="67"/>
        <v>1004.5254957250038</v>
      </c>
      <c r="AZ122" s="11"/>
      <c r="BA122" s="11"/>
      <c r="BB122" s="11">
        <f t="shared" si="68"/>
        <v>-797.81751305</v>
      </c>
      <c r="BC122" s="11">
        <f t="shared" si="69"/>
        <v>-1396.0684955000077</v>
      </c>
      <c r="BD122" s="11">
        <f t="shared" si="70"/>
        <v>-997.23749842500445</v>
      </c>
      <c r="BE122" s="11">
        <f t="shared" si="71"/>
        <v>-997.23749842500445</v>
      </c>
      <c r="BF122" s="11">
        <f t="shared" si="72"/>
        <v>-997.23749842500445</v>
      </c>
      <c r="BG122" s="11">
        <f t="shared" si="73"/>
        <v>-997.23749842500445</v>
      </c>
      <c r="BH122" s="11">
        <f t="shared" si="74"/>
        <v>-897.53099550000763</v>
      </c>
      <c r="BI122" s="11">
        <f t="shared" si="75"/>
        <v>-1196.6485101250032</v>
      </c>
      <c r="BJ122" s="11">
        <f t="shared" si="76"/>
        <v>-1196.6485101250032</v>
      </c>
      <c r="BK122" s="11">
        <f t="shared" si="77"/>
        <v>-997.23749842500445</v>
      </c>
      <c r="BL122" s="11">
        <f t="shared" si="78"/>
        <v>-1196.6485101250032</v>
      </c>
      <c r="BM122" s="11">
        <f t="shared" si="79"/>
        <v>-997.23749842500445</v>
      </c>
      <c r="BN122" s="11">
        <f t="shared" si="80"/>
        <v>-1396.0684955000077</v>
      </c>
      <c r="BO122" s="11">
        <f t="shared" si="81"/>
        <v>-1396.0684955000077</v>
      </c>
      <c r="BP122" s="11">
        <f t="shared" si="82"/>
        <v>-1396.0684955000077</v>
      </c>
      <c r="BQ122" s="11">
        <f t="shared" si="83"/>
        <v>-1495.7749984250045</v>
      </c>
      <c r="BR122" s="11">
        <f t="shared" si="84"/>
        <v>-1794.8925130499999</v>
      </c>
      <c r="BS122" s="11">
        <f t="shared" si="85"/>
        <v>-1595.4805042750038</v>
      </c>
    </row>
    <row r="123" spans="1:71" ht="16" customHeight="1">
      <c r="A123" s="2">
        <v>43935</v>
      </c>
      <c r="B123" s="10" t="s">
        <v>436</v>
      </c>
      <c r="C123" s="11">
        <v>6</v>
      </c>
      <c r="D123" s="10">
        <v>735</v>
      </c>
      <c r="E123" s="10">
        <v>-0.7</v>
      </c>
      <c r="F123" s="10"/>
      <c r="G123" s="10">
        <f t="shared" si="48"/>
        <v>2.6203208556149731</v>
      </c>
      <c r="H123" s="10"/>
      <c r="I123" s="12">
        <v>0</v>
      </c>
      <c r="J123" s="10">
        <f t="shared" si="49"/>
        <v>-2.043970588235294E-2</v>
      </c>
      <c r="K123" s="10"/>
      <c r="L123" s="11" t="s">
        <v>443</v>
      </c>
      <c r="M123" s="11" t="s">
        <v>439</v>
      </c>
      <c r="N123" s="11" t="s">
        <v>437</v>
      </c>
      <c r="O123" s="11" t="s">
        <v>437</v>
      </c>
      <c r="P123" s="11" t="s">
        <v>901</v>
      </c>
      <c r="Q123" s="11" t="s">
        <v>902</v>
      </c>
      <c r="R123" s="11" t="s">
        <v>901</v>
      </c>
      <c r="S123" s="11" t="s">
        <v>903</v>
      </c>
      <c r="T123" s="11" t="s">
        <v>903</v>
      </c>
      <c r="U123" s="11" t="s">
        <v>901</v>
      </c>
      <c r="V123" s="11" t="s">
        <v>903</v>
      </c>
      <c r="W123" s="11" t="s">
        <v>903</v>
      </c>
      <c r="X123" s="11" t="s">
        <v>902</v>
      </c>
      <c r="Y123" s="11" t="s">
        <v>902</v>
      </c>
      <c r="Z123" s="11" t="s">
        <v>902</v>
      </c>
      <c r="AA123" s="11" t="s">
        <v>902</v>
      </c>
      <c r="AB123" s="11" t="s">
        <v>902</v>
      </c>
      <c r="AC123" s="11" t="s">
        <v>901</v>
      </c>
      <c r="AD123" s="11">
        <v>285</v>
      </c>
      <c r="AH123" s="11">
        <f t="shared" si="50"/>
        <v>-3226.0250000000001</v>
      </c>
      <c r="AI123" s="11">
        <f t="shared" si="51"/>
        <v>-4228.9500000000007</v>
      </c>
      <c r="AJ123" s="11">
        <f t="shared" si="52"/>
        <v>-4228.9500000000007</v>
      </c>
      <c r="AK123" s="11">
        <f t="shared" si="53"/>
        <v>-5231.875</v>
      </c>
      <c r="AL123" s="11">
        <f t="shared" si="54"/>
        <v>-5733.3374999999996</v>
      </c>
      <c r="AM123" s="11">
        <f t="shared" si="55"/>
        <v>-5231.875</v>
      </c>
      <c r="AN123" s="11">
        <f t="shared" si="56"/>
        <v>-4730.4125000000004</v>
      </c>
      <c r="AO123" s="11">
        <f t="shared" si="57"/>
        <v>-4730.4125000000004</v>
      </c>
      <c r="AP123" s="11">
        <f t="shared" si="58"/>
        <v>-5231.875</v>
      </c>
      <c r="AQ123" s="11">
        <f t="shared" si="59"/>
        <v>-4730.4125000000004</v>
      </c>
      <c r="AR123" s="11">
        <f t="shared" si="60"/>
        <v>-4730.4125000000004</v>
      </c>
      <c r="AS123" s="11">
        <f t="shared" si="61"/>
        <v>-5733.3374999999996</v>
      </c>
      <c r="AT123" s="11">
        <f t="shared" si="62"/>
        <v>-5733.3374999999996</v>
      </c>
      <c r="AU123" s="11">
        <f t="shared" si="63"/>
        <v>-5733.3374999999996</v>
      </c>
      <c r="AV123" s="11">
        <f t="shared" si="64"/>
        <v>-5733.3374999999996</v>
      </c>
      <c r="AW123" s="11">
        <f t="shared" si="65"/>
        <v>-5733.3374999999996</v>
      </c>
      <c r="AX123" s="11">
        <f t="shared" si="66"/>
        <v>-5231.875</v>
      </c>
      <c r="AY123" s="11">
        <f t="shared" si="67"/>
        <v>-5733.3374999999996</v>
      </c>
      <c r="AZ123" s="11"/>
      <c r="BA123" s="11"/>
      <c r="BB123" s="11">
        <f t="shared" si="68"/>
        <v>773.97499999999991</v>
      </c>
      <c r="BC123" s="11">
        <f t="shared" si="69"/>
        <v>1771.0499999999997</v>
      </c>
      <c r="BD123" s="11">
        <f t="shared" si="70"/>
        <v>1771.0499999999997</v>
      </c>
      <c r="BE123" s="11">
        <f t="shared" si="71"/>
        <v>2768.125</v>
      </c>
      <c r="BF123" s="11">
        <f t="shared" si="72"/>
        <v>3266.6625000000004</v>
      </c>
      <c r="BG123" s="11">
        <f t="shared" si="73"/>
        <v>2768.125</v>
      </c>
      <c r="BH123" s="11">
        <f t="shared" si="74"/>
        <v>2269.5875000000001</v>
      </c>
      <c r="BI123" s="11">
        <f t="shared" si="75"/>
        <v>2269.5875000000001</v>
      </c>
      <c r="BJ123" s="11">
        <f t="shared" si="76"/>
        <v>2768.125</v>
      </c>
      <c r="BK123" s="11">
        <f t="shared" si="77"/>
        <v>2269.5875000000001</v>
      </c>
      <c r="BL123" s="11">
        <f t="shared" si="78"/>
        <v>2269.5875000000001</v>
      </c>
      <c r="BM123" s="11">
        <f t="shared" si="79"/>
        <v>3266.6625000000004</v>
      </c>
      <c r="BN123" s="11">
        <f t="shared" si="80"/>
        <v>3266.6625000000004</v>
      </c>
      <c r="BO123" s="11">
        <f t="shared" si="81"/>
        <v>3266.6625000000004</v>
      </c>
      <c r="BP123" s="11">
        <f t="shared" si="82"/>
        <v>3266.6625000000004</v>
      </c>
      <c r="BQ123" s="11">
        <f t="shared" si="83"/>
        <v>3266.6625000000004</v>
      </c>
      <c r="BR123" s="11">
        <f t="shared" si="84"/>
        <v>2768.125</v>
      </c>
      <c r="BS123" s="11">
        <f t="shared" si="85"/>
        <v>3266.6625000000004</v>
      </c>
    </row>
    <row r="124" spans="1:71" ht="16" customHeight="1">
      <c r="A124" s="2">
        <v>43935</v>
      </c>
      <c r="B124" s="10" t="s">
        <v>501</v>
      </c>
      <c r="C124" s="11">
        <v>7</v>
      </c>
      <c r="D124" s="10">
        <v>618</v>
      </c>
      <c r="E124" s="10">
        <v>3.7</v>
      </c>
      <c r="F124" s="10"/>
      <c r="G124" s="10">
        <f t="shared" si="48"/>
        <v>17.733143054986691</v>
      </c>
      <c r="H124" s="10"/>
      <c r="I124" s="12">
        <v>0</v>
      </c>
      <c r="J124" s="10">
        <f t="shared" si="49"/>
        <v>-2.0178200670198071E-2</v>
      </c>
      <c r="K124" s="10"/>
      <c r="L124" s="11" t="s">
        <v>399</v>
      </c>
      <c r="M124" s="11" t="s">
        <v>396</v>
      </c>
      <c r="N124" s="11" t="s">
        <v>398</v>
      </c>
      <c r="O124" s="11" t="s">
        <v>397</v>
      </c>
      <c r="P124" s="11" t="s">
        <v>398</v>
      </c>
      <c r="Q124" s="11" t="s">
        <v>393</v>
      </c>
      <c r="R124" s="11" t="s">
        <v>396</v>
      </c>
      <c r="S124" s="11" t="s">
        <v>393</v>
      </c>
      <c r="T124" s="11" t="s">
        <v>397</v>
      </c>
      <c r="U124" s="11" t="s">
        <v>397</v>
      </c>
      <c r="V124" s="11" t="s">
        <v>393</v>
      </c>
      <c r="W124" s="11" t="s">
        <v>904</v>
      </c>
      <c r="X124" s="11" t="s">
        <v>394</v>
      </c>
      <c r="Y124" s="11" t="s">
        <v>394</v>
      </c>
      <c r="Z124" s="11" t="s">
        <v>905</v>
      </c>
      <c r="AA124" s="11" t="s">
        <v>906</v>
      </c>
      <c r="AB124" s="11" t="s">
        <v>394</v>
      </c>
      <c r="AC124" s="11" t="s">
        <v>906</v>
      </c>
      <c r="AD124" s="11">
        <v>35.400002000000001</v>
      </c>
      <c r="AH124" s="11">
        <f t="shared" si="50"/>
        <v>-302.03824715000064</v>
      </c>
      <c r="AI124" s="11">
        <f t="shared" si="51"/>
        <v>-352.18349422500035</v>
      </c>
      <c r="AJ124" s="11">
        <f t="shared" si="52"/>
        <v>-452.47900300000128</v>
      </c>
      <c r="AK124" s="11">
        <f t="shared" si="53"/>
        <v>-352.18349422500035</v>
      </c>
      <c r="AL124" s="11">
        <f t="shared" si="54"/>
        <v>-402.32874129999999</v>
      </c>
      <c r="AM124" s="11">
        <f t="shared" si="55"/>
        <v>-302.03824715000064</v>
      </c>
      <c r="AN124" s="11">
        <f t="shared" si="56"/>
        <v>-402.32874129999999</v>
      </c>
      <c r="AO124" s="11">
        <f t="shared" si="57"/>
        <v>-452.47900300000128</v>
      </c>
      <c r="AP124" s="11">
        <f t="shared" si="58"/>
        <v>-452.47900300000128</v>
      </c>
      <c r="AQ124" s="11">
        <f t="shared" si="59"/>
        <v>-402.32874129999999</v>
      </c>
      <c r="AR124" s="11">
        <f t="shared" si="60"/>
        <v>-853.64599422500032</v>
      </c>
      <c r="AS124" s="11">
        <f t="shared" si="61"/>
        <v>-703.21025300000133</v>
      </c>
      <c r="AT124" s="11">
        <f t="shared" si="62"/>
        <v>-703.21025300000133</v>
      </c>
      <c r="AU124" s="11">
        <f t="shared" si="63"/>
        <v>-803.50074715000062</v>
      </c>
      <c r="AV124" s="11">
        <f t="shared" si="64"/>
        <v>-753.35550007500092</v>
      </c>
      <c r="AW124" s="11">
        <f t="shared" si="65"/>
        <v>-703.21025300000133</v>
      </c>
      <c r="AX124" s="11">
        <f t="shared" si="66"/>
        <v>-753.35550007500092</v>
      </c>
      <c r="AY124" s="11">
        <f t="shared" si="67"/>
        <v>-703.21025300000133</v>
      </c>
      <c r="AZ124" s="11"/>
      <c r="BA124" s="11"/>
      <c r="BB124" s="11">
        <f t="shared" si="68"/>
        <v>-2.0342471499993735</v>
      </c>
      <c r="BC124" s="11">
        <f t="shared" si="69"/>
        <v>47.818505775000318</v>
      </c>
      <c r="BD124" s="11">
        <f t="shared" si="70"/>
        <v>147.52899700000125</v>
      </c>
      <c r="BE124" s="11">
        <f t="shared" si="71"/>
        <v>47.818505775000318</v>
      </c>
      <c r="BF124" s="11">
        <f t="shared" si="72"/>
        <v>97.671258699999996</v>
      </c>
      <c r="BG124" s="11">
        <f t="shared" si="73"/>
        <v>-2.0342471499993735</v>
      </c>
      <c r="BH124" s="11">
        <f t="shared" si="74"/>
        <v>97.671258699999996</v>
      </c>
      <c r="BI124" s="11">
        <f t="shared" si="75"/>
        <v>147.52899700000125</v>
      </c>
      <c r="BJ124" s="11">
        <f t="shared" si="76"/>
        <v>147.52899700000125</v>
      </c>
      <c r="BK124" s="11">
        <f t="shared" si="77"/>
        <v>97.671258699999996</v>
      </c>
      <c r="BL124" s="11">
        <f t="shared" si="78"/>
        <v>546.35600577500031</v>
      </c>
      <c r="BM124" s="11">
        <f t="shared" si="79"/>
        <v>396.79774700000127</v>
      </c>
      <c r="BN124" s="11">
        <f t="shared" si="80"/>
        <v>396.79774700000127</v>
      </c>
      <c r="BO124" s="11">
        <f t="shared" si="81"/>
        <v>496.50325285000065</v>
      </c>
      <c r="BP124" s="11">
        <f t="shared" si="82"/>
        <v>446.65049992500093</v>
      </c>
      <c r="BQ124" s="11">
        <f t="shared" si="83"/>
        <v>396.79774700000127</v>
      </c>
      <c r="BR124" s="11">
        <f t="shared" si="84"/>
        <v>446.65049992500093</v>
      </c>
      <c r="BS124" s="11">
        <f t="shared" si="85"/>
        <v>396.79774700000127</v>
      </c>
    </row>
    <row r="125" spans="1:71" ht="16" customHeight="1">
      <c r="A125" s="2">
        <v>43935</v>
      </c>
      <c r="B125" s="10" t="s">
        <v>907</v>
      </c>
      <c r="C125" s="11">
        <v>8</v>
      </c>
      <c r="D125" s="10">
        <v>576</v>
      </c>
      <c r="E125" s="10">
        <v>2.5</v>
      </c>
      <c r="F125" s="10"/>
      <c r="G125" s="10">
        <f t="shared" si="48"/>
        <v>38.4</v>
      </c>
      <c r="H125" s="10"/>
      <c r="I125" s="12">
        <v>0</v>
      </c>
      <c r="J125" s="10">
        <f t="shared" si="49"/>
        <v>-1.4379250000000022E-2</v>
      </c>
      <c r="K125" s="10"/>
      <c r="L125" s="11" t="s">
        <v>908</v>
      </c>
      <c r="M125" s="11" t="s">
        <v>909</v>
      </c>
      <c r="N125" s="11" t="s">
        <v>909</v>
      </c>
      <c r="O125" s="11" t="s">
        <v>909</v>
      </c>
      <c r="P125" s="11" t="s">
        <v>909</v>
      </c>
      <c r="Q125" s="11" t="s">
        <v>909</v>
      </c>
      <c r="R125" s="11" t="s">
        <v>909</v>
      </c>
      <c r="S125" s="11" t="s">
        <v>909</v>
      </c>
      <c r="T125" s="11" t="s">
        <v>910</v>
      </c>
      <c r="U125" s="11" t="s">
        <v>911</v>
      </c>
      <c r="V125" s="11" t="s">
        <v>911</v>
      </c>
      <c r="W125" s="11" t="s">
        <v>911</v>
      </c>
      <c r="X125" s="11" t="s">
        <v>911</v>
      </c>
      <c r="Y125" s="11" t="s">
        <v>911</v>
      </c>
      <c r="Z125" s="11" t="s">
        <v>911</v>
      </c>
      <c r="AA125" s="11" t="s">
        <v>911</v>
      </c>
      <c r="AB125" s="11" t="s">
        <v>911</v>
      </c>
      <c r="AC125" s="11" t="s">
        <v>909</v>
      </c>
      <c r="AD125" s="11">
        <v>15.15</v>
      </c>
      <c r="AH125" s="11">
        <f t="shared" si="50"/>
        <v>-15.103749999999291</v>
      </c>
      <c r="AI125" s="11">
        <f t="shared" si="51"/>
        <v>-15.103749999999291</v>
      </c>
      <c r="AJ125" s="11">
        <f t="shared" si="52"/>
        <v>-15.103749999999291</v>
      </c>
      <c r="AK125" s="11">
        <f t="shared" si="53"/>
        <v>-15.103749999999291</v>
      </c>
      <c r="AL125" s="11">
        <f t="shared" si="54"/>
        <v>-15.103749999999291</v>
      </c>
      <c r="AM125" s="11">
        <f t="shared" si="55"/>
        <v>-15.103749999999291</v>
      </c>
      <c r="AN125" s="11">
        <f t="shared" si="56"/>
        <v>-15.103749999999291</v>
      </c>
      <c r="AO125" s="11">
        <f t="shared" si="57"/>
        <v>85.18875000000034</v>
      </c>
      <c r="AP125" s="11">
        <f t="shared" si="58"/>
        <v>35.042499999999642</v>
      </c>
      <c r="AQ125" s="11">
        <f t="shared" si="59"/>
        <v>35.042499999999642</v>
      </c>
      <c r="AR125" s="11">
        <f t="shared" si="60"/>
        <v>35.042499999999642</v>
      </c>
      <c r="AS125" s="11">
        <f t="shared" si="61"/>
        <v>35.042499999999642</v>
      </c>
      <c r="AT125" s="11">
        <f t="shared" si="62"/>
        <v>35.042499999999642</v>
      </c>
      <c r="AU125" s="11">
        <f t="shared" si="63"/>
        <v>35.042499999999642</v>
      </c>
      <c r="AV125" s="11">
        <f t="shared" si="64"/>
        <v>35.042499999999642</v>
      </c>
      <c r="AW125" s="11">
        <f t="shared" si="65"/>
        <v>35.042499999999642</v>
      </c>
      <c r="AX125" s="11">
        <f t="shared" si="66"/>
        <v>-15.103749999999291</v>
      </c>
      <c r="AY125" s="11">
        <f t="shared" si="67"/>
        <v>-215.68875000000034</v>
      </c>
      <c r="AZ125" s="11"/>
      <c r="BA125" s="11"/>
      <c r="BB125" s="11">
        <f t="shared" si="68"/>
        <v>-115.10375000000072</v>
      </c>
      <c r="BC125" s="11">
        <f t="shared" si="69"/>
        <v>-115.10375000000072</v>
      </c>
      <c r="BD125" s="11">
        <f t="shared" si="70"/>
        <v>-115.10375000000072</v>
      </c>
      <c r="BE125" s="11">
        <f t="shared" si="71"/>
        <v>-115.10375000000072</v>
      </c>
      <c r="BF125" s="11">
        <f t="shared" si="72"/>
        <v>-115.10375000000072</v>
      </c>
      <c r="BG125" s="11">
        <f t="shared" si="73"/>
        <v>-115.10375000000072</v>
      </c>
      <c r="BH125" s="11">
        <f t="shared" si="74"/>
        <v>-115.10375000000072</v>
      </c>
      <c r="BI125" s="11">
        <f t="shared" si="75"/>
        <v>-214.81125000000034</v>
      </c>
      <c r="BJ125" s="11">
        <f t="shared" si="76"/>
        <v>-164.95749999999964</v>
      </c>
      <c r="BK125" s="11">
        <f t="shared" si="77"/>
        <v>-164.95749999999964</v>
      </c>
      <c r="BL125" s="11">
        <f t="shared" si="78"/>
        <v>-164.95749999999964</v>
      </c>
      <c r="BM125" s="11">
        <f t="shared" si="79"/>
        <v>-164.95749999999964</v>
      </c>
      <c r="BN125" s="11">
        <f t="shared" si="80"/>
        <v>-164.95749999999964</v>
      </c>
      <c r="BO125" s="11">
        <f t="shared" si="81"/>
        <v>-164.95749999999964</v>
      </c>
      <c r="BP125" s="11">
        <f t="shared" si="82"/>
        <v>-164.95749999999964</v>
      </c>
      <c r="BQ125" s="11">
        <f t="shared" si="83"/>
        <v>-164.95749999999964</v>
      </c>
      <c r="BR125" s="11">
        <f t="shared" si="84"/>
        <v>-115.10375000000072</v>
      </c>
      <c r="BS125" s="11">
        <f t="shared" si="85"/>
        <v>84.311250000000342</v>
      </c>
    </row>
    <row r="126" spans="1:71" ht="16" customHeight="1">
      <c r="A126" s="2">
        <v>43935</v>
      </c>
      <c r="B126" s="10" t="s">
        <v>548</v>
      </c>
      <c r="C126" s="11">
        <v>9</v>
      </c>
      <c r="D126" s="10">
        <v>573</v>
      </c>
      <c r="E126" s="10">
        <v>4.2</v>
      </c>
      <c r="F126" s="10"/>
      <c r="G126" s="10">
        <f t="shared" si="48"/>
        <v>7.1624999999999996</v>
      </c>
      <c r="H126" s="10"/>
      <c r="I126" s="12">
        <v>0</v>
      </c>
      <c r="J126" s="10">
        <f t="shared" si="49"/>
        <v>-1.3125556140312451E-2</v>
      </c>
      <c r="K126" s="10"/>
      <c r="L126" s="11" t="s">
        <v>912</v>
      </c>
      <c r="M126" s="11" t="s">
        <v>551</v>
      </c>
      <c r="N126" s="11" t="s">
        <v>912</v>
      </c>
      <c r="O126" s="11" t="s">
        <v>912</v>
      </c>
      <c r="P126" s="11" t="s">
        <v>913</v>
      </c>
      <c r="Q126" s="11" t="s">
        <v>914</v>
      </c>
      <c r="R126" s="11" t="s">
        <v>915</v>
      </c>
      <c r="S126" s="11" t="s">
        <v>914</v>
      </c>
      <c r="T126" s="11" t="s">
        <v>912</v>
      </c>
      <c r="U126" s="11" t="s">
        <v>875</v>
      </c>
      <c r="V126" s="11" t="s">
        <v>912</v>
      </c>
      <c r="W126" s="11" t="s">
        <v>912</v>
      </c>
      <c r="X126" s="11" t="s">
        <v>875</v>
      </c>
      <c r="Y126" s="11" t="s">
        <v>915</v>
      </c>
      <c r="Z126" s="11" t="s">
        <v>915</v>
      </c>
      <c r="AA126" s="11" t="s">
        <v>916</v>
      </c>
      <c r="AB126" s="11" t="s">
        <v>917</v>
      </c>
      <c r="AC126" s="11" t="s">
        <v>918</v>
      </c>
      <c r="AD126" s="11">
        <v>80.699996999999996</v>
      </c>
      <c r="AH126" s="11">
        <f t="shared" si="50"/>
        <v>53.172005850000659</v>
      </c>
      <c r="AI126" s="11">
        <f t="shared" si="51"/>
        <v>-348</v>
      </c>
      <c r="AJ126" s="11">
        <f t="shared" si="52"/>
        <v>-348</v>
      </c>
      <c r="AK126" s="11">
        <f t="shared" si="53"/>
        <v>-1250.6345058500006</v>
      </c>
      <c r="AL126" s="11">
        <f t="shared" si="54"/>
        <v>-648.88050877500382</v>
      </c>
      <c r="AM126" s="11">
        <f t="shared" si="55"/>
        <v>-749.17200585000069</v>
      </c>
      <c r="AN126" s="11">
        <f t="shared" si="56"/>
        <v>-648.88050877500382</v>
      </c>
      <c r="AO126" s="11">
        <f t="shared" si="57"/>
        <v>-348</v>
      </c>
      <c r="AP126" s="11">
        <f t="shared" si="58"/>
        <v>-448.29049414999935</v>
      </c>
      <c r="AQ126" s="11">
        <f t="shared" si="59"/>
        <v>-348</v>
      </c>
      <c r="AR126" s="11">
        <f t="shared" si="60"/>
        <v>-348</v>
      </c>
      <c r="AS126" s="11">
        <f t="shared" si="61"/>
        <v>-448.29049414999935</v>
      </c>
      <c r="AT126" s="11">
        <f t="shared" si="62"/>
        <v>-749.17200585000069</v>
      </c>
      <c r="AU126" s="11">
        <f t="shared" si="63"/>
        <v>-749.17200585000069</v>
      </c>
      <c r="AV126" s="11">
        <f t="shared" si="64"/>
        <v>-1150.3430087750037</v>
      </c>
      <c r="AW126" s="11">
        <f t="shared" si="65"/>
        <v>-949.75299414999938</v>
      </c>
      <c r="AX126" s="11">
        <f t="shared" si="66"/>
        <v>-548.58199122499616</v>
      </c>
      <c r="AY126" s="11">
        <f t="shared" si="67"/>
        <v>-1050.0444912249961</v>
      </c>
      <c r="AZ126" s="11"/>
      <c r="BA126" s="11"/>
      <c r="BB126" s="11">
        <f t="shared" si="68"/>
        <v>-746.83199415000058</v>
      </c>
      <c r="BC126" s="11">
        <f t="shared" si="69"/>
        <v>-348</v>
      </c>
      <c r="BD126" s="11">
        <f t="shared" si="70"/>
        <v>-348</v>
      </c>
      <c r="BE126" s="11">
        <f t="shared" si="71"/>
        <v>549.36949415000061</v>
      </c>
      <c r="BF126" s="11">
        <f t="shared" si="72"/>
        <v>-48.874508774996201</v>
      </c>
      <c r="BG126" s="11">
        <f t="shared" si="73"/>
        <v>50.831994150000611</v>
      </c>
      <c r="BH126" s="11">
        <f t="shared" si="74"/>
        <v>-48.874508774996201</v>
      </c>
      <c r="BI126" s="11">
        <f t="shared" si="75"/>
        <v>-348</v>
      </c>
      <c r="BJ126" s="11">
        <f t="shared" si="76"/>
        <v>-248.29449415000062</v>
      </c>
      <c r="BK126" s="11">
        <f t="shared" si="77"/>
        <v>-348</v>
      </c>
      <c r="BL126" s="11">
        <f t="shared" si="78"/>
        <v>-348</v>
      </c>
      <c r="BM126" s="11">
        <f t="shared" si="79"/>
        <v>-248.29449415000062</v>
      </c>
      <c r="BN126" s="11">
        <f t="shared" si="80"/>
        <v>50.831994150000611</v>
      </c>
      <c r="BO126" s="11">
        <f t="shared" si="81"/>
        <v>50.831994150000611</v>
      </c>
      <c r="BP126" s="11">
        <f t="shared" si="82"/>
        <v>449.66299122500379</v>
      </c>
      <c r="BQ126" s="11">
        <f t="shared" si="83"/>
        <v>250.24300584999941</v>
      </c>
      <c r="BR126" s="11">
        <f t="shared" si="84"/>
        <v>-148.5879912250038</v>
      </c>
      <c r="BS126" s="11">
        <f t="shared" si="85"/>
        <v>349.94950877499616</v>
      </c>
    </row>
    <row r="127" spans="1:71" ht="16" customHeight="1">
      <c r="A127" s="2">
        <v>43935</v>
      </c>
      <c r="B127" s="10" t="s">
        <v>400</v>
      </c>
      <c r="C127" s="11">
        <v>10</v>
      </c>
      <c r="D127" s="10">
        <v>573</v>
      </c>
      <c r="E127" s="10">
        <v>0.1</v>
      </c>
      <c r="F127" s="10"/>
      <c r="G127" s="10">
        <f t="shared" si="48"/>
        <v>18.365384026750512</v>
      </c>
      <c r="H127" s="10"/>
      <c r="I127" s="12">
        <v>0</v>
      </c>
      <c r="J127" s="10">
        <f t="shared" si="49"/>
        <v>-5.9572194060185987E-3</v>
      </c>
      <c r="K127" s="10"/>
      <c r="L127" s="11" t="s">
        <v>464</v>
      </c>
      <c r="M127" s="11" t="s">
        <v>462</v>
      </c>
      <c r="N127" s="11" t="s">
        <v>461</v>
      </c>
      <c r="O127" s="11" t="s">
        <v>919</v>
      </c>
      <c r="P127" s="11" t="s">
        <v>50</v>
      </c>
      <c r="Q127" s="11" t="s">
        <v>919</v>
      </c>
      <c r="R127" s="11" t="s">
        <v>920</v>
      </c>
      <c r="S127" s="11" t="s">
        <v>920</v>
      </c>
      <c r="T127" s="11" t="s">
        <v>460</v>
      </c>
      <c r="U127" s="11" t="s">
        <v>460</v>
      </c>
      <c r="V127" s="11" t="s">
        <v>462</v>
      </c>
      <c r="W127" s="11" t="s">
        <v>461</v>
      </c>
      <c r="X127" s="11" t="s">
        <v>458</v>
      </c>
      <c r="Y127" s="11" t="s">
        <v>461</v>
      </c>
      <c r="Z127" s="11" t="s">
        <v>461</v>
      </c>
      <c r="AA127" s="11" t="s">
        <v>462</v>
      </c>
      <c r="AB127" s="11" t="s">
        <v>461</v>
      </c>
      <c r="AC127" s="11" t="s">
        <v>466</v>
      </c>
      <c r="AD127" s="11">
        <v>31.25</v>
      </c>
      <c r="AH127" s="11">
        <f t="shared" si="50"/>
        <v>-236.01049849999936</v>
      </c>
      <c r="AI127" s="11">
        <f t="shared" si="51"/>
        <v>-286.15775142500109</v>
      </c>
      <c r="AJ127" s="11">
        <f t="shared" si="52"/>
        <v>-436.59650142499964</v>
      </c>
      <c r="AK127" s="11">
        <f t="shared" si="53"/>
        <v>-587.03525142499836</v>
      </c>
      <c r="AL127" s="11">
        <f t="shared" si="54"/>
        <v>-436.59650142499964</v>
      </c>
      <c r="AM127" s="11">
        <f t="shared" si="55"/>
        <v>-486.74174849999935</v>
      </c>
      <c r="AN127" s="11">
        <f t="shared" si="56"/>
        <v>-486.74174849999935</v>
      </c>
      <c r="AO127" s="11">
        <f t="shared" si="57"/>
        <v>-336.30400142499832</v>
      </c>
      <c r="AP127" s="11">
        <f t="shared" si="58"/>
        <v>-336.30400142499832</v>
      </c>
      <c r="AQ127" s="11">
        <f t="shared" si="59"/>
        <v>-236.01049849999936</v>
      </c>
      <c r="AR127" s="11">
        <f t="shared" si="60"/>
        <v>-286.15775142500109</v>
      </c>
      <c r="AS127" s="11">
        <f t="shared" si="61"/>
        <v>-386.45125435</v>
      </c>
      <c r="AT127" s="11">
        <f t="shared" si="62"/>
        <v>-286.15775142500109</v>
      </c>
      <c r="AU127" s="11">
        <f t="shared" si="63"/>
        <v>-286.15775142500109</v>
      </c>
      <c r="AV127" s="11">
        <f t="shared" si="64"/>
        <v>-236.01049849999936</v>
      </c>
      <c r="AW127" s="11">
        <f t="shared" si="65"/>
        <v>-286.15775142500109</v>
      </c>
      <c r="AX127" s="11">
        <f t="shared" si="66"/>
        <v>-185.86525142499968</v>
      </c>
      <c r="AY127" s="11">
        <f t="shared" si="67"/>
        <v>-185.86525142499968</v>
      </c>
      <c r="AZ127" s="11"/>
      <c r="BA127" s="11"/>
      <c r="BB127" s="11">
        <f t="shared" si="68"/>
        <v>-36.014498500000634</v>
      </c>
      <c r="BC127" s="11">
        <f t="shared" si="69"/>
        <v>13.840248575001105</v>
      </c>
      <c r="BD127" s="11">
        <f t="shared" si="70"/>
        <v>163.40149857499966</v>
      </c>
      <c r="BE127" s="11">
        <f t="shared" si="71"/>
        <v>312.96274857499822</v>
      </c>
      <c r="BF127" s="11">
        <f t="shared" si="72"/>
        <v>163.40149857499966</v>
      </c>
      <c r="BG127" s="11">
        <f t="shared" si="73"/>
        <v>213.25425149999938</v>
      </c>
      <c r="BH127" s="11">
        <f t="shared" si="74"/>
        <v>213.25425149999938</v>
      </c>
      <c r="BI127" s="11">
        <f t="shared" si="75"/>
        <v>63.693998574998254</v>
      </c>
      <c r="BJ127" s="11">
        <f t="shared" si="76"/>
        <v>63.693998574998254</v>
      </c>
      <c r="BK127" s="11">
        <f t="shared" si="77"/>
        <v>-36.014498500000634</v>
      </c>
      <c r="BL127" s="11">
        <f t="shared" si="78"/>
        <v>13.840248575001105</v>
      </c>
      <c r="BM127" s="11">
        <f t="shared" si="79"/>
        <v>113.54874565</v>
      </c>
      <c r="BN127" s="11">
        <f t="shared" si="80"/>
        <v>13.840248575001105</v>
      </c>
      <c r="BO127" s="11">
        <f t="shared" si="81"/>
        <v>13.840248575001105</v>
      </c>
      <c r="BP127" s="11">
        <f t="shared" si="82"/>
        <v>-36.014498500000634</v>
      </c>
      <c r="BQ127" s="11">
        <f t="shared" si="83"/>
        <v>13.840248575001105</v>
      </c>
      <c r="BR127" s="11">
        <f t="shared" si="84"/>
        <v>-85.867251425000319</v>
      </c>
      <c r="BS127" s="11">
        <f t="shared" si="85"/>
        <v>-85.867251425000319</v>
      </c>
    </row>
    <row r="128" spans="1:71" ht="16" customHeight="1">
      <c r="A128" s="2">
        <v>43935</v>
      </c>
      <c r="B128" s="10" t="s">
        <v>921</v>
      </c>
      <c r="C128" s="11">
        <v>11</v>
      </c>
      <c r="D128" s="10">
        <v>548</v>
      </c>
      <c r="E128" s="10">
        <v>0.4</v>
      </c>
      <c r="F128" s="10"/>
      <c r="G128" s="10">
        <f t="shared" si="48"/>
        <v>1.5502121640735502</v>
      </c>
      <c r="H128" s="10"/>
      <c r="I128" s="12">
        <v>0</v>
      </c>
      <c r="J128" s="10">
        <f t="shared" si="49"/>
        <v>-3.8395544554455444E-2</v>
      </c>
      <c r="K128" s="10"/>
      <c r="L128" s="11" t="s">
        <v>922</v>
      </c>
      <c r="M128" s="11" t="s">
        <v>923</v>
      </c>
      <c r="N128" s="11" t="s">
        <v>924</v>
      </c>
      <c r="O128" s="11" t="s">
        <v>925</v>
      </c>
      <c r="P128" s="11" t="s">
        <v>926</v>
      </c>
      <c r="Q128" s="11" t="s">
        <v>655</v>
      </c>
      <c r="R128" s="11" t="s">
        <v>927</v>
      </c>
      <c r="S128" s="11" t="s">
        <v>928</v>
      </c>
      <c r="T128" s="11" t="s">
        <v>926</v>
      </c>
      <c r="U128" s="11" t="s">
        <v>927</v>
      </c>
      <c r="V128" s="11" t="s">
        <v>929</v>
      </c>
      <c r="W128" s="11" t="s">
        <v>930</v>
      </c>
      <c r="X128" s="11" t="s">
        <v>930</v>
      </c>
      <c r="Y128" s="11" t="s">
        <v>930</v>
      </c>
      <c r="Z128" s="11" t="s">
        <v>927</v>
      </c>
      <c r="AA128" s="11" t="s">
        <v>930</v>
      </c>
      <c r="AB128" s="11" t="s">
        <v>927</v>
      </c>
      <c r="AC128" s="11" t="s">
        <v>927</v>
      </c>
      <c r="AD128" s="11">
        <v>365.5</v>
      </c>
      <c r="AH128" s="11">
        <f t="shared" si="50"/>
        <v>-5549.4250000000002</v>
      </c>
      <c r="AI128" s="11">
        <f t="shared" si="51"/>
        <v>-8056.7375000000002</v>
      </c>
      <c r="AJ128" s="11">
        <f t="shared" si="52"/>
        <v>-10062.5875</v>
      </c>
      <c r="AK128" s="11">
        <f t="shared" si="53"/>
        <v>-12569.9</v>
      </c>
      <c r="AL128" s="11">
        <f t="shared" si="54"/>
        <v>-16080.137499999999</v>
      </c>
      <c r="AM128" s="11">
        <f t="shared" si="55"/>
        <v>-13071.362499999999</v>
      </c>
      <c r="AN128" s="11">
        <f t="shared" si="56"/>
        <v>-12068.4375</v>
      </c>
      <c r="AO128" s="11">
        <f t="shared" si="57"/>
        <v>-12569.9</v>
      </c>
      <c r="AP128" s="11">
        <f t="shared" si="58"/>
        <v>-13071.362499999999</v>
      </c>
      <c r="AQ128" s="11">
        <f t="shared" si="59"/>
        <v>-14074.287499999999</v>
      </c>
      <c r="AR128" s="11">
        <f t="shared" si="60"/>
        <v>-13572.824999999999</v>
      </c>
      <c r="AS128" s="11">
        <f t="shared" si="61"/>
        <v>-13572.824999999999</v>
      </c>
      <c r="AT128" s="11">
        <f t="shared" si="62"/>
        <v>-13572.824999999999</v>
      </c>
      <c r="AU128" s="11">
        <f t="shared" si="63"/>
        <v>-13071.362499999999</v>
      </c>
      <c r="AV128" s="11">
        <f t="shared" si="64"/>
        <v>-13572.824999999999</v>
      </c>
      <c r="AW128" s="11">
        <f t="shared" si="65"/>
        <v>-13071.362499999999</v>
      </c>
      <c r="AX128" s="11">
        <f t="shared" si="66"/>
        <v>-13071.362499999999</v>
      </c>
      <c r="AY128" s="11">
        <f t="shared" si="67"/>
        <v>-13572.824999999999</v>
      </c>
      <c r="AZ128" s="11"/>
      <c r="BA128" s="11"/>
      <c r="BB128" s="11">
        <f t="shared" si="68"/>
        <v>2450.5749999999998</v>
      </c>
      <c r="BC128" s="11">
        <f t="shared" si="69"/>
        <v>4943.2624999999998</v>
      </c>
      <c r="BD128" s="11">
        <f t="shared" si="70"/>
        <v>6937.4124999999995</v>
      </c>
      <c r="BE128" s="11">
        <f t="shared" si="71"/>
        <v>9430.1</v>
      </c>
      <c r="BF128" s="11">
        <f t="shared" si="72"/>
        <v>12919.862500000001</v>
      </c>
      <c r="BG128" s="11">
        <f t="shared" si="73"/>
        <v>9928.6375000000007</v>
      </c>
      <c r="BH128" s="11">
        <f t="shared" si="74"/>
        <v>8931.5625</v>
      </c>
      <c r="BI128" s="11">
        <f t="shared" si="75"/>
        <v>9430.1</v>
      </c>
      <c r="BJ128" s="11">
        <f t="shared" si="76"/>
        <v>9928.6375000000007</v>
      </c>
      <c r="BK128" s="11">
        <f t="shared" si="77"/>
        <v>10925.712500000001</v>
      </c>
      <c r="BL128" s="11">
        <f t="shared" si="78"/>
        <v>10427.175000000001</v>
      </c>
      <c r="BM128" s="11">
        <f t="shared" si="79"/>
        <v>10427.175000000001</v>
      </c>
      <c r="BN128" s="11">
        <f t="shared" si="80"/>
        <v>10427.175000000001</v>
      </c>
      <c r="BO128" s="11">
        <f t="shared" si="81"/>
        <v>9928.6375000000007</v>
      </c>
      <c r="BP128" s="11">
        <f t="shared" si="82"/>
        <v>10427.175000000001</v>
      </c>
      <c r="BQ128" s="11">
        <f t="shared" si="83"/>
        <v>9928.6375000000007</v>
      </c>
      <c r="BR128" s="11">
        <f t="shared" si="84"/>
        <v>9928.6375000000007</v>
      </c>
      <c r="BS128" s="11">
        <f t="shared" si="85"/>
        <v>10427.175000000001</v>
      </c>
    </row>
    <row r="129" spans="1:71" ht="16" customHeight="1">
      <c r="A129" s="2">
        <v>43935</v>
      </c>
      <c r="B129" s="10" t="s">
        <v>90</v>
      </c>
      <c r="C129" s="11">
        <v>12</v>
      </c>
      <c r="D129" s="10">
        <v>542</v>
      </c>
      <c r="E129" s="10">
        <v>1.9</v>
      </c>
      <c r="F129" s="10"/>
      <c r="G129" s="10">
        <f t="shared" si="48"/>
        <v>9.3771627919924363</v>
      </c>
      <c r="H129" s="10"/>
      <c r="I129" s="12">
        <v>0</v>
      </c>
      <c r="J129" s="10">
        <f t="shared" si="49"/>
        <v>-7.8962051413270798E-2</v>
      </c>
      <c r="K129" s="10"/>
      <c r="L129" s="11" t="s">
        <v>830</v>
      </c>
      <c r="M129" s="11" t="s">
        <v>48</v>
      </c>
      <c r="N129" s="11" t="s">
        <v>767</v>
      </c>
      <c r="O129" s="11" t="s">
        <v>763</v>
      </c>
      <c r="P129" s="11" t="s">
        <v>766</v>
      </c>
      <c r="Q129" s="11" t="s">
        <v>764</v>
      </c>
      <c r="R129" s="11" t="s">
        <v>931</v>
      </c>
      <c r="S129" s="11" t="s">
        <v>931</v>
      </c>
      <c r="T129" s="11" t="s">
        <v>931</v>
      </c>
      <c r="U129" s="11" t="s">
        <v>931</v>
      </c>
      <c r="V129" s="11" t="s">
        <v>931</v>
      </c>
      <c r="W129" s="11" t="s">
        <v>931</v>
      </c>
      <c r="X129" s="11" t="s">
        <v>931</v>
      </c>
      <c r="Y129" s="11" t="s">
        <v>931</v>
      </c>
      <c r="Z129" s="11" t="s">
        <v>931</v>
      </c>
      <c r="AA129" s="11" t="s">
        <v>931</v>
      </c>
      <c r="AB129" s="11" t="s">
        <v>931</v>
      </c>
      <c r="AC129" s="11" t="s">
        <v>931</v>
      </c>
      <c r="AD129" s="11">
        <v>62.099997999999999</v>
      </c>
      <c r="AH129" s="11">
        <f t="shared" si="50"/>
        <v>-2959.3284985750001</v>
      </c>
      <c r="AI129" s="11">
        <f t="shared" si="51"/>
        <v>-4062.5439927249995</v>
      </c>
      <c r="AJ129" s="11">
        <f t="shared" si="52"/>
        <v>-4263.1299956499997</v>
      </c>
      <c r="AK129" s="11">
        <f t="shared" si="53"/>
        <v>-3962.2534985749999</v>
      </c>
      <c r="AL129" s="11">
        <f t="shared" si="54"/>
        <v>-4363.4255044250003</v>
      </c>
      <c r="AM129" s="11">
        <f t="shared" si="55"/>
        <v>-4564.0064927250005</v>
      </c>
      <c r="AN129" s="11">
        <f t="shared" si="56"/>
        <v>-4564.0064927250005</v>
      </c>
      <c r="AO129" s="11">
        <f t="shared" si="57"/>
        <v>-4564.0064927250005</v>
      </c>
      <c r="AP129" s="11">
        <f t="shared" si="58"/>
        <v>-4564.0064927250005</v>
      </c>
      <c r="AQ129" s="11">
        <f t="shared" si="59"/>
        <v>-4564.0064927250005</v>
      </c>
      <c r="AR129" s="11">
        <f t="shared" si="60"/>
        <v>-4564.0064927250005</v>
      </c>
      <c r="AS129" s="11">
        <f t="shared" si="61"/>
        <v>-4564.0064927250005</v>
      </c>
      <c r="AT129" s="11">
        <f t="shared" si="62"/>
        <v>-4564.0064927250005</v>
      </c>
      <c r="AU129" s="11">
        <f t="shared" si="63"/>
        <v>-4564.0064927250005</v>
      </c>
      <c r="AV129" s="11">
        <f t="shared" si="64"/>
        <v>-4564.0064927250005</v>
      </c>
      <c r="AW129" s="11">
        <f t="shared" si="65"/>
        <v>-4564.0064927250005</v>
      </c>
      <c r="AX129" s="11">
        <f t="shared" si="66"/>
        <v>-4564.0064927250005</v>
      </c>
      <c r="AY129" s="11">
        <f t="shared" si="67"/>
        <v>-4564.0064927250005</v>
      </c>
      <c r="AZ129" s="11"/>
      <c r="BA129" s="11"/>
      <c r="BB129" s="11">
        <f t="shared" si="68"/>
        <v>2440.6735014250003</v>
      </c>
      <c r="BC129" s="11">
        <f t="shared" si="69"/>
        <v>3537.4540072750001</v>
      </c>
      <c r="BD129" s="11">
        <f t="shared" si="70"/>
        <v>3736.8700043500003</v>
      </c>
      <c r="BE129" s="11">
        <f t="shared" si="71"/>
        <v>3437.7485014250005</v>
      </c>
      <c r="BF129" s="11">
        <f t="shared" si="72"/>
        <v>3836.5804955750009</v>
      </c>
      <c r="BG129" s="11">
        <f t="shared" si="73"/>
        <v>4035.9915072749995</v>
      </c>
      <c r="BH129" s="11">
        <f t="shared" si="74"/>
        <v>4035.9915072749995</v>
      </c>
      <c r="BI129" s="11">
        <f t="shared" si="75"/>
        <v>4035.9915072749995</v>
      </c>
      <c r="BJ129" s="11">
        <f t="shared" si="76"/>
        <v>4035.9915072749995</v>
      </c>
      <c r="BK129" s="11">
        <f t="shared" si="77"/>
        <v>4035.9915072749995</v>
      </c>
      <c r="BL129" s="11">
        <f t="shared" si="78"/>
        <v>4035.9915072749995</v>
      </c>
      <c r="BM129" s="11">
        <f t="shared" si="79"/>
        <v>4035.9915072749995</v>
      </c>
      <c r="BN129" s="11">
        <f t="shared" si="80"/>
        <v>4035.9915072749995</v>
      </c>
      <c r="BO129" s="11">
        <f t="shared" si="81"/>
        <v>4035.9915072749995</v>
      </c>
      <c r="BP129" s="11">
        <f t="shared" si="82"/>
        <v>4035.9915072749995</v>
      </c>
      <c r="BQ129" s="11">
        <f t="shared" si="83"/>
        <v>4035.9915072749995</v>
      </c>
      <c r="BR129" s="11">
        <f t="shared" si="84"/>
        <v>4035.9915072749995</v>
      </c>
      <c r="BS129" s="11">
        <f t="shared" si="85"/>
        <v>4035.9915072749995</v>
      </c>
    </row>
    <row r="130" spans="1:71" ht="16" customHeight="1">
      <c r="A130" s="2">
        <v>43935</v>
      </c>
      <c r="B130" s="10" t="s">
        <v>932</v>
      </c>
      <c r="C130" s="11">
        <v>13</v>
      </c>
      <c r="D130" s="10">
        <v>427</v>
      </c>
      <c r="E130" s="10">
        <v>2.5</v>
      </c>
      <c r="F130" s="10"/>
      <c r="G130" s="10">
        <f t="shared" si="48"/>
        <v>2.5645645645645647</v>
      </c>
      <c r="H130" s="10"/>
      <c r="I130" s="12">
        <v>2.5858584337349302E-2</v>
      </c>
      <c r="J130" s="10" t="str">
        <f t="shared" si="49"/>
        <v/>
      </c>
      <c r="K130" s="10"/>
      <c r="L130" s="11" t="s">
        <v>353</v>
      </c>
      <c r="M130" s="11" t="s">
        <v>281</v>
      </c>
      <c r="N130" s="11" t="s">
        <v>278</v>
      </c>
      <c r="O130" s="11" t="s">
        <v>278</v>
      </c>
      <c r="P130" s="11" t="s">
        <v>278</v>
      </c>
      <c r="Q130" s="11" t="s">
        <v>279</v>
      </c>
      <c r="R130" s="11" t="s">
        <v>278</v>
      </c>
      <c r="S130" s="11" t="s">
        <v>276</v>
      </c>
      <c r="T130" s="11" t="s">
        <v>277</v>
      </c>
      <c r="U130" s="11" t="s">
        <v>276</v>
      </c>
      <c r="V130" s="11" t="s">
        <v>777</v>
      </c>
      <c r="W130" s="11" t="s">
        <v>276</v>
      </c>
      <c r="X130" s="11" t="s">
        <v>277</v>
      </c>
      <c r="Y130" s="11" t="s">
        <v>276</v>
      </c>
      <c r="Z130" s="11" t="s">
        <v>276</v>
      </c>
      <c r="AA130" s="11" t="s">
        <v>276</v>
      </c>
      <c r="AB130" s="11" t="s">
        <v>777</v>
      </c>
      <c r="AC130" s="11" t="s">
        <v>276</v>
      </c>
      <c r="AD130" s="11">
        <v>161</v>
      </c>
      <c r="AH130" s="11">
        <f t="shared" si="50"/>
        <v>1783.0375000000001</v>
      </c>
      <c r="AI130" s="11">
        <f t="shared" si="51"/>
        <v>2785.9625000000001</v>
      </c>
      <c r="AJ130" s="11">
        <f t="shared" si="52"/>
        <v>2785.9625000000001</v>
      </c>
      <c r="AK130" s="11">
        <f t="shared" si="53"/>
        <v>2785.9625000000001</v>
      </c>
      <c r="AL130" s="11">
        <f t="shared" si="54"/>
        <v>2284.5</v>
      </c>
      <c r="AM130" s="11">
        <f t="shared" si="55"/>
        <v>2785.9625000000001</v>
      </c>
      <c r="AN130" s="11">
        <f t="shared" si="56"/>
        <v>3788.8875000000003</v>
      </c>
      <c r="AO130" s="11">
        <f t="shared" si="57"/>
        <v>3287.4250000000002</v>
      </c>
      <c r="AP130" s="11">
        <f t="shared" si="58"/>
        <v>3788.8875000000003</v>
      </c>
      <c r="AQ130" s="11">
        <f t="shared" si="59"/>
        <v>4290.3500000000004</v>
      </c>
      <c r="AR130" s="11">
        <f t="shared" si="60"/>
        <v>3788.8875000000003</v>
      </c>
      <c r="AS130" s="11">
        <f t="shared" si="61"/>
        <v>3287.4250000000002</v>
      </c>
      <c r="AT130" s="11">
        <f t="shared" si="62"/>
        <v>3788.8875000000003</v>
      </c>
      <c r="AU130" s="11">
        <f t="shared" si="63"/>
        <v>3788.8875000000003</v>
      </c>
      <c r="AV130" s="11">
        <f t="shared" si="64"/>
        <v>3788.8875000000003</v>
      </c>
      <c r="AW130" s="11">
        <f t="shared" si="65"/>
        <v>4290.3500000000004</v>
      </c>
      <c r="AX130" s="11">
        <f t="shared" si="66"/>
        <v>3788.8875000000003</v>
      </c>
      <c r="AY130" s="11">
        <f t="shared" si="67"/>
        <v>4791.8125</v>
      </c>
      <c r="AZ130" s="11"/>
      <c r="BA130" s="11"/>
      <c r="BB130" s="11">
        <f t="shared" si="68"/>
        <v>-3216.9624999999996</v>
      </c>
      <c r="BC130" s="11">
        <f t="shared" si="69"/>
        <v>-4214.0375000000004</v>
      </c>
      <c r="BD130" s="11">
        <f t="shared" si="70"/>
        <v>-4214.0375000000004</v>
      </c>
      <c r="BE130" s="11">
        <f t="shared" si="71"/>
        <v>-4214.0375000000004</v>
      </c>
      <c r="BF130" s="11">
        <f t="shared" si="72"/>
        <v>-3715.5</v>
      </c>
      <c r="BG130" s="11">
        <f t="shared" si="73"/>
        <v>-4214.0375000000004</v>
      </c>
      <c r="BH130" s="11">
        <f t="shared" si="74"/>
        <v>-5211.1125000000002</v>
      </c>
      <c r="BI130" s="11">
        <f t="shared" si="75"/>
        <v>-4712.5749999999998</v>
      </c>
      <c r="BJ130" s="11">
        <f t="shared" si="76"/>
        <v>-5211.1125000000002</v>
      </c>
      <c r="BK130" s="11">
        <f t="shared" si="77"/>
        <v>-5709.65</v>
      </c>
      <c r="BL130" s="11">
        <f t="shared" si="78"/>
        <v>-5211.1125000000002</v>
      </c>
      <c r="BM130" s="11">
        <f t="shared" si="79"/>
        <v>-4712.5749999999998</v>
      </c>
      <c r="BN130" s="11">
        <f t="shared" si="80"/>
        <v>-5211.1125000000002</v>
      </c>
      <c r="BO130" s="11">
        <f t="shared" si="81"/>
        <v>-5211.1125000000002</v>
      </c>
      <c r="BP130" s="11">
        <f t="shared" si="82"/>
        <v>-5211.1125000000002</v>
      </c>
      <c r="BQ130" s="11">
        <f t="shared" si="83"/>
        <v>-5709.65</v>
      </c>
      <c r="BR130" s="11">
        <f t="shared" si="84"/>
        <v>-5211.1125000000002</v>
      </c>
      <c r="BS130" s="11">
        <f t="shared" si="85"/>
        <v>-6208.1875</v>
      </c>
    </row>
    <row r="131" spans="1:71" ht="16" customHeight="1">
      <c r="A131" s="2">
        <v>43935</v>
      </c>
      <c r="B131" s="10" t="s">
        <v>155</v>
      </c>
      <c r="C131" s="11">
        <v>14</v>
      </c>
      <c r="D131" s="10">
        <v>427</v>
      </c>
      <c r="E131" s="10">
        <v>3.3</v>
      </c>
      <c r="F131" s="10"/>
      <c r="G131" s="10">
        <f t="shared" si="48"/>
        <v>5.7859076238790932</v>
      </c>
      <c r="H131" s="10"/>
      <c r="I131" s="12">
        <v>0</v>
      </c>
      <c r="J131" s="10">
        <f t="shared" si="49"/>
        <v>-3.8324422738167087E-2</v>
      </c>
      <c r="K131" s="10"/>
      <c r="L131" s="11" t="s">
        <v>583</v>
      </c>
      <c r="M131" s="11" t="s">
        <v>622</v>
      </c>
      <c r="N131" s="11" t="s">
        <v>585</v>
      </c>
      <c r="O131" s="11" t="s">
        <v>619</v>
      </c>
      <c r="P131" s="11" t="s">
        <v>582</v>
      </c>
      <c r="Q131" s="11" t="s">
        <v>582</v>
      </c>
      <c r="R131" s="11" t="s">
        <v>622</v>
      </c>
      <c r="S131" s="11" t="s">
        <v>585</v>
      </c>
      <c r="T131" s="11" t="s">
        <v>582</v>
      </c>
      <c r="U131" s="11" t="s">
        <v>585</v>
      </c>
      <c r="V131" s="11" t="s">
        <v>933</v>
      </c>
      <c r="W131" s="11" t="s">
        <v>934</v>
      </c>
      <c r="X131" s="11" t="s">
        <v>578</v>
      </c>
      <c r="Y131" s="11" t="s">
        <v>934</v>
      </c>
      <c r="Z131" s="11" t="s">
        <v>935</v>
      </c>
      <c r="AA131" s="11" t="s">
        <v>625</v>
      </c>
      <c r="AB131" s="11" t="s">
        <v>579</v>
      </c>
      <c r="AC131" s="11" t="s">
        <v>578</v>
      </c>
      <c r="AD131" s="11">
        <v>76.300003000000004</v>
      </c>
      <c r="AH131" s="11">
        <f t="shared" si="50"/>
        <v>-922.78401012499683</v>
      </c>
      <c r="AI131" s="11">
        <f t="shared" si="51"/>
        <v>-822.49251304999996</v>
      </c>
      <c r="AJ131" s="11">
        <f t="shared" si="52"/>
        <v>-1023.0745042749962</v>
      </c>
      <c r="AK131" s="11">
        <f t="shared" si="53"/>
        <v>-621.90249842499554</v>
      </c>
      <c r="AL131" s="11">
        <f t="shared" si="54"/>
        <v>-621.90249842499554</v>
      </c>
      <c r="AM131" s="11">
        <f t="shared" si="55"/>
        <v>-922.78401012499683</v>
      </c>
      <c r="AN131" s="11">
        <f t="shared" si="56"/>
        <v>-822.49251304999996</v>
      </c>
      <c r="AO131" s="11">
        <f t="shared" si="57"/>
        <v>-621.90249842499554</v>
      </c>
      <c r="AP131" s="11">
        <f t="shared" si="58"/>
        <v>-822.49251304999996</v>
      </c>
      <c r="AQ131" s="11">
        <f t="shared" si="59"/>
        <v>-1323.9550130499999</v>
      </c>
      <c r="AR131" s="11">
        <f t="shared" si="60"/>
        <v>-1825.41751305</v>
      </c>
      <c r="AS131" s="11">
        <f t="shared" si="61"/>
        <v>-2126.2899984249952</v>
      </c>
      <c r="AT131" s="11">
        <f t="shared" si="62"/>
        <v>-1825.41751305</v>
      </c>
      <c r="AU131" s="11">
        <f t="shared" si="63"/>
        <v>-1725.1189954999925</v>
      </c>
      <c r="AV131" s="11">
        <f t="shared" si="64"/>
        <v>-1624.8274984249956</v>
      </c>
      <c r="AW131" s="11">
        <f t="shared" si="65"/>
        <v>-2025.9995042749963</v>
      </c>
      <c r="AX131" s="11">
        <f t="shared" si="66"/>
        <v>-2126.2899984249952</v>
      </c>
      <c r="AY131" s="11">
        <f t="shared" si="67"/>
        <v>-2828.3425130499995</v>
      </c>
      <c r="AZ131" s="11"/>
      <c r="BA131" s="11"/>
      <c r="BB131" s="11">
        <f t="shared" si="68"/>
        <v>277.2139898749968</v>
      </c>
      <c r="BC131" s="11">
        <f t="shared" si="69"/>
        <v>177.50748695000004</v>
      </c>
      <c r="BD131" s="11">
        <f t="shared" si="70"/>
        <v>376.91949572499618</v>
      </c>
      <c r="BE131" s="11">
        <f t="shared" si="71"/>
        <v>-21.912498425004415</v>
      </c>
      <c r="BF131" s="11">
        <f t="shared" si="72"/>
        <v>-21.912498425004415</v>
      </c>
      <c r="BG131" s="11">
        <f t="shared" si="73"/>
        <v>277.2139898749968</v>
      </c>
      <c r="BH131" s="11">
        <f t="shared" si="74"/>
        <v>177.50748695000004</v>
      </c>
      <c r="BI131" s="11">
        <f t="shared" si="75"/>
        <v>-21.912498425004415</v>
      </c>
      <c r="BJ131" s="11">
        <f t="shared" si="76"/>
        <v>177.50748695000004</v>
      </c>
      <c r="BK131" s="11">
        <f t="shared" si="77"/>
        <v>676.04498695000007</v>
      </c>
      <c r="BL131" s="11">
        <f t="shared" si="78"/>
        <v>1174.58248695</v>
      </c>
      <c r="BM131" s="11">
        <f t="shared" si="79"/>
        <v>1473.7000015749957</v>
      </c>
      <c r="BN131" s="11">
        <f t="shared" si="80"/>
        <v>1174.58248695</v>
      </c>
      <c r="BO131" s="11">
        <f t="shared" si="81"/>
        <v>1074.8690044999923</v>
      </c>
      <c r="BP131" s="11">
        <f t="shared" si="82"/>
        <v>975.16250157499553</v>
      </c>
      <c r="BQ131" s="11">
        <f t="shared" si="83"/>
        <v>1373.9944957249961</v>
      </c>
      <c r="BR131" s="11">
        <f t="shared" si="84"/>
        <v>1473.7000015749957</v>
      </c>
      <c r="BS131" s="11">
        <f t="shared" si="85"/>
        <v>2171.6574869500005</v>
      </c>
    </row>
    <row r="132" spans="1:71" ht="16" customHeight="1">
      <c r="A132" s="2">
        <v>43935</v>
      </c>
      <c r="B132" s="10" t="s">
        <v>838</v>
      </c>
      <c r="C132" s="11">
        <v>15</v>
      </c>
      <c r="D132" s="10">
        <v>422</v>
      </c>
      <c r="E132" s="10">
        <v>2.4</v>
      </c>
      <c r="F132" s="10"/>
      <c r="G132" s="10">
        <f t="shared" si="48"/>
        <v>8.146718303990701</v>
      </c>
      <c r="H132" s="10"/>
      <c r="I132" s="12">
        <v>1.5124271844660061E-2</v>
      </c>
      <c r="J132" s="10" t="str">
        <f t="shared" si="49"/>
        <v/>
      </c>
      <c r="K132" s="10"/>
      <c r="L132" s="11" t="s">
        <v>62</v>
      </c>
      <c r="M132" s="11" t="s">
        <v>661</v>
      </c>
      <c r="N132" s="11" t="s">
        <v>666</v>
      </c>
      <c r="O132" s="11" t="s">
        <v>65</v>
      </c>
      <c r="P132" s="11" t="s">
        <v>64</v>
      </c>
      <c r="Q132" s="11" t="s">
        <v>65</v>
      </c>
      <c r="R132" s="11" t="s">
        <v>64</v>
      </c>
      <c r="S132" s="11" t="s">
        <v>67</v>
      </c>
      <c r="T132" s="11" t="s">
        <v>65</v>
      </c>
      <c r="U132" s="11" t="s">
        <v>936</v>
      </c>
      <c r="V132" s="11" t="s">
        <v>61</v>
      </c>
      <c r="W132" s="11" t="s">
        <v>61</v>
      </c>
      <c r="X132" s="11" t="s">
        <v>95</v>
      </c>
      <c r="Y132" s="11" t="s">
        <v>936</v>
      </c>
      <c r="Z132" s="11" t="s">
        <v>61</v>
      </c>
      <c r="AA132" s="11" t="s">
        <v>59</v>
      </c>
      <c r="AB132" s="11" t="s">
        <v>937</v>
      </c>
      <c r="AC132" s="11" t="s">
        <v>938</v>
      </c>
      <c r="AD132" s="11">
        <v>53.599997999999999</v>
      </c>
      <c r="AH132" s="11">
        <f t="shared" si="50"/>
        <v>577.00900142499972</v>
      </c>
      <c r="AI132" s="11">
        <f t="shared" si="51"/>
        <v>75.54650142499969</v>
      </c>
      <c r="AJ132" s="11">
        <f t="shared" si="52"/>
        <v>-425.91599857500034</v>
      </c>
      <c r="AK132" s="11">
        <f t="shared" si="53"/>
        <v>-325.62550442500094</v>
      </c>
      <c r="AL132" s="11">
        <f t="shared" si="54"/>
        <v>-425.91599857500034</v>
      </c>
      <c r="AM132" s="11">
        <f t="shared" si="55"/>
        <v>-325.62550442500094</v>
      </c>
      <c r="AN132" s="11">
        <f t="shared" si="56"/>
        <v>-726.79249564999998</v>
      </c>
      <c r="AO132" s="11">
        <f t="shared" si="57"/>
        <v>-425.91599857500034</v>
      </c>
      <c r="AP132" s="11">
        <f t="shared" si="58"/>
        <v>-626.50200150000069</v>
      </c>
      <c r="AQ132" s="11">
        <f t="shared" si="59"/>
        <v>-927.37849857500032</v>
      </c>
      <c r="AR132" s="11">
        <f t="shared" si="60"/>
        <v>-927.37849857500032</v>
      </c>
      <c r="AS132" s="11">
        <f t="shared" si="61"/>
        <v>-1328.5505044250012</v>
      </c>
      <c r="AT132" s="11">
        <f t="shared" si="62"/>
        <v>-626.50200150000069</v>
      </c>
      <c r="AU132" s="11">
        <f t="shared" si="63"/>
        <v>-927.37849857500032</v>
      </c>
      <c r="AV132" s="11">
        <f t="shared" si="64"/>
        <v>-1228.2549956500002</v>
      </c>
      <c r="AW132" s="11">
        <f t="shared" si="65"/>
        <v>-2331.4755044250014</v>
      </c>
      <c r="AX132" s="11">
        <f t="shared" si="66"/>
        <v>-2030.5939927249999</v>
      </c>
      <c r="AY132" s="11">
        <f t="shared" si="67"/>
        <v>-2030.5939927249999</v>
      </c>
      <c r="AZ132" s="11"/>
      <c r="BA132" s="11"/>
      <c r="BB132" s="11">
        <f t="shared" si="68"/>
        <v>-1022.9889985749996</v>
      </c>
      <c r="BC132" s="11">
        <f t="shared" si="69"/>
        <v>-524.45149857499973</v>
      </c>
      <c r="BD132" s="11">
        <f t="shared" si="70"/>
        <v>-25.913998574999695</v>
      </c>
      <c r="BE132" s="11">
        <f t="shared" si="71"/>
        <v>-125.61950442499905</v>
      </c>
      <c r="BF132" s="11">
        <f t="shared" si="72"/>
        <v>-25.913998574999695</v>
      </c>
      <c r="BG132" s="11">
        <f t="shared" si="73"/>
        <v>-125.61950442499905</v>
      </c>
      <c r="BH132" s="11">
        <f t="shared" si="74"/>
        <v>273.20750435000002</v>
      </c>
      <c r="BI132" s="11">
        <f t="shared" si="75"/>
        <v>-25.913998574999695</v>
      </c>
      <c r="BJ132" s="11">
        <f t="shared" si="76"/>
        <v>173.50199850000061</v>
      </c>
      <c r="BK132" s="11">
        <f t="shared" si="77"/>
        <v>472.62350142500031</v>
      </c>
      <c r="BL132" s="11">
        <f t="shared" si="78"/>
        <v>472.62350142500031</v>
      </c>
      <c r="BM132" s="11">
        <f t="shared" si="79"/>
        <v>871.4554955750009</v>
      </c>
      <c r="BN132" s="11">
        <f t="shared" si="80"/>
        <v>173.50199850000061</v>
      </c>
      <c r="BO132" s="11">
        <f t="shared" si="81"/>
        <v>472.62350142500031</v>
      </c>
      <c r="BP132" s="11">
        <f t="shared" si="82"/>
        <v>771.74500435000004</v>
      </c>
      <c r="BQ132" s="11">
        <f t="shared" si="83"/>
        <v>1868.5304955750009</v>
      </c>
      <c r="BR132" s="11">
        <f t="shared" si="84"/>
        <v>1569.4040072749997</v>
      </c>
      <c r="BS132" s="11">
        <f t="shared" si="85"/>
        <v>1569.4040072749997</v>
      </c>
    </row>
    <row r="133" spans="1:71" ht="16" customHeight="1">
      <c r="A133" s="2">
        <v>43936</v>
      </c>
      <c r="B133" s="10" t="s">
        <v>136</v>
      </c>
      <c r="C133" s="11">
        <v>1</v>
      </c>
      <c r="D133" s="10">
        <v>1270</v>
      </c>
      <c r="E133" s="10">
        <v>2.6</v>
      </c>
      <c r="F133" s="10"/>
      <c r="G133" s="10">
        <f t="shared" si="48"/>
        <v>6.2102689486552567</v>
      </c>
      <c r="H133" s="10"/>
      <c r="I133" s="12">
        <v>0</v>
      </c>
      <c r="J133" s="10">
        <f t="shared" si="49"/>
        <v>-4.8488508557457212E-2</v>
      </c>
      <c r="K133" s="10"/>
      <c r="L133" s="11" t="s">
        <v>208</v>
      </c>
      <c r="M133" s="11" t="s">
        <v>209</v>
      </c>
      <c r="N133" s="11" t="s">
        <v>209</v>
      </c>
      <c r="O133" s="11" t="s">
        <v>939</v>
      </c>
      <c r="P133" s="11" t="s">
        <v>940</v>
      </c>
      <c r="Q133" s="11" t="s">
        <v>941</v>
      </c>
      <c r="R133" s="11" t="s">
        <v>942</v>
      </c>
      <c r="S133" s="11" t="s">
        <v>941</v>
      </c>
      <c r="T133" s="11" t="s">
        <v>943</v>
      </c>
      <c r="U133" s="11" t="s">
        <v>944</v>
      </c>
      <c r="V133" s="11" t="s">
        <v>127</v>
      </c>
      <c r="W133" s="11" t="s">
        <v>128</v>
      </c>
      <c r="X133" s="11" t="s">
        <v>128</v>
      </c>
      <c r="Y133" s="11" t="s">
        <v>127</v>
      </c>
      <c r="Z133" s="11" t="s">
        <v>123</v>
      </c>
      <c r="AA133" s="11" t="s">
        <v>123</v>
      </c>
      <c r="AB133" s="11" t="s">
        <v>123</v>
      </c>
      <c r="AC133" s="11" t="s">
        <v>945</v>
      </c>
      <c r="AD133" s="11">
        <v>213.5</v>
      </c>
      <c r="AH133" s="11">
        <f t="shared" si="50"/>
        <v>113.34999999999997</v>
      </c>
      <c r="AI133" s="11">
        <f t="shared" si="51"/>
        <v>113.34999999999997</v>
      </c>
      <c r="AJ133" s="11">
        <f t="shared" si="52"/>
        <v>-2393.9625000000001</v>
      </c>
      <c r="AK133" s="11">
        <f t="shared" si="53"/>
        <v>-5904.2000000000007</v>
      </c>
      <c r="AL133" s="11">
        <f t="shared" si="54"/>
        <v>-6405.6625000000004</v>
      </c>
      <c r="AM133" s="11">
        <f t="shared" si="55"/>
        <v>-8912.9750000000004</v>
      </c>
      <c r="AN133" s="11">
        <f t="shared" si="56"/>
        <v>-6405.6625000000004</v>
      </c>
      <c r="AO133" s="11">
        <f t="shared" si="57"/>
        <v>-6907.125</v>
      </c>
      <c r="AP133" s="11">
        <f t="shared" si="58"/>
        <v>-7408.5875000000005</v>
      </c>
      <c r="AQ133" s="11">
        <f t="shared" si="59"/>
        <v>-9915.9</v>
      </c>
      <c r="AR133" s="11">
        <f t="shared" si="60"/>
        <v>-10417.362500000001</v>
      </c>
      <c r="AS133" s="11">
        <f t="shared" si="61"/>
        <v>-10417.362500000001</v>
      </c>
      <c r="AT133" s="11">
        <f t="shared" si="62"/>
        <v>-9915.9</v>
      </c>
      <c r="AU133" s="11">
        <f t="shared" si="63"/>
        <v>-12423.2125</v>
      </c>
      <c r="AV133" s="11">
        <f t="shared" si="64"/>
        <v>-12423.2125</v>
      </c>
      <c r="AW133" s="11">
        <f t="shared" si="65"/>
        <v>-12423.2125</v>
      </c>
      <c r="AX133" s="11">
        <f t="shared" si="66"/>
        <v>-11420.2875</v>
      </c>
      <c r="AY133" s="11">
        <f t="shared" si="67"/>
        <v>-9915.9</v>
      </c>
      <c r="AZ133" s="11"/>
      <c r="BA133" s="11"/>
      <c r="BB133" s="11">
        <f t="shared" si="68"/>
        <v>-1886.6499999999999</v>
      </c>
      <c r="BC133" s="11">
        <f t="shared" si="69"/>
        <v>-1886.6499999999999</v>
      </c>
      <c r="BD133" s="11">
        <f t="shared" si="70"/>
        <v>606.03750000000014</v>
      </c>
      <c r="BE133" s="11">
        <f t="shared" si="71"/>
        <v>4095.7999999999993</v>
      </c>
      <c r="BF133" s="11">
        <f t="shared" si="72"/>
        <v>4594.3374999999996</v>
      </c>
      <c r="BG133" s="11">
        <f t="shared" si="73"/>
        <v>7087.0249999999996</v>
      </c>
      <c r="BH133" s="11">
        <f t="shared" si="74"/>
        <v>4594.3374999999996</v>
      </c>
      <c r="BI133" s="11">
        <f t="shared" si="75"/>
        <v>5092.875</v>
      </c>
      <c r="BJ133" s="11">
        <f t="shared" si="76"/>
        <v>5591.4124999999995</v>
      </c>
      <c r="BK133" s="11">
        <f t="shared" si="77"/>
        <v>8084.1</v>
      </c>
      <c r="BL133" s="11">
        <f t="shared" si="78"/>
        <v>8582.6374999999989</v>
      </c>
      <c r="BM133" s="11">
        <f t="shared" si="79"/>
        <v>8582.6374999999989</v>
      </c>
      <c r="BN133" s="11">
        <f t="shared" si="80"/>
        <v>8084.1</v>
      </c>
      <c r="BO133" s="11">
        <f t="shared" si="81"/>
        <v>10576.7875</v>
      </c>
      <c r="BP133" s="11">
        <f t="shared" si="82"/>
        <v>10576.7875</v>
      </c>
      <c r="BQ133" s="11">
        <f t="shared" si="83"/>
        <v>10576.7875</v>
      </c>
      <c r="BR133" s="11">
        <f t="shared" si="84"/>
        <v>9579.7124999999996</v>
      </c>
      <c r="BS133" s="11">
        <f t="shared" si="85"/>
        <v>8084.1</v>
      </c>
    </row>
    <row r="134" spans="1:71" ht="16" customHeight="1">
      <c r="A134" s="2">
        <v>43936</v>
      </c>
      <c r="B134" s="10" t="s">
        <v>273</v>
      </c>
      <c r="C134" s="11">
        <v>2</v>
      </c>
      <c r="D134" s="10">
        <v>1244</v>
      </c>
      <c r="E134" s="10">
        <v>0.9</v>
      </c>
      <c r="F134" s="10"/>
      <c r="G134" s="10">
        <f t="shared" si="48"/>
        <v>6.4455958549222796</v>
      </c>
      <c r="H134" s="10"/>
      <c r="I134" s="12">
        <v>1.3837759067357441E-2</v>
      </c>
      <c r="J134" s="10" t="str">
        <f t="shared" si="49"/>
        <v/>
      </c>
      <c r="K134" s="10"/>
      <c r="L134" s="11" t="s">
        <v>805</v>
      </c>
      <c r="M134" s="11" t="s">
        <v>586</v>
      </c>
      <c r="N134" s="11" t="s">
        <v>139</v>
      </c>
      <c r="O134" s="11" t="s">
        <v>139</v>
      </c>
      <c r="P134" s="11" t="s">
        <v>754</v>
      </c>
      <c r="Q134" s="11" t="s">
        <v>754</v>
      </c>
      <c r="R134" s="11" t="s">
        <v>754</v>
      </c>
      <c r="S134" s="11" t="s">
        <v>754</v>
      </c>
      <c r="T134" s="11" t="s">
        <v>754</v>
      </c>
      <c r="U134" s="11" t="s">
        <v>754</v>
      </c>
      <c r="V134" s="11" t="s">
        <v>754</v>
      </c>
      <c r="W134" s="11" t="s">
        <v>754</v>
      </c>
      <c r="X134" s="11" t="s">
        <v>754</v>
      </c>
      <c r="Y134" s="11" t="s">
        <v>754</v>
      </c>
      <c r="Z134" s="11" t="s">
        <v>754</v>
      </c>
      <c r="AA134" s="11" t="s">
        <v>754</v>
      </c>
      <c r="AB134" s="11" t="s">
        <v>754</v>
      </c>
      <c r="AC134" s="11" t="s">
        <v>754</v>
      </c>
      <c r="AD134" s="11">
        <v>198</v>
      </c>
      <c r="AH134" s="11">
        <f t="shared" si="50"/>
        <v>664.83749999999986</v>
      </c>
      <c r="AI134" s="11">
        <f t="shared" si="51"/>
        <v>-5352.7124999999996</v>
      </c>
      <c r="AJ134" s="11">
        <f t="shared" si="52"/>
        <v>-5352.7124999999996</v>
      </c>
      <c r="AK134" s="11">
        <f t="shared" si="53"/>
        <v>-5854.1749999999993</v>
      </c>
      <c r="AL134" s="11">
        <f t="shared" si="54"/>
        <v>-5854.1749999999993</v>
      </c>
      <c r="AM134" s="11">
        <f t="shared" si="55"/>
        <v>-5854.1749999999993</v>
      </c>
      <c r="AN134" s="11">
        <f t="shared" si="56"/>
        <v>-5854.1749999999993</v>
      </c>
      <c r="AO134" s="11">
        <f t="shared" si="57"/>
        <v>-5854.1749999999993</v>
      </c>
      <c r="AP134" s="11">
        <f t="shared" si="58"/>
        <v>-5854.1749999999993</v>
      </c>
      <c r="AQ134" s="11">
        <f t="shared" si="59"/>
        <v>-5854.1749999999993</v>
      </c>
      <c r="AR134" s="11">
        <f t="shared" si="60"/>
        <v>-5854.1749999999993</v>
      </c>
      <c r="AS134" s="11">
        <f t="shared" si="61"/>
        <v>-5854.1749999999993</v>
      </c>
      <c r="AT134" s="11">
        <f t="shared" si="62"/>
        <v>-5854.1749999999993</v>
      </c>
      <c r="AU134" s="11">
        <f t="shared" si="63"/>
        <v>-5854.1749999999993</v>
      </c>
      <c r="AV134" s="11">
        <f t="shared" si="64"/>
        <v>-5854.1749999999993</v>
      </c>
      <c r="AW134" s="11">
        <f t="shared" si="65"/>
        <v>-5854.1749999999993</v>
      </c>
      <c r="AX134" s="11">
        <f t="shared" si="66"/>
        <v>-5854.1749999999993</v>
      </c>
      <c r="AY134" s="11">
        <f t="shared" si="67"/>
        <v>-5854.1749999999993</v>
      </c>
      <c r="AZ134" s="11"/>
      <c r="BA134" s="11"/>
      <c r="BB134" s="11">
        <f t="shared" si="68"/>
        <v>-2335.1625000000004</v>
      </c>
      <c r="BC134" s="11">
        <f t="shared" si="69"/>
        <v>3647.2875000000004</v>
      </c>
      <c r="BD134" s="11">
        <f t="shared" si="70"/>
        <v>3647.2875000000004</v>
      </c>
      <c r="BE134" s="11">
        <f t="shared" si="71"/>
        <v>4145.8250000000007</v>
      </c>
      <c r="BF134" s="11">
        <f t="shared" si="72"/>
        <v>4145.8250000000007</v>
      </c>
      <c r="BG134" s="11">
        <f t="shared" si="73"/>
        <v>4145.8250000000007</v>
      </c>
      <c r="BH134" s="11">
        <f t="shared" si="74"/>
        <v>4145.8250000000007</v>
      </c>
      <c r="BI134" s="11">
        <f t="shared" si="75"/>
        <v>4145.8250000000007</v>
      </c>
      <c r="BJ134" s="11">
        <f t="shared" si="76"/>
        <v>4145.8250000000007</v>
      </c>
      <c r="BK134" s="11">
        <f t="shared" si="77"/>
        <v>4145.8250000000007</v>
      </c>
      <c r="BL134" s="11">
        <f t="shared" si="78"/>
        <v>4145.8250000000007</v>
      </c>
      <c r="BM134" s="11">
        <f t="shared" si="79"/>
        <v>4145.8250000000007</v>
      </c>
      <c r="BN134" s="11">
        <f t="shared" si="80"/>
        <v>4145.8250000000007</v>
      </c>
      <c r="BO134" s="11">
        <f t="shared" si="81"/>
        <v>4145.8250000000007</v>
      </c>
      <c r="BP134" s="11">
        <f t="shared" si="82"/>
        <v>4145.8250000000007</v>
      </c>
      <c r="BQ134" s="11">
        <f t="shared" si="83"/>
        <v>4145.8250000000007</v>
      </c>
      <c r="BR134" s="11">
        <f t="shared" si="84"/>
        <v>4145.8250000000007</v>
      </c>
      <c r="BS134" s="11">
        <f t="shared" si="85"/>
        <v>4145.8250000000007</v>
      </c>
    </row>
    <row r="135" spans="1:71" ht="16" customHeight="1">
      <c r="A135" s="2">
        <v>43936</v>
      </c>
      <c r="B135" s="10" t="s">
        <v>333</v>
      </c>
      <c r="C135" s="11">
        <v>3</v>
      </c>
      <c r="D135" s="10">
        <v>1136</v>
      </c>
      <c r="E135" s="10">
        <v>2.2000000000000002</v>
      </c>
      <c r="F135" s="10"/>
      <c r="G135" s="10">
        <f t="shared" si="48"/>
        <v>3.0293333333333332</v>
      </c>
      <c r="H135" s="10"/>
      <c r="I135" s="12">
        <v>0</v>
      </c>
      <c r="J135" s="10">
        <f t="shared" si="49"/>
        <v>-1.3710633333333335E-2</v>
      </c>
      <c r="K135" s="10"/>
      <c r="L135" s="11" t="s">
        <v>946</v>
      </c>
      <c r="M135" s="11" t="s">
        <v>947</v>
      </c>
      <c r="N135" s="11" t="s">
        <v>948</v>
      </c>
      <c r="O135" s="11" t="s">
        <v>948</v>
      </c>
      <c r="P135" s="11" t="s">
        <v>949</v>
      </c>
      <c r="Q135" s="11" t="s">
        <v>949</v>
      </c>
      <c r="R135" s="11" t="s">
        <v>649</v>
      </c>
      <c r="S135" s="11" t="s">
        <v>950</v>
      </c>
      <c r="T135" s="11" t="s">
        <v>948</v>
      </c>
      <c r="U135" s="11" t="s">
        <v>948</v>
      </c>
      <c r="V135" s="11" t="s">
        <v>951</v>
      </c>
      <c r="W135" s="11" t="s">
        <v>948</v>
      </c>
      <c r="X135" s="11" t="s">
        <v>950</v>
      </c>
      <c r="Y135" s="11" t="s">
        <v>950</v>
      </c>
      <c r="Z135" s="11" t="s">
        <v>952</v>
      </c>
      <c r="AA135" s="11" t="s">
        <v>952</v>
      </c>
      <c r="AB135" s="11" t="s">
        <v>953</v>
      </c>
      <c r="AC135" s="11" t="s">
        <v>954</v>
      </c>
      <c r="AD135" s="11">
        <v>378.5</v>
      </c>
      <c r="AH135" s="11">
        <f t="shared" si="50"/>
        <v>1878.9875000000002</v>
      </c>
      <c r="AI135" s="11">
        <f t="shared" si="51"/>
        <v>-2634.1750000000002</v>
      </c>
      <c r="AJ135" s="11">
        <f t="shared" si="52"/>
        <v>-2634.1750000000002</v>
      </c>
      <c r="AK135" s="11">
        <f t="shared" si="53"/>
        <v>-6144.4125000000004</v>
      </c>
      <c r="AL135" s="11">
        <f t="shared" si="54"/>
        <v>-6144.4125000000004</v>
      </c>
      <c r="AM135" s="11">
        <f t="shared" si="55"/>
        <v>-7147.3374999999996</v>
      </c>
      <c r="AN135" s="11">
        <f t="shared" si="56"/>
        <v>-3135.6374999999998</v>
      </c>
      <c r="AO135" s="11">
        <f t="shared" si="57"/>
        <v>-2634.1750000000002</v>
      </c>
      <c r="AP135" s="11">
        <f t="shared" si="58"/>
        <v>-2634.1750000000002</v>
      </c>
      <c r="AQ135" s="11">
        <f t="shared" si="59"/>
        <v>-3637.1</v>
      </c>
      <c r="AR135" s="11">
        <f t="shared" si="60"/>
        <v>-2634.1750000000002</v>
      </c>
      <c r="AS135" s="11">
        <f t="shared" si="61"/>
        <v>-3135.6374999999998</v>
      </c>
      <c r="AT135" s="11">
        <f t="shared" si="62"/>
        <v>-3135.6374999999998</v>
      </c>
      <c r="AU135" s="11">
        <f t="shared" si="63"/>
        <v>-4138.5625</v>
      </c>
      <c r="AV135" s="11">
        <f t="shared" si="64"/>
        <v>-4138.5625</v>
      </c>
      <c r="AW135" s="11">
        <f t="shared" si="65"/>
        <v>-5642.95</v>
      </c>
      <c r="AX135" s="11">
        <f t="shared" si="66"/>
        <v>-4640.0249999999996</v>
      </c>
      <c r="AY135" s="11">
        <f t="shared" si="67"/>
        <v>-5141.4875000000002</v>
      </c>
      <c r="AZ135" s="11"/>
      <c r="BA135" s="11"/>
      <c r="BB135" s="11">
        <f t="shared" si="68"/>
        <v>-5121.0124999999998</v>
      </c>
      <c r="BC135" s="11">
        <f t="shared" si="69"/>
        <v>-634.17500000000007</v>
      </c>
      <c r="BD135" s="11">
        <f t="shared" si="70"/>
        <v>-634.17500000000007</v>
      </c>
      <c r="BE135" s="11">
        <f t="shared" si="71"/>
        <v>2855.5875000000001</v>
      </c>
      <c r="BF135" s="11">
        <f t="shared" si="72"/>
        <v>2855.5875000000001</v>
      </c>
      <c r="BG135" s="11">
        <f t="shared" si="73"/>
        <v>3852.6625000000004</v>
      </c>
      <c r="BH135" s="11">
        <f t="shared" si="74"/>
        <v>-135.63750000000005</v>
      </c>
      <c r="BI135" s="11">
        <f t="shared" si="75"/>
        <v>-634.17500000000007</v>
      </c>
      <c r="BJ135" s="11">
        <f t="shared" si="76"/>
        <v>-634.17500000000007</v>
      </c>
      <c r="BK135" s="11">
        <f t="shared" si="77"/>
        <v>362.9</v>
      </c>
      <c r="BL135" s="11">
        <f t="shared" si="78"/>
        <v>-634.17500000000007</v>
      </c>
      <c r="BM135" s="11">
        <f t="shared" si="79"/>
        <v>-135.63750000000005</v>
      </c>
      <c r="BN135" s="11">
        <f t="shared" si="80"/>
        <v>-135.63750000000005</v>
      </c>
      <c r="BO135" s="11">
        <f t="shared" si="81"/>
        <v>861.4375</v>
      </c>
      <c r="BP135" s="11">
        <f t="shared" si="82"/>
        <v>861.4375</v>
      </c>
      <c r="BQ135" s="11">
        <f t="shared" si="83"/>
        <v>2357.0500000000002</v>
      </c>
      <c r="BR135" s="11">
        <f t="shared" si="84"/>
        <v>1359.9749999999999</v>
      </c>
      <c r="BS135" s="11">
        <f t="shared" si="85"/>
        <v>1858.5124999999998</v>
      </c>
    </row>
    <row r="136" spans="1:71" ht="16" customHeight="1">
      <c r="A136" s="2">
        <v>43936</v>
      </c>
      <c r="B136" s="10" t="s">
        <v>955</v>
      </c>
      <c r="C136" s="11">
        <v>4</v>
      </c>
      <c r="D136" s="10">
        <v>1001</v>
      </c>
      <c r="E136" s="10">
        <v>6.9</v>
      </c>
      <c r="F136" s="10"/>
      <c r="G136" s="10">
        <f t="shared" si="48"/>
        <v>3.7916666666666665</v>
      </c>
      <c r="H136" s="10"/>
      <c r="I136" s="12">
        <v>1.090361216730026E-2</v>
      </c>
      <c r="J136" s="10" t="str">
        <f t="shared" si="49"/>
        <v/>
      </c>
      <c r="K136" s="10"/>
      <c r="L136" s="11" t="s">
        <v>956</v>
      </c>
      <c r="M136" s="11" t="s">
        <v>957</v>
      </c>
      <c r="N136" s="11" t="s">
        <v>958</v>
      </c>
      <c r="O136" s="11" t="s">
        <v>957</v>
      </c>
      <c r="P136" s="11" t="s">
        <v>957</v>
      </c>
      <c r="Q136" s="11" t="s">
        <v>959</v>
      </c>
      <c r="R136" s="11" t="s">
        <v>960</v>
      </c>
      <c r="S136" s="11" t="s">
        <v>787</v>
      </c>
      <c r="T136" s="11" t="s">
        <v>787</v>
      </c>
      <c r="U136" s="11" t="s">
        <v>961</v>
      </c>
      <c r="V136" s="11" t="s">
        <v>959</v>
      </c>
      <c r="W136" s="11" t="s">
        <v>960</v>
      </c>
      <c r="X136" s="11" t="s">
        <v>787</v>
      </c>
      <c r="Y136" s="11" t="s">
        <v>787</v>
      </c>
      <c r="Z136" s="11" t="s">
        <v>961</v>
      </c>
      <c r="AA136" s="11" t="s">
        <v>961</v>
      </c>
      <c r="AB136" s="11" t="s">
        <v>959</v>
      </c>
      <c r="AC136" s="11" t="s">
        <v>958</v>
      </c>
      <c r="AD136" s="11">
        <v>262</v>
      </c>
      <c r="AH136" s="11">
        <f t="shared" si="50"/>
        <v>857.44999999999982</v>
      </c>
      <c r="AI136" s="11">
        <f t="shared" si="51"/>
        <v>355.98749999999995</v>
      </c>
      <c r="AJ136" s="11">
        <f t="shared" si="52"/>
        <v>857.44999999999982</v>
      </c>
      <c r="AK136" s="11">
        <f t="shared" si="53"/>
        <v>857.44999999999982</v>
      </c>
      <c r="AL136" s="11">
        <f t="shared" si="54"/>
        <v>1358.9125000000001</v>
      </c>
      <c r="AM136" s="11">
        <f t="shared" si="55"/>
        <v>2361.8375000000001</v>
      </c>
      <c r="AN136" s="11">
        <f t="shared" si="56"/>
        <v>2863.3</v>
      </c>
      <c r="AO136" s="11">
        <f t="shared" si="57"/>
        <v>2863.3</v>
      </c>
      <c r="AP136" s="11">
        <f t="shared" si="58"/>
        <v>1860.375</v>
      </c>
      <c r="AQ136" s="11">
        <f t="shared" si="59"/>
        <v>1358.9125000000001</v>
      </c>
      <c r="AR136" s="11">
        <f t="shared" si="60"/>
        <v>2361.8375000000001</v>
      </c>
      <c r="AS136" s="11">
        <f t="shared" si="61"/>
        <v>2863.3</v>
      </c>
      <c r="AT136" s="11">
        <f t="shared" si="62"/>
        <v>2863.3</v>
      </c>
      <c r="AU136" s="11">
        <f t="shared" si="63"/>
        <v>1860.375</v>
      </c>
      <c r="AV136" s="11">
        <f t="shared" si="64"/>
        <v>1860.375</v>
      </c>
      <c r="AW136" s="11">
        <f t="shared" si="65"/>
        <v>1358.9125000000001</v>
      </c>
      <c r="AX136" s="11">
        <f t="shared" si="66"/>
        <v>355.98749999999995</v>
      </c>
      <c r="AY136" s="11">
        <f t="shared" si="67"/>
        <v>857.44999999999982</v>
      </c>
      <c r="AZ136" s="11"/>
      <c r="BA136" s="11"/>
      <c r="BB136" s="11">
        <f t="shared" si="68"/>
        <v>-3142.5499999999997</v>
      </c>
      <c r="BC136" s="11">
        <f t="shared" si="69"/>
        <v>-2644.0124999999998</v>
      </c>
      <c r="BD136" s="11">
        <f t="shared" si="70"/>
        <v>-3142.5499999999997</v>
      </c>
      <c r="BE136" s="11">
        <f t="shared" si="71"/>
        <v>-3142.5499999999997</v>
      </c>
      <c r="BF136" s="11">
        <f t="shared" si="72"/>
        <v>-3641.0874999999996</v>
      </c>
      <c r="BG136" s="11">
        <f t="shared" si="73"/>
        <v>-4638.1624999999995</v>
      </c>
      <c r="BH136" s="11">
        <f t="shared" si="74"/>
        <v>-5136.7</v>
      </c>
      <c r="BI136" s="11">
        <f t="shared" si="75"/>
        <v>-5136.7</v>
      </c>
      <c r="BJ136" s="11">
        <f t="shared" si="76"/>
        <v>-4139.625</v>
      </c>
      <c r="BK136" s="11">
        <f t="shared" si="77"/>
        <v>-3641.0874999999996</v>
      </c>
      <c r="BL136" s="11">
        <f t="shared" si="78"/>
        <v>-4638.1624999999995</v>
      </c>
      <c r="BM136" s="11">
        <f t="shared" si="79"/>
        <v>-5136.7</v>
      </c>
      <c r="BN136" s="11">
        <f t="shared" si="80"/>
        <v>-5136.7</v>
      </c>
      <c r="BO136" s="11">
        <f t="shared" si="81"/>
        <v>-4139.625</v>
      </c>
      <c r="BP136" s="11">
        <f t="shared" si="82"/>
        <v>-4139.625</v>
      </c>
      <c r="BQ136" s="11">
        <f t="shared" si="83"/>
        <v>-3641.0874999999996</v>
      </c>
      <c r="BR136" s="11">
        <f t="shared" si="84"/>
        <v>-2644.0124999999998</v>
      </c>
      <c r="BS136" s="11">
        <f t="shared" si="85"/>
        <v>-3142.5499999999997</v>
      </c>
    </row>
    <row r="137" spans="1:71" ht="16" customHeight="1">
      <c r="A137" s="2">
        <v>43936</v>
      </c>
      <c r="B137" s="10" t="s">
        <v>803</v>
      </c>
      <c r="C137" s="11">
        <v>5</v>
      </c>
      <c r="D137" s="10">
        <v>936</v>
      </c>
      <c r="E137" s="10">
        <v>40</v>
      </c>
      <c r="F137" s="10"/>
      <c r="G137" s="10">
        <f t="shared" si="48"/>
        <v>4.7153652392947105</v>
      </c>
      <c r="H137" s="10"/>
      <c r="I137" s="12">
        <v>0</v>
      </c>
      <c r="J137" s="10">
        <f t="shared" si="49"/>
        <v>7.025188916876577E-4</v>
      </c>
      <c r="K137" s="10"/>
      <c r="L137" s="11" t="s">
        <v>140</v>
      </c>
      <c r="M137" s="11" t="s">
        <v>139</v>
      </c>
      <c r="N137" s="11" t="s">
        <v>142</v>
      </c>
      <c r="O137" s="11" t="s">
        <v>142</v>
      </c>
      <c r="P137" s="11" t="s">
        <v>144</v>
      </c>
      <c r="Q137" s="11" t="s">
        <v>141</v>
      </c>
      <c r="R137" s="11" t="s">
        <v>141</v>
      </c>
      <c r="S137" s="11" t="s">
        <v>754</v>
      </c>
      <c r="T137" s="11" t="s">
        <v>140</v>
      </c>
      <c r="U137" s="11" t="s">
        <v>140</v>
      </c>
      <c r="V137" s="11" t="s">
        <v>754</v>
      </c>
      <c r="W137" s="11" t="s">
        <v>140</v>
      </c>
      <c r="X137" s="11" t="s">
        <v>140</v>
      </c>
      <c r="Y137" s="11" t="s">
        <v>142</v>
      </c>
      <c r="Z137" s="11" t="s">
        <v>140</v>
      </c>
      <c r="AA137" s="11" t="s">
        <v>139</v>
      </c>
      <c r="AB137" s="11" t="s">
        <v>140</v>
      </c>
      <c r="AC137" s="11" t="s">
        <v>754</v>
      </c>
      <c r="AD137" s="11">
        <v>197.5</v>
      </c>
      <c r="AH137" s="11">
        <f t="shared" si="50"/>
        <v>139.45000000000005</v>
      </c>
      <c r="AI137" s="11">
        <f t="shared" si="51"/>
        <v>-1364.9375</v>
      </c>
      <c r="AJ137" s="11">
        <f t="shared" si="52"/>
        <v>-1364.9375</v>
      </c>
      <c r="AK137" s="11">
        <f t="shared" si="53"/>
        <v>-2869.3250000000003</v>
      </c>
      <c r="AL137" s="11">
        <f t="shared" si="54"/>
        <v>-1866.4</v>
      </c>
      <c r="AM137" s="11">
        <f t="shared" si="55"/>
        <v>-1866.4</v>
      </c>
      <c r="AN137" s="11">
        <f t="shared" si="56"/>
        <v>-362.01250000000005</v>
      </c>
      <c r="AO137" s="11">
        <f t="shared" si="57"/>
        <v>-863.47500000000002</v>
      </c>
      <c r="AP137" s="11">
        <f t="shared" si="58"/>
        <v>-863.47500000000002</v>
      </c>
      <c r="AQ137" s="11">
        <f t="shared" si="59"/>
        <v>-362.01250000000005</v>
      </c>
      <c r="AR137" s="11">
        <f t="shared" si="60"/>
        <v>-863.47500000000002</v>
      </c>
      <c r="AS137" s="11">
        <f t="shared" si="61"/>
        <v>-863.47500000000002</v>
      </c>
      <c r="AT137" s="11">
        <f t="shared" si="62"/>
        <v>-1364.9375</v>
      </c>
      <c r="AU137" s="11">
        <f t="shared" si="63"/>
        <v>-863.47500000000002</v>
      </c>
      <c r="AV137" s="11">
        <f t="shared" si="64"/>
        <v>139.45000000000005</v>
      </c>
      <c r="AW137" s="11">
        <f t="shared" si="65"/>
        <v>-863.47500000000002</v>
      </c>
      <c r="AX137" s="11">
        <f t="shared" si="66"/>
        <v>-362.01250000000005</v>
      </c>
      <c r="AY137" s="11">
        <f t="shared" si="67"/>
        <v>139.45000000000005</v>
      </c>
      <c r="AZ137" s="11"/>
      <c r="BA137" s="11"/>
      <c r="BB137" s="11">
        <f t="shared" si="68"/>
        <v>-1860.55</v>
      </c>
      <c r="BC137" s="11">
        <f t="shared" si="69"/>
        <v>-364.9375</v>
      </c>
      <c r="BD137" s="11">
        <f t="shared" si="70"/>
        <v>-364.9375</v>
      </c>
      <c r="BE137" s="11">
        <f t="shared" si="71"/>
        <v>1130.675</v>
      </c>
      <c r="BF137" s="11">
        <f t="shared" si="72"/>
        <v>133.60000000000002</v>
      </c>
      <c r="BG137" s="11">
        <f t="shared" si="73"/>
        <v>133.60000000000002</v>
      </c>
      <c r="BH137" s="11">
        <f t="shared" si="74"/>
        <v>-1362.0125</v>
      </c>
      <c r="BI137" s="11">
        <f t="shared" si="75"/>
        <v>-863.47500000000002</v>
      </c>
      <c r="BJ137" s="11">
        <f t="shared" si="76"/>
        <v>-863.47500000000002</v>
      </c>
      <c r="BK137" s="11">
        <f t="shared" si="77"/>
        <v>-1362.0125</v>
      </c>
      <c r="BL137" s="11">
        <f t="shared" si="78"/>
        <v>-863.47500000000002</v>
      </c>
      <c r="BM137" s="11">
        <f t="shared" si="79"/>
        <v>-863.47500000000002</v>
      </c>
      <c r="BN137" s="11">
        <f t="shared" si="80"/>
        <v>-364.9375</v>
      </c>
      <c r="BO137" s="11">
        <f t="shared" si="81"/>
        <v>-863.47500000000002</v>
      </c>
      <c r="BP137" s="11">
        <f t="shared" si="82"/>
        <v>-1860.55</v>
      </c>
      <c r="BQ137" s="11">
        <f t="shared" si="83"/>
        <v>-863.47500000000002</v>
      </c>
      <c r="BR137" s="11">
        <f t="shared" si="84"/>
        <v>-1362.0125</v>
      </c>
      <c r="BS137" s="11">
        <f t="shared" si="85"/>
        <v>-1860.55</v>
      </c>
    </row>
    <row r="138" spans="1:71" ht="16" customHeight="1">
      <c r="A138" s="2">
        <v>43936</v>
      </c>
      <c r="B138" s="10" t="s">
        <v>324</v>
      </c>
      <c r="C138" s="11">
        <v>6</v>
      </c>
      <c r="D138" s="10">
        <v>934</v>
      </c>
      <c r="E138" s="10">
        <v>0.9</v>
      </c>
      <c r="F138" s="10"/>
      <c r="G138" s="10">
        <f t="shared" si="48"/>
        <v>2.7511045655375552</v>
      </c>
      <c r="H138" s="10"/>
      <c r="I138" s="12">
        <v>0</v>
      </c>
      <c r="J138" s="10">
        <f t="shared" si="49"/>
        <v>-1.6166494845360826E-2</v>
      </c>
      <c r="K138" s="10"/>
      <c r="L138" s="11" t="s">
        <v>611</v>
      </c>
      <c r="M138" s="11" t="s">
        <v>612</v>
      </c>
      <c r="N138" s="11" t="s">
        <v>962</v>
      </c>
      <c r="O138" s="11" t="s">
        <v>963</v>
      </c>
      <c r="P138" s="11" t="s">
        <v>964</v>
      </c>
      <c r="Q138" s="11" t="s">
        <v>965</v>
      </c>
      <c r="R138" s="11" t="s">
        <v>966</v>
      </c>
      <c r="S138" s="11" t="s">
        <v>967</v>
      </c>
      <c r="T138" s="11" t="s">
        <v>968</v>
      </c>
      <c r="U138" s="11" t="s">
        <v>969</v>
      </c>
      <c r="V138" s="11" t="s">
        <v>963</v>
      </c>
      <c r="W138" s="11" t="s">
        <v>963</v>
      </c>
      <c r="X138" s="11" t="s">
        <v>967</v>
      </c>
      <c r="Y138" s="11" t="s">
        <v>967</v>
      </c>
      <c r="Z138" s="11" t="s">
        <v>969</v>
      </c>
      <c r="AA138" s="11" t="s">
        <v>970</v>
      </c>
      <c r="AB138" s="11" t="s">
        <v>970</v>
      </c>
      <c r="AC138" s="11" t="s">
        <v>971</v>
      </c>
      <c r="AD138" s="11">
        <v>343.5</v>
      </c>
      <c r="AH138" s="11">
        <f t="shared" si="50"/>
        <v>1531.95</v>
      </c>
      <c r="AI138" s="11">
        <f t="shared" si="51"/>
        <v>-13010.4625</v>
      </c>
      <c r="AJ138" s="11">
        <f t="shared" si="52"/>
        <v>-11506.075000000001</v>
      </c>
      <c r="AK138" s="11">
        <f t="shared" si="53"/>
        <v>-16520.7</v>
      </c>
      <c r="AL138" s="11">
        <f t="shared" si="54"/>
        <v>-17022.162499999999</v>
      </c>
      <c r="AM138" s="11">
        <f t="shared" si="55"/>
        <v>-18526.55</v>
      </c>
      <c r="AN138" s="11">
        <f t="shared" si="56"/>
        <v>-11004.612500000001</v>
      </c>
      <c r="AO138" s="11">
        <f t="shared" si="57"/>
        <v>-10001.6875</v>
      </c>
      <c r="AP138" s="11">
        <f t="shared" si="58"/>
        <v>-10503.15</v>
      </c>
      <c r="AQ138" s="11">
        <f t="shared" si="59"/>
        <v>-11506.075000000001</v>
      </c>
      <c r="AR138" s="11">
        <f t="shared" si="60"/>
        <v>-11506.075000000001</v>
      </c>
      <c r="AS138" s="11">
        <f t="shared" si="61"/>
        <v>-11004.612500000001</v>
      </c>
      <c r="AT138" s="11">
        <f t="shared" si="62"/>
        <v>-11004.612500000001</v>
      </c>
      <c r="AU138" s="11">
        <f t="shared" si="63"/>
        <v>-10503.15</v>
      </c>
      <c r="AV138" s="11">
        <f t="shared" si="64"/>
        <v>-8998.7625000000007</v>
      </c>
      <c r="AW138" s="11">
        <f t="shared" si="65"/>
        <v>-8998.7625000000007</v>
      </c>
      <c r="AX138" s="11">
        <f t="shared" si="66"/>
        <v>-5488.5250000000005</v>
      </c>
      <c r="AY138" s="11">
        <f t="shared" si="67"/>
        <v>-5488.5250000000005</v>
      </c>
      <c r="AZ138" s="11"/>
      <c r="BA138" s="11"/>
      <c r="BB138" s="11">
        <f t="shared" si="68"/>
        <v>-4468.05</v>
      </c>
      <c r="BC138" s="11">
        <f t="shared" si="69"/>
        <v>9989.5375000000004</v>
      </c>
      <c r="BD138" s="11">
        <f t="shared" si="70"/>
        <v>8493.9249999999993</v>
      </c>
      <c r="BE138" s="11">
        <f t="shared" si="71"/>
        <v>13479.3</v>
      </c>
      <c r="BF138" s="11">
        <f t="shared" si="72"/>
        <v>13977.8375</v>
      </c>
      <c r="BG138" s="11">
        <f t="shared" si="73"/>
        <v>15473.45</v>
      </c>
      <c r="BH138" s="11">
        <f t="shared" si="74"/>
        <v>7995.3874999999989</v>
      </c>
      <c r="BI138" s="11">
        <f t="shared" si="75"/>
        <v>6998.3125</v>
      </c>
      <c r="BJ138" s="11">
        <f t="shared" si="76"/>
        <v>7496.8499999999995</v>
      </c>
      <c r="BK138" s="11">
        <f t="shared" si="77"/>
        <v>8493.9249999999993</v>
      </c>
      <c r="BL138" s="11">
        <f t="shared" si="78"/>
        <v>8493.9249999999993</v>
      </c>
      <c r="BM138" s="11">
        <f t="shared" si="79"/>
        <v>7995.3874999999989</v>
      </c>
      <c r="BN138" s="11">
        <f t="shared" si="80"/>
        <v>7995.3874999999989</v>
      </c>
      <c r="BO138" s="11">
        <f t="shared" si="81"/>
        <v>7496.8499999999995</v>
      </c>
      <c r="BP138" s="11">
        <f t="shared" si="82"/>
        <v>6001.2374999999993</v>
      </c>
      <c r="BQ138" s="11">
        <f t="shared" si="83"/>
        <v>6001.2374999999993</v>
      </c>
      <c r="BR138" s="11">
        <f t="shared" si="84"/>
        <v>2511.4749999999999</v>
      </c>
      <c r="BS138" s="11">
        <f t="shared" si="85"/>
        <v>2511.4749999999999</v>
      </c>
    </row>
    <row r="139" spans="1:71" ht="16" customHeight="1">
      <c r="A139" s="2">
        <v>43936</v>
      </c>
      <c r="B139" s="10" t="s">
        <v>131</v>
      </c>
      <c r="C139" s="11">
        <v>7</v>
      </c>
      <c r="D139" s="10">
        <v>914</v>
      </c>
      <c r="E139" s="10">
        <v>1.6</v>
      </c>
      <c r="F139" s="10"/>
      <c r="G139" s="10">
        <f t="shared" si="48"/>
        <v>5.3294460641399413</v>
      </c>
      <c r="H139" s="10"/>
      <c r="I139" s="12">
        <v>0</v>
      </c>
      <c r="J139" s="10">
        <f t="shared" si="49"/>
        <v>-4.3500000000000006E-3</v>
      </c>
      <c r="K139" s="10"/>
      <c r="L139" s="11" t="s">
        <v>350</v>
      </c>
      <c r="M139" s="11" t="s">
        <v>349</v>
      </c>
      <c r="N139" s="11" t="s">
        <v>284</v>
      </c>
      <c r="O139" s="11" t="s">
        <v>284</v>
      </c>
      <c r="P139" s="11" t="s">
        <v>411</v>
      </c>
      <c r="Q139" s="11" t="s">
        <v>285</v>
      </c>
      <c r="R139" s="11" t="s">
        <v>284</v>
      </c>
      <c r="S139" s="11" t="s">
        <v>344</v>
      </c>
      <c r="T139" s="11" t="s">
        <v>344</v>
      </c>
      <c r="U139" s="11" t="s">
        <v>350</v>
      </c>
      <c r="V139" s="11" t="s">
        <v>348</v>
      </c>
      <c r="W139" s="11" t="s">
        <v>348</v>
      </c>
      <c r="X139" s="11" t="s">
        <v>435</v>
      </c>
      <c r="Y139" s="11" t="s">
        <v>350</v>
      </c>
      <c r="Z139" s="11" t="s">
        <v>345</v>
      </c>
      <c r="AA139" s="11" t="s">
        <v>345</v>
      </c>
      <c r="AB139" s="11" t="s">
        <v>350</v>
      </c>
      <c r="AC139" s="11" t="s">
        <v>350</v>
      </c>
      <c r="AD139" s="11">
        <v>171.5</v>
      </c>
      <c r="AH139" s="11">
        <f t="shared" si="50"/>
        <v>758.36249999999995</v>
      </c>
      <c r="AI139" s="11">
        <f t="shared" si="51"/>
        <v>-4256.2624999999998</v>
      </c>
      <c r="AJ139" s="11">
        <f t="shared" si="52"/>
        <v>-4256.2624999999998</v>
      </c>
      <c r="AK139" s="11">
        <f t="shared" si="53"/>
        <v>-5760.65</v>
      </c>
      <c r="AL139" s="11">
        <f t="shared" si="54"/>
        <v>-4757.7249999999995</v>
      </c>
      <c r="AM139" s="11">
        <f t="shared" si="55"/>
        <v>-4256.2624999999998</v>
      </c>
      <c r="AN139" s="11">
        <f t="shared" si="56"/>
        <v>-1748.95</v>
      </c>
      <c r="AO139" s="11">
        <f t="shared" si="57"/>
        <v>-1748.95</v>
      </c>
      <c r="AP139" s="11">
        <f t="shared" si="58"/>
        <v>-746.02500000000009</v>
      </c>
      <c r="AQ139" s="11">
        <f t="shared" si="59"/>
        <v>-244.56250000000003</v>
      </c>
      <c r="AR139" s="11">
        <f t="shared" si="60"/>
        <v>-244.56250000000003</v>
      </c>
      <c r="AS139" s="11">
        <f t="shared" si="61"/>
        <v>256.89999999999998</v>
      </c>
      <c r="AT139" s="11">
        <f t="shared" si="62"/>
        <v>-746.02500000000009</v>
      </c>
      <c r="AU139" s="11">
        <f t="shared" si="63"/>
        <v>-1247.4875000000002</v>
      </c>
      <c r="AV139" s="11">
        <f t="shared" si="64"/>
        <v>-1247.4875000000002</v>
      </c>
      <c r="AW139" s="11">
        <f t="shared" si="65"/>
        <v>-746.02500000000009</v>
      </c>
      <c r="AX139" s="11">
        <f t="shared" si="66"/>
        <v>-746.02500000000009</v>
      </c>
      <c r="AY139" s="11">
        <f t="shared" si="67"/>
        <v>-746.02500000000009</v>
      </c>
      <c r="AZ139" s="11"/>
      <c r="BA139" s="11"/>
      <c r="BB139" s="11">
        <f t="shared" si="68"/>
        <v>-2241.6374999999998</v>
      </c>
      <c r="BC139" s="11">
        <f t="shared" si="69"/>
        <v>2743.7375000000002</v>
      </c>
      <c r="BD139" s="11">
        <f t="shared" si="70"/>
        <v>2743.7375000000002</v>
      </c>
      <c r="BE139" s="11">
        <f t="shared" si="71"/>
        <v>4239.3500000000004</v>
      </c>
      <c r="BF139" s="11">
        <f t="shared" si="72"/>
        <v>3242.2750000000001</v>
      </c>
      <c r="BG139" s="11">
        <f t="shared" si="73"/>
        <v>2743.7375000000002</v>
      </c>
      <c r="BH139" s="11">
        <f t="shared" si="74"/>
        <v>251.04999999999995</v>
      </c>
      <c r="BI139" s="11">
        <f t="shared" si="75"/>
        <v>251.04999999999995</v>
      </c>
      <c r="BJ139" s="11">
        <f t="shared" si="76"/>
        <v>-746.02500000000009</v>
      </c>
      <c r="BK139" s="11">
        <f t="shared" si="77"/>
        <v>-1244.5625</v>
      </c>
      <c r="BL139" s="11">
        <f t="shared" si="78"/>
        <v>-1244.5625</v>
      </c>
      <c r="BM139" s="11">
        <f t="shared" si="79"/>
        <v>-1743.1000000000001</v>
      </c>
      <c r="BN139" s="11">
        <f t="shared" si="80"/>
        <v>-746.02500000000009</v>
      </c>
      <c r="BO139" s="11">
        <f t="shared" si="81"/>
        <v>-247.48750000000004</v>
      </c>
      <c r="BP139" s="11">
        <f t="shared" si="82"/>
        <v>-247.48750000000004</v>
      </c>
      <c r="BQ139" s="11">
        <f t="shared" si="83"/>
        <v>-746.02500000000009</v>
      </c>
      <c r="BR139" s="11">
        <f t="shared" si="84"/>
        <v>-746.02500000000009</v>
      </c>
      <c r="BS139" s="11">
        <f t="shared" si="85"/>
        <v>-746.02500000000009</v>
      </c>
    </row>
    <row r="140" spans="1:71" ht="16" customHeight="1">
      <c r="A140" s="2">
        <v>43936</v>
      </c>
      <c r="B140" s="10" t="s">
        <v>972</v>
      </c>
      <c r="C140" s="11">
        <v>8</v>
      </c>
      <c r="D140" s="10">
        <v>893</v>
      </c>
      <c r="E140" s="10">
        <v>4</v>
      </c>
      <c r="F140" s="10"/>
      <c r="G140" s="10">
        <f t="shared" si="48"/>
        <v>3.2238267148014441</v>
      </c>
      <c r="H140" s="10"/>
      <c r="I140" s="12">
        <v>1.5635824275362181E-2</v>
      </c>
      <c r="J140" s="10" t="str">
        <f t="shared" si="49"/>
        <v/>
      </c>
      <c r="K140" s="10"/>
      <c r="L140" s="11" t="s">
        <v>858</v>
      </c>
      <c r="M140" s="11" t="s">
        <v>854</v>
      </c>
      <c r="N140" s="11" t="s">
        <v>859</v>
      </c>
      <c r="O140" s="11" t="s">
        <v>856</v>
      </c>
      <c r="P140" s="11" t="s">
        <v>859</v>
      </c>
      <c r="Q140" s="11" t="s">
        <v>859</v>
      </c>
      <c r="R140" s="11" t="s">
        <v>859</v>
      </c>
      <c r="S140" s="11" t="s">
        <v>856</v>
      </c>
      <c r="T140" s="11" t="s">
        <v>859</v>
      </c>
      <c r="U140" s="11" t="s">
        <v>859</v>
      </c>
      <c r="V140" s="11" t="s">
        <v>973</v>
      </c>
      <c r="W140" s="11" t="s">
        <v>859</v>
      </c>
      <c r="X140" s="11" t="s">
        <v>973</v>
      </c>
      <c r="Y140" s="11" t="s">
        <v>855</v>
      </c>
      <c r="Z140" s="11" t="s">
        <v>853</v>
      </c>
      <c r="AA140" s="11" t="s">
        <v>861</v>
      </c>
      <c r="AB140" s="11" t="s">
        <v>853</v>
      </c>
      <c r="AC140" s="11" t="s">
        <v>861</v>
      </c>
      <c r="AD140" s="11">
        <v>272</v>
      </c>
      <c r="AH140" s="11">
        <f t="shared" si="50"/>
        <v>2806.75</v>
      </c>
      <c r="AI140" s="11">
        <f t="shared" si="51"/>
        <v>1302.3625000000002</v>
      </c>
      <c r="AJ140" s="11">
        <f t="shared" si="52"/>
        <v>1803.8250000000003</v>
      </c>
      <c r="AK140" s="11">
        <f t="shared" si="53"/>
        <v>1302.3625000000002</v>
      </c>
      <c r="AL140" s="11">
        <f t="shared" si="54"/>
        <v>1302.3625000000002</v>
      </c>
      <c r="AM140" s="11">
        <f t="shared" si="55"/>
        <v>1302.3625000000002</v>
      </c>
      <c r="AN140" s="11">
        <f t="shared" si="56"/>
        <v>1803.8250000000003</v>
      </c>
      <c r="AO140" s="11">
        <f t="shared" si="57"/>
        <v>1302.3625000000002</v>
      </c>
      <c r="AP140" s="11">
        <f t="shared" si="58"/>
        <v>1302.3625000000002</v>
      </c>
      <c r="AQ140" s="11">
        <f t="shared" si="59"/>
        <v>800.90000000000009</v>
      </c>
      <c r="AR140" s="11">
        <f t="shared" si="60"/>
        <v>1302.3625000000002</v>
      </c>
      <c r="AS140" s="11">
        <f t="shared" si="61"/>
        <v>800.90000000000009</v>
      </c>
      <c r="AT140" s="11">
        <f t="shared" si="62"/>
        <v>2305.2874999999999</v>
      </c>
      <c r="AU140" s="11">
        <f t="shared" si="63"/>
        <v>3308.2124999999996</v>
      </c>
      <c r="AV140" s="11">
        <f t="shared" si="64"/>
        <v>3809.6749999999993</v>
      </c>
      <c r="AW140" s="11">
        <f t="shared" si="65"/>
        <v>3308.2124999999996</v>
      </c>
      <c r="AX140" s="11">
        <f t="shared" si="66"/>
        <v>3809.6749999999993</v>
      </c>
      <c r="AY140" s="11">
        <f t="shared" si="67"/>
        <v>3809.6749999999993</v>
      </c>
      <c r="AZ140" s="11"/>
      <c r="BA140" s="11"/>
      <c r="BB140" s="11">
        <f t="shared" si="68"/>
        <v>-5193.25</v>
      </c>
      <c r="BC140" s="11">
        <f t="shared" si="69"/>
        <v>-3697.6374999999998</v>
      </c>
      <c r="BD140" s="11">
        <f t="shared" si="70"/>
        <v>-4196.1749999999993</v>
      </c>
      <c r="BE140" s="11">
        <f t="shared" si="71"/>
        <v>-3697.6374999999998</v>
      </c>
      <c r="BF140" s="11">
        <f t="shared" si="72"/>
        <v>-3697.6374999999998</v>
      </c>
      <c r="BG140" s="11">
        <f t="shared" si="73"/>
        <v>-3697.6374999999998</v>
      </c>
      <c r="BH140" s="11">
        <f t="shared" si="74"/>
        <v>-4196.1749999999993</v>
      </c>
      <c r="BI140" s="11">
        <f t="shared" si="75"/>
        <v>-3697.6374999999998</v>
      </c>
      <c r="BJ140" s="11">
        <f t="shared" si="76"/>
        <v>-3697.6374999999998</v>
      </c>
      <c r="BK140" s="11">
        <f t="shared" si="77"/>
        <v>-3199.1</v>
      </c>
      <c r="BL140" s="11">
        <f t="shared" si="78"/>
        <v>-3697.6374999999998</v>
      </c>
      <c r="BM140" s="11">
        <f t="shared" si="79"/>
        <v>-3199.1</v>
      </c>
      <c r="BN140" s="11">
        <f t="shared" si="80"/>
        <v>-4694.7124999999996</v>
      </c>
      <c r="BO140" s="11">
        <f t="shared" si="81"/>
        <v>-5691.7875000000004</v>
      </c>
      <c r="BP140" s="11">
        <f t="shared" si="82"/>
        <v>-6190.3250000000007</v>
      </c>
      <c r="BQ140" s="11">
        <f t="shared" si="83"/>
        <v>-5691.7875000000004</v>
      </c>
      <c r="BR140" s="11">
        <f t="shared" si="84"/>
        <v>-6190.3250000000007</v>
      </c>
      <c r="BS140" s="11">
        <f t="shared" si="85"/>
        <v>-6190.3250000000007</v>
      </c>
    </row>
    <row r="141" spans="1:71" ht="16" customHeight="1">
      <c r="A141" s="2">
        <v>43936</v>
      </c>
      <c r="B141" s="10" t="s">
        <v>251</v>
      </c>
      <c r="C141" s="11">
        <v>9</v>
      </c>
      <c r="D141" s="10">
        <v>870</v>
      </c>
      <c r="E141" s="10">
        <v>36</v>
      </c>
      <c r="F141" s="10"/>
      <c r="G141" s="10">
        <f t="shared" ref="G141:G204" si="86">D141/L141</f>
        <v>1.1012658227848102</v>
      </c>
      <c r="H141" s="10"/>
      <c r="I141" s="12">
        <v>6.2934841772151751E-2</v>
      </c>
      <c r="J141" s="10" t="str">
        <f t="shared" ref="J141:J204" si="87">IF(I141=0,AY141/L141/1000,"")</f>
        <v/>
      </c>
      <c r="K141" s="10"/>
      <c r="L141" s="11" t="s">
        <v>183</v>
      </c>
      <c r="M141" s="11" t="s">
        <v>974</v>
      </c>
      <c r="N141" s="11" t="s">
        <v>975</v>
      </c>
      <c r="O141" s="11" t="s">
        <v>976</v>
      </c>
      <c r="P141" s="11" t="s">
        <v>977</v>
      </c>
      <c r="Q141" s="11" t="s">
        <v>977</v>
      </c>
      <c r="R141" s="11" t="s">
        <v>978</v>
      </c>
      <c r="S141" s="11" t="s">
        <v>979</v>
      </c>
      <c r="T141" s="11" t="s">
        <v>980</v>
      </c>
      <c r="U141" s="11" t="s">
        <v>979</v>
      </c>
      <c r="V141" s="11" t="s">
        <v>981</v>
      </c>
      <c r="W141" s="11" t="s">
        <v>981</v>
      </c>
      <c r="X141" s="11" t="s">
        <v>982</v>
      </c>
      <c r="Y141" s="11" t="s">
        <v>982</v>
      </c>
      <c r="Z141" s="11" t="s">
        <v>983</v>
      </c>
      <c r="AA141" s="11" t="s">
        <v>981</v>
      </c>
      <c r="AB141" s="11" t="s">
        <v>259</v>
      </c>
      <c r="AC141" s="11" t="s">
        <v>252</v>
      </c>
      <c r="AD141" s="11">
        <v>740</v>
      </c>
      <c r="AH141" s="11">
        <f t="shared" ref="AH141:AH204" si="88">($L141-M141)*1000 - $L141*1000*$B$5-M141*1000*$B$5-M141*1000*$B$6</f>
        <v>14616.15</v>
      </c>
      <c r="AI141" s="11">
        <f t="shared" ref="AI141:AI204" si="89">($L141-N141)*1000 - $L141*1000*$B$5-N141*1000*$B$5-N141*1000*$B$6</f>
        <v>19630.775000000001</v>
      </c>
      <c r="AJ141" s="11">
        <f t="shared" ref="AJ141:AJ204" si="90">($L141-O141)*1000 - $L141*1000*$B$5-O141*1000*$B$5-O141*1000*$B$6</f>
        <v>23642.474999999999</v>
      </c>
      <c r="AK141" s="11">
        <f t="shared" ref="AK141:AK204" si="91">($L141-P141)*1000 - $L141*1000*$B$5-P141*1000*$B$5-P141*1000*$B$6</f>
        <v>22639.55</v>
      </c>
      <c r="AL141" s="11">
        <f t="shared" ref="AL141:AL204" si="92">($L141-Q141)*1000 - $L141*1000*$B$5-Q141*1000*$B$5-Q141*1000*$B$6</f>
        <v>22639.55</v>
      </c>
      <c r="AM141" s="11">
        <f t="shared" ref="AM141:AM204" si="93">($L141-R141)*1000 - $L141*1000*$B$5-R141*1000*$B$5-R141*1000*$B$6</f>
        <v>25648.325000000001</v>
      </c>
      <c r="AN141" s="11">
        <f t="shared" ref="AN141:AN204" si="94">($L141-S141)*1000 - $L141*1000*$B$5-S141*1000*$B$5-S141*1000*$B$6</f>
        <v>29660.025000000001</v>
      </c>
      <c r="AO141" s="11">
        <f t="shared" ref="AO141:AO204" si="95">($L141-T141)*1000 - $L141*1000*$B$5-T141*1000*$B$5-T141*1000*$B$6</f>
        <v>28657.1</v>
      </c>
      <c r="AP141" s="11">
        <f t="shared" ref="AP141:AP204" si="96">($L141-U141)*1000 - $L141*1000*$B$5-U141*1000*$B$5-U141*1000*$B$6</f>
        <v>29660.025000000001</v>
      </c>
      <c r="AQ141" s="11">
        <f t="shared" ref="AQ141:AQ204" si="97">($L141-V141)*1000 - $L141*1000*$B$5-V141*1000*$B$5-V141*1000*$B$6</f>
        <v>35677.574999999997</v>
      </c>
      <c r="AR141" s="11">
        <f t="shared" ref="AR141:AR204" si="98">($L141-W141)*1000 - $L141*1000*$B$5-W141*1000*$B$5-W141*1000*$B$6</f>
        <v>35677.574999999997</v>
      </c>
      <c r="AS141" s="11">
        <f t="shared" ref="AS141:AS204" si="99">($L141-X141)*1000 - $L141*1000*$B$5-X141*1000*$B$5-X141*1000*$B$6</f>
        <v>36680.5</v>
      </c>
      <c r="AT141" s="11">
        <f t="shared" ref="AT141:AT204" si="100">($L141-Y141)*1000 - $L141*1000*$B$5-Y141*1000*$B$5-Y141*1000*$B$6</f>
        <v>36680.5</v>
      </c>
      <c r="AU141" s="11">
        <f t="shared" ref="AU141:AU204" si="101">($L141-Z141)*1000 - $L141*1000*$B$5-Z141*1000*$B$5-Z141*1000*$B$6</f>
        <v>34674.65</v>
      </c>
      <c r="AV141" s="11">
        <f t="shared" ref="AV141:AV204" si="102">($L141-AA141)*1000 - $L141*1000*$B$5-AA141*1000*$B$5-AA141*1000*$B$6</f>
        <v>35677.574999999997</v>
      </c>
      <c r="AW141" s="11">
        <f t="shared" ref="AW141:AW204" si="103">($L141-AB141)*1000 - $L141*1000*$B$5-AB141*1000*$B$5-AB141*1000*$B$6</f>
        <v>39689.275000000001</v>
      </c>
      <c r="AX141" s="11">
        <f t="shared" ref="AX141:AX204" si="104">($L141-AC141)*1000 - $L141*1000*$B$5-AC141*1000*$B$5-AC141*1000*$B$6</f>
        <v>47712.675000000003</v>
      </c>
      <c r="AY141" s="11">
        <f t="shared" ref="AY141:AY204" si="105">($L141-AD141)*1000 - $L141*1000*$B$5-AD141*1000*$B$5-AD141*1000*$B$6</f>
        <v>46709.75</v>
      </c>
      <c r="AZ141" s="11"/>
      <c r="BA141" s="11"/>
      <c r="BB141" s="11">
        <f t="shared" ref="BB141:BB204" si="106">(M141-$L141)*1000 - $L141*1000*$B$5-M141*1000*$B$5-M141*1000*$B$6</f>
        <v>-21383.85</v>
      </c>
      <c r="BC141" s="11">
        <f t="shared" ref="BC141:BC204" si="107">(N141-$L141)*1000 - $L141*1000*$B$5-N141*1000*$B$5-N141*1000*$B$6</f>
        <v>-26369.224999999999</v>
      </c>
      <c r="BD141" s="11">
        <f t="shared" ref="BD141:BD204" si="108">(O141-$L141)*1000 - $L141*1000*$B$5-O141*1000*$B$5-O141*1000*$B$6</f>
        <v>-30357.525000000001</v>
      </c>
      <c r="BE141" s="11">
        <f t="shared" ref="BE141:BE204" si="109">(P141-$L141)*1000 - $L141*1000*$B$5-P141*1000*$B$5-P141*1000*$B$6</f>
        <v>-29360.45</v>
      </c>
      <c r="BF141" s="11">
        <f t="shared" ref="BF141:BF204" si="110">(Q141-$L141)*1000 - $L141*1000*$B$5-Q141*1000*$B$5-Q141*1000*$B$6</f>
        <v>-29360.45</v>
      </c>
      <c r="BG141" s="11">
        <f t="shared" ref="BG141:BG204" si="111">(R141-$L141)*1000 - $L141*1000*$B$5-R141*1000*$B$5-R141*1000*$B$6</f>
        <v>-32351.674999999999</v>
      </c>
      <c r="BH141" s="11">
        <f t="shared" ref="BH141:BH204" si="112">(S141-$L141)*1000 - $L141*1000*$B$5-S141*1000*$B$5-S141*1000*$B$6</f>
        <v>-36339.974999999999</v>
      </c>
      <c r="BI141" s="11">
        <f t="shared" ref="BI141:BI204" si="113">(T141-$L141)*1000 - $L141*1000*$B$5-T141*1000*$B$5-T141*1000*$B$6</f>
        <v>-35342.9</v>
      </c>
      <c r="BJ141" s="11">
        <f t="shared" ref="BJ141:BJ204" si="114">(U141-$L141)*1000 - $L141*1000*$B$5-U141*1000*$B$5-U141*1000*$B$6</f>
        <v>-36339.974999999999</v>
      </c>
      <c r="BK141" s="11">
        <f t="shared" ref="BK141:BK204" si="115">(V141-$L141)*1000 - $L141*1000*$B$5-V141*1000*$B$5-V141*1000*$B$6</f>
        <v>-42322.425000000003</v>
      </c>
      <c r="BL141" s="11">
        <f t="shared" ref="BL141:BL204" si="116">(W141-$L141)*1000 - $L141*1000*$B$5-W141*1000*$B$5-W141*1000*$B$6</f>
        <v>-42322.425000000003</v>
      </c>
      <c r="BM141" s="11">
        <f t="shared" ref="BM141:BM204" si="117">(X141-$L141)*1000 - $L141*1000*$B$5-X141*1000*$B$5-X141*1000*$B$6</f>
        <v>-43319.5</v>
      </c>
      <c r="BN141" s="11">
        <f t="shared" ref="BN141:BN204" si="118">(Y141-$L141)*1000 - $L141*1000*$B$5-Y141*1000*$B$5-Y141*1000*$B$6</f>
        <v>-43319.5</v>
      </c>
      <c r="BO141" s="11">
        <f t="shared" ref="BO141:BO204" si="119">(Z141-$L141)*1000 - $L141*1000*$B$5-Z141*1000*$B$5-Z141*1000*$B$6</f>
        <v>-41325.35</v>
      </c>
      <c r="BP141" s="11">
        <f t="shared" ref="BP141:BP204" si="120">(AA141-$L141)*1000 - $L141*1000*$B$5-AA141*1000*$B$5-AA141*1000*$B$6</f>
        <v>-42322.425000000003</v>
      </c>
      <c r="BQ141" s="11">
        <f t="shared" ref="BQ141:BQ204" si="121">(AB141-$L141)*1000 - $L141*1000*$B$5-AB141*1000*$B$5-AB141*1000*$B$6</f>
        <v>-46310.724999999999</v>
      </c>
      <c r="BR141" s="11">
        <f t="shared" ref="BR141:BR204" si="122">(AC141-$L141)*1000 - $L141*1000*$B$5-AC141*1000*$B$5-AC141*1000*$B$6</f>
        <v>-54287.324999999997</v>
      </c>
      <c r="BS141" s="11">
        <f t="shared" ref="BS141:BS204" si="123">(AD141-$L141)*1000 - $L141*1000*$B$5-AD141*1000*$B$5-AD141*1000*$B$6</f>
        <v>-53290.25</v>
      </c>
    </row>
    <row r="142" spans="1:71" ht="16" customHeight="1">
      <c r="A142" s="2">
        <v>43936</v>
      </c>
      <c r="B142" s="10" t="s">
        <v>57</v>
      </c>
      <c r="C142" s="11">
        <v>10</v>
      </c>
      <c r="D142" s="10">
        <v>803</v>
      </c>
      <c r="E142" s="10">
        <v>5</v>
      </c>
      <c r="F142" s="10"/>
      <c r="G142" s="10">
        <f t="shared" si="86"/>
        <v>15.208333621369954</v>
      </c>
      <c r="H142" s="10"/>
      <c r="I142" s="12">
        <v>0</v>
      </c>
      <c r="J142" s="10">
        <f t="shared" si="87"/>
        <v>-2.714376942649185E-2</v>
      </c>
      <c r="K142" s="10"/>
      <c r="L142" s="11" t="s">
        <v>59</v>
      </c>
      <c r="M142" s="11" t="s">
        <v>984</v>
      </c>
      <c r="N142" s="11" t="s">
        <v>985</v>
      </c>
      <c r="O142" s="11" t="s">
        <v>96</v>
      </c>
      <c r="P142" s="11" t="s">
        <v>97</v>
      </c>
      <c r="Q142" s="11" t="s">
        <v>985</v>
      </c>
      <c r="R142" s="11" t="s">
        <v>986</v>
      </c>
      <c r="S142" s="11" t="s">
        <v>59</v>
      </c>
      <c r="T142" s="11" t="s">
        <v>95</v>
      </c>
      <c r="U142" s="11" t="s">
        <v>985</v>
      </c>
      <c r="V142" s="11" t="s">
        <v>986</v>
      </c>
      <c r="W142" s="11" t="s">
        <v>986</v>
      </c>
      <c r="X142" s="11" t="s">
        <v>99</v>
      </c>
      <c r="Y142" s="11" t="s">
        <v>938</v>
      </c>
      <c r="Z142" s="11" t="s">
        <v>987</v>
      </c>
      <c r="AA142" s="11" t="s">
        <v>937</v>
      </c>
      <c r="AB142" s="11" t="s">
        <v>988</v>
      </c>
      <c r="AC142" s="11" t="s">
        <v>989</v>
      </c>
      <c r="AD142" s="11">
        <v>54</v>
      </c>
      <c r="AH142" s="11">
        <f t="shared" si="88"/>
        <v>171.48699557499901</v>
      </c>
      <c r="AI142" s="11">
        <f t="shared" si="89"/>
        <v>-430.26599857500037</v>
      </c>
      <c r="AJ142" s="11">
        <f t="shared" si="90"/>
        <v>-630.85200150000071</v>
      </c>
      <c r="AK142" s="11">
        <f t="shared" si="91"/>
        <v>-530.55649272499966</v>
      </c>
      <c r="AL142" s="11">
        <f t="shared" si="92"/>
        <v>-430.26599857500037</v>
      </c>
      <c r="AM142" s="11">
        <f t="shared" si="93"/>
        <v>-731.14249565</v>
      </c>
      <c r="AN142" s="11">
        <f t="shared" si="94"/>
        <v>-229.67999565</v>
      </c>
      <c r="AO142" s="11">
        <f t="shared" si="95"/>
        <v>-329.97550442500096</v>
      </c>
      <c r="AP142" s="11">
        <f t="shared" si="96"/>
        <v>-430.26599857500037</v>
      </c>
      <c r="AQ142" s="11">
        <f t="shared" si="97"/>
        <v>-731.14249565</v>
      </c>
      <c r="AR142" s="11">
        <f t="shared" si="98"/>
        <v>-731.14249565</v>
      </c>
      <c r="AS142" s="11">
        <f t="shared" si="99"/>
        <v>-931.72849857500023</v>
      </c>
      <c r="AT142" s="11">
        <f t="shared" si="100"/>
        <v>-1032.0189927249996</v>
      </c>
      <c r="AU142" s="11">
        <f t="shared" si="101"/>
        <v>-1433.1909985750003</v>
      </c>
      <c r="AV142" s="11">
        <f t="shared" si="102"/>
        <v>-1332.9005044250011</v>
      </c>
      <c r="AW142" s="11">
        <f t="shared" si="103"/>
        <v>-1232.6049956500001</v>
      </c>
      <c r="AX142" s="11">
        <f t="shared" si="104"/>
        <v>-1132.3145015000007</v>
      </c>
      <c r="AY142" s="11">
        <f t="shared" si="105"/>
        <v>-1433.1909985750003</v>
      </c>
      <c r="AZ142" s="11"/>
      <c r="BA142" s="11"/>
      <c r="BB142" s="11">
        <f t="shared" si="106"/>
        <v>-628.50700442499908</v>
      </c>
      <c r="BC142" s="11">
        <f t="shared" si="107"/>
        <v>-30.26399857499969</v>
      </c>
      <c r="BD142" s="11">
        <f t="shared" si="108"/>
        <v>169.15199850000062</v>
      </c>
      <c r="BE142" s="11">
        <f t="shared" si="109"/>
        <v>69.441507274999665</v>
      </c>
      <c r="BF142" s="11">
        <f t="shared" si="110"/>
        <v>-30.26399857499969</v>
      </c>
      <c r="BG142" s="11">
        <f t="shared" si="111"/>
        <v>268.85750435</v>
      </c>
      <c r="BH142" s="11">
        <f t="shared" si="112"/>
        <v>-229.67999565</v>
      </c>
      <c r="BI142" s="11">
        <f t="shared" si="113"/>
        <v>-129.96950442499906</v>
      </c>
      <c r="BJ142" s="11">
        <f t="shared" si="114"/>
        <v>-30.26399857499969</v>
      </c>
      <c r="BK142" s="11">
        <f t="shared" si="115"/>
        <v>268.85750435</v>
      </c>
      <c r="BL142" s="11">
        <f t="shared" si="116"/>
        <v>268.85750435</v>
      </c>
      <c r="BM142" s="11">
        <f t="shared" si="117"/>
        <v>468.2735014250004</v>
      </c>
      <c r="BN142" s="11">
        <f t="shared" si="118"/>
        <v>567.97900727499973</v>
      </c>
      <c r="BO142" s="11">
        <f t="shared" si="119"/>
        <v>966.81100142500009</v>
      </c>
      <c r="BP142" s="11">
        <f t="shared" si="120"/>
        <v>867.10549557500099</v>
      </c>
      <c r="BQ142" s="11">
        <f t="shared" si="121"/>
        <v>767.39500435000002</v>
      </c>
      <c r="BR142" s="11">
        <f t="shared" si="122"/>
        <v>667.6894985000007</v>
      </c>
      <c r="BS142" s="11">
        <f t="shared" si="123"/>
        <v>966.81100142500009</v>
      </c>
    </row>
    <row r="143" spans="1:71" ht="16" customHeight="1">
      <c r="A143" s="2">
        <v>43936</v>
      </c>
      <c r="B143" s="10" t="s">
        <v>812</v>
      </c>
      <c r="C143" s="11">
        <v>11</v>
      </c>
      <c r="D143" s="10">
        <v>764</v>
      </c>
      <c r="E143" s="10">
        <v>0.7</v>
      </c>
      <c r="F143" s="10"/>
      <c r="G143" s="10">
        <f t="shared" si="86"/>
        <v>4.6871165644171775</v>
      </c>
      <c r="H143" s="10"/>
      <c r="I143" s="12">
        <v>3.2681076923076938E-2</v>
      </c>
      <c r="J143" s="10" t="str">
        <f t="shared" si="87"/>
        <v/>
      </c>
      <c r="K143" s="10"/>
      <c r="L143" s="11" t="s">
        <v>278</v>
      </c>
      <c r="M143" s="11" t="s">
        <v>990</v>
      </c>
      <c r="N143" s="11" t="s">
        <v>991</v>
      </c>
      <c r="O143" s="11" t="s">
        <v>992</v>
      </c>
      <c r="P143" s="11" t="s">
        <v>991</v>
      </c>
      <c r="Q143" s="11" t="s">
        <v>993</v>
      </c>
      <c r="R143" s="11" t="s">
        <v>993</v>
      </c>
      <c r="S143" s="11" t="s">
        <v>994</v>
      </c>
      <c r="T143" s="11" t="s">
        <v>994</v>
      </c>
      <c r="U143" s="11" t="s">
        <v>994</v>
      </c>
      <c r="V143" s="11" t="s">
        <v>995</v>
      </c>
      <c r="W143" s="11" t="s">
        <v>598</v>
      </c>
      <c r="X143" s="11" t="s">
        <v>994</v>
      </c>
      <c r="Y143" s="11" t="s">
        <v>994</v>
      </c>
      <c r="Z143" s="11" t="s">
        <v>994</v>
      </c>
      <c r="AA143" s="11" t="s">
        <v>995</v>
      </c>
      <c r="AB143" s="11" t="s">
        <v>995</v>
      </c>
      <c r="AC143" s="11" t="s">
        <v>995</v>
      </c>
      <c r="AD143" s="11">
        <v>160</v>
      </c>
      <c r="AH143" s="11">
        <f t="shared" si="88"/>
        <v>2801.1875</v>
      </c>
      <c r="AI143" s="11">
        <f t="shared" si="89"/>
        <v>1798.2624999999998</v>
      </c>
      <c r="AJ143" s="11">
        <f t="shared" si="90"/>
        <v>2299.7249999999999</v>
      </c>
      <c r="AK143" s="11">
        <f t="shared" si="91"/>
        <v>1798.2624999999998</v>
      </c>
      <c r="AL143" s="11">
        <f t="shared" si="92"/>
        <v>3302.65</v>
      </c>
      <c r="AM143" s="11">
        <f t="shared" si="93"/>
        <v>3302.65</v>
      </c>
      <c r="AN143" s="11">
        <f t="shared" si="94"/>
        <v>4305.5750000000007</v>
      </c>
      <c r="AO143" s="11">
        <f t="shared" si="95"/>
        <v>4305.5750000000007</v>
      </c>
      <c r="AP143" s="11">
        <f t="shared" si="96"/>
        <v>4305.5750000000007</v>
      </c>
      <c r="AQ143" s="11">
        <f t="shared" si="97"/>
        <v>3804.1125000000002</v>
      </c>
      <c r="AR143" s="11">
        <f t="shared" si="98"/>
        <v>4807.0375000000004</v>
      </c>
      <c r="AS143" s="11">
        <f t="shared" si="99"/>
        <v>4305.5750000000007</v>
      </c>
      <c r="AT143" s="11">
        <f t="shared" si="100"/>
        <v>4305.5750000000007</v>
      </c>
      <c r="AU143" s="11">
        <f t="shared" si="101"/>
        <v>4305.5750000000007</v>
      </c>
      <c r="AV143" s="11">
        <f t="shared" si="102"/>
        <v>3804.1125000000002</v>
      </c>
      <c r="AW143" s="11">
        <f t="shared" si="103"/>
        <v>3804.1125000000002</v>
      </c>
      <c r="AX143" s="11">
        <f t="shared" si="104"/>
        <v>3804.1125000000002</v>
      </c>
      <c r="AY143" s="11">
        <f t="shared" si="105"/>
        <v>2299.7249999999999</v>
      </c>
      <c r="AZ143" s="11"/>
      <c r="BA143" s="11"/>
      <c r="BB143" s="11">
        <f t="shared" si="106"/>
        <v>-4198.8125</v>
      </c>
      <c r="BC143" s="11">
        <f t="shared" si="107"/>
        <v>-3201.7375000000002</v>
      </c>
      <c r="BD143" s="11">
        <f t="shared" si="108"/>
        <v>-3700.2750000000001</v>
      </c>
      <c r="BE143" s="11">
        <f t="shared" si="109"/>
        <v>-3201.7375000000002</v>
      </c>
      <c r="BF143" s="11">
        <f t="shared" si="110"/>
        <v>-4697.3499999999995</v>
      </c>
      <c r="BG143" s="11">
        <f t="shared" si="111"/>
        <v>-4697.3499999999995</v>
      </c>
      <c r="BH143" s="11">
        <f t="shared" si="112"/>
        <v>-5694.4249999999993</v>
      </c>
      <c r="BI143" s="11">
        <f t="shared" si="113"/>
        <v>-5694.4249999999993</v>
      </c>
      <c r="BJ143" s="11">
        <f t="shared" si="114"/>
        <v>-5694.4249999999993</v>
      </c>
      <c r="BK143" s="11">
        <f t="shared" si="115"/>
        <v>-5195.8874999999998</v>
      </c>
      <c r="BL143" s="11">
        <f t="shared" si="116"/>
        <v>-6192.9624999999996</v>
      </c>
      <c r="BM143" s="11">
        <f t="shared" si="117"/>
        <v>-5694.4249999999993</v>
      </c>
      <c r="BN143" s="11">
        <f t="shared" si="118"/>
        <v>-5694.4249999999993</v>
      </c>
      <c r="BO143" s="11">
        <f t="shared" si="119"/>
        <v>-5694.4249999999993</v>
      </c>
      <c r="BP143" s="11">
        <f t="shared" si="120"/>
        <v>-5195.8874999999998</v>
      </c>
      <c r="BQ143" s="11">
        <f t="shared" si="121"/>
        <v>-5195.8874999999998</v>
      </c>
      <c r="BR143" s="11">
        <f t="shared" si="122"/>
        <v>-5195.8874999999998</v>
      </c>
      <c r="BS143" s="11">
        <f t="shared" si="123"/>
        <v>-3700.2750000000001</v>
      </c>
    </row>
    <row r="144" spans="1:71" ht="16" customHeight="1">
      <c r="A144" s="2">
        <v>43936</v>
      </c>
      <c r="B144" s="10" t="s">
        <v>996</v>
      </c>
      <c r="C144" s="11">
        <v>12</v>
      </c>
      <c r="D144" s="10">
        <v>734</v>
      </c>
      <c r="E144" s="10">
        <v>3.7</v>
      </c>
      <c r="F144" s="10"/>
      <c r="G144" s="10">
        <f t="shared" si="86"/>
        <v>8.0043623120293024</v>
      </c>
      <c r="H144" s="10"/>
      <c r="I144" s="12">
        <v>0</v>
      </c>
      <c r="J144" s="10">
        <f t="shared" si="87"/>
        <v>-1.6380791206569042E-2</v>
      </c>
      <c r="K144" s="10"/>
      <c r="L144" s="11" t="s">
        <v>817</v>
      </c>
      <c r="M144" s="11" t="s">
        <v>268</v>
      </c>
      <c r="N144" s="11" t="s">
        <v>634</v>
      </c>
      <c r="O144" s="11" t="s">
        <v>634</v>
      </c>
      <c r="P144" s="11" t="s">
        <v>997</v>
      </c>
      <c r="Q144" s="11" t="s">
        <v>997</v>
      </c>
      <c r="R144" s="11" t="s">
        <v>998</v>
      </c>
      <c r="S144" s="11" t="s">
        <v>634</v>
      </c>
      <c r="T144" s="11" t="s">
        <v>635</v>
      </c>
      <c r="U144" s="11" t="s">
        <v>627</v>
      </c>
      <c r="V144" s="11" t="s">
        <v>635</v>
      </c>
      <c r="W144" s="11" t="s">
        <v>999</v>
      </c>
      <c r="X144" s="11" t="s">
        <v>1000</v>
      </c>
      <c r="Y144" s="11" t="s">
        <v>997</v>
      </c>
      <c r="Z144" s="11" t="s">
        <v>632</v>
      </c>
      <c r="AA144" s="11" t="s">
        <v>632</v>
      </c>
      <c r="AB144" s="11" t="s">
        <v>1000</v>
      </c>
      <c r="AC144" s="11" t="s">
        <v>632</v>
      </c>
      <c r="AD144" s="11">
        <v>92.800003000000004</v>
      </c>
      <c r="AH144" s="11">
        <f t="shared" si="88"/>
        <v>102.56751305000003</v>
      </c>
      <c r="AI144" s="11">
        <f t="shared" si="89"/>
        <v>-1401.8199869500002</v>
      </c>
      <c r="AJ144" s="11">
        <f t="shared" si="90"/>
        <v>-1401.8199869500002</v>
      </c>
      <c r="AK144" s="11">
        <f t="shared" si="91"/>
        <v>-1502.1185045000077</v>
      </c>
      <c r="AL144" s="11">
        <f t="shared" si="92"/>
        <v>-1502.1185045000077</v>
      </c>
      <c r="AM144" s="11">
        <f t="shared" si="93"/>
        <v>-1602.4100015750046</v>
      </c>
      <c r="AN144" s="11">
        <f t="shared" si="94"/>
        <v>-1401.8199869500002</v>
      </c>
      <c r="AO144" s="11">
        <f t="shared" si="95"/>
        <v>-1000.6560045000076</v>
      </c>
      <c r="AP144" s="11">
        <f t="shared" si="96"/>
        <v>-800.06598987500308</v>
      </c>
      <c r="AQ144" s="11">
        <f t="shared" si="97"/>
        <v>-1000.6560045000076</v>
      </c>
      <c r="AR144" s="11">
        <f t="shared" si="98"/>
        <v>-1100.9475015750045</v>
      </c>
      <c r="AS144" s="11">
        <f t="shared" si="99"/>
        <v>-1301.5284898750033</v>
      </c>
      <c r="AT144" s="11">
        <f t="shared" si="100"/>
        <v>-1502.1185045000077</v>
      </c>
      <c r="AU144" s="11">
        <f t="shared" si="101"/>
        <v>-1201.2379957250037</v>
      </c>
      <c r="AV144" s="11">
        <f t="shared" si="102"/>
        <v>-1201.2379957250037</v>
      </c>
      <c r="AW144" s="11">
        <f t="shared" si="103"/>
        <v>-1301.5284898750033</v>
      </c>
      <c r="AX144" s="11">
        <f t="shared" si="104"/>
        <v>-1201.2379957250037</v>
      </c>
      <c r="AY144" s="11">
        <f t="shared" si="105"/>
        <v>-1502.1185045000077</v>
      </c>
      <c r="AZ144" s="11"/>
      <c r="BA144" s="11"/>
      <c r="BB144" s="11">
        <f t="shared" si="106"/>
        <v>-897.43248695</v>
      </c>
      <c r="BC144" s="11">
        <f t="shared" si="107"/>
        <v>598.18001304999996</v>
      </c>
      <c r="BD144" s="11">
        <f t="shared" si="108"/>
        <v>598.18001304999996</v>
      </c>
      <c r="BE144" s="11">
        <f t="shared" si="109"/>
        <v>697.8934955000077</v>
      </c>
      <c r="BF144" s="11">
        <f t="shared" si="110"/>
        <v>697.8934955000077</v>
      </c>
      <c r="BG144" s="11">
        <f t="shared" si="111"/>
        <v>797.59999842500429</v>
      </c>
      <c r="BH144" s="11">
        <f t="shared" si="112"/>
        <v>598.18001304999996</v>
      </c>
      <c r="BI144" s="11">
        <f t="shared" si="113"/>
        <v>199.35599550000759</v>
      </c>
      <c r="BJ144" s="11">
        <f t="shared" si="114"/>
        <v>-6.3989874996792651E-2</v>
      </c>
      <c r="BK144" s="11">
        <f t="shared" si="115"/>
        <v>199.35599550000759</v>
      </c>
      <c r="BL144" s="11">
        <f t="shared" si="116"/>
        <v>299.06249842500443</v>
      </c>
      <c r="BM144" s="11">
        <f t="shared" si="117"/>
        <v>498.47351012500326</v>
      </c>
      <c r="BN144" s="11">
        <f t="shared" si="118"/>
        <v>697.8934955000077</v>
      </c>
      <c r="BO144" s="11">
        <f t="shared" si="119"/>
        <v>398.76800427500382</v>
      </c>
      <c r="BP144" s="11">
        <f t="shared" si="120"/>
        <v>398.76800427500382</v>
      </c>
      <c r="BQ144" s="11">
        <f t="shared" si="121"/>
        <v>498.47351012500326</v>
      </c>
      <c r="BR144" s="11">
        <f t="shared" si="122"/>
        <v>398.76800427500382</v>
      </c>
      <c r="BS144" s="11">
        <f t="shared" si="123"/>
        <v>697.8934955000077</v>
      </c>
    </row>
    <row r="145" spans="1:71" ht="16" customHeight="1">
      <c r="A145" s="2">
        <v>43936</v>
      </c>
      <c r="B145" s="10" t="s">
        <v>175</v>
      </c>
      <c r="C145" s="11">
        <v>13</v>
      </c>
      <c r="D145" s="10">
        <v>721</v>
      </c>
      <c r="E145" s="10">
        <v>0.6</v>
      </c>
      <c r="F145" s="10"/>
      <c r="G145" s="10">
        <f t="shared" si="86"/>
        <v>0.91265822784810124</v>
      </c>
      <c r="H145" s="10"/>
      <c r="I145" s="12">
        <v>5.6741878172588772E-2</v>
      </c>
      <c r="J145" s="10" t="str">
        <f t="shared" si="87"/>
        <v/>
      </c>
      <c r="K145" s="10"/>
      <c r="L145" s="11" t="s">
        <v>183</v>
      </c>
      <c r="M145" s="11" t="s">
        <v>1001</v>
      </c>
      <c r="N145" s="11" t="s">
        <v>1002</v>
      </c>
      <c r="O145" s="11" t="s">
        <v>1003</v>
      </c>
      <c r="P145" s="11" t="s">
        <v>1004</v>
      </c>
      <c r="Q145" s="11" t="s">
        <v>979</v>
      </c>
      <c r="R145" s="11" t="s">
        <v>983</v>
      </c>
      <c r="S145" s="11" t="s">
        <v>1005</v>
      </c>
      <c r="T145" s="11" t="s">
        <v>263</v>
      </c>
      <c r="U145" s="11" t="s">
        <v>982</v>
      </c>
      <c r="V145" s="11" t="s">
        <v>1006</v>
      </c>
      <c r="W145" s="11" t="s">
        <v>259</v>
      </c>
      <c r="X145" s="11" t="s">
        <v>263</v>
      </c>
      <c r="Y145" s="11" t="s">
        <v>1006</v>
      </c>
      <c r="Z145" s="11" t="s">
        <v>982</v>
      </c>
      <c r="AA145" s="11" t="s">
        <v>1007</v>
      </c>
      <c r="AB145" s="11" t="s">
        <v>1008</v>
      </c>
      <c r="AC145" s="11" t="s">
        <v>1006</v>
      </c>
      <c r="AD145" s="11">
        <v>758</v>
      </c>
      <c r="AH145" s="11">
        <f t="shared" si="88"/>
        <v>15619.075000000001</v>
      </c>
      <c r="AI145" s="11">
        <f t="shared" si="89"/>
        <v>12610.3</v>
      </c>
      <c r="AJ145" s="11">
        <f t="shared" si="90"/>
        <v>18627.849999999999</v>
      </c>
      <c r="AK145" s="11">
        <f t="shared" si="91"/>
        <v>31665.875</v>
      </c>
      <c r="AL145" s="11">
        <f t="shared" si="92"/>
        <v>29660.025000000001</v>
      </c>
      <c r="AM145" s="11">
        <f t="shared" si="93"/>
        <v>34674.65</v>
      </c>
      <c r="AN145" s="11">
        <f t="shared" si="94"/>
        <v>46709.75</v>
      </c>
      <c r="AO145" s="11">
        <f t="shared" si="95"/>
        <v>40692.199999999997</v>
      </c>
      <c r="AP145" s="11">
        <f t="shared" si="96"/>
        <v>36680.5</v>
      </c>
      <c r="AQ145" s="11">
        <f t="shared" si="97"/>
        <v>38686.35</v>
      </c>
      <c r="AR145" s="11">
        <f t="shared" si="98"/>
        <v>39689.275000000001</v>
      </c>
      <c r="AS145" s="11">
        <f t="shared" si="99"/>
        <v>40692.199999999997</v>
      </c>
      <c r="AT145" s="11">
        <f t="shared" si="100"/>
        <v>38686.35</v>
      </c>
      <c r="AU145" s="11">
        <f t="shared" si="101"/>
        <v>36680.5</v>
      </c>
      <c r="AV145" s="11">
        <f t="shared" si="102"/>
        <v>32668.800000000003</v>
      </c>
      <c r="AW145" s="11">
        <f t="shared" si="103"/>
        <v>42698.05</v>
      </c>
      <c r="AX145" s="11">
        <f t="shared" si="104"/>
        <v>38686.35</v>
      </c>
      <c r="AY145" s="11">
        <f t="shared" si="105"/>
        <v>28657.1</v>
      </c>
      <c r="AZ145" s="11"/>
      <c r="BA145" s="11"/>
      <c r="BB145" s="11">
        <f t="shared" si="106"/>
        <v>-22380.924999999999</v>
      </c>
      <c r="BC145" s="11">
        <f t="shared" si="107"/>
        <v>-19389.7</v>
      </c>
      <c r="BD145" s="11">
        <f t="shared" si="108"/>
        <v>-25372.15</v>
      </c>
      <c r="BE145" s="11">
        <f t="shared" si="109"/>
        <v>-38334.125</v>
      </c>
      <c r="BF145" s="11">
        <f t="shared" si="110"/>
        <v>-36339.974999999999</v>
      </c>
      <c r="BG145" s="11">
        <f t="shared" si="111"/>
        <v>-41325.35</v>
      </c>
      <c r="BH145" s="11">
        <f t="shared" si="112"/>
        <v>-53290.25</v>
      </c>
      <c r="BI145" s="11">
        <f t="shared" si="113"/>
        <v>-47307.8</v>
      </c>
      <c r="BJ145" s="11">
        <f t="shared" si="114"/>
        <v>-43319.5</v>
      </c>
      <c r="BK145" s="11">
        <f t="shared" si="115"/>
        <v>-45313.65</v>
      </c>
      <c r="BL145" s="11">
        <f t="shared" si="116"/>
        <v>-46310.724999999999</v>
      </c>
      <c r="BM145" s="11">
        <f t="shared" si="117"/>
        <v>-47307.8</v>
      </c>
      <c r="BN145" s="11">
        <f t="shared" si="118"/>
        <v>-45313.65</v>
      </c>
      <c r="BO145" s="11">
        <f t="shared" si="119"/>
        <v>-43319.5</v>
      </c>
      <c r="BP145" s="11">
        <f t="shared" si="120"/>
        <v>-39331.199999999997</v>
      </c>
      <c r="BQ145" s="11">
        <f t="shared" si="121"/>
        <v>-49301.95</v>
      </c>
      <c r="BR145" s="11">
        <f t="shared" si="122"/>
        <v>-45313.65</v>
      </c>
      <c r="BS145" s="11">
        <f t="shared" si="123"/>
        <v>-35342.9</v>
      </c>
    </row>
    <row r="146" spans="1:71" ht="16" customHeight="1">
      <c r="A146" s="2">
        <v>43936</v>
      </c>
      <c r="B146" s="10" t="s">
        <v>400</v>
      </c>
      <c r="C146" s="11">
        <v>14</v>
      </c>
      <c r="D146" s="10">
        <v>653</v>
      </c>
      <c r="E146" s="10">
        <v>0.8</v>
      </c>
      <c r="F146" s="10"/>
      <c r="G146" s="10">
        <f t="shared" si="86"/>
        <v>20.599368435351153</v>
      </c>
      <c r="H146" s="10"/>
      <c r="I146" s="12">
        <v>0</v>
      </c>
      <c r="J146" s="10">
        <f t="shared" si="87"/>
        <v>1.9776339620620298E-3</v>
      </c>
      <c r="K146" s="10"/>
      <c r="L146" s="11" t="s">
        <v>52</v>
      </c>
      <c r="M146" s="11" t="s">
        <v>460</v>
      </c>
      <c r="N146" s="11" t="s">
        <v>919</v>
      </c>
      <c r="O146" s="11" t="s">
        <v>460</v>
      </c>
      <c r="P146" s="11" t="s">
        <v>458</v>
      </c>
      <c r="Q146" s="11" t="s">
        <v>920</v>
      </c>
      <c r="R146" s="11" t="s">
        <v>50</v>
      </c>
      <c r="S146" s="11" t="s">
        <v>459</v>
      </c>
      <c r="T146" s="11" t="s">
        <v>53</v>
      </c>
      <c r="U146" s="11" t="s">
        <v>50</v>
      </c>
      <c r="V146" s="11" t="s">
        <v>459</v>
      </c>
      <c r="W146" s="11" t="s">
        <v>459</v>
      </c>
      <c r="X146" s="11" t="s">
        <v>459</v>
      </c>
      <c r="Y146" s="11" t="s">
        <v>920</v>
      </c>
      <c r="Z146" s="11" t="s">
        <v>52</v>
      </c>
      <c r="AA146" s="11" t="s">
        <v>50</v>
      </c>
      <c r="AB146" s="11" t="s">
        <v>459</v>
      </c>
      <c r="AC146" s="11" t="s">
        <v>459</v>
      </c>
      <c r="AD146" s="11">
        <v>31.5</v>
      </c>
      <c r="AH146" s="11">
        <f t="shared" si="88"/>
        <v>162.98349857500173</v>
      </c>
      <c r="AI146" s="11">
        <f t="shared" si="89"/>
        <v>62.690998575000307</v>
      </c>
      <c r="AJ146" s="11">
        <f t="shared" si="90"/>
        <v>162.98349857500173</v>
      </c>
      <c r="AK146" s="11">
        <f t="shared" si="91"/>
        <v>112.83624564999997</v>
      </c>
      <c r="AL146" s="11">
        <f t="shared" si="92"/>
        <v>12.545751500000627</v>
      </c>
      <c r="AM146" s="11">
        <f t="shared" si="93"/>
        <v>-87.747751424998256</v>
      </c>
      <c r="AN146" s="11">
        <f t="shared" si="94"/>
        <v>-37.601501425001103</v>
      </c>
      <c r="AO146" s="11">
        <f t="shared" si="95"/>
        <v>-188.0402514249997</v>
      </c>
      <c r="AP146" s="11">
        <f t="shared" si="96"/>
        <v>-87.747751424998256</v>
      </c>
      <c r="AQ146" s="11">
        <f t="shared" si="97"/>
        <v>-37.601501425001103</v>
      </c>
      <c r="AR146" s="11">
        <f t="shared" si="98"/>
        <v>-37.601501425001103</v>
      </c>
      <c r="AS146" s="11">
        <f t="shared" si="99"/>
        <v>-37.601501425001103</v>
      </c>
      <c r="AT146" s="11">
        <f t="shared" si="100"/>
        <v>12.545751500000627</v>
      </c>
      <c r="AU146" s="11">
        <f t="shared" si="101"/>
        <v>-137.89500434999999</v>
      </c>
      <c r="AV146" s="11">
        <f t="shared" si="102"/>
        <v>-87.747751424998256</v>
      </c>
      <c r="AW146" s="11">
        <f t="shared" si="103"/>
        <v>-37.601501425001103</v>
      </c>
      <c r="AX146" s="11">
        <f t="shared" si="104"/>
        <v>-37.601501425001103</v>
      </c>
      <c r="AY146" s="11">
        <f t="shared" si="105"/>
        <v>62.690998575000307</v>
      </c>
      <c r="AZ146" s="11"/>
      <c r="BA146" s="11"/>
      <c r="BB146" s="11">
        <f t="shared" si="106"/>
        <v>-437.01850142500177</v>
      </c>
      <c r="BC146" s="11">
        <f t="shared" si="107"/>
        <v>-337.31100142500031</v>
      </c>
      <c r="BD146" s="11">
        <f t="shared" si="108"/>
        <v>-437.01850142500177</v>
      </c>
      <c r="BE146" s="11">
        <f t="shared" si="109"/>
        <v>-387.16375435000003</v>
      </c>
      <c r="BF146" s="11">
        <f t="shared" si="110"/>
        <v>-287.45824850000065</v>
      </c>
      <c r="BG146" s="11">
        <f t="shared" si="111"/>
        <v>-187.74975142500173</v>
      </c>
      <c r="BH146" s="11">
        <f t="shared" si="112"/>
        <v>-237.60350142499891</v>
      </c>
      <c r="BI146" s="11">
        <f t="shared" si="113"/>
        <v>-88.042251425000316</v>
      </c>
      <c r="BJ146" s="11">
        <f t="shared" si="114"/>
        <v>-187.74975142500173</v>
      </c>
      <c r="BK146" s="11">
        <f t="shared" si="115"/>
        <v>-237.60350142499891</v>
      </c>
      <c r="BL146" s="11">
        <f t="shared" si="116"/>
        <v>-237.60350142499891</v>
      </c>
      <c r="BM146" s="11">
        <f t="shared" si="117"/>
        <v>-237.60350142499891</v>
      </c>
      <c r="BN146" s="11">
        <f t="shared" si="118"/>
        <v>-287.45824850000065</v>
      </c>
      <c r="BO146" s="11">
        <f t="shared" si="119"/>
        <v>-137.89500434999999</v>
      </c>
      <c r="BP146" s="11">
        <f t="shared" si="120"/>
        <v>-187.74975142500173</v>
      </c>
      <c r="BQ146" s="11">
        <f t="shared" si="121"/>
        <v>-237.60350142499891</v>
      </c>
      <c r="BR146" s="11">
        <f t="shared" si="122"/>
        <v>-237.60350142499891</v>
      </c>
      <c r="BS146" s="11">
        <f t="shared" si="123"/>
        <v>-337.31100142500031</v>
      </c>
    </row>
    <row r="147" spans="1:71" ht="16" customHeight="1">
      <c r="A147" s="2">
        <v>43936</v>
      </c>
      <c r="B147" s="10" t="s">
        <v>1009</v>
      </c>
      <c r="C147" s="11">
        <v>15</v>
      </c>
      <c r="D147" s="10">
        <v>580</v>
      </c>
      <c r="E147" s="10">
        <v>-0.3</v>
      </c>
      <c r="F147" s="10"/>
      <c r="G147" s="10">
        <f t="shared" si="86"/>
        <v>5.5769230769230766</v>
      </c>
      <c r="H147" s="10"/>
      <c r="I147" s="12">
        <v>1.9875241545893669E-2</v>
      </c>
      <c r="J147" s="10" t="str">
        <f t="shared" si="87"/>
        <v/>
      </c>
      <c r="K147" s="10"/>
      <c r="L147" s="11" t="s">
        <v>756</v>
      </c>
      <c r="M147" s="11" t="s">
        <v>576</v>
      </c>
      <c r="N147" s="11" t="s">
        <v>756</v>
      </c>
      <c r="O147" s="11" t="s">
        <v>669</v>
      </c>
      <c r="P147" s="11" t="s">
        <v>1010</v>
      </c>
      <c r="Q147" s="11" t="s">
        <v>669</v>
      </c>
      <c r="R147" s="11" t="s">
        <v>669</v>
      </c>
      <c r="S147" s="11" t="s">
        <v>1010</v>
      </c>
      <c r="T147" s="11" t="s">
        <v>690</v>
      </c>
      <c r="U147" s="11" t="s">
        <v>1011</v>
      </c>
      <c r="V147" s="11" t="s">
        <v>690</v>
      </c>
      <c r="W147" s="11" t="s">
        <v>1011</v>
      </c>
      <c r="X147" s="11" t="s">
        <v>1011</v>
      </c>
      <c r="Y147" s="11" t="s">
        <v>1011</v>
      </c>
      <c r="Z147" s="11" t="s">
        <v>690</v>
      </c>
      <c r="AA147" s="11" t="s">
        <v>690</v>
      </c>
      <c r="AB147" s="11" t="s">
        <v>1011</v>
      </c>
      <c r="AC147" s="11" t="s">
        <v>1011</v>
      </c>
      <c r="AD147" s="11">
        <v>102</v>
      </c>
      <c r="AH147" s="11">
        <f t="shared" si="88"/>
        <v>2054.9125000000004</v>
      </c>
      <c r="AI147" s="11">
        <f t="shared" si="89"/>
        <v>-452.40000000000003</v>
      </c>
      <c r="AJ147" s="11">
        <f t="shared" si="90"/>
        <v>49.062499999999943</v>
      </c>
      <c r="AK147" s="11">
        <f t="shared" si="91"/>
        <v>550.52499999999998</v>
      </c>
      <c r="AL147" s="11">
        <f t="shared" si="92"/>
        <v>49.062499999999943</v>
      </c>
      <c r="AM147" s="11">
        <f t="shared" si="93"/>
        <v>49.062499999999943</v>
      </c>
      <c r="AN147" s="11">
        <f t="shared" si="94"/>
        <v>550.52499999999998</v>
      </c>
      <c r="AO147" s="11">
        <f t="shared" si="95"/>
        <v>1051.9875</v>
      </c>
      <c r="AP147" s="11">
        <f t="shared" si="96"/>
        <v>1553.45</v>
      </c>
      <c r="AQ147" s="11">
        <f t="shared" si="97"/>
        <v>1051.9875</v>
      </c>
      <c r="AR147" s="11">
        <f t="shared" si="98"/>
        <v>1553.45</v>
      </c>
      <c r="AS147" s="11">
        <f t="shared" si="99"/>
        <v>1553.45</v>
      </c>
      <c r="AT147" s="11">
        <f t="shared" si="100"/>
        <v>1553.45</v>
      </c>
      <c r="AU147" s="11">
        <f t="shared" si="101"/>
        <v>1051.9875</v>
      </c>
      <c r="AV147" s="11">
        <f t="shared" si="102"/>
        <v>1051.9875</v>
      </c>
      <c r="AW147" s="11">
        <f t="shared" si="103"/>
        <v>1553.45</v>
      </c>
      <c r="AX147" s="11">
        <f t="shared" si="104"/>
        <v>1553.45</v>
      </c>
      <c r="AY147" s="11">
        <f t="shared" si="105"/>
        <v>1553.45</v>
      </c>
      <c r="AZ147" s="11"/>
      <c r="BA147" s="11"/>
      <c r="BB147" s="11">
        <f t="shared" si="106"/>
        <v>-2945.0874999999996</v>
      </c>
      <c r="BC147" s="11">
        <f t="shared" si="107"/>
        <v>-452.40000000000003</v>
      </c>
      <c r="BD147" s="11">
        <f t="shared" si="108"/>
        <v>-950.9375</v>
      </c>
      <c r="BE147" s="11">
        <f t="shared" si="109"/>
        <v>-1449.4750000000001</v>
      </c>
      <c r="BF147" s="11">
        <f t="shared" si="110"/>
        <v>-950.9375</v>
      </c>
      <c r="BG147" s="11">
        <f t="shared" si="111"/>
        <v>-950.9375</v>
      </c>
      <c r="BH147" s="11">
        <f t="shared" si="112"/>
        <v>-1449.4750000000001</v>
      </c>
      <c r="BI147" s="11">
        <f t="shared" si="113"/>
        <v>-1948.0125</v>
      </c>
      <c r="BJ147" s="11">
        <f t="shared" si="114"/>
        <v>-2446.5499999999997</v>
      </c>
      <c r="BK147" s="11">
        <f t="shared" si="115"/>
        <v>-1948.0125</v>
      </c>
      <c r="BL147" s="11">
        <f t="shared" si="116"/>
        <v>-2446.5499999999997</v>
      </c>
      <c r="BM147" s="11">
        <f t="shared" si="117"/>
        <v>-2446.5499999999997</v>
      </c>
      <c r="BN147" s="11">
        <f t="shared" si="118"/>
        <v>-2446.5499999999997</v>
      </c>
      <c r="BO147" s="11">
        <f t="shared" si="119"/>
        <v>-1948.0125</v>
      </c>
      <c r="BP147" s="11">
        <f t="shared" si="120"/>
        <v>-1948.0125</v>
      </c>
      <c r="BQ147" s="11">
        <f t="shared" si="121"/>
        <v>-2446.5499999999997</v>
      </c>
      <c r="BR147" s="11">
        <f t="shared" si="122"/>
        <v>-2446.5499999999997</v>
      </c>
      <c r="BS147" s="11">
        <f t="shared" si="123"/>
        <v>-2446.5499999999997</v>
      </c>
    </row>
    <row r="148" spans="1:71" ht="16" customHeight="1">
      <c r="A148" s="2">
        <v>43937</v>
      </c>
      <c r="B148" s="10" t="s">
        <v>324</v>
      </c>
      <c r="C148" s="11">
        <v>1</v>
      </c>
      <c r="D148" s="10">
        <v>1220</v>
      </c>
      <c r="E148" s="10">
        <v>-0.2</v>
      </c>
      <c r="F148" s="10"/>
      <c r="G148" s="10">
        <f t="shared" si="86"/>
        <v>3.5724743777452415</v>
      </c>
      <c r="H148" s="10"/>
      <c r="I148" s="12">
        <v>0</v>
      </c>
      <c r="J148" s="10">
        <f t="shared" si="87"/>
        <v>-4.3500000000000006E-3</v>
      </c>
      <c r="K148" s="10"/>
      <c r="L148" s="11" t="s">
        <v>1012</v>
      </c>
      <c r="M148" s="11" t="s">
        <v>611</v>
      </c>
      <c r="N148" s="11" t="s">
        <v>616</v>
      </c>
      <c r="O148" s="11" t="s">
        <v>611</v>
      </c>
      <c r="P148" s="11" t="s">
        <v>616</v>
      </c>
      <c r="Q148" s="11" t="s">
        <v>615</v>
      </c>
      <c r="R148" s="11" t="s">
        <v>1013</v>
      </c>
      <c r="S148" s="11" t="s">
        <v>1014</v>
      </c>
      <c r="T148" s="11" t="s">
        <v>1012</v>
      </c>
      <c r="U148" s="11" t="s">
        <v>617</v>
      </c>
      <c r="V148" s="11" t="s">
        <v>1012</v>
      </c>
      <c r="W148" s="11" t="s">
        <v>1013</v>
      </c>
      <c r="X148" s="11" t="s">
        <v>1012</v>
      </c>
      <c r="Y148" s="11" t="s">
        <v>617</v>
      </c>
      <c r="Z148" s="11" t="s">
        <v>1015</v>
      </c>
      <c r="AA148" s="11" t="s">
        <v>616</v>
      </c>
      <c r="AB148" s="11" t="s">
        <v>616</v>
      </c>
      <c r="AC148" s="11" t="s">
        <v>611</v>
      </c>
      <c r="AD148" s="11">
        <v>341.5</v>
      </c>
      <c r="AH148" s="11">
        <f t="shared" si="88"/>
        <v>520.32499999999982</v>
      </c>
      <c r="AI148" s="11">
        <f t="shared" si="89"/>
        <v>1523.2500000000002</v>
      </c>
      <c r="AJ148" s="11">
        <f t="shared" si="90"/>
        <v>520.32499999999982</v>
      </c>
      <c r="AK148" s="11">
        <f t="shared" si="91"/>
        <v>1523.2500000000002</v>
      </c>
      <c r="AL148" s="11">
        <f t="shared" si="92"/>
        <v>18.862499999999955</v>
      </c>
      <c r="AM148" s="11">
        <f t="shared" si="93"/>
        <v>-984.0625</v>
      </c>
      <c r="AN148" s="11">
        <f t="shared" si="94"/>
        <v>-1986.9875000000002</v>
      </c>
      <c r="AO148" s="11">
        <f t="shared" si="95"/>
        <v>-1485.5250000000001</v>
      </c>
      <c r="AP148" s="11">
        <f t="shared" si="96"/>
        <v>-482.60000000000008</v>
      </c>
      <c r="AQ148" s="11">
        <f t="shared" si="97"/>
        <v>-1485.5250000000001</v>
      </c>
      <c r="AR148" s="11">
        <f t="shared" si="98"/>
        <v>-984.0625</v>
      </c>
      <c r="AS148" s="11">
        <f t="shared" si="99"/>
        <v>-1485.5250000000001</v>
      </c>
      <c r="AT148" s="11">
        <f t="shared" si="100"/>
        <v>-482.60000000000008</v>
      </c>
      <c r="AU148" s="11">
        <f t="shared" si="101"/>
        <v>1021.7874999999999</v>
      </c>
      <c r="AV148" s="11">
        <f t="shared" si="102"/>
        <v>1523.2500000000002</v>
      </c>
      <c r="AW148" s="11">
        <f t="shared" si="103"/>
        <v>1523.2500000000002</v>
      </c>
      <c r="AX148" s="11">
        <f t="shared" si="104"/>
        <v>520.32499999999982</v>
      </c>
      <c r="AY148" s="11">
        <f t="shared" si="105"/>
        <v>-1485.5250000000001</v>
      </c>
      <c r="AZ148" s="11"/>
      <c r="BA148" s="11"/>
      <c r="BB148" s="11">
        <f t="shared" si="106"/>
        <v>-3479.6749999999997</v>
      </c>
      <c r="BC148" s="11">
        <f t="shared" si="107"/>
        <v>-4476.75</v>
      </c>
      <c r="BD148" s="11">
        <f t="shared" si="108"/>
        <v>-3479.6749999999997</v>
      </c>
      <c r="BE148" s="11">
        <f t="shared" si="109"/>
        <v>-4476.75</v>
      </c>
      <c r="BF148" s="11">
        <f t="shared" si="110"/>
        <v>-2981.1374999999998</v>
      </c>
      <c r="BG148" s="11">
        <f t="shared" si="111"/>
        <v>-1984.0625</v>
      </c>
      <c r="BH148" s="11">
        <f t="shared" si="112"/>
        <v>-986.98750000000007</v>
      </c>
      <c r="BI148" s="11">
        <f t="shared" si="113"/>
        <v>-1485.5250000000001</v>
      </c>
      <c r="BJ148" s="11">
        <f t="shared" si="114"/>
        <v>-2482.6000000000004</v>
      </c>
      <c r="BK148" s="11">
        <f t="shared" si="115"/>
        <v>-1485.5250000000001</v>
      </c>
      <c r="BL148" s="11">
        <f t="shared" si="116"/>
        <v>-1984.0625</v>
      </c>
      <c r="BM148" s="11">
        <f t="shared" si="117"/>
        <v>-1485.5250000000001</v>
      </c>
      <c r="BN148" s="11">
        <f t="shared" si="118"/>
        <v>-2482.6000000000004</v>
      </c>
      <c r="BO148" s="11">
        <f t="shared" si="119"/>
        <v>-3978.2124999999996</v>
      </c>
      <c r="BP148" s="11">
        <f t="shared" si="120"/>
        <v>-4476.75</v>
      </c>
      <c r="BQ148" s="11">
        <f t="shared" si="121"/>
        <v>-4476.75</v>
      </c>
      <c r="BR148" s="11">
        <f t="shared" si="122"/>
        <v>-3479.6749999999997</v>
      </c>
      <c r="BS148" s="11">
        <f t="shared" si="123"/>
        <v>-1485.5250000000001</v>
      </c>
    </row>
    <row r="149" spans="1:71" ht="16" customHeight="1">
      <c r="A149" s="2">
        <v>43937</v>
      </c>
      <c r="B149" s="10" t="s">
        <v>660</v>
      </c>
      <c r="C149" s="11">
        <v>2</v>
      </c>
      <c r="D149" s="10">
        <v>931</v>
      </c>
      <c r="E149" s="10">
        <v>3</v>
      </c>
      <c r="F149" s="10"/>
      <c r="G149" s="10">
        <f t="shared" si="86"/>
        <v>17.467167307076309</v>
      </c>
      <c r="H149" s="10"/>
      <c r="I149" s="12">
        <v>0</v>
      </c>
      <c r="J149" s="10">
        <f t="shared" si="87"/>
        <v>5.0583022403058583E-3</v>
      </c>
      <c r="K149" s="10"/>
      <c r="L149" s="11" t="s">
        <v>986</v>
      </c>
      <c r="M149" s="11" t="s">
        <v>97</v>
      </c>
      <c r="N149" s="11" t="s">
        <v>938</v>
      </c>
      <c r="O149" s="11" t="s">
        <v>98</v>
      </c>
      <c r="P149" s="11" t="s">
        <v>986</v>
      </c>
      <c r="Q149" s="11" t="s">
        <v>98</v>
      </c>
      <c r="R149" s="11" t="s">
        <v>99</v>
      </c>
      <c r="S149" s="11" t="s">
        <v>937</v>
      </c>
      <c r="T149" s="11" t="s">
        <v>989</v>
      </c>
      <c r="U149" s="11" t="s">
        <v>986</v>
      </c>
      <c r="V149" s="11" t="s">
        <v>98</v>
      </c>
      <c r="W149" s="11" t="s">
        <v>986</v>
      </c>
      <c r="X149" s="11" t="s">
        <v>98</v>
      </c>
      <c r="Y149" s="11" t="s">
        <v>98</v>
      </c>
      <c r="Z149" s="11" t="s">
        <v>985</v>
      </c>
      <c r="AA149" s="11" t="s">
        <v>95</v>
      </c>
      <c r="AB149" s="11" t="s">
        <v>95</v>
      </c>
      <c r="AC149" s="11" t="s">
        <v>60</v>
      </c>
      <c r="AD149" s="11">
        <v>52.799999</v>
      </c>
      <c r="AH149" s="11">
        <f t="shared" si="88"/>
        <v>-31.268992724999677</v>
      </c>
      <c r="AI149" s="11">
        <f t="shared" si="89"/>
        <v>-532.73149272499973</v>
      </c>
      <c r="AJ149" s="11">
        <f t="shared" si="90"/>
        <v>-332.15050442500097</v>
      </c>
      <c r="AK149" s="11">
        <f t="shared" si="91"/>
        <v>-231.85499564999998</v>
      </c>
      <c r="AL149" s="11">
        <f t="shared" si="92"/>
        <v>-332.15050442500097</v>
      </c>
      <c r="AM149" s="11">
        <f t="shared" si="93"/>
        <v>-432.44099857500032</v>
      </c>
      <c r="AN149" s="11">
        <f t="shared" si="94"/>
        <v>-833.61300442500101</v>
      </c>
      <c r="AO149" s="11">
        <f t="shared" si="95"/>
        <v>-633.02700150000067</v>
      </c>
      <c r="AP149" s="11">
        <f t="shared" si="96"/>
        <v>-231.85499564999998</v>
      </c>
      <c r="AQ149" s="11">
        <f t="shared" si="97"/>
        <v>-332.15050442500097</v>
      </c>
      <c r="AR149" s="11">
        <f t="shared" si="98"/>
        <v>-231.85499564999998</v>
      </c>
      <c r="AS149" s="11">
        <f t="shared" si="99"/>
        <v>-332.15050442500097</v>
      </c>
      <c r="AT149" s="11">
        <f t="shared" si="100"/>
        <v>-332.15050442500097</v>
      </c>
      <c r="AU149" s="11">
        <f t="shared" si="101"/>
        <v>69.021501424999684</v>
      </c>
      <c r="AV149" s="11">
        <f t="shared" si="102"/>
        <v>169.31199557499906</v>
      </c>
      <c r="AW149" s="11">
        <f t="shared" si="103"/>
        <v>169.31199557499906</v>
      </c>
      <c r="AX149" s="11">
        <f t="shared" si="104"/>
        <v>369.8979984999994</v>
      </c>
      <c r="AY149" s="11">
        <f t="shared" si="105"/>
        <v>269.60750435</v>
      </c>
      <c r="AZ149" s="11"/>
      <c r="BA149" s="11"/>
      <c r="BB149" s="11">
        <f t="shared" si="106"/>
        <v>-431.27099272500027</v>
      </c>
      <c r="BC149" s="11">
        <f t="shared" si="107"/>
        <v>67.266507274999682</v>
      </c>
      <c r="BD149" s="11">
        <f t="shared" si="108"/>
        <v>-132.14450442499904</v>
      </c>
      <c r="BE149" s="11">
        <f t="shared" si="109"/>
        <v>-231.85499564999998</v>
      </c>
      <c r="BF149" s="11">
        <f t="shared" si="110"/>
        <v>-132.14450442499904</v>
      </c>
      <c r="BG149" s="11">
        <f t="shared" si="111"/>
        <v>-32.438998574999673</v>
      </c>
      <c r="BH149" s="11">
        <f t="shared" si="112"/>
        <v>366.3929955750009</v>
      </c>
      <c r="BI149" s="11">
        <f t="shared" si="113"/>
        <v>166.97699850000063</v>
      </c>
      <c r="BJ149" s="11">
        <f t="shared" si="114"/>
        <v>-231.85499564999998</v>
      </c>
      <c r="BK149" s="11">
        <f t="shared" si="115"/>
        <v>-132.14450442499904</v>
      </c>
      <c r="BL149" s="11">
        <f t="shared" si="116"/>
        <v>-231.85499564999998</v>
      </c>
      <c r="BM149" s="11">
        <f t="shared" si="117"/>
        <v>-132.14450442499904</v>
      </c>
      <c r="BN149" s="11">
        <f t="shared" si="118"/>
        <v>-132.14450442499904</v>
      </c>
      <c r="BO149" s="11">
        <f t="shared" si="119"/>
        <v>-530.97649857499971</v>
      </c>
      <c r="BP149" s="11">
        <f t="shared" si="120"/>
        <v>-630.68200442499904</v>
      </c>
      <c r="BQ149" s="11">
        <f t="shared" si="121"/>
        <v>-630.68200442499904</v>
      </c>
      <c r="BR149" s="11">
        <f t="shared" si="122"/>
        <v>-830.09800149999933</v>
      </c>
      <c r="BS149" s="11">
        <f t="shared" si="123"/>
        <v>-730.39249564999989</v>
      </c>
    </row>
    <row r="150" spans="1:71" ht="16" customHeight="1">
      <c r="A150" s="2">
        <v>43937</v>
      </c>
      <c r="B150" s="10" t="s">
        <v>668</v>
      </c>
      <c r="C150" s="11">
        <v>3</v>
      </c>
      <c r="D150" s="10">
        <v>797</v>
      </c>
      <c r="E150" s="10">
        <v>1.5</v>
      </c>
      <c r="F150" s="10"/>
      <c r="G150" s="10">
        <f t="shared" si="86"/>
        <v>7.7378640776699026</v>
      </c>
      <c r="H150" s="10"/>
      <c r="I150" s="12">
        <v>1.521926829268287E-2</v>
      </c>
      <c r="J150" s="10" t="str">
        <f t="shared" si="87"/>
        <v/>
      </c>
      <c r="K150" s="10"/>
      <c r="L150" s="11" t="s">
        <v>1010</v>
      </c>
      <c r="M150" s="11" t="s">
        <v>1011</v>
      </c>
      <c r="N150" s="11" t="s">
        <v>1011</v>
      </c>
      <c r="O150" s="11" t="s">
        <v>1011</v>
      </c>
      <c r="P150" s="11" t="s">
        <v>576</v>
      </c>
      <c r="Q150" s="11" t="s">
        <v>690</v>
      </c>
      <c r="R150" s="11" t="s">
        <v>1010</v>
      </c>
      <c r="S150" s="11" t="s">
        <v>669</v>
      </c>
      <c r="T150" s="11" t="s">
        <v>1010</v>
      </c>
      <c r="U150" s="11" t="s">
        <v>690</v>
      </c>
      <c r="V150" s="11" t="s">
        <v>1010</v>
      </c>
      <c r="W150" s="11" t="s">
        <v>1010</v>
      </c>
      <c r="X150" s="11" t="s">
        <v>1010</v>
      </c>
      <c r="Y150" s="11" t="s">
        <v>690</v>
      </c>
      <c r="Z150" s="11" t="s">
        <v>690</v>
      </c>
      <c r="AA150" s="11" t="s">
        <v>1011</v>
      </c>
      <c r="AB150" s="11" t="s">
        <v>690</v>
      </c>
      <c r="AC150" s="11" t="s">
        <v>690</v>
      </c>
      <c r="AD150" s="11">
        <v>103.5</v>
      </c>
      <c r="AH150" s="11">
        <f t="shared" si="88"/>
        <v>554.875</v>
      </c>
      <c r="AI150" s="11">
        <f t="shared" si="89"/>
        <v>554.875</v>
      </c>
      <c r="AJ150" s="11">
        <f t="shared" si="90"/>
        <v>554.875</v>
      </c>
      <c r="AK150" s="11">
        <f t="shared" si="91"/>
        <v>1056.3374999999999</v>
      </c>
      <c r="AL150" s="11">
        <f t="shared" si="92"/>
        <v>53.412500000000023</v>
      </c>
      <c r="AM150" s="11">
        <f t="shared" si="93"/>
        <v>-448.05</v>
      </c>
      <c r="AN150" s="11">
        <f t="shared" si="94"/>
        <v>-949.51250000000005</v>
      </c>
      <c r="AO150" s="11">
        <f t="shared" si="95"/>
        <v>-448.05</v>
      </c>
      <c r="AP150" s="11">
        <f t="shared" si="96"/>
        <v>53.412500000000023</v>
      </c>
      <c r="AQ150" s="11">
        <f t="shared" si="97"/>
        <v>-448.05</v>
      </c>
      <c r="AR150" s="11">
        <f t="shared" si="98"/>
        <v>-448.05</v>
      </c>
      <c r="AS150" s="11">
        <f t="shared" si="99"/>
        <v>-448.05</v>
      </c>
      <c r="AT150" s="11">
        <f t="shared" si="100"/>
        <v>53.412500000000023</v>
      </c>
      <c r="AU150" s="11">
        <f t="shared" si="101"/>
        <v>53.412500000000023</v>
      </c>
      <c r="AV150" s="11">
        <f t="shared" si="102"/>
        <v>554.875</v>
      </c>
      <c r="AW150" s="11">
        <f t="shared" si="103"/>
        <v>53.412500000000023</v>
      </c>
      <c r="AX150" s="11">
        <f t="shared" si="104"/>
        <v>53.412500000000023</v>
      </c>
      <c r="AY150" s="11">
        <f t="shared" si="105"/>
        <v>-949.51250000000005</v>
      </c>
      <c r="AZ150" s="11"/>
      <c r="BA150" s="11"/>
      <c r="BB150" s="11">
        <f t="shared" si="106"/>
        <v>-1445.125</v>
      </c>
      <c r="BC150" s="11">
        <f t="shared" si="107"/>
        <v>-1445.125</v>
      </c>
      <c r="BD150" s="11">
        <f t="shared" si="108"/>
        <v>-1445.125</v>
      </c>
      <c r="BE150" s="11">
        <f t="shared" si="109"/>
        <v>-1943.6625000000001</v>
      </c>
      <c r="BF150" s="11">
        <f t="shared" si="110"/>
        <v>-946.58749999999998</v>
      </c>
      <c r="BG150" s="11">
        <f t="shared" si="111"/>
        <v>-448.05</v>
      </c>
      <c r="BH150" s="11">
        <f t="shared" si="112"/>
        <v>50.487500000000011</v>
      </c>
      <c r="BI150" s="11">
        <f t="shared" si="113"/>
        <v>-448.05</v>
      </c>
      <c r="BJ150" s="11">
        <f t="shared" si="114"/>
        <v>-946.58749999999998</v>
      </c>
      <c r="BK150" s="11">
        <f t="shared" si="115"/>
        <v>-448.05</v>
      </c>
      <c r="BL150" s="11">
        <f t="shared" si="116"/>
        <v>-448.05</v>
      </c>
      <c r="BM150" s="11">
        <f t="shared" si="117"/>
        <v>-448.05</v>
      </c>
      <c r="BN150" s="11">
        <f t="shared" si="118"/>
        <v>-946.58749999999998</v>
      </c>
      <c r="BO150" s="11">
        <f t="shared" si="119"/>
        <v>-946.58749999999998</v>
      </c>
      <c r="BP150" s="11">
        <f t="shared" si="120"/>
        <v>-1445.125</v>
      </c>
      <c r="BQ150" s="11">
        <f t="shared" si="121"/>
        <v>-946.58749999999998</v>
      </c>
      <c r="BR150" s="11">
        <f t="shared" si="122"/>
        <v>-946.58749999999998</v>
      </c>
      <c r="BS150" s="11">
        <f t="shared" si="123"/>
        <v>50.487500000000011</v>
      </c>
    </row>
    <row r="151" spans="1:71" ht="16" customHeight="1">
      <c r="A151" s="2">
        <v>43937</v>
      </c>
      <c r="B151" s="10" t="s">
        <v>1016</v>
      </c>
      <c r="C151" s="11">
        <v>4</v>
      </c>
      <c r="D151" s="10">
        <v>756</v>
      </c>
      <c r="E151" s="10">
        <v>1.8</v>
      </c>
      <c r="F151" s="10"/>
      <c r="G151" s="10">
        <f t="shared" si="86"/>
        <v>14.455067197993637</v>
      </c>
      <c r="H151" s="10"/>
      <c r="I151" s="12">
        <v>0</v>
      </c>
      <c r="J151" s="10">
        <f t="shared" si="87"/>
        <v>-1.3938193299965453E-2</v>
      </c>
      <c r="K151" s="10"/>
      <c r="L151" s="11" t="s">
        <v>67</v>
      </c>
      <c r="M151" s="11" t="s">
        <v>61</v>
      </c>
      <c r="N151" s="11" t="s">
        <v>986</v>
      </c>
      <c r="O151" s="11" t="s">
        <v>97</v>
      </c>
      <c r="P151" s="11" t="s">
        <v>985</v>
      </c>
      <c r="Q151" s="11" t="s">
        <v>98</v>
      </c>
      <c r="R151" s="11" t="s">
        <v>97</v>
      </c>
      <c r="S151" s="11" t="s">
        <v>96</v>
      </c>
      <c r="T151" s="11" t="s">
        <v>98</v>
      </c>
      <c r="U151" s="11" t="s">
        <v>986</v>
      </c>
      <c r="V151" s="11" t="s">
        <v>96</v>
      </c>
      <c r="W151" s="11" t="s">
        <v>96</v>
      </c>
      <c r="X151" s="11" t="s">
        <v>986</v>
      </c>
      <c r="Y151" s="11" t="s">
        <v>98</v>
      </c>
      <c r="Z151" s="11" t="s">
        <v>96</v>
      </c>
      <c r="AA151" s="11" t="s">
        <v>985</v>
      </c>
      <c r="AB151" s="11" t="s">
        <v>95</v>
      </c>
      <c r="AC151" s="11" t="s">
        <v>59</v>
      </c>
      <c r="AD151" s="11">
        <v>52.799999</v>
      </c>
      <c r="AH151" s="11">
        <f t="shared" si="88"/>
        <v>-428.0909985750003</v>
      </c>
      <c r="AI151" s="11">
        <f t="shared" si="89"/>
        <v>-1230.4299956499999</v>
      </c>
      <c r="AJ151" s="11">
        <f t="shared" si="90"/>
        <v>-1029.8439927249997</v>
      </c>
      <c r="AK151" s="11">
        <f t="shared" si="91"/>
        <v>-929.55349857500028</v>
      </c>
      <c r="AL151" s="11">
        <f t="shared" si="92"/>
        <v>-1330.725504425001</v>
      </c>
      <c r="AM151" s="11">
        <f t="shared" si="93"/>
        <v>-1029.8439927249997</v>
      </c>
      <c r="AN151" s="11">
        <f t="shared" si="94"/>
        <v>-1130.1395015000007</v>
      </c>
      <c r="AO151" s="11">
        <f t="shared" si="95"/>
        <v>-1330.725504425001</v>
      </c>
      <c r="AP151" s="11">
        <f t="shared" si="96"/>
        <v>-1230.4299956499999</v>
      </c>
      <c r="AQ151" s="11">
        <f t="shared" si="97"/>
        <v>-1130.1395015000007</v>
      </c>
      <c r="AR151" s="11">
        <f t="shared" si="98"/>
        <v>-1130.1395015000007</v>
      </c>
      <c r="AS151" s="11">
        <f t="shared" si="99"/>
        <v>-1230.4299956499999</v>
      </c>
      <c r="AT151" s="11">
        <f t="shared" si="100"/>
        <v>-1330.725504425001</v>
      </c>
      <c r="AU151" s="11">
        <f t="shared" si="101"/>
        <v>-1130.1395015000007</v>
      </c>
      <c r="AV151" s="11">
        <f t="shared" si="102"/>
        <v>-929.55349857500028</v>
      </c>
      <c r="AW151" s="11">
        <f t="shared" si="103"/>
        <v>-829.26300442500099</v>
      </c>
      <c r="AX151" s="11">
        <f t="shared" si="104"/>
        <v>-728.96749564999993</v>
      </c>
      <c r="AY151" s="11">
        <f t="shared" si="105"/>
        <v>-728.96749564999993</v>
      </c>
      <c r="AZ151" s="11"/>
      <c r="BA151" s="11"/>
      <c r="BB151" s="11">
        <f t="shared" si="106"/>
        <v>-28.088998574999678</v>
      </c>
      <c r="BC151" s="11">
        <f t="shared" si="107"/>
        <v>769.57000435000009</v>
      </c>
      <c r="BD151" s="11">
        <f t="shared" si="108"/>
        <v>570.15400727499969</v>
      </c>
      <c r="BE151" s="11">
        <f t="shared" si="109"/>
        <v>470.44850142500036</v>
      </c>
      <c r="BF151" s="11">
        <f t="shared" si="110"/>
        <v>869.28049557500105</v>
      </c>
      <c r="BG151" s="11">
        <f t="shared" si="111"/>
        <v>570.15400727499969</v>
      </c>
      <c r="BH151" s="11">
        <f t="shared" si="112"/>
        <v>669.86449850000065</v>
      </c>
      <c r="BI151" s="11">
        <f t="shared" si="113"/>
        <v>869.28049557500105</v>
      </c>
      <c r="BJ151" s="11">
        <f t="shared" si="114"/>
        <v>769.57000435000009</v>
      </c>
      <c r="BK151" s="11">
        <f t="shared" si="115"/>
        <v>669.86449850000065</v>
      </c>
      <c r="BL151" s="11">
        <f t="shared" si="116"/>
        <v>669.86449850000065</v>
      </c>
      <c r="BM151" s="11">
        <f t="shared" si="117"/>
        <v>769.57000435000009</v>
      </c>
      <c r="BN151" s="11">
        <f t="shared" si="118"/>
        <v>869.28049557500105</v>
      </c>
      <c r="BO151" s="11">
        <f t="shared" si="119"/>
        <v>669.86449850000065</v>
      </c>
      <c r="BP151" s="11">
        <f t="shared" si="120"/>
        <v>470.44850142500036</v>
      </c>
      <c r="BQ151" s="11">
        <f t="shared" si="121"/>
        <v>370.74299557500092</v>
      </c>
      <c r="BR151" s="11">
        <f t="shared" si="122"/>
        <v>271.03250435000001</v>
      </c>
      <c r="BS151" s="11">
        <f t="shared" si="123"/>
        <v>271.03250435000001</v>
      </c>
    </row>
    <row r="152" spans="1:71" ht="16" customHeight="1">
      <c r="A152" s="2">
        <v>43937</v>
      </c>
      <c r="B152" s="10" t="s">
        <v>213</v>
      </c>
      <c r="C152" s="11">
        <v>5</v>
      </c>
      <c r="D152" s="10">
        <v>725</v>
      </c>
      <c r="E152" s="10">
        <v>1.5</v>
      </c>
      <c r="F152" s="10"/>
      <c r="G152" s="10">
        <f t="shared" si="86"/>
        <v>8.2386363636363633</v>
      </c>
      <c r="H152" s="10"/>
      <c r="I152" s="12">
        <v>0</v>
      </c>
      <c r="J152" s="10">
        <f t="shared" si="87"/>
        <v>-4.3500000000000006E-3</v>
      </c>
      <c r="K152" s="10"/>
      <c r="L152" s="11" t="s">
        <v>1017</v>
      </c>
      <c r="M152" s="11" t="s">
        <v>1018</v>
      </c>
      <c r="N152" s="11" t="s">
        <v>1019</v>
      </c>
      <c r="O152" s="11" t="s">
        <v>487</v>
      </c>
      <c r="P152" s="11" t="s">
        <v>1019</v>
      </c>
      <c r="Q152" s="11" t="s">
        <v>1020</v>
      </c>
      <c r="R152" s="11" t="s">
        <v>488</v>
      </c>
      <c r="S152" s="11" t="s">
        <v>636</v>
      </c>
      <c r="T152" s="11" t="s">
        <v>1021</v>
      </c>
      <c r="U152" s="11" t="s">
        <v>1020</v>
      </c>
      <c r="V152" s="11" t="s">
        <v>1020</v>
      </c>
      <c r="W152" s="11" t="s">
        <v>636</v>
      </c>
      <c r="X152" s="11" t="s">
        <v>636</v>
      </c>
      <c r="Y152" s="11" t="s">
        <v>1020</v>
      </c>
      <c r="Z152" s="11" t="s">
        <v>1018</v>
      </c>
      <c r="AA152" s="11" t="s">
        <v>487</v>
      </c>
      <c r="AB152" s="11" t="s">
        <v>1020</v>
      </c>
      <c r="AC152" s="11" t="s">
        <v>1019</v>
      </c>
      <c r="AD152" s="11">
        <v>88</v>
      </c>
      <c r="AH152" s="11">
        <f t="shared" si="88"/>
        <v>-81.919491224996221</v>
      </c>
      <c r="AI152" s="11">
        <f t="shared" si="89"/>
        <v>-282.50950585000066</v>
      </c>
      <c r="AJ152" s="11">
        <f t="shared" si="90"/>
        <v>18.372005850000676</v>
      </c>
      <c r="AK152" s="11">
        <f t="shared" si="91"/>
        <v>-282.50950585000066</v>
      </c>
      <c r="AL152" s="11">
        <f t="shared" si="92"/>
        <v>-483.09049414999936</v>
      </c>
      <c r="AM152" s="11">
        <f t="shared" si="93"/>
        <v>-182.2180087750038</v>
      </c>
      <c r="AN152" s="11">
        <f t="shared" si="94"/>
        <v>-583.38199122499623</v>
      </c>
      <c r="AO152" s="11">
        <f t="shared" si="95"/>
        <v>-884.26250000000005</v>
      </c>
      <c r="AP152" s="11">
        <f t="shared" si="96"/>
        <v>-483.09049414999936</v>
      </c>
      <c r="AQ152" s="11">
        <f t="shared" si="97"/>
        <v>-483.09049414999936</v>
      </c>
      <c r="AR152" s="11">
        <f t="shared" si="98"/>
        <v>-583.38199122499623</v>
      </c>
      <c r="AS152" s="11">
        <f t="shared" si="99"/>
        <v>-583.38199122499623</v>
      </c>
      <c r="AT152" s="11">
        <f t="shared" si="100"/>
        <v>-483.09049414999936</v>
      </c>
      <c r="AU152" s="11">
        <f t="shared" si="101"/>
        <v>-81.919491224996221</v>
      </c>
      <c r="AV152" s="11">
        <f t="shared" si="102"/>
        <v>18.372005850000676</v>
      </c>
      <c r="AW152" s="11">
        <f t="shared" si="103"/>
        <v>-483.09049414999936</v>
      </c>
      <c r="AX152" s="11">
        <f t="shared" si="104"/>
        <v>-282.50950585000066</v>
      </c>
      <c r="AY152" s="11">
        <f t="shared" si="105"/>
        <v>-382.8</v>
      </c>
      <c r="AZ152" s="11"/>
      <c r="BA152" s="11"/>
      <c r="BB152" s="11">
        <f t="shared" si="106"/>
        <v>-681.92549122500384</v>
      </c>
      <c r="BC152" s="11">
        <f t="shared" si="107"/>
        <v>-482.50550584999939</v>
      </c>
      <c r="BD152" s="11">
        <f t="shared" si="108"/>
        <v>-781.63199415000054</v>
      </c>
      <c r="BE152" s="11">
        <f t="shared" si="109"/>
        <v>-482.50550584999939</v>
      </c>
      <c r="BF152" s="11">
        <f t="shared" si="110"/>
        <v>-283.09449415000063</v>
      </c>
      <c r="BG152" s="11">
        <f t="shared" si="111"/>
        <v>-582.21200877499621</v>
      </c>
      <c r="BH152" s="11">
        <f t="shared" si="112"/>
        <v>-183.38799122500382</v>
      </c>
      <c r="BI152" s="11">
        <f t="shared" si="113"/>
        <v>115.73750000000001</v>
      </c>
      <c r="BJ152" s="11">
        <f t="shared" si="114"/>
        <v>-283.09449415000063</v>
      </c>
      <c r="BK152" s="11">
        <f t="shared" si="115"/>
        <v>-283.09449415000063</v>
      </c>
      <c r="BL152" s="11">
        <f t="shared" si="116"/>
        <v>-183.38799122500382</v>
      </c>
      <c r="BM152" s="11">
        <f t="shared" si="117"/>
        <v>-183.38799122500382</v>
      </c>
      <c r="BN152" s="11">
        <f t="shared" si="118"/>
        <v>-283.09449415000063</v>
      </c>
      <c r="BO152" s="11">
        <f t="shared" si="119"/>
        <v>-681.92549122500384</v>
      </c>
      <c r="BP152" s="11">
        <f t="shared" si="120"/>
        <v>-781.63199415000054</v>
      </c>
      <c r="BQ152" s="11">
        <f t="shared" si="121"/>
        <v>-283.09449415000063</v>
      </c>
      <c r="BR152" s="11">
        <f t="shared" si="122"/>
        <v>-482.50550584999939</v>
      </c>
      <c r="BS152" s="11">
        <f t="shared" si="123"/>
        <v>-382.8</v>
      </c>
    </row>
    <row r="153" spans="1:71" ht="16" customHeight="1">
      <c r="A153" s="2">
        <v>43937</v>
      </c>
      <c r="B153" s="10" t="s">
        <v>596</v>
      </c>
      <c r="C153" s="11">
        <v>6</v>
      </c>
      <c r="D153" s="10">
        <v>709</v>
      </c>
      <c r="E153" s="10">
        <v>0.7</v>
      </c>
      <c r="F153" s="10"/>
      <c r="G153" s="10">
        <f t="shared" si="86"/>
        <v>4.4451410658307209</v>
      </c>
      <c r="H153" s="10"/>
      <c r="I153" s="12">
        <v>0</v>
      </c>
      <c r="J153" s="10">
        <f t="shared" si="87"/>
        <v>-9.2381034482758626E-2</v>
      </c>
      <c r="K153" s="10"/>
      <c r="L153" s="11" t="s">
        <v>990</v>
      </c>
      <c r="M153" s="11" t="s">
        <v>995</v>
      </c>
      <c r="N153" s="11" t="s">
        <v>992</v>
      </c>
      <c r="O153" s="11" t="s">
        <v>279</v>
      </c>
      <c r="P153" s="11" t="s">
        <v>352</v>
      </c>
      <c r="Q153" s="11" t="s">
        <v>275</v>
      </c>
      <c r="R153" s="11" t="s">
        <v>353</v>
      </c>
      <c r="S153" s="11" t="s">
        <v>354</v>
      </c>
      <c r="T153" s="11" t="s">
        <v>350</v>
      </c>
      <c r="U153" s="11" t="s">
        <v>348</v>
      </c>
      <c r="V153" s="11" t="s">
        <v>344</v>
      </c>
      <c r="W153" s="11" t="s">
        <v>348</v>
      </c>
      <c r="X153" s="11" t="s">
        <v>435</v>
      </c>
      <c r="Y153" s="11" t="s">
        <v>349</v>
      </c>
      <c r="Z153" s="11" t="s">
        <v>349</v>
      </c>
      <c r="AA153" s="11" t="s">
        <v>345</v>
      </c>
      <c r="AB153" s="11" t="s">
        <v>344</v>
      </c>
      <c r="AC153" s="11" t="s">
        <v>347</v>
      </c>
      <c r="AD153" s="11">
        <v>173.5</v>
      </c>
      <c r="AH153" s="11">
        <f t="shared" si="88"/>
        <v>309.09999999999991</v>
      </c>
      <c r="AI153" s="11">
        <f t="shared" si="89"/>
        <v>-1195.2874999999999</v>
      </c>
      <c r="AJ153" s="11">
        <f t="shared" si="90"/>
        <v>-4705.5250000000005</v>
      </c>
      <c r="AK153" s="11">
        <f t="shared" si="91"/>
        <v>-8215.7625000000007</v>
      </c>
      <c r="AL153" s="11">
        <f t="shared" si="92"/>
        <v>-5708.4500000000007</v>
      </c>
      <c r="AM153" s="11">
        <f t="shared" si="93"/>
        <v>-7714.3</v>
      </c>
      <c r="AN153" s="11">
        <f t="shared" si="94"/>
        <v>-9720.15</v>
      </c>
      <c r="AO153" s="11">
        <f t="shared" si="95"/>
        <v>-12728.925000000001</v>
      </c>
      <c r="AP153" s="11">
        <f t="shared" si="96"/>
        <v>-12227.4625</v>
      </c>
      <c r="AQ153" s="11">
        <f t="shared" si="97"/>
        <v>-13731.85</v>
      </c>
      <c r="AR153" s="11">
        <f t="shared" si="98"/>
        <v>-12227.4625</v>
      </c>
      <c r="AS153" s="11">
        <f t="shared" si="99"/>
        <v>-11726</v>
      </c>
      <c r="AT153" s="11">
        <f t="shared" si="100"/>
        <v>-11224.5375</v>
      </c>
      <c r="AU153" s="11">
        <f t="shared" si="101"/>
        <v>-11224.5375</v>
      </c>
      <c r="AV153" s="11">
        <f t="shared" si="102"/>
        <v>-13230.387500000001</v>
      </c>
      <c r="AW153" s="11">
        <f t="shared" si="103"/>
        <v>-13731.85</v>
      </c>
      <c r="AX153" s="11">
        <f t="shared" si="104"/>
        <v>-14233.3125</v>
      </c>
      <c r="AY153" s="11">
        <f t="shared" si="105"/>
        <v>-14734.775</v>
      </c>
      <c r="AZ153" s="11"/>
      <c r="BA153" s="11"/>
      <c r="BB153" s="11">
        <f t="shared" si="106"/>
        <v>-1690.8999999999999</v>
      </c>
      <c r="BC153" s="11">
        <f t="shared" si="107"/>
        <v>-195.28750000000002</v>
      </c>
      <c r="BD153" s="11">
        <f t="shared" si="108"/>
        <v>3294.4749999999999</v>
      </c>
      <c r="BE153" s="11">
        <f t="shared" si="109"/>
        <v>6784.2374999999993</v>
      </c>
      <c r="BF153" s="11">
        <f t="shared" si="110"/>
        <v>4291.5499999999993</v>
      </c>
      <c r="BG153" s="11">
        <f t="shared" si="111"/>
        <v>6285.7</v>
      </c>
      <c r="BH153" s="11">
        <f t="shared" si="112"/>
        <v>8279.85</v>
      </c>
      <c r="BI153" s="11">
        <f t="shared" si="113"/>
        <v>11271.074999999999</v>
      </c>
      <c r="BJ153" s="11">
        <f t="shared" si="114"/>
        <v>10772.5375</v>
      </c>
      <c r="BK153" s="11">
        <f t="shared" si="115"/>
        <v>12268.15</v>
      </c>
      <c r="BL153" s="11">
        <f t="shared" si="116"/>
        <v>10772.5375</v>
      </c>
      <c r="BM153" s="11">
        <f t="shared" si="117"/>
        <v>10274</v>
      </c>
      <c r="BN153" s="11">
        <f t="shared" si="118"/>
        <v>9775.4624999999996</v>
      </c>
      <c r="BO153" s="11">
        <f t="shared" si="119"/>
        <v>9775.4624999999996</v>
      </c>
      <c r="BP153" s="11">
        <f t="shared" si="120"/>
        <v>11769.612499999999</v>
      </c>
      <c r="BQ153" s="11">
        <f t="shared" si="121"/>
        <v>12268.15</v>
      </c>
      <c r="BR153" s="11">
        <f t="shared" si="122"/>
        <v>12766.6875</v>
      </c>
      <c r="BS153" s="11">
        <f t="shared" si="123"/>
        <v>13265.225</v>
      </c>
    </row>
    <row r="154" spans="1:71" ht="16" customHeight="1">
      <c r="A154" s="2">
        <v>43937</v>
      </c>
      <c r="B154" s="10" t="s">
        <v>1022</v>
      </c>
      <c r="C154" s="11">
        <v>7</v>
      </c>
      <c r="D154" s="10">
        <v>510</v>
      </c>
      <c r="E154" s="10">
        <v>2.2999999999999998</v>
      </c>
      <c r="F154" s="10"/>
      <c r="G154" s="10">
        <f t="shared" si="86"/>
        <v>2.4878048780487805</v>
      </c>
      <c r="H154" s="10"/>
      <c r="I154" s="12">
        <v>0</v>
      </c>
      <c r="J154" s="10">
        <f t="shared" si="87"/>
        <v>-3.6150060975609757E-2</v>
      </c>
      <c r="K154" s="10"/>
      <c r="L154" s="11" t="s">
        <v>1023</v>
      </c>
      <c r="M154" s="11" t="s">
        <v>1024</v>
      </c>
      <c r="N154" s="11" t="s">
        <v>1024</v>
      </c>
      <c r="O154" s="11" t="s">
        <v>1024</v>
      </c>
      <c r="P154" s="11" t="s">
        <v>1025</v>
      </c>
      <c r="Q154" s="11" t="s">
        <v>1025</v>
      </c>
      <c r="R154" s="11" t="s">
        <v>940</v>
      </c>
      <c r="S154" s="11" t="s">
        <v>944</v>
      </c>
      <c r="T154" s="11" t="s">
        <v>1026</v>
      </c>
      <c r="U154" s="11" t="s">
        <v>944</v>
      </c>
      <c r="V154" s="11" t="s">
        <v>942</v>
      </c>
      <c r="W154" s="11" t="s">
        <v>130</v>
      </c>
      <c r="X154" s="11" t="s">
        <v>1026</v>
      </c>
      <c r="Y154" s="11" t="s">
        <v>130</v>
      </c>
      <c r="Z154" s="11" t="s">
        <v>942</v>
      </c>
      <c r="AA154" s="11" t="s">
        <v>943</v>
      </c>
      <c r="AB154" s="11" t="s">
        <v>941</v>
      </c>
      <c r="AC154" s="11" t="s">
        <v>941</v>
      </c>
      <c r="AD154" s="11">
        <v>211.5</v>
      </c>
      <c r="AH154" s="11">
        <f t="shared" si="88"/>
        <v>-4401.9875000000002</v>
      </c>
      <c r="AI154" s="11">
        <f t="shared" si="89"/>
        <v>-4401.9875000000002</v>
      </c>
      <c r="AJ154" s="11">
        <f t="shared" si="90"/>
        <v>-4401.9875000000002</v>
      </c>
      <c r="AK154" s="11">
        <f t="shared" si="91"/>
        <v>-4903.45</v>
      </c>
      <c r="AL154" s="11">
        <f t="shared" si="92"/>
        <v>-4903.45</v>
      </c>
      <c r="AM154" s="11">
        <f t="shared" si="93"/>
        <v>-5404.9125000000004</v>
      </c>
      <c r="AN154" s="11">
        <f t="shared" si="94"/>
        <v>-6909.3</v>
      </c>
      <c r="AO154" s="11">
        <f t="shared" si="95"/>
        <v>-7912.2250000000004</v>
      </c>
      <c r="AP154" s="11">
        <f t="shared" si="96"/>
        <v>-6909.3</v>
      </c>
      <c r="AQ154" s="11">
        <f t="shared" si="97"/>
        <v>-8413.6875</v>
      </c>
      <c r="AR154" s="11">
        <f t="shared" si="98"/>
        <v>-7410.7624999999998</v>
      </c>
      <c r="AS154" s="11">
        <f t="shared" si="99"/>
        <v>-7912.2250000000004</v>
      </c>
      <c r="AT154" s="11">
        <f t="shared" si="100"/>
        <v>-7410.7624999999998</v>
      </c>
      <c r="AU154" s="11">
        <f t="shared" si="101"/>
        <v>-8413.6875</v>
      </c>
      <c r="AV154" s="11">
        <f t="shared" si="102"/>
        <v>-6407.8374999999996</v>
      </c>
      <c r="AW154" s="11">
        <f t="shared" si="103"/>
        <v>-5906.375</v>
      </c>
      <c r="AX154" s="11">
        <f t="shared" si="104"/>
        <v>-5906.375</v>
      </c>
      <c r="AY154" s="11">
        <f t="shared" si="105"/>
        <v>-7410.7624999999998</v>
      </c>
      <c r="AZ154" s="11"/>
      <c r="BA154" s="11"/>
      <c r="BB154" s="11">
        <f t="shared" si="106"/>
        <v>2598.0124999999998</v>
      </c>
      <c r="BC154" s="11">
        <f t="shared" si="107"/>
        <v>2598.0124999999998</v>
      </c>
      <c r="BD154" s="11">
        <f t="shared" si="108"/>
        <v>2598.0124999999998</v>
      </c>
      <c r="BE154" s="11">
        <f t="shared" si="109"/>
        <v>3096.55</v>
      </c>
      <c r="BF154" s="11">
        <f t="shared" si="110"/>
        <v>3096.55</v>
      </c>
      <c r="BG154" s="11">
        <f t="shared" si="111"/>
        <v>3595.0875000000001</v>
      </c>
      <c r="BH154" s="11">
        <f t="shared" si="112"/>
        <v>5090.7</v>
      </c>
      <c r="BI154" s="11">
        <f t="shared" si="113"/>
        <v>6087.7749999999996</v>
      </c>
      <c r="BJ154" s="11">
        <f t="shared" si="114"/>
        <v>5090.7</v>
      </c>
      <c r="BK154" s="11">
        <f t="shared" si="115"/>
        <v>6586.3125</v>
      </c>
      <c r="BL154" s="11">
        <f t="shared" si="116"/>
        <v>5589.2375000000002</v>
      </c>
      <c r="BM154" s="11">
        <f t="shared" si="117"/>
        <v>6087.7749999999996</v>
      </c>
      <c r="BN154" s="11">
        <f t="shared" si="118"/>
        <v>5589.2375000000002</v>
      </c>
      <c r="BO154" s="11">
        <f t="shared" si="119"/>
        <v>6586.3125</v>
      </c>
      <c r="BP154" s="11">
        <f t="shared" si="120"/>
        <v>4592.1625000000004</v>
      </c>
      <c r="BQ154" s="11">
        <f t="shared" si="121"/>
        <v>4093.625</v>
      </c>
      <c r="BR154" s="11">
        <f t="shared" si="122"/>
        <v>4093.625</v>
      </c>
      <c r="BS154" s="11">
        <f t="shared" si="123"/>
        <v>5589.2375000000002</v>
      </c>
    </row>
    <row r="155" spans="1:71" ht="16" customHeight="1">
      <c r="A155" s="2">
        <v>43937</v>
      </c>
      <c r="B155" s="10" t="s">
        <v>1027</v>
      </c>
      <c r="C155" s="11">
        <v>8</v>
      </c>
      <c r="D155" s="10">
        <v>460</v>
      </c>
      <c r="E155" s="10">
        <v>3.1</v>
      </c>
      <c r="F155" s="10"/>
      <c r="G155" s="10">
        <f t="shared" si="86"/>
        <v>4.9891541753520885</v>
      </c>
      <c r="H155" s="10"/>
      <c r="I155" s="12">
        <v>0</v>
      </c>
      <c r="J155" s="10">
        <f t="shared" si="87"/>
        <v>-2.6105423701369534E-2</v>
      </c>
      <c r="K155" s="10"/>
      <c r="L155" s="11" t="s">
        <v>1028</v>
      </c>
      <c r="M155" s="11" t="s">
        <v>629</v>
      </c>
      <c r="N155" s="11" t="s">
        <v>1029</v>
      </c>
      <c r="O155" s="11" t="s">
        <v>628</v>
      </c>
      <c r="P155" s="11" t="s">
        <v>1030</v>
      </c>
      <c r="Q155" s="11" t="s">
        <v>1031</v>
      </c>
      <c r="R155" s="11" t="s">
        <v>1032</v>
      </c>
      <c r="S155" s="11" t="s">
        <v>1033</v>
      </c>
      <c r="T155" s="11" t="s">
        <v>1034</v>
      </c>
      <c r="U155" s="11" t="s">
        <v>1035</v>
      </c>
      <c r="V155" s="11" t="s">
        <v>1036</v>
      </c>
      <c r="W155" s="11" t="s">
        <v>1034</v>
      </c>
      <c r="X155" s="11" t="s">
        <v>1037</v>
      </c>
      <c r="Y155" s="11" t="s">
        <v>1036</v>
      </c>
      <c r="Z155" s="11" t="s">
        <v>1034</v>
      </c>
      <c r="AA155" s="11" t="s">
        <v>1038</v>
      </c>
      <c r="AB155" s="11" t="s">
        <v>1031</v>
      </c>
      <c r="AC155" s="11" t="s">
        <v>516</v>
      </c>
      <c r="AD155" s="11">
        <v>94.199996999999996</v>
      </c>
      <c r="AH155" s="11">
        <f t="shared" si="88"/>
        <v>-1403.9949869500001</v>
      </c>
      <c r="AI155" s="11">
        <f t="shared" si="89"/>
        <v>-1805.1659898750031</v>
      </c>
      <c r="AJ155" s="11">
        <f t="shared" si="90"/>
        <v>-1905.45748695</v>
      </c>
      <c r="AK155" s="11">
        <f t="shared" si="91"/>
        <v>-2106.0475015750044</v>
      </c>
      <c r="AL155" s="11">
        <f t="shared" si="92"/>
        <v>-2808.0909898750028</v>
      </c>
      <c r="AM155" s="11">
        <f t="shared" si="93"/>
        <v>-3008.6810045000075</v>
      </c>
      <c r="AN155" s="11">
        <f t="shared" si="94"/>
        <v>-4011.6060045000077</v>
      </c>
      <c r="AO155" s="11">
        <f t="shared" si="95"/>
        <v>-3811.015989875003</v>
      </c>
      <c r="AP155" s="11">
        <f t="shared" si="96"/>
        <v>-3108.9725015750046</v>
      </c>
      <c r="AQ155" s="11">
        <f t="shared" si="97"/>
        <v>-3710.7254957250038</v>
      </c>
      <c r="AR155" s="11">
        <f t="shared" si="98"/>
        <v>-3811.015989875003</v>
      </c>
      <c r="AS155" s="11">
        <f t="shared" si="99"/>
        <v>-3610.4350015750047</v>
      </c>
      <c r="AT155" s="11">
        <f t="shared" si="100"/>
        <v>-3710.7254957250038</v>
      </c>
      <c r="AU155" s="11">
        <f t="shared" si="101"/>
        <v>-3811.015989875003</v>
      </c>
      <c r="AV155" s="11">
        <f t="shared" si="102"/>
        <v>-3510.1435045000076</v>
      </c>
      <c r="AW155" s="11">
        <f t="shared" si="103"/>
        <v>-2808.0909898750028</v>
      </c>
      <c r="AX155" s="11">
        <f t="shared" si="104"/>
        <v>-3309.5534898750029</v>
      </c>
      <c r="AY155" s="11">
        <f t="shared" si="105"/>
        <v>-2406.9199869499998</v>
      </c>
      <c r="AZ155" s="11"/>
      <c r="BA155" s="11"/>
      <c r="BB155" s="11">
        <f t="shared" si="106"/>
        <v>596.00501305</v>
      </c>
      <c r="BC155" s="11">
        <f t="shared" si="107"/>
        <v>994.83601012500321</v>
      </c>
      <c r="BD155" s="11">
        <f t="shared" si="108"/>
        <v>1094.54251305</v>
      </c>
      <c r="BE155" s="11">
        <f t="shared" si="109"/>
        <v>1293.9624984250045</v>
      </c>
      <c r="BF155" s="11">
        <f t="shared" si="110"/>
        <v>1991.911010125003</v>
      </c>
      <c r="BG155" s="11">
        <f t="shared" si="111"/>
        <v>2191.3309955000077</v>
      </c>
      <c r="BH155" s="11">
        <f t="shared" si="112"/>
        <v>3188.4059955000075</v>
      </c>
      <c r="BI155" s="11">
        <f t="shared" si="113"/>
        <v>2988.9860101250028</v>
      </c>
      <c r="BJ155" s="11">
        <f t="shared" si="114"/>
        <v>2291.0374984250047</v>
      </c>
      <c r="BK155" s="11">
        <f t="shared" si="115"/>
        <v>2889.2805042750038</v>
      </c>
      <c r="BL155" s="11">
        <f t="shared" si="116"/>
        <v>2988.9860101250028</v>
      </c>
      <c r="BM155" s="11">
        <f t="shared" si="117"/>
        <v>2789.5749984250047</v>
      </c>
      <c r="BN155" s="11">
        <f t="shared" si="118"/>
        <v>2889.2805042750038</v>
      </c>
      <c r="BO155" s="11">
        <f t="shared" si="119"/>
        <v>2988.9860101250028</v>
      </c>
      <c r="BP155" s="11">
        <f t="shared" si="120"/>
        <v>2689.8684955000076</v>
      </c>
      <c r="BQ155" s="11">
        <f t="shared" si="121"/>
        <v>1991.911010125003</v>
      </c>
      <c r="BR155" s="11">
        <f t="shared" si="122"/>
        <v>2490.4485101250029</v>
      </c>
      <c r="BS155" s="11">
        <f t="shared" si="123"/>
        <v>1593.0800130499999</v>
      </c>
    </row>
    <row r="156" spans="1:71" ht="16" customHeight="1">
      <c r="A156" s="2">
        <v>43937</v>
      </c>
      <c r="B156" s="10" t="s">
        <v>514</v>
      </c>
      <c r="C156" s="11">
        <v>9</v>
      </c>
      <c r="D156" s="10">
        <v>460</v>
      </c>
      <c r="E156" s="10">
        <v>1</v>
      </c>
      <c r="F156" s="10"/>
      <c r="G156" s="10">
        <f t="shared" si="86"/>
        <v>4.401913875598086</v>
      </c>
      <c r="H156" s="10"/>
      <c r="I156" s="12">
        <v>0</v>
      </c>
      <c r="J156" s="10">
        <f t="shared" si="87"/>
        <v>-1.3947368421052632E-2</v>
      </c>
      <c r="K156" s="10"/>
      <c r="L156" s="11" t="s">
        <v>758</v>
      </c>
      <c r="M156" s="11" t="s">
        <v>669</v>
      </c>
      <c r="N156" s="11" t="s">
        <v>758</v>
      </c>
      <c r="O156" s="11" t="s">
        <v>757</v>
      </c>
      <c r="P156" s="11" t="s">
        <v>757</v>
      </c>
      <c r="Q156" s="11" t="s">
        <v>757</v>
      </c>
      <c r="R156" s="11" t="s">
        <v>758</v>
      </c>
      <c r="S156" s="11" t="s">
        <v>757</v>
      </c>
      <c r="T156" s="11" t="s">
        <v>1039</v>
      </c>
      <c r="U156" s="11" t="s">
        <v>757</v>
      </c>
      <c r="V156" s="11" t="s">
        <v>1039</v>
      </c>
      <c r="W156" s="11" t="s">
        <v>1039</v>
      </c>
      <c r="X156" s="11" t="s">
        <v>1039</v>
      </c>
      <c r="Y156" s="11" t="s">
        <v>1039</v>
      </c>
      <c r="Z156" s="11" t="s">
        <v>758</v>
      </c>
      <c r="AA156" s="11" t="s">
        <v>758</v>
      </c>
      <c r="AB156" s="11" t="s">
        <v>758</v>
      </c>
      <c r="AC156" s="11" t="s">
        <v>758</v>
      </c>
      <c r="AD156" s="11">
        <v>105.5</v>
      </c>
      <c r="AH156" s="11">
        <f t="shared" si="88"/>
        <v>548.34999999999991</v>
      </c>
      <c r="AI156" s="11">
        <f t="shared" si="89"/>
        <v>-454.57499999999999</v>
      </c>
      <c r="AJ156" s="11">
        <f t="shared" si="90"/>
        <v>-956.03750000000002</v>
      </c>
      <c r="AK156" s="11">
        <f t="shared" si="91"/>
        <v>-956.03750000000002</v>
      </c>
      <c r="AL156" s="11">
        <f t="shared" si="92"/>
        <v>-956.03750000000002</v>
      </c>
      <c r="AM156" s="11">
        <f t="shared" si="93"/>
        <v>-454.57499999999999</v>
      </c>
      <c r="AN156" s="11">
        <f t="shared" si="94"/>
        <v>-956.03750000000002</v>
      </c>
      <c r="AO156" s="11">
        <f t="shared" si="95"/>
        <v>-1457.5</v>
      </c>
      <c r="AP156" s="11">
        <f t="shared" si="96"/>
        <v>-956.03750000000002</v>
      </c>
      <c r="AQ156" s="11">
        <f t="shared" si="97"/>
        <v>-1457.5</v>
      </c>
      <c r="AR156" s="11">
        <f t="shared" si="98"/>
        <v>-1457.5</v>
      </c>
      <c r="AS156" s="11">
        <f t="shared" si="99"/>
        <v>-1457.5</v>
      </c>
      <c r="AT156" s="11">
        <f t="shared" si="100"/>
        <v>-1457.5</v>
      </c>
      <c r="AU156" s="11">
        <f t="shared" si="101"/>
        <v>-454.57499999999999</v>
      </c>
      <c r="AV156" s="11">
        <f t="shared" si="102"/>
        <v>-454.57499999999999</v>
      </c>
      <c r="AW156" s="11">
        <f t="shared" si="103"/>
        <v>-454.57499999999999</v>
      </c>
      <c r="AX156" s="11">
        <f t="shared" si="104"/>
        <v>-454.57499999999999</v>
      </c>
      <c r="AY156" s="11">
        <f t="shared" si="105"/>
        <v>-1457.5</v>
      </c>
      <c r="AZ156" s="11"/>
      <c r="BA156" s="11"/>
      <c r="BB156" s="11">
        <f t="shared" si="106"/>
        <v>-1451.6499999999999</v>
      </c>
      <c r="BC156" s="11">
        <f t="shared" si="107"/>
        <v>-454.57499999999999</v>
      </c>
      <c r="BD156" s="11">
        <f t="shared" si="108"/>
        <v>43.962499999999977</v>
      </c>
      <c r="BE156" s="11">
        <f t="shared" si="109"/>
        <v>43.962499999999977</v>
      </c>
      <c r="BF156" s="11">
        <f t="shared" si="110"/>
        <v>43.962499999999977</v>
      </c>
      <c r="BG156" s="11">
        <f t="shared" si="111"/>
        <v>-454.57499999999999</v>
      </c>
      <c r="BH156" s="11">
        <f t="shared" si="112"/>
        <v>43.962499999999977</v>
      </c>
      <c r="BI156" s="11">
        <f t="shared" si="113"/>
        <v>542.5</v>
      </c>
      <c r="BJ156" s="11">
        <f t="shared" si="114"/>
        <v>43.962499999999977</v>
      </c>
      <c r="BK156" s="11">
        <f t="shared" si="115"/>
        <v>542.5</v>
      </c>
      <c r="BL156" s="11">
        <f t="shared" si="116"/>
        <v>542.5</v>
      </c>
      <c r="BM156" s="11">
        <f t="shared" si="117"/>
        <v>542.5</v>
      </c>
      <c r="BN156" s="11">
        <f t="shared" si="118"/>
        <v>542.5</v>
      </c>
      <c r="BO156" s="11">
        <f t="shared" si="119"/>
        <v>-454.57499999999999</v>
      </c>
      <c r="BP156" s="11">
        <f t="shared" si="120"/>
        <v>-454.57499999999999</v>
      </c>
      <c r="BQ156" s="11">
        <f t="shared" si="121"/>
        <v>-454.57499999999999</v>
      </c>
      <c r="BR156" s="11">
        <f t="shared" si="122"/>
        <v>-454.57499999999999</v>
      </c>
      <c r="BS156" s="11">
        <f t="shared" si="123"/>
        <v>542.5</v>
      </c>
    </row>
    <row r="157" spans="1:71" ht="16" customHeight="1">
      <c r="A157" s="2">
        <v>43937</v>
      </c>
      <c r="B157" s="10" t="s">
        <v>548</v>
      </c>
      <c r="C157" s="11">
        <v>10</v>
      </c>
      <c r="D157" s="10">
        <v>443</v>
      </c>
      <c r="E157" s="10">
        <v>1.5</v>
      </c>
      <c r="F157" s="10"/>
      <c r="G157" s="10">
        <f t="shared" si="86"/>
        <v>5.415647723142504</v>
      </c>
      <c r="H157" s="10"/>
      <c r="I157" s="12">
        <v>0</v>
      </c>
      <c r="J157" s="10">
        <f t="shared" si="87"/>
        <v>-3.2549540351789412E-2</v>
      </c>
      <c r="K157" s="10"/>
      <c r="L157" s="11" t="s">
        <v>877</v>
      </c>
      <c r="M157" s="11" t="s">
        <v>799</v>
      </c>
      <c r="N157" s="11" t="s">
        <v>797</v>
      </c>
      <c r="O157" s="11" t="s">
        <v>793</v>
      </c>
      <c r="P157" s="11" t="s">
        <v>1040</v>
      </c>
      <c r="Q157" s="11" t="s">
        <v>1040</v>
      </c>
      <c r="R157" s="11" t="s">
        <v>1041</v>
      </c>
      <c r="S157" s="11" t="s">
        <v>1041</v>
      </c>
      <c r="T157" s="11" t="s">
        <v>1041</v>
      </c>
      <c r="U157" s="11" t="s">
        <v>1042</v>
      </c>
      <c r="V157" s="11" t="s">
        <v>793</v>
      </c>
      <c r="W157" s="11" t="s">
        <v>793</v>
      </c>
      <c r="X157" s="11" t="s">
        <v>1043</v>
      </c>
      <c r="Y157" s="11" t="s">
        <v>797</v>
      </c>
      <c r="Z157" s="11" t="s">
        <v>794</v>
      </c>
      <c r="AA157" s="11" t="s">
        <v>1042</v>
      </c>
      <c r="AB157" s="11" t="s">
        <v>1041</v>
      </c>
      <c r="AC157" s="11" t="s">
        <v>1044</v>
      </c>
      <c r="AD157" s="11">
        <v>84.099997999999999</v>
      </c>
      <c r="AH157" s="11">
        <f t="shared" si="88"/>
        <v>-1057.8745042749961</v>
      </c>
      <c r="AI157" s="11">
        <f t="shared" si="89"/>
        <v>-1358.7550130500001</v>
      </c>
      <c r="AJ157" s="11">
        <f t="shared" si="90"/>
        <v>-1659.6274984249956</v>
      </c>
      <c r="AK157" s="11">
        <f t="shared" si="91"/>
        <v>-2060.7995042749963</v>
      </c>
      <c r="AL157" s="11">
        <f t="shared" si="92"/>
        <v>-2060.7995042749963</v>
      </c>
      <c r="AM157" s="11">
        <f t="shared" si="93"/>
        <v>-1759.9189954999924</v>
      </c>
      <c r="AN157" s="11">
        <f t="shared" si="94"/>
        <v>-1759.9189954999924</v>
      </c>
      <c r="AO157" s="11">
        <f t="shared" si="95"/>
        <v>-1759.9189954999924</v>
      </c>
      <c r="AP157" s="11">
        <f t="shared" si="96"/>
        <v>-1860.21751305</v>
      </c>
      <c r="AQ157" s="11">
        <f t="shared" si="97"/>
        <v>-1659.6274984249956</v>
      </c>
      <c r="AR157" s="11">
        <f t="shared" si="98"/>
        <v>-1659.6274984249956</v>
      </c>
      <c r="AS157" s="11">
        <f t="shared" si="99"/>
        <v>-1459.046510124997</v>
      </c>
      <c r="AT157" s="11">
        <f t="shared" si="100"/>
        <v>-1358.7550130500001</v>
      </c>
      <c r="AU157" s="11">
        <f t="shared" si="101"/>
        <v>-1559.3370042749964</v>
      </c>
      <c r="AV157" s="11">
        <f t="shared" si="102"/>
        <v>-1860.21751305</v>
      </c>
      <c r="AW157" s="11">
        <f t="shared" si="103"/>
        <v>-1759.9189954999924</v>
      </c>
      <c r="AX157" s="11">
        <f t="shared" si="104"/>
        <v>-2562.2620042749959</v>
      </c>
      <c r="AY157" s="11">
        <f t="shared" si="105"/>
        <v>-2662.5524984249951</v>
      </c>
      <c r="AZ157" s="11"/>
      <c r="BA157" s="11"/>
      <c r="BB157" s="11">
        <f t="shared" si="106"/>
        <v>342.11949572499623</v>
      </c>
      <c r="BC157" s="11">
        <f t="shared" si="107"/>
        <v>641.24498695</v>
      </c>
      <c r="BD157" s="11">
        <f t="shared" si="108"/>
        <v>940.36250157499558</v>
      </c>
      <c r="BE157" s="11">
        <f t="shared" si="109"/>
        <v>1339.1944957249962</v>
      </c>
      <c r="BF157" s="11">
        <f t="shared" si="110"/>
        <v>1339.1944957249962</v>
      </c>
      <c r="BG157" s="11">
        <f t="shared" si="111"/>
        <v>1040.0690044999924</v>
      </c>
      <c r="BH157" s="11">
        <f t="shared" si="112"/>
        <v>1040.0690044999924</v>
      </c>
      <c r="BI157" s="11">
        <f t="shared" si="113"/>
        <v>1040.0690044999924</v>
      </c>
      <c r="BJ157" s="11">
        <f t="shared" si="114"/>
        <v>1139.78248695</v>
      </c>
      <c r="BK157" s="11">
        <f t="shared" si="115"/>
        <v>940.36250157499558</v>
      </c>
      <c r="BL157" s="11">
        <f t="shared" si="116"/>
        <v>940.36250157499558</v>
      </c>
      <c r="BM157" s="11">
        <f t="shared" si="117"/>
        <v>740.95148987499681</v>
      </c>
      <c r="BN157" s="11">
        <f t="shared" si="118"/>
        <v>641.24498695</v>
      </c>
      <c r="BO157" s="11">
        <f t="shared" si="119"/>
        <v>840.65699572499614</v>
      </c>
      <c r="BP157" s="11">
        <f t="shared" si="120"/>
        <v>1139.78248695</v>
      </c>
      <c r="BQ157" s="11">
        <f t="shared" si="121"/>
        <v>1040.0690044999924</v>
      </c>
      <c r="BR157" s="11">
        <f t="shared" si="122"/>
        <v>1837.7319957249963</v>
      </c>
      <c r="BS157" s="11">
        <f t="shared" si="123"/>
        <v>1937.4375015749956</v>
      </c>
    </row>
    <row r="158" spans="1:71" ht="16" customHeight="1">
      <c r="A158" s="2">
        <v>43937</v>
      </c>
      <c r="B158" s="10" t="s">
        <v>1045</v>
      </c>
      <c r="C158" s="11">
        <v>11</v>
      </c>
      <c r="D158" s="10">
        <v>443</v>
      </c>
      <c r="E158" s="10">
        <v>3</v>
      </c>
      <c r="F158" s="10"/>
      <c r="G158" s="10">
        <f t="shared" si="86"/>
        <v>12.934306569343066</v>
      </c>
      <c r="H158" s="10"/>
      <c r="I158" s="12">
        <v>0</v>
      </c>
      <c r="J158" s="10">
        <f t="shared" si="87"/>
        <v>-2.9240050924087574E-2</v>
      </c>
      <c r="K158" s="10"/>
      <c r="L158" s="11" t="s">
        <v>1046</v>
      </c>
      <c r="M158" s="11" t="s">
        <v>391</v>
      </c>
      <c r="N158" s="11" t="s">
        <v>393</v>
      </c>
      <c r="O158" s="11" t="s">
        <v>394</v>
      </c>
      <c r="P158" s="11" t="s">
        <v>906</v>
      </c>
      <c r="Q158" s="11" t="s">
        <v>904</v>
      </c>
      <c r="R158" s="11" t="s">
        <v>1047</v>
      </c>
      <c r="S158" s="11" t="s">
        <v>883</v>
      </c>
      <c r="T158" s="11" t="s">
        <v>883</v>
      </c>
      <c r="U158" s="11" t="s">
        <v>1048</v>
      </c>
      <c r="V158" s="11" t="s">
        <v>394</v>
      </c>
      <c r="W158" s="11" t="s">
        <v>394</v>
      </c>
      <c r="X158" s="11" t="s">
        <v>904</v>
      </c>
      <c r="Y158" s="11" t="s">
        <v>905</v>
      </c>
      <c r="Z158" s="11" t="s">
        <v>393</v>
      </c>
      <c r="AA158" s="11" t="s">
        <v>398</v>
      </c>
      <c r="AB158" s="11" t="s">
        <v>395</v>
      </c>
      <c r="AC158" s="11" t="s">
        <v>393</v>
      </c>
      <c r="AD158" s="11">
        <v>35.099997999999999</v>
      </c>
      <c r="AH158" s="11">
        <f t="shared" si="88"/>
        <v>-600.30475292500034</v>
      </c>
      <c r="AI158" s="11">
        <f t="shared" si="89"/>
        <v>-1001.4717441499994</v>
      </c>
      <c r="AJ158" s="11">
        <f t="shared" si="90"/>
        <v>-1302.3532558500008</v>
      </c>
      <c r="AK158" s="11">
        <f t="shared" si="91"/>
        <v>-1352.4985029250004</v>
      </c>
      <c r="AL158" s="11">
        <f t="shared" si="92"/>
        <v>-1452.7889970749998</v>
      </c>
      <c r="AM158" s="11">
        <f t="shared" si="93"/>
        <v>-2004.3967441499994</v>
      </c>
      <c r="AN158" s="11">
        <f t="shared" si="94"/>
        <v>-2154.8375000000001</v>
      </c>
      <c r="AO158" s="11">
        <f t="shared" si="95"/>
        <v>-2154.8375000000001</v>
      </c>
      <c r="AP158" s="11">
        <f t="shared" si="96"/>
        <v>-1703.5202470749998</v>
      </c>
      <c r="AQ158" s="11">
        <f t="shared" si="97"/>
        <v>-1302.3532558500008</v>
      </c>
      <c r="AR158" s="11">
        <f t="shared" si="98"/>
        <v>-1302.3532558500008</v>
      </c>
      <c r="AS158" s="11">
        <f t="shared" si="99"/>
        <v>-1452.7889970749998</v>
      </c>
      <c r="AT158" s="11">
        <f t="shared" si="100"/>
        <v>-1402.6437500000002</v>
      </c>
      <c r="AU158" s="11">
        <f t="shared" si="101"/>
        <v>-1001.4717441499994</v>
      </c>
      <c r="AV158" s="11">
        <f t="shared" si="102"/>
        <v>-951.32649707499968</v>
      </c>
      <c r="AW158" s="11">
        <f t="shared" si="103"/>
        <v>-1101.7672529250003</v>
      </c>
      <c r="AX158" s="11">
        <f t="shared" si="104"/>
        <v>-1001.4717441499994</v>
      </c>
      <c r="AY158" s="11">
        <f t="shared" si="105"/>
        <v>-1001.4717441499994</v>
      </c>
      <c r="AZ158" s="11"/>
      <c r="BA158" s="11"/>
      <c r="BB158" s="11">
        <f t="shared" si="106"/>
        <v>299.69724707500035</v>
      </c>
      <c r="BC158" s="11">
        <f t="shared" si="107"/>
        <v>698.52425584999935</v>
      </c>
      <c r="BD158" s="11">
        <f t="shared" si="108"/>
        <v>997.65074415000049</v>
      </c>
      <c r="BE158" s="11">
        <f t="shared" si="109"/>
        <v>1047.503497075</v>
      </c>
      <c r="BF158" s="11">
        <f t="shared" si="110"/>
        <v>1147.2090029249998</v>
      </c>
      <c r="BG158" s="11">
        <f t="shared" si="111"/>
        <v>1695.5992558499993</v>
      </c>
      <c r="BH158" s="11">
        <f t="shared" si="112"/>
        <v>1845.1624999999999</v>
      </c>
      <c r="BI158" s="11">
        <f t="shared" si="113"/>
        <v>1845.1624999999999</v>
      </c>
      <c r="BJ158" s="11">
        <f t="shared" si="114"/>
        <v>1396.4777529249998</v>
      </c>
      <c r="BK158" s="11">
        <f t="shared" si="115"/>
        <v>997.65074415000049</v>
      </c>
      <c r="BL158" s="11">
        <f t="shared" si="116"/>
        <v>997.65074415000049</v>
      </c>
      <c r="BM158" s="11">
        <f t="shared" si="117"/>
        <v>1147.2090029249998</v>
      </c>
      <c r="BN158" s="11">
        <f t="shared" si="118"/>
        <v>1097.3562499999998</v>
      </c>
      <c r="BO158" s="11">
        <f t="shared" si="119"/>
        <v>698.52425584999935</v>
      </c>
      <c r="BP158" s="11">
        <f t="shared" si="120"/>
        <v>648.67150292499969</v>
      </c>
      <c r="BQ158" s="11">
        <f t="shared" si="121"/>
        <v>798.23474707500031</v>
      </c>
      <c r="BR158" s="11">
        <f t="shared" si="122"/>
        <v>698.52425584999935</v>
      </c>
      <c r="BS158" s="11">
        <f t="shared" si="123"/>
        <v>698.52425584999935</v>
      </c>
    </row>
    <row r="159" spans="1:71" ht="16" customHeight="1">
      <c r="A159" s="2">
        <v>43937</v>
      </c>
      <c r="B159" s="10" t="s">
        <v>1049</v>
      </c>
      <c r="C159" s="11">
        <v>12</v>
      </c>
      <c r="D159" s="10">
        <v>442</v>
      </c>
      <c r="E159" s="10">
        <v>5</v>
      </c>
      <c r="F159" s="10"/>
      <c r="G159" s="10">
        <f t="shared" si="86"/>
        <v>8.2462689644130212</v>
      </c>
      <c r="H159" s="10"/>
      <c r="I159" s="12">
        <v>0</v>
      </c>
      <c r="J159" s="10">
        <f t="shared" si="87"/>
        <v>-1.3705644005807611E-2</v>
      </c>
      <c r="K159" s="10"/>
      <c r="L159" s="11" t="s">
        <v>938</v>
      </c>
      <c r="M159" s="11" t="s">
        <v>1050</v>
      </c>
      <c r="N159" s="11" t="s">
        <v>1051</v>
      </c>
      <c r="O159" s="11" t="s">
        <v>1051</v>
      </c>
      <c r="P159" s="11" t="s">
        <v>1050</v>
      </c>
      <c r="Q159" s="11" t="s">
        <v>1050</v>
      </c>
      <c r="R159" s="11" t="s">
        <v>93</v>
      </c>
      <c r="S159" s="11" t="s">
        <v>1052</v>
      </c>
      <c r="T159" s="11" t="s">
        <v>1052</v>
      </c>
      <c r="U159" s="11" t="s">
        <v>93</v>
      </c>
      <c r="V159" s="11" t="s">
        <v>1051</v>
      </c>
      <c r="W159" s="11" t="s">
        <v>1051</v>
      </c>
      <c r="X159" s="11" t="s">
        <v>94</v>
      </c>
      <c r="Y159" s="11" t="s">
        <v>93</v>
      </c>
      <c r="Z159" s="11" t="s">
        <v>94</v>
      </c>
      <c r="AA159" s="11" t="s">
        <v>94</v>
      </c>
      <c r="AB159" s="11" t="s">
        <v>987</v>
      </c>
      <c r="AC159" s="11" t="s">
        <v>987</v>
      </c>
      <c r="AD159" s="11">
        <v>54.099997999999999</v>
      </c>
      <c r="AH159" s="11">
        <f t="shared" si="88"/>
        <v>-834.91800007500092</v>
      </c>
      <c r="AI159" s="11">
        <f t="shared" si="89"/>
        <v>-734.62249129999998</v>
      </c>
      <c r="AJ159" s="11">
        <f t="shared" si="90"/>
        <v>-734.62249129999998</v>
      </c>
      <c r="AK159" s="11">
        <f t="shared" si="91"/>
        <v>-834.91800007500092</v>
      </c>
      <c r="AL159" s="11">
        <f t="shared" si="92"/>
        <v>-834.91800007500092</v>
      </c>
      <c r="AM159" s="11">
        <f t="shared" si="93"/>
        <v>-1035.5040030000011</v>
      </c>
      <c r="AN159" s="11">
        <f t="shared" si="94"/>
        <v>-1135.7944971500006</v>
      </c>
      <c r="AO159" s="11">
        <f t="shared" si="95"/>
        <v>-1135.7944971500006</v>
      </c>
      <c r="AP159" s="11">
        <f t="shared" si="96"/>
        <v>-1035.5040030000011</v>
      </c>
      <c r="AQ159" s="11">
        <f t="shared" si="97"/>
        <v>-734.62249129999998</v>
      </c>
      <c r="AR159" s="11">
        <f t="shared" si="98"/>
        <v>-734.62249129999998</v>
      </c>
      <c r="AS159" s="11">
        <f t="shared" si="99"/>
        <v>-935.20849422500032</v>
      </c>
      <c r="AT159" s="11">
        <f t="shared" si="100"/>
        <v>-1035.5040030000011</v>
      </c>
      <c r="AU159" s="11">
        <f t="shared" si="101"/>
        <v>-935.20849422500032</v>
      </c>
      <c r="AV159" s="11">
        <f t="shared" si="102"/>
        <v>-935.20849422500032</v>
      </c>
      <c r="AW159" s="11">
        <f t="shared" si="103"/>
        <v>-634.33199715000069</v>
      </c>
      <c r="AX159" s="11">
        <f t="shared" si="104"/>
        <v>-634.33199715000069</v>
      </c>
      <c r="AY159" s="11">
        <f t="shared" si="105"/>
        <v>-734.62249129999998</v>
      </c>
      <c r="AZ159" s="11"/>
      <c r="BA159" s="11"/>
      <c r="BB159" s="11">
        <f t="shared" si="106"/>
        <v>365.08799992500093</v>
      </c>
      <c r="BC159" s="11">
        <f t="shared" si="107"/>
        <v>265.37750870000002</v>
      </c>
      <c r="BD159" s="11">
        <f t="shared" si="108"/>
        <v>265.37750870000002</v>
      </c>
      <c r="BE159" s="11">
        <f t="shared" si="109"/>
        <v>365.08799992500093</v>
      </c>
      <c r="BF159" s="11">
        <f t="shared" si="110"/>
        <v>365.08799992500093</v>
      </c>
      <c r="BG159" s="11">
        <f t="shared" si="111"/>
        <v>564.50399700000128</v>
      </c>
      <c r="BH159" s="11">
        <f t="shared" si="112"/>
        <v>664.2095028500006</v>
      </c>
      <c r="BI159" s="11">
        <f t="shared" si="113"/>
        <v>664.2095028500006</v>
      </c>
      <c r="BJ159" s="11">
        <f t="shared" si="114"/>
        <v>564.50399700000128</v>
      </c>
      <c r="BK159" s="11">
        <f t="shared" si="115"/>
        <v>265.37750870000002</v>
      </c>
      <c r="BL159" s="11">
        <f t="shared" si="116"/>
        <v>265.37750870000002</v>
      </c>
      <c r="BM159" s="11">
        <f t="shared" si="117"/>
        <v>464.79350577500031</v>
      </c>
      <c r="BN159" s="11">
        <f t="shared" si="118"/>
        <v>564.50399700000128</v>
      </c>
      <c r="BO159" s="11">
        <f t="shared" si="119"/>
        <v>464.79350577500031</v>
      </c>
      <c r="BP159" s="11">
        <f t="shared" si="120"/>
        <v>464.79350577500031</v>
      </c>
      <c r="BQ159" s="11">
        <f t="shared" si="121"/>
        <v>165.67200285000064</v>
      </c>
      <c r="BR159" s="11">
        <f t="shared" si="122"/>
        <v>165.67200285000064</v>
      </c>
      <c r="BS159" s="11">
        <f t="shared" si="123"/>
        <v>265.37750870000002</v>
      </c>
    </row>
    <row r="160" spans="1:71" ht="16" customHeight="1">
      <c r="A160" s="2">
        <v>43937</v>
      </c>
      <c r="B160" s="10" t="s">
        <v>577</v>
      </c>
      <c r="C160" s="11">
        <v>13</v>
      </c>
      <c r="D160" s="10">
        <v>368</v>
      </c>
      <c r="E160" s="10">
        <v>1.8</v>
      </c>
      <c r="F160" s="10"/>
      <c r="G160" s="10">
        <f t="shared" si="86"/>
        <v>2.0275482093663912</v>
      </c>
      <c r="H160" s="10"/>
      <c r="I160" s="12">
        <v>0</v>
      </c>
      <c r="J160" s="10">
        <f t="shared" si="87"/>
        <v>-1.5401515151515152E-2</v>
      </c>
      <c r="K160" s="10"/>
      <c r="L160" s="11" t="s">
        <v>289</v>
      </c>
      <c r="M160" s="11" t="s">
        <v>292</v>
      </c>
      <c r="N160" s="11" t="s">
        <v>292</v>
      </c>
      <c r="O160" s="11" t="s">
        <v>292</v>
      </c>
      <c r="P160" s="11" t="s">
        <v>588</v>
      </c>
      <c r="Q160" s="11" t="s">
        <v>591</v>
      </c>
      <c r="R160" s="11" t="s">
        <v>593</v>
      </c>
      <c r="S160" s="11" t="s">
        <v>590</v>
      </c>
      <c r="T160" s="11" t="s">
        <v>590</v>
      </c>
      <c r="U160" s="11" t="s">
        <v>590</v>
      </c>
      <c r="V160" s="11" t="s">
        <v>593</v>
      </c>
      <c r="W160" s="11" t="s">
        <v>590</v>
      </c>
      <c r="X160" s="11" t="s">
        <v>589</v>
      </c>
      <c r="Y160" s="11" t="s">
        <v>589</v>
      </c>
      <c r="Z160" s="11" t="s">
        <v>292</v>
      </c>
      <c r="AA160" s="11" t="s">
        <v>591</v>
      </c>
      <c r="AB160" s="11" t="s">
        <v>292</v>
      </c>
      <c r="AC160" s="11" t="s">
        <v>292</v>
      </c>
      <c r="AD160" s="11">
        <v>183.5</v>
      </c>
      <c r="AH160" s="11">
        <f t="shared" si="88"/>
        <v>-2795.375</v>
      </c>
      <c r="AI160" s="11">
        <f t="shared" si="89"/>
        <v>-2795.375</v>
      </c>
      <c r="AJ160" s="11">
        <f t="shared" si="90"/>
        <v>-2795.375</v>
      </c>
      <c r="AK160" s="11">
        <f t="shared" si="91"/>
        <v>-3798.2999999999997</v>
      </c>
      <c r="AL160" s="11">
        <f t="shared" si="92"/>
        <v>-3296.8374999999996</v>
      </c>
      <c r="AM160" s="11">
        <f t="shared" si="93"/>
        <v>-4801.2249999999995</v>
      </c>
      <c r="AN160" s="11">
        <f t="shared" si="94"/>
        <v>-5302.6875</v>
      </c>
      <c r="AO160" s="11">
        <f t="shared" si="95"/>
        <v>-5302.6875</v>
      </c>
      <c r="AP160" s="11">
        <f t="shared" si="96"/>
        <v>-5302.6875</v>
      </c>
      <c r="AQ160" s="11">
        <f t="shared" si="97"/>
        <v>-4801.2249999999995</v>
      </c>
      <c r="AR160" s="11">
        <f t="shared" si="98"/>
        <v>-5302.6875</v>
      </c>
      <c r="AS160" s="11">
        <f t="shared" si="99"/>
        <v>-4299.7624999999998</v>
      </c>
      <c r="AT160" s="11">
        <f t="shared" si="100"/>
        <v>-4299.7624999999998</v>
      </c>
      <c r="AU160" s="11">
        <f t="shared" si="101"/>
        <v>-2795.375</v>
      </c>
      <c r="AV160" s="11">
        <f t="shared" si="102"/>
        <v>-3296.8374999999996</v>
      </c>
      <c r="AW160" s="11">
        <f t="shared" si="103"/>
        <v>-2795.375</v>
      </c>
      <c r="AX160" s="11">
        <f t="shared" si="104"/>
        <v>-2795.375</v>
      </c>
      <c r="AY160" s="11">
        <f t="shared" si="105"/>
        <v>-2795.375</v>
      </c>
      <c r="AZ160" s="11"/>
      <c r="BA160" s="11"/>
      <c r="BB160" s="11">
        <f t="shared" si="106"/>
        <v>1204.625</v>
      </c>
      <c r="BC160" s="11">
        <f t="shared" si="107"/>
        <v>1204.625</v>
      </c>
      <c r="BD160" s="11">
        <f t="shared" si="108"/>
        <v>1204.625</v>
      </c>
      <c r="BE160" s="11">
        <f t="shared" si="109"/>
        <v>2201.7000000000003</v>
      </c>
      <c r="BF160" s="11">
        <f t="shared" si="110"/>
        <v>1703.1625000000001</v>
      </c>
      <c r="BG160" s="11">
        <f t="shared" si="111"/>
        <v>3198.7750000000001</v>
      </c>
      <c r="BH160" s="11">
        <f t="shared" si="112"/>
        <v>3697.3125</v>
      </c>
      <c r="BI160" s="11">
        <f t="shared" si="113"/>
        <v>3697.3125</v>
      </c>
      <c r="BJ160" s="11">
        <f t="shared" si="114"/>
        <v>3697.3125</v>
      </c>
      <c r="BK160" s="11">
        <f t="shared" si="115"/>
        <v>3198.7750000000001</v>
      </c>
      <c r="BL160" s="11">
        <f t="shared" si="116"/>
        <v>3697.3125</v>
      </c>
      <c r="BM160" s="11">
        <f t="shared" si="117"/>
        <v>2700.2375000000002</v>
      </c>
      <c r="BN160" s="11">
        <f t="shared" si="118"/>
        <v>2700.2375000000002</v>
      </c>
      <c r="BO160" s="11">
        <f t="shared" si="119"/>
        <v>1204.625</v>
      </c>
      <c r="BP160" s="11">
        <f t="shared" si="120"/>
        <v>1703.1625000000001</v>
      </c>
      <c r="BQ160" s="11">
        <f t="shared" si="121"/>
        <v>1204.625</v>
      </c>
      <c r="BR160" s="11">
        <f t="shared" si="122"/>
        <v>1204.625</v>
      </c>
      <c r="BS160" s="11">
        <f t="shared" si="123"/>
        <v>1204.625</v>
      </c>
    </row>
    <row r="161" spans="1:71" ht="16" customHeight="1">
      <c r="A161" s="2">
        <v>43937</v>
      </c>
      <c r="B161" s="10" t="s">
        <v>1053</v>
      </c>
      <c r="C161" s="11">
        <v>14</v>
      </c>
      <c r="D161" s="10">
        <v>363</v>
      </c>
      <c r="E161" s="10">
        <v>-0.4</v>
      </c>
      <c r="F161" s="10"/>
      <c r="G161" s="10">
        <f t="shared" si="86"/>
        <v>5.9703948350393885</v>
      </c>
      <c r="H161" s="10"/>
      <c r="I161" s="12">
        <v>0</v>
      </c>
      <c r="J161" s="10">
        <f t="shared" si="87"/>
        <v>-1.7546365300515874E-2</v>
      </c>
      <c r="K161" s="10"/>
      <c r="L161" s="11" t="s">
        <v>44</v>
      </c>
      <c r="M161" s="11" t="s">
        <v>41</v>
      </c>
      <c r="N161" s="11" t="s">
        <v>40</v>
      </c>
      <c r="O161" s="11" t="s">
        <v>40</v>
      </c>
      <c r="P161" s="11" t="s">
        <v>40</v>
      </c>
      <c r="Q161" s="11" t="s">
        <v>767</v>
      </c>
      <c r="R161" s="11" t="s">
        <v>767</v>
      </c>
      <c r="S161" s="11" t="s">
        <v>37</v>
      </c>
      <c r="T161" s="11" t="s">
        <v>37</v>
      </c>
      <c r="U161" s="11" t="s">
        <v>41</v>
      </c>
      <c r="V161" s="11" t="s">
        <v>41</v>
      </c>
      <c r="W161" s="11" t="s">
        <v>41</v>
      </c>
      <c r="X161" s="11" t="s">
        <v>766</v>
      </c>
      <c r="Y161" s="11" t="s">
        <v>37</v>
      </c>
      <c r="Z161" s="11" t="s">
        <v>767</v>
      </c>
      <c r="AA161" s="11" t="s">
        <v>766</v>
      </c>
      <c r="AB161" s="11" t="s">
        <v>766</v>
      </c>
      <c r="AC161" s="11" t="s">
        <v>766</v>
      </c>
      <c r="AD161" s="11">
        <v>61.599997999999999</v>
      </c>
      <c r="AH161" s="11">
        <f t="shared" si="88"/>
        <v>-866.23800442500101</v>
      </c>
      <c r="AI161" s="11">
        <f t="shared" si="89"/>
        <v>-565.35649272499973</v>
      </c>
      <c r="AJ161" s="11">
        <f t="shared" si="90"/>
        <v>-565.35649272499973</v>
      </c>
      <c r="AK161" s="11">
        <f t="shared" si="91"/>
        <v>-565.35649272499973</v>
      </c>
      <c r="AL161" s="11">
        <f t="shared" si="92"/>
        <v>-1066.8189927249998</v>
      </c>
      <c r="AM161" s="11">
        <f t="shared" si="93"/>
        <v>-1066.8189927249998</v>
      </c>
      <c r="AN161" s="11">
        <f t="shared" si="94"/>
        <v>-1167.1145015000006</v>
      </c>
      <c r="AO161" s="11">
        <f t="shared" si="95"/>
        <v>-1167.1145015000006</v>
      </c>
      <c r="AP161" s="11">
        <f t="shared" si="96"/>
        <v>-866.23800442500101</v>
      </c>
      <c r="AQ161" s="11">
        <f t="shared" si="97"/>
        <v>-866.23800442500101</v>
      </c>
      <c r="AR161" s="11">
        <f t="shared" si="98"/>
        <v>-866.23800442500101</v>
      </c>
      <c r="AS161" s="11">
        <f t="shared" si="99"/>
        <v>-966.52849857500041</v>
      </c>
      <c r="AT161" s="11">
        <f t="shared" si="100"/>
        <v>-1167.1145015000006</v>
      </c>
      <c r="AU161" s="11">
        <f t="shared" si="101"/>
        <v>-1066.8189927249998</v>
      </c>
      <c r="AV161" s="11">
        <f t="shared" si="102"/>
        <v>-966.52849857500041</v>
      </c>
      <c r="AW161" s="11">
        <f t="shared" si="103"/>
        <v>-966.52849857500041</v>
      </c>
      <c r="AX161" s="11">
        <f t="shared" si="104"/>
        <v>-966.52849857500041</v>
      </c>
      <c r="AY161" s="11">
        <f t="shared" si="105"/>
        <v>-1066.8189927249998</v>
      </c>
      <c r="AZ161" s="11"/>
      <c r="BA161" s="11"/>
      <c r="BB161" s="11">
        <f t="shared" si="106"/>
        <v>333.7679955750009</v>
      </c>
      <c r="BC161" s="11">
        <f t="shared" si="107"/>
        <v>34.641507274999682</v>
      </c>
      <c r="BD161" s="11">
        <f t="shared" si="108"/>
        <v>34.641507274999682</v>
      </c>
      <c r="BE161" s="11">
        <f t="shared" si="109"/>
        <v>34.641507274999682</v>
      </c>
      <c r="BF161" s="11">
        <f t="shared" si="110"/>
        <v>533.17900727499966</v>
      </c>
      <c r="BG161" s="11">
        <f t="shared" si="111"/>
        <v>533.17900727499966</v>
      </c>
      <c r="BH161" s="11">
        <f t="shared" si="112"/>
        <v>632.88949850000063</v>
      </c>
      <c r="BI161" s="11">
        <f t="shared" si="113"/>
        <v>632.88949850000063</v>
      </c>
      <c r="BJ161" s="11">
        <f t="shared" si="114"/>
        <v>333.7679955750009</v>
      </c>
      <c r="BK161" s="11">
        <f t="shared" si="115"/>
        <v>333.7679955750009</v>
      </c>
      <c r="BL161" s="11">
        <f t="shared" si="116"/>
        <v>333.7679955750009</v>
      </c>
      <c r="BM161" s="11">
        <f t="shared" si="117"/>
        <v>433.47350142500022</v>
      </c>
      <c r="BN161" s="11">
        <f t="shared" si="118"/>
        <v>632.88949850000063</v>
      </c>
      <c r="BO161" s="11">
        <f t="shared" si="119"/>
        <v>533.17900727499966</v>
      </c>
      <c r="BP161" s="11">
        <f t="shared" si="120"/>
        <v>433.47350142500022</v>
      </c>
      <c r="BQ161" s="11">
        <f t="shared" si="121"/>
        <v>433.47350142500022</v>
      </c>
      <c r="BR161" s="11">
        <f t="shared" si="122"/>
        <v>433.47350142500022</v>
      </c>
      <c r="BS161" s="11">
        <f t="shared" si="123"/>
        <v>533.17900727499966</v>
      </c>
    </row>
    <row r="162" spans="1:71" ht="16" customHeight="1">
      <c r="A162" s="2">
        <v>43937</v>
      </c>
      <c r="B162" s="10" t="s">
        <v>1054</v>
      </c>
      <c r="C162" s="11">
        <v>15</v>
      </c>
      <c r="D162" s="10">
        <v>332</v>
      </c>
      <c r="E162" s="10">
        <v>1.3</v>
      </c>
      <c r="F162" s="10"/>
      <c r="G162" s="10">
        <f t="shared" si="86"/>
        <v>1.0556438791732909</v>
      </c>
      <c r="H162" s="10"/>
      <c r="I162" s="12">
        <v>0</v>
      </c>
      <c r="J162" s="10">
        <f t="shared" si="87"/>
        <v>-3.7833982511923686E-2</v>
      </c>
      <c r="K162" s="10"/>
      <c r="L162" s="11" t="s">
        <v>1055</v>
      </c>
      <c r="M162" s="11" t="s">
        <v>1056</v>
      </c>
      <c r="N162" s="11" t="s">
        <v>1057</v>
      </c>
      <c r="O162" s="11" t="s">
        <v>1058</v>
      </c>
      <c r="P162" s="11" t="s">
        <v>1059</v>
      </c>
      <c r="Q162" s="11" t="s">
        <v>1060</v>
      </c>
      <c r="R162" s="11" t="s">
        <v>1061</v>
      </c>
      <c r="S162" s="11" t="s">
        <v>1062</v>
      </c>
      <c r="T162" s="11" t="s">
        <v>1059</v>
      </c>
      <c r="U162" s="11" t="s">
        <v>1063</v>
      </c>
      <c r="V162" s="11" t="s">
        <v>1058</v>
      </c>
      <c r="W162" s="11" t="s">
        <v>1064</v>
      </c>
      <c r="X162" s="11" t="s">
        <v>1065</v>
      </c>
      <c r="Y162" s="11" t="s">
        <v>1066</v>
      </c>
      <c r="Z162" s="11" t="s">
        <v>1058</v>
      </c>
      <c r="AA162" s="11" t="s">
        <v>1067</v>
      </c>
      <c r="AB162" s="11" t="s">
        <v>1066</v>
      </c>
      <c r="AC162" s="11" t="s">
        <v>1056</v>
      </c>
      <c r="AD162" s="11">
        <v>325</v>
      </c>
      <c r="AH162" s="11">
        <f t="shared" si="88"/>
        <v>-8890.0125000000007</v>
      </c>
      <c r="AI162" s="11">
        <f t="shared" si="89"/>
        <v>-7385.625</v>
      </c>
      <c r="AJ162" s="11">
        <f t="shared" si="90"/>
        <v>-11397.325000000001</v>
      </c>
      <c r="AK162" s="11">
        <f t="shared" si="91"/>
        <v>-14406.1</v>
      </c>
      <c r="AL162" s="11">
        <f t="shared" si="92"/>
        <v>-14907.5625</v>
      </c>
      <c r="AM162" s="11">
        <f t="shared" si="93"/>
        <v>-15409.025</v>
      </c>
      <c r="AN162" s="11">
        <f t="shared" si="94"/>
        <v>-15910.487500000001</v>
      </c>
      <c r="AO162" s="11">
        <f t="shared" si="95"/>
        <v>-14406.1</v>
      </c>
      <c r="AP162" s="11">
        <f t="shared" si="96"/>
        <v>-12901.7125</v>
      </c>
      <c r="AQ162" s="11">
        <f t="shared" si="97"/>
        <v>-11397.325000000001</v>
      </c>
      <c r="AR162" s="11">
        <f t="shared" si="98"/>
        <v>-10394.4</v>
      </c>
      <c r="AS162" s="11">
        <f t="shared" si="99"/>
        <v>-11898.7875</v>
      </c>
      <c r="AT162" s="11">
        <f t="shared" si="100"/>
        <v>-9391.4750000000004</v>
      </c>
      <c r="AU162" s="11">
        <f t="shared" si="101"/>
        <v>-11397.325000000001</v>
      </c>
      <c r="AV162" s="11">
        <f t="shared" si="102"/>
        <v>-9892.9375</v>
      </c>
      <c r="AW162" s="11">
        <f t="shared" si="103"/>
        <v>-9391.4750000000004</v>
      </c>
      <c r="AX162" s="11">
        <f t="shared" si="104"/>
        <v>-8890.0125000000007</v>
      </c>
      <c r="AY162" s="11">
        <f t="shared" si="105"/>
        <v>-11898.7875</v>
      </c>
      <c r="AZ162" s="11"/>
      <c r="BA162" s="11"/>
      <c r="BB162" s="11">
        <f t="shared" si="106"/>
        <v>6109.9874999999993</v>
      </c>
      <c r="BC162" s="11">
        <f t="shared" si="107"/>
        <v>4614.375</v>
      </c>
      <c r="BD162" s="11">
        <f t="shared" si="108"/>
        <v>8602.6749999999993</v>
      </c>
      <c r="BE162" s="11">
        <f t="shared" si="109"/>
        <v>11593.9</v>
      </c>
      <c r="BF162" s="11">
        <f t="shared" si="110"/>
        <v>12092.4375</v>
      </c>
      <c r="BG162" s="11">
        <f t="shared" si="111"/>
        <v>12590.975</v>
      </c>
      <c r="BH162" s="11">
        <f t="shared" si="112"/>
        <v>13089.512499999999</v>
      </c>
      <c r="BI162" s="11">
        <f t="shared" si="113"/>
        <v>11593.9</v>
      </c>
      <c r="BJ162" s="11">
        <f t="shared" si="114"/>
        <v>10098.2875</v>
      </c>
      <c r="BK162" s="11">
        <f t="shared" si="115"/>
        <v>8602.6749999999993</v>
      </c>
      <c r="BL162" s="11">
        <f t="shared" si="116"/>
        <v>7605.5999999999995</v>
      </c>
      <c r="BM162" s="11">
        <f t="shared" si="117"/>
        <v>9101.2124999999996</v>
      </c>
      <c r="BN162" s="11">
        <f t="shared" si="118"/>
        <v>6608.5249999999996</v>
      </c>
      <c r="BO162" s="11">
        <f t="shared" si="119"/>
        <v>8602.6749999999993</v>
      </c>
      <c r="BP162" s="11">
        <f t="shared" si="120"/>
        <v>7107.0625</v>
      </c>
      <c r="BQ162" s="11">
        <f t="shared" si="121"/>
        <v>6608.5249999999996</v>
      </c>
      <c r="BR162" s="11">
        <f t="shared" si="122"/>
        <v>6109.9874999999993</v>
      </c>
      <c r="BS162" s="11">
        <f t="shared" si="123"/>
        <v>9101.2124999999996</v>
      </c>
    </row>
    <row r="163" spans="1:71" ht="16" customHeight="1">
      <c r="A163" s="2">
        <v>43938</v>
      </c>
      <c r="B163" s="10" t="s">
        <v>436</v>
      </c>
      <c r="C163" s="11">
        <v>1</v>
      </c>
      <c r="D163" s="10">
        <v>1630</v>
      </c>
      <c r="E163" s="10">
        <v>-0.2</v>
      </c>
      <c r="F163" s="10"/>
      <c r="G163" s="10">
        <f t="shared" si="86"/>
        <v>5.4152823920265778</v>
      </c>
      <c r="H163" s="10"/>
      <c r="I163" s="12">
        <v>0</v>
      </c>
      <c r="J163" s="10">
        <f t="shared" si="87"/>
        <v>-2.2675872093023255E-2</v>
      </c>
      <c r="K163" s="10"/>
      <c r="L163" s="11" t="s">
        <v>1068</v>
      </c>
      <c r="M163" s="11" t="s">
        <v>1069</v>
      </c>
      <c r="N163" s="11" t="s">
        <v>1070</v>
      </c>
      <c r="O163" s="11" t="s">
        <v>1071</v>
      </c>
      <c r="P163" s="11" t="s">
        <v>1071</v>
      </c>
      <c r="Q163" s="11" t="s">
        <v>1070</v>
      </c>
      <c r="R163" s="11" t="s">
        <v>1072</v>
      </c>
      <c r="S163" s="11" t="s">
        <v>1073</v>
      </c>
      <c r="T163" s="11" t="s">
        <v>1073</v>
      </c>
      <c r="U163" s="11" t="s">
        <v>1073</v>
      </c>
      <c r="V163" s="11" t="s">
        <v>1071</v>
      </c>
      <c r="W163" s="11" t="s">
        <v>1071</v>
      </c>
      <c r="X163" s="11" t="s">
        <v>1072</v>
      </c>
      <c r="Y163" s="11" t="s">
        <v>1072</v>
      </c>
      <c r="Z163" s="11" t="s">
        <v>1073</v>
      </c>
      <c r="AA163" s="11" t="s">
        <v>1073</v>
      </c>
      <c r="AB163" s="11" t="s">
        <v>1074</v>
      </c>
      <c r="AC163" s="11" t="s">
        <v>1074</v>
      </c>
      <c r="AD163" s="11">
        <v>306.5</v>
      </c>
      <c r="AH163" s="11">
        <f t="shared" si="88"/>
        <v>-2312.2750000000001</v>
      </c>
      <c r="AI163" s="11">
        <f t="shared" si="89"/>
        <v>-3315.2000000000003</v>
      </c>
      <c r="AJ163" s="11">
        <f t="shared" si="90"/>
        <v>-3816.6625000000004</v>
      </c>
      <c r="AK163" s="11">
        <f t="shared" si="91"/>
        <v>-3816.6625000000004</v>
      </c>
      <c r="AL163" s="11">
        <f t="shared" si="92"/>
        <v>-3315.2000000000003</v>
      </c>
      <c r="AM163" s="11">
        <f t="shared" si="93"/>
        <v>-4819.5875000000005</v>
      </c>
      <c r="AN163" s="11">
        <f t="shared" si="94"/>
        <v>-6323.9750000000004</v>
      </c>
      <c r="AO163" s="11">
        <f t="shared" si="95"/>
        <v>-6323.9750000000004</v>
      </c>
      <c r="AP163" s="11">
        <f t="shared" si="96"/>
        <v>-6323.9750000000004</v>
      </c>
      <c r="AQ163" s="11">
        <f t="shared" si="97"/>
        <v>-3816.6625000000004</v>
      </c>
      <c r="AR163" s="11">
        <f t="shared" si="98"/>
        <v>-3816.6625000000004</v>
      </c>
      <c r="AS163" s="11">
        <f t="shared" si="99"/>
        <v>-4819.5875000000005</v>
      </c>
      <c r="AT163" s="11">
        <f t="shared" si="100"/>
        <v>-4819.5875000000005</v>
      </c>
      <c r="AU163" s="11">
        <f t="shared" si="101"/>
        <v>-6323.9750000000004</v>
      </c>
      <c r="AV163" s="11">
        <f t="shared" si="102"/>
        <v>-6323.9750000000004</v>
      </c>
      <c r="AW163" s="11">
        <f t="shared" si="103"/>
        <v>-5822.5124999999998</v>
      </c>
      <c r="AX163" s="11">
        <f t="shared" si="104"/>
        <v>-5822.5124999999998</v>
      </c>
      <c r="AY163" s="11">
        <f t="shared" si="105"/>
        <v>-6825.4375</v>
      </c>
      <c r="AZ163" s="11"/>
      <c r="BA163" s="11"/>
      <c r="BB163" s="11">
        <f t="shared" si="106"/>
        <v>-312.27499999999998</v>
      </c>
      <c r="BC163" s="11">
        <f t="shared" si="107"/>
        <v>684.8</v>
      </c>
      <c r="BD163" s="11">
        <f t="shared" si="108"/>
        <v>1183.3374999999999</v>
      </c>
      <c r="BE163" s="11">
        <f t="shared" si="109"/>
        <v>1183.3374999999999</v>
      </c>
      <c r="BF163" s="11">
        <f t="shared" si="110"/>
        <v>684.8</v>
      </c>
      <c r="BG163" s="11">
        <f t="shared" si="111"/>
        <v>2180.4124999999999</v>
      </c>
      <c r="BH163" s="11">
        <f t="shared" si="112"/>
        <v>3676.0249999999996</v>
      </c>
      <c r="BI163" s="11">
        <f t="shared" si="113"/>
        <v>3676.0249999999996</v>
      </c>
      <c r="BJ163" s="11">
        <f t="shared" si="114"/>
        <v>3676.0249999999996</v>
      </c>
      <c r="BK163" s="11">
        <f t="shared" si="115"/>
        <v>1183.3374999999999</v>
      </c>
      <c r="BL163" s="11">
        <f t="shared" si="116"/>
        <v>1183.3374999999999</v>
      </c>
      <c r="BM163" s="11">
        <f t="shared" si="117"/>
        <v>2180.4124999999999</v>
      </c>
      <c r="BN163" s="11">
        <f t="shared" si="118"/>
        <v>2180.4124999999999</v>
      </c>
      <c r="BO163" s="11">
        <f t="shared" si="119"/>
        <v>3676.0249999999996</v>
      </c>
      <c r="BP163" s="11">
        <f t="shared" si="120"/>
        <v>3676.0249999999996</v>
      </c>
      <c r="BQ163" s="11">
        <f t="shared" si="121"/>
        <v>3177.4874999999997</v>
      </c>
      <c r="BR163" s="11">
        <f t="shared" si="122"/>
        <v>3177.4874999999997</v>
      </c>
      <c r="BS163" s="11">
        <f t="shared" si="123"/>
        <v>4174.5625</v>
      </c>
    </row>
    <row r="164" spans="1:71" ht="16" customHeight="1">
      <c r="A164" s="2">
        <v>43938</v>
      </c>
      <c r="B164" s="10" t="s">
        <v>1075</v>
      </c>
      <c r="C164" s="11">
        <v>2</v>
      </c>
      <c r="D164" s="10">
        <v>1132</v>
      </c>
      <c r="E164" s="10">
        <v>1.9</v>
      </c>
      <c r="F164" s="10"/>
      <c r="G164" s="10">
        <f t="shared" si="86"/>
        <v>4.7166666666666668</v>
      </c>
      <c r="H164" s="10"/>
      <c r="I164" s="12">
        <v>3.9527968749999927E-2</v>
      </c>
      <c r="J164" s="10" t="str">
        <f t="shared" si="87"/>
        <v/>
      </c>
      <c r="K164" s="10"/>
      <c r="L164" s="11" t="s">
        <v>1076</v>
      </c>
      <c r="M164" s="11" t="s">
        <v>1076</v>
      </c>
      <c r="N164" s="11" t="s">
        <v>1077</v>
      </c>
      <c r="O164" s="11" t="s">
        <v>1078</v>
      </c>
      <c r="P164" s="11" t="s">
        <v>1079</v>
      </c>
      <c r="Q164" s="11" t="s">
        <v>1080</v>
      </c>
      <c r="R164" s="11" t="s">
        <v>1080</v>
      </c>
      <c r="S164" s="11" t="s">
        <v>1079</v>
      </c>
      <c r="T164" s="11" t="s">
        <v>1081</v>
      </c>
      <c r="U164" s="11" t="s">
        <v>1082</v>
      </c>
      <c r="V164" s="11" t="s">
        <v>1083</v>
      </c>
      <c r="W164" s="11" t="s">
        <v>1084</v>
      </c>
      <c r="X164" s="11" t="s">
        <v>1085</v>
      </c>
      <c r="Y164" s="11" t="s">
        <v>1086</v>
      </c>
      <c r="Z164" s="11" t="s">
        <v>1086</v>
      </c>
      <c r="AA164" s="11" t="s">
        <v>1086</v>
      </c>
      <c r="AB164" s="11" t="s">
        <v>1086</v>
      </c>
      <c r="AC164" s="11" t="s">
        <v>1087</v>
      </c>
      <c r="AD164" s="11">
        <v>238</v>
      </c>
      <c r="AH164" s="11">
        <f t="shared" si="88"/>
        <v>-1044</v>
      </c>
      <c r="AI164" s="11">
        <f t="shared" si="89"/>
        <v>-4052.7750000000001</v>
      </c>
      <c r="AJ164" s="11">
        <f t="shared" si="90"/>
        <v>-2548.3874999999998</v>
      </c>
      <c r="AK164" s="11">
        <f t="shared" si="91"/>
        <v>961.84999999999991</v>
      </c>
      <c r="AL164" s="11">
        <f t="shared" si="92"/>
        <v>1463.3125</v>
      </c>
      <c r="AM164" s="11">
        <f t="shared" si="93"/>
        <v>1463.3125</v>
      </c>
      <c r="AN164" s="11">
        <f t="shared" si="94"/>
        <v>961.84999999999991</v>
      </c>
      <c r="AO164" s="11">
        <f t="shared" si="95"/>
        <v>4973.55</v>
      </c>
      <c r="AP164" s="11">
        <f t="shared" si="96"/>
        <v>5475.0124999999998</v>
      </c>
      <c r="AQ164" s="11">
        <f t="shared" si="97"/>
        <v>7982.3250000000007</v>
      </c>
      <c r="AR164" s="11">
        <f t="shared" si="98"/>
        <v>8483.7875000000004</v>
      </c>
      <c r="AS164" s="11">
        <f t="shared" si="99"/>
        <v>5976.4750000000004</v>
      </c>
      <c r="AT164" s="11">
        <f t="shared" si="100"/>
        <v>4472.0874999999996</v>
      </c>
      <c r="AU164" s="11">
        <f t="shared" si="101"/>
        <v>4472.0874999999996</v>
      </c>
      <c r="AV164" s="11">
        <f t="shared" si="102"/>
        <v>4472.0874999999996</v>
      </c>
      <c r="AW164" s="11">
        <f t="shared" si="103"/>
        <v>4472.0874999999996</v>
      </c>
      <c r="AX164" s="11">
        <f t="shared" si="104"/>
        <v>2967.7</v>
      </c>
      <c r="AY164" s="11">
        <f t="shared" si="105"/>
        <v>961.84999999999991</v>
      </c>
      <c r="AZ164" s="11"/>
      <c r="BA164" s="11"/>
      <c r="BB164" s="11">
        <f t="shared" si="106"/>
        <v>-1044</v>
      </c>
      <c r="BC164" s="11">
        <f t="shared" si="107"/>
        <v>1947.2249999999999</v>
      </c>
      <c r="BD164" s="11">
        <f t="shared" si="108"/>
        <v>451.61249999999995</v>
      </c>
      <c r="BE164" s="11">
        <f t="shared" si="109"/>
        <v>-3038.15</v>
      </c>
      <c r="BF164" s="11">
        <f t="shared" si="110"/>
        <v>-3536.6875</v>
      </c>
      <c r="BG164" s="11">
        <f t="shared" si="111"/>
        <v>-3536.6875</v>
      </c>
      <c r="BH164" s="11">
        <f t="shared" si="112"/>
        <v>-3038.15</v>
      </c>
      <c r="BI164" s="11">
        <f t="shared" si="113"/>
        <v>-7026.45</v>
      </c>
      <c r="BJ164" s="11">
        <f t="shared" si="114"/>
        <v>-7524.9875000000002</v>
      </c>
      <c r="BK164" s="11">
        <f t="shared" si="115"/>
        <v>-10017.674999999999</v>
      </c>
      <c r="BL164" s="11">
        <f t="shared" si="116"/>
        <v>-10516.2125</v>
      </c>
      <c r="BM164" s="11">
        <f t="shared" si="117"/>
        <v>-8023.5249999999996</v>
      </c>
      <c r="BN164" s="11">
        <f t="shared" si="118"/>
        <v>-6527.9125000000004</v>
      </c>
      <c r="BO164" s="11">
        <f t="shared" si="119"/>
        <v>-6527.9125000000004</v>
      </c>
      <c r="BP164" s="11">
        <f t="shared" si="120"/>
        <v>-6527.9125000000004</v>
      </c>
      <c r="BQ164" s="11">
        <f t="shared" si="121"/>
        <v>-6527.9125000000004</v>
      </c>
      <c r="BR164" s="11">
        <f t="shared" si="122"/>
        <v>-5032.3</v>
      </c>
      <c r="BS164" s="11">
        <f t="shared" si="123"/>
        <v>-3038.15</v>
      </c>
    </row>
    <row r="165" spans="1:71" ht="16" customHeight="1">
      <c r="A165" s="2">
        <v>43938</v>
      </c>
      <c r="B165" s="10" t="s">
        <v>414</v>
      </c>
      <c r="C165" s="11">
        <v>3</v>
      </c>
      <c r="D165" s="10">
        <v>833</v>
      </c>
      <c r="E165" s="10">
        <v>-0.1</v>
      </c>
      <c r="F165" s="10"/>
      <c r="G165" s="10">
        <f t="shared" si="86"/>
        <v>11.018518810013726</v>
      </c>
      <c r="H165" s="10"/>
      <c r="I165" s="12">
        <v>0</v>
      </c>
      <c r="J165" s="10">
        <f t="shared" si="87"/>
        <v>-7.0033071419526279E-3</v>
      </c>
      <c r="K165" s="10"/>
      <c r="L165" s="11" t="s">
        <v>578</v>
      </c>
      <c r="M165" s="11" t="s">
        <v>1088</v>
      </c>
      <c r="N165" s="11" t="s">
        <v>1089</v>
      </c>
      <c r="O165" s="11" t="s">
        <v>1090</v>
      </c>
      <c r="P165" s="11" t="s">
        <v>1091</v>
      </c>
      <c r="Q165" s="11" t="s">
        <v>1092</v>
      </c>
      <c r="R165" s="11" t="s">
        <v>1093</v>
      </c>
      <c r="S165" s="11" t="s">
        <v>1090</v>
      </c>
      <c r="T165" s="11" t="s">
        <v>1094</v>
      </c>
      <c r="U165" s="11" t="s">
        <v>1094</v>
      </c>
      <c r="V165" s="11" t="s">
        <v>579</v>
      </c>
      <c r="W165" s="11" t="s">
        <v>620</v>
      </c>
      <c r="X165" s="11" t="s">
        <v>578</v>
      </c>
      <c r="Y165" s="11" t="s">
        <v>578</v>
      </c>
      <c r="Z165" s="11" t="s">
        <v>1092</v>
      </c>
      <c r="AA165" s="11" t="s">
        <v>1088</v>
      </c>
      <c r="AB165" s="11" t="s">
        <v>1095</v>
      </c>
      <c r="AC165" s="11" t="s">
        <v>1088</v>
      </c>
      <c r="AD165" s="11">
        <v>75.800003000000004</v>
      </c>
      <c r="AH165" s="11">
        <f t="shared" si="88"/>
        <v>-529.45000592500435</v>
      </c>
      <c r="AI165" s="11">
        <f t="shared" si="89"/>
        <v>-1131.2040030000012</v>
      </c>
      <c r="AJ165" s="11">
        <f t="shared" si="90"/>
        <v>-1030.9125059250046</v>
      </c>
      <c r="AK165" s="11">
        <f t="shared" si="91"/>
        <v>-830.32249130000002</v>
      </c>
      <c r="AL165" s="11">
        <f t="shared" si="92"/>
        <v>-629.74150300000133</v>
      </c>
      <c r="AM165" s="11">
        <f t="shared" si="93"/>
        <v>-930.61398837499689</v>
      </c>
      <c r="AN165" s="11">
        <f t="shared" si="94"/>
        <v>-1030.9125059250046</v>
      </c>
      <c r="AO165" s="11">
        <f t="shared" si="95"/>
        <v>-730.03199715000062</v>
      </c>
      <c r="AP165" s="11">
        <f t="shared" si="96"/>
        <v>-730.03199715000062</v>
      </c>
      <c r="AQ165" s="11">
        <f t="shared" si="97"/>
        <v>-228.56949715000064</v>
      </c>
      <c r="AR165" s="11">
        <f t="shared" si="98"/>
        <v>-128.2790030000013</v>
      </c>
      <c r="AS165" s="11">
        <f t="shared" si="99"/>
        <v>-328.85999129999993</v>
      </c>
      <c r="AT165" s="11">
        <f t="shared" si="100"/>
        <v>-328.85999129999993</v>
      </c>
      <c r="AU165" s="11">
        <f t="shared" si="101"/>
        <v>-629.74150300000133</v>
      </c>
      <c r="AV165" s="11">
        <f t="shared" si="102"/>
        <v>-529.45000592500435</v>
      </c>
      <c r="AW165" s="11">
        <f t="shared" si="103"/>
        <v>-429.15148837499686</v>
      </c>
      <c r="AX165" s="11">
        <f t="shared" si="104"/>
        <v>-529.45000592500435</v>
      </c>
      <c r="AY165" s="11">
        <f t="shared" si="105"/>
        <v>-529.45000592500435</v>
      </c>
      <c r="AZ165" s="11"/>
      <c r="BA165" s="11"/>
      <c r="BB165" s="11">
        <f t="shared" si="106"/>
        <v>-129.44000592499555</v>
      </c>
      <c r="BC165" s="11">
        <f t="shared" si="107"/>
        <v>468.80399700000123</v>
      </c>
      <c r="BD165" s="11">
        <f t="shared" si="108"/>
        <v>369.09749407500442</v>
      </c>
      <c r="BE165" s="11">
        <f t="shared" si="109"/>
        <v>169.67750870000003</v>
      </c>
      <c r="BF165" s="11">
        <f t="shared" si="110"/>
        <v>-29.733502999998734</v>
      </c>
      <c r="BG165" s="11">
        <f t="shared" si="111"/>
        <v>269.38401162499684</v>
      </c>
      <c r="BH165" s="11">
        <f t="shared" si="112"/>
        <v>369.09749407500442</v>
      </c>
      <c r="BI165" s="11">
        <f t="shared" si="113"/>
        <v>69.972002850000649</v>
      </c>
      <c r="BJ165" s="11">
        <f t="shared" si="114"/>
        <v>69.972002850000649</v>
      </c>
      <c r="BK165" s="11">
        <f t="shared" si="115"/>
        <v>-428.56549714999937</v>
      </c>
      <c r="BL165" s="11">
        <f t="shared" si="116"/>
        <v>-528.2710029999987</v>
      </c>
      <c r="BM165" s="11">
        <f t="shared" si="117"/>
        <v>-328.85999129999993</v>
      </c>
      <c r="BN165" s="11">
        <f t="shared" si="118"/>
        <v>-328.85999129999993</v>
      </c>
      <c r="BO165" s="11">
        <f t="shared" si="119"/>
        <v>-29.733502999998734</v>
      </c>
      <c r="BP165" s="11">
        <f t="shared" si="120"/>
        <v>-129.44000592499555</v>
      </c>
      <c r="BQ165" s="11">
        <f t="shared" si="121"/>
        <v>-229.15348837500318</v>
      </c>
      <c r="BR165" s="11">
        <f t="shared" si="122"/>
        <v>-129.44000592499555</v>
      </c>
      <c r="BS165" s="11">
        <f t="shared" si="123"/>
        <v>-129.44000592499555</v>
      </c>
    </row>
    <row r="166" spans="1:71" ht="16" customHeight="1">
      <c r="A166" s="2">
        <v>43938</v>
      </c>
      <c r="B166" s="10" t="s">
        <v>1096</v>
      </c>
      <c r="C166" s="11">
        <v>4</v>
      </c>
      <c r="D166" s="10">
        <v>714</v>
      </c>
      <c r="E166" s="10">
        <v>0.6</v>
      </c>
      <c r="F166" s="10"/>
      <c r="G166" s="10">
        <f t="shared" si="86"/>
        <v>1.4721649484536083</v>
      </c>
      <c r="H166" s="10"/>
      <c r="I166" s="12">
        <v>5.0336239711934162E-2</v>
      </c>
      <c r="J166" s="10" t="str">
        <f t="shared" si="87"/>
        <v/>
      </c>
      <c r="K166" s="10"/>
      <c r="L166" s="11" t="s">
        <v>1097</v>
      </c>
      <c r="M166" s="11" t="s">
        <v>1098</v>
      </c>
      <c r="N166" s="11" t="s">
        <v>1099</v>
      </c>
      <c r="O166" s="11" t="s">
        <v>1100</v>
      </c>
      <c r="P166" s="11" t="s">
        <v>1101</v>
      </c>
      <c r="Q166" s="11" t="s">
        <v>1102</v>
      </c>
      <c r="R166" s="11" t="s">
        <v>1103</v>
      </c>
      <c r="S166" s="11" t="s">
        <v>1102</v>
      </c>
      <c r="T166" s="11" t="s">
        <v>737</v>
      </c>
      <c r="U166" s="11" t="s">
        <v>737</v>
      </c>
      <c r="V166" s="11" t="s">
        <v>735</v>
      </c>
      <c r="W166" s="11" t="s">
        <v>1104</v>
      </c>
      <c r="X166" s="11" t="s">
        <v>1105</v>
      </c>
      <c r="Y166" s="11" t="s">
        <v>1106</v>
      </c>
      <c r="Z166" s="11" t="s">
        <v>1106</v>
      </c>
      <c r="AA166" s="11" t="s">
        <v>735</v>
      </c>
      <c r="AB166" s="11" t="s">
        <v>1107</v>
      </c>
      <c r="AC166" s="11" t="s">
        <v>1108</v>
      </c>
      <c r="AD166" s="11">
        <v>465.5</v>
      </c>
      <c r="AH166" s="11">
        <f t="shared" si="88"/>
        <v>2403.4124999999999</v>
      </c>
      <c r="AI166" s="11">
        <f t="shared" si="89"/>
        <v>-103.89999999999998</v>
      </c>
      <c r="AJ166" s="11">
        <f t="shared" si="90"/>
        <v>899.02500000000009</v>
      </c>
      <c r="AK166" s="11">
        <f t="shared" si="91"/>
        <v>5913.65</v>
      </c>
      <c r="AL166" s="11">
        <f t="shared" si="92"/>
        <v>7418.0375000000004</v>
      </c>
      <c r="AM166" s="11">
        <f t="shared" si="93"/>
        <v>4910.7250000000004</v>
      </c>
      <c r="AN166" s="11">
        <f t="shared" si="94"/>
        <v>7418.0375000000004</v>
      </c>
      <c r="AO166" s="11">
        <f t="shared" si="95"/>
        <v>12432.6625</v>
      </c>
      <c r="AP166" s="11">
        <f t="shared" si="96"/>
        <v>12432.6625</v>
      </c>
      <c r="AQ166" s="11">
        <f t="shared" si="97"/>
        <v>17447.287499999999</v>
      </c>
      <c r="AR166" s="11">
        <f t="shared" si="98"/>
        <v>20957.525000000001</v>
      </c>
      <c r="AS166" s="11">
        <f t="shared" si="99"/>
        <v>16945.825000000001</v>
      </c>
      <c r="AT166" s="11">
        <f t="shared" si="100"/>
        <v>14438.512500000001</v>
      </c>
      <c r="AU166" s="11">
        <f t="shared" si="101"/>
        <v>14438.512500000001</v>
      </c>
      <c r="AV166" s="11">
        <f t="shared" si="102"/>
        <v>17447.287499999999</v>
      </c>
      <c r="AW166" s="11">
        <f t="shared" si="103"/>
        <v>19954.599999999999</v>
      </c>
      <c r="AX166" s="11">
        <f t="shared" si="104"/>
        <v>19453.137500000001</v>
      </c>
      <c r="AY166" s="11">
        <f t="shared" si="105"/>
        <v>17447.287499999999</v>
      </c>
      <c r="AZ166" s="11"/>
      <c r="BA166" s="11"/>
      <c r="BB166" s="11">
        <f t="shared" si="106"/>
        <v>-6596.5874999999996</v>
      </c>
      <c r="BC166" s="11">
        <f t="shared" si="107"/>
        <v>-4103.8999999999996</v>
      </c>
      <c r="BD166" s="11">
        <f t="shared" si="108"/>
        <v>-5100.9750000000004</v>
      </c>
      <c r="BE166" s="11">
        <f t="shared" si="109"/>
        <v>-10086.35</v>
      </c>
      <c r="BF166" s="11">
        <f t="shared" si="110"/>
        <v>-11581.9625</v>
      </c>
      <c r="BG166" s="11">
        <f t="shared" si="111"/>
        <v>-9089.2749999999996</v>
      </c>
      <c r="BH166" s="11">
        <f t="shared" si="112"/>
        <v>-11581.9625</v>
      </c>
      <c r="BI166" s="11">
        <f t="shared" si="113"/>
        <v>-16567.337500000001</v>
      </c>
      <c r="BJ166" s="11">
        <f t="shared" si="114"/>
        <v>-16567.337500000001</v>
      </c>
      <c r="BK166" s="11">
        <f t="shared" si="115"/>
        <v>-21552.712500000001</v>
      </c>
      <c r="BL166" s="11">
        <f t="shared" si="116"/>
        <v>-25042.474999999999</v>
      </c>
      <c r="BM166" s="11">
        <f t="shared" si="117"/>
        <v>-21054.174999999999</v>
      </c>
      <c r="BN166" s="11">
        <f t="shared" si="118"/>
        <v>-18561.487499999999</v>
      </c>
      <c r="BO166" s="11">
        <f t="shared" si="119"/>
        <v>-18561.487499999999</v>
      </c>
      <c r="BP166" s="11">
        <f t="shared" si="120"/>
        <v>-21552.712500000001</v>
      </c>
      <c r="BQ166" s="11">
        <f t="shared" si="121"/>
        <v>-24045.4</v>
      </c>
      <c r="BR166" s="11">
        <f t="shared" si="122"/>
        <v>-23546.862499999999</v>
      </c>
      <c r="BS166" s="11">
        <f t="shared" si="123"/>
        <v>-21552.712500000001</v>
      </c>
    </row>
    <row r="167" spans="1:71" ht="16" customHeight="1">
      <c r="A167" s="2">
        <v>43938</v>
      </c>
      <c r="B167" s="10" t="s">
        <v>36</v>
      </c>
      <c r="C167" s="11">
        <v>5</v>
      </c>
      <c r="D167" s="10">
        <v>661</v>
      </c>
      <c r="E167" s="10">
        <v>1.6</v>
      </c>
      <c r="F167" s="10"/>
      <c r="G167" s="10">
        <f t="shared" si="86"/>
        <v>9.4025600539448053</v>
      </c>
      <c r="H167" s="10"/>
      <c r="I167" s="12">
        <v>3.2689828451638418E-2</v>
      </c>
      <c r="J167" s="10" t="str">
        <f t="shared" si="87"/>
        <v/>
      </c>
      <c r="K167" s="10"/>
      <c r="L167" s="11" t="s">
        <v>243</v>
      </c>
      <c r="M167" s="11" t="s">
        <v>418</v>
      </c>
      <c r="N167" s="11" t="s">
        <v>421</v>
      </c>
      <c r="O167" s="11" t="s">
        <v>247</v>
      </c>
      <c r="P167" s="11" t="s">
        <v>245</v>
      </c>
      <c r="Q167" s="11" t="s">
        <v>244</v>
      </c>
      <c r="R167" s="11" t="s">
        <v>245</v>
      </c>
      <c r="S167" s="11" t="s">
        <v>244</v>
      </c>
      <c r="T167" s="11" t="s">
        <v>1109</v>
      </c>
      <c r="U167" s="11" t="s">
        <v>1110</v>
      </c>
      <c r="V167" s="11" t="s">
        <v>899</v>
      </c>
      <c r="W167" s="11" t="s">
        <v>538</v>
      </c>
      <c r="X167" s="11" t="s">
        <v>1110</v>
      </c>
      <c r="Y167" s="11" t="s">
        <v>897</v>
      </c>
      <c r="Z167" s="11" t="s">
        <v>1110</v>
      </c>
      <c r="AA167" s="11" t="s">
        <v>1111</v>
      </c>
      <c r="AB167" s="11" t="s">
        <v>1112</v>
      </c>
      <c r="AC167" s="11" t="s">
        <v>899</v>
      </c>
      <c r="AD167" s="11">
        <v>68.099997999999999</v>
      </c>
      <c r="AH167" s="11">
        <f t="shared" si="88"/>
        <v>-1208.4314954999925</v>
      </c>
      <c r="AI167" s="11">
        <f t="shared" si="89"/>
        <v>-1108.1399984249956</v>
      </c>
      <c r="AJ167" s="11">
        <f t="shared" si="90"/>
        <v>-606.67749842499552</v>
      </c>
      <c r="AK167" s="11">
        <f t="shared" si="91"/>
        <v>95.365989875003152</v>
      </c>
      <c r="AL167" s="11">
        <f t="shared" si="92"/>
        <v>295.95600450000757</v>
      </c>
      <c r="AM167" s="11">
        <f t="shared" si="93"/>
        <v>95.365989875003152</v>
      </c>
      <c r="AN167" s="11">
        <f t="shared" si="94"/>
        <v>295.95600450000757</v>
      </c>
      <c r="AO167" s="11">
        <f t="shared" si="95"/>
        <v>998.0004957250037</v>
      </c>
      <c r="AP167" s="11">
        <f t="shared" si="96"/>
        <v>1298.8810045000075</v>
      </c>
      <c r="AQ167" s="11">
        <f t="shared" si="97"/>
        <v>1800.3435045000076</v>
      </c>
      <c r="AR167" s="11">
        <f t="shared" si="98"/>
        <v>2101.2159898750028</v>
      </c>
      <c r="AS167" s="11">
        <f t="shared" si="99"/>
        <v>1298.8810045000075</v>
      </c>
      <c r="AT167" s="11">
        <f t="shared" si="100"/>
        <v>1198.58248695</v>
      </c>
      <c r="AU167" s="11">
        <f t="shared" si="101"/>
        <v>1298.8810045000075</v>
      </c>
      <c r="AV167" s="11">
        <f t="shared" si="102"/>
        <v>1399.1725015750044</v>
      </c>
      <c r="AW167" s="11">
        <f t="shared" si="103"/>
        <v>1599.7534898750032</v>
      </c>
      <c r="AX167" s="11">
        <f t="shared" si="104"/>
        <v>1800.3435045000076</v>
      </c>
      <c r="AY167" s="11">
        <f t="shared" si="105"/>
        <v>1900.6350015750047</v>
      </c>
      <c r="AZ167" s="11"/>
      <c r="BA167" s="11"/>
      <c r="BB167" s="11">
        <f t="shared" si="106"/>
        <v>591.55650449999234</v>
      </c>
      <c r="BC167" s="11">
        <f t="shared" si="107"/>
        <v>491.85000157499553</v>
      </c>
      <c r="BD167" s="11">
        <f t="shared" si="108"/>
        <v>-6.6874984250043923</v>
      </c>
      <c r="BE167" s="11">
        <f t="shared" si="109"/>
        <v>-704.63601012500317</v>
      </c>
      <c r="BF167" s="11">
        <f t="shared" si="110"/>
        <v>-904.05599550000761</v>
      </c>
      <c r="BG167" s="11">
        <f t="shared" si="111"/>
        <v>-704.63601012500317</v>
      </c>
      <c r="BH167" s="11">
        <f t="shared" si="112"/>
        <v>-904.05599550000761</v>
      </c>
      <c r="BI167" s="11">
        <f t="shared" si="113"/>
        <v>-1602.0055042750039</v>
      </c>
      <c r="BJ167" s="11">
        <f t="shared" si="114"/>
        <v>-1901.1309955000077</v>
      </c>
      <c r="BK167" s="11">
        <f t="shared" si="115"/>
        <v>-2399.6684955000078</v>
      </c>
      <c r="BL167" s="11">
        <f t="shared" si="116"/>
        <v>-2698.786010125003</v>
      </c>
      <c r="BM167" s="11">
        <f t="shared" si="117"/>
        <v>-1901.1309955000077</v>
      </c>
      <c r="BN167" s="11">
        <f t="shared" si="118"/>
        <v>-1801.41751305</v>
      </c>
      <c r="BO167" s="11">
        <f t="shared" si="119"/>
        <v>-1901.1309955000077</v>
      </c>
      <c r="BP167" s="11">
        <f t="shared" si="120"/>
        <v>-2000.8374984250045</v>
      </c>
      <c r="BQ167" s="11">
        <f t="shared" si="121"/>
        <v>-2200.2485101250031</v>
      </c>
      <c r="BR167" s="11">
        <f t="shared" si="122"/>
        <v>-2399.6684955000078</v>
      </c>
      <c r="BS167" s="11">
        <f t="shared" si="123"/>
        <v>-2499.3749984250048</v>
      </c>
    </row>
    <row r="168" spans="1:71" ht="16" customHeight="1">
      <c r="A168" s="2">
        <v>43938</v>
      </c>
      <c r="B168" s="10" t="s">
        <v>343</v>
      </c>
      <c r="C168" s="11">
        <v>6</v>
      </c>
      <c r="D168" s="10">
        <v>525</v>
      </c>
      <c r="E168" s="10">
        <v>1.2</v>
      </c>
      <c r="F168" s="10"/>
      <c r="G168" s="10">
        <f t="shared" si="86"/>
        <v>2.9329608938547485</v>
      </c>
      <c r="H168" s="10"/>
      <c r="I168" s="12">
        <v>4.579624999999999E-2</v>
      </c>
      <c r="J168" s="10" t="str">
        <f t="shared" si="87"/>
        <v/>
      </c>
      <c r="K168" s="10"/>
      <c r="L168" s="11" t="s">
        <v>815</v>
      </c>
      <c r="M168" s="11" t="s">
        <v>411</v>
      </c>
      <c r="N168" s="11" t="s">
        <v>284</v>
      </c>
      <c r="O168" s="11" t="s">
        <v>283</v>
      </c>
      <c r="P168" s="11" t="s">
        <v>412</v>
      </c>
      <c r="Q168" s="11" t="s">
        <v>350</v>
      </c>
      <c r="R168" s="11" t="s">
        <v>413</v>
      </c>
      <c r="S168" s="11" t="s">
        <v>412</v>
      </c>
      <c r="T168" s="11" t="s">
        <v>347</v>
      </c>
      <c r="U168" s="11" t="s">
        <v>345</v>
      </c>
      <c r="V168" s="11" t="s">
        <v>345</v>
      </c>
      <c r="W168" s="11" t="s">
        <v>350</v>
      </c>
      <c r="X168" s="11" t="s">
        <v>344</v>
      </c>
      <c r="Y168" s="11" t="s">
        <v>344</v>
      </c>
      <c r="Z168" s="11" t="s">
        <v>350</v>
      </c>
      <c r="AA168" s="11" t="s">
        <v>347</v>
      </c>
      <c r="AB168" s="11" t="s">
        <v>345</v>
      </c>
      <c r="AC168" s="11" t="s">
        <v>344</v>
      </c>
      <c r="AD168" s="11">
        <v>172</v>
      </c>
      <c r="AH168" s="11">
        <f t="shared" si="88"/>
        <v>1728.6625000000001</v>
      </c>
      <c r="AI168" s="11">
        <f t="shared" si="89"/>
        <v>3233.05</v>
      </c>
      <c r="AJ168" s="11">
        <f t="shared" si="90"/>
        <v>2230.125</v>
      </c>
      <c r="AK168" s="11">
        <f t="shared" si="91"/>
        <v>3734.5125000000003</v>
      </c>
      <c r="AL168" s="11">
        <f t="shared" si="92"/>
        <v>6743.2875000000004</v>
      </c>
      <c r="AM168" s="11">
        <f t="shared" si="93"/>
        <v>4235.9750000000004</v>
      </c>
      <c r="AN168" s="11">
        <f t="shared" si="94"/>
        <v>3734.5125000000003</v>
      </c>
      <c r="AO168" s="11">
        <f t="shared" si="95"/>
        <v>5238.9000000000005</v>
      </c>
      <c r="AP168" s="11">
        <f t="shared" si="96"/>
        <v>6241.8249999999998</v>
      </c>
      <c r="AQ168" s="11">
        <f t="shared" si="97"/>
        <v>6241.8249999999998</v>
      </c>
      <c r="AR168" s="11">
        <f t="shared" si="98"/>
        <v>6743.2875000000004</v>
      </c>
      <c r="AS168" s="11">
        <f t="shared" si="99"/>
        <v>5740.3625000000002</v>
      </c>
      <c r="AT168" s="11">
        <f t="shared" si="100"/>
        <v>5740.3625000000002</v>
      </c>
      <c r="AU168" s="11">
        <f t="shared" si="101"/>
        <v>6743.2875000000004</v>
      </c>
      <c r="AV168" s="11">
        <f t="shared" si="102"/>
        <v>5238.9000000000005</v>
      </c>
      <c r="AW168" s="11">
        <f t="shared" si="103"/>
        <v>6241.8249999999998</v>
      </c>
      <c r="AX168" s="11">
        <f t="shared" si="104"/>
        <v>5740.3625000000002</v>
      </c>
      <c r="AY168" s="11">
        <f t="shared" si="105"/>
        <v>6241.8249999999998</v>
      </c>
      <c r="AZ168" s="11"/>
      <c r="BA168" s="11"/>
      <c r="BB168" s="11">
        <f t="shared" si="106"/>
        <v>-3271.3374999999996</v>
      </c>
      <c r="BC168" s="11">
        <f t="shared" si="107"/>
        <v>-4766.95</v>
      </c>
      <c r="BD168" s="11">
        <f t="shared" si="108"/>
        <v>-3769.875</v>
      </c>
      <c r="BE168" s="11">
        <f t="shared" si="109"/>
        <v>-5265.4875000000002</v>
      </c>
      <c r="BF168" s="11">
        <f t="shared" si="110"/>
        <v>-8256.7124999999996</v>
      </c>
      <c r="BG168" s="11">
        <f t="shared" si="111"/>
        <v>-5764.0249999999996</v>
      </c>
      <c r="BH168" s="11">
        <f t="shared" si="112"/>
        <v>-5265.4875000000002</v>
      </c>
      <c r="BI168" s="11">
        <f t="shared" si="113"/>
        <v>-6761.0999999999995</v>
      </c>
      <c r="BJ168" s="11">
        <f t="shared" si="114"/>
        <v>-7758.1750000000002</v>
      </c>
      <c r="BK168" s="11">
        <f t="shared" si="115"/>
        <v>-7758.1750000000002</v>
      </c>
      <c r="BL168" s="11">
        <f t="shared" si="116"/>
        <v>-8256.7124999999996</v>
      </c>
      <c r="BM168" s="11">
        <f t="shared" si="117"/>
        <v>-7259.6374999999998</v>
      </c>
      <c r="BN168" s="11">
        <f t="shared" si="118"/>
        <v>-7259.6374999999998</v>
      </c>
      <c r="BO168" s="11">
        <f t="shared" si="119"/>
        <v>-8256.7124999999996</v>
      </c>
      <c r="BP168" s="11">
        <f t="shared" si="120"/>
        <v>-6761.0999999999995</v>
      </c>
      <c r="BQ168" s="11">
        <f t="shared" si="121"/>
        <v>-7758.1750000000002</v>
      </c>
      <c r="BR168" s="11">
        <f t="shared" si="122"/>
        <v>-7259.6374999999998</v>
      </c>
      <c r="BS168" s="11">
        <f t="shared" si="123"/>
        <v>-7758.1750000000002</v>
      </c>
    </row>
    <row r="169" spans="1:71" ht="16" customHeight="1">
      <c r="A169" s="2">
        <v>43938</v>
      </c>
      <c r="B169" s="10" t="s">
        <v>1113</v>
      </c>
      <c r="C169" s="11">
        <v>7</v>
      </c>
      <c r="D169" s="10">
        <v>608</v>
      </c>
      <c r="E169" s="10">
        <v>13.6</v>
      </c>
      <c r="F169" s="10"/>
      <c r="G169" s="10">
        <f t="shared" si="86"/>
        <v>9.1981848471462886</v>
      </c>
      <c r="H169" s="10"/>
      <c r="I169" s="12">
        <v>3.3240893744717871E-2</v>
      </c>
      <c r="J169" s="10" t="str">
        <f t="shared" si="87"/>
        <v/>
      </c>
      <c r="K169" s="10"/>
      <c r="L169" s="11" t="s">
        <v>1114</v>
      </c>
      <c r="M169" s="11" t="s">
        <v>1115</v>
      </c>
      <c r="N169" s="11" t="s">
        <v>1116</v>
      </c>
      <c r="O169" s="11" t="s">
        <v>1117</v>
      </c>
      <c r="P169" s="11" t="s">
        <v>1118</v>
      </c>
      <c r="Q169" s="11" t="s">
        <v>1119</v>
      </c>
      <c r="R169" s="11" t="s">
        <v>1119</v>
      </c>
      <c r="S169" s="11" t="s">
        <v>1120</v>
      </c>
      <c r="T169" s="11" t="s">
        <v>1121</v>
      </c>
      <c r="U169" s="11" t="s">
        <v>1121</v>
      </c>
      <c r="V169" s="11" t="s">
        <v>1122</v>
      </c>
      <c r="W169" s="11" t="s">
        <v>1123</v>
      </c>
      <c r="X169" s="11" t="s">
        <v>1121</v>
      </c>
      <c r="Y169" s="11" t="s">
        <v>1124</v>
      </c>
      <c r="Z169" s="11" t="s">
        <v>1125</v>
      </c>
      <c r="AA169" s="11" t="s">
        <v>1119</v>
      </c>
      <c r="AB169" s="11" t="s">
        <v>1116</v>
      </c>
      <c r="AC169" s="11" t="s">
        <v>1119</v>
      </c>
      <c r="AD169" s="11">
        <v>65</v>
      </c>
      <c r="AH169" s="11">
        <f t="shared" si="88"/>
        <v>13.337494074995575</v>
      </c>
      <c r="AI169" s="11">
        <f t="shared" si="89"/>
        <v>715.39000869999995</v>
      </c>
      <c r="AJ169" s="11">
        <f t="shared" si="90"/>
        <v>1116.5610116250032</v>
      </c>
      <c r="AK169" s="11">
        <f t="shared" si="91"/>
        <v>314.21800284999938</v>
      </c>
      <c r="AL169" s="11">
        <f t="shared" si="92"/>
        <v>815.68050284999936</v>
      </c>
      <c r="AM169" s="11">
        <f t="shared" si="93"/>
        <v>815.68050284999936</v>
      </c>
      <c r="AN169" s="11">
        <f t="shared" si="94"/>
        <v>915.97099699999876</v>
      </c>
      <c r="AO169" s="11">
        <f t="shared" si="95"/>
        <v>1016.2624940749956</v>
      </c>
      <c r="AP169" s="11">
        <f t="shared" si="96"/>
        <v>1016.2624940749956</v>
      </c>
      <c r="AQ169" s="11">
        <f t="shared" si="97"/>
        <v>1216.8525087</v>
      </c>
      <c r="AR169" s="11">
        <f t="shared" si="98"/>
        <v>1317.1430028499994</v>
      </c>
      <c r="AS169" s="11">
        <f t="shared" si="99"/>
        <v>1016.2624940749956</v>
      </c>
      <c r="AT169" s="11">
        <f t="shared" si="100"/>
        <v>615.09851162500308</v>
      </c>
      <c r="AU169" s="11">
        <f t="shared" si="101"/>
        <v>414.50849699999867</v>
      </c>
      <c r="AV169" s="11">
        <f t="shared" si="102"/>
        <v>815.68050284999936</v>
      </c>
      <c r="AW169" s="11">
        <f t="shared" si="103"/>
        <v>715.39000869999995</v>
      </c>
      <c r="AX169" s="11">
        <f t="shared" si="104"/>
        <v>815.68050284999936</v>
      </c>
      <c r="AY169" s="11">
        <f t="shared" si="105"/>
        <v>815.68050284999936</v>
      </c>
      <c r="AZ169" s="11"/>
      <c r="BA169" s="11"/>
      <c r="BB169" s="11">
        <f t="shared" si="106"/>
        <v>-586.65250592499558</v>
      </c>
      <c r="BC169" s="11">
        <f t="shared" si="107"/>
        <v>-1284.6099913</v>
      </c>
      <c r="BD169" s="11">
        <f t="shared" si="108"/>
        <v>-1683.4409883750031</v>
      </c>
      <c r="BE169" s="11">
        <f t="shared" si="109"/>
        <v>-885.77799714999935</v>
      </c>
      <c r="BF169" s="11">
        <f t="shared" si="110"/>
        <v>-1384.3154971499994</v>
      </c>
      <c r="BG169" s="11">
        <f t="shared" si="111"/>
        <v>-1384.3154971499994</v>
      </c>
      <c r="BH169" s="11">
        <f t="shared" si="112"/>
        <v>-1484.0210029999987</v>
      </c>
      <c r="BI169" s="11">
        <f t="shared" si="113"/>
        <v>-1583.7275059249955</v>
      </c>
      <c r="BJ169" s="11">
        <f t="shared" si="114"/>
        <v>-1583.7275059249955</v>
      </c>
      <c r="BK169" s="11">
        <f t="shared" si="115"/>
        <v>-1783.1474913</v>
      </c>
      <c r="BL169" s="11">
        <f t="shared" si="116"/>
        <v>-1882.8529971499993</v>
      </c>
      <c r="BM169" s="11">
        <f t="shared" si="117"/>
        <v>-1583.7275059249955</v>
      </c>
      <c r="BN169" s="11">
        <f t="shared" si="118"/>
        <v>-1184.9034883750032</v>
      </c>
      <c r="BO169" s="11">
        <f t="shared" si="119"/>
        <v>-985.48350299999879</v>
      </c>
      <c r="BP169" s="11">
        <f t="shared" si="120"/>
        <v>-1384.3154971499994</v>
      </c>
      <c r="BQ169" s="11">
        <f t="shared" si="121"/>
        <v>-1284.6099913</v>
      </c>
      <c r="BR169" s="11">
        <f t="shared" si="122"/>
        <v>-1384.3154971499994</v>
      </c>
      <c r="BS169" s="11">
        <f t="shared" si="123"/>
        <v>-1384.3154971499994</v>
      </c>
    </row>
    <row r="170" spans="1:71" ht="16" customHeight="1">
      <c r="A170" s="2">
        <v>43938</v>
      </c>
      <c r="B170" s="10" t="s">
        <v>972</v>
      </c>
      <c r="C170" s="11">
        <v>8</v>
      </c>
      <c r="D170" s="10">
        <v>585</v>
      </c>
      <c r="E170" s="10">
        <v>0.4</v>
      </c>
      <c r="F170" s="10"/>
      <c r="G170" s="10">
        <f t="shared" si="86"/>
        <v>2.1157323688969258</v>
      </c>
      <c r="H170" s="10"/>
      <c r="I170" s="12">
        <v>1.9269610507246251E-2</v>
      </c>
      <c r="J170" s="10" t="str">
        <f t="shared" si="87"/>
        <v/>
      </c>
      <c r="K170" s="10"/>
      <c r="L170" s="11" t="s">
        <v>852</v>
      </c>
      <c r="M170" s="11" t="s">
        <v>1126</v>
      </c>
      <c r="N170" s="11" t="s">
        <v>437</v>
      </c>
      <c r="O170" s="11" t="s">
        <v>441</v>
      </c>
      <c r="P170" s="11" t="s">
        <v>1126</v>
      </c>
      <c r="Q170" s="11" t="s">
        <v>1126</v>
      </c>
      <c r="R170" s="11" t="s">
        <v>811</v>
      </c>
      <c r="S170" s="11" t="s">
        <v>810</v>
      </c>
      <c r="T170" s="11" t="s">
        <v>854</v>
      </c>
      <c r="U170" s="11" t="s">
        <v>973</v>
      </c>
      <c r="V170" s="11" t="s">
        <v>860</v>
      </c>
      <c r="W170" s="11" t="s">
        <v>375</v>
      </c>
      <c r="X170" s="11" t="s">
        <v>855</v>
      </c>
      <c r="Y170" s="11" t="s">
        <v>859</v>
      </c>
      <c r="Z170" s="11" t="s">
        <v>855</v>
      </c>
      <c r="AA170" s="11" t="s">
        <v>855</v>
      </c>
      <c r="AB170" s="11" t="s">
        <v>853</v>
      </c>
      <c r="AC170" s="11" t="s">
        <v>855</v>
      </c>
      <c r="AD170" s="11">
        <v>274</v>
      </c>
      <c r="AH170" s="11">
        <f t="shared" si="88"/>
        <v>-2707.1624999999999</v>
      </c>
      <c r="AI170" s="11">
        <f t="shared" si="89"/>
        <v>-8223.25</v>
      </c>
      <c r="AJ170" s="11">
        <f t="shared" si="90"/>
        <v>-6217.4</v>
      </c>
      <c r="AK170" s="11">
        <f t="shared" si="91"/>
        <v>-2707.1624999999999</v>
      </c>
      <c r="AL170" s="11">
        <f t="shared" si="92"/>
        <v>-2707.1624999999999</v>
      </c>
      <c r="AM170" s="11">
        <f t="shared" si="93"/>
        <v>-3710.0874999999996</v>
      </c>
      <c r="AN170" s="11">
        <f t="shared" si="94"/>
        <v>-4211.5499999999993</v>
      </c>
      <c r="AO170" s="11">
        <f t="shared" si="95"/>
        <v>2307.4625000000001</v>
      </c>
      <c r="AP170" s="11">
        <f t="shared" si="96"/>
        <v>301.61249999999995</v>
      </c>
      <c r="AQ170" s="11">
        <f t="shared" si="97"/>
        <v>3811.8500000000004</v>
      </c>
      <c r="AR170" s="11">
        <f t="shared" si="98"/>
        <v>4814.7750000000005</v>
      </c>
      <c r="AS170" s="11">
        <f t="shared" si="99"/>
        <v>1806</v>
      </c>
      <c r="AT170" s="11">
        <f t="shared" si="100"/>
        <v>803.07499999999982</v>
      </c>
      <c r="AU170" s="11">
        <f t="shared" si="101"/>
        <v>1806</v>
      </c>
      <c r="AV170" s="11">
        <f t="shared" si="102"/>
        <v>1806</v>
      </c>
      <c r="AW170" s="11">
        <f t="shared" si="103"/>
        <v>2808.9250000000002</v>
      </c>
      <c r="AX170" s="11">
        <f t="shared" si="104"/>
        <v>1806</v>
      </c>
      <c r="AY170" s="11">
        <f t="shared" si="105"/>
        <v>1304.5375000000001</v>
      </c>
      <c r="AZ170" s="11"/>
      <c r="BA170" s="11"/>
      <c r="BB170" s="11">
        <f t="shared" si="106"/>
        <v>292.83749999999986</v>
      </c>
      <c r="BC170" s="11">
        <f t="shared" si="107"/>
        <v>5776.75</v>
      </c>
      <c r="BD170" s="11">
        <f t="shared" si="108"/>
        <v>3782.6000000000004</v>
      </c>
      <c r="BE170" s="11">
        <f t="shared" si="109"/>
        <v>292.83749999999986</v>
      </c>
      <c r="BF170" s="11">
        <f t="shared" si="110"/>
        <v>292.83749999999986</v>
      </c>
      <c r="BG170" s="11">
        <f t="shared" si="111"/>
        <v>1289.9125000000001</v>
      </c>
      <c r="BH170" s="11">
        <f t="shared" si="112"/>
        <v>1788.4500000000003</v>
      </c>
      <c r="BI170" s="11">
        <f t="shared" si="113"/>
        <v>-4692.5374999999995</v>
      </c>
      <c r="BJ170" s="11">
        <f t="shared" si="114"/>
        <v>-2698.3874999999998</v>
      </c>
      <c r="BK170" s="11">
        <f t="shared" si="115"/>
        <v>-6188.15</v>
      </c>
      <c r="BL170" s="11">
        <f t="shared" si="116"/>
        <v>-7185.2249999999995</v>
      </c>
      <c r="BM170" s="11">
        <f t="shared" si="117"/>
        <v>-4194</v>
      </c>
      <c r="BN170" s="11">
        <f t="shared" si="118"/>
        <v>-3196.9249999999997</v>
      </c>
      <c r="BO170" s="11">
        <f t="shared" si="119"/>
        <v>-4194</v>
      </c>
      <c r="BP170" s="11">
        <f t="shared" si="120"/>
        <v>-4194</v>
      </c>
      <c r="BQ170" s="11">
        <f t="shared" si="121"/>
        <v>-5191.0749999999998</v>
      </c>
      <c r="BR170" s="11">
        <f t="shared" si="122"/>
        <v>-4194</v>
      </c>
      <c r="BS170" s="11">
        <f t="shared" si="123"/>
        <v>-3695.4624999999996</v>
      </c>
    </row>
    <row r="171" spans="1:71" ht="16" customHeight="1">
      <c r="A171" s="2">
        <v>43938</v>
      </c>
      <c r="B171" s="10" t="s">
        <v>227</v>
      </c>
      <c r="C171" s="11">
        <v>9</v>
      </c>
      <c r="D171" s="10">
        <v>582</v>
      </c>
      <c r="E171" s="10">
        <v>2.7</v>
      </c>
      <c r="F171" s="10"/>
      <c r="G171" s="10">
        <f t="shared" si="86"/>
        <v>15.582330151664266</v>
      </c>
      <c r="H171" s="10"/>
      <c r="I171" s="12">
        <v>4.5260004266176122E-2</v>
      </c>
      <c r="J171" s="10" t="str">
        <f t="shared" si="87"/>
        <v/>
      </c>
      <c r="K171" s="10"/>
      <c r="L171" s="11" t="s">
        <v>826</v>
      </c>
      <c r="M171" s="11" t="s">
        <v>1127</v>
      </c>
      <c r="N171" s="11" t="s">
        <v>1128</v>
      </c>
      <c r="O171" s="11" t="s">
        <v>1129</v>
      </c>
      <c r="P171" s="11" t="s">
        <v>1130</v>
      </c>
      <c r="Q171" s="11" t="s">
        <v>1131</v>
      </c>
      <c r="R171" s="11" t="s">
        <v>1132</v>
      </c>
      <c r="S171" s="11" t="s">
        <v>1133</v>
      </c>
      <c r="T171" s="11" t="s">
        <v>1047</v>
      </c>
      <c r="U171" s="11" t="s">
        <v>1134</v>
      </c>
      <c r="V171" s="11" t="s">
        <v>1135</v>
      </c>
      <c r="W171" s="11" t="s">
        <v>1136</v>
      </c>
      <c r="X171" s="11" t="s">
        <v>1135</v>
      </c>
      <c r="Y171" s="11" t="s">
        <v>1137</v>
      </c>
      <c r="Z171" s="11" t="s">
        <v>1138</v>
      </c>
      <c r="AA171" s="11" t="s">
        <v>1138</v>
      </c>
      <c r="AB171" s="11" t="s">
        <v>1139</v>
      </c>
      <c r="AC171" s="11" t="s">
        <v>1140</v>
      </c>
      <c r="AD171" s="11">
        <v>35.599997999999999</v>
      </c>
      <c r="AH171" s="11">
        <f t="shared" si="88"/>
        <v>38.108496999998721</v>
      </c>
      <c r="AI171" s="11">
        <f t="shared" si="89"/>
        <v>288.83974699999868</v>
      </c>
      <c r="AJ171" s="11">
        <f t="shared" si="90"/>
        <v>439.28050284999938</v>
      </c>
      <c r="AK171" s="11">
        <f t="shared" si="91"/>
        <v>690.01175284999931</v>
      </c>
      <c r="AL171" s="11">
        <f t="shared" si="92"/>
        <v>1041.0334969999988</v>
      </c>
      <c r="AM171" s="11">
        <f t="shared" si="93"/>
        <v>790.30224699999872</v>
      </c>
      <c r="AN171" s="11">
        <f t="shared" si="94"/>
        <v>890.59775577499977</v>
      </c>
      <c r="AO171" s="11">
        <f t="shared" si="95"/>
        <v>1091.1837587</v>
      </c>
      <c r="AP171" s="11">
        <f t="shared" si="96"/>
        <v>1191.4742528499994</v>
      </c>
      <c r="AQ171" s="11">
        <f t="shared" si="97"/>
        <v>1291.7647469999988</v>
      </c>
      <c r="AR171" s="11">
        <f t="shared" si="98"/>
        <v>1492.3507499249988</v>
      </c>
      <c r="AS171" s="11">
        <f t="shared" si="99"/>
        <v>1291.7647469999988</v>
      </c>
      <c r="AT171" s="11">
        <f t="shared" si="100"/>
        <v>1241.619499924999</v>
      </c>
      <c r="AU171" s="11">
        <f t="shared" si="101"/>
        <v>1442.2055028499994</v>
      </c>
      <c r="AV171" s="11">
        <f t="shared" si="102"/>
        <v>1442.2055028499994</v>
      </c>
      <c r="AW171" s="11">
        <f t="shared" si="103"/>
        <v>1592.6462587000001</v>
      </c>
      <c r="AX171" s="11">
        <f t="shared" si="104"/>
        <v>1542.4959969999986</v>
      </c>
      <c r="AY171" s="11">
        <f t="shared" si="105"/>
        <v>1592.6462587000001</v>
      </c>
      <c r="AZ171" s="11"/>
      <c r="BA171" s="11"/>
      <c r="BB171" s="11">
        <f t="shared" si="106"/>
        <v>-361.88350299999877</v>
      </c>
      <c r="BC171" s="11">
        <f t="shared" si="107"/>
        <v>-611.15225299999872</v>
      </c>
      <c r="BD171" s="11">
        <f t="shared" si="108"/>
        <v>-760.71549714999935</v>
      </c>
      <c r="BE171" s="11">
        <f t="shared" si="109"/>
        <v>-1009.9842471499994</v>
      </c>
      <c r="BF171" s="11">
        <f t="shared" si="110"/>
        <v>-1358.9585029999987</v>
      </c>
      <c r="BG171" s="11">
        <f t="shared" si="111"/>
        <v>-1109.6897529999987</v>
      </c>
      <c r="BH171" s="11">
        <f t="shared" si="112"/>
        <v>-1209.4002442249998</v>
      </c>
      <c r="BI171" s="11">
        <f t="shared" si="113"/>
        <v>-1408.8162413</v>
      </c>
      <c r="BJ171" s="11">
        <f t="shared" si="114"/>
        <v>-1508.5217471499993</v>
      </c>
      <c r="BK171" s="11">
        <f t="shared" si="115"/>
        <v>-1608.2272529999987</v>
      </c>
      <c r="BL171" s="11">
        <f t="shared" si="116"/>
        <v>-1807.6432500749991</v>
      </c>
      <c r="BM171" s="11">
        <f t="shared" si="117"/>
        <v>-1608.2272529999987</v>
      </c>
      <c r="BN171" s="11">
        <f t="shared" si="118"/>
        <v>-1558.3745000749989</v>
      </c>
      <c r="BO171" s="11">
        <f t="shared" si="119"/>
        <v>-1757.7904971499993</v>
      </c>
      <c r="BP171" s="11">
        <f t="shared" si="120"/>
        <v>-1757.7904971499993</v>
      </c>
      <c r="BQ171" s="11">
        <f t="shared" si="121"/>
        <v>-1907.3537412999999</v>
      </c>
      <c r="BR171" s="11">
        <f t="shared" si="122"/>
        <v>-1857.4960029999988</v>
      </c>
      <c r="BS171" s="11">
        <f t="shared" si="123"/>
        <v>-1907.3537412999999</v>
      </c>
    </row>
    <row r="172" spans="1:71" ht="16" customHeight="1">
      <c r="A172" s="2">
        <v>43938</v>
      </c>
      <c r="B172" s="10" t="s">
        <v>251</v>
      </c>
      <c r="C172" s="11">
        <v>10</v>
      </c>
      <c r="D172" s="10">
        <v>566</v>
      </c>
      <c r="E172" s="10">
        <v>-0.2</v>
      </c>
      <c r="F172" s="10"/>
      <c r="G172" s="10">
        <f t="shared" si="86"/>
        <v>0.82507288629737607</v>
      </c>
      <c r="H172" s="10"/>
      <c r="I172" s="12">
        <v>0.1038372448979592</v>
      </c>
      <c r="J172" s="10" t="str">
        <f t="shared" si="87"/>
        <v/>
      </c>
      <c r="K172" s="10"/>
      <c r="L172" s="11" t="s">
        <v>1141</v>
      </c>
      <c r="M172" s="11" t="s">
        <v>454</v>
      </c>
      <c r="N172" s="11" t="s">
        <v>455</v>
      </c>
      <c r="O172" s="11" t="s">
        <v>451</v>
      </c>
      <c r="P172" s="11" t="s">
        <v>446</v>
      </c>
      <c r="Q172" s="11" t="s">
        <v>1142</v>
      </c>
      <c r="R172" s="11" t="s">
        <v>1143</v>
      </c>
      <c r="S172" s="11" t="s">
        <v>1144</v>
      </c>
      <c r="T172" s="11" t="s">
        <v>1145</v>
      </c>
      <c r="U172" s="11" t="s">
        <v>1146</v>
      </c>
      <c r="V172" s="11" t="s">
        <v>1147</v>
      </c>
      <c r="W172" s="11" t="s">
        <v>1148</v>
      </c>
      <c r="X172" s="11" t="s">
        <v>1149</v>
      </c>
      <c r="Y172" s="11" t="s">
        <v>1150</v>
      </c>
      <c r="Z172" s="11" t="s">
        <v>1146</v>
      </c>
      <c r="AA172" s="11" t="s">
        <v>1151</v>
      </c>
      <c r="AB172" s="11" t="s">
        <v>1147</v>
      </c>
      <c r="AC172" s="11" t="s">
        <v>1152</v>
      </c>
      <c r="AD172" s="11">
        <v>625</v>
      </c>
      <c r="AH172" s="11">
        <f t="shared" si="88"/>
        <v>-1981.1750000000002</v>
      </c>
      <c r="AI172" s="11">
        <f t="shared" si="89"/>
        <v>24.674999999999727</v>
      </c>
      <c r="AJ172" s="11">
        <f t="shared" si="90"/>
        <v>5039.2999999999993</v>
      </c>
      <c r="AK172" s="11">
        <f t="shared" si="91"/>
        <v>7045.1500000000005</v>
      </c>
      <c r="AL172" s="11">
        <f t="shared" si="92"/>
        <v>12059.775000000001</v>
      </c>
      <c r="AM172" s="11">
        <f t="shared" si="93"/>
        <v>37132.899999999994</v>
      </c>
      <c r="AN172" s="11">
        <f t="shared" si="94"/>
        <v>47162.149999999994</v>
      </c>
      <c r="AO172" s="11">
        <f t="shared" si="95"/>
        <v>60200.174999999996</v>
      </c>
      <c r="AP172" s="11">
        <f t="shared" si="96"/>
        <v>54182.625</v>
      </c>
      <c r="AQ172" s="11">
        <f t="shared" si="97"/>
        <v>58194.324999999997</v>
      </c>
      <c r="AR172" s="11">
        <f t="shared" si="98"/>
        <v>62206.024999999994</v>
      </c>
      <c r="AS172" s="11">
        <f t="shared" si="99"/>
        <v>61203.1</v>
      </c>
      <c r="AT172" s="11">
        <f t="shared" si="100"/>
        <v>55185.549999999996</v>
      </c>
      <c r="AU172" s="11">
        <f t="shared" si="101"/>
        <v>54182.625</v>
      </c>
      <c r="AV172" s="11">
        <f t="shared" si="102"/>
        <v>59197.25</v>
      </c>
      <c r="AW172" s="11">
        <f t="shared" si="103"/>
        <v>58194.324999999997</v>
      </c>
      <c r="AX172" s="11">
        <f t="shared" si="104"/>
        <v>57191.399999999994</v>
      </c>
      <c r="AY172" s="11">
        <f t="shared" si="105"/>
        <v>58194.324999999997</v>
      </c>
      <c r="AZ172" s="11"/>
      <c r="BA172" s="11"/>
      <c r="BB172" s="11">
        <f t="shared" si="106"/>
        <v>-3981.1750000000002</v>
      </c>
      <c r="BC172" s="11">
        <f t="shared" si="107"/>
        <v>-5975.3250000000007</v>
      </c>
      <c r="BD172" s="11">
        <f t="shared" si="108"/>
        <v>-10960.699999999999</v>
      </c>
      <c r="BE172" s="11">
        <f t="shared" si="109"/>
        <v>-12954.849999999999</v>
      </c>
      <c r="BF172" s="11">
        <f t="shared" si="110"/>
        <v>-17940.224999999999</v>
      </c>
      <c r="BG172" s="11">
        <f t="shared" si="111"/>
        <v>-42867.100000000006</v>
      </c>
      <c r="BH172" s="11">
        <f t="shared" si="112"/>
        <v>-52837.850000000006</v>
      </c>
      <c r="BI172" s="11">
        <f t="shared" si="113"/>
        <v>-65799.825000000012</v>
      </c>
      <c r="BJ172" s="11">
        <f t="shared" si="114"/>
        <v>-59817.375</v>
      </c>
      <c r="BK172" s="11">
        <f t="shared" si="115"/>
        <v>-63805.675000000003</v>
      </c>
      <c r="BL172" s="11">
        <f t="shared" si="116"/>
        <v>-67793.975000000006</v>
      </c>
      <c r="BM172" s="11">
        <f t="shared" si="117"/>
        <v>-66796.900000000009</v>
      </c>
      <c r="BN172" s="11">
        <f t="shared" si="118"/>
        <v>-60814.450000000004</v>
      </c>
      <c r="BO172" s="11">
        <f t="shared" si="119"/>
        <v>-59817.375</v>
      </c>
      <c r="BP172" s="11">
        <f t="shared" si="120"/>
        <v>-64802.75</v>
      </c>
      <c r="BQ172" s="11">
        <f t="shared" si="121"/>
        <v>-63805.675000000003</v>
      </c>
      <c r="BR172" s="11">
        <f t="shared" si="122"/>
        <v>-62808.600000000006</v>
      </c>
      <c r="BS172" s="11">
        <f t="shared" si="123"/>
        <v>-63805.675000000003</v>
      </c>
    </row>
    <row r="173" spans="1:71" ht="16" customHeight="1">
      <c r="A173" s="2">
        <v>43938</v>
      </c>
      <c r="B173" s="10" t="s">
        <v>385</v>
      </c>
      <c r="C173" s="11">
        <v>11</v>
      </c>
      <c r="D173" s="10">
        <v>554</v>
      </c>
      <c r="E173" s="10">
        <v>-0.4</v>
      </c>
      <c r="F173" s="10"/>
      <c r="G173" s="10">
        <f t="shared" si="86"/>
        <v>15.431754014944065</v>
      </c>
      <c r="H173" s="10"/>
      <c r="I173" s="12">
        <v>2.2152913113270781E-2</v>
      </c>
      <c r="J173" s="10" t="str">
        <f t="shared" si="87"/>
        <v/>
      </c>
      <c r="K173" s="10"/>
      <c r="L173" s="11" t="s">
        <v>1135</v>
      </c>
      <c r="M173" s="11" t="s">
        <v>1047</v>
      </c>
      <c r="N173" s="11" t="s">
        <v>1047</v>
      </c>
      <c r="O173" s="11" t="s">
        <v>1153</v>
      </c>
      <c r="P173" s="11" t="s">
        <v>1137</v>
      </c>
      <c r="Q173" s="11" t="s">
        <v>1048</v>
      </c>
      <c r="R173" s="11" t="s">
        <v>1137</v>
      </c>
      <c r="S173" s="11" t="s">
        <v>1131</v>
      </c>
      <c r="T173" s="11" t="s">
        <v>1135</v>
      </c>
      <c r="U173" s="11" t="s">
        <v>1048</v>
      </c>
      <c r="V173" s="11" t="s">
        <v>906</v>
      </c>
      <c r="W173" s="11" t="s">
        <v>396</v>
      </c>
      <c r="X173" s="11" t="s">
        <v>905</v>
      </c>
      <c r="Y173" s="11" t="s">
        <v>905</v>
      </c>
      <c r="Z173" s="11" t="s">
        <v>1136</v>
      </c>
      <c r="AA173" s="11" t="s">
        <v>1139</v>
      </c>
      <c r="AB173" s="11" t="s">
        <v>1139</v>
      </c>
      <c r="AC173" s="11" t="s">
        <v>1154</v>
      </c>
      <c r="AD173" s="11">
        <v>35.400002000000001</v>
      </c>
      <c r="AH173" s="11">
        <f t="shared" si="88"/>
        <v>-356.74599699999874</v>
      </c>
      <c r="AI173" s="11">
        <f t="shared" si="89"/>
        <v>-356.74599699999874</v>
      </c>
      <c r="AJ173" s="11">
        <f t="shared" si="90"/>
        <v>-457.04150577499973</v>
      </c>
      <c r="AK173" s="11">
        <f t="shared" si="91"/>
        <v>-206.31025577499969</v>
      </c>
      <c r="AL173" s="11">
        <f t="shared" si="92"/>
        <v>-55.86949992499904</v>
      </c>
      <c r="AM173" s="11">
        <f t="shared" si="93"/>
        <v>-206.31025577499969</v>
      </c>
      <c r="AN173" s="11">
        <f t="shared" si="94"/>
        <v>-406.89625870000003</v>
      </c>
      <c r="AO173" s="11">
        <f t="shared" si="95"/>
        <v>-156.16500869999999</v>
      </c>
      <c r="AP173" s="11">
        <f t="shared" si="96"/>
        <v>-55.86949992499904</v>
      </c>
      <c r="AQ173" s="11">
        <f t="shared" si="97"/>
        <v>295.15224422500029</v>
      </c>
      <c r="AR173" s="11">
        <f t="shared" si="98"/>
        <v>746.46949715000062</v>
      </c>
      <c r="AS173" s="11">
        <f t="shared" si="99"/>
        <v>245.00699715000064</v>
      </c>
      <c r="AT173" s="11">
        <f t="shared" si="100"/>
        <v>245.00699715000064</v>
      </c>
      <c r="AU173" s="11">
        <f t="shared" si="101"/>
        <v>44.420994225000285</v>
      </c>
      <c r="AV173" s="11">
        <f t="shared" si="102"/>
        <v>144.71650300000124</v>
      </c>
      <c r="AW173" s="11">
        <f t="shared" si="103"/>
        <v>144.71650300000124</v>
      </c>
      <c r="AX173" s="11">
        <f t="shared" si="104"/>
        <v>445.59300007500093</v>
      </c>
      <c r="AY173" s="11">
        <f t="shared" si="105"/>
        <v>345.29749129999999</v>
      </c>
      <c r="AZ173" s="11"/>
      <c r="BA173" s="11"/>
      <c r="BB173" s="11">
        <f t="shared" si="106"/>
        <v>43.246002999998709</v>
      </c>
      <c r="BC173" s="11">
        <f t="shared" si="107"/>
        <v>43.246002999998709</v>
      </c>
      <c r="BD173" s="11">
        <f t="shared" si="108"/>
        <v>142.95649422499966</v>
      </c>
      <c r="BE173" s="11">
        <f t="shared" si="109"/>
        <v>-106.31225577500032</v>
      </c>
      <c r="BF173" s="11">
        <f t="shared" si="110"/>
        <v>-255.87549992500095</v>
      </c>
      <c r="BG173" s="11">
        <f t="shared" si="111"/>
        <v>-106.31225577500032</v>
      </c>
      <c r="BH173" s="11">
        <f t="shared" si="112"/>
        <v>93.103741299999982</v>
      </c>
      <c r="BI173" s="11">
        <f t="shared" si="113"/>
        <v>-156.16500869999999</v>
      </c>
      <c r="BJ173" s="11">
        <f t="shared" si="114"/>
        <v>-255.87549992500095</v>
      </c>
      <c r="BK173" s="11">
        <f t="shared" si="115"/>
        <v>-604.8497557750004</v>
      </c>
      <c r="BL173" s="11">
        <f t="shared" si="116"/>
        <v>-1053.5345028500005</v>
      </c>
      <c r="BM173" s="11">
        <f t="shared" si="117"/>
        <v>-554.99700285000063</v>
      </c>
      <c r="BN173" s="11">
        <f t="shared" si="118"/>
        <v>-554.99700285000063</v>
      </c>
      <c r="BO173" s="11">
        <f t="shared" si="119"/>
        <v>-355.58100577500034</v>
      </c>
      <c r="BP173" s="11">
        <f t="shared" si="120"/>
        <v>-455.2914970000013</v>
      </c>
      <c r="BQ173" s="11">
        <f t="shared" si="121"/>
        <v>-455.2914970000013</v>
      </c>
      <c r="BR173" s="11">
        <f t="shared" si="122"/>
        <v>-754.41299992500092</v>
      </c>
      <c r="BS173" s="11">
        <f t="shared" si="123"/>
        <v>-654.70250870000007</v>
      </c>
    </row>
    <row r="174" spans="1:71" ht="16" customHeight="1">
      <c r="A174" s="2">
        <v>43938</v>
      </c>
      <c r="B174" s="10" t="s">
        <v>1155</v>
      </c>
      <c r="C174" s="11">
        <v>12</v>
      </c>
      <c r="D174" s="10">
        <v>539</v>
      </c>
      <c r="E174" s="10">
        <v>1.8</v>
      </c>
      <c r="F174" s="10"/>
      <c r="G174" s="10">
        <f t="shared" si="86"/>
        <v>3.5344262295081967</v>
      </c>
      <c r="H174" s="10"/>
      <c r="I174" s="12">
        <v>6.7992131147540935E-2</v>
      </c>
      <c r="J174" s="10" t="str">
        <f t="shared" si="87"/>
        <v/>
      </c>
      <c r="K174" s="10"/>
      <c r="L174" s="11" t="s">
        <v>105</v>
      </c>
      <c r="M174" s="11" t="s">
        <v>870</v>
      </c>
      <c r="N174" s="11" t="s">
        <v>1156</v>
      </c>
      <c r="O174" s="11" t="s">
        <v>104</v>
      </c>
      <c r="P174" s="11" t="s">
        <v>871</v>
      </c>
      <c r="Q174" s="11" t="s">
        <v>381</v>
      </c>
      <c r="R174" s="11" t="s">
        <v>867</v>
      </c>
      <c r="S174" s="11" t="s">
        <v>872</v>
      </c>
      <c r="T174" s="11" t="s">
        <v>384</v>
      </c>
      <c r="U174" s="11" t="s">
        <v>382</v>
      </c>
      <c r="V174" s="11" t="s">
        <v>133</v>
      </c>
      <c r="W174" s="11" t="s">
        <v>134</v>
      </c>
      <c r="X174" s="11" t="s">
        <v>382</v>
      </c>
      <c r="Y174" s="11" t="s">
        <v>134</v>
      </c>
      <c r="Z174" s="11" t="s">
        <v>382</v>
      </c>
      <c r="AA174" s="11" t="s">
        <v>382</v>
      </c>
      <c r="AB174" s="11" t="s">
        <v>133</v>
      </c>
      <c r="AC174" s="11" t="s">
        <v>134</v>
      </c>
      <c r="AD174" s="11">
        <v>142</v>
      </c>
      <c r="AH174" s="11">
        <f t="shared" si="88"/>
        <v>2345.4</v>
      </c>
      <c r="AI174" s="11">
        <f t="shared" si="89"/>
        <v>339.54999999999995</v>
      </c>
      <c r="AJ174" s="11">
        <f t="shared" si="90"/>
        <v>841.01250000000005</v>
      </c>
      <c r="AK174" s="11">
        <f t="shared" si="91"/>
        <v>4852.7124999999996</v>
      </c>
      <c r="AL174" s="11">
        <f t="shared" si="92"/>
        <v>5354.1750000000002</v>
      </c>
      <c r="AM174" s="11">
        <f t="shared" si="93"/>
        <v>3849.7874999999999</v>
      </c>
      <c r="AN174" s="11">
        <f t="shared" si="94"/>
        <v>4351.25</v>
      </c>
      <c r="AO174" s="11">
        <f t="shared" si="95"/>
        <v>6858.5625</v>
      </c>
      <c r="AP174" s="11">
        <f t="shared" si="96"/>
        <v>7861.4875000000002</v>
      </c>
      <c r="AQ174" s="11">
        <f t="shared" si="97"/>
        <v>9365.875</v>
      </c>
      <c r="AR174" s="11">
        <f t="shared" si="98"/>
        <v>8864.4125000000004</v>
      </c>
      <c r="AS174" s="11">
        <f t="shared" si="99"/>
        <v>7861.4875000000002</v>
      </c>
      <c r="AT174" s="11">
        <f t="shared" si="100"/>
        <v>8864.4125000000004</v>
      </c>
      <c r="AU174" s="11">
        <f t="shared" si="101"/>
        <v>7861.4875000000002</v>
      </c>
      <c r="AV174" s="11">
        <f t="shared" si="102"/>
        <v>7861.4875000000002</v>
      </c>
      <c r="AW174" s="11">
        <f t="shared" si="103"/>
        <v>9365.875</v>
      </c>
      <c r="AX174" s="11">
        <f t="shared" si="104"/>
        <v>8864.4125000000004</v>
      </c>
      <c r="AY174" s="11">
        <f t="shared" si="105"/>
        <v>9867.3374999999996</v>
      </c>
      <c r="AZ174" s="11"/>
      <c r="BA174" s="11"/>
      <c r="BB174" s="11">
        <f t="shared" si="106"/>
        <v>-3654.6</v>
      </c>
      <c r="BC174" s="11">
        <f t="shared" si="107"/>
        <v>-1660.45</v>
      </c>
      <c r="BD174" s="11">
        <f t="shared" si="108"/>
        <v>-2158.9875000000002</v>
      </c>
      <c r="BE174" s="11">
        <f t="shared" si="109"/>
        <v>-6147.2875000000004</v>
      </c>
      <c r="BF174" s="11">
        <f t="shared" si="110"/>
        <v>-6645.8249999999998</v>
      </c>
      <c r="BG174" s="11">
        <f t="shared" si="111"/>
        <v>-5150.2124999999996</v>
      </c>
      <c r="BH174" s="11">
        <f t="shared" si="112"/>
        <v>-5648.75</v>
      </c>
      <c r="BI174" s="11">
        <f t="shared" si="113"/>
        <v>-8141.4375</v>
      </c>
      <c r="BJ174" s="11">
        <f t="shared" si="114"/>
        <v>-9138.5125000000007</v>
      </c>
      <c r="BK174" s="11">
        <f t="shared" si="115"/>
        <v>-10634.125</v>
      </c>
      <c r="BL174" s="11">
        <f t="shared" si="116"/>
        <v>-10135.5875</v>
      </c>
      <c r="BM174" s="11">
        <f t="shared" si="117"/>
        <v>-9138.5125000000007</v>
      </c>
      <c r="BN174" s="11">
        <f t="shared" si="118"/>
        <v>-10135.5875</v>
      </c>
      <c r="BO174" s="11">
        <f t="shared" si="119"/>
        <v>-9138.5125000000007</v>
      </c>
      <c r="BP174" s="11">
        <f t="shared" si="120"/>
        <v>-9138.5125000000007</v>
      </c>
      <c r="BQ174" s="11">
        <f t="shared" si="121"/>
        <v>-10634.125</v>
      </c>
      <c r="BR174" s="11">
        <f t="shared" si="122"/>
        <v>-10135.5875</v>
      </c>
      <c r="BS174" s="11">
        <f t="shared" si="123"/>
        <v>-11132.6625</v>
      </c>
    </row>
    <row r="175" spans="1:71" ht="16" customHeight="1">
      <c r="A175" s="2">
        <v>43938</v>
      </c>
      <c r="B175" s="10" t="s">
        <v>22</v>
      </c>
      <c r="C175" s="11">
        <v>13</v>
      </c>
      <c r="D175" s="10">
        <v>519</v>
      </c>
      <c r="E175" s="10">
        <v>2.9</v>
      </c>
      <c r="F175" s="10"/>
      <c r="G175" s="10">
        <f t="shared" si="86"/>
        <v>6.1638957065521041</v>
      </c>
      <c r="H175" s="10"/>
      <c r="I175" s="12">
        <v>2.4236865418177871E-2</v>
      </c>
      <c r="J175" s="10" t="str">
        <f t="shared" si="87"/>
        <v/>
      </c>
      <c r="K175" s="10"/>
      <c r="L175" s="11" t="s">
        <v>1157</v>
      </c>
      <c r="M175" s="11" t="s">
        <v>1158</v>
      </c>
      <c r="N175" s="11" t="s">
        <v>1044</v>
      </c>
      <c r="O175" s="11" t="s">
        <v>1044</v>
      </c>
      <c r="P175" s="11" t="s">
        <v>794</v>
      </c>
      <c r="Q175" s="11" t="s">
        <v>793</v>
      </c>
      <c r="R175" s="11" t="s">
        <v>1159</v>
      </c>
      <c r="S175" s="11" t="s">
        <v>1159</v>
      </c>
      <c r="T175" s="11" t="s">
        <v>796</v>
      </c>
      <c r="U175" s="11" t="s">
        <v>1043</v>
      </c>
      <c r="V175" s="11" t="s">
        <v>799</v>
      </c>
      <c r="W175" s="11" t="s">
        <v>801</v>
      </c>
      <c r="X175" s="11" t="s">
        <v>799</v>
      </c>
      <c r="Y175" s="11" t="s">
        <v>800</v>
      </c>
      <c r="Z175" s="11" t="s">
        <v>800</v>
      </c>
      <c r="AA175" s="11" t="s">
        <v>800</v>
      </c>
      <c r="AB175" s="11" t="s">
        <v>800</v>
      </c>
      <c r="AC175" s="11" t="s">
        <v>800</v>
      </c>
      <c r="AD175" s="11">
        <v>81.800003000000004</v>
      </c>
      <c r="AH175" s="11">
        <f t="shared" si="88"/>
        <v>-65.397501575004469</v>
      </c>
      <c r="AI175" s="11">
        <f t="shared" si="89"/>
        <v>-165.68799572500382</v>
      </c>
      <c r="AJ175" s="11">
        <f t="shared" si="90"/>
        <v>-165.68799572500382</v>
      </c>
      <c r="AK175" s="11">
        <f t="shared" si="91"/>
        <v>837.23700427499614</v>
      </c>
      <c r="AL175" s="11">
        <f t="shared" si="92"/>
        <v>736.94651012499685</v>
      </c>
      <c r="AM175" s="11">
        <f t="shared" si="93"/>
        <v>436.06499842499557</v>
      </c>
      <c r="AN175" s="11">
        <f t="shared" si="94"/>
        <v>436.06499842499557</v>
      </c>
      <c r="AO175" s="11">
        <f t="shared" si="95"/>
        <v>1138.1175130499998</v>
      </c>
      <c r="AP175" s="11">
        <f t="shared" si="96"/>
        <v>937.52749842499543</v>
      </c>
      <c r="AQ175" s="11">
        <f t="shared" si="97"/>
        <v>1338.6995042749961</v>
      </c>
      <c r="AR175" s="11">
        <f t="shared" si="98"/>
        <v>1739.871510124997</v>
      </c>
      <c r="AS175" s="11">
        <f t="shared" si="99"/>
        <v>1338.6995042749961</v>
      </c>
      <c r="AT175" s="11">
        <f t="shared" si="100"/>
        <v>1539.2814954999924</v>
      </c>
      <c r="AU175" s="11">
        <f t="shared" si="101"/>
        <v>1539.2814954999924</v>
      </c>
      <c r="AV175" s="11">
        <f t="shared" si="102"/>
        <v>1539.2814954999924</v>
      </c>
      <c r="AW175" s="11">
        <f t="shared" si="103"/>
        <v>1539.2814954999924</v>
      </c>
      <c r="AX175" s="11">
        <f t="shared" si="104"/>
        <v>1539.2814954999924</v>
      </c>
      <c r="AY175" s="11">
        <f t="shared" si="105"/>
        <v>2040.7439954999927</v>
      </c>
      <c r="AZ175" s="11"/>
      <c r="BA175" s="11"/>
      <c r="BB175" s="11">
        <f t="shared" si="106"/>
        <v>-665.38750157499555</v>
      </c>
      <c r="BC175" s="11">
        <f t="shared" si="107"/>
        <v>-565.68199572499611</v>
      </c>
      <c r="BD175" s="11">
        <f t="shared" si="108"/>
        <v>-565.68199572499611</v>
      </c>
      <c r="BE175" s="11">
        <f t="shared" si="109"/>
        <v>-1562.7569957249964</v>
      </c>
      <c r="BF175" s="11">
        <f t="shared" si="110"/>
        <v>-1463.0514898749968</v>
      </c>
      <c r="BG175" s="11">
        <f t="shared" si="111"/>
        <v>-1163.9250015749956</v>
      </c>
      <c r="BH175" s="11">
        <f t="shared" si="112"/>
        <v>-1163.9250015749956</v>
      </c>
      <c r="BI175" s="11">
        <f t="shared" si="113"/>
        <v>-1861.8824869500002</v>
      </c>
      <c r="BJ175" s="11">
        <f t="shared" si="114"/>
        <v>-1662.4625015749957</v>
      </c>
      <c r="BK175" s="11">
        <f t="shared" si="115"/>
        <v>-2061.2944957249965</v>
      </c>
      <c r="BL175" s="11">
        <f t="shared" si="116"/>
        <v>-2460.1264898749969</v>
      </c>
      <c r="BM175" s="11">
        <f t="shared" si="117"/>
        <v>-2061.2944957249965</v>
      </c>
      <c r="BN175" s="11">
        <f t="shared" si="118"/>
        <v>-2260.7065044999927</v>
      </c>
      <c r="BO175" s="11">
        <f t="shared" si="119"/>
        <v>-2260.7065044999927</v>
      </c>
      <c r="BP175" s="11">
        <f t="shared" si="120"/>
        <v>-2260.7065044999927</v>
      </c>
      <c r="BQ175" s="11">
        <f t="shared" si="121"/>
        <v>-2260.7065044999927</v>
      </c>
      <c r="BR175" s="11">
        <f t="shared" si="122"/>
        <v>-2260.7065044999927</v>
      </c>
      <c r="BS175" s="11">
        <f t="shared" si="123"/>
        <v>-2759.2440044999921</v>
      </c>
    </row>
    <row r="176" spans="1:71" ht="16" customHeight="1">
      <c r="A176" s="2">
        <v>43938</v>
      </c>
      <c r="B176" s="10" t="s">
        <v>1160</v>
      </c>
      <c r="C176" s="11">
        <v>14</v>
      </c>
      <c r="D176" s="10">
        <v>510</v>
      </c>
      <c r="E176" s="10">
        <v>4</v>
      </c>
      <c r="F176" s="10"/>
      <c r="G176" s="10">
        <f t="shared" si="86"/>
        <v>5.7562078048805372</v>
      </c>
      <c r="H176" s="10"/>
      <c r="I176" s="12">
        <v>1.1479639570900851E-2</v>
      </c>
      <c r="J176" s="10" t="str">
        <f t="shared" si="87"/>
        <v/>
      </c>
      <c r="K176" s="10"/>
      <c r="L176" s="11" t="s">
        <v>265</v>
      </c>
      <c r="M176" s="11" t="s">
        <v>265</v>
      </c>
      <c r="N176" s="11" t="s">
        <v>111</v>
      </c>
      <c r="O176" s="11" t="s">
        <v>114</v>
      </c>
      <c r="P176" s="11" t="s">
        <v>116</v>
      </c>
      <c r="Q176" s="11" t="s">
        <v>1021</v>
      </c>
      <c r="R176" s="11" t="s">
        <v>119</v>
      </c>
      <c r="S176" s="11" t="s">
        <v>1161</v>
      </c>
      <c r="T176" s="11" t="s">
        <v>1162</v>
      </c>
      <c r="U176" s="11" t="s">
        <v>1021</v>
      </c>
      <c r="V176" s="11" t="s">
        <v>487</v>
      </c>
      <c r="W176" s="11" t="s">
        <v>486</v>
      </c>
      <c r="X176" s="11" t="s">
        <v>1020</v>
      </c>
      <c r="Y176" s="11" t="s">
        <v>1020</v>
      </c>
      <c r="Z176" s="11" t="s">
        <v>487</v>
      </c>
      <c r="AA176" s="11" t="s">
        <v>1018</v>
      </c>
      <c r="AB176" s="11" t="s">
        <v>1163</v>
      </c>
      <c r="AC176" s="11" t="s">
        <v>1163</v>
      </c>
      <c r="AD176" s="11">
        <v>87.400002000000001</v>
      </c>
      <c r="AH176" s="11">
        <f t="shared" si="88"/>
        <v>-385.4099913</v>
      </c>
      <c r="AI176" s="11">
        <f t="shared" si="89"/>
        <v>-1990.0889883749969</v>
      </c>
      <c r="AJ176" s="11">
        <f t="shared" si="90"/>
        <v>-1789.5069971500006</v>
      </c>
      <c r="AK176" s="11">
        <f t="shared" si="91"/>
        <v>-987.16398837499685</v>
      </c>
      <c r="AL176" s="11">
        <f t="shared" si="92"/>
        <v>-285.11949715000065</v>
      </c>
      <c r="AM176" s="11">
        <f t="shared" si="93"/>
        <v>-686.29150300000128</v>
      </c>
      <c r="AN176" s="11">
        <f t="shared" si="94"/>
        <v>-786.58199715000069</v>
      </c>
      <c r="AO176" s="11">
        <f t="shared" si="95"/>
        <v>-84.537505925004439</v>
      </c>
      <c r="AP176" s="11">
        <f t="shared" si="96"/>
        <v>-285.11949715000065</v>
      </c>
      <c r="AQ176" s="11">
        <f t="shared" si="97"/>
        <v>617.51500869999995</v>
      </c>
      <c r="AR176" s="11">
        <f t="shared" si="98"/>
        <v>918.38749407499563</v>
      </c>
      <c r="AS176" s="11">
        <f t="shared" si="99"/>
        <v>116.05250870000003</v>
      </c>
      <c r="AT176" s="11">
        <f t="shared" si="100"/>
        <v>116.05250870000003</v>
      </c>
      <c r="AU176" s="11">
        <f t="shared" si="101"/>
        <v>617.51500869999995</v>
      </c>
      <c r="AV176" s="11">
        <f t="shared" si="102"/>
        <v>517.22351162500308</v>
      </c>
      <c r="AW176" s="11">
        <f t="shared" si="103"/>
        <v>818.09599699999865</v>
      </c>
      <c r="AX176" s="11">
        <f t="shared" si="104"/>
        <v>818.09599699999865</v>
      </c>
      <c r="AY176" s="11">
        <f t="shared" si="105"/>
        <v>818.09599699999865</v>
      </c>
      <c r="AZ176" s="11"/>
      <c r="BA176" s="11"/>
      <c r="BB176" s="11">
        <f t="shared" si="106"/>
        <v>-385.4099913</v>
      </c>
      <c r="BC176" s="11">
        <f t="shared" si="107"/>
        <v>1209.9090116249968</v>
      </c>
      <c r="BD176" s="11">
        <f t="shared" si="108"/>
        <v>1010.4970028500006</v>
      </c>
      <c r="BE176" s="11">
        <f t="shared" si="109"/>
        <v>212.83401162499686</v>
      </c>
      <c r="BF176" s="11">
        <f t="shared" si="110"/>
        <v>-485.11549714999938</v>
      </c>
      <c r="BG176" s="11">
        <f t="shared" si="111"/>
        <v>-86.283502999998774</v>
      </c>
      <c r="BH176" s="11">
        <f t="shared" si="112"/>
        <v>13.422002850000638</v>
      </c>
      <c r="BI176" s="11">
        <f t="shared" si="113"/>
        <v>-684.52750592499558</v>
      </c>
      <c r="BJ176" s="11">
        <f t="shared" si="114"/>
        <v>-485.11549714999938</v>
      </c>
      <c r="BK176" s="11">
        <f t="shared" si="115"/>
        <v>-1382.4849913</v>
      </c>
      <c r="BL176" s="11">
        <f t="shared" si="116"/>
        <v>-1681.6025059249955</v>
      </c>
      <c r="BM176" s="11">
        <f t="shared" si="117"/>
        <v>-883.94749130000002</v>
      </c>
      <c r="BN176" s="11">
        <f t="shared" si="118"/>
        <v>-883.94749130000002</v>
      </c>
      <c r="BO176" s="11">
        <f t="shared" si="119"/>
        <v>-1382.4849913</v>
      </c>
      <c r="BP176" s="11">
        <f t="shared" si="120"/>
        <v>-1282.7784883750032</v>
      </c>
      <c r="BQ176" s="11">
        <f t="shared" si="121"/>
        <v>-1581.8960029999987</v>
      </c>
      <c r="BR176" s="11">
        <f t="shared" si="122"/>
        <v>-1581.8960029999987</v>
      </c>
      <c r="BS176" s="11">
        <f t="shared" si="123"/>
        <v>-1581.8960029999987</v>
      </c>
    </row>
    <row r="177" spans="1:71" ht="16" customHeight="1">
      <c r="A177" s="2">
        <v>43938</v>
      </c>
      <c r="B177" s="10" t="s">
        <v>49</v>
      </c>
      <c r="C177" s="11">
        <v>15</v>
      </c>
      <c r="D177" s="10">
        <v>495</v>
      </c>
      <c r="E177" s="10">
        <v>-0.1</v>
      </c>
      <c r="F177" s="10"/>
      <c r="G177" s="10">
        <f t="shared" si="86"/>
        <v>12.563451138911109</v>
      </c>
      <c r="H177" s="10"/>
      <c r="I177" s="12">
        <v>3.3978343949044552E-2</v>
      </c>
      <c r="J177" s="10" t="str">
        <f t="shared" si="87"/>
        <v/>
      </c>
      <c r="K177" s="10"/>
      <c r="L177" s="11" t="s">
        <v>1164</v>
      </c>
      <c r="M177" s="11" t="s">
        <v>1165</v>
      </c>
      <c r="N177" s="11" t="s">
        <v>1166</v>
      </c>
      <c r="O177" s="11" t="s">
        <v>892</v>
      </c>
      <c r="P177" s="11" t="s">
        <v>895</v>
      </c>
      <c r="Q177" s="11" t="s">
        <v>894</v>
      </c>
      <c r="R177" s="11" t="s">
        <v>1167</v>
      </c>
      <c r="S177" s="11" t="s">
        <v>1168</v>
      </c>
      <c r="T177" s="11" t="s">
        <v>894</v>
      </c>
      <c r="U177" s="11" t="s">
        <v>1169</v>
      </c>
      <c r="V177" s="11" t="s">
        <v>896</v>
      </c>
      <c r="W177" s="11" t="s">
        <v>889</v>
      </c>
      <c r="X177" s="11" t="s">
        <v>890</v>
      </c>
      <c r="Y177" s="11" t="s">
        <v>888</v>
      </c>
      <c r="Z177" s="11" t="s">
        <v>1170</v>
      </c>
      <c r="AA177" s="11" t="s">
        <v>1170</v>
      </c>
      <c r="AB177" s="11" t="s">
        <v>1171</v>
      </c>
      <c r="AC177" s="11" t="s">
        <v>1171</v>
      </c>
      <c r="AD177" s="11">
        <v>38.099997999999999</v>
      </c>
      <c r="AH177" s="11">
        <f t="shared" si="88"/>
        <v>179.63675007500095</v>
      </c>
      <c r="AI177" s="11">
        <f t="shared" si="89"/>
        <v>380.22275300000126</v>
      </c>
      <c r="AJ177" s="11">
        <f t="shared" si="90"/>
        <v>681.09925007500101</v>
      </c>
      <c r="AK177" s="11">
        <f t="shared" si="91"/>
        <v>831.5349913</v>
      </c>
      <c r="AL177" s="11">
        <f t="shared" si="92"/>
        <v>781.3897442250003</v>
      </c>
      <c r="AM177" s="11">
        <f t="shared" si="93"/>
        <v>731.24449715000071</v>
      </c>
      <c r="AN177" s="11">
        <f t="shared" si="94"/>
        <v>480.51324715000067</v>
      </c>
      <c r="AO177" s="11">
        <f t="shared" si="95"/>
        <v>781.3897442250003</v>
      </c>
      <c r="AP177" s="11">
        <f t="shared" si="96"/>
        <v>881.68525300000135</v>
      </c>
      <c r="AQ177" s="11">
        <f t="shared" si="97"/>
        <v>1182.5617500750011</v>
      </c>
      <c r="AR177" s="11">
        <f t="shared" si="98"/>
        <v>1332.9974912999999</v>
      </c>
      <c r="AS177" s="11">
        <f t="shared" si="99"/>
        <v>1032.120994225</v>
      </c>
      <c r="AT177" s="11">
        <f t="shared" si="100"/>
        <v>1132.4165030000013</v>
      </c>
      <c r="AU177" s="11">
        <f t="shared" si="101"/>
        <v>1282.852244225</v>
      </c>
      <c r="AV177" s="11">
        <f t="shared" si="102"/>
        <v>1282.852244225</v>
      </c>
      <c r="AW177" s="11">
        <f t="shared" si="103"/>
        <v>1383.1477530000011</v>
      </c>
      <c r="AX177" s="11">
        <f t="shared" si="104"/>
        <v>1383.1477530000011</v>
      </c>
      <c r="AY177" s="11">
        <f t="shared" si="105"/>
        <v>1132.4165030000013</v>
      </c>
      <c r="AZ177" s="11"/>
      <c r="BA177" s="11"/>
      <c r="BB177" s="11">
        <f t="shared" si="106"/>
        <v>-520.36924992500099</v>
      </c>
      <c r="BC177" s="11">
        <f t="shared" si="107"/>
        <v>-719.78524700000128</v>
      </c>
      <c r="BD177" s="11">
        <f t="shared" si="108"/>
        <v>-1018.9067499250009</v>
      </c>
      <c r="BE177" s="11">
        <f t="shared" si="109"/>
        <v>-1168.4650087</v>
      </c>
      <c r="BF177" s="11">
        <f t="shared" si="110"/>
        <v>-1118.6122557750002</v>
      </c>
      <c r="BG177" s="11">
        <f t="shared" si="111"/>
        <v>-1068.7595028500004</v>
      </c>
      <c r="BH177" s="11">
        <f t="shared" si="112"/>
        <v>-819.4907528500006</v>
      </c>
      <c r="BI177" s="11">
        <f t="shared" si="113"/>
        <v>-1118.6122557750002</v>
      </c>
      <c r="BJ177" s="11">
        <f t="shared" si="114"/>
        <v>-1218.3227470000013</v>
      </c>
      <c r="BK177" s="11">
        <f t="shared" si="115"/>
        <v>-1517.444249925001</v>
      </c>
      <c r="BL177" s="11">
        <f t="shared" si="116"/>
        <v>-1667.0025087000001</v>
      </c>
      <c r="BM177" s="11">
        <f t="shared" si="117"/>
        <v>-1367.8810057750004</v>
      </c>
      <c r="BN177" s="11">
        <f t="shared" si="118"/>
        <v>-1467.5914970000013</v>
      </c>
      <c r="BO177" s="11">
        <f t="shared" si="119"/>
        <v>-1617.1497557750004</v>
      </c>
      <c r="BP177" s="11">
        <f t="shared" si="120"/>
        <v>-1617.1497557750004</v>
      </c>
      <c r="BQ177" s="11">
        <f t="shared" si="121"/>
        <v>-1716.8602470000014</v>
      </c>
      <c r="BR177" s="11">
        <f t="shared" si="122"/>
        <v>-1716.8602470000014</v>
      </c>
      <c r="BS177" s="11">
        <f t="shared" si="123"/>
        <v>-1467.5914970000013</v>
      </c>
    </row>
    <row r="178" spans="1:71" ht="16" customHeight="1">
      <c r="A178" s="2">
        <v>43941</v>
      </c>
      <c r="B178" s="10" t="s">
        <v>406</v>
      </c>
      <c r="C178" s="11">
        <v>1</v>
      </c>
      <c r="D178" s="10">
        <v>865</v>
      </c>
      <c r="E178" s="10">
        <v>0.9</v>
      </c>
      <c r="F178" s="10"/>
      <c r="G178" s="10">
        <f t="shared" si="86"/>
        <v>4.4020356234096694</v>
      </c>
      <c r="H178" s="10"/>
      <c r="I178" s="12">
        <v>2.1169720101781059E-2</v>
      </c>
      <c r="J178" s="10" t="str">
        <f t="shared" si="87"/>
        <v/>
      </c>
      <c r="K178" s="10"/>
      <c r="L178" s="11" t="s">
        <v>137</v>
      </c>
      <c r="M178" s="11" t="s">
        <v>138</v>
      </c>
      <c r="N178" s="11" t="s">
        <v>807</v>
      </c>
      <c r="O178" s="11" t="s">
        <v>805</v>
      </c>
      <c r="P178" s="11" t="s">
        <v>1172</v>
      </c>
      <c r="Q178" s="11" t="s">
        <v>805</v>
      </c>
      <c r="R178" s="11" t="s">
        <v>804</v>
      </c>
      <c r="S178" s="11" t="s">
        <v>683</v>
      </c>
      <c r="T178" s="11" t="s">
        <v>1172</v>
      </c>
      <c r="U178" s="11" t="s">
        <v>1172</v>
      </c>
      <c r="V178" s="11" t="s">
        <v>805</v>
      </c>
      <c r="W178" s="11" t="s">
        <v>1172</v>
      </c>
      <c r="X178" s="11" t="s">
        <v>805</v>
      </c>
      <c r="Y178" s="11" t="s">
        <v>804</v>
      </c>
      <c r="Z178" s="11" t="s">
        <v>684</v>
      </c>
      <c r="AA178" s="11" t="s">
        <v>805</v>
      </c>
      <c r="AB178" s="11" t="s">
        <v>1172</v>
      </c>
      <c r="AC178" s="11" t="s">
        <v>805</v>
      </c>
      <c r="AD178" s="11">
        <v>193</v>
      </c>
      <c r="AH178" s="11">
        <f t="shared" si="88"/>
        <v>-1356.2375000000002</v>
      </c>
      <c r="AI178" s="11">
        <f t="shared" si="89"/>
        <v>1151.0749999999998</v>
      </c>
      <c r="AJ178" s="11">
        <f t="shared" si="90"/>
        <v>2655.4625000000001</v>
      </c>
      <c r="AK178" s="11">
        <f t="shared" si="91"/>
        <v>3156.9250000000002</v>
      </c>
      <c r="AL178" s="11">
        <f t="shared" si="92"/>
        <v>2655.4625000000001</v>
      </c>
      <c r="AM178" s="11">
        <f t="shared" si="93"/>
        <v>2154</v>
      </c>
      <c r="AN178" s="11">
        <f t="shared" si="94"/>
        <v>1652.5375000000001</v>
      </c>
      <c r="AO178" s="11">
        <f t="shared" si="95"/>
        <v>3156.9250000000002</v>
      </c>
      <c r="AP178" s="11">
        <f t="shared" si="96"/>
        <v>3156.9250000000002</v>
      </c>
      <c r="AQ178" s="11">
        <f t="shared" si="97"/>
        <v>2655.4625000000001</v>
      </c>
      <c r="AR178" s="11">
        <f t="shared" si="98"/>
        <v>3156.9250000000002</v>
      </c>
      <c r="AS178" s="11">
        <f t="shared" si="99"/>
        <v>2655.4625000000001</v>
      </c>
      <c r="AT178" s="11">
        <f t="shared" si="100"/>
        <v>2154</v>
      </c>
      <c r="AU178" s="11">
        <f t="shared" si="101"/>
        <v>3658.3875000000003</v>
      </c>
      <c r="AV178" s="11">
        <f t="shared" si="102"/>
        <v>2655.4625000000001</v>
      </c>
      <c r="AW178" s="11">
        <f t="shared" si="103"/>
        <v>3156.9250000000002</v>
      </c>
      <c r="AX178" s="11">
        <f t="shared" si="104"/>
        <v>2655.4625000000001</v>
      </c>
      <c r="AY178" s="11">
        <f t="shared" si="105"/>
        <v>2655.4625000000001</v>
      </c>
      <c r="AZ178" s="11"/>
      <c r="BA178" s="11"/>
      <c r="BB178" s="11">
        <f t="shared" si="106"/>
        <v>-356.23750000000001</v>
      </c>
      <c r="BC178" s="11">
        <f t="shared" si="107"/>
        <v>-2848.9249999999997</v>
      </c>
      <c r="BD178" s="11">
        <f t="shared" si="108"/>
        <v>-4344.5375000000004</v>
      </c>
      <c r="BE178" s="11">
        <f t="shared" si="109"/>
        <v>-4843.0749999999998</v>
      </c>
      <c r="BF178" s="11">
        <f t="shared" si="110"/>
        <v>-4344.5375000000004</v>
      </c>
      <c r="BG178" s="11">
        <f t="shared" si="111"/>
        <v>-3846</v>
      </c>
      <c r="BH178" s="11">
        <f t="shared" si="112"/>
        <v>-3347.4624999999996</v>
      </c>
      <c r="BI178" s="11">
        <f t="shared" si="113"/>
        <v>-4843.0749999999998</v>
      </c>
      <c r="BJ178" s="11">
        <f t="shared" si="114"/>
        <v>-4843.0749999999998</v>
      </c>
      <c r="BK178" s="11">
        <f t="shared" si="115"/>
        <v>-4344.5375000000004</v>
      </c>
      <c r="BL178" s="11">
        <f t="shared" si="116"/>
        <v>-4843.0749999999998</v>
      </c>
      <c r="BM178" s="11">
        <f t="shared" si="117"/>
        <v>-4344.5375000000004</v>
      </c>
      <c r="BN178" s="11">
        <f t="shared" si="118"/>
        <v>-3846</v>
      </c>
      <c r="BO178" s="11">
        <f t="shared" si="119"/>
        <v>-5341.6125000000002</v>
      </c>
      <c r="BP178" s="11">
        <f t="shared" si="120"/>
        <v>-4344.5375000000004</v>
      </c>
      <c r="BQ178" s="11">
        <f t="shared" si="121"/>
        <v>-4843.0749999999998</v>
      </c>
      <c r="BR178" s="11">
        <f t="shared" si="122"/>
        <v>-4344.5375000000004</v>
      </c>
      <c r="BS178" s="11">
        <f t="shared" si="123"/>
        <v>-4344.5375000000004</v>
      </c>
    </row>
    <row r="179" spans="1:71" ht="16" customHeight="1">
      <c r="A179" s="2">
        <v>43941</v>
      </c>
      <c r="B179" s="10" t="s">
        <v>199</v>
      </c>
      <c r="C179" s="11">
        <v>2</v>
      </c>
      <c r="D179" s="10">
        <v>768</v>
      </c>
      <c r="E179" s="10">
        <v>3.4</v>
      </c>
      <c r="F179" s="10"/>
      <c r="G179" s="10">
        <f t="shared" si="86"/>
        <v>5.1371237458193981</v>
      </c>
      <c r="H179" s="10"/>
      <c r="I179" s="12">
        <v>3.9255434782608463E-2</v>
      </c>
      <c r="J179" s="10" t="str">
        <f t="shared" si="87"/>
        <v/>
      </c>
      <c r="K179" s="10"/>
      <c r="L179" s="11" t="s">
        <v>870</v>
      </c>
      <c r="M179" s="11" t="s">
        <v>869</v>
      </c>
      <c r="N179" s="11" t="s">
        <v>381</v>
      </c>
      <c r="O179" s="11" t="s">
        <v>872</v>
      </c>
      <c r="P179" s="11" t="s">
        <v>872</v>
      </c>
      <c r="Q179" s="11" t="s">
        <v>381</v>
      </c>
      <c r="R179" s="11" t="s">
        <v>871</v>
      </c>
      <c r="S179" s="11" t="s">
        <v>381</v>
      </c>
      <c r="T179" s="11" t="s">
        <v>240</v>
      </c>
      <c r="U179" s="11" t="s">
        <v>382</v>
      </c>
      <c r="V179" s="11" t="s">
        <v>384</v>
      </c>
      <c r="W179" s="11" t="s">
        <v>383</v>
      </c>
      <c r="X179" s="11" t="s">
        <v>383</v>
      </c>
      <c r="Y179" s="11" t="s">
        <v>813</v>
      </c>
      <c r="Z179" s="11" t="s">
        <v>382</v>
      </c>
      <c r="AA179" s="11" t="s">
        <v>813</v>
      </c>
      <c r="AB179" s="11" t="s">
        <v>384</v>
      </c>
      <c r="AC179" s="11" t="s">
        <v>813</v>
      </c>
      <c r="AD179" s="11">
        <v>145</v>
      </c>
      <c r="AH179" s="11">
        <f t="shared" si="88"/>
        <v>352.59999999999991</v>
      </c>
      <c r="AI179" s="11">
        <f t="shared" si="89"/>
        <v>2358.4500000000003</v>
      </c>
      <c r="AJ179" s="11">
        <f t="shared" si="90"/>
        <v>1355.5250000000001</v>
      </c>
      <c r="AK179" s="11">
        <f t="shared" si="91"/>
        <v>1355.5250000000001</v>
      </c>
      <c r="AL179" s="11">
        <f t="shared" si="92"/>
        <v>2358.4500000000003</v>
      </c>
      <c r="AM179" s="11">
        <f t="shared" si="93"/>
        <v>1856.9875000000002</v>
      </c>
      <c r="AN179" s="11">
        <f t="shared" si="94"/>
        <v>2358.4500000000003</v>
      </c>
      <c r="AO179" s="11">
        <f t="shared" si="95"/>
        <v>5367.2249999999995</v>
      </c>
      <c r="AP179" s="11">
        <f t="shared" si="96"/>
        <v>4865.7624999999998</v>
      </c>
      <c r="AQ179" s="11">
        <f t="shared" si="97"/>
        <v>3862.8374999999996</v>
      </c>
      <c r="AR179" s="11">
        <f t="shared" si="98"/>
        <v>3361.375</v>
      </c>
      <c r="AS179" s="11">
        <f t="shared" si="99"/>
        <v>3361.375</v>
      </c>
      <c r="AT179" s="11">
        <f t="shared" si="100"/>
        <v>4364.2999999999993</v>
      </c>
      <c r="AU179" s="11">
        <f t="shared" si="101"/>
        <v>4865.7624999999998</v>
      </c>
      <c r="AV179" s="11">
        <f t="shared" si="102"/>
        <v>4364.2999999999993</v>
      </c>
      <c r="AW179" s="11">
        <f t="shared" si="103"/>
        <v>3862.8374999999996</v>
      </c>
      <c r="AX179" s="11">
        <f t="shared" si="104"/>
        <v>4364.2999999999993</v>
      </c>
      <c r="AY179" s="11">
        <f t="shared" si="105"/>
        <v>3862.8374999999996</v>
      </c>
      <c r="AZ179" s="11"/>
      <c r="BA179" s="11"/>
      <c r="BB179" s="11">
        <f t="shared" si="106"/>
        <v>-1647.3999999999999</v>
      </c>
      <c r="BC179" s="11">
        <f t="shared" si="107"/>
        <v>-3641.5499999999997</v>
      </c>
      <c r="BD179" s="11">
        <f t="shared" si="108"/>
        <v>-2644.4749999999999</v>
      </c>
      <c r="BE179" s="11">
        <f t="shared" si="109"/>
        <v>-2644.4749999999999</v>
      </c>
      <c r="BF179" s="11">
        <f t="shared" si="110"/>
        <v>-3641.5499999999997</v>
      </c>
      <c r="BG179" s="11">
        <f t="shared" si="111"/>
        <v>-3143.0124999999998</v>
      </c>
      <c r="BH179" s="11">
        <f t="shared" si="112"/>
        <v>-3641.5499999999997</v>
      </c>
      <c r="BI179" s="11">
        <f t="shared" si="113"/>
        <v>-6632.7750000000005</v>
      </c>
      <c r="BJ179" s="11">
        <f t="shared" si="114"/>
        <v>-6134.2375000000002</v>
      </c>
      <c r="BK179" s="11">
        <f t="shared" si="115"/>
        <v>-5137.1625000000004</v>
      </c>
      <c r="BL179" s="11">
        <f t="shared" si="116"/>
        <v>-4638.625</v>
      </c>
      <c r="BM179" s="11">
        <f t="shared" si="117"/>
        <v>-4638.625</v>
      </c>
      <c r="BN179" s="11">
        <f t="shared" si="118"/>
        <v>-5635.7000000000007</v>
      </c>
      <c r="BO179" s="11">
        <f t="shared" si="119"/>
        <v>-6134.2375000000002</v>
      </c>
      <c r="BP179" s="11">
        <f t="shared" si="120"/>
        <v>-5635.7000000000007</v>
      </c>
      <c r="BQ179" s="11">
        <f t="shared" si="121"/>
        <v>-5137.1625000000004</v>
      </c>
      <c r="BR179" s="11">
        <f t="shared" si="122"/>
        <v>-5635.7000000000007</v>
      </c>
      <c r="BS179" s="11">
        <f t="shared" si="123"/>
        <v>-5137.1625000000004</v>
      </c>
    </row>
    <row r="180" spans="1:71" ht="16" customHeight="1">
      <c r="A180" s="2">
        <v>43941</v>
      </c>
      <c r="B180" s="10" t="s">
        <v>122</v>
      </c>
      <c r="C180" s="11">
        <v>3</v>
      </c>
      <c r="D180" s="10">
        <v>747</v>
      </c>
      <c r="E180" s="10">
        <v>0.2</v>
      </c>
      <c r="F180" s="10"/>
      <c r="G180" s="10">
        <f t="shared" si="86"/>
        <v>3.2129032258064516</v>
      </c>
      <c r="H180" s="10"/>
      <c r="I180" s="12">
        <v>0</v>
      </c>
      <c r="J180" s="10">
        <f t="shared" si="87"/>
        <v>-6.5068279569892471E-3</v>
      </c>
      <c r="K180" s="10"/>
      <c r="L180" s="11" t="s">
        <v>1173</v>
      </c>
      <c r="M180" s="11" t="s">
        <v>1086</v>
      </c>
      <c r="N180" s="11" t="s">
        <v>1081</v>
      </c>
      <c r="O180" s="11" t="s">
        <v>1082</v>
      </c>
      <c r="P180" s="11" t="s">
        <v>1174</v>
      </c>
      <c r="Q180" s="11" t="s">
        <v>1174</v>
      </c>
      <c r="R180" s="11" t="s">
        <v>1087</v>
      </c>
      <c r="S180" s="11" t="s">
        <v>1086</v>
      </c>
      <c r="T180" s="11" t="s">
        <v>1085</v>
      </c>
      <c r="U180" s="11" t="s">
        <v>1085</v>
      </c>
      <c r="V180" s="11" t="s">
        <v>1082</v>
      </c>
      <c r="W180" s="11" t="s">
        <v>1173</v>
      </c>
      <c r="X180" s="11" t="s">
        <v>1082</v>
      </c>
      <c r="Y180" s="11" t="s">
        <v>1081</v>
      </c>
      <c r="Z180" s="11" t="s">
        <v>1081</v>
      </c>
      <c r="AA180" s="11" t="s">
        <v>1082</v>
      </c>
      <c r="AB180" s="11" t="s">
        <v>1082</v>
      </c>
      <c r="AC180" s="11" t="s">
        <v>1082</v>
      </c>
      <c r="AD180" s="11">
        <v>233</v>
      </c>
      <c r="AH180" s="11">
        <f t="shared" si="88"/>
        <v>-3017.2249999999999</v>
      </c>
      <c r="AI180" s="11">
        <f t="shared" si="89"/>
        <v>-2515.7624999999998</v>
      </c>
      <c r="AJ180" s="11">
        <f t="shared" si="90"/>
        <v>-2014.3</v>
      </c>
      <c r="AK180" s="11">
        <f t="shared" si="91"/>
        <v>-3518.6875</v>
      </c>
      <c r="AL180" s="11">
        <f t="shared" si="92"/>
        <v>-3518.6875</v>
      </c>
      <c r="AM180" s="11">
        <f t="shared" si="93"/>
        <v>-4521.6125000000002</v>
      </c>
      <c r="AN180" s="11">
        <f t="shared" si="94"/>
        <v>-3017.2249999999999</v>
      </c>
      <c r="AO180" s="11">
        <f t="shared" si="95"/>
        <v>-1512.8375000000001</v>
      </c>
      <c r="AP180" s="11">
        <f t="shared" si="96"/>
        <v>-1512.8375000000001</v>
      </c>
      <c r="AQ180" s="11">
        <f t="shared" si="97"/>
        <v>-2014.3</v>
      </c>
      <c r="AR180" s="11">
        <f t="shared" si="98"/>
        <v>-1011.375</v>
      </c>
      <c r="AS180" s="11">
        <f t="shared" si="99"/>
        <v>-2014.3</v>
      </c>
      <c r="AT180" s="11">
        <f t="shared" si="100"/>
        <v>-2515.7624999999998</v>
      </c>
      <c r="AU180" s="11">
        <f t="shared" si="101"/>
        <v>-2515.7624999999998</v>
      </c>
      <c r="AV180" s="11">
        <f t="shared" si="102"/>
        <v>-2014.3</v>
      </c>
      <c r="AW180" s="11">
        <f t="shared" si="103"/>
        <v>-2014.3</v>
      </c>
      <c r="AX180" s="11">
        <f t="shared" si="104"/>
        <v>-2014.3</v>
      </c>
      <c r="AY180" s="11">
        <f t="shared" si="105"/>
        <v>-1512.8375000000001</v>
      </c>
      <c r="AZ180" s="11"/>
      <c r="BA180" s="11"/>
      <c r="BB180" s="11">
        <f t="shared" si="106"/>
        <v>982.77500000000009</v>
      </c>
      <c r="BC180" s="11">
        <f t="shared" si="107"/>
        <v>484.23749999999995</v>
      </c>
      <c r="BD180" s="11">
        <f t="shared" si="108"/>
        <v>-14.300000000000011</v>
      </c>
      <c r="BE180" s="11">
        <f t="shared" si="109"/>
        <v>1481.3125</v>
      </c>
      <c r="BF180" s="11">
        <f t="shared" si="110"/>
        <v>1481.3125</v>
      </c>
      <c r="BG180" s="11">
        <f t="shared" si="111"/>
        <v>2478.3874999999998</v>
      </c>
      <c r="BH180" s="11">
        <f t="shared" si="112"/>
        <v>982.77500000000009</v>
      </c>
      <c r="BI180" s="11">
        <f t="shared" si="113"/>
        <v>-512.83750000000009</v>
      </c>
      <c r="BJ180" s="11">
        <f t="shared" si="114"/>
        <v>-512.83750000000009</v>
      </c>
      <c r="BK180" s="11">
        <f t="shared" si="115"/>
        <v>-14.300000000000011</v>
      </c>
      <c r="BL180" s="11">
        <f t="shared" si="116"/>
        <v>-1011.375</v>
      </c>
      <c r="BM180" s="11">
        <f t="shared" si="117"/>
        <v>-14.300000000000011</v>
      </c>
      <c r="BN180" s="11">
        <f t="shared" si="118"/>
        <v>484.23749999999995</v>
      </c>
      <c r="BO180" s="11">
        <f t="shared" si="119"/>
        <v>484.23749999999995</v>
      </c>
      <c r="BP180" s="11">
        <f t="shared" si="120"/>
        <v>-14.300000000000011</v>
      </c>
      <c r="BQ180" s="11">
        <f t="shared" si="121"/>
        <v>-14.300000000000011</v>
      </c>
      <c r="BR180" s="11">
        <f t="shared" si="122"/>
        <v>-14.300000000000011</v>
      </c>
      <c r="BS180" s="11">
        <f t="shared" si="123"/>
        <v>-512.83750000000009</v>
      </c>
    </row>
    <row r="181" spans="1:71" ht="16" customHeight="1">
      <c r="A181" s="2">
        <v>43941</v>
      </c>
      <c r="B181" s="10" t="s">
        <v>1175</v>
      </c>
      <c r="C181" s="11">
        <v>4</v>
      </c>
      <c r="D181" s="10">
        <v>660</v>
      </c>
      <c r="E181" s="10">
        <v>2.5</v>
      </c>
      <c r="F181" s="10"/>
      <c r="G181" s="10">
        <f t="shared" si="86"/>
        <v>7.6833525568486021</v>
      </c>
      <c r="H181" s="10"/>
      <c r="I181" s="12">
        <v>0</v>
      </c>
      <c r="J181" s="10">
        <f t="shared" si="87"/>
        <v>-2.1863241734266781E-2</v>
      </c>
      <c r="K181" s="10"/>
      <c r="L181" s="11" t="s">
        <v>1176</v>
      </c>
      <c r="M181" s="11" t="s">
        <v>1177</v>
      </c>
      <c r="N181" s="11" t="s">
        <v>641</v>
      </c>
      <c r="O181" s="11" t="s">
        <v>485</v>
      </c>
      <c r="P181" s="11" t="s">
        <v>1018</v>
      </c>
      <c r="Q181" s="11" t="s">
        <v>1178</v>
      </c>
      <c r="R181" s="11" t="s">
        <v>1178</v>
      </c>
      <c r="S181" s="11" t="s">
        <v>1179</v>
      </c>
      <c r="T181" s="11" t="s">
        <v>1180</v>
      </c>
      <c r="U181" s="11" t="s">
        <v>1181</v>
      </c>
      <c r="V181" s="11" t="s">
        <v>486</v>
      </c>
      <c r="W181" s="11" t="s">
        <v>1179</v>
      </c>
      <c r="X181" s="11" t="s">
        <v>1180</v>
      </c>
      <c r="Y181" s="11" t="s">
        <v>1180</v>
      </c>
      <c r="Z181" s="11" t="s">
        <v>1180</v>
      </c>
      <c r="AA181" s="11" t="s">
        <v>1182</v>
      </c>
      <c r="AB181" s="11" t="s">
        <v>1181</v>
      </c>
      <c r="AC181" s="11" t="s">
        <v>1181</v>
      </c>
      <c r="AD181" s="11">
        <v>87.400002000000001</v>
      </c>
      <c r="AH181" s="11">
        <f t="shared" si="88"/>
        <v>127.79749129999996</v>
      </c>
      <c r="AI181" s="11">
        <f t="shared" si="89"/>
        <v>-72.783496999998718</v>
      </c>
      <c r="AJ181" s="11">
        <f t="shared" si="90"/>
        <v>-273.37351162500318</v>
      </c>
      <c r="AK181" s="11">
        <f t="shared" si="91"/>
        <v>-2178.9249940749955</v>
      </c>
      <c r="AL181" s="11">
        <f t="shared" si="92"/>
        <v>-1978.3430028499993</v>
      </c>
      <c r="AM181" s="11">
        <f t="shared" si="93"/>
        <v>-1978.3430028499993</v>
      </c>
      <c r="AN181" s="11">
        <f t="shared" si="94"/>
        <v>-1677.4624940749954</v>
      </c>
      <c r="AO181" s="11">
        <f t="shared" si="95"/>
        <v>-1476.8805028499992</v>
      </c>
      <c r="AP181" s="11">
        <f t="shared" si="96"/>
        <v>-1577.1709969999988</v>
      </c>
      <c r="AQ181" s="11">
        <f t="shared" si="97"/>
        <v>-1777.761011625003</v>
      </c>
      <c r="AR181" s="11">
        <f t="shared" si="98"/>
        <v>-1677.4624940749954</v>
      </c>
      <c r="AS181" s="11">
        <f t="shared" si="99"/>
        <v>-1476.8805028499992</v>
      </c>
      <c r="AT181" s="11">
        <f t="shared" si="100"/>
        <v>-1476.8805028499992</v>
      </c>
      <c r="AU181" s="11">
        <f t="shared" si="101"/>
        <v>-1476.8805028499992</v>
      </c>
      <c r="AV181" s="11">
        <f t="shared" si="102"/>
        <v>-1276.2985116250031</v>
      </c>
      <c r="AW181" s="11">
        <f t="shared" si="103"/>
        <v>-1577.1709969999988</v>
      </c>
      <c r="AX181" s="11">
        <f t="shared" si="104"/>
        <v>-1577.1709969999988</v>
      </c>
      <c r="AY181" s="11">
        <f t="shared" si="105"/>
        <v>-1878.0525087000001</v>
      </c>
      <c r="AZ181" s="11"/>
      <c r="BA181" s="11"/>
      <c r="BB181" s="11">
        <f t="shared" si="106"/>
        <v>-872.20250870000007</v>
      </c>
      <c r="BC181" s="11">
        <f t="shared" si="107"/>
        <v>-672.7914970000013</v>
      </c>
      <c r="BD181" s="11">
        <f t="shared" si="108"/>
        <v>-473.37151162499686</v>
      </c>
      <c r="BE181" s="11">
        <f t="shared" si="109"/>
        <v>1421.0650059249956</v>
      </c>
      <c r="BF181" s="11">
        <f t="shared" si="110"/>
        <v>1221.6529971499995</v>
      </c>
      <c r="BG181" s="11">
        <f t="shared" si="111"/>
        <v>1221.6529971499995</v>
      </c>
      <c r="BH181" s="11">
        <f t="shared" si="112"/>
        <v>922.52750592499569</v>
      </c>
      <c r="BI181" s="11">
        <f t="shared" si="113"/>
        <v>723.11549714999933</v>
      </c>
      <c r="BJ181" s="11">
        <f t="shared" si="114"/>
        <v>822.82100299999865</v>
      </c>
      <c r="BK181" s="11">
        <f t="shared" si="115"/>
        <v>1022.2409883750033</v>
      </c>
      <c r="BL181" s="11">
        <f t="shared" si="116"/>
        <v>922.52750592499569</v>
      </c>
      <c r="BM181" s="11">
        <f t="shared" si="117"/>
        <v>723.11549714999933</v>
      </c>
      <c r="BN181" s="11">
        <f t="shared" si="118"/>
        <v>723.11549714999933</v>
      </c>
      <c r="BO181" s="11">
        <f t="shared" si="119"/>
        <v>723.11549714999933</v>
      </c>
      <c r="BP181" s="11">
        <f t="shared" si="120"/>
        <v>523.70348837500319</v>
      </c>
      <c r="BQ181" s="11">
        <f t="shared" si="121"/>
        <v>822.82100299999865</v>
      </c>
      <c r="BR181" s="11">
        <f t="shared" si="122"/>
        <v>822.82100299999865</v>
      </c>
      <c r="BS181" s="11">
        <f t="shared" si="123"/>
        <v>1121.9474912999999</v>
      </c>
    </row>
    <row r="182" spans="1:71" ht="16" customHeight="1">
      <c r="A182" s="2">
        <v>43941</v>
      </c>
      <c r="B182" s="10" t="s">
        <v>69</v>
      </c>
      <c r="C182" s="11">
        <v>5</v>
      </c>
      <c r="D182" s="10">
        <v>649</v>
      </c>
      <c r="E182" s="10">
        <v>0.6</v>
      </c>
      <c r="F182" s="10"/>
      <c r="G182" s="10">
        <f t="shared" si="86"/>
        <v>0.9818456883509834</v>
      </c>
      <c r="H182" s="10"/>
      <c r="I182" s="12">
        <v>1.6924166666666449E-2</v>
      </c>
      <c r="J182" s="10" t="str">
        <f t="shared" si="87"/>
        <v/>
      </c>
      <c r="K182" s="10"/>
      <c r="L182" s="11" t="s">
        <v>1183</v>
      </c>
      <c r="M182" s="11" t="s">
        <v>1184</v>
      </c>
      <c r="N182" s="11" t="s">
        <v>1185</v>
      </c>
      <c r="O182" s="11" t="s">
        <v>1143</v>
      </c>
      <c r="P182" s="11" t="s">
        <v>1186</v>
      </c>
      <c r="Q182" s="11" t="s">
        <v>1187</v>
      </c>
      <c r="R182" s="11" t="s">
        <v>1188</v>
      </c>
      <c r="S182" s="11" t="s">
        <v>1189</v>
      </c>
      <c r="T182" s="11" t="s">
        <v>1190</v>
      </c>
      <c r="U182" s="11" t="s">
        <v>1187</v>
      </c>
      <c r="V182" s="11" t="s">
        <v>1187</v>
      </c>
      <c r="W182" s="11" t="s">
        <v>1187</v>
      </c>
      <c r="X182" s="11" t="s">
        <v>1186</v>
      </c>
      <c r="Y182" s="11" t="s">
        <v>1187</v>
      </c>
      <c r="Z182" s="11" t="s">
        <v>1185</v>
      </c>
      <c r="AA182" s="11" t="s">
        <v>1191</v>
      </c>
      <c r="AB182" s="11" t="s">
        <v>1184</v>
      </c>
      <c r="AC182" s="11" t="s">
        <v>1184</v>
      </c>
      <c r="AD182" s="11">
        <v>651</v>
      </c>
      <c r="AH182" s="11">
        <f t="shared" si="88"/>
        <v>11165.6</v>
      </c>
      <c r="AI182" s="11">
        <f t="shared" si="89"/>
        <v>9159.75</v>
      </c>
      <c r="AJ182" s="11">
        <f t="shared" si="90"/>
        <v>12168.525000000001</v>
      </c>
      <c r="AK182" s="11">
        <f t="shared" si="91"/>
        <v>8156.8250000000007</v>
      </c>
      <c r="AL182" s="11">
        <f t="shared" si="92"/>
        <v>7153.9000000000005</v>
      </c>
      <c r="AM182" s="11">
        <f t="shared" si="93"/>
        <v>4145.125</v>
      </c>
      <c r="AN182" s="11">
        <f t="shared" si="94"/>
        <v>5148.05</v>
      </c>
      <c r="AO182" s="11">
        <f t="shared" si="95"/>
        <v>6150.9749999999995</v>
      </c>
      <c r="AP182" s="11">
        <f t="shared" si="96"/>
        <v>7153.9000000000005</v>
      </c>
      <c r="AQ182" s="11">
        <f t="shared" si="97"/>
        <v>7153.9000000000005</v>
      </c>
      <c r="AR182" s="11">
        <f t="shared" si="98"/>
        <v>7153.9000000000005</v>
      </c>
      <c r="AS182" s="11">
        <f t="shared" si="99"/>
        <v>8156.8250000000007</v>
      </c>
      <c r="AT182" s="11">
        <f t="shared" si="100"/>
        <v>7153.9000000000005</v>
      </c>
      <c r="AU182" s="11">
        <f t="shared" si="101"/>
        <v>9159.75</v>
      </c>
      <c r="AV182" s="11">
        <f t="shared" si="102"/>
        <v>10162.675000000001</v>
      </c>
      <c r="AW182" s="11">
        <f t="shared" si="103"/>
        <v>11165.6</v>
      </c>
      <c r="AX182" s="11">
        <f t="shared" si="104"/>
        <v>11165.6</v>
      </c>
      <c r="AY182" s="11">
        <f t="shared" si="105"/>
        <v>7153.9000000000005</v>
      </c>
      <c r="AZ182" s="11"/>
      <c r="BA182" s="11"/>
      <c r="BB182" s="11">
        <f t="shared" si="106"/>
        <v>-16834.400000000001</v>
      </c>
      <c r="BC182" s="11">
        <f t="shared" si="107"/>
        <v>-14840.25</v>
      </c>
      <c r="BD182" s="11">
        <f t="shared" si="108"/>
        <v>-17831.474999999999</v>
      </c>
      <c r="BE182" s="11">
        <f t="shared" si="109"/>
        <v>-13843.174999999999</v>
      </c>
      <c r="BF182" s="11">
        <f t="shared" si="110"/>
        <v>-12846.099999999999</v>
      </c>
      <c r="BG182" s="11">
        <f t="shared" si="111"/>
        <v>-9854.875</v>
      </c>
      <c r="BH182" s="11">
        <f t="shared" si="112"/>
        <v>-10851.949999999999</v>
      </c>
      <c r="BI182" s="11">
        <f t="shared" si="113"/>
        <v>-11849.025</v>
      </c>
      <c r="BJ182" s="11">
        <f t="shared" si="114"/>
        <v>-12846.099999999999</v>
      </c>
      <c r="BK182" s="11">
        <f t="shared" si="115"/>
        <v>-12846.099999999999</v>
      </c>
      <c r="BL182" s="11">
        <f t="shared" si="116"/>
        <v>-12846.099999999999</v>
      </c>
      <c r="BM182" s="11">
        <f t="shared" si="117"/>
        <v>-13843.174999999999</v>
      </c>
      <c r="BN182" s="11">
        <f t="shared" si="118"/>
        <v>-12846.099999999999</v>
      </c>
      <c r="BO182" s="11">
        <f t="shared" si="119"/>
        <v>-14840.25</v>
      </c>
      <c r="BP182" s="11">
        <f t="shared" si="120"/>
        <v>-15837.324999999999</v>
      </c>
      <c r="BQ182" s="11">
        <f t="shared" si="121"/>
        <v>-16834.400000000001</v>
      </c>
      <c r="BR182" s="11">
        <f t="shared" si="122"/>
        <v>-16834.400000000001</v>
      </c>
      <c r="BS182" s="11">
        <f t="shared" si="123"/>
        <v>-12846.099999999999</v>
      </c>
    </row>
    <row r="183" spans="1:71" ht="16" customHeight="1">
      <c r="A183" s="2">
        <v>43941</v>
      </c>
      <c r="B183" s="10" t="s">
        <v>972</v>
      </c>
      <c r="C183" s="11">
        <v>6</v>
      </c>
      <c r="D183" s="10">
        <v>642</v>
      </c>
      <c r="E183" s="10">
        <v>-0.6</v>
      </c>
      <c r="F183" s="10"/>
      <c r="G183" s="10">
        <f t="shared" si="86"/>
        <v>2.3559633027522935</v>
      </c>
      <c r="H183" s="10"/>
      <c r="I183" s="12">
        <v>1.398500914076767E-2</v>
      </c>
      <c r="J183" s="10" t="str">
        <f t="shared" si="87"/>
        <v/>
      </c>
      <c r="K183" s="10"/>
      <c r="L183" s="11" t="s">
        <v>853</v>
      </c>
      <c r="M183" s="11" t="s">
        <v>380</v>
      </c>
      <c r="N183" s="11" t="s">
        <v>374</v>
      </c>
      <c r="O183" s="11" t="s">
        <v>376</v>
      </c>
      <c r="P183" s="11" t="s">
        <v>375</v>
      </c>
      <c r="Q183" s="11" t="s">
        <v>380</v>
      </c>
      <c r="R183" s="11" t="s">
        <v>860</v>
      </c>
      <c r="S183" s="11" t="s">
        <v>860</v>
      </c>
      <c r="T183" s="11" t="s">
        <v>375</v>
      </c>
      <c r="U183" s="11" t="s">
        <v>853</v>
      </c>
      <c r="V183" s="11" t="s">
        <v>853</v>
      </c>
      <c r="W183" s="11" t="s">
        <v>853</v>
      </c>
      <c r="X183" s="11" t="s">
        <v>855</v>
      </c>
      <c r="Y183" s="11" t="s">
        <v>859</v>
      </c>
      <c r="Z183" s="11" t="s">
        <v>855</v>
      </c>
      <c r="AA183" s="11" t="s">
        <v>856</v>
      </c>
      <c r="AB183" s="11" t="s">
        <v>853</v>
      </c>
      <c r="AC183" s="11" t="s">
        <v>861</v>
      </c>
      <c r="AD183" s="11">
        <v>274</v>
      </c>
      <c r="AH183" s="11">
        <f t="shared" si="88"/>
        <v>1321.9375</v>
      </c>
      <c r="AI183" s="11">
        <f t="shared" si="89"/>
        <v>1823.4</v>
      </c>
      <c r="AJ183" s="11">
        <f t="shared" si="90"/>
        <v>2826.3249999999998</v>
      </c>
      <c r="AK183" s="11">
        <f t="shared" si="91"/>
        <v>820.47499999999991</v>
      </c>
      <c r="AL183" s="11">
        <f t="shared" si="92"/>
        <v>1321.9375</v>
      </c>
      <c r="AM183" s="11">
        <f t="shared" si="93"/>
        <v>-182.45</v>
      </c>
      <c r="AN183" s="11">
        <f t="shared" si="94"/>
        <v>-182.45</v>
      </c>
      <c r="AO183" s="11">
        <f t="shared" si="95"/>
        <v>820.47499999999991</v>
      </c>
      <c r="AP183" s="11">
        <f t="shared" si="96"/>
        <v>-1185.375</v>
      </c>
      <c r="AQ183" s="11">
        <f t="shared" si="97"/>
        <v>-1185.375</v>
      </c>
      <c r="AR183" s="11">
        <f t="shared" si="98"/>
        <v>-1185.375</v>
      </c>
      <c r="AS183" s="11">
        <f t="shared" si="99"/>
        <v>-2188.3000000000002</v>
      </c>
      <c r="AT183" s="11">
        <f t="shared" si="100"/>
        <v>-3191.2249999999999</v>
      </c>
      <c r="AU183" s="11">
        <f t="shared" si="101"/>
        <v>-2188.3000000000002</v>
      </c>
      <c r="AV183" s="11">
        <f t="shared" si="102"/>
        <v>-2689.7624999999998</v>
      </c>
      <c r="AW183" s="11">
        <f t="shared" si="103"/>
        <v>-1185.375</v>
      </c>
      <c r="AX183" s="11">
        <f t="shared" si="104"/>
        <v>-683.91250000000002</v>
      </c>
      <c r="AY183" s="11">
        <f t="shared" si="105"/>
        <v>-2689.7624999999998</v>
      </c>
      <c r="AZ183" s="11"/>
      <c r="BA183" s="11"/>
      <c r="BB183" s="11">
        <f t="shared" si="106"/>
        <v>-3678.0625</v>
      </c>
      <c r="BC183" s="11">
        <f t="shared" si="107"/>
        <v>-4176.6000000000004</v>
      </c>
      <c r="BD183" s="11">
        <f t="shared" si="108"/>
        <v>-5173.6750000000002</v>
      </c>
      <c r="BE183" s="11">
        <f t="shared" si="109"/>
        <v>-3179.5250000000001</v>
      </c>
      <c r="BF183" s="11">
        <f t="shared" si="110"/>
        <v>-3678.0625</v>
      </c>
      <c r="BG183" s="11">
        <f t="shared" si="111"/>
        <v>-2182.4499999999998</v>
      </c>
      <c r="BH183" s="11">
        <f t="shared" si="112"/>
        <v>-2182.4499999999998</v>
      </c>
      <c r="BI183" s="11">
        <f t="shared" si="113"/>
        <v>-3179.5250000000001</v>
      </c>
      <c r="BJ183" s="11">
        <f t="shared" si="114"/>
        <v>-1185.375</v>
      </c>
      <c r="BK183" s="11">
        <f t="shared" si="115"/>
        <v>-1185.375</v>
      </c>
      <c r="BL183" s="11">
        <f t="shared" si="116"/>
        <v>-1185.375</v>
      </c>
      <c r="BM183" s="11">
        <f t="shared" si="117"/>
        <v>-188.3</v>
      </c>
      <c r="BN183" s="11">
        <f t="shared" si="118"/>
        <v>808.77500000000009</v>
      </c>
      <c r="BO183" s="11">
        <f t="shared" si="119"/>
        <v>-188.3</v>
      </c>
      <c r="BP183" s="11">
        <f t="shared" si="120"/>
        <v>310.23749999999995</v>
      </c>
      <c r="BQ183" s="11">
        <f t="shared" si="121"/>
        <v>-1185.375</v>
      </c>
      <c r="BR183" s="11">
        <f t="shared" si="122"/>
        <v>-1683.9124999999999</v>
      </c>
      <c r="BS183" s="11">
        <f t="shared" si="123"/>
        <v>310.23749999999995</v>
      </c>
    </row>
    <row r="184" spans="1:71" ht="16" customHeight="1">
      <c r="A184" s="2">
        <v>43941</v>
      </c>
      <c r="B184" s="10" t="s">
        <v>726</v>
      </c>
      <c r="C184" s="11">
        <v>7</v>
      </c>
      <c r="D184" s="10">
        <v>604</v>
      </c>
      <c r="E184" s="10">
        <v>1.3</v>
      </c>
      <c r="F184" s="10"/>
      <c r="G184" s="10">
        <f t="shared" si="86"/>
        <v>1.2055888223552895</v>
      </c>
      <c r="H184" s="10"/>
      <c r="I184" s="12">
        <v>0</v>
      </c>
      <c r="J184" s="10">
        <f t="shared" si="87"/>
        <v>-2.0364770459081836E-2</v>
      </c>
      <c r="K184" s="10"/>
      <c r="L184" s="11" t="s">
        <v>1192</v>
      </c>
      <c r="M184" s="11" t="s">
        <v>1193</v>
      </c>
      <c r="N184" s="11" t="s">
        <v>1194</v>
      </c>
      <c r="O184" s="11" t="s">
        <v>1195</v>
      </c>
      <c r="P184" s="11" t="s">
        <v>1196</v>
      </c>
      <c r="Q184" s="11" t="s">
        <v>1194</v>
      </c>
      <c r="R184" s="11" t="s">
        <v>1193</v>
      </c>
      <c r="S184" s="11" t="s">
        <v>1197</v>
      </c>
      <c r="T184" s="11" t="s">
        <v>1198</v>
      </c>
      <c r="U184" s="11" t="s">
        <v>1193</v>
      </c>
      <c r="V184" s="11" t="s">
        <v>1194</v>
      </c>
      <c r="W184" s="11" t="s">
        <v>1199</v>
      </c>
      <c r="X184" s="11" t="s">
        <v>1199</v>
      </c>
      <c r="Y184" s="11" t="s">
        <v>1195</v>
      </c>
      <c r="Z184" s="11" t="s">
        <v>1194</v>
      </c>
      <c r="AA184" s="11" t="s">
        <v>1199</v>
      </c>
      <c r="AB184" s="11" t="s">
        <v>1200</v>
      </c>
      <c r="AC184" s="11" t="s">
        <v>1193</v>
      </c>
      <c r="AD184" s="11">
        <v>509</v>
      </c>
      <c r="AH184" s="11">
        <f t="shared" si="88"/>
        <v>-10202.75</v>
      </c>
      <c r="AI184" s="11">
        <f t="shared" si="89"/>
        <v>-12208.599999999999</v>
      </c>
      <c r="AJ184" s="11">
        <f t="shared" si="90"/>
        <v>-15217.375</v>
      </c>
      <c r="AK184" s="11">
        <f t="shared" si="91"/>
        <v>-14214.449999999999</v>
      </c>
      <c r="AL184" s="11">
        <f t="shared" si="92"/>
        <v>-12208.599999999999</v>
      </c>
      <c r="AM184" s="11">
        <f t="shared" si="93"/>
        <v>-10202.75</v>
      </c>
      <c r="AN184" s="11">
        <f t="shared" si="94"/>
        <v>-8196.9000000000015</v>
      </c>
      <c r="AO184" s="11">
        <f t="shared" si="95"/>
        <v>-7193.9750000000004</v>
      </c>
      <c r="AP184" s="11">
        <f t="shared" si="96"/>
        <v>-10202.75</v>
      </c>
      <c r="AQ184" s="11">
        <f t="shared" si="97"/>
        <v>-12208.599999999999</v>
      </c>
      <c r="AR184" s="11">
        <f t="shared" si="98"/>
        <v>-13211.525</v>
      </c>
      <c r="AS184" s="11">
        <f t="shared" si="99"/>
        <v>-13211.525</v>
      </c>
      <c r="AT184" s="11">
        <f t="shared" si="100"/>
        <v>-15217.375</v>
      </c>
      <c r="AU184" s="11">
        <f t="shared" si="101"/>
        <v>-12208.599999999999</v>
      </c>
      <c r="AV184" s="11">
        <f t="shared" si="102"/>
        <v>-13211.525</v>
      </c>
      <c r="AW184" s="11">
        <f t="shared" si="103"/>
        <v>-11205.674999999999</v>
      </c>
      <c r="AX184" s="11">
        <f t="shared" si="104"/>
        <v>-10202.75</v>
      </c>
      <c r="AY184" s="11">
        <f t="shared" si="105"/>
        <v>-10202.75</v>
      </c>
      <c r="AZ184" s="11"/>
      <c r="BA184" s="11"/>
      <c r="BB184" s="11">
        <f t="shared" si="106"/>
        <v>5797.25</v>
      </c>
      <c r="BC184" s="11">
        <f t="shared" si="107"/>
        <v>7791.4000000000015</v>
      </c>
      <c r="BD184" s="11">
        <f t="shared" si="108"/>
        <v>10782.625</v>
      </c>
      <c r="BE184" s="11">
        <f t="shared" si="109"/>
        <v>9785.5500000000011</v>
      </c>
      <c r="BF184" s="11">
        <f t="shared" si="110"/>
        <v>7791.4000000000015</v>
      </c>
      <c r="BG184" s="11">
        <f t="shared" si="111"/>
        <v>5797.25</v>
      </c>
      <c r="BH184" s="11">
        <f t="shared" si="112"/>
        <v>3803.0999999999995</v>
      </c>
      <c r="BI184" s="11">
        <f t="shared" si="113"/>
        <v>2806.0249999999996</v>
      </c>
      <c r="BJ184" s="11">
        <f t="shared" si="114"/>
        <v>5797.25</v>
      </c>
      <c r="BK184" s="11">
        <f t="shared" si="115"/>
        <v>7791.4000000000015</v>
      </c>
      <c r="BL184" s="11">
        <f t="shared" si="116"/>
        <v>8788.4750000000004</v>
      </c>
      <c r="BM184" s="11">
        <f t="shared" si="117"/>
        <v>8788.4750000000004</v>
      </c>
      <c r="BN184" s="11">
        <f t="shared" si="118"/>
        <v>10782.625</v>
      </c>
      <c r="BO184" s="11">
        <f t="shared" si="119"/>
        <v>7791.4000000000015</v>
      </c>
      <c r="BP184" s="11">
        <f t="shared" si="120"/>
        <v>8788.4750000000004</v>
      </c>
      <c r="BQ184" s="11">
        <f t="shared" si="121"/>
        <v>6794.3250000000007</v>
      </c>
      <c r="BR184" s="11">
        <f t="shared" si="122"/>
        <v>5797.25</v>
      </c>
      <c r="BS184" s="11">
        <f t="shared" si="123"/>
        <v>5797.25</v>
      </c>
    </row>
    <row r="185" spans="1:71" ht="16" customHeight="1">
      <c r="A185" s="2">
        <v>43941</v>
      </c>
      <c r="B185" s="10" t="s">
        <v>251</v>
      </c>
      <c r="C185" s="11">
        <v>8</v>
      </c>
      <c r="D185" s="10">
        <v>538</v>
      </c>
      <c r="E185" s="10">
        <v>-0.3</v>
      </c>
      <c r="F185" s="10"/>
      <c r="G185" s="10">
        <f t="shared" si="86"/>
        <v>0.864951768488746</v>
      </c>
      <c r="H185" s="10"/>
      <c r="I185" s="12">
        <v>1.793722222222215E-2</v>
      </c>
      <c r="J185" s="10" t="str">
        <f t="shared" si="87"/>
        <v/>
      </c>
      <c r="K185" s="10"/>
      <c r="L185" s="11" t="s">
        <v>1149</v>
      </c>
      <c r="M185" s="11" t="s">
        <v>1201</v>
      </c>
      <c r="N185" s="11" t="s">
        <v>1147</v>
      </c>
      <c r="O185" s="11" t="s">
        <v>1147</v>
      </c>
      <c r="P185" s="11" t="s">
        <v>1202</v>
      </c>
      <c r="Q185" s="11" t="s">
        <v>1203</v>
      </c>
      <c r="R185" s="11" t="s">
        <v>1202</v>
      </c>
      <c r="S185" s="11" t="s">
        <v>1204</v>
      </c>
      <c r="T185" s="11" t="s">
        <v>1204</v>
      </c>
      <c r="U185" s="11" t="s">
        <v>1205</v>
      </c>
      <c r="V185" s="11" t="s">
        <v>1203</v>
      </c>
      <c r="W185" s="11" t="s">
        <v>1205</v>
      </c>
      <c r="X185" s="11" t="s">
        <v>1204</v>
      </c>
      <c r="Y185" s="11" t="s">
        <v>1203</v>
      </c>
      <c r="Z185" s="11" t="s">
        <v>1144</v>
      </c>
      <c r="AA185" s="11" t="s">
        <v>1144</v>
      </c>
      <c r="AB185" s="11" t="s">
        <v>1206</v>
      </c>
      <c r="AC185" s="11" t="s">
        <v>1207</v>
      </c>
      <c r="AD185" s="11">
        <v>632</v>
      </c>
      <c r="AH185" s="11">
        <f t="shared" si="88"/>
        <v>-699.84999999999991</v>
      </c>
      <c r="AI185" s="11">
        <f t="shared" si="89"/>
        <v>-5714.4750000000004</v>
      </c>
      <c r="AJ185" s="11">
        <f t="shared" si="90"/>
        <v>-5714.4750000000004</v>
      </c>
      <c r="AK185" s="11">
        <f t="shared" si="91"/>
        <v>-23767.125</v>
      </c>
      <c r="AL185" s="11">
        <f t="shared" si="92"/>
        <v>-18752.5</v>
      </c>
      <c r="AM185" s="11">
        <f t="shared" si="93"/>
        <v>-23767.125</v>
      </c>
      <c r="AN185" s="11">
        <f t="shared" si="94"/>
        <v>-17749.575000000001</v>
      </c>
      <c r="AO185" s="11">
        <f t="shared" si="95"/>
        <v>-17749.575000000001</v>
      </c>
      <c r="AP185" s="11">
        <f t="shared" si="96"/>
        <v>-14740.800000000001</v>
      </c>
      <c r="AQ185" s="11">
        <f t="shared" si="97"/>
        <v>-18752.5</v>
      </c>
      <c r="AR185" s="11">
        <f t="shared" si="98"/>
        <v>-14740.800000000001</v>
      </c>
      <c r="AS185" s="11">
        <f t="shared" si="99"/>
        <v>-17749.575000000001</v>
      </c>
      <c r="AT185" s="11">
        <f t="shared" si="100"/>
        <v>-18752.5</v>
      </c>
      <c r="AU185" s="11">
        <f t="shared" si="101"/>
        <v>-16746.650000000001</v>
      </c>
      <c r="AV185" s="11">
        <f t="shared" si="102"/>
        <v>-16746.650000000001</v>
      </c>
      <c r="AW185" s="11">
        <f t="shared" si="103"/>
        <v>-12734.95</v>
      </c>
      <c r="AX185" s="11">
        <f t="shared" si="104"/>
        <v>-11732.025</v>
      </c>
      <c r="AY185" s="11">
        <f t="shared" si="105"/>
        <v>-12734.95</v>
      </c>
      <c r="AZ185" s="11"/>
      <c r="BA185" s="11"/>
      <c r="BB185" s="11">
        <f t="shared" si="106"/>
        <v>-4699.8500000000004</v>
      </c>
      <c r="BC185" s="11">
        <f t="shared" si="107"/>
        <v>285.52500000000009</v>
      </c>
      <c r="BD185" s="11">
        <f t="shared" si="108"/>
        <v>285.52500000000009</v>
      </c>
      <c r="BE185" s="11">
        <f t="shared" si="109"/>
        <v>18232.875</v>
      </c>
      <c r="BF185" s="11">
        <f t="shared" si="110"/>
        <v>13247.5</v>
      </c>
      <c r="BG185" s="11">
        <f t="shared" si="111"/>
        <v>18232.875</v>
      </c>
      <c r="BH185" s="11">
        <f t="shared" si="112"/>
        <v>12250.424999999999</v>
      </c>
      <c r="BI185" s="11">
        <f t="shared" si="113"/>
        <v>12250.424999999999</v>
      </c>
      <c r="BJ185" s="11">
        <f t="shared" si="114"/>
        <v>9259.1999999999989</v>
      </c>
      <c r="BK185" s="11">
        <f t="shared" si="115"/>
        <v>13247.5</v>
      </c>
      <c r="BL185" s="11">
        <f t="shared" si="116"/>
        <v>9259.1999999999989</v>
      </c>
      <c r="BM185" s="11">
        <f t="shared" si="117"/>
        <v>12250.424999999999</v>
      </c>
      <c r="BN185" s="11">
        <f t="shared" si="118"/>
        <v>13247.5</v>
      </c>
      <c r="BO185" s="11">
        <f t="shared" si="119"/>
        <v>11253.35</v>
      </c>
      <c r="BP185" s="11">
        <f t="shared" si="120"/>
        <v>11253.35</v>
      </c>
      <c r="BQ185" s="11">
        <f t="shared" si="121"/>
        <v>7265.0499999999993</v>
      </c>
      <c r="BR185" s="11">
        <f t="shared" si="122"/>
        <v>6267.9749999999995</v>
      </c>
      <c r="BS185" s="11">
        <f t="shared" si="123"/>
        <v>7265.0499999999993</v>
      </c>
    </row>
    <row r="186" spans="1:71" ht="16" customHeight="1">
      <c r="A186" s="2">
        <v>43941</v>
      </c>
      <c r="B186" s="10" t="s">
        <v>1208</v>
      </c>
      <c r="C186" s="11">
        <v>9</v>
      </c>
      <c r="D186" s="10">
        <v>524</v>
      </c>
      <c r="E186" s="10">
        <v>2.2999999999999998</v>
      </c>
      <c r="F186" s="10"/>
      <c r="G186" s="10">
        <f t="shared" si="86"/>
        <v>1.6794871794871795</v>
      </c>
      <c r="H186" s="10"/>
      <c r="I186" s="12">
        <v>2.1324879999999938E-2</v>
      </c>
      <c r="J186" s="10" t="str">
        <f t="shared" si="87"/>
        <v/>
      </c>
      <c r="K186" s="10"/>
      <c r="L186" s="11" t="s">
        <v>1209</v>
      </c>
      <c r="M186" s="11" t="s">
        <v>1210</v>
      </c>
      <c r="N186" s="11" t="s">
        <v>1209</v>
      </c>
      <c r="O186" s="11" t="s">
        <v>1211</v>
      </c>
      <c r="P186" s="11" t="s">
        <v>1212</v>
      </c>
      <c r="Q186" s="11" t="s">
        <v>1213</v>
      </c>
      <c r="R186" s="11" t="s">
        <v>1214</v>
      </c>
      <c r="S186" s="11" t="s">
        <v>1215</v>
      </c>
      <c r="T186" s="11" t="s">
        <v>1216</v>
      </c>
      <c r="U186" s="11" t="s">
        <v>1073</v>
      </c>
      <c r="V186" s="11" t="s">
        <v>1074</v>
      </c>
      <c r="W186" s="11" t="s">
        <v>1215</v>
      </c>
      <c r="X186" s="11" t="s">
        <v>1216</v>
      </c>
      <c r="Y186" s="11" t="s">
        <v>1073</v>
      </c>
      <c r="Z186" s="11" t="s">
        <v>1074</v>
      </c>
      <c r="AA186" s="11" t="s">
        <v>1074</v>
      </c>
      <c r="AB186" s="11" t="s">
        <v>1073</v>
      </c>
      <c r="AC186" s="11" t="s">
        <v>1074</v>
      </c>
      <c r="AD186" s="11">
        <v>305</v>
      </c>
      <c r="AH186" s="11">
        <f t="shared" si="88"/>
        <v>-354.27500000000003</v>
      </c>
      <c r="AI186" s="11">
        <f t="shared" si="89"/>
        <v>-1357.2</v>
      </c>
      <c r="AJ186" s="11">
        <f t="shared" si="90"/>
        <v>648.65000000000009</v>
      </c>
      <c r="AK186" s="11">
        <f t="shared" si="91"/>
        <v>147.1875</v>
      </c>
      <c r="AL186" s="11">
        <f t="shared" si="92"/>
        <v>1150.1125000000002</v>
      </c>
      <c r="AM186" s="11">
        <f t="shared" si="93"/>
        <v>1651.5750000000003</v>
      </c>
      <c r="AN186" s="11">
        <f t="shared" si="94"/>
        <v>5663.2749999999996</v>
      </c>
      <c r="AO186" s="11">
        <f t="shared" si="95"/>
        <v>4158.8874999999998</v>
      </c>
      <c r="AP186" s="11">
        <f t="shared" si="96"/>
        <v>4660.3499999999995</v>
      </c>
      <c r="AQ186" s="11">
        <f t="shared" si="97"/>
        <v>5161.8125</v>
      </c>
      <c r="AR186" s="11">
        <f t="shared" si="98"/>
        <v>5663.2749999999996</v>
      </c>
      <c r="AS186" s="11">
        <f t="shared" si="99"/>
        <v>4158.8874999999998</v>
      </c>
      <c r="AT186" s="11">
        <f t="shared" si="100"/>
        <v>4660.3499999999995</v>
      </c>
      <c r="AU186" s="11">
        <f t="shared" si="101"/>
        <v>5161.8125</v>
      </c>
      <c r="AV186" s="11">
        <f t="shared" si="102"/>
        <v>5161.8125</v>
      </c>
      <c r="AW186" s="11">
        <f t="shared" si="103"/>
        <v>4660.3499999999995</v>
      </c>
      <c r="AX186" s="11">
        <f t="shared" si="104"/>
        <v>5161.8125</v>
      </c>
      <c r="AY186" s="11">
        <f t="shared" si="105"/>
        <v>5663.2749999999996</v>
      </c>
      <c r="AZ186" s="11"/>
      <c r="BA186" s="11"/>
      <c r="BB186" s="11">
        <f t="shared" si="106"/>
        <v>-2354.2749999999996</v>
      </c>
      <c r="BC186" s="11">
        <f t="shared" si="107"/>
        <v>-1357.2</v>
      </c>
      <c r="BD186" s="11">
        <f t="shared" si="108"/>
        <v>-3351.35</v>
      </c>
      <c r="BE186" s="11">
        <f t="shared" si="109"/>
        <v>-2852.8125</v>
      </c>
      <c r="BF186" s="11">
        <f t="shared" si="110"/>
        <v>-3849.8874999999998</v>
      </c>
      <c r="BG186" s="11">
        <f t="shared" si="111"/>
        <v>-4348.4249999999993</v>
      </c>
      <c r="BH186" s="11">
        <f t="shared" si="112"/>
        <v>-8336.7250000000004</v>
      </c>
      <c r="BI186" s="11">
        <f t="shared" si="113"/>
        <v>-6841.1125000000002</v>
      </c>
      <c r="BJ186" s="11">
        <f t="shared" si="114"/>
        <v>-7339.6500000000005</v>
      </c>
      <c r="BK186" s="11">
        <f t="shared" si="115"/>
        <v>-7838.1875</v>
      </c>
      <c r="BL186" s="11">
        <f t="shared" si="116"/>
        <v>-8336.7250000000004</v>
      </c>
      <c r="BM186" s="11">
        <f t="shared" si="117"/>
        <v>-6841.1125000000002</v>
      </c>
      <c r="BN186" s="11">
        <f t="shared" si="118"/>
        <v>-7339.6500000000005</v>
      </c>
      <c r="BO186" s="11">
        <f t="shared" si="119"/>
        <v>-7838.1875</v>
      </c>
      <c r="BP186" s="11">
        <f t="shared" si="120"/>
        <v>-7838.1875</v>
      </c>
      <c r="BQ186" s="11">
        <f t="shared" si="121"/>
        <v>-7339.6500000000005</v>
      </c>
      <c r="BR186" s="11">
        <f t="shared" si="122"/>
        <v>-7838.1875</v>
      </c>
      <c r="BS186" s="11">
        <f t="shared" si="123"/>
        <v>-8336.7250000000004</v>
      </c>
    </row>
    <row r="187" spans="1:71" ht="16" customHeight="1">
      <c r="A187" s="2">
        <v>43941</v>
      </c>
      <c r="B187" s="10" t="s">
        <v>691</v>
      </c>
      <c r="C187" s="11">
        <v>10</v>
      </c>
      <c r="D187" s="10">
        <v>498</v>
      </c>
      <c r="E187" s="10">
        <v>-0.3</v>
      </c>
      <c r="F187" s="10"/>
      <c r="G187" s="10">
        <f t="shared" si="86"/>
        <v>0.9054545454545454</v>
      </c>
      <c r="H187" s="10"/>
      <c r="I187" s="12">
        <v>2.104050632911373E-2</v>
      </c>
      <c r="J187" s="10" t="str">
        <f t="shared" si="87"/>
        <v/>
      </c>
      <c r="K187" s="10"/>
      <c r="L187" s="11" t="s">
        <v>1217</v>
      </c>
      <c r="M187" s="11" t="s">
        <v>1218</v>
      </c>
      <c r="N187" s="11" t="s">
        <v>1219</v>
      </c>
      <c r="O187" s="11" t="s">
        <v>1220</v>
      </c>
      <c r="P187" s="11" t="s">
        <v>1221</v>
      </c>
      <c r="Q187" s="11" t="s">
        <v>1222</v>
      </c>
      <c r="R187" s="11" t="s">
        <v>1220</v>
      </c>
      <c r="S187" s="11" t="s">
        <v>1222</v>
      </c>
      <c r="T187" s="11" t="s">
        <v>1222</v>
      </c>
      <c r="U187" s="11" t="s">
        <v>1221</v>
      </c>
      <c r="V187" s="11" t="s">
        <v>1221</v>
      </c>
      <c r="W187" s="11" t="s">
        <v>1220</v>
      </c>
      <c r="X187" s="11" t="s">
        <v>1221</v>
      </c>
      <c r="Y187" s="11" t="s">
        <v>1220</v>
      </c>
      <c r="Z187" s="11" t="s">
        <v>1222</v>
      </c>
      <c r="AA187" s="11" t="s">
        <v>1223</v>
      </c>
      <c r="AB187" s="11" t="s">
        <v>1222</v>
      </c>
      <c r="AC187" s="11" t="s">
        <v>1222</v>
      </c>
      <c r="AD187" s="11">
        <v>546</v>
      </c>
      <c r="AH187" s="11">
        <f t="shared" si="88"/>
        <v>-386.65</v>
      </c>
      <c r="AI187" s="11">
        <f t="shared" si="89"/>
        <v>1619.1999999999998</v>
      </c>
      <c r="AJ187" s="11">
        <f t="shared" si="90"/>
        <v>3625.05</v>
      </c>
      <c r="AK187" s="11">
        <f t="shared" si="91"/>
        <v>2622.125</v>
      </c>
      <c r="AL187" s="11">
        <f t="shared" si="92"/>
        <v>4627.9750000000004</v>
      </c>
      <c r="AM187" s="11">
        <f t="shared" si="93"/>
        <v>3625.05</v>
      </c>
      <c r="AN187" s="11">
        <f t="shared" si="94"/>
        <v>4627.9750000000004</v>
      </c>
      <c r="AO187" s="11">
        <f t="shared" si="95"/>
        <v>4627.9750000000004</v>
      </c>
      <c r="AP187" s="11">
        <f t="shared" si="96"/>
        <v>2622.125</v>
      </c>
      <c r="AQ187" s="11">
        <f t="shared" si="97"/>
        <v>2622.125</v>
      </c>
      <c r="AR187" s="11">
        <f t="shared" si="98"/>
        <v>3625.05</v>
      </c>
      <c r="AS187" s="11">
        <f t="shared" si="99"/>
        <v>2622.125</v>
      </c>
      <c r="AT187" s="11">
        <f t="shared" si="100"/>
        <v>3625.05</v>
      </c>
      <c r="AU187" s="11">
        <f t="shared" si="101"/>
        <v>4627.9750000000004</v>
      </c>
      <c r="AV187" s="11">
        <f t="shared" si="102"/>
        <v>5630.9</v>
      </c>
      <c r="AW187" s="11">
        <f t="shared" si="103"/>
        <v>4627.9750000000004</v>
      </c>
      <c r="AX187" s="11">
        <f t="shared" si="104"/>
        <v>4627.9750000000004</v>
      </c>
      <c r="AY187" s="11">
        <f t="shared" si="105"/>
        <v>1619.1999999999998</v>
      </c>
      <c r="AZ187" s="11"/>
      <c r="BA187" s="11"/>
      <c r="BB187" s="11">
        <f t="shared" si="106"/>
        <v>-4386.6499999999996</v>
      </c>
      <c r="BC187" s="11">
        <f t="shared" si="107"/>
        <v>-6380.8</v>
      </c>
      <c r="BD187" s="11">
        <f t="shared" si="108"/>
        <v>-8374.9500000000007</v>
      </c>
      <c r="BE187" s="11">
        <f t="shared" si="109"/>
        <v>-7377.875</v>
      </c>
      <c r="BF187" s="11">
        <f t="shared" si="110"/>
        <v>-9372.0249999999996</v>
      </c>
      <c r="BG187" s="11">
        <f t="shared" si="111"/>
        <v>-8374.9500000000007</v>
      </c>
      <c r="BH187" s="11">
        <f t="shared" si="112"/>
        <v>-9372.0249999999996</v>
      </c>
      <c r="BI187" s="11">
        <f t="shared" si="113"/>
        <v>-9372.0249999999996</v>
      </c>
      <c r="BJ187" s="11">
        <f t="shared" si="114"/>
        <v>-7377.875</v>
      </c>
      <c r="BK187" s="11">
        <f t="shared" si="115"/>
        <v>-7377.875</v>
      </c>
      <c r="BL187" s="11">
        <f t="shared" si="116"/>
        <v>-8374.9500000000007</v>
      </c>
      <c r="BM187" s="11">
        <f t="shared" si="117"/>
        <v>-7377.875</v>
      </c>
      <c r="BN187" s="11">
        <f t="shared" si="118"/>
        <v>-8374.9500000000007</v>
      </c>
      <c r="BO187" s="11">
        <f t="shared" si="119"/>
        <v>-9372.0249999999996</v>
      </c>
      <c r="BP187" s="11">
        <f t="shared" si="120"/>
        <v>-10369.1</v>
      </c>
      <c r="BQ187" s="11">
        <f t="shared" si="121"/>
        <v>-9372.0249999999996</v>
      </c>
      <c r="BR187" s="11">
        <f t="shared" si="122"/>
        <v>-9372.0249999999996</v>
      </c>
      <c r="BS187" s="11">
        <f t="shared" si="123"/>
        <v>-6380.8</v>
      </c>
    </row>
    <row r="188" spans="1:71" ht="16" customHeight="1">
      <c r="A188" s="2">
        <v>43941</v>
      </c>
      <c r="B188" s="10" t="s">
        <v>1224</v>
      </c>
      <c r="C188" s="11">
        <v>11</v>
      </c>
      <c r="D188" s="10">
        <v>489</v>
      </c>
      <c r="E188" s="10">
        <v>1.2</v>
      </c>
      <c r="F188" s="10"/>
      <c r="G188" s="10">
        <f t="shared" si="86"/>
        <v>79.126213592233015</v>
      </c>
      <c r="H188" s="10"/>
      <c r="I188" s="12">
        <v>1.829669354838712E-2</v>
      </c>
      <c r="J188" s="10" t="str">
        <f t="shared" si="87"/>
        <v/>
      </c>
      <c r="K188" s="10"/>
      <c r="L188" s="11" t="s">
        <v>1225</v>
      </c>
      <c r="M188" s="11" t="s">
        <v>1226</v>
      </c>
      <c r="N188" s="11" t="s">
        <v>1227</v>
      </c>
      <c r="O188" s="11" t="s">
        <v>1228</v>
      </c>
      <c r="P188" s="11" t="s">
        <v>1229</v>
      </c>
      <c r="Q188" s="11" t="s">
        <v>1230</v>
      </c>
      <c r="R188" s="11" t="s">
        <v>1231</v>
      </c>
      <c r="S188" s="11" t="s">
        <v>1232</v>
      </c>
      <c r="T188" s="11" t="s">
        <v>1230</v>
      </c>
      <c r="U188" s="11" t="s">
        <v>1232</v>
      </c>
      <c r="V188" s="11" t="s">
        <v>1230</v>
      </c>
      <c r="W188" s="11" t="s">
        <v>1230</v>
      </c>
      <c r="X188" s="11" t="s">
        <v>1230</v>
      </c>
      <c r="Y188" s="11" t="s">
        <v>1230</v>
      </c>
      <c r="Z188" s="11" t="s">
        <v>1229</v>
      </c>
      <c r="AA188" s="11" t="s">
        <v>1233</v>
      </c>
      <c r="AB188" s="11" t="s">
        <v>1234</v>
      </c>
      <c r="AC188" s="11" t="s">
        <v>1234</v>
      </c>
      <c r="AD188" s="11">
        <v>6.13</v>
      </c>
      <c r="AH188" s="11">
        <f t="shared" si="88"/>
        <v>53.35100000000007</v>
      </c>
      <c r="AI188" s="11">
        <f t="shared" si="89"/>
        <v>73.409499999999639</v>
      </c>
      <c r="AJ188" s="11">
        <f t="shared" si="90"/>
        <v>63.380249999999855</v>
      </c>
      <c r="AK188" s="11">
        <f t="shared" si="91"/>
        <v>23.263249999999822</v>
      </c>
      <c r="AL188" s="11">
        <f t="shared" si="92"/>
        <v>-6.8245000000004268</v>
      </c>
      <c r="AM188" s="11">
        <f t="shared" si="93"/>
        <v>-36.912250000000675</v>
      </c>
      <c r="AN188" s="11">
        <f t="shared" si="94"/>
        <v>-16.853750000000215</v>
      </c>
      <c r="AO188" s="11">
        <f t="shared" si="95"/>
        <v>-6.8245000000004268</v>
      </c>
      <c r="AP188" s="11">
        <f t="shared" si="96"/>
        <v>-16.853750000000215</v>
      </c>
      <c r="AQ188" s="11">
        <f t="shared" si="97"/>
        <v>-6.8245000000004268</v>
      </c>
      <c r="AR188" s="11">
        <f t="shared" si="98"/>
        <v>-6.8245000000004268</v>
      </c>
      <c r="AS188" s="11">
        <f t="shared" si="99"/>
        <v>-6.8245000000004268</v>
      </c>
      <c r="AT188" s="11">
        <f t="shared" si="100"/>
        <v>-6.8245000000004268</v>
      </c>
      <c r="AU188" s="11">
        <f t="shared" si="101"/>
        <v>23.263249999999822</v>
      </c>
      <c r="AV188" s="11">
        <f t="shared" si="102"/>
        <v>33.292499999999613</v>
      </c>
      <c r="AW188" s="11">
        <f t="shared" si="103"/>
        <v>13.234000000000034</v>
      </c>
      <c r="AX188" s="11">
        <f t="shared" si="104"/>
        <v>13.234000000000034</v>
      </c>
      <c r="AY188" s="11">
        <f t="shared" si="105"/>
        <v>23.263249999999822</v>
      </c>
      <c r="AZ188" s="11"/>
      <c r="BA188" s="11"/>
      <c r="BB188" s="11">
        <f t="shared" si="106"/>
        <v>-106.64900000000007</v>
      </c>
      <c r="BC188" s="11">
        <f t="shared" si="107"/>
        <v>-126.59049999999965</v>
      </c>
      <c r="BD188" s="11">
        <f t="shared" si="108"/>
        <v>-116.61974999999987</v>
      </c>
      <c r="BE188" s="11">
        <f t="shared" si="109"/>
        <v>-76.73674999999983</v>
      </c>
      <c r="BF188" s="11">
        <f t="shared" si="110"/>
        <v>-46.824499999999574</v>
      </c>
      <c r="BG188" s="11">
        <f t="shared" si="111"/>
        <v>-16.912249999999325</v>
      </c>
      <c r="BH188" s="11">
        <f t="shared" si="112"/>
        <v>-36.853749999999792</v>
      </c>
      <c r="BI188" s="11">
        <f t="shared" si="113"/>
        <v>-46.824499999999574</v>
      </c>
      <c r="BJ188" s="11">
        <f t="shared" si="114"/>
        <v>-36.853749999999792</v>
      </c>
      <c r="BK188" s="11">
        <f t="shared" si="115"/>
        <v>-46.824499999999574</v>
      </c>
      <c r="BL188" s="11">
        <f t="shared" si="116"/>
        <v>-46.824499999999574</v>
      </c>
      <c r="BM188" s="11">
        <f t="shared" si="117"/>
        <v>-46.824499999999574</v>
      </c>
      <c r="BN188" s="11">
        <f t="shared" si="118"/>
        <v>-46.824499999999574</v>
      </c>
      <c r="BO188" s="11">
        <f t="shared" si="119"/>
        <v>-76.73674999999983</v>
      </c>
      <c r="BP188" s="11">
        <f t="shared" si="120"/>
        <v>-86.707499999999612</v>
      </c>
      <c r="BQ188" s="11">
        <f t="shared" si="121"/>
        <v>-66.766000000000048</v>
      </c>
      <c r="BR188" s="11">
        <f t="shared" si="122"/>
        <v>-66.766000000000048</v>
      </c>
      <c r="BS188" s="11">
        <f t="shared" si="123"/>
        <v>-76.73674999999983</v>
      </c>
    </row>
    <row r="189" spans="1:71" ht="16" customHeight="1">
      <c r="A189" s="2">
        <v>43941</v>
      </c>
      <c r="B189" s="10" t="s">
        <v>762</v>
      </c>
      <c r="C189" s="11">
        <v>12</v>
      </c>
      <c r="D189" s="10">
        <v>436</v>
      </c>
      <c r="E189" s="10">
        <v>0.3</v>
      </c>
      <c r="F189" s="10"/>
      <c r="G189" s="10">
        <f t="shared" si="86"/>
        <v>6.5861030174971162</v>
      </c>
      <c r="H189" s="10"/>
      <c r="I189" s="12">
        <v>1.5374622160729771E-2</v>
      </c>
      <c r="J189" s="10" t="str">
        <f t="shared" si="87"/>
        <v/>
      </c>
      <c r="K189" s="10"/>
      <c r="L189" s="11" t="s">
        <v>1235</v>
      </c>
      <c r="M189" s="11" t="s">
        <v>1236</v>
      </c>
      <c r="N189" s="11" t="s">
        <v>1119</v>
      </c>
      <c r="O189" s="11" t="s">
        <v>1119</v>
      </c>
      <c r="P189" s="11" t="s">
        <v>1125</v>
      </c>
      <c r="Q189" s="11" t="s">
        <v>1125</v>
      </c>
      <c r="R189" s="11" t="s">
        <v>1118</v>
      </c>
      <c r="S189" s="11" t="s">
        <v>1237</v>
      </c>
      <c r="T189" s="11" t="s">
        <v>1124</v>
      </c>
      <c r="U189" s="11" t="s">
        <v>1118</v>
      </c>
      <c r="V189" s="11" t="s">
        <v>1236</v>
      </c>
      <c r="W189" s="11" t="s">
        <v>1236</v>
      </c>
      <c r="X189" s="11" t="s">
        <v>1125</v>
      </c>
      <c r="Y189" s="11" t="s">
        <v>1118</v>
      </c>
      <c r="Z189" s="11" t="s">
        <v>1236</v>
      </c>
      <c r="AA189" s="11" t="s">
        <v>1238</v>
      </c>
      <c r="AB189" s="11" t="s">
        <v>1239</v>
      </c>
      <c r="AC189" s="11" t="s">
        <v>531</v>
      </c>
      <c r="AD189" s="11">
        <v>65.5</v>
      </c>
      <c r="AH189" s="11">
        <f t="shared" si="88"/>
        <v>313.78401012499688</v>
      </c>
      <c r="AI189" s="11">
        <f t="shared" si="89"/>
        <v>915.53700427499621</v>
      </c>
      <c r="AJ189" s="11">
        <f t="shared" si="90"/>
        <v>915.53700427499621</v>
      </c>
      <c r="AK189" s="11">
        <f t="shared" si="91"/>
        <v>514.36499842499552</v>
      </c>
      <c r="AL189" s="11">
        <f t="shared" si="92"/>
        <v>514.36499842499552</v>
      </c>
      <c r="AM189" s="11">
        <f t="shared" si="93"/>
        <v>414.07450427499623</v>
      </c>
      <c r="AN189" s="11">
        <f t="shared" si="94"/>
        <v>614.65649549999239</v>
      </c>
      <c r="AO189" s="11">
        <f t="shared" si="95"/>
        <v>714.95501304999993</v>
      </c>
      <c r="AP189" s="11">
        <f t="shared" si="96"/>
        <v>414.07450427499623</v>
      </c>
      <c r="AQ189" s="11">
        <f t="shared" si="97"/>
        <v>313.78401012499688</v>
      </c>
      <c r="AR189" s="11">
        <f t="shared" si="98"/>
        <v>313.78401012499688</v>
      </c>
      <c r="AS189" s="11">
        <f t="shared" si="99"/>
        <v>514.36499842499552</v>
      </c>
      <c r="AT189" s="11">
        <f t="shared" si="100"/>
        <v>414.07450427499623</v>
      </c>
      <c r="AU189" s="11">
        <f t="shared" si="101"/>
        <v>313.78401012499688</v>
      </c>
      <c r="AV189" s="11">
        <f t="shared" si="102"/>
        <v>213.49251304999996</v>
      </c>
      <c r="AW189" s="11">
        <f t="shared" si="103"/>
        <v>12.902498424995542</v>
      </c>
      <c r="AX189" s="11">
        <f t="shared" si="104"/>
        <v>-87.387995725003805</v>
      </c>
      <c r="AY189" s="11">
        <f t="shared" si="105"/>
        <v>414.07450427499623</v>
      </c>
      <c r="AZ189" s="11"/>
      <c r="BA189" s="11"/>
      <c r="BB189" s="11">
        <f t="shared" si="106"/>
        <v>-886.21398987499686</v>
      </c>
      <c r="BC189" s="11">
        <f t="shared" si="107"/>
        <v>-1484.4569957249962</v>
      </c>
      <c r="BD189" s="11">
        <f t="shared" si="108"/>
        <v>-1484.4569957249962</v>
      </c>
      <c r="BE189" s="11">
        <f t="shared" si="109"/>
        <v>-1085.6250015749956</v>
      </c>
      <c r="BF189" s="11">
        <f t="shared" si="110"/>
        <v>-1085.6250015749956</v>
      </c>
      <c r="BG189" s="11">
        <f t="shared" si="111"/>
        <v>-985.91949572499618</v>
      </c>
      <c r="BH189" s="11">
        <f t="shared" si="112"/>
        <v>-1185.3315044999924</v>
      </c>
      <c r="BI189" s="11">
        <f t="shared" si="113"/>
        <v>-1285.0449869500001</v>
      </c>
      <c r="BJ189" s="11">
        <f t="shared" si="114"/>
        <v>-985.91949572499618</v>
      </c>
      <c r="BK189" s="11">
        <f t="shared" si="115"/>
        <v>-886.21398987499686</v>
      </c>
      <c r="BL189" s="11">
        <f t="shared" si="116"/>
        <v>-886.21398987499686</v>
      </c>
      <c r="BM189" s="11">
        <f t="shared" si="117"/>
        <v>-1085.6250015749956</v>
      </c>
      <c r="BN189" s="11">
        <f t="shared" si="118"/>
        <v>-985.91949572499618</v>
      </c>
      <c r="BO189" s="11">
        <f t="shared" si="119"/>
        <v>-886.21398987499686</v>
      </c>
      <c r="BP189" s="11">
        <f t="shared" si="120"/>
        <v>-786.50748695000004</v>
      </c>
      <c r="BQ189" s="11">
        <f t="shared" si="121"/>
        <v>-587.0875015749956</v>
      </c>
      <c r="BR189" s="11">
        <f t="shared" si="122"/>
        <v>-487.38199572499622</v>
      </c>
      <c r="BS189" s="11">
        <f t="shared" si="123"/>
        <v>-985.91949572499618</v>
      </c>
    </row>
    <row r="190" spans="1:71" ht="16" customHeight="1">
      <c r="A190" s="2">
        <v>43941</v>
      </c>
      <c r="B190" s="10" t="s">
        <v>187</v>
      </c>
      <c r="C190" s="11">
        <v>13</v>
      </c>
      <c r="D190" s="10">
        <v>435</v>
      </c>
      <c r="E190" s="10">
        <v>0.2</v>
      </c>
      <c r="F190" s="10"/>
      <c r="G190" s="10">
        <f t="shared" si="86"/>
        <v>69.488817891373799</v>
      </c>
      <c r="H190" s="10"/>
      <c r="I190" s="12">
        <v>1.00460526315789E-2</v>
      </c>
      <c r="J190" s="10" t="str">
        <f t="shared" si="87"/>
        <v/>
      </c>
      <c r="K190" s="10"/>
      <c r="L190" s="11" t="s">
        <v>1240</v>
      </c>
      <c r="M190" s="11" t="s">
        <v>1241</v>
      </c>
      <c r="N190" s="11" t="s">
        <v>1231</v>
      </c>
      <c r="O190" s="11" t="s">
        <v>1231</v>
      </c>
      <c r="P190" s="11" t="s">
        <v>1242</v>
      </c>
      <c r="Q190" s="11" t="s">
        <v>1243</v>
      </c>
      <c r="R190" s="11" t="s">
        <v>1244</v>
      </c>
      <c r="S190" s="11" t="s">
        <v>1245</v>
      </c>
      <c r="T190" s="11" t="s">
        <v>1246</v>
      </c>
      <c r="U190" s="11" t="s">
        <v>1242</v>
      </c>
      <c r="V190" s="11" t="s">
        <v>1246</v>
      </c>
      <c r="W190" s="11" t="s">
        <v>1242</v>
      </c>
      <c r="X190" s="11" t="s">
        <v>1247</v>
      </c>
      <c r="Y190" s="11" t="s">
        <v>1242</v>
      </c>
      <c r="Z190" s="11" t="s">
        <v>1248</v>
      </c>
      <c r="AA190" s="11" t="s">
        <v>1248</v>
      </c>
      <c r="AB190" s="11" t="s">
        <v>1248</v>
      </c>
      <c r="AC190" s="11" t="s">
        <v>1248</v>
      </c>
      <c r="AD190" s="11">
        <v>6.27</v>
      </c>
      <c r="AH190" s="11">
        <f t="shared" si="88"/>
        <v>32.944499999999607</v>
      </c>
      <c r="AI190" s="11">
        <f t="shared" si="89"/>
        <v>42.973749999999399</v>
      </c>
      <c r="AJ190" s="11">
        <f t="shared" si="90"/>
        <v>42.973749999999399</v>
      </c>
      <c r="AK190" s="11">
        <f t="shared" si="91"/>
        <v>-87.406500000000506</v>
      </c>
      <c r="AL190" s="11">
        <f t="shared" si="92"/>
        <v>-127.52350000000055</v>
      </c>
      <c r="AM190" s="11">
        <f t="shared" si="93"/>
        <v>-137.55275000000032</v>
      </c>
      <c r="AN190" s="11">
        <f t="shared" si="94"/>
        <v>-107.46500000000007</v>
      </c>
      <c r="AO190" s="11">
        <f t="shared" si="95"/>
        <v>-97.435750000000297</v>
      </c>
      <c r="AP190" s="11">
        <f t="shared" si="96"/>
        <v>-87.406500000000506</v>
      </c>
      <c r="AQ190" s="11">
        <f t="shared" si="97"/>
        <v>-97.435750000000297</v>
      </c>
      <c r="AR190" s="11">
        <f t="shared" si="98"/>
        <v>-87.406500000000506</v>
      </c>
      <c r="AS190" s="11">
        <f t="shared" si="99"/>
        <v>-77.377249999999819</v>
      </c>
      <c r="AT190" s="11">
        <f t="shared" si="100"/>
        <v>-87.406500000000506</v>
      </c>
      <c r="AU190" s="11">
        <f t="shared" si="101"/>
        <v>-47.289500000000466</v>
      </c>
      <c r="AV190" s="11">
        <f t="shared" si="102"/>
        <v>-47.289500000000466</v>
      </c>
      <c r="AW190" s="11">
        <f t="shared" si="103"/>
        <v>-47.289500000000466</v>
      </c>
      <c r="AX190" s="11">
        <f t="shared" si="104"/>
        <v>-47.289500000000466</v>
      </c>
      <c r="AY190" s="11">
        <f t="shared" si="105"/>
        <v>-37.260249999999786</v>
      </c>
      <c r="AZ190" s="11"/>
      <c r="BA190" s="11"/>
      <c r="BB190" s="11">
        <f t="shared" si="106"/>
        <v>-87.055499999999611</v>
      </c>
      <c r="BC190" s="11">
        <f t="shared" si="107"/>
        <v>-97.026249999999408</v>
      </c>
      <c r="BD190" s="11">
        <f t="shared" si="108"/>
        <v>-97.026249999999408</v>
      </c>
      <c r="BE190" s="11">
        <f t="shared" si="109"/>
        <v>32.593500000000489</v>
      </c>
      <c r="BF190" s="11">
        <f t="shared" si="110"/>
        <v>72.476500000000527</v>
      </c>
      <c r="BG190" s="11">
        <f t="shared" si="111"/>
        <v>82.447250000000309</v>
      </c>
      <c r="BH190" s="11">
        <f t="shared" si="112"/>
        <v>52.535000000000068</v>
      </c>
      <c r="BI190" s="11">
        <f t="shared" si="113"/>
        <v>42.564250000000271</v>
      </c>
      <c r="BJ190" s="11">
        <f t="shared" si="114"/>
        <v>32.593500000000489</v>
      </c>
      <c r="BK190" s="11">
        <f t="shared" si="115"/>
        <v>42.564250000000271</v>
      </c>
      <c r="BL190" s="11">
        <f t="shared" si="116"/>
        <v>32.593500000000489</v>
      </c>
      <c r="BM190" s="11">
        <f t="shared" si="117"/>
        <v>22.622749999999829</v>
      </c>
      <c r="BN190" s="11">
        <f t="shared" si="118"/>
        <v>32.593500000000489</v>
      </c>
      <c r="BO190" s="11">
        <f t="shared" si="119"/>
        <v>-7.2894999999995385</v>
      </c>
      <c r="BP190" s="11">
        <f t="shared" si="120"/>
        <v>-7.2894999999995385</v>
      </c>
      <c r="BQ190" s="11">
        <f t="shared" si="121"/>
        <v>-7.2894999999995385</v>
      </c>
      <c r="BR190" s="11">
        <f t="shared" si="122"/>
        <v>-7.2894999999995385</v>
      </c>
      <c r="BS190" s="11">
        <f t="shared" si="123"/>
        <v>-17.260250000000212</v>
      </c>
    </row>
    <row r="191" spans="1:71" ht="16" customHeight="1">
      <c r="A191" s="2">
        <v>43941</v>
      </c>
      <c r="B191" s="10" t="s">
        <v>303</v>
      </c>
      <c r="C191" s="11">
        <v>14</v>
      </c>
      <c r="D191" s="10">
        <v>412</v>
      </c>
      <c r="E191" s="10">
        <v>0.3</v>
      </c>
      <c r="F191" s="10"/>
      <c r="G191" s="10">
        <f t="shared" si="86"/>
        <v>56.207366984993179</v>
      </c>
      <c r="H191" s="10"/>
      <c r="I191" s="12">
        <v>0</v>
      </c>
      <c r="J191" s="10">
        <f t="shared" si="87"/>
        <v>-1.5295975443383366E-2</v>
      </c>
      <c r="K191" s="10"/>
      <c r="L191" s="11" t="s">
        <v>1249</v>
      </c>
      <c r="M191" s="11" t="s">
        <v>1250</v>
      </c>
      <c r="N191" s="11" t="s">
        <v>1251</v>
      </c>
      <c r="O191" s="11" t="s">
        <v>1252</v>
      </c>
      <c r="P191" s="11" t="s">
        <v>1253</v>
      </c>
      <c r="Q191" s="11" t="s">
        <v>1254</v>
      </c>
      <c r="R191" s="11" t="s">
        <v>1255</v>
      </c>
      <c r="S191" s="11" t="s">
        <v>1256</v>
      </c>
      <c r="T191" s="11" t="s">
        <v>1257</v>
      </c>
      <c r="U191" s="11" t="s">
        <v>1258</v>
      </c>
      <c r="V191" s="11" t="s">
        <v>1257</v>
      </c>
      <c r="W191" s="11" t="s">
        <v>1257</v>
      </c>
      <c r="X191" s="11" t="s">
        <v>1257</v>
      </c>
      <c r="Y191" s="11" t="s">
        <v>1257</v>
      </c>
      <c r="Z191" s="11" t="s">
        <v>1259</v>
      </c>
      <c r="AA191" s="11" t="s">
        <v>1253</v>
      </c>
      <c r="AB191" s="11" t="s">
        <v>1258</v>
      </c>
      <c r="AC191" s="11" t="s">
        <v>1257</v>
      </c>
      <c r="AD191" s="11">
        <v>7.41</v>
      </c>
      <c r="AH191" s="11">
        <f t="shared" si="88"/>
        <v>18.260749999999817</v>
      </c>
      <c r="AI191" s="11">
        <f t="shared" si="89"/>
        <v>28.290000000000497</v>
      </c>
      <c r="AJ191" s="11">
        <f t="shared" si="90"/>
        <v>8.2315000000000342</v>
      </c>
      <c r="AK191" s="11">
        <f t="shared" si="91"/>
        <v>-102.09025000000028</v>
      </c>
      <c r="AL191" s="11">
        <f t="shared" si="92"/>
        <v>-152.23650000000012</v>
      </c>
      <c r="AM191" s="11">
        <f t="shared" si="93"/>
        <v>-142.2072500000003</v>
      </c>
      <c r="AN191" s="11">
        <f t="shared" si="94"/>
        <v>-132.17799999999966</v>
      </c>
      <c r="AO191" s="11">
        <f t="shared" si="95"/>
        <v>-112.11950000000007</v>
      </c>
      <c r="AP191" s="11">
        <f t="shared" si="96"/>
        <v>-122.14874999999985</v>
      </c>
      <c r="AQ191" s="11">
        <f t="shared" si="97"/>
        <v>-112.11950000000007</v>
      </c>
      <c r="AR191" s="11">
        <f t="shared" si="98"/>
        <v>-112.11950000000007</v>
      </c>
      <c r="AS191" s="11">
        <f t="shared" si="99"/>
        <v>-112.11950000000007</v>
      </c>
      <c r="AT191" s="11">
        <f t="shared" si="100"/>
        <v>-112.11950000000007</v>
      </c>
      <c r="AU191" s="11">
        <f t="shared" si="101"/>
        <v>-92.060999999999609</v>
      </c>
      <c r="AV191" s="11">
        <f t="shared" si="102"/>
        <v>-102.09025000000028</v>
      </c>
      <c r="AW191" s="11">
        <f t="shared" si="103"/>
        <v>-122.14874999999985</v>
      </c>
      <c r="AX191" s="11">
        <f t="shared" si="104"/>
        <v>-112.11950000000007</v>
      </c>
      <c r="AY191" s="11">
        <f t="shared" si="105"/>
        <v>-112.11950000000007</v>
      </c>
      <c r="AZ191" s="11"/>
      <c r="BA191" s="11"/>
      <c r="BB191" s="11">
        <f t="shared" si="106"/>
        <v>-81.739249999999828</v>
      </c>
      <c r="BC191" s="11">
        <f t="shared" si="107"/>
        <v>-91.710000000000505</v>
      </c>
      <c r="BD191" s="11">
        <f t="shared" si="108"/>
        <v>-71.768500000000031</v>
      </c>
      <c r="BE191" s="11">
        <f t="shared" si="109"/>
        <v>37.90975000000028</v>
      </c>
      <c r="BF191" s="11">
        <f t="shared" si="110"/>
        <v>87.763500000000121</v>
      </c>
      <c r="BG191" s="11">
        <f t="shared" si="111"/>
        <v>77.792750000000311</v>
      </c>
      <c r="BH191" s="11">
        <f t="shared" si="112"/>
        <v>67.821999999999647</v>
      </c>
      <c r="BI191" s="11">
        <f t="shared" si="113"/>
        <v>47.880500000000069</v>
      </c>
      <c r="BJ191" s="11">
        <f t="shared" si="114"/>
        <v>57.851249999999858</v>
      </c>
      <c r="BK191" s="11">
        <f t="shared" si="115"/>
        <v>47.880500000000069</v>
      </c>
      <c r="BL191" s="11">
        <f t="shared" si="116"/>
        <v>47.880500000000069</v>
      </c>
      <c r="BM191" s="11">
        <f t="shared" si="117"/>
        <v>47.880500000000069</v>
      </c>
      <c r="BN191" s="11">
        <f t="shared" si="118"/>
        <v>47.880500000000069</v>
      </c>
      <c r="BO191" s="11">
        <f t="shared" si="119"/>
        <v>27.938999999999602</v>
      </c>
      <c r="BP191" s="11">
        <f t="shared" si="120"/>
        <v>37.90975000000028</v>
      </c>
      <c r="BQ191" s="11">
        <f t="shared" si="121"/>
        <v>57.851249999999858</v>
      </c>
      <c r="BR191" s="11">
        <f t="shared" si="122"/>
        <v>47.880500000000069</v>
      </c>
      <c r="BS191" s="11">
        <f t="shared" si="123"/>
        <v>47.880500000000069</v>
      </c>
    </row>
    <row r="192" spans="1:71" ht="16" customHeight="1">
      <c r="A192" s="2">
        <v>43941</v>
      </c>
      <c r="B192" s="10" t="s">
        <v>955</v>
      </c>
      <c r="C192" s="11">
        <v>15</v>
      </c>
      <c r="D192" s="10">
        <v>344</v>
      </c>
      <c r="E192" s="10">
        <v>0.3</v>
      </c>
      <c r="F192" s="10"/>
      <c r="G192" s="10">
        <f t="shared" si="86"/>
        <v>1.323076923076923</v>
      </c>
      <c r="H192" s="10"/>
      <c r="I192" s="12">
        <v>0</v>
      </c>
      <c r="J192" s="10">
        <f t="shared" si="87"/>
        <v>-2.7494423076923076E-2</v>
      </c>
      <c r="K192" s="10"/>
      <c r="L192" s="11" t="s">
        <v>787</v>
      </c>
      <c r="M192" s="11" t="s">
        <v>1260</v>
      </c>
      <c r="N192" s="11" t="s">
        <v>1260</v>
      </c>
      <c r="O192" s="11" t="s">
        <v>1260</v>
      </c>
      <c r="P192" s="11" t="s">
        <v>1261</v>
      </c>
      <c r="Q192" s="11" t="s">
        <v>958</v>
      </c>
      <c r="R192" s="11" t="s">
        <v>958</v>
      </c>
      <c r="S192" s="11" t="s">
        <v>958</v>
      </c>
      <c r="T192" s="11" t="s">
        <v>959</v>
      </c>
      <c r="U192" s="11" t="s">
        <v>960</v>
      </c>
      <c r="V192" s="11" t="s">
        <v>958</v>
      </c>
      <c r="W192" s="11" t="s">
        <v>958</v>
      </c>
      <c r="X192" s="11" t="s">
        <v>957</v>
      </c>
      <c r="Y192" s="11" t="s">
        <v>957</v>
      </c>
      <c r="Z192" s="11" t="s">
        <v>957</v>
      </c>
      <c r="AA192" s="11" t="s">
        <v>1260</v>
      </c>
      <c r="AB192" s="11" t="s">
        <v>956</v>
      </c>
      <c r="AC192" s="11" t="s">
        <v>1262</v>
      </c>
      <c r="AD192" s="11">
        <v>266</v>
      </c>
      <c r="AH192" s="11">
        <f t="shared" si="88"/>
        <v>-4641.2375000000002</v>
      </c>
      <c r="AI192" s="11">
        <f t="shared" si="89"/>
        <v>-4641.2375000000002</v>
      </c>
      <c r="AJ192" s="11">
        <f t="shared" si="90"/>
        <v>-4641.2375000000002</v>
      </c>
      <c r="AK192" s="11">
        <f t="shared" si="91"/>
        <v>-4139.7749999999996</v>
      </c>
      <c r="AL192" s="11">
        <f t="shared" si="92"/>
        <v>-3638.3125</v>
      </c>
      <c r="AM192" s="11">
        <f t="shared" si="93"/>
        <v>-3638.3125</v>
      </c>
      <c r="AN192" s="11">
        <f t="shared" si="94"/>
        <v>-3638.3125</v>
      </c>
      <c r="AO192" s="11">
        <f t="shared" si="95"/>
        <v>-2635.3874999999998</v>
      </c>
      <c r="AP192" s="11">
        <f t="shared" si="96"/>
        <v>-1632.4625000000001</v>
      </c>
      <c r="AQ192" s="11">
        <f t="shared" si="97"/>
        <v>-3638.3125</v>
      </c>
      <c r="AR192" s="11">
        <f t="shared" si="98"/>
        <v>-3638.3125</v>
      </c>
      <c r="AS192" s="11">
        <f t="shared" si="99"/>
        <v>-3136.85</v>
      </c>
      <c r="AT192" s="11">
        <f t="shared" si="100"/>
        <v>-3136.85</v>
      </c>
      <c r="AU192" s="11">
        <f t="shared" si="101"/>
        <v>-3136.85</v>
      </c>
      <c r="AV192" s="11">
        <f t="shared" si="102"/>
        <v>-4641.2375000000002</v>
      </c>
      <c r="AW192" s="11">
        <f t="shared" si="103"/>
        <v>-5142.7</v>
      </c>
      <c r="AX192" s="11">
        <f t="shared" si="104"/>
        <v>-5644.1625000000004</v>
      </c>
      <c r="AY192" s="11">
        <f t="shared" si="105"/>
        <v>-7148.55</v>
      </c>
      <c r="AZ192" s="11"/>
      <c r="BA192" s="11"/>
      <c r="BB192" s="11">
        <f t="shared" si="106"/>
        <v>2358.7624999999998</v>
      </c>
      <c r="BC192" s="11">
        <f t="shared" si="107"/>
        <v>2358.7624999999998</v>
      </c>
      <c r="BD192" s="11">
        <f t="shared" si="108"/>
        <v>2358.7624999999998</v>
      </c>
      <c r="BE192" s="11">
        <f t="shared" si="109"/>
        <v>1860.2249999999999</v>
      </c>
      <c r="BF192" s="11">
        <f t="shared" si="110"/>
        <v>1361.6875</v>
      </c>
      <c r="BG192" s="11">
        <f t="shared" si="111"/>
        <v>1361.6875</v>
      </c>
      <c r="BH192" s="11">
        <f t="shared" si="112"/>
        <v>1361.6875</v>
      </c>
      <c r="BI192" s="11">
        <f t="shared" si="113"/>
        <v>364.61249999999995</v>
      </c>
      <c r="BJ192" s="11">
        <f t="shared" si="114"/>
        <v>-632.46250000000009</v>
      </c>
      <c r="BK192" s="11">
        <f t="shared" si="115"/>
        <v>1361.6875</v>
      </c>
      <c r="BL192" s="11">
        <f t="shared" si="116"/>
        <v>1361.6875</v>
      </c>
      <c r="BM192" s="11">
        <f t="shared" si="117"/>
        <v>863.15000000000009</v>
      </c>
      <c r="BN192" s="11">
        <f t="shared" si="118"/>
        <v>863.15000000000009</v>
      </c>
      <c r="BO192" s="11">
        <f t="shared" si="119"/>
        <v>863.15000000000009</v>
      </c>
      <c r="BP192" s="11">
        <f t="shared" si="120"/>
        <v>2358.7624999999998</v>
      </c>
      <c r="BQ192" s="11">
        <f t="shared" si="121"/>
        <v>2857.3</v>
      </c>
      <c r="BR192" s="11">
        <f t="shared" si="122"/>
        <v>3355.8375000000001</v>
      </c>
      <c r="BS192" s="11">
        <f t="shared" si="123"/>
        <v>4851.45</v>
      </c>
    </row>
    <row r="193" spans="1:71" ht="16" customHeight="1">
      <c r="A193" s="2">
        <v>43942</v>
      </c>
      <c r="B193" s="10" t="s">
        <v>273</v>
      </c>
      <c r="C193" s="11">
        <v>1</v>
      </c>
      <c r="D193" s="3">
        <v>2128</v>
      </c>
      <c r="E193" s="10">
        <v>3.9</v>
      </c>
      <c r="F193" s="10"/>
      <c r="G193" s="10">
        <f t="shared" si="86"/>
        <v>10.774683544303798</v>
      </c>
      <c r="H193" s="10"/>
      <c r="I193" s="12">
        <v>2.611860759493654E-2</v>
      </c>
      <c r="J193" s="10" t="str">
        <f t="shared" si="87"/>
        <v/>
      </c>
      <c r="K193" s="10"/>
      <c r="L193" s="11" t="s">
        <v>139</v>
      </c>
      <c r="M193" s="11" t="s">
        <v>754</v>
      </c>
      <c r="N193" s="11" t="s">
        <v>140</v>
      </c>
      <c r="O193" s="11" t="s">
        <v>754</v>
      </c>
      <c r="P193" s="11" t="s">
        <v>806</v>
      </c>
      <c r="Q193" s="11" t="s">
        <v>806</v>
      </c>
      <c r="R193" s="11" t="s">
        <v>804</v>
      </c>
      <c r="S193" s="11" t="s">
        <v>805</v>
      </c>
      <c r="T193" s="11" t="s">
        <v>804</v>
      </c>
      <c r="U193" s="11" t="s">
        <v>683</v>
      </c>
      <c r="V193" s="11" t="s">
        <v>683</v>
      </c>
      <c r="W193" s="11" t="s">
        <v>1172</v>
      </c>
      <c r="X193" s="11" t="s">
        <v>804</v>
      </c>
      <c r="Y193" s="11" t="s">
        <v>683</v>
      </c>
      <c r="Z193" s="11" t="s">
        <v>805</v>
      </c>
      <c r="AA193" s="11" t="s">
        <v>805</v>
      </c>
      <c r="AB193" s="11" t="s">
        <v>684</v>
      </c>
      <c r="AC193" s="11" t="s">
        <v>684</v>
      </c>
      <c r="AD193" s="11">
        <v>192</v>
      </c>
      <c r="AH193" s="11">
        <f t="shared" si="88"/>
        <v>-1360.5875000000001</v>
      </c>
      <c r="AI193" s="11">
        <f t="shared" si="89"/>
        <v>-1862.05</v>
      </c>
      <c r="AJ193" s="11">
        <f t="shared" si="90"/>
        <v>-1360.5875000000001</v>
      </c>
      <c r="AK193" s="11">
        <f t="shared" si="91"/>
        <v>1146.7249999999999</v>
      </c>
      <c r="AL193" s="11">
        <f t="shared" si="92"/>
        <v>1146.7249999999999</v>
      </c>
      <c r="AM193" s="11">
        <f t="shared" si="93"/>
        <v>3152.5749999999998</v>
      </c>
      <c r="AN193" s="11">
        <f t="shared" si="94"/>
        <v>3654.0374999999999</v>
      </c>
      <c r="AO193" s="11">
        <f t="shared" si="95"/>
        <v>3152.5749999999998</v>
      </c>
      <c r="AP193" s="11">
        <f t="shared" si="96"/>
        <v>2651.1125000000002</v>
      </c>
      <c r="AQ193" s="11">
        <f t="shared" si="97"/>
        <v>2651.1125000000002</v>
      </c>
      <c r="AR193" s="11">
        <f t="shared" si="98"/>
        <v>4155.5</v>
      </c>
      <c r="AS193" s="11">
        <f t="shared" si="99"/>
        <v>3152.5749999999998</v>
      </c>
      <c r="AT193" s="11">
        <f t="shared" si="100"/>
        <v>2651.1125000000002</v>
      </c>
      <c r="AU193" s="11">
        <f t="shared" si="101"/>
        <v>3654.0374999999999</v>
      </c>
      <c r="AV193" s="11">
        <f t="shared" si="102"/>
        <v>3654.0374999999999</v>
      </c>
      <c r="AW193" s="11">
        <f t="shared" si="103"/>
        <v>4656.9624999999996</v>
      </c>
      <c r="AX193" s="11">
        <f t="shared" si="104"/>
        <v>4656.9624999999996</v>
      </c>
      <c r="AY193" s="11">
        <f t="shared" si="105"/>
        <v>4656.9624999999996</v>
      </c>
      <c r="AZ193" s="11"/>
      <c r="BA193" s="11"/>
      <c r="BB193" s="11">
        <f t="shared" si="106"/>
        <v>-360.58750000000003</v>
      </c>
      <c r="BC193" s="11">
        <f t="shared" si="107"/>
        <v>137.94999999999999</v>
      </c>
      <c r="BD193" s="11">
        <f t="shared" si="108"/>
        <v>-360.58750000000003</v>
      </c>
      <c r="BE193" s="11">
        <f t="shared" si="109"/>
        <v>-2853.2750000000001</v>
      </c>
      <c r="BF193" s="11">
        <f t="shared" si="110"/>
        <v>-2853.2750000000001</v>
      </c>
      <c r="BG193" s="11">
        <f t="shared" si="111"/>
        <v>-4847.4250000000002</v>
      </c>
      <c r="BH193" s="11">
        <f t="shared" si="112"/>
        <v>-5345.9624999999996</v>
      </c>
      <c r="BI193" s="11">
        <f t="shared" si="113"/>
        <v>-4847.4250000000002</v>
      </c>
      <c r="BJ193" s="11">
        <f t="shared" si="114"/>
        <v>-4348.8874999999998</v>
      </c>
      <c r="BK193" s="11">
        <f t="shared" si="115"/>
        <v>-4348.8874999999998</v>
      </c>
      <c r="BL193" s="11">
        <f t="shared" si="116"/>
        <v>-5844.5</v>
      </c>
      <c r="BM193" s="11">
        <f t="shared" si="117"/>
        <v>-4847.4250000000002</v>
      </c>
      <c r="BN193" s="11">
        <f t="shared" si="118"/>
        <v>-4348.8874999999998</v>
      </c>
      <c r="BO193" s="11">
        <f t="shared" si="119"/>
        <v>-5345.9624999999996</v>
      </c>
      <c r="BP193" s="11">
        <f t="shared" si="120"/>
        <v>-5345.9624999999996</v>
      </c>
      <c r="BQ193" s="11">
        <f t="shared" si="121"/>
        <v>-6343.0375000000004</v>
      </c>
      <c r="BR193" s="11">
        <f t="shared" si="122"/>
        <v>-6343.0375000000004</v>
      </c>
      <c r="BS193" s="11">
        <f t="shared" si="123"/>
        <v>-6343.0375000000004</v>
      </c>
    </row>
    <row r="194" spans="1:71" ht="16" customHeight="1">
      <c r="A194" s="2">
        <v>43942</v>
      </c>
      <c r="B194" s="10" t="s">
        <v>866</v>
      </c>
      <c r="C194" s="11">
        <v>2</v>
      </c>
      <c r="D194" s="3">
        <v>1372</v>
      </c>
      <c r="E194" s="10">
        <v>2.8</v>
      </c>
      <c r="F194" s="10"/>
      <c r="G194" s="10">
        <f t="shared" si="86"/>
        <v>8.6835443037974684</v>
      </c>
      <c r="H194" s="10"/>
      <c r="I194" s="12">
        <v>2.0880817610062771E-2</v>
      </c>
      <c r="J194" s="10" t="str">
        <f t="shared" si="87"/>
        <v/>
      </c>
      <c r="K194" s="10"/>
      <c r="L194" s="11" t="s">
        <v>994</v>
      </c>
      <c r="M194" s="11" t="s">
        <v>279</v>
      </c>
      <c r="N194" s="11" t="s">
        <v>777</v>
      </c>
      <c r="O194" s="11" t="s">
        <v>992</v>
      </c>
      <c r="P194" s="11" t="s">
        <v>992</v>
      </c>
      <c r="Q194" s="11" t="s">
        <v>990</v>
      </c>
      <c r="R194" s="11" t="s">
        <v>598</v>
      </c>
      <c r="S194" s="11" t="s">
        <v>597</v>
      </c>
      <c r="T194" s="11" t="s">
        <v>994</v>
      </c>
      <c r="U194" s="11" t="s">
        <v>995</v>
      </c>
      <c r="V194" s="11" t="s">
        <v>994</v>
      </c>
      <c r="W194" s="11" t="s">
        <v>1263</v>
      </c>
      <c r="X194" s="11" t="s">
        <v>994</v>
      </c>
      <c r="Y194" s="11" t="s">
        <v>994</v>
      </c>
      <c r="Z194" s="11" t="s">
        <v>597</v>
      </c>
      <c r="AA194" s="11" t="s">
        <v>1263</v>
      </c>
      <c r="AB194" s="11" t="s">
        <v>597</v>
      </c>
      <c r="AC194" s="11" t="s">
        <v>742</v>
      </c>
      <c r="AD194" s="11">
        <v>157</v>
      </c>
      <c r="AH194" s="11">
        <f t="shared" si="88"/>
        <v>-6203.3874999999998</v>
      </c>
      <c r="AI194" s="11">
        <f t="shared" si="89"/>
        <v>-4197.5375000000004</v>
      </c>
      <c r="AJ194" s="11">
        <f t="shared" si="90"/>
        <v>-2693.15</v>
      </c>
      <c r="AK194" s="11">
        <f t="shared" si="91"/>
        <v>-2693.15</v>
      </c>
      <c r="AL194" s="11">
        <f t="shared" si="92"/>
        <v>-2191.6875</v>
      </c>
      <c r="AM194" s="11">
        <f t="shared" si="93"/>
        <v>-185.83749999999998</v>
      </c>
      <c r="AN194" s="11">
        <f t="shared" si="94"/>
        <v>1318.55</v>
      </c>
      <c r="AO194" s="11">
        <f t="shared" si="95"/>
        <v>-687.3</v>
      </c>
      <c r="AP194" s="11">
        <f t="shared" si="96"/>
        <v>-1188.7625</v>
      </c>
      <c r="AQ194" s="11">
        <f t="shared" si="97"/>
        <v>-687.3</v>
      </c>
      <c r="AR194" s="11">
        <f t="shared" si="98"/>
        <v>315.625</v>
      </c>
      <c r="AS194" s="11">
        <f t="shared" si="99"/>
        <v>-687.3</v>
      </c>
      <c r="AT194" s="11">
        <f t="shared" si="100"/>
        <v>-687.3</v>
      </c>
      <c r="AU194" s="11">
        <f t="shared" si="101"/>
        <v>1318.55</v>
      </c>
      <c r="AV194" s="11">
        <f t="shared" si="102"/>
        <v>315.625</v>
      </c>
      <c r="AW194" s="11">
        <f t="shared" si="103"/>
        <v>1318.55</v>
      </c>
      <c r="AX194" s="11">
        <f t="shared" si="104"/>
        <v>2321.4749999999999</v>
      </c>
      <c r="AY194" s="11">
        <f t="shared" si="105"/>
        <v>315.625</v>
      </c>
      <c r="AZ194" s="11"/>
      <c r="BA194" s="11"/>
      <c r="BB194" s="11">
        <f t="shared" si="106"/>
        <v>4796.6125000000002</v>
      </c>
      <c r="BC194" s="11">
        <f t="shared" si="107"/>
        <v>2802.4625000000001</v>
      </c>
      <c r="BD194" s="11">
        <f t="shared" si="108"/>
        <v>1306.8499999999999</v>
      </c>
      <c r="BE194" s="11">
        <f t="shared" si="109"/>
        <v>1306.8499999999999</v>
      </c>
      <c r="BF194" s="11">
        <f t="shared" si="110"/>
        <v>808.3125</v>
      </c>
      <c r="BG194" s="11">
        <f t="shared" si="111"/>
        <v>-1185.8375000000001</v>
      </c>
      <c r="BH194" s="11">
        <f t="shared" si="112"/>
        <v>-2681.4500000000003</v>
      </c>
      <c r="BI194" s="11">
        <f t="shared" si="113"/>
        <v>-687.3</v>
      </c>
      <c r="BJ194" s="11">
        <f t="shared" si="114"/>
        <v>-188.76249999999999</v>
      </c>
      <c r="BK194" s="11">
        <f t="shared" si="115"/>
        <v>-687.3</v>
      </c>
      <c r="BL194" s="11">
        <f t="shared" si="116"/>
        <v>-1684.375</v>
      </c>
      <c r="BM194" s="11">
        <f t="shared" si="117"/>
        <v>-687.3</v>
      </c>
      <c r="BN194" s="11">
        <f t="shared" si="118"/>
        <v>-687.3</v>
      </c>
      <c r="BO194" s="11">
        <f t="shared" si="119"/>
        <v>-2681.4500000000003</v>
      </c>
      <c r="BP194" s="11">
        <f t="shared" si="120"/>
        <v>-1684.375</v>
      </c>
      <c r="BQ194" s="11">
        <f t="shared" si="121"/>
        <v>-2681.4500000000003</v>
      </c>
      <c r="BR194" s="11">
        <f t="shared" si="122"/>
        <v>-3678.5250000000001</v>
      </c>
      <c r="BS194" s="11">
        <f t="shared" si="123"/>
        <v>-1684.375</v>
      </c>
    </row>
    <row r="195" spans="1:71" ht="16" customHeight="1">
      <c r="A195" s="2">
        <v>43942</v>
      </c>
      <c r="B195" s="10" t="s">
        <v>1264</v>
      </c>
      <c r="C195" s="11">
        <v>3</v>
      </c>
      <c r="D195" s="3">
        <v>1207</v>
      </c>
      <c r="E195" s="10">
        <v>7</v>
      </c>
      <c r="F195" s="10"/>
      <c r="G195" s="10">
        <f t="shared" si="86"/>
        <v>22.47672211402752</v>
      </c>
      <c r="H195" s="10"/>
      <c r="I195" s="12">
        <v>0</v>
      </c>
      <c r="J195" s="10">
        <f t="shared" si="87"/>
        <v>-9.952914180113322E-3</v>
      </c>
      <c r="K195" s="10"/>
      <c r="L195" s="11" t="s">
        <v>989</v>
      </c>
      <c r="M195" s="11" t="s">
        <v>1051</v>
      </c>
      <c r="N195" s="11" t="s">
        <v>1265</v>
      </c>
      <c r="O195" s="11" t="s">
        <v>1266</v>
      </c>
      <c r="P195" s="11" t="s">
        <v>1267</v>
      </c>
      <c r="Q195" s="11" t="s">
        <v>93</v>
      </c>
      <c r="R195" s="11" t="s">
        <v>989</v>
      </c>
      <c r="S195" s="11" t="s">
        <v>987</v>
      </c>
      <c r="T195" s="11" t="s">
        <v>1051</v>
      </c>
      <c r="U195" s="11" t="s">
        <v>93</v>
      </c>
      <c r="V195" s="11" t="s">
        <v>94</v>
      </c>
      <c r="W195" s="11" t="s">
        <v>937</v>
      </c>
      <c r="X195" s="11" t="s">
        <v>1050</v>
      </c>
      <c r="Y195" s="11" t="s">
        <v>987</v>
      </c>
      <c r="Z195" s="11" t="s">
        <v>989</v>
      </c>
      <c r="AA195" s="11" t="s">
        <v>989</v>
      </c>
      <c r="AB195" s="11" t="s">
        <v>937</v>
      </c>
      <c r="AC195" s="11" t="s">
        <v>937</v>
      </c>
      <c r="AD195" s="11">
        <v>54</v>
      </c>
      <c r="AH195" s="11">
        <f t="shared" si="88"/>
        <v>-634.76199557499899</v>
      </c>
      <c r="AI195" s="11">
        <f t="shared" si="89"/>
        <v>-1437.1060072750001</v>
      </c>
      <c r="AJ195" s="11">
        <f t="shared" si="90"/>
        <v>-1737.98250435</v>
      </c>
      <c r="AK195" s="11">
        <f t="shared" si="91"/>
        <v>-1136.2244955749991</v>
      </c>
      <c r="AL195" s="11">
        <f t="shared" si="92"/>
        <v>-935.64350727500027</v>
      </c>
      <c r="AM195" s="11">
        <f t="shared" si="93"/>
        <v>-233.59500435000001</v>
      </c>
      <c r="AN195" s="11">
        <f t="shared" si="94"/>
        <v>-534.47150142499959</v>
      </c>
      <c r="AO195" s="11">
        <f t="shared" si="95"/>
        <v>-634.76199557499899</v>
      </c>
      <c r="AP195" s="11">
        <f t="shared" si="96"/>
        <v>-935.64350727500027</v>
      </c>
      <c r="AQ195" s="11">
        <f t="shared" si="97"/>
        <v>-835.34799849999933</v>
      </c>
      <c r="AR195" s="11">
        <f t="shared" si="98"/>
        <v>-434.1810072750003</v>
      </c>
      <c r="AS195" s="11">
        <f t="shared" si="99"/>
        <v>-735.05750435000004</v>
      </c>
      <c r="AT195" s="11">
        <f t="shared" si="100"/>
        <v>-534.47150142499959</v>
      </c>
      <c r="AU195" s="11">
        <f t="shared" si="101"/>
        <v>-233.59500435000001</v>
      </c>
      <c r="AV195" s="11">
        <f t="shared" si="102"/>
        <v>-233.59500435000001</v>
      </c>
      <c r="AW195" s="11">
        <f t="shared" si="103"/>
        <v>-434.1810072750003</v>
      </c>
      <c r="AX195" s="11">
        <f t="shared" si="104"/>
        <v>-434.1810072750003</v>
      </c>
      <c r="AY195" s="11">
        <f t="shared" si="105"/>
        <v>-534.47150142499959</v>
      </c>
      <c r="AZ195" s="11"/>
      <c r="BA195" s="11"/>
      <c r="BB195" s="11">
        <f t="shared" si="106"/>
        <v>165.2320044249991</v>
      </c>
      <c r="BC195" s="11">
        <f t="shared" si="107"/>
        <v>962.89599272500027</v>
      </c>
      <c r="BD195" s="11">
        <f t="shared" si="108"/>
        <v>1262.01749565</v>
      </c>
      <c r="BE195" s="11">
        <f t="shared" si="109"/>
        <v>663.76950442499913</v>
      </c>
      <c r="BF195" s="11">
        <f t="shared" si="110"/>
        <v>464.35849272500036</v>
      </c>
      <c r="BG195" s="11">
        <f t="shared" si="111"/>
        <v>-233.59500435000001</v>
      </c>
      <c r="BH195" s="11">
        <f t="shared" si="112"/>
        <v>65.526498574999664</v>
      </c>
      <c r="BI195" s="11">
        <f t="shared" si="113"/>
        <v>165.2320044249991</v>
      </c>
      <c r="BJ195" s="11">
        <f t="shared" si="114"/>
        <v>464.35849272500036</v>
      </c>
      <c r="BK195" s="11">
        <f t="shared" si="115"/>
        <v>364.6480014999994</v>
      </c>
      <c r="BL195" s="11">
        <f t="shared" si="116"/>
        <v>-34.179007274999691</v>
      </c>
      <c r="BM195" s="11">
        <f t="shared" si="117"/>
        <v>264.94249565000001</v>
      </c>
      <c r="BN195" s="11">
        <f t="shared" si="118"/>
        <v>65.526498574999664</v>
      </c>
      <c r="BO195" s="11">
        <f t="shared" si="119"/>
        <v>-233.59500435000001</v>
      </c>
      <c r="BP195" s="11">
        <f t="shared" si="120"/>
        <v>-233.59500435000001</v>
      </c>
      <c r="BQ195" s="11">
        <f t="shared" si="121"/>
        <v>-34.179007274999691</v>
      </c>
      <c r="BR195" s="11">
        <f t="shared" si="122"/>
        <v>-34.179007274999691</v>
      </c>
      <c r="BS195" s="11">
        <f t="shared" si="123"/>
        <v>65.526498574999664</v>
      </c>
    </row>
    <row r="196" spans="1:71" ht="16" customHeight="1">
      <c r="A196" s="2">
        <v>43942</v>
      </c>
      <c r="B196" s="10" t="s">
        <v>1045</v>
      </c>
      <c r="C196" s="11">
        <v>4</v>
      </c>
      <c r="D196" s="3">
        <v>1116</v>
      </c>
      <c r="E196" s="10">
        <v>4.4000000000000004</v>
      </c>
      <c r="F196" s="10"/>
      <c r="G196" s="10">
        <f t="shared" si="86"/>
        <v>30.284940585342774</v>
      </c>
      <c r="H196" s="10"/>
      <c r="I196" s="12">
        <v>3.1127591757142779E-2</v>
      </c>
      <c r="J196" s="10" t="str">
        <f t="shared" si="87"/>
        <v/>
      </c>
      <c r="K196" s="10"/>
      <c r="L196" s="11" t="s">
        <v>1268</v>
      </c>
      <c r="M196" s="11" t="s">
        <v>1269</v>
      </c>
      <c r="N196" s="11" t="s">
        <v>822</v>
      </c>
      <c r="O196" s="11" t="s">
        <v>885</v>
      </c>
      <c r="P196" s="11" t="s">
        <v>1270</v>
      </c>
      <c r="Q196" s="11" t="s">
        <v>1271</v>
      </c>
      <c r="R196" s="11" t="s">
        <v>1153</v>
      </c>
      <c r="S196" s="11" t="s">
        <v>1131</v>
      </c>
      <c r="T196" s="11" t="s">
        <v>883</v>
      </c>
      <c r="U196" s="11" t="s">
        <v>1133</v>
      </c>
      <c r="V196" s="11" t="s">
        <v>1153</v>
      </c>
      <c r="W196" s="11" t="s">
        <v>883</v>
      </c>
      <c r="X196" s="11" t="s">
        <v>1133</v>
      </c>
      <c r="Y196" s="11" t="s">
        <v>1272</v>
      </c>
      <c r="Z196" s="11" t="s">
        <v>1134</v>
      </c>
      <c r="AA196" s="11" t="s">
        <v>1273</v>
      </c>
      <c r="AB196" s="11" t="s">
        <v>1140</v>
      </c>
      <c r="AC196" s="11" t="s">
        <v>904</v>
      </c>
      <c r="AD196" s="11">
        <v>35.700001</v>
      </c>
      <c r="AH196" s="11">
        <f t="shared" si="88"/>
        <v>-360.88349422500033</v>
      </c>
      <c r="AI196" s="11">
        <f t="shared" si="89"/>
        <v>-762.05550007500096</v>
      </c>
      <c r="AJ196" s="11">
        <f t="shared" si="90"/>
        <v>-411.02874130000004</v>
      </c>
      <c r="AK196" s="11">
        <f t="shared" si="91"/>
        <v>-9.8617500750009697</v>
      </c>
      <c r="AL196" s="11">
        <f t="shared" si="92"/>
        <v>40.283496999998718</v>
      </c>
      <c r="AM196" s="11">
        <f t="shared" si="93"/>
        <v>491.60074992499904</v>
      </c>
      <c r="AN196" s="11">
        <f t="shared" si="94"/>
        <v>541.74599699999862</v>
      </c>
      <c r="AO196" s="11">
        <f t="shared" si="95"/>
        <v>441.45550284999933</v>
      </c>
      <c r="AP196" s="11">
        <f t="shared" si="96"/>
        <v>391.31025577499963</v>
      </c>
      <c r="AQ196" s="11">
        <f t="shared" si="97"/>
        <v>491.60074992499904</v>
      </c>
      <c r="AR196" s="11">
        <f t="shared" si="98"/>
        <v>441.45550284999933</v>
      </c>
      <c r="AS196" s="11">
        <f t="shared" si="99"/>
        <v>391.31025577499963</v>
      </c>
      <c r="AT196" s="11">
        <f t="shared" si="100"/>
        <v>341.16500869999999</v>
      </c>
      <c r="AU196" s="11">
        <f t="shared" si="101"/>
        <v>692.18675284999938</v>
      </c>
      <c r="AV196" s="11">
        <f t="shared" si="102"/>
        <v>842.62750870000002</v>
      </c>
      <c r="AW196" s="11">
        <f t="shared" si="103"/>
        <v>1043.2084969999987</v>
      </c>
      <c r="AX196" s="11">
        <f t="shared" si="104"/>
        <v>1143.504005775</v>
      </c>
      <c r="AY196" s="11">
        <f t="shared" si="105"/>
        <v>993.0632499249989</v>
      </c>
      <c r="AZ196" s="11"/>
      <c r="BA196" s="11"/>
      <c r="BB196" s="11">
        <f t="shared" si="106"/>
        <v>39.11850577500033</v>
      </c>
      <c r="BC196" s="11">
        <f t="shared" si="107"/>
        <v>437.95049992500088</v>
      </c>
      <c r="BD196" s="11">
        <f t="shared" si="108"/>
        <v>88.971258700000007</v>
      </c>
      <c r="BE196" s="11">
        <f t="shared" si="109"/>
        <v>-309.85575007499904</v>
      </c>
      <c r="BF196" s="11">
        <f t="shared" si="110"/>
        <v>-359.70850299999876</v>
      </c>
      <c r="BG196" s="11">
        <f t="shared" si="111"/>
        <v>-808.39325007499906</v>
      </c>
      <c r="BH196" s="11">
        <f t="shared" si="112"/>
        <v>-858.24600299999884</v>
      </c>
      <c r="BI196" s="11">
        <f t="shared" si="113"/>
        <v>-758.5404971499994</v>
      </c>
      <c r="BJ196" s="11">
        <f t="shared" si="114"/>
        <v>-708.68774422499973</v>
      </c>
      <c r="BK196" s="11">
        <f t="shared" si="115"/>
        <v>-808.39325007499906</v>
      </c>
      <c r="BL196" s="11">
        <f t="shared" si="116"/>
        <v>-758.5404971499994</v>
      </c>
      <c r="BM196" s="11">
        <f t="shared" si="117"/>
        <v>-708.68774422499973</v>
      </c>
      <c r="BN196" s="11">
        <f t="shared" si="118"/>
        <v>-658.83499130000007</v>
      </c>
      <c r="BO196" s="11">
        <f t="shared" si="119"/>
        <v>-1007.8092471499994</v>
      </c>
      <c r="BP196" s="11">
        <f t="shared" si="120"/>
        <v>-1157.3724912999999</v>
      </c>
      <c r="BQ196" s="11">
        <f t="shared" si="121"/>
        <v>-1356.7835029999987</v>
      </c>
      <c r="BR196" s="11">
        <f t="shared" si="122"/>
        <v>-1456.4939942249996</v>
      </c>
      <c r="BS196" s="11">
        <f t="shared" si="123"/>
        <v>-1306.930750074999</v>
      </c>
    </row>
    <row r="197" spans="1:71" ht="16" customHeight="1">
      <c r="A197" s="2">
        <v>43942</v>
      </c>
      <c r="B197" s="10" t="s">
        <v>1016</v>
      </c>
      <c r="C197" s="11">
        <v>5</v>
      </c>
      <c r="D197" s="3">
        <v>1073</v>
      </c>
      <c r="E197" s="10">
        <v>2.6</v>
      </c>
      <c r="F197" s="10"/>
      <c r="G197" s="10">
        <f t="shared" si="86"/>
        <v>18.564014162007165</v>
      </c>
      <c r="H197" s="10"/>
      <c r="I197" s="12">
        <v>3.215165463212033E-2</v>
      </c>
      <c r="J197" s="10" t="str">
        <f t="shared" si="87"/>
        <v/>
      </c>
      <c r="K197" s="10"/>
      <c r="L197" s="11" t="s">
        <v>830</v>
      </c>
      <c r="M197" s="11" t="s">
        <v>1274</v>
      </c>
      <c r="N197" s="11" t="s">
        <v>829</v>
      </c>
      <c r="O197" s="11" t="s">
        <v>829</v>
      </c>
      <c r="P197" s="11" t="s">
        <v>1275</v>
      </c>
      <c r="Q197" s="11" t="s">
        <v>834</v>
      </c>
      <c r="R197" s="11" t="s">
        <v>1276</v>
      </c>
      <c r="S197" s="11" t="s">
        <v>1276</v>
      </c>
      <c r="T197" s="11" t="s">
        <v>1276</v>
      </c>
      <c r="U197" s="11" t="s">
        <v>837</v>
      </c>
      <c r="V197" s="11" t="s">
        <v>834</v>
      </c>
      <c r="W197" s="11" t="s">
        <v>1276</v>
      </c>
      <c r="X197" s="11" t="s">
        <v>835</v>
      </c>
      <c r="Y197" s="11" t="s">
        <v>1276</v>
      </c>
      <c r="Z197" s="11" t="s">
        <v>1277</v>
      </c>
      <c r="AA197" s="11" t="s">
        <v>1278</v>
      </c>
      <c r="AB197" s="11" t="s">
        <v>1278</v>
      </c>
      <c r="AC197" s="11" t="s">
        <v>1279</v>
      </c>
      <c r="AD197" s="11">
        <v>56.099997999999999</v>
      </c>
      <c r="AH197" s="11">
        <f t="shared" si="88"/>
        <v>-151.13950150000065</v>
      </c>
      <c r="AI197" s="11">
        <f t="shared" si="89"/>
        <v>250.03250435000001</v>
      </c>
      <c r="AJ197" s="11">
        <f t="shared" si="90"/>
        <v>250.03250435000001</v>
      </c>
      <c r="AK197" s="11">
        <f t="shared" si="91"/>
        <v>952.08100727500005</v>
      </c>
      <c r="AL197" s="11">
        <f t="shared" si="92"/>
        <v>851.78549849999945</v>
      </c>
      <c r="AM197" s="11">
        <f t="shared" si="93"/>
        <v>1152.6619955749989</v>
      </c>
      <c r="AN197" s="11">
        <f t="shared" si="94"/>
        <v>1152.6619955749989</v>
      </c>
      <c r="AO197" s="11">
        <f t="shared" si="95"/>
        <v>1152.6619955749989</v>
      </c>
      <c r="AP197" s="11">
        <f t="shared" si="96"/>
        <v>751.49500435000004</v>
      </c>
      <c r="AQ197" s="11">
        <f t="shared" si="97"/>
        <v>851.78549849999945</v>
      </c>
      <c r="AR197" s="11">
        <f t="shared" si="98"/>
        <v>1152.6619955749989</v>
      </c>
      <c r="AS197" s="11">
        <f t="shared" si="99"/>
        <v>1052.3715014249997</v>
      </c>
      <c r="AT197" s="11">
        <f t="shared" si="100"/>
        <v>1152.6619955749989</v>
      </c>
      <c r="AU197" s="11">
        <f t="shared" si="101"/>
        <v>1553.8340014249998</v>
      </c>
      <c r="AV197" s="11">
        <f t="shared" si="102"/>
        <v>1654.1244955749989</v>
      </c>
      <c r="AW197" s="11">
        <f t="shared" si="103"/>
        <v>1654.1244955749989</v>
      </c>
      <c r="AX197" s="11">
        <f t="shared" si="104"/>
        <v>1453.5435072750001</v>
      </c>
      <c r="AY197" s="11">
        <f t="shared" si="105"/>
        <v>1453.5435072750001</v>
      </c>
      <c r="AZ197" s="11"/>
      <c r="BA197" s="11"/>
      <c r="BB197" s="11">
        <f t="shared" si="106"/>
        <v>-351.13550149999941</v>
      </c>
      <c r="BC197" s="11">
        <f t="shared" si="107"/>
        <v>-749.96749564999993</v>
      </c>
      <c r="BD197" s="11">
        <f t="shared" si="108"/>
        <v>-749.96749564999993</v>
      </c>
      <c r="BE197" s="11">
        <f t="shared" si="109"/>
        <v>-1447.9209927250004</v>
      </c>
      <c r="BF197" s="11">
        <f t="shared" si="110"/>
        <v>-1348.2105014999995</v>
      </c>
      <c r="BG197" s="11">
        <f t="shared" si="111"/>
        <v>-1647.332004424999</v>
      </c>
      <c r="BH197" s="11">
        <f t="shared" si="112"/>
        <v>-1647.332004424999</v>
      </c>
      <c r="BI197" s="11">
        <f t="shared" si="113"/>
        <v>-1647.332004424999</v>
      </c>
      <c r="BJ197" s="11">
        <f t="shared" si="114"/>
        <v>-1248.50499565</v>
      </c>
      <c r="BK197" s="11">
        <f t="shared" si="115"/>
        <v>-1348.2105014999995</v>
      </c>
      <c r="BL197" s="11">
        <f t="shared" si="116"/>
        <v>-1647.332004424999</v>
      </c>
      <c r="BM197" s="11">
        <f t="shared" si="117"/>
        <v>-1547.6264985749999</v>
      </c>
      <c r="BN197" s="11">
        <f t="shared" si="118"/>
        <v>-1647.332004424999</v>
      </c>
      <c r="BO197" s="11">
        <f t="shared" si="119"/>
        <v>-2046.1639985749998</v>
      </c>
      <c r="BP197" s="11">
        <f t="shared" si="120"/>
        <v>-2145.8695044249989</v>
      </c>
      <c r="BQ197" s="11">
        <f t="shared" si="121"/>
        <v>-2145.8695044249989</v>
      </c>
      <c r="BR197" s="11">
        <f t="shared" si="122"/>
        <v>-1946.4584927250003</v>
      </c>
      <c r="BS197" s="11">
        <f t="shared" si="123"/>
        <v>-1946.4584927250003</v>
      </c>
    </row>
    <row r="198" spans="1:71" ht="16" customHeight="1">
      <c r="A198" s="2">
        <v>43942</v>
      </c>
      <c r="B198" s="10" t="s">
        <v>385</v>
      </c>
      <c r="C198" s="11">
        <v>6</v>
      </c>
      <c r="D198" s="3">
        <v>1072</v>
      </c>
      <c r="E198" s="10">
        <v>1.1000000000000001</v>
      </c>
      <c r="F198" s="10"/>
      <c r="G198" s="10">
        <f t="shared" si="86"/>
        <v>29.130435574196618</v>
      </c>
      <c r="H198" s="10"/>
      <c r="I198" s="12">
        <v>3.1079389470227741E-2</v>
      </c>
      <c r="J198" s="10" t="str">
        <f t="shared" si="87"/>
        <v/>
      </c>
      <c r="K198" s="10"/>
      <c r="L198" s="11" t="s">
        <v>884</v>
      </c>
      <c r="M198" s="11" t="s">
        <v>1280</v>
      </c>
      <c r="N198" s="11" t="s">
        <v>821</v>
      </c>
      <c r="O198" s="11" t="s">
        <v>1281</v>
      </c>
      <c r="P198" s="11" t="s">
        <v>1282</v>
      </c>
      <c r="Q198" s="11" t="s">
        <v>1282</v>
      </c>
      <c r="R198" s="11" t="s">
        <v>1283</v>
      </c>
      <c r="S198" s="11" t="s">
        <v>1283</v>
      </c>
      <c r="T198" s="11" t="s">
        <v>1273</v>
      </c>
      <c r="U198" s="11" t="s">
        <v>1047</v>
      </c>
      <c r="V198" s="11" t="s">
        <v>1153</v>
      </c>
      <c r="W198" s="11" t="s">
        <v>1284</v>
      </c>
      <c r="X198" s="11" t="s">
        <v>1131</v>
      </c>
      <c r="Y198" s="11" t="s">
        <v>1284</v>
      </c>
      <c r="Z198" s="11" t="s">
        <v>1135</v>
      </c>
      <c r="AA198" s="11" t="s">
        <v>1135</v>
      </c>
      <c r="AB198" s="11" t="s">
        <v>1140</v>
      </c>
      <c r="AC198" s="11" t="s">
        <v>905</v>
      </c>
      <c r="AD198" s="11">
        <v>35.700001</v>
      </c>
      <c r="AH198" s="11">
        <f t="shared" si="88"/>
        <v>-661.54249564999998</v>
      </c>
      <c r="AI198" s="11">
        <f t="shared" si="89"/>
        <v>-761.83800442500092</v>
      </c>
      <c r="AJ198" s="11">
        <f t="shared" si="90"/>
        <v>-611.39724857500028</v>
      </c>
      <c r="AK198" s="11">
        <f t="shared" si="91"/>
        <v>-360.66599857500034</v>
      </c>
      <c r="AL198" s="11">
        <f t="shared" si="92"/>
        <v>-360.66599857500034</v>
      </c>
      <c r="AM198" s="11">
        <f t="shared" si="93"/>
        <v>190.94174849999933</v>
      </c>
      <c r="AN198" s="11">
        <f t="shared" si="94"/>
        <v>190.94174849999933</v>
      </c>
      <c r="AO198" s="11">
        <f t="shared" si="95"/>
        <v>792.69975727500037</v>
      </c>
      <c r="AP198" s="11">
        <f t="shared" si="96"/>
        <v>541.96850727500032</v>
      </c>
      <c r="AQ198" s="11">
        <f t="shared" si="97"/>
        <v>441.67299849999932</v>
      </c>
      <c r="AR198" s="11">
        <f t="shared" si="98"/>
        <v>592.11375435000002</v>
      </c>
      <c r="AS198" s="11">
        <f t="shared" si="99"/>
        <v>491.81824557499908</v>
      </c>
      <c r="AT198" s="11">
        <f t="shared" si="100"/>
        <v>592.11375435000002</v>
      </c>
      <c r="AU198" s="11">
        <f t="shared" si="101"/>
        <v>742.54949557499901</v>
      </c>
      <c r="AV198" s="11">
        <f t="shared" si="102"/>
        <v>742.54949557499901</v>
      </c>
      <c r="AW198" s="11">
        <f t="shared" si="103"/>
        <v>993.28074557499895</v>
      </c>
      <c r="AX198" s="11">
        <f t="shared" si="104"/>
        <v>1143.7215014249998</v>
      </c>
      <c r="AY198" s="11">
        <f t="shared" si="105"/>
        <v>943.13549849999947</v>
      </c>
      <c r="AZ198" s="11"/>
      <c r="BA198" s="11"/>
      <c r="BB198" s="11">
        <f t="shared" si="106"/>
        <v>338.45750435000002</v>
      </c>
      <c r="BC198" s="11">
        <f t="shared" si="107"/>
        <v>438.16799557500093</v>
      </c>
      <c r="BD198" s="11">
        <f t="shared" si="108"/>
        <v>288.6047514250003</v>
      </c>
      <c r="BE198" s="11">
        <f t="shared" si="109"/>
        <v>39.336001425000319</v>
      </c>
      <c r="BF198" s="11">
        <f t="shared" si="110"/>
        <v>39.336001425000319</v>
      </c>
      <c r="BG198" s="11">
        <f t="shared" si="111"/>
        <v>-509.0542514999994</v>
      </c>
      <c r="BH198" s="11">
        <f t="shared" si="112"/>
        <v>-509.0542514999994</v>
      </c>
      <c r="BI198" s="11">
        <f t="shared" si="113"/>
        <v>-1107.3022427250003</v>
      </c>
      <c r="BJ198" s="11">
        <f t="shared" si="114"/>
        <v>-858.03349272500031</v>
      </c>
      <c r="BK198" s="11">
        <f t="shared" si="115"/>
        <v>-758.32300149999935</v>
      </c>
      <c r="BL198" s="11">
        <f t="shared" si="116"/>
        <v>-907.88624564999998</v>
      </c>
      <c r="BM198" s="11">
        <f t="shared" si="117"/>
        <v>-808.17575442499901</v>
      </c>
      <c r="BN198" s="11">
        <f t="shared" si="118"/>
        <v>-907.88624564999998</v>
      </c>
      <c r="BO198" s="11">
        <f t="shared" si="119"/>
        <v>-1057.444504424999</v>
      </c>
      <c r="BP198" s="11">
        <f t="shared" si="120"/>
        <v>-1057.444504424999</v>
      </c>
      <c r="BQ198" s="11">
        <f t="shared" si="121"/>
        <v>-1306.7132544249989</v>
      </c>
      <c r="BR198" s="11">
        <f t="shared" si="122"/>
        <v>-1456.2764985749998</v>
      </c>
      <c r="BS198" s="11">
        <f t="shared" si="123"/>
        <v>-1256.8605014999994</v>
      </c>
    </row>
    <row r="199" spans="1:71" ht="16" customHeight="1">
      <c r="A199" s="2">
        <v>43942</v>
      </c>
      <c r="B199" s="10" t="s">
        <v>514</v>
      </c>
      <c r="C199" s="11">
        <v>7</v>
      </c>
      <c r="D199" s="10">
        <v>859</v>
      </c>
      <c r="E199" s="10">
        <v>2.4</v>
      </c>
      <c r="F199" s="10"/>
      <c r="G199" s="10">
        <f t="shared" si="86"/>
        <v>7.8447488584474883</v>
      </c>
      <c r="H199" s="10"/>
      <c r="I199" s="12">
        <v>1.3968264840182581E-2</v>
      </c>
      <c r="J199" s="10" t="str">
        <f t="shared" si="87"/>
        <v/>
      </c>
      <c r="K199" s="10"/>
      <c r="L199" s="11" t="s">
        <v>1285</v>
      </c>
      <c r="M199" s="11" t="s">
        <v>1286</v>
      </c>
      <c r="N199" s="11" t="s">
        <v>1286</v>
      </c>
      <c r="O199" s="11" t="s">
        <v>1287</v>
      </c>
      <c r="P199" s="11" t="s">
        <v>1285</v>
      </c>
      <c r="Q199" s="11" t="s">
        <v>1288</v>
      </c>
      <c r="R199" s="11" t="s">
        <v>1289</v>
      </c>
      <c r="S199" s="11" t="s">
        <v>1289</v>
      </c>
      <c r="T199" s="11" t="s">
        <v>1289</v>
      </c>
      <c r="U199" s="11" t="s">
        <v>1290</v>
      </c>
      <c r="V199" s="11" t="s">
        <v>1289</v>
      </c>
      <c r="W199" s="11" t="s">
        <v>1291</v>
      </c>
      <c r="X199" s="11" t="s">
        <v>1292</v>
      </c>
      <c r="Y199" s="11" t="s">
        <v>1291</v>
      </c>
      <c r="Z199" s="11" t="s">
        <v>1291</v>
      </c>
      <c r="AA199" s="11" t="s">
        <v>1292</v>
      </c>
      <c r="AB199" s="11" t="s">
        <v>1291</v>
      </c>
      <c r="AC199" s="11" t="s">
        <v>1291</v>
      </c>
      <c r="AD199" s="11">
        <v>107.5</v>
      </c>
      <c r="AH199" s="11">
        <f t="shared" si="88"/>
        <v>-2482.1749999999997</v>
      </c>
      <c r="AI199" s="11">
        <f t="shared" si="89"/>
        <v>-2482.1749999999997</v>
      </c>
      <c r="AJ199" s="11">
        <f t="shared" si="90"/>
        <v>-1980.7124999999999</v>
      </c>
      <c r="AK199" s="11">
        <f t="shared" si="91"/>
        <v>-476.32499999999999</v>
      </c>
      <c r="AL199" s="11">
        <f t="shared" si="92"/>
        <v>-977.78750000000002</v>
      </c>
      <c r="AM199" s="11">
        <f t="shared" si="93"/>
        <v>1028.0625</v>
      </c>
      <c r="AN199" s="11">
        <f t="shared" si="94"/>
        <v>1028.0625</v>
      </c>
      <c r="AO199" s="11">
        <f t="shared" si="95"/>
        <v>1028.0625</v>
      </c>
      <c r="AP199" s="11">
        <f t="shared" si="96"/>
        <v>25.13749999999996</v>
      </c>
      <c r="AQ199" s="11">
        <f t="shared" si="97"/>
        <v>1028.0625</v>
      </c>
      <c r="AR199" s="11">
        <f t="shared" si="98"/>
        <v>1529.5250000000001</v>
      </c>
      <c r="AS199" s="11">
        <f t="shared" si="99"/>
        <v>526.59999999999991</v>
      </c>
      <c r="AT199" s="11">
        <f t="shared" si="100"/>
        <v>1529.5250000000001</v>
      </c>
      <c r="AU199" s="11">
        <f t="shared" si="101"/>
        <v>1529.5250000000001</v>
      </c>
      <c r="AV199" s="11">
        <f t="shared" si="102"/>
        <v>526.59999999999991</v>
      </c>
      <c r="AW199" s="11">
        <f t="shared" si="103"/>
        <v>1529.5250000000001</v>
      </c>
      <c r="AX199" s="11">
        <f t="shared" si="104"/>
        <v>1529.5250000000001</v>
      </c>
      <c r="AY199" s="11">
        <f t="shared" si="105"/>
        <v>1529.5250000000001</v>
      </c>
      <c r="AZ199" s="11"/>
      <c r="BA199" s="11"/>
      <c r="BB199" s="11">
        <f t="shared" si="106"/>
        <v>1517.825</v>
      </c>
      <c r="BC199" s="11">
        <f t="shared" si="107"/>
        <v>1517.825</v>
      </c>
      <c r="BD199" s="11">
        <f t="shared" si="108"/>
        <v>1019.2875000000001</v>
      </c>
      <c r="BE199" s="11">
        <f t="shared" si="109"/>
        <v>-476.32499999999999</v>
      </c>
      <c r="BF199" s="11">
        <f t="shared" si="110"/>
        <v>22.212499999999977</v>
      </c>
      <c r="BG199" s="11">
        <f t="shared" si="111"/>
        <v>-1971.9375</v>
      </c>
      <c r="BH199" s="11">
        <f t="shared" si="112"/>
        <v>-1971.9375</v>
      </c>
      <c r="BI199" s="11">
        <f t="shared" si="113"/>
        <v>-1971.9375</v>
      </c>
      <c r="BJ199" s="11">
        <f t="shared" si="114"/>
        <v>-974.86250000000007</v>
      </c>
      <c r="BK199" s="11">
        <f t="shared" si="115"/>
        <v>-1971.9375</v>
      </c>
      <c r="BL199" s="11">
        <f t="shared" si="116"/>
        <v>-2470.4749999999999</v>
      </c>
      <c r="BM199" s="11">
        <f t="shared" si="117"/>
        <v>-1473.3999999999999</v>
      </c>
      <c r="BN199" s="11">
        <f t="shared" si="118"/>
        <v>-2470.4749999999999</v>
      </c>
      <c r="BO199" s="11">
        <f t="shared" si="119"/>
        <v>-2470.4749999999999</v>
      </c>
      <c r="BP199" s="11">
        <f t="shared" si="120"/>
        <v>-1473.3999999999999</v>
      </c>
      <c r="BQ199" s="11">
        <f t="shared" si="121"/>
        <v>-2470.4749999999999</v>
      </c>
      <c r="BR199" s="11">
        <f t="shared" si="122"/>
        <v>-2470.4749999999999</v>
      </c>
      <c r="BS199" s="11">
        <f t="shared" si="123"/>
        <v>-2470.4749999999999</v>
      </c>
    </row>
    <row r="200" spans="1:71" ht="16" customHeight="1">
      <c r="A200" s="2">
        <v>43942</v>
      </c>
      <c r="B200" s="10" t="s">
        <v>136</v>
      </c>
      <c r="C200" s="11">
        <v>8</v>
      </c>
      <c r="D200" s="10">
        <v>786</v>
      </c>
      <c r="E200" s="10">
        <v>1.9</v>
      </c>
      <c r="F200" s="10"/>
      <c r="G200" s="10">
        <f t="shared" si="86"/>
        <v>3.5808656036446469</v>
      </c>
      <c r="H200" s="10"/>
      <c r="I200" s="12">
        <v>1.6211104783598929E-2</v>
      </c>
      <c r="J200" s="10" t="str">
        <f t="shared" si="87"/>
        <v/>
      </c>
      <c r="K200" s="10"/>
      <c r="L200" s="11" t="s">
        <v>126</v>
      </c>
      <c r="M200" s="11" t="s">
        <v>362</v>
      </c>
      <c r="N200" s="11" t="s">
        <v>361</v>
      </c>
      <c r="O200" s="11" t="s">
        <v>362</v>
      </c>
      <c r="P200" s="11" t="s">
        <v>1293</v>
      </c>
      <c r="Q200" s="11" t="s">
        <v>126</v>
      </c>
      <c r="R200" s="11" t="s">
        <v>779</v>
      </c>
      <c r="S200" s="11" t="s">
        <v>1294</v>
      </c>
      <c r="T200" s="11" t="s">
        <v>125</v>
      </c>
      <c r="U200" s="11" t="s">
        <v>124</v>
      </c>
      <c r="V200" s="11" t="s">
        <v>1293</v>
      </c>
      <c r="W200" s="11" t="s">
        <v>779</v>
      </c>
      <c r="X200" s="11" t="s">
        <v>778</v>
      </c>
      <c r="Y200" s="11" t="s">
        <v>778</v>
      </c>
      <c r="Z200" s="11" t="s">
        <v>1294</v>
      </c>
      <c r="AA200" s="11" t="s">
        <v>778</v>
      </c>
      <c r="AB200" s="11" t="s">
        <v>1294</v>
      </c>
      <c r="AC200" s="11" t="s">
        <v>778</v>
      </c>
      <c r="AD200" s="11">
        <v>215.5</v>
      </c>
      <c r="AH200" s="11">
        <f t="shared" si="88"/>
        <v>-1957.75</v>
      </c>
      <c r="AI200" s="11">
        <f t="shared" si="89"/>
        <v>-3462.1374999999998</v>
      </c>
      <c r="AJ200" s="11">
        <f t="shared" si="90"/>
        <v>-1957.75</v>
      </c>
      <c r="AK200" s="11">
        <f t="shared" si="91"/>
        <v>-453.36250000000001</v>
      </c>
      <c r="AL200" s="11">
        <f t="shared" si="92"/>
        <v>-954.82500000000005</v>
      </c>
      <c r="AM200" s="11">
        <f t="shared" si="93"/>
        <v>1051.0250000000001</v>
      </c>
      <c r="AN200" s="11">
        <f t="shared" si="94"/>
        <v>2053.9500000000003</v>
      </c>
      <c r="AO200" s="11">
        <f t="shared" si="95"/>
        <v>549.5625</v>
      </c>
      <c r="AP200" s="11">
        <f t="shared" si="96"/>
        <v>48.099999999999966</v>
      </c>
      <c r="AQ200" s="11">
        <f t="shared" si="97"/>
        <v>-453.36250000000001</v>
      </c>
      <c r="AR200" s="11">
        <f t="shared" si="98"/>
        <v>1051.0250000000001</v>
      </c>
      <c r="AS200" s="11">
        <f t="shared" si="99"/>
        <v>1552.4875000000002</v>
      </c>
      <c r="AT200" s="11">
        <f t="shared" si="100"/>
        <v>1552.4875000000002</v>
      </c>
      <c r="AU200" s="11">
        <f t="shared" si="101"/>
        <v>2053.9500000000003</v>
      </c>
      <c r="AV200" s="11">
        <f t="shared" si="102"/>
        <v>1552.4875000000002</v>
      </c>
      <c r="AW200" s="11">
        <f t="shared" si="103"/>
        <v>2053.9500000000003</v>
      </c>
      <c r="AX200" s="11">
        <f t="shared" si="104"/>
        <v>1552.4875000000002</v>
      </c>
      <c r="AY200" s="11">
        <f t="shared" si="105"/>
        <v>3056.875</v>
      </c>
      <c r="AZ200" s="11"/>
      <c r="BA200" s="11"/>
      <c r="BB200" s="11">
        <f t="shared" si="106"/>
        <v>42.249999999999943</v>
      </c>
      <c r="BC200" s="11">
        <f t="shared" si="107"/>
        <v>1537.8625000000002</v>
      </c>
      <c r="BD200" s="11">
        <f t="shared" si="108"/>
        <v>42.249999999999943</v>
      </c>
      <c r="BE200" s="11">
        <f t="shared" si="109"/>
        <v>-1453.3625</v>
      </c>
      <c r="BF200" s="11">
        <f t="shared" si="110"/>
        <v>-954.82500000000005</v>
      </c>
      <c r="BG200" s="11">
        <f t="shared" si="111"/>
        <v>-2948.9749999999999</v>
      </c>
      <c r="BH200" s="11">
        <f t="shared" si="112"/>
        <v>-3946.0499999999997</v>
      </c>
      <c r="BI200" s="11">
        <f t="shared" si="113"/>
        <v>-2450.4375</v>
      </c>
      <c r="BJ200" s="11">
        <f t="shared" si="114"/>
        <v>-1951.8999999999999</v>
      </c>
      <c r="BK200" s="11">
        <f t="shared" si="115"/>
        <v>-1453.3625</v>
      </c>
      <c r="BL200" s="11">
        <f t="shared" si="116"/>
        <v>-2948.9749999999999</v>
      </c>
      <c r="BM200" s="11">
        <f t="shared" si="117"/>
        <v>-3447.5124999999998</v>
      </c>
      <c r="BN200" s="11">
        <f t="shared" si="118"/>
        <v>-3447.5124999999998</v>
      </c>
      <c r="BO200" s="11">
        <f t="shared" si="119"/>
        <v>-3946.0499999999997</v>
      </c>
      <c r="BP200" s="11">
        <f t="shared" si="120"/>
        <v>-3447.5124999999998</v>
      </c>
      <c r="BQ200" s="11">
        <f t="shared" si="121"/>
        <v>-3946.0499999999997</v>
      </c>
      <c r="BR200" s="11">
        <f t="shared" si="122"/>
        <v>-3447.5124999999998</v>
      </c>
      <c r="BS200" s="11">
        <f t="shared" si="123"/>
        <v>-4943.125</v>
      </c>
    </row>
    <row r="201" spans="1:71" ht="16" customHeight="1">
      <c r="A201" s="2">
        <v>43942</v>
      </c>
      <c r="B201" s="10" t="s">
        <v>1295</v>
      </c>
      <c r="C201" s="11">
        <v>9</v>
      </c>
      <c r="D201" s="10">
        <v>753</v>
      </c>
      <c r="E201" s="10">
        <v>1.4</v>
      </c>
      <c r="F201" s="10"/>
      <c r="G201" s="10">
        <f t="shared" si="86"/>
        <v>4.5914634146341466</v>
      </c>
      <c r="H201" s="10"/>
      <c r="I201" s="12">
        <v>0</v>
      </c>
      <c r="J201" s="10">
        <f t="shared" si="87"/>
        <v>1.0938490853658538E-2</v>
      </c>
      <c r="K201" s="10"/>
      <c r="L201" s="11" t="s">
        <v>281</v>
      </c>
      <c r="M201" s="11" t="s">
        <v>353</v>
      </c>
      <c r="N201" s="11" t="s">
        <v>353</v>
      </c>
      <c r="O201" s="11" t="s">
        <v>353</v>
      </c>
      <c r="P201" s="11" t="s">
        <v>274</v>
      </c>
      <c r="Q201" s="11" t="s">
        <v>280</v>
      </c>
      <c r="R201" s="11" t="s">
        <v>279</v>
      </c>
      <c r="S201" s="11" t="s">
        <v>278</v>
      </c>
      <c r="T201" s="11" t="s">
        <v>279</v>
      </c>
      <c r="U201" s="11" t="s">
        <v>281</v>
      </c>
      <c r="V201" s="11" t="s">
        <v>279</v>
      </c>
      <c r="W201" s="11" t="s">
        <v>278</v>
      </c>
      <c r="X201" s="11" t="s">
        <v>279</v>
      </c>
      <c r="Y201" s="11" t="s">
        <v>279</v>
      </c>
      <c r="Z201" s="11" t="s">
        <v>278</v>
      </c>
      <c r="AA201" s="11" t="s">
        <v>277</v>
      </c>
      <c r="AB201" s="11" t="s">
        <v>276</v>
      </c>
      <c r="AC201" s="11" t="s">
        <v>777</v>
      </c>
      <c r="AD201" s="11">
        <v>161.5</v>
      </c>
      <c r="AH201" s="11">
        <f t="shared" si="88"/>
        <v>-3220.7124999999996</v>
      </c>
      <c r="AI201" s="11">
        <f t="shared" si="89"/>
        <v>-3220.7124999999996</v>
      </c>
      <c r="AJ201" s="11">
        <f t="shared" si="90"/>
        <v>-3220.7124999999996</v>
      </c>
      <c r="AK201" s="11">
        <f t="shared" si="91"/>
        <v>-2217.7875000000004</v>
      </c>
      <c r="AL201" s="11">
        <f t="shared" si="92"/>
        <v>-1716.325</v>
      </c>
      <c r="AM201" s="11">
        <f t="shared" si="93"/>
        <v>-211.93750000000006</v>
      </c>
      <c r="AN201" s="11">
        <f t="shared" si="94"/>
        <v>289.52499999999998</v>
      </c>
      <c r="AO201" s="11">
        <f t="shared" si="95"/>
        <v>-211.93750000000006</v>
      </c>
      <c r="AP201" s="11">
        <f t="shared" si="96"/>
        <v>-713.40000000000009</v>
      </c>
      <c r="AQ201" s="11">
        <f t="shared" si="97"/>
        <v>-211.93750000000006</v>
      </c>
      <c r="AR201" s="11">
        <f t="shared" si="98"/>
        <v>289.52499999999998</v>
      </c>
      <c r="AS201" s="11">
        <f t="shared" si="99"/>
        <v>-211.93750000000006</v>
      </c>
      <c r="AT201" s="11">
        <f t="shared" si="100"/>
        <v>-211.93750000000006</v>
      </c>
      <c r="AU201" s="11">
        <f t="shared" si="101"/>
        <v>289.52499999999998</v>
      </c>
      <c r="AV201" s="11">
        <f t="shared" si="102"/>
        <v>790.98749999999995</v>
      </c>
      <c r="AW201" s="11">
        <f t="shared" si="103"/>
        <v>1292.45</v>
      </c>
      <c r="AX201" s="11">
        <f t="shared" si="104"/>
        <v>1793.9125000000001</v>
      </c>
      <c r="AY201" s="11">
        <f t="shared" si="105"/>
        <v>1793.9125000000001</v>
      </c>
      <c r="AZ201" s="11"/>
      <c r="BA201" s="11"/>
      <c r="BB201" s="11">
        <f t="shared" si="106"/>
        <v>1779.2875000000001</v>
      </c>
      <c r="BC201" s="11">
        <f t="shared" si="107"/>
        <v>1779.2875000000001</v>
      </c>
      <c r="BD201" s="11">
        <f t="shared" si="108"/>
        <v>1779.2875000000001</v>
      </c>
      <c r="BE201" s="11">
        <f t="shared" si="109"/>
        <v>782.21249999999986</v>
      </c>
      <c r="BF201" s="11">
        <f t="shared" si="110"/>
        <v>283.67499999999995</v>
      </c>
      <c r="BG201" s="11">
        <f t="shared" si="111"/>
        <v>-1211.9375</v>
      </c>
      <c r="BH201" s="11">
        <f t="shared" si="112"/>
        <v>-1710.4750000000001</v>
      </c>
      <c r="BI201" s="11">
        <f t="shared" si="113"/>
        <v>-1211.9375</v>
      </c>
      <c r="BJ201" s="11">
        <f t="shared" si="114"/>
        <v>-713.40000000000009</v>
      </c>
      <c r="BK201" s="11">
        <f t="shared" si="115"/>
        <v>-1211.9375</v>
      </c>
      <c r="BL201" s="11">
        <f t="shared" si="116"/>
        <v>-1710.4750000000001</v>
      </c>
      <c r="BM201" s="11">
        <f t="shared" si="117"/>
        <v>-1211.9375</v>
      </c>
      <c r="BN201" s="11">
        <f t="shared" si="118"/>
        <v>-1211.9375</v>
      </c>
      <c r="BO201" s="11">
        <f t="shared" si="119"/>
        <v>-1710.4750000000001</v>
      </c>
      <c r="BP201" s="11">
        <f t="shared" si="120"/>
        <v>-2209.0124999999998</v>
      </c>
      <c r="BQ201" s="11">
        <f t="shared" si="121"/>
        <v>-2707.5499999999997</v>
      </c>
      <c r="BR201" s="11">
        <f t="shared" si="122"/>
        <v>-3206.0874999999996</v>
      </c>
      <c r="BS201" s="11">
        <f t="shared" si="123"/>
        <v>-3206.0874999999996</v>
      </c>
    </row>
    <row r="202" spans="1:71" ht="16" customHeight="1">
      <c r="A202" s="2">
        <v>43942</v>
      </c>
      <c r="B202" s="10" t="s">
        <v>324</v>
      </c>
      <c r="C202" s="11">
        <v>10</v>
      </c>
      <c r="D202" s="10">
        <v>710</v>
      </c>
      <c r="E202" s="10">
        <v>0.1</v>
      </c>
      <c r="F202" s="10"/>
      <c r="G202" s="10">
        <f t="shared" si="86"/>
        <v>2.0943952802359882</v>
      </c>
      <c r="H202" s="10"/>
      <c r="I202" s="12">
        <v>3.7068731563421872E-2</v>
      </c>
      <c r="J202" s="10" t="str">
        <f t="shared" si="87"/>
        <v/>
      </c>
      <c r="K202" s="10"/>
      <c r="L202" s="11" t="s">
        <v>1015</v>
      </c>
      <c r="M202" s="11" t="s">
        <v>1015</v>
      </c>
      <c r="N202" s="11" t="s">
        <v>1013</v>
      </c>
      <c r="O202" s="11" t="s">
        <v>611</v>
      </c>
      <c r="P202" s="11" t="s">
        <v>616</v>
      </c>
      <c r="Q202" s="11" t="s">
        <v>1296</v>
      </c>
      <c r="R202" s="11" t="s">
        <v>1297</v>
      </c>
      <c r="S202" s="11" t="s">
        <v>1297</v>
      </c>
      <c r="T202" s="11" t="s">
        <v>1297</v>
      </c>
      <c r="U202" s="11" t="s">
        <v>1298</v>
      </c>
      <c r="V202" s="11" t="s">
        <v>1299</v>
      </c>
      <c r="W202" s="11" t="s">
        <v>1062</v>
      </c>
      <c r="X202" s="11" t="s">
        <v>1299</v>
      </c>
      <c r="Y202" s="11" t="s">
        <v>1300</v>
      </c>
      <c r="Z202" s="11" t="s">
        <v>1062</v>
      </c>
      <c r="AA202" s="11" t="s">
        <v>1062</v>
      </c>
      <c r="AB202" s="11" t="s">
        <v>1061</v>
      </c>
      <c r="AC202" s="11" t="s">
        <v>1063</v>
      </c>
      <c r="AD202" s="11">
        <v>326</v>
      </c>
      <c r="AH202" s="11">
        <f t="shared" si="88"/>
        <v>-1474.65</v>
      </c>
      <c r="AI202" s="11">
        <f t="shared" si="89"/>
        <v>-3480.5</v>
      </c>
      <c r="AJ202" s="11">
        <f t="shared" si="90"/>
        <v>-1976.1125000000002</v>
      </c>
      <c r="AK202" s="11">
        <f t="shared" si="91"/>
        <v>-973.1875</v>
      </c>
      <c r="AL202" s="11">
        <f t="shared" si="92"/>
        <v>-471.72500000000008</v>
      </c>
      <c r="AM202" s="11">
        <f t="shared" si="93"/>
        <v>6047.2875000000004</v>
      </c>
      <c r="AN202" s="11">
        <f t="shared" si="94"/>
        <v>6047.2875000000004</v>
      </c>
      <c r="AO202" s="11">
        <f t="shared" si="95"/>
        <v>6047.2875000000004</v>
      </c>
      <c r="AP202" s="11">
        <f t="shared" si="96"/>
        <v>5044.3625000000002</v>
      </c>
      <c r="AQ202" s="11">
        <f t="shared" si="97"/>
        <v>6548.75</v>
      </c>
      <c r="AR202" s="11">
        <f t="shared" si="98"/>
        <v>8554.5999999999985</v>
      </c>
      <c r="AS202" s="11">
        <f t="shared" si="99"/>
        <v>6548.75</v>
      </c>
      <c r="AT202" s="11">
        <f t="shared" si="100"/>
        <v>7551.6749999999993</v>
      </c>
      <c r="AU202" s="11">
        <f t="shared" si="101"/>
        <v>8554.5999999999985</v>
      </c>
      <c r="AV202" s="11">
        <f t="shared" si="102"/>
        <v>8554.5999999999985</v>
      </c>
      <c r="AW202" s="11">
        <f t="shared" si="103"/>
        <v>9056.0625</v>
      </c>
      <c r="AX202" s="11">
        <f t="shared" si="104"/>
        <v>11563.375</v>
      </c>
      <c r="AY202" s="11">
        <f t="shared" si="105"/>
        <v>11563.375</v>
      </c>
      <c r="AZ202" s="11"/>
      <c r="BA202" s="11"/>
      <c r="BB202" s="11">
        <f t="shared" si="106"/>
        <v>-1474.65</v>
      </c>
      <c r="BC202" s="11">
        <f t="shared" si="107"/>
        <v>519.5</v>
      </c>
      <c r="BD202" s="11">
        <f t="shared" si="108"/>
        <v>-976.11250000000007</v>
      </c>
      <c r="BE202" s="11">
        <f t="shared" si="109"/>
        <v>-1973.1875</v>
      </c>
      <c r="BF202" s="11">
        <f t="shared" si="110"/>
        <v>-2471.7250000000004</v>
      </c>
      <c r="BG202" s="11">
        <f t="shared" si="111"/>
        <v>-8952.7124999999996</v>
      </c>
      <c r="BH202" s="11">
        <f t="shared" si="112"/>
        <v>-8952.7124999999996</v>
      </c>
      <c r="BI202" s="11">
        <f t="shared" si="113"/>
        <v>-8952.7124999999996</v>
      </c>
      <c r="BJ202" s="11">
        <f t="shared" si="114"/>
        <v>-7955.6374999999998</v>
      </c>
      <c r="BK202" s="11">
        <f t="shared" si="115"/>
        <v>-9451.25</v>
      </c>
      <c r="BL202" s="11">
        <f t="shared" si="116"/>
        <v>-11445.400000000001</v>
      </c>
      <c r="BM202" s="11">
        <f t="shared" si="117"/>
        <v>-9451.25</v>
      </c>
      <c r="BN202" s="11">
        <f t="shared" si="118"/>
        <v>-10448.325000000001</v>
      </c>
      <c r="BO202" s="11">
        <f t="shared" si="119"/>
        <v>-11445.400000000001</v>
      </c>
      <c r="BP202" s="11">
        <f t="shared" si="120"/>
        <v>-11445.400000000001</v>
      </c>
      <c r="BQ202" s="11">
        <f t="shared" si="121"/>
        <v>-11943.9375</v>
      </c>
      <c r="BR202" s="11">
        <f t="shared" si="122"/>
        <v>-14436.625</v>
      </c>
      <c r="BS202" s="11">
        <f t="shared" si="123"/>
        <v>-14436.625</v>
      </c>
    </row>
    <row r="203" spans="1:71" ht="16" customHeight="1">
      <c r="A203" s="2">
        <v>43942</v>
      </c>
      <c r="B203" s="10" t="s">
        <v>1301</v>
      </c>
      <c r="C203" s="11">
        <v>11</v>
      </c>
      <c r="D203" s="10">
        <v>708</v>
      </c>
      <c r="E203" s="10">
        <v>1.4</v>
      </c>
      <c r="F203" s="10"/>
      <c r="G203" s="10">
        <f t="shared" si="86"/>
        <v>4.9337979094076658</v>
      </c>
      <c r="H203" s="10"/>
      <c r="I203" s="12">
        <v>6.1815190972222211E-2</v>
      </c>
      <c r="J203" s="10" t="str">
        <f t="shared" si="87"/>
        <v/>
      </c>
      <c r="K203" s="10"/>
      <c r="L203" s="11" t="s">
        <v>240</v>
      </c>
      <c r="M203" s="11" t="s">
        <v>381</v>
      </c>
      <c r="N203" s="11" t="s">
        <v>381</v>
      </c>
      <c r="O203" s="11" t="s">
        <v>384</v>
      </c>
      <c r="P203" s="11" t="s">
        <v>134</v>
      </c>
      <c r="Q203" s="11" t="s">
        <v>134</v>
      </c>
      <c r="R203" s="11" t="s">
        <v>239</v>
      </c>
      <c r="S203" s="11" t="s">
        <v>239</v>
      </c>
      <c r="T203" s="11" t="s">
        <v>1302</v>
      </c>
      <c r="U203" s="11" t="s">
        <v>873</v>
      </c>
      <c r="V203" s="11" t="s">
        <v>1303</v>
      </c>
      <c r="W203" s="11" t="s">
        <v>1304</v>
      </c>
      <c r="X203" s="11" t="s">
        <v>1303</v>
      </c>
      <c r="Y203" s="11" t="s">
        <v>1303</v>
      </c>
      <c r="Z203" s="11" t="s">
        <v>207</v>
      </c>
      <c r="AA203" s="11" t="s">
        <v>204</v>
      </c>
      <c r="AB203" s="11" t="s">
        <v>203</v>
      </c>
      <c r="AC203" s="11" t="s">
        <v>202</v>
      </c>
      <c r="AD203" s="11">
        <v>134.5</v>
      </c>
      <c r="AH203" s="11">
        <f t="shared" si="88"/>
        <v>-3633</v>
      </c>
      <c r="AI203" s="11">
        <f t="shared" si="89"/>
        <v>-3633</v>
      </c>
      <c r="AJ203" s="11">
        <f t="shared" si="90"/>
        <v>-2128.6125000000002</v>
      </c>
      <c r="AK203" s="11">
        <f t="shared" si="91"/>
        <v>-122.76250000000002</v>
      </c>
      <c r="AL203" s="11">
        <f t="shared" si="92"/>
        <v>-122.76250000000002</v>
      </c>
      <c r="AM203" s="11">
        <f t="shared" si="93"/>
        <v>3387.4749999999999</v>
      </c>
      <c r="AN203" s="11">
        <f t="shared" si="94"/>
        <v>3387.4749999999999</v>
      </c>
      <c r="AO203" s="11">
        <f t="shared" si="95"/>
        <v>2384.5499999999997</v>
      </c>
      <c r="AP203" s="11">
        <f t="shared" si="96"/>
        <v>1883.0874999999996</v>
      </c>
      <c r="AQ203" s="11">
        <f t="shared" si="97"/>
        <v>2886.0124999999998</v>
      </c>
      <c r="AR203" s="11">
        <f t="shared" si="98"/>
        <v>3888.9375</v>
      </c>
      <c r="AS203" s="11">
        <f t="shared" si="99"/>
        <v>2886.0124999999998</v>
      </c>
      <c r="AT203" s="11">
        <f t="shared" si="100"/>
        <v>2886.0124999999998</v>
      </c>
      <c r="AU203" s="11">
        <f t="shared" si="101"/>
        <v>4891.8625000000002</v>
      </c>
      <c r="AV203" s="11">
        <f t="shared" si="102"/>
        <v>5393.3249999999998</v>
      </c>
      <c r="AW203" s="11">
        <f t="shared" si="103"/>
        <v>7399.1750000000002</v>
      </c>
      <c r="AX203" s="11">
        <f t="shared" si="104"/>
        <v>7900.6375000000007</v>
      </c>
      <c r="AY203" s="11">
        <f t="shared" si="105"/>
        <v>8402.1</v>
      </c>
      <c r="AZ203" s="11"/>
      <c r="BA203" s="11"/>
      <c r="BB203" s="11">
        <f t="shared" si="106"/>
        <v>2367</v>
      </c>
      <c r="BC203" s="11">
        <f t="shared" si="107"/>
        <v>2367</v>
      </c>
      <c r="BD203" s="11">
        <f t="shared" si="108"/>
        <v>871.38750000000005</v>
      </c>
      <c r="BE203" s="11">
        <f t="shared" si="109"/>
        <v>-1122.7624999999998</v>
      </c>
      <c r="BF203" s="11">
        <f t="shared" si="110"/>
        <v>-1122.7624999999998</v>
      </c>
      <c r="BG203" s="11">
        <f t="shared" si="111"/>
        <v>-4612.5250000000005</v>
      </c>
      <c r="BH203" s="11">
        <f t="shared" si="112"/>
        <v>-4612.5250000000005</v>
      </c>
      <c r="BI203" s="11">
        <f t="shared" si="113"/>
        <v>-3615.4500000000003</v>
      </c>
      <c r="BJ203" s="11">
        <f t="shared" si="114"/>
        <v>-3116.9125000000004</v>
      </c>
      <c r="BK203" s="11">
        <f t="shared" si="115"/>
        <v>-4113.9875000000002</v>
      </c>
      <c r="BL203" s="11">
        <f t="shared" si="116"/>
        <v>-5111.0625</v>
      </c>
      <c r="BM203" s="11">
        <f t="shared" si="117"/>
        <v>-4113.9875000000002</v>
      </c>
      <c r="BN203" s="11">
        <f t="shared" si="118"/>
        <v>-4113.9875000000002</v>
      </c>
      <c r="BO203" s="11">
        <f t="shared" si="119"/>
        <v>-6108.1374999999998</v>
      </c>
      <c r="BP203" s="11">
        <f t="shared" si="120"/>
        <v>-6606.6750000000002</v>
      </c>
      <c r="BQ203" s="11">
        <f t="shared" si="121"/>
        <v>-8600.8249999999989</v>
      </c>
      <c r="BR203" s="11">
        <f t="shared" si="122"/>
        <v>-9099.3624999999993</v>
      </c>
      <c r="BS203" s="11">
        <f t="shared" si="123"/>
        <v>-9597.9</v>
      </c>
    </row>
    <row r="204" spans="1:71" ht="16" customHeight="1">
      <c r="A204" s="2">
        <v>43942</v>
      </c>
      <c r="B204" s="10" t="s">
        <v>1305</v>
      </c>
      <c r="C204" s="11">
        <v>12</v>
      </c>
      <c r="D204" s="10">
        <v>679</v>
      </c>
      <c r="E204" s="10">
        <v>1.5</v>
      </c>
      <c r="F204" s="10"/>
      <c r="G204" s="10">
        <f t="shared" si="86"/>
        <v>2.3741258741258742</v>
      </c>
      <c r="H204" s="10"/>
      <c r="I204" s="12">
        <v>2.710060975609754E-2</v>
      </c>
      <c r="J204" s="10" t="str">
        <f t="shared" si="87"/>
        <v/>
      </c>
      <c r="K204" s="10"/>
      <c r="L204" s="11" t="s">
        <v>1306</v>
      </c>
      <c r="M204" s="11" t="s">
        <v>1306</v>
      </c>
      <c r="N204" s="11" t="s">
        <v>1307</v>
      </c>
      <c r="O204" s="11" t="s">
        <v>1308</v>
      </c>
      <c r="P204" s="11" t="s">
        <v>440</v>
      </c>
      <c r="Q204" s="11" t="s">
        <v>440</v>
      </c>
      <c r="R204" s="11" t="s">
        <v>810</v>
      </c>
      <c r="S204" s="11" t="s">
        <v>811</v>
      </c>
      <c r="T204" s="11" t="s">
        <v>441</v>
      </c>
      <c r="U204" s="11" t="s">
        <v>441</v>
      </c>
      <c r="V204" s="11" t="s">
        <v>442</v>
      </c>
      <c r="W204" s="11" t="s">
        <v>809</v>
      </c>
      <c r="X204" s="11" t="s">
        <v>809</v>
      </c>
      <c r="Y204" s="11" t="s">
        <v>810</v>
      </c>
      <c r="Z204" s="11" t="s">
        <v>810</v>
      </c>
      <c r="AA204" s="11" t="s">
        <v>810</v>
      </c>
      <c r="AB204" s="11" t="s">
        <v>810</v>
      </c>
      <c r="AC204" s="11" t="s">
        <v>808</v>
      </c>
      <c r="AD204" s="11">
        <v>278</v>
      </c>
      <c r="AH204" s="11">
        <f t="shared" si="88"/>
        <v>-1244.0999999999999</v>
      </c>
      <c r="AI204" s="11">
        <f t="shared" si="89"/>
        <v>-2748.4875000000002</v>
      </c>
      <c r="AJ204" s="11">
        <f t="shared" si="90"/>
        <v>-742.63750000000005</v>
      </c>
      <c r="AK204" s="11">
        <f t="shared" si="91"/>
        <v>2767.6</v>
      </c>
      <c r="AL204" s="11">
        <f t="shared" si="92"/>
        <v>2767.6</v>
      </c>
      <c r="AM204" s="11">
        <f t="shared" si="93"/>
        <v>5274.9124999999995</v>
      </c>
      <c r="AN204" s="11">
        <f t="shared" si="94"/>
        <v>5776.375</v>
      </c>
      <c r="AO204" s="11">
        <f t="shared" si="95"/>
        <v>3269.0625</v>
      </c>
      <c r="AP204" s="11">
        <f t="shared" si="96"/>
        <v>3269.0625</v>
      </c>
      <c r="AQ204" s="11">
        <f t="shared" si="97"/>
        <v>3770.5249999999996</v>
      </c>
      <c r="AR204" s="11">
        <f t="shared" si="98"/>
        <v>4773.45</v>
      </c>
      <c r="AS204" s="11">
        <f t="shared" si="99"/>
        <v>4773.45</v>
      </c>
      <c r="AT204" s="11">
        <f t="shared" si="100"/>
        <v>5274.9124999999995</v>
      </c>
      <c r="AU204" s="11">
        <f t="shared" si="101"/>
        <v>5274.9124999999995</v>
      </c>
      <c r="AV204" s="11">
        <f t="shared" si="102"/>
        <v>5274.9124999999995</v>
      </c>
      <c r="AW204" s="11">
        <f t="shared" si="103"/>
        <v>5274.9124999999995</v>
      </c>
      <c r="AX204" s="11">
        <f t="shared" si="104"/>
        <v>6277.8374999999996</v>
      </c>
      <c r="AY204" s="11">
        <f t="shared" si="105"/>
        <v>6779.3</v>
      </c>
      <c r="AZ204" s="11"/>
      <c r="BA204" s="11"/>
      <c r="BB204" s="11">
        <f t="shared" si="106"/>
        <v>-1244.0999999999999</v>
      </c>
      <c r="BC204" s="11">
        <f t="shared" si="107"/>
        <v>251.51250000000005</v>
      </c>
      <c r="BD204" s="11">
        <f t="shared" si="108"/>
        <v>-1742.6375</v>
      </c>
      <c r="BE204" s="11">
        <f t="shared" si="109"/>
        <v>-5232.4000000000005</v>
      </c>
      <c r="BF204" s="11">
        <f t="shared" si="110"/>
        <v>-5232.4000000000005</v>
      </c>
      <c r="BG204" s="11">
        <f t="shared" si="111"/>
        <v>-7725.0875000000005</v>
      </c>
      <c r="BH204" s="11">
        <f t="shared" si="112"/>
        <v>-8223.625</v>
      </c>
      <c r="BI204" s="11">
        <f t="shared" si="113"/>
        <v>-5730.9375</v>
      </c>
      <c r="BJ204" s="11">
        <f t="shared" si="114"/>
        <v>-5730.9375</v>
      </c>
      <c r="BK204" s="11">
        <f t="shared" si="115"/>
        <v>-6229.4750000000004</v>
      </c>
      <c r="BL204" s="11">
        <f t="shared" si="116"/>
        <v>-7226.55</v>
      </c>
      <c r="BM204" s="11">
        <f t="shared" si="117"/>
        <v>-7226.55</v>
      </c>
      <c r="BN204" s="11">
        <f t="shared" si="118"/>
        <v>-7725.0875000000005</v>
      </c>
      <c r="BO204" s="11">
        <f t="shared" si="119"/>
        <v>-7725.0875000000005</v>
      </c>
      <c r="BP204" s="11">
        <f t="shared" si="120"/>
        <v>-7725.0875000000005</v>
      </c>
      <c r="BQ204" s="11">
        <f t="shared" si="121"/>
        <v>-7725.0875000000005</v>
      </c>
      <c r="BR204" s="11">
        <f t="shared" si="122"/>
        <v>-8722.1625000000004</v>
      </c>
      <c r="BS204" s="11">
        <f t="shared" si="123"/>
        <v>-9220.6999999999989</v>
      </c>
    </row>
    <row r="205" spans="1:71" ht="16" customHeight="1">
      <c r="A205" s="2">
        <v>43942</v>
      </c>
      <c r="B205" s="10" t="s">
        <v>838</v>
      </c>
      <c r="C205" s="11">
        <v>13</v>
      </c>
      <c r="D205" s="10">
        <v>630</v>
      </c>
      <c r="E205" s="10">
        <v>0.9</v>
      </c>
      <c r="F205" s="10"/>
      <c r="G205" s="10">
        <f t="shared" ref="G205:G268" si="124">D205/L205</f>
        <v>9.473684210526315</v>
      </c>
      <c r="H205" s="10"/>
      <c r="I205" s="12">
        <v>6.2410470873614683E-2</v>
      </c>
      <c r="J205" s="10" t="str">
        <f t="shared" ref="J205:J268" si="125">IF(I205=0,AY205/L205/1000,"")</f>
        <v/>
      </c>
      <c r="K205" s="10"/>
      <c r="L205" s="11" t="s">
        <v>1309</v>
      </c>
      <c r="M205" s="11" t="s">
        <v>1310</v>
      </c>
      <c r="N205" s="11" t="s">
        <v>1310</v>
      </c>
      <c r="O205" s="11" t="s">
        <v>1114</v>
      </c>
      <c r="P205" s="11" t="s">
        <v>1120</v>
      </c>
      <c r="Q205" s="11" t="s">
        <v>1311</v>
      </c>
      <c r="R205" s="11" t="s">
        <v>1312</v>
      </c>
      <c r="S205" s="11" t="s">
        <v>1312</v>
      </c>
      <c r="T205" s="11" t="s">
        <v>162</v>
      </c>
      <c r="U205" s="11" t="s">
        <v>161</v>
      </c>
      <c r="V205" s="11" t="s">
        <v>749</v>
      </c>
      <c r="W205" s="11" t="s">
        <v>765</v>
      </c>
      <c r="X205" s="11" t="s">
        <v>748</v>
      </c>
      <c r="Y205" s="11" t="s">
        <v>748</v>
      </c>
      <c r="Z205" s="11" t="s">
        <v>39</v>
      </c>
      <c r="AA205" s="11" t="s">
        <v>38</v>
      </c>
      <c r="AB205" s="11" t="s">
        <v>764</v>
      </c>
      <c r="AC205" s="11" t="s">
        <v>751</v>
      </c>
      <c r="AD205" s="11">
        <v>62.700001</v>
      </c>
      <c r="AH205" s="11">
        <f t="shared" ref="AH205:AH268" si="126">($L205-M205)*1000 - $L205*1000*$B$5-M205*1000*$B$5-M205*1000*$B$6</f>
        <v>-690.44700585000066</v>
      </c>
      <c r="AI205" s="11">
        <f t="shared" ref="AI205:AI268" si="127">($L205-N205)*1000 - $L205*1000*$B$5-N205*1000*$B$5-N205*1000*$B$6</f>
        <v>-690.44700585000066</v>
      </c>
      <c r="AJ205" s="11">
        <f t="shared" ref="AJ205:AJ268" si="128">($L205-O205)*1000 - $L205*1000*$B$5-O205*1000*$B$5-O205*1000*$B$6</f>
        <v>111.89700585000065</v>
      </c>
      <c r="AK205" s="11">
        <f t="shared" ref="AK205:AK268" si="129">($L205-P205)*1000 - $L205*1000*$B$5-P205*1000*$B$5-P205*1000*$B$6</f>
        <v>1315.4029941499994</v>
      </c>
      <c r="AL205" s="11">
        <f t="shared" ref="AL205:AL268" si="130">($L205-Q205)*1000 - $L205*1000*$B$5-Q205*1000*$B$5-Q205*1000*$B$6</f>
        <v>1816.8654941499994</v>
      </c>
      <c r="AM205" s="11">
        <f t="shared" ref="AM205:AM268" si="131">($L205-R205)*1000 - $L205*1000*$B$5-R205*1000*$B$5-R205*1000*$B$6</f>
        <v>2920.0860029250007</v>
      </c>
      <c r="AN205" s="11">
        <f t="shared" ref="AN205:AN268" si="132">($L205-S205)*1000 - $L205*1000*$B$5-S205*1000*$B$5-S205*1000*$B$6</f>
        <v>2920.0860029250007</v>
      </c>
      <c r="AO205" s="11">
        <f t="shared" ref="AO205:AO268" si="133">($L205-T205)*1000 - $L205*1000*$B$5-T205*1000*$B$5-T205*1000*$B$6</f>
        <v>2719.5</v>
      </c>
      <c r="AP205" s="11">
        <f t="shared" ref="AP205:AP268" si="134">($L205-U205)*1000 - $L205*1000*$B$5-U205*1000*$B$5-U205*1000*$B$6</f>
        <v>2318.3279941499995</v>
      </c>
      <c r="AQ205" s="11">
        <f t="shared" ref="AQ205:AQ268" si="135">($L205-V205)*1000 - $L205*1000*$B$5-V205*1000*$B$5-V205*1000*$B$6</f>
        <v>3321.2529941499997</v>
      </c>
      <c r="AR205" s="11">
        <f t="shared" ref="AR205:AR268" si="136">($L205-W205)*1000 - $L205*1000*$B$5-W205*1000*$B$5-W205*1000*$B$6</f>
        <v>3923.011002925</v>
      </c>
      <c r="AS205" s="11">
        <f t="shared" ref="AS205:AS268" si="137">($L205-X205)*1000 - $L205*1000*$B$5-X205*1000*$B$5-X205*1000*$B$6</f>
        <v>3822.7154941499998</v>
      </c>
      <c r="AT205" s="11">
        <f t="shared" ref="AT205:AT268" si="138">($L205-Y205)*1000 - $L205*1000*$B$5-Y205*1000*$B$5-Y205*1000*$B$6</f>
        <v>3822.7154941499998</v>
      </c>
      <c r="AU205" s="11">
        <f t="shared" ref="AU205:AU268" si="139">($L205-Z205)*1000 - $L205*1000*$B$5-Z205*1000*$B$5-Z205*1000*$B$6</f>
        <v>4223.8874999999998</v>
      </c>
      <c r="AV205" s="11">
        <f t="shared" ref="AV205:AV268" si="140">($L205-AA205)*1000 - $L205*1000*$B$5-AA205*1000*$B$5-AA205*1000*$B$6</f>
        <v>4023.301497075</v>
      </c>
      <c r="AW205" s="11">
        <f t="shared" ref="AW205:AW268" si="141">($L205-AB205)*1000 - $L205*1000*$B$5-AB205*1000*$B$5-AB205*1000*$B$6</f>
        <v>4324.1779941499999</v>
      </c>
      <c r="AX205" s="11">
        <f t="shared" ref="AX205:AX268" si="142">($L205-AC205)*1000 - $L205*1000*$B$5-AC205*1000*$B$5-AC205*1000*$B$6</f>
        <v>3521.8389970750004</v>
      </c>
      <c r="AY205" s="11">
        <f t="shared" ref="AY205:AY268" si="143">($L205-AD205)*1000 - $L205*1000*$B$5-AD205*1000*$B$5-AD205*1000*$B$6</f>
        <v>3521.8389970750004</v>
      </c>
      <c r="AZ205" s="11"/>
      <c r="BA205" s="11"/>
      <c r="BB205" s="11">
        <f t="shared" ref="BB205:BB268" si="144">(M205-$L205)*1000 - $L205*1000*$B$5-M205*1000*$B$5-M205*1000*$B$6</f>
        <v>109.55699415000061</v>
      </c>
      <c r="BC205" s="11">
        <f t="shared" ref="BC205:BC268" si="145">(N205-$L205)*1000 - $L205*1000*$B$5-N205*1000*$B$5-N205*1000*$B$6</f>
        <v>109.55699415000061</v>
      </c>
      <c r="BD205" s="11">
        <f t="shared" ref="BD205:BD268" si="146">(O205-$L205)*1000 - $L205*1000*$B$5-O205*1000*$B$5-O205*1000*$B$6</f>
        <v>-688.10699415000056</v>
      </c>
      <c r="BE205" s="11">
        <f t="shared" ref="BE205:BE268" si="147">(P205-$L205)*1000 - $L205*1000*$B$5-P205*1000*$B$5-P205*1000*$B$6</f>
        <v>-1884.5930058499994</v>
      </c>
      <c r="BF205" s="11">
        <f t="shared" ref="BF205:BF268" si="148">(Q205-$L205)*1000 - $L205*1000*$B$5-Q205*1000*$B$5-Q205*1000*$B$6</f>
        <v>-2383.1305058499993</v>
      </c>
      <c r="BG205" s="11">
        <f t="shared" ref="BG205:BG268" si="149">(R205-$L205)*1000 - $L205*1000*$B$5-R205*1000*$B$5-R205*1000*$B$6</f>
        <v>-3479.9159970749997</v>
      </c>
      <c r="BH205" s="11">
        <f t="shared" ref="BH205:BH268" si="150">(S205-$L205)*1000 - $L205*1000*$B$5-S205*1000*$B$5-S205*1000*$B$6</f>
        <v>-3479.9159970749997</v>
      </c>
      <c r="BI205" s="11">
        <f t="shared" ref="BI205:BI268" si="151">(T205-$L205)*1000 - $L205*1000*$B$5-T205*1000*$B$5-T205*1000*$B$6</f>
        <v>-3280.5</v>
      </c>
      <c r="BJ205" s="11">
        <f t="shared" ref="BJ205:BJ268" si="152">(U205-$L205)*1000 - $L205*1000*$B$5-U205*1000*$B$5-U205*1000*$B$6</f>
        <v>-2881.6680058499996</v>
      </c>
      <c r="BK205" s="11">
        <f t="shared" ref="BK205:BK268" si="153">(V205-$L205)*1000 - $L205*1000*$B$5-V205*1000*$B$5-V205*1000*$B$6</f>
        <v>-3878.7430058499995</v>
      </c>
      <c r="BL205" s="11">
        <f t="shared" ref="BL205:BL268" si="154">(W205-$L205)*1000 - $L205*1000*$B$5-W205*1000*$B$5-W205*1000*$B$6</f>
        <v>-4476.9909970750005</v>
      </c>
      <c r="BM205" s="11">
        <f t="shared" ref="BM205:BM268" si="155">(X205-$L205)*1000 - $L205*1000*$B$5-X205*1000*$B$5-X205*1000*$B$6</f>
        <v>-4377.2805058499989</v>
      </c>
      <c r="BN205" s="11">
        <f t="shared" ref="BN205:BN268" si="156">(Y205-$L205)*1000 - $L205*1000*$B$5-Y205*1000*$B$5-Y205*1000*$B$6</f>
        <v>-4377.2805058499989</v>
      </c>
      <c r="BO205" s="11">
        <f t="shared" ref="BO205:BO268" si="157">(Z205-$L205)*1000 - $L205*1000*$B$5-Z205*1000*$B$5-Z205*1000*$B$6</f>
        <v>-4776.1125000000002</v>
      </c>
      <c r="BP205" s="11">
        <f t="shared" ref="BP205:BP268" si="158">(AA205-$L205)*1000 - $L205*1000*$B$5-AA205*1000*$B$5-AA205*1000*$B$6</f>
        <v>-4576.6965029249995</v>
      </c>
      <c r="BQ205" s="11">
        <f t="shared" ref="BQ205:BQ268" si="159">(AB205-$L205)*1000 - $L205*1000*$B$5-AB205*1000*$B$5-AB205*1000*$B$6</f>
        <v>-4875.8180058499993</v>
      </c>
      <c r="BR205" s="11">
        <f t="shared" ref="BR205:BR268" si="160">(AC205-$L205)*1000 - $L205*1000*$B$5-AC205*1000*$B$5-AC205*1000*$B$6</f>
        <v>-4078.1590029249992</v>
      </c>
      <c r="BS205" s="11">
        <f t="shared" ref="BS205:BS268" si="161">(AD205-$L205)*1000 - $L205*1000*$B$5-AD205*1000*$B$5-AD205*1000*$B$6</f>
        <v>-4078.1590029249992</v>
      </c>
    </row>
    <row r="206" spans="1:71" ht="16" customHeight="1">
      <c r="A206" s="2">
        <v>43942</v>
      </c>
      <c r="B206" s="10" t="s">
        <v>618</v>
      </c>
      <c r="C206" s="11">
        <v>14</v>
      </c>
      <c r="D206" s="10">
        <v>611</v>
      </c>
      <c r="E206" s="10">
        <v>4.3</v>
      </c>
      <c r="F206" s="10"/>
      <c r="G206" s="10">
        <f t="shared" si="124"/>
        <v>6.849776015126996</v>
      </c>
      <c r="H206" s="10"/>
      <c r="I206" s="12">
        <v>3.0466051658475261E-2</v>
      </c>
      <c r="J206" s="10" t="str">
        <f t="shared" si="125"/>
        <v/>
      </c>
      <c r="K206" s="10"/>
      <c r="L206" s="11" t="s">
        <v>116</v>
      </c>
      <c r="M206" s="11" t="s">
        <v>1313</v>
      </c>
      <c r="N206" s="11" t="s">
        <v>121</v>
      </c>
      <c r="O206" s="11" t="s">
        <v>109</v>
      </c>
      <c r="P206" s="11" t="s">
        <v>265</v>
      </c>
      <c r="Q206" s="11" t="s">
        <v>1021</v>
      </c>
      <c r="R206" s="11" t="s">
        <v>1019</v>
      </c>
      <c r="S206" s="11" t="s">
        <v>488</v>
      </c>
      <c r="T206" s="11" t="s">
        <v>1017</v>
      </c>
      <c r="U206" s="11" t="s">
        <v>1162</v>
      </c>
      <c r="V206" s="11" t="s">
        <v>1021</v>
      </c>
      <c r="W206" s="11" t="s">
        <v>1314</v>
      </c>
      <c r="X206" s="11" t="s">
        <v>1017</v>
      </c>
      <c r="Y206" s="11" t="s">
        <v>636</v>
      </c>
      <c r="Z206" s="11" t="s">
        <v>1178</v>
      </c>
      <c r="AA206" s="11" t="s">
        <v>1180</v>
      </c>
      <c r="AB206" s="11" t="s">
        <v>1315</v>
      </c>
      <c r="AC206" s="11" t="s">
        <v>1316</v>
      </c>
      <c r="AD206" s="11">
        <v>86.199996999999996</v>
      </c>
      <c r="AH206" s="11">
        <f t="shared" si="126"/>
        <v>-1691.825495725004</v>
      </c>
      <c r="AI206" s="11">
        <f t="shared" si="127"/>
        <v>-989.7810045000075</v>
      </c>
      <c r="AJ206" s="11">
        <f t="shared" si="128"/>
        <v>-789.19098987500308</v>
      </c>
      <c r="AK206" s="11">
        <f t="shared" si="129"/>
        <v>213.73401012499687</v>
      </c>
      <c r="AL206" s="11">
        <f t="shared" si="130"/>
        <v>314.02450427499622</v>
      </c>
      <c r="AM206" s="11">
        <f t="shared" si="131"/>
        <v>915.77749842499543</v>
      </c>
      <c r="AN206" s="11">
        <f t="shared" si="132"/>
        <v>1016.0689954999923</v>
      </c>
      <c r="AO206" s="11">
        <f t="shared" si="133"/>
        <v>815.48700427499614</v>
      </c>
      <c r="AP206" s="11">
        <f t="shared" si="134"/>
        <v>514.60649549999243</v>
      </c>
      <c r="AQ206" s="11">
        <f t="shared" si="135"/>
        <v>314.02450427499622</v>
      </c>
      <c r="AR206" s="11">
        <f t="shared" si="136"/>
        <v>414.31499842499557</v>
      </c>
      <c r="AS206" s="11">
        <f t="shared" si="137"/>
        <v>815.48700427499614</v>
      </c>
      <c r="AT206" s="11">
        <f t="shared" si="138"/>
        <v>614.90501304999998</v>
      </c>
      <c r="AU206" s="11">
        <f t="shared" si="139"/>
        <v>1316.9495042749961</v>
      </c>
      <c r="AV206" s="11">
        <f t="shared" si="140"/>
        <v>1818.4120042749964</v>
      </c>
      <c r="AW206" s="11">
        <f t="shared" si="141"/>
        <v>2219.5840101249973</v>
      </c>
      <c r="AX206" s="11">
        <f t="shared" si="142"/>
        <v>2319.8745042749965</v>
      </c>
      <c r="AY206" s="11">
        <f t="shared" si="143"/>
        <v>2620.7550130499999</v>
      </c>
      <c r="AZ206" s="11"/>
      <c r="BA206" s="11"/>
      <c r="BB206" s="11">
        <f t="shared" si="144"/>
        <v>908.18050427500361</v>
      </c>
      <c r="BC206" s="11">
        <f t="shared" si="145"/>
        <v>210.23099550000759</v>
      </c>
      <c r="BD206" s="11">
        <f t="shared" si="146"/>
        <v>10.811010125003207</v>
      </c>
      <c r="BE206" s="11">
        <f t="shared" si="147"/>
        <v>-986.26398987499681</v>
      </c>
      <c r="BF206" s="11">
        <f t="shared" si="148"/>
        <v>-1085.9694957249962</v>
      </c>
      <c r="BG206" s="11">
        <f t="shared" si="149"/>
        <v>-1684.2125015749957</v>
      </c>
      <c r="BH206" s="11">
        <f t="shared" si="150"/>
        <v>-1783.9190044999925</v>
      </c>
      <c r="BI206" s="11">
        <f t="shared" si="151"/>
        <v>-1584.5069957249964</v>
      </c>
      <c r="BJ206" s="11">
        <f t="shared" si="152"/>
        <v>-1285.3815044999924</v>
      </c>
      <c r="BK206" s="11">
        <f t="shared" si="153"/>
        <v>-1085.9694957249962</v>
      </c>
      <c r="BL206" s="11">
        <f t="shared" si="154"/>
        <v>-1185.6750015749956</v>
      </c>
      <c r="BM206" s="11">
        <f t="shared" si="155"/>
        <v>-1584.5069957249964</v>
      </c>
      <c r="BN206" s="11">
        <f t="shared" si="156"/>
        <v>-1385.09498695</v>
      </c>
      <c r="BO206" s="11">
        <f t="shared" si="157"/>
        <v>-2083.0444957249965</v>
      </c>
      <c r="BP206" s="11">
        <f t="shared" si="158"/>
        <v>-2581.581995724996</v>
      </c>
      <c r="BQ206" s="11">
        <f t="shared" si="159"/>
        <v>-2980.4139898749968</v>
      </c>
      <c r="BR206" s="11">
        <f t="shared" si="160"/>
        <v>-3080.1194957249959</v>
      </c>
      <c r="BS206" s="11">
        <f t="shared" si="161"/>
        <v>-3379.2449869500001</v>
      </c>
    </row>
    <row r="207" spans="1:71" ht="16" customHeight="1">
      <c r="A207" s="2">
        <v>43942</v>
      </c>
      <c r="B207" s="10" t="s">
        <v>548</v>
      </c>
      <c r="C207" s="11">
        <v>15</v>
      </c>
      <c r="D207" s="10">
        <v>547</v>
      </c>
      <c r="E207" s="10">
        <v>5.0999999999999996</v>
      </c>
      <c r="F207" s="10"/>
      <c r="G207" s="10">
        <f t="shared" si="124"/>
        <v>6.0508848218830789</v>
      </c>
      <c r="H207" s="10"/>
      <c r="I207" s="12">
        <v>0</v>
      </c>
      <c r="J207" s="10">
        <f t="shared" si="125"/>
        <v>-3.3195165226323771E-2</v>
      </c>
      <c r="K207" s="10"/>
      <c r="L207" s="11" t="s">
        <v>112</v>
      </c>
      <c r="M207" s="11" t="s">
        <v>1317</v>
      </c>
      <c r="N207" s="11" t="s">
        <v>1318</v>
      </c>
      <c r="O207" s="11" t="s">
        <v>1319</v>
      </c>
      <c r="P207" s="11" t="s">
        <v>634</v>
      </c>
      <c r="Q207" s="11" t="s">
        <v>1320</v>
      </c>
      <c r="R207" s="11" t="s">
        <v>1321</v>
      </c>
      <c r="S207" s="11" t="s">
        <v>632</v>
      </c>
      <c r="T207" s="11" t="s">
        <v>629</v>
      </c>
      <c r="U207" s="11" t="s">
        <v>630</v>
      </c>
      <c r="V207" s="11" t="s">
        <v>1000</v>
      </c>
      <c r="W207" s="11" t="s">
        <v>998</v>
      </c>
      <c r="X207" s="11" t="s">
        <v>633</v>
      </c>
      <c r="Y207" s="11" t="s">
        <v>629</v>
      </c>
      <c r="Z207" s="11" t="s">
        <v>817</v>
      </c>
      <c r="AA207" s="11" t="s">
        <v>817</v>
      </c>
      <c r="AB207" s="11" t="s">
        <v>818</v>
      </c>
      <c r="AC207" s="11" t="s">
        <v>817</v>
      </c>
      <c r="AD207" s="11">
        <v>93</v>
      </c>
      <c r="AH207" s="11">
        <f t="shared" si="126"/>
        <v>-3000.8430028499997</v>
      </c>
      <c r="AI207" s="11">
        <f t="shared" si="127"/>
        <v>-4003.7680028499994</v>
      </c>
      <c r="AJ207" s="11">
        <f t="shared" si="128"/>
        <v>-4204.3499940749953</v>
      </c>
      <c r="AK207" s="11">
        <f t="shared" si="129"/>
        <v>-2699.9624940749954</v>
      </c>
      <c r="AL207" s="11">
        <f t="shared" si="130"/>
        <v>-3502.3055028499998</v>
      </c>
      <c r="AM207" s="11">
        <f t="shared" si="131"/>
        <v>-1997.9180028499993</v>
      </c>
      <c r="AN207" s="11">
        <f t="shared" si="132"/>
        <v>-2499.3805028499996</v>
      </c>
      <c r="AO207" s="11">
        <f t="shared" si="133"/>
        <v>-3201.4249940749955</v>
      </c>
      <c r="AP207" s="11">
        <f t="shared" si="134"/>
        <v>-3402.0150087000002</v>
      </c>
      <c r="AQ207" s="11">
        <f t="shared" si="135"/>
        <v>-2599.6709969999988</v>
      </c>
      <c r="AR207" s="11">
        <f t="shared" si="136"/>
        <v>-2900.5525087000001</v>
      </c>
      <c r="AS207" s="11">
        <f t="shared" si="137"/>
        <v>-3101.1334969999989</v>
      </c>
      <c r="AT207" s="11">
        <f t="shared" si="138"/>
        <v>-3201.4249940749955</v>
      </c>
      <c r="AU207" s="11">
        <f t="shared" si="139"/>
        <v>-1697.0374940749957</v>
      </c>
      <c r="AV207" s="11">
        <f t="shared" si="140"/>
        <v>-1697.0374940749957</v>
      </c>
      <c r="AW207" s="11">
        <f t="shared" si="141"/>
        <v>-1797.3360116250033</v>
      </c>
      <c r="AX207" s="11">
        <f t="shared" si="142"/>
        <v>-1697.0374940749957</v>
      </c>
      <c r="AY207" s="11">
        <f t="shared" si="143"/>
        <v>-3000.8430028499997</v>
      </c>
      <c r="AZ207" s="11"/>
      <c r="BA207" s="11"/>
      <c r="BB207" s="11">
        <f t="shared" si="144"/>
        <v>2199.1529971499995</v>
      </c>
      <c r="BC207" s="11">
        <f t="shared" si="145"/>
        <v>3196.2279971499997</v>
      </c>
      <c r="BD207" s="11">
        <f t="shared" si="146"/>
        <v>3395.6400059249954</v>
      </c>
      <c r="BE207" s="11">
        <f t="shared" si="147"/>
        <v>1900.0275059249952</v>
      </c>
      <c r="BF207" s="11">
        <f t="shared" si="148"/>
        <v>2697.6904971499994</v>
      </c>
      <c r="BG207" s="11">
        <f t="shared" si="149"/>
        <v>1202.0779971499994</v>
      </c>
      <c r="BH207" s="11">
        <f t="shared" si="150"/>
        <v>1700.6154971499996</v>
      </c>
      <c r="BI207" s="11">
        <f t="shared" si="151"/>
        <v>2398.5650059249951</v>
      </c>
      <c r="BJ207" s="11">
        <f t="shared" si="152"/>
        <v>2597.9849912999998</v>
      </c>
      <c r="BK207" s="11">
        <f t="shared" si="153"/>
        <v>1800.3210029999987</v>
      </c>
      <c r="BL207" s="11">
        <f t="shared" si="154"/>
        <v>2099.4474912999999</v>
      </c>
      <c r="BM207" s="11">
        <f t="shared" si="155"/>
        <v>2298.8585029999986</v>
      </c>
      <c r="BN207" s="11">
        <f t="shared" si="156"/>
        <v>2398.5650059249951</v>
      </c>
      <c r="BO207" s="11">
        <f t="shared" si="157"/>
        <v>902.95250592499542</v>
      </c>
      <c r="BP207" s="11">
        <f t="shared" si="158"/>
        <v>902.95250592499542</v>
      </c>
      <c r="BQ207" s="11">
        <f t="shared" si="159"/>
        <v>1002.6659883750031</v>
      </c>
      <c r="BR207" s="11">
        <f t="shared" si="160"/>
        <v>902.95250592499542</v>
      </c>
      <c r="BS207" s="11">
        <f t="shared" si="161"/>
        <v>2199.1529971499995</v>
      </c>
    </row>
    <row r="208" spans="1:71" ht="16" customHeight="1">
      <c r="A208" s="2">
        <v>43943</v>
      </c>
      <c r="B208" s="10" t="s">
        <v>436</v>
      </c>
      <c r="C208" s="11">
        <v>1</v>
      </c>
      <c r="D208" s="10">
        <v>716</v>
      </c>
      <c r="E208" s="10">
        <v>-1.1000000000000001</v>
      </c>
      <c r="F208" s="10"/>
      <c r="G208" s="10">
        <f t="shared" si="124"/>
        <v>2.4604810996563575</v>
      </c>
      <c r="H208" s="10"/>
      <c r="I208" s="12">
        <v>0</v>
      </c>
      <c r="J208" s="10">
        <f t="shared" si="125"/>
        <v>-1.4689432989690722E-2</v>
      </c>
      <c r="K208" s="10"/>
      <c r="L208" s="11" t="s">
        <v>1322</v>
      </c>
      <c r="M208" s="11" t="s">
        <v>1323</v>
      </c>
      <c r="N208" s="11" t="s">
        <v>1324</v>
      </c>
      <c r="O208" s="11" t="s">
        <v>1325</v>
      </c>
      <c r="P208" s="11" t="s">
        <v>1325</v>
      </c>
      <c r="Q208" s="11" t="s">
        <v>1326</v>
      </c>
      <c r="R208" s="11" t="s">
        <v>1326</v>
      </c>
      <c r="S208" s="11" t="s">
        <v>1326</v>
      </c>
      <c r="T208" s="11" t="s">
        <v>1324</v>
      </c>
      <c r="U208" s="11" t="s">
        <v>1327</v>
      </c>
      <c r="V208" s="11" t="s">
        <v>1328</v>
      </c>
      <c r="W208" s="11" t="s">
        <v>1327</v>
      </c>
      <c r="X208" s="11" t="s">
        <v>1327</v>
      </c>
      <c r="Y208" s="11" t="s">
        <v>1329</v>
      </c>
      <c r="Z208" s="11" t="s">
        <v>1327</v>
      </c>
      <c r="AA208" s="11" t="s">
        <v>1328</v>
      </c>
      <c r="AB208" s="11" t="s">
        <v>1327</v>
      </c>
      <c r="AC208" s="11" t="s">
        <v>1329</v>
      </c>
      <c r="AD208" s="11">
        <v>294</v>
      </c>
      <c r="AH208" s="11">
        <f t="shared" si="126"/>
        <v>-2268.7750000000001</v>
      </c>
      <c r="AI208" s="11">
        <f t="shared" si="127"/>
        <v>-2770.2375000000002</v>
      </c>
      <c r="AJ208" s="11">
        <f t="shared" si="128"/>
        <v>-764.38750000000005</v>
      </c>
      <c r="AK208" s="11">
        <f t="shared" si="129"/>
        <v>-764.38750000000005</v>
      </c>
      <c r="AL208" s="11">
        <f t="shared" si="130"/>
        <v>-1767.3125</v>
      </c>
      <c r="AM208" s="11">
        <f t="shared" si="131"/>
        <v>-1767.3125</v>
      </c>
      <c r="AN208" s="11">
        <f t="shared" si="132"/>
        <v>-1767.3125</v>
      </c>
      <c r="AO208" s="11">
        <f t="shared" si="133"/>
        <v>-2770.2375000000002</v>
      </c>
      <c r="AP208" s="11">
        <f t="shared" si="134"/>
        <v>-3773.1625000000004</v>
      </c>
      <c r="AQ208" s="11">
        <f t="shared" si="135"/>
        <v>-3271.7000000000003</v>
      </c>
      <c r="AR208" s="11">
        <f t="shared" si="136"/>
        <v>-3773.1625000000004</v>
      </c>
      <c r="AS208" s="11">
        <f t="shared" si="137"/>
        <v>-3773.1625000000004</v>
      </c>
      <c r="AT208" s="11">
        <f t="shared" si="138"/>
        <v>-4274.625</v>
      </c>
      <c r="AU208" s="11">
        <f t="shared" si="139"/>
        <v>-3773.1625000000004</v>
      </c>
      <c r="AV208" s="11">
        <f t="shared" si="140"/>
        <v>-3271.7000000000003</v>
      </c>
      <c r="AW208" s="11">
        <f t="shared" si="141"/>
        <v>-3773.1625000000004</v>
      </c>
      <c r="AX208" s="11">
        <f t="shared" si="142"/>
        <v>-4274.625</v>
      </c>
      <c r="AY208" s="11">
        <f t="shared" si="143"/>
        <v>-4274.625</v>
      </c>
      <c r="AZ208" s="11"/>
      <c r="BA208" s="11"/>
      <c r="BB208" s="11">
        <f t="shared" si="144"/>
        <v>-268.77499999999998</v>
      </c>
      <c r="BC208" s="11">
        <f t="shared" si="145"/>
        <v>229.76250000000005</v>
      </c>
      <c r="BD208" s="11">
        <f t="shared" si="146"/>
        <v>-1764.3875</v>
      </c>
      <c r="BE208" s="11">
        <f t="shared" si="147"/>
        <v>-1764.3875</v>
      </c>
      <c r="BF208" s="11">
        <f t="shared" si="148"/>
        <v>-767.3125</v>
      </c>
      <c r="BG208" s="11">
        <f t="shared" si="149"/>
        <v>-767.3125</v>
      </c>
      <c r="BH208" s="11">
        <f t="shared" si="150"/>
        <v>-767.3125</v>
      </c>
      <c r="BI208" s="11">
        <f t="shared" si="151"/>
        <v>229.76250000000005</v>
      </c>
      <c r="BJ208" s="11">
        <f t="shared" si="152"/>
        <v>1226.8374999999999</v>
      </c>
      <c r="BK208" s="11">
        <f t="shared" si="153"/>
        <v>728.3</v>
      </c>
      <c r="BL208" s="11">
        <f t="shared" si="154"/>
        <v>1226.8374999999999</v>
      </c>
      <c r="BM208" s="11">
        <f t="shared" si="155"/>
        <v>1226.8374999999999</v>
      </c>
      <c r="BN208" s="11">
        <f t="shared" si="156"/>
        <v>1725.375</v>
      </c>
      <c r="BO208" s="11">
        <f t="shared" si="157"/>
        <v>1226.8374999999999</v>
      </c>
      <c r="BP208" s="11">
        <f t="shared" si="158"/>
        <v>728.3</v>
      </c>
      <c r="BQ208" s="11">
        <f t="shared" si="159"/>
        <v>1226.8374999999999</v>
      </c>
      <c r="BR208" s="11">
        <f t="shared" si="160"/>
        <v>1725.375</v>
      </c>
      <c r="BS208" s="11">
        <f t="shared" si="161"/>
        <v>1725.375</v>
      </c>
    </row>
    <row r="209" spans="1:71" ht="16" customHeight="1">
      <c r="A209" s="2">
        <v>43943</v>
      </c>
      <c r="B209" s="10" t="s">
        <v>626</v>
      </c>
      <c r="C209" s="11">
        <v>2</v>
      </c>
      <c r="D209" s="10">
        <v>605</v>
      </c>
      <c r="E209" s="10">
        <v>0.7</v>
      </c>
      <c r="F209" s="10"/>
      <c r="G209" s="10">
        <f t="shared" si="124"/>
        <v>6.5053763440860219</v>
      </c>
      <c r="H209" s="10"/>
      <c r="I209" s="12">
        <v>1.917281390252187E-2</v>
      </c>
      <c r="J209" s="10" t="str">
        <f t="shared" si="125"/>
        <v/>
      </c>
      <c r="K209" s="10"/>
      <c r="L209" s="11" t="s">
        <v>1317</v>
      </c>
      <c r="M209" s="11" t="s">
        <v>633</v>
      </c>
      <c r="N209" s="11" t="s">
        <v>1320</v>
      </c>
      <c r="O209" s="11" t="s">
        <v>630</v>
      </c>
      <c r="P209" s="11" t="s">
        <v>629</v>
      </c>
      <c r="Q209" s="11" t="s">
        <v>1318</v>
      </c>
      <c r="R209" s="11" t="s">
        <v>631</v>
      </c>
      <c r="S209" s="11" t="s">
        <v>515</v>
      </c>
      <c r="T209" s="11" t="s">
        <v>1330</v>
      </c>
      <c r="U209" s="11" t="s">
        <v>1031</v>
      </c>
      <c r="V209" s="11" t="s">
        <v>1331</v>
      </c>
      <c r="W209" s="11" t="s">
        <v>631</v>
      </c>
      <c r="X209" s="11" t="s">
        <v>1332</v>
      </c>
      <c r="Y209" s="11" t="s">
        <v>1333</v>
      </c>
      <c r="Z209" s="11" t="s">
        <v>1319</v>
      </c>
      <c r="AA209" s="11" t="s">
        <v>1030</v>
      </c>
      <c r="AB209" s="11" t="s">
        <v>1330</v>
      </c>
      <c r="AC209" s="11" t="s">
        <v>1036</v>
      </c>
      <c r="AD209" s="11">
        <v>96.900002000000001</v>
      </c>
      <c r="AH209" s="11">
        <f t="shared" si="126"/>
        <v>-504.84049414999936</v>
      </c>
      <c r="AI209" s="11">
        <f t="shared" si="127"/>
        <v>-906.01250000000005</v>
      </c>
      <c r="AJ209" s="11">
        <f t="shared" si="128"/>
        <v>-805.72200585000064</v>
      </c>
      <c r="AK209" s="11">
        <f t="shared" si="129"/>
        <v>-605.13199122499623</v>
      </c>
      <c r="AL209" s="11">
        <f t="shared" si="130"/>
        <v>-1407.4750000000001</v>
      </c>
      <c r="AM209" s="11">
        <f t="shared" si="131"/>
        <v>-1507.7654941499995</v>
      </c>
      <c r="AN209" s="11">
        <f t="shared" si="132"/>
        <v>-1908.9375</v>
      </c>
      <c r="AO209" s="11">
        <f t="shared" si="133"/>
        <v>-2610.9819912249964</v>
      </c>
      <c r="AP209" s="11">
        <f t="shared" si="134"/>
        <v>-2009.2279941499994</v>
      </c>
      <c r="AQ209" s="11">
        <f t="shared" si="135"/>
        <v>-1708.355508775004</v>
      </c>
      <c r="AR209" s="11">
        <f t="shared" si="136"/>
        <v>-1507.7654941499995</v>
      </c>
      <c r="AS209" s="11">
        <f t="shared" si="137"/>
        <v>-1808.6470058500008</v>
      </c>
      <c r="AT209" s="11">
        <f t="shared" si="138"/>
        <v>-2109.5194912249963</v>
      </c>
      <c r="AU209" s="11">
        <f t="shared" si="139"/>
        <v>-1608.0569912249964</v>
      </c>
      <c r="AV209" s="11">
        <f t="shared" si="140"/>
        <v>-1307.1845058500007</v>
      </c>
      <c r="AW209" s="11">
        <f t="shared" si="141"/>
        <v>-2610.9819912249964</v>
      </c>
      <c r="AX209" s="11">
        <f t="shared" si="142"/>
        <v>-2911.8625000000002</v>
      </c>
      <c r="AY209" s="11">
        <f t="shared" si="143"/>
        <v>-4315.9595058499999</v>
      </c>
      <c r="AZ209" s="11"/>
      <c r="BA209" s="11"/>
      <c r="BB209" s="11">
        <f t="shared" si="144"/>
        <v>-304.84449415000063</v>
      </c>
      <c r="BC209" s="11">
        <f t="shared" si="145"/>
        <v>93.987500000000011</v>
      </c>
      <c r="BD209" s="11">
        <f t="shared" si="146"/>
        <v>-5.718005849999372</v>
      </c>
      <c r="BE209" s="11">
        <f t="shared" si="147"/>
        <v>-205.13799122500382</v>
      </c>
      <c r="BF209" s="11">
        <f t="shared" si="148"/>
        <v>592.52499999999998</v>
      </c>
      <c r="BG209" s="11">
        <f t="shared" si="149"/>
        <v>692.23050584999942</v>
      </c>
      <c r="BH209" s="11">
        <f t="shared" si="150"/>
        <v>1091.0625</v>
      </c>
      <c r="BI209" s="11">
        <f t="shared" si="151"/>
        <v>1789.012008774996</v>
      </c>
      <c r="BJ209" s="11">
        <f t="shared" si="152"/>
        <v>1190.7680058499993</v>
      </c>
      <c r="BK209" s="11">
        <f t="shared" si="153"/>
        <v>891.65049122500363</v>
      </c>
      <c r="BL209" s="11">
        <f t="shared" si="154"/>
        <v>692.23050584999942</v>
      </c>
      <c r="BM209" s="11">
        <f t="shared" si="155"/>
        <v>991.35699415000045</v>
      </c>
      <c r="BN209" s="11">
        <f t="shared" si="156"/>
        <v>1290.4745087749961</v>
      </c>
      <c r="BO209" s="11">
        <f t="shared" si="157"/>
        <v>791.93700877499612</v>
      </c>
      <c r="BP209" s="11">
        <f t="shared" si="158"/>
        <v>492.81949415000065</v>
      </c>
      <c r="BQ209" s="11">
        <f t="shared" si="159"/>
        <v>1789.012008774996</v>
      </c>
      <c r="BR209" s="11">
        <f t="shared" si="160"/>
        <v>2088.1374999999998</v>
      </c>
      <c r="BS209" s="11">
        <f t="shared" si="161"/>
        <v>3484.0444941500004</v>
      </c>
    </row>
    <row r="210" spans="1:71" ht="16" customHeight="1">
      <c r="A210" s="2">
        <v>43943</v>
      </c>
      <c r="B210" s="10" t="s">
        <v>400</v>
      </c>
      <c r="C210" s="11">
        <v>3</v>
      </c>
      <c r="D210" s="10">
        <v>544</v>
      </c>
      <c r="E210" s="10">
        <v>0.4</v>
      </c>
      <c r="F210" s="10"/>
      <c r="G210" s="10">
        <f t="shared" si="124"/>
        <v>17.463884430176567</v>
      </c>
      <c r="H210" s="10"/>
      <c r="I210" s="12">
        <v>0</v>
      </c>
      <c r="J210" s="10">
        <f t="shared" si="125"/>
        <v>-4.6205650174157363E-2</v>
      </c>
      <c r="K210" s="10"/>
      <c r="L210" s="11" t="s">
        <v>457</v>
      </c>
      <c r="M210" s="11" t="s">
        <v>461</v>
      </c>
      <c r="N210" s="11" t="s">
        <v>461</v>
      </c>
      <c r="O210" s="11" t="s">
        <v>460</v>
      </c>
      <c r="P210" s="11" t="s">
        <v>460</v>
      </c>
      <c r="Q210" s="11" t="s">
        <v>458</v>
      </c>
      <c r="R210" s="11" t="s">
        <v>52</v>
      </c>
      <c r="S210" s="11" t="s">
        <v>56</v>
      </c>
      <c r="T210" s="11" t="s">
        <v>543</v>
      </c>
      <c r="U210" s="11" t="s">
        <v>1334</v>
      </c>
      <c r="V210" s="11" t="s">
        <v>1335</v>
      </c>
      <c r="W210" s="11" t="s">
        <v>1336</v>
      </c>
      <c r="X210" s="11" t="s">
        <v>1337</v>
      </c>
      <c r="Y210" s="11" t="s">
        <v>1337</v>
      </c>
      <c r="Z210" s="11" t="s">
        <v>55</v>
      </c>
      <c r="AA210" s="11" t="s">
        <v>55</v>
      </c>
      <c r="AB210" s="11" t="s">
        <v>1338</v>
      </c>
      <c r="AC210" s="11" t="s">
        <v>1339</v>
      </c>
      <c r="AD210" s="11">
        <v>32.450001</v>
      </c>
      <c r="AH210" s="11">
        <f t="shared" si="126"/>
        <v>-336.08750000000282</v>
      </c>
      <c r="AI210" s="11">
        <f t="shared" si="127"/>
        <v>-336.08750000000282</v>
      </c>
      <c r="AJ210" s="11">
        <f t="shared" si="128"/>
        <v>-386.23375000000004</v>
      </c>
      <c r="AK210" s="11">
        <f t="shared" si="129"/>
        <v>-386.23375000000004</v>
      </c>
      <c r="AL210" s="11">
        <f t="shared" si="130"/>
        <v>-436.38100292500178</v>
      </c>
      <c r="AM210" s="11">
        <f t="shared" si="131"/>
        <v>-687.11225292500171</v>
      </c>
      <c r="AN210" s="11">
        <f t="shared" si="132"/>
        <v>-787.40274707500112</v>
      </c>
      <c r="AO210" s="11">
        <f t="shared" si="133"/>
        <v>-1288.8652470750012</v>
      </c>
      <c r="AP210" s="11">
        <f t="shared" si="134"/>
        <v>-1238.7200000000014</v>
      </c>
      <c r="AQ210" s="11">
        <f t="shared" si="135"/>
        <v>-1088.2792441500007</v>
      </c>
      <c r="AR210" s="11">
        <f t="shared" si="136"/>
        <v>-1038.1339970750012</v>
      </c>
      <c r="AS210" s="11">
        <f t="shared" si="137"/>
        <v>-1138.429505850002</v>
      </c>
      <c r="AT210" s="11">
        <f t="shared" si="138"/>
        <v>-1138.429505850002</v>
      </c>
      <c r="AU210" s="11">
        <f t="shared" si="139"/>
        <v>-987.98875000000135</v>
      </c>
      <c r="AV210" s="11">
        <f t="shared" si="140"/>
        <v>-987.98875000000135</v>
      </c>
      <c r="AW210" s="11">
        <f t="shared" si="141"/>
        <v>-1188.5747529250018</v>
      </c>
      <c r="AX210" s="11">
        <f t="shared" si="142"/>
        <v>-1339.0104941500008</v>
      </c>
      <c r="AY210" s="11">
        <f t="shared" si="143"/>
        <v>-1439.3060029250018</v>
      </c>
      <c r="AZ210" s="11"/>
      <c r="BA210" s="11"/>
      <c r="BB210" s="11">
        <f t="shared" si="144"/>
        <v>63.912500000002829</v>
      </c>
      <c r="BC210" s="11">
        <f t="shared" si="145"/>
        <v>63.912500000002829</v>
      </c>
      <c r="BD210" s="11">
        <f t="shared" si="146"/>
        <v>113.76624999999999</v>
      </c>
      <c r="BE210" s="11">
        <f t="shared" si="147"/>
        <v>113.76624999999999</v>
      </c>
      <c r="BF210" s="11">
        <f t="shared" si="148"/>
        <v>163.6209970750017</v>
      </c>
      <c r="BG210" s="11">
        <f t="shared" si="149"/>
        <v>412.88974707500176</v>
      </c>
      <c r="BH210" s="11">
        <f t="shared" si="150"/>
        <v>512.5952529250012</v>
      </c>
      <c r="BI210" s="11">
        <f t="shared" si="151"/>
        <v>1011.1327529250011</v>
      </c>
      <c r="BJ210" s="11">
        <f t="shared" si="152"/>
        <v>961.28000000000134</v>
      </c>
      <c r="BK210" s="11">
        <f t="shared" si="153"/>
        <v>811.71675585000082</v>
      </c>
      <c r="BL210" s="11">
        <f t="shared" si="154"/>
        <v>761.86400292500116</v>
      </c>
      <c r="BM210" s="11">
        <f t="shared" si="155"/>
        <v>861.57449415000201</v>
      </c>
      <c r="BN210" s="11">
        <f t="shared" si="156"/>
        <v>861.57449415000201</v>
      </c>
      <c r="BO210" s="11">
        <f t="shared" si="157"/>
        <v>712.01125000000138</v>
      </c>
      <c r="BP210" s="11">
        <f t="shared" si="158"/>
        <v>712.01125000000138</v>
      </c>
      <c r="BQ210" s="11">
        <f t="shared" si="159"/>
        <v>911.42724707500179</v>
      </c>
      <c r="BR210" s="11">
        <f t="shared" si="160"/>
        <v>1060.9855058500007</v>
      </c>
      <c r="BS210" s="11">
        <f t="shared" si="161"/>
        <v>1160.6959970750017</v>
      </c>
    </row>
    <row r="211" spans="1:71" ht="16" customHeight="1">
      <c r="A211" s="2">
        <v>43943</v>
      </c>
      <c r="B211" s="10" t="s">
        <v>907</v>
      </c>
      <c r="C211" s="11">
        <v>4</v>
      </c>
      <c r="D211" s="10">
        <v>490</v>
      </c>
      <c r="E211" s="10">
        <v>0.6</v>
      </c>
      <c r="F211" s="10"/>
      <c r="G211" s="10">
        <f t="shared" si="124"/>
        <v>33.108108108108105</v>
      </c>
      <c r="H211" s="10"/>
      <c r="I211" s="12">
        <v>0</v>
      </c>
      <c r="J211" s="10">
        <f t="shared" si="125"/>
        <v>-3.1456081081080986E-2</v>
      </c>
      <c r="K211" s="10"/>
      <c r="L211" s="11" t="s">
        <v>1340</v>
      </c>
      <c r="M211" s="11" t="s">
        <v>908</v>
      </c>
      <c r="N211" s="11" t="s">
        <v>911</v>
      </c>
      <c r="O211" s="11" t="s">
        <v>910</v>
      </c>
      <c r="P211" s="11" t="s">
        <v>910</v>
      </c>
      <c r="Q211" s="11" t="s">
        <v>911</v>
      </c>
      <c r="R211" s="11" t="s">
        <v>909</v>
      </c>
      <c r="S211" s="11" t="s">
        <v>909</v>
      </c>
      <c r="T211" s="11" t="s">
        <v>908</v>
      </c>
      <c r="U211" s="11" t="s">
        <v>908</v>
      </c>
      <c r="V211" s="11" t="s">
        <v>1341</v>
      </c>
      <c r="W211" s="11" t="s">
        <v>1342</v>
      </c>
      <c r="X211" s="11" t="s">
        <v>1341</v>
      </c>
      <c r="Y211" s="11" t="s">
        <v>1341</v>
      </c>
      <c r="Z211" s="11" t="s">
        <v>1343</v>
      </c>
      <c r="AA211" s="11" t="s">
        <v>1343</v>
      </c>
      <c r="AB211" s="11" t="s">
        <v>1341</v>
      </c>
      <c r="AC211" s="11" t="s">
        <v>1344</v>
      </c>
      <c r="AD211" s="11">
        <v>15.2</v>
      </c>
      <c r="AH211" s="11">
        <f t="shared" si="126"/>
        <v>-264.96499999999929</v>
      </c>
      <c r="AI211" s="11">
        <f t="shared" si="127"/>
        <v>-164.67249999999964</v>
      </c>
      <c r="AJ211" s="11">
        <f t="shared" si="128"/>
        <v>-114.52624999999894</v>
      </c>
      <c r="AK211" s="11">
        <f t="shared" si="129"/>
        <v>-114.52624999999894</v>
      </c>
      <c r="AL211" s="11">
        <f t="shared" si="130"/>
        <v>-164.67249999999964</v>
      </c>
      <c r="AM211" s="11">
        <f t="shared" si="131"/>
        <v>-214.8187499999986</v>
      </c>
      <c r="AN211" s="11">
        <f t="shared" si="132"/>
        <v>-214.8187499999986</v>
      </c>
      <c r="AO211" s="11">
        <f t="shared" si="133"/>
        <v>-264.96499999999929</v>
      </c>
      <c r="AP211" s="11">
        <f t="shared" si="134"/>
        <v>-264.96499999999929</v>
      </c>
      <c r="AQ211" s="11">
        <f t="shared" si="135"/>
        <v>-365.25749999999886</v>
      </c>
      <c r="AR211" s="11">
        <f t="shared" si="136"/>
        <v>-315.11124999999998</v>
      </c>
      <c r="AS211" s="11">
        <f t="shared" si="137"/>
        <v>-365.25749999999886</v>
      </c>
      <c r="AT211" s="11">
        <f t="shared" si="138"/>
        <v>-365.25749999999886</v>
      </c>
      <c r="AU211" s="11">
        <f t="shared" si="139"/>
        <v>-415.40374999999966</v>
      </c>
      <c r="AV211" s="11">
        <f t="shared" si="140"/>
        <v>-415.40374999999966</v>
      </c>
      <c r="AW211" s="11">
        <f t="shared" si="141"/>
        <v>-365.25749999999886</v>
      </c>
      <c r="AX211" s="11">
        <f t="shared" si="142"/>
        <v>-465.54999999999859</v>
      </c>
      <c r="AY211" s="11">
        <f t="shared" si="143"/>
        <v>-465.54999999999859</v>
      </c>
      <c r="AZ211" s="11"/>
      <c r="BA211" s="11"/>
      <c r="BB211" s="11">
        <f t="shared" si="144"/>
        <v>135.03499999999929</v>
      </c>
      <c r="BC211" s="11">
        <f t="shared" si="145"/>
        <v>35.327499999999638</v>
      </c>
      <c r="BD211" s="11">
        <f t="shared" si="146"/>
        <v>-14.526250000001067</v>
      </c>
      <c r="BE211" s="11">
        <f t="shared" si="147"/>
        <v>-14.526250000001067</v>
      </c>
      <c r="BF211" s="11">
        <f t="shared" si="148"/>
        <v>35.327499999999638</v>
      </c>
      <c r="BG211" s="11">
        <f t="shared" si="149"/>
        <v>85.18124999999857</v>
      </c>
      <c r="BH211" s="11">
        <f t="shared" si="150"/>
        <v>85.18124999999857</v>
      </c>
      <c r="BI211" s="11">
        <f t="shared" si="151"/>
        <v>135.03499999999929</v>
      </c>
      <c r="BJ211" s="11">
        <f t="shared" si="152"/>
        <v>135.03499999999929</v>
      </c>
      <c r="BK211" s="11">
        <f t="shared" si="153"/>
        <v>234.74249999999896</v>
      </c>
      <c r="BL211" s="11">
        <f t="shared" si="154"/>
        <v>184.88875000000002</v>
      </c>
      <c r="BM211" s="11">
        <f t="shared" si="155"/>
        <v>234.74249999999896</v>
      </c>
      <c r="BN211" s="11">
        <f t="shared" si="156"/>
        <v>234.74249999999896</v>
      </c>
      <c r="BO211" s="11">
        <f t="shared" si="157"/>
        <v>284.59624999999966</v>
      </c>
      <c r="BP211" s="11">
        <f t="shared" si="158"/>
        <v>284.59624999999966</v>
      </c>
      <c r="BQ211" s="11">
        <f t="shared" si="159"/>
        <v>234.74249999999896</v>
      </c>
      <c r="BR211" s="11">
        <f t="shared" si="160"/>
        <v>334.44999999999857</v>
      </c>
      <c r="BS211" s="11">
        <f t="shared" si="161"/>
        <v>334.44999999999857</v>
      </c>
    </row>
    <row r="212" spans="1:71" ht="16" customHeight="1">
      <c r="A212" s="2">
        <v>43943</v>
      </c>
      <c r="B212" s="10" t="s">
        <v>444</v>
      </c>
      <c r="C212" s="11">
        <v>5</v>
      </c>
      <c r="D212" s="10">
        <v>474</v>
      </c>
      <c r="E212" s="10">
        <v>0.5</v>
      </c>
      <c r="F212" s="10"/>
      <c r="G212" s="10">
        <f t="shared" si="124"/>
        <v>0.6790830945558739</v>
      </c>
      <c r="H212" s="10"/>
      <c r="I212" s="12">
        <v>0</v>
      </c>
      <c r="J212" s="10">
        <f t="shared" si="125"/>
        <v>-3.4523961318051577E-2</v>
      </c>
      <c r="K212" s="10"/>
      <c r="L212" s="11" t="s">
        <v>1345</v>
      </c>
      <c r="M212" s="11" t="s">
        <v>1346</v>
      </c>
      <c r="N212" s="11" t="s">
        <v>1347</v>
      </c>
      <c r="O212" s="11" t="s">
        <v>1348</v>
      </c>
      <c r="P212" s="11" t="s">
        <v>1346</v>
      </c>
      <c r="Q212" s="11" t="s">
        <v>1346</v>
      </c>
      <c r="R212" s="11" t="s">
        <v>1349</v>
      </c>
      <c r="S212" s="11" t="s">
        <v>1347</v>
      </c>
      <c r="T212" s="11" t="s">
        <v>1350</v>
      </c>
      <c r="U212" s="11" t="s">
        <v>1350</v>
      </c>
      <c r="V212" s="11" t="s">
        <v>1351</v>
      </c>
      <c r="W212" s="11" t="s">
        <v>1352</v>
      </c>
      <c r="X212" s="11" t="s">
        <v>1353</v>
      </c>
      <c r="Y212" s="11" t="s">
        <v>1352</v>
      </c>
      <c r="Z212" s="11" t="s">
        <v>1352</v>
      </c>
      <c r="AA212" s="11" t="s">
        <v>1351</v>
      </c>
      <c r="AB212" s="11" t="s">
        <v>1353</v>
      </c>
      <c r="AC212" s="11" t="s">
        <v>1354</v>
      </c>
      <c r="AD212" s="11">
        <v>719</v>
      </c>
      <c r="AH212" s="11">
        <f t="shared" si="126"/>
        <v>-10056.775</v>
      </c>
      <c r="AI212" s="11">
        <f t="shared" si="127"/>
        <v>-13065.55</v>
      </c>
      <c r="AJ212" s="11">
        <f t="shared" si="128"/>
        <v>-9053.8499999999985</v>
      </c>
      <c r="AK212" s="11">
        <f t="shared" si="129"/>
        <v>-10056.775</v>
      </c>
      <c r="AL212" s="11">
        <f t="shared" si="130"/>
        <v>-10056.775</v>
      </c>
      <c r="AM212" s="11">
        <f t="shared" si="131"/>
        <v>-11059.699999999999</v>
      </c>
      <c r="AN212" s="11">
        <f t="shared" si="132"/>
        <v>-13065.55</v>
      </c>
      <c r="AO212" s="11">
        <f t="shared" si="133"/>
        <v>-16074.324999999999</v>
      </c>
      <c r="AP212" s="11">
        <f t="shared" si="134"/>
        <v>-16074.324999999999</v>
      </c>
      <c r="AQ212" s="11">
        <f t="shared" si="135"/>
        <v>-14068.475</v>
      </c>
      <c r="AR212" s="11">
        <f t="shared" si="136"/>
        <v>-15071.4</v>
      </c>
      <c r="AS212" s="11">
        <f t="shared" si="137"/>
        <v>-17077.25</v>
      </c>
      <c r="AT212" s="11">
        <f t="shared" si="138"/>
        <v>-15071.4</v>
      </c>
      <c r="AU212" s="11">
        <f t="shared" si="139"/>
        <v>-15071.4</v>
      </c>
      <c r="AV212" s="11">
        <f t="shared" si="140"/>
        <v>-14068.475</v>
      </c>
      <c r="AW212" s="11">
        <f t="shared" si="141"/>
        <v>-17077.25</v>
      </c>
      <c r="AX212" s="11">
        <f t="shared" si="142"/>
        <v>-21088.95</v>
      </c>
      <c r="AY212" s="11">
        <f t="shared" si="143"/>
        <v>-24097.725000000002</v>
      </c>
      <c r="AZ212" s="11"/>
      <c r="BA212" s="11"/>
      <c r="BB212" s="11">
        <f t="shared" si="144"/>
        <v>3943.2250000000004</v>
      </c>
      <c r="BC212" s="11">
        <f t="shared" si="145"/>
        <v>6934.4500000000007</v>
      </c>
      <c r="BD212" s="11">
        <f t="shared" si="146"/>
        <v>2946.1500000000005</v>
      </c>
      <c r="BE212" s="11">
        <f t="shared" si="147"/>
        <v>3943.2250000000004</v>
      </c>
      <c r="BF212" s="11">
        <f t="shared" si="148"/>
        <v>3943.2250000000004</v>
      </c>
      <c r="BG212" s="11">
        <f t="shared" si="149"/>
        <v>4940.3</v>
      </c>
      <c r="BH212" s="11">
        <f t="shared" si="150"/>
        <v>6934.4500000000007</v>
      </c>
      <c r="BI212" s="11">
        <f t="shared" si="151"/>
        <v>9925.6750000000011</v>
      </c>
      <c r="BJ212" s="11">
        <f t="shared" si="152"/>
        <v>9925.6750000000011</v>
      </c>
      <c r="BK212" s="11">
        <f t="shared" si="153"/>
        <v>7931.5249999999996</v>
      </c>
      <c r="BL212" s="11">
        <f t="shared" si="154"/>
        <v>8928.6</v>
      </c>
      <c r="BM212" s="11">
        <f t="shared" si="155"/>
        <v>10922.75</v>
      </c>
      <c r="BN212" s="11">
        <f t="shared" si="156"/>
        <v>8928.6</v>
      </c>
      <c r="BO212" s="11">
        <f t="shared" si="157"/>
        <v>8928.6</v>
      </c>
      <c r="BP212" s="11">
        <f t="shared" si="158"/>
        <v>7931.5249999999996</v>
      </c>
      <c r="BQ212" s="11">
        <f t="shared" si="159"/>
        <v>10922.75</v>
      </c>
      <c r="BR212" s="11">
        <f t="shared" si="160"/>
        <v>14911.05</v>
      </c>
      <c r="BS212" s="11">
        <f t="shared" si="161"/>
        <v>17902.274999999998</v>
      </c>
    </row>
    <row r="213" spans="1:71" ht="16" customHeight="1">
      <c r="A213" s="2">
        <v>43943</v>
      </c>
      <c r="B213" s="10" t="s">
        <v>1355</v>
      </c>
      <c r="C213" s="11">
        <v>6</v>
      </c>
      <c r="D213" s="10">
        <v>472</v>
      </c>
      <c r="E213" s="10">
        <v>1.1000000000000001</v>
      </c>
      <c r="F213" s="10"/>
      <c r="G213" s="10">
        <f t="shared" si="124"/>
        <v>3.5893536121673004</v>
      </c>
      <c r="H213" s="10"/>
      <c r="I213" s="12">
        <v>0</v>
      </c>
      <c r="J213" s="10">
        <f t="shared" si="125"/>
        <v>-1.1976806083650191E-2</v>
      </c>
      <c r="K213" s="10"/>
      <c r="L213" s="11" t="s">
        <v>1356</v>
      </c>
      <c r="M213" s="11" t="s">
        <v>1357</v>
      </c>
      <c r="N213" s="11" t="s">
        <v>1356</v>
      </c>
      <c r="O213" s="11" t="s">
        <v>1357</v>
      </c>
      <c r="P213" s="11" t="s">
        <v>1356</v>
      </c>
      <c r="Q213" s="11" t="s">
        <v>1356</v>
      </c>
      <c r="R213" s="11" t="s">
        <v>1358</v>
      </c>
      <c r="S213" s="11" t="s">
        <v>1359</v>
      </c>
      <c r="T213" s="11" t="s">
        <v>1360</v>
      </c>
      <c r="U213" s="11" t="s">
        <v>1360</v>
      </c>
      <c r="V213" s="11" t="s">
        <v>1359</v>
      </c>
      <c r="W213" s="11" t="s">
        <v>1359</v>
      </c>
      <c r="X213" s="11" t="s">
        <v>1359</v>
      </c>
      <c r="Y213" s="11" t="s">
        <v>1359</v>
      </c>
      <c r="Z213" s="11" t="s">
        <v>1358</v>
      </c>
      <c r="AA213" s="11" t="s">
        <v>1356</v>
      </c>
      <c r="AB213" s="11" t="s">
        <v>1358</v>
      </c>
      <c r="AC213" s="11" t="s">
        <v>1358</v>
      </c>
      <c r="AD213" s="11">
        <v>132.5</v>
      </c>
      <c r="AH213" s="11">
        <f t="shared" si="126"/>
        <v>-70.562500000000057</v>
      </c>
      <c r="AI213" s="11">
        <f t="shared" si="127"/>
        <v>-572.02500000000009</v>
      </c>
      <c r="AJ213" s="11">
        <f t="shared" si="128"/>
        <v>-70.562500000000057</v>
      </c>
      <c r="AK213" s="11">
        <f t="shared" si="129"/>
        <v>-572.02500000000009</v>
      </c>
      <c r="AL213" s="11">
        <f t="shared" si="130"/>
        <v>-572.02500000000009</v>
      </c>
      <c r="AM213" s="11">
        <f t="shared" si="131"/>
        <v>-1073.4875000000002</v>
      </c>
      <c r="AN213" s="11">
        <f t="shared" si="132"/>
        <v>-1574.95</v>
      </c>
      <c r="AO213" s="11">
        <f t="shared" si="133"/>
        <v>-2076.4125000000004</v>
      </c>
      <c r="AP213" s="11">
        <f t="shared" si="134"/>
        <v>-2076.4125000000004</v>
      </c>
      <c r="AQ213" s="11">
        <f t="shared" si="135"/>
        <v>-1574.95</v>
      </c>
      <c r="AR213" s="11">
        <f t="shared" si="136"/>
        <v>-1574.95</v>
      </c>
      <c r="AS213" s="11">
        <f t="shared" si="137"/>
        <v>-1574.95</v>
      </c>
      <c r="AT213" s="11">
        <f t="shared" si="138"/>
        <v>-1574.95</v>
      </c>
      <c r="AU213" s="11">
        <f t="shared" si="139"/>
        <v>-1073.4875000000002</v>
      </c>
      <c r="AV213" s="11">
        <f t="shared" si="140"/>
        <v>-572.02500000000009</v>
      </c>
      <c r="AW213" s="11">
        <f t="shared" si="141"/>
        <v>-1073.4875000000002</v>
      </c>
      <c r="AX213" s="11">
        <f t="shared" si="142"/>
        <v>-1073.4875000000002</v>
      </c>
      <c r="AY213" s="11">
        <f t="shared" si="143"/>
        <v>-1574.95</v>
      </c>
      <c r="AZ213" s="11"/>
      <c r="BA213" s="11"/>
      <c r="BB213" s="11">
        <f t="shared" si="144"/>
        <v>-1070.5625</v>
      </c>
      <c r="BC213" s="11">
        <f t="shared" si="145"/>
        <v>-572.02500000000009</v>
      </c>
      <c r="BD213" s="11">
        <f t="shared" si="146"/>
        <v>-1070.5625</v>
      </c>
      <c r="BE213" s="11">
        <f t="shared" si="147"/>
        <v>-572.02500000000009</v>
      </c>
      <c r="BF213" s="11">
        <f t="shared" si="148"/>
        <v>-572.02500000000009</v>
      </c>
      <c r="BG213" s="11">
        <f t="shared" si="149"/>
        <v>-73.48750000000004</v>
      </c>
      <c r="BH213" s="11">
        <f t="shared" si="150"/>
        <v>425.04999999999995</v>
      </c>
      <c r="BI213" s="11">
        <f t="shared" si="151"/>
        <v>923.58749999999986</v>
      </c>
      <c r="BJ213" s="11">
        <f t="shared" si="152"/>
        <v>923.58749999999986</v>
      </c>
      <c r="BK213" s="11">
        <f t="shared" si="153"/>
        <v>425.04999999999995</v>
      </c>
      <c r="BL213" s="11">
        <f t="shared" si="154"/>
        <v>425.04999999999995</v>
      </c>
      <c r="BM213" s="11">
        <f t="shared" si="155"/>
        <v>425.04999999999995</v>
      </c>
      <c r="BN213" s="11">
        <f t="shared" si="156"/>
        <v>425.04999999999995</v>
      </c>
      <c r="BO213" s="11">
        <f t="shared" si="157"/>
        <v>-73.48750000000004</v>
      </c>
      <c r="BP213" s="11">
        <f t="shared" si="158"/>
        <v>-572.02500000000009</v>
      </c>
      <c r="BQ213" s="11">
        <f t="shared" si="159"/>
        <v>-73.48750000000004</v>
      </c>
      <c r="BR213" s="11">
        <f t="shared" si="160"/>
        <v>-73.48750000000004</v>
      </c>
      <c r="BS213" s="11">
        <f t="shared" si="161"/>
        <v>425.04999999999995</v>
      </c>
    </row>
    <row r="214" spans="1:71" ht="16" customHeight="1">
      <c r="A214" s="2">
        <v>43943</v>
      </c>
      <c r="B214" s="10" t="s">
        <v>972</v>
      </c>
      <c r="C214" s="11">
        <v>7</v>
      </c>
      <c r="D214" s="10">
        <v>410</v>
      </c>
      <c r="E214" s="10">
        <v>-1.4</v>
      </c>
      <c r="F214" s="10"/>
      <c r="G214" s="10">
        <f t="shared" si="124"/>
        <v>1.5769230769230769</v>
      </c>
      <c r="H214" s="10"/>
      <c r="I214" s="12">
        <v>2.2548371647509641E-2</v>
      </c>
      <c r="J214" s="10" t="str">
        <f t="shared" si="125"/>
        <v/>
      </c>
      <c r="K214" s="10"/>
      <c r="L214" s="11" t="s">
        <v>787</v>
      </c>
      <c r="M214" s="11" t="s">
        <v>784</v>
      </c>
      <c r="N214" s="11" t="s">
        <v>784</v>
      </c>
      <c r="O214" s="11" t="s">
        <v>789</v>
      </c>
      <c r="P214" s="11" t="s">
        <v>1361</v>
      </c>
      <c r="Q214" s="11" t="s">
        <v>1362</v>
      </c>
      <c r="R214" s="11" t="s">
        <v>789</v>
      </c>
      <c r="S214" s="11" t="s">
        <v>790</v>
      </c>
      <c r="T214" s="11" t="s">
        <v>787</v>
      </c>
      <c r="U214" s="11" t="s">
        <v>959</v>
      </c>
      <c r="V214" s="11" t="s">
        <v>786</v>
      </c>
      <c r="W214" s="11" t="s">
        <v>786</v>
      </c>
      <c r="X214" s="11" t="s">
        <v>784</v>
      </c>
      <c r="Y214" s="11" t="s">
        <v>786</v>
      </c>
      <c r="Z214" s="11" t="s">
        <v>790</v>
      </c>
      <c r="AA214" s="11" t="s">
        <v>783</v>
      </c>
      <c r="AB214" s="11" t="s">
        <v>785</v>
      </c>
      <c r="AC214" s="11" t="s">
        <v>784</v>
      </c>
      <c r="AD214" s="11">
        <v>259</v>
      </c>
      <c r="AH214" s="11">
        <f t="shared" si="126"/>
        <v>373.38750000000005</v>
      </c>
      <c r="AI214" s="11">
        <f t="shared" si="127"/>
        <v>373.38750000000005</v>
      </c>
      <c r="AJ214" s="11">
        <f t="shared" si="128"/>
        <v>1877.7750000000001</v>
      </c>
      <c r="AK214" s="11">
        <f t="shared" si="129"/>
        <v>4385.0874999999996</v>
      </c>
      <c r="AL214" s="11">
        <f t="shared" si="130"/>
        <v>3382.1624999999999</v>
      </c>
      <c r="AM214" s="11">
        <f t="shared" si="131"/>
        <v>1877.7750000000001</v>
      </c>
      <c r="AN214" s="11">
        <f t="shared" si="132"/>
        <v>1376.3125</v>
      </c>
      <c r="AO214" s="11">
        <f t="shared" si="133"/>
        <v>-1131</v>
      </c>
      <c r="AP214" s="11">
        <f t="shared" si="134"/>
        <v>-2635.3874999999998</v>
      </c>
      <c r="AQ214" s="11">
        <f t="shared" si="135"/>
        <v>-128.07499999999999</v>
      </c>
      <c r="AR214" s="11">
        <f t="shared" si="136"/>
        <v>-128.07499999999999</v>
      </c>
      <c r="AS214" s="11">
        <f t="shared" si="137"/>
        <v>373.38750000000005</v>
      </c>
      <c r="AT214" s="11">
        <f t="shared" si="138"/>
        <v>-128.07499999999999</v>
      </c>
      <c r="AU214" s="11">
        <f t="shared" si="139"/>
        <v>1376.3125</v>
      </c>
      <c r="AV214" s="11">
        <f t="shared" si="140"/>
        <v>2880.7</v>
      </c>
      <c r="AW214" s="11">
        <f t="shared" si="141"/>
        <v>874.84999999999991</v>
      </c>
      <c r="AX214" s="11">
        <f t="shared" si="142"/>
        <v>373.38750000000005</v>
      </c>
      <c r="AY214" s="11">
        <f t="shared" si="143"/>
        <v>-128.07499999999999</v>
      </c>
      <c r="AZ214" s="11"/>
      <c r="BA214" s="11"/>
      <c r="BB214" s="11">
        <f t="shared" si="144"/>
        <v>-2626.6125000000002</v>
      </c>
      <c r="BC214" s="11">
        <f t="shared" si="145"/>
        <v>-2626.6125000000002</v>
      </c>
      <c r="BD214" s="11">
        <f t="shared" si="146"/>
        <v>-4122.2250000000004</v>
      </c>
      <c r="BE214" s="11">
        <f t="shared" si="147"/>
        <v>-6614.9125000000004</v>
      </c>
      <c r="BF214" s="11">
        <f t="shared" si="148"/>
        <v>-5617.8374999999996</v>
      </c>
      <c r="BG214" s="11">
        <f t="shared" si="149"/>
        <v>-4122.2250000000004</v>
      </c>
      <c r="BH214" s="11">
        <f t="shared" si="150"/>
        <v>-3623.6875</v>
      </c>
      <c r="BI214" s="11">
        <f t="shared" si="151"/>
        <v>-1131</v>
      </c>
      <c r="BJ214" s="11">
        <f t="shared" si="152"/>
        <v>364.61249999999995</v>
      </c>
      <c r="BK214" s="11">
        <f t="shared" si="153"/>
        <v>-2128.0749999999998</v>
      </c>
      <c r="BL214" s="11">
        <f t="shared" si="154"/>
        <v>-2128.0749999999998</v>
      </c>
      <c r="BM214" s="11">
        <f t="shared" si="155"/>
        <v>-2626.6125000000002</v>
      </c>
      <c r="BN214" s="11">
        <f t="shared" si="156"/>
        <v>-2128.0749999999998</v>
      </c>
      <c r="BO214" s="11">
        <f t="shared" si="157"/>
        <v>-3623.6875</v>
      </c>
      <c r="BP214" s="11">
        <f t="shared" si="158"/>
        <v>-5119.3</v>
      </c>
      <c r="BQ214" s="11">
        <f t="shared" si="159"/>
        <v>-3125.15</v>
      </c>
      <c r="BR214" s="11">
        <f t="shared" si="160"/>
        <v>-2626.6125000000002</v>
      </c>
      <c r="BS214" s="11">
        <f t="shared" si="161"/>
        <v>-2128.0749999999998</v>
      </c>
    </row>
    <row r="215" spans="1:71" ht="16" customHeight="1">
      <c r="A215" s="2">
        <v>43943</v>
      </c>
      <c r="B215" s="10" t="s">
        <v>596</v>
      </c>
      <c r="C215" s="11">
        <v>8</v>
      </c>
      <c r="D215" s="10">
        <v>401</v>
      </c>
      <c r="E215" s="10">
        <v>0.3</v>
      </c>
      <c r="F215" s="10"/>
      <c r="G215" s="10">
        <f t="shared" si="124"/>
        <v>2.5705128205128207</v>
      </c>
      <c r="H215" s="10"/>
      <c r="I215" s="12">
        <v>0</v>
      </c>
      <c r="J215" s="10">
        <f t="shared" si="125"/>
        <v>-1.0779006410256409E-2</v>
      </c>
      <c r="K215" s="10"/>
      <c r="L215" s="11" t="s">
        <v>597</v>
      </c>
      <c r="M215" s="11" t="s">
        <v>598</v>
      </c>
      <c r="N215" s="11" t="s">
        <v>993</v>
      </c>
      <c r="O215" s="11" t="s">
        <v>995</v>
      </c>
      <c r="P215" s="11" t="s">
        <v>993</v>
      </c>
      <c r="Q215" s="11" t="s">
        <v>992</v>
      </c>
      <c r="R215" s="11" t="s">
        <v>992</v>
      </c>
      <c r="S215" s="11" t="s">
        <v>993</v>
      </c>
      <c r="T215" s="11" t="s">
        <v>990</v>
      </c>
      <c r="U215" s="11" t="s">
        <v>990</v>
      </c>
      <c r="V215" s="11" t="s">
        <v>994</v>
      </c>
      <c r="W215" s="11" t="s">
        <v>995</v>
      </c>
      <c r="X215" s="11" t="s">
        <v>995</v>
      </c>
      <c r="Y215" s="11" t="s">
        <v>994</v>
      </c>
      <c r="Z215" s="11" t="s">
        <v>598</v>
      </c>
      <c r="AA215" s="11" t="s">
        <v>1263</v>
      </c>
      <c r="AB215" s="11" t="s">
        <v>598</v>
      </c>
      <c r="AC215" s="11" t="s">
        <v>598</v>
      </c>
      <c r="AD215" s="11">
        <v>157</v>
      </c>
      <c r="AH215" s="11">
        <f t="shared" si="126"/>
        <v>-2182.9875000000002</v>
      </c>
      <c r="AI215" s="11">
        <f t="shared" si="127"/>
        <v>-3687.375</v>
      </c>
      <c r="AJ215" s="11">
        <f t="shared" si="128"/>
        <v>-3185.9125000000004</v>
      </c>
      <c r="AK215" s="11">
        <f t="shared" si="129"/>
        <v>-3687.375</v>
      </c>
      <c r="AL215" s="11">
        <f t="shared" si="130"/>
        <v>-4690.3</v>
      </c>
      <c r="AM215" s="11">
        <f t="shared" si="131"/>
        <v>-4690.3</v>
      </c>
      <c r="AN215" s="11">
        <f t="shared" si="132"/>
        <v>-3687.375</v>
      </c>
      <c r="AO215" s="11">
        <f t="shared" si="133"/>
        <v>-4188.8374999999996</v>
      </c>
      <c r="AP215" s="11">
        <f t="shared" si="134"/>
        <v>-4188.8374999999996</v>
      </c>
      <c r="AQ215" s="11">
        <f t="shared" si="135"/>
        <v>-2684.4500000000003</v>
      </c>
      <c r="AR215" s="11">
        <f t="shared" si="136"/>
        <v>-3185.9125000000004</v>
      </c>
      <c r="AS215" s="11">
        <f t="shared" si="137"/>
        <v>-3185.9125000000004</v>
      </c>
      <c r="AT215" s="11">
        <f t="shared" si="138"/>
        <v>-2684.4500000000003</v>
      </c>
      <c r="AU215" s="11">
        <f t="shared" si="139"/>
        <v>-2182.9875000000002</v>
      </c>
      <c r="AV215" s="11">
        <f t="shared" si="140"/>
        <v>-1681.5249999999999</v>
      </c>
      <c r="AW215" s="11">
        <f t="shared" si="141"/>
        <v>-2182.9875000000002</v>
      </c>
      <c r="AX215" s="11">
        <f t="shared" si="142"/>
        <v>-2182.9875000000002</v>
      </c>
      <c r="AY215" s="11">
        <f t="shared" si="143"/>
        <v>-1681.5249999999999</v>
      </c>
      <c r="AZ215" s="11"/>
      <c r="BA215" s="11"/>
      <c r="BB215" s="11">
        <f t="shared" si="144"/>
        <v>817.01250000000005</v>
      </c>
      <c r="BC215" s="11">
        <f t="shared" si="145"/>
        <v>2312.625</v>
      </c>
      <c r="BD215" s="11">
        <f t="shared" si="146"/>
        <v>1814.0874999999996</v>
      </c>
      <c r="BE215" s="11">
        <f t="shared" si="147"/>
        <v>2312.625</v>
      </c>
      <c r="BF215" s="11">
        <f t="shared" si="148"/>
        <v>3309.7</v>
      </c>
      <c r="BG215" s="11">
        <f t="shared" si="149"/>
        <v>3309.7</v>
      </c>
      <c r="BH215" s="11">
        <f t="shared" si="150"/>
        <v>2312.625</v>
      </c>
      <c r="BI215" s="11">
        <f t="shared" si="151"/>
        <v>2811.1624999999999</v>
      </c>
      <c r="BJ215" s="11">
        <f t="shared" si="152"/>
        <v>2811.1624999999999</v>
      </c>
      <c r="BK215" s="11">
        <f t="shared" si="153"/>
        <v>1315.55</v>
      </c>
      <c r="BL215" s="11">
        <f t="shared" si="154"/>
        <v>1814.0874999999996</v>
      </c>
      <c r="BM215" s="11">
        <f t="shared" si="155"/>
        <v>1814.0874999999996</v>
      </c>
      <c r="BN215" s="11">
        <f t="shared" si="156"/>
        <v>1315.55</v>
      </c>
      <c r="BO215" s="11">
        <f t="shared" si="157"/>
        <v>817.01250000000005</v>
      </c>
      <c r="BP215" s="11">
        <f t="shared" si="158"/>
        <v>318.47500000000002</v>
      </c>
      <c r="BQ215" s="11">
        <f t="shared" si="159"/>
        <v>817.01250000000005</v>
      </c>
      <c r="BR215" s="11">
        <f t="shared" si="160"/>
        <v>817.01250000000005</v>
      </c>
      <c r="BS215" s="11">
        <f t="shared" si="161"/>
        <v>318.47500000000002</v>
      </c>
    </row>
    <row r="216" spans="1:71" ht="16" customHeight="1">
      <c r="A216" s="2">
        <v>43943</v>
      </c>
      <c r="B216" s="10" t="s">
        <v>1075</v>
      </c>
      <c r="C216" s="11">
        <v>9</v>
      </c>
      <c r="D216" s="10">
        <v>371</v>
      </c>
      <c r="E216" s="10">
        <v>0.5</v>
      </c>
      <c r="F216" s="10"/>
      <c r="G216" s="10">
        <f t="shared" si="124"/>
        <v>1.5330578512396693</v>
      </c>
      <c r="H216" s="10"/>
      <c r="I216" s="12">
        <v>1.2159053497942329E-2</v>
      </c>
      <c r="J216" s="10" t="str">
        <f t="shared" si="125"/>
        <v/>
      </c>
      <c r="K216" s="10"/>
      <c r="L216" s="11" t="s">
        <v>1363</v>
      </c>
      <c r="M216" s="11" t="s">
        <v>1078</v>
      </c>
      <c r="N216" s="11" t="s">
        <v>1364</v>
      </c>
      <c r="O216" s="11" t="s">
        <v>1364</v>
      </c>
      <c r="P216" s="11" t="s">
        <v>1364</v>
      </c>
      <c r="Q216" s="11" t="s">
        <v>1078</v>
      </c>
      <c r="R216" s="11" t="s">
        <v>1077</v>
      </c>
      <c r="S216" s="11" t="s">
        <v>1365</v>
      </c>
      <c r="T216" s="11" t="s">
        <v>86</v>
      </c>
      <c r="U216" s="11" t="s">
        <v>1366</v>
      </c>
      <c r="V216" s="11" t="s">
        <v>780</v>
      </c>
      <c r="W216" s="11" t="s">
        <v>780</v>
      </c>
      <c r="X216" s="11" t="s">
        <v>1365</v>
      </c>
      <c r="Y216" s="11" t="s">
        <v>780</v>
      </c>
      <c r="Z216" s="11" t="s">
        <v>1367</v>
      </c>
      <c r="AA216" s="11" t="s">
        <v>1363</v>
      </c>
      <c r="AB216" s="11" t="s">
        <v>780</v>
      </c>
      <c r="AC216" s="11" t="s">
        <v>1368</v>
      </c>
      <c r="AD216" s="11">
        <v>243.5</v>
      </c>
      <c r="AH216" s="11">
        <f t="shared" si="126"/>
        <v>-551.23749999999995</v>
      </c>
      <c r="AI216" s="11">
        <f t="shared" si="127"/>
        <v>-49.775000000000034</v>
      </c>
      <c r="AJ216" s="11">
        <f t="shared" si="128"/>
        <v>-49.775000000000034</v>
      </c>
      <c r="AK216" s="11">
        <f t="shared" si="129"/>
        <v>-49.775000000000034</v>
      </c>
      <c r="AL216" s="11">
        <f t="shared" si="130"/>
        <v>-551.23749999999995</v>
      </c>
      <c r="AM216" s="11">
        <f t="shared" si="131"/>
        <v>-2055.625</v>
      </c>
      <c r="AN216" s="11">
        <f t="shared" si="132"/>
        <v>-4061.4749999999999</v>
      </c>
      <c r="AO216" s="11">
        <f t="shared" si="133"/>
        <v>-6568.7875000000004</v>
      </c>
      <c r="AP216" s="11">
        <f t="shared" si="134"/>
        <v>-5064.4000000000005</v>
      </c>
      <c r="AQ216" s="11">
        <f t="shared" si="135"/>
        <v>-3560.0124999999998</v>
      </c>
      <c r="AR216" s="11">
        <f t="shared" si="136"/>
        <v>-3560.0124999999998</v>
      </c>
      <c r="AS216" s="11">
        <f t="shared" si="137"/>
        <v>-4061.4749999999999</v>
      </c>
      <c r="AT216" s="11">
        <f t="shared" si="138"/>
        <v>-3560.0124999999998</v>
      </c>
      <c r="AU216" s="11">
        <f t="shared" si="139"/>
        <v>-1554.1624999999999</v>
      </c>
      <c r="AV216" s="11">
        <f t="shared" si="140"/>
        <v>-1052.7</v>
      </c>
      <c r="AW216" s="11">
        <f t="shared" si="141"/>
        <v>-3560.0124999999998</v>
      </c>
      <c r="AX216" s="11">
        <f t="shared" si="142"/>
        <v>-3058.5499999999997</v>
      </c>
      <c r="AY216" s="11">
        <f t="shared" si="143"/>
        <v>-2557.0875000000001</v>
      </c>
      <c r="AZ216" s="11"/>
      <c r="BA216" s="11"/>
      <c r="BB216" s="11">
        <f t="shared" si="144"/>
        <v>-1551.2375</v>
      </c>
      <c r="BC216" s="11">
        <f t="shared" si="145"/>
        <v>-2049.7749999999996</v>
      </c>
      <c r="BD216" s="11">
        <f t="shared" si="146"/>
        <v>-2049.7749999999996</v>
      </c>
      <c r="BE216" s="11">
        <f t="shared" si="147"/>
        <v>-2049.7749999999996</v>
      </c>
      <c r="BF216" s="11">
        <f t="shared" si="148"/>
        <v>-1551.2375</v>
      </c>
      <c r="BG216" s="11">
        <f t="shared" si="149"/>
        <v>-55.625000000000057</v>
      </c>
      <c r="BH216" s="11">
        <f t="shared" si="150"/>
        <v>1938.5250000000001</v>
      </c>
      <c r="BI216" s="11">
        <f t="shared" si="151"/>
        <v>4431.2124999999996</v>
      </c>
      <c r="BJ216" s="11">
        <f t="shared" si="152"/>
        <v>2935.6</v>
      </c>
      <c r="BK216" s="11">
        <f t="shared" si="153"/>
        <v>1439.9875000000002</v>
      </c>
      <c r="BL216" s="11">
        <f t="shared" si="154"/>
        <v>1439.9875000000002</v>
      </c>
      <c r="BM216" s="11">
        <f t="shared" si="155"/>
        <v>1938.5250000000001</v>
      </c>
      <c r="BN216" s="11">
        <f t="shared" si="156"/>
        <v>1439.9875000000002</v>
      </c>
      <c r="BO216" s="11">
        <f t="shared" si="157"/>
        <v>-554.16250000000002</v>
      </c>
      <c r="BP216" s="11">
        <f t="shared" si="158"/>
        <v>-1052.7</v>
      </c>
      <c r="BQ216" s="11">
        <f t="shared" si="159"/>
        <v>1439.9875000000002</v>
      </c>
      <c r="BR216" s="11">
        <f t="shared" si="160"/>
        <v>941.45</v>
      </c>
      <c r="BS216" s="11">
        <f t="shared" si="161"/>
        <v>442.91250000000014</v>
      </c>
    </row>
    <row r="217" spans="1:71" ht="16" customHeight="1">
      <c r="A217" s="2">
        <v>43943</v>
      </c>
      <c r="B217" s="10" t="s">
        <v>921</v>
      </c>
      <c r="C217" s="11">
        <v>10</v>
      </c>
      <c r="D217" s="10">
        <v>342</v>
      </c>
      <c r="E217" s="10">
        <v>-1</v>
      </c>
      <c r="F217" s="10"/>
      <c r="G217" s="10">
        <f t="shared" si="124"/>
        <v>0.9813486370157819</v>
      </c>
      <c r="H217" s="10"/>
      <c r="I217" s="12">
        <v>1.573719599427743E-2</v>
      </c>
      <c r="J217" s="10" t="str">
        <f t="shared" si="125"/>
        <v/>
      </c>
      <c r="K217" s="10"/>
      <c r="L217" s="11" t="s">
        <v>969</v>
      </c>
      <c r="M217" s="11" t="s">
        <v>1369</v>
      </c>
      <c r="N217" s="11" t="s">
        <v>606</v>
      </c>
      <c r="O217" s="11" t="s">
        <v>606</v>
      </c>
      <c r="P217" s="11" t="s">
        <v>1370</v>
      </c>
      <c r="Q217" s="11" t="s">
        <v>970</v>
      </c>
      <c r="R217" s="11" t="s">
        <v>970</v>
      </c>
      <c r="S217" s="11" t="s">
        <v>970</v>
      </c>
      <c r="T217" s="11" t="s">
        <v>969</v>
      </c>
      <c r="U217" s="11" t="s">
        <v>969</v>
      </c>
      <c r="V217" s="11" t="s">
        <v>606</v>
      </c>
      <c r="W217" s="11" t="s">
        <v>1370</v>
      </c>
      <c r="X217" s="11" t="s">
        <v>1371</v>
      </c>
      <c r="Y217" s="11" t="s">
        <v>1371</v>
      </c>
      <c r="Z217" s="11" t="s">
        <v>1372</v>
      </c>
      <c r="AA217" s="11" t="s">
        <v>1373</v>
      </c>
      <c r="AB217" s="11" t="s">
        <v>607</v>
      </c>
      <c r="AC217" s="11" t="s">
        <v>1370</v>
      </c>
      <c r="AD217" s="11">
        <v>346</v>
      </c>
      <c r="AH217" s="11">
        <f t="shared" si="126"/>
        <v>-513.04999999999995</v>
      </c>
      <c r="AI217" s="11">
        <f t="shared" si="127"/>
        <v>489.875</v>
      </c>
      <c r="AJ217" s="11">
        <f t="shared" si="128"/>
        <v>489.875</v>
      </c>
      <c r="AK217" s="11">
        <f t="shared" si="129"/>
        <v>1492.7999999999997</v>
      </c>
      <c r="AL217" s="11">
        <f t="shared" si="130"/>
        <v>-11.587499999999977</v>
      </c>
      <c r="AM217" s="11">
        <f t="shared" si="131"/>
        <v>-11.587499999999977</v>
      </c>
      <c r="AN217" s="11">
        <f t="shared" si="132"/>
        <v>-11.587499999999977</v>
      </c>
      <c r="AO217" s="11">
        <f t="shared" si="133"/>
        <v>-1515.9749999999999</v>
      </c>
      <c r="AP217" s="11">
        <f t="shared" si="134"/>
        <v>-1515.9749999999999</v>
      </c>
      <c r="AQ217" s="11">
        <f t="shared" si="135"/>
        <v>489.875</v>
      </c>
      <c r="AR217" s="11">
        <f t="shared" si="136"/>
        <v>1492.7999999999997</v>
      </c>
      <c r="AS217" s="11">
        <f t="shared" si="137"/>
        <v>991.33750000000009</v>
      </c>
      <c r="AT217" s="11">
        <f t="shared" si="138"/>
        <v>991.33750000000009</v>
      </c>
      <c r="AU217" s="11">
        <f t="shared" si="139"/>
        <v>2495.7249999999999</v>
      </c>
      <c r="AV217" s="11">
        <f t="shared" si="140"/>
        <v>4000.1125000000002</v>
      </c>
      <c r="AW217" s="11">
        <f t="shared" si="141"/>
        <v>1994.2624999999998</v>
      </c>
      <c r="AX217" s="11">
        <f t="shared" si="142"/>
        <v>1492.7999999999997</v>
      </c>
      <c r="AY217" s="11">
        <f t="shared" si="143"/>
        <v>991.33750000000009</v>
      </c>
      <c r="AZ217" s="11"/>
      <c r="BA217" s="11"/>
      <c r="BB217" s="11">
        <f t="shared" si="144"/>
        <v>-2513.0500000000002</v>
      </c>
      <c r="BC217" s="11">
        <f t="shared" si="145"/>
        <v>-3510.125</v>
      </c>
      <c r="BD217" s="11">
        <f t="shared" si="146"/>
        <v>-3510.125</v>
      </c>
      <c r="BE217" s="11">
        <f t="shared" si="147"/>
        <v>-4507.2000000000007</v>
      </c>
      <c r="BF217" s="11">
        <f t="shared" si="148"/>
        <v>-3011.5875000000001</v>
      </c>
      <c r="BG217" s="11">
        <f t="shared" si="149"/>
        <v>-3011.5875000000001</v>
      </c>
      <c r="BH217" s="11">
        <f t="shared" si="150"/>
        <v>-3011.5875000000001</v>
      </c>
      <c r="BI217" s="11">
        <f t="shared" si="151"/>
        <v>-1515.9749999999999</v>
      </c>
      <c r="BJ217" s="11">
        <f t="shared" si="152"/>
        <v>-1515.9749999999999</v>
      </c>
      <c r="BK217" s="11">
        <f t="shared" si="153"/>
        <v>-3510.125</v>
      </c>
      <c r="BL217" s="11">
        <f t="shared" si="154"/>
        <v>-4507.2000000000007</v>
      </c>
      <c r="BM217" s="11">
        <f t="shared" si="155"/>
        <v>-4008.6625000000004</v>
      </c>
      <c r="BN217" s="11">
        <f t="shared" si="156"/>
        <v>-4008.6625000000004</v>
      </c>
      <c r="BO217" s="11">
        <f t="shared" si="157"/>
        <v>-5504.2750000000005</v>
      </c>
      <c r="BP217" s="11">
        <f t="shared" si="158"/>
        <v>-6999.8874999999998</v>
      </c>
      <c r="BQ217" s="11">
        <f t="shared" si="159"/>
        <v>-5005.7375000000002</v>
      </c>
      <c r="BR217" s="11">
        <f t="shared" si="160"/>
        <v>-4507.2000000000007</v>
      </c>
      <c r="BS217" s="11">
        <f t="shared" si="161"/>
        <v>-4008.6625000000004</v>
      </c>
    </row>
    <row r="218" spans="1:71" ht="16" customHeight="1">
      <c r="A218" s="2">
        <v>43943</v>
      </c>
      <c r="B218" s="10" t="s">
        <v>1374</v>
      </c>
      <c r="C218" s="11">
        <v>11</v>
      </c>
      <c r="D218" s="10">
        <v>313</v>
      </c>
      <c r="E218" s="10">
        <v>3.5</v>
      </c>
      <c r="F218" s="10"/>
      <c r="G218" s="10">
        <f t="shared" si="124"/>
        <v>8.8293368454347849</v>
      </c>
      <c r="H218" s="10"/>
      <c r="I218" s="12">
        <v>1.1144600507421261E-2</v>
      </c>
      <c r="J218" s="10" t="str">
        <f t="shared" si="125"/>
        <v/>
      </c>
      <c r="K218" s="10"/>
      <c r="L218" s="11" t="s">
        <v>906</v>
      </c>
      <c r="M218" s="11" t="s">
        <v>1048</v>
      </c>
      <c r="N218" s="11" t="s">
        <v>1273</v>
      </c>
      <c r="O218" s="11" t="s">
        <v>1134</v>
      </c>
      <c r="P218" s="11" t="s">
        <v>1047</v>
      </c>
      <c r="Q218" s="11" t="s">
        <v>883</v>
      </c>
      <c r="R218" s="11" t="s">
        <v>1133</v>
      </c>
      <c r="S218" s="11" t="s">
        <v>1272</v>
      </c>
      <c r="T218" s="11" t="s">
        <v>1130</v>
      </c>
      <c r="U218" s="11" t="s">
        <v>1375</v>
      </c>
      <c r="V218" s="11" t="s">
        <v>1133</v>
      </c>
      <c r="W218" s="11" t="s">
        <v>1133</v>
      </c>
      <c r="X218" s="11" t="s">
        <v>1272</v>
      </c>
      <c r="Y218" s="11" t="s">
        <v>883</v>
      </c>
      <c r="Z218" s="11" t="s">
        <v>1047</v>
      </c>
      <c r="AA218" s="11" t="s">
        <v>1047</v>
      </c>
      <c r="AB218" s="11" t="s">
        <v>1133</v>
      </c>
      <c r="AC218" s="11" t="s">
        <v>1133</v>
      </c>
      <c r="AD218" s="11">
        <v>36.599997999999999</v>
      </c>
      <c r="AH218" s="11">
        <f t="shared" si="126"/>
        <v>-505.22924849999936</v>
      </c>
      <c r="AI218" s="11">
        <f t="shared" si="127"/>
        <v>-555.37449557499906</v>
      </c>
      <c r="AJ218" s="11">
        <f t="shared" si="128"/>
        <v>-705.81525142499959</v>
      </c>
      <c r="AK218" s="11">
        <f t="shared" si="129"/>
        <v>-806.10574557499899</v>
      </c>
      <c r="AL218" s="11">
        <f t="shared" si="130"/>
        <v>-956.54650142499963</v>
      </c>
      <c r="AM218" s="11">
        <f t="shared" si="131"/>
        <v>-1006.6917484999994</v>
      </c>
      <c r="AN218" s="11">
        <f t="shared" si="132"/>
        <v>-1056.836995574999</v>
      </c>
      <c r="AO218" s="11">
        <f t="shared" si="133"/>
        <v>-1207.2777514249999</v>
      </c>
      <c r="AP218" s="11">
        <f t="shared" si="134"/>
        <v>-1257.4229984999995</v>
      </c>
      <c r="AQ218" s="11">
        <f t="shared" si="135"/>
        <v>-1006.6917484999994</v>
      </c>
      <c r="AR218" s="11">
        <f t="shared" si="136"/>
        <v>-1006.6917484999994</v>
      </c>
      <c r="AS218" s="11">
        <f t="shared" si="137"/>
        <v>-1056.836995574999</v>
      </c>
      <c r="AT218" s="11">
        <f t="shared" si="138"/>
        <v>-956.54650142499963</v>
      </c>
      <c r="AU218" s="11">
        <f t="shared" si="139"/>
        <v>-806.10574557499899</v>
      </c>
      <c r="AV218" s="11">
        <f t="shared" si="140"/>
        <v>-806.10574557499899</v>
      </c>
      <c r="AW218" s="11">
        <f t="shared" si="141"/>
        <v>-1006.6917484999994</v>
      </c>
      <c r="AX218" s="11">
        <f t="shared" si="142"/>
        <v>-1006.6917484999994</v>
      </c>
      <c r="AY218" s="11">
        <f t="shared" si="143"/>
        <v>-1307.5682455749991</v>
      </c>
      <c r="AZ218" s="11"/>
      <c r="BA218" s="11"/>
      <c r="BB218" s="11">
        <f t="shared" si="144"/>
        <v>194.76675149999937</v>
      </c>
      <c r="BC218" s="11">
        <f t="shared" si="145"/>
        <v>244.61950442499904</v>
      </c>
      <c r="BD218" s="11">
        <f t="shared" si="146"/>
        <v>394.18274857499966</v>
      </c>
      <c r="BE218" s="11">
        <f t="shared" si="147"/>
        <v>493.8882544249991</v>
      </c>
      <c r="BF218" s="11">
        <f t="shared" si="148"/>
        <v>643.45149857499973</v>
      </c>
      <c r="BG218" s="11">
        <f t="shared" si="149"/>
        <v>693.30425149999928</v>
      </c>
      <c r="BH218" s="11">
        <f t="shared" si="150"/>
        <v>743.15700442499906</v>
      </c>
      <c r="BI218" s="11">
        <f t="shared" si="151"/>
        <v>892.72024857499969</v>
      </c>
      <c r="BJ218" s="11">
        <f t="shared" si="152"/>
        <v>942.57300149999935</v>
      </c>
      <c r="BK218" s="11">
        <f t="shared" si="153"/>
        <v>693.30425149999928</v>
      </c>
      <c r="BL218" s="11">
        <f t="shared" si="154"/>
        <v>693.30425149999928</v>
      </c>
      <c r="BM218" s="11">
        <f t="shared" si="155"/>
        <v>743.15700442499906</v>
      </c>
      <c r="BN218" s="11">
        <f t="shared" si="156"/>
        <v>643.45149857499973</v>
      </c>
      <c r="BO218" s="11">
        <f t="shared" si="157"/>
        <v>493.8882544249991</v>
      </c>
      <c r="BP218" s="11">
        <f t="shared" si="158"/>
        <v>493.8882544249991</v>
      </c>
      <c r="BQ218" s="11">
        <f t="shared" si="159"/>
        <v>693.30425149999928</v>
      </c>
      <c r="BR218" s="11">
        <f t="shared" si="160"/>
        <v>693.30425149999928</v>
      </c>
      <c r="BS218" s="11">
        <f t="shared" si="161"/>
        <v>992.42575442499879</v>
      </c>
    </row>
    <row r="219" spans="1:71" ht="16" customHeight="1">
      <c r="A219" s="2">
        <v>43943</v>
      </c>
      <c r="B219" s="10" t="s">
        <v>1376</v>
      </c>
      <c r="C219" s="11">
        <v>12</v>
      </c>
      <c r="D219" s="10">
        <v>310</v>
      </c>
      <c r="E219" s="10">
        <v>1.5</v>
      </c>
      <c r="F219" s="10"/>
      <c r="G219" s="10">
        <f t="shared" si="124"/>
        <v>10.934744268077601</v>
      </c>
      <c r="H219" s="10"/>
      <c r="I219" s="12">
        <v>0</v>
      </c>
      <c r="J219" s="10">
        <f t="shared" si="125"/>
        <v>-2.9113544870370302E-2</v>
      </c>
      <c r="K219" s="10"/>
      <c r="L219" s="11" t="s">
        <v>401</v>
      </c>
      <c r="M219" s="11" t="s">
        <v>172</v>
      </c>
      <c r="N219" s="11" t="s">
        <v>170</v>
      </c>
      <c r="O219" s="11" t="s">
        <v>171</v>
      </c>
      <c r="P219" s="11" t="s">
        <v>404</v>
      </c>
      <c r="Q219" s="11" t="s">
        <v>1377</v>
      </c>
      <c r="R219" s="11" t="s">
        <v>404</v>
      </c>
      <c r="S219" s="11" t="s">
        <v>371</v>
      </c>
      <c r="T219" s="11" t="s">
        <v>367</v>
      </c>
      <c r="U219" s="11" t="s">
        <v>368</v>
      </c>
      <c r="V219" s="11" t="s">
        <v>371</v>
      </c>
      <c r="W219" s="11" t="s">
        <v>1377</v>
      </c>
      <c r="X219" s="11" t="s">
        <v>368</v>
      </c>
      <c r="Y219" s="11" t="s">
        <v>368</v>
      </c>
      <c r="Z219" s="11" t="s">
        <v>371</v>
      </c>
      <c r="AA219" s="11" t="s">
        <v>371</v>
      </c>
      <c r="AB219" s="11" t="s">
        <v>405</v>
      </c>
      <c r="AC219" s="11" t="s">
        <v>405</v>
      </c>
      <c r="AD219" s="11">
        <v>29.049999</v>
      </c>
      <c r="AH219" s="11">
        <f t="shared" si="126"/>
        <v>-273.7612499999986</v>
      </c>
      <c r="AI219" s="11">
        <f t="shared" si="127"/>
        <v>-524.49249999999859</v>
      </c>
      <c r="AJ219" s="11">
        <f t="shared" si="128"/>
        <v>-323.90649707499824</v>
      </c>
      <c r="AK219" s="11">
        <f t="shared" si="129"/>
        <v>-574.63774707499829</v>
      </c>
      <c r="AL219" s="11">
        <f t="shared" si="130"/>
        <v>-674.93124999999714</v>
      </c>
      <c r="AM219" s="11">
        <f t="shared" si="131"/>
        <v>-574.63774707499829</v>
      </c>
      <c r="AN219" s="11">
        <f t="shared" si="132"/>
        <v>-725.07850292499882</v>
      </c>
      <c r="AO219" s="11">
        <f t="shared" si="133"/>
        <v>-925.66249999999718</v>
      </c>
      <c r="AP219" s="11">
        <f t="shared" si="134"/>
        <v>-875.5162499999999</v>
      </c>
      <c r="AQ219" s="11">
        <f t="shared" si="135"/>
        <v>-725.07850292499882</v>
      </c>
      <c r="AR219" s="11">
        <f t="shared" si="136"/>
        <v>-674.93124999999714</v>
      </c>
      <c r="AS219" s="11">
        <f t="shared" si="137"/>
        <v>-875.5162499999999</v>
      </c>
      <c r="AT219" s="11">
        <f t="shared" si="138"/>
        <v>-875.5162499999999</v>
      </c>
      <c r="AU219" s="11">
        <f t="shared" si="139"/>
        <v>-725.07850292499882</v>
      </c>
      <c r="AV219" s="11">
        <f t="shared" si="140"/>
        <v>-725.07850292499882</v>
      </c>
      <c r="AW219" s="11">
        <f t="shared" si="141"/>
        <v>-775.22374999999863</v>
      </c>
      <c r="AX219" s="11">
        <f t="shared" si="142"/>
        <v>-775.22374999999863</v>
      </c>
      <c r="AY219" s="11">
        <f t="shared" si="143"/>
        <v>-825.36899707499811</v>
      </c>
      <c r="AZ219" s="11"/>
      <c r="BA219" s="11"/>
      <c r="BB219" s="11">
        <f t="shared" si="144"/>
        <v>26.238749999998561</v>
      </c>
      <c r="BC219" s="11">
        <f t="shared" si="145"/>
        <v>275.50749999999857</v>
      </c>
      <c r="BD219" s="11">
        <f t="shared" si="146"/>
        <v>76.091502924998252</v>
      </c>
      <c r="BE219" s="11">
        <f t="shared" si="147"/>
        <v>325.36025292499824</v>
      </c>
      <c r="BF219" s="11">
        <f t="shared" si="148"/>
        <v>425.06874999999712</v>
      </c>
      <c r="BG219" s="11">
        <f t="shared" si="149"/>
        <v>325.36025292499824</v>
      </c>
      <c r="BH219" s="11">
        <f t="shared" si="150"/>
        <v>474.92349707499886</v>
      </c>
      <c r="BI219" s="11">
        <f t="shared" si="151"/>
        <v>674.33749999999714</v>
      </c>
      <c r="BJ219" s="11">
        <f t="shared" si="152"/>
        <v>624.4837500000001</v>
      </c>
      <c r="BK219" s="11">
        <f t="shared" si="153"/>
        <v>474.92349707499886</v>
      </c>
      <c r="BL219" s="11">
        <f t="shared" si="154"/>
        <v>425.06874999999712</v>
      </c>
      <c r="BM219" s="11">
        <f t="shared" si="155"/>
        <v>624.4837500000001</v>
      </c>
      <c r="BN219" s="11">
        <f t="shared" si="156"/>
        <v>624.4837500000001</v>
      </c>
      <c r="BO219" s="11">
        <f t="shared" si="157"/>
        <v>474.92349707499886</v>
      </c>
      <c r="BP219" s="11">
        <f t="shared" si="158"/>
        <v>474.92349707499886</v>
      </c>
      <c r="BQ219" s="11">
        <f t="shared" si="159"/>
        <v>524.77624999999864</v>
      </c>
      <c r="BR219" s="11">
        <f t="shared" si="160"/>
        <v>524.77624999999864</v>
      </c>
      <c r="BS219" s="11">
        <f t="shared" si="161"/>
        <v>574.6290029249983</v>
      </c>
    </row>
    <row r="220" spans="1:71" ht="16" customHeight="1">
      <c r="A220" s="2">
        <v>43943</v>
      </c>
      <c r="B220" s="10" t="s">
        <v>1378</v>
      </c>
      <c r="C220" s="11">
        <v>13</v>
      </c>
      <c r="D220" s="10">
        <v>282</v>
      </c>
      <c r="E220" s="10">
        <v>-0.1</v>
      </c>
      <c r="F220" s="10"/>
      <c r="G220" s="10">
        <f t="shared" si="124"/>
        <v>9.8257836297636363</v>
      </c>
      <c r="H220" s="10"/>
      <c r="I220" s="12">
        <v>0</v>
      </c>
      <c r="J220" s="10">
        <f t="shared" si="125"/>
        <v>-3.2306061641774846E-2</v>
      </c>
      <c r="K220" s="10"/>
      <c r="L220" s="11" t="s">
        <v>174</v>
      </c>
      <c r="M220" s="11" t="s">
        <v>371</v>
      </c>
      <c r="N220" s="11" t="s">
        <v>367</v>
      </c>
      <c r="O220" s="11" t="s">
        <v>405</v>
      </c>
      <c r="P220" s="11" t="s">
        <v>370</v>
      </c>
      <c r="Q220" s="11" t="s">
        <v>369</v>
      </c>
      <c r="R220" s="11" t="s">
        <v>1379</v>
      </c>
      <c r="S220" s="11" t="s">
        <v>1379</v>
      </c>
      <c r="T220" s="11" t="s">
        <v>1380</v>
      </c>
      <c r="U220" s="11" t="s">
        <v>1381</v>
      </c>
      <c r="V220" s="11" t="s">
        <v>366</v>
      </c>
      <c r="W220" s="11" t="s">
        <v>1382</v>
      </c>
      <c r="X220" s="11" t="s">
        <v>1383</v>
      </c>
      <c r="Y220" s="11" t="s">
        <v>1383</v>
      </c>
      <c r="Z220" s="11" t="s">
        <v>366</v>
      </c>
      <c r="AA220" s="11" t="s">
        <v>366</v>
      </c>
      <c r="AB220" s="11" t="s">
        <v>1382</v>
      </c>
      <c r="AC220" s="11" t="s">
        <v>1383</v>
      </c>
      <c r="AD220" s="11">
        <v>29.5</v>
      </c>
      <c r="AH220" s="11">
        <f t="shared" si="126"/>
        <v>-375.57625435</v>
      </c>
      <c r="AI220" s="11">
        <f t="shared" si="127"/>
        <v>-576.16025142499836</v>
      </c>
      <c r="AJ220" s="11">
        <f t="shared" si="128"/>
        <v>-425.72150142499964</v>
      </c>
      <c r="AK220" s="11">
        <f t="shared" si="129"/>
        <v>-475.86674849999935</v>
      </c>
      <c r="AL220" s="11">
        <f t="shared" si="130"/>
        <v>-626.30750434999993</v>
      </c>
      <c r="AM220" s="11">
        <f t="shared" si="131"/>
        <v>-676.45275142499963</v>
      </c>
      <c r="AN220" s="11">
        <f t="shared" si="132"/>
        <v>-676.45275142499963</v>
      </c>
      <c r="AO220" s="11">
        <f t="shared" si="133"/>
        <v>-927.18400142499968</v>
      </c>
      <c r="AP220" s="11">
        <f t="shared" si="134"/>
        <v>-1027.4765014250011</v>
      </c>
      <c r="AQ220" s="11">
        <f t="shared" si="135"/>
        <v>-776.74525142500113</v>
      </c>
      <c r="AR220" s="11">
        <f t="shared" si="136"/>
        <v>-826.89150142499818</v>
      </c>
      <c r="AS220" s="11">
        <f t="shared" si="137"/>
        <v>-877.03875434999998</v>
      </c>
      <c r="AT220" s="11">
        <f t="shared" si="138"/>
        <v>-877.03875434999998</v>
      </c>
      <c r="AU220" s="11">
        <f t="shared" si="139"/>
        <v>-776.74525142500113</v>
      </c>
      <c r="AV220" s="11">
        <f t="shared" si="140"/>
        <v>-776.74525142500113</v>
      </c>
      <c r="AW220" s="11">
        <f t="shared" si="141"/>
        <v>-826.89150142499818</v>
      </c>
      <c r="AX220" s="11">
        <f t="shared" si="142"/>
        <v>-877.03875434999998</v>
      </c>
      <c r="AY220" s="11">
        <f t="shared" si="143"/>
        <v>-927.18400142499968</v>
      </c>
      <c r="AZ220" s="11"/>
      <c r="BA220" s="11"/>
      <c r="BB220" s="11">
        <f t="shared" si="144"/>
        <v>124.42374565</v>
      </c>
      <c r="BC220" s="11">
        <f t="shared" si="145"/>
        <v>323.83774857499822</v>
      </c>
      <c r="BD220" s="11">
        <f t="shared" si="146"/>
        <v>174.27649857499972</v>
      </c>
      <c r="BE220" s="11">
        <f t="shared" si="147"/>
        <v>224.12925149999938</v>
      </c>
      <c r="BF220" s="11">
        <f t="shared" si="148"/>
        <v>373.69249565000001</v>
      </c>
      <c r="BG220" s="11">
        <f t="shared" si="149"/>
        <v>423.54524857499973</v>
      </c>
      <c r="BH220" s="11">
        <f t="shared" si="150"/>
        <v>423.54524857499973</v>
      </c>
      <c r="BI220" s="11">
        <f t="shared" si="151"/>
        <v>672.81399857499969</v>
      </c>
      <c r="BJ220" s="11">
        <f t="shared" si="152"/>
        <v>772.52149857500126</v>
      </c>
      <c r="BK220" s="11">
        <f t="shared" si="153"/>
        <v>523.25274857500119</v>
      </c>
      <c r="BL220" s="11">
        <f t="shared" si="154"/>
        <v>573.10649857499823</v>
      </c>
      <c r="BM220" s="11">
        <f t="shared" si="155"/>
        <v>622.96124565000002</v>
      </c>
      <c r="BN220" s="11">
        <f t="shared" si="156"/>
        <v>622.96124565000002</v>
      </c>
      <c r="BO220" s="11">
        <f t="shared" si="157"/>
        <v>523.25274857500119</v>
      </c>
      <c r="BP220" s="11">
        <f t="shared" si="158"/>
        <v>523.25274857500119</v>
      </c>
      <c r="BQ220" s="11">
        <f t="shared" si="159"/>
        <v>573.10649857499823</v>
      </c>
      <c r="BR220" s="11">
        <f t="shared" si="160"/>
        <v>622.96124565000002</v>
      </c>
      <c r="BS220" s="11">
        <f t="shared" si="161"/>
        <v>672.81399857499969</v>
      </c>
    </row>
    <row r="221" spans="1:71" ht="16" customHeight="1">
      <c r="A221" s="2">
        <v>43943</v>
      </c>
      <c r="B221" s="10" t="s">
        <v>552</v>
      </c>
      <c r="C221" s="11">
        <v>14</v>
      </c>
      <c r="D221" s="10">
        <v>274</v>
      </c>
      <c r="E221" s="10">
        <v>1</v>
      </c>
      <c r="F221" s="10"/>
      <c r="G221" s="10">
        <f t="shared" si="124"/>
        <v>10.66147818437828</v>
      </c>
      <c r="H221" s="10"/>
      <c r="I221" s="12">
        <v>0</v>
      </c>
      <c r="J221" s="10">
        <f t="shared" si="125"/>
        <v>-4.9227926155528214E-2</v>
      </c>
      <c r="K221" s="10"/>
      <c r="L221" s="11" t="s">
        <v>1384</v>
      </c>
      <c r="M221" s="11" t="s">
        <v>558</v>
      </c>
      <c r="N221" s="11" t="s">
        <v>561</v>
      </c>
      <c r="O221" s="11" t="s">
        <v>555</v>
      </c>
      <c r="P221" s="11" t="s">
        <v>561</v>
      </c>
      <c r="Q221" s="11" t="s">
        <v>563</v>
      </c>
      <c r="R221" s="11" t="s">
        <v>1385</v>
      </c>
      <c r="S221" s="11" t="s">
        <v>1386</v>
      </c>
      <c r="T221" s="11" t="s">
        <v>1387</v>
      </c>
      <c r="U221" s="11" t="s">
        <v>1387</v>
      </c>
      <c r="V221" s="11" t="s">
        <v>1388</v>
      </c>
      <c r="W221" s="11" t="s">
        <v>1389</v>
      </c>
      <c r="X221" s="11" t="s">
        <v>1390</v>
      </c>
      <c r="Y221" s="11" t="s">
        <v>1390</v>
      </c>
      <c r="Z221" s="11" t="s">
        <v>1390</v>
      </c>
      <c r="AA221" s="11" t="s">
        <v>1388</v>
      </c>
      <c r="AB221" s="11" t="s">
        <v>1390</v>
      </c>
      <c r="AC221" s="11" t="s">
        <v>1391</v>
      </c>
      <c r="AD221" s="11">
        <v>26.85</v>
      </c>
      <c r="AH221" s="11">
        <f t="shared" si="126"/>
        <v>-462.81674849999933</v>
      </c>
      <c r="AI221" s="11">
        <f t="shared" si="127"/>
        <v>-563.1102514249983</v>
      </c>
      <c r="AJ221" s="11">
        <f t="shared" si="128"/>
        <v>-312.37900142499825</v>
      </c>
      <c r="AK221" s="11">
        <f t="shared" si="129"/>
        <v>-563.1102514249983</v>
      </c>
      <c r="AL221" s="11">
        <f t="shared" si="130"/>
        <v>-713.54799849999938</v>
      </c>
      <c r="AM221" s="11">
        <f t="shared" si="131"/>
        <v>-914.13400142499972</v>
      </c>
      <c r="AN221" s="11">
        <f t="shared" si="132"/>
        <v>-1265.1577514250014</v>
      </c>
      <c r="AO221" s="11">
        <f t="shared" si="133"/>
        <v>-1415.5965014249998</v>
      </c>
      <c r="AP221" s="11">
        <f t="shared" si="134"/>
        <v>-1415.5965014249998</v>
      </c>
      <c r="AQ221" s="11">
        <f t="shared" si="135"/>
        <v>-1114.7200043500002</v>
      </c>
      <c r="AR221" s="11">
        <f t="shared" si="136"/>
        <v>-1164.865251425</v>
      </c>
      <c r="AS221" s="11">
        <f t="shared" si="137"/>
        <v>-1215.0104984999996</v>
      </c>
      <c r="AT221" s="11">
        <f t="shared" si="138"/>
        <v>-1215.0104984999996</v>
      </c>
      <c r="AU221" s="11">
        <f t="shared" si="139"/>
        <v>-1215.0104984999996</v>
      </c>
      <c r="AV221" s="11">
        <f t="shared" si="140"/>
        <v>-1114.7200043500002</v>
      </c>
      <c r="AW221" s="11">
        <f t="shared" si="141"/>
        <v>-1215.0104984999996</v>
      </c>
      <c r="AX221" s="11">
        <f t="shared" si="142"/>
        <v>-1365.4512543500002</v>
      </c>
      <c r="AY221" s="11">
        <f t="shared" si="143"/>
        <v>-1265.1577514250014</v>
      </c>
      <c r="AZ221" s="11"/>
      <c r="BA221" s="11"/>
      <c r="BB221" s="11">
        <f t="shared" si="144"/>
        <v>237.1792514999994</v>
      </c>
      <c r="BC221" s="11">
        <f t="shared" si="145"/>
        <v>336.88774857499823</v>
      </c>
      <c r="BD221" s="11">
        <f t="shared" si="146"/>
        <v>87.618998574998272</v>
      </c>
      <c r="BE221" s="11">
        <f t="shared" si="147"/>
        <v>336.88774857499823</v>
      </c>
      <c r="BF221" s="11">
        <f t="shared" si="148"/>
        <v>486.44800149999935</v>
      </c>
      <c r="BG221" s="11">
        <f t="shared" si="149"/>
        <v>685.86399857499964</v>
      </c>
      <c r="BH221" s="11">
        <f t="shared" si="150"/>
        <v>1034.8402485750009</v>
      </c>
      <c r="BI221" s="11">
        <f t="shared" si="151"/>
        <v>1184.4014985749998</v>
      </c>
      <c r="BJ221" s="11">
        <f t="shared" si="152"/>
        <v>1184.4014985749998</v>
      </c>
      <c r="BK221" s="11">
        <f t="shared" si="153"/>
        <v>885.27999565000005</v>
      </c>
      <c r="BL221" s="11">
        <f t="shared" si="154"/>
        <v>935.13274857499982</v>
      </c>
      <c r="BM221" s="11">
        <f t="shared" si="155"/>
        <v>984.98550149999915</v>
      </c>
      <c r="BN221" s="11">
        <f t="shared" si="156"/>
        <v>984.98550149999915</v>
      </c>
      <c r="BO221" s="11">
        <f t="shared" si="157"/>
        <v>984.98550149999915</v>
      </c>
      <c r="BP221" s="11">
        <f t="shared" si="158"/>
        <v>885.27999565000005</v>
      </c>
      <c r="BQ221" s="11">
        <f t="shared" si="159"/>
        <v>984.98550149999915</v>
      </c>
      <c r="BR221" s="11">
        <f t="shared" si="160"/>
        <v>1134.5487456499998</v>
      </c>
      <c r="BS221" s="11">
        <f t="shared" si="161"/>
        <v>1034.8402485750009</v>
      </c>
    </row>
    <row r="222" spans="1:71" ht="16" customHeight="1">
      <c r="A222" s="2">
        <v>43943</v>
      </c>
      <c r="B222" s="10" t="s">
        <v>1208</v>
      </c>
      <c r="C222" s="11">
        <v>15</v>
      </c>
      <c r="D222" s="10">
        <v>258</v>
      </c>
      <c r="E222" s="10">
        <v>0.4</v>
      </c>
      <c r="F222" s="10"/>
      <c r="G222" s="10">
        <f t="shared" si="124"/>
        <v>0.84451718494271688</v>
      </c>
      <c r="H222" s="10"/>
      <c r="I222" s="12">
        <v>0</v>
      </c>
      <c r="J222" s="10">
        <f t="shared" si="125"/>
        <v>-4.2103314238952534E-2</v>
      </c>
      <c r="K222" s="10"/>
      <c r="L222" s="11" t="s">
        <v>1074</v>
      </c>
      <c r="M222" s="11" t="s">
        <v>1073</v>
      </c>
      <c r="N222" s="11" t="s">
        <v>1072</v>
      </c>
      <c r="O222" s="11" t="s">
        <v>1072</v>
      </c>
      <c r="P222" s="11" t="s">
        <v>1392</v>
      </c>
      <c r="Q222" s="11" t="s">
        <v>1074</v>
      </c>
      <c r="R222" s="11" t="s">
        <v>1215</v>
      </c>
      <c r="S222" s="11" t="s">
        <v>1074</v>
      </c>
      <c r="T222" s="11" t="s">
        <v>1210</v>
      </c>
      <c r="U222" s="11" t="s">
        <v>1213</v>
      </c>
      <c r="V222" s="11" t="s">
        <v>1211</v>
      </c>
      <c r="W222" s="11" t="s">
        <v>1214</v>
      </c>
      <c r="X222" s="11" t="s">
        <v>1210</v>
      </c>
      <c r="Y222" s="11" t="s">
        <v>1210</v>
      </c>
      <c r="Z222" s="11" t="s">
        <v>1393</v>
      </c>
      <c r="AA222" s="11" t="s">
        <v>1212</v>
      </c>
      <c r="AB222" s="11" t="s">
        <v>1394</v>
      </c>
      <c r="AC222" s="11" t="s">
        <v>1395</v>
      </c>
      <c r="AD222" s="11">
        <v>317</v>
      </c>
      <c r="AH222" s="11">
        <f t="shared" si="126"/>
        <v>-1830.3875</v>
      </c>
      <c r="AI222" s="11">
        <f t="shared" si="127"/>
        <v>-326.00000000000011</v>
      </c>
      <c r="AJ222" s="11">
        <f t="shared" si="128"/>
        <v>-326.00000000000011</v>
      </c>
      <c r="AK222" s="11">
        <f t="shared" si="129"/>
        <v>175.46249999999986</v>
      </c>
      <c r="AL222" s="11">
        <f t="shared" si="130"/>
        <v>-1328.9250000000002</v>
      </c>
      <c r="AM222" s="11">
        <f t="shared" si="131"/>
        <v>-827.46250000000009</v>
      </c>
      <c r="AN222" s="11">
        <f t="shared" si="132"/>
        <v>-1328.9250000000002</v>
      </c>
      <c r="AO222" s="11">
        <f t="shared" si="133"/>
        <v>-6845.0124999999998</v>
      </c>
      <c r="AP222" s="11">
        <f t="shared" si="134"/>
        <v>-5340.625</v>
      </c>
      <c r="AQ222" s="11">
        <f t="shared" si="135"/>
        <v>-5842.0874999999996</v>
      </c>
      <c r="AR222" s="11">
        <f t="shared" si="136"/>
        <v>-4839.1625000000004</v>
      </c>
      <c r="AS222" s="11">
        <f t="shared" si="137"/>
        <v>-6845.0124999999998</v>
      </c>
      <c r="AT222" s="11">
        <f t="shared" si="138"/>
        <v>-6845.0124999999998</v>
      </c>
      <c r="AU222" s="11">
        <f t="shared" si="139"/>
        <v>-7346.4749999999995</v>
      </c>
      <c r="AV222" s="11">
        <f t="shared" si="140"/>
        <v>-6343.5499999999993</v>
      </c>
      <c r="AW222" s="11">
        <f t="shared" si="141"/>
        <v>-10856.7125</v>
      </c>
      <c r="AX222" s="11">
        <f t="shared" si="142"/>
        <v>-11358.174999999999</v>
      </c>
      <c r="AY222" s="11">
        <f t="shared" si="143"/>
        <v>-12862.5625</v>
      </c>
      <c r="AZ222" s="11"/>
      <c r="BA222" s="11"/>
      <c r="BB222" s="11">
        <f t="shared" si="144"/>
        <v>-830.38750000000005</v>
      </c>
      <c r="BC222" s="11">
        <f t="shared" si="145"/>
        <v>-2326</v>
      </c>
      <c r="BD222" s="11">
        <f t="shared" si="146"/>
        <v>-2326</v>
      </c>
      <c r="BE222" s="11">
        <f t="shared" si="147"/>
        <v>-2824.5374999999999</v>
      </c>
      <c r="BF222" s="11">
        <f t="shared" si="148"/>
        <v>-1328.9250000000002</v>
      </c>
      <c r="BG222" s="11">
        <f t="shared" si="149"/>
        <v>-1827.4625000000001</v>
      </c>
      <c r="BH222" s="11">
        <f t="shared" si="150"/>
        <v>-1328.9250000000002</v>
      </c>
      <c r="BI222" s="11">
        <f t="shared" si="151"/>
        <v>4154.9875000000002</v>
      </c>
      <c r="BJ222" s="11">
        <f t="shared" si="152"/>
        <v>2659.375</v>
      </c>
      <c r="BK222" s="11">
        <f t="shared" si="153"/>
        <v>3157.9124999999999</v>
      </c>
      <c r="BL222" s="11">
        <f t="shared" si="154"/>
        <v>2160.8375000000001</v>
      </c>
      <c r="BM222" s="11">
        <f t="shared" si="155"/>
        <v>4154.9875000000002</v>
      </c>
      <c r="BN222" s="11">
        <f t="shared" si="156"/>
        <v>4154.9875000000002</v>
      </c>
      <c r="BO222" s="11">
        <f t="shared" si="157"/>
        <v>4653.5250000000005</v>
      </c>
      <c r="BP222" s="11">
        <f t="shared" si="158"/>
        <v>3656.4500000000007</v>
      </c>
      <c r="BQ222" s="11">
        <f t="shared" si="159"/>
        <v>8143.2875000000004</v>
      </c>
      <c r="BR222" s="11">
        <f t="shared" si="160"/>
        <v>8641.8250000000007</v>
      </c>
      <c r="BS222" s="11">
        <f t="shared" si="161"/>
        <v>10137.4375</v>
      </c>
    </row>
    <row r="223" spans="1:71" ht="16" customHeight="1">
      <c r="A223" s="2">
        <v>43944</v>
      </c>
      <c r="B223" s="10" t="s">
        <v>273</v>
      </c>
      <c r="C223" s="11">
        <v>1</v>
      </c>
      <c r="D223" s="3">
        <v>3628</v>
      </c>
      <c r="E223" s="10">
        <v>1.7</v>
      </c>
      <c r="F223" s="10"/>
      <c r="G223" s="10">
        <f t="shared" si="124"/>
        <v>16.992974238875878</v>
      </c>
      <c r="H223" s="10"/>
      <c r="I223" s="12">
        <v>3.7829088785046747E-2</v>
      </c>
      <c r="J223" s="10" t="str">
        <f t="shared" si="125"/>
        <v/>
      </c>
      <c r="K223" s="10"/>
      <c r="L223" s="11" t="s">
        <v>127</v>
      </c>
      <c r="M223" s="11" t="s">
        <v>1026</v>
      </c>
      <c r="N223" s="11" t="s">
        <v>1396</v>
      </c>
      <c r="O223" s="11" t="s">
        <v>1397</v>
      </c>
      <c r="P223" s="11" t="s">
        <v>1397</v>
      </c>
      <c r="Q223" s="11" t="s">
        <v>1025</v>
      </c>
      <c r="R223" s="11" t="s">
        <v>1397</v>
      </c>
      <c r="S223" s="11" t="s">
        <v>1398</v>
      </c>
      <c r="T223" s="11" t="s">
        <v>1397</v>
      </c>
      <c r="U223" s="11" t="s">
        <v>1399</v>
      </c>
      <c r="V223" s="11" t="s">
        <v>1399</v>
      </c>
      <c r="W223" s="11" t="s">
        <v>1397</v>
      </c>
      <c r="X223" s="11" t="s">
        <v>1397</v>
      </c>
      <c r="Y223" s="11" t="s">
        <v>939</v>
      </c>
      <c r="Z223" s="11" t="s">
        <v>1399</v>
      </c>
      <c r="AA223" s="11" t="s">
        <v>1400</v>
      </c>
      <c r="AB223" s="11" t="s">
        <v>1397</v>
      </c>
      <c r="AC223" s="11" t="s">
        <v>1397</v>
      </c>
      <c r="AD223" s="11">
        <v>205</v>
      </c>
      <c r="AH223" s="11">
        <f t="shared" si="126"/>
        <v>575.66250000000002</v>
      </c>
      <c r="AI223" s="11">
        <f t="shared" si="127"/>
        <v>5590.2874999999995</v>
      </c>
      <c r="AJ223" s="11">
        <f t="shared" si="128"/>
        <v>6091.75</v>
      </c>
      <c r="AK223" s="11">
        <f t="shared" si="129"/>
        <v>6091.75</v>
      </c>
      <c r="AL223" s="11">
        <f t="shared" si="130"/>
        <v>3584.4375</v>
      </c>
      <c r="AM223" s="11">
        <f t="shared" si="131"/>
        <v>6091.75</v>
      </c>
      <c r="AN223" s="11">
        <f t="shared" si="132"/>
        <v>7094.6750000000002</v>
      </c>
      <c r="AO223" s="11">
        <f t="shared" si="133"/>
        <v>6091.75</v>
      </c>
      <c r="AP223" s="11">
        <f t="shared" si="134"/>
        <v>5088.8249999999998</v>
      </c>
      <c r="AQ223" s="11">
        <f t="shared" si="135"/>
        <v>5088.8249999999998</v>
      </c>
      <c r="AR223" s="11">
        <f t="shared" si="136"/>
        <v>6091.75</v>
      </c>
      <c r="AS223" s="11">
        <f t="shared" si="137"/>
        <v>6091.75</v>
      </c>
      <c r="AT223" s="11">
        <f t="shared" si="138"/>
        <v>6593.2124999999996</v>
      </c>
      <c r="AU223" s="11">
        <f t="shared" si="139"/>
        <v>5088.8249999999998</v>
      </c>
      <c r="AV223" s="11">
        <f t="shared" si="140"/>
        <v>4587.3625000000002</v>
      </c>
      <c r="AW223" s="11">
        <f t="shared" si="141"/>
        <v>6091.75</v>
      </c>
      <c r="AX223" s="11">
        <f t="shared" si="142"/>
        <v>6091.75</v>
      </c>
      <c r="AY223" s="11">
        <f t="shared" si="143"/>
        <v>7596.1375000000007</v>
      </c>
      <c r="AZ223" s="11"/>
      <c r="BA223" s="11"/>
      <c r="BB223" s="11">
        <f t="shared" si="144"/>
        <v>-2424.3375000000001</v>
      </c>
      <c r="BC223" s="11">
        <f t="shared" si="145"/>
        <v>-7409.7125000000005</v>
      </c>
      <c r="BD223" s="11">
        <f t="shared" si="146"/>
        <v>-7908.25</v>
      </c>
      <c r="BE223" s="11">
        <f t="shared" si="147"/>
        <v>-7908.25</v>
      </c>
      <c r="BF223" s="11">
        <f t="shared" si="148"/>
        <v>-5415.5625</v>
      </c>
      <c r="BG223" s="11">
        <f t="shared" si="149"/>
        <v>-7908.25</v>
      </c>
      <c r="BH223" s="11">
        <f t="shared" si="150"/>
        <v>-8905.3249999999989</v>
      </c>
      <c r="BI223" s="11">
        <f t="shared" si="151"/>
        <v>-7908.25</v>
      </c>
      <c r="BJ223" s="11">
        <f t="shared" si="152"/>
        <v>-6911.1750000000002</v>
      </c>
      <c r="BK223" s="11">
        <f t="shared" si="153"/>
        <v>-6911.1750000000002</v>
      </c>
      <c r="BL223" s="11">
        <f t="shared" si="154"/>
        <v>-7908.25</v>
      </c>
      <c r="BM223" s="11">
        <f t="shared" si="155"/>
        <v>-7908.25</v>
      </c>
      <c r="BN223" s="11">
        <f t="shared" si="156"/>
        <v>-8406.7875000000004</v>
      </c>
      <c r="BO223" s="11">
        <f t="shared" si="157"/>
        <v>-6911.1750000000002</v>
      </c>
      <c r="BP223" s="11">
        <f t="shared" si="158"/>
        <v>-6412.6374999999998</v>
      </c>
      <c r="BQ223" s="11">
        <f t="shared" si="159"/>
        <v>-7908.25</v>
      </c>
      <c r="BR223" s="11">
        <f t="shared" si="160"/>
        <v>-7908.25</v>
      </c>
      <c r="BS223" s="11">
        <f t="shared" si="161"/>
        <v>-9403.8624999999993</v>
      </c>
    </row>
    <row r="224" spans="1:71" ht="16" customHeight="1">
      <c r="A224" s="2">
        <v>43944</v>
      </c>
      <c r="B224" s="10" t="s">
        <v>400</v>
      </c>
      <c r="C224" s="11">
        <v>2</v>
      </c>
      <c r="D224" s="3">
        <v>1569</v>
      </c>
      <c r="E224" s="10">
        <v>2</v>
      </c>
      <c r="F224" s="10"/>
      <c r="G224" s="10">
        <f t="shared" si="124"/>
        <v>47.47352639859384</v>
      </c>
      <c r="H224" s="10"/>
      <c r="I224" s="12">
        <v>1.2314887625521961E-2</v>
      </c>
      <c r="J224" s="10" t="str">
        <f t="shared" si="125"/>
        <v/>
      </c>
      <c r="K224" s="10"/>
      <c r="L224" s="11" t="s">
        <v>511</v>
      </c>
      <c r="M224" s="11" t="s">
        <v>511</v>
      </c>
      <c r="N224" s="11" t="s">
        <v>1401</v>
      </c>
      <c r="O224" s="11" t="s">
        <v>545</v>
      </c>
      <c r="P224" s="11" t="s">
        <v>1401</v>
      </c>
      <c r="Q224" s="11" t="s">
        <v>546</v>
      </c>
      <c r="R224" s="11" t="s">
        <v>544</v>
      </c>
      <c r="S224" s="11" t="s">
        <v>507</v>
      </c>
      <c r="T224" s="11" t="s">
        <v>544</v>
      </c>
      <c r="U224" s="11" t="s">
        <v>545</v>
      </c>
      <c r="V224" s="11" t="s">
        <v>545</v>
      </c>
      <c r="W224" s="11" t="s">
        <v>544</v>
      </c>
      <c r="X224" s="11" t="s">
        <v>504</v>
      </c>
      <c r="Y224" s="11" t="s">
        <v>544</v>
      </c>
      <c r="Z224" s="11" t="s">
        <v>503</v>
      </c>
      <c r="AA224" s="11" t="s">
        <v>544</v>
      </c>
      <c r="AB224" s="11" t="s">
        <v>544</v>
      </c>
      <c r="AC224" s="11" t="s">
        <v>545</v>
      </c>
      <c r="AD224" s="11">
        <v>32.700001</v>
      </c>
      <c r="AH224" s="11">
        <f t="shared" si="126"/>
        <v>-143.76749565</v>
      </c>
      <c r="AI224" s="11">
        <f t="shared" si="127"/>
        <v>6.668245574999041</v>
      </c>
      <c r="AJ224" s="11">
        <f t="shared" si="128"/>
        <v>56.818507275000314</v>
      </c>
      <c r="AK224" s="11">
        <f t="shared" si="129"/>
        <v>6.668245574999041</v>
      </c>
      <c r="AL224" s="11">
        <f t="shared" si="130"/>
        <v>-43.477001500000647</v>
      </c>
      <c r="AM224" s="11">
        <f t="shared" si="131"/>
        <v>157.10900142499969</v>
      </c>
      <c r="AN224" s="11">
        <f t="shared" si="132"/>
        <v>257.39949557499904</v>
      </c>
      <c r="AO224" s="11">
        <f t="shared" si="133"/>
        <v>157.10900142499969</v>
      </c>
      <c r="AP224" s="11">
        <f t="shared" si="134"/>
        <v>56.818507275000314</v>
      </c>
      <c r="AQ224" s="11">
        <f t="shared" si="135"/>
        <v>56.818507275000314</v>
      </c>
      <c r="AR224" s="11">
        <f t="shared" si="136"/>
        <v>157.10900142499969</v>
      </c>
      <c r="AS224" s="11">
        <f t="shared" si="137"/>
        <v>207.25424849999933</v>
      </c>
      <c r="AT224" s="11">
        <f t="shared" si="138"/>
        <v>157.10900142499969</v>
      </c>
      <c r="AU224" s="11">
        <f t="shared" si="139"/>
        <v>106.96375435000002</v>
      </c>
      <c r="AV224" s="11">
        <f t="shared" si="140"/>
        <v>157.10900142499969</v>
      </c>
      <c r="AW224" s="11">
        <f t="shared" si="141"/>
        <v>157.10900142499969</v>
      </c>
      <c r="AX224" s="11">
        <f t="shared" si="142"/>
        <v>56.818507275000314</v>
      </c>
      <c r="AY224" s="11">
        <f t="shared" si="143"/>
        <v>207.25424849999933</v>
      </c>
      <c r="AZ224" s="11"/>
      <c r="BA224" s="11"/>
      <c r="BB224" s="11">
        <f t="shared" si="144"/>
        <v>-143.76749565</v>
      </c>
      <c r="BC224" s="11">
        <f t="shared" si="145"/>
        <v>-293.32575442499905</v>
      </c>
      <c r="BD224" s="11">
        <f t="shared" si="146"/>
        <v>-343.18349272500029</v>
      </c>
      <c r="BE224" s="11">
        <f t="shared" si="147"/>
        <v>-293.32575442499905</v>
      </c>
      <c r="BF224" s="11">
        <f t="shared" si="148"/>
        <v>-243.47300149999938</v>
      </c>
      <c r="BG224" s="11">
        <f t="shared" si="149"/>
        <v>-442.88899857499968</v>
      </c>
      <c r="BH224" s="11">
        <f t="shared" si="150"/>
        <v>-542.59450442499906</v>
      </c>
      <c r="BI224" s="11">
        <f t="shared" si="151"/>
        <v>-442.88899857499968</v>
      </c>
      <c r="BJ224" s="11">
        <f t="shared" si="152"/>
        <v>-343.18349272500029</v>
      </c>
      <c r="BK224" s="11">
        <f t="shared" si="153"/>
        <v>-343.18349272500029</v>
      </c>
      <c r="BL224" s="11">
        <f t="shared" si="154"/>
        <v>-442.88899857499968</v>
      </c>
      <c r="BM224" s="11">
        <f t="shared" si="155"/>
        <v>-492.7417514999994</v>
      </c>
      <c r="BN224" s="11">
        <f t="shared" si="156"/>
        <v>-442.88899857499968</v>
      </c>
      <c r="BO224" s="11">
        <f t="shared" si="157"/>
        <v>-393.03624565000001</v>
      </c>
      <c r="BP224" s="11">
        <f t="shared" si="158"/>
        <v>-442.88899857499968</v>
      </c>
      <c r="BQ224" s="11">
        <f t="shared" si="159"/>
        <v>-442.88899857499968</v>
      </c>
      <c r="BR224" s="11">
        <f t="shared" si="160"/>
        <v>-343.18349272500029</v>
      </c>
      <c r="BS224" s="11">
        <f t="shared" si="161"/>
        <v>-492.7417514999994</v>
      </c>
    </row>
    <row r="225" spans="1:71" ht="16" customHeight="1">
      <c r="A225" s="2">
        <v>43944</v>
      </c>
      <c r="B225" s="10" t="s">
        <v>324</v>
      </c>
      <c r="C225" s="11">
        <v>3</v>
      </c>
      <c r="D225" s="3">
        <v>1487</v>
      </c>
      <c r="E225" s="10">
        <v>0.5</v>
      </c>
      <c r="F225" s="10"/>
      <c r="G225" s="10">
        <f t="shared" si="124"/>
        <v>4.2364672364672362</v>
      </c>
      <c r="H225" s="10"/>
      <c r="I225" s="12">
        <v>1.7110592011412198E-2</v>
      </c>
      <c r="J225" s="10" t="str">
        <f t="shared" si="125"/>
        <v/>
      </c>
      <c r="K225" s="10"/>
      <c r="L225" s="11" t="s">
        <v>962</v>
      </c>
      <c r="M225" s="11" t="s">
        <v>1402</v>
      </c>
      <c r="N225" s="11" t="s">
        <v>971</v>
      </c>
      <c r="O225" s="11" t="s">
        <v>971</v>
      </c>
      <c r="P225" s="11" t="s">
        <v>1372</v>
      </c>
      <c r="Q225" s="11" t="s">
        <v>606</v>
      </c>
      <c r="R225" s="11" t="s">
        <v>1372</v>
      </c>
      <c r="S225" s="11" t="s">
        <v>971</v>
      </c>
      <c r="T225" s="11" t="s">
        <v>1370</v>
      </c>
      <c r="U225" s="11" t="s">
        <v>606</v>
      </c>
      <c r="V225" s="11" t="s">
        <v>1371</v>
      </c>
      <c r="W225" s="11" t="s">
        <v>1370</v>
      </c>
      <c r="X225" s="11" t="s">
        <v>607</v>
      </c>
      <c r="Y225" s="11" t="s">
        <v>607</v>
      </c>
      <c r="Z225" s="11" t="s">
        <v>1371</v>
      </c>
      <c r="AA225" s="11" t="s">
        <v>968</v>
      </c>
      <c r="AB225" s="11" t="s">
        <v>968</v>
      </c>
      <c r="AC225" s="11" t="s">
        <v>1371</v>
      </c>
      <c r="AD225" s="11">
        <v>344</v>
      </c>
      <c r="AH225" s="11">
        <f t="shared" si="126"/>
        <v>-1025.3875</v>
      </c>
      <c r="AI225" s="11">
        <f t="shared" si="127"/>
        <v>5995.0874999999996</v>
      </c>
      <c r="AJ225" s="11">
        <f t="shared" si="128"/>
        <v>5995.0874999999996</v>
      </c>
      <c r="AK225" s="11">
        <f t="shared" si="129"/>
        <v>4992.1624999999995</v>
      </c>
      <c r="AL225" s="11">
        <f t="shared" si="130"/>
        <v>2986.3125</v>
      </c>
      <c r="AM225" s="11">
        <f t="shared" si="131"/>
        <v>4992.1624999999995</v>
      </c>
      <c r="AN225" s="11">
        <f t="shared" si="132"/>
        <v>5995.0874999999996</v>
      </c>
      <c r="AO225" s="11">
        <f t="shared" si="133"/>
        <v>3989.2375000000002</v>
      </c>
      <c r="AP225" s="11">
        <f t="shared" si="134"/>
        <v>2986.3125</v>
      </c>
      <c r="AQ225" s="11">
        <f t="shared" si="135"/>
        <v>3487.7749999999996</v>
      </c>
      <c r="AR225" s="11">
        <f t="shared" si="136"/>
        <v>3989.2375000000002</v>
      </c>
      <c r="AS225" s="11">
        <f t="shared" si="137"/>
        <v>4490.7</v>
      </c>
      <c r="AT225" s="11">
        <f t="shared" si="138"/>
        <v>4490.7</v>
      </c>
      <c r="AU225" s="11">
        <f t="shared" si="139"/>
        <v>3487.7749999999996</v>
      </c>
      <c r="AV225" s="11">
        <f t="shared" si="140"/>
        <v>1481.9249999999997</v>
      </c>
      <c r="AW225" s="11">
        <f t="shared" si="141"/>
        <v>1481.9249999999997</v>
      </c>
      <c r="AX225" s="11">
        <f t="shared" si="142"/>
        <v>3487.7749999999996</v>
      </c>
      <c r="AY225" s="11">
        <f t="shared" si="143"/>
        <v>5493.625</v>
      </c>
      <c r="AZ225" s="11"/>
      <c r="BA225" s="11"/>
      <c r="BB225" s="11">
        <f t="shared" si="144"/>
        <v>-2025.3875</v>
      </c>
      <c r="BC225" s="11">
        <f t="shared" si="145"/>
        <v>-9004.9125000000004</v>
      </c>
      <c r="BD225" s="11">
        <f t="shared" si="146"/>
        <v>-9004.9125000000004</v>
      </c>
      <c r="BE225" s="11">
        <f t="shared" si="147"/>
        <v>-8007.8375000000005</v>
      </c>
      <c r="BF225" s="11">
        <f t="shared" si="148"/>
        <v>-6013.6875</v>
      </c>
      <c r="BG225" s="11">
        <f t="shared" si="149"/>
        <v>-8007.8375000000005</v>
      </c>
      <c r="BH225" s="11">
        <f t="shared" si="150"/>
        <v>-9004.9125000000004</v>
      </c>
      <c r="BI225" s="11">
        <f t="shared" si="151"/>
        <v>-7010.7624999999998</v>
      </c>
      <c r="BJ225" s="11">
        <f t="shared" si="152"/>
        <v>-6013.6875</v>
      </c>
      <c r="BK225" s="11">
        <f t="shared" si="153"/>
        <v>-6512.2250000000004</v>
      </c>
      <c r="BL225" s="11">
        <f t="shared" si="154"/>
        <v>-7010.7624999999998</v>
      </c>
      <c r="BM225" s="11">
        <f t="shared" si="155"/>
        <v>-7509.3</v>
      </c>
      <c r="BN225" s="11">
        <f t="shared" si="156"/>
        <v>-7509.3</v>
      </c>
      <c r="BO225" s="11">
        <f t="shared" si="157"/>
        <v>-6512.2250000000004</v>
      </c>
      <c r="BP225" s="11">
        <f t="shared" si="158"/>
        <v>-4518.0750000000007</v>
      </c>
      <c r="BQ225" s="11">
        <f t="shared" si="159"/>
        <v>-4518.0750000000007</v>
      </c>
      <c r="BR225" s="11">
        <f t="shared" si="160"/>
        <v>-6512.2250000000004</v>
      </c>
      <c r="BS225" s="11">
        <f t="shared" si="161"/>
        <v>-8506.375</v>
      </c>
    </row>
    <row r="226" spans="1:71" ht="16" customHeight="1">
      <c r="A226" s="2">
        <v>43944</v>
      </c>
      <c r="B226" s="10" t="s">
        <v>436</v>
      </c>
      <c r="C226" s="11">
        <v>4</v>
      </c>
      <c r="D226" s="3">
        <v>1454</v>
      </c>
      <c r="E226" s="10">
        <v>0.3</v>
      </c>
      <c r="F226" s="10"/>
      <c r="G226" s="10">
        <f t="shared" si="124"/>
        <v>4.8628762541806019</v>
      </c>
      <c r="H226" s="10"/>
      <c r="I226" s="12">
        <v>0</v>
      </c>
      <c r="J226" s="10">
        <f t="shared" si="125"/>
        <v>7.3899247491638802E-3</v>
      </c>
      <c r="K226" s="10"/>
      <c r="L226" s="11" t="s">
        <v>330</v>
      </c>
      <c r="M226" s="11" t="s">
        <v>1403</v>
      </c>
      <c r="N226" s="11" t="s">
        <v>332</v>
      </c>
      <c r="O226" s="11" t="s">
        <v>327</v>
      </c>
      <c r="P226" s="11" t="s">
        <v>327</v>
      </c>
      <c r="Q226" s="11" t="s">
        <v>325</v>
      </c>
      <c r="R226" s="11" t="s">
        <v>329</v>
      </c>
      <c r="S226" s="11" t="s">
        <v>1404</v>
      </c>
      <c r="T226" s="11" t="s">
        <v>1405</v>
      </c>
      <c r="U226" s="11" t="s">
        <v>1404</v>
      </c>
      <c r="V226" s="11" t="s">
        <v>329</v>
      </c>
      <c r="W226" s="11" t="s">
        <v>1404</v>
      </c>
      <c r="X226" s="11" t="s">
        <v>1404</v>
      </c>
      <c r="Y226" s="11" t="s">
        <v>1405</v>
      </c>
      <c r="Z226" s="11" t="s">
        <v>329</v>
      </c>
      <c r="AA226" s="11" t="s">
        <v>1404</v>
      </c>
      <c r="AB226" s="11" t="s">
        <v>329</v>
      </c>
      <c r="AC226" s="11" t="s">
        <v>328</v>
      </c>
      <c r="AD226" s="11">
        <v>295.5</v>
      </c>
      <c r="AH226" s="11">
        <f t="shared" si="126"/>
        <v>-1802.1125000000002</v>
      </c>
      <c r="AI226" s="11">
        <f t="shared" si="127"/>
        <v>-297.72500000000008</v>
      </c>
      <c r="AJ226" s="11">
        <f t="shared" si="128"/>
        <v>705.19999999999982</v>
      </c>
      <c r="AK226" s="11">
        <f t="shared" si="129"/>
        <v>705.19999999999982</v>
      </c>
      <c r="AL226" s="11">
        <f t="shared" si="130"/>
        <v>203.73749999999995</v>
      </c>
      <c r="AM226" s="11">
        <f t="shared" si="131"/>
        <v>2209.5875000000001</v>
      </c>
      <c r="AN226" s="11">
        <f t="shared" si="132"/>
        <v>2711.05</v>
      </c>
      <c r="AO226" s="11">
        <f t="shared" si="133"/>
        <v>3212.5125000000003</v>
      </c>
      <c r="AP226" s="11">
        <f t="shared" si="134"/>
        <v>2711.05</v>
      </c>
      <c r="AQ226" s="11">
        <f t="shared" si="135"/>
        <v>2209.5875000000001</v>
      </c>
      <c r="AR226" s="11">
        <f t="shared" si="136"/>
        <v>2711.05</v>
      </c>
      <c r="AS226" s="11">
        <f t="shared" si="137"/>
        <v>2711.05</v>
      </c>
      <c r="AT226" s="11">
        <f t="shared" si="138"/>
        <v>3212.5125000000003</v>
      </c>
      <c r="AU226" s="11">
        <f t="shared" si="139"/>
        <v>2209.5875000000001</v>
      </c>
      <c r="AV226" s="11">
        <f t="shared" si="140"/>
        <v>2711.05</v>
      </c>
      <c r="AW226" s="11">
        <f t="shared" si="141"/>
        <v>2209.5875000000001</v>
      </c>
      <c r="AX226" s="11">
        <f t="shared" si="142"/>
        <v>1708.125</v>
      </c>
      <c r="AY226" s="11">
        <f t="shared" si="143"/>
        <v>2209.5875000000001</v>
      </c>
      <c r="AZ226" s="11"/>
      <c r="BA226" s="11"/>
      <c r="BB226" s="11">
        <f t="shared" si="144"/>
        <v>-802.11249999999995</v>
      </c>
      <c r="BC226" s="11">
        <f t="shared" si="145"/>
        <v>-2297.7250000000004</v>
      </c>
      <c r="BD226" s="11">
        <f t="shared" si="146"/>
        <v>-3294.7999999999997</v>
      </c>
      <c r="BE226" s="11">
        <f t="shared" si="147"/>
        <v>-3294.7999999999997</v>
      </c>
      <c r="BF226" s="11">
        <f t="shared" si="148"/>
        <v>-2796.2624999999998</v>
      </c>
      <c r="BG226" s="11">
        <f t="shared" si="149"/>
        <v>-4790.4124999999995</v>
      </c>
      <c r="BH226" s="11">
        <f t="shared" si="150"/>
        <v>-5288.95</v>
      </c>
      <c r="BI226" s="11">
        <f t="shared" si="151"/>
        <v>-5787.4875000000002</v>
      </c>
      <c r="BJ226" s="11">
        <f t="shared" si="152"/>
        <v>-5288.95</v>
      </c>
      <c r="BK226" s="11">
        <f t="shared" si="153"/>
        <v>-4790.4124999999995</v>
      </c>
      <c r="BL226" s="11">
        <f t="shared" si="154"/>
        <v>-5288.95</v>
      </c>
      <c r="BM226" s="11">
        <f t="shared" si="155"/>
        <v>-5288.95</v>
      </c>
      <c r="BN226" s="11">
        <f t="shared" si="156"/>
        <v>-5787.4875000000002</v>
      </c>
      <c r="BO226" s="11">
        <f t="shared" si="157"/>
        <v>-4790.4124999999995</v>
      </c>
      <c r="BP226" s="11">
        <f t="shared" si="158"/>
        <v>-5288.95</v>
      </c>
      <c r="BQ226" s="11">
        <f t="shared" si="159"/>
        <v>-4790.4124999999995</v>
      </c>
      <c r="BR226" s="11">
        <f t="shared" si="160"/>
        <v>-4291.875</v>
      </c>
      <c r="BS226" s="11">
        <f t="shared" si="161"/>
        <v>-4790.4124999999995</v>
      </c>
    </row>
    <row r="227" spans="1:71" ht="16" customHeight="1">
      <c r="A227" s="2">
        <v>43944</v>
      </c>
      <c r="B227" s="10" t="s">
        <v>682</v>
      </c>
      <c r="C227" s="11">
        <v>5</v>
      </c>
      <c r="D227" s="3">
        <v>1303</v>
      </c>
      <c r="E227" s="10">
        <v>3</v>
      </c>
      <c r="F227" s="10"/>
      <c r="G227" s="10">
        <f t="shared" si="124"/>
        <v>5.3621399176954734</v>
      </c>
      <c r="H227" s="10"/>
      <c r="I227" s="12">
        <v>2.2477211934156371E-2</v>
      </c>
      <c r="J227" s="10" t="str">
        <f t="shared" si="125"/>
        <v/>
      </c>
      <c r="K227" s="10"/>
      <c r="L227" s="11" t="s">
        <v>1077</v>
      </c>
      <c r="M227" s="11" t="s">
        <v>780</v>
      </c>
      <c r="N227" s="11" t="s">
        <v>1367</v>
      </c>
      <c r="O227" s="11" t="s">
        <v>1406</v>
      </c>
      <c r="P227" s="11" t="s">
        <v>1364</v>
      </c>
      <c r="Q227" s="11" t="s">
        <v>1364</v>
      </c>
      <c r="R227" s="11" t="s">
        <v>1407</v>
      </c>
      <c r="S227" s="11" t="s">
        <v>1408</v>
      </c>
      <c r="T227" s="11" t="s">
        <v>1080</v>
      </c>
      <c r="U227" s="11" t="s">
        <v>1079</v>
      </c>
      <c r="V227" s="11" t="s">
        <v>1407</v>
      </c>
      <c r="W227" s="11" t="s">
        <v>1079</v>
      </c>
      <c r="X227" s="11" t="s">
        <v>1407</v>
      </c>
      <c r="Y227" s="11" t="s">
        <v>1407</v>
      </c>
      <c r="Z227" s="11" t="s">
        <v>1080</v>
      </c>
      <c r="AA227" s="11" t="s">
        <v>1080</v>
      </c>
      <c r="AB227" s="11" t="s">
        <v>1080</v>
      </c>
      <c r="AC227" s="11" t="s">
        <v>1080</v>
      </c>
      <c r="AD227" s="11">
        <v>237.5</v>
      </c>
      <c r="AH227" s="11">
        <f t="shared" si="126"/>
        <v>-2561.4375</v>
      </c>
      <c r="AI227" s="11">
        <f t="shared" si="127"/>
        <v>-555.58750000000009</v>
      </c>
      <c r="AJ227" s="11">
        <f t="shared" si="128"/>
        <v>2453.1875</v>
      </c>
      <c r="AK227" s="11">
        <f t="shared" si="129"/>
        <v>948.8</v>
      </c>
      <c r="AL227" s="11">
        <f t="shared" si="130"/>
        <v>948.8</v>
      </c>
      <c r="AM227" s="11">
        <f t="shared" si="131"/>
        <v>3456.1125000000002</v>
      </c>
      <c r="AN227" s="11">
        <f t="shared" si="132"/>
        <v>4960.5</v>
      </c>
      <c r="AO227" s="11">
        <f t="shared" si="133"/>
        <v>4459.0375000000004</v>
      </c>
      <c r="AP227" s="11">
        <f t="shared" si="134"/>
        <v>3957.5750000000007</v>
      </c>
      <c r="AQ227" s="11">
        <f t="shared" si="135"/>
        <v>3456.1125000000002</v>
      </c>
      <c r="AR227" s="11">
        <f t="shared" si="136"/>
        <v>3957.5750000000007</v>
      </c>
      <c r="AS227" s="11">
        <f t="shared" si="137"/>
        <v>3456.1125000000002</v>
      </c>
      <c r="AT227" s="11">
        <f t="shared" si="138"/>
        <v>3456.1125000000002</v>
      </c>
      <c r="AU227" s="11">
        <f t="shared" si="139"/>
        <v>4459.0375000000004</v>
      </c>
      <c r="AV227" s="11">
        <f t="shared" si="140"/>
        <v>4459.0375000000004</v>
      </c>
      <c r="AW227" s="11">
        <f t="shared" si="141"/>
        <v>4459.0375000000004</v>
      </c>
      <c r="AX227" s="11">
        <f t="shared" si="142"/>
        <v>4459.0375000000004</v>
      </c>
      <c r="AY227" s="11">
        <f t="shared" si="143"/>
        <v>4459.0375000000004</v>
      </c>
      <c r="AZ227" s="11"/>
      <c r="BA227" s="11"/>
      <c r="BB227" s="11">
        <f t="shared" si="144"/>
        <v>438.56249999999989</v>
      </c>
      <c r="BC227" s="11">
        <f t="shared" si="145"/>
        <v>-1555.5875000000001</v>
      </c>
      <c r="BD227" s="11">
        <f t="shared" si="146"/>
        <v>-4546.8125</v>
      </c>
      <c r="BE227" s="11">
        <f t="shared" si="147"/>
        <v>-3051.2000000000003</v>
      </c>
      <c r="BF227" s="11">
        <f t="shared" si="148"/>
        <v>-3051.2000000000003</v>
      </c>
      <c r="BG227" s="11">
        <f t="shared" si="149"/>
        <v>-5543.8874999999998</v>
      </c>
      <c r="BH227" s="11">
        <f t="shared" si="150"/>
        <v>-7039.5</v>
      </c>
      <c r="BI227" s="11">
        <f t="shared" si="151"/>
        <v>-6540.9624999999996</v>
      </c>
      <c r="BJ227" s="11">
        <f t="shared" si="152"/>
        <v>-6042.4249999999993</v>
      </c>
      <c r="BK227" s="11">
        <f t="shared" si="153"/>
        <v>-5543.8874999999998</v>
      </c>
      <c r="BL227" s="11">
        <f t="shared" si="154"/>
        <v>-6042.4249999999993</v>
      </c>
      <c r="BM227" s="11">
        <f t="shared" si="155"/>
        <v>-5543.8874999999998</v>
      </c>
      <c r="BN227" s="11">
        <f t="shared" si="156"/>
        <v>-5543.8874999999998</v>
      </c>
      <c r="BO227" s="11">
        <f t="shared" si="157"/>
        <v>-6540.9624999999996</v>
      </c>
      <c r="BP227" s="11">
        <f t="shared" si="158"/>
        <v>-6540.9624999999996</v>
      </c>
      <c r="BQ227" s="11">
        <f t="shared" si="159"/>
        <v>-6540.9624999999996</v>
      </c>
      <c r="BR227" s="11">
        <f t="shared" si="160"/>
        <v>-6540.9624999999996</v>
      </c>
      <c r="BS227" s="11">
        <f t="shared" si="161"/>
        <v>-6540.9624999999996</v>
      </c>
    </row>
    <row r="228" spans="1:71" ht="16" customHeight="1">
      <c r="A228" s="2">
        <v>43944</v>
      </c>
      <c r="B228" s="10" t="s">
        <v>691</v>
      </c>
      <c r="C228" s="11">
        <v>6</v>
      </c>
      <c r="D228" s="3">
        <v>1146</v>
      </c>
      <c r="E228" s="10">
        <v>1.9</v>
      </c>
      <c r="F228" s="10"/>
      <c r="G228" s="10">
        <f t="shared" si="124"/>
        <v>1.9656946826758148</v>
      </c>
      <c r="H228" s="10"/>
      <c r="I228" s="12">
        <v>1.457311320754699E-2</v>
      </c>
      <c r="J228" s="10" t="str">
        <f t="shared" si="125"/>
        <v/>
      </c>
      <c r="K228" s="10"/>
      <c r="L228" s="11" t="s">
        <v>1409</v>
      </c>
      <c r="M228" s="11" t="s">
        <v>1410</v>
      </c>
      <c r="N228" s="11" t="s">
        <v>1411</v>
      </c>
      <c r="O228" s="11" t="s">
        <v>1412</v>
      </c>
      <c r="P228" s="11" t="s">
        <v>1413</v>
      </c>
      <c r="Q228" s="11" t="s">
        <v>1414</v>
      </c>
      <c r="R228" s="11" t="s">
        <v>1415</v>
      </c>
      <c r="S228" s="11" t="s">
        <v>1416</v>
      </c>
      <c r="T228" s="11" t="s">
        <v>1410</v>
      </c>
      <c r="U228" s="11" t="s">
        <v>1413</v>
      </c>
      <c r="V228" s="11" t="s">
        <v>1414</v>
      </c>
      <c r="W228" s="11" t="s">
        <v>1414</v>
      </c>
      <c r="X228" s="11" t="s">
        <v>1410</v>
      </c>
      <c r="Y228" s="11" t="s">
        <v>1410</v>
      </c>
      <c r="Z228" s="11" t="s">
        <v>1410</v>
      </c>
      <c r="AA228" s="11" t="s">
        <v>1414</v>
      </c>
      <c r="AB228" s="11" t="s">
        <v>1416</v>
      </c>
      <c r="AC228" s="11" t="s">
        <v>1411</v>
      </c>
      <c r="AD228" s="11">
        <v>577</v>
      </c>
      <c r="AH228" s="11">
        <f t="shared" si="126"/>
        <v>472.72499999999991</v>
      </c>
      <c r="AI228" s="11">
        <f t="shared" si="127"/>
        <v>5487.35</v>
      </c>
      <c r="AJ228" s="11">
        <f t="shared" si="128"/>
        <v>8496.125</v>
      </c>
      <c r="AK228" s="11">
        <f t="shared" si="129"/>
        <v>2478.5750000000003</v>
      </c>
      <c r="AL228" s="11">
        <f t="shared" si="130"/>
        <v>1475.6499999999996</v>
      </c>
      <c r="AM228" s="11">
        <f t="shared" si="131"/>
        <v>4484.4250000000002</v>
      </c>
      <c r="AN228" s="11">
        <f t="shared" si="132"/>
        <v>3481.5</v>
      </c>
      <c r="AO228" s="11">
        <f t="shared" si="133"/>
        <v>472.72499999999991</v>
      </c>
      <c r="AP228" s="11">
        <f t="shared" si="134"/>
        <v>2478.5750000000003</v>
      </c>
      <c r="AQ228" s="11">
        <f t="shared" si="135"/>
        <v>1475.6499999999996</v>
      </c>
      <c r="AR228" s="11">
        <f t="shared" si="136"/>
        <v>1475.6499999999996</v>
      </c>
      <c r="AS228" s="11">
        <f t="shared" si="137"/>
        <v>472.72499999999991</v>
      </c>
      <c r="AT228" s="11">
        <f t="shared" si="138"/>
        <v>472.72499999999991</v>
      </c>
      <c r="AU228" s="11">
        <f t="shared" si="139"/>
        <v>472.72499999999991</v>
      </c>
      <c r="AV228" s="11">
        <f t="shared" si="140"/>
        <v>1475.6499999999996</v>
      </c>
      <c r="AW228" s="11">
        <f t="shared" si="141"/>
        <v>3481.5</v>
      </c>
      <c r="AX228" s="11">
        <f t="shared" si="142"/>
        <v>5487.35</v>
      </c>
      <c r="AY228" s="11">
        <f t="shared" si="143"/>
        <v>3481.5</v>
      </c>
      <c r="AZ228" s="11"/>
      <c r="BA228" s="11"/>
      <c r="BB228" s="11">
        <f t="shared" si="144"/>
        <v>-5527.2749999999996</v>
      </c>
      <c r="BC228" s="11">
        <f t="shared" si="145"/>
        <v>-10512.65</v>
      </c>
      <c r="BD228" s="11">
        <f t="shared" si="146"/>
        <v>-13503.875</v>
      </c>
      <c r="BE228" s="11">
        <f t="shared" si="147"/>
        <v>-7521.4249999999993</v>
      </c>
      <c r="BF228" s="11">
        <f t="shared" si="148"/>
        <v>-6524.3499999999995</v>
      </c>
      <c r="BG228" s="11">
        <f t="shared" si="149"/>
        <v>-9515.5749999999989</v>
      </c>
      <c r="BH228" s="11">
        <f t="shared" si="150"/>
        <v>-8518.5</v>
      </c>
      <c r="BI228" s="11">
        <f t="shared" si="151"/>
        <v>-5527.2749999999996</v>
      </c>
      <c r="BJ228" s="11">
        <f t="shared" si="152"/>
        <v>-7521.4249999999993</v>
      </c>
      <c r="BK228" s="11">
        <f t="shared" si="153"/>
        <v>-6524.3499999999995</v>
      </c>
      <c r="BL228" s="11">
        <f t="shared" si="154"/>
        <v>-6524.3499999999995</v>
      </c>
      <c r="BM228" s="11">
        <f t="shared" si="155"/>
        <v>-5527.2749999999996</v>
      </c>
      <c r="BN228" s="11">
        <f t="shared" si="156"/>
        <v>-5527.2749999999996</v>
      </c>
      <c r="BO228" s="11">
        <f t="shared" si="157"/>
        <v>-5527.2749999999996</v>
      </c>
      <c r="BP228" s="11">
        <f t="shared" si="158"/>
        <v>-6524.3499999999995</v>
      </c>
      <c r="BQ228" s="11">
        <f t="shared" si="159"/>
        <v>-8518.5</v>
      </c>
      <c r="BR228" s="11">
        <f t="shared" si="160"/>
        <v>-10512.65</v>
      </c>
      <c r="BS228" s="11">
        <f t="shared" si="161"/>
        <v>-8518.5</v>
      </c>
    </row>
    <row r="229" spans="1:71" ht="16" customHeight="1">
      <c r="A229" s="2">
        <v>43944</v>
      </c>
      <c r="B229" s="10" t="s">
        <v>122</v>
      </c>
      <c r="C229" s="11">
        <v>7</v>
      </c>
      <c r="D229" s="3">
        <v>1091</v>
      </c>
      <c r="E229" s="10">
        <v>0.8</v>
      </c>
      <c r="F229" s="10"/>
      <c r="G229" s="10">
        <f t="shared" si="124"/>
        <v>4.5363825363825363</v>
      </c>
      <c r="H229" s="10"/>
      <c r="I229" s="12">
        <v>1.8585914760914729E-2</v>
      </c>
      <c r="J229" s="10" t="str">
        <f t="shared" si="125"/>
        <v/>
      </c>
      <c r="K229" s="10"/>
      <c r="L229" s="11" t="s">
        <v>1417</v>
      </c>
      <c r="M229" s="11" t="s">
        <v>1406</v>
      </c>
      <c r="N229" s="11" t="s">
        <v>1418</v>
      </c>
      <c r="O229" s="11" t="s">
        <v>1408</v>
      </c>
      <c r="P229" s="11" t="s">
        <v>1418</v>
      </c>
      <c r="Q229" s="11" t="s">
        <v>1418</v>
      </c>
      <c r="R229" s="11" t="s">
        <v>1418</v>
      </c>
      <c r="S229" s="11" t="s">
        <v>1419</v>
      </c>
      <c r="T229" s="11" t="s">
        <v>1174</v>
      </c>
      <c r="U229" s="11" t="s">
        <v>1418</v>
      </c>
      <c r="V229" s="11" t="s">
        <v>1418</v>
      </c>
      <c r="W229" s="11" t="s">
        <v>1418</v>
      </c>
      <c r="X229" s="11" t="s">
        <v>1080</v>
      </c>
      <c r="Y229" s="11" t="s">
        <v>1079</v>
      </c>
      <c r="Z229" s="11" t="s">
        <v>1407</v>
      </c>
      <c r="AA229" s="11" t="s">
        <v>1079</v>
      </c>
      <c r="AB229" s="11" t="s">
        <v>1079</v>
      </c>
      <c r="AC229" s="11" t="s">
        <v>1080</v>
      </c>
      <c r="AD229" s="11">
        <v>235.5</v>
      </c>
      <c r="AH229" s="11">
        <f t="shared" si="126"/>
        <v>-43.250000000000114</v>
      </c>
      <c r="AI229" s="11">
        <f t="shared" si="127"/>
        <v>2965.5250000000001</v>
      </c>
      <c r="AJ229" s="11">
        <f t="shared" si="128"/>
        <v>2464.0625</v>
      </c>
      <c r="AK229" s="11">
        <f t="shared" si="129"/>
        <v>2965.5250000000001</v>
      </c>
      <c r="AL229" s="11">
        <f t="shared" si="130"/>
        <v>2965.5250000000001</v>
      </c>
      <c r="AM229" s="11">
        <f t="shared" si="131"/>
        <v>2965.5250000000001</v>
      </c>
      <c r="AN229" s="11">
        <f t="shared" si="132"/>
        <v>3968.4500000000007</v>
      </c>
      <c r="AO229" s="11">
        <f t="shared" si="133"/>
        <v>4469.9125000000004</v>
      </c>
      <c r="AP229" s="11">
        <f t="shared" si="134"/>
        <v>2965.5250000000001</v>
      </c>
      <c r="AQ229" s="11">
        <f t="shared" si="135"/>
        <v>2965.5250000000001</v>
      </c>
      <c r="AR229" s="11">
        <f t="shared" si="136"/>
        <v>2965.5250000000001</v>
      </c>
      <c r="AS229" s="11">
        <f t="shared" si="137"/>
        <v>1962.6</v>
      </c>
      <c r="AT229" s="11">
        <f t="shared" si="138"/>
        <v>1461.1374999999998</v>
      </c>
      <c r="AU229" s="11">
        <f t="shared" si="139"/>
        <v>959.67499999999995</v>
      </c>
      <c r="AV229" s="11">
        <f t="shared" si="140"/>
        <v>1461.1374999999998</v>
      </c>
      <c r="AW229" s="11">
        <f t="shared" si="141"/>
        <v>1461.1374999999998</v>
      </c>
      <c r="AX229" s="11">
        <f t="shared" si="142"/>
        <v>1962.6</v>
      </c>
      <c r="AY229" s="11">
        <f t="shared" si="143"/>
        <v>3968.4500000000007</v>
      </c>
      <c r="AZ229" s="11"/>
      <c r="BA229" s="11"/>
      <c r="BB229" s="11">
        <f t="shared" si="144"/>
        <v>-2043.25</v>
      </c>
      <c r="BC229" s="11">
        <f t="shared" si="145"/>
        <v>-5034.4749999999995</v>
      </c>
      <c r="BD229" s="11">
        <f t="shared" si="146"/>
        <v>-4535.9375</v>
      </c>
      <c r="BE229" s="11">
        <f t="shared" si="147"/>
        <v>-5034.4749999999995</v>
      </c>
      <c r="BF229" s="11">
        <f t="shared" si="148"/>
        <v>-5034.4749999999995</v>
      </c>
      <c r="BG229" s="11">
        <f t="shared" si="149"/>
        <v>-5034.4749999999995</v>
      </c>
      <c r="BH229" s="11">
        <f t="shared" si="150"/>
        <v>-6031.5499999999993</v>
      </c>
      <c r="BI229" s="11">
        <f t="shared" si="151"/>
        <v>-6530.0874999999996</v>
      </c>
      <c r="BJ229" s="11">
        <f t="shared" si="152"/>
        <v>-5034.4749999999995</v>
      </c>
      <c r="BK229" s="11">
        <f t="shared" si="153"/>
        <v>-5034.4749999999995</v>
      </c>
      <c r="BL229" s="11">
        <f t="shared" si="154"/>
        <v>-5034.4749999999995</v>
      </c>
      <c r="BM229" s="11">
        <f t="shared" si="155"/>
        <v>-4037.4</v>
      </c>
      <c r="BN229" s="11">
        <f t="shared" si="156"/>
        <v>-3538.8625000000002</v>
      </c>
      <c r="BO229" s="11">
        <f t="shared" si="157"/>
        <v>-3040.3250000000003</v>
      </c>
      <c r="BP229" s="11">
        <f t="shared" si="158"/>
        <v>-3538.8625000000002</v>
      </c>
      <c r="BQ229" s="11">
        <f t="shared" si="159"/>
        <v>-3538.8625000000002</v>
      </c>
      <c r="BR229" s="11">
        <f t="shared" si="160"/>
        <v>-4037.4</v>
      </c>
      <c r="BS229" s="11">
        <f t="shared" si="161"/>
        <v>-6031.5499999999993</v>
      </c>
    </row>
    <row r="230" spans="1:71" ht="16" customHeight="1">
      <c r="A230" s="2">
        <v>43944</v>
      </c>
      <c r="B230" s="10" t="s">
        <v>709</v>
      </c>
      <c r="C230" s="11">
        <v>8</v>
      </c>
      <c r="D230" s="3">
        <v>1009</v>
      </c>
      <c r="E230" s="10">
        <v>3.1</v>
      </c>
      <c r="F230" s="10"/>
      <c r="G230" s="10">
        <f t="shared" si="124"/>
        <v>8.1044176706827304</v>
      </c>
      <c r="H230" s="10"/>
      <c r="I230" s="12">
        <v>2.7872489959839319E-2</v>
      </c>
      <c r="J230" s="10" t="str">
        <f t="shared" si="125"/>
        <v/>
      </c>
      <c r="K230" s="10"/>
      <c r="L230" s="11" t="s">
        <v>151</v>
      </c>
      <c r="M230" s="11" t="s">
        <v>154</v>
      </c>
      <c r="N230" s="11" t="s">
        <v>154</v>
      </c>
      <c r="O230" s="11" t="s">
        <v>711</v>
      </c>
      <c r="P230" s="11" t="s">
        <v>479</v>
      </c>
      <c r="Q230" s="11" t="s">
        <v>711</v>
      </c>
      <c r="R230" s="11" t="s">
        <v>479</v>
      </c>
      <c r="S230" s="11" t="s">
        <v>477</v>
      </c>
      <c r="T230" s="11" t="s">
        <v>711</v>
      </c>
      <c r="U230" s="11" t="s">
        <v>711</v>
      </c>
      <c r="V230" s="11" t="s">
        <v>479</v>
      </c>
      <c r="W230" s="11" t="s">
        <v>479</v>
      </c>
      <c r="X230" s="11" t="s">
        <v>479</v>
      </c>
      <c r="Y230" s="11" t="s">
        <v>711</v>
      </c>
      <c r="Z230" s="11" t="s">
        <v>479</v>
      </c>
      <c r="AA230" s="11" t="s">
        <v>711</v>
      </c>
      <c r="AB230" s="11" t="s">
        <v>477</v>
      </c>
      <c r="AC230" s="11" t="s">
        <v>477</v>
      </c>
      <c r="AD230" s="11">
        <v>123</v>
      </c>
      <c r="AH230" s="11">
        <f t="shared" si="126"/>
        <v>461.34999999999991</v>
      </c>
      <c r="AI230" s="11">
        <f t="shared" si="127"/>
        <v>461.34999999999991</v>
      </c>
      <c r="AJ230" s="11">
        <f t="shared" si="128"/>
        <v>1965.7375000000002</v>
      </c>
      <c r="AK230" s="11">
        <f t="shared" si="129"/>
        <v>1464.2750000000001</v>
      </c>
      <c r="AL230" s="11">
        <f t="shared" si="130"/>
        <v>1965.7375000000002</v>
      </c>
      <c r="AM230" s="11">
        <f t="shared" si="131"/>
        <v>1464.2750000000001</v>
      </c>
      <c r="AN230" s="11">
        <f t="shared" si="132"/>
        <v>2467.2000000000003</v>
      </c>
      <c r="AO230" s="11">
        <f t="shared" si="133"/>
        <v>1965.7375000000002</v>
      </c>
      <c r="AP230" s="11">
        <f t="shared" si="134"/>
        <v>1965.7375000000002</v>
      </c>
      <c r="AQ230" s="11">
        <f t="shared" si="135"/>
        <v>1464.2750000000001</v>
      </c>
      <c r="AR230" s="11">
        <f t="shared" si="136"/>
        <v>1464.2750000000001</v>
      </c>
      <c r="AS230" s="11">
        <f t="shared" si="137"/>
        <v>1464.2750000000001</v>
      </c>
      <c r="AT230" s="11">
        <f t="shared" si="138"/>
        <v>1965.7375000000002</v>
      </c>
      <c r="AU230" s="11">
        <f t="shared" si="139"/>
        <v>1464.2750000000001</v>
      </c>
      <c r="AV230" s="11">
        <f t="shared" si="140"/>
        <v>1965.7375000000002</v>
      </c>
      <c r="AW230" s="11">
        <f t="shared" si="141"/>
        <v>2467.2000000000003</v>
      </c>
      <c r="AX230" s="11">
        <f t="shared" si="142"/>
        <v>2467.2000000000003</v>
      </c>
      <c r="AY230" s="11">
        <f t="shared" si="143"/>
        <v>962.8125</v>
      </c>
      <c r="AZ230" s="11"/>
      <c r="BA230" s="11"/>
      <c r="BB230" s="11">
        <f t="shared" si="144"/>
        <v>-1538.6499999999999</v>
      </c>
      <c r="BC230" s="11">
        <f t="shared" si="145"/>
        <v>-1538.6499999999999</v>
      </c>
      <c r="BD230" s="11">
        <f t="shared" si="146"/>
        <v>-3034.2624999999998</v>
      </c>
      <c r="BE230" s="11">
        <f t="shared" si="147"/>
        <v>-2535.7249999999999</v>
      </c>
      <c r="BF230" s="11">
        <f t="shared" si="148"/>
        <v>-3034.2624999999998</v>
      </c>
      <c r="BG230" s="11">
        <f t="shared" si="149"/>
        <v>-2535.7249999999999</v>
      </c>
      <c r="BH230" s="11">
        <f t="shared" si="150"/>
        <v>-3532.7999999999997</v>
      </c>
      <c r="BI230" s="11">
        <f t="shared" si="151"/>
        <v>-3034.2624999999998</v>
      </c>
      <c r="BJ230" s="11">
        <f t="shared" si="152"/>
        <v>-3034.2624999999998</v>
      </c>
      <c r="BK230" s="11">
        <f t="shared" si="153"/>
        <v>-2535.7249999999999</v>
      </c>
      <c r="BL230" s="11">
        <f t="shared" si="154"/>
        <v>-2535.7249999999999</v>
      </c>
      <c r="BM230" s="11">
        <f t="shared" si="155"/>
        <v>-2535.7249999999999</v>
      </c>
      <c r="BN230" s="11">
        <f t="shared" si="156"/>
        <v>-3034.2624999999998</v>
      </c>
      <c r="BO230" s="11">
        <f t="shared" si="157"/>
        <v>-2535.7249999999999</v>
      </c>
      <c r="BP230" s="11">
        <f t="shared" si="158"/>
        <v>-3034.2624999999998</v>
      </c>
      <c r="BQ230" s="11">
        <f t="shared" si="159"/>
        <v>-3532.7999999999997</v>
      </c>
      <c r="BR230" s="11">
        <f t="shared" si="160"/>
        <v>-3532.7999999999997</v>
      </c>
      <c r="BS230" s="11">
        <f t="shared" si="161"/>
        <v>-2037.1875</v>
      </c>
    </row>
    <row r="231" spans="1:71" ht="16" customHeight="1">
      <c r="A231" s="2">
        <v>43944</v>
      </c>
      <c r="B231" s="10" t="s">
        <v>712</v>
      </c>
      <c r="C231" s="11">
        <v>9</v>
      </c>
      <c r="D231" s="3">
        <v>1007</v>
      </c>
      <c r="E231" s="10">
        <v>1.5</v>
      </c>
      <c r="F231" s="10"/>
      <c r="G231" s="10">
        <f t="shared" si="124"/>
        <v>0.26817576564580559</v>
      </c>
      <c r="H231" s="10"/>
      <c r="I231" s="12">
        <v>1.163286852589622E-2</v>
      </c>
      <c r="J231" s="10" t="str">
        <f t="shared" si="125"/>
        <v/>
      </c>
      <c r="K231" s="10"/>
      <c r="L231" s="11" t="s">
        <v>1420</v>
      </c>
      <c r="M231" s="11" t="s">
        <v>720</v>
      </c>
      <c r="N231" s="11" t="s">
        <v>1421</v>
      </c>
      <c r="O231" s="11" t="s">
        <v>718</v>
      </c>
      <c r="P231" s="11" t="s">
        <v>720</v>
      </c>
      <c r="Q231" s="11" t="s">
        <v>1422</v>
      </c>
      <c r="R231" s="11" t="s">
        <v>719</v>
      </c>
      <c r="S231" s="11" t="s">
        <v>718</v>
      </c>
      <c r="T231" s="11" t="s">
        <v>1421</v>
      </c>
      <c r="U231" s="11" t="s">
        <v>1421</v>
      </c>
      <c r="V231" s="11" t="s">
        <v>720</v>
      </c>
      <c r="W231" s="11" t="s">
        <v>720</v>
      </c>
      <c r="X231" s="11" t="s">
        <v>721</v>
      </c>
      <c r="Y231" s="11" t="s">
        <v>720</v>
      </c>
      <c r="Z231" s="11" t="s">
        <v>1422</v>
      </c>
      <c r="AA231" s="11" t="s">
        <v>1422</v>
      </c>
      <c r="AB231" s="11" t="s">
        <v>721</v>
      </c>
      <c r="AC231" s="11" t="s">
        <v>1423</v>
      </c>
      <c r="AD231" s="11">
        <v>3740</v>
      </c>
      <c r="AH231" s="11">
        <f t="shared" si="126"/>
        <v>8738.875</v>
      </c>
      <c r="AI231" s="11">
        <f t="shared" si="127"/>
        <v>13753.5</v>
      </c>
      <c r="AJ231" s="11">
        <f t="shared" si="128"/>
        <v>18768.125</v>
      </c>
      <c r="AK231" s="11">
        <f t="shared" si="129"/>
        <v>8738.875</v>
      </c>
      <c r="AL231" s="11">
        <f t="shared" si="130"/>
        <v>-6305</v>
      </c>
      <c r="AM231" s="11">
        <f t="shared" si="131"/>
        <v>23782.75</v>
      </c>
      <c r="AN231" s="11">
        <f t="shared" si="132"/>
        <v>18768.125</v>
      </c>
      <c r="AO231" s="11">
        <f t="shared" si="133"/>
        <v>13753.5</v>
      </c>
      <c r="AP231" s="11">
        <f t="shared" si="134"/>
        <v>13753.5</v>
      </c>
      <c r="AQ231" s="11">
        <f t="shared" si="135"/>
        <v>8738.875</v>
      </c>
      <c r="AR231" s="11">
        <f t="shared" si="136"/>
        <v>8738.875</v>
      </c>
      <c r="AS231" s="11">
        <f t="shared" si="137"/>
        <v>-1290.375</v>
      </c>
      <c r="AT231" s="11">
        <f t="shared" si="138"/>
        <v>8738.875</v>
      </c>
      <c r="AU231" s="11">
        <f t="shared" si="139"/>
        <v>-6305</v>
      </c>
      <c r="AV231" s="11">
        <f t="shared" si="140"/>
        <v>-6305</v>
      </c>
      <c r="AW231" s="11">
        <f t="shared" si="141"/>
        <v>-1290.375</v>
      </c>
      <c r="AX231" s="11">
        <f t="shared" si="142"/>
        <v>3724.25</v>
      </c>
      <c r="AY231" s="11">
        <f t="shared" si="143"/>
        <v>-1290.375</v>
      </c>
      <c r="AZ231" s="11"/>
      <c r="BA231" s="11"/>
      <c r="BB231" s="11">
        <f t="shared" si="144"/>
        <v>-41261.125</v>
      </c>
      <c r="BC231" s="11">
        <f t="shared" si="145"/>
        <v>-46246.5</v>
      </c>
      <c r="BD231" s="11">
        <f t="shared" si="146"/>
        <v>-51231.875</v>
      </c>
      <c r="BE231" s="11">
        <f t="shared" si="147"/>
        <v>-41261.125</v>
      </c>
      <c r="BF231" s="11">
        <f t="shared" si="148"/>
        <v>-26305</v>
      </c>
      <c r="BG231" s="11">
        <f t="shared" si="149"/>
        <v>-56217.25</v>
      </c>
      <c r="BH231" s="11">
        <f t="shared" si="150"/>
        <v>-51231.875</v>
      </c>
      <c r="BI231" s="11">
        <f t="shared" si="151"/>
        <v>-46246.5</v>
      </c>
      <c r="BJ231" s="11">
        <f t="shared" si="152"/>
        <v>-46246.5</v>
      </c>
      <c r="BK231" s="11">
        <f t="shared" si="153"/>
        <v>-41261.125</v>
      </c>
      <c r="BL231" s="11">
        <f t="shared" si="154"/>
        <v>-41261.125</v>
      </c>
      <c r="BM231" s="11">
        <f t="shared" si="155"/>
        <v>-31290.375</v>
      </c>
      <c r="BN231" s="11">
        <f t="shared" si="156"/>
        <v>-41261.125</v>
      </c>
      <c r="BO231" s="11">
        <f t="shared" si="157"/>
        <v>-26305</v>
      </c>
      <c r="BP231" s="11">
        <f t="shared" si="158"/>
        <v>-26305</v>
      </c>
      <c r="BQ231" s="11">
        <f t="shared" si="159"/>
        <v>-31290.375</v>
      </c>
      <c r="BR231" s="11">
        <f t="shared" si="160"/>
        <v>-36275.75</v>
      </c>
      <c r="BS231" s="11">
        <f t="shared" si="161"/>
        <v>-31290.375</v>
      </c>
    </row>
    <row r="232" spans="1:71" ht="16" customHeight="1">
      <c r="A232" s="2">
        <v>43944</v>
      </c>
      <c r="B232" s="10" t="s">
        <v>343</v>
      </c>
      <c r="C232" s="11">
        <v>10</v>
      </c>
      <c r="D232" s="10">
        <v>988</v>
      </c>
      <c r="E232" s="10">
        <v>3.9</v>
      </c>
      <c r="F232" s="10"/>
      <c r="G232" s="10">
        <f t="shared" si="124"/>
        <v>5.458563535911602</v>
      </c>
      <c r="H232" s="10"/>
      <c r="I232" s="12">
        <v>0</v>
      </c>
      <c r="J232" s="10">
        <f t="shared" si="125"/>
        <v>-1.2661533149171272E-2</v>
      </c>
      <c r="K232" s="10"/>
      <c r="L232" s="11" t="s">
        <v>290</v>
      </c>
      <c r="M232" s="11" t="s">
        <v>288</v>
      </c>
      <c r="N232" s="11" t="s">
        <v>291</v>
      </c>
      <c r="O232" s="11" t="s">
        <v>289</v>
      </c>
      <c r="P232" s="11" t="s">
        <v>288</v>
      </c>
      <c r="Q232" s="11" t="s">
        <v>288</v>
      </c>
      <c r="R232" s="11" t="s">
        <v>289</v>
      </c>
      <c r="S232" s="11" t="s">
        <v>289</v>
      </c>
      <c r="T232" s="11" t="s">
        <v>289</v>
      </c>
      <c r="U232" s="11" t="s">
        <v>289</v>
      </c>
      <c r="V232" s="11" t="s">
        <v>289</v>
      </c>
      <c r="W232" s="11" t="s">
        <v>289</v>
      </c>
      <c r="X232" s="11" t="s">
        <v>289</v>
      </c>
      <c r="Y232" s="11" t="s">
        <v>288</v>
      </c>
      <c r="Z232" s="11" t="s">
        <v>293</v>
      </c>
      <c r="AA232" s="11" t="s">
        <v>293</v>
      </c>
      <c r="AB232" s="11" t="s">
        <v>288</v>
      </c>
      <c r="AC232" s="11" t="s">
        <v>288</v>
      </c>
      <c r="AD232" s="11">
        <v>182.5</v>
      </c>
      <c r="AH232" s="11">
        <f t="shared" si="126"/>
        <v>-1790.2750000000001</v>
      </c>
      <c r="AI232" s="11">
        <f t="shared" si="127"/>
        <v>-2291.7375000000002</v>
      </c>
      <c r="AJ232" s="11">
        <f t="shared" si="128"/>
        <v>-1288.8125</v>
      </c>
      <c r="AK232" s="11">
        <f t="shared" si="129"/>
        <v>-1790.2750000000001</v>
      </c>
      <c r="AL232" s="11">
        <f t="shared" si="130"/>
        <v>-1790.2750000000001</v>
      </c>
      <c r="AM232" s="11">
        <f t="shared" si="131"/>
        <v>-1288.8125</v>
      </c>
      <c r="AN232" s="11">
        <f t="shared" si="132"/>
        <v>-1288.8125</v>
      </c>
      <c r="AO232" s="11">
        <f t="shared" si="133"/>
        <v>-1288.8125</v>
      </c>
      <c r="AP232" s="11">
        <f t="shared" si="134"/>
        <v>-1288.8125</v>
      </c>
      <c r="AQ232" s="11">
        <f t="shared" si="135"/>
        <v>-1288.8125</v>
      </c>
      <c r="AR232" s="11">
        <f t="shared" si="136"/>
        <v>-1288.8125</v>
      </c>
      <c r="AS232" s="11">
        <f t="shared" si="137"/>
        <v>-1288.8125</v>
      </c>
      <c r="AT232" s="11">
        <f t="shared" si="138"/>
        <v>-1790.2750000000001</v>
      </c>
      <c r="AU232" s="11">
        <f t="shared" si="139"/>
        <v>-2793.2000000000003</v>
      </c>
      <c r="AV232" s="11">
        <f t="shared" si="140"/>
        <v>-2793.2000000000003</v>
      </c>
      <c r="AW232" s="11">
        <f t="shared" si="141"/>
        <v>-1790.2750000000001</v>
      </c>
      <c r="AX232" s="11">
        <f t="shared" si="142"/>
        <v>-1790.2750000000001</v>
      </c>
      <c r="AY232" s="11">
        <f t="shared" si="143"/>
        <v>-2291.7375000000002</v>
      </c>
      <c r="AZ232" s="11"/>
      <c r="BA232" s="11"/>
      <c r="BB232" s="11">
        <f t="shared" si="144"/>
        <v>209.72500000000002</v>
      </c>
      <c r="BC232" s="11">
        <f t="shared" si="145"/>
        <v>708.26250000000005</v>
      </c>
      <c r="BD232" s="11">
        <f t="shared" si="146"/>
        <v>-288.8125</v>
      </c>
      <c r="BE232" s="11">
        <f t="shared" si="147"/>
        <v>209.72500000000002</v>
      </c>
      <c r="BF232" s="11">
        <f t="shared" si="148"/>
        <v>209.72500000000002</v>
      </c>
      <c r="BG232" s="11">
        <f t="shared" si="149"/>
        <v>-288.8125</v>
      </c>
      <c r="BH232" s="11">
        <f t="shared" si="150"/>
        <v>-288.8125</v>
      </c>
      <c r="BI232" s="11">
        <f t="shared" si="151"/>
        <v>-288.8125</v>
      </c>
      <c r="BJ232" s="11">
        <f t="shared" si="152"/>
        <v>-288.8125</v>
      </c>
      <c r="BK232" s="11">
        <f t="shared" si="153"/>
        <v>-288.8125</v>
      </c>
      <c r="BL232" s="11">
        <f t="shared" si="154"/>
        <v>-288.8125</v>
      </c>
      <c r="BM232" s="11">
        <f t="shared" si="155"/>
        <v>-288.8125</v>
      </c>
      <c r="BN232" s="11">
        <f t="shared" si="156"/>
        <v>209.72500000000002</v>
      </c>
      <c r="BO232" s="11">
        <f t="shared" si="157"/>
        <v>1206.8</v>
      </c>
      <c r="BP232" s="11">
        <f t="shared" si="158"/>
        <v>1206.8</v>
      </c>
      <c r="BQ232" s="11">
        <f t="shared" si="159"/>
        <v>209.72500000000002</v>
      </c>
      <c r="BR232" s="11">
        <f t="shared" si="160"/>
        <v>209.72500000000002</v>
      </c>
      <c r="BS232" s="11">
        <f t="shared" si="161"/>
        <v>708.26250000000005</v>
      </c>
    </row>
    <row r="233" spans="1:71" ht="16" customHeight="1">
      <c r="A233" s="2">
        <v>43944</v>
      </c>
      <c r="B233" s="10" t="s">
        <v>155</v>
      </c>
      <c r="C233" s="11">
        <v>11</v>
      </c>
      <c r="D233" s="10">
        <v>970</v>
      </c>
      <c r="E233" s="10">
        <v>4.4000000000000004</v>
      </c>
      <c r="F233" s="10"/>
      <c r="G233" s="10">
        <f t="shared" si="124"/>
        <v>11.743341688700767</v>
      </c>
      <c r="H233" s="10"/>
      <c r="I233" s="12">
        <v>0</v>
      </c>
      <c r="J233" s="10">
        <f t="shared" si="125"/>
        <v>-2.0134582848295002E-2</v>
      </c>
      <c r="K233" s="10"/>
      <c r="L233" s="11" t="s">
        <v>795</v>
      </c>
      <c r="M233" s="11" t="s">
        <v>646</v>
      </c>
      <c r="N233" s="11" t="s">
        <v>1042</v>
      </c>
      <c r="O233" s="11" t="s">
        <v>792</v>
      </c>
      <c r="P233" s="11" t="s">
        <v>1424</v>
      </c>
      <c r="Q233" s="11" t="s">
        <v>792</v>
      </c>
      <c r="R233" s="11" t="s">
        <v>1425</v>
      </c>
      <c r="S233" s="11" t="s">
        <v>1041</v>
      </c>
      <c r="T233" s="11" t="s">
        <v>1041</v>
      </c>
      <c r="U233" s="11" t="s">
        <v>1158</v>
      </c>
      <c r="V233" s="11" t="s">
        <v>1158</v>
      </c>
      <c r="W233" s="11" t="s">
        <v>1042</v>
      </c>
      <c r="X233" s="11" t="s">
        <v>1426</v>
      </c>
      <c r="Y233" s="11" t="s">
        <v>1040</v>
      </c>
      <c r="Z233" s="11" t="s">
        <v>1044</v>
      </c>
      <c r="AA233" s="11" t="s">
        <v>792</v>
      </c>
      <c r="AB233" s="11" t="s">
        <v>1425</v>
      </c>
      <c r="AC233" s="11" t="s">
        <v>1426</v>
      </c>
      <c r="AD233" s="11">
        <v>83.900002000000001</v>
      </c>
      <c r="AH233" s="11">
        <f t="shared" si="126"/>
        <v>-2966.9139883749972</v>
      </c>
      <c r="AI233" s="11">
        <f t="shared" si="127"/>
        <v>-1061.3625059250046</v>
      </c>
      <c r="AJ233" s="11">
        <f t="shared" si="128"/>
        <v>-1462.5264883749969</v>
      </c>
      <c r="AK233" s="11">
        <f t="shared" si="129"/>
        <v>-2064.2875059250046</v>
      </c>
      <c r="AL233" s="11">
        <f t="shared" si="130"/>
        <v>-1462.5264883749969</v>
      </c>
      <c r="AM233" s="11">
        <f t="shared" si="131"/>
        <v>-1562.8250059250045</v>
      </c>
      <c r="AN233" s="11">
        <f t="shared" si="132"/>
        <v>-961.06398837499694</v>
      </c>
      <c r="AO233" s="11">
        <f t="shared" si="133"/>
        <v>-961.06398837499694</v>
      </c>
      <c r="AP233" s="11">
        <f t="shared" si="134"/>
        <v>-1663.1165030000013</v>
      </c>
      <c r="AQ233" s="11">
        <f t="shared" si="135"/>
        <v>-1663.1165030000013</v>
      </c>
      <c r="AR233" s="11">
        <f t="shared" si="136"/>
        <v>-1061.3625059250046</v>
      </c>
      <c r="AS233" s="11">
        <f t="shared" si="137"/>
        <v>-1362.2349913</v>
      </c>
      <c r="AT233" s="11">
        <f t="shared" si="138"/>
        <v>-1261.9444971500006</v>
      </c>
      <c r="AU233" s="11">
        <f t="shared" si="139"/>
        <v>-1763.4069971500007</v>
      </c>
      <c r="AV233" s="11">
        <f t="shared" si="140"/>
        <v>-1462.5264883749969</v>
      </c>
      <c r="AW233" s="11">
        <f t="shared" si="141"/>
        <v>-1562.8250059250045</v>
      </c>
      <c r="AX233" s="11">
        <f t="shared" si="142"/>
        <v>-1362.2349913</v>
      </c>
      <c r="AY233" s="11">
        <f t="shared" si="143"/>
        <v>-1663.1165030000013</v>
      </c>
      <c r="AZ233" s="11"/>
      <c r="BA233" s="11"/>
      <c r="BB233" s="11">
        <f t="shared" si="144"/>
        <v>2233.0840116249969</v>
      </c>
      <c r="BC233" s="11">
        <f t="shared" si="145"/>
        <v>338.64749407500437</v>
      </c>
      <c r="BD233" s="11">
        <f t="shared" si="146"/>
        <v>737.47151162499677</v>
      </c>
      <c r="BE233" s="11">
        <f t="shared" si="147"/>
        <v>1335.7224940750043</v>
      </c>
      <c r="BF233" s="11">
        <f t="shared" si="148"/>
        <v>737.47151162499677</v>
      </c>
      <c r="BG233" s="11">
        <f t="shared" si="149"/>
        <v>837.1849940750044</v>
      </c>
      <c r="BH233" s="11">
        <f t="shared" si="150"/>
        <v>238.9340116249968</v>
      </c>
      <c r="BI233" s="11">
        <f t="shared" si="151"/>
        <v>238.9340116249968</v>
      </c>
      <c r="BJ233" s="11">
        <f t="shared" si="152"/>
        <v>936.89149700000121</v>
      </c>
      <c r="BK233" s="11">
        <f t="shared" si="153"/>
        <v>936.89149700000121</v>
      </c>
      <c r="BL233" s="11">
        <f t="shared" si="154"/>
        <v>338.64749407500437</v>
      </c>
      <c r="BM233" s="11">
        <f t="shared" si="155"/>
        <v>637.76500869999995</v>
      </c>
      <c r="BN233" s="11">
        <f t="shared" si="156"/>
        <v>538.05950285000063</v>
      </c>
      <c r="BO233" s="11">
        <f t="shared" si="157"/>
        <v>1036.5970028500005</v>
      </c>
      <c r="BP233" s="11">
        <f t="shared" si="158"/>
        <v>737.47151162499677</v>
      </c>
      <c r="BQ233" s="11">
        <f t="shared" si="159"/>
        <v>837.1849940750044</v>
      </c>
      <c r="BR233" s="11">
        <f t="shared" si="160"/>
        <v>637.76500869999995</v>
      </c>
      <c r="BS233" s="11">
        <f t="shared" si="161"/>
        <v>936.89149700000121</v>
      </c>
    </row>
    <row r="234" spans="1:71" ht="16" customHeight="1">
      <c r="A234" s="2">
        <v>43944</v>
      </c>
      <c r="B234" s="10" t="s">
        <v>866</v>
      </c>
      <c r="C234" s="11">
        <v>12</v>
      </c>
      <c r="D234" s="10">
        <v>853</v>
      </c>
      <c r="E234" s="10">
        <v>1.3</v>
      </c>
      <c r="F234" s="10"/>
      <c r="G234" s="10">
        <f t="shared" si="124"/>
        <v>5.0773809523809526</v>
      </c>
      <c r="H234" s="10"/>
      <c r="I234" s="12">
        <v>1.9458308605341128E-2</v>
      </c>
      <c r="J234" s="10" t="str">
        <f t="shared" si="125"/>
        <v/>
      </c>
      <c r="K234" s="10"/>
      <c r="L234" s="11" t="s">
        <v>356</v>
      </c>
      <c r="M234" s="11" t="s">
        <v>353</v>
      </c>
      <c r="N234" s="11" t="s">
        <v>274</v>
      </c>
      <c r="O234" s="11" t="s">
        <v>280</v>
      </c>
      <c r="P234" s="11" t="s">
        <v>353</v>
      </c>
      <c r="Q234" s="11" t="s">
        <v>353</v>
      </c>
      <c r="R234" s="11" t="s">
        <v>1427</v>
      </c>
      <c r="S234" s="11" t="s">
        <v>280</v>
      </c>
      <c r="T234" s="11" t="s">
        <v>356</v>
      </c>
      <c r="U234" s="11" t="s">
        <v>356</v>
      </c>
      <c r="V234" s="11" t="s">
        <v>356</v>
      </c>
      <c r="W234" s="11" t="s">
        <v>356</v>
      </c>
      <c r="X234" s="11" t="s">
        <v>354</v>
      </c>
      <c r="Y234" s="11" t="s">
        <v>352</v>
      </c>
      <c r="Z234" s="11" t="s">
        <v>354</v>
      </c>
      <c r="AA234" s="11" t="s">
        <v>354</v>
      </c>
      <c r="AB234" s="11" t="s">
        <v>352</v>
      </c>
      <c r="AC234" s="11" t="s">
        <v>351</v>
      </c>
      <c r="AD234" s="11">
        <v>165.5</v>
      </c>
      <c r="AH234" s="11">
        <f t="shared" si="126"/>
        <v>773.58749999999986</v>
      </c>
      <c r="AI234" s="11">
        <f t="shared" si="127"/>
        <v>1776.5124999999998</v>
      </c>
      <c r="AJ234" s="11">
        <f t="shared" si="128"/>
        <v>2277.9749999999999</v>
      </c>
      <c r="AK234" s="11">
        <f t="shared" si="129"/>
        <v>773.58749999999986</v>
      </c>
      <c r="AL234" s="11">
        <f t="shared" si="130"/>
        <v>773.58749999999986</v>
      </c>
      <c r="AM234" s="11">
        <f t="shared" si="131"/>
        <v>1275.05</v>
      </c>
      <c r="AN234" s="11">
        <f t="shared" si="132"/>
        <v>2277.9749999999999</v>
      </c>
      <c r="AO234" s="11">
        <f t="shared" si="133"/>
        <v>-730.8</v>
      </c>
      <c r="AP234" s="11">
        <f t="shared" si="134"/>
        <v>-730.8</v>
      </c>
      <c r="AQ234" s="11">
        <f t="shared" si="135"/>
        <v>-730.8</v>
      </c>
      <c r="AR234" s="11">
        <f t="shared" si="136"/>
        <v>-730.8</v>
      </c>
      <c r="AS234" s="11">
        <f t="shared" si="137"/>
        <v>-1232.2625</v>
      </c>
      <c r="AT234" s="11">
        <f t="shared" si="138"/>
        <v>272.125</v>
      </c>
      <c r="AU234" s="11">
        <f t="shared" si="139"/>
        <v>-1232.2625</v>
      </c>
      <c r="AV234" s="11">
        <f t="shared" si="140"/>
        <v>-1232.2625</v>
      </c>
      <c r="AW234" s="11">
        <f t="shared" si="141"/>
        <v>272.125</v>
      </c>
      <c r="AX234" s="11">
        <f t="shared" si="142"/>
        <v>-229.33749999999998</v>
      </c>
      <c r="AY234" s="11">
        <f t="shared" si="143"/>
        <v>1776.5124999999998</v>
      </c>
      <c r="AZ234" s="11"/>
      <c r="BA234" s="11"/>
      <c r="BB234" s="11">
        <f t="shared" si="144"/>
        <v>-2226.4125000000004</v>
      </c>
      <c r="BC234" s="11">
        <f t="shared" si="145"/>
        <v>-3223.4875000000002</v>
      </c>
      <c r="BD234" s="11">
        <f t="shared" si="146"/>
        <v>-3722.0250000000001</v>
      </c>
      <c r="BE234" s="11">
        <f t="shared" si="147"/>
        <v>-2226.4125000000004</v>
      </c>
      <c r="BF234" s="11">
        <f t="shared" si="148"/>
        <v>-2226.4125000000004</v>
      </c>
      <c r="BG234" s="11">
        <f t="shared" si="149"/>
        <v>-2724.9500000000003</v>
      </c>
      <c r="BH234" s="11">
        <f t="shared" si="150"/>
        <v>-3722.0250000000001</v>
      </c>
      <c r="BI234" s="11">
        <f t="shared" si="151"/>
        <v>-730.8</v>
      </c>
      <c r="BJ234" s="11">
        <f t="shared" si="152"/>
        <v>-730.8</v>
      </c>
      <c r="BK234" s="11">
        <f t="shared" si="153"/>
        <v>-730.8</v>
      </c>
      <c r="BL234" s="11">
        <f t="shared" si="154"/>
        <v>-730.8</v>
      </c>
      <c r="BM234" s="11">
        <f t="shared" si="155"/>
        <v>-232.26249999999999</v>
      </c>
      <c r="BN234" s="11">
        <f t="shared" si="156"/>
        <v>-1727.875</v>
      </c>
      <c r="BO234" s="11">
        <f t="shared" si="157"/>
        <v>-232.26249999999999</v>
      </c>
      <c r="BP234" s="11">
        <f t="shared" si="158"/>
        <v>-232.26249999999999</v>
      </c>
      <c r="BQ234" s="11">
        <f t="shared" si="159"/>
        <v>-1727.875</v>
      </c>
      <c r="BR234" s="11">
        <f t="shared" si="160"/>
        <v>-1229.3375000000001</v>
      </c>
      <c r="BS234" s="11">
        <f t="shared" si="161"/>
        <v>-3223.4875000000002</v>
      </c>
    </row>
    <row r="235" spans="1:71" ht="16" customHeight="1">
      <c r="A235" s="2">
        <v>43944</v>
      </c>
      <c r="B235" s="10" t="s">
        <v>1053</v>
      </c>
      <c r="C235" s="11">
        <v>13</v>
      </c>
      <c r="D235" s="10">
        <v>841</v>
      </c>
      <c r="E235" s="10">
        <v>1.8</v>
      </c>
      <c r="F235" s="10"/>
      <c r="G235" s="10">
        <f t="shared" si="124"/>
        <v>13.877888246794992</v>
      </c>
      <c r="H235" s="10"/>
      <c r="I235" s="12">
        <v>2.3831380213636299E-2</v>
      </c>
      <c r="J235" s="10" t="str">
        <f t="shared" si="125"/>
        <v/>
      </c>
      <c r="K235" s="10"/>
      <c r="L235" s="11" t="s">
        <v>1428</v>
      </c>
      <c r="M235" s="11" t="s">
        <v>1428</v>
      </c>
      <c r="N235" s="11" t="s">
        <v>426</v>
      </c>
      <c r="O235" s="11" t="s">
        <v>1429</v>
      </c>
      <c r="P235" s="11" t="s">
        <v>425</v>
      </c>
      <c r="Q235" s="11" t="s">
        <v>425</v>
      </c>
      <c r="R235" s="11" t="s">
        <v>1430</v>
      </c>
      <c r="S235" s="11" t="s">
        <v>429</v>
      </c>
      <c r="T235" s="11" t="s">
        <v>426</v>
      </c>
      <c r="U235" s="11" t="s">
        <v>1431</v>
      </c>
      <c r="V235" s="11" t="s">
        <v>426</v>
      </c>
      <c r="W235" s="11" t="s">
        <v>1430</v>
      </c>
      <c r="X235" s="11" t="s">
        <v>426</v>
      </c>
      <c r="Y235" s="11" t="s">
        <v>426</v>
      </c>
      <c r="Z235" s="11" t="s">
        <v>1431</v>
      </c>
      <c r="AA235" s="11" t="s">
        <v>1432</v>
      </c>
      <c r="AB235" s="11" t="s">
        <v>1432</v>
      </c>
      <c r="AC235" s="11" t="s">
        <v>425</v>
      </c>
      <c r="AD235" s="11">
        <v>59.400002000000001</v>
      </c>
      <c r="AH235" s="11">
        <f t="shared" si="126"/>
        <v>-263.60999129999999</v>
      </c>
      <c r="AI235" s="11">
        <f t="shared" si="127"/>
        <v>1140.4819999249989</v>
      </c>
      <c r="AJ235" s="11">
        <f t="shared" si="128"/>
        <v>739.31500870000002</v>
      </c>
      <c r="AK235" s="11">
        <f t="shared" si="129"/>
        <v>639.01949992499897</v>
      </c>
      <c r="AL235" s="11">
        <f t="shared" si="130"/>
        <v>639.01949992499897</v>
      </c>
      <c r="AM235" s="11">
        <f t="shared" si="131"/>
        <v>1040.191505775</v>
      </c>
      <c r="AN235" s="11">
        <f t="shared" si="132"/>
        <v>1341.0680028499994</v>
      </c>
      <c r="AO235" s="11">
        <f t="shared" si="133"/>
        <v>1140.4819999249989</v>
      </c>
      <c r="AP235" s="11">
        <f t="shared" si="134"/>
        <v>939.89599699999872</v>
      </c>
      <c r="AQ235" s="11">
        <f t="shared" si="135"/>
        <v>1140.4819999249989</v>
      </c>
      <c r="AR235" s="11">
        <f t="shared" si="136"/>
        <v>1040.191505775</v>
      </c>
      <c r="AS235" s="11">
        <f t="shared" si="137"/>
        <v>1140.4819999249989</v>
      </c>
      <c r="AT235" s="11">
        <f t="shared" si="138"/>
        <v>1140.4819999249989</v>
      </c>
      <c r="AU235" s="11">
        <f t="shared" si="139"/>
        <v>939.89599699999872</v>
      </c>
      <c r="AV235" s="11">
        <f t="shared" si="140"/>
        <v>839.60550284999931</v>
      </c>
      <c r="AW235" s="11">
        <f t="shared" si="141"/>
        <v>839.60550284999931</v>
      </c>
      <c r="AX235" s="11">
        <f t="shared" si="142"/>
        <v>639.01949992499897</v>
      </c>
      <c r="AY235" s="11">
        <f t="shared" si="143"/>
        <v>939.89599699999872</v>
      </c>
      <c r="AZ235" s="11"/>
      <c r="BA235" s="11"/>
      <c r="BB235" s="11">
        <f t="shared" si="144"/>
        <v>-263.60999129999999</v>
      </c>
      <c r="BC235" s="11">
        <f t="shared" si="145"/>
        <v>-1659.5120000749989</v>
      </c>
      <c r="BD235" s="11">
        <f t="shared" si="146"/>
        <v>-1260.6849912999999</v>
      </c>
      <c r="BE235" s="11">
        <f t="shared" si="147"/>
        <v>-1160.974500074999</v>
      </c>
      <c r="BF235" s="11">
        <f t="shared" si="148"/>
        <v>-1160.974500074999</v>
      </c>
      <c r="BG235" s="11">
        <f t="shared" si="149"/>
        <v>-1559.8064942249996</v>
      </c>
      <c r="BH235" s="11">
        <f t="shared" si="150"/>
        <v>-1858.9279971499993</v>
      </c>
      <c r="BI235" s="11">
        <f t="shared" si="151"/>
        <v>-1659.5120000749989</v>
      </c>
      <c r="BJ235" s="11">
        <f t="shared" si="152"/>
        <v>-1460.0960029999987</v>
      </c>
      <c r="BK235" s="11">
        <f t="shared" si="153"/>
        <v>-1659.5120000749989</v>
      </c>
      <c r="BL235" s="11">
        <f t="shared" si="154"/>
        <v>-1559.8064942249996</v>
      </c>
      <c r="BM235" s="11">
        <f t="shared" si="155"/>
        <v>-1659.5120000749989</v>
      </c>
      <c r="BN235" s="11">
        <f t="shared" si="156"/>
        <v>-1659.5120000749989</v>
      </c>
      <c r="BO235" s="11">
        <f t="shared" si="157"/>
        <v>-1460.0960029999987</v>
      </c>
      <c r="BP235" s="11">
        <f t="shared" si="158"/>
        <v>-1360.3904971499992</v>
      </c>
      <c r="BQ235" s="11">
        <f t="shared" si="159"/>
        <v>-1360.3904971499992</v>
      </c>
      <c r="BR235" s="11">
        <f t="shared" si="160"/>
        <v>-1160.974500074999</v>
      </c>
      <c r="BS235" s="11">
        <f t="shared" si="161"/>
        <v>-1460.0960029999987</v>
      </c>
    </row>
    <row r="236" spans="1:71" ht="16" customHeight="1">
      <c r="A236" s="2">
        <v>43944</v>
      </c>
      <c r="B236" s="10" t="s">
        <v>303</v>
      </c>
      <c r="C236" s="11">
        <v>14</v>
      </c>
      <c r="D236" s="10">
        <v>820</v>
      </c>
      <c r="E236" s="10">
        <v>2.2999999999999998</v>
      </c>
      <c r="F236" s="10"/>
      <c r="G236" s="10">
        <f t="shared" si="124"/>
        <v>110.51212938005391</v>
      </c>
      <c r="H236" s="10"/>
      <c r="I236" s="12">
        <v>1.322146226415075E-2</v>
      </c>
      <c r="J236" s="10" t="str">
        <f t="shared" si="125"/>
        <v/>
      </c>
      <c r="K236" s="10"/>
      <c r="L236" s="11" t="s">
        <v>1258</v>
      </c>
      <c r="M236" s="11" t="s">
        <v>1257</v>
      </c>
      <c r="N236" s="11" t="s">
        <v>1253</v>
      </c>
      <c r="O236" s="11" t="s">
        <v>1433</v>
      </c>
      <c r="P236" s="11" t="s">
        <v>1433</v>
      </c>
      <c r="Q236" s="11" t="s">
        <v>1434</v>
      </c>
      <c r="R236" s="11" t="s">
        <v>306</v>
      </c>
      <c r="S236" s="11" t="s">
        <v>1435</v>
      </c>
      <c r="T236" s="11" t="s">
        <v>1435</v>
      </c>
      <c r="U236" s="11" t="s">
        <v>1249</v>
      </c>
      <c r="V236" s="11" t="s">
        <v>306</v>
      </c>
      <c r="W236" s="11" t="s">
        <v>306</v>
      </c>
      <c r="X236" s="11" t="s">
        <v>306</v>
      </c>
      <c r="Y236" s="11" t="s">
        <v>306</v>
      </c>
      <c r="Z236" s="11" t="s">
        <v>1436</v>
      </c>
      <c r="AA236" s="11" t="s">
        <v>1436</v>
      </c>
      <c r="AB236" s="11" t="s">
        <v>1436</v>
      </c>
      <c r="AC236" s="11" t="s">
        <v>1436</v>
      </c>
      <c r="AD236" s="11">
        <v>7.35</v>
      </c>
      <c r="AH236" s="11">
        <f t="shared" si="126"/>
        <v>-22.247750000000217</v>
      </c>
      <c r="AI236" s="11">
        <f t="shared" si="127"/>
        <v>-12.218500000000427</v>
      </c>
      <c r="AJ236" s="11">
        <f t="shared" si="128"/>
        <v>17.86924999999982</v>
      </c>
      <c r="AK236" s="11">
        <f t="shared" si="129"/>
        <v>17.86924999999982</v>
      </c>
      <c r="AL236" s="11">
        <f t="shared" si="130"/>
        <v>7.8400000000000318</v>
      </c>
      <c r="AM236" s="11">
        <f t="shared" si="131"/>
        <v>47.957000000000079</v>
      </c>
      <c r="AN236" s="11">
        <f t="shared" si="132"/>
        <v>78.044750000000306</v>
      </c>
      <c r="AO236" s="11">
        <f t="shared" si="133"/>
        <v>78.044750000000306</v>
      </c>
      <c r="AP236" s="11">
        <f t="shared" si="134"/>
        <v>57.986249999999856</v>
      </c>
      <c r="AQ236" s="11">
        <f t="shared" si="135"/>
        <v>47.957000000000079</v>
      </c>
      <c r="AR236" s="11">
        <f t="shared" si="136"/>
        <v>47.957000000000079</v>
      </c>
      <c r="AS236" s="11">
        <f t="shared" si="137"/>
        <v>47.957000000000079</v>
      </c>
      <c r="AT236" s="11">
        <f t="shared" si="138"/>
        <v>47.957000000000079</v>
      </c>
      <c r="AU236" s="11">
        <f t="shared" si="139"/>
        <v>27.898499999999608</v>
      </c>
      <c r="AV236" s="11">
        <f t="shared" si="140"/>
        <v>27.898499999999608</v>
      </c>
      <c r="AW236" s="11">
        <f t="shared" si="141"/>
        <v>27.898499999999608</v>
      </c>
      <c r="AX236" s="11">
        <f t="shared" si="142"/>
        <v>27.898499999999608</v>
      </c>
      <c r="AY236" s="11">
        <f t="shared" si="143"/>
        <v>37.92775000000028</v>
      </c>
      <c r="AZ236" s="11"/>
      <c r="BA236" s="11"/>
      <c r="BB236" s="11">
        <f t="shared" si="144"/>
        <v>-42.24774999999979</v>
      </c>
      <c r="BC236" s="11">
        <f t="shared" si="145"/>
        <v>-52.21849999999958</v>
      </c>
      <c r="BD236" s="11">
        <f t="shared" si="146"/>
        <v>-82.130749999999836</v>
      </c>
      <c r="BE236" s="11">
        <f t="shared" si="147"/>
        <v>-82.130749999999836</v>
      </c>
      <c r="BF236" s="11">
        <f t="shared" si="148"/>
        <v>-72.160000000000039</v>
      </c>
      <c r="BG236" s="11">
        <f t="shared" si="149"/>
        <v>-112.04300000000008</v>
      </c>
      <c r="BH236" s="11">
        <f t="shared" si="150"/>
        <v>-141.95525000000032</v>
      </c>
      <c r="BI236" s="11">
        <f t="shared" si="151"/>
        <v>-141.95525000000032</v>
      </c>
      <c r="BJ236" s="11">
        <f t="shared" si="152"/>
        <v>-122.01374999999986</v>
      </c>
      <c r="BK236" s="11">
        <f t="shared" si="153"/>
        <v>-112.04300000000008</v>
      </c>
      <c r="BL236" s="11">
        <f t="shared" si="154"/>
        <v>-112.04300000000008</v>
      </c>
      <c r="BM236" s="11">
        <f t="shared" si="155"/>
        <v>-112.04300000000008</v>
      </c>
      <c r="BN236" s="11">
        <f t="shared" si="156"/>
        <v>-112.04300000000008</v>
      </c>
      <c r="BO236" s="11">
        <f t="shared" si="157"/>
        <v>-92.101499999999618</v>
      </c>
      <c r="BP236" s="11">
        <f t="shared" si="158"/>
        <v>-92.101499999999618</v>
      </c>
      <c r="BQ236" s="11">
        <f t="shared" si="159"/>
        <v>-92.101499999999618</v>
      </c>
      <c r="BR236" s="11">
        <f t="shared" si="160"/>
        <v>-92.101499999999618</v>
      </c>
      <c r="BS236" s="11">
        <f t="shared" si="161"/>
        <v>-102.07225000000028</v>
      </c>
    </row>
    <row r="237" spans="1:71" ht="16" customHeight="1">
      <c r="A237" s="2">
        <v>43944</v>
      </c>
      <c r="B237" s="10" t="s">
        <v>1437</v>
      </c>
      <c r="C237" s="11">
        <v>15</v>
      </c>
      <c r="D237" s="10">
        <v>756</v>
      </c>
      <c r="E237" s="10">
        <v>2.9</v>
      </c>
      <c r="F237" s="10"/>
      <c r="G237" s="10">
        <f t="shared" si="124"/>
        <v>0.64892703862660939</v>
      </c>
      <c r="H237" s="10"/>
      <c r="I237" s="12">
        <v>4.7082051282051292E-2</v>
      </c>
      <c r="J237" s="10" t="str">
        <f t="shared" si="125"/>
        <v/>
      </c>
      <c r="K237" s="10"/>
      <c r="L237" s="11" t="s">
        <v>1438</v>
      </c>
      <c r="M237" s="11" t="s">
        <v>1439</v>
      </c>
      <c r="N237" s="11" t="s">
        <v>1440</v>
      </c>
      <c r="O237" s="11" t="s">
        <v>1440</v>
      </c>
      <c r="P237" s="11" t="s">
        <v>1441</v>
      </c>
      <c r="Q237" s="11" t="s">
        <v>1440</v>
      </c>
      <c r="R237" s="11" t="s">
        <v>1442</v>
      </c>
      <c r="S237" s="11" t="s">
        <v>1443</v>
      </c>
      <c r="T237" s="11" t="s">
        <v>1443</v>
      </c>
      <c r="U237" s="11" t="s">
        <v>1444</v>
      </c>
      <c r="V237" s="11" t="s">
        <v>1444</v>
      </c>
      <c r="W237" s="11" t="s">
        <v>1440</v>
      </c>
      <c r="X237" s="11" t="s">
        <v>1444</v>
      </c>
      <c r="Y237" s="11" t="s">
        <v>1442</v>
      </c>
      <c r="Z237" s="11" t="s">
        <v>1444</v>
      </c>
      <c r="AA237" s="11" t="s">
        <v>1440</v>
      </c>
      <c r="AB237" s="11" t="s">
        <v>1442</v>
      </c>
      <c r="AC237" s="11" t="s">
        <v>1442</v>
      </c>
      <c r="AD237" s="11">
        <v>1130</v>
      </c>
      <c r="AH237" s="11">
        <f t="shared" si="126"/>
        <v>9976.125</v>
      </c>
      <c r="AI237" s="11">
        <f t="shared" si="127"/>
        <v>20005.375</v>
      </c>
      <c r="AJ237" s="11">
        <f t="shared" si="128"/>
        <v>20005.375</v>
      </c>
      <c r="AK237" s="11">
        <f t="shared" si="129"/>
        <v>14990.75</v>
      </c>
      <c r="AL237" s="11">
        <f t="shared" si="130"/>
        <v>20005.375</v>
      </c>
      <c r="AM237" s="11">
        <f t="shared" si="131"/>
        <v>30034.625</v>
      </c>
      <c r="AN237" s="11">
        <f t="shared" si="132"/>
        <v>35049.25</v>
      </c>
      <c r="AO237" s="11">
        <f t="shared" si="133"/>
        <v>35049.25</v>
      </c>
      <c r="AP237" s="11">
        <f t="shared" si="134"/>
        <v>25020</v>
      </c>
      <c r="AQ237" s="11">
        <f t="shared" si="135"/>
        <v>25020</v>
      </c>
      <c r="AR237" s="11">
        <f t="shared" si="136"/>
        <v>20005.375</v>
      </c>
      <c r="AS237" s="11">
        <f t="shared" si="137"/>
        <v>25020</v>
      </c>
      <c r="AT237" s="11">
        <f t="shared" si="138"/>
        <v>30034.625</v>
      </c>
      <c r="AU237" s="11">
        <f t="shared" si="139"/>
        <v>25020</v>
      </c>
      <c r="AV237" s="11">
        <f t="shared" si="140"/>
        <v>20005.375</v>
      </c>
      <c r="AW237" s="11">
        <f t="shared" si="141"/>
        <v>30034.625</v>
      </c>
      <c r="AX237" s="11">
        <f t="shared" si="142"/>
        <v>30034.625</v>
      </c>
      <c r="AY237" s="11">
        <f t="shared" si="143"/>
        <v>30034.625</v>
      </c>
      <c r="AZ237" s="11"/>
      <c r="BA237" s="11"/>
      <c r="BB237" s="11">
        <f t="shared" si="144"/>
        <v>-20023.875</v>
      </c>
      <c r="BC237" s="11">
        <f t="shared" si="145"/>
        <v>-29994.625</v>
      </c>
      <c r="BD237" s="11">
        <f t="shared" si="146"/>
        <v>-29994.625</v>
      </c>
      <c r="BE237" s="11">
        <f t="shared" si="147"/>
        <v>-25009.25</v>
      </c>
      <c r="BF237" s="11">
        <f t="shared" si="148"/>
        <v>-29994.625</v>
      </c>
      <c r="BG237" s="11">
        <f t="shared" si="149"/>
        <v>-39965.375</v>
      </c>
      <c r="BH237" s="11">
        <f t="shared" si="150"/>
        <v>-44950.75</v>
      </c>
      <c r="BI237" s="11">
        <f t="shared" si="151"/>
        <v>-44950.75</v>
      </c>
      <c r="BJ237" s="11">
        <f t="shared" si="152"/>
        <v>-34980</v>
      </c>
      <c r="BK237" s="11">
        <f t="shared" si="153"/>
        <v>-34980</v>
      </c>
      <c r="BL237" s="11">
        <f t="shared" si="154"/>
        <v>-29994.625</v>
      </c>
      <c r="BM237" s="11">
        <f t="shared" si="155"/>
        <v>-34980</v>
      </c>
      <c r="BN237" s="11">
        <f t="shared" si="156"/>
        <v>-39965.375</v>
      </c>
      <c r="BO237" s="11">
        <f t="shared" si="157"/>
        <v>-34980</v>
      </c>
      <c r="BP237" s="11">
        <f t="shared" si="158"/>
        <v>-29994.625</v>
      </c>
      <c r="BQ237" s="11">
        <f t="shared" si="159"/>
        <v>-39965.375</v>
      </c>
      <c r="BR237" s="11">
        <f t="shared" si="160"/>
        <v>-39965.375</v>
      </c>
      <c r="BS237" s="11">
        <f t="shared" si="161"/>
        <v>-39965.375</v>
      </c>
    </row>
    <row r="238" spans="1:71" ht="16" customHeight="1">
      <c r="A238" s="2">
        <v>43945</v>
      </c>
      <c r="B238" s="10" t="s">
        <v>90</v>
      </c>
      <c r="C238" s="11">
        <v>1</v>
      </c>
      <c r="D238" s="3">
        <v>1260</v>
      </c>
      <c r="E238" s="10">
        <v>0.9</v>
      </c>
      <c r="F238" s="10"/>
      <c r="G238" s="10">
        <f t="shared" si="124"/>
        <v>18.584069974156193</v>
      </c>
      <c r="H238" s="10"/>
      <c r="I238" s="12">
        <v>1.7871382077756869E-2</v>
      </c>
      <c r="J238" s="10" t="str">
        <f t="shared" si="125"/>
        <v/>
      </c>
      <c r="K238" s="10"/>
      <c r="L238" s="11" t="s">
        <v>1445</v>
      </c>
      <c r="M238" s="11" t="s">
        <v>900</v>
      </c>
      <c r="N238" s="11" t="s">
        <v>532</v>
      </c>
      <c r="O238" s="11" t="s">
        <v>1446</v>
      </c>
      <c r="P238" s="11" t="s">
        <v>535</v>
      </c>
      <c r="Q238" s="11" t="s">
        <v>1310</v>
      </c>
      <c r="R238" s="11" t="s">
        <v>533</v>
      </c>
      <c r="S238" s="11" t="s">
        <v>533</v>
      </c>
      <c r="T238" s="11" t="s">
        <v>1446</v>
      </c>
      <c r="U238" s="11" t="s">
        <v>1447</v>
      </c>
      <c r="V238" s="11" t="s">
        <v>1448</v>
      </c>
      <c r="W238" s="11" t="s">
        <v>1448</v>
      </c>
      <c r="X238" s="11" t="s">
        <v>900</v>
      </c>
      <c r="Y238" s="11" t="s">
        <v>1447</v>
      </c>
      <c r="Z238" s="11" t="s">
        <v>1446</v>
      </c>
      <c r="AA238" s="11" t="s">
        <v>1448</v>
      </c>
      <c r="AB238" s="11" t="s">
        <v>1447</v>
      </c>
      <c r="AC238" s="11" t="s">
        <v>1446</v>
      </c>
      <c r="AD238" s="11">
        <v>67.5</v>
      </c>
      <c r="AH238" s="11">
        <f t="shared" si="126"/>
        <v>206.53248695000002</v>
      </c>
      <c r="AI238" s="11">
        <f t="shared" si="127"/>
        <v>1109.1659898750031</v>
      </c>
      <c r="AJ238" s="11">
        <f t="shared" si="128"/>
        <v>507.41299572500373</v>
      </c>
      <c r="AK238" s="11">
        <f t="shared" si="129"/>
        <v>808.29350450000754</v>
      </c>
      <c r="AL238" s="11">
        <f t="shared" si="130"/>
        <v>607.70348987500313</v>
      </c>
      <c r="AM238" s="11">
        <f t="shared" si="131"/>
        <v>908.58500157500441</v>
      </c>
      <c r="AN238" s="11">
        <f t="shared" si="132"/>
        <v>908.58500157500441</v>
      </c>
      <c r="AO238" s="11">
        <f t="shared" si="133"/>
        <v>507.41299572500373</v>
      </c>
      <c r="AP238" s="11">
        <f t="shared" si="134"/>
        <v>306.83100450000757</v>
      </c>
      <c r="AQ238" s="11">
        <f t="shared" si="135"/>
        <v>407.12250157500443</v>
      </c>
      <c r="AR238" s="11">
        <f t="shared" si="136"/>
        <v>407.12250157500443</v>
      </c>
      <c r="AS238" s="11">
        <f t="shared" si="137"/>
        <v>206.53248695000002</v>
      </c>
      <c r="AT238" s="11">
        <f t="shared" si="138"/>
        <v>306.83100450000757</v>
      </c>
      <c r="AU238" s="11">
        <f t="shared" si="139"/>
        <v>507.41299572500373</v>
      </c>
      <c r="AV238" s="11">
        <f t="shared" si="140"/>
        <v>407.12250157500443</v>
      </c>
      <c r="AW238" s="11">
        <f t="shared" si="141"/>
        <v>306.83100450000757</v>
      </c>
      <c r="AX238" s="11">
        <f t="shared" si="142"/>
        <v>507.41299572500373</v>
      </c>
      <c r="AY238" s="11">
        <f t="shared" si="143"/>
        <v>5.9504957250038046</v>
      </c>
      <c r="AZ238" s="11"/>
      <c r="BA238" s="11"/>
      <c r="BB238" s="11">
        <f t="shared" si="144"/>
        <v>-793.46751304999998</v>
      </c>
      <c r="BC238" s="11">
        <f t="shared" si="145"/>
        <v>-1690.8360101250032</v>
      </c>
      <c r="BD238" s="11">
        <f t="shared" si="146"/>
        <v>-1092.5930042750038</v>
      </c>
      <c r="BE238" s="11">
        <f t="shared" si="147"/>
        <v>-1391.7184955000077</v>
      </c>
      <c r="BF238" s="11">
        <f t="shared" si="148"/>
        <v>-1192.2985101250033</v>
      </c>
      <c r="BG238" s="11">
        <f t="shared" si="149"/>
        <v>-1491.4249984250046</v>
      </c>
      <c r="BH238" s="11">
        <f t="shared" si="150"/>
        <v>-1491.4249984250046</v>
      </c>
      <c r="BI238" s="11">
        <f t="shared" si="151"/>
        <v>-1092.5930042750038</v>
      </c>
      <c r="BJ238" s="11">
        <f t="shared" si="152"/>
        <v>-893.18099550000761</v>
      </c>
      <c r="BK238" s="11">
        <f t="shared" si="153"/>
        <v>-992.88749842500442</v>
      </c>
      <c r="BL238" s="11">
        <f t="shared" si="154"/>
        <v>-992.88749842500442</v>
      </c>
      <c r="BM238" s="11">
        <f t="shared" si="155"/>
        <v>-793.46751304999998</v>
      </c>
      <c r="BN238" s="11">
        <f t="shared" si="156"/>
        <v>-893.18099550000761</v>
      </c>
      <c r="BO238" s="11">
        <f t="shared" si="157"/>
        <v>-1092.5930042750038</v>
      </c>
      <c r="BP238" s="11">
        <f t="shared" si="158"/>
        <v>-992.88749842500442</v>
      </c>
      <c r="BQ238" s="11">
        <f t="shared" si="159"/>
        <v>-893.18099550000761</v>
      </c>
      <c r="BR238" s="11">
        <f t="shared" si="160"/>
        <v>-1092.5930042750038</v>
      </c>
      <c r="BS238" s="11">
        <f t="shared" si="161"/>
        <v>-594.05550427500384</v>
      </c>
    </row>
    <row r="239" spans="1:71" ht="16" customHeight="1">
      <c r="A239" s="2">
        <v>43945</v>
      </c>
      <c r="B239" s="10" t="s">
        <v>480</v>
      </c>
      <c r="C239" s="11">
        <v>2</v>
      </c>
      <c r="D239" s="3">
        <v>1176</v>
      </c>
      <c r="E239" s="10">
        <v>3.8</v>
      </c>
      <c r="F239" s="10"/>
      <c r="G239" s="10">
        <f t="shared" si="124"/>
        <v>4.6852589641434266</v>
      </c>
      <c r="H239" s="10"/>
      <c r="I239" s="12">
        <v>2.543985148514841E-2</v>
      </c>
      <c r="J239" s="10" t="str">
        <f t="shared" si="125"/>
        <v/>
      </c>
      <c r="K239" s="10"/>
      <c r="L239" s="11" t="s">
        <v>89</v>
      </c>
      <c r="M239" s="11" t="s">
        <v>782</v>
      </c>
      <c r="N239" s="11" t="s">
        <v>84</v>
      </c>
      <c r="O239" s="11" t="s">
        <v>85</v>
      </c>
      <c r="P239" s="11" t="s">
        <v>83</v>
      </c>
      <c r="Q239" s="11" t="s">
        <v>83</v>
      </c>
      <c r="R239" s="11" t="s">
        <v>83</v>
      </c>
      <c r="S239" s="11" t="s">
        <v>85</v>
      </c>
      <c r="T239" s="11" t="s">
        <v>1449</v>
      </c>
      <c r="U239" s="11" t="s">
        <v>1450</v>
      </c>
      <c r="V239" s="11" t="s">
        <v>83</v>
      </c>
      <c r="W239" s="11" t="s">
        <v>83</v>
      </c>
      <c r="X239" s="11" t="s">
        <v>84</v>
      </c>
      <c r="Y239" s="11" t="s">
        <v>1449</v>
      </c>
      <c r="Z239" s="11" t="s">
        <v>84</v>
      </c>
      <c r="AA239" s="11" t="s">
        <v>84</v>
      </c>
      <c r="AB239" s="11" t="s">
        <v>87</v>
      </c>
      <c r="AC239" s="11" t="s">
        <v>87</v>
      </c>
      <c r="AD239" s="11">
        <v>246.5</v>
      </c>
      <c r="AH239" s="11">
        <f t="shared" si="126"/>
        <v>-2094.7750000000001</v>
      </c>
      <c r="AI239" s="11">
        <f t="shared" si="127"/>
        <v>914</v>
      </c>
      <c r="AJ239" s="11">
        <f t="shared" si="128"/>
        <v>412.53750000000002</v>
      </c>
      <c r="AK239" s="11">
        <f t="shared" si="129"/>
        <v>1415.4624999999999</v>
      </c>
      <c r="AL239" s="11">
        <f t="shared" si="130"/>
        <v>1415.4624999999999</v>
      </c>
      <c r="AM239" s="11">
        <f t="shared" si="131"/>
        <v>1415.4624999999999</v>
      </c>
      <c r="AN239" s="11">
        <f t="shared" si="132"/>
        <v>412.53750000000002</v>
      </c>
      <c r="AO239" s="11">
        <f t="shared" si="133"/>
        <v>-88.924999999999955</v>
      </c>
      <c r="AP239" s="11">
        <f t="shared" si="134"/>
        <v>-590.38750000000005</v>
      </c>
      <c r="AQ239" s="11">
        <f t="shared" si="135"/>
        <v>1415.4624999999999</v>
      </c>
      <c r="AR239" s="11">
        <f t="shared" si="136"/>
        <v>1415.4624999999999</v>
      </c>
      <c r="AS239" s="11">
        <f t="shared" si="137"/>
        <v>914</v>
      </c>
      <c r="AT239" s="11">
        <f t="shared" si="138"/>
        <v>-88.924999999999955</v>
      </c>
      <c r="AU239" s="11">
        <f t="shared" si="139"/>
        <v>914</v>
      </c>
      <c r="AV239" s="11">
        <f t="shared" si="140"/>
        <v>914</v>
      </c>
      <c r="AW239" s="11">
        <f t="shared" si="141"/>
        <v>3421.3125</v>
      </c>
      <c r="AX239" s="11">
        <f t="shared" si="142"/>
        <v>3421.3125</v>
      </c>
      <c r="AY239" s="11">
        <f t="shared" si="143"/>
        <v>3421.3125</v>
      </c>
      <c r="AZ239" s="11"/>
      <c r="BA239" s="11"/>
      <c r="BB239" s="11">
        <f t="shared" si="144"/>
        <v>-94.774999999999977</v>
      </c>
      <c r="BC239" s="11">
        <f t="shared" si="145"/>
        <v>-3086</v>
      </c>
      <c r="BD239" s="11">
        <f t="shared" si="146"/>
        <v>-2587.4625000000001</v>
      </c>
      <c r="BE239" s="11">
        <f t="shared" si="147"/>
        <v>-3584.5375000000004</v>
      </c>
      <c r="BF239" s="11">
        <f t="shared" si="148"/>
        <v>-3584.5375000000004</v>
      </c>
      <c r="BG239" s="11">
        <f t="shared" si="149"/>
        <v>-3584.5375000000004</v>
      </c>
      <c r="BH239" s="11">
        <f t="shared" si="150"/>
        <v>-2587.4625000000001</v>
      </c>
      <c r="BI239" s="11">
        <f t="shared" si="151"/>
        <v>-2088.9250000000002</v>
      </c>
      <c r="BJ239" s="11">
        <f t="shared" si="152"/>
        <v>-1590.3875</v>
      </c>
      <c r="BK239" s="11">
        <f t="shared" si="153"/>
        <v>-3584.5375000000004</v>
      </c>
      <c r="BL239" s="11">
        <f t="shared" si="154"/>
        <v>-3584.5375000000004</v>
      </c>
      <c r="BM239" s="11">
        <f t="shared" si="155"/>
        <v>-3086</v>
      </c>
      <c r="BN239" s="11">
        <f t="shared" si="156"/>
        <v>-2088.9250000000002</v>
      </c>
      <c r="BO239" s="11">
        <f t="shared" si="157"/>
        <v>-3086</v>
      </c>
      <c r="BP239" s="11">
        <f t="shared" si="158"/>
        <v>-3086</v>
      </c>
      <c r="BQ239" s="11">
        <f t="shared" si="159"/>
        <v>-5578.6875</v>
      </c>
      <c r="BR239" s="11">
        <f t="shared" si="160"/>
        <v>-5578.6875</v>
      </c>
      <c r="BS239" s="11">
        <f t="shared" si="161"/>
        <v>-5578.6875</v>
      </c>
    </row>
    <row r="240" spans="1:71" ht="16" customHeight="1">
      <c r="A240" s="2">
        <v>43945</v>
      </c>
      <c r="B240" s="10" t="s">
        <v>69</v>
      </c>
      <c r="C240" s="11">
        <v>3</v>
      </c>
      <c r="D240" s="10">
        <v>911</v>
      </c>
      <c r="E240" s="10">
        <v>2.6</v>
      </c>
      <c r="F240" s="10"/>
      <c r="G240" s="10">
        <f t="shared" si="124"/>
        <v>1.3496296296296297</v>
      </c>
      <c r="H240" s="10"/>
      <c r="I240" s="12">
        <v>0</v>
      </c>
      <c r="J240" s="10">
        <f t="shared" si="125"/>
        <v>4.5648888888888892E-3</v>
      </c>
      <c r="K240" s="10"/>
      <c r="L240" s="11" t="s">
        <v>452</v>
      </c>
      <c r="M240" s="11" t="s">
        <v>445</v>
      </c>
      <c r="N240" s="11" t="s">
        <v>1451</v>
      </c>
      <c r="O240" s="11" t="s">
        <v>1452</v>
      </c>
      <c r="P240" s="11" t="s">
        <v>446</v>
      </c>
      <c r="Q240" s="11" t="s">
        <v>446</v>
      </c>
      <c r="R240" s="11" t="s">
        <v>1453</v>
      </c>
      <c r="S240" s="11" t="s">
        <v>1142</v>
      </c>
      <c r="T240" s="11" t="s">
        <v>1452</v>
      </c>
      <c r="U240" s="11" t="s">
        <v>1451</v>
      </c>
      <c r="V240" s="11" t="s">
        <v>445</v>
      </c>
      <c r="W240" s="11" t="s">
        <v>1452</v>
      </c>
      <c r="X240" s="11" t="s">
        <v>1452</v>
      </c>
      <c r="Y240" s="11" t="s">
        <v>1452</v>
      </c>
      <c r="Z240" s="11" t="s">
        <v>1452</v>
      </c>
      <c r="AA240" s="11" t="s">
        <v>1452</v>
      </c>
      <c r="AB240" s="11" t="s">
        <v>445</v>
      </c>
      <c r="AC240" s="11" t="s">
        <v>1142</v>
      </c>
      <c r="AD240" s="11">
        <v>669</v>
      </c>
      <c r="AH240" s="11">
        <f t="shared" si="126"/>
        <v>-930.40000000000009</v>
      </c>
      <c r="AI240" s="11">
        <f t="shared" si="127"/>
        <v>72.525000000000091</v>
      </c>
      <c r="AJ240" s="11">
        <f t="shared" si="128"/>
        <v>-1933.325</v>
      </c>
      <c r="AK240" s="11">
        <f t="shared" si="129"/>
        <v>-3939.1750000000002</v>
      </c>
      <c r="AL240" s="11">
        <f t="shared" si="130"/>
        <v>-3939.1750000000002</v>
      </c>
      <c r="AM240" s="11">
        <f t="shared" si="131"/>
        <v>3081.3</v>
      </c>
      <c r="AN240" s="11">
        <f t="shared" si="132"/>
        <v>1075.4499999999998</v>
      </c>
      <c r="AO240" s="11">
        <f t="shared" si="133"/>
        <v>-1933.325</v>
      </c>
      <c r="AP240" s="11">
        <f t="shared" si="134"/>
        <v>72.525000000000091</v>
      </c>
      <c r="AQ240" s="11">
        <f t="shared" si="135"/>
        <v>-930.40000000000009</v>
      </c>
      <c r="AR240" s="11">
        <f t="shared" si="136"/>
        <v>-1933.325</v>
      </c>
      <c r="AS240" s="11">
        <f t="shared" si="137"/>
        <v>-1933.325</v>
      </c>
      <c r="AT240" s="11">
        <f t="shared" si="138"/>
        <v>-1933.325</v>
      </c>
      <c r="AU240" s="11">
        <f t="shared" si="139"/>
        <v>-1933.325</v>
      </c>
      <c r="AV240" s="11">
        <f t="shared" si="140"/>
        <v>-1933.325</v>
      </c>
      <c r="AW240" s="11">
        <f t="shared" si="141"/>
        <v>-930.40000000000009</v>
      </c>
      <c r="AX240" s="11">
        <f t="shared" si="142"/>
        <v>1075.4499999999998</v>
      </c>
      <c r="AY240" s="11">
        <f t="shared" si="143"/>
        <v>3081.3</v>
      </c>
      <c r="AZ240" s="11"/>
      <c r="BA240" s="11"/>
      <c r="BB240" s="11">
        <f t="shared" si="144"/>
        <v>-4930.3999999999996</v>
      </c>
      <c r="BC240" s="11">
        <f t="shared" si="145"/>
        <v>-5927.4750000000004</v>
      </c>
      <c r="BD240" s="11">
        <f t="shared" si="146"/>
        <v>-3933.3249999999998</v>
      </c>
      <c r="BE240" s="11">
        <f t="shared" si="147"/>
        <v>-1939.1750000000002</v>
      </c>
      <c r="BF240" s="11">
        <f t="shared" si="148"/>
        <v>-1939.1750000000002</v>
      </c>
      <c r="BG240" s="11">
        <f t="shared" si="149"/>
        <v>-8918.7000000000007</v>
      </c>
      <c r="BH240" s="11">
        <f t="shared" si="150"/>
        <v>-6924.55</v>
      </c>
      <c r="BI240" s="11">
        <f t="shared" si="151"/>
        <v>-3933.3249999999998</v>
      </c>
      <c r="BJ240" s="11">
        <f t="shared" si="152"/>
        <v>-5927.4750000000004</v>
      </c>
      <c r="BK240" s="11">
        <f t="shared" si="153"/>
        <v>-4930.3999999999996</v>
      </c>
      <c r="BL240" s="11">
        <f t="shared" si="154"/>
        <v>-3933.3249999999998</v>
      </c>
      <c r="BM240" s="11">
        <f t="shared" si="155"/>
        <v>-3933.3249999999998</v>
      </c>
      <c r="BN240" s="11">
        <f t="shared" si="156"/>
        <v>-3933.3249999999998</v>
      </c>
      <c r="BO240" s="11">
        <f t="shared" si="157"/>
        <v>-3933.3249999999998</v>
      </c>
      <c r="BP240" s="11">
        <f t="shared" si="158"/>
        <v>-3933.3249999999998</v>
      </c>
      <c r="BQ240" s="11">
        <f t="shared" si="159"/>
        <v>-4930.3999999999996</v>
      </c>
      <c r="BR240" s="11">
        <f t="shared" si="160"/>
        <v>-6924.55</v>
      </c>
      <c r="BS240" s="11">
        <f t="shared" si="161"/>
        <v>-8918.7000000000007</v>
      </c>
    </row>
    <row r="241" spans="1:71" ht="16" customHeight="1">
      <c r="A241" s="2">
        <v>43945</v>
      </c>
      <c r="B241" s="10" t="s">
        <v>996</v>
      </c>
      <c r="C241" s="11">
        <v>4</v>
      </c>
      <c r="D241" s="10">
        <v>667</v>
      </c>
      <c r="E241" s="10">
        <v>1.2</v>
      </c>
      <c r="F241" s="10"/>
      <c r="G241" s="10">
        <f t="shared" si="124"/>
        <v>6.883384790848611</v>
      </c>
      <c r="H241" s="10"/>
      <c r="I241" s="12">
        <v>1.018515561071754E-2</v>
      </c>
      <c r="J241" s="10" t="str">
        <f t="shared" si="125"/>
        <v/>
      </c>
      <c r="K241" s="10"/>
      <c r="L241" s="11" t="s">
        <v>522</v>
      </c>
      <c r="M241" s="11" t="s">
        <v>522</v>
      </c>
      <c r="N241" s="11" t="s">
        <v>1454</v>
      </c>
      <c r="O241" s="11" t="s">
        <v>517</v>
      </c>
      <c r="P241" s="11" t="s">
        <v>517</v>
      </c>
      <c r="Q241" s="11" t="s">
        <v>1455</v>
      </c>
      <c r="R241" s="11" t="s">
        <v>1036</v>
      </c>
      <c r="S241" s="11" t="s">
        <v>517</v>
      </c>
      <c r="T241" s="11" t="s">
        <v>1034</v>
      </c>
      <c r="U241" s="11" t="s">
        <v>1456</v>
      </c>
      <c r="V241" s="11" t="s">
        <v>1037</v>
      </c>
      <c r="W241" s="11" t="s">
        <v>1037</v>
      </c>
      <c r="X241" s="11" t="s">
        <v>1037</v>
      </c>
      <c r="Y241" s="11" t="s">
        <v>1034</v>
      </c>
      <c r="Z241" s="11" t="s">
        <v>1455</v>
      </c>
      <c r="AA241" s="11" t="s">
        <v>1034</v>
      </c>
      <c r="AB241" s="11" t="s">
        <v>1034</v>
      </c>
      <c r="AC241" s="11" t="s">
        <v>1037</v>
      </c>
      <c r="AD241" s="11">
        <v>95.5</v>
      </c>
      <c r="AH241" s="11">
        <f t="shared" si="126"/>
        <v>-421.51500870000007</v>
      </c>
      <c r="AI241" s="11">
        <f t="shared" si="127"/>
        <v>280.53750592500433</v>
      </c>
      <c r="AJ241" s="11">
        <f t="shared" si="128"/>
        <v>481.1194971500006</v>
      </c>
      <c r="AK241" s="11">
        <f t="shared" si="129"/>
        <v>481.1194971500006</v>
      </c>
      <c r="AL241" s="11">
        <f t="shared" si="130"/>
        <v>581.40999129999989</v>
      </c>
      <c r="AM241" s="11">
        <f t="shared" si="131"/>
        <v>982.58199715000046</v>
      </c>
      <c r="AN241" s="11">
        <f t="shared" si="132"/>
        <v>481.1194971500006</v>
      </c>
      <c r="AO241" s="11">
        <f t="shared" si="133"/>
        <v>882.29150300000128</v>
      </c>
      <c r="AP241" s="11">
        <f t="shared" si="134"/>
        <v>782.0000059250043</v>
      </c>
      <c r="AQ241" s="11">
        <f t="shared" si="135"/>
        <v>1082.8724912999999</v>
      </c>
      <c r="AR241" s="11">
        <f t="shared" si="136"/>
        <v>1082.8724912999999</v>
      </c>
      <c r="AS241" s="11">
        <f t="shared" si="137"/>
        <v>1082.8724912999999</v>
      </c>
      <c r="AT241" s="11">
        <f t="shared" si="138"/>
        <v>882.29150300000128</v>
      </c>
      <c r="AU241" s="11">
        <f t="shared" si="139"/>
        <v>581.40999129999989</v>
      </c>
      <c r="AV241" s="11">
        <f t="shared" si="140"/>
        <v>882.29150300000128</v>
      </c>
      <c r="AW241" s="11">
        <f t="shared" si="141"/>
        <v>882.29150300000128</v>
      </c>
      <c r="AX241" s="11">
        <f t="shared" si="142"/>
        <v>1082.8724912999999</v>
      </c>
      <c r="AY241" s="11">
        <f t="shared" si="143"/>
        <v>982.58199715000046</v>
      </c>
      <c r="AZ241" s="11"/>
      <c r="BA241" s="11"/>
      <c r="BB241" s="11">
        <f t="shared" si="144"/>
        <v>-421.51500870000007</v>
      </c>
      <c r="BC241" s="11">
        <f t="shared" si="145"/>
        <v>-1119.4724940750045</v>
      </c>
      <c r="BD241" s="11">
        <f t="shared" si="146"/>
        <v>-1318.8845028500007</v>
      </c>
      <c r="BE241" s="11">
        <f t="shared" si="147"/>
        <v>-1318.8845028500007</v>
      </c>
      <c r="BF241" s="11">
        <f t="shared" si="148"/>
        <v>-1418.5900087</v>
      </c>
      <c r="BG241" s="11">
        <f t="shared" si="149"/>
        <v>-1817.4220028500008</v>
      </c>
      <c r="BH241" s="11">
        <f t="shared" si="150"/>
        <v>-1318.8845028500007</v>
      </c>
      <c r="BI241" s="11">
        <f t="shared" si="151"/>
        <v>-1717.7164970000013</v>
      </c>
      <c r="BJ241" s="11">
        <f t="shared" si="152"/>
        <v>-1618.0099940750047</v>
      </c>
      <c r="BK241" s="11">
        <f t="shared" si="153"/>
        <v>-1917.1275087000001</v>
      </c>
      <c r="BL241" s="11">
        <f t="shared" si="154"/>
        <v>-1917.1275087000001</v>
      </c>
      <c r="BM241" s="11">
        <f t="shared" si="155"/>
        <v>-1917.1275087000001</v>
      </c>
      <c r="BN241" s="11">
        <f t="shared" si="156"/>
        <v>-1717.7164970000013</v>
      </c>
      <c r="BO241" s="11">
        <f t="shared" si="157"/>
        <v>-1418.5900087</v>
      </c>
      <c r="BP241" s="11">
        <f t="shared" si="158"/>
        <v>-1717.7164970000013</v>
      </c>
      <c r="BQ241" s="11">
        <f t="shared" si="159"/>
        <v>-1717.7164970000013</v>
      </c>
      <c r="BR241" s="11">
        <f t="shared" si="160"/>
        <v>-1917.1275087000001</v>
      </c>
      <c r="BS241" s="11">
        <f t="shared" si="161"/>
        <v>-1817.4220028500008</v>
      </c>
    </row>
    <row r="242" spans="1:71" ht="16" customHeight="1">
      <c r="A242" s="2">
        <v>43945</v>
      </c>
      <c r="B242" s="10" t="s">
        <v>1457</v>
      </c>
      <c r="C242" s="11">
        <v>5</v>
      </c>
      <c r="D242" s="10">
        <v>618</v>
      </c>
      <c r="E242" s="10">
        <v>2.4</v>
      </c>
      <c r="F242" s="10"/>
      <c r="G242" s="10">
        <f t="shared" si="124"/>
        <v>0.50864197530864197</v>
      </c>
      <c r="H242" s="10"/>
      <c r="I242" s="12">
        <v>1.215905349794236E-2</v>
      </c>
      <c r="J242" s="10" t="str">
        <f t="shared" si="125"/>
        <v/>
      </c>
      <c r="K242" s="10"/>
      <c r="L242" s="11" t="s">
        <v>1458</v>
      </c>
      <c r="M242" s="11" t="s">
        <v>1459</v>
      </c>
      <c r="N242" s="11" t="s">
        <v>1460</v>
      </c>
      <c r="O242" s="11" t="s">
        <v>1461</v>
      </c>
      <c r="P242" s="11" t="s">
        <v>1462</v>
      </c>
      <c r="Q242" s="11" t="s">
        <v>1463</v>
      </c>
      <c r="R242" s="11" t="s">
        <v>1464</v>
      </c>
      <c r="S242" s="11" t="s">
        <v>1463</v>
      </c>
      <c r="T242" s="11" t="s">
        <v>1465</v>
      </c>
      <c r="U242" s="11" t="s">
        <v>1463</v>
      </c>
      <c r="V242" s="11" t="s">
        <v>1458</v>
      </c>
      <c r="W242" s="11" t="s">
        <v>1466</v>
      </c>
      <c r="X242" s="11" t="s">
        <v>1466</v>
      </c>
      <c r="Y242" s="11" t="s">
        <v>1458</v>
      </c>
      <c r="Z242" s="11" t="s">
        <v>1458</v>
      </c>
      <c r="AA242" s="11" t="s">
        <v>1458</v>
      </c>
      <c r="AB242" s="11" t="s">
        <v>1466</v>
      </c>
      <c r="AC242" s="11" t="s">
        <v>1458</v>
      </c>
      <c r="AD242" s="11">
        <v>1210</v>
      </c>
      <c r="AH242" s="11">
        <f t="shared" si="126"/>
        <v>-25343.75</v>
      </c>
      <c r="AI242" s="11">
        <f t="shared" si="127"/>
        <v>-55431.5</v>
      </c>
      <c r="AJ242" s="11">
        <f t="shared" si="128"/>
        <v>-45402.25</v>
      </c>
      <c r="AK242" s="11">
        <f t="shared" si="129"/>
        <v>-20329.125</v>
      </c>
      <c r="AL242" s="11">
        <f t="shared" si="130"/>
        <v>-15314.5</v>
      </c>
      <c r="AM242" s="11">
        <f t="shared" si="131"/>
        <v>4744</v>
      </c>
      <c r="AN242" s="11">
        <f t="shared" si="132"/>
        <v>-15314.5</v>
      </c>
      <c r="AO242" s="11">
        <f t="shared" si="133"/>
        <v>-10299.875</v>
      </c>
      <c r="AP242" s="11">
        <f t="shared" si="134"/>
        <v>-15314.5</v>
      </c>
      <c r="AQ242" s="11">
        <f t="shared" si="135"/>
        <v>-5285.25</v>
      </c>
      <c r="AR242" s="11">
        <f t="shared" si="136"/>
        <v>-270.625</v>
      </c>
      <c r="AS242" s="11">
        <f t="shared" si="137"/>
        <v>-270.625</v>
      </c>
      <c r="AT242" s="11">
        <f t="shared" si="138"/>
        <v>-5285.25</v>
      </c>
      <c r="AU242" s="11">
        <f t="shared" si="139"/>
        <v>-5285.25</v>
      </c>
      <c r="AV242" s="11">
        <f t="shared" si="140"/>
        <v>-5285.25</v>
      </c>
      <c r="AW242" s="11">
        <f t="shared" si="141"/>
        <v>-270.625</v>
      </c>
      <c r="AX242" s="11">
        <f t="shared" si="142"/>
        <v>-5285.25</v>
      </c>
      <c r="AY242" s="11">
        <f t="shared" si="143"/>
        <v>-270.625</v>
      </c>
      <c r="AZ242" s="11"/>
      <c r="BA242" s="11"/>
      <c r="BB242" s="11">
        <f t="shared" si="144"/>
        <v>14656.25</v>
      </c>
      <c r="BC242" s="11">
        <f t="shared" si="145"/>
        <v>44568.5</v>
      </c>
      <c r="BD242" s="11">
        <f t="shared" si="146"/>
        <v>34597.75</v>
      </c>
      <c r="BE242" s="11">
        <f t="shared" si="147"/>
        <v>9670.875</v>
      </c>
      <c r="BF242" s="11">
        <f t="shared" si="148"/>
        <v>4685.5</v>
      </c>
      <c r="BG242" s="11">
        <f t="shared" si="149"/>
        <v>-15256</v>
      </c>
      <c r="BH242" s="11">
        <f t="shared" si="150"/>
        <v>4685.5</v>
      </c>
      <c r="BI242" s="11">
        <f t="shared" si="151"/>
        <v>-299.875</v>
      </c>
      <c r="BJ242" s="11">
        <f t="shared" si="152"/>
        <v>4685.5</v>
      </c>
      <c r="BK242" s="11">
        <f t="shared" si="153"/>
        <v>-5285.25</v>
      </c>
      <c r="BL242" s="11">
        <f t="shared" si="154"/>
        <v>-10270.625</v>
      </c>
      <c r="BM242" s="11">
        <f t="shared" si="155"/>
        <v>-10270.625</v>
      </c>
      <c r="BN242" s="11">
        <f t="shared" si="156"/>
        <v>-5285.25</v>
      </c>
      <c r="BO242" s="11">
        <f t="shared" si="157"/>
        <v>-5285.25</v>
      </c>
      <c r="BP242" s="11">
        <f t="shared" si="158"/>
        <v>-5285.25</v>
      </c>
      <c r="BQ242" s="11">
        <f t="shared" si="159"/>
        <v>-10270.625</v>
      </c>
      <c r="BR242" s="11">
        <f t="shared" si="160"/>
        <v>-5285.25</v>
      </c>
      <c r="BS242" s="11">
        <f t="shared" si="161"/>
        <v>-10270.625</v>
      </c>
    </row>
    <row r="243" spans="1:71" ht="16" customHeight="1">
      <c r="A243" s="2">
        <v>43945</v>
      </c>
      <c r="B243" s="10" t="s">
        <v>1467</v>
      </c>
      <c r="C243" s="11">
        <v>6</v>
      </c>
      <c r="D243" s="10">
        <v>469</v>
      </c>
      <c r="E243" s="10">
        <v>3.2</v>
      </c>
      <c r="F243" s="10"/>
      <c r="G243" s="10">
        <f t="shared" si="124"/>
        <v>10.695553509489327</v>
      </c>
      <c r="H243" s="10"/>
      <c r="I243" s="12">
        <v>3.6725402866884853E-2</v>
      </c>
      <c r="J243" s="10" t="str">
        <f t="shared" si="125"/>
        <v/>
      </c>
      <c r="K243" s="10"/>
      <c r="L243" s="11" t="s">
        <v>1468</v>
      </c>
      <c r="M243" s="11" t="s">
        <v>1469</v>
      </c>
      <c r="N243" s="11" t="s">
        <v>1470</v>
      </c>
      <c r="O243" s="11" t="s">
        <v>1470</v>
      </c>
      <c r="P243" s="11" t="s">
        <v>1470</v>
      </c>
      <c r="Q243" s="11" t="s">
        <v>1471</v>
      </c>
      <c r="R243" s="11" t="s">
        <v>1470</v>
      </c>
      <c r="S243" s="11" t="s">
        <v>1469</v>
      </c>
      <c r="T243" s="11" t="s">
        <v>1472</v>
      </c>
      <c r="U243" s="11" t="s">
        <v>1471</v>
      </c>
      <c r="V243" s="11" t="s">
        <v>317</v>
      </c>
      <c r="W243" s="11" t="s">
        <v>1470</v>
      </c>
      <c r="X243" s="11" t="s">
        <v>318</v>
      </c>
      <c r="Y243" s="11" t="s">
        <v>1473</v>
      </c>
      <c r="Z243" s="11" t="s">
        <v>1473</v>
      </c>
      <c r="AA243" s="11" t="s">
        <v>1470</v>
      </c>
      <c r="AB243" s="11" t="s">
        <v>1472</v>
      </c>
      <c r="AC243" s="11" t="s">
        <v>318</v>
      </c>
      <c r="AD243" s="11">
        <v>42.549999</v>
      </c>
      <c r="AH243" s="11">
        <f t="shared" si="126"/>
        <v>812.17750869999998</v>
      </c>
      <c r="AI243" s="11">
        <f t="shared" si="127"/>
        <v>1062.9087586999999</v>
      </c>
      <c r="AJ243" s="11">
        <f t="shared" si="128"/>
        <v>1062.9087586999999</v>
      </c>
      <c r="AK243" s="11">
        <f t="shared" si="129"/>
        <v>1062.9087586999999</v>
      </c>
      <c r="AL243" s="11">
        <f t="shared" si="130"/>
        <v>912.46800284999927</v>
      </c>
      <c r="AM243" s="11">
        <f t="shared" si="131"/>
        <v>1062.9087586999999</v>
      </c>
      <c r="AN243" s="11">
        <f t="shared" si="132"/>
        <v>812.17750869999998</v>
      </c>
      <c r="AO243" s="11">
        <f t="shared" si="133"/>
        <v>962.61324992499885</v>
      </c>
      <c r="AP243" s="11">
        <f t="shared" si="134"/>
        <v>912.46800284999927</v>
      </c>
      <c r="AQ243" s="11">
        <f t="shared" si="135"/>
        <v>1163.1992528499993</v>
      </c>
      <c r="AR243" s="11">
        <f t="shared" si="136"/>
        <v>1062.9087586999999</v>
      </c>
      <c r="AS243" s="11">
        <f t="shared" si="137"/>
        <v>1113.0540057749997</v>
      </c>
      <c r="AT243" s="11">
        <f t="shared" si="138"/>
        <v>1012.7584969999987</v>
      </c>
      <c r="AU243" s="11">
        <f t="shared" si="139"/>
        <v>1012.7584969999987</v>
      </c>
      <c r="AV243" s="11">
        <f t="shared" si="140"/>
        <v>1062.9087586999999</v>
      </c>
      <c r="AW243" s="11">
        <f t="shared" si="141"/>
        <v>962.61324992499885</v>
      </c>
      <c r="AX243" s="11">
        <f t="shared" si="142"/>
        <v>1113.0540057749997</v>
      </c>
      <c r="AY243" s="11">
        <f t="shared" si="143"/>
        <v>1113.0540057749997</v>
      </c>
      <c r="AZ243" s="11"/>
      <c r="BA243" s="11"/>
      <c r="BB243" s="11">
        <f t="shared" si="144"/>
        <v>-1187.8224913000001</v>
      </c>
      <c r="BC243" s="11">
        <f t="shared" si="145"/>
        <v>-1437.0912413000001</v>
      </c>
      <c r="BD243" s="11">
        <f t="shared" si="146"/>
        <v>-1437.0912413000001</v>
      </c>
      <c r="BE243" s="11">
        <f t="shared" si="147"/>
        <v>-1437.0912413000001</v>
      </c>
      <c r="BF243" s="11">
        <f t="shared" si="148"/>
        <v>-1287.5279971499995</v>
      </c>
      <c r="BG243" s="11">
        <f t="shared" si="149"/>
        <v>-1437.0912413000001</v>
      </c>
      <c r="BH243" s="11">
        <f t="shared" si="150"/>
        <v>-1187.8224913000001</v>
      </c>
      <c r="BI243" s="11">
        <f t="shared" si="151"/>
        <v>-1337.380750074999</v>
      </c>
      <c r="BJ243" s="11">
        <f t="shared" si="152"/>
        <v>-1287.5279971499995</v>
      </c>
      <c r="BK243" s="11">
        <f t="shared" si="153"/>
        <v>-1536.7967471499994</v>
      </c>
      <c r="BL243" s="11">
        <f t="shared" si="154"/>
        <v>-1437.0912413000001</v>
      </c>
      <c r="BM243" s="11">
        <f t="shared" si="155"/>
        <v>-1486.9439942249999</v>
      </c>
      <c r="BN243" s="11">
        <f t="shared" si="156"/>
        <v>-1387.2335029999988</v>
      </c>
      <c r="BO243" s="11">
        <f t="shared" si="157"/>
        <v>-1387.2335029999988</v>
      </c>
      <c r="BP243" s="11">
        <f t="shared" si="158"/>
        <v>-1437.0912413000001</v>
      </c>
      <c r="BQ243" s="11">
        <f t="shared" si="159"/>
        <v>-1337.380750074999</v>
      </c>
      <c r="BR243" s="11">
        <f t="shared" si="160"/>
        <v>-1486.9439942249999</v>
      </c>
      <c r="BS243" s="11">
        <f t="shared" si="161"/>
        <v>-1486.9439942249999</v>
      </c>
    </row>
    <row r="244" spans="1:71" ht="16" customHeight="1">
      <c r="A244" s="2">
        <v>43945</v>
      </c>
      <c r="B244" s="10" t="s">
        <v>108</v>
      </c>
      <c r="C244" s="11">
        <v>7</v>
      </c>
      <c r="D244" s="10">
        <v>402</v>
      </c>
      <c r="E244" s="10">
        <v>3.4</v>
      </c>
      <c r="F244" s="10"/>
      <c r="G244" s="10">
        <f t="shared" si="124"/>
        <v>4.345945945945946</v>
      </c>
      <c r="H244" s="10"/>
      <c r="I244" s="12">
        <v>0</v>
      </c>
      <c r="J244" s="10">
        <f t="shared" si="125"/>
        <v>1.0712162162162162E-3</v>
      </c>
      <c r="K244" s="10"/>
      <c r="L244" s="11" t="s">
        <v>632</v>
      </c>
      <c r="M244" s="11" t="s">
        <v>999</v>
      </c>
      <c r="N244" s="11" t="s">
        <v>816</v>
      </c>
      <c r="O244" s="11" t="s">
        <v>1028</v>
      </c>
      <c r="P244" s="11" t="s">
        <v>1028</v>
      </c>
      <c r="Q244" s="11" t="s">
        <v>635</v>
      </c>
      <c r="R244" s="11" t="s">
        <v>817</v>
      </c>
      <c r="S244" s="11" t="s">
        <v>1321</v>
      </c>
      <c r="T244" s="11" t="s">
        <v>818</v>
      </c>
      <c r="U244" s="11" t="s">
        <v>818</v>
      </c>
      <c r="V244" s="11" t="s">
        <v>817</v>
      </c>
      <c r="W244" s="11" t="s">
        <v>818</v>
      </c>
      <c r="X244" s="11" t="s">
        <v>818</v>
      </c>
      <c r="Y244" s="11" t="s">
        <v>818</v>
      </c>
      <c r="Z244" s="11" t="s">
        <v>818</v>
      </c>
      <c r="AA244" s="11" t="s">
        <v>816</v>
      </c>
      <c r="AB244" s="11" t="s">
        <v>816</v>
      </c>
      <c r="AC244" s="11" t="s">
        <v>817</v>
      </c>
      <c r="AD244" s="11">
        <v>92</v>
      </c>
      <c r="AH244" s="11">
        <f t="shared" si="126"/>
        <v>-302.08450585000065</v>
      </c>
      <c r="AI244" s="11">
        <f t="shared" si="127"/>
        <v>199.37799414999932</v>
      </c>
      <c r="AJ244" s="11">
        <f t="shared" si="128"/>
        <v>-101.49449122499621</v>
      </c>
      <c r="AK244" s="11">
        <f t="shared" si="129"/>
        <v>-101.49449122499621</v>
      </c>
      <c r="AL244" s="11">
        <f t="shared" si="130"/>
        <v>-201.79300877500381</v>
      </c>
      <c r="AM244" s="11">
        <f t="shared" si="131"/>
        <v>399.9680087750038</v>
      </c>
      <c r="AN244" s="11">
        <f t="shared" si="132"/>
        <v>99.087500000000006</v>
      </c>
      <c r="AO244" s="11">
        <f t="shared" si="133"/>
        <v>299.66949122499625</v>
      </c>
      <c r="AP244" s="11">
        <f t="shared" si="134"/>
        <v>299.66949122499625</v>
      </c>
      <c r="AQ244" s="11">
        <f t="shared" si="135"/>
        <v>399.9680087750038</v>
      </c>
      <c r="AR244" s="11">
        <f t="shared" si="136"/>
        <v>299.66949122499625</v>
      </c>
      <c r="AS244" s="11">
        <f t="shared" si="137"/>
        <v>299.66949122499625</v>
      </c>
      <c r="AT244" s="11">
        <f t="shared" si="138"/>
        <v>299.66949122499625</v>
      </c>
      <c r="AU244" s="11">
        <f t="shared" si="139"/>
        <v>299.66949122499625</v>
      </c>
      <c r="AV244" s="11">
        <f t="shared" si="140"/>
        <v>199.37799414999932</v>
      </c>
      <c r="AW244" s="11">
        <f t="shared" si="141"/>
        <v>199.37799414999932</v>
      </c>
      <c r="AX244" s="11">
        <f t="shared" si="142"/>
        <v>399.9680087750038</v>
      </c>
      <c r="AY244" s="11">
        <f t="shared" si="143"/>
        <v>99.087500000000006</v>
      </c>
      <c r="AZ244" s="11"/>
      <c r="BA244" s="11"/>
      <c r="BB244" s="11">
        <f t="shared" si="144"/>
        <v>-502.08050584999938</v>
      </c>
      <c r="BC244" s="11">
        <f t="shared" si="145"/>
        <v>-1000.6180058499995</v>
      </c>
      <c r="BD244" s="11">
        <f t="shared" si="146"/>
        <v>-701.50049122500377</v>
      </c>
      <c r="BE244" s="11">
        <f t="shared" si="147"/>
        <v>-701.50049122500377</v>
      </c>
      <c r="BF244" s="11">
        <f t="shared" si="148"/>
        <v>-601.78700877499625</v>
      </c>
      <c r="BG244" s="11">
        <f t="shared" si="149"/>
        <v>-1200.0379912250039</v>
      </c>
      <c r="BH244" s="11">
        <f t="shared" si="150"/>
        <v>-900.91250000000002</v>
      </c>
      <c r="BI244" s="11">
        <f t="shared" si="151"/>
        <v>-1100.3245087749963</v>
      </c>
      <c r="BJ244" s="11">
        <f t="shared" si="152"/>
        <v>-1100.3245087749963</v>
      </c>
      <c r="BK244" s="11">
        <f t="shared" si="153"/>
        <v>-1200.0379912250039</v>
      </c>
      <c r="BL244" s="11">
        <f t="shared" si="154"/>
        <v>-1100.3245087749963</v>
      </c>
      <c r="BM244" s="11">
        <f t="shared" si="155"/>
        <v>-1100.3245087749963</v>
      </c>
      <c r="BN244" s="11">
        <f t="shared" si="156"/>
        <v>-1100.3245087749963</v>
      </c>
      <c r="BO244" s="11">
        <f t="shared" si="157"/>
        <v>-1100.3245087749963</v>
      </c>
      <c r="BP244" s="11">
        <f t="shared" si="158"/>
        <v>-1000.6180058499995</v>
      </c>
      <c r="BQ244" s="11">
        <f t="shared" si="159"/>
        <v>-1000.6180058499995</v>
      </c>
      <c r="BR244" s="11">
        <f t="shared" si="160"/>
        <v>-1200.0379912250039</v>
      </c>
      <c r="BS244" s="11">
        <f t="shared" si="161"/>
        <v>-900.91250000000002</v>
      </c>
    </row>
    <row r="245" spans="1:71" ht="16" customHeight="1">
      <c r="A245" s="2">
        <v>43945</v>
      </c>
      <c r="B245" s="10" t="s">
        <v>1474</v>
      </c>
      <c r="C245" s="11">
        <v>8</v>
      </c>
      <c r="D245" s="10">
        <v>396</v>
      </c>
      <c r="E245" s="10">
        <v>6.5</v>
      </c>
      <c r="F245" s="10"/>
      <c r="G245" s="10">
        <f t="shared" si="124"/>
        <v>7.3062729279285437</v>
      </c>
      <c r="H245" s="10"/>
      <c r="I245" s="12">
        <v>0</v>
      </c>
      <c r="J245" s="10">
        <f t="shared" si="125"/>
        <v>-4.3500000000000006E-3</v>
      </c>
      <c r="K245" s="10"/>
      <c r="L245" s="11" t="s">
        <v>1050</v>
      </c>
      <c r="M245" s="11" t="s">
        <v>987</v>
      </c>
      <c r="N245" s="11" t="s">
        <v>1051</v>
      </c>
      <c r="O245" s="11" t="s">
        <v>1050</v>
      </c>
      <c r="P245" s="11" t="s">
        <v>987</v>
      </c>
      <c r="Q245" s="11" t="s">
        <v>1051</v>
      </c>
      <c r="R245" s="11" t="s">
        <v>1050</v>
      </c>
      <c r="S245" s="11" t="s">
        <v>94</v>
      </c>
      <c r="T245" s="11" t="s">
        <v>1051</v>
      </c>
      <c r="U245" s="11" t="s">
        <v>1052</v>
      </c>
      <c r="V245" s="11" t="s">
        <v>987</v>
      </c>
      <c r="W245" s="11" t="s">
        <v>1050</v>
      </c>
      <c r="X245" s="11" t="s">
        <v>1051</v>
      </c>
      <c r="Y245" s="11" t="s">
        <v>1051</v>
      </c>
      <c r="Z245" s="11" t="s">
        <v>1050</v>
      </c>
      <c r="AA245" s="11" t="s">
        <v>1050</v>
      </c>
      <c r="AB245" s="11" t="s">
        <v>1050</v>
      </c>
      <c r="AC245" s="11" t="s">
        <v>1050</v>
      </c>
      <c r="AD245" s="11">
        <v>54.200001</v>
      </c>
      <c r="AH245" s="11">
        <f t="shared" si="126"/>
        <v>-35.184001424999693</v>
      </c>
      <c r="AI245" s="11">
        <f t="shared" si="127"/>
        <v>-135.47449557499905</v>
      </c>
      <c r="AJ245" s="11">
        <f t="shared" si="128"/>
        <v>-235.77000435000002</v>
      </c>
      <c r="AK245" s="11">
        <f t="shared" si="129"/>
        <v>-35.184001424999693</v>
      </c>
      <c r="AL245" s="11">
        <f t="shared" si="130"/>
        <v>-135.47449557499905</v>
      </c>
      <c r="AM245" s="11">
        <f t="shared" si="131"/>
        <v>-235.77000435000002</v>
      </c>
      <c r="AN245" s="11">
        <f t="shared" si="132"/>
        <v>-336.06049849999937</v>
      </c>
      <c r="AO245" s="11">
        <f t="shared" si="133"/>
        <v>-135.47449557499905</v>
      </c>
      <c r="AP245" s="11">
        <f t="shared" si="134"/>
        <v>-536.64650142499977</v>
      </c>
      <c r="AQ245" s="11">
        <f t="shared" si="135"/>
        <v>-35.184001424999693</v>
      </c>
      <c r="AR245" s="11">
        <f t="shared" si="136"/>
        <v>-235.77000435000002</v>
      </c>
      <c r="AS245" s="11">
        <f t="shared" si="137"/>
        <v>-135.47449557499905</v>
      </c>
      <c r="AT245" s="11">
        <f t="shared" si="138"/>
        <v>-135.47449557499905</v>
      </c>
      <c r="AU245" s="11">
        <f t="shared" si="139"/>
        <v>-235.77000435000002</v>
      </c>
      <c r="AV245" s="11">
        <f t="shared" si="140"/>
        <v>-235.77000435000002</v>
      </c>
      <c r="AW245" s="11">
        <f t="shared" si="141"/>
        <v>-235.77000435000002</v>
      </c>
      <c r="AX245" s="11">
        <f t="shared" si="142"/>
        <v>-235.77000435000002</v>
      </c>
      <c r="AY245" s="11">
        <f t="shared" si="143"/>
        <v>-235.77000435000002</v>
      </c>
      <c r="AZ245" s="11"/>
      <c r="BA245" s="11"/>
      <c r="BB245" s="11">
        <f t="shared" si="144"/>
        <v>-435.18600142500031</v>
      </c>
      <c r="BC245" s="11">
        <f t="shared" si="145"/>
        <v>-335.48049557500093</v>
      </c>
      <c r="BD245" s="11">
        <f t="shared" si="146"/>
        <v>-235.77000435000002</v>
      </c>
      <c r="BE245" s="11">
        <f t="shared" si="147"/>
        <v>-435.18600142500031</v>
      </c>
      <c r="BF245" s="11">
        <f t="shared" si="148"/>
        <v>-335.48049557500093</v>
      </c>
      <c r="BG245" s="11">
        <f t="shared" si="149"/>
        <v>-235.77000435000002</v>
      </c>
      <c r="BH245" s="11">
        <f t="shared" si="150"/>
        <v>-136.06449850000064</v>
      </c>
      <c r="BI245" s="11">
        <f t="shared" si="151"/>
        <v>-335.48049557500093</v>
      </c>
      <c r="BJ245" s="11">
        <f t="shared" si="152"/>
        <v>63.351498574999653</v>
      </c>
      <c r="BK245" s="11">
        <f t="shared" si="153"/>
        <v>-435.18600142500031</v>
      </c>
      <c r="BL245" s="11">
        <f t="shared" si="154"/>
        <v>-235.77000435000002</v>
      </c>
      <c r="BM245" s="11">
        <f t="shared" si="155"/>
        <v>-335.48049557500093</v>
      </c>
      <c r="BN245" s="11">
        <f t="shared" si="156"/>
        <v>-335.48049557500093</v>
      </c>
      <c r="BO245" s="11">
        <f t="shared" si="157"/>
        <v>-235.77000435000002</v>
      </c>
      <c r="BP245" s="11">
        <f t="shared" si="158"/>
        <v>-235.77000435000002</v>
      </c>
      <c r="BQ245" s="11">
        <f t="shared" si="159"/>
        <v>-235.77000435000002</v>
      </c>
      <c r="BR245" s="11">
        <f t="shared" si="160"/>
        <v>-235.77000435000002</v>
      </c>
      <c r="BS245" s="11">
        <f t="shared" si="161"/>
        <v>-235.77000435000002</v>
      </c>
    </row>
    <row r="246" spans="1:71" ht="16" customHeight="1">
      <c r="A246" s="2">
        <v>43945</v>
      </c>
      <c r="B246" s="10" t="s">
        <v>147</v>
      </c>
      <c r="C246" s="11">
        <v>9</v>
      </c>
      <c r="D246" s="10">
        <v>395</v>
      </c>
      <c r="E246" s="10">
        <v>0.5</v>
      </c>
      <c r="F246" s="10"/>
      <c r="G246" s="10">
        <f t="shared" si="124"/>
        <v>2.9924242424242422</v>
      </c>
      <c r="H246" s="10"/>
      <c r="I246" s="12">
        <v>0</v>
      </c>
      <c r="J246" s="10">
        <f t="shared" si="125"/>
        <v>-4.3500000000000006E-3</v>
      </c>
      <c r="K246" s="10"/>
      <c r="L246" s="11" t="s">
        <v>1358</v>
      </c>
      <c r="M246" s="11" t="s">
        <v>1475</v>
      </c>
      <c r="N246" s="11" t="s">
        <v>1358</v>
      </c>
      <c r="O246" s="11" t="s">
        <v>1360</v>
      </c>
      <c r="P246" s="11" t="s">
        <v>1360</v>
      </c>
      <c r="Q246" s="11" t="s">
        <v>1360</v>
      </c>
      <c r="R246" s="11" t="s">
        <v>1358</v>
      </c>
      <c r="S246" s="11" t="s">
        <v>1359</v>
      </c>
      <c r="T246" s="11" t="s">
        <v>1359</v>
      </c>
      <c r="U246" s="11" t="s">
        <v>1359</v>
      </c>
      <c r="V246" s="11" t="s">
        <v>1359</v>
      </c>
      <c r="W246" s="11" t="s">
        <v>1359</v>
      </c>
      <c r="X246" s="11" t="s">
        <v>1358</v>
      </c>
      <c r="Y246" s="11" t="s">
        <v>1359</v>
      </c>
      <c r="Z246" s="11" t="s">
        <v>1359</v>
      </c>
      <c r="AA246" s="11" t="s">
        <v>1360</v>
      </c>
      <c r="AB246" s="11" t="s">
        <v>1359</v>
      </c>
      <c r="AC246" s="11" t="s">
        <v>1359</v>
      </c>
      <c r="AD246" s="11">
        <v>132</v>
      </c>
      <c r="AH246" s="11">
        <f t="shared" si="126"/>
        <v>-2078.5874999999996</v>
      </c>
      <c r="AI246" s="11">
        <f t="shared" si="127"/>
        <v>-574.20000000000005</v>
      </c>
      <c r="AJ246" s="11">
        <f t="shared" si="128"/>
        <v>-1577.125</v>
      </c>
      <c r="AK246" s="11">
        <f t="shared" si="129"/>
        <v>-1577.125</v>
      </c>
      <c r="AL246" s="11">
        <f t="shared" si="130"/>
        <v>-1577.125</v>
      </c>
      <c r="AM246" s="11">
        <f t="shared" si="131"/>
        <v>-574.20000000000005</v>
      </c>
      <c r="AN246" s="11">
        <f t="shared" si="132"/>
        <v>-1075.6624999999999</v>
      </c>
      <c r="AO246" s="11">
        <f t="shared" si="133"/>
        <v>-1075.6624999999999</v>
      </c>
      <c r="AP246" s="11">
        <f t="shared" si="134"/>
        <v>-1075.6624999999999</v>
      </c>
      <c r="AQ246" s="11">
        <f t="shared" si="135"/>
        <v>-1075.6624999999999</v>
      </c>
      <c r="AR246" s="11">
        <f t="shared" si="136"/>
        <v>-1075.6624999999999</v>
      </c>
      <c r="AS246" s="11">
        <f t="shared" si="137"/>
        <v>-574.20000000000005</v>
      </c>
      <c r="AT246" s="11">
        <f t="shared" si="138"/>
        <v>-1075.6624999999999</v>
      </c>
      <c r="AU246" s="11">
        <f t="shared" si="139"/>
        <v>-1075.6624999999999</v>
      </c>
      <c r="AV246" s="11">
        <f t="shared" si="140"/>
        <v>-1577.125</v>
      </c>
      <c r="AW246" s="11">
        <f t="shared" si="141"/>
        <v>-1075.6624999999999</v>
      </c>
      <c r="AX246" s="11">
        <f t="shared" si="142"/>
        <v>-1075.6624999999999</v>
      </c>
      <c r="AY246" s="11">
        <f t="shared" si="143"/>
        <v>-574.20000000000005</v>
      </c>
      <c r="AZ246" s="11"/>
      <c r="BA246" s="11"/>
      <c r="BB246" s="11">
        <f t="shared" si="144"/>
        <v>921.41250000000014</v>
      </c>
      <c r="BC246" s="11">
        <f t="shared" si="145"/>
        <v>-574.20000000000005</v>
      </c>
      <c r="BD246" s="11">
        <f t="shared" si="146"/>
        <v>422.875</v>
      </c>
      <c r="BE246" s="11">
        <f t="shared" si="147"/>
        <v>422.875</v>
      </c>
      <c r="BF246" s="11">
        <f t="shared" si="148"/>
        <v>422.875</v>
      </c>
      <c r="BG246" s="11">
        <f t="shared" si="149"/>
        <v>-574.20000000000005</v>
      </c>
      <c r="BH246" s="11">
        <f t="shared" si="150"/>
        <v>-75.662500000000023</v>
      </c>
      <c r="BI246" s="11">
        <f t="shared" si="151"/>
        <v>-75.662500000000023</v>
      </c>
      <c r="BJ246" s="11">
        <f t="shared" si="152"/>
        <v>-75.662500000000023</v>
      </c>
      <c r="BK246" s="11">
        <f t="shared" si="153"/>
        <v>-75.662500000000023</v>
      </c>
      <c r="BL246" s="11">
        <f t="shared" si="154"/>
        <v>-75.662500000000023</v>
      </c>
      <c r="BM246" s="11">
        <f t="shared" si="155"/>
        <v>-574.20000000000005</v>
      </c>
      <c r="BN246" s="11">
        <f t="shared" si="156"/>
        <v>-75.662500000000023</v>
      </c>
      <c r="BO246" s="11">
        <f t="shared" si="157"/>
        <v>-75.662500000000023</v>
      </c>
      <c r="BP246" s="11">
        <f t="shared" si="158"/>
        <v>422.875</v>
      </c>
      <c r="BQ246" s="11">
        <f t="shared" si="159"/>
        <v>-75.662500000000023</v>
      </c>
      <c r="BR246" s="11">
        <f t="shared" si="160"/>
        <v>-75.662500000000023</v>
      </c>
      <c r="BS246" s="11">
        <f t="shared" si="161"/>
        <v>-574.20000000000005</v>
      </c>
    </row>
    <row r="247" spans="1:71" ht="16" customHeight="1">
      <c r="A247" s="2">
        <v>43945</v>
      </c>
      <c r="B247" s="10" t="s">
        <v>1208</v>
      </c>
      <c r="C247" s="11">
        <v>10</v>
      </c>
      <c r="D247" s="10">
        <v>375</v>
      </c>
      <c r="E247" s="10">
        <v>2.1</v>
      </c>
      <c r="F247" s="10"/>
      <c r="G247" s="10">
        <f t="shared" si="124"/>
        <v>1.171875</v>
      </c>
      <c r="H247" s="10"/>
      <c r="I247" s="12">
        <v>0</v>
      </c>
      <c r="J247" s="10">
        <f t="shared" si="125"/>
        <v>-5.9170703124999998E-3</v>
      </c>
      <c r="K247" s="10"/>
      <c r="L247" s="11" t="s">
        <v>1476</v>
      </c>
      <c r="M247" s="11" t="s">
        <v>1064</v>
      </c>
      <c r="N247" s="11" t="s">
        <v>1477</v>
      </c>
      <c r="O247" s="11" t="s">
        <v>1476</v>
      </c>
      <c r="P247" s="11" t="s">
        <v>1478</v>
      </c>
      <c r="Q247" s="11" t="s">
        <v>1476</v>
      </c>
      <c r="R247" s="11" t="s">
        <v>1478</v>
      </c>
      <c r="S247" s="11" t="s">
        <v>1057</v>
      </c>
      <c r="T247" s="11" t="s">
        <v>1479</v>
      </c>
      <c r="U247" s="11" t="s">
        <v>1479</v>
      </c>
      <c r="V247" s="11" t="s">
        <v>1478</v>
      </c>
      <c r="W247" s="11" t="s">
        <v>1478</v>
      </c>
      <c r="X247" s="11" t="s">
        <v>1057</v>
      </c>
      <c r="Y247" s="11" t="s">
        <v>1479</v>
      </c>
      <c r="Z247" s="11" t="s">
        <v>1476</v>
      </c>
      <c r="AA247" s="11" t="s">
        <v>1476</v>
      </c>
      <c r="AB247" s="11" t="s">
        <v>1067</v>
      </c>
      <c r="AC247" s="11" t="s">
        <v>1066</v>
      </c>
      <c r="AD247" s="11">
        <v>320.5</v>
      </c>
      <c r="AH247" s="11">
        <f t="shared" si="126"/>
        <v>-4902.2375000000002</v>
      </c>
      <c r="AI247" s="11">
        <f t="shared" si="127"/>
        <v>-389.07499999999999</v>
      </c>
      <c r="AJ247" s="11">
        <f t="shared" si="128"/>
        <v>-1392</v>
      </c>
      <c r="AK247" s="11">
        <f t="shared" si="129"/>
        <v>-890.53750000000002</v>
      </c>
      <c r="AL247" s="11">
        <f t="shared" si="130"/>
        <v>-1392</v>
      </c>
      <c r="AM247" s="11">
        <f t="shared" si="131"/>
        <v>-890.53750000000002</v>
      </c>
      <c r="AN247" s="11">
        <f t="shared" si="132"/>
        <v>-1893.4625000000001</v>
      </c>
      <c r="AO247" s="11">
        <f t="shared" si="133"/>
        <v>-2896.3874999999998</v>
      </c>
      <c r="AP247" s="11">
        <f t="shared" si="134"/>
        <v>-2896.3874999999998</v>
      </c>
      <c r="AQ247" s="11">
        <f t="shared" si="135"/>
        <v>-890.53750000000002</v>
      </c>
      <c r="AR247" s="11">
        <f t="shared" si="136"/>
        <v>-890.53750000000002</v>
      </c>
      <c r="AS247" s="11">
        <f t="shared" si="137"/>
        <v>-1893.4625000000001</v>
      </c>
      <c r="AT247" s="11">
        <f t="shared" si="138"/>
        <v>-2896.3874999999998</v>
      </c>
      <c r="AU247" s="11">
        <f t="shared" si="139"/>
        <v>-1392</v>
      </c>
      <c r="AV247" s="11">
        <f t="shared" si="140"/>
        <v>-1392</v>
      </c>
      <c r="AW247" s="11">
        <f t="shared" si="141"/>
        <v>-4400.7749999999996</v>
      </c>
      <c r="AX247" s="11">
        <f t="shared" si="142"/>
        <v>-3899.3125</v>
      </c>
      <c r="AY247" s="11">
        <f t="shared" si="143"/>
        <v>-1893.4625000000001</v>
      </c>
      <c r="AZ247" s="11"/>
      <c r="BA247" s="11"/>
      <c r="BB247" s="11">
        <f t="shared" si="144"/>
        <v>2097.7624999999998</v>
      </c>
      <c r="BC247" s="11">
        <f t="shared" si="145"/>
        <v>-2389.0749999999998</v>
      </c>
      <c r="BD247" s="11">
        <f t="shared" si="146"/>
        <v>-1392</v>
      </c>
      <c r="BE247" s="11">
        <f t="shared" si="147"/>
        <v>-1890.5374999999999</v>
      </c>
      <c r="BF247" s="11">
        <f t="shared" si="148"/>
        <v>-1392</v>
      </c>
      <c r="BG247" s="11">
        <f t="shared" si="149"/>
        <v>-1890.5374999999999</v>
      </c>
      <c r="BH247" s="11">
        <f t="shared" si="150"/>
        <v>-893.46250000000009</v>
      </c>
      <c r="BI247" s="11">
        <f t="shared" si="151"/>
        <v>103.61249999999995</v>
      </c>
      <c r="BJ247" s="11">
        <f t="shared" si="152"/>
        <v>103.61249999999995</v>
      </c>
      <c r="BK247" s="11">
        <f t="shared" si="153"/>
        <v>-1890.5374999999999</v>
      </c>
      <c r="BL247" s="11">
        <f t="shared" si="154"/>
        <v>-1890.5374999999999</v>
      </c>
      <c r="BM247" s="11">
        <f t="shared" si="155"/>
        <v>-893.46250000000009</v>
      </c>
      <c r="BN247" s="11">
        <f t="shared" si="156"/>
        <v>103.61249999999995</v>
      </c>
      <c r="BO247" s="11">
        <f t="shared" si="157"/>
        <v>-1392</v>
      </c>
      <c r="BP247" s="11">
        <f t="shared" si="158"/>
        <v>-1392</v>
      </c>
      <c r="BQ247" s="11">
        <f t="shared" si="159"/>
        <v>1599.2249999999999</v>
      </c>
      <c r="BR247" s="11">
        <f t="shared" si="160"/>
        <v>1100.6875</v>
      </c>
      <c r="BS247" s="11">
        <f t="shared" si="161"/>
        <v>-893.46250000000009</v>
      </c>
    </row>
    <row r="248" spans="1:71" ht="16" customHeight="1">
      <c r="A248" s="2">
        <v>43945</v>
      </c>
      <c r="B248" s="10" t="s">
        <v>484</v>
      </c>
      <c r="C248" s="11">
        <v>11</v>
      </c>
      <c r="D248" s="10">
        <v>364</v>
      </c>
      <c r="E248" s="10">
        <v>0.8</v>
      </c>
      <c r="F248" s="10"/>
      <c r="G248" s="10">
        <f t="shared" si="124"/>
        <v>3.8682253744574999</v>
      </c>
      <c r="H248" s="10"/>
      <c r="I248" s="12">
        <v>1.3749464389844829E-2</v>
      </c>
      <c r="J248" s="10" t="str">
        <f t="shared" si="125"/>
        <v/>
      </c>
      <c r="K248" s="10"/>
      <c r="L248" s="11" t="s">
        <v>631</v>
      </c>
      <c r="M248" s="11" t="s">
        <v>1030</v>
      </c>
      <c r="N248" s="11" t="s">
        <v>1317</v>
      </c>
      <c r="O248" s="11" t="s">
        <v>631</v>
      </c>
      <c r="P248" s="11" t="s">
        <v>1030</v>
      </c>
      <c r="Q248" s="11" t="s">
        <v>1030</v>
      </c>
      <c r="R248" s="11" t="s">
        <v>1318</v>
      </c>
      <c r="S248" s="11" t="s">
        <v>515</v>
      </c>
      <c r="T248" s="11" t="s">
        <v>1319</v>
      </c>
      <c r="U248" s="11" t="s">
        <v>1319</v>
      </c>
      <c r="V248" s="11" t="s">
        <v>1332</v>
      </c>
      <c r="W248" s="11" t="s">
        <v>1332</v>
      </c>
      <c r="X248" s="11" t="s">
        <v>515</v>
      </c>
      <c r="Y248" s="11" t="s">
        <v>516</v>
      </c>
      <c r="Z248" s="11" t="s">
        <v>516</v>
      </c>
      <c r="AA248" s="11" t="s">
        <v>1330</v>
      </c>
      <c r="AB248" s="11" t="s">
        <v>516</v>
      </c>
      <c r="AC248" s="11" t="s">
        <v>1331</v>
      </c>
      <c r="AD248" s="11">
        <v>94</v>
      </c>
      <c r="AH248" s="11">
        <f t="shared" si="126"/>
        <v>-208.75400300000129</v>
      </c>
      <c r="AI248" s="11">
        <f t="shared" si="127"/>
        <v>693.8805028499994</v>
      </c>
      <c r="AJ248" s="11">
        <f t="shared" si="128"/>
        <v>-409.33499129999996</v>
      </c>
      <c r="AK248" s="11">
        <f t="shared" si="129"/>
        <v>-208.75400300000129</v>
      </c>
      <c r="AL248" s="11">
        <f t="shared" si="130"/>
        <v>-208.75400300000129</v>
      </c>
      <c r="AM248" s="11">
        <f t="shared" si="131"/>
        <v>-309.04449715000067</v>
      </c>
      <c r="AN248" s="11">
        <f t="shared" si="132"/>
        <v>-810.50699715000064</v>
      </c>
      <c r="AO248" s="11">
        <f t="shared" si="133"/>
        <v>-509.62648837499682</v>
      </c>
      <c r="AP248" s="11">
        <f t="shared" si="134"/>
        <v>-509.62648837499682</v>
      </c>
      <c r="AQ248" s="11">
        <f t="shared" si="135"/>
        <v>-710.21650300000124</v>
      </c>
      <c r="AR248" s="11">
        <f t="shared" si="136"/>
        <v>-710.21650300000124</v>
      </c>
      <c r="AS248" s="11">
        <f t="shared" si="137"/>
        <v>-810.50699715000064</v>
      </c>
      <c r="AT248" s="11">
        <f t="shared" si="138"/>
        <v>-1412.2599912999999</v>
      </c>
      <c r="AU248" s="11">
        <f t="shared" si="139"/>
        <v>-1412.2599912999999</v>
      </c>
      <c r="AV248" s="11">
        <f t="shared" si="140"/>
        <v>-1512.551488374997</v>
      </c>
      <c r="AW248" s="11">
        <f t="shared" si="141"/>
        <v>-1412.2599912999999</v>
      </c>
      <c r="AX248" s="11">
        <f t="shared" si="142"/>
        <v>-609.92500592500437</v>
      </c>
      <c r="AY248" s="11">
        <f t="shared" si="143"/>
        <v>-309.04449715000067</v>
      </c>
      <c r="AZ248" s="11"/>
      <c r="BA248" s="11"/>
      <c r="BB248" s="11">
        <f t="shared" si="144"/>
        <v>-608.74600299999872</v>
      </c>
      <c r="BC248" s="11">
        <f t="shared" si="145"/>
        <v>-1506.1154971499996</v>
      </c>
      <c r="BD248" s="11">
        <f t="shared" si="146"/>
        <v>-409.33499129999996</v>
      </c>
      <c r="BE248" s="11">
        <f t="shared" si="147"/>
        <v>-608.74600299999872</v>
      </c>
      <c r="BF248" s="11">
        <f t="shared" si="148"/>
        <v>-608.74600299999872</v>
      </c>
      <c r="BG248" s="11">
        <f t="shared" si="149"/>
        <v>-509.0404971499994</v>
      </c>
      <c r="BH248" s="11">
        <f t="shared" si="150"/>
        <v>-10.502997149999345</v>
      </c>
      <c r="BI248" s="11">
        <f t="shared" si="151"/>
        <v>-309.62848837500314</v>
      </c>
      <c r="BJ248" s="11">
        <f t="shared" si="152"/>
        <v>-309.62848837500314</v>
      </c>
      <c r="BK248" s="11">
        <f t="shared" si="153"/>
        <v>-110.20850299999876</v>
      </c>
      <c r="BL248" s="11">
        <f t="shared" si="154"/>
        <v>-110.20850299999876</v>
      </c>
      <c r="BM248" s="11">
        <f t="shared" si="155"/>
        <v>-10.502997149999345</v>
      </c>
      <c r="BN248" s="11">
        <f t="shared" si="156"/>
        <v>587.74000870000009</v>
      </c>
      <c r="BO248" s="11">
        <f t="shared" si="157"/>
        <v>587.74000870000009</v>
      </c>
      <c r="BP248" s="11">
        <f t="shared" si="158"/>
        <v>687.44651162499679</v>
      </c>
      <c r="BQ248" s="11">
        <f t="shared" si="159"/>
        <v>587.74000870000009</v>
      </c>
      <c r="BR248" s="11">
        <f t="shared" si="160"/>
        <v>-209.91500592499557</v>
      </c>
      <c r="BS248" s="11">
        <f t="shared" si="161"/>
        <v>-509.0404971499994</v>
      </c>
    </row>
    <row r="249" spans="1:71" ht="16" customHeight="1">
      <c r="A249" s="2">
        <v>43945</v>
      </c>
      <c r="B249" s="10" t="s">
        <v>357</v>
      </c>
      <c r="C249" s="11">
        <v>12</v>
      </c>
      <c r="D249" s="10">
        <v>357</v>
      </c>
      <c r="E249" s="10">
        <v>-0.3</v>
      </c>
      <c r="F249" s="10"/>
      <c r="G249" s="10">
        <f t="shared" si="124"/>
        <v>1.4813278008298756</v>
      </c>
      <c r="H249" s="10"/>
      <c r="I249" s="12">
        <v>0</v>
      </c>
      <c r="J249" s="10">
        <f t="shared" si="125"/>
        <v>8.1345435684647277E-3</v>
      </c>
      <c r="K249" s="10"/>
      <c r="L249" s="11" t="s">
        <v>1364</v>
      </c>
      <c r="M249" s="11" t="s">
        <v>1364</v>
      </c>
      <c r="N249" s="11" t="s">
        <v>1406</v>
      </c>
      <c r="O249" s="11" t="s">
        <v>1364</v>
      </c>
      <c r="P249" s="11" t="s">
        <v>1417</v>
      </c>
      <c r="Q249" s="11" t="s">
        <v>1364</v>
      </c>
      <c r="R249" s="11" t="s">
        <v>1417</v>
      </c>
      <c r="S249" s="11" t="s">
        <v>1076</v>
      </c>
      <c r="T249" s="11" t="s">
        <v>1480</v>
      </c>
      <c r="U249" s="11" t="s">
        <v>1406</v>
      </c>
      <c r="V249" s="11" t="s">
        <v>1480</v>
      </c>
      <c r="W249" s="11" t="s">
        <v>1480</v>
      </c>
      <c r="X249" s="11" t="s">
        <v>1406</v>
      </c>
      <c r="Y249" s="11" t="s">
        <v>1406</v>
      </c>
      <c r="Z249" s="11" t="s">
        <v>1076</v>
      </c>
      <c r="AA249" s="11" t="s">
        <v>1406</v>
      </c>
      <c r="AB249" s="11" t="s">
        <v>1480</v>
      </c>
      <c r="AC249" s="11" t="s">
        <v>1407</v>
      </c>
      <c r="AD249" s="11">
        <v>238</v>
      </c>
      <c r="AH249" s="11">
        <f t="shared" si="126"/>
        <v>-1048.3499999999999</v>
      </c>
      <c r="AI249" s="11">
        <f t="shared" si="127"/>
        <v>456.03750000000002</v>
      </c>
      <c r="AJ249" s="11">
        <f t="shared" si="128"/>
        <v>-1048.3499999999999</v>
      </c>
      <c r="AK249" s="11">
        <f t="shared" si="129"/>
        <v>-546.88750000000005</v>
      </c>
      <c r="AL249" s="11">
        <f t="shared" si="130"/>
        <v>-1048.3499999999999</v>
      </c>
      <c r="AM249" s="11">
        <f t="shared" si="131"/>
        <v>-546.88750000000005</v>
      </c>
      <c r="AN249" s="11">
        <f t="shared" si="132"/>
        <v>-45.424999999999955</v>
      </c>
      <c r="AO249" s="11">
        <f t="shared" si="133"/>
        <v>957.5</v>
      </c>
      <c r="AP249" s="11">
        <f t="shared" si="134"/>
        <v>456.03750000000002</v>
      </c>
      <c r="AQ249" s="11">
        <f t="shared" si="135"/>
        <v>957.5</v>
      </c>
      <c r="AR249" s="11">
        <f t="shared" si="136"/>
        <v>957.5</v>
      </c>
      <c r="AS249" s="11">
        <f t="shared" si="137"/>
        <v>456.03750000000002</v>
      </c>
      <c r="AT249" s="11">
        <f t="shared" si="138"/>
        <v>456.03750000000002</v>
      </c>
      <c r="AU249" s="11">
        <f t="shared" si="139"/>
        <v>-45.424999999999955</v>
      </c>
      <c r="AV249" s="11">
        <f t="shared" si="140"/>
        <v>456.03750000000002</v>
      </c>
      <c r="AW249" s="11">
        <f t="shared" si="141"/>
        <v>957.5</v>
      </c>
      <c r="AX249" s="11">
        <f t="shared" si="142"/>
        <v>1458.9624999999999</v>
      </c>
      <c r="AY249" s="11">
        <f t="shared" si="143"/>
        <v>1960.4249999999997</v>
      </c>
      <c r="AZ249" s="11"/>
      <c r="BA249" s="11"/>
      <c r="BB249" s="11">
        <f t="shared" si="144"/>
        <v>-1048.3499999999999</v>
      </c>
      <c r="BC249" s="11">
        <f t="shared" si="145"/>
        <v>-2543.9625000000001</v>
      </c>
      <c r="BD249" s="11">
        <f t="shared" si="146"/>
        <v>-1048.3499999999999</v>
      </c>
      <c r="BE249" s="11">
        <f t="shared" si="147"/>
        <v>-1546.8875</v>
      </c>
      <c r="BF249" s="11">
        <f t="shared" si="148"/>
        <v>-1048.3499999999999</v>
      </c>
      <c r="BG249" s="11">
        <f t="shared" si="149"/>
        <v>-1546.8875</v>
      </c>
      <c r="BH249" s="11">
        <f t="shared" si="150"/>
        <v>-2045.425</v>
      </c>
      <c r="BI249" s="11">
        <f t="shared" si="151"/>
        <v>-3042.5</v>
      </c>
      <c r="BJ249" s="11">
        <f t="shared" si="152"/>
        <v>-2543.9625000000001</v>
      </c>
      <c r="BK249" s="11">
        <f t="shared" si="153"/>
        <v>-3042.5</v>
      </c>
      <c r="BL249" s="11">
        <f t="shared" si="154"/>
        <v>-3042.5</v>
      </c>
      <c r="BM249" s="11">
        <f t="shared" si="155"/>
        <v>-2543.9625000000001</v>
      </c>
      <c r="BN249" s="11">
        <f t="shared" si="156"/>
        <v>-2543.9625000000001</v>
      </c>
      <c r="BO249" s="11">
        <f t="shared" si="157"/>
        <v>-2045.425</v>
      </c>
      <c r="BP249" s="11">
        <f t="shared" si="158"/>
        <v>-2543.9625000000001</v>
      </c>
      <c r="BQ249" s="11">
        <f t="shared" si="159"/>
        <v>-3042.5</v>
      </c>
      <c r="BR249" s="11">
        <f t="shared" si="160"/>
        <v>-3541.0375000000004</v>
      </c>
      <c r="BS249" s="11">
        <f t="shared" si="161"/>
        <v>-4039.5750000000003</v>
      </c>
    </row>
    <row r="250" spans="1:71" ht="16" customHeight="1">
      <c r="A250" s="2">
        <v>43945</v>
      </c>
      <c r="B250" s="10" t="s">
        <v>803</v>
      </c>
      <c r="C250" s="11">
        <v>13</v>
      </c>
      <c r="D250" s="10">
        <v>340</v>
      </c>
      <c r="E250" s="10">
        <v>0.9</v>
      </c>
      <c r="F250" s="10"/>
      <c r="G250" s="10">
        <f t="shared" si="124"/>
        <v>1.6267942583732058</v>
      </c>
      <c r="H250" s="10"/>
      <c r="I250" s="12">
        <v>1.2405310262529751E-2</v>
      </c>
      <c r="J250" s="10" t="str">
        <f t="shared" si="125"/>
        <v/>
      </c>
      <c r="K250" s="10"/>
      <c r="L250" s="11" t="s">
        <v>1025</v>
      </c>
      <c r="M250" s="11" t="s">
        <v>940</v>
      </c>
      <c r="N250" s="11" t="s">
        <v>1396</v>
      </c>
      <c r="O250" s="11" t="s">
        <v>1399</v>
      </c>
      <c r="P250" s="11" t="s">
        <v>1396</v>
      </c>
      <c r="Q250" s="11" t="s">
        <v>1399</v>
      </c>
      <c r="R250" s="11" t="s">
        <v>1399</v>
      </c>
      <c r="S250" s="11" t="s">
        <v>1399</v>
      </c>
      <c r="T250" s="11" t="s">
        <v>1024</v>
      </c>
      <c r="U250" s="11" t="s">
        <v>1400</v>
      </c>
      <c r="V250" s="11" t="s">
        <v>1399</v>
      </c>
      <c r="W250" s="11" t="s">
        <v>1400</v>
      </c>
      <c r="X250" s="11" t="s">
        <v>1399</v>
      </c>
      <c r="Y250" s="11" t="s">
        <v>1400</v>
      </c>
      <c r="Z250" s="11" t="s">
        <v>1024</v>
      </c>
      <c r="AA250" s="11" t="s">
        <v>1400</v>
      </c>
      <c r="AB250" s="11" t="s">
        <v>1400</v>
      </c>
      <c r="AC250" s="11" t="s">
        <v>1399</v>
      </c>
      <c r="AD250" s="11">
        <v>209.5</v>
      </c>
      <c r="AH250" s="11">
        <f t="shared" si="126"/>
        <v>-1410.6125000000002</v>
      </c>
      <c r="AI250" s="11">
        <f t="shared" si="127"/>
        <v>1096.6999999999998</v>
      </c>
      <c r="AJ250" s="11">
        <f t="shared" si="128"/>
        <v>595.23749999999995</v>
      </c>
      <c r="AK250" s="11">
        <f t="shared" si="129"/>
        <v>1096.6999999999998</v>
      </c>
      <c r="AL250" s="11">
        <f t="shared" si="130"/>
        <v>595.23749999999995</v>
      </c>
      <c r="AM250" s="11">
        <f t="shared" si="131"/>
        <v>595.23749999999995</v>
      </c>
      <c r="AN250" s="11">
        <f t="shared" si="132"/>
        <v>595.23749999999995</v>
      </c>
      <c r="AO250" s="11">
        <f t="shared" si="133"/>
        <v>-407.6875</v>
      </c>
      <c r="AP250" s="11">
        <f t="shared" si="134"/>
        <v>93.77499999999992</v>
      </c>
      <c r="AQ250" s="11">
        <f t="shared" si="135"/>
        <v>595.23749999999995</v>
      </c>
      <c r="AR250" s="11">
        <f t="shared" si="136"/>
        <v>93.77499999999992</v>
      </c>
      <c r="AS250" s="11">
        <f t="shared" si="137"/>
        <v>595.23749999999995</v>
      </c>
      <c r="AT250" s="11">
        <f t="shared" si="138"/>
        <v>93.77499999999992</v>
      </c>
      <c r="AU250" s="11">
        <f t="shared" si="139"/>
        <v>-407.6875</v>
      </c>
      <c r="AV250" s="11">
        <f t="shared" si="140"/>
        <v>93.77499999999992</v>
      </c>
      <c r="AW250" s="11">
        <f t="shared" si="141"/>
        <v>93.77499999999992</v>
      </c>
      <c r="AX250" s="11">
        <f t="shared" si="142"/>
        <v>595.23749999999995</v>
      </c>
      <c r="AY250" s="11">
        <f t="shared" si="143"/>
        <v>-1410.6125000000002</v>
      </c>
      <c r="AZ250" s="11"/>
      <c r="BA250" s="11"/>
      <c r="BB250" s="11">
        <f t="shared" si="144"/>
        <v>-410.61250000000001</v>
      </c>
      <c r="BC250" s="11">
        <f t="shared" si="145"/>
        <v>-2903.2999999999997</v>
      </c>
      <c r="BD250" s="11">
        <f t="shared" si="146"/>
        <v>-2404.7624999999998</v>
      </c>
      <c r="BE250" s="11">
        <f t="shared" si="147"/>
        <v>-2903.2999999999997</v>
      </c>
      <c r="BF250" s="11">
        <f t="shared" si="148"/>
        <v>-2404.7624999999998</v>
      </c>
      <c r="BG250" s="11">
        <f t="shared" si="149"/>
        <v>-2404.7624999999998</v>
      </c>
      <c r="BH250" s="11">
        <f t="shared" si="150"/>
        <v>-2404.7624999999998</v>
      </c>
      <c r="BI250" s="11">
        <f t="shared" si="151"/>
        <v>-1407.6875</v>
      </c>
      <c r="BJ250" s="11">
        <f t="shared" si="152"/>
        <v>-1906.2250000000001</v>
      </c>
      <c r="BK250" s="11">
        <f t="shared" si="153"/>
        <v>-2404.7624999999998</v>
      </c>
      <c r="BL250" s="11">
        <f t="shared" si="154"/>
        <v>-1906.2250000000001</v>
      </c>
      <c r="BM250" s="11">
        <f t="shared" si="155"/>
        <v>-2404.7624999999998</v>
      </c>
      <c r="BN250" s="11">
        <f t="shared" si="156"/>
        <v>-1906.2250000000001</v>
      </c>
      <c r="BO250" s="11">
        <f t="shared" si="157"/>
        <v>-1407.6875</v>
      </c>
      <c r="BP250" s="11">
        <f t="shared" si="158"/>
        <v>-1906.2250000000001</v>
      </c>
      <c r="BQ250" s="11">
        <f t="shared" si="159"/>
        <v>-1906.2250000000001</v>
      </c>
      <c r="BR250" s="11">
        <f t="shared" si="160"/>
        <v>-2404.7624999999998</v>
      </c>
      <c r="BS250" s="11">
        <f t="shared" si="161"/>
        <v>-410.61250000000001</v>
      </c>
    </row>
    <row r="251" spans="1:71" ht="16" customHeight="1">
      <c r="A251" s="2">
        <v>43945</v>
      </c>
      <c r="B251" s="10" t="s">
        <v>264</v>
      </c>
      <c r="C251" s="11">
        <v>14</v>
      </c>
      <c r="D251" s="10">
        <v>325</v>
      </c>
      <c r="E251" s="10">
        <v>1.9</v>
      </c>
      <c r="F251" s="10"/>
      <c r="G251" s="10">
        <f t="shared" si="124"/>
        <v>3.5991139446584515</v>
      </c>
      <c r="H251" s="10"/>
      <c r="I251" s="12">
        <v>0</v>
      </c>
      <c r="J251" s="10">
        <f t="shared" si="125"/>
        <v>-1.0179900467444745E-3</v>
      </c>
      <c r="K251" s="10"/>
      <c r="L251" s="11" t="s">
        <v>1481</v>
      </c>
      <c r="M251" s="11" t="s">
        <v>114</v>
      </c>
      <c r="N251" s="11" t="s">
        <v>121</v>
      </c>
      <c r="O251" s="11" t="s">
        <v>114</v>
      </c>
      <c r="P251" s="11" t="s">
        <v>121</v>
      </c>
      <c r="Q251" s="11" t="s">
        <v>114</v>
      </c>
      <c r="R251" s="11" t="s">
        <v>1482</v>
      </c>
      <c r="S251" s="11" t="s">
        <v>1482</v>
      </c>
      <c r="T251" s="11" t="s">
        <v>1483</v>
      </c>
      <c r="U251" s="11" t="s">
        <v>1482</v>
      </c>
      <c r="V251" s="11" t="s">
        <v>121</v>
      </c>
      <c r="W251" s="11" t="s">
        <v>121</v>
      </c>
      <c r="X251" s="11" t="s">
        <v>120</v>
      </c>
      <c r="Y251" s="11" t="s">
        <v>120</v>
      </c>
      <c r="Z251" s="11" t="s">
        <v>109</v>
      </c>
      <c r="AA251" s="11" t="s">
        <v>266</v>
      </c>
      <c r="AB251" s="11" t="s">
        <v>266</v>
      </c>
      <c r="AC251" s="11" t="s">
        <v>115</v>
      </c>
      <c r="AD251" s="11">
        <v>90</v>
      </c>
      <c r="AH251" s="11">
        <f t="shared" si="126"/>
        <v>-91.924504274996195</v>
      </c>
      <c r="AI251" s="11">
        <f t="shared" si="127"/>
        <v>108.65748694999999</v>
      </c>
      <c r="AJ251" s="11">
        <f t="shared" si="128"/>
        <v>-91.924504274996195</v>
      </c>
      <c r="AK251" s="11">
        <f t="shared" si="129"/>
        <v>108.65748694999999</v>
      </c>
      <c r="AL251" s="11">
        <f t="shared" si="130"/>
        <v>-91.924504274996195</v>
      </c>
      <c r="AM251" s="11">
        <f t="shared" si="131"/>
        <v>8.3659898750031516</v>
      </c>
      <c r="AN251" s="11">
        <f t="shared" si="132"/>
        <v>8.3659898750031516</v>
      </c>
      <c r="AO251" s="11">
        <f t="shared" si="133"/>
        <v>-192.21499842499554</v>
      </c>
      <c r="AP251" s="11">
        <f t="shared" si="134"/>
        <v>8.3659898750031516</v>
      </c>
      <c r="AQ251" s="11">
        <f t="shared" si="135"/>
        <v>108.65748694999999</v>
      </c>
      <c r="AR251" s="11">
        <f t="shared" si="136"/>
        <v>108.65748694999999</v>
      </c>
      <c r="AS251" s="11">
        <f t="shared" si="137"/>
        <v>208.95600450000759</v>
      </c>
      <c r="AT251" s="11">
        <f t="shared" si="138"/>
        <v>208.95600450000759</v>
      </c>
      <c r="AU251" s="11">
        <f t="shared" si="139"/>
        <v>309.24750157500443</v>
      </c>
      <c r="AV251" s="11">
        <f t="shared" si="140"/>
        <v>409.53799572500373</v>
      </c>
      <c r="AW251" s="11">
        <f t="shared" si="141"/>
        <v>409.53799572500373</v>
      </c>
      <c r="AX251" s="11">
        <f t="shared" si="142"/>
        <v>509.82848987500313</v>
      </c>
      <c r="AY251" s="11">
        <f t="shared" si="143"/>
        <v>-91.924504274996195</v>
      </c>
      <c r="AZ251" s="11"/>
      <c r="BA251" s="11"/>
      <c r="BB251" s="11">
        <f t="shared" si="144"/>
        <v>-691.93050427500384</v>
      </c>
      <c r="BC251" s="11">
        <f t="shared" si="145"/>
        <v>-891.34251304999998</v>
      </c>
      <c r="BD251" s="11">
        <f t="shared" si="146"/>
        <v>-691.93050427500384</v>
      </c>
      <c r="BE251" s="11">
        <f t="shared" si="147"/>
        <v>-891.34251304999998</v>
      </c>
      <c r="BF251" s="11">
        <f t="shared" si="148"/>
        <v>-691.93050427500384</v>
      </c>
      <c r="BG251" s="11">
        <f t="shared" si="149"/>
        <v>-791.63601012500317</v>
      </c>
      <c r="BH251" s="11">
        <f t="shared" si="150"/>
        <v>-791.63601012500317</v>
      </c>
      <c r="BI251" s="11">
        <f t="shared" si="151"/>
        <v>-592.2249984250044</v>
      </c>
      <c r="BJ251" s="11">
        <f t="shared" si="152"/>
        <v>-791.63601012500317</v>
      </c>
      <c r="BK251" s="11">
        <f t="shared" si="153"/>
        <v>-891.34251304999998</v>
      </c>
      <c r="BL251" s="11">
        <f t="shared" si="154"/>
        <v>-891.34251304999998</v>
      </c>
      <c r="BM251" s="11">
        <f t="shared" si="155"/>
        <v>-991.05599550000761</v>
      </c>
      <c r="BN251" s="11">
        <f t="shared" si="156"/>
        <v>-991.05599550000761</v>
      </c>
      <c r="BO251" s="11">
        <f t="shared" si="157"/>
        <v>-1090.7624984250044</v>
      </c>
      <c r="BP251" s="11">
        <f t="shared" si="158"/>
        <v>-1190.4680042750038</v>
      </c>
      <c r="BQ251" s="11">
        <f t="shared" si="159"/>
        <v>-1190.4680042750038</v>
      </c>
      <c r="BR251" s="11">
        <f t="shared" si="160"/>
        <v>-1290.1735101250033</v>
      </c>
      <c r="BS251" s="11">
        <f t="shared" si="161"/>
        <v>-691.93050427500384</v>
      </c>
    </row>
    <row r="252" spans="1:71" ht="16" customHeight="1">
      <c r="A252" s="2">
        <v>43945</v>
      </c>
      <c r="B252" s="10" t="s">
        <v>1155</v>
      </c>
      <c r="C252" s="11">
        <v>15</v>
      </c>
      <c r="D252" s="10">
        <v>322</v>
      </c>
      <c r="E252" s="10">
        <v>2.1</v>
      </c>
      <c r="F252" s="10"/>
      <c r="G252" s="10">
        <f t="shared" si="124"/>
        <v>2.2361111111111112</v>
      </c>
      <c r="H252" s="10"/>
      <c r="I252" s="12">
        <v>2.002664930555555E-2</v>
      </c>
      <c r="J252" s="10" t="str">
        <f t="shared" si="125"/>
        <v/>
      </c>
      <c r="K252" s="10"/>
      <c r="L252" s="11" t="s">
        <v>382</v>
      </c>
      <c r="M252" s="11" t="s">
        <v>240</v>
      </c>
      <c r="N252" s="11" t="s">
        <v>135</v>
      </c>
      <c r="O252" s="11" t="s">
        <v>133</v>
      </c>
      <c r="P252" s="11" t="s">
        <v>134</v>
      </c>
      <c r="Q252" s="11" t="s">
        <v>134</v>
      </c>
      <c r="R252" s="11" t="s">
        <v>384</v>
      </c>
      <c r="S252" s="11" t="s">
        <v>813</v>
      </c>
      <c r="T252" s="11" t="s">
        <v>383</v>
      </c>
      <c r="U252" s="11" t="s">
        <v>867</v>
      </c>
      <c r="V252" s="11" t="s">
        <v>867</v>
      </c>
      <c r="W252" s="11" t="s">
        <v>869</v>
      </c>
      <c r="X252" s="11" t="s">
        <v>1484</v>
      </c>
      <c r="Y252" s="11" t="s">
        <v>1485</v>
      </c>
      <c r="Z252" s="11" t="s">
        <v>1485</v>
      </c>
      <c r="AA252" s="11" t="s">
        <v>1485</v>
      </c>
      <c r="AB252" s="11" t="s">
        <v>870</v>
      </c>
      <c r="AC252" s="11" t="s">
        <v>867</v>
      </c>
      <c r="AD252" s="11">
        <v>147</v>
      </c>
      <c r="AH252" s="11">
        <f t="shared" si="126"/>
        <v>-124.93750000000006</v>
      </c>
      <c r="AI252" s="11">
        <f t="shared" si="127"/>
        <v>1880.9125000000004</v>
      </c>
      <c r="AJ252" s="11">
        <f t="shared" si="128"/>
        <v>877.98749999999995</v>
      </c>
      <c r="AK252" s="11">
        <f t="shared" si="129"/>
        <v>376.52499999999998</v>
      </c>
      <c r="AL252" s="11">
        <f t="shared" si="130"/>
        <v>376.52499999999998</v>
      </c>
      <c r="AM252" s="11">
        <f t="shared" si="131"/>
        <v>-1629.325</v>
      </c>
      <c r="AN252" s="11">
        <f t="shared" si="132"/>
        <v>-1127.8625000000002</v>
      </c>
      <c r="AO252" s="11">
        <f t="shared" si="133"/>
        <v>-2130.7875000000004</v>
      </c>
      <c r="AP252" s="11">
        <f t="shared" si="134"/>
        <v>-4638.0999999999995</v>
      </c>
      <c r="AQ252" s="11">
        <f t="shared" si="135"/>
        <v>-4638.0999999999995</v>
      </c>
      <c r="AR252" s="11">
        <f t="shared" si="136"/>
        <v>-5139.5625</v>
      </c>
      <c r="AS252" s="11">
        <f t="shared" si="137"/>
        <v>-6643.95</v>
      </c>
      <c r="AT252" s="11">
        <f t="shared" si="138"/>
        <v>-7145.4124999999995</v>
      </c>
      <c r="AU252" s="11">
        <f t="shared" si="139"/>
        <v>-7145.4124999999995</v>
      </c>
      <c r="AV252" s="11">
        <f t="shared" si="140"/>
        <v>-7145.4124999999995</v>
      </c>
      <c r="AW252" s="11">
        <f t="shared" si="141"/>
        <v>-6142.4875000000002</v>
      </c>
      <c r="AX252" s="11">
        <f t="shared" si="142"/>
        <v>-4638.0999999999995</v>
      </c>
      <c r="AY252" s="11">
        <f t="shared" si="143"/>
        <v>-3635.1749999999997</v>
      </c>
      <c r="AZ252" s="11"/>
      <c r="BA252" s="11"/>
      <c r="BB252" s="11">
        <f t="shared" si="144"/>
        <v>-1124.9375</v>
      </c>
      <c r="BC252" s="11">
        <f t="shared" si="145"/>
        <v>-3119.0874999999996</v>
      </c>
      <c r="BD252" s="11">
        <f t="shared" si="146"/>
        <v>-2122.0124999999998</v>
      </c>
      <c r="BE252" s="11">
        <f t="shared" si="147"/>
        <v>-1623.4750000000001</v>
      </c>
      <c r="BF252" s="11">
        <f t="shared" si="148"/>
        <v>-1623.4750000000001</v>
      </c>
      <c r="BG252" s="11">
        <f t="shared" si="149"/>
        <v>370.67499999999995</v>
      </c>
      <c r="BH252" s="11">
        <f t="shared" si="150"/>
        <v>-127.86250000000004</v>
      </c>
      <c r="BI252" s="11">
        <f t="shared" si="151"/>
        <v>869.21249999999986</v>
      </c>
      <c r="BJ252" s="11">
        <f t="shared" si="152"/>
        <v>3361.9</v>
      </c>
      <c r="BK252" s="11">
        <f t="shared" si="153"/>
        <v>3361.9</v>
      </c>
      <c r="BL252" s="11">
        <f t="shared" si="154"/>
        <v>3860.4375</v>
      </c>
      <c r="BM252" s="11">
        <f t="shared" si="155"/>
        <v>5356.05</v>
      </c>
      <c r="BN252" s="11">
        <f t="shared" si="156"/>
        <v>5854.5875000000005</v>
      </c>
      <c r="BO252" s="11">
        <f t="shared" si="157"/>
        <v>5854.5875000000005</v>
      </c>
      <c r="BP252" s="11">
        <f t="shared" si="158"/>
        <v>5854.5875000000005</v>
      </c>
      <c r="BQ252" s="11">
        <f t="shared" si="159"/>
        <v>4857.5124999999998</v>
      </c>
      <c r="BR252" s="11">
        <f t="shared" si="160"/>
        <v>3361.9</v>
      </c>
      <c r="BS252" s="11">
        <f t="shared" si="161"/>
        <v>2364.8250000000003</v>
      </c>
    </row>
    <row r="253" spans="1:71" ht="16" customHeight="1">
      <c r="A253" s="2">
        <v>43948</v>
      </c>
      <c r="B253" s="10" t="s">
        <v>400</v>
      </c>
      <c r="C253" s="11">
        <v>1</v>
      </c>
      <c r="D253" s="3">
        <v>2792</v>
      </c>
      <c r="E253" s="10">
        <v>1.5</v>
      </c>
      <c r="F253" s="10"/>
      <c r="G253" s="10">
        <f t="shared" si="124"/>
        <v>79.544164076590548</v>
      </c>
      <c r="H253" s="10"/>
      <c r="I253" s="12">
        <v>0</v>
      </c>
      <c r="J253" s="10">
        <f t="shared" si="125"/>
        <v>-4.3500000000000006E-3</v>
      </c>
      <c r="K253" s="10"/>
      <c r="L253" s="11" t="s">
        <v>393</v>
      </c>
      <c r="M253" s="11" t="s">
        <v>392</v>
      </c>
      <c r="N253" s="11" t="s">
        <v>398</v>
      </c>
      <c r="O253" s="11" t="s">
        <v>393</v>
      </c>
      <c r="P253" s="11" t="s">
        <v>396</v>
      </c>
      <c r="Q253" s="11" t="s">
        <v>393</v>
      </c>
      <c r="R253" s="11" t="s">
        <v>399</v>
      </c>
      <c r="S253" s="11" t="s">
        <v>1486</v>
      </c>
      <c r="T253" s="11" t="s">
        <v>1486</v>
      </c>
      <c r="U253" s="11" t="s">
        <v>1486</v>
      </c>
      <c r="V253" s="11" t="s">
        <v>392</v>
      </c>
      <c r="W253" s="11" t="s">
        <v>392</v>
      </c>
      <c r="X253" s="11" t="s">
        <v>392</v>
      </c>
      <c r="Y253" s="11" t="s">
        <v>1486</v>
      </c>
      <c r="Z253" s="11" t="s">
        <v>392</v>
      </c>
      <c r="AA253" s="11" t="s">
        <v>1154</v>
      </c>
      <c r="AB253" s="11" t="s">
        <v>398</v>
      </c>
      <c r="AC253" s="11" t="s">
        <v>393</v>
      </c>
      <c r="AD253" s="11">
        <v>35.099997999999999</v>
      </c>
      <c r="AH253" s="11">
        <f t="shared" si="126"/>
        <v>-2.2492500750009654</v>
      </c>
      <c r="AI253" s="11">
        <f t="shared" si="127"/>
        <v>-102.53974422500031</v>
      </c>
      <c r="AJ253" s="11">
        <f t="shared" si="128"/>
        <v>-152.68499130000001</v>
      </c>
      <c r="AK253" s="11">
        <f t="shared" si="129"/>
        <v>-52.394497150000639</v>
      </c>
      <c r="AL253" s="11">
        <f t="shared" si="130"/>
        <v>-152.68499130000001</v>
      </c>
      <c r="AM253" s="11">
        <f t="shared" si="131"/>
        <v>98.046258699999996</v>
      </c>
      <c r="AN253" s="11">
        <f t="shared" si="132"/>
        <v>47.895996999998729</v>
      </c>
      <c r="AO253" s="11">
        <f t="shared" si="133"/>
        <v>47.895996999998729</v>
      </c>
      <c r="AP253" s="11">
        <f t="shared" si="134"/>
        <v>47.895996999998729</v>
      </c>
      <c r="AQ253" s="11">
        <f t="shared" si="135"/>
        <v>-2.2492500750009654</v>
      </c>
      <c r="AR253" s="11">
        <f t="shared" si="136"/>
        <v>-2.2492500750009654</v>
      </c>
      <c r="AS253" s="11">
        <f t="shared" si="137"/>
        <v>-2.2492500750009654</v>
      </c>
      <c r="AT253" s="11">
        <f t="shared" si="138"/>
        <v>47.895996999998729</v>
      </c>
      <c r="AU253" s="11">
        <f t="shared" si="139"/>
        <v>-2.2492500750009654</v>
      </c>
      <c r="AV253" s="11">
        <f t="shared" si="140"/>
        <v>-353.27099422500032</v>
      </c>
      <c r="AW253" s="11">
        <f t="shared" si="141"/>
        <v>-102.53974422500031</v>
      </c>
      <c r="AX253" s="11">
        <f t="shared" si="142"/>
        <v>-152.68499130000001</v>
      </c>
      <c r="AY253" s="11">
        <f t="shared" si="143"/>
        <v>-152.68499130000001</v>
      </c>
      <c r="AZ253" s="11"/>
      <c r="BA253" s="11"/>
      <c r="BB253" s="11">
        <f t="shared" si="144"/>
        <v>-302.24325007499908</v>
      </c>
      <c r="BC253" s="11">
        <f t="shared" si="145"/>
        <v>-202.53774422499967</v>
      </c>
      <c r="BD253" s="11">
        <f t="shared" si="146"/>
        <v>-152.68499130000001</v>
      </c>
      <c r="BE253" s="11">
        <f t="shared" si="147"/>
        <v>-252.39049714999936</v>
      </c>
      <c r="BF253" s="11">
        <f t="shared" si="148"/>
        <v>-152.68499130000001</v>
      </c>
      <c r="BG253" s="11">
        <f t="shared" si="149"/>
        <v>-401.95374129999999</v>
      </c>
      <c r="BH253" s="11">
        <f t="shared" si="150"/>
        <v>-352.09600299999875</v>
      </c>
      <c r="BI253" s="11">
        <f t="shared" si="151"/>
        <v>-352.09600299999875</v>
      </c>
      <c r="BJ253" s="11">
        <f t="shared" si="152"/>
        <v>-352.09600299999875</v>
      </c>
      <c r="BK253" s="11">
        <f t="shared" si="153"/>
        <v>-302.24325007499908</v>
      </c>
      <c r="BL253" s="11">
        <f t="shared" si="154"/>
        <v>-302.24325007499908</v>
      </c>
      <c r="BM253" s="11">
        <f t="shared" si="155"/>
        <v>-302.24325007499908</v>
      </c>
      <c r="BN253" s="11">
        <f t="shared" si="156"/>
        <v>-352.09600299999875</v>
      </c>
      <c r="BO253" s="11">
        <f t="shared" si="157"/>
        <v>-302.24325007499908</v>
      </c>
      <c r="BP253" s="11">
        <f t="shared" si="158"/>
        <v>46.731005775000341</v>
      </c>
      <c r="BQ253" s="11">
        <f t="shared" si="159"/>
        <v>-202.53774422499967</v>
      </c>
      <c r="BR253" s="11">
        <f t="shared" si="160"/>
        <v>-152.68499130000001</v>
      </c>
      <c r="BS253" s="11">
        <f t="shared" si="161"/>
        <v>-152.68499130000001</v>
      </c>
    </row>
    <row r="254" spans="1:71" ht="16" customHeight="1">
      <c r="A254" s="2">
        <v>43948</v>
      </c>
      <c r="B254" s="10" t="s">
        <v>175</v>
      </c>
      <c r="C254" s="11">
        <v>2</v>
      </c>
      <c r="D254" s="3">
        <v>1198</v>
      </c>
      <c r="E254" s="10">
        <v>2.8</v>
      </c>
      <c r="F254" s="10"/>
      <c r="G254" s="10">
        <f t="shared" si="124"/>
        <v>1.5012531328320802</v>
      </c>
      <c r="H254" s="10"/>
      <c r="I254" s="12">
        <v>1.205003144654079E-2</v>
      </c>
      <c r="J254" s="10" t="str">
        <f t="shared" si="125"/>
        <v/>
      </c>
      <c r="K254" s="10"/>
      <c r="L254" s="11" t="s">
        <v>176</v>
      </c>
      <c r="M254" s="11" t="s">
        <v>184</v>
      </c>
      <c r="N254" s="11" t="s">
        <v>1487</v>
      </c>
      <c r="O254" s="11" t="s">
        <v>185</v>
      </c>
      <c r="P254" s="11" t="s">
        <v>183</v>
      </c>
      <c r="Q254" s="11" t="s">
        <v>183</v>
      </c>
      <c r="R254" s="11" t="s">
        <v>185</v>
      </c>
      <c r="S254" s="11" t="s">
        <v>184</v>
      </c>
      <c r="T254" s="11" t="s">
        <v>1488</v>
      </c>
      <c r="U254" s="11" t="s">
        <v>178</v>
      </c>
      <c r="V254" s="11" t="s">
        <v>178</v>
      </c>
      <c r="W254" s="11" t="s">
        <v>179</v>
      </c>
      <c r="X254" s="11" t="s">
        <v>176</v>
      </c>
      <c r="Y254" s="11" t="s">
        <v>178</v>
      </c>
      <c r="Z254" s="11" t="s">
        <v>178</v>
      </c>
      <c r="AA254" s="11" t="s">
        <v>1489</v>
      </c>
      <c r="AB254" s="11" t="s">
        <v>177</v>
      </c>
      <c r="AC254" s="11" t="s">
        <v>181</v>
      </c>
      <c r="AD254" s="11">
        <v>799</v>
      </c>
      <c r="AH254" s="11">
        <f t="shared" si="126"/>
        <v>3549.1750000000002</v>
      </c>
      <c r="AI254" s="11">
        <f t="shared" si="127"/>
        <v>8563.8000000000011</v>
      </c>
      <c r="AJ254" s="11">
        <f t="shared" si="128"/>
        <v>6557.9500000000007</v>
      </c>
      <c r="AK254" s="11">
        <f t="shared" si="129"/>
        <v>4552.1000000000004</v>
      </c>
      <c r="AL254" s="11">
        <f t="shared" si="130"/>
        <v>4552.1000000000004</v>
      </c>
      <c r="AM254" s="11">
        <f t="shared" si="131"/>
        <v>6557.9500000000007</v>
      </c>
      <c r="AN254" s="11">
        <f t="shared" si="132"/>
        <v>3549.1750000000002</v>
      </c>
      <c r="AO254" s="11">
        <f t="shared" si="133"/>
        <v>2546.25</v>
      </c>
      <c r="AP254" s="11">
        <f t="shared" si="134"/>
        <v>-1465.45</v>
      </c>
      <c r="AQ254" s="11">
        <f t="shared" si="135"/>
        <v>-1465.45</v>
      </c>
      <c r="AR254" s="11">
        <f t="shared" si="136"/>
        <v>-462.52500000000009</v>
      </c>
      <c r="AS254" s="11">
        <f t="shared" si="137"/>
        <v>-3471.3</v>
      </c>
      <c r="AT254" s="11">
        <f t="shared" si="138"/>
        <v>-1465.45</v>
      </c>
      <c r="AU254" s="11">
        <f t="shared" si="139"/>
        <v>-1465.45</v>
      </c>
      <c r="AV254" s="11">
        <f t="shared" si="140"/>
        <v>-2468.375</v>
      </c>
      <c r="AW254" s="11">
        <f t="shared" si="141"/>
        <v>-4474.2250000000004</v>
      </c>
      <c r="AX254" s="11">
        <f t="shared" si="142"/>
        <v>540.39999999999986</v>
      </c>
      <c r="AY254" s="11">
        <f t="shared" si="143"/>
        <v>-4474.2250000000004</v>
      </c>
      <c r="AZ254" s="11"/>
      <c r="BA254" s="11"/>
      <c r="BB254" s="11">
        <f t="shared" si="144"/>
        <v>-10450.824999999999</v>
      </c>
      <c r="BC254" s="11">
        <f t="shared" si="145"/>
        <v>-15436.199999999999</v>
      </c>
      <c r="BD254" s="11">
        <f t="shared" si="146"/>
        <v>-13442.05</v>
      </c>
      <c r="BE254" s="11">
        <f t="shared" si="147"/>
        <v>-11447.9</v>
      </c>
      <c r="BF254" s="11">
        <f t="shared" si="148"/>
        <v>-11447.9</v>
      </c>
      <c r="BG254" s="11">
        <f t="shared" si="149"/>
        <v>-13442.05</v>
      </c>
      <c r="BH254" s="11">
        <f t="shared" si="150"/>
        <v>-10450.824999999999</v>
      </c>
      <c r="BI254" s="11">
        <f t="shared" si="151"/>
        <v>-9453.75</v>
      </c>
      <c r="BJ254" s="11">
        <f t="shared" si="152"/>
        <v>-5465.45</v>
      </c>
      <c r="BK254" s="11">
        <f t="shared" si="153"/>
        <v>-5465.45</v>
      </c>
      <c r="BL254" s="11">
        <f t="shared" si="154"/>
        <v>-6462.5249999999996</v>
      </c>
      <c r="BM254" s="11">
        <f t="shared" si="155"/>
        <v>-3471.3</v>
      </c>
      <c r="BN254" s="11">
        <f t="shared" si="156"/>
        <v>-5465.45</v>
      </c>
      <c r="BO254" s="11">
        <f t="shared" si="157"/>
        <v>-5465.45</v>
      </c>
      <c r="BP254" s="11">
        <f t="shared" si="158"/>
        <v>-4468.375</v>
      </c>
      <c r="BQ254" s="11">
        <f t="shared" si="159"/>
        <v>-2474.2250000000004</v>
      </c>
      <c r="BR254" s="11">
        <f t="shared" si="160"/>
        <v>-7459.5999999999995</v>
      </c>
      <c r="BS254" s="11">
        <f t="shared" si="161"/>
        <v>-2474.2250000000004</v>
      </c>
    </row>
    <row r="255" spans="1:71" ht="16" customHeight="1">
      <c r="A255" s="2">
        <v>43948</v>
      </c>
      <c r="B255" s="10" t="s">
        <v>273</v>
      </c>
      <c r="C255" s="11">
        <v>3</v>
      </c>
      <c r="D255" s="3">
        <v>1072</v>
      </c>
      <c r="E255" s="10">
        <v>0.3</v>
      </c>
      <c r="F255" s="10"/>
      <c r="G255" s="10">
        <f t="shared" si="124"/>
        <v>5.0685579196217496</v>
      </c>
      <c r="H255" s="10"/>
      <c r="I255" s="12">
        <v>1.2207724056603701E-2</v>
      </c>
      <c r="J255" s="10" t="str">
        <f t="shared" si="125"/>
        <v/>
      </c>
      <c r="K255" s="10"/>
      <c r="L255" s="11" t="s">
        <v>130</v>
      </c>
      <c r="M255" s="11" t="s">
        <v>941</v>
      </c>
      <c r="N255" s="11" t="s">
        <v>944</v>
      </c>
      <c r="O255" s="11" t="s">
        <v>941</v>
      </c>
      <c r="P255" s="11" t="s">
        <v>943</v>
      </c>
      <c r="Q255" s="11" t="s">
        <v>941</v>
      </c>
      <c r="R255" s="11" t="s">
        <v>941</v>
      </c>
      <c r="S255" s="11" t="s">
        <v>941</v>
      </c>
      <c r="T255" s="11" t="s">
        <v>943</v>
      </c>
      <c r="U255" s="11" t="s">
        <v>943</v>
      </c>
      <c r="V255" s="11" t="s">
        <v>944</v>
      </c>
      <c r="W255" s="11" t="s">
        <v>943</v>
      </c>
      <c r="X255" s="11" t="s">
        <v>942</v>
      </c>
      <c r="Y255" s="11" t="s">
        <v>1490</v>
      </c>
      <c r="Z255" s="11" t="s">
        <v>945</v>
      </c>
      <c r="AA255" s="11" t="s">
        <v>1293</v>
      </c>
      <c r="AB255" s="11" t="s">
        <v>1293</v>
      </c>
      <c r="AC255" s="11" t="s">
        <v>778</v>
      </c>
      <c r="AD255" s="11">
        <v>215</v>
      </c>
      <c r="AH255" s="11">
        <f t="shared" si="126"/>
        <v>584.36249999999995</v>
      </c>
      <c r="AI255" s="11">
        <f t="shared" si="127"/>
        <v>-418.5625</v>
      </c>
      <c r="AJ255" s="11">
        <f t="shared" si="128"/>
        <v>584.36249999999995</v>
      </c>
      <c r="AK255" s="11">
        <f t="shared" si="129"/>
        <v>82.89999999999992</v>
      </c>
      <c r="AL255" s="11">
        <f t="shared" si="130"/>
        <v>584.36249999999995</v>
      </c>
      <c r="AM255" s="11">
        <f t="shared" si="131"/>
        <v>584.36249999999995</v>
      </c>
      <c r="AN255" s="11">
        <f t="shared" si="132"/>
        <v>584.36249999999995</v>
      </c>
      <c r="AO255" s="11">
        <f t="shared" si="133"/>
        <v>82.89999999999992</v>
      </c>
      <c r="AP255" s="11">
        <f t="shared" si="134"/>
        <v>82.89999999999992</v>
      </c>
      <c r="AQ255" s="11">
        <f t="shared" si="135"/>
        <v>-418.5625</v>
      </c>
      <c r="AR255" s="11">
        <f t="shared" si="136"/>
        <v>82.89999999999992</v>
      </c>
      <c r="AS255" s="11">
        <f t="shared" si="137"/>
        <v>-1922.95</v>
      </c>
      <c r="AT255" s="11">
        <f t="shared" si="138"/>
        <v>-4931.7249999999995</v>
      </c>
      <c r="AU255" s="11">
        <f t="shared" si="139"/>
        <v>-4430.2624999999998</v>
      </c>
      <c r="AV255" s="11">
        <f t="shared" si="140"/>
        <v>-8441.9624999999996</v>
      </c>
      <c r="AW255" s="11">
        <f t="shared" si="141"/>
        <v>-8441.9624999999996</v>
      </c>
      <c r="AX255" s="11">
        <f t="shared" si="142"/>
        <v>-6436.1125000000002</v>
      </c>
      <c r="AY255" s="11">
        <f t="shared" si="143"/>
        <v>-4430.2624999999998</v>
      </c>
      <c r="AZ255" s="11"/>
      <c r="BA255" s="11"/>
      <c r="BB255" s="11">
        <f t="shared" si="144"/>
        <v>-2415.6374999999998</v>
      </c>
      <c r="BC255" s="11">
        <f t="shared" si="145"/>
        <v>-1418.5625</v>
      </c>
      <c r="BD255" s="11">
        <f t="shared" si="146"/>
        <v>-2415.6374999999998</v>
      </c>
      <c r="BE255" s="11">
        <f t="shared" si="147"/>
        <v>-1917.1000000000001</v>
      </c>
      <c r="BF255" s="11">
        <f t="shared" si="148"/>
        <v>-2415.6374999999998</v>
      </c>
      <c r="BG255" s="11">
        <f t="shared" si="149"/>
        <v>-2415.6374999999998</v>
      </c>
      <c r="BH255" s="11">
        <f t="shared" si="150"/>
        <v>-2415.6374999999998</v>
      </c>
      <c r="BI255" s="11">
        <f t="shared" si="151"/>
        <v>-1917.1000000000001</v>
      </c>
      <c r="BJ255" s="11">
        <f t="shared" si="152"/>
        <v>-1917.1000000000001</v>
      </c>
      <c r="BK255" s="11">
        <f t="shared" si="153"/>
        <v>-1418.5625</v>
      </c>
      <c r="BL255" s="11">
        <f t="shared" si="154"/>
        <v>-1917.1000000000001</v>
      </c>
      <c r="BM255" s="11">
        <f t="shared" si="155"/>
        <v>77.049999999999955</v>
      </c>
      <c r="BN255" s="11">
        <f t="shared" si="156"/>
        <v>3068.2750000000001</v>
      </c>
      <c r="BO255" s="11">
        <f t="shared" si="157"/>
        <v>2569.7375000000002</v>
      </c>
      <c r="BP255" s="11">
        <f t="shared" si="158"/>
        <v>6558.0375000000004</v>
      </c>
      <c r="BQ255" s="11">
        <f t="shared" si="159"/>
        <v>6558.0375000000004</v>
      </c>
      <c r="BR255" s="11">
        <f t="shared" si="160"/>
        <v>4563.8874999999998</v>
      </c>
      <c r="BS255" s="11">
        <f t="shared" si="161"/>
        <v>2569.7375000000002</v>
      </c>
    </row>
    <row r="256" spans="1:71" ht="16" customHeight="1">
      <c r="A256" s="2">
        <v>43948</v>
      </c>
      <c r="B256" s="10" t="s">
        <v>324</v>
      </c>
      <c r="C256" s="11">
        <v>4</v>
      </c>
      <c r="D256" s="10">
        <v>964</v>
      </c>
      <c r="E256" s="10">
        <v>0.3</v>
      </c>
      <c r="F256" s="10"/>
      <c r="G256" s="10">
        <f t="shared" si="124"/>
        <v>2.6815020862308763</v>
      </c>
      <c r="H256" s="10"/>
      <c r="I256" s="12">
        <v>0</v>
      </c>
      <c r="J256" s="10">
        <f t="shared" si="125"/>
        <v>-6.0145549374130733E-2</v>
      </c>
      <c r="K256" s="10"/>
      <c r="L256" s="11" t="s">
        <v>336</v>
      </c>
      <c r="M256" s="11" t="s">
        <v>923</v>
      </c>
      <c r="N256" s="11" t="s">
        <v>341</v>
      </c>
      <c r="O256" s="11" t="s">
        <v>923</v>
      </c>
      <c r="P256" s="11" t="s">
        <v>335</v>
      </c>
      <c r="Q256" s="11" t="s">
        <v>336</v>
      </c>
      <c r="R256" s="11" t="s">
        <v>337</v>
      </c>
      <c r="S256" s="11" t="s">
        <v>335</v>
      </c>
      <c r="T256" s="11" t="s">
        <v>338</v>
      </c>
      <c r="U256" s="11" t="s">
        <v>1491</v>
      </c>
      <c r="V256" s="11" t="s">
        <v>338</v>
      </c>
      <c r="W256" s="11" t="s">
        <v>1491</v>
      </c>
      <c r="X256" s="11" t="s">
        <v>655</v>
      </c>
      <c r="Y256" s="11" t="s">
        <v>950</v>
      </c>
      <c r="Z256" s="11" t="s">
        <v>1492</v>
      </c>
      <c r="AA256" s="11" t="s">
        <v>1493</v>
      </c>
      <c r="AB256" s="11" t="s">
        <v>949</v>
      </c>
      <c r="AC256" s="11" t="s">
        <v>949</v>
      </c>
      <c r="AD256" s="11">
        <v>379.5</v>
      </c>
      <c r="AH256" s="11">
        <f t="shared" si="126"/>
        <v>442.02500000000009</v>
      </c>
      <c r="AI256" s="11">
        <f t="shared" si="127"/>
        <v>-2566.75</v>
      </c>
      <c r="AJ256" s="11">
        <f t="shared" si="128"/>
        <v>442.02500000000009</v>
      </c>
      <c r="AK256" s="11">
        <f t="shared" si="129"/>
        <v>-1062.3625000000002</v>
      </c>
      <c r="AL256" s="11">
        <f t="shared" si="130"/>
        <v>-1563.825</v>
      </c>
      <c r="AM256" s="11">
        <f t="shared" si="131"/>
        <v>-560.90000000000009</v>
      </c>
      <c r="AN256" s="11">
        <f t="shared" si="132"/>
        <v>-1062.3625000000002</v>
      </c>
      <c r="AO256" s="11">
        <f t="shared" si="133"/>
        <v>-3068.2125000000001</v>
      </c>
      <c r="AP256" s="11">
        <f t="shared" si="134"/>
        <v>-3569.6750000000002</v>
      </c>
      <c r="AQ256" s="11">
        <f t="shared" si="135"/>
        <v>-3068.2125000000001</v>
      </c>
      <c r="AR256" s="11">
        <f t="shared" si="136"/>
        <v>-3569.6750000000002</v>
      </c>
      <c r="AS256" s="11">
        <f t="shared" si="137"/>
        <v>-10088.6875</v>
      </c>
      <c r="AT256" s="11">
        <f t="shared" si="138"/>
        <v>-18613.55</v>
      </c>
      <c r="AU256" s="11">
        <f t="shared" si="139"/>
        <v>-17610.625</v>
      </c>
      <c r="AV256" s="11">
        <f t="shared" si="140"/>
        <v>-20619.399999999998</v>
      </c>
      <c r="AW256" s="11">
        <f t="shared" si="141"/>
        <v>-21622.324999999997</v>
      </c>
      <c r="AX256" s="11">
        <f t="shared" si="142"/>
        <v>-21622.324999999997</v>
      </c>
      <c r="AY256" s="11">
        <f t="shared" si="143"/>
        <v>-21622.324999999997</v>
      </c>
      <c r="AZ256" s="11"/>
      <c r="BA256" s="11"/>
      <c r="BB256" s="11">
        <f t="shared" si="144"/>
        <v>-3557.9749999999999</v>
      </c>
      <c r="BC256" s="11">
        <f t="shared" si="145"/>
        <v>-566.75</v>
      </c>
      <c r="BD256" s="11">
        <f t="shared" si="146"/>
        <v>-3557.9749999999999</v>
      </c>
      <c r="BE256" s="11">
        <f t="shared" si="147"/>
        <v>-2062.3625000000002</v>
      </c>
      <c r="BF256" s="11">
        <f t="shared" si="148"/>
        <v>-1563.825</v>
      </c>
      <c r="BG256" s="11">
        <f t="shared" si="149"/>
        <v>-2560.8999999999996</v>
      </c>
      <c r="BH256" s="11">
        <f t="shared" si="150"/>
        <v>-2062.3625000000002</v>
      </c>
      <c r="BI256" s="11">
        <f t="shared" si="151"/>
        <v>-68.212500000000091</v>
      </c>
      <c r="BJ256" s="11">
        <f t="shared" si="152"/>
        <v>430.32500000000005</v>
      </c>
      <c r="BK256" s="11">
        <f t="shared" si="153"/>
        <v>-68.212500000000091</v>
      </c>
      <c r="BL256" s="11">
        <f t="shared" si="154"/>
        <v>430.32500000000005</v>
      </c>
      <c r="BM256" s="11">
        <f t="shared" si="155"/>
        <v>6911.3125</v>
      </c>
      <c r="BN256" s="11">
        <f t="shared" si="156"/>
        <v>15386.45</v>
      </c>
      <c r="BO256" s="11">
        <f t="shared" si="157"/>
        <v>14389.375</v>
      </c>
      <c r="BP256" s="11">
        <f t="shared" si="158"/>
        <v>17380.600000000002</v>
      </c>
      <c r="BQ256" s="11">
        <f t="shared" si="159"/>
        <v>18377.675000000003</v>
      </c>
      <c r="BR256" s="11">
        <f t="shared" si="160"/>
        <v>18377.675000000003</v>
      </c>
      <c r="BS256" s="11">
        <f t="shared" si="161"/>
        <v>18377.675000000003</v>
      </c>
    </row>
    <row r="257" spans="1:71" ht="16" customHeight="1">
      <c r="A257" s="2">
        <v>43948</v>
      </c>
      <c r="B257" s="10" t="s">
        <v>131</v>
      </c>
      <c r="C257" s="11">
        <v>5</v>
      </c>
      <c r="D257" s="10">
        <v>923</v>
      </c>
      <c r="E257" s="10">
        <v>2.1</v>
      </c>
      <c r="F257" s="10"/>
      <c r="G257" s="10">
        <f t="shared" si="124"/>
        <v>5.3198847262247835</v>
      </c>
      <c r="H257" s="10"/>
      <c r="I257" s="12">
        <v>0</v>
      </c>
      <c r="J257" s="10">
        <f t="shared" si="125"/>
        <v>-2.1691642651296833E-2</v>
      </c>
      <c r="K257" s="10"/>
      <c r="L257" s="11" t="s">
        <v>346</v>
      </c>
      <c r="M257" s="11" t="s">
        <v>347</v>
      </c>
      <c r="N257" s="11" t="s">
        <v>286</v>
      </c>
      <c r="O257" s="11" t="s">
        <v>285</v>
      </c>
      <c r="P257" s="11" t="s">
        <v>283</v>
      </c>
      <c r="Q257" s="11" t="s">
        <v>411</v>
      </c>
      <c r="R257" s="11" t="s">
        <v>286</v>
      </c>
      <c r="S257" s="11" t="s">
        <v>411</v>
      </c>
      <c r="T257" s="11" t="s">
        <v>408</v>
      </c>
      <c r="U257" s="11" t="s">
        <v>410</v>
      </c>
      <c r="V257" s="11" t="s">
        <v>411</v>
      </c>
      <c r="W257" s="11" t="s">
        <v>286</v>
      </c>
      <c r="X257" s="11" t="s">
        <v>408</v>
      </c>
      <c r="Y257" s="11" t="s">
        <v>286</v>
      </c>
      <c r="Z257" s="11" t="s">
        <v>286</v>
      </c>
      <c r="AA257" s="11" t="s">
        <v>408</v>
      </c>
      <c r="AB257" s="11" t="s">
        <v>411</v>
      </c>
      <c r="AC257" s="11" t="s">
        <v>283</v>
      </c>
      <c r="AD257" s="11">
        <v>176.5</v>
      </c>
      <c r="AH257" s="11">
        <f t="shared" si="126"/>
        <v>-253.26250000000002</v>
      </c>
      <c r="AI257" s="11">
        <f t="shared" si="127"/>
        <v>-4264.9624999999996</v>
      </c>
      <c r="AJ257" s="11">
        <f t="shared" si="128"/>
        <v>-2760.5750000000003</v>
      </c>
      <c r="AK257" s="11">
        <f t="shared" si="129"/>
        <v>-3262.0375000000004</v>
      </c>
      <c r="AL257" s="11">
        <f t="shared" si="130"/>
        <v>-3763.5</v>
      </c>
      <c r="AM257" s="11">
        <f t="shared" si="131"/>
        <v>-4264.9624999999996</v>
      </c>
      <c r="AN257" s="11">
        <f t="shared" si="132"/>
        <v>-3763.5</v>
      </c>
      <c r="AO257" s="11">
        <f t="shared" si="133"/>
        <v>-4766.4250000000002</v>
      </c>
      <c r="AP257" s="11">
        <f t="shared" si="134"/>
        <v>-5267.8874999999998</v>
      </c>
      <c r="AQ257" s="11">
        <f t="shared" si="135"/>
        <v>-3763.5</v>
      </c>
      <c r="AR257" s="11">
        <f t="shared" si="136"/>
        <v>-4264.9624999999996</v>
      </c>
      <c r="AS257" s="11">
        <f t="shared" si="137"/>
        <v>-4766.4250000000002</v>
      </c>
      <c r="AT257" s="11">
        <f t="shared" si="138"/>
        <v>-4264.9624999999996</v>
      </c>
      <c r="AU257" s="11">
        <f t="shared" si="139"/>
        <v>-4264.9624999999996</v>
      </c>
      <c r="AV257" s="11">
        <f t="shared" si="140"/>
        <v>-4766.4250000000002</v>
      </c>
      <c r="AW257" s="11">
        <f t="shared" si="141"/>
        <v>-3763.5</v>
      </c>
      <c r="AX257" s="11">
        <f t="shared" si="142"/>
        <v>-3262.0375000000004</v>
      </c>
      <c r="AY257" s="11">
        <f t="shared" si="143"/>
        <v>-3763.5</v>
      </c>
      <c r="AZ257" s="11"/>
      <c r="BA257" s="11"/>
      <c r="BB257" s="11">
        <f t="shared" si="144"/>
        <v>-1253.2624999999998</v>
      </c>
      <c r="BC257" s="11">
        <f t="shared" si="145"/>
        <v>2735.0374999999999</v>
      </c>
      <c r="BD257" s="11">
        <f t="shared" si="146"/>
        <v>1239.425</v>
      </c>
      <c r="BE257" s="11">
        <f t="shared" si="147"/>
        <v>1737.9624999999999</v>
      </c>
      <c r="BF257" s="11">
        <f t="shared" si="148"/>
        <v>2236.5</v>
      </c>
      <c r="BG257" s="11">
        <f t="shared" si="149"/>
        <v>2735.0374999999999</v>
      </c>
      <c r="BH257" s="11">
        <f t="shared" si="150"/>
        <v>2236.5</v>
      </c>
      <c r="BI257" s="11">
        <f t="shared" si="151"/>
        <v>3233.5749999999998</v>
      </c>
      <c r="BJ257" s="11">
        <f t="shared" si="152"/>
        <v>3732.1124999999997</v>
      </c>
      <c r="BK257" s="11">
        <f t="shared" si="153"/>
        <v>2236.5</v>
      </c>
      <c r="BL257" s="11">
        <f t="shared" si="154"/>
        <v>2735.0374999999999</v>
      </c>
      <c r="BM257" s="11">
        <f t="shared" si="155"/>
        <v>3233.5749999999998</v>
      </c>
      <c r="BN257" s="11">
        <f t="shared" si="156"/>
        <v>2735.0374999999999</v>
      </c>
      <c r="BO257" s="11">
        <f t="shared" si="157"/>
        <v>2735.0374999999999</v>
      </c>
      <c r="BP257" s="11">
        <f t="shared" si="158"/>
        <v>3233.5749999999998</v>
      </c>
      <c r="BQ257" s="11">
        <f t="shared" si="159"/>
        <v>2236.5</v>
      </c>
      <c r="BR257" s="11">
        <f t="shared" si="160"/>
        <v>1737.9624999999999</v>
      </c>
      <c r="BS257" s="11">
        <f t="shared" si="161"/>
        <v>2236.5</v>
      </c>
    </row>
    <row r="258" spans="1:71" ht="16" customHeight="1">
      <c r="A258" s="2">
        <v>43948</v>
      </c>
      <c r="B258" s="10" t="s">
        <v>314</v>
      </c>
      <c r="C258" s="11">
        <v>6</v>
      </c>
      <c r="D258" s="10">
        <v>922</v>
      </c>
      <c r="E258" s="10">
        <v>4.3</v>
      </c>
      <c r="F258" s="10"/>
      <c r="G258" s="10">
        <f t="shared" si="124"/>
        <v>17.73076923076923</v>
      </c>
      <c r="H258" s="10"/>
      <c r="I258" s="12">
        <v>3.1468711968507868E-2</v>
      </c>
      <c r="J258" s="10" t="str">
        <f t="shared" si="125"/>
        <v/>
      </c>
      <c r="K258" s="10"/>
      <c r="L258" s="11" t="s">
        <v>65</v>
      </c>
      <c r="M258" s="11" t="s">
        <v>667</v>
      </c>
      <c r="N258" s="11" t="s">
        <v>58</v>
      </c>
      <c r="O258" s="11" t="s">
        <v>1494</v>
      </c>
      <c r="P258" s="11" t="s">
        <v>846</v>
      </c>
      <c r="Q258" s="11" t="s">
        <v>1495</v>
      </c>
      <c r="R258" s="11" t="s">
        <v>1496</v>
      </c>
      <c r="S258" s="11" t="s">
        <v>844</v>
      </c>
      <c r="T258" s="11" t="s">
        <v>1496</v>
      </c>
      <c r="U258" s="11" t="s">
        <v>1495</v>
      </c>
      <c r="V258" s="11" t="s">
        <v>1496</v>
      </c>
      <c r="W258" s="11" t="s">
        <v>1496</v>
      </c>
      <c r="X258" s="11" t="s">
        <v>1496</v>
      </c>
      <c r="Y258" s="11" t="s">
        <v>1496</v>
      </c>
      <c r="Z258" s="11" t="s">
        <v>1495</v>
      </c>
      <c r="AA258" s="11" t="s">
        <v>1494</v>
      </c>
      <c r="AB258" s="11" t="s">
        <v>1494</v>
      </c>
      <c r="AC258" s="11" t="s">
        <v>847</v>
      </c>
      <c r="AD258" s="11">
        <v>50.400002000000001</v>
      </c>
      <c r="AH258" s="11">
        <f t="shared" si="126"/>
        <v>174.97200585000064</v>
      </c>
      <c r="AI258" s="11">
        <f t="shared" si="127"/>
        <v>1077.6014970749998</v>
      </c>
      <c r="AJ258" s="11">
        <f t="shared" si="128"/>
        <v>1177.8970058500008</v>
      </c>
      <c r="AK258" s="11">
        <f t="shared" si="129"/>
        <v>1829.7952470749999</v>
      </c>
      <c r="AL258" s="11">
        <f t="shared" si="130"/>
        <v>1378.4779941499994</v>
      </c>
      <c r="AM258" s="11">
        <f t="shared" si="131"/>
        <v>1679.3595058500007</v>
      </c>
      <c r="AN258" s="11">
        <f t="shared" si="132"/>
        <v>1879.9404941499997</v>
      </c>
      <c r="AO258" s="11">
        <f t="shared" si="133"/>
        <v>1679.3595058500007</v>
      </c>
      <c r="AP258" s="11">
        <f t="shared" si="134"/>
        <v>1378.4779941499994</v>
      </c>
      <c r="AQ258" s="11">
        <f t="shared" si="135"/>
        <v>1679.3595058500007</v>
      </c>
      <c r="AR258" s="11">
        <f t="shared" si="136"/>
        <v>1679.3595058500007</v>
      </c>
      <c r="AS258" s="11">
        <f t="shared" si="137"/>
        <v>1679.3595058500007</v>
      </c>
      <c r="AT258" s="11">
        <f t="shared" si="138"/>
        <v>1679.3595058500007</v>
      </c>
      <c r="AU258" s="11">
        <f t="shared" si="139"/>
        <v>1378.4779941499994</v>
      </c>
      <c r="AV258" s="11">
        <f t="shared" si="140"/>
        <v>1177.8970058500008</v>
      </c>
      <c r="AW258" s="11">
        <f t="shared" si="141"/>
        <v>1177.8970058500008</v>
      </c>
      <c r="AX258" s="11">
        <f t="shared" si="142"/>
        <v>1579.0639970749999</v>
      </c>
      <c r="AY258" s="11">
        <f t="shared" si="143"/>
        <v>1378.4779941499994</v>
      </c>
      <c r="AZ258" s="11"/>
      <c r="BA258" s="11"/>
      <c r="BB258" s="11">
        <f t="shared" si="144"/>
        <v>-625.03199415000063</v>
      </c>
      <c r="BC258" s="11">
        <f t="shared" si="145"/>
        <v>-1522.3965029249998</v>
      </c>
      <c r="BD258" s="11">
        <f t="shared" si="146"/>
        <v>-1622.1069941500004</v>
      </c>
      <c r="BE258" s="11">
        <f t="shared" si="147"/>
        <v>-2270.2027529249999</v>
      </c>
      <c r="BF258" s="11">
        <f t="shared" si="148"/>
        <v>-1821.5180058499993</v>
      </c>
      <c r="BG258" s="11">
        <f t="shared" si="149"/>
        <v>-2120.6444941500008</v>
      </c>
      <c r="BH258" s="11">
        <f t="shared" si="150"/>
        <v>-2320.0555058499995</v>
      </c>
      <c r="BI258" s="11">
        <f t="shared" si="151"/>
        <v>-2120.6444941500008</v>
      </c>
      <c r="BJ258" s="11">
        <f t="shared" si="152"/>
        <v>-1821.5180058499993</v>
      </c>
      <c r="BK258" s="11">
        <f t="shared" si="153"/>
        <v>-2120.6444941500008</v>
      </c>
      <c r="BL258" s="11">
        <f t="shared" si="154"/>
        <v>-2120.6444941500008</v>
      </c>
      <c r="BM258" s="11">
        <f t="shared" si="155"/>
        <v>-2120.6444941500008</v>
      </c>
      <c r="BN258" s="11">
        <f t="shared" si="156"/>
        <v>-2120.6444941500008</v>
      </c>
      <c r="BO258" s="11">
        <f t="shared" si="157"/>
        <v>-1821.5180058499993</v>
      </c>
      <c r="BP258" s="11">
        <f t="shared" si="158"/>
        <v>-1622.1069941500004</v>
      </c>
      <c r="BQ258" s="11">
        <f t="shared" si="159"/>
        <v>-1622.1069941500004</v>
      </c>
      <c r="BR258" s="11">
        <f t="shared" si="160"/>
        <v>-2020.9340029249997</v>
      </c>
      <c r="BS258" s="11">
        <f t="shared" si="161"/>
        <v>-1821.5180058499993</v>
      </c>
    </row>
    <row r="259" spans="1:71" ht="16" customHeight="1">
      <c r="A259" s="2">
        <v>43948</v>
      </c>
      <c r="B259" s="10" t="s">
        <v>812</v>
      </c>
      <c r="C259" s="11">
        <v>7</v>
      </c>
      <c r="D259" s="10">
        <v>624</v>
      </c>
      <c r="E259" s="10">
        <v>1.8</v>
      </c>
      <c r="F259" s="10"/>
      <c r="G259" s="10">
        <f t="shared" si="124"/>
        <v>3.6173913043478261</v>
      </c>
      <c r="H259" s="10"/>
      <c r="I259" s="12">
        <v>0</v>
      </c>
      <c r="J259" s="10">
        <f t="shared" si="125"/>
        <v>-1.8885144927536231E-2</v>
      </c>
      <c r="K259" s="10"/>
      <c r="L259" s="11" t="s">
        <v>344</v>
      </c>
      <c r="M259" s="11" t="s">
        <v>283</v>
      </c>
      <c r="N259" s="11" t="s">
        <v>409</v>
      </c>
      <c r="O259" s="11" t="s">
        <v>285</v>
      </c>
      <c r="P259" s="11" t="s">
        <v>285</v>
      </c>
      <c r="Q259" s="11" t="s">
        <v>283</v>
      </c>
      <c r="R259" s="11" t="s">
        <v>283</v>
      </c>
      <c r="S259" s="11" t="s">
        <v>283</v>
      </c>
      <c r="T259" s="11" t="s">
        <v>285</v>
      </c>
      <c r="U259" s="11" t="s">
        <v>283</v>
      </c>
      <c r="V259" s="11" t="s">
        <v>283</v>
      </c>
      <c r="W259" s="11" t="s">
        <v>286</v>
      </c>
      <c r="X259" s="11" t="s">
        <v>286</v>
      </c>
      <c r="Y259" s="11" t="s">
        <v>411</v>
      </c>
      <c r="Z259" s="11" t="s">
        <v>411</v>
      </c>
      <c r="AA259" s="11" t="s">
        <v>411</v>
      </c>
      <c r="AB259" s="11" t="s">
        <v>286</v>
      </c>
      <c r="AC259" s="11" t="s">
        <v>285</v>
      </c>
      <c r="AD259" s="11">
        <v>175</v>
      </c>
      <c r="AH259" s="11">
        <f t="shared" si="126"/>
        <v>-4260.6125000000002</v>
      </c>
      <c r="AI259" s="11">
        <f t="shared" si="127"/>
        <v>-7770.85</v>
      </c>
      <c r="AJ259" s="11">
        <f t="shared" si="128"/>
        <v>-3759.15</v>
      </c>
      <c r="AK259" s="11">
        <f t="shared" si="129"/>
        <v>-3759.15</v>
      </c>
      <c r="AL259" s="11">
        <f t="shared" si="130"/>
        <v>-4260.6125000000002</v>
      </c>
      <c r="AM259" s="11">
        <f t="shared" si="131"/>
        <v>-4260.6125000000002</v>
      </c>
      <c r="AN259" s="11">
        <f t="shared" si="132"/>
        <v>-4260.6125000000002</v>
      </c>
      <c r="AO259" s="11">
        <f t="shared" si="133"/>
        <v>-3759.15</v>
      </c>
      <c r="AP259" s="11">
        <f t="shared" si="134"/>
        <v>-4260.6125000000002</v>
      </c>
      <c r="AQ259" s="11">
        <f t="shared" si="135"/>
        <v>-4260.6125000000002</v>
      </c>
      <c r="AR259" s="11">
        <f t="shared" si="136"/>
        <v>-5263.5375000000004</v>
      </c>
      <c r="AS259" s="11">
        <f t="shared" si="137"/>
        <v>-5263.5375000000004</v>
      </c>
      <c r="AT259" s="11">
        <f t="shared" si="138"/>
        <v>-4762.0749999999998</v>
      </c>
      <c r="AU259" s="11">
        <f t="shared" si="139"/>
        <v>-4762.0749999999998</v>
      </c>
      <c r="AV259" s="11">
        <f t="shared" si="140"/>
        <v>-4762.0749999999998</v>
      </c>
      <c r="AW259" s="11">
        <f t="shared" si="141"/>
        <v>-5263.5375000000004</v>
      </c>
      <c r="AX259" s="11">
        <f t="shared" si="142"/>
        <v>-3759.15</v>
      </c>
      <c r="AY259" s="11">
        <f t="shared" si="143"/>
        <v>-3257.6875</v>
      </c>
      <c r="AZ259" s="11"/>
      <c r="BA259" s="11"/>
      <c r="BB259" s="11">
        <f t="shared" si="144"/>
        <v>2739.3874999999998</v>
      </c>
      <c r="BC259" s="11">
        <f t="shared" si="145"/>
        <v>6229.15</v>
      </c>
      <c r="BD259" s="11">
        <f t="shared" si="146"/>
        <v>2240.85</v>
      </c>
      <c r="BE259" s="11">
        <f t="shared" si="147"/>
        <v>2240.85</v>
      </c>
      <c r="BF259" s="11">
        <f t="shared" si="148"/>
        <v>2739.3874999999998</v>
      </c>
      <c r="BG259" s="11">
        <f t="shared" si="149"/>
        <v>2739.3874999999998</v>
      </c>
      <c r="BH259" s="11">
        <f t="shared" si="150"/>
        <v>2739.3874999999998</v>
      </c>
      <c r="BI259" s="11">
        <f t="shared" si="151"/>
        <v>2240.85</v>
      </c>
      <c r="BJ259" s="11">
        <f t="shared" si="152"/>
        <v>2739.3874999999998</v>
      </c>
      <c r="BK259" s="11">
        <f t="shared" si="153"/>
        <v>2739.3874999999998</v>
      </c>
      <c r="BL259" s="11">
        <f t="shared" si="154"/>
        <v>3736.4625000000001</v>
      </c>
      <c r="BM259" s="11">
        <f t="shared" si="155"/>
        <v>3736.4625000000001</v>
      </c>
      <c r="BN259" s="11">
        <f t="shared" si="156"/>
        <v>3237.9250000000002</v>
      </c>
      <c r="BO259" s="11">
        <f t="shared" si="157"/>
        <v>3237.9250000000002</v>
      </c>
      <c r="BP259" s="11">
        <f t="shared" si="158"/>
        <v>3237.9250000000002</v>
      </c>
      <c r="BQ259" s="11">
        <f t="shared" si="159"/>
        <v>3736.4625000000001</v>
      </c>
      <c r="BR259" s="11">
        <f t="shared" si="160"/>
        <v>2240.85</v>
      </c>
      <c r="BS259" s="11">
        <f t="shared" si="161"/>
        <v>1742.3125</v>
      </c>
    </row>
    <row r="260" spans="1:71" ht="16" customHeight="1">
      <c r="A260" s="2">
        <v>43948</v>
      </c>
      <c r="B260" s="10" t="s">
        <v>618</v>
      </c>
      <c r="C260" s="11">
        <v>8</v>
      </c>
      <c r="D260" s="10">
        <v>612</v>
      </c>
      <c r="E260" s="10">
        <v>3.5</v>
      </c>
      <c r="F260" s="10"/>
      <c r="G260" s="10">
        <f t="shared" si="124"/>
        <v>6.0594059405940595</v>
      </c>
      <c r="H260" s="10"/>
      <c r="I260" s="12">
        <v>4.2320737536881148E-2</v>
      </c>
      <c r="J260" s="10" t="str">
        <f t="shared" si="125"/>
        <v/>
      </c>
      <c r="K260" s="10"/>
      <c r="L260" s="11" t="s">
        <v>528</v>
      </c>
      <c r="M260" s="11" t="s">
        <v>1010</v>
      </c>
      <c r="N260" s="11" t="s">
        <v>528</v>
      </c>
      <c r="O260" s="11" t="s">
        <v>528</v>
      </c>
      <c r="P260" s="11" t="s">
        <v>528</v>
      </c>
      <c r="Q260" s="11" t="s">
        <v>529</v>
      </c>
      <c r="R260" s="11" t="s">
        <v>670</v>
      </c>
      <c r="S260" s="11" t="s">
        <v>573</v>
      </c>
      <c r="T260" s="11" t="s">
        <v>569</v>
      </c>
      <c r="U260" s="11" t="s">
        <v>1497</v>
      </c>
      <c r="V260" s="11" t="s">
        <v>574</v>
      </c>
      <c r="W260" s="11" t="s">
        <v>574</v>
      </c>
      <c r="X260" s="11" t="s">
        <v>670</v>
      </c>
      <c r="Y260" s="11" t="s">
        <v>574</v>
      </c>
      <c r="Z260" s="11" t="s">
        <v>570</v>
      </c>
      <c r="AA260" s="11" t="s">
        <v>567</v>
      </c>
      <c r="AB260" s="11" t="s">
        <v>602</v>
      </c>
      <c r="AC260" s="11" t="s">
        <v>524</v>
      </c>
      <c r="AD260" s="11">
        <v>96.599997999999999</v>
      </c>
      <c r="AH260" s="11">
        <f t="shared" si="126"/>
        <v>-2445.2000000000003</v>
      </c>
      <c r="AI260" s="11">
        <f t="shared" si="127"/>
        <v>-439.35</v>
      </c>
      <c r="AJ260" s="11">
        <f t="shared" si="128"/>
        <v>-439.35</v>
      </c>
      <c r="AK260" s="11">
        <f t="shared" si="129"/>
        <v>-439.35</v>
      </c>
      <c r="AL260" s="11">
        <f t="shared" si="130"/>
        <v>62.112499999999983</v>
      </c>
      <c r="AM260" s="11">
        <f t="shared" si="131"/>
        <v>964.74700585000073</v>
      </c>
      <c r="AN260" s="11">
        <f t="shared" si="132"/>
        <v>1165.3279941499993</v>
      </c>
      <c r="AO260" s="11">
        <f t="shared" si="133"/>
        <v>1265.6194912249962</v>
      </c>
      <c r="AP260" s="11">
        <f t="shared" si="134"/>
        <v>663.86549414999945</v>
      </c>
      <c r="AQ260" s="11">
        <f t="shared" si="135"/>
        <v>864.45550877500386</v>
      </c>
      <c r="AR260" s="11">
        <f t="shared" si="136"/>
        <v>864.45550877500386</v>
      </c>
      <c r="AS260" s="11">
        <f t="shared" si="137"/>
        <v>964.74700585000073</v>
      </c>
      <c r="AT260" s="11">
        <f t="shared" si="138"/>
        <v>864.45550877500386</v>
      </c>
      <c r="AU260" s="11">
        <f t="shared" si="139"/>
        <v>1566.5</v>
      </c>
      <c r="AV260" s="11">
        <f t="shared" si="140"/>
        <v>2168.2529941499993</v>
      </c>
      <c r="AW260" s="11">
        <f t="shared" si="141"/>
        <v>2368.8430087750035</v>
      </c>
      <c r="AX260" s="11">
        <f t="shared" si="142"/>
        <v>3371.7680087750036</v>
      </c>
      <c r="AY260" s="11">
        <f t="shared" si="143"/>
        <v>3973.5220058500004</v>
      </c>
      <c r="AZ260" s="11"/>
      <c r="BA260" s="11"/>
      <c r="BB260" s="11">
        <f t="shared" si="144"/>
        <v>1554.8</v>
      </c>
      <c r="BC260" s="11">
        <f t="shared" si="145"/>
        <v>-439.35</v>
      </c>
      <c r="BD260" s="11">
        <f t="shared" si="146"/>
        <v>-439.35</v>
      </c>
      <c r="BE260" s="11">
        <f t="shared" si="147"/>
        <v>-439.35</v>
      </c>
      <c r="BF260" s="11">
        <f t="shared" si="148"/>
        <v>-937.88749999999993</v>
      </c>
      <c r="BG260" s="11">
        <f t="shared" si="149"/>
        <v>-1835.2569941500005</v>
      </c>
      <c r="BH260" s="11">
        <f t="shared" si="150"/>
        <v>-2034.6680058499994</v>
      </c>
      <c r="BI260" s="11">
        <f t="shared" si="151"/>
        <v>-2134.3745087749962</v>
      </c>
      <c r="BJ260" s="11">
        <f t="shared" si="152"/>
        <v>-1536.1305058499993</v>
      </c>
      <c r="BK260" s="11">
        <f t="shared" si="153"/>
        <v>-1735.5504912250037</v>
      </c>
      <c r="BL260" s="11">
        <f t="shared" si="154"/>
        <v>-1735.5504912250037</v>
      </c>
      <c r="BM260" s="11">
        <f t="shared" si="155"/>
        <v>-1835.2569941500005</v>
      </c>
      <c r="BN260" s="11">
        <f t="shared" si="156"/>
        <v>-1735.5504912250037</v>
      </c>
      <c r="BO260" s="11">
        <f t="shared" si="157"/>
        <v>-2433.5</v>
      </c>
      <c r="BP260" s="11">
        <f t="shared" si="158"/>
        <v>-3031.7430058499999</v>
      </c>
      <c r="BQ260" s="11">
        <f t="shared" si="159"/>
        <v>-3231.1629912250041</v>
      </c>
      <c r="BR260" s="11">
        <f t="shared" si="160"/>
        <v>-4228.2379912250035</v>
      </c>
      <c r="BS260" s="11">
        <f t="shared" si="161"/>
        <v>-4826.4819941500009</v>
      </c>
    </row>
    <row r="261" spans="1:71" ht="16" customHeight="1">
      <c r="A261" s="2">
        <v>43948</v>
      </c>
      <c r="B261" s="10" t="s">
        <v>1437</v>
      </c>
      <c r="C261" s="11">
        <v>9</v>
      </c>
      <c r="D261" s="10">
        <v>608</v>
      </c>
      <c r="E261" s="10">
        <v>1</v>
      </c>
      <c r="F261" s="10"/>
      <c r="G261" s="10">
        <f t="shared" si="124"/>
        <v>0.49836065573770494</v>
      </c>
      <c r="H261" s="10"/>
      <c r="I261" s="12">
        <v>3.675348360655737E-2</v>
      </c>
      <c r="J261" s="10" t="str">
        <f t="shared" si="125"/>
        <v/>
      </c>
      <c r="K261" s="10"/>
      <c r="L261" s="11" t="s">
        <v>1465</v>
      </c>
      <c r="M261" s="11" t="s">
        <v>1465</v>
      </c>
      <c r="N261" s="11" t="s">
        <v>1498</v>
      </c>
      <c r="O261" s="11" t="s">
        <v>1498</v>
      </c>
      <c r="P261" s="11" t="s">
        <v>1498</v>
      </c>
      <c r="Q261" s="11" t="s">
        <v>1499</v>
      </c>
      <c r="R261" s="11" t="s">
        <v>1499</v>
      </c>
      <c r="S261" s="11" t="s">
        <v>1500</v>
      </c>
      <c r="T261" s="11" t="s">
        <v>1499</v>
      </c>
      <c r="U261" s="11" t="s">
        <v>1499</v>
      </c>
      <c r="V261" s="11" t="s">
        <v>1500</v>
      </c>
      <c r="W261" s="11" t="s">
        <v>1500</v>
      </c>
      <c r="X261" s="11" t="s">
        <v>1500</v>
      </c>
      <c r="Y261" s="11" t="s">
        <v>1500</v>
      </c>
      <c r="Z261" s="11" t="s">
        <v>1501</v>
      </c>
      <c r="AA261" s="11" t="s">
        <v>1502</v>
      </c>
      <c r="AB261" s="11" t="s">
        <v>1501</v>
      </c>
      <c r="AC261" s="11" t="s">
        <v>1501</v>
      </c>
      <c r="AD261" s="11">
        <v>1170</v>
      </c>
      <c r="AH261" s="11">
        <f t="shared" si="126"/>
        <v>-5307</v>
      </c>
      <c r="AI261" s="11">
        <f t="shared" si="127"/>
        <v>14751.5</v>
      </c>
      <c r="AJ261" s="11">
        <f t="shared" si="128"/>
        <v>14751.5</v>
      </c>
      <c r="AK261" s="11">
        <f t="shared" si="129"/>
        <v>14751.5</v>
      </c>
      <c r="AL261" s="11">
        <f t="shared" si="130"/>
        <v>19766.125</v>
      </c>
      <c r="AM261" s="11">
        <f t="shared" si="131"/>
        <v>19766.125</v>
      </c>
      <c r="AN261" s="11">
        <f t="shared" si="132"/>
        <v>24780.75</v>
      </c>
      <c r="AO261" s="11">
        <f t="shared" si="133"/>
        <v>19766.125</v>
      </c>
      <c r="AP261" s="11">
        <f t="shared" si="134"/>
        <v>19766.125</v>
      </c>
      <c r="AQ261" s="11">
        <f t="shared" si="135"/>
        <v>24780.75</v>
      </c>
      <c r="AR261" s="11">
        <f t="shared" si="136"/>
        <v>24780.75</v>
      </c>
      <c r="AS261" s="11">
        <f t="shared" si="137"/>
        <v>24780.75</v>
      </c>
      <c r="AT261" s="11">
        <f t="shared" si="138"/>
        <v>24780.75</v>
      </c>
      <c r="AU261" s="11">
        <f t="shared" si="139"/>
        <v>39824.625</v>
      </c>
      <c r="AV261" s="11">
        <f t="shared" si="140"/>
        <v>44839.25</v>
      </c>
      <c r="AW261" s="11">
        <f t="shared" si="141"/>
        <v>39824.625</v>
      </c>
      <c r="AX261" s="11">
        <f t="shared" si="142"/>
        <v>39824.625</v>
      </c>
      <c r="AY261" s="11">
        <f t="shared" si="143"/>
        <v>44839.25</v>
      </c>
      <c r="AZ261" s="11"/>
      <c r="BA261" s="11"/>
      <c r="BB261" s="11">
        <f t="shared" si="144"/>
        <v>-5307</v>
      </c>
      <c r="BC261" s="11">
        <f t="shared" si="145"/>
        <v>-25248.5</v>
      </c>
      <c r="BD261" s="11">
        <f t="shared" si="146"/>
        <v>-25248.5</v>
      </c>
      <c r="BE261" s="11">
        <f t="shared" si="147"/>
        <v>-25248.5</v>
      </c>
      <c r="BF261" s="11">
        <f t="shared" si="148"/>
        <v>-30233.875</v>
      </c>
      <c r="BG261" s="11">
        <f t="shared" si="149"/>
        <v>-30233.875</v>
      </c>
      <c r="BH261" s="11">
        <f t="shared" si="150"/>
        <v>-35219.25</v>
      </c>
      <c r="BI261" s="11">
        <f t="shared" si="151"/>
        <v>-30233.875</v>
      </c>
      <c r="BJ261" s="11">
        <f t="shared" si="152"/>
        <v>-30233.875</v>
      </c>
      <c r="BK261" s="11">
        <f t="shared" si="153"/>
        <v>-35219.25</v>
      </c>
      <c r="BL261" s="11">
        <f t="shared" si="154"/>
        <v>-35219.25</v>
      </c>
      <c r="BM261" s="11">
        <f t="shared" si="155"/>
        <v>-35219.25</v>
      </c>
      <c r="BN261" s="11">
        <f t="shared" si="156"/>
        <v>-35219.25</v>
      </c>
      <c r="BO261" s="11">
        <f t="shared" si="157"/>
        <v>-50175.375</v>
      </c>
      <c r="BP261" s="11">
        <f t="shared" si="158"/>
        <v>-55160.75</v>
      </c>
      <c r="BQ261" s="11">
        <f t="shared" si="159"/>
        <v>-50175.375</v>
      </c>
      <c r="BR261" s="11">
        <f t="shared" si="160"/>
        <v>-50175.375</v>
      </c>
      <c r="BS261" s="11">
        <f t="shared" si="161"/>
        <v>-55160.75</v>
      </c>
    </row>
    <row r="262" spans="1:71" ht="16" customHeight="1">
      <c r="A262" s="2">
        <v>43948</v>
      </c>
      <c r="B262" s="10" t="s">
        <v>851</v>
      </c>
      <c r="C262" s="11">
        <v>10</v>
      </c>
      <c r="D262" s="10">
        <v>575</v>
      </c>
      <c r="E262" s="10">
        <v>0.5</v>
      </c>
      <c r="F262" s="10"/>
      <c r="G262" s="10">
        <f t="shared" si="124"/>
        <v>1.8608414239482201</v>
      </c>
      <c r="H262" s="10"/>
      <c r="I262" s="12">
        <v>0</v>
      </c>
      <c r="J262" s="10">
        <f t="shared" si="125"/>
        <v>-1.7332847896440129E-2</v>
      </c>
      <c r="K262" s="10"/>
      <c r="L262" s="11" t="s">
        <v>1214</v>
      </c>
      <c r="M262" s="11" t="s">
        <v>1503</v>
      </c>
      <c r="N262" s="11" t="s">
        <v>1209</v>
      </c>
      <c r="O262" s="11" t="s">
        <v>1504</v>
      </c>
      <c r="P262" s="11" t="s">
        <v>1503</v>
      </c>
      <c r="Q262" s="11" t="s">
        <v>1211</v>
      </c>
      <c r="R262" s="11" t="s">
        <v>1213</v>
      </c>
      <c r="S262" s="11" t="s">
        <v>1212</v>
      </c>
      <c r="T262" s="11" t="s">
        <v>1211</v>
      </c>
      <c r="U262" s="11" t="s">
        <v>1213</v>
      </c>
      <c r="V262" s="11" t="s">
        <v>1209</v>
      </c>
      <c r="W262" s="11" t="s">
        <v>1505</v>
      </c>
      <c r="X262" s="11" t="s">
        <v>1506</v>
      </c>
      <c r="Y262" s="11" t="s">
        <v>1506</v>
      </c>
      <c r="Z262" s="11" t="s">
        <v>1506</v>
      </c>
      <c r="AA262" s="11" t="s">
        <v>1506</v>
      </c>
      <c r="AB262" s="11" t="s">
        <v>1504</v>
      </c>
      <c r="AC262" s="11" t="s">
        <v>1504</v>
      </c>
      <c r="AD262" s="11">
        <v>313</v>
      </c>
      <c r="AH262" s="11">
        <f t="shared" si="126"/>
        <v>-842.6875</v>
      </c>
      <c r="AI262" s="11">
        <f t="shared" si="127"/>
        <v>-4352.9249999999993</v>
      </c>
      <c r="AJ262" s="11">
        <f t="shared" si="128"/>
        <v>-4854.3874999999998</v>
      </c>
      <c r="AK262" s="11">
        <f t="shared" si="129"/>
        <v>-842.6875</v>
      </c>
      <c r="AL262" s="11">
        <f t="shared" si="130"/>
        <v>-2347.0749999999998</v>
      </c>
      <c r="AM262" s="11">
        <f t="shared" si="131"/>
        <v>-1845.6125000000002</v>
      </c>
      <c r="AN262" s="11">
        <f t="shared" si="132"/>
        <v>-2848.5374999999999</v>
      </c>
      <c r="AO262" s="11">
        <f t="shared" si="133"/>
        <v>-2347.0749999999998</v>
      </c>
      <c r="AP262" s="11">
        <f t="shared" si="134"/>
        <v>-1845.6125000000002</v>
      </c>
      <c r="AQ262" s="11">
        <f t="shared" si="135"/>
        <v>-4352.9249999999993</v>
      </c>
      <c r="AR262" s="11">
        <f t="shared" si="136"/>
        <v>-5355.8499999999995</v>
      </c>
      <c r="AS262" s="11">
        <f t="shared" si="137"/>
        <v>-5857.3125</v>
      </c>
      <c r="AT262" s="11">
        <f t="shared" si="138"/>
        <v>-5857.3125</v>
      </c>
      <c r="AU262" s="11">
        <f t="shared" si="139"/>
        <v>-5857.3125</v>
      </c>
      <c r="AV262" s="11">
        <f t="shared" si="140"/>
        <v>-5857.3125</v>
      </c>
      <c r="AW262" s="11">
        <f t="shared" si="141"/>
        <v>-4854.3874999999998</v>
      </c>
      <c r="AX262" s="11">
        <f t="shared" si="142"/>
        <v>-4854.3874999999998</v>
      </c>
      <c r="AY262" s="11">
        <f t="shared" si="143"/>
        <v>-5355.8499999999995</v>
      </c>
      <c r="AZ262" s="11"/>
      <c r="BA262" s="11"/>
      <c r="BB262" s="11">
        <f t="shared" si="144"/>
        <v>-1842.6875</v>
      </c>
      <c r="BC262" s="11">
        <f t="shared" si="145"/>
        <v>1647.0750000000003</v>
      </c>
      <c r="BD262" s="11">
        <f t="shared" si="146"/>
        <v>2145.6125000000002</v>
      </c>
      <c r="BE262" s="11">
        <f t="shared" si="147"/>
        <v>-1842.6875</v>
      </c>
      <c r="BF262" s="11">
        <f t="shared" si="148"/>
        <v>-347.07500000000005</v>
      </c>
      <c r="BG262" s="11">
        <f t="shared" si="149"/>
        <v>-845.61249999999995</v>
      </c>
      <c r="BH262" s="11">
        <f t="shared" si="150"/>
        <v>151.46249999999986</v>
      </c>
      <c r="BI262" s="11">
        <f t="shared" si="151"/>
        <v>-347.07500000000005</v>
      </c>
      <c r="BJ262" s="11">
        <f t="shared" si="152"/>
        <v>-845.61249999999995</v>
      </c>
      <c r="BK262" s="11">
        <f t="shared" si="153"/>
        <v>1647.0750000000003</v>
      </c>
      <c r="BL262" s="11">
        <f t="shared" si="154"/>
        <v>2644.15</v>
      </c>
      <c r="BM262" s="11">
        <f t="shared" si="155"/>
        <v>3142.6875</v>
      </c>
      <c r="BN262" s="11">
        <f t="shared" si="156"/>
        <v>3142.6875</v>
      </c>
      <c r="BO262" s="11">
        <f t="shared" si="157"/>
        <v>3142.6875</v>
      </c>
      <c r="BP262" s="11">
        <f t="shared" si="158"/>
        <v>3142.6875</v>
      </c>
      <c r="BQ262" s="11">
        <f t="shared" si="159"/>
        <v>2145.6125000000002</v>
      </c>
      <c r="BR262" s="11">
        <f t="shared" si="160"/>
        <v>2145.6125000000002</v>
      </c>
      <c r="BS262" s="11">
        <f t="shared" si="161"/>
        <v>2644.15</v>
      </c>
    </row>
    <row r="263" spans="1:71" ht="16" customHeight="1">
      <c r="A263" s="2">
        <v>43948</v>
      </c>
      <c r="B263" s="10" t="s">
        <v>343</v>
      </c>
      <c r="C263" s="11">
        <v>11</v>
      </c>
      <c r="D263" s="10">
        <v>572</v>
      </c>
      <c r="E263" s="10">
        <v>1.1000000000000001</v>
      </c>
      <c r="F263" s="10"/>
      <c r="G263" s="10">
        <f t="shared" si="124"/>
        <v>3.0184696569920844</v>
      </c>
      <c r="H263" s="10"/>
      <c r="I263" s="12">
        <v>1.676421052631584E-2</v>
      </c>
      <c r="J263" s="10" t="str">
        <f t="shared" si="125"/>
        <v/>
      </c>
      <c r="K263" s="10"/>
      <c r="L263" s="11" t="s">
        <v>587</v>
      </c>
      <c r="M263" s="11" t="s">
        <v>685</v>
      </c>
      <c r="N263" s="11" t="s">
        <v>592</v>
      </c>
      <c r="O263" s="11" t="s">
        <v>761</v>
      </c>
      <c r="P263" s="11" t="s">
        <v>685</v>
      </c>
      <c r="Q263" s="11" t="s">
        <v>686</v>
      </c>
      <c r="R263" s="11" t="s">
        <v>685</v>
      </c>
      <c r="S263" s="11" t="s">
        <v>685</v>
      </c>
      <c r="T263" s="11" t="s">
        <v>1507</v>
      </c>
      <c r="U263" s="11" t="s">
        <v>1507</v>
      </c>
      <c r="V263" s="11" t="s">
        <v>686</v>
      </c>
      <c r="W263" s="11" t="s">
        <v>1507</v>
      </c>
      <c r="X263" s="11" t="s">
        <v>587</v>
      </c>
      <c r="Y263" s="11" t="s">
        <v>587</v>
      </c>
      <c r="Z263" s="11" t="s">
        <v>1507</v>
      </c>
      <c r="AA263" s="11" t="s">
        <v>686</v>
      </c>
      <c r="AB263" s="11" t="s">
        <v>686</v>
      </c>
      <c r="AC263" s="11" t="s">
        <v>685</v>
      </c>
      <c r="AD263" s="11">
        <v>188</v>
      </c>
      <c r="AH263" s="11">
        <f t="shared" si="126"/>
        <v>680.0625</v>
      </c>
      <c r="AI263" s="11">
        <f t="shared" si="127"/>
        <v>2184.4500000000003</v>
      </c>
      <c r="AJ263" s="11">
        <f t="shared" si="128"/>
        <v>1682.9875000000002</v>
      </c>
      <c r="AK263" s="11">
        <f t="shared" si="129"/>
        <v>680.0625</v>
      </c>
      <c r="AL263" s="11">
        <f t="shared" si="130"/>
        <v>178.59999999999997</v>
      </c>
      <c r="AM263" s="11">
        <f t="shared" si="131"/>
        <v>680.0625</v>
      </c>
      <c r="AN263" s="11">
        <f t="shared" si="132"/>
        <v>680.0625</v>
      </c>
      <c r="AO263" s="11">
        <f t="shared" si="133"/>
        <v>-322.86250000000001</v>
      </c>
      <c r="AP263" s="11">
        <f t="shared" si="134"/>
        <v>-322.86250000000001</v>
      </c>
      <c r="AQ263" s="11">
        <f t="shared" si="135"/>
        <v>178.59999999999997</v>
      </c>
      <c r="AR263" s="11">
        <f t="shared" si="136"/>
        <v>-322.86250000000001</v>
      </c>
      <c r="AS263" s="11">
        <f t="shared" si="137"/>
        <v>-824.32500000000005</v>
      </c>
      <c r="AT263" s="11">
        <f t="shared" si="138"/>
        <v>-824.32500000000005</v>
      </c>
      <c r="AU263" s="11">
        <f t="shared" si="139"/>
        <v>-322.86250000000001</v>
      </c>
      <c r="AV263" s="11">
        <f t="shared" si="140"/>
        <v>178.59999999999997</v>
      </c>
      <c r="AW263" s="11">
        <f t="shared" si="141"/>
        <v>178.59999999999997</v>
      </c>
      <c r="AX263" s="11">
        <f t="shared" si="142"/>
        <v>680.0625</v>
      </c>
      <c r="AY263" s="11">
        <f t="shared" si="143"/>
        <v>680.0625</v>
      </c>
      <c r="AZ263" s="11"/>
      <c r="BA263" s="11"/>
      <c r="BB263" s="11">
        <f t="shared" si="144"/>
        <v>-2319.9375</v>
      </c>
      <c r="BC263" s="11">
        <f t="shared" si="145"/>
        <v>-3815.5499999999997</v>
      </c>
      <c r="BD263" s="11">
        <f t="shared" si="146"/>
        <v>-3317.0124999999998</v>
      </c>
      <c r="BE263" s="11">
        <f t="shared" si="147"/>
        <v>-2319.9375</v>
      </c>
      <c r="BF263" s="11">
        <f t="shared" si="148"/>
        <v>-1821.3999999999999</v>
      </c>
      <c r="BG263" s="11">
        <f t="shared" si="149"/>
        <v>-2319.9375</v>
      </c>
      <c r="BH263" s="11">
        <f t="shared" si="150"/>
        <v>-2319.9375</v>
      </c>
      <c r="BI263" s="11">
        <f t="shared" si="151"/>
        <v>-1322.8625</v>
      </c>
      <c r="BJ263" s="11">
        <f t="shared" si="152"/>
        <v>-1322.8625</v>
      </c>
      <c r="BK263" s="11">
        <f t="shared" si="153"/>
        <v>-1821.3999999999999</v>
      </c>
      <c r="BL263" s="11">
        <f t="shared" si="154"/>
        <v>-1322.8625</v>
      </c>
      <c r="BM263" s="11">
        <f t="shared" si="155"/>
        <v>-824.32500000000005</v>
      </c>
      <c r="BN263" s="11">
        <f t="shared" si="156"/>
        <v>-824.32500000000005</v>
      </c>
      <c r="BO263" s="11">
        <f t="shared" si="157"/>
        <v>-1322.8625</v>
      </c>
      <c r="BP263" s="11">
        <f t="shared" si="158"/>
        <v>-1821.3999999999999</v>
      </c>
      <c r="BQ263" s="11">
        <f t="shared" si="159"/>
        <v>-1821.3999999999999</v>
      </c>
      <c r="BR263" s="11">
        <f t="shared" si="160"/>
        <v>-2319.9375</v>
      </c>
      <c r="BS263" s="11">
        <f t="shared" si="161"/>
        <v>-2319.9375</v>
      </c>
    </row>
    <row r="264" spans="1:71" ht="16" customHeight="1">
      <c r="A264" s="2">
        <v>43948</v>
      </c>
      <c r="B264" s="10" t="s">
        <v>1508</v>
      </c>
      <c r="C264" s="11">
        <v>12</v>
      </c>
      <c r="D264" s="10">
        <v>536</v>
      </c>
      <c r="E264" s="10">
        <v>3.1</v>
      </c>
      <c r="F264" s="10"/>
      <c r="G264" s="10">
        <f t="shared" si="124"/>
        <v>5.9030835054047301</v>
      </c>
      <c r="H264" s="10"/>
      <c r="I264" s="12">
        <v>0</v>
      </c>
      <c r="J264" s="10">
        <f t="shared" si="125"/>
        <v>-1.2081767269049496E-2</v>
      </c>
      <c r="K264" s="10"/>
      <c r="L264" s="11" t="s">
        <v>110</v>
      </c>
      <c r="M264" s="11" t="s">
        <v>267</v>
      </c>
      <c r="N264" s="11" t="s">
        <v>272</v>
      </c>
      <c r="O264" s="11" t="s">
        <v>269</v>
      </c>
      <c r="P264" s="11" t="s">
        <v>632</v>
      </c>
      <c r="Q264" s="11" t="s">
        <v>999</v>
      </c>
      <c r="R264" s="11" t="s">
        <v>635</v>
      </c>
      <c r="S264" s="11" t="s">
        <v>1321</v>
      </c>
      <c r="T264" s="11" t="s">
        <v>999</v>
      </c>
      <c r="U264" s="11" t="s">
        <v>627</v>
      </c>
      <c r="V264" s="11" t="s">
        <v>817</v>
      </c>
      <c r="W264" s="11" t="s">
        <v>1509</v>
      </c>
      <c r="X264" s="11" t="s">
        <v>272</v>
      </c>
      <c r="Y264" s="11" t="s">
        <v>489</v>
      </c>
      <c r="Z264" s="11" t="s">
        <v>269</v>
      </c>
      <c r="AA264" s="11" t="s">
        <v>269</v>
      </c>
      <c r="AB264" s="11" t="s">
        <v>268</v>
      </c>
      <c r="AC264" s="11" t="s">
        <v>269</v>
      </c>
      <c r="AD264" s="11">
        <v>91.5</v>
      </c>
      <c r="AH264" s="11">
        <f t="shared" si="126"/>
        <v>-294.68149549999242</v>
      </c>
      <c r="AI264" s="11">
        <f t="shared" si="127"/>
        <v>-695.85249842499559</v>
      </c>
      <c r="AJ264" s="11">
        <f t="shared" si="128"/>
        <v>-896.44251305</v>
      </c>
      <c r="AK264" s="11">
        <f t="shared" si="129"/>
        <v>-2099.9495042749959</v>
      </c>
      <c r="AL264" s="11">
        <f t="shared" si="130"/>
        <v>-1999.6590101249967</v>
      </c>
      <c r="AM264" s="11">
        <f t="shared" si="131"/>
        <v>-1899.3675130499998</v>
      </c>
      <c r="AN264" s="11">
        <f t="shared" si="132"/>
        <v>-1598.487004274996</v>
      </c>
      <c r="AO264" s="11">
        <f t="shared" si="133"/>
        <v>-1999.6590101249967</v>
      </c>
      <c r="AP264" s="11">
        <f t="shared" si="134"/>
        <v>-1698.7774984249954</v>
      </c>
      <c r="AQ264" s="11">
        <f t="shared" si="135"/>
        <v>-1297.6064954999924</v>
      </c>
      <c r="AR264" s="11">
        <f t="shared" si="136"/>
        <v>-1197.3149984249956</v>
      </c>
      <c r="AS264" s="11">
        <f t="shared" si="137"/>
        <v>-695.85249842499559</v>
      </c>
      <c r="AT264" s="11">
        <f t="shared" si="138"/>
        <v>-595.5620042749963</v>
      </c>
      <c r="AU264" s="11">
        <f t="shared" si="139"/>
        <v>-896.44251305</v>
      </c>
      <c r="AV264" s="11">
        <f t="shared" si="140"/>
        <v>-896.44251305</v>
      </c>
      <c r="AW264" s="11">
        <f t="shared" si="141"/>
        <v>-796.14399549999246</v>
      </c>
      <c r="AX264" s="11">
        <f t="shared" si="142"/>
        <v>-896.44251305</v>
      </c>
      <c r="AY264" s="11">
        <f t="shared" si="143"/>
        <v>-1097.0245042749962</v>
      </c>
      <c r="AZ264" s="11"/>
      <c r="BA264" s="11"/>
      <c r="BB264" s="11">
        <f t="shared" si="144"/>
        <v>-494.69349550000766</v>
      </c>
      <c r="BC264" s="11">
        <f t="shared" si="145"/>
        <v>-95.862498425004389</v>
      </c>
      <c r="BD264" s="11">
        <f t="shared" si="146"/>
        <v>103.55748694999997</v>
      </c>
      <c r="BE264" s="11">
        <f t="shared" si="147"/>
        <v>1300.0444957249963</v>
      </c>
      <c r="BF264" s="11">
        <f t="shared" si="148"/>
        <v>1200.338989874997</v>
      </c>
      <c r="BG264" s="11">
        <f t="shared" si="149"/>
        <v>1100.6324869500002</v>
      </c>
      <c r="BH264" s="11">
        <f t="shared" si="150"/>
        <v>801.50699572499627</v>
      </c>
      <c r="BI264" s="11">
        <f t="shared" si="151"/>
        <v>1200.338989874997</v>
      </c>
      <c r="BJ264" s="11">
        <f t="shared" si="152"/>
        <v>901.21250157499571</v>
      </c>
      <c r="BK264" s="11">
        <f t="shared" si="153"/>
        <v>502.38150449999239</v>
      </c>
      <c r="BL264" s="11">
        <f t="shared" si="154"/>
        <v>402.67500157499558</v>
      </c>
      <c r="BM264" s="11">
        <f t="shared" si="155"/>
        <v>-95.862498425004389</v>
      </c>
      <c r="BN264" s="11">
        <f t="shared" si="156"/>
        <v>-195.5680042750038</v>
      </c>
      <c r="BO264" s="11">
        <f t="shared" si="157"/>
        <v>103.55748694999997</v>
      </c>
      <c r="BP264" s="11">
        <f t="shared" si="158"/>
        <v>103.55748694999997</v>
      </c>
      <c r="BQ264" s="11">
        <f t="shared" si="159"/>
        <v>3.8440044999923941</v>
      </c>
      <c r="BR264" s="11">
        <f t="shared" si="160"/>
        <v>103.55748694999997</v>
      </c>
      <c r="BS264" s="11">
        <f t="shared" si="161"/>
        <v>302.96949572499614</v>
      </c>
    </row>
    <row r="265" spans="1:71" ht="16" customHeight="1">
      <c r="A265" s="2">
        <v>43948</v>
      </c>
      <c r="B265" s="10" t="s">
        <v>1045</v>
      </c>
      <c r="C265" s="11">
        <v>13</v>
      </c>
      <c r="D265" s="10">
        <v>468</v>
      </c>
      <c r="E265" s="10">
        <v>1.9</v>
      </c>
      <c r="F265" s="10"/>
      <c r="G265" s="10">
        <f t="shared" si="124"/>
        <v>12.155844155844155</v>
      </c>
      <c r="H265" s="10"/>
      <c r="I265" s="12">
        <v>0</v>
      </c>
      <c r="J265" s="10">
        <f t="shared" si="125"/>
        <v>-8.2575521000000183E-3</v>
      </c>
      <c r="K265" s="10"/>
      <c r="L265" s="11" t="s">
        <v>1167</v>
      </c>
      <c r="M265" s="11" t="s">
        <v>895</v>
      </c>
      <c r="N265" s="11" t="s">
        <v>1169</v>
      </c>
      <c r="O265" s="11" t="s">
        <v>1169</v>
      </c>
      <c r="P265" s="11" t="s">
        <v>1510</v>
      </c>
      <c r="Q265" s="11" t="s">
        <v>1510</v>
      </c>
      <c r="R265" s="11" t="s">
        <v>894</v>
      </c>
      <c r="S265" s="11" t="s">
        <v>1167</v>
      </c>
      <c r="T265" s="11" t="s">
        <v>894</v>
      </c>
      <c r="U265" s="11" t="s">
        <v>895</v>
      </c>
      <c r="V265" s="11" t="s">
        <v>1169</v>
      </c>
      <c r="W265" s="11" t="s">
        <v>895</v>
      </c>
      <c r="X265" s="11" t="s">
        <v>1511</v>
      </c>
      <c r="Y265" s="11" t="s">
        <v>1168</v>
      </c>
      <c r="Z265" s="11" t="s">
        <v>1512</v>
      </c>
      <c r="AA265" s="11" t="s">
        <v>1512</v>
      </c>
      <c r="AB265" s="11" t="s">
        <v>1511</v>
      </c>
      <c r="AC265" s="11" t="s">
        <v>1511</v>
      </c>
      <c r="AD265" s="11">
        <v>38.650002000000001</v>
      </c>
      <c r="AH265" s="11">
        <f t="shared" si="126"/>
        <v>-67.184505850000647</v>
      </c>
      <c r="AI265" s="11">
        <f t="shared" si="127"/>
        <v>-17.034244149999374</v>
      </c>
      <c r="AJ265" s="11">
        <f t="shared" si="128"/>
        <v>-17.034244149999374</v>
      </c>
      <c r="AK265" s="11">
        <f t="shared" si="129"/>
        <v>33.111002925000321</v>
      </c>
      <c r="AL265" s="11">
        <f t="shared" si="130"/>
        <v>33.111002925000321</v>
      </c>
      <c r="AM265" s="11">
        <f t="shared" si="131"/>
        <v>-117.32975292500034</v>
      </c>
      <c r="AN265" s="11">
        <f t="shared" si="132"/>
        <v>-167.47500000000002</v>
      </c>
      <c r="AO265" s="11">
        <f t="shared" si="133"/>
        <v>-117.32975292500034</v>
      </c>
      <c r="AP265" s="11">
        <f t="shared" si="134"/>
        <v>-67.184505850000647</v>
      </c>
      <c r="AQ265" s="11">
        <f t="shared" si="135"/>
        <v>-17.034244149999374</v>
      </c>
      <c r="AR265" s="11">
        <f t="shared" si="136"/>
        <v>-67.184505850000647</v>
      </c>
      <c r="AS265" s="11">
        <f t="shared" si="137"/>
        <v>-267.76549414999937</v>
      </c>
      <c r="AT265" s="11">
        <f t="shared" si="138"/>
        <v>-418.20625000000001</v>
      </c>
      <c r="AU265" s="11">
        <f t="shared" si="139"/>
        <v>-368.06100292500037</v>
      </c>
      <c r="AV265" s="11">
        <f t="shared" si="140"/>
        <v>-368.06100292500037</v>
      </c>
      <c r="AW265" s="11">
        <f t="shared" si="141"/>
        <v>-267.76549414999937</v>
      </c>
      <c r="AX265" s="11">
        <f t="shared" si="142"/>
        <v>-267.76549414999937</v>
      </c>
      <c r="AY265" s="11">
        <f t="shared" si="143"/>
        <v>-317.91575585000066</v>
      </c>
      <c r="AZ265" s="11"/>
      <c r="BA265" s="11"/>
      <c r="BB265" s="11">
        <f t="shared" si="144"/>
        <v>-267.18050584999941</v>
      </c>
      <c r="BC265" s="11">
        <f t="shared" si="145"/>
        <v>-317.03824415000065</v>
      </c>
      <c r="BD265" s="11">
        <f t="shared" si="146"/>
        <v>-317.03824415000065</v>
      </c>
      <c r="BE265" s="11">
        <f t="shared" si="147"/>
        <v>-366.89099707500031</v>
      </c>
      <c r="BF265" s="11">
        <f t="shared" si="148"/>
        <v>-366.89099707500031</v>
      </c>
      <c r="BG265" s="11">
        <f t="shared" si="149"/>
        <v>-217.32775292499971</v>
      </c>
      <c r="BH265" s="11">
        <f t="shared" si="150"/>
        <v>-167.47500000000002</v>
      </c>
      <c r="BI265" s="11">
        <f t="shared" si="151"/>
        <v>-217.32775292499971</v>
      </c>
      <c r="BJ265" s="11">
        <f t="shared" si="152"/>
        <v>-267.18050584999941</v>
      </c>
      <c r="BK265" s="11">
        <f t="shared" si="153"/>
        <v>-317.03824415000065</v>
      </c>
      <c r="BL265" s="11">
        <f t="shared" si="154"/>
        <v>-267.18050584999941</v>
      </c>
      <c r="BM265" s="11">
        <f t="shared" si="155"/>
        <v>-67.769494150000639</v>
      </c>
      <c r="BN265" s="11">
        <f t="shared" si="156"/>
        <v>81.793749999999989</v>
      </c>
      <c r="BO265" s="11">
        <f t="shared" si="157"/>
        <v>31.940997075000297</v>
      </c>
      <c r="BP265" s="11">
        <f t="shared" si="158"/>
        <v>31.940997075000297</v>
      </c>
      <c r="BQ265" s="11">
        <f t="shared" si="159"/>
        <v>-67.769494150000639</v>
      </c>
      <c r="BR265" s="11">
        <f t="shared" si="160"/>
        <v>-67.769494150000639</v>
      </c>
      <c r="BS265" s="11">
        <f t="shared" si="161"/>
        <v>-17.911755849999381</v>
      </c>
    </row>
    <row r="266" spans="1:71" ht="16" customHeight="1">
      <c r="A266" s="2">
        <v>43948</v>
      </c>
      <c r="B266" s="10" t="s">
        <v>1513</v>
      </c>
      <c r="C266" s="11">
        <v>14</v>
      </c>
      <c r="D266" s="10">
        <v>454</v>
      </c>
      <c r="E266" s="10">
        <v>2.2999999999999998</v>
      </c>
      <c r="F266" s="10"/>
      <c r="G266" s="10">
        <f t="shared" si="124"/>
        <v>5.1241536145407141</v>
      </c>
      <c r="H266" s="10"/>
      <c r="I266" s="12">
        <v>0</v>
      </c>
      <c r="J266" s="10">
        <f t="shared" si="125"/>
        <v>-5.4819582318161777E-3</v>
      </c>
      <c r="K266" s="10"/>
      <c r="L266" s="11" t="s">
        <v>265</v>
      </c>
      <c r="M266" s="11" t="s">
        <v>488</v>
      </c>
      <c r="N266" s="11" t="s">
        <v>114</v>
      </c>
      <c r="O266" s="11" t="s">
        <v>118</v>
      </c>
      <c r="P266" s="11" t="s">
        <v>266</v>
      </c>
      <c r="Q266" s="11" t="s">
        <v>118</v>
      </c>
      <c r="R266" s="11" t="s">
        <v>117</v>
      </c>
      <c r="S266" s="11" t="s">
        <v>265</v>
      </c>
      <c r="T266" s="11" t="s">
        <v>117</v>
      </c>
      <c r="U266" s="11" t="s">
        <v>1514</v>
      </c>
      <c r="V266" s="11" t="s">
        <v>265</v>
      </c>
      <c r="W266" s="11" t="s">
        <v>265</v>
      </c>
      <c r="X266" s="11" t="s">
        <v>1314</v>
      </c>
      <c r="Y266" s="11" t="s">
        <v>1514</v>
      </c>
      <c r="Z266" s="11" t="s">
        <v>1515</v>
      </c>
      <c r="AA266" s="11" t="s">
        <v>1161</v>
      </c>
      <c r="AB266" s="11" t="s">
        <v>117</v>
      </c>
      <c r="AC266" s="11" t="s">
        <v>265</v>
      </c>
      <c r="AD266" s="11">
        <v>88.699996999999996</v>
      </c>
      <c r="AH266" s="11">
        <f t="shared" si="126"/>
        <v>416.92499407499554</v>
      </c>
      <c r="AI266" s="11">
        <f t="shared" si="127"/>
        <v>-1789.5069971500006</v>
      </c>
      <c r="AJ266" s="11">
        <f t="shared" si="128"/>
        <v>-1087.4625059250045</v>
      </c>
      <c r="AK266" s="11">
        <f t="shared" si="129"/>
        <v>-1288.0444971500006</v>
      </c>
      <c r="AL266" s="11">
        <f t="shared" si="130"/>
        <v>-1087.4625059250045</v>
      </c>
      <c r="AM266" s="11">
        <f t="shared" si="131"/>
        <v>-586.00000592500442</v>
      </c>
      <c r="AN266" s="11">
        <f t="shared" si="132"/>
        <v>-385.4099913</v>
      </c>
      <c r="AO266" s="11">
        <f t="shared" si="133"/>
        <v>-586.00000592500442</v>
      </c>
      <c r="AP266" s="11">
        <f t="shared" si="134"/>
        <v>-485.70148837499687</v>
      </c>
      <c r="AQ266" s="11">
        <f t="shared" si="135"/>
        <v>-385.4099913</v>
      </c>
      <c r="AR266" s="11">
        <f t="shared" si="136"/>
        <v>-385.4099913</v>
      </c>
      <c r="AS266" s="11">
        <f t="shared" si="137"/>
        <v>-184.82900300000131</v>
      </c>
      <c r="AT266" s="11">
        <f t="shared" si="138"/>
        <v>-485.70148837499687</v>
      </c>
      <c r="AU266" s="11">
        <f t="shared" si="139"/>
        <v>-886.87249129999998</v>
      </c>
      <c r="AV266" s="11">
        <f t="shared" si="140"/>
        <v>-786.58199715000069</v>
      </c>
      <c r="AW266" s="11">
        <f t="shared" si="141"/>
        <v>-586.00000592500442</v>
      </c>
      <c r="AX266" s="11">
        <f t="shared" si="142"/>
        <v>-385.4099913</v>
      </c>
      <c r="AY266" s="11">
        <f t="shared" si="143"/>
        <v>-485.70148837499687</v>
      </c>
      <c r="AZ266" s="11"/>
      <c r="BA266" s="11"/>
      <c r="BB266" s="11">
        <f t="shared" si="144"/>
        <v>-1183.0650059249956</v>
      </c>
      <c r="BC266" s="11">
        <f t="shared" si="145"/>
        <v>1010.4970028500006</v>
      </c>
      <c r="BD266" s="11">
        <f t="shared" si="146"/>
        <v>312.54749407500447</v>
      </c>
      <c r="BE266" s="11">
        <f t="shared" si="147"/>
        <v>511.9595028500006</v>
      </c>
      <c r="BF266" s="11">
        <f t="shared" si="148"/>
        <v>312.54749407500447</v>
      </c>
      <c r="BG266" s="11">
        <f t="shared" si="149"/>
        <v>-185.99000592499556</v>
      </c>
      <c r="BH266" s="11">
        <f t="shared" si="150"/>
        <v>-385.4099913</v>
      </c>
      <c r="BI266" s="11">
        <f t="shared" si="151"/>
        <v>-185.99000592499556</v>
      </c>
      <c r="BJ266" s="11">
        <f t="shared" si="152"/>
        <v>-285.70348837500319</v>
      </c>
      <c r="BK266" s="11">
        <f t="shared" si="153"/>
        <v>-385.4099913</v>
      </c>
      <c r="BL266" s="11">
        <f t="shared" si="154"/>
        <v>-385.4099913</v>
      </c>
      <c r="BM266" s="11">
        <f t="shared" si="155"/>
        <v>-584.82100299999877</v>
      </c>
      <c r="BN266" s="11">
        <f t="shared" si="156"/>
        <v>-285.70348837500319</v>
      </c>
      <c r="BO266" s="11">
        <f t="shared" si="157"/>
        <v>113.12750870000002</v>
      </c>
      <c r="BP266" s="11">
        <f t="shared" si="158"/>
        <v>13.422002850000638</v>
      </c>
      <c r="BQ266" s="11">
        <f t="shared" si="159"/>
        <v>-185.99000592499556</v>
      </c>
      <c r="BR266" s="11">
        <f t="shared" si="160"/>
        <v>-385.4099913</v>
      </c>
      <c r="BS266" s="11">
        <f t="shared" si="161"/>
        <v>-285.70348837500319</v>
      </c>
    </row>
    <row r="267" spans="1:71" ht="16" customHeight="1">
      <c r="A267" s="2">
        <v>43948</v>
      </c>
      <c r="B267" s="10" t="s">
        <v>303</v>
      </c>
      <c r="C267" s="11">
        <v>15</v>
      </c>
      <c r="D267" s="10">
        <v>427</v>
      </c>
      <c r="E267" s="10">
        <v>1.7</v>
      </c>
      <c r="F267" s="10"/>
      <c r="G267" s="10">
        <f t="shared" si="124"/>
        <v>56.184210526315795</v>
      </c>
      <c r="H267" s="10"/>
      <c r="I267" s="12">
        <v>0</v>
      </c>
      <c r="J267" s="10">
        <f t="shared" si="125"/>
        <v>-5.317661184210528E-2</v>
      </c>
      <c r="K267" s="10"/>
      <c r="L267" s="11" t="s">
        <v>1516</v>
      </c>
      <c r="M267" s="11" t="s">
        <v>1517</v>
      </c>
      <c r="N267" s="11" t="s">
        <v>1518</v>
      </c>
      <c r="O267" s="11" t="s">
        <v>1519</v>
      </c>
      <c r="P267" s="11" t="s">
        <v>1516</v>
      </c>
      <c r="Q267" s="11" t="s">
        <v>1520</v>
      </c>
      <c r="R267" s="11" t="s">
        <v>1521</v>
      </c>
      <c r="S267" s="11" t="s">
        <v>1522</v>
      </c>
      <c r="T267" s="11" t="s">
        <v>1523</v>
      </c>
      <c r="U267" s="11" t="s">
        <v>1524</v>
      </c>
      <c r="V267" s="11" t="s">
        <v>1525</v>
      </c>
      <c r="W267" s="11" t="s">
        <v>1526</v>
      </c>
      <c r="X267" s="11" t="s">
        <v>1526</v>
      </c>
      <c r="Y267" s="11" t="s">
        <v>1527</v>
      </c>
      <c r="Z267" s="11" t="s">
        <v>1528</v>
      </c>
      <c r="AA267" s="11" t="s">
        <v>1529</v>
      </c>
      <c r="AB267" s="11" t="s">
        <v>1530</v>
      </c>
      <c r="AC267" s="11" t="s">
        <v>1525</v>
      </c>
      <c r="AD267" s="11">
        <v>7.97</v>
      </c>
      <c r="AH267" s="11">
        <f t="shared" si="126"/>
        <v>-2.9722500000006384</v>
      </c>
      <c r="AI267" s="11">
        <f t="shared" si="127"/>
        <v>-43.089250000000675</v>
      </c>
      <c r="AJ267" s="11">
        <f t="shared" si="128"/>
        <v>-13.001500000000428</v>
      </c>
      <c r="AK267" s="11">
        <f t="shared" si="129"/>
        <v>-33.06</v>
      </c>
      <c r="AL267" s="11">
        <f t="shared" si="130"/>
        <v>-63.147750000000251</v>
      </c>
      <c r="AM267" s="11">
        <f t="shared" si="131"/>
        <v>-83.206250000000708</v>
      </c>
      <c r="AN267" s="11">
        <f t="shared" si="132"/>
        <v>-133.35250000000053</v>
      </c>
      <c r="AO267" s="11">
        <f t="shared" si="133"/>
        <v>-173.46950000000061</v>
      </c>
      <c r="AP267" s="11">
        <f t="shared" si="134"/>
        <v>-263.73275000000041</v>
      </c>
      <c r="AQ267" s="11">
        <f t="shared" si="135"/>
        <v>-374.05450000000076</v>
      </c>
      <c r="AR267" s="11">
        <f t="shared" si="136"/>
        <v>-414.17150000000083</v>
      </c>
      <c r="AS267" s="11">
        <f t="shared" si="137"/>
        <v>-414.17150000000083</v>
      </c>
      <c r="AT267" s="11">
        <f t="shared" si="138"/>
        <v>-484.37625000000105</v>
      </c>
      <c r="AU267" s="11">
        <f t="shared" si="139"/>
        <v>-474.34699999999947</v>
      </c>
      <c r="AV267" s="11">
        <f t="shared" si="140"/>
        <v>-524.49325000000022</v>
      </c>
      <c r="AW267" s="11">
        <f t="shared" si="141"/>
        <v>-434.2300000000003</v>
      </c>
      <c r="AX267" s="11">
        <f t="shared" si="142"/>
        <v>-374.05450000000076</v>
      </c>
      <c r="AY267" s="11">
        <f t="shared" si="143"/>
        <v>-404.1422500000001</v>
      </c>
      <c r="AZ267" s="11"/>
      <c r="BA267" s="11"/>
      <c r="BB267" s="11">
        <f t="shared" si="144"/>
        <v>-62.972249999999363</v>
      </c>
      <c r="BC267" s="11">
        <f t="shared" si="145"/>
        <v>-23.089249999999325</v>
      </c>
      <c r="BD267" s="11">
        <f t="shared" si="146"/>
        <v>-53.001499999999581</v>
      </c>
      <c r="BE267" s="11">
        <f t="shared" si="147"/>
        <v>-33.06</v>
      </c>
      <c r="BF267" s="11">
        <f t="shared" si="148"/>
        <v>-3.1477499999997498</v>
      </c>
      <c r="BG267" s="11">
        <f t="shared" si="149"/>
        <v>16.793750000000713</v>
      </c>
      <c r="BH267" s="11">
        <f t="shared" si="150"/>
        <v>66.647500000000548</v>
      </c>
      <c r="BI267" s="11">
        <f t="shared" si="151"/>
        <v>106.53050000000056</v>
      </c>
      <c r="BJ267" s="11">
        <f t="shared" si="152"/>
        <v>196.26725000000042</v>
      </c>
      <c r="BK267" s="11">
        <f t="shared" si="153"/>
        <v>305.94550000000072</v>
      </c>
      <c r="BL267" s="11">
        <f t="shared" si="154"/>
        <v>345.82850000000076</v>
      </c>
      <c r="BM267" s="11">
        <f t="shared" si="155"/>
        <v>345.82850000000076</v>
      </c>
      <c r="BN267" s="11">
        <f t="shared" si="156"/>
        <v>415.62375000000111</v>
      </c>
      <c r="BO267" s="11">
        <f t="shared" si="157"/>
        <v>405.65299999999951</v>
      </c>
      <c r="BP267" s="11">
        <f t="shared" si="158"/>
        <v>455.50675000000024</v>
      </c>
      <c r="BQ267" s="11">
        <f t="shared" si="159"/>
        <v>365.77000000000038</v>
      </c>
      <c r="BR267" s="11">
        <f t="shared" si="160"/>
        <v>305.94550000000072</v>
      </c>
      <c r="BS267" s="11">
        <f t="shared" si="161"/>
        <v>335.85775000000012</v>
      </c>
    </row>
    <row r="268" spans="1:71" ht="16" customHeight="1">
      <c r="A268" s="2">
        <v>43949</v>
      </c>
      <c r="B268" s="10" t="s">
        <v>921</v>
      </c>
      <c r="C268" s="11">
        <v>1</v>
      </c>
      <c r="D268" s="3">
        <v>1985</v>
      </c>
      <c r="E268" s="10">
        <v>2.1</v>
      </c>
      <c r="F268" s="10"/>
      <c r="G268" s="10">
        <f t="shared" si="124"/>
        <v>5.3217158176943702</v>
      </c>
      <c r="H268" s="10"/>
      <c r="I268" s="12">
        <v>1.8535536912751571E-2</v>
      </c>
      <c r="J268" s="10" t="str">
        <f t="shared" si="125"/>
        <v/>
      </c>
      <c r="K268" s="10"/>
      <c r="L268" s="11" t="s">
        <v>1531</v>
      </c>
      <c r="M268" s="11" t="s">
        <v>656</v>
      </c>
      <c r="N268" s="11" t="s">
        <v>1532</v>
      </c>
      <c r="O268" s="11" t="s">
        <v>1532</v>
      </c>
      <c r="P268" s="11" t="s">
        <v>930</v>
      </c>
      <c r="Q268" s="11" t="s">
        <v>656</v>
      </c>
      <c r="R268" s="11" t="s">
        <v>655</v>
      </c>
      <c r="S268" s="11" t="s">
        <v>1532</v>
      </c>
      <c r="T268" s="11" t="s">
        <v>1532</v>
      </c>
      <c r="U268" s="11" t="s">
        <v>655</v>
      </c>
      <c r="V268" s="11" t="s">
        <v>1533</v>
      </c>
      <c r="W268" s="11" t="s">
        <v>658</v>
      </c>
      <c r="X268" s="11" t="s">
        <v>1533</v>
      </c>
      <c r="Y268" s="11" t="s">
        <v>657</v>
      </c>
      <c r="Z268" s="11" t="s">
        <v>658</v>
      </c>
      <c r="AA268" s="11" t="s">
        <v>658</v>
      </c>
      <c r="AB268" s="11" t="s">
        <v>651</v>
      </c>
      <c r="AC268" s="11" t="s">
        <v>1531</v>
      </c>
      <c r="AD268" s="11">
        <v>375</v>
      </c>
      <c r="AH268" s="11">
        <f t="shared" si="126"/>
        <v>4395</v>
      </c>
      <c r="AI268" s="11">
        <f t="shared" si="127"/>
        <v>3893.5375000000004</v>
      </c>
      <c r="AJ268" s="11">
        <f t="shared" si="128"/>
        <v>3893.5375000000004</v>
      </c>
      <c r="AK268" s="11">
        <f t="shared" si="129"/>
        <v>5899.3875000000007</v>
      </c>
      <c r="AL268" s="11">
        <f t="shared" si="130"/>
        <v>4395</v>
      </c>
      <c r="AM268" s="11">
        <f t="shared" si="131"/>
        <v>3392.0750000000003</v>
      </c>
      <c r="AN268" s="11">
        <f t="shared" si="132"/>
        <v>3893.5375000000004</v>
      </c>
      <c r="AO268" s="11">
        <f t="shared" si="133"/>
        <v>3893.5375000000004</v>
      </c>
      <c r="AP268" s="11">
        <f t="shared" si="134"/>
        <v>3392.0750000000003</v>
      </c>
      <c r="AQ268" s="11">
        <f t="shared" si="135"/>
        <v>1386.2249999999999</v>
      </c>
      <c r="AR268" s="11">
        <f t="shared" si="136"/>
        <v>383.29999999999984</v>
      </c>
      <c r="AS268" s="11">
        <f t="shared" si="137"/>
        <v>1386.2249999999999</v>
      </c>
      <c r="AT268" s="11">
        <f t="shared" si="138"/>
        <v>2389.1499999999996</v>
      </c>
      <c r="AU268" s="11">
        <f t="shared" si="139"/>
        <v>383.29999999999984</v>
      </c>
      <c r="AV268" s="11">
        <f t="shared" si="140"/>
        <v>383.29999999999984</v>
      </c>
      <c r="AW268" s="11">
        <f t="shared" si="141"/>
        <v>-2124.0125000000003</v>
      </c>
      <c r="AX268" s="11">
        <f t="shared" si="142"/>
        <v>-1622.55</v>
      </c>
      <c r="AY268" s="11">
        <f t="shared" si="143"/>
        <v>-3628.4</v>
      </c>
      <c r="AZ268" s="11"/>
      <c r="BA268" s="11"/>
      <c r="BB268" s="11">
        <f t="shared" si="144"/>
        <v>-7605</v>
      </c>
      <c r="BC268" s="11">
        <f t="shared" si="145"/>
        <v>-7106.4624999999996</v>
      </c>
      <c r="BD268" s="11">
        <f t="shared" si="146"/>
        <v>-7106.4624999999996</v>
      </c>
      <c r="BE268" s="11">
        <f t="shared" si="147"/>
        <v>-9100.6124999999993</v>
      </c>
      <c r="BF268" s="11">
        <f t="shared" si="148"/>
        <v>-7605</v>
      </c>
      <c r="BG268" s="11">
        <f t="shared" si="149"/>
        <v>-6607.9249999999993</v>
      </c>
      <c r="BH268" s="11">
        <f t="shared" si="150"/>
        <v>-7106.4624999999996</v>
      </c>
      <c r="BI268" s="11">
        <f t="shared" si="151"/>
        <v>-7106.4624999999996</v>
      </c>
      <c r="BJ268" s="11">
        <f t="shared" si="152"/>
        <v>-6607.9249999999993</v>
      </c>
      <c r="BK268" s="11">
        <f t="shared" si="153"/>
        <v>-4613.7749999999996</v>
      </c>
      <c r="BL268" s="11">
        <f t="shared" si="154"/>
        <v>-3616.7000000000003</v>
      </c>
      <c r="BM268" s="11">
        <f t="shared" si="155"/>
        <v>-4613.7749999999996</v>
      </c>
      <c r="BN268" s="11">
        <f t="shared" si="156"/>
        <v>-5610.8499999999995</v>
      </c>
      <c r="BO268" s="11">
        <f t="shared" si="157"/>
        <v>-3616.7000000000003</v>
      </c>
      <c r="BP268" s="11">
        <f t="shared" si="158"/>
        <v>-3616.7000000000003</v>
      </c>
      <c r="BQ268" s="11">
        <f t="shared" si="159"/>
        <v>-1124.0125</v>
      </c>
      <c r="BR268" s="11">
        <f t="shared" si="160"/>
        <v>-1622.55</v>
      </c>
      <c r="BS268" s="11">
        <f t="shared" si="161"/>
        <v>371.59999999999991</v>
      </c>
    </row>
    <row r="269" spans="1:71" ht="16" customHeight="1">
      <c r="A269" s="2">
        <v>43949</v>
      </c>
      <c r="B269" s="10" t="s">
        <v>1075</v>
      </c>
      <c r="C269" s="11">
        <v>2</v>
      </c>
      <c r="D269" s="3">
        <v>1272</v>
      </c>
      <c r="E269" s="10">
        <v>1.7</v>
      </c>
      <c r="F269" s="10"/>
      <c r="G269" s="10">
        <f t="shared" ref="G269:G332" si="162">D269/L269</f>
        <v>5.0078740157480315</v>
      </c>
      <c r="H269" s="10"/>
      <c r="I269" s="12">
        <v>0</v>
      </c>
      <c r="J269" s="10">
        <f t="shared" ref="J269:J332" si="163">IF(I269=0,AY269/L269/1000,"")</f>
        <v>-6.3577854330708672E-2</v>
      </c>
      <c r="K269" s="10"/>
      <c r="L269" s="11" t="s">
        <v>791</v>
      </c>
      <c r="M269" s="11" t="s">
        <v>1534</v>
      </c>
      <c r="N269" s="11" t="s">
        <v>1535</v>
      </c>
      <c r="O269" s="11" t="s">
        <v>791</v>
      </c>
      <c r="P269" s="11" t="s">
        <v>1535</v>
      </c>
      <c r="Q269" s="11" t="s">
        <v>1535</v>
      </c>
      <c r="R269" s="11" t="s">
        <v>1535</v>
      </c>
      <c r="S269" s="11" t="s">
        <v>785</v>
      </c>
      <c r="T269" s="11" t="s">
        <v>784</v>
      </c>
      <c r="U269" s="11" t="s">
        <v>784</v>
      </c>
      <c r="V269" s="11" t="s">
        <v>958</v>
      </c>
      <c r="W269" s="11" t="s">
        <v>957</v>
      </c>
      <c r="X269" s="11" t="s">
        <v>960</v>
      </c>
      <c r="Y269" s="11" t="s">
        <v>786</v>
      </c>
      <c r="Z269" s="11" t="s">
        <v>958</v>
      </c>
      <c r="AA269" s="11" t="s">
        <v>956</v>
      </c>
      <c r="AB269" s="11" t="s">
        <v>380</v>
      </c>
      <c r="AC269" s="11" t="s">
        <v>862</v>
      </c>
      <c r="AD269" s="11">
        <v>269</v>
      </c>
      <c r="AH269" s="11">
        <f t="shared" ref="AH269:AH332" si="164">($L269-M269)*1000 - $L269*1000*$B$5-M269*1000*$B$5-M269*1000*$B$6</f>
        <v>1402.4125000000001</v>
      </c>
      <c r="AI269" s="11">
        <f t="shared" ref="AI269:AI332" si="165">($L269-N269)*1000 - $L269*1000*$B$5-N269*1000*$B$5-N269*1000*$B$6</f>
        <v>-101.97500000000008</v>
      </c>
      <c r="AJ269" s="11">
        <f t="shared" ref="AJ269:AJ332" si="166">($L269-O269)*1000 - $L269*1000*$B$5-O269*1000*$B$5-O269*1000*$B$6</f>
        <v>-1104.9000000000001</v>
      </c>
      <c r="AK269" s="11">
        <f t="shared" ref="AK269:AK332" si="167">($L269-P269)*1000 - $L269*1000*$B$5-P269*1000*$B$5-P269*1000*$B$6</f>
        <v>-101.97500000000008</v>
      </c>
      <c r="AL269" s="11">
        <f t="shared" ref="AL269:AL332" si="168">($L269-Q269)*1000 - $L269*1000*$B$5-Q269*1000*$B$5-Q269*1000*$B$6</f>
        <v>-101.97500000000008</v>
      </c>
      <c r="AM269" s="11">
        <f t="shared" ref="AM269:AM332" si="169">($L269-R269)*1000 - $L269*1000*$B$5-R269*1000*$B$5-R269*1000*$B$6</f>
        <v>-101.97500000000008</v>
      </c>
      <c r="AN269" s="11">
        <f t="shared" ref="AN269:AN332" si="170">($L269-S269)*1000 - $L269*1000*$B$5-S269*1000*$B$5-S269*1000*$B$6</f>
        <v>-5116.5999999999995</v>
      </c>
      <c r="AO269" s="11">
        <f t="shared" ref="AO269:AO332" si="171">($L269-T269)*1000 - $L269*1000*$B$5-T269*1000*$B$5-T269*1000*$B$6</f>
        <v>-5618.0625</v>
      </c>
      <c r="AP269" s="11">
        <f t="shared" ref="AP269:AP332" si="172">($L269-U269)*1000 - $L269*1000*$B$5-U269*1000*$B$5-U269*1000*$B$6</f>
        <v>-5618.0625</v>
      </c>
      <c r="AQ269" s="11">
        <f t="shared" ref="AQ269:AQ332" si="173">($L269-V269)*1000 - $L269*1000*$B$5-V269*1000*$B$5-V269*1000*$B$6</f>
        <v>-9629.7625000000007</v>
      </c>
      <c r="AR269" s="11">
        <f t="shared" ref="AR269:AR332" si="174">($L269-W269)*1000 - $L269*1000*$B$5-W269*1000*$B$5-W269*1000*$B$6</f>
        <v>-9128.3000000000011</v>
      </c>
      <c r="AS269" s="11">
        <f t="shared" ref="AS269:AS332" si="175">($L269-X269)*1000 - $L269*1000*$B$5-X269*1000*$B$5-X269*1000*$B$6</f>
        <v>-7623.9124999999995</v>
      </c>
      <c r="AT269" s="11">
        <f t="shared" ref="AT269:AT332" si="176">($L269-Y269)*1000 - $L269*1000*$B$5-Y269*1000*$B$5-Y269*1000*$B$6</f>
        <v>-6119.5249999999996</v>
      </c>
      <c r="AU269" s="11">
        <f t="shared" ref="AU269:AU332" si="177">($L269-Z269)*1000 - $L269*1000*$B$5-Z269*1000*$B$5-Z269*1000*$B$6</f>
        <v>-9629.7625000000007</v>
      </c>
      <c r="AV269" s="11">
        <f t="shared" ref="AV269:AV332" si="178">($L269-AA269)*1000 - $L269*1000*$B$5-AA269*1000*$B$5-AA269*1000*$B$6</f>
        <v>-11134.150000000001</v>
      </c>
      <c r="AW269" s="11">
        <f t="shared" ref="AW269:AW332" si="179">($L269-AB269)*1000 - $L269*1000*$B$5-AB269*1000*$B$5-AB269*1000*$B$6</f>
        <v>-17151.7</v>
      </c>
      <c r="AX269" s="11">
        <f t="shared" ref="AX269:AX332" si="180">($L269-AC269)*1000 - $L269*1000*$B$5-AC269*1000*$B$5-AC269*1000*$B$6</f>
        <v>-18154.625</v>
      </c>
      <c r="AY269" s="11">
        <f t="shared" ref="AY269:AY332" si="181">($L269-AD269)*1000 - $L269*1000*$B$5-AD269*1000*$B$5-AD269*1000*$B$6</f>
        <v>-16148.775000000001</v>
      </c>
      <c r="AZ269" s="11"/>
      <c r="BA269" s="11"/>
      <c r="BB269" s="11">
        <f t="shared" ref="BB269:BB332" si="182">(M269-$L269)*1000 - $L269*1000*$B$5-M269*1000*$B$5-M269*1000*$B$6</f>
        <v>-3597.5874999999996</v>
      </c>
      <c r="BC269" s="11">
        <f t="shared" ref="BC269:BC332" si="183">(N269-$L269)*1000 - $L269*1000*$B$5-N269*1000*$B$5-N269*1000*$B$6</f>
        <v>-2101.9750000000004</v>
      </c>
      <c r="BD269" s="11">
        <f t="shared" ref="BD269:BD332" si="184">(O269-$L269)*1000 - $L269*1000*$B$5-O269*1000*$B$5-O269*1000*$B$6</f>
        <v>-1104.9000000000001</v>
      </c>
      <c r="BE269" s="11">
        <f t="shared" ref="BE269:BE332" si="185">(P269-$L269)*1000 - $L269*1000*$B$5-P269*1000*$B$5-P269*1000*$B$6</f>
        <v>-2101.9750000000004</v>
      </c>
      <c r="BF269" s="11">
        <f t="shared" ref="BF269:BF332" si="186">(Q269-$L269)*1000 - $L269*1000*$B$5-Q269*1000*$B$5-Q269*1000*$B$6</f>
        <v>-2101.9750000000004</v>
      </c>
      <c r="BG269" s="11">
        <f t="shared" ref="BG269:BG332" si="187">(R269-$L269)*1000 - $L269*1000*$B$5-R269*1000*$B$5-R269*1000*$B$6</f>
        <v>-2101.9750000000004</v>
      </c>
      <c r="BH269" s="11">
        <f t="shared" ref="BH269:BH332" si="188">(S269-$L269)*1000 - $L269*1000*$B$5-S269*1000*$B$5-S269*1000*$B$6</f>
        <v>2883.4</v>
      </c>
      <c r="BI269" s="11">
        <f t="shared" ref="BI269:BI332" si="189">(T269-$L269)*1000 - $L269*1000*$B$5-T269*1000*$B$5-T269*1000*$B$6</f>
        <v>3381.9375</v>
      </c>
      <c r="BJ269" s="11">
        <f t="shared" ref="BJ269:BJ332" si="190">(U269-$L269)*1000 - $L269*1000*$B$5-U269*1000*$B$5-U269*1000*$B$6</f>
        <v>3381.9375</v>
      </c>
      <c r="BK269" s="11">
        <f t="shared" ref="BK269:BK332" si="191">(V269-$L269)*1000 - $L269*1000*$B$5-V269*1000*$B$5-V269*1000*$B$6</f>
        <v>7370.2375000000002</v>
      </c>
      <c r="BL269" s="11">
        <f t="shared" ref="BL269:BL332" si="192">(W269-$L269)*1000 - $L269*1000*$B$5-W269*1000*$B$5-W269*1000*$B$6</f>
        <v>6871.7</v>
      </c>
      <c r="BM269" s="11">
        <f t="shared" ref="BM269:BM332" si="193">(X269-$L269)*1000 - $L269*1000*$B$5-X269*1000*$B$5-X269*1000*$B$6</f>
        <v>5376.0875000000005</v>
      </c>
      <c r="BN269" s="11">
        <f t="shared" ref="BN269:BN332" si="194">(Y269-$L269)*1000 - $L269*1000*$B$5-Y269*1000*$B$5-Y269*1000*$B$6</f>
        <v>3880.4750000000004</v>
      </c>
      <c r="BO269" s="11">
        <f t="shared" ref="BO269:BO332" si="195">(Z269-$L269)*1000 - $L269*1000*$B$5-Z269*1000*$B$5-Z269*1000*$B$6</f>
        <v>7370.2375000000002</v>
      </c>
      <c r="BP269" s="11">
        <f t="shared" ref="BP269:BP332" si="196">(AA269-$L269)*1000 - $L269*1000*$B$5-AA269*1000*$B$5-AA269*1000*$B$6</f>
        <v>8865.8499999999985</v>
      </c>
      <c r="BQ269" s="11">
        <f t="shared" ref="BQ269:BQ332" si="197">(AB269-$L269)*1000 - $L269*1000*$B$5-AB269*1000*$B$5-AB269*1000*$B$6</f>
        <v>14848.3</v>
      </c>
      <c r="BR269" s="11">
        <f t="shared" ref="BR269:BR332" si="198">(AC269-$L269)*1000 - $L269*1000*$B$5-AC269*1000*$B$5-AC269*1000*$B$6</f>
        <v>15845.375</v>
      </c>
      <c r="BS269" s="11">
        <f t="shared" ref="BS269:BS332" si="199">(AD269-$L269)*1000 - $L269*1000*$B$5-AD269*1000*$B$5-AD269*1000*$B$6</f>
        <v>13851.224999999999</v>
      </c>
    </row>
    <row r="270" spans="1:71" ht="16" customHeight="1">
      <c r="A270" s="2">
        <v>43949</v>
      </c>
      <c r="B270" s="10" t="s">
        <v>357</v>
      </c>
      <c r="C270" s="11">
        <v>3</v>
      </c>
      <c r="D270" s="3">
        <v>1250</v>
      </c>
      <c r="E270" s="10">
        <v>2.6</v>
      </c>
      <c r="F270" s="10"/>
      <c r="G270" s="10">
        <f t="shared" si="162"/>
        <v>4.8732943469785575</v>
      </c>
      <c r="H270" s="10"/>
      <c r="I270" s="12">
        <v>0</v>
      </c>
      <c r="J270" s="10">
        <f t="shared" si="163"/>
        <v>-6.3050194931773881E-3</v>
      </c>
      <c r="K270" s="10"/>
      <c r="L270" s="11" t="s">
        <v>788</v>
      </c>
      <c r="M270" s="11" t="s">
        <v>1536</v>
      </c>
      <c r="N270" s="11" t="s">
        <v>791</v>
      </c>
      <c r="O270" s="11" t="s">
        <v>1361</v>
      </c>
      <c r="P270" s="11" t="s">
        <v>1537</v>
      </c>
      <c r="Q270" s="11" t="s">
        <v>791</v>
      </c>
      <c r="R270" s="11" t="s">
        <v>1361</v>
      </c>
      <c r="S270" s="11" t="s">
        <v>783</v>
      </c>
      <c r="T270" s="11" t="s">
        <v>788</v>
      </c>
      <c r="U270" s="11" t="s">
        <v>783</v>
      </c>
      <c r="V270" s="11" t="s">
        <v>1362</v>
      </c>
      <c r="W270" s="11" t="s">
        <v>1362</v>
      </c>
      <c r="X270" s="11" t="s">
        <v>783</v>
      </c>
      <c r="Y270" s="11" t="s">
        <v>1538</v>
      </c>
      <c r="Z270" s="11" t="s">
        <v>1362</v>
      </c>
      <c r="AA270" s="11" t="s">
        <v>1362</v>
      </c>
      <c r="AB270" s="11" t="s">
        <v>783</v>
      </c>
      <c r="AC270" s="11" t="s">
        <v>788</v>
      </c>
      <c r="AD270" s="11">
        <v>257</v>
      </c>
      <c r="AH270" s="11">
        <f t="shared" si="164"/>
        <v>1893</v>
      </c>
      <c r="AI270" s="11">
        <f t="shared" si="165"/>
        <v>1391.5375000000001</v>
      </c>
      <c r="AJ270" s="11">
        <f t="shared" si="166"/>
        <v>890.07499999999982</v>
      </c>
      <c r="AK270" s="11">
        <f t="shared" si="167"/>
        <v>2895.9250000000002</v>
      </c>
      <c r="AL270" s="11">
        <f t="shared" si="168"/>
        <v>1391.5375000000001</v>
      </c>
      <c r="AM270" s="11">
        <f t="shared" si="169"/>
        <v>890.07499999999982</v>
      </c>
      <c r="AN270" s="11">
        <f t="shared" si="170"/>
        <v>-614.3125</v>
      </c>
      <c r="AO270" s="11">
        <f t="shared" si="171"/>
        <v>-1115.7750000000001</v>
      </c>
      <c r="AP270" s="11">
        <f t="shared" si="172"/>
        <v>-614.3125</v>
      </c>
      <c r="AQ270" s="11">
        <f t="shared" si="173"/>
        <v>-112.85000000000008</v>
      </c>
      <c r="AR270" s="11">
        <f t="shared" si="174"/>
        <v>-112.85000000000008</v>
      </c>
      <c r="AS270" s="11">
        <f t="shared" si="175"/>
        <v>-614.3125</v>
      </c>
      <c r="AT270" s="11">
        <f t="shared" si="176"/>
        <v>388.61249999999995</v>
      </c>
      <c r="AU270" s="11">
        <f t="shared" si="177"/>
        <v>-112.85000000000008</v>
      </c>
      <c r="AV270" s="11">
        <f t="shared" si="178"/>
        <v>-112.85000000000008</v>
      </c>
      <c r="AW270" s="11">
        <f t="shared" si="179"/>
        <v>-614.3125</v>
      </c>
      <c r="AX270" s="11">
        <f t="shared" si="180"/>
        <v>-1115.7750000000001</v>
      </c>
      <c r="AY270" s="11">
        <f t="shared" si="181"/>
        <v>-1617.2375000000002</v>
      </c>
      <c r="AZ270" s="11"/>
      <c r="BA270" s="11"/>
      <c r="BB270" s="11">
        <f t="shared" si="182"/>
        <v>-4107</v>
      </c>
      <c r="BC270" s="11">
        <f t="shared" si="183"/>
        <v>-3608.4624999999996</v>
      </c>
      <c r="BD270" s="11">
        <f t="shared" si="184"/>
        <v>-3109.9249999999997</v>
      </c>
      <c r="BE270" s="11">
        <f t="shared" si="185"/>
        <v>-5104.0749999999998</v>
      </c>
      <c r="BF270" s="11">
        <f t="shared" si="186"/>
        <v>-3608.4624999999996</v>
      </c>
      <c r="BG270" s="11">
        <f t="shared" si="187"/>
        <v>-3109.9249999999997</v>
      </c>
      <c r="BH270" s="11">
        <f t="shared" si="188"/>
        <v>-1614.3125</v>
      </c>
      <c r="BI270" s="11">
        <f t="shared" si="189"/>
        <v>-1115.7750000000001</v>
      </c>
      <c r="BJ270" s="11">
        <f t="shared" si="190"/>
        <v>-1614.3125</v>
      </c>
      <c r="BK270" s="11">
        <f t="shared" si="191"/>
        <v>-2112.8500000000004</v>
      </c>
      <c r="BL270" s="11">
        <f t="shared" si="192"/>
        <v>-2112.8500000000004</v>
      </c>
      <c r="BM270" s="11">
        <f t="shared" si="193"/>
        <v>-1614.3125</v>
      </c>
      <c r="BN270" s="11">
        <f t="shared" si="194"/>
        <v>-2611.3874999999998</v>
      </c>
      <c r="BO270" s="11">
        <f t="shared" si="195"/>
        <v>-2112.8500000000004</v>
      </c>
      <c r="BP270" s="11">
        <f t="shared" si="196"/>
        <v>-2112.8500000000004</v>
      </c>
      <c r="BQ270" s="11">
        <f t="shared" si="197"/>
        <v>-1614.3125</v>
      </c>
      <c r="BR270" s="11">
        <f t="shared" si="198"/>
        <v>-1115.7750000000001</v>
      </c>
      <c r="BS270" s="11">
        <f t="shared" si="199"/>
        <v>-617.23749999999995</v>
      </c>
    </row>
    <row r="271" spans="1:71" ht="16" customHeight="1">
      <c r="A271" s="2">
        <v>43949</v>
      </c>
      <c r="B271" s="10" t="s">
        <v>131</v>
      </c>
      <c r="C271" s="11">
        <v>4</v>
      </c>
      <c r="D271" s="3">
        <v>1155</v>
      </c>
      <c r="E271" s="10">
        <v>1.5</v>
      </c>
      <c r="F271" s="10"/>
      <c r="G271" s="10">
        <f t="shared" si="162"/>
        <v>6.3812154696132595</v>
      </c>
      <c r="H271" s="10"/>
      <c r="I271" s="12">
        <v>1.7875484764542829E-2</v>
      </c>
      <c r="J271" s="10" t="str">
        <f t="shared" si="163"/>
        <v/>
      </c>
      <c r="K271" s="10"/>
      <c r="L271" s="11" t="s">
        <v>290</v>
      </c>
      <c r="M271" s="11" t="s">
        <v>408</v>
      </c>
      <c r="N271" s="11" t="s">
        <v>410</v>
      </c>
      <c r="O271" s="11" t="s">
        <v>287</v>
      </c>
      <c r="P271" s="11" t="s">
        <v>408</v>
      </c>
      <c r="Q271" s="11" t="s">
        <v>410</v>
      </c>
      <c r="R271" s="11" t="s">
        <v>287</v>
      </c>
      <c r="S271" s="11" t="s">
        <v>287</v>
      </c>
      <c r="T271" s="11" t="s">
        <v>408</v>
      </c>
      <c r="U271" s="11" t="s">
        <v>410</v>
      </c>
      <c r="V271" s="11" t="s">
        <v>410</v>
      </c>
      <c r="W271" s="11" t="s">
        <v>410</v>
      </c>
      <c r="X271" s="11" t="s">
        <v>410</v>
      </c>
      <c r="Y271" s="11" t="s">
        <v>286</v>
      </c>
      <c r="Z271" s="11" t="s">
        <v>286</v>
      </c>
      <c r="AA271" s="11" t="s">
        <v>408</v>
      </c>
      <c r="AB271" s="11" t="s">
        <v>411</v>
      </c>
      <c r="AC271" s="11" t="s">
        <v>411</v>
      </c>
      <c r="AD271" s="11">
        <v>176.5</v>
      </c>
      <c r="AH271" s="11">
        <f t="shared" si="164"/>
        <v>2722.8874999999998</v>
      </c>
      <c r="AI271" s="11">
        <f t="shared" si="165"/>
        <v>2221.4249999999997</v>
      </c>
      <c r="AJ271" s="11">
        <f t="shared" si="166"/>
        <v>1719.9624999999999</v>
      </c>
      <c r="AK271" s="11">
        <f t="shared" si="167"/>
        <v>2722.8874999999998</v>
      </c>
      <c r="AL271" s="11">
        <f t="shared" si="168"/>
        <v>2221.4249999999997</v>
      </c>
      <c r="AM271" s="11">
        <f t="shared" si="169"/>
        <v>1719.9624999999999</v>
      </c>
      <c r="AN271" s="11">
        <f t="shared" si="170"/>
        <v>1719.9624999999999</v>
      </c>
      <c r="AO271" s="11">
        <f t="shared" si="171"/>
        <v>2722.8874999999998</v>
      </c>
      <c r="AP271" s="11">
        <f t="shared" si="172"/>
        <v>2221.4249999999997</v>
      </c>
      <c r="AQ271" s="11">
        <f t="shared" si="173"/>
        <v>2221.4249999999997</v>
      </c>
      <c r="AR271" s="11">
        <f t="shared" si="174"/>
        <v>2221.4249999999997</v>
      </c>
      <c r="AS271" s="11">
        <f t="shared" si="175"/>
        <v>2221.4249999999997</v>
      </c>
      <c r="AT271" s="11">
        <f t="shared" si="176"/>
        <v>3224.35</v>
      </c>
      <c r="AU271" s="11">
        <f t="shared" si="177"/>
        <v>3224.35</v>
      </c>
      <c r="AV271" s="11">
        <f t="shared" si="178"/>
        <v>2722.8874999999998</v>
      </c>
      <c r="AW271" s="11">
        <f t="shared" si="179"/>
        <v>3725.8125</v>
      </c>
      <c r="AX271" s="11">
        <f t="shared" si="180"/>
        <v>3725.8125</v>
      </c>
      <c r="AY271" s="11">
        <f t="shared" si="181"/>
        <v>3725.8125</v>
      </c>
      <c r="AZ271" s="11"/>
      <c r="BA271" s="11"/>
      <c r="BB271" s="11">
        <f t="shared" si="182"/>
        <v>-4277.1125000000002</v>
      </c>
      <c r="BC271" s="11">
        <f t="shared" si="183"/>
        <v>-3778.5750000000003</v>
      </c>
      <c r="BD271" s="11">
        <f t="shared" si="184"/>
        <v>-3280.0375000000004</v>
      </c>
      <c r="BE271" s="11">
        <f t="shared" si="185"/>
        <v>-4277.1125000000002</v>
      </c>
      <c r="BF271" s="11">
        <f t="shared" si="186"/>
        <v>-3778.5750000000003</v>
      </c>
      <c r="BG271" s="11">
        <f t="shared" si="187"/>
        <v>-3280.0375000000004</v>
      </c>
      <c r="BH271" s="11">
        <f t="shared" si="188"/>
        <v>-3280.0375000000004</v>
      </c>
      <c r="BI271" s="11">
        <f t="shared" si="189"/>
        <v>-4277.1125000000002</v>
      </c>
      <c r="BJ271" s="11">
        <f t="shared" si="190"/>
        <v>-3778.5750000000003</v>
      </c>
      <c r="BK271" s="11">
        <f t="shared" si="191"/>
        <v>-3778.5750000000003</v>
      </c>
      <c r="BL271" s="11">
        <f t="shared" si="192"/>
        <v>-3778.5750000000003</v>
      </c>
      <c r="BM271" s="11">
        <f t="shared" si="193"/>
        <v>-3778.5750000000003</v>
      </c>
      <c r="BN271" s="11">
        <f t="shared" si="194"/>
        <v>-4775.6500000000005</v>
      </c>
      <c r="BO271" s="11">
        <f t="shared" si="195"/>
        <v>-4775.6500000000005</v>
      </c>
      <c r="BP271" s="11">
        <f t="shared" si="196"/>
        <v>-4277.1125000000002</v>
      </c>
      <c r="BQ271" s="11">
        <f t="shared" si="197"/>
        <v>-5274.1875</v>
      </c>
      <c r="BR271" s="11">
        <f t="shared" si="198"/>
        <v>-5274.1875</v>
      </c>
      <c r="BS271" s="11">
        <f t="shared" si="199"/>
        <v>-5274.1875</v>
      </c>
    </row>
    <row r="272" spans="1:71" ht="16" customHeight="1">
      <c r="A272" s="2">
        <v>43949</v>
      </c>
      <c r="B272" s="10" t="s">
        <v>1053</v>
      </c>
      <c r="C272" s="11">
        <v>5</v>
      </c>
      <c r="D272" s="3">
        <v>1152</v>
      </c>
      <c r="E272" s="10">
        <v>2.9</v>
      </c>
      <c r="F272" s="10"/>
      <c r="G272" s="10">
        <f t="shared" si="162"/>
        <v>18.491172046407257</v>
      </c>
      <c r="H272" s="10"/>
      <c r="I272" s="12">
        <v>1.172251551049619E-2</v>
      </c>
      <c r="J272" s="10" t="str">
        <f t="shared" si="163"/>
        <v/>
      </c>
      <c r="K272" s="10"/>
      <c r="L272" s="11" t="s">
        <v>765</v>
      </c>
      <c r="M272" s="11" t="s">
        <v>763</v>
      </c>
      <c r="N272" s="11" t="s">
        <v>39</v>
      </c>
      <c r="O272" s="11" t="s">
        <v>748</v>
      </c>
      <c r="P272" s="11" t="s">
        <v>931</v>
      </c>
      <c r="Q272" s="11" t="s">
        <v>748</v>
      </c>
      <c r="R272" s="11" t="s">
        <v>752</v>
      </c>
      <c r="S272" s="11" t="s">
        <v>1539</v>
      </c>
      <c r="T272" s="11" t="s">
        <v>752</v>
      </c>
      <c r="U272" s="11" t="s">
        <v>753</v>
      </c>
      <c r="V272" s="11" t="s">
        <v>1539</v>
      </c>
      <c r="W272" s="11" t="s">
        <v>752</v>
      </c>
      <c r="X272" s="11" t="s">
        <v>753</v>
      </c>
      <c r="Y272" s="11" t="s">
        <v>1540</v>
      </c>
      <c r="Z272" s="11" t="s">
        <v>751</v>
      </c>
      <c r="AA272" s="11" t="s">
        <v>752</v>
      </c>
      <c r="AB272" s="11" t="s">
        <v>749</v>
      </c>
      <c r="AC272" s="11" t="s">
        <v>752</v>
      </c>
      <c r="AD272" s="11">
        <v>63.200001</v>
      </c>
      <c r="AH272" s="11">
        <f t="shared" si="164"/>
        <v>230.45750435000002</v>
      </c>
      <c r="AI272" s="11">
        <f t="shared" si="165"/>
        <v>29.871501424999693</v>
      </c>
      <c r="AJ272" s="11">
        <f t="shared" si="166"/>
        <v>-371.30050442500095</v>
      </c>
      <c r="AK272" s="11">
        <f t="shared" si="167"/>
        <v>-70.418992724999683</v>
      </c>
      <c r="AL272" s="11">
        <f t="shared" si="168"/>
        <v>-371.30050442500095</v>
      </c>
      <c r="AM272" s="11">
        <f t="shared" si="169"/>
        <v>-973.05349857500028</v>
      </c>
      <c r="AN272" s="11">
        <f t="shared" si="170"/>
        <v>-1173.6395015000007</v>
      </c>
      <c r="AO272" s="11">
        <f t="shared" si="171"/>
        <v>-973.05349857500028</v>
      </c>
      <c r="AP272" s="11">
        <f t="shared" si="172"/>
        <v>-1073.3439927249997</v>
      </c>
      <c r="AQ272" s="11">
        <f t="shared" si="173"/>
        <v>-1173.6395015000007</v>
      </c>
      <c r="AR272" s="11">
        <f t="shared" si="174"/>
        <v>-973.05349857500028</v>
      </c>
      <c r="AS272" s="11">
        <f t="shared" si="175"/>
        <v>-1073.3439927249997</v>
      </c>
      <c r="AT272" s="11">
        <f t="shared" si="176"/>
        <v>-471.5909985750003</v>
      </c>
      <c r="AU272" s="11">
        <f t="shared" si="177"/>
        <v>-672.17700150000064</v>
      </c>
      <c r="AV272" s="11">
        <f t="shared" si="178"/>
        <v>-973.05349857500028</v>
      </c>
      <c r="AW272" s="11">
        <f t="shared" si="179"/>
        <v>-872.76300442500099</v>
      </c>
      <c r="AX272" s="11">
        <f t="shared" si="180"/>
        <v>-973.05349857500028</v>
      </c>
      <c r="AY272" s="11">
        <f t="shared" si="181"/>
        <v>-1173.6395015000007</v>
      </c>
      <c r="AZ272" s="11"/>
      <c r="BA272" s="11"/>
      <c r="BB272" s="11">
        <f t="shared" si="182"/>
        <v>-769.54249564999998</v>
      </c>
      <c r="BC272" s="11">
        <f t="shared" si="183"/>
        <v>-570.12649857499969</v>
      </c>
      <c r="BD272" s="11">
        <f t="shared" si="184"/>
        <v>-171.29450442499905</v>
      </c>
      <c r="BE272" s="11">
        <f t="shared" si="185"/>
        <v>-470.4209927250003</v>
      </c>
      <c r="BF272" s="11">
        <f t="shared" si="186"/>
        <v>-171.29450442499905</v>
      </c>
      <c r="BG272" s="11">
        <f t="shared" si="187"/>
        <v>426.94850142500036</v>
      </c>
      <c r="BH272" s="11">
        <f t="shared" si="188"/>
        <v>626.36449850000065</v>
      </c>
      <c r="BI272" s="11">
        <f t="shared" si="189"/>
        <v>426.94850142500036</v>
      </c>
      <c r="BJ272" s="11">
        <f t="shared" si="190"/>
        <v>526.65400727499969</v>
      </c>
      <c r="BK272" s="11">
        <f t="shared" si="191"/>
        <v>626.36449850000065</v>
      </c>
      <c r="BL272" s="11">
        <f t="shared" si="192"/>
        <v>426.94850142500036</v>
      </c>
      <c r="BM272" s="11">
        <f t="shared" si="193"/>
        <v>526.65400727499969</v>
      </c>
      <c r="BN272" s="11">
        <f t="shared" si="194"/>
        <v>-71.588998574999678</v>
      </c>
      <c r="BO272" s="11">
        <f t="shared" si="195"/>
        <v>127.82699850000063</v>
      </c>
      <c r="BP272" s="11">
        <f t="shared" si="196"/>
        <v>426.94850142500036</v>
      </c>
      <c r="BQ272" s="11">
        <f t="shared" si="197"/>
        <v>327.24299557500092</v>
      </c>
      <c r="BR272" s="11">
        <f t="shared" si="198"/>
        <v>426.94850142500036</v>
      </c>
      <c r="BS272" s="11">
        <f t="shared" si="199"/>
        <v>626.36449850000065</v>
      </c>
    </row>
    <row r="273" spans="1:71" ht="16" customHeight="1">
      <c r="A273" s="2">
        <v>43949</v>
      </c>
      <c r="B273" s="10" t="s">
        <v>1096</v>
      </c>
      <c r="C273" s="11">
        <v>6</v>
      </c>
      <c r="D273" s="3">
        <v>1085</v>
      </c>
      <c r="E273" s="10">
        <v>2.7</v>
      </c>
      <c r="F273" s="10"/>
      <c r="G273" s="10">
        <f t="shared" si="162"/>
        <v>2.3951434878587197</v>
      </c>
      <c r="H273" s="10"/>
      <c r="I273" s="12">
        <v>1.2273066298342541E-2</v>
      </c>
      <c r="J273" s="10" t="str">
        <f t="shared" si="163"/>
        <v/>
      </c>
      <c r="K273" s="10"/>
      <c r="L273" s="11" t="s">
        <v>1541</v>
      </c>
      <c r="M273" s="11" t="s">
        <v>1542</v>
      </c>
      <c r="N273" s="11" t="s">
        <v>1543</v>
      </c>
      <c r="O273" s="11" t="s">
        <v>1542</v>
      </c>
      <c r="P273" s="11" t="s">
        <v>1544</v>
      </c>
      <c r="Q273" s="11" t="s">
        <v>1545</v>
      </c>
      <c r="R273" s="11" t="s">
        <v>1543</v>
      </c>
      <c r="S273" s="11" t="s">
        <v>1546</v>
      </c>
      <c r="T273" s="11" t="s">
        <v>1547</v>
      </c>
      <c r="U273" s="11" t="s">
        <v>1548</v>
      </c>
      <c r="V273" s="11" t="s">
        <v>1549</v>
      </c>
      <c r="W273" s="11" t="s">
        <v>1550</v>
      </c>
      <c r="X273" s="11" t="s">
        <v>1551</v>
      </c>
      <c r="Y273" s="11" t="s">
        <v>1552</v>
      </c>
      <c r="Z273" s="11" t="s">
        <v>1553</v>
      </c>
      <c r="AA273" s="11" t="s">
        <v>1554</v>
      </c>
      <c r="AB273" s="11" t="s">
        <v>1551</v>
      </c>
      <c r="AC273" s="11" t="s">
        <v>1555</v>
      </c>
      <c r="AD273" s="11">
        <v>448.5</v>
      </c>
      <c r="AH273" s="11">
        <f t="shared" si="164"/>
        <v>3044.0750000000003</v>
      </c>
      <c r="AI273" s="11">
        <f t="shared" si="165"/>
        <v>2041.1499999999996</v>
      </c>
      <c r="AJ273" s="11">
        <f t="shared" si="166"/>
        <v>3044.0750000000003</v>
      </c>
      <c r="AK273" s="11">
        <f t="shared" si="167"/>
        <v>4548.4625000000005</v>
      </c>
      <c r="AL273" s="11">
        <f t="shared" si="168"/>
        <v>5049.9250000000002</v>
      </c>
      <c r="AM273" s="11">
        <f t="shared" si="169"/>
        <v>2041.1499999999996</v>
      </c>
      <c r="AN273" s="11">
        <f t="shared" si="170"/>
        <v>536.76249999999982</v>
      </c>
      <c r="AO273" s="11">
        <f t="shared" si="171"/>
        <v>-4979.3249999999998</v>
      </c>
      <c r="AP273" s="11">
        <f t="shared" si="172"/>
        <v>-2973.4750000000004</v>
      </c>
      <c r="AQ273" s="11">
        <f t="shared" si="173"/>
        <v>-1469.0875000000001</v>
      </c>
      <c r="AR273" s="11">
        <f t="shared" si="174"/>
        <v>-2472.0125000000003</v>
      </c>
      <c r="AS273" s="11">
        <f t="shared" si="175"/>
        <v>-3474.9375</v>
      </c>
      <c r="AT273" s="11">
        <f t="shared" si="176"/>
        <v>1038.2249999999999</v>
      </c>
      <c r="AU273" s="11">
        <f t="shared" si="177"/>
        <v>35.299999999999841</v>
      </c>
      <c r="AV273" s="11">
        <f t="shared" si="178"/>
        <v>-967.625</v>
      </c>
      <c r="AW273" s="11">
        <f t="shared" si="179"/>
        <v>-3474.9375</v>
      </c>
      <c r="AX273" s="11">
        <f t="shared" si="180"/>
        <v>-466.16250000000002</v>
      </c>
      <c r="AY273" s="11">
        <f t="shared" si="181"/>
        <v>2542.6124999999997</v>
      </c>
      <c r="AZ273" s="11"/>
      <c r="BA273" s="11"/>
      <c r="BB273" s="11">
        <f t="shared" si="182"/>
        <v>-6955.9249999999993</v>
      </c>
      <c r="BC273" s="11">
        <f t="shared" si="183"/>
        <v>-5958.8499999999995</v>
      </c>
      <c r="BD273" s="11">
        <f t="shared" si="184"/>
        <v>-6955.9249999999993</v>
      </c>
      <c r="BE273" s="11">
        <f t="shared" si="185"/>
        <v>-8451.5374999999985</v>
      </c>
      <c r="BF273" s="11">
        <f t="shared" si="186"/>
        <v>-8950.0749999999989</v>
      </c>
      <c r="BG273" s="11">
        <f t="shared" si="187"/>
        <v>-5958.8499999999995</v>
      </c>
      <c r="BH273" s="11">
        <f t="shared" si="188"/>
        <v>-4463.2375000000002</v>
      </c>
      <c r="BI273" s="11">
        <f t="shared" si="189"/>
        <v>1020.6749999999997</v>
      </c>
      <c r="BJ273" s="11">
        <f t="shared" si="190"/>
        <v>-973.47500000000002</v>
      </c>
      <c r="BK273" s="11">
        <f t="shared" si="191"/>
        <v>-2469.0875000000001</v>
      </c>
      <c r="BL273" s="11">
        <f t="shared" si="192"/>
        <v>-1472.0125</v>
      </c>
      <c r="BM273" s="11">
        <f t="shared" si="193"/>
        <v>-474.9375</v>
      </c>
      <c r="BN273" s="11">
        <f t="shared" si="194"/>
        <v>-4961.7749999999996</v>
      </c>
      <c r="BO273" s="11">
        <f t="shared" si="195"/>
        <v>-3964.7000000000003</v>
      </c>
      <c r="BP273" s="11">
        <f t="shared" si="196"/>
        <v>-2967.625</v>
      </c>
      <c r="BQ273" s="11">
        <f t="shared" si="197"/>
        <v>-474.9375</v>
      </c>
      <c r="BR273" s="11">
        <f t="shared" si="198"/>
        <v>-3466.1625000000004</v>
      </c>
      <c r="BS273" s="11">
        <f t="shared" si="199"/>
        <v>-6457.3874999999998</v>
      </c>
    </row>
    <row r="274" spans="1:71" ht="16" customHeight="1">
      <c r="A274" s="2">
        <v>43949</v>
      </c>
      <c r="B274" s="10" t="s">
        <v>80</v>
      </c>
      <c r="C274" s="11">
        <v>7</v>
      </c>
      <c r="D274" s="10">
        <v>986</v>
      </c>
      <c r="E274" s="10">
        <v>4.9000000000000004</v>
      </c>
      <c r="F274" s="10"/>
      <c r="G274" s="10">
        <f t="shared" si="162"/>
        <v>3.5789473684210527</v>
      </c>
      <c r="H274" s="10"/>
      <c r="I274" s="12">
        <v>0</v>
      </c>
      <c r="J274" s="10">
        <f t="shared" si="163"/>
        <v>-7.0961887477314007E-4</v>
      </c>
      <c r="K274" s="10"/>
      <c r="L274" s="11" t="s">
        <v>857</v>
      </c>
      <c r="M274" s="11" t="s">
        <v>853</v>
      </c>
      <c r="N274" s="11" t="s">
        <v>855</v>
      </c>
      <c r="O274" s="11" t="s">
        <v>855</v>
      </c>
      <c r="P274" s="11" t="s">
        <v>861</v>
      </c>
      <c r="Q274" s="11" t="s">
        <v>854</v>
      </c>
      <c r="R274" s="11" t="s">
        <v>854</v>
      </c>
      <c r="S274" s="11" t="s">
        <v>855</v>
      </c>
      <c r="T274" s="11" t="s">
        <v>856</v>
      </c>
      <c r="U274" s="11" t="s">
        <v>856</v>
      </c>
      <c r="V274" s="11" t="s">
        <v>856</v>
      </c>
      <c r="W274" s="11" t="s">
        <v>859</v>
      </c>
      <c r="X274" s="11" t="s">
        <v>973</v>
      </c>
      <c r="Y274" s="11" t="s">
        <v>856</v>
      </c>
      <c r="Z274" s="11" t="s">
        <v>856</v>
      </c>
      <c r="AA274" s="11" t="s">
        <v>856</v>
      </c>
      <c r="AB274" s="11" t="s">
        <v>856</v>
      </c>
      <c r="AC274" s="11" t="s">
        <v>856</v>
      </c>
      <c r="AD274" s="11">
        <v>274.5</v>
      </c>
      <c r="AH274" s="11">
        <f t="shared" si="164"/>
        <v>1810.35</v>
      </c>
      <c r="AI274" s="11">
        <f t="shared" si="165"/>
        <v>807.42499999999995</v>
      </c>
      <c r="AJ274" s="11">
        <f t="shared" si="166"/>
        <v>807.42499999999995</v>
      </c>
      <c r="AK274" s="11">
        <f t="shared" si="167"/>
        <v>2311.8125</v>
      </c>
      <c r="AL274" s="11">
        <f t="shared" si="168"/>
        <v>1308.8874999999998</v>
      </c>
      <c r="AM274" s="11">
        <f t="shared" si="169"/>
        <v>1308.8874999999998</v>
      </c>
      <c r="AN274" s="11">
        <f t="shared" si="170"/>
        <v>807.42499999999995</v>
      </c>
      <c r="AO274" s="11">
        <f t="shared" si="171"/>
        <v>305.96249999999986</v>
      </c>
      <c r="AP274" s="11">
        <f t="shared" si="172"/>
        <v>305.96249999999986</v>
      </c>
      <c r="AQ274" s="11">
        <f t="shared" si="173"/>
        <v>305.96249999999986</v>
      </c>
      <c r="AR274" s="11">
        <f t="shared" si="174"/>
        <v>-195.50000000000011</v>
      </c>
      <c r="AS274" s="11">
        <f t="shared" si="175"/>
        <v>-696.96250000000009</v>
      </c>
      <c r="AT274" s="11">
        <f t="shared" si="176"/>
        <v>305.96249999999986</v>
      </c>
      <c r="AU274" s="11">
        <f t="shared" si="177"/>
        <v>305.96249999999986</v>
      </c>
      <c r="AV274" s="11">
        <f t="shared" si="178"/>
        <v>305.96249999999986</v>
      </c>
      <c r="AW274" s="11">
        <f t="shared" si="179"/>
        <v>305.96249999999986</v>
      </c>
      <c r="AX274" s="11">
        <f t="shared" si="180"/>
        <v>305.96249999999986</v>
      </c>
      <c r="AY274" s="11">
        <f t="shared" si="181"/>
        <v>-195.50000000000011</v>
      </c>
      <c r="AZ274" s="11"/>
      <c r="BA274" s="11"/>
      <c r="BB274" s="11">
        <f t="shared" si="182"/>
        <v>-4189.6499999999996</v>
      </c>
      <c r="BC274" s="11">
        <f t="shared" si="183"/>
        <v>-3192.5750000000003</v>
      </c>
      <c r="BD274" s="11">
        <f t="shared" si="184"/>
        <v>-3192.5750000000003</v>
      </c>
      <c r="BE274" s="11">
        <f t="shared" si="185"/>
        <v>-4688.1875</v>
      </c>
      <c r="BF274" s="11">
        <f t="shared" si="186"/>
        <v>-3691.1125000000002</v>
      </c>
      <c r="BG274" s="11">
        <f t="shared" si="187"/>
        <v>-3691.1125000000002</v>
      </c>
      <c r="BH274" s="11">
        <f t="shared" si="188"/>
        <v>-3192.5750000000003</v>
      </c>
      <c r="BI274" s="11">
        <f t="shared" si="189"/>
        <v>-2694.0374999999999</v>
      </c>
      <c r="BJ274" s="11">
        <f t="shared" si="190"/>
        <v>-2694.0374999999999</v>
      </c>
      <c r="BK274" s="11">
        <f t="shared" si="191"/>
        <v>-2694.0374999999999</v>
      </c>
      <c r="BL274" s="11">
        <f t="shared" si="192"/>
        <v>-2195.5</v>
      </c>
      <c r="BM274" s="11">
        <f t="shared" si="193"/>
        <v>-1696.9625000000001</v>
      </c>
      <c r="BN274" s="11">
        <f t="shared" si="194"/>
        <v>-2694.0374999999999</v>
      </c>
      <c r="BO274" s="11">
        <f t="shared" si="195"/>
        <v>-2694.0374999999999</v>
      </c>
      <c r="BP274" s="11">
        <f t="shared" si="196"/>
        <v>-2694.0374999999999</v>
      </c>
      <c r="BQ274" s="11">
        <f t="shared" si="197"/>
        <v>-2694.0374999999999</v>
      </c>
      <c r="BR274" s="11">
        <f t="shared" si="198"/>
        <v>-2694.0374999999999</v>
      </c>
      <c r="BS274" s="11">
        <f t="shared" si="199"/>
        <v>-2195.5</v>
      </c>
    </row>
    <row r="275" spans="1:71" ht="16" customHeight="1">
      <c r="A275" s="2">
        <v>43949</v>
      </c>
      <c r="B275" s="10" t="s">
        <v>955</v>
      </c>
      <c r="C275" s="11">
        <v>8</v>
      </c>
      <c r="D275" s="10">
        <v>922</v>
      </c>
      <c r="E275" s="10">
        <v>11.5</v>
      </c>
      <c r="F275" s="10"/>
      <c r="G275" s="10">
        <f t="shared" si="162"/>
        <v>3.5393474088291748</v>
      </c>
      <c r="H275" s="10"/>
      <c r="I275" s="12">
        <v>0</v>
      </c>
      <c r="J275" s="10">
        <f t="shared" si="163"/>
        <v>-6.9800000000000015E-2</v>
      </c>
      <c r="K275" s="10"/>
      <c r="L275" s="11" t="s">
        <v>960</v>
      </c>
      <c r="M275" s="11" t="s">
        <v>960</v>
      </c>
      <c r="N275" s="11" t="s">
        <v>960</v>
      </c>
      <c r="O275" s="11" t="s">
        <v>956</v>
      </c>
      <c r="P275" s="11" t="s">
        <v>372</v>
      </c>
      <c r="Q275" s="11" t="s">
        <v>375</v>
      </c>
      <c r="R275" s="11" t="s">
        <v>855</v>
      </c>
      <c r="S275" s="11" t="s">
        <v>855</v>
      </c>
      <c r="T275" s="11" t="s">
        <v>1556</v>
      </c>
      <c r="U275" s="11" t="s">
        <v>858</v>
      </c>
      <c r="V275" s="11" t="s">
        <v>854</v>
      </c>
      <c r="W275" s="11" t="s">
        <v>856</v>
      </c>
      <c r="X275" s="11" t="s">
        <v>1556</v>
      </c>
      <c r="Y275" s="11" t="s">
        <v>859</v>
      </c>
      <c r="Z275" s="11" t="s">
        <v>857</v>
      </c>
      <c r="AA275" s="11" t="s">
        <v>1556</v>
      </c>
      <c r="AB275" s="11" t="s">
        <v>859</v>
      </c>
      <c r="AC275" s="11" t="s">
        <v>859</v>
      </c>
      <c r="AD275" s="11">
        <v>277.5</v>
      </c>
      <c r="AH275" s="11">
        <f t="shared" si="164"/>
        <v>-1133.1750000000002</v>
      </c>
      <c r="AI275" s="11">
        <f t="shared" si="165"/>
        <v>-1133.1750000000002</v>
      </c>
      <c r="AJ275" s="11">
        <f t="shared" si="166"/>
        <v>-4643.4125000000004</v>
      </c>
      <c r="AK275" s="11">
        <f t="shared" si="167"/>
        <v>-7652.1875</v>
      </c>
      <c r="AL275" s="11">
        <f t="shared" si="168"/>
        <v>-11162.424999999999</v>
      </c>
      <c r="AM275" s="11">
        <f t="shared" si="169"/>
        <v>-14171.199999999999</v>
      </c>
      <c r="AN275" s="11">
        <f t="shared" si="170"/>
        <v>-14171.199999999999</v>
      </c>
      <c r="AO275" s="11">
        <f t="shared" si="171"/>
        <v>-16678.512499999997</v>
      </c>
      <c r="AP275" s="11">
        <f t="shared" si="172"/>
        <v>-17681.4375</v>
      </c>
      <c r="AQ275" s="11">
        <f t="shared" si="173"/>
        <v>-13669.737499999999</v>
      </c>
      <c r="AR275" s="11">
        <f t="shared" si="174"/>
        <v>-14672.6625</v>
      </c>
      <c r="AS275" s="11">
        <f t="shared" si="175"/>
        <v>-16678.512499999997</v>
      </c>
      <c r="AT275" s="11">
        <f t="shared" si="176"/>
        <v>-15174.125</v>
      </c>
      <c r="AU275" s="11">
        <f t="shared" si="177"/>
        <v>-16177.05</v>
      </c>
      <c r="AV275" s="11">
        <f t="shared" si="178"/>
        <v>-16678.512499999997</v>
      </c>
      <c r="AW275" s="11">
        <f t="shared" si="179"/>
        <v>-15174.125</v>
      </c>
      <c r="AX275" s="11">
        <f t="shared" si="180"/>
        <v>-15174.125</v>
      </c>
      <c r="AY275" s="11">
        <f t="shared" si="181"/>
        <v>-18182.900000000001</v>
      </c>
      <c r="AZ275" s="11"/>
      <c r="BA275" s="11"/>
      <c r="BB275" s="11">
        <f t="shared" si="182"/>
        <v>-1133.1750000000002</v>
      </c>
      <c r="BC275" s="11">
        <f t="shared" si="183"/>
        <v>-1133.1750000000002</v>
      </c>
      <c r="BD275" s="11">
        <f t="shared" si="184"/>
        <v>2356.5875000000001</v>
      </c>
      <c r="BE275" s="11">
        <f t="shared" si="185"/>
        <v>5347.8125</v>
      </c>
      <c r="BF275" s="11">
        <f t="shared" si="186"/>
        <v>8837.5750000000007</v>
      </c>
      <c r="BG275" s="11">
        <f t="shared" si="187"/>
        <v>11828.800000000001</v>
      </c>
      <c r="BH275" s="11">
        <f t="shared" si="188"/>
        <v>11828.800000000001</v>
      </c>
      <c r="BI275" s="11">
        <f t="shared" si="189"/>
        <v>14321.487500000001</v>
      </c>
      <c r="BJ275" s="11">
        <f t="shared" si="190"/>
        <v>15318.5625</v>
      </c>
      <c r="BK275" s="11">
        <f t="shared" si="191"/>
        <v>11330.262500000001</v>
      </c>
      <c r="BL275" s="11">
        <f t="shared" si="192"/>
        <v>12327.3375</v>
      </c>
      <c r="BM275" s="11">
        <f t="shared" si="193"/>
        <v>14321.487500000001</v>
      </c>
      <c r="BN275" s="11">
        <f t="shared" si="194"/>
        <v>12825.875</v>
      </c>
      <c r="BO275" s="11">
        <f t="shared" si="195"/>
        <v>13822.95</v>
      </c>
      <c r="BP275" s="11">
        <f t="shared" si="196"/>
        <v>14321.487500000001</v>
      </c>
      <c r="BQ275" s="11">
        <f t="shared" si="197"/>
        <v>12825.875</v>
      </c>
      <c r="BR275" s="11">
        <f t="shared" si="198"/>
        <v>12825.875</v>
      </c>
      <c r="BS275" s="11">
        <f t="shared" si="199"/>
        <v>15817.099999999999</v>
      </c>
    </row>
    <row r="276" spans="1:71" ht="16" customHeight="1">
      <c r="A276" s="2">
        <v>43949</v>
      </c>
      <c r="B276" s="10" t="s">
        <v>803</v>
      </c>
      <c r="C276" s="11">
        <v>9</v>
      </c>
      <c r="D276" s="10">
        <v>910</v>
      </c>
      <c r="E276" s="10">
        <v>3.4</v>
      </c>
      <c r="F276" s="10"/>
      <c r="G276" s="10">
        <f t="shared" si="162"/>
        <v>4.2032332563510391</v>
      </c>
      <c r="H276" s="10"/>
      <c r="I276" s="12">
        <v>0</v>
      </c>
      <c r="J276" s="10">
        <f t="shared" si="163"/>
        <v>1.1863568129330255E-2</v>
      </c>
      <c r="K276" s="10"/>
      <c r="L276" s="11" t="s">
        <v>1294</v>
      </c>
      <c r="M276" s="11" t="s">
        <v>778</v>
      </c>
      <c r="N276" s="11" t="s">
        <v>124</v>
      </c>
      <c r="O276" s="11" t="s">
        <v>124</v>
      </c>
      <c r="P276" s="11" t="s">
        <v>1294</v>
      </c>
      <c r="Q276" s="11" t="s">
        <v>1294</v>
      </c>
      <c r="R276" s="11" t="s">
        <v>1294</v>
      </c>
      <c r="S276" s="11" t="s">
        <v>778</v>
      </c>
      <c r="T276" s="11" t="s">
        <v>123</v>
      </c>
      <c r="U276" s="11" t="s">
        <v>1294</v>
      </c>
      <c r="V276" s="11" t="s">
        <v>778</v>
      </c>
      <c r="W276" s="11" t="s">
        <v>1294</v>
      </c>
      <c r="X276" s="11" t="s">
        <v>123</v>
      </c>
      <c r="Y276" s="11" t="s">
        <v>1557</v>
      </c>
      <c r="Z276" s="11" t="s">
        <v>945</v>
      </c>
      <c r="AA276" s="11" t="s">
        <v>945</v>
      </c>
      <c r="AB276" s="11" t="s">
        <v>945</v>
      </c>
      <c r="AC276" s="11" t="s">
        <v>1557</v>
      </c>
      <c r="AD276" s="11">
        <v>213</v>
      </c>
      <c r="AH276" s="11">
        <f t="shared" si="164"/>
        <v>-1443.2375000000002</v>
      </c>
      <c r="AI276" s="11">
        <f t="shared" si="165"/>
        <v>-2947.625</v>
      </c>
      <c r="AJ276" s="11">
        <f t="shared" si="166"/>
        <v>-2947.625</v>
      </c>
      <c r="AK276" s="11">
        <f t="shared" si="167"/>
        <v>-941.77499999999998</v>
      </c>
      <c r="AL276" s="11">
        <f t="shared" si="168"/>
        <v>-941.77499999999998</v>
      </c>
      <c r="AM276" s="11">
        <f t="shared" si="169"/>
        <v>-941.77499999999998</v>
      </c>
      <c r="AN276" s="11">
        <f t="shared" si="170"/>
        <v>-1443.2375000000002</v>
      </c>
      <c r="AO276" s="11">
        <f t="shared" si="171"/>
        <v>-440.3125</v>
      </c>
      <c r="AP276" s="11">
        <f t="shared" si="172"/>
        <v>-941.77499999999998</v>
      </c>
      <c r="AQ276" s="11">
        <f t="shared" si="173"/>
        <v>-1443.2375000000002</v>
      </c>
      <c r="AR276" s="11">
        <f t="shared" si="174"/>
        <v>-941.77499999999998</v>
      </c>
      <c r="AS276" s="11">
        <f t="shared" si="175"/>
        <v>-440.3125</v>
      </c>
      <c r="AT276" s="11">
        <f t="shared" si="176"/>
        <v>1064.0749999999998</v>
      </c>
      <c r="AU276" s="11">
        <f t="shared" si="177"/>
        <v>562.61249999999995</v>
      </c>
      <c r="AV276" s="11">
        <f t="shared" si="178"/>
        <v>562.61249999999995</v>
      </c>
      <c r="AW276" s="11">
        <f t="shared" si="179"/>
        <v>562.61249999999995</v>
      </c>
      <c r="AX276" s="11">
        <f t="shared" si="180"/>
        <v>1064.0749999999998</v>
      </c>
      <c r="AY276" s="11">
        <f t="shared" si="181"/>
        <v>2568.4625000000001</v>
      </c>
      <c r="AZ276" s="11"/>
      <c r="BA276" s="11"/>
      <c r="BB276" s="11">
        <f t="shared" si="182"/>
        <v>-443.23750000000001</v>
      </c>
      <c r="BC276" s="11">
        <f t="shared" si="183"/>
        <v>1052.375</v>
      </c>
      <c r="BD276" s="11">
        <f t="shared" si="184"/>
        <v>1052.375</v>
      </c>
      <c r="BE276" s="11">
        <f t="shared" si="185"/>
        <v>-941.77499999999998</v>
      </c>
      <c r="BF276" s="11">
        <f t="shared" si="186"/>
        <v>-941.77499999999998</v>
      </c>
      <c r="BG276" s="11">
        <f t="shared" si="187"/>
        <v>-941.77499999999998</v>
      </c>
      <c r="BH276" s="11">
        <f t="shared" si="188"/>
        <v>-443.23750000000001</v>
      </c>
      <c r="BI276" s="11">
        <f t="shared" si="189"/>
        <v>-1440.3125</v>
      </c>
      <c r="BJ276" s="11">
        <f t="shared" si="190"/>
        <v>-941.77499999999998</v>
      </c>
      <c r="BK276" s="11">
        <f t="shared" si="191"/>
        <v>-443.23750000000001</v>
      </c>
      <c r="BL276" s="11">
        <f t="shared" si="192"/>
        <v>-941.77499999999998</v>
      </c>
      <c r="BM276" s="11">
        <f t="shared" si="193"/>
        <v>-1440.3125</v>
      </c>
      <c r="BN276" s="11">
        <f t="shared" si="194"/>
        <v>-2935.9249999999997</v>
      </c>
      <c r="BO276" s="11">
        <f t="shared" si="195"/>
        <v>-2437.3874999999998</v>
      </c>
      <c r="BP276" s="11">
        <f t="shared" si="196"/>
        <v>-2437.3874999999998</v>
      </c>
      <c r="BQ276" s="11">
        <f t="shared" si="197"/>
        <v>-2437.3874999999998</v>
      </c>
      <c r="BR276" s="11">
        <f t="shared" si="198"/>
        <v>-2935.9249999999997</v>
      </c>
      <c r="BS276" s="11">
        <f t="shared" si="199"/>
        <v>-4431.5374999999995</v>
      </c>
    </row>
    <row r="277" spans="1:71" ht="16" customHeight="1">
      <c r="A277" s="2">
        <v>43949</v>
      </c>
      <c r="B277" s="10" t="s">
        <v>187</v>
      </c>
      <c r="C277" s="11">
        <v>10</v>
      </c>
      <c r="D277" s="10">
        <v>758</v>
      </c>
      <c r="E277" s="10">
        <v>2.4</v>
      </c>
      <c r="F277" s="10"/>
      <c r="G277" s="10">
        <f t="shared" si="162"/>
        <v>113.98496240601503</v>
      </c>
      <c r="H277" s="10"/>
      <c r="I277" s="12">
        <v>3.0389871987951601E-2</v>
      </c>
      <c r="J277" s="10" t="str">
        <f t="shared" si="163"/>
        <v/>
      </c>
      <c r="K277" s="10"/>
      <c r="L277" s="11" t="s">
        <v>1558</v>
      </c>
      <c r="M277" s="11" t="s">
        <v>1559</v>
      </c>
      <c r="N277" s="11" t="s">
        <v>1560</v>
      </c>
      <c r="O277" s="11" t="s">
        <v>1559</v>
      </c>
      <c r="P277" s="11" t="s">
        <v>1561</v>
      </c>
      <c r="Q277" s="11" t="s">
        <v>1561</v>
      </c>
      <c r="R277" s="11" t="s">
        <v>1562</v>
      </c>
      <c r="S277" s="11" t="s">
        <v>1561</v>
      </c>
      <c r="T277" s="11" t="s">
        <v>1561</v>
      </c>
      <c r="U277" s="11" t="s">
        <v>1561</v>
      </c>
      <c r="V277" s="11" t="s">
        <v>1563</v>
      </c>
      <c r="W277" s="11" t="s">
        <v>1564</v>
      </c>
      <c r="X277" s="11" t="s">
        <v>1565</v>
      </c>
      <c r="Y277" s="11" t="s">
        <v>1566</v>
      </c>
      <c r="Z277" s="11" t="s">
        <v>1567</v>
      </c>
      <c r="AA277" s="11" t="s">
        <v>1565</v>
      </c>
      <c r="AB277" s="11" t="s">
        <v>1563</v>
      </c>
      <c r="AC277" s="11" t="s">
        <v>1561</v>
      </c>
      <c r="AD277" s="11">
        <v>6.43</v>
      </c>
      <c r="AH277" s="11">
        <f t="shared" si="164"/>
        <v>51.306500000000057</v>
      </c>
      <c r="AI277" s="11">
        <f t="shared" si="165"/>
        <v>111.48200000000058</v>
      </c>
      <c r="AJ277" s="11">
        <f t="shared" si="166"/>
        <v>51.306500000000057</v>
      </c>
      <c r="AK277" s="11">
        <f t="shared" si="167"/>
        <v>121.51125000000036</v>
      </c>
      <c r="AL277" s="11">
        <f t="shared" si="168"/>
        <v>121.51125000000036</v>
      </c>
      <c r="AM277" s="11">
        <f t="shared" si="169"/>
        <v>101.4527500000008</v>
      </c>
      <c r="AN277" s="11">
        <f t="shared" si="170"/>
        <v>121.51125000000036</v>
      </c>
      <c r="AO277" s="11">
        <f t="shared" si="171"/>
        <v>121.51125000000036</v>
      </c>
      <c r="AP277" s="11">
        <f t="shared" si="172"/>
        <v>121.51125000000036</v>
      </c>
      <c r="AQ277" s="11">
        <f t="shared" si="173"/>
        <v>141.56974999999994</v>
      </c>
      <c r="AR277" s="11">
        <f t="shared" si="174"/>
        <v>171.65750000000017</v>
      </c>
      <c r="AS277" s="11">
        <f t="shared" si="175"/>
        <v>161.62825000000041</v>
      </c>
      <c r="AT277" s="11">
        <f t="shared" si="176"/>
        <v>191.71600000000063</v>
      </c>
      <c r="AU277" s="11">
        <f t="shared" si="177"/>
        <v>181.68674999999999</v>
      </c>
      <c r="AV277" s="11">
        <f t="shared" si="178"/>
        <v>161.62825000000041</v>
      </c>
      <c r="AW277" s="11">
        <f t="shared" si="179"/>
        <v>141.56974999999994</v>
      </c>
      <c r="AX277" s="11">
        <f t="shared" si="180"/>
        <v>121.51125000000036</v>
      </c>
      <c r="AY277" s="11">
        <f t="shared" si="181"/>
        <v>191.71600000000063</v>
      </c>
      <c r="AZ277" s="11"/>
      <c r="BA277" s="11"/>
      <c r="BB277" s="11">
        <f t="shared" si="182"/>
        <v>-108.69350000000009</v>
      </c>
      <c r="BC277" s="11">
        <f t="shared" si="183"/>
        <v>-168.51800000000054</v>
      </c>
      <c r="BD277" s="11">
        <f t="shared" si="184"/>
        <v>-108.69350000000009</v>
      </c>
      <c r="BE277" s="11">
        <f t="shared" si="185"/>
        <v>-178.48875000000032</v>
      </c>
      <c r="BF277" s="11">
        <f t="shared" si="186"/>
        <v>-178.48875000000032</v>
      </c>
      <c r="BG277" s="11">
        <f t="shared" si="187"/>
        <v>-158.54725000000079</v>
      </c>
      <c r="BH277" s="11">
        <f t="shared" si="188"/>
        <v>-178.48875000000032</v>
      </c>
      <c r="BI277" s="11">
        <f t="shared" si="189"/>
        <v>-178.48875000000032</v>
      </c>
      <c r="BJ277" s="11">
        <f t="shared" si="190"/>
        <v>-178.48875000000032</v>
      </c>
      <c r="BK277" s="11">
        <f t="shared" si="191"/>
        <v>-198.43024999999994</v>
      </c>
      <c r="BL277" s="11">
        <f t="shared" si="192"/>
        <v>-228.34250000000017</v>
      </c>
      <c r="BM277" s="11">
        <f t="shared" si="193"/>
        <v>-218.37175000000039</v>
      </c>
      <c r="BN277" s="11">
        <f t="shared" si="194"/>
        <v>-248.28400000000062</v>
      </c>
      <c r="BO277" s="11">
        <f t="shared" si="195"/>
        <v>-238.31324999999995</v>
      </c>
      <c r="BP277" s="11">
        <f t="shared" si="196"/>
        <v>-218.37175000000039</v>
      </c>
      <c r="BQ277" s="11">
        <f t="shared" si="197"/>
        <v>-198.43024999999994</v>
      </c>
      <c r="BR277" s="11">
        <f t="shared" si="198"/>
        <v>-178.48875000000032</v>
      </c>
      <c r="BS277" s="11">
        <f t="shared" si="199"/>
        <v>-248.28400000000062</v>
      </c>
    </row>
    <row r="278" spans="1:71" ht="16" customHeight="1">
      <c r="A278" s="2">
        <v>43949</v>
      </c>
      <c r="B278" s="10" t="s">
        <v>324</v>
      </c>
      <c r="C278" s="11">
        <v>11</v>
      </c>
      <c r="D278" s="10">
        <v>739</v>
      </c>
      <c r="E278" s="10">
        <v>1.8</v>
      </c>
      <c r="F278" s="10"/>
      <c r="G278" s="10">
        <f t="shared" si="162"/>
        <v>1.9120310478654592</v>
      </c>
      <c r="H278" s="10"/>
      <c r="I278" s="12">
        <v>1.498660025706929E-2</v>
      </c>
      <c r="J278" s="10" t="str">
        <f t="shared" si="163"/>
        <v/>
      </c>
      <c r="K278" s="10"/>
      <c r="L278" s="11" t="s">
        <v>1568</v>
      </c>
      <c r="M278" s="11" t="s">
        <v>1568</v>
      </c>
      <c r="N278" s="11" t="s">
        <v>1569</v>
      </c>
      <c r="O278" s="11" t="s">
        <v>1570</v>
      </c>
      <c r="P278" s="11" t="s">
        <v>1571</v>
      </c>
      <c r="Q278" s="11" t="s">
        <v>1572</v>
      </c>
      <c r="R278" s="11" t="s">
        <v>1573</v>
      </c>
      <c r="S278" s="11" t="s">
        <v>1574</v>
      </c>
      <c r="T278" s="11" t="s">
        <v>1573</v>
      </c>
      <c r="U278" s="11" t="s">
        <v>1575</v>
      </c>
      <c r="V278" s="11" t="s">
        <v>1576</v>
      </c>
      <c r="W278" s="11" t="s">
        <v>1577</v>
      </c>
      <c r="X278" s="11" t="s">
        <v>1578</v>
      </c>
      <c r="Y278" s="11" t="s">
        <v>1579</v>
      </c>
      <c r="Z278" s="11" t="s">
        <v>1580</v>
      </c>
      <c r="AA278" s="11" t="s">
        <v>1570</v>
      </c>
      <c r="AB278" s="11" t="s">
        <v>1570</v>
      </c>
      <c r="AC278" s="11" t="s">
        <v>1570</v>
      </c>
      <c r="AD278" s="11">
        <v>383.5</v>
      </c>
      <c r="AH278" s="11">
        <f t="shared" si="164"/>
        <v>-1681.2750000000001</v>
      </c>
      <c r="AI278" s="11">
        <f t="shared" si="165"/>
        <v>-678.35</v>
      </c>
      <c r="AJ278" s="11">
        <f t="shared" si="166"/>
        <v>-2182.7375000000002</v>
      </c>
      <c r="AK278" s="11">
        <f t="shared" si="167"/>
        <v>-176.88750000000005</v>
      </c>
      <c r="AL278" s="11">
        <f t="shared" si="168"/>
        <v>-1179.8125</v>
      </c>
      <c r="AM278" s="11">
        <f t="shared" si="169"/>
        <v>-10206.137500000001</v>
      </c>
      <c r="AN278" s="11">
        <f t="shared" si="170"/>
        <v>-12713.45</v>
      </c>
      <c r="AO278" s="11">
        <f t="shared" si="171"/>
        <v>-10206.137500000001</v>
      </c>
      <c r="AP278" s="11">
        <f t="shared" si="172"/>
        <v>-12211.987500000001</v>
      </c>
      <c r="AQ278" s="11">
        <f t="shared" si="173"/>
        <v>-8200.2874999999985</v>
      </c>
      <c r="AR278" s="11">
        <f t="shared" si="174"/>
        <v>-9704.6750000000011</v>
      </c>
      <c r="AS278" s="11">
        <f t="shared" si="175"/>
        <v>-4188.5874999999996</v>
      </c>
      <c r="AT278" s="11">
        <f t="shared" si="176"/>
        <v>-3185.6624999999999</v>
      </c>
      <c r="AU278" s="11">
        <f t="shared" si="177"/>
        <v>-2684.2</v>
      </c>
      <c r="AV278" s="11">
        <f t="shared" si="178"/>
        <v>-2182.7375000000002</v>
      </c>
      <c r="AW278" s="11">
        <f t="shared" si="179"/>
        <v>-2182.7375000000002</v>
      </c>
      <c r="AX278" s="11">
        <f t="shared" si="180"/>
        <v>-2182.7375000000002</v>
      </c>
      <c r="AY278" s="11">
        <f t="shared" si="181"/>
        <v>1327.5</v>
      </c>
      <c r="AZ278" s="11"/>
      <c r="BA278" s="11"/>
      <c r="BB278" s="11">
        <f t="shared" si="182"/>
        <v>-1681.2750000000001</v>
      </c>
      <c r="BC278" s="11">
        <f t="shared" si="183"/>
        <v>-2678.35</v>
      </c>
      <c r="BD278" s="11">
        <f t="shared" si="184"/>
        <v>-1182.7375000000002</v>
      </c>
      <c r="BE278" s="11">
        <f t="shared" si="185"/>
        <v>-3176.8874999999998</v>
      </c>
      <c r="BF278" s="11">
        <f t="shared" si="186"/>
        <v>-2179.8125</v>
      </c>
      <c r="BG278" s="11">
        <f t="shared" si="187"/>
        <v>6793.8625000000002</v>
      </c>
      <c r="BH278" s="11">
        <f t="shared" si="188"/>
        <v>9286.5499999999993</v>
      </c>
      <c r="BI278" s="11">
        <f t="shared" si="189"/>
        <v>6793.8625000000002</v>
      </c>
      <c r="BJ278" s="11">
        <f t="shared" si="190"/>
        <v>8788.0124999999989</v>
      </c>
      <c r="BK278" s="11">
        <f t="shared" si="191"/>
        <v>4799.7125000000005</v>
      </c>
      <c r="BL278" s="11">
        <f t="shared" si="192"/>
        <v>6295.3249999999998</v>
      </c>
      <c r="BM278" s="11">
        <f t="shared" si="193"/>
        <v>811.41249999999991</v>
      </c>
      <c r="BN278" s="11">
        <f t="shared" si="194"/>
        <v>-185.66250000000002</v>
      </c>
      <c r="BO278" s="11">
        <f t="shared" si="195"/>
        <v>-684.2</v>
      </c>
      <c r="BP278" s="11">
        <f t="shared" si="196"/>
        <v>-1182.7375000000002</v>
      </c>
      <c r="BQ278" s="11">
        <f t="shared" si="197"/>
        <v>-1182.7375000000002</v>
      </c>
      <c r="BR278" s="11">
        <f t="shared" si="198"/>
        <v>-1182.7375000000002</v>
      </c>
      <c r="BS278" s="11">
        <f t="shared" si="199"/>
        <v>-4672.5</v>
      </c>
    </row>
    <row r="279" spans="1:71" ht="16" customHeight="1">
      <c r="A279" s="2">
        <v>43949</v>
      </c>
      <c r="B279" s="10" t="s">
        <v>136</v>
      </c>
      <c r="C279" s="11">
        <v>12</v>
      </c>
      <c r="D279" s="10">
        <v>568</v>
      </c>
      <c r="E279" s="10">
        <v>2.6</v>
      </c>
      <c r="F279" s="10"/>
      <c r="G279" s="10">
        <f t="shared" si="162"/>
        <v>2.5132743362831858</v>
      </c>
      <c r="H279" s="10"/>
      <c r="I279" s="12">
        <v>1.114773730684321E-2</v>
      </c>
      <c r="J279" s="10" t="str">
        <f t="shared" si="163"/>
        <v/>
      </c>
      <c r="K279" s="10"/>
      <c r="L279" s="11" t="s">
        <v>702</v>
      </c>
      <c r="M279" s="11" t="s">
        <v>1581</v>
      </c>
      <c r="N279" s="11" t="s">
        <v>359</v>
      </c>
      <c r="O279" s="11" t="s">
        <v>359</v>
      </c>
      <c r="P279" s="11" t="s">
        <v>481</v>
      </c>
      <c r="Q279" s="11" t="s">
        <v>1581</v>
      </c>
      <c r="R279" s="11" t="s">
        <v>1581</v>
      </c>
      <c r="S279" s="11" t="s">
        <v>358</v>
      </c>
      <c r="T279" s="11" t="s">
        <v>358</v>
      </c>
      <c r="U279" s="11" t="s">
        <v>483</v>
      </c>
      <c r="V279" s="11" t="s">
        <v>358</v>
      </c>
      <c r="W279" s="11" t="s">
        <v>483</v>
      </c>
      <c r="X279" s="11" t="s">
        <v>358</v>
      </c>
      <c r="Y279" s="11" t="s">
        <v>359</v>
      </c>
      <c r="Z279" s="11" t="s">
        <v>358</v>
      </c>
      <c r="AA279" s="11" t="s">
        <v>358</v>
      </c>
      <c r="AB279" s="11" t="s">
        <v>483</v>
      </c>
      <c r="AC279" s="11" t="s">
        <v>702</v>
      </c>
      <c r="AD279" s="11">
        <v>227</v>
      </c>
      <c r="AH279" s="11">
        <f t="shared" si="164"/>
        <v>1022.75</v>
      </c>
      <c r="AI279" s="11">
        <f t="shared" si="165"/>
        <v>521.28750000000002</v>
      </c>
      <c r="AJ279" s="11">
        <f t="shared" si="166"/>
        <v>521.28750000000002</v>
      </c>
      <c r="AK279" s="11">
        <f t="shared" si="167"/>
        <v>1524.2124999999999</v>
      </c>
      <c r="AL279" s="11">
        <f t="shared" si="168"/>
        <v>1022.75</v>
      </c>
      <c r="AM279" s="11">
        <f t="shared" si="169"/>
        <v>1022.75</v>
      </c>
      <c r="AN279" s="11">
        <f t="shared" si="170"/>
        <v>19.825000000000045</v>
      </c>
      <c r="AO279" s="11">
        <f t="shared" si="171"/>
        <v>19.825000000000045</v>
      </c>
      <c r="AP279" s="11">
        <f t="shared" si="172"/>
        <v>-481.63750000000005</v>
      </c>
      <c r="AQ279" s="11">
        <f t="shared" si="173"/>
        <v>19.825000000000045</v>
      </c>
      <c r="AR279" s="11">
        <f t="shared" si="174"/>
        <v>-481.63750000000005</v>
      </c>
      <c r="AS279" s="11">
        <f t="shared" si="175"/>
        <v>19.825000000000045</v>
      </c>
      <c r="AT279" s="11">
        <f t="shared" si="176"/>
        <v>521.28750000000002</v>
      </c>
      <c r="AU279" s="11">
        <f t="shared" si="177"/>
        <v>19.825000000000045</v>
      </c>
      <c r="AV279" s="11">
        <f t="shared" si="178"/>
        <v>19.825000000000045</v>
      </c>
      <c r="AW279" s="11">
        <f t="shared" si="179"/>
        <v>-481.63750000000005</v>
      </c>
      <c r="AX279" s="11">
        <f t="shared" si="180"/>
        <v>-983.1</v>
      </c>
      <c r="AY279" s="11">
        <f t="shared" si="181"/>
        <v>-1986.0250000000001</v>
      </c>
      <c r="AZ279" s="11"/>
      <c r="BA279" s="11"/>
      <c r="BB279" s="11">
        <f t="shared" si="182"/>
        <v>-2977.25</v>
      </c>
      <c r="BC279" s="11">
        <f t="shared" si="183"/>
        <v>-2478.7125000000001</v>
      </c>
      <c r="BD279" s="11">
        <f t="shared" si="184"/>
        <v>-2478.7125000000001</v>
      </c>
      <c r="BE279" s="11">
        <f t="shared" si="185"/>
        <v>-3475.7875000000004</v>
      </c>
      <c r="BF279" s="11">
        <f t="shared" si="186"/>
        <v>-2977.25</v>
      </c>
      <c r="BG279" s="11">
        <f t="shared" si="187"/>
        <v>-2977.25</v>
      </c>
      <c r="BH279" s="11">
        <f t="shared" si="188"/>
        <v>-1980.175</v>
      </c>
      <c r="BI279" s="11">
        <f t="shared" si="189"/>
        <v>-1980.175</v>
      </c>
      <c r="BJ279" s="11">
        <f t="shared" si="190"/>
        <v>-1481.6375</v>
      </c>
      <c r="BK279" s="11">
        <f t="shared" si="191"/>
        <v>-1980.175</v>
      </c>
      <c r="BL279" s="11">
        <f t="shared" si="192"/>
        <v>-1481.6375</v>
      </c>
      <c r="BM279" s="11">
        <f t="shared" si="193"/>
        <v>-1980.175</v>
      </c>
      <c r="BN279" s="11">
        <f t="shared" si="194"/>
        <v>-2478.7125000000001</v>
      </c>
      <c r="BO279" s="11">
        <f t="shared" si="195"/>
        <v>-1980.175</v>
      </c>
      <c r="BP279" s="11">
        <f t="shared" si="196"/>
        <v>-1980.175</v>
      </c>
      <c r="BQ279" s="11">
        <f t="shared" si="197"/>
        <v>-1481.6375</v>
      </c>
      <c r="BR279" s="11">
        <f t="shared" si="198"/>
        <v>-983.1</v>
      </c>
      <c r="BS279" s="11">
        <f t="shared" si="199"/>
        <v>13.975000000000023</v>
      </c>
    </row>
    <row r="280" spans="1:71" ht="16" customHeight="1">
      <c r="A280" s="2">
        <v>43949</v>
      </c>
      <c r="B280" s="10" t="s">
        <v>1582</v>
      </c>
      <c r="C280" s="11">
        <v>13</v>
      </c>
      <c r="D280" s="10">
        <v>565</v>
      </c>
      <c r="E280" s="10">
        <v>2.2999999999999998</v>
      </c>
      <c r="F280" s="10"/>
      <c r="G280" s="10">
        <f t="shared" si="162"/>
        <v>8.0945555260219688</v>
      </c>
      <c r="H280" s="10"/>
      <c r="I280" s="12">
        <v>4.2930792982500063E-2</v>
      </c>
      <c r="J280" s="10" t="str">
        <f t="shared" si="163"/>
        <v/>
      </c>
      <c r="K280" s="10"/>
      <c r="L280" s="11" t="s">
        <v>1583</v>
      </c>
      <c r="M280" s="11" t="s">
        <v>1584</v>
      </c>
      <c r="N280" s="11" t="s">
        <v>1585</v>
      </c>
      <c r="O280" s="11" t="s">
        <v>1109</v>
      </c>
      <c r="P280" s="11" t="s">
        <v>1586</v>
      </c>
      <c r="Q280" s="11" t="s">
        <v>1448</v>
      </c>
      <c r="R280" s="11" t="s">
        <v>1586</v>
      </c>
      <c r="S280" s="11" t="s">
        <v>900</v>
      </c>
      <c r="T280" s="11" t="s">
        <v>1111</v>
      </c>
      <c r="U280" s="11" t="s">
        <v>1112</v>
      </c>
      <c r="V280" s="11" t="s">
        <v>899</v>
      </c>
      <c r="W280" s="11" t="s">
        <v>898</v>
      </c>
      <c r="X280" s="11" t="s">
        <v>1112</v>
      </c>
      <c r="Y280" s="11" t="s">
        <v>540</v>
      </c>
      <c r="Z280" s="11" t="s">
        <v>539</v>
      </c>
      <c r="AA280" s="11" t="s">
        <v>538</v>
      </c>
      <c r="AB280" s="11" t="s">
        <v>538</v>
      </c>
      <c r="AC280" s="11" t="s">
        <v>898</v>
      </c>
      <c r="AD280" s="11">
        <v>68.5</v>
      </c>
      <c r="AH280" s="11">
        <f t="shared" si="164"/>
        <v>-504.21200427499622</v>
      </c>
      <c r="AI280" s="11">
        <f t="shared" si="165"/>
        <v>197.83248695000003</v>
      </c>
      <c r="AJ280" s="11">
        <f t="shared" si="166"/>
        <v>498.71299572500379</v>
      </c>
      <c r="AK280" s="11">
        <f t="shared" si="167"/>
        <v>2103.390989875003</v>
      </c>
      <c r="AL280" s="11">
        <f t="shared" si="168"/>
        <v>2404.2725015750048</v>
      </c>
      <c r="AM280" s="11">
        <f t="shared" si="169"/>
        <v>2103.390989875003</v>
      </c>
      <c r="AN280" s="11">
        <f t="shared" si="170"/>
        <v>2203.6824869500001</v>
      </c>
      <c r="AO280" s="11">
        <f t="shared" si="171"/>
        <v>899.88500157500448</v>
      </c>
      <c r="AP280" s="11">
        <f t="shared" si="172"/>
        <v>1100.4659898750033</v>
      </c>
      <c r="AQ280" s="11">
        <f t="shared" si="173"/>
        <v>1301.0560045000077</v>
      </c>
      <c r="AR280" s="11">
        <f t="shared" si="174"/>
        <v>1401.3475015750046</v>
      </c>
      <c r="AS280" s="11">
        <f t="shared" si="175"/>
        <v>1100.4659898750033</v>
      </c>
      <c r="AT280" s="11">
        <f t="shared" si="176"/>
        <v>1802.5185045000076</v>
      </c>
      <c r="AU280" s="11">
        <f t="shared" si="177"/>
        <v>1501.6379957250037</v>
      </c>
      <c r="AV280" s="11">
        <f t="shared" si="178"/>
        <v>1601.9284898750032</v>
      </c>
      <c r="AW280" s="11">
        <f t="shared" si="179"/>
        <v>1601.9284898750032</v>
      </c>
      <c r="AX280" s="11">
        <f t="shared" si="180"/>
        <v>1401.3475015750046</v>
      </c>
      <c r="AY280" s="11">
        <f t="shared" si="181"/>
        <v>1000.1754957250039</v>
      </c>
      <c r="AZ280" s="11"/>
      <c r="BA280" s="11"/>
      <c r="BB280" s="11">
        <f t="shared" si="182"/>
        <v>-104.21800427500379</v>
      </c>
      <c r="BC280" s="11">
        <f t="shared" si="183"/>
        <v>-802.16751304999991</v>
      </c>
      <c r="BD280" s="11">
        <f t="shared" si="184"/>
        <v>-1101.2930042750038</v>
      </c>
      <c r="BE280" s="11">
        <f t="shared" si="185"/>
        <v>-2696.6110101250028</v>
      </c>
      <c r="BF280" s="11">
        <f t="shared" si="186"/>
        <v>-2995.7374984250046</v>
      </c>
      <c r="BG280" s="11">
        <f t="shared" si="187"/>
        <v>-2696.6110101250028</v>
      </c>
      <c r="BH280" s="11">
        <f t="shared" si="188"/>
        <v>-2796.3175130499999</v>
      </c>
      <c r="BI280" s="11">
        <f t="shared" si="189"/>
        <v>-1500.1249984250044</v>
      </c>
      <c r="BJ280" s="11">
        <f t="shared" si="190"/>
        <v>-1699.536010125003</v>
      </c>
      <c r="BK280" s="11">
        <f t="shared" si="191"/>
        <v>-1898.9559955000075</v>
      </c>
      <c r="BL280" s="11">
        <f t="shared" si="192"/>
        <v>-1998.6624984250043</v>
      </c>
      <c r="BM280" s="11">
        <f t="shared" si="193"/>
        <v>-1699.536010125003</v>
      </c>
      <c r="BN280" s="11">
        <f t="shared" si="194"/>
        <v>-2397.4934955000076</v>
      </c>
      <c r="BO280" s="11">
        <f t="shared" si="195"/>
        <v>-2098.3680042750038</v>
      </c>
      <c r="BP280" s="11">
        <f t="shared" si="196"/>
        <v>-2198.0735101250029</v>
      </c>
      <c r="BQ280" s="11">
        <f t="shared" si="197"/>
        <v>-2198.0735101250029</v>
      </c>
      <c r="BR280" s="11">
        <f t="shared" si="198"/>
        <v>-1998.6624984250043</v>
      </c>
      <c r="BS280" s="11">
        <f t="shared" si="199"/>
        <v>-1599.8305042750037</v>
      </c>
    </row>
    <row r="281" spans="1:71" ht="16" customHeight="1">
      <c r="A281" s="2">
        <v>43949</v>
      </c>
      <c r="B281" s="10" t="s">
        <v>759</v>
      </c>
      <c r="C281" s="11">
        <v>14</v>
      </c>
      <c r="D281" s="10">
        <v>556</v>
      </c>
      <c r="E281" s="10">
        <v>7.5</v>
      </c>
      <c r="F281" s="10"/>
      <c r="G281" s="10">
        <f t="shared" si="162"/>
        <v>2.7321867321867321</v>
      </c>
      <c r="H281" s="10"/>
      <c r="I281" s="12">
        <v>1.294181034482754E-2</v>
      </c>
      <c r="J281" s="10" t="str">
        <f t="shared" si="163"/>
        <v/>
      </c>
      <c r="K281" s="10"/>
      <c r="L281" s="11" t="s">
        <v>209</v>
      </c>
      <c r="M281" s="11" t="s">
        <v>141</v>
      </c>
      <c r="N281" s="11" t="s">
        <v>212</v>
      </c>
      <c r="O281" s="11" t="s">
        <v>210</v>
      </c>
      <c r="P281" s="11" t="s">
        <v>143</v>
      </c>
      <c r="Q281" s="11" t="s">
        <v>212</v>
      </c>
      <c r="R281" s="11" t="s">
        <v>208</v>
      </c>
      <c r="S281" s="11" t="s">
        <v>210</v>
      </c>
      <c r="T281" s="11" t="s">
        <v>1398</v>
      </c>
      <c r="U281" s="11" t="s">
        <v>1398</v>
      </c>
      <c r="V281" s="11" t="s">
        <v>1397</v>
      </c>
      <c r="W281" s="11" t="s">
        <v>944</v>
      </c>
      <c r="X281" s="11" t="s">
        <v>1399</v>
      </c>
      <c r="Y281" s="11" t="s">
        <v>1023</v>
      </c>
      <c r="Z281" s="11" t="s">
        <v>939</v>
      </c>
      <c r="AA281" s="11" t="s">
        <v>1399</v>
      </c>
      <c r="AB281" s="11" t="s">
        <v>1399</v>
      </c>
      <c r="AC281" s="11" t="s">
        <v>208</v>
      </c>
      <c r="AD281" s="11">
        <v>204</v>
      </c>
      <c r="AH281" s="11">
        <f t="shared" si="164"/>
        <v>3126.4749999999999</v>
      </c>
      <c r="AI281" s="11">
        <f t="shared" si="165"/>
        <v>117.70000000000005</v>
      </c>
      <c r="AJ281" s="11">
        <f t="shared" si="166"/>
        <v>-383.76250000000005</v>
      </c>
      <c r="AK281" s="11">
        <f t="shared" si="167"/>
        <v>2625.0124999999998</v>
      </c>
      <c r="AL281" s="11">
        <f t="shared" si="168"/>
        <v>117.70000000000005</v>
      </c>
      <c r="AM281" s="11">
        <f t="shared" si="169"/>
        <v>-1888.15</v>
      </c>
      <c r="AN281" s="11">
        <f t="shared" si="170"/>
        <v>-383.76250000000005</v>
      </c>
      <c r="AO281" s="11">
        <f t="shared" si="171"/>
        <v>-2891.0750000000003</v>
      </c>
      <c r="AP281" s="11">
        <f t="shared" si="172"/>
        <v>-2891.0750000000003</v>
      </c>
      <c r="AQ281" s="11">
        <f t="shared" si="173"/>
        <v>-3894</v>
      </c>
      <c r="AR281" s="11">
        <f t="shared" si="174"/>
        <v>-8407.1625000000004</v>
      </c>
      <c r="AS281" s="11">
        <f t="shared" si="175"/>
        <v>-4896.9250000000002</v>
      </c>
      <c r="AT281" s="11">
        <f t="shared" si="176"/>
        <v>-2389.6125000000002</v>
      </c>
      <c r="AU281" s="11">
        <f t="shared" si="177"/>
        <v>-3392.5375000000004</v>
      </c>
      <c r="AV281" s="11">
        <f t="shared" si="178"/>
        <v>-4896.9250000000002</v>
      </c>
      <c r="AW281" s="11">
        <f t="shared" si="179"/>
        <v>-4896.9250000000002</v>
      </c>
      <c r="AX281" s="11">
        <f t="shared" si="180"/>
        <v>-1888.15</v>
      </c>
      <c r="AY281" s="11">
        <f t="shared" si="181"/>
        <v>-1386.6875</v>
      </c>
      <c r="AZ281" s="11"/>
      <c r="BA281" s="11"/>
      <c r="BB281" s="11">
        <f t="shared" si="182"/>
        <v>-4873.5250000000005</v>
      </c>
      <c r="BC281" s="11">
        <f t="shared" si="183"/>
        <v>-1882.3</v>
      </c>
      <c r="BD281" s="11">
        <f t="shared" si="184"/>
        <v>-1383.7625</v>
      </c>
      <c r="BE281" s="11">
        <f t="shared" si="185"/>
        <v>-4374.9875000000002</v>
      </c>
      <c r="BF281" s="11">
        <f t="shared" si="186"/>
        <v>-1882.3</v>
      </c>
      <c r="BG281" s="11">
        <f t="shared" si="187"/>
        <v>111.85000000000002</v>
      </c>
      <c r="BH281" s="11">
        <f t="shared" si="188"/>
        <v>-1383.7625</v>
      </c>
      <c r="BI281" s="11">
        <f t="shared" si="189"/>
        <v>1108.925</v>
      </c>
      <c r="BJ281" s="11">
        <f t="shared" si="190"/>
        <v>1108.925</v>
      </c>
      <c r="BK281" s="11">
        <f t="shared" si="191"/>
        <v>2106</v>
      </c>
      <c r="BL281" s="11">
        <f t="shared" si="192"/>
        <v>6592.8374999999996</v>
      </c>
      <c r="BM281" s="11">
        <f t="shared" si="193"/>
        <v>3103.0749999999998</v>
      </c>
      <c r="BN281" s="11">
        <f t="shared" si="194"/>
        <v>610.38750000000005</v>
      </c>
      <c r="BO281" s="11">
        <f t="shared" si="195"/>
        <v>1607.4624999999999</v>
      </c>
      <c r="BP281" s="11">
        <f t="shared" si="196"/>
        <v>3103.0749999999998</v>
      </c>
      <c r="BQ281" s="11">
        <f t="shared" si="197"/>
        <v>3103.0749999999998</v>
      </c>
      <c r="BR281" s="11">
        <f t="shared" si="198"/>
        <v>111.85000000000002</v>
      </c>
      <c r="BS281" s="11">
        <f t="shared" si="199"/>
        <v>-386.6875</v>
      </c>
    </row>
    <row r="282" spans="1:71" ht="16" customHeight="1">
      <c r="A282" s="2">
        <v>43949</v>
      </c>
      <c r="B282" s="10" t="s">
        <v>564</v>
      </c>
      <c r="C282" s="11">
        <v>15</v>
      </c>
      <c r="D282" s="10">
        <v>549</v>
      </c>
      <c r="E282" s="10">
        <v>1.9</v>
      </c>
      <c r="F282" s="10"/>
      <c r="G282" s="10">
        <f t="shared" si="162"/>
        <v>5.0366972477064218</v>
      </c>
      <c r="H282" s="10"/>
      <c r="I282" s="12">
        <v>0</v>
      </c>
      <c r="J282" s="10">
        <f t="shared" si="163"/>
        <v>-3.1953440366972473E-2</v>
      </c>
      <c r="K282" s="10"/>
      <c r="L282" s="11" t="s">
        <v>1290</v>
      </c>
      <c r="M282" s="11" t="s">
        <v>1292</v>
      </c>
      <c r="N282" s="11" t="s">
        <v>1289</v>
      </c>
      <c r="O282" s="11" t="s">
        <v>1289</v>
      </c>
      <c r="P282" s="11" t="s">
        <v>1292</v>
      </c>
      <c r="Q282" s="11" t="s">
        <v>1292</v>
      </c>
      <c r="R282" s="11" t="s">
        <v>1285</v>
      </c>
      <c r="S282" s="11" t="s">
        <v>1288</v>
      </c>
      <c r="T282" s="11" t="s">
        <v>1587</v>
      </c>
      <c r="U282" s="11" t="s">
        <v>1587</v>
      </c>
      <c r="V282" s="11" t="s">
        <v>1587</v>
      </c>
      <c r="W282" s="11" t="s">
        <v>1287</v>
      </c>
      <c r="X282" s="11" t="s">
        <v>1286</v>
      </c>
      <c r="Y282" s="11" t="s">
        <v>1287</v>
      </c>
      <c r="Z282" s="11" t="s">
        <v>1287</v>
      </c>
      <c r="AA282" s="11" t="s">
        <v>1288</v>
      </c>
      <c r="AB282" s="11" t="s">
        <v>1587</v>
      </c>
      <c r="AC282" s="11" t="s">
        <v>1287</v>
      </c>
      <c r="AD282" s="11">
        <v>112</v>
      </c>
      <c r="AH282" s="11">
        <f t="shared" si="164"/>
        <v>27.312499999999943</v>
      </c>
      <c r="AI282" s="11">
        <f t="shared" si="165"/>
        <v>528.77499999999998</v>
      </c>
      <c r="AJ282" s="11">
        <f t="shared" si="166"/>
        <v>528.77499999999998</v>
      </c>
      <c r="AK282" s="11">
        <f t="shared" si="167"/>
        <v>27.312499999999943</v>
      </c>
      <c r="AL282" s="11">
        <f t="shared" si="168"/>
        <v>27.312499999999943</v>
      </c>
      <c r="AM282" s="11">
        <f t="shared" si="169"/>
        <v>-975.61250000000007</v>
      </c>
      <c r="AN282" s="11">
        <f t="shared" si="170"/>
        <v>-1477.075</v>
      </c>
      <c r="AO282" s="11">
        <f t="shared" si="171"/>
        <v>-1978.5375000000001</v>
      </c>
      <c r="AP282" s="11">
        <f t="shared" si="172"/>
        <v>-1978.5375000000001</v>
      </c>
      <c r="AQ282" s="11">
        <f t="shared" si="173"/>
        <v>-1978.5375000000001</v>
      </c>
      <c r="AR282" s="11">
        <f t="shared" si="174"/>
        <v>-2480</v>
      </c>
      <c r="AS282" s="11">
        <f t="shared" si="175"/>
        <v>-2981.4624999999996</v>
      </c>
      <c r="AT282" s="11">
        <f t="shared" si="176"/>
        <v>-2480</v>
      </c>
      <c r="AU282" s="11">
        <f t="shared" si="177"/>
        <v>-2480</v>
      </c>
      <c r="AV282" s="11">
        <f t="shared" si="178"/>
        <v>-1477.075</v>
      </c>
      <c r="AW282" s="11">
        <f t="shared" si="179"/>
        <v>-1978.5375000000001</v>
      </c>
      <c r="AX282" s="11">
        <f t="shared" si="180"/>
        <v>-2480</v>
      </c>
      <c r="AY282" s="11">
        <f t="shared" si="181"/>
        <v>-3482.9249999999997</v>
      </c>
      <c r="AZ282" s="11"/>
      <c r="BA282" s="11"/>
      <c r="BB282" s="11">
        <f t="shared" si="182"/>
        <v>-972.6875</v>
      </c>
      <c r="BC282" s="11">
        <f t="shared" si="183"/>
        <v>-1471.2250000000001</v>
      </c>
      <c r="BD282" s="11">
        <f t="shared" si="184"/>
        <v>-1471.2250000000001</v>
      </c>
      <c r="BE282" s="11">
        <f t="shared" si="185"/>
        <v>-972.6875</v>
      </c>
      <c r="BF282" s="11">
        <f t="shared" si="186"/>
        <v>-972.6875</v>
      </c>
      <c r="BG282" s="11">
        <f t="shared" si="187"/>
        <v>24.38749999999996</v>
      </c>
      <c r="BH282" s="11">
        <f t="shared" si="188"/>
        <v>522.92499999999995</v>
      </c>
      <c r="BI282" s="11">
        <f t="shared" si="189"/>
        <v>1021.4624999999999</v>
      </c>
      <c r="BJ282" s="11">
        <f t="shared" si="190"/>
        <v>1021.4624999999999</v>
      </c>
      <c r="BK282" s="11">
        <f t="shared" si="191"/>
        <v>1021.4624999999999</v>
      </c>
      <c r="BL282" s="11">
        <f t="shared" si="192"/>
        <v>1520</v>
      </c>
      <c r="BM282" s="11">
        <f t="shared" si="193"/>
        <v>2018.5375000000004</v>
      </c>
      <c r="BN282" s="11">
        <f t="shared" si="194"/>
        <v>1520</v>
      </c>
      <c r="BO282" s="11">
        <f t="shared" si="195"/>
        <v>1520</v>
      </c>
      <c r="BP282" s="11">
        <f t="shared" si="196"/>
        <v>522.92499999999995</v>
      </c>
      <c r="BQ282" s="11">
        <f t="shared" si="197"/>
        <v>1021.4624999999999</v>
      </c>
      <c r="BR282" s="11">
        <f t="shared" si="198"/>
        <v>1520</v>
      </c>
      <c r="BS282" s="11">
        <f t="shared" si="199"/>
        <v>2517.0750000000003</v>
      </c>
    </row>
    <row r="283" spans="1:71" ht="16" customHeight="1">
      <c r="A283" s="2">
        <v>43950</v>
      </c>
      <c r="B283" s="10" t="s">
        <v>691</v>
      </c>
      <c r="C283" s="11">
        <v>1</v>
      </c>
      <c r="D283" s="3">
        <v>1351</v>
      </c>
      <c r="E283" s="10">
        <v>2.5</v>
      </c>
      <c r="F283" s="10"/>
      <c r="G283" s="10">
        <f t="shared" si="162"/>
        <v>2.3577661431064572</v>
      </c>
      <c r="H283" s="10"/>
      <c r="I283" s="12">
        <v>0</v>
      </c>
      <c r="J283" s="10">
        <f t="shared" si="163"/>
        <v>-1.3101527050610819E-2</v>
      </c>
      <c r="K283" s="10"/>
      <c r="L283" s="11" t="s">
        <v>1588</v>
      </c>
      <c r="M283" s="11" t="s">
        <v>1416</v>
      </c>
      <c r="N283" s="11" t="s">
        <v>1411</v>
      </c>
      <c r="O283" s="11" t="s">
        <v>1589</v>
      </c>
      <c r="P283" s="11" t="s">
        <v>1588</v>
      </c>
      <c r="Q283" s="11" t="s">
        <v>1590</v>
      </c>
      <c r="R283" s="11" t="s">
        <v>1588</v>
      </c>
      <c r="S283" s="11" t="s">
        <v>1589</v>
      </c>
      <c r="T283" s="11" t="s">
        <v>1413</v>
      </c>
      <c r="U283" s="11" t="s">
        <v>1416</v>
      </c>
      <c r="V283" s="11" t="s">
        <v>1416</v>
      </c>
      <c r="W283" s="11" t="s">
        <v>1415</v>
      </c>
      <c r="X283" s="11" t="s">
        <v>1416</v>
      </c>
      <c r="Y283" s="11" t="s">
        <v>1416</v>
      </c>
      <c r="Z283" s="11" t="s">
        <v>1590</v>
      </c>
      <c r="AA283" s="11" t="s">
        <v>1590</v>
      </c>
      <c r="AB283" s="11" t="s">
        <v>1588</v>
      </c>
      <c r="AC283" s="11" t="s">
        <v>1588</v>
      </c>
      <c r="AD283" s="11">
        <v>578</v>
      </c>
      <c r="AH283" s="11">
        <f t="shared" si="164"/>
        <v>-6504.25</v>
      </c>
      <c r="AI283" s="11">
        <f t="shared" si="165"/>
        <v>-4498.3999999999996</v>
      </c>
      <c r="AJ283" s="11">
        <f t="shared" si="166"/>
        <v>-3495.4750000000004</v>
      </c>
      <c r="AK283" s="11">
        <f t="shared" si="167"/>
        <v>-2492.5500000000002</v>
      </c>
      <c r="AL283" s="11">
        <f t="shared" si="168"/>
        <v>-486.70000000000016</v>
      </c>
      <c r="AM283" s="11">
        <f t="shared" si="169"/>
        <v>-2492.5500000000002</v>
      </c>
      <c r="AN283" s="11">
        <f t="shared" si="170"/>
        <v>-3495.4750000000004</v>
      </c>
      <c r="AO283" s="11">
        <f t="shared" si="171"/>
        <v>-7507.1749999999993</v>
      </c>
      <c r="AP283" s="11">
        <f t="shared" si="172"/>
        <v>-6504.25</v>
      </c>
      <c r="AQ283" s="11">
        <f t="shared" si="173"/>
        <v>-6504.25</v>
      </c>
      <c r="AR283" s="11">
        <f t="shared" si="174"/>
        <v>-5501.3249999999998</v>
      </c>
      <c r="AS283" s="11">
        <f t="shared" si="175"/>
        <v>-6504.25</v>
      </c>
      <c r="AT283" s="11">
        <f t="shared" si="176"/>
        <v>-6504.25</v>
      </c>
      <c r="AU283" s="11">
        <f t="shared" si="177"/>
        <v>-486.70000000000016</v>
      </c>
      <c r="AV283" s="11">
        <f t="shared" si="178"/>
        <v>-486.70000000000016</v>
      </c>
      <c r="AW283" s="11">
        <f t="shared" si="179"/>
        <v>-2492.5500000000002</v>
      </c>
      <c r="AX283" s="11">
        <f t="shared" si="180"/>
        <v>-2492.5500000000002</v>
      </c>
      <c r="AY283" s="11">
        <f t="shared" si="181"/>
        <v>-7507.1749999999993</v>
      </c>
      <c r="AZ283" s="11"/>
      <c r="BA283" s="11"/>
      <c r="BB283" s="11">
        <f t="shared" si="182"/>
        <v>1495.75</v>
      </c>
      <c r="BC283" s="11">
        <f t="shared" si="183"/>
        <v>-498.40000000000009</v>
      </c>
      <c r="BD283" s="11">
        <f t="shared" si="184"/>
        <v>-1495.4749999999999</v>
      </c>
      <c r="BE283" s="11">
        <f t="shared" si="185"/>
        <v>-2492.5500000000002</v>
      </c>
      <c r="BF283" s="11">
        <f t="shared" si="186"/>
        <v>-4486.7000000000007</v>
      </c>
      <c r="BG283" s="11">
        <f t="shared" si="187"/>
        <v>-2492.5500000000002</v>
      </c>
      <c r="BH283" s="11">
        <f t="shared" si="188"/>
        <v>-1495.4749999999999</v>
      </c>
      <c r="BI283" s="11">
        <f t="shared" si="189"/>
        <v>2492.8250000000003</v>
      </c>
      <c r="BJ283" s="11">
        <f t="shared" si="190"/>
        <v>1495.75</v>
      </c>
      <c r="BK283" s="11">
        <f t="shared" si="191"/>
        <v>1495.75</v>
      </c>
      <c r="BL283" s="11">
        <f t="shared" si="192"/>
        <v>498.67499999999973</v>
      </c>
      <c r="BM283" s="11">
        <f t="shared" si="193"/>
        <v>1495.75</v>
      </c>
      <c r="BN283" s="11">
        <f t="shared" si="194"/>
        <v>1495.75</v>
      </c>
      <c r="BO283" s="11">
        <f t="shared" si="195"/>
        <v>-4486.7000000000007</v>
      </c>
      <c r="BP283" s="11">
        <f t="shared" si="196"/>
        <v>-4486.7000000000007</v>
      </c>
      <c r="BQ283" s="11">
        <f t="shared" si="197"/>
        <v>-2492.5500000000002</v>
      </c>
      <c r="BR283" s="11">
        <f t="shared" si="198"/>
        <v>-2492.5500000000002</v>
      </c>
      <c r="BS283" s="11">
        <f t="shared" si="199"/>
        <v>2492.8250000000003</v>
      </c>
    </row>
    <row r="284" spans="1:71" ht="16" customHeight="1">
      <c r="A284" s="2">
        <v>43950</v>
      </c>
      <c r="B284" s="10" t="s">
        <v>406</v>
      </c>
      <c r="C284" s="11">
        <v>2</v>
      </c>
      <c r="D284" s="3">
        <v>1263</v>
      </c>
      <c r="E284" s="10">
        <v>0.4</v>
      </c>
      <c r="F284" s="10"/>
      <c r="G284" s="10">
        <f t="shared" si="162"/>
        <v>5.7020316027088036</v>
      </c>
      <c r="H284" s="10"/>
      <c r="I284" s="12">
        <v>0</v>
      </c>
      <c r="J284" s="10">
        <f t="shared" si="163"/>
        <v>-1.3405756207674945E-2</v>
      </c>
      <c r="K284" s="10"/>
      <c r="L284" s="11" t="s">
        <v>360</v>
      </c>
      <c r="M284" s="11" t="s">
        <v>359</v>
      </c>
      <c r="N284" s="11" t="s">
        <v>360</v>
      </c>
      <c r="O284" s="11" t="s">
        <v>365</v>
      </c>
      <c r="P284" s="11" t="s">
        <v>363</v>
      </c>
      <c r="Q284" s="11" t="s">
        <v>361</v>
      </c>
      <c r="R284" s="11" t="s">
        <v>708</v>
      </c>
      <c r="S284" s="11" t="s">
        <v>703</v>
      </c>
      <c r="T284" s="11" t="s">
        <v>358</v>
      </c>
      <c r="U284" s="11" t="s">
        <v>360</v>
      </c>
      <c r="V284" s="11" t="s">
        <v>361</v>
      </c>
      <c r="W284" s="11" t="s">
        <v>361</v>
      </c>
      <c r="X284" s="11" t="s">
        <v>363</v>
      </c>
      <c r="Y284" s="11" t="s">
        <v>360</v>
      </c>
      <c r="Z284" s="11" t="s">
        <v>482</v>
      </c>
      <c r="AA284" s="11" t="s">
        <v>361</v>
      </c>
      <c r="AB284" s="11" t="s">
        <v>126</v>
      </c>
      <c r="AC284" s="11" t="s">
        <v>126</v>
      </c>
      <c r="AD284" s="11">
        <v>223.5</v>
      </c>
      <c r="AH284" s="11">
        <f t="shared" si="164"/>
        <v>-3972.2999999999997</v>
      </c>
      <c r="AI284" s="11">
        <f t="shared" si="165"/>
        <v>-963.52499999999998</v>
      </c>
      <c r="AJ284" s="11">
        <f t="shared" si="166"/>
        <v>-2467.9124999999999</v>
      </c>
      <c r="AK284" s="11">
        <f t="shared" si="167"/>
        <v>-462.0625</v>
      </c>
      <c r="AL284" s="11">
        <f t="shared" si="168"/>
        <v>-1464.9875000000002</v>
      </c>
      <c r="AM284" s="11">
        <f t="shared" si="169"/>
        <v>-8485.4624999999996</v>
      </c>
      <c r="AN284" s="11">
        <f t="shared" si="170"/>
        <v>-5978.15</v>
      </c>
      <c r="AO284" s="11">
        <f t="shared" si="171"/>
        <v>-4473.7624999999998</v>
      </c>
      <c r="AP284" s="11">
        <f t="shared" si="172"/>
        <v>-963.52499999999998</v>
      </c>
      <c r="AQ284" s="11">
        <f t="shared" si="173"/>
        <v>-1464.9875000000002</v>
      </c>
      <c r="AR284" s="11">
        <f t="shared" si="174"/>
        <v>-1464.9875000000002</v>
      </c>
      <c r="AS284" s="11">
        <f t="shared" si="175"/>
        <v>-462.0625</v>
      </c>
      <c r="AT284" s="11">
        <f t="shared" si="176"/>
        <v>-963.52499999999998</v>
      </c>
      <c r="AU284" s="11">
        <f t="shared" si="177"/>
        <v>-1966.45</v>
      </c>
      <c r="AV284" s="11">
        <f t="shared" si="178"/>
        <v>-1464.9875000000002</v>
      </c>
      <c r="AW284" s="11">
        <f t="shared" si="179"/>
        <v>1042.3249999999998</v>
      </c>
      <c r="AX284" s="11">
        <f t="shared" si="180"/>
        <v>1042.3249999999998</v>
      </c>
      <c r="AY284" s="11">
        <f t="shared" si="181"/>
        <v>-2969.375</v>
      </c>
      <c r="AZ284" s="11"/>
      <c r="BA284" s="11"/>
      <c r="BB284" s="11">
        <f t="shared" si="182"/>
        <v>2027.7000000000003</v>
      </c>
      <c r="BC284" s="11">
        <f t="shared" si="183"/>
        <v>-963.52499999999998</v>
      </c>
      <c r="BD284" s="11">
        <f t="shared" si="184"/>
        <v>532.08749999999986</v>
      </c>
      <c r="BE284" s="11">
        <f t="shared" si="185"/>
        <v>-1462.0625</v>
      </c>
      <c r="BF284" s="11">
        <f t="shared" si="186"/>
        <v>-464.98750000000001</v>
      </c>
      <c r="BG284" s="11">
        <f t="shared" si="187"/>
        <v>6514.5375000000004</v>
      </c>
      <c r="BH284" s="11">
        <f t="shared" si="188"/>
        <v>4021.8500000000004</v>
      </c>
      <c r="BI284" s="11">
        <f t="shared" si="189"/>
        <v>2526.2375000000002</v>
      </c>
      <c r="BJ284" s="11">
        <f t="shared" si="190"/>
        <v>-963.52499999999998</v>
      </c>
      <c r="BK284" s="11">
        <f t="shared" si="191"/>
        <v>-464.98750000000001</v>
      </c>
      <c r="BL284" s="11">
        <f t="shared" si="192"/>
        <v>-464.98750000000001</v>
      </c>
      <c r="BM284" s="11">
        <f t="shared" si="193"/>
        <v>-1462.0625</v>
      </c>
      <c r="BN284" s="11">
        <f t="shared" si="194"/>
        <v>-963.52499999999998</v>
      </c>
      <c r="BO284" s="11">
        <f t="shared" si="195"/>
        <v>33.549999999999955</v>
      </c>
      <c r="BP284" s="11">
        <f t="shared" si="196"/>
        <v>-464.98750000000001</v>
      </c>
      <c r="BQ284" s="11">
        <f t="shared" si="197"/>
        <v>-2957.6749999999997</v>
      </c>
      <c r="BR284" s="11">
        <f t="shared" si="198"/>
        <v>-2957.6749999999997</v>
      </c>
      <c r="BS284" s="11">
        <f t="shared" si="199"/>
        <v>1030.625</v>
      </c>
    </row>
    <row r="285" spans="1:71" ht="16" customHeight="1">
      <c r="A285" s="2">
        <v>43950</v>
      </c>
      <c r="B285" s="10" t="s">
        <v>955</v>
      </c>
      <c r="C285" s="11">
        <v>3</v>
      </c>
      <c r="D285" s="3">
        <v>1221</v>
      </c>
      <c r="E285" s="10">
        <v>5</v>
      </c>
      <c r="F285" s="10"/>
      <c r="G285" s="10">
        <f t="shared" si="162"/>
        <v>4.3529411764705879</v>
      </c>
      <c r="H285" s="10"/>
      <c r="I285" s="12">
        <v>0</v>
      </c>
      <c r="J285" s="10">
        <f t="shared" si="163"/>
        <v>-3.6529411764705887E-2</v>
      </c>
      <c r="K285" s="10"/>
      <c r="L285" s="11" t="s">
        <v>443</v>
      </c>
      <c r="M285" s="11" t="s">
        <v>809</v>
      </c>
      <c r="N285" s="11" t="s">
        <v>1126</v>
      </c>
      <c r="O285" s="11" t="s">
        <v>808</v>
      </c>
      <c r="P285" s="11" t="s">
        <v>1591</v>
      </c>
      <c r="Q285" s="11" t="s">
        <v>437</v>
      </c>
      <c r="R285" s="11" t="s">
        <v>902</v>
      </c>
      <c r="S285" s="11" t="s">
        <v>901</v>
      </c>
      <c r="T285" s="11" t="s">
        <v>437</v>
      </c>
      <c r="U285" s="11" t="s">
        <v>438</v>
      </c>
      <c r="V285" s="11" t="s">
        <v>1307</v>
      </c>
      <c r="W285" s="11" t="s">
        <v>1592</v>
      </c>
      <c r="X285" s="11" t="s">
        <v>1593</v>
      </c>
      <c r="Y285" s="11" t="s">
        <v>1593</v>
      </c>
      <c r="Z285" s="11" t="s">
        <v>1306</v>
      </c>
      <c r="AA285" s="11" t="s">
        <v>1308</v>
      </c>
      <c r="AB285" s="11" t="s">
        <v>1594</v>
      </c>
      <c r="AC285" s="11" t="s">
        <v>1306</v>
      </c>
      <c r="AD285" s="11">
        <v>289.5</v>
      </c>
      <c r="AH285" s="11">
        <f t="shared" si="164"/>
        <v>-718.71250000000009</v>
      </c>
      <c r="AI285" s="11">
        <f t="shared" si="165"/>
        <v>1287.1374999999998</v>
      </c>
      <c r="AJ285" s="11">
        <f t="shared" si="166"/>
        <v>785.67499999999995</v>
      </c>
      <c r="AK285" s="11">
        <f t="shared" si="167"/>
        <v>1788.6</v>
      </c>
      <c r="AL285" s="11">
        <f t="shared" si="168"/>
        <v>-4228.9500000000007</v>
      </c>
      <c r="AM285" s="11">
        <f t="shared" si="169"/>
        <v>-5733.3374999999996</v>
      </c>
      <c r="AN285" s="11">
        <f t="shared" si="170"/>
        <v>-5231.875</v>
      </c>
      <c r="AO285" s="11">
        <f t="shared" si="171"/>
        <v>-4228.9500000000007</v>
      </c>
      <c r="AP285" s="11">
        <f t="shared" si="172"/>
        <v>-3727.4875000000002</v>
      </c>
      <c r="AQ285" s="11">
        <f t="shared" si="173"/>
        <v>-8240.65</v>
      </c>
      <c r="AR285" s="11">
        <f t="shared" si="174"/>
        <v>-7739.1875</v>
      </c>
      <c r="AS285" s="11">
        <f t="shared" si="175"/>
        <v>-9745.0375000000004</v>
      </c>
      <c r="AT285" s="11">
        <f t="shared" si="176"/>
        <v>-9745.0375000000004</v>
      </c>
      <c r="AU285" s="11">
        <f t="shared" si="177"/>
        <v>-6736.2624999999998</v>
      </c>
      <c r="AV285" s="11">
        <f t="shared" si="178"/>
        <v>-6234.7999999999993</v>
      </c>
      <c r="AW285" s="11">
        <f t="shared" si="179"/>
        <v>-7237.7249999999995</v>
      </c>
      <c r="AX285" s="11">
        <f t="shared" si="180"/>
        <v>-6736.2624999999998</v>
      </c>
      <c r="AY285" s="11">
        <f t="shared" si="181"/>
        <v>-10246.5</v>
      </c>
      <c r="AZ285" s="11"/>
      <c r="BA285" s="11"/>
      <c r="BB285" s="11">
        <f t="shared" si="182"/>
        <v>-1718.7125000000001</v>
      </c>
      <c r="BC285" s="11">
        <f t="shared" si="183"/>
        <v>-3712.8625000000002</v>
      </c>
      <c r="BD285" s="11">
        <f t="shared" si="184"/>
        <v>-3214.3250000000003</v>
      </c>
      <c r="BE285" s="11">
        <f t="shared" si="185"/>
        <v>-4211.3999999999996</v>
      </c>
      <c r="BF285" s="11">
        <f t="shared" si="186"/>
        <v>1771.0499999999997</v>
      </c>
      <c r="BG285" s="11">
        <f t="shared" si="187"/>
        <v>3266.6625000000004</v>
      </c>
      <c r="BH285" s="11">
        <f t="shared" si="188"/>
        <v>2768.125</v>
      </c>
      <c r="BI285" s="11">
        <f t="shared" si="189"/>
        <v>1771.0499999999997</v>
      </c>
      <c r="BJ285" s="11">
        <f t="shared" si="190"/>
        <v>1272.5124999999998</v>
      </c>
      <c r="BK285" s="11">
        <f t="shared" si="191"/>
        <v>5759.35</v>
      </c>
      <c r="BL285" s="11">
        <f t="shared" si="192"/>
        <v>5260.8125</v>
      </c>
      <c r="BM285" s="11">
        <f t="shared" si="193"/>
        <v>7254.9625000000005</v>
      </c>
      <c r="BN285" s="11">
        <f t="shared" si="194"/>
        <v>7254.9625000000005</v>
      </c>
      <c r="BO285" s="11">
        <f t="shared" si="195"/>
        <v>4263.7375000000002</v>
      </c>
      <c r="BP285" s="11">
        <f t="shared" si="196"/>
        <v>3765.2000000000007</v>
      </c>
      <c r="BQ285" s="11">
        <f t="shared" si="197"/>
        <v>4762.2750000000005</v>
      </c>
      <c r="BR285" s="11">
        <f t="shared" si="198"/>
        <v>4263.7375000000002</v>
      </c>
      <c r="BS285" s="11">
        <f t="shared" si="199"/>
        <v>7753.5</v>
      </c>
    </row>
    <row r="286" spans="1:71" ht="16" customHeight="1">
      <c r="A286" s="2">
        <v>43950</v>
      </c>
      <c r="B286" s="10" t="s">
        <v>400</v>
      </c>
      <c r="C286" s="11">
        <v>4</v>
      </c>
      <c r="D286" s="3">
        <v>1137</v>
      </c>
      <c r="E286" s="10">
        <v>0.5</v>
      </c>
      <c r="F286" s="10"/>
      <c r="G286" s="10">
        <f t="shared" si="162"/>
        <v>32.719424460431654</v>
      </c>
      <c r="H286" s="10"/>
      <c r="I286" s="12">
        <v>0</v>
      </c>
      <c r="J286" s="10">
        <f t="shared" si="163"/>
        <v>-1.5894518153956851E-2</v>
      </c>
      <c r="K286" s="10"/>
      <c r="L286" s="11" t="s">
        <v>390</v>
      </c>
      <c r="M286" s="11" t="s">
        <v>1595</v>
      </c>
      <c r="N286" s="11" t="s">
        <v>1596</v>
      </c>
      <c r="O286" s="11" t="s">
        <v>1597</v>
      </c>
      <c r="P286" s="11" t="s">
        <v>389</v>
      </c>
      <c r="Q286" s="11" t="s">
        <v>389</v>
      </c>
      <c r="R286" s="11" t="s">
        <v>1598</v>
      </c>
      <c r="S286" s="11" t="s">
        <v>1599</v>
      </c>
      <c r="T286" s="11" t="s">
        <v>1597</v>
      </c>
      <c r="U286" s="11" t="s">
        <v>1600</v>
      </c>
      <c r="V286" s="11" t="s">
        <v>393</v>
      </c>
      <c r="W286" s="11" t="s">
        <v>1595</v>
      </c>
      <c r="X286" s="11" t="s">
        <v>398</v>
      </c>
      <c r="Y286" s="11" t="s">
        <v>392</v>
      </c>
      <c r="Z286" s="11" t="s">
        <v>1600</v>
      </c>
      <c r="AA286" s="11" t="s">
        <v>399</v>
      </c>
      <c r="AB286" s="11" t="s">
        <v>399</v>
      </c>
      <c r="AC286" s="11" t="s">
        <v>1486</v>
      </c>
      <c r="AD286" s="11">
        <v>35.150002000000001</v>
      </c>
      <c r="AH286" s="11">
        <f t="shared" si="164"/>
        <v>-201.30774707499967</v>
      </c>
      <c r="AI286" s="11">
        <f t="shared" si="165"/>
        <v>49.423502925000321</v>
      </c>
      <c r="AJ286" s="11">
        <f t="shared" si="166"/>
        <v>-0.72174414999937397</v>
      </c>
      <c r="AK286" s="11">
        <f t="shared" si="167"/>
        <v>250.00950585000066</v>
      </c>
      <c r="AL286" s="11">
        <f t="shared" si="168"/>
        <v>250.00950585000066</v>
      </c>
      <c r="AM286" s="11">
        <f t="shared" si="169"/>
        <v>300.15475292500031</v>
      </c>
      <c r="AN286" s="11">
        <f t="shared" si="170"/>
        <v>199.85924414999937</v>
      </c>
      <c r="AO286" s="11">
        <f t="shared" si="171"/>
        <v>-0.72174414999937397</v>
      </c>
      <c r="AP286" s="11">
        <f t="shared" si="172"/>
        <v>-50.87200585000064</v>
      </c>
      <c r="AQ286" s="11">
        <f t="shared" si="173"/>
        <v>-502.18424414999936</v>
      </c>
      <c r="AR286" s="11">
        <f t="shared" si="174"/>
        <v>-201.30774707499967</v>
      </c>
      <c r="AS286" s="11">
        <f t="shared" si="175"/>
        <v>-452.03899707499966</v>
      </c>
      <c r="AT286" s="11">
        <f t="shared" si="176"/>
        <v>-351.74850292500037</v>
      </c>
      <c r="AU286" s="11">
        <f t="shared" si="177"/>
        <v>-50.87200585000064</v>
      </c>
      <c r="AV286" s="11">
        <f t="shared" si="178"/>
        <v>-251.45299414999937</v>
      </c>
      <c r="AW286" s="11">
        <f t="shared" si="179"/>
        <v>-251.45299414999937</v>
      </c>
      <c r="AX286" s="11">
        <f t="shared" si="180"/>
        <v>-301.60325585000066</v>
      </c>
      <c r="AY286" s="11">
        <f t="shared" si="181"/>
        <v>-552.3345058500006</v>
      </c>
      <c r="AZ286" s="11"/>
      <c r="BA286" s="11"/>
      <c r="BB286" s="11">
        <f t="shared" si="182"/>
        <v>-101.3097470750003</v>
      </c>
      <c r="BC286" s="11">
        <f t="shared" si="183"/>
        <v>-350.57849707500031</v>
      </c>
      <c r="BD286" s="11">
        <f t="shared" si="184"/>
        <v>-300.72574415000065</v>
      </c>
      <c r="BE286" s="11">
        <f t="shared" si="185"/>
        <v>-549.99449415000061</v>
      </c>
      <c r="BF286" s="11">
        <f t="shared" si="186"/>
        <v>-549.99449415000061</v>
      </c>
      <c r="BG286" s="11">
        <f t="shared" si="187"/>
        <v>-599.84724707500027</v>
      </c>
      <c r="BH286" s="11">
        <f t="shared" si="188"/>
        <v>-500.13675584999942</v>
      </c>
      <c r="BI286" s="11">
        <f t="shared" si="189"/>
        <v>-300.72574415000065</v>
      </c>
      <c r="BJ286" s="11">
        <f t="shared" si="190"/>
        <v>-250.86800584999941</v>
      </c>
      <c r="BK286" s="11">
        <f t="shared" si="191"/>
        <v>197.81175584999937</v>
      </c>
      <c r="BL286" s="11">
        <f t="shared" si="192"/>
        <v>-101.3097470750003</v>
      </c>
      <c r="BM286" s="11">
        <f t="shared" si="193"/>
        <v>147.95900292499968</v>
      </c>
      <c r="BN286" s="11">
        <f t="shared" si="194"/>
        <v>48.253497075000297</v>
      </c>
      <c r="BO286" s="11">
        <f t="shared" si="195"/>
        <v>-250.86800584999941</v>
      </c>
      <c r="BP286" s="11">
        <f t="shared" si="196"/>
        <v>-51.456994150000639</v>
      </c>
      <c r="BQ286" s="11">
        <f t="shared" si="197"/>
        <v>-51.456994150000639</v>
      </c>
      <c r="BR286" s="11">
        <f t="shared" si="198"/>
        <v>-1.5992558499993805</v>
      </c>
      <c r="BS286" s="11">
        <f t="shared" si="199"/>
        <v>247.66949415000062</v>
      </c>
    </row>
    <row r="287" spans="1:71" ht="16" customHeight="1">
      <c r="A287" s="2">
        <v>43950</v>
      </c>
      <c r="B287" s="10" t="s">
        <v>1264</v>
      </c>
      <c r="C287" s="11">
        <v>5</v>
      </c>
      <c r="D287" s="10">
        <v>901</v>
      </c>
      <c r="E287" s="10">
        <v>3.5</v>
      </c>
      <c r="F287" s="10"/>
      <c r="G287" s="10">
        <f t="shared" si="162"/>
        <v>15.401709401709402</v>
      </c>
      <c r="H287" s="10"/>
      <c r="I287" s="12">
        <v>3.8583431748854993E-2</v>
      </c>
      <c r="J287" s="10" t="str">
        <f t="shared" si="163"/>
        <v/>
      </c>
      <c r="K287" s="10"/>
      <c r="L287" s="11" t="s">
        <v>430</v>
      </c>
      <c r="M287" s="11" t="s">
        <v>833</v>
      </c>
      <c r="N287" s="11" t="s">
        <v>836</v>
      </c>
      <c r="O287" s="11" t="s">
        <v>828</v>
      </c>
      <c r="P287" s="11" t="s">
        <v>829</v>
      </c>
      <c r="Q287" s="11" t="s">
        <v>1601</v>
      </c>
      <c r="R287" s="11" t="s">
        <v>1601</v>
      </c>
      <c r="S287" s="11" t="s">
        <v>837</v>
      </c>
      <c r="T287" s="11" t="s">
        <v>828</v>
      </c>
      <c r="U287" s="11" t="s">
        <v>836</v>
      </c>
      <c r="V287" s="11" t="s">
        <v>828</v>
      </c>
      <c r="W287" s="11" t="s">
        <v>828</v>
      </c>
      <c r="X287" s="11" t="s">
        <v>1601</v>
      </c>
      <c r="Y287" s="11" t="s">
        <v>837</v>
      </c>
      <c r="Z287" s="11" t="s">
        <v>1602</v>
      </c>
      <c r="AA287" s="11" t="s">
        <v>1602</v>
      </c>
      <c r="AB287" s="11" t="s">
        <v>1602</v>
      </c>
      <c r="AC287" s="11" t="s">
        <v>1602</v>
      </c>
      <c r="AD287" s="11">
        <v>56.299999</v>
      </c>
      <c r="AH287" s="11">
        <f t="shared" si="164"/>
        <v>146.69700585000061</v>
      </c>
      <c r="AI287" s="11">
        <f t="shared" si="165"/>
        <v>1249.9125000000001</v>
      </c>
      <c r="AJ287" s="11">
        <f t="shared" si="166"/>
        <v>1049.3264970749999</v>
      </c>
      <c r="AK287" s="11">
        <f t="shared" si="167"/>
        <v>949.03600292500028</v>
      </c>
      <c r="AL287" s="11">
        <f t="shared" si="168"/>
        <v>1350.2029941499993</v>
      </c>
      <c r="AM287" s="11">
        <f t="shared" si="169"/>
        <v>1350.2029941499993</v>
      </c>
      <c r="AN287" s="11">
        <f t="shared" si="170"/>
        <v>1450.4985029250004</v>
      </c>
      <c r="AO287" s="11">
        <f t="shared" si="171"/>
        <v>1049.3264970749999</v>
      </c>
      <c r="AP287" s="11">
        <f t="shared" si="172"/>
        <v>1249.9125000000001</v>
      </c>
      <c r="AQ287" s="11">
        <f t="shared" si="173"/>
        <v>1049.3264970749999</v>
      </c>
      <c r="AR287" s="11">
        <f t="shared" si="174"/>
        <v>1049.3264970749999</v>
      </c>
      <c r="AS287" s="11">
        <f t="shared" si="175"/>
        <v>1350.2029941499993</v>
      </c>
      <c r="AT287" s="11">
        <f t="shared" si="176"/>
        <v>1450.4985029250004</v>
      </c>
      <c r="AU287" s="11">
        <f t="shared" si="177"/>
        <v>2052.2514970749999</v>
      </c>
      <c r="AV287" s="11">
        <f t="shared" si="178"/>
        <v>2052.2514970749999</v>
      </c>
      <c r="AW287" s="11">
        <f t="shared" si="179"/>
        <v>2052.2514970749999</v>
      </c>
      <c r="AX287" s="11">
        <f t="shared" si="180"/>
        <v>2052.2514970749999</v>
      </c>
      <c r="AY287" s="11">
        <f t="shared" si="181"/>
        <v>1951.961002925</v>
      </c>
      <c r="AZ287" s="11"/>
      <c r="BA287" s="11"/>
      <c r="BB287" s="11">
        <f t="shared" si="182"/>
        <v>-653.30699415000061</v>
      </c>
      <c r="BC287" s="11">
        <f t="shared" si="183"/>
        <v>-1750.0874999999999</v>
      </c>
      <c r="BD287" s="11">
        <f t="shared" si="184"/>
        <v>-1550.6715029249997</v>
      </c>
      <c r="BE287" s="11">
        <f t="shared" si="185"/>
        <v>-1450.9659970750001</v>
      </c>
      <c r="BF287" s="11">
        <f t="shared" si="186"/>
        <v>-1849.7930058499994</v>
      </c>
      <c r="BG287" s="11">
        <f t="shared" si="187"/>
        <v>-1849.7930058499994</v>
      </c>
      <c r="BH287" s="11">
        <f t="shared" si="188"/>
        <v>-1949.503497075</v>
      </c>
      <c r="BI287" s="11">
        <f t="shared" si="189"/>
        <v>-1550.6715029249997</v>
      </c>
      <c r="BJ287" s="11">
        <f t="shared" si="190"/>
        <v>-1750.0874999999999</v>
      </c>
      <c r="BK287" s="11">
        <f t="shared" si="191"/>
        <v>-1550.6715029249997</v>
      </c>
      <c r="BL287" s="11">
        <f t="shared" si="192"/>
        <v>-1550.6715029249997</v>
      </c>
      <c r="BM287" s="11">
        <f t="shared" si="193"/>
        <v>-1849.7930058499994</v>
      </c>
      <c r="BN287" s="11">
        <f t="shared" si="194"/>
        <v>-1949.503497075</v>
      </c>
      <c r="BO287" s="11">
        <f t="shared" si="195"/>
        <v>-2547.7465029249997</v>
      </c>
      <c r="BP287" s="11">
        <f t="shared" si="196"/>
        <v>-2547.7465029249997</v>
      </c>
      <c r="BQ287" s="11">
        <f t="shared" si="197"/>
        <v>-2547.7465029249997</v>
      </c>
      <c r="BR287" s="11">
        <f t="shared" si="198"/>
        <v>-2547.7465029249997</v>
      </c>
      <c r="BS287" s="11">
        <f t="shared" si="199"/>
        <v>-2448.0409970750006</v>
      </c>
    </row>
    <row r="288" spans="1:71" ht="16" customHeight="1">
      <c r="A288" s="2">
        <v>43950</v>
      </c>
      <c r="B288" s="10" t="s">
        <v>1603</v>
      </c>
      <c r="C288" s="11">
        <v>6</v>
      </c>
      <c r="D288" s="10">
        <v>859</v>
      </c>
      <c r="E288" s="10">
        <v>1.4</v>
      </c>
      <c r="F288" s="10"/>
      <c r="G288" s="10">
        <f t="shared" si="162"/>
        <v>6.3161764705882355</v>
      </c>
      <c r="H288" s="10"/>
      <c r="I288" s="12">
        <v>2.514779411764699E-2</v>
      </c>
      <c r="J288" s="10" t="str">
        <f t="shared" si="163"/>
        <v/>
      </c>
      <c r="K288" s="10"/>
      <c r="L288" s="11" t="s">
        <v>201</v>
      </c>
      <c r="M288" s="11" t="s">
        <v>205</v>
      </c>
      <c r="N288" s="11" t="s">
        <v>1604</v>
      </c>
      <c r="O288" s="11" t="s">
        <v>1604</v>
      </c>
      <c r="P288" s="11" t="s">
        <v>1359</v>
      </c>
      <c r="Q288" s="11" t="s">
        <v>1360</v>
      </c>
      <c r="R288" s="11" t="s">
        <v>1475</v>
      </c>
      <c r="S288" s="11" t="s">
        <v>1359</v>
      </c>
      <c r="T288" s="11" t="s">
        <v>1360</v>
      </c>
      <c r="U288" s="11" t="s">
        <v>1475</v>
      </c>
      <c r="V288" s="11" t="s">
        <v>1604</v>
      </c>
      <c r="W288" s="11" t="s">
        <v>1475</v>
      </c>
      <c r="X288" s="11" t="s">
        <v>1475</v>
      </c>
      <c r="Y288" s="11" t="s">
        <v>1475</v>
      </c>
      <c r="Z288" s="11" t="s">
        <v>1360</v>
      </c>
      <c r="AA288" s="11" t="s">
        <v>1360</v>
      </c>
      <c r="AB288" s="11" t="s">
        <v>1360</v>
      </c>
      <c r="AC288" s="11" t="s">
        <v>1359</v>
      </c>
      <c r="AD288" s="11">
        <v>133</v>
      </c>
      <c r="AH288" s="11">
        <f t="shared" si="164"/>
        <v>-1594.5249999999999</v>
      </c>
      <c r="AI288" s="11">
        <f t="shared" si="165"/>
        <v>1414.25</v>
      </c>
      <c r="AJ288" s="11">
        <f t="shared" si="166"/>
        <v>1414.25</v>
      </c>
      <c r="AK288" s="11">
        <f t="shared" si="167"/>
        <v>2918.6374999999998</v>
      </c>
      <c r="AL288" s="11">
        <f t="shared" si="168"/>
        <v>2417.1749999999997</v>
      </c>
      <c r="AM288" s="11">
        <f t="shared" si="169"/>
        <v>1915.7124999999996</v>
      </c>
      <c r="AN288" s="11">
        <f t="shared" si="170"/>
        <v>2918.6374999999998</v>
      </c>
      <c r="AO288" s="11">
        <f t="shared" si="171"/>
        <v>2417.1749999999997</v>
      </c>
      <c r="AP288" s="11">
        <f t="shared" si="172"/>
        <v>1915.7124999999996</v>
      </c>
      <c r="AQ288" s="11">
        <f t="shared" si="173"/>
        <v>1414.25</v>
      </c>
      <c r="AR288" s="11">
        <f t="shared" si="174"/>
        <v>1915.7124999999996</v>
      </c>
      <c r="AS288" s="11">
        <f t="shared" si="175"/>
        <v>1915.7124999999996</v>
      </c>
      <c r="AT288" s="11">
        <f t="shared" si="176"/>
        <v>1915.7124999999996</v>
      </c>
      <c r="AU288" s="11">
        <f t="shared" si="177"/>
        <v>2417.1749999999997</v>
      </c>
      <c r="AV288" s="11">
        <f t="shared" si="178"/>
        <v>2417.1749999999997</v>
      </c>
      <c r="AW288" s="11">
        <f t="shared" si="179"/>
        <v>2417.1749999999997</v>
      </c>
      <c r="AX288" s="11">
        <f t="shared" si="180"/>
        <v>2918.6374999999998</v>
      </c>
      <c r="AY288" s="11">
        <f t="shared" si="181"/>
        <v>2417.1749999999997</v>
      </c>
      <c r="AZ288" s="11"/>
      <c r="BA288" s="11"/>
      <c r="BB288" s="11">
        <f t="shared" si="182"/>
        <v>405.47500000000002</v>
      </c>
      <c r="BC288" s="11">
        <f t="shared" si="183"/>
        <v>-2585.75</v>
      </c>
      <c r="BD288" s="11">
        <f t="shared" si="184"/>
        <v>-2585.75</v>
      </c>
      <c r="BE288" s="11">
        <f t="shared" si="185"/>
        <v>-4081.3625000000002</v>
      </c>
      <c r="BF288" s="11">
        <f t="shared" si="186"/>
        <v>-3582.8250000000003</v>
      </c>
      <c r="BG288" s="11">
        <f t="shared" si="187"/>
        <v>-3084.2875000000004</v>
      </c>
      <c r="BH288" s="11">
        <f t="shared" si="188"/>
        <v>-4081.3625000000002</v>
      </c>
      <c r="BI288" s="11">
        <f t="shared" si="189"/>
        <v>-3582.8250000000003</v>
      </c>
      <c r="BJ288" s="11">
        <f t="shared" si="190"/>
        <v>-3084.2875000000004</v>
      </c>
      <c r="BK288" s="11">
        <f t="shared" si="191"/>
        <v>-2585.75</v>
      </c>
      <c r="BL288" s="11">
        <f t="shared" si="192"/>
        <v>-3084.2875000000004</v>
      </c>
      <c r="BM288" s="11">
        <f t="shared" si="193"/>
        <v>-3084.2875000000004</v>
      </c>
      <c r="BN288" s="11">
        <f t="shared" si="194"/>
        <v>-3084.2875000000004</v>
      </c>
      <c r="BO288" s="11">
        <f t="shared" si="195"/>
        <v>-3582.8250000000003</v>
      </c>
      <c r="BP288" s="11">
        <f t="shared" si="196"/>
        <v>-3582.8250000000003</v>
      </c>
      <c r="BQ288" s="11">
        <f t="shared" si="197"/>
        <v>-3582.8250000000003</v>
      </c>
      <c r="BR288" s="11">
        <f t="shared" si="198"/>
        <v>-4081.3625000000002</v>
      </c>
      <c r="BS288" s="11">
        <f t="shared" si="199"/>
        <v>-3582.8250000000003</v>
      </c>
    </row>
    <row r="289" spans="1:71" ht="16" customHeight="1">
      <c r="A289" s="2">
        <v>43950</v>
      </c>
      <c r="B289" s="10" t="s">
        <v>175</v>
      </c>
      <c r="C289" s="11">
        <v>7</v>
      </c>
      <c r="D289" s="10">
        <v>706</v>
      </c>
      <c r="E289" s="10">
        <v>1.9</v>
      </c>
      <c r="F289" s="10"/>
      <c r="G289" s="10">
        <f t="shared" si="162"/>
        <v>0.84248210023866343</v>
      </c>
      <c r="H289" s="10"/>
      <c r="I289" s="12">
        <v>0</v>
      </c>
      <c r="J289" s="10">
        <f t="shared" si="163"/>
        <v>-4.9828699284009549E-2</v>
      </c>
      <c r="K289" s="10"/>
      <c r="L289" s="11" t="s">
        <v>1605</v>
      </c>
      <c r="M289" s="11" t="s">
        <v>1606</v>
      </c>
      <c r="N289" s="11" t="s">
        <v>1607</v>
      </c>
      <c r="O289" s="11" t="s">
        <v>1608</v>
      </c>
      <c r="P289" s="11" t="s">
        <v>1609</v>
      </c>
      <c r="Q289" s="11" t="s">
        <v>1610</v>
      </c>
      <c r="R289" s="11" t="s">
        <v>1611</v>
      </c>
      <c r="S289" s="11" t="s">
        <v>1612</v>
      </c>
      <c r="T289" s="11" t="s">
        <v>1613</v>
      </c>
      <c r="U289" s="11" t="s">
        <v>1614</v>
      </c>
      <c r="V289" s="11" t="s">
        <v>1615</v>
      </c>
      <c r="W289" s="11" t="s">
        <v>1615</v>
      </c>
      <c r="X289" s="11" t="s">
        <v>1616</v>
      </c>
      <c r="Y289" s="11" t="s">
        <v>1617</v>
      </c>
      <c r="Z289" s="11" t="s">
        <v>1618</v>
      </c>
      <c r="AA289" s="11" t="s">
        <v>1617</v>
      </c>
      <c r="AB289" s="11" t="s">
        <v>1619</v>
      </c>
      <c r="AC289" s="11" t="s">
        <v>1620</v>
      </c>
      <c r="AD289" s="11">
        <v>876</v>
      </c>
      <c r="AH289" s="11">
        <f t="shared" si="164"/>
        <v>-13674.55</v>
      </c>
      <c r="AI289" s="11">
        <f t="shared" si="165"/>
        <v>-8659.9249999999993</v>
      </c>
      <c r="AJ289" s="11">
        <f t="shared" si="166"/>
        <v>-11668.699999999999</v>
      </c>
      <c r="AK289" s="11">
        <f t="shared" si="167"/>
        <v>-24706.725000000002</v>
      </c>
      <c r="AL289" s="11">
        <f t="shared" si="168"/>
        <v>-36741.825000000004</v>
      </c>
      <c r="AM289" s="11">
        <f t="shared" si="169"/>
        <v>-39750.6</v>
      </c>
      <c r="AN289" s="11">
        <f t="shared" si="170"/>
        <v>-40753.525000000001</v>
      </c>
      <c r="AO289" s="11">
        <f t="shared" si="171"/>
        <v>-26712.575000000001</v>
      </c>
      <c r="AP289" s="11">
        <f t="shared" si="172"/>
        <v>-23703.800000000003</v>
      </c>
      <c r="AQ289" s="11">
        <f t="shared" si="173"/>
        <v>-33733.050000000003</v>
      </c>
      <c r="AR289" s="11">
        <f t="shared" si="174"/>
        <v>-33733.050000000003</v>
      </c>
      <c r="AS289" s="11">
        <f t="shared" si="175"/>
        <v>-29721.350000000002</v>
      </c>
      <c r="AT289" s="11">
        <f t="shared" si="176"/>
        <v>-31727.200000000001</v>
      </c>
      <c r="AU289" s="11">
        <f t="shared" si="177"/>
        <v>-27715.5</v>
      </c>
      <c r="AV289" s="11">
        <f t="shared" si="178"/>
        <v>-31727.200000000001</v>
      </c>
      <c r="AW289" s="11">
        <f t="shared" si="179"/>
        <v>-30724.275000000001</v>
      </c>
      <c r="AX289" s="11">
        <f t="shared" si="180"/>
        <v>-28718.425000000003</v>
      </c>
      <c r="AY289" s="11">
        <f t="shared" si="181"/>
        <v>-41756.450000000004</v>
      </c>
      <c r="AZ289" s="11"/>
      <c r="BA289" s="11"/>
      <c r="BB289" s="11">
        <f t="shared" si="182"/>
        <v>6325.4500000000007</v>
      </c>
      <c r="BC289" s="11">
        <f t="shared" si="183"/>
        <v>1340.0749999999998</v>
      </c>
      <c r="BD289" s="11">
        <f t="shared" si="184"/>
        <v>4331.3</v>
      </c>
      <c r="BE289" s="11">
        <f t="shared" si="185"/>
        <v>17293.274999999998</v>
      </c>
      <c r="BF289" s="11">
        <f t="shared" si="186"/>
        <v>29258.174999999999</v>
      </c>
      <c r="BG289" s="11">
        <f t="shared" si="187"/>
        <v>32249.4</v>
      </c>
      <c r="BH289" s="11">
        <f t="shared" si="188"/>
        <v>33246.474999999999</v>
      </c>
      <c r="BI289" s="11">
        <f t="shared" si="189"/>
        <v>19287.424999999999</v>
      </c>
      <c r="BJ289" s="11">
        <f t="shared" si="190"/>
        <v>16296.199999999997</v>
      </c>
      <c r="BK289" s="11">
        <f t="shared" si="191"/>
        <v>26266.949999999997</v>
      </c>
      <c r="BL289" s="11">
        <f t="shared" si="192"/>
        <v>26266.949999999997</v>
      </c>
      <c r="BM289" s="11">
        <f t="shared" si="193"/>
        <v>22278.649999999998</v>
      </c>
      <c r="BN289" s="11">
        <f t="shared" si="194"/>
        <v>24272.799999999999</v>
      </c>
      <c r="BO289" s="11">
        <f t="shared" si="195"/>
        <v>20284.5</v>
      </c>
      <c r="BP289" s="11">
        <f t="shared" si="196"/>
        <v>24272.799999999999</v>
      </c>
      <c r="BQ289" s="11">
        <f t="shared" si="197"/>
        <v>23275.724999999999</v>
      </c>
      <c r="BR289" s="11">
        <f t="shared" si="198"/>
        <v>21281.574999999997</v>
      </c>
      <c r="BS289" s="11">
        <f t="shared" si="199"/>
        <v>34243.549999999996</v>
      </c>
    </row>
    <row r="290" spans="1:71" ht="16" customHeight="1">
      <c r="A290" s="2">
        <v>43950</v>
      </c>
      <c r="B290" s="10" t="s">
        <v>1295</v>
      </c>
      <c r="C290" s="11">
        <v>8</v>
      </c>
      <c r="D290" s="10">
        <v>684</v>
      </c>
      <c r="E290" s="10">
        <v>0.9</v>
      </c>
      <c r="F290" s="10"/>
      <c r="G290" s="10">
        <f t="shared" si="162"/>
        <v>3.7275204359673024</v>
      </c>
      <c r="H290" s="10"/>
      <c r="I290" s="12">
        <v>0</v>
      </c>
      <c r="J290" s="10">
        <f t="shared" si="163"/>
        <v>-3.9875953678474116E-2</v>
      </c>
      <c r="K290" s="10"/>
      <c r="L290" s="11" t="s">
        <v>292</v>
      </c>
      <c r="M290" s="11" t="s">
        <v>1621</v>
      </c>
      <c r="N290" s="11" t="s">
        <v>686</v>
      </c>
      <c r="O290" s="11" t="s">
        <v>761</v>
      </c>
      <c r="P290" s="11" t="s">
        <v>685</v>
      </c>
      <c r="Q290" s="11" t="s">
        <v>686</v>
      </c>
      <c r="R290" s="11" t="s">
        <v>689</v>
      </c>
      <c r="S290" s="11" t="s">
        <v>686</v>
      </c>
      <c r="T290" s="11" t="s">
        <v>587</v>
      </c>
      <c r="U290" s="11" t="s">
        <v>587</v>
      </c>
      <c r="V290" s="11" t="s">
        <v>688</v>
      </c>
      <c r="W290" s="11" t="s">
        <v>688</v>
      </c>
      <c r="X290" s="11" t="s">
        <v>689</v>
      </c>
      <c r="Y290" s="11" t="s">
        <v>689</v>
      </c>
      <c r="Z290" s="11" t="s">
        <v>587</v>
      </c>
      <c r="AA290" s="11" t="s">
        <v>1507</v>
      </c>
      <c r="AB290" s="11" t="s">
        <v>1507</v>
      </c>
      <c r="AC290" s="11" t="s">
        <v>686</v>
      </c>
      <c r="AD290" s="11">
        <v>190</v>
      </c>
      <c r="AH290" s="11">
        <f t="shared" si="164"/>
        <v>-4809.9250000000002</v>
      </c>
      <c r="AI290" s="11">
        <f t="shared" si="165"/>
        <v>-5812.85</v>
      </c>
      <c r="AJ290" s="11">
        <f t="shared" si="166"/>
        <v>-4308.4624999999996</v>
      </c>
      <c r="AK290" s="11">
        <f t="shared" si="167"/>
        <v>-5311.3874999999998</v>
      </c>
      <c r="AL290" s="11">
        <f t="shared" si="168"/>
        <v>-5812.85</v>
      </c>
      <c r="AM290" s="11">
        <f t="shared" si="169"/>
        <v>-7317.2375000000002</v>
      </c>
      <c r="AN290" s="11">
        <f t="shared" si="170"/>
        <v>-5812.85</v>
      </c>
      <c r="AO290" s="11">
        <f t="shared" si="171"/>
        <v>-6815.7750000000005</v>
      </c>
      <c r="AP290" s="11">
        <f t="shared" si="172"/>
        <v>-6815.7750000000005</v>
      </c>
      <c r="AQ290" s="11">
        <f t="shared" si="173"/>
        <v>-8320.1625000000004</v>
      </c>
      <c r="AR290" s="11">
        <f t="shared" si="174"/>
        <v>-8320.1625000000004</v>
      </c>
      <c r="AS290" s="11">
        <f t="shared" si="175"/>
        <v>-7317.2375000000002</v>
      </c>
      <c r="AT290" s="11">
        <f t="shared" si="176"/>
        <v>-7317.2375000000002</v>
      </c>
      <c r="AU290" s="11">
        <f t="shared" si="177"/>
        <v>-6815.7750000000005</v>
      </c>
      <c r="AV290" s="11">
        <f t="shared" si="178"/>
        <v>-6314.3125</v>
      </c>
      <c r="AW290" s="11">
        <f t="shared" si="179"/>
        <v>-6314.3125</v>
      </c>
      <c r="AX290" s="11">
        <f t="shared" si="180"/>
        <v>-5812.85</v>
      </c>
      <c r="AY290" s="11">
        <f t="shared" si="181"/>
        <v>-7317.2375000000002</v>
      </c>
      <c r="AZ290" s="11"/>
      <c r="BA290" s="11"/>
      <c r="BB290" s="11">
        <f t="shared" si="182"/>
        <v>3190.0749999999998</v>
      </c>
      <c r="BC290" s="11">
        <f t="shared" si="183"/>
        <v>4187.1499999999996</v>
      </c>
      <c r="BD290" s="11">
        <f t="shared" si="184"/>
        <v>2691.5374999999999</v>
      </c>
      <c r="BE290" s="11">
        <f t="shared" si="185"/>
        <v>3688.6124999999997</v>
      </c>
      <c r="BF290" s="11">
        <f t="shared" si="186"/>
        <v>4187.1499999999996</v>
      </c>
      <c r="BG290" s="11">
        <f t="shared" si="187"/>
        <v>5682.7624999999998</v>
      </c>
      <c r="BH290" s="11">
        <f t="shared" si="188"/>
        <v>4187.1499999999996</v>
      </c>
      <c r="BI290" s="11">
        <f t="shared" si="189"/>
        <v>5184.2249999999995</v>
      </c>
      <c r="BJ290" s="11">
        <f t="shared" si="190"/>
        <v>5184.2249999999995</v>
      </c>
      <c r="BK290" s="11">
        <f t="shared" si="191"/>
        <v>6679.8374999999996</v>
      </c>
      <c r="BL290" s="11">
        <f t="shared" si="192"/>
        <v>6679.8374999999996</v>
      </c>
      <c r="BM290" s="11">
        <f t="shared" si="193"/>
        <v>5682.7624999999998</v>
      </c>
      <c r="BN290" s="11">
        <f t="shared" si="194"/>
        <v>5682.7624999999998</v>
      </c>
      <c r="BO290" s="11">
        <f t="shared" si="195"/>
        <v>5184.2249999999995</v>
      </c>
      <c r="BP290" s="11">
        <f t="shared" si="196"/>
        <v>4685.6875</v>
      </c>
      <c r="BQ290" s="11">
        <f t="shared" si="197"/>
        <v>4685.6875</v>
      </c>
      <c r="BR290" s="11">
        <f t="shared" si="198"/>
        <v>4187.1499999999996</v>
      </c>
      <c r="BS290" s="11">
        <f t="shared" si="199"/>
        <v>5682.7624999999998</v>
      </c>
    </row>
    <row r="291" spans="1:71" ht="16" customHeight="1">
      <c r="A291" s="2">
        <v>43950</v>
      </c>
      <c r="B291" s="10" t="s">
        <v>1622</v>
      </c>
      <c r="C291" s="11">
        <v>9</v>
      </c>
      <c r="D291" s="10">
        <v>664</v>
      </c>
      <c r="E291" s="10">
        <v>4.5999999999999996</v>
      </c>
      <c r="F291" s="10"/>
      <c r="G291" s="10">
        <f t="shared" si="162"/>
        <v>7.1939325939133498</v>
      </c>
      <c r="H291" s="10"/>
      <c r="I291" s="12">
        <v>1.4122128485467129E-2</v>
      </c>
      <c r="J291" s="10" t="str">
        <f t="shared" si="163"/>
        <v/>
      </c>
      <c r="K291" s="10"/>
      <c r="L291" s="11" t="s">
        <v>635</v>
      </c>
      <c r="M291" s="11" t="s">
        <v>1317</v>
      </c>
      <c r="N291" s="11" t="s">
        <v>816</v>
      </c>
      <c r="O291" s="11" t="s">
        <v>817</v>
      </c>
      <c r="P291" s="11" t="s">
        <v>489</v>
      </c>
      <c r="Q291" s="11" t="s">
        <v>113</v>
      </c>
      <c r="R291" s="11" t="s">
        <v>268</v>
      </c>
      <c r="S291" s="11" t="s">
        <v>490</v>
      </c>
      <c r="T291" s="11" t="s">
        <v>270</v>
      </c>
      <c r="U291" s="11" t="s">
        <v>817</v>
      </c>
      <c r="V291" s="11" t="s">
        <v>816</v>
      </c>
      <c r="W291" s="11" t="s">
        <v>817</v>
      </c>
      <c r="X291" s="11" t="s">
        <v>1509</v>
      </c>
      <c r="Y291" s="11" t="s">
        <v>818</v>
      </c>
      <c r="Z291" s="11" t="s">
        <v>490</v>
      </c>
      <c r="AA291" s="11" t="s">
        <v>268</v>
      </c>
      <c r="AB291" s="11" t="s">
        <v>270</v>
      </c>
      <c r="AC291" s="11" t="s">
        <v>1509</v>
      </c>
      <c r="AD291" s="11">
        <v>92</v>
      </c>
      <c r="AH291" s="11">
        <f t="shared" si="164"/>
        <v>-1103.5495042749963</v>
      </c>
      <c r="AI291" s="11">
        <f t="shared" si="165"/>
        <v>-0.33401012499689386</v>
      </c>
      <c r="AJ291" s="11">
        <f t="shared" si="166"/>
        <v>200.25600450000755</v>
      </c>
      <c r="AK291" s="11">
        <f t="shared" si="167"/>
        <v>902.30049572500388</v>
      </c>
      <c r="AL291" s="11">
        <f t="shared" si="168"/>
        <v>1303.4725015750046</v>
      </c>
      <c r="AM291" s="11">
        <f t="shared" si="169"/>
        <v>701.71850450000761</v>
      </c>
      <c r="AN291" s="11">
        <f t="shared" si="170"/>
        <v>501.1284898750032</v>
      </c>
      <c r="AO291" s="11">
        <f t="shared" si="171"/>
        <v>400.83799572500379</v>
      </c>
      <c r="AP291" s="11">
        <f t="shared" si="172"/>
        <v>200.25600450000755</v>
      </c>
      <c r="AQ291" s="11">
        <f t="shared" si="173"/>
        <v>-0.33401012499689386</v>
      </c>
      <c r="AR291" s="11">
        <f t="shared" si="174"/>
        <v>200.25600450000755</v>
      </c>
      <c r="AS291" s="11">
        <f t="shared" si="175"/>
        <v>300.5475015750045</v>
      </c>
      <c r="AT291" s="11">
        <f t="shared" si="176"/>
        <v>99.957486949999975</v>
      </c>
      <c r="AU291" s="11">
        <f t="shared" si="177"/>
        <v>501.1284898750032</v>
      </c>
      <c r="AV291" s="11">
        <f t="shared" si="178"/>
        <v>701.71850450000761</v>
      </c>
      <c r="AW291" s="11">
        <f t="shared" si="179"/>
        <v>400.83799572500379</v>
      </c>
      <c r="AX291" s="11">
        <f t="shared" si="180"/>
        <v>300.5475015750045</v>
      </c>
      <c r="AY291" s="11">
        <f t="shared" si="181"/>
        <v>-100.62450427499621</v>
      </c>
      <c r="AZ291" s="11"/>
      <c r="BA291" s="11"/>
      <c r="BB291" s="11">
        <f t="shared" si="182"/>
        <v>296.44449572499627</v>
      </c>
      <c r="BC291" s="11">
        <f t="shared" si="183"/>
        <v>-800.33601012500321</v>
      </c>
      <c r="BD291" s="11">
        <f t="shared" si="184"/>
        <v>-999.75599550000754</v>
      </c>
      <c r="BE291" s="11">
        <f t="shared" si="185"/>
        <v>-1697.7055042750037</v>
      </c>
      <c r="BF291" s="11">
        <f t="shared" si="186"/>
        <v>-2096.5374984250043</v>
      </c>
      <c r="BG291" s="11">
        <f t="shared" si="187"/>
        <v>-1498.2934955000076</v>
      </c>
      <c r="BH291" s="11">
        <f t="shared" si="188"/>
        <v>-1298.8735101250031</v>
      </c>
      <c r="BI291" s="11">
        <f t="shared" si="189"/>
        <v>-1199.1680042750038</v>
      </c>
      <c r="BJ291" s="11">
        <f t="shared" si="190"/>
        <v>-999.75599550000754</v>
      </c>
      <c r="BK291" s="11">
        <f t="shared" si="191"/>
        <v>-800.33601012500321</v>
      </c>
      <c r="BL291" s="11">
        <f t="shared" si="192"/>
        <v>-999.75599550000754</v>
      </c>
      <c r="BM291" s="11">
        <f t="shared" si="193"/>
        <v>-1099.4624984250045</v>
      </c>
      <c r="BN291" s="11">
        <f t="shared" si="194"/>
        <v>-900.04251304999991</v>
      </c>
      <c r="BO291" s="11">
        <f t="shared" si="195"/>
        <v>-1298.8735101250031</v>
      </c>
      <c r="BP291" s="11">
        <f t="shared" si="196"/>
        <v>-1498.2934955000076</v>
      </c>
      <c r="BQ291" s="11">
        <f t="shared" si="197"/>
        <v>-1199.1680042750038</v>
      </c>
      <c r="BR291" s="11">
        <f t="shared" si="198"/>
        <v>-1099.4624984250045</v>
      </c>
      <c r="BS291" s="11">
        <f t="shared" si="199"/>
        <v>-700.63050427500377</v>
      </c>
    </row>
    <row r="292" spans="1:71" ht="16" customHeight="1">
      <c r="A292" s="2">
        <v>43950</v>
      </c>
      <c r="B292" s="10" t="s">
        <v>22</v>
      </c>
      <c r="C292" s="11">
        <v>10</v>
      </c>
      <c r="D292" s="10">
        <v>633</v>
      </c>
      <c r="E292" s="10">
        <v>4.8</v>
      </c>
      <c r="F292" s="10"/>
      <c r="G292" s="10">
        <f t="shared" si="162"/>
        <v>7.654171982618089</v>
      </c>
      <c r="H292" s="10"/>
      <c r="I292" s="12">
        <v>0</v>
      </c>
      <c r="J292" s="10">
        <f t="shared" si="163"/>
        <v>6.5644681401861773E-3</v>
      </c>
      <c r="K292" s="10"/>
      <c r="L292" s="11" t="s">
        <v>796</v>
      </c>
      <c r="M292" s="11" t="s">
        <v>795</v>
      </c>
      <c r="N292" s="11" t="s">
        <v>799</v>
      </c>
      <c r="O292" s="11" t="s">
        <v>798</v>
      </c>
      <c r="P292" s="11" t="s">
        <v>802</v>
      </c>
      <c r="Q292" s="11" t="s">
        <v>1623</v>
      </c>
      <c r="R292" s="11" t="s">
        <v>801</v>
      </c>
      <c r="S292" s="11" t="s">
        <v>800</v>
      </c>
      <c r="T292" s="11" t="s">
        <v>798</v>
      </c>
      <c r="U292" s="11" t="s">
        <v>801</v>
      </c>
      <c r="V292" s="11" t="s">
        <v>800</v>
      </c>
      <c r="W292" s="11" t="s">
        <v>798</v>
      </c>
      <c r="X292" s="11" t="s">
        <v>798</v>
      </c>
      <c r="Y292" s="11" t="s">
        <v>798</v>
      </c>
      <c r="Z292" s="11" t="s">
        <v>801</v>
      </c>
      <c r="AA292" s="11" t="s">
        <v>1623</v>
      </c>
      <c r="AB292" s="11" t="s">
        <v>1623</v>
      </c>
      <c r="AC292" s="11" t="s">
        <v>877</v>
      </c>
      <c r="AD292" s="11">
        <v>81.800003000000004</v>
      </c>
      <c r="AH292" s="11">
        <f t="shared" si="164"/>
        <v>-259.45348987500313</v>
      </c>
      <c r="AI292" s="11">
        <f t="shared" si="165"/>
        <v>-159.16299572500378</v>
      </c>
      <c r="AJ292" s="11">
        <f t="shared" si="166"/>
        <v>141.71751304999998</v>
      </c>
      <c r="AK292" s="11">
        <f t="shared" si="167"/>
        <v>643.18001304999996</v>
      </c>
      <c r="AL292" s="11">
        <f t="shared" si="168"/>
        <v>442.58999842499554</v>
      </c>
      <c r="AM292" s="11">
        <f t="shared" si="169"/>
        <v>242.00901012499685</v>
      </c>
      <c r="AN292" s="11">
        <f t="shared" si="170"/>
        <v>41.41899549999242</v>
      </c>
      <c r="AO292" s="11">
        <f t="shared" si="171"/>
        <v>141.71751304999998</v>
      </c>
      <c r="AP292" s="11">
        <f t="shared" si="172"/>
        <v>242.00901012499685</v>
      </c>
      <c r="AQ292" s="11">
        <f t="shared" si="173"/>
        <v>41.41899549999242</v>
      </c>
      <c r="AR292" s="11">
        <f t="shared" si="174"/>
        <v>141.71751304999998</v>
      </c>
      <c r="AS292" s="11">
        <f t="shared" si="175"/>
        <v>141.71751304999998</v>
      </c>
      <c r="AT292" s="11">
        <f t="shared" si="176"/>
        <v>141.71751304999998</v>
      </c>
      <c r="AU292" s="11">
        <f t="shared" si="177"/>
        <v>242.00901012499685</v>
      </c>
      <c r="AV292" s="11">
        <f t="shared" si="178"/>
        <v>442.58999842499554</v>
      </c>
      <c r="AW292" s="11">
        <f t="shared" si="179"/>
        <v>442.58999842499554</v>
      </c>
      <c r="AX292" s="11">
        <f t="shared" si="180"/>
        <v>542.88149549999241</v>
      </c>
      <c r="AY292" s="11">
        <f t="shared" si="181"/>
        <v>542.88149549999241</v>
      </c>
      <c r="AZ292" s="11"/>
      <c r="BA292" s="11"/>
      <c r="BB292" s="11">
        <f t="shared" si="182"/>
        <v>-459.45148987499681</v>
      </c>
      <c r="BC292" s="11">
        <f t="shared" si="183"/>
        <v>-559.15699572499625</v>
      </c>
      <c r="BD292" s="11">
        <f t="shared" si="184"/>
        <v>-858.28248695000002</v>
      </c>
      <c r="BE292" s="11">
        <f t="shared" si="185"/>
        <v>-1356.8199869500002</v>
      </c>
      <c r="BF292" s="11">
        <f t="shared" si="186"/>
        <v>-1157.4000015749957</v>
      </c>
      <c r="BG292" s="11">
        <f t="shared" si="187"/>
        <v>-957.98898987499683</v>
      </c>
      <c r="BH292" s="11">
        <f t="shared" si="188"/>
        <v>-758.56900449999239</v>
      </c>
      <c r="BI292" s="11">
        <f t="shared" si="189"/>
        <v>-858.28248695000002</v>
      </c>
      <c r="BJ292" s="11">
        <f t="shared" si="190"/>
        <v>-957.98898987499683</v>
      </c>
      <c r="BK292" s="11">
        <f t="shared" si="191"/>
        <v>-758.56900449999239</v>
      </c>
      <c r="BL292" s="11">
        <f t="shared" si="192"/>
        <v>-858.28248695000002</v>
      </c>
      <c r="BM292" s="11">
        <f t="shared" si="193"/>
        <v>-858.28248695000002</v>
      </c>
      <c r="BN292" s="11">
        <f t="shared" si="194"/>
        <v>-858.28248695000002</v>
      </c>
      <c r="BO292" s="11">
        <f t="shared" si="195"/>
        <v>-957.98898987499683</v>
      </c>
      <c r="BP292" s="11">
        <f t="shared" si="196"/>
        <v>-1157.4000015749957</v>
      </c>
      <c r="BQ292" s="11">
        <f t="shared" si="197"/>
        <v>-1157.4000015749957</v>
      </c>
      <c r="BR292" s="11">
        <f t="shared" si="198"/>
        <v>-1257.1065044999925</v>
      </c>
      <c r="BS292" s="11">
        <f t="shared" si="199"/>
        <v>-1257.1065044999925</v>
      </c>
    </row>
    <row r="293" spans="1:71" ht="16" customHeight="1">
      <c r="A293" s="2">
        <v>43950</v>
      </c>
      <c r="B293" s="10" t="s">
        <v>436</v>
      </c>
      <c r="C293" s="11">
        <v>11</v>
      </c>
      <c r="D293" s="10">
        <v>605</v>
      </c>
      <c r="E293" s="10">
        <v>0.5</v>
      </c>
      <c r="F293" s="10"/>
      <c r="G293" s="10">
        <f t="shared" si="162"/>
        <v>2.0166666666666666</v>
      </c>
      <c r="H293" s="10"/>
      <c r="I293" s="12">
        <v>0</v>
      </c>
      <c r="J293" s="10">
        <f t="shared" si="163"/>
        <v>-1.0069166666666666E-3</v>
      </c>
      <c r="K293" s="10"/>
      <c r="L293" s="11" t="s">
        <v>1624</v>
      </c>
      <c r="M293" s="11" t="s">
        <v>1625</v>
      </c>
      <c r="N293" s="11" t="s">
        <v>1068</v>
      </c>
      <c r="O293" s="11" t="s">
        <v>1626</v>
      </c>
      <c r="P293" s="11" t="s">
        <v>1625</v>
      </c>
      <c r="Q293" s="11" t="s">
        <v>1625</v>
      </c>
      <c r="R293" s="11" t="s">
        <v>1624</v>
      </c>
      <c r="S293" s="11" t="s">
        <v>1403</v>
      </c>
      <c r="T293" s="11" t="s">
        <v>330</v>
      </c>
      <c r="U293" s="11" t="s">
        <v>1403</v>
      </c>
      <c r="V293" s="11" t="s">
        <v>1403</v>
      </c>
      <c r="W293" s="11" t="s">
        <v>1403</v>
      </c>
      <c r="X293" s="11" t="s">
        <v>1403</v>
      </c>
      <c r="Y293" s="11" t="s">
        <v>1624</v>
      </c>
      <c r="Z293" s="11" t="s">
        <v>1403</v>
      </c>
      <c r="AA293" s="11" t="s">
        <v>330</v>
      </c>
      <c r="AB293" s="11" t="s">
        <v>331</v>
      </c>
      <c r="AC293" s="11" t="s">
        <v>332</v>
      </c>
      <c r="AD293" s="11">
        <v>299</v>
      </c>
      <c r="AH293" s="11">
        <f t="shared" si="164"/>
        <v>-1806.4625000000001</v>
      </c>
      <c r="AI293" s="11">
        <f t="shared" si="165"/>
        <v>-2307.9250000000002</v>
      </c>
      <c r="AJ293" s="11">
        <f t="shared" si="166"/>
        <v>-2809.3874999999998</v>
      </c>
      <c r="AK293" s="11">
        <f t="shared" si="167"/>
        <v>-1806.4625000000001</v>
      </c>
      <c r="AL293" s="11">
        <f t="shared" si="168"/>
        <v>-1806.4625000000001</v>
      </c>
      <c r="AM293" s="11">
        <f t="shared" si="169"/>
        <v>-1305</v>
      </c>
      <c r="AN293" s="11">
        <f t="shared" si="170"/>
        <v>-803.53750000000002</v>
      </c>
      <c r="AO293" s="11">
        <f t="shared" si="171"/>
        <v>-302.07499999999999</v>
      </c>
      <c r="AP293" s="11">
        <f t="shared" si="172"/>
        <v>-803.53750000000002</v>
      </c>
      <c r="AQ293" s="11">
        <f t="shared" si="173"/>
        <v>-803.53750000000002</v>
      </c>
      <c r="AR293" s="11">
        <f t="shared" si="174"/>
        <v>-803.53750000000002</v>
      </c>
      <c r="AS293" s="11">
        <f t="shared" si="175"/>
        <v>-803.53750000000002</v>
      </c>
      <c r="AT293" s="11">
        <f t="shared" si="176"/>
        <v>-1305</v>
      </c>
      <c r="AU293" s="11">
        <f t="shared" si="177"/>
        <v>-803.53750000000002</v>
      </c>
      <c r="AV293" s="11">
        <f t="shared" si="178"/>
        <v>-302.07499999999999</v>
      </c>
      <c r="AW293" s="11">
        <f t="shared" si="179"/>
        <v>199.38750000000005</v>
      </c>
      <c r="AX293" s="11">
        <f t="shared" si="180"/>
        <v>700.84999999999991</v>
      </c>
      <c r="AY293" s="11">
        <f t="shared" si="181"/>
        <v>-302.07499999999999</v>
      </c>
      <c r="AZ293" s="11"/>
      <c r="BA293" s="11"/>
      <c r="BB293" s="11">
        <f t="shared" si="182"/>
        <v>-806.46250000000009</v>
      </c>
      <c r="BC293" s="11">
        <f t="shared" si="183"/>
        <v>-307.92500000000001</v>
      </c>
      <c r="BD293" s="11">
        <f t="shared" si="184"/>
        <v>190.61249999999995</v>
      </c>
      <c r="BE293" s="11">
        <f t="shared" si="185"/>
        <v>-806.46250000000009</v>
      </c>
      <c r="BF293" s="11">
        <f t="shared" si="186"/>
        <v>-806.46250000000009</v>
      </c>
      <c r="BG293" s="11">
        <f t="shared" si="187"/>
        <v>-1305</v>
      </c>
      <c r="BH293" s="11">
        <f t="shared" si="188"/>
        <v>-1803.5374999999999</v>
      </c>
      <c r="BI293" s="11">
        <f t="shared" si="189"/>
        <v>-2302.0749999999998</v>
      </c>
      <c r="BJ293" s="11">
        <f t="shared" si="190"/>
        <v>-1803.5374999999999</v>
      </c>
      <c r="BK293" s="11">
        <f t="shared" si="191"/>
        <v>-1803.5374999999999</v>
      </c>
      <c r="BL293" s="11">
        <f t="shared" si="192"/>
        <v>-1803.5374999999999</v>
      </c>
      <c r="BM293" s="11">
        <f t="shared" si="193"/>
        <v>-1803.5374999999999</v>
      </c>
      <c r="BN293" s="11">
        <f t="shared" si="194"/>
        <v>-1305</v>
      </c>
      <c r="BO293" s="11">
        <f t="shared" si="195"/>
        <v>-1803.5374999999999</v>
      </c>
      <c r="BP293" s="11">
        <f t="shared" si="196"/>
        <v>-2302.0749999999998</v>
      </c>
      <c r="BQ293" s="11">
        <f t="shared" si="197"/>
        <v>-2800.6125000000002</v>
      </c>
      <c r="BR293" s="11">
        <f t="shared" si="198"/>
        <v>-3299.15</v>
      </c>
      <c r="BS293" s="11">
        <f t="shared" si="199"/>
        <v>-2302.0749999999998</v>
      </c>
    </row>
    <row r="294" spans="1:71" ht="16" customHeight="1">
      <c r="A294" s="2">
        <v>43950</v>
      </c>
      <c r="B294" s="10" t="s">
        <v>1457</v>
      </c>
      <c r="C294" s="11">
        <v>12</v>
      </c>
      <c r="D294" s="10">
        <v>515</v>
      </c>
      <c r="E294" s="10">
        <v>1.3</v>
      </c>
      <c r="F294" s="10"/>
      <c r="G294" s="10">
        <f t="shared" si="162"/>
        <v>0.41035856573705182</v>
      </c>
      <c r="H294" s="10"/>
      <c r="I294" s="12">
        <v>2.761573705179271E-2</v>
      </c>
      <c r="J294" s="10" t="str">
        <f t="shared" si="163"/>
        <v/>
      </c>
      <c r="K294" s="10"/>
      <c r="L294" s="11" t="s">
        <v>1461</v>
      </c>
      <c r="M294" s="11" t="s">
        <v>1627</v>
      </c>
      <c r="N294" s="11" t="s">
        <v>1462</v>
      </c>
      <c r="O294" s="11" t="s">
        <v>1463</v>
      </c>
      <c r="P294" s="11" t="s">
        <v>1463</v>
      </c>
      <c r="Q294" s="11" t="s">
        <v>1462</v>
      </c>
      <c r="R294" s="11" t="s">
        <v>1462</v>
      </c>
      <c r="S294" s="11" t="s">
        <v>1459</v>
      </c>
      <c r="T294" s="11" t="s">
        <v>1459</v>
      </c>
      <c r="U294" s="11" t="s">
        <v>1462</v>
      </c>
      <c r="V294" s="11" t="s">
        <v>1463</v>
      </c>
      <c r="W294" s="11" t="s">
        <v>1463</v>
      </c>
      <c r="X294" s="11" t="s">
        <v>1463</v>
      </c>
      <c r="Y294" s="11" t="s">
        <v>1462</v>
      </c>
      <c r="Z294" s="11" t="s">
        <v>1463</v>
      </c>
      <c r="AA294" s="11" t="s">
        <v>1462</v>
      </c>
      <c r="AB294" s="11" t="s">
        <v>1462</v>
      </c>
      <c r="AC294" s="11" t="s">
        <v>1459</v>
      </c>
      <c r="AD294" s="11">
        <v>1240</v>
      </c>
      <c r="AH294" s="11">
        <f t="shared" si="164"/>
        <v>-444.625</v>
      </c>
      <c r="AI294" s="11">
        <f t="shared" si="165"/>
        <v>19613.875</v>
      </c>
      <c r="AJ294" s="11">
        <f t="shared" si="166"/>
        <v>24628.5</v>
      </c>
      <c r="AK294" s="11">
        <f t="shared" si="167"/>
        <v>24628.5</v>
      </c>
      <c r="AL294" s="11">
        <f t="shared" si="168"/>
        <v>19613.875</v>
      </c>
      <c r="AM294" s="11">
        <f t="shared" si="169"/>
        <v>19613.875</v>
      </c>
      <c r="AN294" s="11">
        <f t="shared" si="170"/>
        <v>14599.25</v>
      </c>
      <c r="AO294" s="11">
        <f t="shared" si="171"/>
        <v>14599.25</v>
      </c>
      <c r="AP294" s="11">
        <f t="shared" si="172"/>
        <v>19613.875</v>
      </c>
      <c r="AQ294" s="11">
        <f t="shared" si="173"/>
        <v>24628.5</v>
      </c>
      <c r="AR294" s="11">
        <f t="shared" si="174"/>
        <v>24628.5</v>
      </c>
      <c r="AS294" s="11">
        <f t="shared" si="175"/>
        <v>24628.5</v>
      </c>
      <c r="AT294" s="11">
        <f t="shared" si="176"/>
        <v>19613.875</v>
      </c>
      <c r="AU294" s="11">
        <f t="shared" si="177"/>
        <v>24628.5</v>
      </c>
      <c r="AV294" s="11">
        <f t="shared" si="178"/>
        <v>19613.875</v>
      </c>
      <c r="AW294" s="11">
        <f t="shared" si="179"/>
        <v>19613.875</v>
      </c>
      <c r="AX294" s="11">
        <f t="shared" si="180"/>
        <v>14599.25</v>
      </c>
      <c r="AY294" s="11">
        <f t="shared" si="181"/>
        <v>9584.625</v>
      </c>
      <c r="AZ294" s="11"/>
      <c r="BA294" s="11"/>
      <c r="BB294" s="11">
        <f t="shared" si="182"/>
        <v>-10444.625</v>
      </c>
      <c r="BC294" s="11">
        <f t="shared" si="183"/>
        <v>-30386.125</v>
      </c>
      <c r="BD294" s="11">
        <f t="shared" si="184"/>
        <v>-35371.5</v>
      </c>
      <c r="BE294" s="11">
        <f t="shared" si="185"/>
        <v>-35371.5</v>
      </c>
      <c r="BF294" s="11">
        <f t="shared" si="186"/>
        <v>-30386.125</v>
      </c>
      <c r="BG294" s="11">
        <f t="shared" si="187"/>
        <v>-30386.125</v>
      </c>
      <c r="BH294" s="11">
        <f t="shared" si="188"/>
        <v>-25400.75</v>
      </c>
      <c r="BI294" s="11">
        <f t="shared" si="189"/>
        <v>-25400.75</v>
      </c>
      <c r="BJ294" s="11">
        <f t="shared" si="190"/>
        <v>-30386.125</v>
      </c>
      <c r="BK294" s="11">
        <f t="shared" si="191"/>
        <v>-35371.5</v>
      </c>
      <c r="BL294" s="11">
        <f t="shared" si="192"/>
        <v>-35371.5</v>
      </c>
      <c r="BM294" s="11">
        <f t="shared" si="193"/>
        <v>-35371.5</v>
      </c>
      <c r="BN294" s="11">
        <f t="shared" si="194"/>
        <v>-30386.125</v>
      </c>
      <c r="BO294" s="11">
        <f t="shared" si="195"/>
        <v>-35371.5</v>
      </c>
      <c r="BP294" s="11">
        <f t="shared" si="196"/>
        <v>-30386.125</v>
      </c>
      <c r="BQ294" s="11">
        <f t="shared" si="197"/>
        <v>-30386.125</v>
      </c>
      <c r="BR294" s="11">
        <f t="shared" si="198"/>
        <v>-25400.75</v>
      </c>
      <c r="BS294" s="11">
        <f t="shared" si="199"/>
        <v>-20415.375</v>
      </c>
    </row>
    <row r="295" spans="1:71" ht="16" customHeight="1">
      <c r="A295" s="2">
        <v>43950</v>
      </c>
      <c r="B295" s="10" t="s">
        <v>596</v>
      </c>
      <c r="C295" s="11">
        <v>13</v>
      </c>
      <c r="D295" s="10">
        <v>495</v>
      </c>
      <c r="E295" s="10">
        <v>1.2</v>
      </c>
      <c r="F295" s="10"/>
      <c r="G295" s="10">
        <f t="shared" si="162"/>
        <v>2.9729729729729728</v>
      </c>
      <c r="H295" s="10"/>
      <c r="I295" s="12">
        <v>2.2837725903614339E-2</v>
      </c>
      <c r="J295" s="10" t="str">
        <f t="shared" si="163"/>
        <v/>
      </c>
      <c r="K295" s="10"/>
      <c r="L295" s="11" t="s">
        <v>353</v>
      </c>
      <c r="M295" s="11" t="s">
        <v>353</v>
      </c>
      <c r="N295" s="11" t="s">
        <v>1427</v>
      </c>
      <c r="O295" s="11" t="s">
        <v>280</v>
      </c>
      <c r="P295" s="11" t="s">
        <v>281</v>
      </c>
      <c r="Q295" s="11" t="s">
        <v>275</v>
      </c>
      <c r="R295" s="11" t="s">
        <v>280</v>
      </c>
      <c r="S295" s="11" t="s">
        <v>275</v>
      </c>
      <c r="T295" s="11" t="s">
        <v>281</v>
      </c>
      <c r="U295" s="11" t="s">
        <v>281</v>
      </c>
      <c r="V295" s="11" t="s">
        <v>281</v>
      </c>
      <c r="W295" s="11" t="s">
        <v>275</v>
      </c>
      <c r="X295" s="11" t="s">
        <v>281</v>
      </c>
      <c r="Y295" s="11" t="s">
        <v>279</v>
      </c>
      <c r="Z295" s="11" t="s">
        <v>277</v>
      </c>
      <c r="AA295" s="11" t="s">
        <v>276</v>
      </c>
      <c r="AB295" s="11" t="s">
        <v>276</v>
      </c>
      <c r="AC295" s="11" t="s">
        <v>276</v>
      </c>
      <c r="AD295" s="11">
        <v>163</v>
      </c>
      <c r="AH295" s="11">
        <f t="shared" si="164"/>
        <v>-724.27500000000009</v>
      </c>
      <c r="AI295" s="11">
        <f t="shared" si="165"/>
        <v>-222.81250000000006</v>
      </c>
      <c r="AJ295" s="11">
        <f t="shared" si="166"/>
        <v>780.11249999999995</v>
      </c>
      <c r="AK295" s="11">
        <f t="shared" si="167"/>
        <v>1783.0375000000001</v>
      </c>
      <c r="AL295" s="11">
        <f t="shared" si="168"/>
        <v>1281.575</v>
      </c>
      <c r="AM295" s="11">
        <f t="shared" si="169"/>
        <v>780.11249999999995</v>
      </c>
      <c r="AN295" s="11">
        <f t="shared" si="170"/>
        <v>1281.575</v>
      </c>
      <c r="AO295" s="11">
        <f t="shared" si="171"/>
        <v>1783.0375000000001</v>
      </c>
      <c r="AP295" s="11">
        <f t="shared" si="172"/>
        <v>1783.0375000000001</v>
      </c>
      <c r="AQ295" s="11">
        <f t="shared" si="173"/>
        <v>1783.0375000000001</v>
      </c>
      <c r="AR295" s="11">
        <f t="shared" si="174"/>
        <v>1281.575</v>
      </c>
      <c r="AS295" s="11">
        <f t="shared" si="175"/>
        <v>1783.0375000000001</v>
      </c>
      <c r="AT295" s="11">
        <f t="shared" si="176"/>
        <v>2284.5</v>
      </c>
      <c r="AU295" s="11">
        <f t="shared" si="177"/>
        <v>3287.4250000000002</v>
      </c>
      <c r="AV295" s="11">
        <f t="shared" si="178"/>
        <v>3788.8875000000003</v>
      </c>
      <c r="AW295" s="11">
        <f t="shared" si="179"/>
        <v>3788.8875000000003</v>
      </c>
      <c r="AX295" s="11">
        <f t="shared" si="180"/>
        <v>3788.8875000000003</v>
      </c>
      <c r="AY295" s="11">
        <f t="shared" si="181"/>
        <v>2785.9625000000001</v>
      </c>
      <c r="AZ295" s="11"/>
      <c r="BA295" s="11"/>
      <c r="BB295" s="11">
        <f t="shared" si="182"/>
        <v>-724.27500000000009</v>
      </c>
      <c r="BC295" s="11">
        <f t="shared" si="183"/>
        <v>-1222.8125</v>
      </c>
      <c r="BD295" s="11">
        <f t="shared" si="184"/>
        <v>-2219.8874999999998</v>
      </c>
      <c r="BE295" s="11">
        <f t="shared" si="185"/>
        <v>-3216.9624999999996</v>
      </c>
      <c r="BF295" s="11">
        <f t="shared" si="186"/>
        <v>-2718.4249999999997</v>
      </c>
      <c r="BG295" s="11">
        <f t="shared" si="187"/>
        <v>-2219.8874999999998</v>
      </c>
      <c r="BH295" s="11">
        <f t="shared" si="188"/>
        <v>-2718.4249999999997</v>
      </c>
      <c r="BI295" s="11">
        <f t="shared" si="189"/>
        <v>-3216.9624999999996</v>
      </c>
      <c r="BJ295" s="11">
        <f t="shared" si="190"/>
        <v>-3216.9624999999996</v>
      </c>
      <c r="BK295" s="11">
        <f t="shared" si="191"/>
        <v>-3216.9624999999996</v>
      </c>
      <c r="BL295" s="11">
        <f t="shared" si="192"/>
        <v>-2718.4249999999997</v>
      </c>
      <c r="BM295" s="11">
        <f t="shared" si="193"/>
        <v>-3216.9624999999996</v>
      </c>
      <c r="BN295" s="11">
        <f t="shared" si="194"/>
        <v>-3715.5</v>
      </c>
      <c r="BO295" s="11">
        <f t="shared" si="195"/>
        <v>-4712.5749999999998</v>
      </c>
      <c r="BP295" s="11">
        <f t="shared" si="196"/>
        <v>-5211.1125000000002</v>
      </c>
      <c r="BQ295" s="11">
        <f t="shared" si="197"/>
        <v>-5211.1125000000002</v>
      </c>
      <c r="BR295" s="11">
        <f t="shared" si="198"/>
        <v>-5211.1125000000002</v>
      </c>
      <c r="BS295" s="11">
        <f t="shared" si="199"/>
        <v>-4214.0375000000004</v>
      </c>
    </row>
    <row r="296" spans="1:71" ht="16" customHeight="1">
      <c r="A296" s="2">
        <v>43950</v>
      </c>
      <c r="B296" s="10" t="s">
        <v>1049</v>
      </c>
      <c r="C296" s="11">
        <v>14</v>
      </c>
      <c r="D296" s="10">
        <v>462</v>
      </c>
      <c r="E296" s="10">
        <v>3.6</v>
      </c>
      <c r="F296" s="10"/>
      <c r="G296" s="10">
        <f t="shared" si="162"/>
        <v>7.4757282763062829</v>
      </c>
      <c r="H296" s="10"/>
      <c r="I296" s="12">
        <v>0</v>
      </c>
      <c r="J296" s="10">
        <f t="shared" si="163"/>
        <v>-1.0841456510379568E-2</v>
      </c>
      <c r="K296" s="10"/>
      <c r="L296" s="11" t="s">
        <v>763</v>
      </c>
      <c r="M296" s="11" t="s">
        <v>38</v>
      </c>
      <c r="N296" s="11" t="s">
        <v>37</v>
      </c>
      <c r="O296" s="11" t="s">
        <v>766</v>
      </c>
      <c r="P296" s="11" t="s">
        <v>764</v>
      </c>
      <c r="Q296" s="11" t="s">
        <v>763</v>
      </c>
      <c r="R296" s="11" t="s">
        <v>764</v>
      </c>
      <c r="S296" s="11" t="s">
        <v>931</v>
      </c>
      <c r="T296" s="11" t="s">
        <v>1540</v>
      </c>
      <c r="U296" s="11" t="s">
        <v>751</v>
      </c>
      <c r="V296" s="11" t="s">
        <v>752</v>
      </c>
      <c r="W296" s="11" t="s">
        <v>752</v>
      </c>
      <c r="X296" s="11" t="s">
        <v>752</v>
      </c>
      <c r="Y296" s="11" t="s">
        <v>752</v>
      </c>
      <c r="Z296" s="11" t="s">
        <v>1628</v>
      </c>
      <c r="AA296" s="11" t="s">
        <v>38</v>
      </c>
      <c r="AB296" s="11" t="s">
        <v>1628</v>
      </c>
      <c r="AC296" s="11" t="s">
        <v>765</v>
      </c>
      <c r="AD296" s="11">
        <v>62.200001</v>
      </c>
      <c r="AH296" s="11">
        <f t="shared" si="164"/>
        <v>-670.00200150000069</v>
      </c>
      <c r="AI296" s="11">
        <f t="shared" si="165"/>
        <v>-168.53950150000065</v>
      </c>
      <c r="AJ296" s="11">
        <f t="shared" si="166"/>
        <v>32.046501424999676</v>
      </c>
      <c r="AK296" s="11">
        <f t="shared" si="167"/>
        <v>-369.12550442500094</v>
      </c>
      <c r="AL296" s="11">
        <f t="shared" si="168"/>
        <v>-268.82999565</v>
      </c>
      <c r="AM296" s="11">
        <f t="shared" si="169"/>
        <v>-369.12550442500094</v>
      </c>
      <c r="AN296" s="11">
        <f t="shared" si="170"/>
        <v>-569.70649272499975</v>
      </c>
      <c r="AO296" s="11">
        <f t="shared" si="171"/>
        <v>-970.87849857500032</v>
      </c>
      <c r="AP296" s="11">
        <f t="shared" si="172"/>
        <v>-1171.4645015000006</v>
      </c>
      <c r="AQ296" s="11">
        <f t="shared" si="173"/>
        <v>-1472.3409985750004</v>
      </c>
      <c r="AR296" s="11">
        <f t="shared" si="174"/>
        <v>-1472.3409985750004</v>
      </c>
      <c r="AS296" s="11">
        <f t="shared" si="175"/>
        <v>-1472.3409985750004</v>
      </c>
      <c r="AT296" s="11">
        <f t="shared" si="176"/>
        <v>-1472.3409985750004</v>
      </c>
      <c r="AU296" s="11">
        <f t="shared" si="177"/>
        <v>-1071.1689927249997</v>
      </c>
      <c r="AV296" s="11">
        <f t="shared" si="178"/>
        <v>-670.00200150000069</v>
      </c>
      <c r="AW296" s="11">
        <f t="shared" si="179"/>
        <v>-1071.1689927249997</v>
      </c>
      <c r="AX296" s="11">
        <f t="shared" si="180"/>
        <v>-770.29249564999998</v>
      </c>
      <c r="AY296" s="11">
        <f t="shared" si="181"/>
        <v>-670.00200150000069</v>
      </c>
      <c r="AZ296" s="11"/>
      <c r="BA296" s="11"/>
      <c r="BB296" s="11">
        <f t="shared" si="182"/>
        <v>130.00199850000061</v>
      </c>
      <c r="BC296" s="11">
        <f t="shared" si="183"/>
        <v>-368.53550149999938</v>
      </c>
      <c r="BD296" s="11">
        <f t="shared" si="184"/>
        <v>-567.95149857499973</v>
      </c>
      <c r="BE296" s="11">
        <f t="shared" si="185"/>
        <v>-169.11950442499904</v>
      </c>
      <c r="BF296" s="11">
        <f t="shared" si="186"/>
        <v>-268.82999565</v>
      </c>
      <c r="BG296" s="11">
        <f t="shared" si="187"/>
        <v>-169.11950442499904</v>
      </c>
      <c r="BH296" s="11">
        <f t="shared" si="188"/>
        <v>30.291507274999674</v>
      </c>
      <c r="BI296" s="11">
        <f t="shared" si="189"/>
        <v>429.12350142500031</v>
      </c>
      <c r="BJ296" s="11">
        <f t="shared" si="190"/>
        <v>628.5394985000006</v>
      </c>
      <c r="BK296" s="11">
        <f t="shared" si="191"/>
        <v>927.66100142500011</v>
      </c>
      <c r="BL296" s="11">
        <f t="shared" si="192"/>
        <v>927.66100142500011</v>
      </c>
      <c r="BM296" s="11">
        <f t="shared" si="193"/>
        <v>927.66100142500011</v>
      </c>
      <c r="BN296" s="11">
        <f t="shared" si="194"/>
        <v>927.66100142500011</v>
      </c>
      <c r="BO296" s="11">
        <f t="shared" si="195"/>
        <v>528.82900727499964</v>
      </c>
      <c r="BP296" s="11">
        <f t="shared" si="196"/>
        <v>130.00199850000061</v>
      </c>
      <c r="BQ296" s="11">
        <f t="shared" si="197"/>
        <v>528.82900727499964</v>
      </c>
      <c r="BR296" s="11">
        <f t="shared" si="198"/>
        <v>229.70750435000002</v>
      </c>
      <c r="BS296" s="11">
        <f t="shared" si="199"/>
        <v>130.00199850000061</v>
      </c>
    </row>
    <row r="297" spans="1:71" ht="16" customHeight="1">
      <c r="A297" s="2">
        <v>43950</v>
      </c>
      <c r="B297" s="10" t="s">
        <v>1629</v>
      </c>
      <c r="C297" s="11">
        <v>15</v>
      </c>
      <c r="D297" s="10">
        <v>442</v>
      </c>
      <c r="E297" s="10">
        <v>3.2</v>
      </c>
      <c r="F297" s="10"/>
      <c r="G297" s="10">
        <f t="shared" si="162"/>
        <v>11.897711337942862</v>
      </c>
      <c r="H297" s="10"/>
      <c r="I297" s="12">
        <v>2.8177324403378331E-2</v>
      </c>
      <c r="J297" s="10" t="str">
        <f t="shared" si="163"/>
        <v/>
      </c>
      <c r="K297" s="10"/>
      <c r="L297" s="11" t="s">
        <v>1127</v>
      </c>
      <c r="M297" s="11" t="s">
        <v>1283</v>
      </c>
      <c r="N297" s="11" t="s">
        <v>885</v>
      </c>
      <c r="O297" s="11" t="s">
        <v>823</v>
      </c>
      <c r="P297" s="11" t="s">
        <v>1280</v>
      </c>
      <c r="Q297" s="11" t="s">
        <v>1127</v>
      </c>
      <c r="R297" s="11" t="s">
        <v>824</v>
      </c>
      <c r="S297" s="11" t="s">
        <v>1630</v>
      </c>
      <c r="T297" s="11" t="s">
        <v>1630</v>
      </c>
      <c r="U297" s="11" t="s">
        <v>1128</v>
      </c>
      <c r="V297" s="11" t="s">
        <v>1128</v>
      </c>
      <c r="W297" s="11" t="s">
        <v>1282</v>
      </c>
      <c r="X297" s="11" t="s">
        <v>1270</v>
      </c>
      <c r="Y297" s="11" t="s">
        <v>884</v>
      </c>
      <c r="Z297" s="11" t="s">
        <v>1133</v>
      </c>
      <c r="AA297" s="11" t="s">
        <v>1131</v>
      </c>
      <c r="AB297" s="11" t="s">
        <v>1131</v>
      </c>
      <c r="AC297" s="11" t="s">
        <v>1133</v>
      </c>
      <c r="AD297" s="11">
        <v>36.200001</v>
      </c>
      <c r="AH297" s="11">
        <f t="shared" si="164"/>
        <v>540.44599422500028</v>
      </c>
      <c r="AI297" s="11">
        <f t="shared" si="165"/>
        <v>-111.45224699999872</v>
      </c>
      <c r="AJ297" s="11">
        <f t="shared" si="166"/>
        <v>-562.76949992499908</v>
      </c>
      <c r="AK297" s="11">
        <f t="shared" si="167"/>
        <v>-312.03824992499904</v>
      </c>
      <c r="AL297" s="11">
        <f t="shared" si="168"/>
        <v>-161.60250869999999</v>
      </c>
      <c r="AM297" s="11">
        <f t="shared" si="169"/>
        <v>-512.62425284999938</v>
      </c>
      <c r="AN297" s="11">
        <f t="shared" si="170"/>
        <v>-211.74775577499969</v>
      </c>
      <c r="AO297" s="11">
        <f t="shared" si="171"/>
        <v>-211.74775577499969</v>
      </c>
      <c r="AP297" s="11">
        <f t="shared" si="172"/>
        <v>89.128741299999987</v>
      </c>
      <c r="AQ297" s="11">
        <f t="shared" si="173"/>
        <v>89.128741299999987</v>
      </c>
      <c r="AR297" s="11">
        <f t="shared" si="174"/>
        <v>-11.161752849999367</v>
      </c>
      <c r="AS297" s="11">
        <f t="shared" si="175"/>
        <v>289.71474422500029</v>
      </c>
      <c r="AT297" s="11">
        <f t="shared" si="176"/>
        <v>189.42425007500094</v>
      </c>
      <c r="AU297" s="11">
        <f t="shared" si="177"/>
        <v>690.88675007500092</v>
      </c>
      <c r="AV297" s="11">
        <f t="shared" si="178"/>
        <v>841.32249129999991</v>
      </c>
      <c r="AW297" s="11">
        <f t="shared" si="179"/>
        <v>841.32249129999991</v>
      </c>
      <c r="AX297" s="11">
        <f t="shared" si="180"/>
        <v>690.88675007500092</v>
      </c>
      <c r="AY297" s="11">
        <f t="shared" si="181"/>
        <v>791.17724422500032</v>
      </c>
      <c r="AZ297" s="11"/>
      <c r="BA297" s="11"/>
      <c r="BB297" s="11">
        <f t="shared" si="182"/>
        <v>-859.55600577500036</v>
      </c>
      <c r="BC297" s="11">
        <f t="shared" si="183"/>
        <v>-211.46024700000129</v>
      </c>
      <c r="BD297" s="11">
        <f t="shared" si="184"/>
        <v>237.22450007499901</v>
      </c>
      <c r="BE297" s="11">
        <f t="shared" si="185"/>
        <v>-12.04424992500094</v>
      </c>
      <c r="BF297" s="11">
        <f t="shared" si="186"/>
        <v>-161.60250869999999</v>
      </c>
      <c r="BG297" s="11">
        <f t="shared" si="187"/>
        <v>187.37174714999935</v>
      </c>
      <c r="BH297" s="11">
        <f t="shared" si="188"/>
        <v>-111.74975577500032</v>
      </c>
      <c r="BI297" s="11">
        <f t="shared" si="189"/>
        <v>-111.74975577500032</v>
      </c>
      <c r="BJ297" s="11">
        <f t="shared" si="190"/>
        <v>-410.87125870000006</v>
      </c>
      <c r="BK297" s="11">
        <f t="shared" si="191"/>
        <v>-410.87125870000006</v>
      </c>
      <c r="BL297" s="11">
        <f t="shared" si="192"/>
        <v>-311.16575285000067</v>
      </c>
      <c r="BM297" s="11">
        <f t="shared" si="193"/>
        <v>-610.2872557750004</v>
      </c>
      <c r="BN297" s="11">
        <f t="shared" si="194"/>
        <v>-510.58174992500096</v>
      </c>
      <c r="BO297" s="11">
        <f t="shared" si="195"/>
        <v>-1009.119249925001</v>
      </c>
      <c r="BP297" s="11">
        <f t="shared" si="196"/>
        <v>-1158.6775086999999</v>
      </c>
      <c r="BQ297" s="11">
        <f t="shared" si="197"/>
        <v>-1158.6775086999999</v>
      </c>
      <c r="BR297" s="11">
        <f t="shared" si="198"/>
        <v>-1009.119249925001</v>
      </c>
      <c r="BS297" s="11">
        <f t="shared" si="199"/>
        <v>-1108.8247557750003</v>
      </c>
    </row>
    <row r="298" spans="1:71" ht="16" customHeight="1">
      <c r="A298" s="2">
        <v>43951</v>
      </c>
      <c r="B298" s="10" t="s">
        <v>385</v>
      </c>
      <c r="C298" s="11">
        <v>1</v>
      </c>
      <c r="D298" s="3">
        <v>1537</v>
      </c>
      <c r="E298" s="10">
        <v>1.6</v>
      </c>
      <c r="F298" s="10"/>
      <c r="G298" s="10">
        <f t="shared" si="162"/>
        <v>40.078228948017156</v>
      </c>
      <c r="H298" s="10"/>
      <c r="I298" s="12">
        <v>0</v>
      </c>
      <c r="J298" s="10">
        <f t="shared" si="163"/>
        <v>-4.619310540967958E-2</v>
      </c>
      <c r="K298" s="10"/>
      <c r="L298" s="11" t="s">
        <v>1169</v>
      </c>
      <c r="M298" s="11" t="s">
        <v>1631</v>
      </c>
      <c r="N298" s="11" t="s">
        <v>1166</v>
      </c>
      <c r="O298" s="11" t="s">
        <v>891</v>
      </c>
      <c r="P298" s="11" t="s">
        <v>1512</v>
      </c>
      <c r="Q298" s="11" t="s">
        <v>1632</v>
      </c>
      <c r="R298" s="11" t="s">
        <v>1633</v>
      </c>
      <c r="S298" s="11" t="s">
        <v>1634</v>
      </c>
      <c r="T298" s="11" t="s">
        <v>1635</v>
      </c>
      <c r="U298" s="11" t="s">
        <v>1636</v>
      </c>
      <c r="V298" s="11" t="s">
        <v>1637</v>
      </c>
      <c r="W298" s="11" t="s">
        <v>1636</v>
      </c>
      <c r="X298" s="11" t="s">
        <v>1637</v>
      </c>
      <c r="Y298" s="11" t="s">
        <v>1637</v>
      </c>
      <c r="Z298" s="11" t="s">
        <v>1638</v>
      </c>
      <c r="AA298" s="11" t="s">
        <v>1638</v>
      </c>
      <c r="AB298" s="11" t="s">
        <v>1639</v>
      </c>
      <c r="AC298" s="11" t="s">
        <v>1640</v>
      </c>
      <c r="AD298" s="11">
        <v>39.950001</v>
      </c>
      <c r="AH298" s="11">
        <f t="shared" si="164"/>
        <v>-768.58050007500094</v>
      </c>
      <c r="AI298" s="11">
        <f t="shared" si="165"/>
        <v>-668.2849913</v>
      </c>
      <c r="AJ298" s="11">
        <f t="shared" si="166"/>
        <v>-467.70400300000131</v>
      </c>
      <c r="AK298" s="11">
        <f t="shared" si="167"/>
        <v>-517.84925007500101</v>
      </c>
      <c r="AL298" s="11">
        <f t="shared" si="168"/>
        <v>-969.16650300000128</v>
      </c>
      <c r="AM298" s="11">
        <f t="shared" si="169"/>
        <v>-1119.6022442250003</v>
      </c>
      <c r="AN298" s="11">
        <f t="shared" si="170"/>
        <v>-1169.7474912999999</v>
      </c>
      <c r="AO298" s="11">
        <f t="shared" si="171"/>
        <v>-1821.6507471500006</v>
      </c>
      <c r="AP298" s="11">
        <f t="shared" si="172"/>
        <v>-1470.6290030000011</v>
      </c>
      <c r="AQ298" s="11">
        <f t="shared" si="173"/>
        <v>-1420.4787412999999</v>
      </c>
      <c r="AR298" s="11">
        <f t="shared" si="174"/>
        <v>-1470.6290030000011</v>
      </c>
      <c r="AS298" s="11">
        <f t="shared" si="175"/>
        <v>-1420.4787412999999</v>
      </c>
      <c r="AT298" s="11">
        <f t="shared" si="176"/>
        <v>-1420.4787412999999</v>
      </c>
      <c r="AU298" s="11">
        <f t="shared" si="177"/>
        <v>-1320.1882471500005</v>
      </c>
      <c r="AV298" s="11">
        <f t="shared" si="178"/>
        <v>-1320.1882471500005</v>
      </c>
      <c r="AW298" s="11">
        <f t="shared" si="179"/>
        <v>-1520.774250075001</v>
      </c>
      <c r="AX298" s="11">
        <f t="shared" si="180"/>
        <v>-1721.3602530000012</v>
      </c>
      <c r="AY298" s="11">
        <f t="shared" si="181"/>
        <v>-1771.505500075001</v>
      </c>
      <c r="AZ298" s="11"/>
      <c r="BA298" s="11"/>
      <c r="BB298" s="11">
        <f t="shared" si="182"/>
        <v>431.42549992500096</v>
      </c>
      <c r="BC298" s="11">
        <f t="shared" si="183"/>
        <v>331.7150087</v>
      </c>
      <c r="BD298" s="11">
        <f t="shared" si="184"/>
        <v>132.30399700000129</v>
      </c>
      <c r="BE298" s="11">
        <f t="shared" si="185"/>
        <v>182.15674992500092</v>
      </c>
      <c r="BF298" s="11">
        <f t="shared" si="186"/>
        <v>630.84149700000125</v>
      </c>
      <c r="BG298" s="11">
        <f t="shared" si="187"/>
        <v>780.39975577500036</v>
      </c>
      <c r="BH298" s="11">
        <f t="shared" si="188"/>
        <v>830.25250870000002</v>
      </c>
      <c r="BI298" s="11">
        <f t="shared" si="189"/>
        <v>1478.3532528500007</v>
      </c>
      <c r="BJ298" s="11">
        <f t="shared" si="190"/>
        <v>1129.3789970000014</v>
      </c>
      <c r="BK298" s="11">
        <f t="shared" si="191"/>
        <v>1079.5212587000001</v>
      </c>
      <c r="BL298" s="11">
        <f t="shared" si="192"/>
        <v>1129.3789970000014</v>
      </c>
      <c r="BM298" s="11">
        <f t="shared" si="193"/>
        <v>1079.5212587000001</v>
      </c>
      <c r="BN298" s="11">
        <f t="shared" si="194"/>
        <v>1079.5212587000001</v>
      </c>
      <c r="BO298" s="11">
        <f t="shared" si="195"/>
        <v>979.81575285000076</v>
      </c>
      <c r="BP298" s="11">
        <f t="shared" si="196"/>
        <v>979.81575285000076</v>
      </c>
      <c r="BQ298" s="11">
        <f t="shared" si="197"/>
        <v>1179.2317499250012</v>
      </c>
      <c r="BR298" s="11">
        <f t="shared" si="198"/>
        <v>1378.6477470000013</v>
      </c>
      <c r="BS298" s="11">
        <f t="shared" si="199"/>
        <v>1428.5004999250011</v>
      </c>
    </row>
    <row r="299" spans="1:71" ht="16" customHeight="1">
      <c r="A299" s="2">
        <v>43951</v>
      </c>
      <c r="B299" s="10" t="s">
        <v>1641</v>
      </c>
      <c r="C299" s="11">
        <v>2</v>
      </c>
      <c r="D299" s="3">
        <v>1507</v>
      </c>
      <c r="E299" s="10">
        <v>4.4000000000000004</v>
      </c>
      <c r="F299" s="10"/>
      <c r="G299" s="10">
        <f t="shared" si="162"/>
        <v>18.536284678857882</v>
      </c>
      <c r="H299" s="10"/>
      <c r="I299" s="12">
        <v>0</v>
      </c>
      <c r="J299" s="10">
        <f t="shared" si="163"/>
        <v>5.518917332942826E-3</v>
      </c>
      <c r="K299" s="10"/>
      <c r="L299" s="11" t="s">
        <v>1642</v>
      </c>
      <c r="M299" s="11" t="s">
        <v>795</v>
      </c>
      <c r="N299" s="11" t="s">
        <v>1044</v>
      </c>
      <c r="O299" s="11" t="s">
        <v>1643</v>
      </c>
      <c r="P299" s="11" t="s">
        <v>1177</v>
      </c>
      <c r="Q299" s="11" t="s">
        <v>647</v>
      </c>
      <c r="R299" s="11" t="s">
        <v>642</v>
      </c>
      <c r="S299" s="11" t="s">
        <v>1644</v>
      </c>
      <c r="T299" s="11" t="s">
        <v>1644</v>
      </c>
      <c r="U299" s="11" t="s">
        <v>1158</v>
      </c>
      <c r="V299" s="11" t="s">
        <v>1043</v>
      </c>
      <c r="W299" s="11" t="s">
        <v>798</v>
      </c>
      <c r="X299" s="11" t="s">
        <v>1623</v>
      </c>
      <c r="Y299" s="11" t="s">
        <v>802</v>
      </c>
      <c r="Z299" s="11" t="s">
        <v>877</v>
      </c>
      <c r="AA299" s="11" t="s">
        <v>1645</v>
      </c>
      <c r="AB299" s="11" t="s">
        <v>1646</v>
      </c>
      <c r="AC299" s="11" t="s">
        <v>1647</v>
      </c>
      <c r="AD299" s="11">
        <v>80.5</v>
      </c>
      <c r="AH299" s="11">
        <f t="shared" si="164"/>
        <v>-1657.4524984249956</v>
      </c>
      <c r="AI299" s="11">
        <f t="shared" si="165"/>
        <v>-3061.5495042749963</v>
      </c>
      <c r="AJ299" s="11">
        <f t="shared" si="166"/>
        <v>-5167.6899984249958</v>
      </c>
      <c r="AK299" s="11">
        <f t="shared" si="167"/>
        <v>-4465.646510124996</v>
      </c>
      <c r="AL299" s="11">
        <f t="shared" si="168"/>
        <v>-4365.3550130499998</v>
      </c>
      <c r="AM299" s="11">
        <f t="shared" si="169"/>
        <v>-4164.7649984249947</v>
      </c>
      <c r="AN299" s="11">
        <f t="shared" si="170"/>
        <v>-3763.5939954999922</v>
      </c>
      <c r="AO299" s="11">
        <f t="shared" si="171"/>
        <v>-3763.5939954999922</v>
      </c>
      <c r="AP299" s="11">
        <f t="shared" si="172"/>
        <v>-2961.2590101249971</v>
      </c>
      <c r="AQ299" s="11">
        <f t="shared" si="173"/>
        <v>-1958.3340101249969</v>
      </c>
      <c r="AR299" s="11">
        <f t="shared" si="174"/>
        <v>-1256.2814954999924</v>
      </c>
      <c r="AS299" s="11">
        <f t="shared" si="175"/>
        <v>-955.40901012499683</v>
      </c>
      <c r="AT299" s="11">
        <f t="shared" si="176"/>
        <v>-754.81899549999241</v>
      </c>
      <c r="AU299" s="11">
        <f t="shared" si="177"/>
        <v>-855.11751304999996</v>
      </c>
      <c r="AV299" s="11">
        <f t="shared" si="178"/>
        <v>-1456.8715101249968</v>
      </c>
      <c r="AW299" s="11">
        <f t="shared" si="179"/>
        <v>-654.52749842499554</v>
      </c>
      <c r="AX299" s="11">
        <f t="shared" si="180"/>
        <v>-153.06499842499557</v>
      </c>
      <c r="AY299" s="11">
        <f t="shared" si="181"/>
        <v>448.68799572500382</v>
      </c>
      <c r="AZ299" s="11"/>
      <c r="BA299" s="11"/>
      <c r="BB299" s="11">
        <f t="shared" si="182"/>
        <v>942.53750157499553</v>
      </c>
      <c r="BC299" s="11">
        <f t="shared" si="183"/>
        <v>2338.4444957249962</v>
      </c>
      <c r="BD299" s="11">
        <f t="shared" si="184"/>
        <v>4432.3000015749949</v>
      </c>
      <c r="BE299" s="11">
        <f t="shared" si="185"/>
        <v>3734.3514898749972</v>
      </c>
      <c r="BF299" s="11">
        <f t="shared" si="186"/>
        <v>3634.6449869500002</v>
      </c>
      <c r="BG299" s="11">
        <f t="shared" si="187"/>
        <v>3435.2250015749955</v>
      </c>
      <c r="BH299" s="11">
        <f t="shared" si="188"/>
        <v>3036.3940044999927</v>
      </c>
      <c r="BI299" s="11">
        <f t="shared" si="189"/>
        <v>3036.3940044999927</v>
      </c>
      <c r="BJ299" s="11">
        <f t="shared" si="190"/>
        <v>2238.7389898749971</v>
      </c>
      <c r="BK299" s="11">
        <f t="shared" si="191"/>
        <v>1241.6639898749968</v>
      </c>
      <c r="BL299" s="11">
        <f t="shared" si="192"/>
        <v>543.70650449999243</v>
      </c>
      <c r="BM299" s="11">
        <f t="shared" si="193"/>
        <v>244.5889898749968</v>
      </c>
      <c r="BN299" s="11">
        <f t="shared" si="194"/>
        <v>45.169004499992397</v>
      </c>
      <c r="BO299" s="11">
        <f t="shared" si="195"/>
        <v>144.88248695000004</v>
      </c>
      <c r="BP299" s="11">
        <f t="shared" si="196"/>
        <v>743.12648987499676</v>
      </c>
      <c r="BQ299" s="11">
        <f t="shared" si="197"/>
        <v>-54.537498425004415</v>
      </c>
      <c r="BR299" s="11">
        <f t="shared" si="198"/>
        <v>-553.07499842500442</v>
      </c>
      <c r="BS299" s="11">
        <f t="shared" si="199"/>
        <v>-1151.3180042750039</v>
      </c>
    </row>
    <row r="300" spans="1:71" ht="16" customHeight="1">
      <c r="A300" s="2">
        <v>43951</v>
      </c>
      <c r="B300" s="10" t="s">
        <v>712</v>
      </c>
      <c r="C300" s="11">
        <v>3</v>
      </c>
      <c r="D300" s="3">
        <v>1507</v>
      </c>
      <c r="E300" s="10">
        <v>0.8</v>
      </c>
      <c r="F300" s="10"/>
      <c r="G300" s="10">
        <f t="shared" si="162"/>
        <v>0.37674999999999997</v>
      </c>
      <c r="H300" s="10"/>
      <c r="I300" s="12">
        <v>0</v>
      </c>
      <c r="J300" s="10">
        <f t="shared" si="163"/>
        <v>-3.1930437499999999E-2</v>
      </c>
      <c r="K300" s="10"/>
      <c r="L300" s="11" t="s">
        <v>1648</v>
      </c>
      <c r="M300" s="11" t="s">
        <v>1649</v>
      </c>
      <c r="N300" s="11" t="s">
        <v>1650</v>
      </c>
      <c r="O300" s="11" t="s">
        <v>1651</v>
      </c>
      <c r="P300" s="11" t="s">
        <v>1652</v>
      </c>
      <c r="Q300" s="11" t="s">
        <v>1653</v>
      </c>
      <c r="R300" s="11" t="s">
        <v>1652</v>
      </c>
      <c r="S300" s="11" t="s">
        <v>1652</v>
      </c>
      <c r="T300" s="11" t="s">
        <v>1654</v>
      </c>
      <c r="U300" s="11" t="s">
        <v>1652</v>
      </c>
      <c r="V300" s="11" t="s">
        <v>1652</v>
      </c>
      <c r="W300" s="11" t="s">
        <v>1655</v>
      </c>
      <c r="X300" s="11" t="s">
        <v>1654</v>
      </c>
      <c r="Y300" s="11" t="s">
        <v>1654</v>
      </c>
      <c r="Z300" s="11" t="s">
        <v>1655</v>
      </c>
      <c r="AA300" s="11" t="s">
        <v>1655</v>
      </c>
      <c r="AB300" s="11" t="s">
        <v>1656</v>
      </c>
      <c r="AC300" s="11" t="s">
        <v>1657</v>
      </c>
      <c r="AD300" s="11">
        <v>4110</v>
      </c>
      <c r="AH300" s="11">
        <f t="shared" si="164"/>
        <v>-27429.25</v>
      </c>
      <c r="AI300" s="11">
        <f t="shared" si="165"/>
        <v>-82590.125</v>
      </c>
      <c r="AJ300" s="11">
        <f t="shared" si="166"/>
        <v>-67546.25</v>
      </c>
      <c r="AK300" s="11">
        <f t="shared" si="167"/>
        <v>-102648.625</v>
      </c>
      <c r="AL300" s="11">
        <f t="shared" si="168"/>
        <v>-97634</v>
      </c>
      <c r="AM300" s="11">
        <f t="shared" si="169"/>
        <v>-102648.625</v>
      </c>
      <c r="AN300" s="11">
        <f t="shared" si="170"/>
        <v>-102648.625</v>
      </c>
      <c r="AO300" s="11">
        <f t="shared" si="171"/>
        <v>-107663.25</v>
      </c>
      <c r="AP300" s="11">
        <f t="shared" si="172"/>
        <v>-102648.625</v>
      </c>
      <c r="AQ300" s="11">
        <f t="shared" si="173"/>
        <v>-102648.625</v>
      </c>
      <c r="AR300" s="11">
        <f t="shared" si="174"/>
        <v>-112677.875</v>
      </c>
      <c r="AS300" s="11">
        <f t="shared" si="175"/>
        <v>-107663.25</v>
      </c>
      <c r="AT300" s="11">
        <f t="shared" si="176"/>
        <v>-107663.25</v>
      </c>
      <c r="AU300" s="11">
        <f t="shared" si="177"/>
        <v>-112677.875</v>
      </c>
      <c r="AV300" s="11">
        <f t="shared" si="178"/>
        <v>-112677.875</v>
      </c>
      <c r="AW300" s="11">
        <f t="shared" si="179"/>
        <v>-117692.5</v>
      </c>
      <c r="AX300" s="11">
        <f t="shared" si="180"/>
        <v>-132736.375</v>
      </c>
      <c r="AY300" s="11">
        <f t="shared" si="181"/>
        <v>-127721.75</v>
      </c>
      <c r="AZ300" s="11"/>
      <c r="BA300" s="11"/>
      <c r="BB300" s="11">
        <f t="shared" si="182"/>
        <v>-7429.25</v>
      </c>
      <c r="BC300" s="11">
        <f t="shared" si="183"/>
        <v>47409.875</v>
      </c>
      <c r="BD300" s="11">
        <f t="shared" si="184"/>
        <v>32453.75</v>
      </c>
      <c r="BE300" s="11">
        <f t="shared" si="185"/>
        <v>67351.375</v>
      </c>
      <c r="BF300" s="11">
        <f t="shared" si="186"/>
        <v>62366</v>
      </c>
      <c r="BG300" s="11">
        <f t="shared" si="187"/>
        <v>67351.375</v>
      </c>
      <c r="BH300" s="11">
        <f t="shared" si="188"/>
        <v>67351.375</v>
      </c>
      <c r="BI300" s="11">
        <f t="shared" si="189"/>
        <v>72336.75</v>
      </c>
      <c r="BJ300" s="11">
        <f t="shared" si="190"/>
        <v>67351.375</v>
      </c>
      <c r="BK300" s="11">
        <f t="shared" si="191"/>
        <v>67351.375</v>
      </c>
      <c r="BL300" s="11">
        <f t="shared" si="192"/>
        <v>77322.125</v>
      </c>
      <c r="BM300" s="11">
        <f t="shared" si="193"/>
        <v>72336.75</v>
      </c>
      <c r="BN300" s="11">
        <f t="shared" si="194"/>
        <v>72336.75</v>
      </c>
      <c r="BO300" s="11">
        <f t="shared" si="195"/>
        <v>77322.125</v>
      </c>
      <c r="BP300" s="11">
        <f t="shared" si="196"/>
        <v>77322.125</v>
      </c>
      <c r="BQ300" s="11">
        <f t="shared" si="197"/>
        <v>82307.5</v>
      </c>
      <c r="BR300" s="11">
        <f t="shared" si="198"/>
        <v>97263.625</v>
      </c>
      <c r="BS300" s="11">
        <f t="shared" si="199"/>
        <v>92278.25</v>
      </c>
    </row>
    <row r="301" spans="1:71" ht="16" customHeight="1">
      <c r="A301" s="2">
        <v>43951</v>
      </c>
      <c r="B301" s="10" t="s">
        <v>1160</v>
      </c>
      <c r="C301" s="11">
        <v>4</v>
      </c>
      <c r="D301" s="3">
        <v>1230</v>
      </c>
      <c r="E301" s="10">
        <v>5.2</v>
      </c>
      <c r="F301" s="10"/>
      <c r="G301" s="10">
        <f t="shared" si="162"/>
        <v>12.8258600036317</v>
      </c>
      <c r="H301" s="10"/>
      <c r="I301" s="12">
        <v>0</v>
      </c>
      <c r="J301" s="10">
        <f t="shared" si="163"/>
        <v>-1.2125494741908216E-3</v>
      </c>
      <c r="K301" s="10"/>
      <c r="L301" s="11" t="s">
        <v>1455</v>
      </c>
      <c r="M301" s="11" t="s">
        <v>520</v>
      </c>
      <c r="N301" s="11" t="s">
        <v>1456</v>
      </c>
      <c r="O301" s="11" t="s">
        <v>1456</v>
      </c>
      <c r="P301" s="11" t="s">
        <v>1033</v>
      </c>
      <c r="Q301" s="11" t="s">
        <v>1658</v>
      </c>
      <c r="R301" s="11" t="s">
        <v>1033</v>
      </c>
      <c r="S301" s="11" t="s">
        <v>1456</v>
      </c>
      <c r="T301" s="11" t="s">
        <v>1455</v>
      </c>
      <c r="U301" s="11" t="s">
        <v>1455</v>
      </c>
      <c r="V301" s="11" t="s">
        <v>1455</v>
      </c>
      <c r="W301" s="11" t="s">
        <v>1033</v>
      </c>
      <c r="X301" s="11" t="s">
        <v>517</v>
      </c>
      <c r="Y301" s="11" t="s">
        <v>1455</v>
      </c>
      <c r="Z301" s="11" t="s">
        <v>1033</v>
      </c>
      <c r="AA301" s="11" t="s">
        <v>1455</v>
      </c>
      <c r="AB301" s="11" t="s">
        <v>1456</v>
      </c>
      <c r="AC301" s="11" t="s">
        <v>1456</v>
      </c>
      <c r="AD301" s="11">
        <v>95.599997999999999</v>
      </c>
      <c r="AH301" s="11">
        <f t="shared" si="164"/>
        <v>-918.62750870000002</v>
      </c>
      <c r="AI301" s="11">
        <f t="shared" si="165"/>
        <v>-216.5749940749956</v>
      </c>
      <c r="AJ301" s="11">
        <f t="shared" si="166"/>
        <v>-216.5749940749956</v>
      </c>
      <c r="AK301" s="11">
        <f t="shared" si="167"/>
        <v>-316.87351162500318</v>
      </c>
      <c r="AL301" s="11">
        <f t="shared" si="168"/>
        <v>-818.33601162500315</v>
      </c>
      <c r="AM301" s="11">
        <f t="shared" si="169"/>
        <v>-316.87351162500318</v>
      </c>
      <c r="AN301" s="11">
        <f t="shared" si="170"/>
        <v>-216.5749940749956</v>
      </c>
      <c r="AO301" s="11">
        <f t="shared" si="171"/>
        <v>-417.16500870000004</v>
      </c>
      <c r="AP301" s="11">
        <f t="shared" si="172"/>
        <v>-417.16500870000004</v>
      </c>
      <c r="AQ301" s="11">
        <f t="shared" si="173"/>
        <v>-417.16500870000004</v>
      </c>
      <c r="AR301" s="11">
        <f t="shared" si="174"/>
        <v>-316.87351162500318</v>
      </c>
      <c r="AS301" s="11">
        <f t="shared" si="175"/>
        <v>-517.45550284999945</v>
      </c>
      <c r="AT301" s="11">
        <f t="shared" si="176"/>
        <v>-417.16500870000004</v>
      </c>
      <c r="AU301" s="11">
        <f t="shared" si="177"/>
        <v>-316.87351162500318</v>
      </c>
      <c r="AV301" s="11">
        <f t="shared" si="178"/>
        <v>-417.16500870000004</v>
      </c>
      <c r="AW301" s="11">
        <f t="shared" si="179"/>
        <v>-216.5749940749956</v>
      </c>
      <c r="AX301" s="11">
        <f t="shared" si="180"/>
        <v>-216.5749940749956</v>
      </c>
      <c r="AY301" s="11">
        <f t="shared" si="181"/>
        <v>-116.28349699999873</v>
      </c>
      <c r="AZ301" s="11"/>
      <c r="BA301" s="11"/>
      <c r="BB301" s="11">
        <f t="shared" si="182"/>
        <v>81.37249129999995</v>
      </c>
      <c r="BC301" s="11">
        <f t="shared" si="183"/>
        <v>-616.58499407500449</v>
      </c>
      <c r="BD301" s="11">
        <f t="shared" si="184"/>
        <v>-616.58499407500449</v>
      </c>
      <c r="BE301" s="11">
        <f t="shared" si="185"/>
        <v>-516.87151162499686</v>
      </c>
      <c r="BF301" s="11">
        <f t="shared" si="186"/>
        <v>-18.334011624996862</v>
      </c>
      <c r="BG301" s="11">
        <f t="shared" si="187"/>
        <v>-516.87151162499686</v>
      </c>
      <c r="BH301" s="11">
        <f t="shared" si="188"/>
        <v>-616.58499407500449</v>
      </c>
      <c r="BI301" s="11">
        <f t="shared" si="189"/>
        <v>-417.16500870000004</v>
      </c>
      <c r="BJ301" s="11">
        <f t="shared" si="190"/>
        <v>-417.16500870000004</v>
      </c>
      <c r="BK301" s="11">
        <f t="shared" si="191"/>
        <v>-417.16500870000004</v>
      </c>
      <c r="BL301" s="11">
        <f t="shared" si="192"/>
        <v>-516.87151162499686</v>
      </c>
      <c r="BM301" s="11">
        <f t="shared" si="193"/>
        <v>-317.45950285000066</v>
      </c>
      <c r="BN301" s="11">
        <f t="shared" si="194"/>
        <v>-417.16500870000004</v>
      </c>
      <c r="BO301" s="11">
        <f t="shared" si="195"/>
        <v>-516.87151162499686</v>
      </c>
      <c r="BP301" s="11">
        <f t="shared" si="196"/>
        <v>-417.16500870000004</v>
      </c>
      <c r="BQ301" s="11">
        <f t="shared" si="197"/>
        <v>-616.58499407500449</v>
      </c>
      <c r="BR301" s="11">
        <f t="shared" si="198"/>
        <v>-616.58499407500449</v>
      </c>
      <c r="BS301" s="11">
        <f t="shared" si="199"/>
        <v>-716.2914970000013</v>
      </c>
    </row>
    <row r="302" spans="1:71" ht="16" customHeight="1">
      <c r="A302" s="2">
        <v>43951</v>
      </c>
      <c r="B302" s="10" t="s">
        <v>357</v>
      </c>
      <c r="C302" s="11">
        <v>5</v>
      </c>
      <c r="D302" s="3">
        <v>1171</v>
      </c>
      <c r="E302" s="10">
        <v>2.1</v>
      </c>
      <c r="F302" s="10"/>
      <c r="G302" s="10">
        <f t="shared" si="162"/>
        <v>4.2815356489945158</v>
      </c>
      <c r="H302" s="10"/>
      <c r="I302" s="12">
        <v>0</v>
      </c>
      <c r="J302" s="10">
        <f t="shared" si="163"/>
        <v>-5.7521526508226686E-2</v>
      </c>
      <c r="K302" s="10"/>
      <c r="L302" s="11" t="s">
        <v>855</v>
      </c>
      <c r="M302" s="11" t="s">
        <v>856</v>
      </c>
      <c r="N302" s="11" t="s">
        <v>857</v>
      </c>
      <c r="O302" s="11" t="s">
        <v>1591</v>
      </c>
      <c r="P302" s="11" t="s">
        <v>810</v>
      </c>
      <c r="Q302" s="11" t="s">
        <v>811</v>
      </c>
      <c r="R302" s="11" t="s">
        <v>443</v>
      </c>
      <c r="S302" s="11" t="s">
        <v>440</v>
      </c>
      <c r="T302" s="11" t="s">
        <v>437</v>
      </c>
      <c r="U302" s="11" t="s">
        <v>437</v>
      </c>
      <c r="V302" s="11" t="s">
        <v>903</v>
      </c>
      <c r="W302" s="11" t="s">
        <v>902</v>
      </c>
      <c r="X302" s="11" t="s">
        <v>1659</v>
      </c>
      <c r="Y302" s="11" t="s">
        <v>1323</v>
      </c>
      <c r="Z302" s="11" t="s">
        <v>1660</v>
      </c>
      <c r="AA302" s="11" t="s">
        <v>1593</v>
      </c>
      <c r="AB302" s="11" t="s">
        <v>1326</v>
      </c>
      <c r="AC302" s="11" t="s">
        <v>1325</v>
      </c>
      <c r="AD302" s="11">
        <v>288</v>
      </c>
      <c r="AH302" s="11">
        <f t="shared" si="164"/>
        <v>-1691.1875</v>
      </c>
      <c r="AI302" s="11">
        <f t="shared" si="165"/>
        <v>-3195.5750000000003</v>
      </c>
      <c r="AJ302" s="11">
        <f t="shared" si="166"/>
        <v>-5201.4250000000002</v>
      </c>
      <c r="AK302" s="11">
        <f t="shared" si="167"/>
        <v>-7207.2750000000005</v>
      </c>
      <c r="AL302" s="11">
        <f t="shared" si="168"/>
        <v>-6705.8125</v>
      </c>
      <c r="AM302" s="11">
        <f t="shared" si="169"/>
        <v>-8210.2000000000007</v>
      </c>
      <c r="AN302" s="11">
        <f t="shared" si="170"/>
        <v>-9714.5874999999996</v>
      </c>
      <c r="AO302" s="11">
        <f t="shared" si="171"/>
        <v>-11218.974999999999</v>
      </c>
      <c r="AP302" s="11">
        <f t="shared" si="172"/>
        <v>-11218.974999999999</v>
      </c>
      <c r="AQ302" s="11">
        <f t="shared" si="173"/>
        <v>-11720.4375</v>
      </c>
      <c r="AR302" s="11">
        <f t="shared" si="174"/>
        <v>-12723.362499999999</v>
      </c>
      <c r="AS302" s="11">
        <f t="shared" si="175"/>
        <v>-15732.137499999999</v>
      </c>
      <c r="AT302" s="11">
        <f t="shared" si="176"/>
        <v>-19743.837499999998</v>
      </c>
      <c r="AU302" s="11">
        <f t="shared" si="177"/>
        <v>-16233.599999999999</v>
      </c>
      <c r="AV302" s="11">
        <f t="shared" si="178"/>
        <v>-16735.0625</v>
      </c>
      <c r="AW302" s="11">
        <f t="shared" si="179"/>
        <v>-19242.375</v>
      </c>
      <c r="AX302" s="11">
        <f t="shared" si="180"/>
        <v>-18239.45</v>
      </c>
      <c r="AY302" s="11">
        <f t="shared" si="181"/>
        <v>-15732.137499999999</v>
      </c>
      <c r="AZ302" s="11"/>
      <c r="BA302" s="11"/>
      <c r="BB302" s="11">
        <f t="shared" si="182"/>
        <v>-691.1875</v>
      </c>
      <c r="BC302" s="11">
        <f t="shared" si="183"/>
        <v>804.42499999999995</v>
      </c>
      <c r="BD302" s="11">
        <f t="shared" si="184"/>
        <v>2798.5749999999998</v>
      </c>
      <c r="BE302" s="11">
        <f t="shared" si="185"/>
        <v>4792.7249999999995</v>
      </c>
      <c r="BF302" s="11">
        <f t="shared" si="186"/>
        <v>4294.1875</v>
      </c>
      <c r="BG302" s="11">
        <f t="shared" si="187"/>
        <v>5789.8</v>
      </c>
      <c r="BH302" s="11">
        <f t="shared" si="188"/>
        <v>7285.4124999999995</v>
      </c>
      <c r="BI302" s="11">
        <f t="shared" si="189"/>
        <v>8781.0250000000015</v>
      </c>
      <c r="BJ302" s="11">
        <f t="shared" si="190"/>
        <v>8781.0250000000015</v>
      </c>
      <c r="BK302" s="11">
        <f t="shared" si="191"/>
        <v>9279.5625</v>
      </c>
      <c r="BL302" s="11">
        <f t="shared" si="192"/>
        <v>10276.637500000001</v>
      </c>
      <c r="BM302" s="11">
        <f t="shared" si="193"/>
        <v>13267.862500000001</v>
      </c>
      <c r="BN302" s="11">
        <f t="shared" si="194"/>
        <v>17256.162500000002</v>
      </c>
      <c r="BO302" s="11">
        <f t="shared" si="195"/>
        <v>13766.400000000001</v>
      </c>
      <c r="BP302" s="11">
        <f t="shared" si="196"/>
        <v>14264.9375</v>
      </c>
      <c r="BQ302" s="11">
        <f t="shared" si="197"/>
        <v>16757.625</v>
      </c>
      <c r="BR302" s="11">
        <f t="shared" si="198"/>
        <v>15760.550000000001</v>
      </c>
      <c r="BS302" s="11">
        <f t="shared" si="199"/>
        <v>13267.862500000001</v>
      </c>
    </row>
    <row r="303" spans="1:71" ht="16" customHeight="1">
      <c r="A303" s="2">
        <v>43951</v>
      </c>
      <c r="B303" s="10" t="s">
        <v>122</v>
      </c>
      <c r="C303" s="11">
        <v>6</v>
      </c>
      <c r="D303" s="3">
        <v>1116</v>
      </c>
      <c r="E303" s="10">
        <v>1.8</v>
      </c>
      <c r="F303" s="10"/>
      <c r="G303" s="10">
        <f t="shared" si="162"/>
        <v>4.4373757455268388</v>
      </c>
      <c r="H303" s="10"/>
      <c r="I303" s="12">
        <v>0</v>
      </c>
      <c r="J303" s="10">
        <f t="shared" si="163"/>
        <v>-2.8276640159045727E-2</v>
      </c>
      <c r="K303" s="10"/>
      <c r="L303" s="11" t="s">
        <v>1534</v>
      </c>
      <c r="M303" s="11" t="s">
        <v>1450</v>
      </c>
      <c r="N303" s="11" t="s">
        <v>89</v>
      </c>
      <c r="O303" s="11" t="s">
        <v>1534</v>
      </c>
      <c r="P303" s="11" t="s">
        <v>1536</v>
      </c>
      <c r="Q303" s="11" t="s">
        <v>1535</v>
      </c>
      <c r="R303" s="11" t="s">
        <v>1536</v>
      </c>
      <c r="S303" s="11" t="s">
        <v>788</v>
      </c>
      <c r="T303" s="11" t="s">
        <v>790</v>
      </c>
      <c r="U303" s="11" t="s">
        <v>1362</v>
      </c>
      <c r="V303" s="11" t="s">
        <v>1362</v>
      </c>
      <c r="W303" s="11" t="s">
        <v>1362</v>
      </c>
      <c r="X303" s="11" t="s">
        <v>788</v>
      </c>
      <c r="Y303" s="11" t="s">
        <v>788</v>
      </c>
      <c r="Z303" s="11" t="s">
        <v>789</v>
      </c>
      <c r="AA303" s="11" t="s">
        <v>790</v>
      </c>
      <c r="AB303" s="11" t="s">
        <v>788</v>
      </c>
      <c r="AC303" s="11" t="s">
        <v>1362</v>
      </c>
      <c r="AD303" s="11">
        <v>257.5</v>
      </c>
      <c r="AH303" s="11">
        <f t="shared" si="164"/>
        <v>-91.10000000000008</v>
      </c>
      <c r="AI303" s="11">
        <f t="shared" si="165"/>
        <v>-592.5625</v>
      </c>
      <c r="AJ303" s="11">
        <f t="shared" si="166"/>
        <v>-1094.0250000000001</v>
      </c>
      <c r="AK303" s="11">
        <f t="shared" si="167"/>
        <v>-3099.875</v>
      </c>
      <c r="AL303" s="11">
        <f t="shared" si="168"/>
        <v>-2598.4124999999999</v>
      </c>
      <c r="AM303" s="11">
        <f t="shared" si="169"/>
        <v>-3099.875</v>
      </c>
      <c r="AN303" s="11">
        <f t="shared" si="170"/>
        <v>-6108.65</v>
      </c>
      <c r="AO303" s="11">
        <f t="shared" si="171"/>
        <v>-7111.5749999999998</v>
      </c>
      <c r="AP303" s="11">
        <f t="shared" si="172"/>
        <v>-5105.7249999999995</v>
      </c>
      <c r="AQ303" s="11">
        <f t="shared" si="173"/>
        <v>-5105.7249999999995</v>
      </c>
      <c r="AR303" s="11">
        <f t="shared" si="174"/>
        <v>-5105.7249999999995</v>
      </c>
      <c r="AS303" s="11">
        <f t="shared" si="175"/>
        <v>-6108.65</v>
      </c>
      <c r="AT303" s="11">
        <f t="shared" si="176"/>
        <v>-6108.65</v>
      </c>
      <c r="AU303" s="11">
        <f t="shared" si="177"/>
        <v>-6610.1125000000002</v>
      </c>
      <c r="AV303" s="11">
        <f t="shared" si="178"/>
        <v>-7111.5749999999998</v>
      </c>
      <c r="AW303" s="11">
        <f t="shared" si="179"/>
        <v>-6108.65</v>
      </c>
      <c r="AX303" s="11">
        <f t="shared" si="180"/>
        <v>-5105.7249999999995</v>
      </c>
      <c r="AY303" s="11">
        <f t="shared" si="181"/>
        <v>-7111.5749999999998</v>
      </c>
      <c r="AZ303" s="11"/>
      <c r="BA303" s="11"/>
      <c r="BB303" s="11">
        <f t="shared" si="182"/>
        <v>-2091.1000000000004</v>
      </c>
      <c r="BC303" s="11">
        <f t="shared" si="183"/>
        <v>-1592.5625</v>
      </c>
      <c r="BD303" s="11">
        <f t="shared" si="184"/>
        <v>-1094.0250000000001</v>
      </c>
      <c r="BE303" s="11">
        <f t="shared" si="185"/>
        <v>900.125</v>
      </c>
      <c r="BF303" s="11">
        <f t="shared" si="186"/>
        <v>401.58749999999986</v>
      </c>
      <c r="BG303" s="11">
        <f t="shared" si="187"/>
        <v>900.125</v>
      </c>
      <c r="BH303" s="11">
        <f t="shared" si="188"/>
        <v>3891.3500000000004</v>
      </c>
      <c r="BI303" s="11">
        <f t="shared" si="189"/>
        <v>4888.4250000000002</v>
      </c>
      <c r="BJ303" s="11">
        <f t="shared" si="190"/>
        <v>2894.2750000000001</v>
      </c>
      <c r="BK303" s="11">
        <f t="shared" si="191"/>
        <v>2894.2750000000001</v>
      </c>
      <c r="BL303" s="11">
        <f t="shared" si="192"/>
        <v>2894.2750000000001</v>
      </c>
      <c r="BM303" s="11">
        <f t="shared" si="193"/>
        <v>3891.3500000000004</v>
      </c>
      <c r="BN303" s="11">
        <f t="shared" si="194"/>
        <v>3891.3500000000004</v>
      </c>
      <c r="BO303" s="11">
        <f t="shared" si="195"/>
        <v>4389.8874999999998</v>
      </c>
      <c r="BP303" s="11">
        <f t="shared" si="196"/>
        <v>4888.4250000000002</v>
      </c>
      <c r="BQ303" s="11">
        <f t="shared" si="197"/>
        <v>3891.3500000000004</v>
      </c>
      <c r="BR303" s="11">
        <f t="shared" si="198"/>
        <v>2894.2750000000001</v>
      </c>
      <c r="BS303" s="11">
        <f t="shared" si="199"/>
        <v>4888.4250000000002</v>
      </c>
    </row>
    <row r="304" spans="1:71" ht="16" customHeight="1">
      <c r="A304" s="2">
        <v>43951</v>
      </c>
      <c r="B304" s="10" t="s">
        <v>49</v>
      </c>
      <c r="C304" s="11">
        <v>7</v>
      </c>
      <c r="D304" s="3">
        <v>1013</v>
      </c>
      <c r="E304" s="10">
        <v>1.1000000000000001</v>
      </c>
      <c r="F304" s="10"/>
      <c r="G304" s="10">
        <f t="shared" si="162"/>
        <v>23.751464302393234</v>
      </c>
      <c r="H304" s="10"/>
      <c r="I304" s="12">
        <v>0</v>
      </c>
      <c r="J304" s="10">
        <f t="shared" si="163"/>
        <v>-9.0529537841521936E-3</v>
      </c>
      <c r="K304" s="10"/>
      <c r="L304" s="11" t="s">
        <v>1473</v>
      </c>
      <c r="M304" s="11" t="s">
        <v>1661</v>
      </c>
      <c r="N304" s="11" t="s">
        <v>1662</v>
      </c>
      <c r="O304" s="11" t="s">
        <v>1471</v>
      </c>
      <c r="P304" s="11" t="s">
        <v>1662</v>
      </c>
      <c r="Q304" s="11" t="s">
        <v>1469</v>
      </c>
      <c r="R304" s="11" t="s">
        <v>1662</v>
      </c>
      <c r="S304" s="11" t="s">
        <v>1661</v>
      </c>
      <c r="T304" s="11" t="s">
        <v>1662</v>
      </c>
      <c r="U304" s="11" t="s">
        <v>1661</v>
      </c>
      <c r="V304" s="11" t="s">
        <v>1662</v>
      </c>
      <c r="W304" s="11" t="s">
        <v>1662</v>
      </c>
      <c r="X304" s="11" t="s">
        <v>316</v>
      </c>
      <c r="Y304" s="11" t="s">
        <v>1472</v>
      </c>
      <c r="Z304" s="11" t="s">
        <v>317</v>
      </c>
      <c r="AA304" s="11" t="s">
        <v>322</v>
      </c>
      <c r="AB304" s="11" t="s">
        <v>1473</v>
      </c>
      <c r="AC304" s="11" t="s">
        <v>1473</v>
      </c>
      <c r="AD304" s="11">
        <v>42.849997999999999</v>
      </c>
      <c r="AH304" s="11">
        <f t="shared" si="164"/>
        <v>-486.40400577499969</v>
      </c>
      <c r="AI304" s="11">
        <f t="shared" si="165"/>
        <v>-436.25875869999999</v>
      </c>
      <c r="AJ304" s="11">
        <f t="shared" si="166"/>
        <v>-285.81800284999935</v>
      </c>
      <c r="AK304" s="11">
        <f t="shared" si="167"/>
        <v>-436.25875869999999</v>
      </c>
      <c r="AL304" s="11">
        <f t="shared" si="168"/>
        <v>-386.10849699999869</v>
      </c>
      <c r="AM304" s="11">
        <f t="shared" si="169"/>
        <v>-436.25875869999999</v>
      </c>
      <c r="AN304" s="11">
        <f t="shared" si="170"/>
        <v>-486.40400577499969</v>
      </c>
      <c r="AO304" s="11">
        <f t="shared" si="171"/>
        <v>-436.25875869999999</v>
      </c>
      <c r="AP304" s="11">
        <f t="shared" si="172"/>
        <v>-486.40400577499969</v>
      </c>
      <c r="AQ304" s="11">
        <f t="shared" si="173"/>
        <v>-436.25875869999999</v>
      </c>
      <c r="AR304" s="11">
        <f t="shared" si="174"/>
        <v>-436.25875869999999</v>
      </c>
      <c r="AS304" s="11">
        <f t="shared" si="175"/>
        <v>-335.96324992499905</v>
      </c>
      <c r="AT304" s="11">
        <f t="shared" si="176"/>
        <v>-235.6727557749997</v>
      </c>
      <c r="AU304" s="11">
        <f t="shared" si="177"/>
        <v>-35.086752849999371</v>
      </c>
      <c r="AV304" s="11">
        <f t="shared" si="178"/>
        <v>15.058494225000317</v>
      </c>
      <c r="AW304" s="11">
        <f t="shared" si="179"/>
        <v>-185.5275087</v>
      </c>
      <c r="AX304" s="11">
        <f t="shared" si="180"/>
        <v>-185.5275087</v>
      </c>
      <c r="AY304" s="11">
        <f t="shared" si="181"/>
        <v>-386.10849699999869</v>
      </c>
      <c r="AZ304" s="11"/>
      <c r="BA304" s="11"/>
      <c r="BB304" s="11">
        <f t="shared" si="182"/>
        <v>113.59399422499968</v>
      </c>
      <c r="BC304" s="11">
        <f t="shared" si="183"/>
        <v>63.741241299999999</v>
      </c>
      <c r="BD304" s="11">
        <f t="shared" si="184"/>
        <v>-85.822002850000644</v>
      </c>
      <c r="BE304" s="11">
        <f t="shared" si="185"/>
        <v>63.741241299999999</v>
      </c>
      <c r="BF304" s="11">
        <f t="shared" si="186"/>
        <v>13.88350299999874</v>
      </c>
      <c r="BG304" s="11">
        <f t="shared" si="187"/>
        <v>63.741241299999999</v>
      </c>
      <c r="BH304" s="11">
        <f t="shared" si="188"/>
        <v>113.59399422499968</v>
      </c>
      <c r="BI304" s="11">
        <f t="shared" si="189"/>
        <v>63.741241299999999</v>
      </c>
      <c r="BJ304" s="11">
        <f t="shared" si="190"/>
        <v>113.59399422499968</v>
      </c>
      <c r="BK304" s="11">
        <f t="shared" si="191"/>
        <v>63.741241299999999</v>
      </c>
      <c r="BL304" s="11">
        <f t="shared" si="192"/>
        <v>63.741241299999999</v>
      </c>
      <c r="BM304" s="11">
        <f t="shared" si="193"/>
        <v>-35.969249925000945</v>
      </c>
      <c r="BN304" s="11">
        <f t="shared" si="194"/>
        <v>-135.67475577500034</v>
      </c>
      <c r="BO304" s="11">
        <f t="shared" si="195"/>
        <v>-335.09075285000063</v>
      </c>
      <c r="BP304" s="11">
        <f t="shared" si="196"/>
        <v>-384.94350577500035</v>
      </c>
      <c r="BQ304" s="11">
        <f t="shared" si="197"/>
        <v>-185.5275087</v>
      </c>
      <c r="BR304" s="11">
        <f t="shared" si="198"/>
        <v>-185.5275087</v>
      </c>
      <c r="BS304" s="11">
        <f t="shared" si="199"/>
        <v>13.88350299999874</v>
      </c>
    </row>
    <row r="305" spans="1:71" ht="16" customHeight="1">
      <c r="A305" s="2">
        <v>43951</v>
      </c>
      <c r="B305" s="10" t="s">
        <v>1096</v>
      </c>
      <c r="C305" s="11">
        <v>8</v>
      </c>
      <c r="D305" s="10">
        <v>926</v>
      </c>
      <c r="E305" s="10">
        <v>0.6</v>
      </c>
      <c r="F305" s="10"/>
      <c r="G305" s="10">
        <f t="shared" si="162"/>
        <v>1.9892588614393125</v>
      </c>
      <c r="H305" s="10"/>
      <c r="I305" s="12">
        <v>0</v>
      </c>
      <c r="J305" s="10">
        <f t="shared" si="163"/>
        <v>-4.7440225563909776E-2</v>
      </c>
      <c r="K305" s="10"/>
      <c r="L305" s="11" t="s">
        <v>735</v>
      </c>
      <c r="M305" s="11" t="s">
        <v>1663</v>
      </c>
      <c r="N305" s="11" t="s">
        <v>1664</v>
      </c>
      <c r="O305" s="11" t="s">
        <v>739</v>
      </c>
      <c r="P305" s="11" t="s">
        <v>1665</v>
      </c>
      <c r="Q305" s="11" t="s">
        <v>1665</v>
      </c>
      <c r="R305" s="11" t="s">
        <v>1666</v>
      </c>
      <c r="S305" s="11" t="s">
        <v>1667</v>
      </c>
      <c r="T305" s="11" t="s">
        <v>1668</v>
      </c>
      <c r="U305" s="11" t="s">
        <v>1669</v>
      </c>
      <c r="V305" s="11" t="s">
        <v>1664</v>
      </c>
      <c r="W305" s="11" t="s">
        <v>1670</v>
      </c>
      <c r="X305" s="11" t="s">
        <v>1665</v>
      </c>
      <c r="Y305" s="11" t="s">
        <v>1664</v>
      </c>
      <c r="Z305" s="11" t="s">
        <v>1102</v>
      </c>
      <c r="AA305" s="11" t="s">
        <v>1670</v>
      </c>
      <c r="AB305" s="11" t="s">
        <v>1671</v>
      </c>
      <c r="AC305" s="11" t="s">
        <v>1099</v>
      </c>
      <c r="AD305" s="11">
        <v>485.5</v>
      </c>
      <c r="AH305" s="11">
        <f t="shared" si="164"/>
        <v>-8042.4749999999995</v>
      </c>
      <c r="AI305" s="11">
        <f t="shared" si="165"/>
        <v>-11552.7125</v>
      </c>
      <c r="AJ305" s="11">
        <f t="shared" si="166"/>
        <v>-9045.4</v>
      </c>
      <c r="AK305" s="11">
        <f t="shared" si="167"/>
        <v>-12555.637499999999</v>
      </c>
      <c r="AL305" s="11">
        <f t="shared" si="168"/>
        <v>-12555.637499999999</v>
      </c>
      <c r="AM305" s="11">
        <f t="shared" si="169"/>
        <v>-9546.8624999999993</v>
      </c>
      <c r="AN305" s="11">
        <f t="shared" si="170"/>
        <v>-10549.7875</v>
      </c>
      <c r="AO305" s="11">
        <f t="shared" si="171"/>
        <v>-14060.025</v>
      </c>
      <c r="AP305" s="11">
        <f t="shared" si="172"/>
        <v>-11051.25</v>
      </c>
      <c r="AQ305" s="11">
        <f t="shared" si="173"/>
        <v>-11552.7125</v>
      </c>
      <c r="AR305" s="11">
        <f t="shared" si="174"/>
        <v>-13057.1</v>
      </c>
      <c r="AS305" s="11">
        <f t="shared" si="175"/>
        <v>-12555.637499999999</v>
      </c>
      <c r="AT305" s="11">
        <f t="shared" si="176"/>
        <v>-11552.7125</v>
      </c>
      <c r="AU305" s="11">
        <f t="shared" si="177"/>
        <v>-12054.174999999999</v>
      </c>
      <c r="AV305" s="11">
        <f t="shared" si="178"/>
        <v>-13057.1</v>
      </c>
      <c r="AW305" s="11">
        <f t="shared" si="179"/>
        <v>-15564.4125</v>
      </c>
      <c r="AX305" s="11">
        <f t="shared" si="180"/>
        <v>-19576.112500000003</v>
      </c>
      <c r="AY305" s="11">
        <f t="shared" si="181"/>
        <v>-22083.425000000003</v>
      </c>
      <c r="AZ305" s="11"/>
      <c r="BA305" s="11"/>
      <c r="BB305" s="11">
        <f t="shared" si="182"/>
        <v>3957.5250000000005</v>
      </c>
      <c r="BC305" s="11">
        <f t="shared" si="183"/>
        <v>7447.2875000000004</v>
      </c>
      <c r="BD305" s="11">
        <f t="shared" si="184"/>
        <v>4954.6000000000004</v>
      </c>
      <c r="BE305" s="11">
        <f t="shared" si="185"/>
        <v>8444.3625000000011</v>
      </c>
      <c r="BF305" s="11">
        <f t="shared" si="186"/>
        <v>8444.3625000000011</v>
      </c>
      <c r="BG305" s="11">
        <f t="shared" si="187"/>
        <v>5453.1375000000007</v>
      </c>
      <c r="BH305" s="11">
        <f t="shared" si="188"/>
        <v>6450.2125000000005</v>
      </c>
      <c r="BI305" s="11">
        <f t="shared" si="189"/>
        <v>9939.9750000000004</v>
      </c>
      <c r="BJ305" s="11">
        <f t="shared" si="190"/>
        <v>6948.75</v>
      </c>
      <c r="BK305" s="11">
        <f t="shared" si="191"/>
        <v>7447.2875000000004</v>
      </c>
      <c r="BL305" s="11">
        <f t="shared" si="192"/>
        <v>8942.9</v>
      </c>
      <c r="BM305" s="11">
        <f t="shared" si="193"/>
        <v>8444.3625000000011</v>
      </c>
      <c r="BN305" s="11">
        <f t="shared" si="194"/>
        <v>7447.2875000000004</v>
      </c>
      <c r="BO305" s="11">
        <f t="shared" si="195"/>
        <v>7945.8250000000007</v>
      </c>
      <c r="BP305" s="11">
        <f t="shared" si="196"/>
        <v>8942.9</v>
      </c>
      <c r="BQ305" s="11">
        <f t="shared" si="197"/>
        <v>11435.5875</v>
      </c>
      <c r="BR305" s="11">
        <f t="shared" si="198"/>
        <v>15423.887499999999</v>
      </c>
      <c r="BS305" s="11">
        <f t="shared" si="199"/>
        <v>17916.574999999997</v>
      </c>
    </row>
    <row r="306" spans="1:71" ht="16" customHeight="1">
      <c r="A306" s="2">
        <v>43951</v>
      </c>
      <c r="B306" s="10" t="s">
        <v>972</v>
      </c>
      <c r="C306" s="11">
        <v>9</v>
      </c>
      <c r="D306" s="10">
        <v>858</v>
      </c>
      <c r="E306" s="10">
        <v>2.4</v>
      </c>
      <c r="F306" s="10"/>
      <c r="G306" s="10">
        <f t="shared" si="162"/>
        <v>3.1836734693877551</v>
      </c>
      <c r="H306" s="10"/>
      <c r="I306" s="12">
        <v>1.604219038816998E-2</v>
      </c>
      <c r="J306" s="10" t="str">
        <f t="shared" si="163"/>
        <v/>
      </c>
      <c r="K306" s="10"/>
      <c r="L306" s="11" t="s">
        <v>374</v>
      </c>
      <c r="M306" s="11" t="s">
        <v>380</v>
      </c>
      <c r="N306" s="11" t="s">
        <v>376</v>
      </c>
      <c r="O306" s="11" t="s">
        <v>376</v>
      </c>
      <c r="P306" s="11" t="s">
        <v>373</v>
      </c>
      <c r="Q306" s="11" t="s">
        <v>379</v>
      </c>
      <c r="R306" s="11" t="s">
        <v>1672</v>
      </c>
      <c r="S306" s="11" t="s">
        <v>377</v>
      </c>
      <c r="T306" s="11" t="s">
        <v>379</v>
      </c>
      <c r="U306" s="11" t="s">
        <v>379</v>
      </c>
      <c r="V306" s="11" t="s">
        <v>379</v>
      </c>
      <c r="W306" s="11" t="s">
        <v>1673</v>
      </c>
      <c r="X306" s="11" t="s">
        <v>1673</v>
      </c>
      <c r="Y306" s="11" t="s">
        <v>1673</v>
      </c>
      <c r="Z306" s="11" t="s">
        <v>379</v>
      </c>
      <c r="AA306" s="11" t="s">
        <v>379</v>
      </c>
      <c r="AB306" s="11" t="s">
        <v>1673</v>
      </c>
      <c r="AC306" s="11" t="s">
        <v>1673</v>
      </c>
      <c r="AD306" s="11">
        <v>269</v>
      </c>
      <c r="AH306" s="11">
        <f t="shared" si="164"/>
        <v>-1673.7874999999999</v>
      </c>
      <c r="AI306" s="11">
        <f t="shared" si="165"/>
        <v>-169.40000000000003</v>
      </c>
      <c r="AJ306" s="11">
        <f t="shared" si="166"/>
        <v>-169.40000000000003</v>
      </c>
      <c r="AK306" s="11">
        <f t="shared" si="167"/>
        <v>-670.86249999999995</v>
      </c>
      <c r="AL306" s="11">
        <f t="shared" si="168"/>
        <v>833.52500000000009</v>
      </c>
      <c r="AM306" s="11">
        <f t="shared" si="169"/>
        <v>2337.9124999999999</v>
      </c>
      <c r="AN306" s="11">
        <f t="shared" si="170"/>
        <v>1836.4500000000003</v>
      </c>
      <c r="AO306" s="11">
        <f t="shared" si="171"/>
        <v>833.52500000000009</v>
      </c>
      <c r="AP306" s="11">
        <f t="shared" si="172"/>
        <v>833.52500000000009</v>
      </c>
      <c r="AQ306" s="11">
        <f t="shared" si="173"/>
        <v>833.52500000000009</v>
      </c>
      <c r="AR306" s="11">
        <f t="shared" si="174"/>
        <v>332.0625</v>
      </c>
      <c r="AS306" s="11">
        <f t="shared" si="175"/>
        <v>332.0625</v>
      </c>
      <c r="AT306" s="11">
        <f t="shared" si="176"/>
        <v>332.0625</v>
      </c>
      <c r="AU306" s="11">
        <f t="shared" si="177"/>
        <v>833.52500000000009</v>
      </c>
      <c r="AV306" s="11">
        <f t="shared" si="178"/>
        <v>833.52500000000009</v>
      </c>
      <c r="AW306" s="11">
        <f t="shared" si="179"/>
        <v>332.0625</v>
      </c>
      <c r="AX306" s="11">
        <f t="shared" si="180"/>
        <v>332.0625</v>
      </c>
      <c r="AY306" s="11">
        <f t="shared" si="181"/>
        <v>-670.86249999999995</v>
      </c>
      <c r="AZ306" s="11"/>
      <c r="BA306" s="11"/>
      <c r="BB306" s="11">
        <f t="shared" si="182"/>
        <v>-673.78750000000002</v>
      </c>
      <c r="BC306" s="11">
        <f t="shared" si="183"/>
        <v>-2169.3999999999996</v>
      </c>
      <c r="BD306" s="11">
        <f t="shared" si="184"/>
        <v>-2169.3999999999996</v>
      </c>
      <c r="BE306" s="11">
        <f t="shared" si="185"/>
        <v>-1670.8625</v>
      </c>
      <c r="BF306" s="11">
        <f t="shared" si="186"/>
        <v>-3166.4749999999999</v>
      </c>
      <c r="BG306" s="11">
        <f t="shared" si="187"/>
        <v>-4662.0874999999996</v>
      </c>
      <c r="BH306" s="11">
        <f t="shared" si="188"/>
        <v>-4163.5499999999993</v>
      </c>
      <c r="BI306" s="11">
        <f t="shared" si="189"/>
        <v>-3166.4749999999999</v>
      </c>
      <c r="BJ306" s="11">
        <f t="shared" si="190"/>
        <v>-3166.4749999999999</v>
      </c>
      <c r="BK306" s="11">
        <f t="shared" si="191"/>
        <v>-3166.4749999999999</v>
      </c>
      <c r="BL306" s="11">
        <f t="shared" si="192"/>
        <v>-2667.9375</v>
      </c>
      <c r="BM306" s="11">
        <f t="shared" si="193"/>
        <v>-2667.9375</v>
      </c>
      <c r="BN306" s="11">
        <f t="shared" si="194"/>
        <v>-2667.9375</v>
      </c>
      <c r="BO306" s="11">
        <f t="shared" si="195"/>
        <v>-3166.4749999999999</v>
      </c>
      <c r="BP306" s="11">
        <f t="shared" si="196"/>
        <v>-3166.4749999999999</v>
      </c>
      <c r="BQ306" s="11">
        <f t="shared" si="197"/>
        <v>-2667.9375</v>
      </c>
      <c r="BR306" s="11">
        <f t="shared" si="198"/>
        <v>-2667.9375</v>
      </c>
      <c r="BS306" s="11">
        <f t="shared" si="199"/>
        <v>-1670.8625</v>
      </c>
    </row>
    <row r="307" spans="1:71" ht="16" customHeight="1">
      <c r="A307" s="2">
        <v>43951</v>
      </c>
      <c r="B307" s="10" t="s">
        <v>400</v>
      </c>
      <c r="C307" s="11">
        <v>10</v>
      </c>
      <c r="D307" s="10">
        <v>834</v>
      </c>
      <c r="E307" s="10">
        <v>2.4</v>
      </c>
      <c r="F307" s="10"/>
      <c r="G307" s="10">
        <f t="shared" si="162"/>
        <v>22.786886491086694</v>
      </c>
      <c r="H307" s="10"/>
      <c r="I307" s="12">
        <v>1.07212507436476E-2</v>
      </c>
      <c r="J307" s="10" t="str">
        <f t="shared" si="163"/>
        <v/>
      </c>
      <c r="K307" s="10"/>
      <c r="L307" s="11" t="s">
        <v>1674</v>
      </c>
      <c r="M307" s="11" t="s">
        <v>883</v>
      </c>
      <c r="N307" s="11" t="s">
        <v>1283</v>
      </c>
      <c r="O307" s="11" t="s">
        <v>1283</v>
      </c>
      <c r="P307" s="11" t="s">
        <v>1132</v>
      </c>
      <c r="Q307" s="11" t="s">
        <v>1375</v>
      </c>
      <c r="R307" s="11" t="s">
        <v>1130</v>
      </c>
      <c r="S307" s="11" t="s">
        <v>1283</v>
      </c>
      <c r="T307" s="11" t="s">
        <v>1130</v>
      </c>
      <c r="U307" s="11" t="s">
        <v>1674</v>
      </c>
      <c r="V307" s="11" t="s">
        <v>1130</v>
      </c>
      <c r="W307" s="11" t="s">
        <v>1375</v>
      </c>
      <c r="X307" s="11" t="s">
        <v>1130</v>
      </c>
      <c r="Y307" s="11" t="s">
        <v>1283</v>
      </c>
      <c r="Z307" s="11" t="s">
        <v>1131</v>
      </c>
      <c r="AA307" s="11" t="s">
        <v>1284</v>
      </c>
      <c r="AB307" s="11" t="s">
        <v>883</v>
      </c>
      <c r="AC307" s="11" t="s">
        <v>1153</v>
      </c>
      <c r="AD307" s="11">
        <v>36.099997999999999</v>
      </c>
      <c r="AH307" s="11">
        <f t="shared" si="164"/>
        <v>191.81175284999938</v>
      </c>
      <c r="AI307" s="11">
        <f t="shared" si="165"/>
        <v>-8.774250075000964</v>
      </c>
      <c r="AJ307" s="11">
        <f t="shared" si="166"/>
        <v>-8.774250075000964</v>
      </c>
      <c r="AK307" s="11">
        <f t="shared" si="167"/>
        <v>41.370996999998738</v>
      </c>
      <c r="AL307" s="11">
        <f t="shared" si="168"/>
        <v>-109.06474422500031</v>
      </c>
      <c r="AM307" s="11">
        <f t="shared" si="169"/>
        <v>-58.919497150000637</v>
      </c>
      <c r="AN307" s="11">
        <f t="shared" si="170"/>
        <v>-8.774250075000964</v>
      </c>
      <c r="AO307" s="11">
        <f t="shared" si="171"/>
        <v>-58.919497150000637</v>
      </c>
      <c r="AP307" s="11">
        <f t="shared" si="172"/>
        <v>-159.20999130000001</v>
      </c>
      <c r="AQ307" s="11">
        <f t="shared" si="173"/>
        <v>-58.919497150000637</v>
      </c>
      <c r="AR307" s="11">
        <f t="shared" si="174"/>
        <v>-109.06474422500031</v>
      </c>
      <c r="AS307" s="11">
        <f t="shared" si="175"/>
        <v>-58.919497150000637</v>
      </c>
      <c r="AT307" s="11">
        <f t="shared" si="176"/>
        <v>-8.774250075000964</v>
      </c>
      <c r="AU307" s="11">
        <f t="shared" si="177"/>
        <v>292.10224699999873</v>
      </c>
      <c r="AV307" s="11">
        <f t="shared" si="178"/>
        <v>392.39775577499972</v>
      </c>
      <c r="AW307" s="11">
        <f t="shared" si="179"/>
        <v>191.81175284999938</v>
      </c>
      <c r="AX307" s="11">
        <f t="shared" si="180"/>
        <v>241.95699992499902</v>
      </c>
      <c r="AY307" s="11">
        <f t="shared" si="181"/>
        <v>342.25250870000002</v>
      </c>
      <c r="AZ307" s="11"/>
      <c r="BA307" s="11"/>
      <c r="BB307" s="11">
        <f t="shared" si="182"/>
        <v>-508.18424714999935</v>
      </c>
      <c r="BC307" s="11">
        <f t="shared" si="183"/>
        <v>-308.76825007499906</v>
      </c>
      <c r="BD307" s="11">
        <f t="shared" si="184"/>
        <v>-308.76825007499906</v>
      </c>
      <c r="BE307" s="11">
        <f t="shared" si="185"/>
        <v>-358.62100299999872</v>
      </c>
      <c r="BF307" s="11">
        <f t="shared" si="186"/>
        <v>-209.06274422499968</v>
      </c>
      <c r="BG307" s="11">
        <f t="shared" si="187"/>
        <v>-258.91549714999934</v>
      </c>
      <c r="BH307" s="11">
        <f t="shared" si="188"/>
        <v>-308.76825007499906</v>
      </c>
      <c r="BI307" s="11">
        <f t="shared" si="189"/>
        <v>-258.91549714999934</v>
      </c>
      <c r="BJ307" s="11">
        <f t="shared" si="190"/>
        <v>-159.20999130000001</v>
      </c>
      <c r="BK307" s="11">
        <f t="shared" si="191"/>
        <v>-258.91549714999934</v>
      </c>
      <c r="BL307" s="11">
        <f t="shared" si="192"/>
        <v>-209.06274422499968</v>
      </c>
      <c r="BM307" s="11">
        <f t="shared" si="193"/>
        <v>-258.91549714999934</v>
      </c>
      <c r="BN307" s="11">
        <f t="shared" si="194"/>
        <v>-308.76825007499906</v>
      </c>
      <c r="BO307" s="11">
        <f t="shared" si="195"/>
        <v>-607.88975299999879</v>
      </c>
      <c r="BP307" s="11">
        <f t="shared" si="196"/>
        <v>-707.60024422499964</v>
      </c>
      <c r="BQ307" s="11">
        <f t="shared" si="197"/>
        <v>-508.18424714999935</v>
      </c>
      <c r="BR307" s="11">
        <f t="shared" si="198"/>
        <v>-558.03700007499901</v>
      </c>
      <c r="BS307" s="11">
        <f t="shared" si="199"/>
        <v>-657.74749129999998</v>
      </c>
    </row>
    <row r="308" spans="1:71" ht="16" customHeight="1">
      <c r="A308" s="2">
        <v>43951</v>
      </c>
      <c r="B308" s="10" t="s">
        <v>726</v>
      </c>
      <c r="C308" s="11">
        <v>11</v>
      </c>
      <c r="D308" s="10">
        <v>755</v>
      </c>
      <c r="E308" s="10">
        <v>2.1</v>
      </c>
      <c r="F308" s="10"/>
      <c r="G308" s="10">
        <f t="shared" si="162"/>
        <v>1.3853211009174311</v>
      </c>
      <c r="H308" s="10"/>
      <c r="I308" s="12">
        <v>1.939867941712195E-2</v>
      </c>
      <c r="J308" s="10" t="str">
        <f t="shared" si="163"/>
        <v/>
      </c>
      <c r="K308" s="10"/>
      <c r="L308" s="11" t="s">
        <v>1221</v>
      </c>
      <c r="M308" s="11" t="s">
        <v>1675</v>
      </c>
      <c r="N308" s="11" t="s">
        <v>1219</v>
      </c>
      <c r="O308" s="11" t="s">
        <v>1218</v>
      </c>
      <c r="P308" s="11" t="s">
        <v>1676</v>
      </c>
      <c r="Q308" s="11" t="s">
        <v>1677</v>
      </c>
      <c r="R308" s="11" t="s">
        <v>1678</v>
      </c>
      <c r="S308" s="11" t="s">
        <v>1679</v>
      </c>
      <c r="T308" s="11" t="s">
        <v>1679</v>
      </c>
      <c r="U308" s="11" t="s">
        <v>1679</v>
      </c>
      <c r="V308" s="11" t="s">
        <v>1680</v>
      </c>
      <c r="W308" s="11" t="s">
        <v>1681</v>
      </c>
      <c r="X308" s="11" t="s">
        <v>1681</v>
      </c>
      <c r="Y308" s="11" t="s">
        <v>1682</v>
      </c>
      <c r="Z308" s="11" t="s">
        <v>1588</v>
      </c>
      <c r="AA308" s="11" t="s">
        <v>1590</v>
      </c>
      <c r="AB308" s="11" t="s">
        <v>880</v>
      </c>
      <c r="AC308" s="11" t="s">
        <v>878</v>
      </c>
      <c r="AD308" s="11">
        <v>579</v>
      </c>
      <c r="AH308" s="11">
        <f t="shared" si="164"/>
        <v>3646.8</v>
      </c>
      <c r="AI308" s="11">
        <f t="shared" si="165"/>
        <v>-3373.6750000000002</v>
      </c>
      <c r="AJ308" s="11">
        <f t="shared" si="166"/>
        <v>-5379.5249999999996</v>
      </c>
      <c r="AK308" s="11">
        <f t="shared" si="167"/>
        <v>-16411.7</v>
      </c>
      <c r="AL308" s="11">
        <f t="shared" si="168"/>
        <v>-14405.85</v>
      </c>
      <c r="AM308" s="11">
        <f t="shared" si="169"/>
        <v>-15408.775</v>
      </c>
      <c r="AN308" s="11">
        <f t="shared" si="170"/>
        <v>-20423.400000000001</v>
      </c>
      <c r="AO308" s="11">
        <f t="shared" si="171"/>
        <v>-20423.400000000001</v>
      </c>
      <c r="AP308" s="11">
        <f t="shared" si="172"/>
        <v>-20423.400000000001</v>
      </c>
      <c r="AQ308" s="11">
        <f t="shared" si="173"/>
        <v>-22429.25</v>
      </c>
      <c r="AR308" s="11">
        <f t="shared" si="174"/>
        <v>-21426.325000000001</v>
      </c>
      <c r="AS308" s="11">
        <f t="shared" si="175"/>
        <v>-21426.325000000001</v>
      </c>
      <c r="AT308" s="11">
        <f t="shared" si="176"/>
        <v>-26440.95</v>
      </c>
      <c r="AU308" s="11">
        <f t="shared" si="177"/>
        <v>-30452.65</v>
      </c>
      <c r="AV308" s="11">
        <f t="shared" si="178"/>
        <v>-28446.799999999999</v>
      </c>
      <c r="AW308" s="11">
        <f t="shared" si="179"/>
        <v>-42487.75</v>
      </c>
      <c r="AX308" s="11">
        <f t="shared" si="180"/>
        <v>-45496.525000000001</v>
      </c>
      <c r="AY308" s="11">
        <f t="shared" si="181"/>
        <v>-36470.199999999997</v>
      </c>
      <c r="AZ308" s="11"/>
      <c r="BA308" s="11"/>
      <c r="BB308" s="11">
        <f t="shared" si="182"/>
        <v>-8353.2000000000007</v>
      </c>
      <c r="BC308" s="11">
        <f t="shared" si="183"/>
        <v>-1373.6750000000002</v>
      </c>
      <c r="BD308" s="11">
        <f t="shared" si="184"/>
        <v>620.47499999999991</v>
      </c>
      <c r="BE308" s="11">
        <f t="shared" si="185"/>
        <v>11588.3</v>
      </c>
      <c r="BF308" s="11">
        <f t="shared" si="186"/>
        <v>9594.15</v>
      </c>
      <c r="BG308" s="11">
        <f t="shared" si="187"/>
        <v>10591.225</v>
      </c>
      <c r="BH308" s="11">
        <f t="shared" si="188"/>
        <v>15576.599999999999</v>
      </c>
      <c r="BI308" s="11">
        <f t="shared" si="189"/>
        <v>15576.599999999999</v>
      </c>
      <c r="BJ308" s="11">
        <f t="shared" si="190"/>
        <v>15576.599999999999</v>
      </c>
      <c r="BK308" s="11">
        <f t="shared" si="191"/>
        <v>17570.75</v>
      </c>
      <c r="BL308" s="11">
        <f t="shared" si="192"/>
        <v>16573.674999999999</v>
      </c>
      <c r="BM308" s="11">
        <f t="shared" si="193"/>
        <v>16573.674999999999</v>
      </c>
      <c r="BN308" s="11">
        <f t="shared" si="194"/>
        <v>21559.05</v>
      </c>
      <c r="BO308" s="11">
        <f t="shared" si="195"/>
        <v>25547.35</v>
      </c>
      <c r="BP308" s="11">
        <f t="shared" si="196"/>
        <v>23553.200000000001</v>
      </c>
      <c r="BQ308" s="11">
        <f t="shared" si="197"/>
        <v>37512.25</v>
      </c>
      <c r="BR308" s="11">
        <f t="shared" si="198"/>
        <v>40503.474999999999</v>
      </c>
      <c r="BS308" s="11">
        <f t="shared" si="199"/>
        <v>31529.8</v>
      </c>
    </row>
    <row r="309" spans="1:71" ht="16" customHeight="1">
      <c r="A309" s="2">
        <v>43951</v>
      </c>
      <c r="B309" s="10" t="s">
        <v>251</v>
      </c>
      <c r="C309" s="11">
        <v>12</v>
      </c>
      <c r="D309" s="10">
        <v>753</v>
      </c>
      <c r="E309" s="10">
        <v>2</v>
      </c>
      <c r="F309" s="10"/>
      <c r="G309" s="10">
        <f t="shared" si="162"/>
        <v>1.1409090909090909</v>
      </c>
      <c r="H309" s="10"/>
      <c r="I309" s="12">
        <v>0</v>
      </c>
      <c r="J309" s="10">
        <f t="shared" si="163"/>
        <v>3.2479166666666667E-3</v>
      </c>
      <c r="K309" s="10"/>
      <c r="L309" s="11" t="s">
        <v>1683</v>
      </c>
      <c r="M309" s="11" t="s">
        <v>1684</v>
      </c>
      <c r="N309" s="11" t="s">
        <v>1684</v>
      </c>
      <c r="O309" s="11" t="s">
        <v>1685</v>
      </c>
      <c r="P309" s="11" t="s">
        <v>1683</v>
      </c>
      <c r="Q309" s="11" t="s">
        <v>1686</v>
      </c>
      <c r="R309" s="11" t="s">
        <v>1190</v>
      </c>
      <c r="S309" s="11" t="s">
        <v>1188</v>
      </c>
      <c r="T309" s="11" t="s">
        <v>1684</v>
      </c>
      <c r="U309" s="11" t="s">
        <v>1685</v>
      </c>
      <c r="V309" s="11" t="s">
        <v>1684</v>
      </c>
      <c r="W309" s="11" t="s">
        <v>1685</v>
      </c>
      <c r="X309" s="11" t="s">
        <v>1685</v>
      </c>
      <c r="Y309" s="11" t="s">
        <v>1687</v>
      </c>
      <c r="Z309" s="11" t="s">
        <v>1188</v>
      </c>
      <c r="AA309" s="11" t="s">
        <v>1188</v>
      </c>
      <c r="AB309" s="11" t="s">
        <v>1188</v>
      </c>
      <c r="AC309" s="11" t="s">
        <v>1688</v>
      </c>
      <c r="AD309" s="11">
        <v>655</v>
      </c>
      <c r="AH309" s="11">
        <f t="shared" si="164"/>
        <v>137.77500000000009</v>
      </c>
      <c r="AI309" s="11">
        <f t="shared" si="165"/>
        <v>137.77500000000009</v>
      </c>
      <c r="AJ309" s="11">
        <f t="shared" si="166"/>
        <v>1140.6999999999998</v>
      </c>
      <c r="AK309" s="11">
        <f t="shared" si="167"/>
        <v>-2871</v>
      </c>
      <c r="AL309" s="11">
        <f t="shared" si="168"/>
        <v>-865.15</v>
      </c>
      <c r="AM309" s="11">
        <f t="shared" si="169"/>
        <v>5152.3999999999996</v>
      </c>
      <c r="AN309" s="11">
        <f t="shared" si="170"/>
        <v>3146.55</v>
      </c>
      <c r="AO309" s="11">
        <f t="shared" si="171"/>
        <v>137.77500000000009</v>
      </c>
      <c r="AP309" s="11">
        <f t="shared" si="172"/>
        <v>1140.6999999999998</v>
      </c>
      <c r="AQ309" s="11">
        <f t="shared" si="173"/>
        <v>137.77500000000009</v>
      </c>
      <c r="AR309" s="11">
        <f t="shared" si="174"/>
        <v>1140.6999999999998</v>
      </c>
      <c r="AS309" s="11">
        <f t="shared" si="175"/>
        <v>1140.6999999999998</v>
      </c>
      <c r="AT309" s="11">
        <f t="shared" si="176"/>
        <v>-1868.075</v>
      </c>
      <c r="AU309" s="11">
        <f t="shared" si="177"/>
        <v>3146.55</v>
      </c>
      <c r="AV309" s="11">
        <f t="shared" si="178"/>
        <v>3146.55</v>
      </c>
      <c r="AW309" s="11">
        <f t="shared" si="179"/>
        <v>3146.55</v>
      </c>
      <c r="AX309" s="11">
        <f t="shared" si="180"/>
        <v>2143.625</v>
      </c>
      <c r="AY309" s="11">
        <f t="shared" si="181"/>
        <v>2143.625</v>
      </c>
      <c r="AZ309" s="11"/>
      <c r="BA309" s="11"/>
      <c r="BB309" s="11">
        <f t="shared" si="182"/>
        <v>-5862.2250000000004</v>
      </c>
      <c r="BC309" s="11">
        <f t="shared" si="183"/>
        <v>-5862.2250000000004</v>
      </c>
      <c r="BD309" s="11">
        <f t="shared" si="184"/>
        <v>-6859.3</v>
      </c>
      <c r="BE309" s="11">
        <f t="shared" si="185"/>
        <v>-2871</v>
      </c>
      <c r="BF309" s="11">
        <f t="shared" si="186"/>
        <v>-4865.1499999999996</v>
      </c>
      <c r="BG309" s="11">
        <f t="shared" si="187"/>
        <v>-10847.6</v>
      </c>
      <c r="BH309" s="11">
        <f t="shared" si="188"/>
        <v>-8853.4500000000007</v>
      </c>
      <c r="BI309" s="11">
        <f t="shared" si="189"/>
        <v>-5862.2250000000004</v>
      </c>
      <c r="BJ309" s="11">
        <f t="shared" si="190"/>
        <v>-6859.3</v>
      </c>
      <c r="BK309" s="11">
        <f t="shared" si="191"/>
        <v>-5862.2250000000004</v>
      </c>
      <c r="BL309" s="11">
        <f t="shared" si="192"/>
        <v>-6859.3</v>
      </c>
      <c r="BM309" s="11">
        <f t="shared" si="193"/>
        <v>-6859.3</v>
      </c>
      <c r="BN309" s="11">
        <f t="shared" si="194"/>
        <v>-3868.0749999999998</v>
      </c>
      <c r="BO309" s="11">
        <f t="shared" si="195"/>
        <v>-8853.4500000000007</v>
      </c>
      <c r="BP309" s="11">
        <f t="shared" si="196"/>
        <v>-8853.4500000000007</v>
      </c>
      <c r="BQ309" s="11">
        <f t="shared" si="197"/>
        <v>-8853.4500000000007</v>
      </c>
      <c r="BR309" s="11">
        <f t="shared" si="198"/>
        <v>-7856.375</v>
      </c>
      <c r="BS309" s="11">
        <f t="shared" si="199"/>
        <v>-7856.375</v>
      </c>
    </row>
    <row r="310" spans="1:71" ht="16" customHeight="1">
      <c r="A310" s="2">
        <v>43951</v>
      </c>
      <c r="B310" s="10" t="s">
        <v>414</v>
      </c>
      <c r="C310" s="11">
        <v>13</v>
      </c>
      <c r="D310" s="10">
        <v>654</v>
      </c>
      <c r="E310" s="10">
        <v>1</v>
      </c>
      <c r="F310" s="10"/>
      <c r="G310" s="10">
        <f t="shared" si="162"/>
        <v>8.5714282344130446</v>
      </c>
      <c r="H310" s="10"/>
      <c r="I310" s="12">
        <v>0</v>
      </c>
      <c r="J310" s="10">
        <f t="shared" si="163"/>
        <v>-1.3551106993731001E-2</v>
      </c>
      <c r="K310" s="10"/>
      <c r="L310" s="11" t="s">
        <v>1090</v>
      </c>
      <c r="M310" s="11" t="s">
        <v>1089</v>
      </c>
      <c r="N310" s="11" t="s">
        <v>1093</v>
      </c>
      <c r="O310" s="11" t="s">
        <v>1093</v>
      </c>
      <c r="P310" s="11" t="s">
        <v>1090</v>
      </c>
      <c r="Q310" s="11" t="s">
        <v>1090</v>
      </c>
      <c r="R310" s="11" t="s">
        <v>1090</v>
      </c>
      <c r="S310" s="11" t="s">
        <v>1090</v>
      </c>
      <c r="T310" s="11" t="s">
        <v>218</v>
      </c>
      <c r="U310" s="11" t="s">
        <v>218</v>
      </c>
      <c r="V310" s="11" t="s">
        <v>1089</v>
      </c>
      <c r="W310" s="11" t="s">
        <v>1089</v>
      </c>
      <c r="X310" s="11" t="s">
        <v>218</v>
      </c>
      <c r="Y310" s="11" t="s">
        <v>1689</v>
      </c>
      <c r="Z310" s="11" t="s">
        <v>220</v>
      </c>
      <c r="AA310" s="11" t="s">
        <v>217</v>
      </c>
      <c r="AB310" s="11" t="s">
        <v>219</v>
      </c>
      <c r="AC310" s="11" t="s">
        <v>219</v>
      </c>
      <c r="AD310" s="11">
        <v>77</v>
      </c>
      <c r="AH310" s="11">
        <f t="shared" si="164"/>
        <v>-432.19651012499685</v>
      </c>
      <c r="AI310" s="11">
        <f t="shared" si="165"/>
        <v>-231.60649549999243</v>
      </c>
      <c r="AJ310" s="11">
        <f t="shared" si="166"/>
        <v>-231.60649549999243</v>
      </c>
      <c r="AK310" s="11">
        <f t="shared" si="167"/>
        <v>-331.90501304999998</v>
      </c>
      <c r="AL310" s="11">
        <f t="shared" si="168"/>
        <v>-331.90501304999998</v>
      </c>
      <c r="AM310" s="11">
        <f t="shared" si="169"/>
        <v>-331.90501304999998</v>
      </c>
      <c r="AN310" s="11">
        <f t="shared" si="170"/>
        <v>-331.90501304999998</v>
      </c>
      <c r="AO310" s="11">
        <f t="shared" si="171"/>
        <v>-532.48700427499625</v>
      </c>
      <c r="AP310" s="11">
        <f t="shared" si="172"/>
        <v>-532.48700427499625</v>
      </c>
      <c r="AQ310" s="11">
        <f t="shared" si="173"/>
        <v>-432.19651012499685</v>
      </c>
      <c r="AR310" s="11">
        <f t="shared" si="174"/>
        <v>-432.19651012499685</v>
      </c>
      <c r="AS310" s="11">
        <f t="shared" si="175"/>
        <v>-532.48700427499625</v>
      </c>
      <c r="AT310" s="11">
        <f t="shared" si="176"/>
        <v>-933.65901012499683</v>
      </c>
      <c r="AU310" s="11">
        <f t="shared" si="177"/>
        <v>-733.06899549999241</v>
      </c>
      <c r="AV310" s="11">
        <f t="shared" si="178"/>
        <v>-632.77749842499554</v>
      </c>
      <c r="AW310" s="11">
        <f t="shared" si="179"/>
        <v>-833.36751304999996</v>
      </c>
      <c r="AX310" s="11">
        <f t="shared" si="180"/>
        <v>-833.36751304999996</v>
      </c>
      <c r="AY310" s="11">
        <f t="shared" si="181"/>
        <v>-1033.9495042749963</v>
      </c>
      <c r="AZ310" s="11"/>
      <c r="BA310" s="11"/>
      <c r="BB310" s="11">
        <f t="shared" si="182"/>
        <v>-232.1985101250032</v>
      </c>
      <c r="BC310" s="11">
        <f t="shared" si="183"/>
        <v>-431.61849550000761</v>
      </c>
      <c r="BD310" s="11">
        <f t="shared" si="184"/>
        <v>-431.61849550000761</v>
      </c>
      <c r="BE310" s="11">
        <f t="shared" si="185"/>
        <v>-331.90501304999998</v>
      </c>
      <c r="BF310" s="11">
        <f t="shared" si="186"/>
        <v>-331.90501304999998</v>
      </c>
      <c r="BG310" s="11">
        <f t="shared" si="187"/>
        <v>-331.90501304999998</v>
      </c>
      <c r="BH310" s="11">
        <f t="shared" si="188"/>
        <v>-331.90501304999998</v>
      </c>
      <c r="BI310" s="11">
        <f t="shared" si="189"/>
        <v>-132.49300427500378</v>
      </c>
      <c r="BJ310" s="11">
        <f t="shared" si="190"/>
        <v>-132.49300427500378</v>
      </c>
      <c r="BK310" s="11">
        <f t="shared" si="191"/>
        <v>-232.1985101250032</v>
      </c>
      <c r="BL310" s="11">
        <f t="shared" si="192"/>
        <v>-232.1985101250032</v>
      </c>
      <c r="BM310" s="11">
        <f t="shared" si="193"/>
        <v>-132.49300427500378</v>
      </c>
      <c r="BN310" s="11">
        <f t="shared" si="194"/>
        <v>266.3389898749968</v>
      </c>
      <c r="BO310" s="11">
        <f t="shared" si="195"/>
        <v>66.919004499992397</v>
      </c>
      <c r="BP310" s="11">
        <f t="shared" si="196"/>
        <v>-32.787498425004415</v>
      </c>
      <c r="BQ310" s="11">
        <f t="shared" si="197"/>
        <v>166.63248695000004</v>
      </c>
      <c r="BR310" s="11">
        <f t="shared" si="198"/>
        <v>166.63248695000004</v>
      </c>
      <c r="BS310" s="11">
        <f t="shared" si="199"/>
        <v>366.04449572499618</v>
      </c>
    </row>
    <row r="311" spans="1:71" ht="16" customHeight="1">
      <c r="A311" s="2">
        <v>43951</v>
      </c>
      <c r="B311" s="10" t="s">
        <v>501</v>
      </c>
      <c r="C311" s="11">
        <v>14</v>
      </c>
      <c r="D311" s="10">
        <v>642</v>
      </c>
      <c r="E311" s="10">
        <v>4.2</v>
      </c>
      <c r="F311" s="10"/>
      <c r="G311" s="10">
        <f t="shared" si="162"/>
        <v>16.482669666683705</v>
      </c>
      <c r="H311" s="10"/>
      <c r="I311" s="12">
        <v>0</v>
      </c>
      <c r="J311" s="10">
        <f t="shared" si="163"/>
        <v>-4.4260980928472887E-2</v>
      </c>
      <c r="K311" s="10"/>
      <c r="L311" s="11" t="s">
        <v>1631</v>
      </c>
      <c r="M311" s="11" t="s">
        <v>1631</v>
      </c>
      <c r="N311" s="11" t="s">
        <v>1690</v>
      </c>
      <c r="O311" s="11" t="s">
        <v>1691</v>
      </c>
      <c r="P311" s="11" t="s">
        <v>1631</v>
      </c>
      <c r="Q311" s="11" t="s">
        <v>893</v>
      </c>
      <c r="R311" s="11" t="s">
        <v>1166</v>
      </c>
      <c r="S311" s="11" t="s">
        <v>1166</v>
      </c>
      <c r="T311" s="11" t="s">
        <v>1692</v>
      </c>
      <c r="U311" s="11" t="s">
        <v>1637</v>
      </c>
      <c r="V311" s="11" t="s">
        <v>1639</v>
      </c>
      <c r="W311" s="11" t="s">
        <v>1636</v>
      </c>
      <c r="X311" s="11" t="s">
        <v>1693</v>
      </c>
      <c r="Y311" s="11" t="s">
        <v>1694</v>
      </c>
      <c r="Z311" s="11" t="s">
        <v>1695</v>
      </c>
      <c r="AA311" s="11" t="s">
        <v>1696</v>
      </c>
      <c r="AB311" s="11" t="s">
        <v>1697</v>
      </c>
      <c r="AC311" s="11" t="s">
        <v>1694</v>
      </c>
      <c r="AD311" s="11">
        <v>40.5</v>
      </c>
      <c r="AH311" s="11">
        <f t="shared" si="164"/>
        <v>-169.43250435000002</v>
      </c>
      <c r="AI311" s="11">
        <f t="shared" si="165"/>
        <v>-119.28725727500033</v>
      </c>
      <c r="AJ311" s="11">
        <f t="shared" si="166"/>
        <v>-219.57775142499969</v>
      </c>
      <c r="AK311" s="11">
        <f t="shared" si="167"/>
        <v>-169.43250435000002</v>
      </c>
      <c r="AL311" s="11">
        <f t="shared" si="168"/>
        <v>-18.99174849999936</v>
      </c>
      <c r="AM311" s="11">
        <f t="shared" si="169"/>
        <v>-69.136995574999048</v>
      </c>
      <c r="AN311" s="11">
        <f t="shared" si="170"/>
        <v>-69.136995574999048</v>
      </c>
      <c r="AO311" s="11">
        <f t="shared" si="171"/>
        <v>-470.30900142499968</v>
      </c>
      <c r="AP311" s="11">
        <f t="shared" si="172"/>
        <v>-821.33074557499901</v>
      </c>
      <c r="AQ311" s="11">
        <f t="shared" si="173"/>
        <v>-921.62625435000007</v>
      </c>
      <c r="AR311" s="11">
        <f t="shared" si="174"/>
        <v>-871.48100727500037</v>
      </c>
      <c r="AS311" s="11">
        <f t="shared" si="175"/>
        <v>-1473.2340014249999</v>
      </c>
      <c r="AT311" s="11">
        <f t="shared" si="176"/>
        <v>-1623.6747572750003</v>
      </c>
      <c r="AU311" s="11">
        <f t="shared" si="177"/>
        <v>-1272.6479984999994</v>
      </c>
      <c r="AV311" s="11">
        <f t="shared" si="178"/>
        <v>-1423.08875435</v>
      </c>
      <c r="AW311" s="11">
        <f t="shared" si="179"/>
        <v>-1573.524495574999</v>
      </c>
      <c r="AX311" s="11">
        <f t="shared" si="180"/>
        <v>-1623.6747572750003</v>
      </c>
      <c r="AY311" s="11">
        <f t="shared" si="181"/>
        <v>-1723.9652514249999</v>
      </c>
      <c r="AZ311" s="11"/>
      <c r="BA311" s="11"/>
      <c r="BB311" s="11">
        <f t="shared" si="182"/>
        <v>-169.43250435000002</v>
      </c>
      <c r="BC311" s="11">
        <f t="shared" si="183"/>
        <v>-219.28525727499971</v>
      </c>
      <c r="BD311" s="11">
        <f t="shared" si="184"/>
        <v>-119.57975142500032</v>
      </c>
      <c r="BE311" s="11">
        <f t="shared" si="185"/>
        <v>-169.43250435000002</v>
      </c>
      <c r="BF311" s="11">
        <f t="shared" si="186"/>
        <v>-318.99574850000067</v>
      </c>
      <c r="BG311" s="11">
        <f t="shared" si="187"/>
        <v>-269.14299557500095</v>
      </c>
      <c r="BH311" s="11">
        <f t="shared" si="188"/>
        <v>-269.14299557500095</v>
      </c>
      <c r="BI311" s="11">
        <f t="shared" si="189"/>
        <v>129.68899857499966</v>
      </c>
      <c r="BJ311" s="11">
        <f t="shared" si="190"/>
        <v>478.66325442499908</v>
      </c>
      <c r="BK311" s="11">
        <f t="shared" si="191"/>
        <v>578.37374564999993</v>
      </c>
      <c r="BL311" s="11">
        <f t="shared" si="192"/>
        <v>528.52099272500027</v>
      </c>
      <c r="BM311" s="11">
        <f t="shared" si="193"/>
        <v>1126.7639985749997</v>
      </c>
      <c r="BN311" s="11">
        <f t="shared" si="194"/>
        <v>1276.3272427250001</v>
      </c>
      <c r="BO311" s="11">
        <f t="shared" si="195"/>
        <v>927.34800149999933</v>
      </c>
      <c r="BP311" s="11">
        <f t="shared" si="196"/>
        <v>1076.91124565</v>
      </c>
      <c r="BQ311" s="11">
        <f t="shared" si="197"/>
        <v>1226.4695044249988</v>
      </c>
      <c r="BR311" s="11">
        <f t="shared" si="198"/>
        <v>1276.3272427250001</v>
      </c>
      <c r="BS311" s="11">
        <f t="shared" si="199"/>
        <v>1376.0327485749997</v>
      </c>
    </row>
    <row r="312" spans="1:71" ht="16" customHeight="1">
      <c r="A312" s="2">
        <v>43951</v>
      </c>
      <c r="B312" s="10" t="s">
        <v>618</v>
      </c>
      <c r="C312" s="11">
        <v>15</v>
      </c>
      <c r="D312" s="10">
        <v>635</v>
      </c>
      <c r="E312" s="10">
        <v>2.5</v>
      </c>
      <c r="F312" s="10"/>
      <c r="G312" s="10">
        <f t="shared" si="162"/>
        <v>6.4206267660136147</v>
      </c>
      <c r="H312" s="10"/>
      <c r="I312" s="12">
        <v>0</v>
      </c>
      <c r="J312" s="10">
        <f t="shared" si="163"/>
        <v>-1.3077198623312335E-3</v>
      </c>
      <c r="K312" s="10"/>
      <c r="L312" s="11" t="s">
        <v>671</v>
      </c>
      <c r="M312" s="11" t="s">
        <v>567</v>
      </c>
      <c r="N312" s="11" t="s">
        <v>569</v>
      </c>
      <c r="O312" s="11" t="s">
        <v>572</v>
      </c>
      <c r="P312" s="11" t="s">
        <v>568</v>
      </c>
      <c r="Q312" s="11" t="s">
        <v>575</v>
      </c>
      <c r="R312" s="11" t="s">
        <v>600</v>
      </c>
      <c r="S312" s="11" t="s">
        <v>603</v>
      </c>
      <c r="T312" s="11" t="s">
        <v>570</v>
      </c>
      <c r="U312" s="11" t="s">
        <v>526</v>
      </c>
      <c r="V312" s="11" t="s">
        <v>1698</v>
      </c>
      <c r="W312" s="11" t="s">
        <v>526</v>
      </c>
      <c r="X312" s="11" t="s">
        <v>526</v>
      </c>
      <c r="Y312" s="11" t="s">
        <v>570</v>
      </c>
      <c r="Z312" s="11" t="s">
        <v>567</v>
      </c>
      <c r="AA312" s="11" t="s">
        <v>605</v>
      </c>
      <c r="AB312" s="11" t="s">
        <v>604</v>
      </c>
      <c r="AC312" s="11" t="s">
        <v>601</v>
      </c>
      <c r="AD312" s="11">
        <v>98.599997999999999</v>
      </c>
      <c r="AH312" s="11">
        <f t="shared" si="164"/>
        <v>71.247491299999979</v>
      </c>
      <c r="AI312" s="11">
        <f t="shared" si="165"/>
        <v>-831.38601162500311</v>
      </c>
      <c r="AJ312" s="11">
        <f t="shared" si="166"/>
        <v>-731.08749407499556</v>
      </c>
      <c r="AK312" s="11">
        <f t="shared" si="167"/>
        <v>-1031.9680028499993</v>
      </c>
      <c r="AL312" s="11">
        <f t="shared" si="168"/>
        <v>-1332.8485116250031</v>
      </c>
      <c r="AM312" s="11">
        <f t="shared" si="169"/>
        <v>-129.33349699999872</v>
      </c>
      <c r="AN312" s="11">
        <f t="shared" si="170"/>
        <v>-29.043002849999368</v>
      </c>
      <c r="AO312" s="11">
        <f t="shared" si="171"/>
        <v>-530.5055028499994</v>
      </c>
      <c r="AP312" s="11">
        <f t="shared" si="172"/>
        <v>-329.92351162500319</v>
      </c>
      <c r="AQ312" s="11">
        <f t="shared" si="173"/>
        <v>-229.62499407499558</v>
      </c>
      <c r="AR312" s="11">
        <f t="shared" si="174"/>
        <v>-329.92351162500319</v>
      </c>
      <c r="AS312" s="11">
        <f t="shared" si="175"/>
        <v>-329.92351162500319</v>
      </c>
      <c r="AT312" s="11">
        <f t="shared" si="176"/>
        <v>-530.5055028499994</v>
      </c>
      <c r="AU312" s="11">
        <f t="shared" si="177"/>
        <v>71.247491299999979</v>
      </c>
      <c r="AV312" s="11">
        <f t="shared" si="178"/>
        <v>171.53898837499682</v>
      </c>
      <c r="AW312" s="11">
        <f t="shared" si="179"/>
        <v>472.41949715000067</v>
      </c>
      <c r="AX312" s="11">
        <f t="shared" si="180"/>
        <v>372.12900300000126</v>
      </c>
      <c r="AY312" s="11">
        <f t="shared" si="181"/>
        <v>-129.33349699999872</v>
      </c>
      <c r="AZ312" s="11"/>
      <c r="BA312" s="11"/>
      <c r="BB312" s="11">
        <f t="shared" si="182"/>
        <v>-928.75250870000002</v>
      </c>
      <c r="BC312" s="11">
        <f t="shared" si="183"/>
        <v>-31.384011624996845</v>
      </c>
      <c r="BD312" s="11">
        <f t="shared" si="184"/>
        <v>-131.09749407500445</v>
      </c>
      <c r="BE312" s="11">
        <f t="shared" si="185"/>
        <v>168.02799714999935</v>
      </c>
      <c r="BF312" s="11">
        <f t="shared" si="186"/>
        <v>467.15348837500323</v>
      </c>
      <c r="BG312" s="11">
        <f t="shared" si="187"/>
        <v>-729.34149700000125</v>
      </c>
      <c r="BH312" s="11">
        <f t="shared" si="188"/>
        <v>-829.04700285000058</v>
      </c>
      <c r="BI312" s="11">
        <f t="shared" si="189"/>
        <v>-330.50950285000067</v>
      </c>
      <c r="BJ312" s="11">
        <f t="shared" si="190"/>
        <v>-529.92151162499681</v>
      </c>
      <c r="BK312" s="11">
        <f t="shared" si="191"/>
        <v>-629.63499407500444</v>
      </c>
      <c r="BL312" s="11">
        <f t="shared" si="192"/>
        <v>-529.92151162499681</v>
      </c>
      <c r="BM312" s="11">
        <f t="shared" si="193"/>
        <v>-529.92151162499681</v>
      </c>
      <c r="BN312" s="11">
        <f t="shared" si="194"/>
        <v>-330.50950285000067</v>
      </c>
      <c r="BO312" s="11">
        <f t="shared" si="195"/>
        <v>-928.75250870000002</v>
      </c>
      <c r="BP312" s="11">
        <f t="shared" si="196"/>
        <v>-1028.4590116249969</v>
      </c>
      <c r="BQ312" s="11">
        <f t="shared" si="197"/>
        <v>-1327.5845028500007</v>
      </c>
      <c r="BR312" s="11">
        <f t="shared" si="198"/>
        <v>-1227.8789970000012</v>
      </c>
      <c r="BS312" s="11">
        <f t="shared" si="199"/>
        <v>-729.34149700000125</v>
      </c>
    </row>
    <row r="313" spans="1:71" ht="16" customHeight="1">
      <c r="A313" s="2">
        <v>43955</v>
      </c>
      <c r="B313" s="10" t="s">
        <v>333</v>
      </c>
      <c r="C313" s="11">
        <v>1</v>
      </c>
      <c r="D313" s="3">
        <v>1864</v>
      </c>
      <c r="E313" s="10">
        <v>2.5</v>
      </c>
      <c r="F313" s="10"/>
      <c r="G313" s="10">
        <f t="shared" si="162"/>
        <v>4.950863213811421</v>
      </c>
      <c r="H313" s="10"/>
      <c r="I313" s="12">
        <v>0</v>
      </c>
      <c r="J313" s="10">
        <f t="shared" si="163"/>
        <v>-1.500524568393094E-2</v>
      </c>
      <c r="K313" s="10"/>
      <c r="L313" s="11" t="s">
        <v>950</v>
      </c>
      <c r="M313" s="11" t="s">
        <v>951</v>
      </c>
      <c r="N313" s="11" t="s">
        <v>1699</v>
      </c>
      <c r="O313" s="11" t="s">
        <v>954</v>
      </c>
      <c r="P313" s="11" t="s">
        <v>1700</v>
      </c>
      <c r="Q313" s="11" t="s">
        <v>1700</v>
      </c>
      <c r="R313" s="11" t="s">
        <v>949</v>
      </c>
      <c r="S313" s="11" t="s">
        <v>649</v>
      </c>
      <c r="T313" s="11" t="s">
        <v>649</v>
      </c>
      <c r="U313" s="11" t="s">
        <v>1700</v>
      </c>
      <c r="V313" s="11" t="s">
        <v>1700</v>
      </c>
      <c r="W313" s="11" t="s">
        <v>1699</v>
      </c>
      <c r="X313" s="11" t="s">
        <v>1699</v>
      </c>
      <c r="Y313" s="11" t="s">
        <v>949</v>
      </c>
      <c r="Z313" s="11" t="s">
        <v>953</v>
      </c>
      <c r="AA313" s="11" t="s">
        <v>648</v>
      </c>
      <c r="AB313" s="11" t="s">
        <v>648</v>
      </c>
      <c r="AC313" s="11" t="s">
        <v>949</v>
      </c>
      <c r="AD313" s="11">
        <v>380.5</v>
      </c>
      <c r="AH313" s="11">
        <f t="shared" si="164"/>
        <v>-2139.2375000000002</v>
      </c>
      <c r="AI313" s="11">
        <f t="shared" si="165"/>
        <v>-6652.4</v>
      </c>
      <c r="AJ313" s="11">
        <f t="shared" si="166"/>
        <v>-3142.1624999999999</v>
      </c>
      <c r="AK313" s="11">
        <f t="shared" si="167"/>
        <v>-6150.9375</v>
      </c>
      <c r="AL313" s="11">
        <f t="shared" si="168"/>
        <v>-6150.9375</v>
      </c>
      <c r="AM313" s="11">
        <f t="shared" si="169"/>
        <v>-4646.5499999999993</v>
      </c>
      <c r="AN313" s="11">
        <f t="shared" si="170"/>
        <v>-5649.4749999999995</v>
      </c>
      <c r="AO313" s="11">
        <f t="shared" si="171"/>
        <v>-5649.4749999999995</v>
      </c>
      <c r="AP313" s="11">
        <f t="shared" si="172"/>
        <v>-6150.9375</v>
      </c>
      <c r="AQ313" s="11">
        <f t="shared" si="173"/>
        <v>-6150.9375</v>
      </c>
      <c r="AR313" s="11">
        <f t="shared" si="174"/>
        <v>-6652.4</v>
      </c>
      <c r="AS313" s="11">
        <f t="shared" si="175"/>
        <v>-6652.4</v>
      </c>
      <c r="AT313" s="11">
        <f t="shared" si="176"/>
        <v>-4646.5499999999993</v>
      </c>
      <c r="AU313" s="11">
        <f t="shared" si="177"/>
        <v>-4145.0874999999996</v>
      </c>
      <c r="AV313" s="11">
        <f t="shared" si="178"/>
        <v>-5148.0124999999998</v>
      </c>
      <c r="AW313" s="11">
        <f t="shared" si="179"/>
        <v>-5148.0124999999998</v>
      </c>
      <c r="AX313" s="11">
        <f t="shared" si="180"/>
        <v>-4646.5499999999993</v>
      </c>
      <c r="AY313" s="11">
        <f t="shared" si="181"/>
        <v>-5649.4749999999995</v>
      </c>
      <c r="AZ313" s="11"/>
      <c r="BA313" s="11"/>
      <c r="BB313" s="11">
        <f t="shared" si="182"/>
        <v>-1139.2375000000002</v>
      </c>
      <c r="BC313" s="11">
        <f t="shared" si="183"/>
        <v>3347.6000000000004</v>
      </c>
      <c r="BD313" s="11">
        <f t="shared" si="184"/>
        <v>-142.16250000000002</v>
      </c>
      <c r="BE313" s="11">
        <f t="shared" si="185"/>
        <v>2849.0625</v>
      </c>
      <c r="BF313" s="11">
        <f t="shared" si="186"/>
        <v>2849.0625</v>
      </c>
      <c r="BG313" s="11">
        <f t="shared" si="187"/>
        <v>1353.4500000000003</v>
      </c>
      <c r="BH313" s="11">
        <f t="shared" si="188"/>
        <v>2350.5250000000001</v>
      </c>
      <c r="BI313" s="11">
        <f t="shared" si="189"/>
        <v>2350.5250000000001</v>
      </c>
      <c r="BJ313" s="11">
        <f t="shared" si="190"/>
        <v>2849.0625</v>
      </c>
      <c r="BK313" s="11">
        <f t="shared" si="191"/>
        <v>2849.0625</v>
      </c>
      <c r="BL313" s="11">
        <f t="shared" si="192"/>
        <v>3347.6000000000004</v>
      </c>
      <c r="BM313" s="11">
        <f t="shared" si="193"/>
        <v>3347.6000000000004</v>
      </c>
      <c r="BN313" s="11">
        <f t="shared" si="194"/>
        <v>1353.4500000000003</v>
      </c>
      <c r="BO313" s="11">
        <f t="shared" si="195"/>
        <v>854.91249999999991</v>
      </c>
      <c r="BP313" s="11">
        <f t="shared" si="196"/>
        <v>1851.9875000000002</v>
      </c>
      <c r="BQ313" s="11">
        <f t="shared" si="197"/>
        <v>1851.9875000000002</v>
      </c>
      <c r="BR313" s="11">
        <f t="shared" si="198"/>
        <v>1353.4500000000003</v>
      </c>
      <c r="BS313" s="11">
        <f t="shared" si="199"/>
        <v>2350.5250000000001</v>
      </c>
    </row>
    <row r="314" spans="1:71" ht="16" customHeight="1">
      <c r="A314" s="2">
        <v>43955</v>
      </c>
      <c r="B314" s="10" t="s">
        <v>22</v>
      </c>
      <c r="C314" s="11">
        <v>2</v>
      </c>
      <c r="D314" s="3">
        <v>1259</v>
      </c>
      <c r="E314" s="10">
        <v>8.4</v>
      </c>
      <c r="F314" s="10"/>
      <c r="G314" s="10">
        <f t="shared" si="162"/>
        <v>15.095922899378348</v>
      </c>
      <c r="H314" s="10"/>
      <c r="I314" s="12">
        <v>0</v>
      </c>
      <c r="J314" s="10">
        <f t="shared" si="163"/>
        <v>4.6021578212912528E-4</v>
      </c>
      <c r="K314" s="10"/>
      <c r="L314" s="11" t="s">
        <v>1159</v>
      </c>
      <c r="M314" s="11" t="s">
        <v>1701</v>
      </c>
      <c r="N314" s="11" t="s">
        <v>1426</v>
      </c>
      <c r="O314" s="11" t="s">
        <v>1159</v>
      </c>
      <c r="P314" s="11" t="s">
        <v>1040</v>
      </c>
      <c r="Q314" s="11" t="s">
        <v>1426</v>
      </c>
      <c r="R314" s="11" t="s">
        <v>792</v>
      </c>
      <c r="S314" s="11" t="s">
        <v>1158</v>
      </c>
      <c r="T314" s="11" t="s">
        <v>1702</v>
      </c>
      <c r="U314" s="11" t="s">
        <v>644</v>
      </c>
      <c r="V314" s="11" t="s">
        <v>1702</v>
      </c>
      <c r="W314" s="11" t="s">
        <v>1158</v>
      </c>
      <c r="X314" s="11" t="s">
        <v>792</v>
      </c>
      <c r="Y314" s="11" t="s">
        <v>1158</v>
      </c>
      <c r="Z314" s="11" t="s">
        <v>1158</v>
      </c>
      <c r="AA314" s="11" t="s">
        <v>1425</v>
      </c>
      <c r="AB314" s="11" t="s">
        <v>1040</v>
      </c>
      <c r="AC314" s="11" t="s">
        <v>1041</v>
      </c>
      <c r="AD314" s="11">
        <v>83</v>
      </c>
      <c r="AH314" s="11">
        <f t="shared" si="164"/>
        <v>-1566.2959969999988</v>
      </c>
      <c r="AI314" s="11">
        <f t="shared" si="165"/>
        <v>-563.37099699999874</v>
      </c>
      <c r="AJ314" s="11">
        <f t="shared" si="166"/>
        <v>-362.79000870000004</v>
      </c>
      <c r="AK314" s="11">
        <f t="shared" si="167"/>
        <v>-463.08050284999939</v>
      </c>
      <c r="AL314" s="11">
        <f t="shared" si="168"/>
        <v>-563.37099699999874</v>
      </c>
      <c r="AM314" s="11">
        <f t="shared" si="169"/>
        <v>-663.66249407499561</v>
      </c>
      <c r="AN314" s="11">
        <f t="shared" si="170"/>
        <v>-864.25250870000002</v>
      </c>
      <c r="AO314" s="11">
        <f t="shared" si="171"/>
        <v>-1064.8334969999987</v>
      </c>
      <c r="AP314" s="11">
        <f t="shared" si="172"/>
        <v>-1365.7150087000002</v>
      </c>
      <c r="AQ314" s="11">
        <f t="shared" si="173"/>
        <v>-1064.8334969999987</v>
      </c>
      <c r="AR314" s="11">
        <f t="shared" si="174"/>
        <v>-864.25250870000002</v>
      </c>
      <c r="AS314" s="11">
        <f t="shared" si="175"/>
        <v>-663.66249407499561</v>
      </c>
      <c r="AT314" s="11">
        <f t="shared" si="176"/>
        <v>-864.25250870000002</v>
      </c>
      <c r="AU314" s="11">
        <f t="shared" si="177"/>
        <v>-864.25250870000002</v>
      </c>
      <c r="AV314" s="11">
        <f t="shared" si="178"/>
        <v>-763.96101162500315</v>
      </c>
      <c r="AW314" s="11">
        <f t="shared" si="179"/>
        <v>-463.08050284999939</v>
      </c>
      <c r="AX314" s="11">
        <f t="shared" si="180"/>
        <v>-162.1999940749956</v>
      </c>
      <c r="AY314" s="11">
        <f t="shared" si="181"/>
        <v>38.381997150000615</v>
      </c>
      <c r="AZ314" s="11"/>
      <c r="BA314" s="11"/>
      <c r="BB314" s="11">
        <f t="shared" si="182"/>
        <v>833.69600299999865</v>
      </c>
      <c r="BC314" s="11">
        <f t="shared" si="183"/>
        <v>-163.37899700000128</v>
      </c>
      <c r="BD314" s="11">
        <f t="shared" si="184"/>
        <v>-362.79000870000004</v>
      </c>
      <c r="BE314" s="11">
        <f t="shared" si="185"/>
        <v>-263.08450285000066</v>
      </c>
      <c r="BF314" s="11">
        <f t="shared" si="186"/>
        <v>-163.37899700000128</v>
      </c>
      <c r="BG314" s="11">
        <f t="shared" si="187"/>
        <v>-63.672494075004465</v>
      </c>
      <c r="BH314" s="11">
        <f t="shared" si="188"/>
        <v>135.74749129999998</v>
      </c>
      <c r="BI314" s="11">
        <f t="shared" si="189"/>
        <v>335.15850299999875</v>
      </c>
      <c r="BJ314" s="11">
        <f t="shared" si="190"/>
        <v>634.2849913</v>
      </c>
      <c r="BK314" s="11">
        <f t="shared" si="191"/>
        <v>335.15850299999875</v>
      </c>
      <c r="BL314" s="11">
        <f t="shared" si="192"/>
        <v>135.74749129999998</v>
      </c>
      <c r="BM314" s="11">
        <f t="shared" si="193"/>
        <v>-63.672494075004465</v>
      </c>
      <c r="BN314" s="11">
        <f t="shared" si="194"/>
        <v>135.74749129999998</v>
      </c>
      <c r="BO314" s="11">
        <f t="shared" si="195"/>
        <v>135.74749129999998</v>
      </c>
      <c r="BP314" s="11">
        <f t="shared" si="196"/>
        <v>36.040988375003153</v>
      </c>
      <c r="BQ314" s="11">
        <f t="shared" si="197"/>
        <v>-263.08450285000066</v>
      </c>
      <c r="BR314" s="11">
        <f t="shared" si="198"/>
        <v>-562.20999407500449</v>
      </c>
      <c r="BS314" s="11">
        <f t="shared" si="199"/>
        <v>-761.62200285000063</v>
      </c>
    </row>
    <row r="315" spans="1:71" ht="16" customHeight="1">
      <c r="A315" s="2">
        <v>43955</v>
      </c>
      <c r="B315" s="10" t="s">
        <v>1703</v>
      </c>
      <c r="C315" s="11">
        <v>3</v>
      </c>
      <c r="D315" s="3">
        <v>1199</v>
      </c>
      <c r="E315" s="10">
        <v>4</v>
      </c>
      <c r="F315" s="10"/>
      <c r="G315" s="10">
        <f t="shared" si="162"/>
        <v>9.1877394636015328</v>
      </c>
      <c r="H315" s="10"/>
      <c r="I315" s="12">
        <v>0</v>
      </c>
      <c r="J315" s="10">
        <f t="shared" si="163"/>
        <v>-4.3499999999999997E-3</v>
      </c>
      <c r="K315" s="10"/>
      <c r="L315" s="11" t="s">
        <v>1704</v>
      </c>
      <c r="M315" s="11" t="s">
        <v>745</v>
      </c>
      <c r="N315" s="11" t="s">
        <v>1358</v>
      </c>
      <c r="O315" s="11" t="s">
        <v>1356</v>
      </c>
      <c r="P315" s="11" t="s">
        <v>1356</v>
      </c>
      <c r="Q315" s="11" t="s">
        <v>1357</v>
      </c>
      <c r="R315" s="11" t="s">
        <v>745</v>
      </c>
      <c r="S315" s="11" t="s">
        <v>1704</v>
      </c>
      <c r="T315" s="11" t="s">
        <v>1357</v>
      </c>
      <c r="U315" s="11" t="s">
        <v>1356</v>
      </c>
      <c r="V315" s="11" t="s">
        <v>1356</v>
      </c>
      <c r="W315" s="11" t="s">
        <v>1357</v>
      </c>
      <c r="X315" s="11" t="s">
        <v>1704</v>
      </c>
      <c r="Y315" s="11" t="s">
        <v>1704</v>
      </c>
      <c r="Z315" s="11" t="s">
        <v>745</v>
      </c>
      <c r="AA315" s="11" t="s">
        <v>1704</v>
      </c>
      <c r="AB315" s="11" t="s">
        <v>1704</v>
      </c>
      <c r="AC315" s="11" t="s">
        <v>1357</v>
      </c>
      <c r="AD315" s="11">
        <v>130.5</v>
      </c>
      <c r="AH315" s="11">
        <f t="shared" si="164"/>
        <v>-66.212499999999977</v>
      </c>
      <c r="AI315" s="11">
        <f t="shared" si="165"/>
        <v>-2072.0625</v>
      </c>
      <c r="AJ315" s="11">
        <f t="shared" si="166"/>
        <v>-1570.6000000000001</v>
      </c>
      <c r="AK315" s="11">
        <f t="shared" si="167"/>
        <v>-1570.6000000000001</v>
      </c>
      <c r="AL315" s="11">
        <f t="shared" si="168"/>
        <v>-1069.1375</v>
      </c>
      <c r="AM315" s="11">
        <f t="shared" si="169"/>
        <v>-66.212499999999977</v>
      </c>
      <c r="AN315" s="11">
        <f t="shared" si="170"/>
        <v>-567.67499999999995</v>
      </c>
      <c r="AO315" s="11">
        <f t="shared" si="171"/>
        <v>-1069.1375</v>
      </c>
      <c r="AP315" s="11">
        <f t="shared" si="172"/>
        <v>-1570.6000000000001</v>
      </c>
      <c r="AQ315" s="11">
        <f t="shared" si="173"/>
        <v>-1570.6000000000001</v>
      </c>
      <c r="AR315" s="11">
        <f t="shared" si="174"/>
        <v>-1069.1375</v>
      </c>
      <c r="AS315" s="11">
        <f t="shared" si="175"/>
        <v>-567.67499999999995</v>
      </c>
      <c r="AT315" s="11">
        <f t="shared" si="176"/>
        <v>-567.67499999999995</v>
      </c>
      <c r="AU315" s="11">
        <f t="shared" si="177"/>
        <v>-66.212499999999977</v>
      </c>
      <c r="AV315" s="11">
        <f t="shared" si="178"/>
        <v>-567.67499999999995</v>
      </c>
      <c r="AW315" s="11">
        <f t="shared" si="179"/>
        <v>-567.67499999999995</v>
      </c>
      <c r="AX315" s="11">
        <f t="shared" si="180"/>
        <v>-1069.1375</v>
      </c>
      <c r="AY315" s="11">
        <f t="shared" si="181"/>
        <v>-567.67499999999995</v>
      </c>
      <c r="AZ315" s="11"/>
      <c r="BA315" s="11"/>
      <c r="BB315" s="11">
        <f t="shared" si="182"/>
        <v>-1066.2125000000001</v>
      </c>
      <c r="BC315" s="11">
        <f t="shared" si="183"/>
        <v>927.9375</v>
      </c>
      <c r="BD315" s="11">
        <f t="shared" si="184"/>
        <v>429.4</v>
      </c>
      <c r="BE315" s="11">
        <f t="shared" si="185"/>
        <v>429.4</v>
      </c>
      <c r="BF315" s="11">
        <f t="shared" si="186"/>
        <v>-69.137499999999989</v>
      </c>
      <c r="BG315" s="11">
        <f t="shared" si="187"/>
        <v>-1066.2125000000001</v>
      </c>
      <c r="BH315" s="11">
        <f t="shared" si="188"/>
        <v>-567.67499999999995</v>
      </c>
      <c r="BI315" s="11">
        <f t="shared" si="189"/>
        <v>-69.137499999999989</v>
      </c>
      <c r="BJ315" s="11">
        <f t="shared" si="190"/>
        <v>429.4</v>
      </c>
      <c r="BK315" s="11">
        <f t="shared" si="191"/>
        <v>429.4</v>
      </c>
      <c r="BL315" s="11">
        <f t="shared" si="192"/>
        <v>-69.137499999999989</v>
      </c>
      <c r="BM315" s="11">
        <f t="shared" si="193"/>
        <v>-567.67499999999995</v>
      </c>
      <c r="BN315" s="11">
        <f t="shared" si="194"/>
        <v>-567.67499999999995</v>
      </c>
      <c r="BO315" s="11">
        <f t="shared" si="195"/>
        <v>-1066.2125000000001</v>
      </c>
      <c r="BP315" s="11">
        <f t="shared" si="196"/>
        <v>-567.67499999999995</v>
      </c>
      <c r="BQ315" s="11">
        <f t="shared" si="197"/>
        <v>-567.67499999999995</v>
      </c>
      <c r="BR315" s="11">
        <f t="shared" si="198"/>
        <v>-69.137499999999989</v>
      </c>
      <c r="BS315" s="11">
        <f t="shared" si="199"/>
        <v>-567.67499999999995</v>
      </c>
    </row>
    <row r="316" spans="1:71" ht="16" customHeight="1">
      <c r="A316" s="2">
        <v>43955</v>
      </c>
      <c r="B316" s="10" t="s">
        <v>69</v>
      </c>
      <c r="C316" s="11">
        <v>4</v>
      </c>
      <c r="D316" s="3">
        <v>1136</v>
      </c>
      <c r="E316" s="10">
        <v>2</v>
      </c>
      <c r="F316" s="10"/>
      <c r="G316" s="10">
        <f t="shared" si="162"/>
        <v>1.5146666666666666</v>
      </c>
      <c r="H316" s="10"/>
      <c r="I316" s="12">
        <v>0</v>
      </c>
      <c r="J316" s="10">
        <f t="shared" si="163"/>
        <v>-2.84202E-2</v>
      </c>
      <c r="K316" s="10"/>
      <c r="L316" s="11" t="s">
        <v>982</v>
      </c>
      <c r="M316" s="11" t="s">
        <v>262</v>
      </c>
      <c r="N316" s="11" t="s">
        <v>259</v>
      </c>
      <c r="O316" s="11" t="s">
        <v>260</v>
      </c>
      <c r="P316" s="11" t="s">
        <v>981</v>
      </c>
      <c r="Q316" s="11" t="s">
        <v>983</v>
      </c>
      <c r="R316" s="11" t="s">
        <v>981</v>
      </c>
      <c r="S316" s="11" t="s">
        <v>980</v>
      </c>
      <c r="T316" s="11" t="s">
        <v>980</v>
      </c>
      <c r="U316" s="11" t="s">
        <v>976</v>
      </c>
      <c r="V316" s="11" t="s">
        <v>1705</v>
      </c>
      <c r="W316" s="11" t="s">
        <v>1001</v>
      </c>
      <c r="X316" s="11" t="s">
        <v>1001</v>
      </c>
      <c r="Y316" s="11" t="s">
        <v>1706</v>
      </c>
      <c r="Z316" s="11" t="s">
        <v>974</v>
      </c>
      <c r="AA316" s="11" t="s">
        <v>974</v>
      </c>
      <c r="AB316" s="11" t="s">
        <v>1705</v>
      </c>
      <c r="AC316" s="11" t="s">
        <v>1707</v>
      </c>
      <c r="AD316" s="11">
        <v>768</v>
      </c>
      <c r="AH316" s="11">
        <f t="shared" si="164"/>
        <v>1752.125</v>
      </c>
      <c r="AI316" s="11">
        <f t="shared" si="165"/>
        <v>-253.72500000000014</v>
      </c>
      <c r="AJ316" s="11">
        <f t="shared" si="166"/>
        <v>3757.9750000000004</v>
      </c>
      <c r="AK316" s="11">
        <f t="shared" si="167"/>
        <v>-4265.4250000000002</v>
      </c>
      <c r="AL316" s="11">
        <f t="shared" si="168"/>
        <v>-5268.35</v>
      </c>
      <c r="AM316" s="11">
        <f t="shared" si="169"/>
        <v>-4265.4250000000002</v>
      </c>
      <c r="AN316" s="11">
        <f t="shared" si="170"/>
        <v>-11285.9</v>
      </c>
      <c r="AO316" s="11">
        <f t="shared" si="171"/>
        <v>-11285.9</v>
      </c>
      <c r="AP316" s="11">
        <f t="shared" si="172"/>
        <v>-16300.525</v>
      </c>
      <c r="AQ316" s="11">
        <f t="shared" si="173"/>
        <v>-26329.775000000001</v>
      </c>
      <c r="AR316" s="11">
        <f t="shared" si="174"/>
        <v>-24323.924999999999</v>
      </c>
      <c r="AS316" s="11">
        <f t="shared" si="175"/>
        <v>-24323.924999999999</v>
      </c>
      <c r="AT316" s="11">
        <f t="shared" si="176"/>
        <v>-23321</v>
      </c>
      <c r="AU316" s="11">
        <f t="shared" si="177"/>
        <v>-25326.85</v>
      </c>
      <c r="AV316" s="11">
        <f t="shared" si="178"/>
        <v>-25326.85</v>
      </c>
      <c r="AW316" s="11">
        <f t="shared" si="179"/>
        <v>-26329.775000000001</v>
      </c>
      <c r="AX316" s="11">
        <f t="shared" si="180"/>
        <v>-22318.075000000001</v>
      </c>
      <c r="AY316" s="11">
        <f t="shared" si="181"/>
        <v>-21315.15</v>
      </c>
      <c r="AZ316" s="11"/>
      <c r="BA316" s="11"/>
      <c r="BB316" s="11">
        <f t="shared" si="182"/>
        <v>-8247.875</v>
      </c>
      <c r="BC316" s="11">
        <f t="shared" si="183"/>
        <v>-6253.7250000000004</v>
      </c>
      <c r="BD316" s="11">
        <f t="shared" si="184"/>
        <v>-10242.025</v>
      </c>
      <c r="BE316" s="11">
        <f t="shared" si="185"/>
        <v>-2265.4250000000002</v>
      </c>
      <c r="BF316" s="11">
        <f t="shared" si="186"/>
        <v>-1268.3500000000001</v>
      </c>
      <c r="BG316" s="11">
        <f t="shared" si="187"/>
        <v>-2265.4250000000002</v>
      </c>
      <c r="BH316" s="11">
        <f t="shared" si="188"/>
        <v>4714.1000000000004</v>
      </c>
      <c r="BI316" s="11">
        <f t="shared" si="189"/>
        <v>4714.1000000000004</v>
      </c>
      <c r="BJ316" s="11">
        <f t="shared" si="190"/>
        <v>9699.4750000000004</v>
      </c>
      <c r="BK316" s="11">
        <f t="shared" si="191"/>
        <v>19670.224999999999</v>
      </c>
      <c r="BL316" s="11">
        <f t="shared" si="192"/>
        <v>17676.075000000001</v>
      </c>
      <c r="BM316" s="11">
        <f t="shared" si="193"/>
        <v>17676.075000000001</v>
      </c>
      <c r="BN316" s="11">
        <f t="shared" si="194"/>
        <v>16679</v>
      </c>
      <c r="BO316" s="11">
        <f t="shared" si="195"/>
        <v>18673.150000000001</v>
      </c>
      <c r="BP316" s="11">
        <f t="shared" si="196"/>
        <v>18673.150000000001</v>
      </c>
      <c r="BQ316" s="11">
        <f t="shared" si="197"/>
        <v>19670.224999999999</v>
      </c>
      <c r="BR316" s="11">
        <f t="shared" si="198"/>
        <v>15681.924999999999</v>
      </c>
      <c r="BS316" s="11">
        <f t="shared" si="199"/>
        <v>14684.85</v>
      </c>
    </row>
    <row r="317" spans="1:71" ht="16" customHeight="1">
      <c r="A317" s="2">
        <v>43955</v>
      </c>
      <c r="B317" s="10" t="s">
        <v>577</v>
      </c>
      <c r="C317" s="11">
        <v>5</v>
      </c>
      <c r="D317" s="3">
        <v>1030</v>
      </c>
      <c r="E317" s="10">
        <v>3.2</v>
      </c>
      <c r="F317" s="10"/>
      <c r="G317" s="10">
        <f t="shared" si="162"/>
        <v>5.4933333333333332</v>
      </c>
      <c r="H317" s="10"/>
      <c r="I317" s="12">
        <v>0</v>
      </c>
      <c r="J317" s="10">
        <f t="shared" si="163"/>
        <v>-4.3499999999999997E-3</v>
      </c>
      <c r="K317" s="10"/>
      <c r="L317" s="11" t="s">
        <v>1621</v>
      </c>
      <c r="M317" s="11" t="s">
        <v>686</v>
      </c>
      <c r="N317" s="11" t="s">
        <v>587</v>
      </c>
      <c r="O317" s="11" t="s">
        <v>686</v>
      </c>
      <c r="P317" s="11" t="s">
        <v>1507</v>
      </c>
      <c r="Q317" s="11" t="s">
        <v>686</v>
      </c>
      <c r="R317" s="11" t="s">
        <v>761</v>
      </c>
      <c r="S317" s="11" t="s">
        <v>685</v>
      </c>
      <c r="T317" s="11" t="s">
        <v>685</v>
      </c>
      <c r="U317" s="11" t="s">
        <v>685</v>
      </c>
      <c r="V317" s="11" t="s">
        <v>685</v>
      </c>
      <c r="W317" s="11" t="s">
        <v>685</v>
      </c>
      <c r="X317" s="11" t="s">
        <v>685</v>
      </c>
      <c r="Y317" s="11" t="s">
        <v>685</v>
      </c>
      <c r="Z317" s="11" t="s">
        <v>1621</v>
      </c>
      <c r="AA317" s="11" t="s">
        <v>685</v>
      </c>
      <c r="AB317" s="11" t="s">
        <v>1621</v>
      </c>
      <c r="AC317" s="11" t="s">
        <v>1621</v>
      </c>
      <c r="AD317" s="11">
        <v>187.5</v>
      </c>
      <c r="AH317" s="11">
        <f t="shared" si="164"/>
        <v>-1818.55</v>
      </c>
      <c r="AI317" s="11">
        <f t="shared" si="165"/>
        <v>-2821.4749999999999</v>
      </c>
      <c r="AJ317" s="11">
        <f t="shared" si="166"/>
        <v>-1818.55</v>
      </c>
      <c r="AK317" s="11">
        <f t="shared" si="167"/>
        <v>-2320.0124999999998</v>
      </c>
      <c r="AL317" s="11">
        <f t="shared" si="168"/>
        <v>-1818.55</v>
      </c>
      <c r="AM317" s="11">
        <f t="shared" si="169"/>
        <v>-314.16250000000002</v>
      </c>
      <c r="AN317" s="11">
        <f t="shared" si="170"/>
        <v>-1317.0875000000001</v>
      </c>
      <c r="AO317" s="11">
        <f t="shared" si="171"/>
        <v>-1317.0875000000001</v>
      </c>
      <c r="AP317" s="11">
        <f t="shared" si="172"/>
        <v>-1317.0875000000001</v>
      </c>
      <c r="AQ317" s="11">
        <f t="shared" si="173"/>
        <v>-1317.0875000000001</v>
      </c>
      <c r="AR317" s="11">
        <f t="shared" si="174"/>
        <v>-1317.0875000000001</v>
      </c>
      <c r="AS317" s="11">
        <f t="shared" si="175"/>
        <v>-1317.0875000000001</v>
      </c>
      <c r="AT317" s="11">
        <f t="shared" si="176"/>
        <v>-1317.0875000000001</v>
      </c>
      <c r="AU317" s="11">
        <f t="shared" si="177"/>
        <v>-815.625</v>
      </c>
      <c r="AV317" s="11">
        <f t="shared" si="178"/>
        <v>-1317.0875000000001</v>
      </c>
      <c r="AW317" s="11">
        <f t="shared" si="179"/>
        <v>-815.625</v>
      </c>
      <c r="AX317" s="11">
        <f t="shared" si="180"/>
        <v>-815.625</v>
      </c>
      <c r="AY317" s="11">
        <f t="shared" si="181"/>
        <v>-815.625</v>
      </c>
      <c r="AZ317" s="11"/>
      <c r="BA317" s="11"/>
      <c r="BB317" s="11">
        <f t="shared" si="182"/>
        <v>181.45</v>
      </c>
      <c r="BC317" s="11">
        <f t="shared" si="183"/>
        <v>1178.5250000000001</v>
      </c>
      <c r="BD317" s="11">
        <f t="shared" si="184"/>
        <v>181.45</v>
      </c>
      <c r="BE317" s="11">
        <f t="shared" si="185"/>
        <v>679.98749999999995</v>
      </c>
      <c r="BF317" s="11">
        <f t="shared" si="186"/>
        <v>181.45</v>
      </c>
      <c r="BG317" s="11">
        <f t="shared" si="187"/>
        <v>-1314.1624999999999</v>
      </c>
      <c r="BH317" s="11">
        <f t="shared" si="188"/>
        <v>-317.08750000000003</v>
      </c>
      <c r="BI317" s="11">
        <f t="shared" si="189"/>
        <v>-317.08750000000003</v>
      </c>
      <c r="BJ317" s="11">
        <f t="shared" si="190"/>
        <v>-317.08750000000003</v>
      </c>
      <c r="BK317" s="11">
        <f t="shared" si="191"/>
        <v>-317.08750000000003</v>
      </c>
      <c r="BL317" s="11">
        <f t="shared" si="192"/>
        <v>-317.08750000000003</v>
      </c>
      <c r="BM317" s="11">
        <f t="shared" si="193"/>
        <v>-317.08750000000003</v>
      </c>
      <c r="BN317" s="11">
        <f t="shared" si="194"/>
        <v>-317.08750000000003</v>
      </c>
      <c r="BO317" s="11">
        <f t="shared" si="195"/>
        <v>-815.625</v>
      </c>
      <c r="BP317" s="11">
        <f t="shared" si="196"/>
        <v>-317.08750000000003</v>
      </c>
      <c r="BQ317" s="11">
        <f t="shared" si="197"/>
        <v>-815.625</v>
      </c>
      <c r="BR317" s="11">
        <f t="shared" si="198"/>
        <v>-815.625</v>
      </c>
      <c r="BS317" s="11">
        <f t="shared" si="199"/>
        <v>-815.625</v>
      </c>
    </row>
    <row r="318" spans="1:71" ht="16" customHeight="1">
      <c r="A318" s="2">
        <v>43955</v>
      </c>
      <c r="B318" s="10" t="s">
        <v>213</v>
      </c>
      <c r="C318" s="11">
        <v>6</v>
      </c>
      <c r="D318" s="10">
        <v>905</v>
      </c>
      <c r="E318" s="10">
        <v>1.7</v>
      </c>
      <c r="F318" s="10"/>
      <c r="G318" s="10">
        <f t="shared" si="162"/>
        <v>10.414269035344786</v>
      </c>
      <c r="H318" s="10"/>
      <c r="I318" s="12">
        <v>0</v>
      </c>
      <c r="J318" s="10">
        <f t="shared" si="163"/>
        <v>-4.3500000000000006E-3</v>
      </c>
      <c r="K318" s="10"/>
      <c r="L318" s="11" t="s">
        <v>1708</v>
      </c>
      <c r="M318" s="11" t="s">
        <v>1182</v>
      </c>
      <c r="N318" s="11" t="s">
        <v>1163</v>
      </c>
      <c r="O318" s="11" t="s">
        <v>1182</v>
      </c>
      <c r="P318" s="11" t="s">
        <v>486</v>
      </c>
      <c r="Q318" s="11" t="s">
        <v>1181</v>
      </c>
      <c r="R318" s="11" t="s">
        <v>1181</v>
      </c>
      <c r="S318" s="11" t="s">
        <v>1179</v>
      </c>
      <c r="T318" s="11" t="s">
        <v>486</v>
      </c>
      <c r="U318" s="11" t="s">
        <v>486</v>
      </c>
      <c r="V318" s="11" t="s">
        <v>1181</v>
      </c>
      <c r="W318" s="11" t="s">
        <v>1181</v>
      </c>
      <c r="X318" s="11" t="s">
        <v>1179</v>
      </c>
      <c r="Y318" s="11" t="s">
        <v>1181</v>
      </c>
      <c r="Z318" s="11" t="s">
        <v>1181</v>
      </c>
      <c r="AA318" s="11" t="s">
        <v>1180</v>
      </c>
      <c r="AB318" s="11" t="s">
        <v>1181</v>
      </c>
      <c r="AC318" s="11" t="s">
        <v>1180</v>
      </c>
      <c r="AD318" s="11">
        <v>86.900002000000001</v>
      </c>
      <c r="AH318" s="11">
        <f t="shared" si="164"/>
        <v>-277.7235116250032</v>
      </c>
      <c r="AI318" s="11">
        <f t="shared" si="165"/>
        <v>-879.47750870000004</v>
      </c>
      <c r="AJ318" s="11">
        <f t="shared" si="166"/>
        <v>-277.7235116250032</v>
      </c>
      <c r="AK318" s="11">
        <f t="shared" si="167"/>
        <v>-779.18601162500306</v>
      </c>
      <c r="AL318" s="11">
        <f t="shared" si="168"/>
        <v>-578.59599699999876</v>
      </c>
      <c r="AM318" s="11">
        <f t="shared" si="169"/>
        <v>-578.59599699999876</v>
      </c>
      <c r="AN318" s="11">
        <f t="shared" si="170"/>
        <v>-678.88749407499563</v>
      </c>
      <c r="AO318" s="11">
        <f t="shared" si="171"/>
        <v>-779.18601162500306</v>
      </c>
      <c r="AP318" s="11">
        <f t="shared" si="172"/>
        <v>-779.18601162500306</v>
      </c>
      <c r="AQ318" s="11">
        <f t="shared" si="173"/>
        <v>-578.59599699999876</v>
      </c>
      <c r="AR318" s="11">
        <f t="shared" si="174"/>
        <v>-578.59599699999876</v>
      </c>
      <c r="AS318" s="11">
        <f t="shared" si="175"/>
        <v>-678.88749407499563</v>
      </c>
      <c r="AT318" s="11">
        <f t="shared" si="176"/>
        <v>-578.59599699999876</v>
      </c>
      <c r="AU318" s="11">
        <f t="shared" si="177"/>
        <v>-578.59599699999876</v>
      </c>
      <c r="AV318" s="11">
        <f t="shared" si="178"/>
        <v>-478.30550284999941</v>
      </c>
      <c r="AW318" s="11">
        <f t="shared" si="179"/>
        <v>-578.59599699999876</v>
      </c>
      <c r="AX318" s="11">
        <f t="shared" si="180"/>
        <v>-478.30550284999941</v>
      </c>
      <c r="AY318" s="11">
        <f t="shared" si="181"/>
        <v>-378.01500870000007</v>
      </c>
      <c r="AZ318" s="11"/>
      <c r="BA318" s="11"/>
      <c r="BB318" s="11">
        <f t="shared" si="182"/>
        <v>-477.72151162499688</v>
      </c>
      <c r="BC318" s="11">
        <f t="shared" si="183"/>
        <v>120.52249129999996</v>
      </c>
      <c r="BD318" s="11">
        <f t="shared" si="184"/>
        <v>-477.72151162499688</v>
      </c>
      <c r="BE318" s="11">
        <f t="shared" si="185"/>
        <v>20.815988375003116</v>
      </c>
      <c r="BF318" s="11">
        <f t="shared" si="186"/>
        <v>-178.60399700000124</v>
      </c>
      <c r="BG318" s="11">
        <f t="shared" si="187"/>
        <v>-178.60399700000124</v>
      </c>
      <c r="BH318" s="11">
        <f t="shared" si="188"/>
        <v>-78.89749407500446</v>
      </c>
      <c r="BI318" s="11">
        <f t="shared" si="189"/>
        <v>20.815988375003116</v>
      </c>
      <c r="BJ318" s="11">
        <f t="shared" si="190"/>
        <v>20.815988375003116</v>
      </c>
      <c r="BK318" s="11">
        <f t="shared" si="191"/>
        <v>-178.60399700000124</v>
      </c>
      <c r="BL318" s="11">
        <f t="shared" si="192"/>
        <v>-178.60399700000124</v>
      </c>
      <c r="BM318" s="11">
        <f t="shared" si="193"/>
        <v>-78.89749407500446</v>
      </c>
      <c r="BN318" s="11">
        <f t="shared" si="194"/>
        <v>-178.60399700000124</v>
      </c>
      <c r="BO318" s="11">
        <f t="shared" si="195"/>
        <v>-178.60399700000124</v>
      </c>
      <c r="BP318" s="11">
        <f t="shared" si="196"/>
        <v>-278.30950285000063</v>
      </c>
      <c r="BQ318" s="11">
        <f t="shared" si="197"/>
        <v>-178.60399700000124</v>
      </c>
      <c r="BR318" s="11">
        <f t="shared" si="198"/>
        <v>-278.30950285000063</v>
      </c>
      <c r="BS318" s="11">
        <f t="shared" si="199"/>
        <v>-378.01500870000007</v>
      </c>
    </row>
    <row r="319" spans="1:71" ht="16" customHeight="1">
      <c r="A319" s="2">
        <v>43955</v>
      </c>
      <c r="B319" s="10" t="s">
        <v>1376</v>
      </c>
      <c r="C319" s="11">
        <v>7</v>
      </c>
      <c r="D319" s="10">
        <v>866</v>
      </c>
      <c r="E319" s="10">
        <v>3.9</v>
      </c>
      <c r="F319" s="10"/>
      <c r="G319" s="10">
        <f t="shared" si="162"/>
        <v>27.275590551181104</v>
      </c>
      <c r="H319" s="10"/>
      <c r="I319" s="12">
        <v>0</v>
      </c>
      <c r="J319" s="10">
        <f t="shared" si="163"/>
        <v>-3.9096944697637782E-2</v>
      </c>
      <c r="K319" s="10"/>
      <c r="L319" s="11" t="s">
        <v>53</v>
      </c>
      <c r="M319" s="11" t="s">
        <v>1338</v>
      </c>
      <c r="N319" s="11" t="s">
        <v>1401</v>
      </c>
      <c r="O319" s="11" t="s">
        <v>502</v>
      </c>
      <c r="P319" s="11" t="s">
        <v>507</v>
      </c>
      <c r="Q319" s="11" t="s">
        <v>506</v>
      </c>
      <c r="R319" s="11" t="s">
        <v>507</v>
      </c>
      <c r="S319" s="11" t="s">
        <v>504</v>
      </c>
      <c r="T319" s="11" t="s">
        <v>544</v>
      </c>
      <c r="U319" s="11" t="s">
        <v>544</v>
      </c>
      <c r="V319" s="11" t="s">
        <v>1401</v>
      </c>
      <c r="W319" s="11" t="s">
        <v>544</v>
      </c>
      <c r="X319" s="11" t="s">
        <v>544</v>
      </c>
      <c r="Y319" s="11" t="s">
        <v>544</v>
      </c>
      <c r="Z319" s="11" t="s">
        <v>506</v>
      </c>
      <c r="AA319" s="11" t="s">
        <v>506</v>
      </c>
      <c r="AB319" s="11" t="s">
        <v>506</v>
      </c>
      <c r="AC319" s="11" t="s">
        <v>504</v>
      </c>
      <c r="AD319" s="11">
        <v>32.849997999999999</v>
      </c>
      <c r="AH319" s="11">
        <f t="shared" si="164"/>
        <v>-589.42975292500034</v>
      </c>
      <c r="AI319" s="11">
        <f t="shared" si="165"/>
        <v>-1291.4782558500008</v>
      </c>
      <c r="AJ319" s="11">
        <f t="shared" si="166"/>
        <v>-940.45149707499968</v>
      </c>
      <c r="AK319" s="11">
        <f t="shared" si="167"/>
        <v>-1040.7470058500005</v>
      </c>
      <c r="AL319" s="11">
        <f t="shared" si="168"/>
        <v>-990.59674414999938</v>
      </c>
      <c r="AM319" s="11">
        <f t="shared" si="169"/>
        <v>-1040.7470058500005</v>
      </c>
      <c r="AN319" s="11">
        <f t="shared" si="170"/>
        <v>-1090.8922529250003</v>
      </c>
      <c r="AO319" s="11">
        <f t="shared" si="171"/>
        <v>-1141.0375000000001</v>
      </c>
      <c r="AP319" s="11">
        <f t="shared" si="172"/>
        <v>-1141.0375000000001</v>
      </c>
      <c r="AQ319" s="11">
        <f t="shared" si="173"/>
        <v>-1291.4782558500008</v>
      </c>
      <c r="AR319" s="11">
        <f t="shared" si="174"/>
        <v>-1141.0375000000001</v>
      </c>
      <c r="AS319" s="11">
        <f t="shared" si="175"/>
        <v>-1141.0375000000001</v>
      </c>
      <c r="AT319" s="11">
        <f t="shared" si="176"/>
        <v>-1141.0375000000001</v>
      </c>
      <c r="AU319" s="11">
        <f t="shared" si="177"/>
        <v>-990.59674414999938</v>
      </c>
      <c r="AV319" s="11">
        <f t="shared" si="178"/>
        <v>-990.59674414999938</v>
      </c>
      <c r="AW319" s="11">
        <f t="shared" si="179"/>
        <v>-990.59674414999938</v>
      </c>
      <c r="AX319" s="11">
        <f t="shared" si="180"/>
        <v>-1090.8922529250003</v>
      </c>
      <c r="AY319" s="11">
        <f t="shared" si="181"/>
        <v>-1241.3279941499995</v>
      </c>
      <c r="AZ319" s="11"/>
      <c r="BA319" s="11"/>
      <c r="BB319" s="11">
        <f t="shared" si="182"/>
        <v>310.57224707500035</v>
      </c>
      <c r="BC319" s="11">
        <f t="shared" si="183"/>
        <v>1008.5257441500005</v>
      </c>
      <c r="BD319" s="11">
        <f t="shared" si="184"/>
        <v>659.54650292499969</v>
      </c>
      <c r="BE319" s="11">
        <f t="shared" si="185"/>
        <v>759.25699415000065</v>
      </c>
      <c r="BF319" s="11">
        <f t="shared" si="186"/>
        <v>709.39925584999935</v>
      </c>
      <c r="BG319" s="11">
        <f t="shared" si="187"/>
        <v>759.25699415000065</v>
      </c>
      <c r="BH319" s="11">
        <f t="shared" si="188"/>
        <v>809.10974707500031</v>
      </c>
      <c r="BI319" s="11">
        <f t="shared" si="189"/>
        <v>858.96249999999998</v>
      </c>
      <c r="BJ319" s="11">
        <f t="shared" si="190"/>
        <v>858.96249999999998</v>
      </c>
      <c r="BK319" s="11">
        <f t="shared" si="191"/>
        <v>1008.5257441500005</v>
      </c>
      <c r="BL319" s="11">
        <f t="shared" si="192"/>
        <v>858.96249999999998</v>
      </c>
      <c r="BM319" s="11">
        <f t="shared" si="193"/>
        <v>858.96249999999998</v>
      </c>
      <c r="BN319" s="11">
        <f t="shared" si="194"/>
        <v>858.96249999999998</v>
      </c>
      <c r="BO319" s="11">
        <f t="shared" si="195"/>
        <v>709.39925584999935</v>
      </c>
      <c r="BP319" s="11">
        <f t="shared" si="196"/>
        <v>709.39925584999935</v>
      </c>
      <c r="BQ319" s="11">
        <f t="shared" si="197"/>
        <v>709.39925584999935</v>
      </c>
      <c r="BR319" s="11">
        <f t="shared" si="198"/>
        <v>809.10974707500031</v>
      </c>
      <c r="BS319" s="11">
        <f t="shared" si="199"/>
        <v>958.6680058499993</v>
      </c>
    </row>
    <row r="320" spans="1:71" ht="16" customHeight="1">
      <c r="A320" s="2">
        <v>43955</v>
      </c>
      <c r="B320" s="10" t="s">
        <v>1355</v>
      </c>
      <c r="C320" s="11">
        <v>8</v>
      </c>
      <c r="D320" s="10">
        <v>852</v>
      </c>
      <c r="E320" s="10">
        <v>1.7</v>
      </c>
      <c r="F320" s="10"/>
      <c r="G320" s="10">
        <f t="shared" si="162"/>
        <v>6.218978102189781</v>
      </c>
      <c r="H320" s="10"/>
      <c r="I320" s="12">
        <v>0</v>
      </c>
      <c r="J320" s="10">
        <f t="shared" si="163"/>
        <v>1.0291240875912409E-2</v>
      </c>
      <c r="K320" s="10"/>
      <c r="L320" s="11" t="s">
        <v>205</v>
      </c>
      <c r="M320" s="11" t="s">
        <v>206</v>
      </c>
      <c r="N320" s="11" t="s">
        <v>205</v>
      </c>
      <c r="O320" s="11" t="s">
        <v>206</v>
      </c>
      <c r="P320" s="11" t="s">
        <v>205</v>
      </c>
      <c r="Q320" s="11" t="s">
        <v>201</v>
      </c>
      <c r="R320" s="11" t="s">
        <v>206</v>
      </c>
      <c r="S320" s="11" t="s">
        <v>206</v>
      </c>
      <c r="T320" s="11" t="s">
        <v>206</v>
      </c>
      <c r="U320" s="11" t="s">
        <v>205</v>
      </c>
      <c r="V320" s="11" t="s">
        <v>201</v>
      </c>
      <c r="W320" s="11" t="s">
        <v>206</v>
      </c>
      <c r="X320" s="11" t="s">
        <v>206</v>
      </c>
      <c r="Y320" s="11" t="s">
        <v>201</v>
      </c>
      <c r="Z320" s="11" t="s">
        <v>203</v>
      </c>
      <c r="AA320" s="11" t="s">
        <v>202</v>
      </c>
      <c r="AB320" s="11" t="s">
        <v>202</v>
      </c>
      <c r="AC320" s="11" t="s">
        <v>203</v>
      </c>
      <c r="AD320" s="11">
        <v>135</v>
      </c>
      <c r="AH320" s="11">
        <f t="shared" si="164"/>
        <v>-94.48750000000004</v>
      </c>
      <c r="AI320" s="11">
        <f t="shared" si="165"/>
        <v>-595.95000000000005</v>
      </c>
      <c r="AJ320" s="11">
        <f t="shared" si="166"/>
        <v>-94.48750000000004</v>
      </c>
      <c r="AK320" s="11">
        <f t="shared" si="167"/>
        <v>-595.95000000000005</v>
      </c>
      <c r="AL320" s="11">
        <f t="shared" si="168"/>
        <v>406.97499999999991</v>
      </c>
      <c r="AM320" s="11">
        <f t="shared" si="169"/>
        <v>-94.48750000000004</v>
      </c>
      <c r="AN320" s="11">
        <f t="shared" si="170"/>
        <v>-94.48750000000004</v>
      </c>
      <c r="AO320" s="11">
        <f t="shared" si="171"/>
        <v>-94.48750000000004</v>
      </c>
      <c r="AP320" s="11">
        <f t="shared" si="172"/>
        <v>-595.95000000000005</v>
      </c>
      <c r="AQ320" s="11">
        <f t="shared" si="173"/>
        <v>406.97499999999991</v>
      </c>
      <c r="AR320" s="11">
        <f t="shared" si="174"/>
        <v>-94.48750000000004</v>
      </c>
      <c r="AS320" s="11">
        <f t="shared" si="175"/>
        <v>-94.48750000000004</v>
      </c>
      <c r="AT320" s="11">
        <f t="shared" si="176"/>
        <v>406.97499999999991</v>
      </c>
      <c r="AU320" s="11">
        <f t="shared" si="177"/>
        <v>908.4375</v>
      </c>
      <c r="AV320" s="11">
        <f t="shared" si="178"/>
        <v>1409.9</v>
      </c>
      <c r="AW320" s="11">
        <f t="shared" si="179"/>
        <v>1409.9</v>
      </c>
      <c r="AX320" s="11">
        <f t="shared" si="180"/>
        <v>908.4375</v>
      </c>
      <c r="AY320" s="11">
        <f t="shared" si="181"/>
        <v>1409.9</v>
      </c>
      <c r="AZ320" s="11"/>
      <c r="BA320" s="11"/>
      <c r="BB320" s="11">
        <f t="shared" si="182"/>
        <v>-1094.4875000000002</v>
      </c>
      <c r="BC320" s="11">
        <f t="shared" si="183"/>
        <v>-595.95000000000005</v>
      </c>
      <c r="BD320" s="11">
        <f t="shared" si="184"/>
        <v>-1094.4875000000002</v>
      </c>
      <c r="BE320" s="11">
        <f t="shared" si="185"/>
        <v>-595.95000000000005</v>
      </c>
      <c r="BF320" s="11">
        <f t="shared" si="186"/>
        <v>-1593.0249999999999</v>
      </c>
      <c r="BG320" s="11">
        <f t="shared" si="187"/>
        <v>-1094.4875000000002</v>
      </c>
      <c r="BH320" s="11">
        <f t="shared" si="188"/>
        <v>-1094.4875000000002</v>
      </c>
      <c r="BI320" s="11">
        <f t="shared" si="189"/>
        <v>-1094.4875000000002</v>
      </c>
      <c r="BJ320" s="11">
        <f t="shared" si="190"/>
        <v>-595.95000000000005</v>
      </c>
      <c r="BK320" s="11">
        <f t="shared" si="191"/>
        <v>-1593.0249999999999</v>
      </c>
      <c r="BL320" s="11">
        <f t="shared" si="192"/>
        <v>-1094.4875000000002</v>
      </c>
      <c r="BM320" s="11">
        <f t="shared" si="193"/>
        <v>-1094.4875000000002</v>
      </c>
      <c r="BN320" s="11">
        <f t="shared" si="194"/>
        <v>-1593.0249999999999</v>
      </c>
      <c r="BO320" s="11">
        <f t="shared" si="195"/>
        <v>-2091.5625</v>
      </c>
      <c r="BP320" s="11">
        <f t="shared" si="196"/>
        <v>-2590.1</v>
      </c>
      <c r="BQ320" s="11">
        <f t="shared" si="197"/>
        <v>-2590.1</v>
      </c>
      <c r="BR320" s="11">
        <f t="shared" si="198"/>
        <v>-2091.5625</v>
      </c>
      <c r="BS320" s="11">
        <f t="shared" si="199"/>
        <v>-2590.1</v>
      </c>
    </row>
    <row r="321" spans="1:71" ht="16" customHeight="1">
      <c r="A321" s="2">
        <v>43955</v>
      </c>
      <c r="B321" s="10" t="s">
        <v>660</v>
      </c>
      <c r="C321" s="11">
        <v>9</v>
      </c>
      <c r="D321" s="10">
        <v>839</v>
      </c>
      <c r="E321" s="10">
        <v>5.4</v>
      </c>
      <c r="F321" s="10"/>
      <c r="G321" s="10">
        <f t="shared" si="162"/>
        <v>16.483299941717096</v>
      </c>
      <c r="H321" s="10"/>
      <c r="I321" s="12">
        <v>0</v>
      </c>
      <c r="J321" s="10">
        <f t="shared" si="163"/>
        <v>-4.0921424276171348E-4</v>
      </c>
      <c r="K321" s="10"/>
      <c r="L321" s="11" t="s">
        <v>664</v>
      </c>
      <c r="M321" s="11" t="s">
        <v>1495</v>
      </c>
      <c r="N321" s="11" t="s">
        <v>1709</v>
      </c>
      <c r="O321" s="11" t="s">
        <v>665</v>
      </c>
      <c r="P321" s="11" t="s">
        <v>662</v>
      </c>
      <c r="Q321" s="11" t="s">
        <v>1709</v>
      </c>
      <c r="R321" s="11" t="s">
        <v>1709</v>
      </c>
      <c r="S321" s="11" t="s">
        <v>662</v>
      </c>
      <c r="T321" s="11" t="s">
        <v>1709</v>
      </c>
      <c r="U321" s="11" t="s">
        <v>1709</v>
      </c>
      <c r="V321" s="11" t="s">
        <v>662</v>
      </c>
      <c r="W321" s="11" t="s">
        <v>661</v>
      </c>
      <c r="X321" s="11" t="s">
        <v>664</v>
      </c>
      <c r="Y321" s="11" t="s">
        <v>661</v>
      </c>
      <c r="Z321" s="11" t="s">
        <v>665</v>
      </c>
      <c r="AA321" s="11" t="s">
        <v>665</v>
      </c>
      <c r="AB321" s="11" t="s">
        <v>664</v>
      </c>
      <c r="AC321" s="11" t="s">
        <v>1494</v>
      </c>
      <c r="AD321" s="11">
        <v>50.700001</v>
      </c>
      <c r="AH321" s="11">
        <f t="shared" si="164"/>
        <v>280.04749129999993</v>
      </c>
      <c r="AI321" s="11">
        <f t="shared" si="165"/>
        <v>-421.99599699999874</v>
      </c>
      <c r="AJ321" s="11">
        <f t="shared" si="166"/>
        <v>-121.11949992499903</v>
      </c>
      <c r="AK321" s="11">
        <f t="shared" si="167"/>
        <v>-522.29150577499968</v>
      </c>
      <c r="AL321" s="11">
        <f t="shared" si="168"/>
        <v>-421.99599699999874</v>
      </c>
      <c r="AM321" s="11">
        <f t="shared" si="169"/>
        <v>-421.99599699999874</v>
      </c>
      <c r="AN321" s="11">
        <f t="shared" si="170"/>
        <v>-522.29150577499968</v>
      </c>
      <c r="AO321" s="11">
        <f t="shared" si="171"/>
        <v>-421.99599699999874</v>
      </c>
      <c r="AP321" s="11">
        <f t="shared" si="172"/>
        <v>-421.99599699999874</v>
      </c>
      <c r="AQ321" s="11">
        <f t="shared" si="173"/>
        <v>-522.29150577499968</v>
      </c>
      <c r="AR321" s="11">
        <f t="shared" si="174"/>
        <v>-321.70550284999939</v>
      </c>
      <c r="AS321" s="11">
        <f t="shared" si="175"/>
        <v>-221.41500869999999</v>
      </c>
      <c r="AT321" s="11">
        <f t="shared" si="176"/>
        <v>-321.70550284999939</v>
      </c>
      <c r="AU321" s="11">
        <f t="shared" si="177"/>
        <v>-121.11949992499903</v>
      </c>
      <c r="AV321" s="11">
        <f t="shared" si="178"/>
        <v>-121.11949992499903</v>
      </c>
      <c r="AW321" s="11">
        <f t="shared" si="179"/>
        <v>-221.41500869999999</v>
      </c>
      <c r="AX321" s="11">
        <f t="shared" si="180"/>
        <v>79.466503000001254</v>
      </c>
      <c r="AY321" s="11">
        <f t="shared" si="181"/>
        <v>-20.8290057749997</v>
      </c>
      <c r="AZ321" s="11"/>
      <c r="BA321" s="11"/>
      <c r="BB321" s="11">
        <f t="shared" si="182"/>
        <v>-719.95250870000007</v>
      </c>
      <c r="BC321" s="11">
        <f t="shared" si="183"/>
        <v>-22.003997000001277</v>
      </c>
      <c r="BD321" s="11">
        <f t="shared" si="184"/>
        <v>-321.12549992500095</v>
      </c>
      <c r="BE321" s="11">
        <f t="shared" si="185"/>
        <v>77.706494224999659</v>
      </c>
      <c r="BF321" s="11">
        <f t="shared" si="186"/>
        <v>-22.003997000001277</v>
      </c>
      <c r="BG321" s="11">
        <f t="shared" si="187"/>
        <v>-22.003997000001277</v>
      </c>
      <c r="BH321" s="11">
        <f t="shared" si="188"/>
        <v>77.706494224999659</v>
      </c>
      <c r="BI321" s="11">
        <f t="shared" si="189"/>
        <v>-22.003997000001277</v>
      </c>
      <c r="BJ321" s="11">
        <f t="shared" si="190"/>
        <v>-22.003997000001277</v>
      </c>
      <c r="BK321" s="11">
        <f t="shared" si="191"/>
        <v>77.706494224999659</v>
      </c>
      <c r="BL321" s="11">
        <f t="shared" si="192"/>
        <v>-121.70950285000063</v>
      </c>
      <c r="BM321" s="11">
        <f t="shared" si="193"/>
        <v>-221.41500869999999</v>
      </c>
      <c r="BN321" s="11">
        <f t="shared" si="194"/>
        <v>-121.70950285000063</v>
      </c>
      <c r="BO321" s="11">
        <f t="shared" si="195"/>
        <v>-321.12549992500095</v>
      </c>
      <c r="BP321" s="11">
        <f t="shared" si="196"/>
        <v>-321.12549992500095</v>
      </c>
      <c r="BQ321" s="11">
        <f t="shared" si="197"/>
        <v>-221.41500869999999</v>
      </c>
      <c r="BR321" s="11">
        <f t="shared" si="198"/>
        <v>-520.5414970000013</v>
      </c>
      <c r="BS321" s="11">
        <f t="shared" si="199"/>
        <v>-420.83100577500034</v>
      </c>
    </row>
    <row r="322" spans="1:71" ht="16" customHeight="1">
      <c r="A322" s="2">
        <v>43955</v>
      </c>
      <c r="B322" s="10" t="s">
        <v>759</v>
      </c>
      <c r="C322" s="11">
        <v>10</v>
      </c>
      <c r="D322" s="10">
        <v>812</v>
      </c>
      <c r="E322" s="10">
        <v>4.3</v>
      </c>
      <c r="F322" s="10"/>
      <c r="G322" s="10">
        <f t="shared" si="162"/>
        <v>3.9706601466992666</v>
      </c>
      <c r="H322" s="10"/>
      <c r="I322" s="12">
        <v>0</v>
      </c>
      <c r="J322" s="10">
        <f t="shared" si="163"/>
        <v>-7.0557762836185811E-2</v>
      </c>
      <c r="K322" s="10"/>
      <c r="L322" s="11" t="s">
        <v>208</v>
      </c>
      <c r="M322" s="11" t="s">
        <v>1397</v>
      </c>
      <c r="N322" s="11" t="s">
        <v>940</v>
      </c>
      <c r="O322" s="11" t="s">
        <v>1400</v>
      </c>
      <c r="P322" s="11" t="s">
        <v>943</v>
      </c>
      <c r="Q322" s="11" t="s">
        <v>943</v>
      </c>
      <c r="R322" s="11" t="s">
        <v>941</v>
      </c>
      <c r="S322" s="11" t="s">
        <v>130</v>
      </c>
      <c r="T322" s="11" t="s">
        <v>943</v>
      </c>
      <c r="U322" s="11" t="s">
        <v>944</v>
      </c>
      <c r="V322" s="11" t="s">
        <v>1490</v>
      </c>
      <c r="W322" s="11" t="s">
        <v>123</v>
      </c>
      <c r="X322" s="11" t="s">
        <v>361</v>
      </c>
      <c r="Y322" s="11" t="s">
        <v>362</v>
      </c>
      <c r="Z322" s="11" t="s">
        <v>125</v>
      </c>
      <c r="AA322" s="11" t="s">
        <v>1293</v>
      </c>
      <c r="AB322" s="11" t="s">
        <v>779</v>
      </c>
      <c r="AC322" s="11" t="s">
        <v>1293</v>
      </c>
      <c r="AD322" s="11">
        <v>218</v>
      </c>
      <c r="AH322" s="11">
        <f t="shared" si="164"/>
        <v>-2895.4249999999997</v>
      </c>
      <c r="AI322" s="11">
        <f t="shared" si="165"/>
        <v>-5904.2000000000007</v>
      </c>
      <c r="AJ322" s="11">
        <f t="shared" si="166"/>
        <v>-4399.8125</v>
      </c>
      <c r="AK322" s="11">
        <f t="shared" si="167"/>
        <v>-6907.125</v>
      </c>
      <c r="AL322" s="11">
        <f t="shared" si="168"/>
        <v>-6907.125</v>
      </c>
      <c r="AM322" s="11">
        <f t="shared" si="169"/>
        <v>-6405.6625000000004</v>
      </c>
      <c r="AN322" s="11">
        <f t="shared" si="170"/>
        <v>-7910.05</v>
      </c>
      <c r="AO322" s="11">
        <f t="shared" si="171"/>
        <v>-6907.125</v>
      </c>
      <c r="AP322" s="11">
        <f t="shared" si="172"/>
        <v>-7408.5875000000005</v>
      </c>
      <c r="AQ322" s="11">
        <f t="shared" si="173"/>
        <v>-11921.75</v>
      </c>
      <c r="AR322" s="11">
        <f t="shared" si="174"/>
        <v>-12423.2125</v>
      </c>
      <c r="AS322" s="11">
        <f t="shared" si="175"/>
        <v>-18440.762499999997</v>
      </c>
      <c r="AT322" s="11">
        <f t="shared" si="176"/>
        <v>-16936.375</v>
      </c>
      <c r="AU322" s="11">
        <f t="shared" si="177"/>
        <v>-14429.0625</v>
      </c>
      <c r="AV322" s="11">
        <f t="shared" si="178"/>
        <v>-15431.987500000001</v>
      </c>
      <c r="AW322" s="11">
        <f t="shared" si="179"/>
        <v>-13927.6</v>
      </c>
      <c r="AX322" s="11">
        <f t="shared" si="180"/>
        <v>-15431.987500000001</v>
      </c>
      <c r="AY322" s="11">
        <f t="shared" si="181"/>
        <v>-14429.0625</v>
      </c>
      <c r="AZ322" s="11"/>
      <c r="BA322" s="11"/>
      <c r="BB322" s="11">
        <f t="shared" si="182"/>
        <v>1104.575</v>
      </c>
      <c r="BC322" s="11">
        <f t="shared" si="183"/>
        <v>4095.7999999999993</v>
      </c>
      <c r="BD322" s="11">
        <f t="shared" si="184"/>
        <v>2600.1875</v>
      </c>
      <c r="BE322" s="11">
        <f t="shared" si="185"/>
        <v>5092.875</v>
      </c>
      <c r="BF322" s="11">
        <f t="shared" si="186"/>
        <v>5092.875</v>
      </c>
      <c r="BG322" s="11">
        <f t="shared" si="187"/>
        <v>4594.3374999999996</v>
      </c>
      <c r="BH322" s="11">
        <f t="shared" si="188"/>
        <v>6089.95</v>
      </c>
      <c r="BI322" s="11">
        <f t="shared" si="189"/>
        <v>5092.875</v>
      </c>
      <c r="BJ322" s="11">
        <f t="shared" si="190"/>
        <v>5591.4124999999995</v>
      </c>
      <c r="BK322" s="11">
        <f t="shared" si="191"/>
        <v>10078.25</v>
      </c>
      <c r="BL322" s="11">
        <f t="shared" si="192"/>
        <v>10576.7875</v>
      </c>
      <c r="BM322" s="11">
        <f t="shared" si="193"/>
        <v>16559.237500000003</v>
      </c>
      <c r="BN322" s="11">
        <f t="shared" si="194"/>
        <v>15063.625</v>
      </c>
      <c r="BO322" s="11">
        <f t="shared" si="195"/>
        <v>12570.9375</v>
      </c>
      <c r="BP322" s="11">
        <f t="shared" si="196"/>
        <v>13568.012499999999</v>
      </c>
      <c r="BQ322" s="11">
        <f t="shared" si="197"/>
        <v>12072.4</v>
      </c>
      <c r="BR322" s="11">
        <f t="shared" si="198"/>
        <v>13568.012499999999</v>
      </c>
      <c r="BS322" s="11">
        <f t="shared" si="199"/>
        <v>12570.9375</v>
      </c>
    </row>
    <row r="323" spans="1:71" ht="16" customHeight="1">
      <c r="A323" s="2">
        <v>43955</v>
      </c>
      <c r="B323" s="10" t="s">
        <v>1022</v>
      </c>
      <c r="C323" s="11">
        <v>11</v>
      </c>
      <c r="D323" s="10">
        <v>788</v>
      </c>
      <c r="E323" s="10">
        <v>3.1</v>
      </c>
      <c r="F323" s="10"/>
      <c r="G323" s="10">
        <f t="shared" si="162"/>
        <v>3.5100222717149219</v>
      </c>
      <c r="H323" s="10"/>
      <c r="I323" s="12">
        <v>0</v>
      </c>
      <c r="J323" s="10">
        <f t="shared" si="163"/>
        <v>-2.892054565701559E-2</v>
      </c>
      <c r="K323" s="10"/>
      <c r="L323" s="11" t="s">
        <v>359</v>
      </c>
      <c r="M323" s="11" t="s">
        <v>702</v>
      </c>
      <c r="N323" s="11" t="s">
        <v>1710</v>
      </c>
      <c r="O323" s="11" t="s">
        <v>701</v>
      </c>
      <c r="P323" s="11" t="s">
        <v>1081</v>
      </c>
      <c r="Q323" s="11" t="s">
        <v>1086</v>
      </c>
      <c r="R323" s="11" t="s">
        <v>1711</v>
      </c>
      <c r="S323" s="11" t="s">
        <v>1173</v>
      </c>
      <c r="T323" s="11" t="s">
        <v>1086</v>
      </c>
      <c r="U323" s="11" t="s">
        <v>1081</v>
      </c>
      <c r="V323" s="11" t="s">
        <v>1082</v>
      </c>
      <c r="W323" s="11" t="s">
        <v>1086</v>
      </c>
      <c r="X323" s="11" t="s">
        <v>1081</v>
      </c>
      <c r="Y323" s="11" t="s">
        <v>1081</v>
      </c>
      <c r="Z323" s="11" t="s">
        <v>1710</v>
      </c>
      <c r="AA323" s="11" t="s">
        <v>1711</v>
      </c>
      <c r="AB323" s="11" t="s">
        <v>1085</v>
      </c>
      <c r="AC323" s="11" t="s">
        <v>1173</v>
      </c>
      <c r="AD323" s="11">
        <v>230</v>
      </c>
      <c r="AH323" s="11">
        <f t="shared" si="164"/>
        <v>-2480.9625000000001</v>
      </c>
      <c r="AI323" s="11">
        <f t="shared" si="165"/>
        <v>-7997.05</v>
      </c>
      <c r="AJ323" s="11">
        <f t="shared" si="166"/>
        <v>-5991.2000000000007</v>
      </c>
      <c r="AK323" s="11">
        <f t="shared" si="167"/>
        <v>-10504.362500000001</v>
      </c>
      <c r="AL323" s="11">
        <f t="shared" si="168"/>
        <v>-11005.825000000001</v>
      </c>
      <c r="AM323" s="11">
        <f t="shared" si="169"/>
        <v>-8498.5125000000007</v>
      </c>
      <c r="AN323" s="11">
        <f t="shared" si="170"/>
        <v>-8999.9750000000004</v>
      </c>
      <c r="AO323" s="11">
        <f t="shared" si="171"/>
        <v>-11005.825000000001</v>
      </c>
      <c r="AP323" s="11">
        <f t="shared" si="172"/>
        <v>-10504.362500000001</v>
      </c>
      <c r="AQ323" s="11">
        <f t="shared" si="173"/>
        <v>-10002.9</v>
      </c>
      <c r="AR323" s="11">
        <f t="shared" si="174"/>
        <v>-11005.825000000001</v>
      </c>
      <c r="AS323" s="11">
        <f t="shared" si="175"/>
        <v>-10504.362500000001</v>
      </c>
      <c r="AT323" s="11">
        <f t="shared" si="176"/>
        <v>-10504.362500000001</v>
      </c>
      <c r="AU323" s="11">
        <f t="shared" si="177"/>
        <v>-7997.05</v>
      </c>
      <c r="AV323" s="11">
        <f t="shared" si="178"/>
        <v>-8498.5125000000007</v>
      </c>
      <c r="AW323" s="11">
        <f t="shared" si="179"/>
        <v>-9501.4375</v>
      </c>
      <c r="AX323" s="11">
        <f t="shared" si="180"/>
        <v>-8999.9750000000004</v>
      </c>
      <c r="AY323" s="11">
        <f t="shared" si="181"/>
        <v>-6492.6625000000004</v>
      </c>
      <c r="AZ323" s="11"/>
      <c r="BA323" s="11"/>
      <c r="BB323" s="11">
        <f t="shared" si="182"/>
        <v>519.03750000000014</v>
      </c>
      <c r="BC323" s="11">
        <f t="shared" si="183"/>
        <v>6002.95</v>
      </c>
      <c r="BD323" s="11">
        <f t="shared" si="184"/>
        <v>4008.7999999999993</v>
      </c>
      <c r="BE323" s="11">
        <f t="shared" si="185"/>
        <v>8495.6374999999989</v>
      </c>
      <c r="BF323" s="11">
        <f t="shared" si="186"/>
        <v>8994.1749999999993</v>
      </c>
      <c r="BG323" s="11">
        <f t="shared" si="187"/>
        <v>6501.4874999999993</v>
      </c>
      <c r="BH323" s="11">
        <f t="shared" si="188"/>
        <v>7000.0249999999996</v>
      </c>
      <c r="BI323" s="11">
        <f t="shared" si="189"/>
        <v>8994.1749999999993</v>
      </c>
      <c r="BJ323" s="11">
        <f t="shared" si="190"/>
        <v>8495.6374999999989</v>
      </c>
      <c r="BK323" s="11">
        <f t="shared" si="191"/>
        <v>7997.1</v>
      </c>
      <c r="BL323" s="11">
        <f t="shared" si="192"/>
        <v>8994.1749999999993</v>
      </c>
      <c r="BM323" s="11">
        <f t="shared" si="193"/>
        <v>8495.6374999999989</v>
      </c>
      <c r="BN323" s="11">
        <f t="shared" si="194"/>
        <v>8495.6374999999989</v>
      </c>
      <c r="BO323" s="11">
        <f t="shared" si="195"/>
        <v>6002.95</v>
      </c>
      <c r="BP323" s="11">
        <f t="shared" si="196"/>
        <v>6501.4874999999993</v>
      </c>
      <c r="BQ323" s="11">
        <f t="shared" si="197"/>
        <v>7498.5625</v>
      </c>
      <c r="BR323" s="11">
        <f t="shared" si="198"/>
        <v>7000.0249999999996</v>
      </c>
      <c r="BS323" s="11">
        <f t="shared" si="199"/>
        <v>4507.3374999999996</v>
      </c>
    </row>
    <row r="324" spans="1:71" ht="16" customHeight="1">
      <c r="A324" s="2">
        <v>43955</v>
      </c>
      <c r="B324" s="10" t="s">
        <v>812</v>
      </c>
      <c r="C324" s="11">
        <v>12</v>
      </c>
      <c r="D324" s="10">
        <v>742</v>
      </c>
      <c r="E324" s="10">
        <v>0.9</v>
      </c>
      <c r="F324" s="10"/>
      <c r="G324" s="10">
        <f t="shared" si="162"/>
        <v>4.24</v>
      </c>
      <c r="H324" s="10"/>
      <c r="I324" s="12">
        <v>0</v>
      </c>
      <c r="J324" s="10">
        <f t="shared" si="163"/>
        <v>-3.0139500000000003E-2</v>
      </c>
      <c r="K324" s="10"/>
      <c r="L324" s="11" t="s">
        <v>284</v>
      </c>
      <c r="M324" s="11" t="s">
        <v>284</v>
      </c>
      <c r="N324" s="11" t="s">
        <v>286</v>
      </c>
      <c r="O324" s="11" t="s">
        <v>283</v>
      </c>
      <c r="P324" s="11" t="s">
        <v>409</v>
      </c>
      <c r="Q324" s="11" t="s">
        <v>407</v>
      </c>
      <c r="R324" s="11" t="s">
        <v>409</v>
      </c>
      <c r="S324" s="11" t="s">
        <v>760</v>
      </c>
      <c r="T324" s="11" t="s">
        <v>760</v>
      </c>
      <c r="U324" s="11" t="s">
        <v>290</v>
      </c>
      <c r="V324" s="11" t="s">
        <v>407</v>
      </c>
      <c r="W324" s="11" t="s">
        <v>407</v>
      </c>
      <c r="X324" s="11" t="s">
        <v>290</v>
      </c>
      <c r="Y324" s="11" t="s">
        <v>407</v>
      </c>
      <c r="Z324" s="11" t="s">
        <v>815</v>
      </c>
      <c r="AA324" s="11" t="s">
        <v>409</v>
      </c>
      <c r="AB324" s="11" t="s">
        <v>287</v>
      </c>
      <c r="AC324" s="11" t="s">
        <v>410</v>
      </c>
      <c r="AD324" s="11">
        <v>179.5</v>
      </c>
      <c r="AH324" s="11">
        <f t="shared" si="164"/>
        <v>-761.25</v>
      </c>
      <c r="AI324" s="11">
        <f t="shared" si="165"/>
        <v>-2767.1</v>
      </c>
      <c r="AJ324" s="11">
        <f t="shared" si="166"/>
        <v>-1764.175</v>
      </c>
      <c r="AK324" s="11">
        <f t="shared" si="167"/>
        <v>-5274.4125000000004</v>
      </c>
      <c r="AL324" s="11">
        <f t="shared" si="168"/>
        <v>-5775.875</v>
      </c>
      <c r="AM324" s="11">
        <f t="shared" si="169"/>
        <v>-5274.4125000000004</v>
      </c>
      <c r="AN324" s="11">
        <f t="shared" si="170"/>
        <v>-6277.3374999999996</v>
      </c>
      <c r="AO324" s="11">
        <f t="shared" si="171"/>
        <v>-6277.3374999999996</v>
      </c>
      <c r="AP324" s="11">
        <f t="shared" si="172"/>
        <v>-6778.8</v>
      </c>
      <c r="AQ324" s="11">
        <f t="shared" si="173"/>
        <v>-5775.875</v>
      </c>
      <c r="AR324" s="11">
        <f t="shared" si="174"/>
        <v>-5775.875</v>
      </c>
      <c r="AS324" s="11">
        <f t="shared" si="175"/>
        <v>-6778.8</v>
      </c>
      <c r="AT324" s="11">
        <f t="shared" si="176"/>
        <v>-5775.875</v>
      </c>
      <c r="AU324" s="11">
        <f t="shared" si="177"/>
        <v>-4772.95</v>
      </c>
      <c r="AV324" s="11">
        <f t="shared" si="178"/>
        <v>-5274.4125000000004</v>
      </c>
      <c r="AW324" s="11">
        <f t="shared" si="179"/>
        <v>-4271.4875000000002</v>
      </c>
      <c r="AX324" s="11">
        <f t="shared" si="180"/>
        <v>-3770.0250000000001</v>
      </c>
      <c r="AY324" s="11">
        <f t="shared" si="181"/>
        <v>-5274.4125000000004</v>
      </c>
      <c r="AZ324" s="11"/>
      <c r="BA324" s="11"/>
      <c r="BB324" s="11">
        <f t="shared" si="182"/>
        <v>-761.25</v>
      </c>
      <c r="BC324" s="11">
        <f t="shared" si="183"/>
        <v>1232.9000000000001</v>
      </c>
      <c r="BD324" s="11">
        <f t="shared" si="184"/>
        <v>235.82499999999999</v>
      </c>
      <c r="BE324" s="11">
        <f t="shared" si="185"/>
        <v>3725.5875000000001</v>
      </c>
      <c r="BF324" s="11">
        <f t="shared" si="186"/>
        <v>4224.125</v>
      </c>
      <c r="BG324" s="11">
        <f t="shared" si="187"/>
        <v>3725.5875000000001</v>
      </c>
      <c r="BH324" s="11">
        <f t="shared" si="188"/>
        <v>4722.6625000000004</v>
      </c>
      <c r="BI324" s="11">
        <f t="shared" si="189"/>
        <v>4722.6625000000004</v>
      </c>
      <c r="BJ324" s="11">
        <f t="shared" si="190"/>
        <v>5221.2</v>
      </c>
      <c r="BK324" s="11">
        <f t="shared" si="191"/>
        <v>4224.125</v>
      </c>
      <c r="BL324" s="11">
        <f t="shared" si="192"/>
        <v>4224.125</v>
      </c>
      <c r="BM324" s="11">
        <f t="shared" si="193"/>
        <v>5221.2</v>
      </c>
      <c r="BN324" s="11">
        <f t="shared" si="194"/>
        <v>4224.125</v>
      </c>
      <c r="BO324" s="11">
        <f t="shared" si="195"/>
        <v>3227.05</v>
      </c>
      <c r="BP324" s="11">
        <f t="shared" si="196"/>
        <v>3725.5875000000001</v>
      </c>
      <c r="BQ324" s="11">
        <f t="shared" si="197"/>
        <v>2728.5124999999998</v>
      </c>
      <c r="BR324" s="11">
        <f t="shared" si="198"/>
        <v>2229.9749999999999</v>
      </c>
      <c r="BS324" s="11">
        <f t="shared" si="199"/>
        <v>3725.5875000000001</v>
      </c>
    </row>
    <row r="325" spans="1:71" ht="16" customHeight="1">
      <c r="A325" s="2">
        <v>43955</v>
      </c>
      <c r="B325" s="10" t="s">
        <v>1054</v>
      </c>
      <c r="C325" s="11">
        <v>13</v>
      </c>
      <c r="D325" s="10">
        <v>708</v>
      </c>
      <c r="E325" s="10">
        <v>2.4</v>
      </c>
      <c r="F325" s="10"/>
      <c r="G325" s="10">
        <f t="shared" si="162"/>
        <v>2.1818181818181817</v>
      </c>
      <c r="H325" s="10"/>
      <c r="I325" s="12">
        <v>0</v>
      </c>
      <c r="J325" s="10">
        <f t="shared" si="163"/>
        <v>-2.443940677966102E-2</v>
      </c>
      <c r="K325" s="10"/>
      <c r="L325" s="11" t="s">
        <v>1058</v>
      </c>
      <c r="M325" s="11" t="s">
        <v>1060</v>
      </c>
      <c r="N325" s="11" t="s">
        <v>1712</v>
      </c>
      <c r="O325" s="11" t="s">
        <v>1062</v>
      </c>
      <c r="P325" s="11" t="s">
        <v>1299</v>
      </c>
      <c r="Q325" s="11" t="s">
        <v>1062</v>
      </c>
      <c r="R325" s="11" t="s">
        <v>1061</v>
      </c>
      <c r="S325" s="11" t="s">
        <v>1061</v>
      </c>
      <c r="T325" s="11" t="s">
        <v>1300</v>
      </c>
      <c r="U325" s="11" t="s">
        <v>1712</v>
      </c>
      <c r="V325" s="11" t="s">
        <v>1300</v>
      </c>
      <c r="W325" s="11" t="s">
        <v>1713</v>
      </c>
      <c r="X325" s="11" t="s">
        <v>1713</v>
      </c>
      <c r="Y325" s="11" t="s">
        <v>1713</v>
      </c>
      <c r="Z325" s="11" t="s">
        <v>1062</v>
      </c>
      <c r="AA325" s="11" t="s">
        <v>1062</v>
      </c>
      <c r="AB325" s="11" t="s">
        <v>1062</v>
      </c>
      <c r="AC325" s="11" t="s">
        <v>1060</v>
      </c>
      <c r="AD325" s="11">
        <v>331</v>
      </c>
      <c r="AH325" s="11">
        <f t="shared" si="164"/>
        <v>-4921.8125</v>
      </c>
      <c r="AI325" s="11">
        <f t="shared" si="165"/>
        <v>-7429.125</v>
      </c>
      <c r="AJ325" s="11">
        <f t="shared" si="166"/>
        <v>-5924.7375000000002</v>
      </c>
      <c r="AK325" s="11">
        <f t="shared" si="167"/>
        <v>-7930.5875000000005</v>
      </c>
      <c r="AL325" s="11">
        <f t="shared" si="168"/>
        <v>-5924.7375000000002</v>
      </c>
      <c r="AM325" s="11">
        <f t="shared" si="169"/>
        <v>-5423.2750000000005</v>
      </c>
      <c r="AN325" s="11">
        <f t="shared" si="170"/>
        <v>-5423.2750000000005</v>
      </c>
      <c r="AO325" s="11">
        <f t="shared" si="171"/>
        <v>-6927.6625000000004</v>
      </c>
      <c r="AP325" s="11">
        <f t="shared" si="172"/>
        <v>-7429.125</v>
      </c>
      <c r="AQ325" s="11">
        <f t="shared" si="173"/>
        <v>-6927.6625000000004</v>
      </c>
      <c r="AR325" s="11">
        <f t="shared" si="174"/>
        <v>-6426.2000000000007</v>
      </c>
      <c r="AS325" s="11">
        <f t="shared" si="175"/>
        <v>-6426.2000000000007</v>
      </c>
      <c r="AT325" s="11">
        <f t="shared" si="176"/>
        <v>-6426.2000000000007</v>
      </c>
      <c r="AU325" s="11">
        <f t="shared" si="177"/>
        <v>-5924.7375000000002</v>
      </c>
      <c r="AV325" s="11">
        <f t="shared" si="178"/>
        <v>-5924.7375000000002</v>
      </c>
      <c r="AW325" s="11">
        <f t="shared" si="179"/>
        <v>-5924.7375000000002</v>
      </c>
      <c r="AX325" s="11">
        <f t="shared" si="180"/>
        <v>-4921.8125</v>
      </c>
      <c r="AY325" s="11">
        <f t="shared" si="181"/>
        <v>-7930.5875000000005</v>
      </c>
      <c r="AZ325" s="11"/>
      <c r="BA325" s="11"/>
      <c r="BB325" s="11">
        <f t="shared" si="182"/>
        <v>2078.1875</v>
      </c>
      <c r="BC325" s="11">
        <f t="shared" si="183"/>
        <v>4570.875</v>
      </c>
      <c r="BD325" s="11">
        <f t="shared" si="184"/>
        <v>3075.2625000000003</v>
      </c>
      <c r="BE325" s="11">
        <f t="shared" si="185"/>
        <v>5069.4124999999995</v>
      </c>
      <c r="BF325" s="11">
        <f t="shared" si="186"/>
        <v>3075.2625000000003</v>
      </c>
      <c r="BG325" s="11">
        <f t="shared" si="187"/>
        <v>2576.7249999999999</v>
      </c>
      <c r="BH325" s="11">
        <f t="shared" si="188"/>
        <v>2576.7249999999999</v>
      </c>
      <c r="BI325" s="11">
        <f t="shared" si="189"/>
        <v>4072.3374999999996</v>
      </c>
      <c r="BJ325" s="11">
        <f t="shared" si="190"/>
        <v>4570.875</v>
      </c>
      <c r="BK325" s="11">
        <f t="shared" si="191"/>
        <v>4072.3374999999996</v>
      </c>
      <c r="BL325" s="11">
        <f t="shared" si="192"/>
        <v>3573.7999999999997</v>
      </c>
      <c r="BM325" s="11">
        <f t="shared" si="193"/>
        <v>3573.7999999999997</v>
      </c>
      <c r="BN325" s="11">
        <f t="shared" si="194"/>
        <v>3573.7999999999997</v>
      </c>
      <c r="BO325" s="11">
        <f t="shared" si="195"/>
        <v>3075.2625000000003</v>
      </c>
      <c r="BP325" s="11">
        <f t="shared" si="196"/>
        <v>3075.2625000000003</v>
      </c>
      <c r="BQ325" s="11">
        <f t="shared" si="197"/>
        <v>3075.2625000000003</v>
      </c>
      <c r="BR325" s="11">
        <f t="shared" si="198"/>
        <v>2078.1875</v>
      </c>
      <c r="BS325" s="11">
        <f t="shared" si="199"/>
        <v>5069.4124999999995</v>
      </c>
    </row>
    <row r="326" spans="1:71" ht="16" customHeight="1">
      <c r="A326" s="2">
        <v>43955</v>
      </c>
      <c r="B326" s="10" t="s">
        <v>1301</v>
      </c>
      <c r="C326" s="11">
        <v>14</v>
      </c>
      <c r="D326" s="10">
        <v>699</v>
      </c>
      <c r="E326" s="10">
        <v>-1.2</v>
      </c>
      <c r="F326" s="10"/>
      <c r="G326" s="10">
        <f t="shared" si="162"/>
        <v>4.8206896551724139</v>
      </c>
      <c r="H326" s="10"/>
      <c r="I326" s="12">
        <v>0</v>
      </c>
      <c r="J326" s="10">
        <f t="shared" si="163"/>
        <v>-6.6600517241379317E-2</v>
      </c>
      <c r="K326" s="10"/>
      <c r="L326" s="11" t="s">
        <v>384</v>
      </c>
      <c r="M326" s="11" t="s">
        <v>867</v>
      </c>
      <c r="N326" s="11" t="s">
        <v>597</v>
      </c>
      <c r="O326" s="11" t="s">
        <v>106</v>
      </c>
      <c r="P326" s="11" t="s">
        <v>102</v>
      </c>
      <c r="Q326" s="11" t="s">
        <v>102</v>
      </c>
      <c r="R326" s="11" t="s">
        <v>103</v>
      </c>
      <c r="S326" s="11" t="s">
        <v>105</v>
      </c>
      <c r="T326" s="11" t="s">
        <v>106</v>
      </c>
      <c r="U326" s="11" t="s">
        <v>107</v>
      </c>
      <c r="V326" s="11" t="s">
        <v>107</v>
      </c>
      <c r="W326" s="11" t="s">
        <v>742</v>
      </c>
      <c r="X326" s="11" t="s">
        <v>742</v>
      </c>
      <c r="Y326" s="11" t="s">
        <v>107</v>
      </c>
      <c r="Z326" s="11" t="s">
        <v>106</v>
      </c>
      <c r="AA326" s="11" t="s">
        <v>106</v>
      </c>
      <c r="AB326" s="11" t="s">
        <v>742</v>
      </c>
      <c r="AC326" s="11" t="s">
        <v>742</v>
      </c>
      <c r="AD326" s="11">
        <v>154</v>
      </c>
      <c r="AH326" s="11">
        <f t="shared" si="164"/>
        <v>-3639.5250000000001</v>
      </c>
      <c r="AI326" s="11">
        <f t="shared" si="165"/>
        <v>-11662.924999999999</v>
      </c>
      <c r="AJ326" s="11">
        <f t="shared" si="166"/>
        <v>-9657.0750000000007</v>
      </c>
      <c r="AK326" s="11">
        <f t="shared" si="167"/>
        <v>-9155.6124999999993</v>
      </c>
      <c r="AL326" s="11">
        <f t="shared" si="168"/>
        <v>-9155.6124999999993</v>
      </c>
      <c r="AM326" s="11">
        <f t="shared" si="169"/>
        <v>-8654.15</v>
      </c>
      <c r="AN326" s="11">
        <f t="shared" si="170"/>
        <v>-8152.6875</v>
      </c>
      <c r="AO326" s="11">
        <f t="shared" si="171"/>
        <v>-9657.0750000000007</v>
      </c>
      <c r="AP326" s="11">
        <f t="shared" si="172"/>
        <v>-10158.5375</v>
      </c>
      <c r="AQ326" s="11">
        <f t="shared" si="173"/>
        <v>-10158.5375</v>
      </c>
      <c r="AR326" s="11">
        <f t="shared" si="174"/>
        <v>-10660</v>
      </c>
      <c r="AS326" s="11">
        <f t="shared" si="175"/>
        <v>-10660</v>
      </c>
      <c r="AT326" s="11">
        <f t="shared" si="176"/>
        <v>-10158.5375</v>
      </c>
      <c r="AU326" s="11">
        <f t="shared" si="177"/>
        <v>-9657.0750000000007</v>
      </c>
      <c r="AV326" s="11">
        <f t="shared" si="178"/>
        <v>-9657.0750000000007</v>
      </c>
      <c r="AW326" s="11">
        <f t="shared" si="179"/>
        <v>-10660</v>
      </c>
      <c r="AX326" s="11">
        <f t="shared" si="180"/>
        <v>-10660</v>
      </c>
      <c r="AY326" s="11">
        <f t="shared" si="181"/>
        <v>-9657.0750000000007</v>
      </c>
      <c r="AZ326" s="11"/>
      <c r="BA326" s="11"/>
      <c r="BB326" s="11">
        <f t="shared" si="182"/>
        <v>2360.4749999999999</v>
      </c>
      <c r="BC326" s="11">
        <f t="shared" si="183"/>
        <v>10337.075000000001</v>
      </c>
      <c r="BD326" s="11">
        <f t="shared" si="184"/>
        <v>8342.9249999999993</v>
      </c>
      <c r="BE326" s="11">
        <f t="shared" si="185"/>
        <v>7844.3874999999998</v>
      </c>
      <c r="BF326" s="11">
        <f t="shared" si="186"/>
        <v>7844.3874999999998</v>
      </c>
      <c r="BG326" s="11">
        <f t="shared" si="187"/>
        <v>7345.85</v>
      </c>
      <c r="BH326" s="11">
        <f t="shared" si="188"/>
        <v>6847.3125</v>
      </c>
      <c r="BI326" s="11">
        <f t="shared" si="189"/>
        <v>8342.9249999999993</v>
      </c>
      <c r="BJ326" s="11">
        <f t="shared" si="190"/>
        <v>8841.4624999999996</v>
      </c>
      <c r="BK326" s="11">
        <f t="shared" si="191"/>
        <v>8841.4624999999996</v>
      </c>
      <c r="BL326" s="11">
        <f t="shared" si="192"/>
        <v>9340</v>
      </c>
      <c r="BM326" s="11">
        <f t="shared" si="193"/>
        <v>9340</v>
      </c>
      <c r="BN326" s="11">
        <f t="shared" si="194"/>
        <v>8841.4624999999996</v>
      </c>
      <c r="BO326" s="11">
        <f t="shared" si="195"/>
        <v>8342.9249999999993</v>
      </c>
      <c r="BP326" s="11">
        <f t="shared" si="196"/>
        <v>8342.9249999999993</v>
      </c>
      <c r="BQ326" s="11">
        <f t="shared" si="197"/>
        <v>9340</v>
      </c>
      <c r="BR326" s="11">
        <f t="shared" si="198"/>
        <v>9340</v>
      </c>
      <c r="BS326" s="11">
        <f t="shared" si="199"/>
        <v>8342.9249999999993</v>
      </c>
    </row>
    <row r="327" spans="1:71" ht="16" customHeight="1">
      <c r="A327" s="2">
        <v>43955</v>
      </c>
      <c r="B327" s="10" t="s">
        <v>668</v>
      </c>
      <c r="C327" s="11">
        <v>15</v>
      </c>
      <c r="D327" s="10">
        <v>663</v>
      </c>
      <c r="E327" s="10">
        <v>1.4</v>
      </c>
      <c r="F327" s="10"/>
      <c r="G327" s="10">
        <f t="shared" si="162"/>
        <v>6.4682926829268297</v>
      </c>
      <c r="H327" s="10"/>
      <c r="I327" s="12">
        <v>0</v>
      </c>
      <c r="J327" s="10">
        <f t="shared" si="163"/>
        <v>-2.3919268292682927E-2</v>
      </c>
      <c r="K327" s="10"/>
      <c r="L327" s="11" t="s">
        <v>690</v>
      </c>
      <c r="M327" s="11" t="s">
        <v>1010</v>
      </c>
      <c r="N327" s="11" t="s">
        <v>669</v>
      </c>
      <c r="O327" s="11" t="s">
        <v>1010</v>
      </c>
      <c r="P327" s="11" t="s">
        <v>756</v>
      </c>
      <c r="Q327" s="11" t="s">
        <v>1010</v>
      </c>
      <c r="R327" s="11" t="s">
        <v>1010</v>
      </c>
      <c r="S327" s="11" t="s">
        <v>1010</v>
      </c>
      <c r="T327" s="11" t="s">
        <v>669</v>
      </c>
      <c r="U327" s="11" t="s">
        <v>756</v>
      </c>
      <c r="V327" s="11" t="s">
        <v>756</v>
      </c>
      <c r="W327" s="11" t="s">
        <v>756</v>
      </c>
      <c r="X327" s="11" t="s">
        <v>756</v>
      </c>
      <c r="Y327" s="11" t="s">
        <v>758</v>
      </c>
      <c r="Z327" s="11" t="s">
        <v>756</v>
      </c>
      <c r="AA327" s="11" t="s">
        <v>758</v>
      </c>
      <c r="AB327" s="11" t="s">
        <v>758</v>
      </c>
      <c r="AC327" s="11" t="s">
        <v>669</v>
      </c>
      <c r="AD327" s="11">
        <v>104.5</v>
      </c>
      <c r="AH327" s="11">
        <f t="shared" si="164"/>
        <v>-947.33749999999998</v>
      </c>
      <c r="AI327" s="11">
        <f t="shared" si="165"/>
        <v>-1448.8</v>
      </c>
      <c r="AJ327" s="11">
        <f t="shared" si="166"/>
        <v>-947.33749999999998</v>
      </c>
      <c r="AK327" s="11">
        <f t="shared" si="167"/>
        <v>-1950.2625</v>
      </c>
      <c r="AL327" s="11">
        <f t="shared" si="168"/>
        <v>-947.33749999999998</v>
      </c>
      <c r="AM327" s="11">
        <f t="shared" si="169"/>
        <v>-947.33749999999998</v>
      </c>
      <c r="AN327" s="11">
        <f t="shared" si="170"/>
        <v>-947.33749999999998</v>
      </c>
      <c r="AO327" s="11">
        <f t="shared" si="171"/>
        <v>-1448.8</v>
      </c>
      <c r="AP327" s="11">
        <f t="shared" si="172"/>
        <v>-1950.2625</v>
      </c>
      <c r="AQ327" s="11">
        <f t="shared" si="173"/>
        <v>-1950.2625</v>
      </c>
      <c r="AR327" s="11">
        <f t="shared" si="174"/>
        <v>-1950.2625</v>
      </c>
      <c r="AS327" s="11">
        <f t="shared" si="175"/>
        <v>-1950.2625</v>
      </c>
      <c r="AT327" s="11">
        <f t="shared" si="176"/>
        <v>-2451.7249999999999</v>
      </c>
      <c r="AU327" s="11">
        <f t="shared" si="177"/>
        <v>-1950.2625</v>
      </c>
      <c r="AV327" s="11">
        <f t="shared" si="178"/>
        <v>-2451.7249999999999</v>
      </c>
      <c r="AW327" s="11">
        <f t="shared" si="179"/>
        <v>-2451.7249999999999</v>
      </c>
      <c r="AX327" s="11">
        <f t="shared" si="180"/>
        <v>-1448.8</v>
      </c>
      <c r="AY327" s="11">
        <f t="shared" si="181"/>
        <v>-2451.7249999999999</v>
      </c>
      <c r="AZ327" s="11"/>
      <c r="BA327" s="11"/>
      <c r="BB327" s="11">
        <f t="shared" si="182"/>
        <v>52.662499999999994</v>
      </c>
      <c r="BC327" s="11">
        <f t="shared" si="183"/>
        <v>551.20000000000005</v>
      </c>
      <c r="BD327" s="11">
        <f t="shared" si="184"/>
        <v>52.662499999999994</v>
      </c>
      <c r="BE327" s="11">
        <f t="shared" si="185"/>
        <v>1049.7375</v>
      </c>
      <c r="BF327" s="11">
        <f t="shared" si="186"/>
        <v>52.662499999999994</v>
      </c>
      <c r="BG327" s="11">
        <f t="shared" si="187"/>
        <v>52.662499999999994</v>
      </c>
      <c r="BH327" s="11">
        <f t="shared" si="188"/>
        <v>52.662499999999994</v>
      </c>
      <c r="BI327" s="11">
        <f t="shared" si="189"/>
        <v>551.20000000000005</v>
      </c>
      <c r="BJ327" s="11">
        <f t="shared" si="190"/>
        <v>1049.7375</v>
      </c>
      <c r="BK327" s="11">
        <f t="shared" si="191"/>
        <v>1049.7375</v>
      </c>
      <c r="BL327" s="11">
        <f t="shared" si="192"/>
        <v>1049.7375</v>
      </c>
      <c r="BM327" s="11">
        <f t="shared" si="193"/>
        <v>1049.7375</v>
      </c>
      <c r="BN327" s="11">
        <f t="shared" si="194"/>
        <v>1548.2750000000001</v>
      </c>
      <c r="BO327" s="11">
        <f t="shared" si="195"/>
        <v>1049.7375</v>
      </c>
      <c r="BP327" s="11">
        <f t="shared" si="196"/>
        <v>1548.2750000000001</v>
      </c>
      <c r="BQ327" s="11">
        <f t="shared" si="197"/>
        <v>1548.2750000000001</v>
      </c>
      <c r="BR327" s="11">
        <f t="shared" si="198"/>
        <v>551.20000000000005</v>
      </c>
      <c r="BS327" s="11">
        <f t="shared" si="199"/>
        <v>1548.2750000000001</v>
      </c>
    </row>
    <row r="328" spans="1:71" ht="16" customHeight="1">
      <c r="A328" s="2">
        <v>43956</v>
      </c>
      <c r="B328" s="10" t="s">
        <v>436</v>
      </c>
      <c r="C328" s="11">
        <v>1</v>
      </c>
      <c r="D328" s="3">
        <v>2075</v>
      </c>
      <c r="E328" s="10">
        <v>-0.9</v>
      </c>
      <c r="F328" s="10"/>
      <c r="G328" s="10">
        <f t="shared" si="162"/>
        <v>6.9865319865319861</v>
      </c>
      <c r="H328" s="10"/>
      <c r="I328" s="12">
        <v>0</v>
      </c>
      <c r="J328" s="10">
        <f t="shared" si="163"/>
        <v>7.1527777777777779E-4</v>
      </c>
      <c r="K328" s="10"/>
      <c r="L328" s="11" t="s">
        <v>327</v>
      </c>
      <c r="M328" s="11" t="s">
        <v>325</v>
      </c>
      <c r="N328" s="11" t="s">
        <v>327</v>
      </c>
      <c r="O328" s="11" t="s">
        <v>327</v>
      </c>
      <c r="P328" s="11" t="s">
        <v>325</v>
      </c>
      <c r="Q328" s="11" t="s">
        <v>325</v>
      </c>
      <c r="R328" s="11" t="s">
        <v>326</v>
      </c>
      <c r="S328" s="11" t="s">
        <v>329</v>
      </c>
      <c r="T328" s="11" t="s">
        <v>329</v>
      </c>
      <c r="U328" s="11" t="s">
        <v>329</v>
      </c>
      <c r="V328" s="11" t="s">
        <v>329</v>
      </c>
      <c r="W328" s="11" t="s">
        <v>1404</v>
      </c>
      <c r="X328" s="11" t="s">
        <v>1404</v>
      </c>
      <c r="Y328" s="11" t="s">
        <v>329</v>
      </c>
      <c r="Z328" s="11" t="s">
        <v>329</v>
      </c>
      <c r="AA328" s="11" t="s">
        <v>329</v>
      </c>
      <c r="AB328" s="11" t="s">
        <v>328</v>
      </c>
      <c r="AC328" s="11" t="s">
        <v>329</v>
      </c>
      <c r="AD328" s="11">
        <v>295.5</v>
      </c>
      <c r="AH328" s="11">
        <f t="shared" si="164"/>
        <v>-1793.4124999999999</v>
      </c>
      <c r="AI328" s="11">
        <f t="shared" si="165"/>
        <v>-1291.95</v>
      </c>
      <c r="AJ328" s="11">
        <f t="shared" si="166"/>
        <v>-1291.95</v>
      </c>
      <c r="AK328" s="11">
        <f t="shared" si="167"/>
        <v>-1793.4124999999999</v>
      </c>
      <c r="AL328" s="11">
        <f t="shared" si="168"/>
        <v>-1793.4124999999999</v>
      </c>
      <c r="AM328" s="11">
        <f t="shared" si="169"/>
        <v>-790.48749999999995</v>
      </c>
      <c r="AN328" s="11">
        <f t="shared" si="170"/>
        <v>212.4375</v>
      </c>
      <c r="AO328" s="11">
        <f t="shared" si="171"/>
        <v>212.4375</v>
      </c>
      <c r="AP328" s="11">
        <f t="shared" si="172"/>
        <v>212.4375</v>
      </c>
      <c r="AQ328" s="11">
        <f t="shared" si="173"/>
        <v>212.4375</v>
      </c>
      <c r="AR328" s="11">
        <f t="shared" si="174"/>
        <v>713.90000000000009</v>
      </c>
      <c r="AS328" s="11">
        <f t="shared" si="175"/>
        <v>713.90000000000009</v>
      </c>
      <c r="AT328" s="11">
        <f t="shared" si="176"/>
        <v>212.4375</v>
      </c>
      <c r="AU328" s="11">
        <f t="shared" si="177"/>
        <v>212.4375</v>
      </c>
      <c r="AV328" s="11">
        <f t="shared" si="178"/>
        <v>212.4375</v>
      </c>
      <c r="AW328" s="11">
        <f t="shared" si="179"/>
        <v>-289.02500000000003</v>
      </c>
      <c r="AX328" s="11">
        <f t="shared" si="180"/>
        <v>212.4375</v>
      </c>
      <c r="AY328" s="11">
        <f t="shared" si="181"/>
        <v>212.4375</v>
      </c>
      <c r="AZ328" s="11"/>
      <c r="BA328" s="11"/>
      <c r="BB328" s="11">
        <f t="shared" si="182"/>
        <v>-793.41250000000002</v>
      </c>
      <c r="BC328" s="11">
        <f t="shared" si="183"/>
        <v>-1291.95</v>
      </c>
      <c r="BD328" s="11">
        <f t="shared" si="184"/>
        <v>-1291.95</v>
      </c>
      <c r="BE328" s="11">
        <f t="shared" si="185"/>
        <v>-793.41250000000002</v>
      </c>
      <c r="BF328" s="11">
        <f t="shared" si="186"/>
        <v>-793.41250000000002</v>
      </c>
      <c r="BG328" s="11">
        <f t="shared" si="187"/>
        <v>-1790.4875</v>
      </c>
      <c r="BH328" s="11">
        <f t="shared" si="188"/>
        <v>-2787.5625</v>
      </c>
      <c r="BI328" s="11">
        <f t="shared" si="189"/>
        <v>-2787.5625</v>
      </c>
      <c r="BJ328" s="11">
        <f t="shared" si="190"/>
        <v>-2787.5625</v>
      </c>
      <c r="BK328" s="11">
        <f t="shared" si="191"/>
        <v>-2787.5625</v>
      </c>
      <c r="BL328" s="11">
        <f t="shared" si="192"/>
        <v>-3286.1</v>
      </c>
      <c r="BM328" s="11">
        <f t="shared" si="193"/>
        <v>-3286.1</v>
      </c>
      <c r="BN328" s="11">
        <f t="shared" si="194"/>
        <v>-2787.5625</v>
      </c>
      <c r="BO328" s="11">
        <f t="shared" si="195"/>
        <v>-2787.5625</v>
      </c>
      <c r="BP328" s="11">
        <f t="shared" si="196"/>
        <v>-2787.5625</v>
      </c>
      <c r="BQ328" s="11">
        <f t="shared" si="197"/>
        <v>-2289.0249999999996</v>
      </c>
      <c r="BR328" s="11">
        <f t="shared" si="198"/>
        <v>-2787.5625</v>
      </c>
      <c r="BS328" s="11">
        <f t="shared" si="199"/>
        <v>-2787.5625</v>
      </c>
    </row>
    <row r="329" spans="1:71" ht="16" customHeight="1">
      <c r="A329" s="2">
        <v>43956</v>
      </c>
      <c r="B329" s="10" t="s">
        <v>324</v>
      </c>
      <c r="C329" s="11">
        <v>2</v>
      </c>
      <c r="D329" s="3">
        <v>2047</v>
      </c>
      <c r="E329" s="10">
        <v>1.6</v>
      </c>
      <c r="F329" s="10"/>
      <c r="G329" s="10">
        <f t="shared" si="162"/>
        <v>5.0356703567035668</v>
      </c>
      <c r="H329" s="10"/>
      <c r="I329" s="12">
        <v>0</v>
      </c>
      <c r="J329" s="10">
        <f t="shared" si="163"/>
        <v>-5.5836100861008618E-3</v>
      </c>
      <c r="K329" s="10"/>
      <c r="L329" s="11" t="s">
        <v>1714</v>
      </c>
      <c r="M329" s="11" t="s">
        <v>1715</v>
      </c>
      <c r="N329" s="11" t="s">
        <v>1716</v>
      </c>
      <c r="O329" s="11" t="s">
        <v>1717</v>
      </c>
      <c r="P329" s="11" t="s">
        <v>1718</v>
      </c>
      <c r="Q329" s="11" t="s">
        <v>1716</v>
      </c>
      <c r="R329" s="11" t="s">
        <v>1719</v>
      </c>
      <c r="S329" s="11" t="s">
        <v>1720</v>
      </c>
      <c r="T329" s="11" t="s">
        <v>1721</v>
      </c>
      <c r="U329" s="11" t="s">
        <v>1722</v>
      </c>
      <c r="V329" s="11" t="s">
        <v>1715</v>
      </c>
      <c r="W329" s="11" t="s">
        <v>1723</v>
      </c>
      <c r="X329" s="11" t="s">
        <v>1724</v>
      </c>
      <c r="Y329" s="11" t="s">
        <v>1722</v>
      </c>
      <c r="Z329" s="11" t="s">
        <v>1722</v>
      </c>
      <c r="AA329" s="11" t="s">
        <v>1722</v>
      </c>
      <c r="AB329" s="11" t="s">
        <v>1725</v>
      </c>
      <c r="AC329" s="11" t="s">
        <v>1726</v>
      </c>
      <c r="AD329" s="11">
        <v>407</v>
      </c>
      <c r="AH329" s="11">
        <f t="shared" si="164"/>
        <v>-5779.9749999999995</v>
      </c>
      <c r="AI329" s="11">
        <f t="shared" si="165"/>
        <v>-13803.375</v>
      </c>
      <c r="AJ329" s="11">
        <f t="shared" si="166"/>
        <v>-16310.6875</v>
      </c>
      <c r="AK329" s="11">
        <f t="shared" si="167"/>
        <v>-17313.612499999999</v>
      </c>
      <c r="AL329" s="11">
        <f t="shared" si="168"/>
        <v>-13803.375</v>
      </c>
      <c r="AM329" s="11">
        <f t="shared" si="169"/>
        <v>-10794.6</v>
      </c>
      <c r="AN329" s="11">
        <f t="shared" si="170"/>
        <v>-5278.5124999999998</v>
      </c>
      <c r="AO329" s="11">
        <f t="shared" si="171"/>
        <v>-6281.4375</v>
      </c>
      <c r="AP329" s="11">
        <f t="shared" si="172"/>
        <v>-7284.3625000000002</v>
      </c>
      <c r="AQ329" s="11">
        <f t="shared" si="173"/>
        <v>-5779.9749999999995</v>
      </c>
      <c r="AR329" s="11">
        <f t="shared" si="174"/>
        <v>-6782.9</v>
      </c>
      <c r="AS329" s="11">
        <f t="shared" si="175"/>
        <v>-9290.2124999999996</v>
      </c>
      <c r="AT329" s="11">
        <f t="shared" si="176"/>
        <v>-7284.3625000000002</v>
      </c>
      <c r="AU329" s="11">
        <f t="shared" si="177"/>
        <v>-7284.3625000000002</v>
      </c>
      <c r="AV329" s="11">
        <f t="shared" si="178"/>
        <v>-7284.3625000000002</v>
      </c>
      <c r="AW329" s="11">
        <f t="shared" si="179"/>
        <v>-10293.137500000001</v>
      </c>
      <c r="AX329" s="11">
        <f t="shared" si="180"/>
        <v>-7785.8249999999998</v>
      </c>
      <c r="AY329" s="11">
        <f t="shared" si="181"/>
        <v>-2269.7375000000002</v>
      </c>
      <c r="AZ329" s="11"/>
      <c r="BA329" s="11"/>
      <c r="BB329" s="11">
        <f t="shared" si="182"/>
        <v>2220.0250000000001</v>
      </c>
      <c r="BC329" s="11">
        <f t="shared" si="183"/>
        <v>10196.625</v>
      </c>
      <c r="BD329" s="11">
        <f t="shared" si="184"/>
        <v>12689.3125</v>
      </c>
      <c r="BE329" s="11">
        <f t="shared" si="185"/>
        <v>13686.387499999999</v>
      </c>
      <c r="BF329" s="11">
        <f t="shared" si="186"/>
        <v>10196.625</v>
      </c>
      <c r="BG329" s="11">
        <f t="shared" si="187"/>
        <v>7205.4</v>
      </c>
      <c r="BH329" s="11">
        <f t="shared" si="188"/>
        <v>1721.4875000000002</v>
      </c>
      <c r="BI329" s="11">
        <f t="shared" si="189"/>
        <v>2718.5625</v>
      </c>
      <c r="BJ329" s="11">
        <f t="shared" si="190"/>
        <v>3715.6374999999998</v>
      </c>
      <c r="BK329" s="11">
        <f t="shared" si="191"/>
        <v>2220.0250000000001</v>
      </c>
      <c r="BL329" s="11">
        <f t="shared" si="192"/>
        <v>3217.1000000000004</v>
      </c>
      <c r="BM329" s="11">
        <f t="shared" si="193"/>
        <v>5709.7875000000004</v>
      </c>
      <c r="BN329" s="11">
        <f t="shared" si="194"/>
        <v>3715.6374999999998</v>
      </c>
      <c r="BO329" s="11">
        <f t="shared" si="195"/>
        <v>3715.6374999999998</v>
      </c>
      <c r="BP329" s="11">
        <f t="shared" si="196"/>
        <v>3715.6374999999998</v>
      </c>
      <c r="BQ329" s="11">
        <f t="shared" si="197"/>
        <v>6706.8625000000002</v>
      </c>
      <c r="BR329" s="11">
        <f t="shared" si="198"/>
        <v>4214.1750000000002</v>
      </c>
      <c r="BS329" s="11">
        <f t="shared" si="199"/>
        <v>-1269.7375000000002</v>
      </c>
    </row>
    <row r="330" spans="1:71" ht="16" customHeight="1">
      <c r="A330" s="2">
        <v>43956</v>
      </c>
      <c r="B330" s="10" t="s">
        <v>1727</v>
      </c>
      <c r="C330" s="11">
        <v>3</v>
      </c>
      <c r="D330" s="3">
        <v>1795</v>
      </c>
      <c r="E330" s="10">
        <v>4.4000000000000004</v>
      </c>
      <c r="F330" s="10"/>
      <c r="G330" s="10">
        <f t="shared" si="162"/>
        <v>13.054545454545455</v>
      </c>
      <c r="H330" s="10"/>
      <c r="I330" s="12">
        <v>1.0237999999999791E-2</v>
      </c>
      <c r="J330" s="10" t="str">
        <f t="shared" si="163"/>
        <v/>
      </c>
      <c r="K330" s="10"/>
      <c r="L330" s="11" t="s">
        <v>204</v>
      </c>
      <c r="M330" s="11" t="s">
        <v>1728</v>
      </c>
      <c r="N330" s="11" t="s">
        <v>1728</v>
      </c>
      <c r="O330" s="11" t="s">
        <v>1728</v>
      </c>
      <c r="P330" s="11" t="s">
        <v>204</v>
      </c>
      <c r="Q330" s="11" t="s">
        <v>204</v>
      </c>
      <c r="R330" s="11" t="s">
        <v>206</v>
      </c>
      <c r="S330" s="11" t="s">
        <v>201</v>
      </c>
      <c r="T330" s="11" t="s">
        <v>201</v>
      </c>
      <c r="U330" s="11" t="s">
        <v>201</v>
      </c>
      <c r="V330" s="11" t="s">
        <v>201</v>
      </c>
      <c r="W330" s="11" t="s">
        <v>206</v>
      </c>
      <c r="X330" s="11" t="s">
        <v>206</v>
      </c>
      <c r="Y330" s="11" t="s">
        <v>206</v>
      </c>
      <c r="Z330" s="11" t="s">
        <v>206</v>
      </c>
      <c r="AA330" s="11" t="s">
        <v>206</v>
      </c>
      <c r="AB330" s="11" t="s">
        <v>206</v>
      </c>
      <c r="AC330" s="11" t="s">
        <v>206</v>
      </c>
      <c r="AD330" s="11">
        <v>136</v>
      </c>
      <c r="AH330" s="11">
        <f t="shared" si="164"/>
        <v>-1601.05</v>
      </c>
      <c r="AI330" s="11">
        <f t="shared" si="165"/>
        <v>-1601.05</v>
      </c>
      <c r="AJ330" s="11">
        <f t="shared" si="166"/>
        <v>-1601.05</v>
      </c>
      <c r="AK330" s="11">
        <f t="shared" si="167"/>
        <v>-598.125</v>
      </c>
      <c r="AL330" s="11">
        <f t="shared" si="168"/>
        <v>-598.125</v>
      </c>
      <c r="AM330" s="11">
        <f t="shared" si="169"/>
        <v>404.79999999999995</v>
      </c>
      <c r="AN330" s="11">
        <f t="shared" si="170"/>
        <v>906.26250000000005</v>
      </c>
      <c r="AO330" s="11">
        <f t="shared" si="171"/>
        <v>906.26250000000005</v>
      </c>
      <c r="AP330" s="11">
        <f t="shared" si="172"/>
        <v>906.26250000000005</v>
      </c>
      <c r="AQ330" s="11">
        <f t="shared" si="173"/>
        <v>906.26250000000005</v>
      </c>
      <c r="AR330" s="11">
        <f t="shared" si="174"/>
        <v>404.79999999999995</v>
      </c>
      <c r="AS330" s="11">
        <f t="shared" si="175"/>
        <v>404.79999999999995</v>
      </c>
      <c r="AT330" s="11">
        <f t="shared" si="176"/>
        <v>404.79999999999995</v>
      </c>
      <c r="AU330" s="11">
        <f t="shared" si="177"/>
        <v>404.79999999999995</v>
      </c>
      <c r="AV330" s="11">
        <f t="shared" si="178"/>
        <v>404.79999999999995</v>
      </c>
      <c r="AW330" s="11">
        <f t="shared" si="179"/>
        <v>404.79999999999995</v>
      </c>
      <c r="AX330" s="11">
        <f t="shared" si="180"/>
        <v>404.79999999999995</v>
      </c>
      <c r="AY330" s="11">
        <f t="shared" si="181"/>
        <v>906.26250000000005</v>
      </c>
      <c r="AZ330" s="11"/>
      <c r="BA330" s="11"/>
      <c r="BB330" s="11">
        <f t="shared" si="182"/>
        <v>398.95000000000005</v>
      </c>
      <c r="BC330" s="11">
        <f t="shared" si="183"/>
        <v>398.95000000000005</v>
      </c>
      <c r="BD330" s="11">
        <f t="shared" si="184"/>
        <v>398.95000000000005</v>
      </c>
      <c r="BE330" s="11">
        <f t="shared" si="185"/>
        <v>-598.125</v>
      </c>
      <c r="BF330" s="11">
        <f t="shared" si="186"/>
        <v>-598.125</v>
      </c>
      <c r="BG330" s="11">
        <f t="shared" si="187"/>
        <v>-1595.2</v>
      </c>
      <c r="BH330" s="11">
        <f t="shared" si="188"/>
        <v>-2093.7375000000002</v>
      </c>
      <c r="BI330" s="11">
        <f t="shared" si="189"/>
        <v>-2093.7375000000002</v>
      </c>
      <c r="BJ330" s="11">
        <f t="shared" si="190"/>
        <v>-2093.7375000000002</v>
      </c>
      <c r="BK330" s="11">
        <f t="shared" si="191"/>
        <v>-2093.7375000000002</v>
      </c>
      <c r="BL330" s="11">
        <f t="shared" si="192"/>
        <v>-1595.2</v>
      </c>
      <c r="BM330" s="11">
        <f t="shared" si="193"/>
        <v>-1595.2</v>
      </c>
      <c r="BN330" s="11">
        <f t="shared" si="194"/>
        <v>-1595.2</v>
      </c>
      <c r="BO330" s="11">
        <f t="shared" si="195"/>
        <v>-1595.2</v>
      </c>
      <c r="BP330" s="11">
        <f t="shared" si="196"/>
        <v>-1595.2</v>
      </c>
      <c r="BQ330" s="11">
        <f t="shared" si="197"/>
        <v>-1595.2</v>
      </c>
      <c r="BR330" s="11">
        <f t="shared" si="198"/>
        <v>-1595.2</v>
      </c>
      <c r="BS330" s="11">
        <f t="shared" si="199"/>
        <v>-2093.7375000000002</v>
      </c>
    </row>
    <row r="331" spans="1:71" ht="16" customHeight="1">
      <c r="A331" s="2">
        <v>43956</v>
      </c>
      <c r="B331" s="10" t="s">
        <v>682</v>
      </c>
      <c r="C331" s="11">
        <v>4</v>
      </c>
      <c r="D331" s="3">
        <v>1653</v>
      </c>
      <c r="E331" s="10">
        <v>2.5</v>
      </c>
      <c r="F331" s="10"/>
      <c r="G331" s="10">
        <f t="shared" si="162"/>
        <v>6.6252505010020037</v>
      </c>
      <c r="H331" s="10"/>
      <c r="I331" s="12">
        <v>0</v>
      </c>
      <c r="J331" s="10">
        <f t="shared" si="163"/>
        <v>-3.8517785571142285E-2</v>
      </c>
      <c r="K331" s="10"/>
      <c r="L331" s="11" t="s">
        <v>85</v>
      </c>
      <c r="M331" s="11" t="s">
        <v>782</v>
      </c>
      <c r="N331" s="11" t="s">
        <v>791</v>
      </c>
      <c r="O331" s="11" t="s">
        <v>1361</v>
      </c>
      <c r="P331" s="11" t="s">
        <v>1536</v>
      </c>
      <c r="Q331" s="11" t="s">
        <v>791</v>
      </c>
      <c r="R331" s="11" t="s">
        <v>1535</v>
      </c>
      <c r="S331" s="11" t="s">
        <v>1536</v>
      </c>
      <c r="T331" s="11" t="s">
        <v>1537</v>
      </c>
      <c r="U331" s="11" t="s">
        <v>791</v>
      </c>
      <c r="V331" s="11" t="s">
        <v>1537</v>
      </c>
      <c r="W331" s="11" t="s">
        <v>1535</v>
      </c>
      <c r="X331" s="11" t="s">
        <v>1538</v>
      </c>
      <c r="Y331" s="11" t="s">
        <v>1538</v>
      </c>
      <c r="Z331" s="11" t="s">
        <v>788</v>
      </c>
      <c r="AA331" s="11" t="s">
        <v>786</v>
      </c>
      <c r="AB331" s="11" t="s">
        <v>788</v>
      </c>
      <c r="AC331" s="11" t="s">
        <v>789</v>
      </c>
      <c r="AD331" s="11">
        <v>258</v>
      </c>
      <c r="AH331" s="11">
        <f t="shared" si="164"/>
        <v>-3592.6374999999998</v>
      </c>
      <c r="AI331" s="11">
        <f t="shared" si="165"/>
        <v>-5598.4875000000002</v>
      </c>
      <c r="AJ331" s="11">
        <f t="shared" si="166"/>
        <v>-6099.9500000000007</v>
      </c>
      <c r="AK331" s="11">
        <f t="shared" si="167"/>
        <v>-5097.0250000000005</v>
      </c>
      <c r="AL331" s="11">
        <f t="shared" si="168"/>
        <v>-5598.4875000000002</v>
      </c>
      <c r="AM331" s="11">
        <f t="shared" si="169"/>
        <v>-4595.5625</v>
      </c>
      <c r="AN331" s="11">
        <f t="shared" si="170"/>
        <v>-5097.0250000000005</v>
      </c>
      <c r="AO331" s="11">
        <f t="shared" si="171"/>
        <v>-4094.1</v>
      </c>
      <c r="AP331" s="11">
        <f t="shared" si="172"/>
        <v>-5598.4875000000002</v>
      </c>
      <c r="AQ331" s="11">
        <f t="shared" si="173"/>
        <v>-4094.1</v>
      </c>
      <c r="AR331" s="11">
        <f t="shared" si="174"/>
        <v>-4595.5625</v>
      </c>
      <c r="AS331" s="11">
        <f t="shared" si="175"/>
        <v>-6601.4125000000004</v>
      </c>
      <c r="AT331" s="11">
        <f t="shared" si="176"/>
        <v>-6601.4125000000004</v>
      </c>
      <c r="AU331" s="11">
        <f t="shared" si="177"/>
        <v>-8105.8</v>
      </c>
      <c r="AV331" s="11">
        <f t="shared" si="178"/>
        <v>-10613.112500000001</v>
      </c>
      <c r="AW331" s="11">
        <f t="shared" si="179"/>
        <v>-8105.8</v>
      </c>
      <c r="AX331" s="11">
        <f t="shared" si="180"/>
        <v>-8607.2625000000007</v>
      </c>
      <c r="AY331" s="11">
        <f t="shared" si="181"/>
        <v>-9610.1875</v>
      </c>
      <c r="AZ331" s="11"/>
      <c r="BA331" s="11"/>
      <c r="BB331" s="11">
        <f t="shared" si="182"/>
        <v>1407.3625000000002</v>
      </c>
      <c r="BC331" s="11">
        <f t="shared" si="183"/>
        <v>3401.5124999999998</v>
      </c>
      <c r="BD331" s="11">
        <f t="shared" si="184"/>
        <v>3900.0499999999993</v>
      </c>
      <c r="BE331" s="11">
        <f t="shared" si="185"/>
        <v>2902.9749999999999</v>
      </c>
      <c r="BF331" s="11">
        <f t="shared" si="186"/>
        <v>3401.5124999999998</v>
      </c>
      <c r="BG331" s="11">
        <f t="shared" si="187"/>
        <v>2404.4375</v>
      </c>
      <c r="BH331" s="11">
        <f t="shared" si="188"/>
        <v>2902.9749999999999</v>
      </c>
      <c r="BI331" s="11">
        <f t="shared" si="189"/>
        <v>1905.9</v>
      </c>
      <c r="BJ331" s="11">
        <f t="shared" si="190"/>
        <v>3401.5124999999998</v>
      </c>
      <c r="BK331" s="11">
        <f t="shared" si="191"/>
        <v>1905.9</v>
      </c>
      <c r="BL331" s="11">
        <f t="shared" si="192"/>
        <v>2404.4375</v>
      </c>
      <c r="BM331" s="11">
        <f t="shared" si="193"/>
        <v>4398.5874999999996</v>
      </c>
      <c r="BN331" s="11">
        <f t="shared" si="194"/>
        <v>4398.5874999999996</v>
      </c>
      <c r="BO331" s="11">
        <f t="shared" si="195"/>
        <v>5894.2</v>
      </c>
      <c r="BP331" s="11">
        <f t="shared" si="196"/>
        <v>8386.8874999999989</v>
      </c>
      <c r="BQ331" s="11">
        <f t="shared" si="197"/>
        <v>5894.2</v>
      </c>
      <c r="BR331" s="11">
        <f t="shared" si="198"/>
        <v>6392.7374999999993</v>
      </c>
      <c r="BS331" s="11">
        <f t="shared" si="199"/>
        <v>7389.8125</v>
      </c>
    </row>
    <row r="332" spans="1:71" ht="16" customHeight="1">
      <c r="A332" s="2">
        <v>43956</v>
      </c>
      <c r="B332" s="10" t="s">
        <v>400</v>
      </c>
      <c r="C332" s="11">
        <v>5</v>
      </c>
      <c r="D332" s="3">
        <v>1331</v>
      </c>
      <c r="E332" s="10">
        <v>0.7</v>
      </c>
      <c r="F332" s="10"/>
      <c r="G332" s="10">
        <f t="shared" si="162"/>
        <v>35.972972972972975</v>
      </c>
      <c r="H332" s="10"/>
      <c r="I332" s="12">
        <v>2.0012470056341811E-2</v>
      </c>
      <c r="J332" s="10" t="str">
        <f t="shared" si="163"/>
        <v/>
      </c>
      <c r="K332" s="10"/>
      <c r="L332" s="11" t="s">
        <v>1282</v>
      </c>
      <c r="M332" s="11" t="s">
        <v>885</v>
      </c>
      <c r="N332" s="11" t="s">
        <v>1269</v>
      </c>
      <c r="O332" s="11" t="s">
        <v>1268</v>
      </c>
      <c r="P332" s="11" t="s">
        <v>885</v>
      </c>
      <c r="Q332" s="11" t="s">
        <v>1128</v>
      </c>
      <c r="R332" s="11" t="s">
        <v>1271</v>
      </c>
      <c r="S332" s="11" t="s">
        <v>1272</v>
      </c>
      <c r="T332" s="11" t="s">
        <v>1674</v>
      </c>
      <c r="U332" s="11" t="s">
        <v>1283</v>
      </c>
      <c r="V332" s="11" t="s">
        <v>1272</v>
      </c>
      <c r="W332" s="11" t="s">
        <v>883</v>
      </c>
      <c r="X332" s="11" t="s">
        <v>1283</v>
      </c>
      <c r="Y332" s="11" t="s">
        <v>1130</v>
      </c>
      <c r="Z332" s="11" t="s">
        <v>1130</v>
      </c>
      <c r="AA332" s="11" t="s">
        <v>1283</v>
      </c>
      <c r="AB332" s="11" t="s">
        <v>1375</v>
      </c>
      <c r="AC332" s="11" t="s">
        <v>1283</v>
      </c>
      <c r="AD332" s="11">
        <v>36.450001</v>
      </c>
      <c r="AH332" s="11">
        <f t="shared" si="164"/>
        <v>-261.24049414999934</v>
      </c>
      <c r="AI332" s="11">
        <f t="shared" si="165"/>
        <v>-211.09524707499966</v>
      </c>
      <c r="AJ332" s="11">
        <f t="shared" si="166"/>
        <v>-10.509244149999361</v>
      </c>
      <c r="AK332" s="11">
        <f t="shared" si="167"/>
        <v>-261.24049414999934</v>
      </c>
      <c r="AL332" s="11">
        <f t="shared" si="168"/>
        <v>-60.659505850000642</v>
      </c>
      <c r="AM332" s="11">
        <f t="shared" si="169"/>
        <v>190.07174414999935</v>
      </c>
      <c r="AN332" s="11">
        <f t="shared" si="170"/>
        <v>490.95325585000057</v>
      </c>
      <c r="AO332" s="11">
        <f t="shared" si="171"/>
        <v>240.22200585000064</v>
      </c>
      <c r="AP332" s="11">
        <f t="shared" si="172"/>
        <v>390.65774707499963</v>
      </c>
      <c r="AQ332" s="11">
        <f t="shared" si="173"/>
        <v>490.95325585000057</v>
      </c>
      <c r="AR332" s="11">
        <f t="shared" si="174"/>
        <v>591.24374999999998</v>
      </c>
      <c r="AS332" s="11">
        <f t="shared" si="175"/>
        <v>390.65774707499963</v>
      </c>
      <c r="AT332" s="11">
        <f t="shared" si="176"/>
        <v>340.51249999999999</v>
      </c>
      <c r="AU332" s="11">
        <f t="shared" si="177"/>
        <v>340.51249999999999</v>
      </c>
      <c r="AV332" s="11">
        <f t="shared" si="178"/>
        <v>390.65774707499963</v>
      </c>
      <c r="AW332" s="11">
        <f t="shared" si="179"/>
        <v>290.36725292500029</v>
      </c>
      <c r="AX332" s="11">
        <f t="shared" si="180"/>
        <v>390.65774707499963</v>
      </c>
      <c r="AY332" s="11">
        <f t="shared" si="181"/>
        <v>390.65774707499963</v>
      </c>
      <c r="AZ332" s="11"/>
      <c r="BA332" s="11"/>
      <c r="BB332" s="11">
        <f t="shared" si="182"/>
        <v>-61.244494150000634</v>
      </c>
      <c r="BC332" s="11">
        <f t="shared" si="183"/>
        <v>-111.09724707500031</v>
      </c>
      <c r="BD332" s="11">
        <f t="shared" si="184"/>
        <v>-310.51324415000062</v>
      </c>
      <c r="BE332" s="11">
        <f t="shared" si="185"/>
        <v>-61.244494150000634</v>
      </c>
      <c r="BF332" s="11">
        <f t="shared" si="186"/>
        <v>-260.65550584999937</v>
      </c>
      <c r="BG332" s="11">
        <f t="shared" si="187"/>
        <v>-509.92425584999938</v>
      </c>
      <c r="BH332" s="11">
        <f t="shared" si="188"/>
        <v>-809.0507441500007</v>
      </c>
      <c r="BI332" s="11">
        <f t="shared" si="189"/>
        <v>-559.78199415000063</v>
      </c>
      <c r="BJ332" s="11">
        <f t="shared" si="190"/>
        <v>-709.34025292499973</v>
      </c>
      <c r="BK332" s="11">
        <f t="shared" si="191"/>
        <v>-809.0507441500007</v>
      </c>
      <c r="BL332" s="11">
        <f t="shared" si="192"/>
        <v>-908.75625000000002</v>
      </c>
      <c r="BM332" s="11">
        <f t="shared" si="193"/>
        <v>-709.34025292499973</v>
      </c>
      <c r="BN332" s="11">
        <f t="shared" si="194"/>
        <v>-659.48750000000007</v>
      </c>
      <c r="BO332" s="11">
        <f t="shared" si="195"/>
        <v>-659.48750000000007</v>
      </c>
      <c r="BP332" s="11">
        <f t="shared" si="196"/>
        <v>-709.34025292499973</v>
      </c>
      <c r="BQ332" s="11">
        <f t="shared" si="197"/>
        <v>-609.63474707500029</v>
      </c>
      <c r="BR332" s="11">
        <f t="shared" si="198"/>
        <v>-709.34025292499973</v>
      </c>
      <c r="BS332" s="11">
        <f t="shared" si="199"/>
        <v>-709.34025292499973</v>
      </c>
    </row>
    <row r="333" spans="1:71" ht="16" customHeight="1">
      <c r="A333" s="2">
        <v>43956</v>
      </c>
      <c r="B333" s="10" t="s">
        <v>1045</v>
      </c>
      <c r="C333" s="11">
        <v>6</v>
      </c>
      <c r="D333" s="10">
        <v>869</v>
      </c>
      <c r="E333" s="10">
        <v>3.1</v>
      </c>
      <c r="F333" s="10"/>
      <c r="G333" s="10">
        <f t="shared" ref="G333:G396" si="200">D333/L333</f>
        <v>20.44705882352941</v>
      </c>
      <c r="H333" s="10"/>
      <c r="I333" s="12">
        <v>1.6888458961176411E-2</v>
      </c>
      <c r="J333" s="10" t="str">
        <f t="shared" ref="J333:J396" si="201">IF(I333=0,AY333/L333/1000,"")</f>
        <v/>
      </c>
      <c r="K333" s="10"/>
      <c r="L333" s="11" t="s">
        <v>317</v>
      </c>
      <c r="M333" s="11" t="s">
        <v>319</v>
      </c>
      <c r="N333" s="11" t="s">
        <v>318</v>
      </c>
      <c r="O333" s="11" t="s">
        <v>316</v>
      </c>
      <c r="P333" s="11" t="s">
        <v>322</v>
      </c>
      <c r="Q333" s="11" t="s">
        <v>320</v>
      </c>
      <c r="R333" s="11" t="s">
        <v>323</v>
      </c>
      <c r="S333" s="11" t="s">
        <v>1729</v>
      </c>
      <c r="T333" s="11" t="s">
        <v>1730</v>
      </c>
      <c r="U333" s="11" t="s">
        <v>771</v>
      </c>
      <c r="V333" s="11" t="s">
        <v>1730</v>
      </c>
      <c r="W333" s="11" t="s">
        <v>772</v>
      </c>
      <c r="X333" s="11" t="s">
        <v>773</v>
      </c>
      <c r="Y333" s="11" t="s">
        <v>1730</v>
      </c>
      <c r="Z333" s="11" t="s">
        <v>1730</v>
      </c>
      <c r="AA333" s="11" t="s">
        <v>771</v>
      </c>
      <c r="AB333" s="11" t="s">
        <v>773</v>
      </c>
      <c r="AC333" s="11" t="s">
        <v>1731</v>
      </c>
      <c r="AD333" s="11">
        <v>42</v>
      </c>
      <c r="AH333" s="11">
        <f t="shared" ref="AH333:AH396" si="202">($L333-M333)*1000 - $L333*1000*$B$5-M333*1000*$B$5-M333*1000*$B$6</f>
        <v>-84.584505850000639</v>
      </c>
      <c r="AI333" s="11">
        <f t="shared" ref="AI333:AI396" si="203">($L333-N333)*1000 - $L333*1000*$B$5-N333*1000*$B$5-N333*1000*$B$6</f>
        <v>-235.02024707499967</v>
      </c>
      <c r="AJ333" s="11">
        <f t="shared" ref="AJ333:AJ396" si="204">($L333-O333)*1000 - $L333*1000*$B$5-O333*1000*$B$5-O333*1000*$B$6</f>
        <v>-485.75149707499969</v>
      </c>
      <c r="AK333" s="11">
        <f t="shared" ref="AK333:AK396" si="205">($L333-P333)*1000 - $L333*1000*$B$5-P333*1000*$B$5-P333*1000*$B$6</f>
        <v>-134.72975292500033</v>
      </c>
      <c r="AL333" s="11">
        <f t="shared" ref="AL333:AL396" si="206">($L333-Q333)*1000 - $L333*1000*$B$5-Q333*1000*$B$5-Q333*1000*$B$6</f>
        <v>-34.434244149999365</v>
      </c>
      <c r="AM333" s="11">
        <f t="shared" ref="AM333:AM396" si="207">($L333-R333)*1000 - $L333*1000*$B$5-R333*1000*$B$5-R333*1000*$B$6</f>
        <v>166.14674414999934</v>
      </c>
      <c r="AN333" s="11">
        <f t="shared" ref="AN333:AN396" si="208">($L333-S333)*1000 - $L333*1000*$B$5-S333*1000*$B$5-S333*1000*$B$6</f>
        <v>116.00149707499966</v>
      </c>
      <c r="AO333" s="11">
        <f t="shared" ref="AO333:AO396" si="209">($L333-T333)*1000 - $L333*1000*$B$5-T333*1000*$B$5-T333*1000*$B$6</f>
        <v>316.58749999999998</v>
      </c>
      <c r="AP333" s="11">
        <f t="shared" ref="AP333:AP396" si="210">($L333-U333)*1000 - $L333*1000*$B$5-U333*1000*$B$5-U333*1000*$B$6</f>
        <v>416.87799414999932</v>
      </c>
      <c r="AQ333" s="11">
        <f t="shared" ref="AQ333:AQ396" si="211">($L333-V333)*1000 - $L333*1000*$B$5-V333*1000*$B$5-V333*1000*$B$6</f>
        <v>316.58749999999998</v>
      </c>
      <c r="AR333" s="11">
        <f t="shared" ref="AR333:AR396" si="212">($L333-W333)*1000 - $L333*1000*$B$5-W333*1000*$B$5-W333*1000*$B$6</f>
        <v>517.17350292500032</v>
      </c>
      <c r="AS333" s="11">
        <f t="shared" ref="AS333:AS396" si="213">($L333-X333)*1000 - $L333*1000*$B$5-X333*1000*$B$5-X333*1000*$B$6</f>
        <v>467.02825585000062</v>
      </c>
      <c r="AT333" s="11">
        <f t="shared" ref="AT333:AT396" si="214">($L333-Y333)*1000 - $L333*1000*$B$5-Y333*1000*$B$5-Y333*1000*$B$6</f>
        <v>316.58749999999998</v>
      </c>
      <c r="AU333" s="11">
        <f t="shared" ref="AU333:AU396" si="215">($L333-Z333)*1000 - $L333*1000*$B$5-Z333*1000*$B$5-Z333*1000*$B$6</f>
        <v>316.58749999999998</v>
      </c>
      <c r="AV333" s="11">
        <f t="shared" ref="AV333:AV396" si="216">($L333-AA333)*1000 - $L333*1000*$B$5-AA333*1000*$B$5-AA333*1000*$B$6</f>
        <v>416.87799414999932</v>
      </c>
      <c r="AW333" s="11">
        <f t="shared" ref="AW333:AW396" si="217">($L333-AB333)*1000 - $L333*1000*$B$5-AB333*1000*$B$5-AB333*1000*$B$6</f>
        <v>467.02825585000062</v>
      </c>
      <c r="AX333" s="11">
        <f t="shared" ref="AX333:AX396" si="218">($L333-AC333)*1000 - $L333*1000*$B$5-AC333*1000*$B$5-AC333*1000*$B$6</f>
        <v>366.73274707499968</v>
      </c>
      <c r="AY333" s="11">
        <f t="shared" ref="AY333:AY396" si="219">($L333-AD333)*1000 - $L333*1000*$B$5-AD333*1000*$B$5-AD333*1000*$B$6</f>
        <v>316.58749999999998</v>
      </c>
      <c r="AZ333" s="11"/>
      <c r="BA333" s="11"/>
      <c r="BB333" s="11">
        <f t="shared" ref="BB333:BB396" si="220">(M333-$L333)*1000 - $L333*1000*$B$5-M333*1000*$B$5-M333*1000*$B$6</f>
        <v>-284.58050584999938</v>
      </c>
      <c r="BC333" s="11">
        <f t="shared" ref="BC333:BC396" si="221">(N333-$L333)*1000 - $L333*1000*$B$5-N333*1000*$B$5-N333*1000*$B$6</f>
        <v>-135.02224707500031</v>
      </c>
      <c r="BD333" s="11">
        <f t="shared" ref="BD333:BD396" si="222">(O333-$L333)*1000 - $L333*1000*$B$5-O333*1000*$B$5-O333*1000*$B$6</f>
        <v>114.2465029249997</v>
      </c>
      <c r="BE333" s="11">
        <f t="shared" ref="BE333:BE396" si="223">(P333-$L333)*1000 - $L333*1000*$B$5-P333*1000*$B$5-P333*1000*$B$6</f>
        <v>-234.72775292499969</v>
      </c>
      <c r="BF333" s="11">
        <f t="shared" ref="BF333:BF396" si="224">(Q333-$L333)*1000 - $L333*1000*$B$5-Q333*1000*$B$5-Q333*1000*$B$6</f>
        <v>-334.43824415000063</v>
      </c>
      <c r="BG333" s="11">
        <f t="shared" ref="BG333:BG396" si="225">(R333-$L333)*1000 - $L333*1000*$B$5-R333*1000*$B$5-R333*1000*$B$6</f>
        <v>-533.84925584999939</v>
      </c>
      <c r="BH333" s="11">
        <f t="shared" ref="BH333:BH396" si="226">(S333-$L333)*1000 - $L333*1000*$B$5-S333*1000*$B$5-S333*1000*$B$6</f>
        <v>-483.99650292499967</v>
      </c>
      <c r="BI333" s="11">
        <f t="shared" ref="BI333:BI396" si="227">(T333-$L333)*1000 - $L333*1000*$B$5-T333*1000*$B$5-T333*1000*$B$6</f>
        <v>-683.41250000000002</v>
      </c>
      <c r="BJ333" s="11">
        <f t="shared" ref="BJ333:BJ396" si="228">(U333-$L333)*1000 - $L333*1000*$B$5-U333*1000*$B$5-U333*1000*$B$6</f>
        <v>-783.11800584999935</v>
      </c>
      <c r="BK333" s="11">
        <f t="shared" ref="BK333:BK396" si="229">(V333-$L333)*1000 - $L333*1000*$B$5-V333*1000*$B$5-V333*1000*$B$6</f>
        <v>-683.41250000000002</v>
      </c>
      <c r="BL333" s="11">
        <f t="shared" ref="BL333:BL396" si="230">(W333-$L333)*1000 - $L333*1000*$B$5-W333*1000*$B$5-W333*1000*$B$6</f>
        <v>-882.82849707500031</v>
      </c>
      <c r="BM333" s="11">
        <f t="shared" ref="BM333:BM396" si="231">(X333-$L333)*1000 - $L333*1000*$B$5-X333*1000*$B$5-X333*1000*$B$6</f>
        <v>-832.97574415000065</v>
      </c>
      <c r="BN333" s="11">
        <f t="shared" ref="BN333:BN396" si="232">(Y333-$L333)*1000 - $L333*1000*$B$5-Y333*1000*$B$5-Y333*1000*$B$6</f>
        <v>-683.41250000000002</v>
      </c>
      <c r="BO333" s="11">
        <f t="shared" ref="BO333:BO396" si="233">(Z333-$L333)*1000 - $L333*1000*$B$5-Z333*1000*$B$5-Z333*1000*$B$6</f>
        <v>-683.41250000000002</v>
      </c>
      <c r="BP333" s="11">
        <f t="shared" ref="BP333:BP396" si="234">(AA333-$L333)*1000 - $L333*1000*$B$5-AA333*1000*$B$5-AA333*1000*$B$6</f>
        <v>-783.11800584999935</v>
      </c>
      <c r="BQ333" s="11">
        <f t="shared" ref="BQ333:BQ396" si="235">(AB333-$L333)*1000 - $L333*1000*$B$5-AB333*1000*$B$5-AB333*1000*$B$6</f>
        <v>-832.97574415000065</v>
      </c>
      <c r="BR333" s="11">
        <f t="shared" ref="BR333:BR396" si="236">(AC333-$L333)*1000 - $L333*1000*$B$5-AC333*1000*$B$5-AC333*1000*$B$6</f>
        <v>-733.26525292499969</v>
      </c>
      <c r="BS333" s="11">
        <f t="shared" ref="BS333:BS396" si="237">(AD333-$L333)*1000 - $L333*1000*$B$5-AD333*1000*$B$5-AD333*1000*$B$6</f>
        <v>-683.41250000000002</v>
      </c>
    </row>
    <row r="334" spans="1:71" ht="16" customHeight="1">
      <c r="A334" s="2">
        <v>43956</v>
      </c>
      <c r="B334" s="10" t="s">
        <v>136</v>
      </c>
      <c r="C334" s="11">
        <v>7</v>
      </c>
      <c r="D334" s="10">
        <v>753</v>
      </c>
      <c r="E334" s="10">
        <v>1.5</v>
      </c>
      <c r="F334" s="10"/>
      <c r="G334" s="10">
        <f t="shared" si="200"/>
        <v>3.2248394004282654</v>
      </c>
      <c r="H334" s="10"/>
      <c r="I334" s="12">
        <v>0</v>
      </c>
      <c r="J334" s="10">
        <f t="shared" si="201"/>
        <v>-1.0792773019271949E-2</v>
      </c>
      <c r="K334" s="10"/>
      <c r="L334" s="11" t="s">
        <v>1082</v>
      </c>
      <c r="M334" s="11" t="s">
        <v>1173</v>
      </c>
      <c r="N334" s="11" t="s">
        <v>1082</v>
      </c>
      <c r="O334" s="11" t="s">
        <v>1081</v>
      </c>
      <c r="P334" s="11" t="s">
        <v>1081</v>
      </c>
      <c r="Q334" s="11" t="s">
        <v>1081</v>
      </c>
      <c r="R334" s="11" t="s">
        <v>1082</v>
      </c>
      <c r="S334" s="11" t="s">
        <v>1085</v>
      </c>
      <c r="T334" s="11" t="s">
        <v>1085</v>
      </c>
      <c r="U334" s="11" t="s">
        <v>1082</v>
      </c>
      <c r="V334" s="11" t="s">
        <v>1086</v>
      </c>
      <c r="W334" s="11" t="s">
        <v>1086</v>
      </c>
      <c r="X334" s="11" t="s">
        <v>1081</v>
      </c>
      <c r="Y334" s="11" t="s">
        <v>1086</v>
      </c>
      <c r="Z334" s="11" t="s">
        <v>1087</v>
      </c>
      <c r="AA334" s="11" t="s">
        <v>1086</v>
      </c>
      <c r="AB334" s="11" t="s">
        <v>1174</v>
      </c>
      <c r="AC334" s="11" t="s">
        <v>1419</v>
      </c>
      <c r="AD334" s="11">
        <v>235</v>
      </c>
      <c r="AH334" s="11">
        <f t="shared" si="202"/>
        <v>-12.799999999999955</v>
      </c>
      <c r="AI334" s="11">
        <f t="shared" si="203"/>
        <v>-1015.725</v>
      </c>
      <c r="AJ334" s="11">
        <f t="shared" si="204"/>
        <v>-1517.1875</v>
      </c>
      <c r="AK334" s="11">
        <f t="shared" si="205"/>
        <v>-1517.1875</v>
      </c>
      <c r="AL334" s="11">
        <f t="shared" si="206"/>
        <v>-1517.1875</v>
      </c>
      <c r="AM334" s="11">
        <f t="shared" si="207"/>
        <v>-1015.725</v>
      </c>
      <c r="AN334" s="11">
        <f t="shared" si="208"/>
        <v>-514.26250000000005</v>
      </c>
      <c r="AO334" s="11">
        <f t="shared" si="209"/>
        <v>-514.26250000000005</v>
      </c>
      <c r="AP334" s="11">
        <f t="shared" si="210"/>
        <v>-1015.725</v>
      </c>
      <c r="AQ334" s="11">
        <f t="shared" si="211"/>
        <v>-2018.65</v>
      </c>
      <c r="AR334" s="11">
        <f t="shared" si="212"/>
        <v>-2018.65</v>
      </c>
      <c r="AS334" s="11">
        <f t="shared" si="213"/>
        <v>-1517.1875</v>
      </c>
      <c r="AT334" s="11">
        <f t="shared" si="214"/>
        <v>-2018.65</v>
      </c>
      <c r="AU334" s="11">
        <f t="shared" si="215"/>
        <v>-3523.0375000000004</v>
      </c>
      <c r="AV334" s="11">
        <f t="shared" si="216"/>
        <v>-2018.65</v>
      </c>
      <c r="AW334" s="11">
        <f t="shared" si="217"/>
        <v>-2520.1125000000002</v>
      </c>
      <c r="AX334" s="11">
        <f t="shared" si="218"/>
        <v>-3021.5750000000003</v>
      </c>
      <c r="AY334" s="11">
        <f t="shared" si="219"/>
        <v>-2520.1125000000002</v>
      </c>
      <c r="AZ334" s="11"/>
      <c r="BA334" s="11"/>
      <c r="BB334" s="11">
        <f t="shared" si="220"/>
        <v>-2012.8</v>
      </c>
      <c r="BC334" s="11">
        <f t="shared" si="221"/>
        <v>-1015.725</v>
      </c>
      <c r="BD334" s="11">
        <f t="shared" si="222"/>
        <v>-517.1875</v>
      </c>
      <c r="BE334" s="11">
        <f t="shared" si="223"/>
        <v>-517.1875</v>
      </c>
      <c r="BF334" s="11">
        <f t="shared" si="224"/>
        <v>-517.1875</v>
      </c>
      <c r="BG334" s="11">
        <f t="shared" si="225"/>
        <v>-1015.725</v>
      </c>
      <c r="BH334" s="11">
        <f t="shared" si="226"/>
        <v>-1514.2625</v>
      </c>
      <c r="BI334" s="11">
        <f t="shared" si="227"/>
        <v>-1514.2625</v>
      </c>
      <c r="BJ334" s="11">
        <f t="shared" si="228"/>
        <v>-1015.725</v>
      </c>
      <c r="BK334" s="11">
        <f t="shared" si="229"/>
        <v>-18.649999999999977</v>
      </c>
      <c r="BL334" s="11">
        <f t="shared" si="230"/>
        <v>-18.649999999999977</v>
      </c>
      <c r="BM334" s="11">
        <f t="shared" si="231"/>
        <v>-517.1875</v>
      </c>
      <c r="BN334" s="11">
        <f t="shared" si="232"/>
        <v>-18.649999999999977</v>
      </c>
      <c r="BO334" s="11">
        <f t="shared" si="233"/>
        <v>1476.9624999999999</v>
      </c>
      <c r="BP334" s="11">
        <f t="shared" si="234"/>
        <v>-18.649999999999977</v>
      </c>
      <c r="BQ334" s="11">
        <f t="shared" si="235"/>
        <v>479.88750000000005</v>
      </c>
      <c r="BR334" s="11">
        <f t="shared" si="236"/>
        <v>978.42499999999995</v>
      </c>
      <c r="BS334" s="11">
        <f t="shared" si="237"/>
        <v>479.88750000000005</v>
      </c>
    </row>
    <row r="335" spans="1:71" ht="16" customHeight="1">
      <c r="A335" s="2">
        <v>43956</v>
      </c>
      <c r="B335" s="10" t="s">
        <v>932</v>
      </c>
      <c r="C335" s="11">
        <v>8</v>
      </c>
      <c r="D335" s="10">
        <v>610</v>
      </c>
      <c r="E335" s="10">
        <v>1.2</v>
      </c>
      <c r="F335" s="10"/>
      <c r="G335" s="10">
        <f t="shared" si="200"/>
        <v>2.6931567328918322</v>
      </c>
      <c r="H335" s="10"/>
      <c r="I335" s="12">
        <v>3.0995374449339141E-2</v>
      </c>
      <c r="J335" s="10" t="str">
        <f t="shared" si="201"/>
        <v/>
      </c>
      <c r="K335" s="10"/>
      <c r="L335" s="11" t="s">
        <v>703</v>
      </c>
      <c r="M335" s="11" t="s">
        <v>359</v>
      </c>
      <c r="N335" s="11" t="s">
        <v>360</v>
      </c>
      <c r="O335" s="11" t="s">
        <v>126</v>
      </c>
      <c r="P335" s="11" t="s">
        <v>362</v>
      </c>
      <c r="Q335" s="11" t="s">
        <v>363</v>
      </c>
      <c r="R335" s="11" t="s">
        <v>364</v>
      </c>
      <c r="S335" s="11" t="s">
        <v>482</v>
      </c>
      <c r="T335" s="11" t="s">
        <v>482</v>
      </c>
      <c r="U335" s="11" t="s">
        <v>365</v>
      </c>
      <c r="V335" s="11" t="s">
        <v>481</v>
      </c>
      <c r="W335" s="11" t="s">
        <v>361</v>
      </c>
      <c r="X335" s="11" t="s">
        <v>481</v>
      </c>
      <c r="Y335" s="11" t="s">
        <v>1581</v>
      </c>
      <c r="Z335" s="11" t="s">
        <v>1732</v>
      </c>
      <c r="AA335" s="11" t="s">
        <v>1710</v>
      </c>
      <c r="AB335" s="11" t="s">
        <v>1711</v>
      </c>
      <c r="AC335" s="11" t="s">
        <v>701</v>
      </c>
      <c r="AD335" s="11">
        <v>229</v>
      </c>
      <c r="AH335" s="11">
        <f t="shared" si="202"/>
        <v>1020.5749999999998</v>
      </c>
      <c r="AI335" s="11">
        <f t="shared" si="203"/>
        <v>4029.3500000000004</v>
      </c>
      <c r="AJ335" s="11">
        <f t="shared" si="204"/>
        <v>6035.2</v>
      </c>
      <c r="AK335" s="11">
        <f t="shared" si="205"/>
        <v>5032.2750000000005</v>
      </c>
      <c r="AL335" s="11">
        <f t="shared" si="206"/>
        <v>4530.8125</v>
      </c>
      <c r="AM335" s="11">
        <f t="shared" si="207"/>
        <v>5533.7375000000002</v>
      </c>
      <c r="AN335" s="11">
        <f t="shared" si="208"/>
        <v>3026.4250000000002</v>
      </c>
      <c r="AO335" s="11">
        <f t="shared" si="209"/>
        <v>3026.4250000000002</v>
      </c>
      <c r="AP335" s="11">
        <f t="shared" si="210"/>
        <v>2524.9625000000001</v>
      </c>
      <c r="AQ335" s="11">
        <f t="shared" si="211"/>
        <v>2023.5</v>
      </c>
      <c r="AR335" s="11">
        <f t="shared" si="212"/>
        <v>3527.8875000000003</v>
      </c>
      <c r="AS335" s="11">
        <f t="shared" si="213"/>
        <v>2023.5</v>
      </c>
      <c r="AT335" s="11">
        <f t="shared" si="214"/>
        <v>1522.0375000000001</v>
      </c>
      <c r="AU335" s="11">
        <f t="shared" si="215"/>
        <v>-4495.5124999999998</v>
      </c>
      <c r="AV335" s="11">
        <f t="shared" si="216"/>
        <v>-5999.9</v>
      </c>
      <c r="AW335" s="11">
        <f t="shared" si="217"/>
        <v>-6501.3625000000002</v>
      </c>
      <c r="AX335" s="11">
        <f t="shared" si="218"/>
        <v>-3994.0499999999997</v>
      </c>
      <c r="AY335" s="11">
        <f t="shared" si="219"/>
        <v>-3492.5874999999996</v>
      </c>
      <c r="AZ335" s="11"/>
      <c r="BA335" s="11"/>
      <c r="BB335" s="11">
        <f t="shared" si="220"/>
        <v>-2979.4249999999997</v>
      </c>
      <c r="BC335" s="11">
        <f t="shared" si="221"/>
        <v>-5970.65</v>
      </c>
      <c r="BD335" s="11">
        <f t="shared" si="222"/>
        <v>-7964.8</v>
      </c>
      <c r="BE335" s="11">
        <f t="shared" si="223"/>
        <v>-6967.7249999999995</v>
      </c>
      <c r="BF335" s="11">
        <f t="shared" si="224"/>
        <v>-6469.1875</v>
      </c>
      <c r="BG335" s="11">
        <f t="shared" si="225"/>
        <v>-7466.2624999999998</v>
      </c>
      <c r="BH335" s="11">
        <f t="shared" si="226"/>
        <v>-4973.5749999999998</v>
      </c>
      <c r="BI335" s="11">
        <f t="shared" si="227"/>
        <v>-4973.5749999999998</v>
      </c>
      <c r="BJ335" s="11">
        <f t="shared" si="228"/>
        <v>-4475.0374999999995</v>
      </c>
      <c r="BK335" s="11">
        <f t="shared" si="229"/>
        <v>-3976.5</v>
      </c>
      <c r="BL335" s="11">
        <f t="shared" si="230"/>
        <v>-5472.1125000000002</v>
      </c>
      <c r="BM335" s="11">
        <f t="shared" si="231"/>
        <v>-3976.5</v>
      </c>
      <c r="BN335" s="11">
        <f t="shared" si="232"/>
        <v>-3477.9624999999996</v>
      </c>
      <c r="BO335" s="11">
        <f t="shared" si="233"/>
        <v>2504.4875000000002</v>
      </c>
      <c r="BP335" s="11">
        <f t="shared" si="234"/>
        <v>4000.1000000000004</v>
      </c>
      <c r="BQ335" s="11">
        <f t="shared" si="235"/>
        <v>4498.6374999999998</v>
      </c>
      <c r="BR335" s="11">
        <f t="shared" si="236"/>
        <v>2005.9500000000003</v>
      </c>
      <c r="BS335" s="11">
        <f t="shared" si="237"/>
        <v>1507.4125000000001</v>
      </c>
    </row>
    <row r="336" spans="1:71" ht="16" customHeight="1">
      <c r="A336" s="2">
        <v>43956</v>
      </c>
      <c r="B336" s="10" t="s">
        <v>1733</v>
      </c>
      <c r="C336" s="11">
        <v>9</v>
      </c>
      <c r="D336" s="10">
        <v>535</v>
      </c>
      <c r="E336" s="10">
        <v>6.4</v>
      </c>
      <c r="F336" s="10"/>
      <c r="G336" s="10">
        <f t="shared" si="200"/>
        <v>15.643274396395485</v>
      </c>
      <c r="H336" s="10"/>
      <c r="I336" s="12">
        <v>2.4889796770839408E-2</v>
      </c>
      <c r="J336" s="10" t="str">
        <f t="shared" si="201"/>
        <v/>
      </c>
      <c r="K336" s="10"/>
      <c r="L336" s="11" t="s">
        <v>388</v>
      </c>
      <c r="M336" s="11" t="s">
        <v>473</v>
      </c>
      <c r="N336" s="11" t="s">
        <v>1734</v>
      </c>
      <c r="O336" s="11" t="s">
        <v>387</v>
      </c>
      <c r="P336" s="11" t="s">
        <v>473</v>
      </c>
      <c r="Q336" s="11" t="s">
        <v>513</v>
      </c>
      <c r="R336" s="11" t="s">
        <v>470</v>
      </c>
      <c r="S336" s="11" t="s">
        <v>472</v>
      </c>
      <c r="T336" s="11" t="s">
        <v>1735</v>
      </c>
      <c r="U336" s="11" t="s">
        <v>512</v>
      </c>
      <c r="V336" s="11" t="s">
        <v>512</v>
      </c>
      <c r="W336" s="11" t="s">
        <v>1736</v>
      </c>
      <c r="X336" s="11" t="s">
        <v>472</v>
      </c>
      <c r="Y336" s="11" t="s">
        <v>470</v>
      </c>
      <c r="Z336" s="11" t="s">
        <v>512</v>
      </c>
      <c r="AA336" s="11" t="s">
        <v>468</v>
      </c>
      <c r="AB336" s="11" t="s">
        <v>1735</v>
      </c>
      <c r="AC336" s="11" t="s">
        <v>512</v>
      </c>
      <c r="AD336" s="11">
        <v>33.5</v>
      </c>
      <c r="AH336" s="11">
        <f t="shared" si="202"/>
        <v>202.25675442500096</v>
      </c>
      <c r="AI336" s="11">
        <f t="shared" si="203"/>
        <v>1.670751500000641</v>
      </c>
      <c r="AJ336" s="11">
        <f t="shared" si="204"/>
        <v>51.815998575000307</v>
      </c>
      <c r="AK336" s="11">
        <f t="shared" si="205"/>
        <v>202.25675442500096</v>
      </c>
      <c r="AL336" s="11">
        <f t="shared" si="206"/>
        <v>152.10649272499967</v>
      </c>
      <c r="AM336" s="11">
        <f t="shared" si="207"/>
        <v>452.98800442500101</v>
      </c>
      <c r="AN336" s="11">
        <f t="shared" si="208"/>
        <v>402.83774272499966</v>
      </c>
      <c r="AO336" s="11">
        <f t="shared" si="209"/>
        <v>603.42374564999989</v>
      </c>
      <c r="AP336" s="11">
        <f t="shared" si="210"/>
        <v>553.27849857500041</v>
      </c>
      <c r="AQ336" s="11">
        <f t="shared" si="211"/>
        <v>553.27849857500041</v>
      </c>
      <c r="AR336" s="11">
        <f t="shared" si="212"/>
        <v>703.71925442500105</v>
      </c>
      <c r="AS336" s="11">
        <f t="shared" si="213"/>
        <v>402.83774272499966</v>
      </c>
      <c r="AT336" s="11">
        <f t="shared" si="214"/>
        <v>452.98800442500101</v>
      </c>
      <c r="AU336" s="11">
        <f t="shared" si="215"/>
        <v>553.27849857500041</v>
      </c>
      <c r="AV336" s="11">
        <f t="shared" si="216"/>
        <v>503.1332515000006</v>
      </c>
      <c r="AW336" s="11">
        <f t="shared" si="217"/>
        <v>603.42374564999989</v>
      </c>
      <c r="AX336" s="11">
        <f t="shared" si="218"/>
        <v>553.27849857500041</v>
      </c>
      <c r="AY336" s="11">
        <f t="shared" si="219"/>
        <v>553.27849857500041</v>
      </c>
      <c r="AZ336" s="11"/>
      <c r="BA336" s="11"/>
      <c r="BB336" s="11">
        <f t="shared" si="220"/>
        <v>-497.74924557500094</v>
      </c>
      <c r="BC336" s="11">
        <f t="shared" si="221"/>
        <v>-298.33324850000065</v>
      </c>
      <c r="BD336" s="11">
        <f t="shared" si="222"/>
        <v>-348.18600142500031</v>
      </c>
      <c r="BE336" s="11">
        <f t="shared" si="223"/>
        <v>-497.74924557500094</v>
      </c>
      <c r="BF336" s="11">
        <f t="shared" si="224"/>
        <v>-447.8915072749997</v>
      </c>
      <c r="BG336" s="11">
        <f t="shared" si="225"/>
        <v>-747.0179955750009</v>
      </c>
      <c r="BH336" s="11">
        <f t="shared" si="226"/>
        <v>-697.16025727499959</v>
      </c>
      <c r="BI336" s="11">
        <f t="shared" si="227"/>
        <v>-896.57625435000011</v>
      </c>
      <c r="BJ336" s="11">
        <f t="shared" si="228"/>
        <v>-846.72350142500022</v>
      </c>
      <c r="BK336" s="11">
        <f t="shared" si="229"/>
        <v>-846.72350142500022</v>
      </c>
      <c r="BL336" s="11">
        <f t="shared" si="230"/>
        <v>-996.28674557500085</v>
      </c>
      <c r="BM336" s="11">
        <f t="shared" si="231"/>
        <v>-697.16025727499959</v>
      </c>
      <c r="BN336" s="11">
        <f t="shared" si="232"/>
        <v>-747.0179955750009</v>
      </c>
      <c r="BO336" s="11">
        <f t="shared" si="233"/>
        <v>-846.72350142500022</v>
      </c>
      <c r="BP336" s="11">
        <f t="shared" si="234"/>
        <v>-796.87074850000067</v>
      </c>
      <c r="BQ336" s="11">
        <f t="shared" si="235"/>
        <v>-896.57625435000011</v>
      </c>
      <c r="BR336" s="11">
        <f t="shared" si="236"/>
        <v>-846.72350142500022</v>
      </c>
      <c r="BS336" s="11">
        <f t="shared" si="237"/>
        <v>-846.72350142500022</v>
      </c>
    </row>
    <row r="337" spans="1:71" ht="16" customHeight="1">
      <c r="A337" s="2">
        <v>43956</v>
      </c>
      <c r="B337" s="10" t="s">
        <v>709</v>
      </c>
      <c r="C337" s="11">
        <v>10</v>
      </c>
      <c r="D337" s="10">
        <v>492</v>
      </c>
      <c r="E337" s="10">
        <v>2.2000000000000002</v>
      </c>
      <c r="F337" s="10"/>
      <c r="G337" s="10">
        <f t="shared" si="200"/>
        <v>4.0999999999999996</v>
      </c>
      <c r="H337" s="10"/>
      <c r="I337" s="12">
        <v>4.5796249999999837E-2</v>
      </c>
      <c r="J337" s="10" t="str">
        <f t="shared" si="201"/>
        <v/>
      </c>
      <c r="K337" s="10"/>
      <c r="L337" s="11" t="s">
        <v>1737</v>
      </c>
      <c r="M337" s="11" t="s">
        <v>1738</v>
      </c>
      <c r="N337" s="11" t="s">
        <v>674</v>
      </c>
      <c r="O337" s="11" t="s">
        <v>674</v>
      </c>
      <c r="P337" s="11" t="s">
        <v>674</v>
      </c>
      <c r="Q337" s="11" t="s">
        <v>1739</v>
      </c>
      <c r="R337" s="11" t="s">
        <v>673</v>
      </c>
      <c r="S337" s="11" t="s">
        <v>1740</v>
      </c>
      <c r="T337" s="11" t="s">
        <v>673</v>
      </c>
      <c r="U337" s="11" t="s">
        <v>673</v>
      </c>
      <c r="V337" s="11" t="s">
        <v>673</v>
      </c>
      <c r="W337" s="11" t="s">
        <v>673</v>
      </c>
      <c r="X337" s="11" t="s">
        <v>673</v>
      </c>
      <c r="Y337" s="11" t="s">
        <v>673</v>
      </c>
      <c r="Z337" s="11" t="s">
        <v>673</v>
      </c>
      <c r="AA337" s="11" t="s">
        <v>1741</v>
      </c>
      <c r="AB337" s="11" t="s">
        <v>1742</v>
      </c>
      <c r="AC337" s="11" t="s">
        <v>1742</v>
      </c>
      <c r="AD337" s="11">
        <v>114</v>
      </c>
      <c r="AH337" s="11">
        <f t="shared" si="202"/>
        <v>982.38750000000005</v>
      </c>
      <c r="AI337" s="11">
        <f t="shared" si="203"/>
        <v>1483.85</v>
      </c>
      <c r="AJ337" s="11">
        <f t="shared" si="204"/>
        <v>1483.85</v>
      </c>
      <c r="AK337" s="11">
        <f t="shared" si="205"/>
        <v>1483.85</v>
      </c>
      <c r="AL337" s="11">
        <f t="shared" si="206"/>
        <v>1985.3125</v>
      </c>
      <c r="AM337" s="11">
        <f t="shared" si="207"/>
        <v>2988.2375000000002</v>
      </c>
      <c r="AN337" s="11">
        <f t="shared" si="208"/>
        <v>2486.7750000000001</v>
      </c>
      <c r="AO337" s="11">
        <f t="shared" si="209"/>
        <v>2988.2375000000002</v>
      </c>
      <c r="AP337" s="11">
        <f t="shared" si="210"/>
        <v>2988.2375000000002</v>
      </c>
      <c r="AQ337" s="11">
        <f t="shared" si="211"/>
        <v>2988.2375000000002</v>
      </c>
      <c r="AR337" s="11">
        <f t="shared" si="212"/>
        <v>2988.2375000000002</v>
      </c>
      <c r="AS337" s="11">
        <f t="shared" si="213"/>
        <v>2988.2375000000002</v>
      </c>
      <c r="AT337" s="11">
        <f t="shared" si="214"/>
        <v>2988.2375000000002</v>
      </c>
      <c r="AU337" s="11">
        <f t="shared" si="215"/>
        <v>2988.2375000000002</v>
      </c>
      <c r="AV337" s="11">
        <f t="shared" si="216"/>
        <v>3489.7</v>
      </c>
      <c r="AW337" s="11">
        <f t="shared" si="217"/>
        <v>4492.625</v>
      </c>
      <c r="AX337" s="11">
        <f t="shared" si="218"/>
        <v>4492.625</v>
      </c>
      <c r="AY337" s="11">
        <f t="shared" si="219"/>
        <v>5495.55</v>
      </c>
      <c r="AZ337" s="11"/>
      <c r="BA337" s="11"/>
      <c r="BB337" s="11">
        <f t="shared" si="220"/>
        <v>-2017.6125</v>
      </c>
      <c r="BC337" s="11">
        <f t="shared" si="221"/>
        <v>-2516.15</v>
      </c>
      <c r="BD337" s="11">
        <f t="shared" si="222"/>
        <v>-2516.15</v>
      </c>
      <c r="BE337" s="11">
        <f t="shared" si="223"/>
        <v>-2516.15</v>
      </c>
      <c r="BF337" s="11">
        <f t="shared" si="224"/>
        <v>-3014.6875</v>
      </c>
      <c r="BG337" s="11">
        <f t="shared" si="225"/>
        <v>-4011.7624999999998</v>
      </c>
      <c r="BH337" s="11">
        <f t="shared" si="226"/>
        <v>-3513.2249999999999</v>
      </c>
      <c r="BI337" s="11">
        <f t="shared" si="227"/>
        <v>-4011.7624999999998</v>
      </c>
      <c r="BJ337" s="11">
        <f t="shared" si="228"/>
        <v>-4011.7624999999998</v>
      </c>
      <c r="BK337" s="11">
        <f t="shared" si="229"/>
        <v>-4011.7624999999998</v>
      </c>
      <c r="BL337" s="11">
        <f t="shared" si="230"/>
        <v>-4011.7624999999998</v>
      </c>
      <c r="BM337" s="11">
        <f t="shared" si="231"/>
        <v>-4011.7624999999998</v>
      </c>
      <c r="BN337" s="11">
        <f t="shared" si="232"/>
        <v>-4011.7624999999998</v>
      </c>
      <c r="BO337" s="11">
        <f t="shared" si="233"/>
        <v>-4011.7624999999998</v>
      </c>
      <c r="BP337" s="11">
        <f t="shared" si="234"/>
        <v>-4510.3</v>
      </c>
      <c r="BQ337" s="11">
        <f t="shared" si="235"/>
        <v>-5507.375</v>
      </c>
      <c r="BR337" s="11">
        <f t="shared" si="236"/>
        <v>-5507.375</v>
      </c>
      <c r="BS337" s="11">
        <f t="shared" si="237"/>
        <v>-6504.45</v>
      </c>
    </row>
    <row r="338" spans="1:71" ht="16" customHeight="1">
      <c r="A338" s="2">
        <v>43956</v>
      </c>
      <c r="B338" s="10" t="s">
        <v>273</v>
      </c>
      <c r="C338" s="11">
        <v>11</v>
      </c>
      <c r="D338" s="10">
        <v>488</v>
      </c>
      <c r="E338" s="10">
        <v>-0.4</v>
      </c>
      <c r="F338" s="10"/>
      <c r="G338" s="10">
        <f t="shared" si="200"/>
        <v>2.291079812206573</v>
      </c>
      <c r="H338" s="10"/>
      <c r="I338" s="12">
        <v>1.693850235849052E-2</v>
      </c>
      <c r="J338" s="10" t="str">
        <f t="shared" si="201"/>
        <v/>
      </c>
      <c r="K338" s="10"/>
      <c r="L338" s="11" t="s">
        <v>129</v>
      </c>
      <c r="M338" s="11" t="s">
        <v>942</v>
      </c>
      <c r="N338" s="11" t="s">
        <v>123</v>
      </c>
      <c r="O338" s="11" t="s">
        <v>1490</v>
      </c>
      <c r="P338" s="11" t="s">
        <v>945</v>
      </c>
      <c r="Q338" s="11" t="s">
        <v>128</v>
      </c>
      <c r="R338" s="11" t="s">
        <v>129</v>
      </c>
      <c r="S338" s="11" t="s">
        <v>130</v>
      </c>
      <c r="T338" s="11" t="s">
        <v>130</v>
      </c>
      <c r="U338" s="11" t="s">
        <v>130</v>
      </c>
      <c r="V338" s="11" t="s">
        <v>940</v>
      </c>
      <c r="W338" s="11" t="s">
        <v>941</v>
      </c>
      <c r="X338" s="11" t="s">
        <v>944</v>
      </c>
      <c r="Y338" s="11" t="s">
        <v>943</v>
      </c>
      <c r="Z338" s="11" t="s">
        <v>940</v>
      </c>
      <c r="AA338" s="11" t="s">
        <v>940</v>
      </c>
      <c r="AB338" s="11" t="s">
        <v>943</v>
      </c>
      <c r="AC338" s="11" t="s">
        <v>940</v>
      </c>
      <c r="AD338" s="11">
        <v>207.5</v>
      </c>
      <c r="AH338" s="11">
        <f t="shared" si="202"/>
        <v>-425.08750000000003</v>
      </c>
      <c r="AI338" s="11">
        <f t="shared" si="203"/>
        <v>-3935.3250000000003</v>
      </c>
      <c r="AJ338" s="11">
        <f t="shared" si="204"/>
        <v>-3433.8625000000002</v>
      </c>
      <c r="AK338" s="11">
        <f t="shared" si="205"/>
        <v>-2932.4</v>
      </c>
      <c r="AL338" s="11">
        <f t="shared" si="206"/>
        <v>-1929.4750000000001</v>
      </c>
      <c r="AM338" s="11">
        <f t="shared" si="207"/>
        <v>-926.55000000000007</v>
      </c>
      <c r="AN338" s="11">
        <f t="shared" si="208"/>
        <v>577.83749999999986</v>
      </c>
      <c r="AO338" s="11">
        <f t="shared" si="209"/>
        <v>577.83749999999986</v>
      </c>
      <c r="AP338" s="11">
        <f t="shared" si="210"/>
        <v>577.83749999999986</v>
      </c>
      <c r="AQ338" s="11">
        <f t="shared" si="211"/>
        <v>2583.6875</v>
      </c>
      <c r="AR338" s="11">
        <f t="shared" si="212"/>
        <v>2082.2249999999999</v>
      </c>
      <c r="AS338" s="11">
        <f t="shared" si="213"/>
        <v>1079.3</v>
      </c>
      <c r="AT338" s="11">
        <f t="shared" si="214"/>
        <v>1580.7624999999998</v>
      </c>
      <c r="AU338" s="11">
        <f t="shared" si="215"/>
        <v>2583.6875</v>
      </c>
      <c r="AV338" s="11">
        <f t="shared" si="216"/>
        <v>2583.6875</v>
      </c>
      <c r="AW338" s="11">
        <f t="shared" si="217"/>
        <v>1580.7624999999998</v>
      </c>
      <c r="AX338" s="11">
        <f t="shared" si="218"/>
        <v>2583.6875</v>
      </c>
      <c r="AY338" s="11">
        <f t="shared" si="219"/>
        <v>4589.5375000000004</v>
      </c>
      <c r="AZ338" s="11"/>
      <c r="BA338" s="11"/>
      <c r="BB338" s="11">
        <f t="shared" si="220"/>
        <v>-1425.0875000000001</v>
      </c>
      <c r="BC338" s="11">
        <f t="shared" si="221"/>
        <v>2064.6749999999997</v>
      </c>
      <c r="BD338" s="11">
        <f t="shared" si="222"/>
        <v>1566.1374999999998</v>
      </c>
      <c r="BE338" s="11">
        <f t="shared" si="223"/>
        <v>1067.5999999999999</v>
      </c>
      <c r="BF338" s="11">
        <f t="shared" si="224"/>
        <v>70.52499999999992</v>
      </c>
      <c r="BG338" s="11">
        <f t="shared" si="225"/>
        <v>-926.55000000000007</v>
      </c>
      <c r="BH338" s="11">
        <f t="shared" si="226"/>
        <v>-2422.1624999999999</v>
      </c>
      <c r="BI338" s="11">
        <f t="shared" si="227"/>
        <v>-2422.1624999999999</v>
      </c>
      <c r="BJ338" s="11">
        <f t="shared" si="228"/>
        <v>-2422.1624999999999</v>
      </c>
      <c r="BK338" s="11">
        <f t="shared" si="229"/>
        <v>-4416.3125</v>
      </c>
      <c r="BL338" s="11">
        <f t="shared" si="230"/>
        <v>-3917.7750000000001</v>
      </c>
      <c r="BM338" s="11">
        <f t="shared" si="231"/>
        <v>-2920.7000000000003</v>
      </c>
      <c r="BN338" s="11">
        <f t="shared" si="232"/>
        <v>-3419.2375000000002</v>
      </c>
      <c r="BO338" s="11">
        <f t="shared" si="233"/>
        <v>-4416.3125</v>
      </c>
      <c r="BP338" s="11">
        <f t="shared" si="234"/>
        <v>-4416.3125</v>
      </c>
      <c r="BQ338" s="11">
        <f t="shared" si="235"/>
        <v>-3419.2375000000002</v>
      </c>
      <c r="BR338" s="11">
        <f t="shared" si="236"/>
        <v>-4416.3125</v>
      </c>
      <c r="BS338" s="11">
        <f t="shared" si="237"/>
        <v>-6410.4624999999996</v>
      </c>
    </row>
    <row r="339" spans="1:71" ht="16" customHeight="1">
      <c r="A339" s="2">
        <v>43956</v>
      </c>
      <c r="B339" s="10" t="s">
        <v>514</v>
      </c>
      <c r="C339" s="11">
        <v>12</v>
      </c>
      <c r="D339" s="10">
        <v>441</v>
      </c>
      <c r="E339" s="10">
        <v>1.6</v>
      </c>
      <c r="F339" s="10"/>
      <c r="G339" s="10">
        <f t="shared" si="200"/>
        <v>3.3923076923076922</v>
      </c>
      <c r="H339" s="10"/>
      <c r="I339" s="12">
        <v>0</v>
      </c>
      <c r="J339" s="10">
        <f t="shared" si="201"/>
        <v>-4.6781442307692302E-2</v>
      </c>
      <c r="K339" s="10"/>
      <c r="L339" s="11" t="s">
        <v>745</v>
      </c>
      <c r="M339" s="11" t="s">
        <v>1604</v>
      </c>
      <c r="N339" s="11" t="s">
        <v>206</v>
      </c>
      <c r="O339" s="11" t="s">
        <v>204</v>
      </c>
      <c r="P339" s="11" t="s">
        <v>1728</v>
      </c>
      <c r="Q339" s="11" t="s">
        <v>206</v>
      </c>
      <c r="R339" s="11" t="s">
        <v>202</v>
      </c>
      <c r="S339" s="11" t="s">
        <v>200</v>
      </c>
      <c r="T339" s="11" t="s">
        <v>200</v>
      </c>
      <c r="U339" s="11" t="s">
        <v>202</v>
      </c>
      <c r="V339" s="11" t="s">
        <v>1604</v>
      </c>
      <c r="W339" s="11" t="s">
        <v>1475</v>
      </c>
      <c r="X339" s="11" t="s">
        <v>202</v>
      </c>
      <c r="Y339" s="11" t="s">
        <v>200</v>
      </c>
      <c r="Z339" s="11" t="s">
        <v>200</v>
      </c>
      <c r="AA339" s="11" t="s">
        <v>200</v>
      </c>
      <c r="AB339" s="11" t="s">
        <v>203</v>
      </c>
      <c r="AC339" s="11" t="s">
        <v>202</v>
      </c>
      <c r="AD339" s="11">
        <v>135.5</v>
      </c>
      <c r="AH339" s="11">
        <f t="shared" si="202"/>
        <v>-4577.2</v>
      </c>
      <c r="AI339" s="11">
        <f t="shared" si="203"/>
        <v>-7084.5124999999998</v>
      </c>
      <c r="AJ339" s="11">
        <f t="shared" si="204"/>
        <v>-8087.4375</v>
      </c>
      <c r="AK339" s="11">
        <f t="shared" si="205"/>
        <v>-9090.3624999999993</v>
      </c>
      <c r="AL339" s="11">
        <f t="shared" si="206"/>
        <v>-7084.5124999999998</v>
      </c>
      <c r="AM339" s="11">
        <f t="shared" si="207"/>
        <v>-5580.125</v>
      </c>
      <c r="AN339" s="11">
        <f t="shared" si="208"/>
        <v>-5078.6625000000004</v>
      </c>
      <c r="AO339" s="11">
        <f t="shared" si="209"/>
        <v>-5078.6625000000004</v>
      </c>
      <c r="AP339" s="11">
        <f t="shared" si="210"/>
        <v>-5580.125</v>
      </c>
      <c r="AQ339" s="11">
        <f t="shared" si="211"/>
        <v>-4577.2</v>
      </c>
      <c r="AR339" s="11">
        <f t="shared" si="212"/>
        <v>-4075.7375000000002</v>
      </c>
      <c r="AS339" s="11">
        <f t="shared" si="213"/>
        <v>-5580.125</v>
      </c>
      <c r="AT339" s="11">
        <f t="shared" si="214"/>
        <v>-5078.6625000000004</v>
      </c>
      <c r="AU339" s="11">
        <f t="shared" si="215"/>
        <v>-5078.6625000000004</v>
      </c>
      <c r="AV339" s="11">
        <f t="shared" si="216"/>
        <v>-5078.6625000000004</v>
      </c>
      <c r="AW339" s="11">
        <f t="shared" si="217"/>
        <v>-6081.5874999999996</v>
      </c>
      <c r="AX339" s="11">
        <f t="shared" si="218"/>
        <v>-5580.125</v>
      </c>
      <c r="AY339" s="11">
        <f t="shared" si="219"/>
        <v>-6081.5874999999996</v>
      </c>
      <c r="AZ339" s="11"/>
      <c r="BA339" s="11"/>
      <c r="BB339" s="11">
        <f t="shared" si="220"/>
        <v>3422.8</v>
      </c>
      <c r="BC339" s="11">
        <f t="shared" si="221"/>
        <v>5915.4875000000002</v>
      </c>
      <c r="BD339" s="11">
        <f t="shared" si="222"/>
        <v>6912.5625</v>
      </c>
      <c r="BE339" s="11">
        <f t="shared" si="223"/>
        <v>7909.6374999999998</v>
      </c>
      <c r="BF339" s="11">
        <f t="shared" si="224"/>
        <v>5915.4875000000002</v>
      </c>
      <c r="BG339" s="11">
        <f t="shared" si="225"/>
        <v>4419.875</v>
      </c>
      <c r="BH339" s="11">
        <f t="shared" si="226"/>
        <v>3921.3374999999996</v>
      </c>
      <c r="BI339" s="11">
        <f t="shared" si="227"/>
        <v>3921.3374999999996</v>
      </c>
      <c r="BJ339" s="11">
        <f t="shared" si="228"/>
        <v>4419.875</v>
      </c>
      <c r="BK339" s="11">
        <f t="shared" si="229"/>
        <v>3422.8</v>
      </c>
      <c r="BL339" s="11">
        <f t="shared" si="230"/>
        <v>2924.2624999999998</v>
      </c>
      <c r="BM339" s="11">
        <f t="shared" si="231"/>
        <v>4419.875</v>
      </c>
      <c r="BN339" s="11">
        <f t="shared" si="232"/>
        <v>3921.3374999999996</v>
      </c>
      <c r="BO339" s="11">
        <f t="shared" si="233"/>
        <v>3921.3374999999996</v>
      </c>
      <c r="BP339" s="11">
        <f t="shared" si="234"/>
        <v>3921.3374999999996</v>
      </c>
      <c r="BQ339" s="11">
        <f t="shared" si="235"/>
        <v>4918.4125000000004</v>
      </c>
      <c r="BR339" s="11">
        <f t="shared" si="236"/>
        <v>4419.875</v>
      </c>
      <c r="BS339" s="11">
        <f t="shared" si="237"/>
        <v>4918.4125000000004</v>
      </c>
    </row>
    <row r="340" spans="1:71" ht="16" customHeight="1">
      <c r="A340" s="2">
        <v>43956</v>
      </c>
      <c r="B340" s="10" t="s">
        <v>1743</v>
      </c>
      <c r="C340" s="11">
        <v>13</v>
      </c>
      <c r="D340" s="10">
        <v>423</v>
      </c>
      <c r="E340" s="10">
        <v>3.6</v>
      </c>
      <c r="F340" s="10"/>
      <c r="G340" s="10">
        <f t="shared" si="200"/>
        <v>15.522935779816514</v>
      </c>
      <c r="H340" s="10"/>
      <c r="I340" s="12">
        <v>0</v>
      </c>
      <c r="J340" s="10">
        <f t="shared" si="201"/>
        <v>-9.8706880733944458E-3</v>
      </c>
      <c r="K340" s="10"/>
      <c r="L340" s="11" t="s">
        <v>1744</v>
      </c>
      <c r="M340" s="11" t="s">
        <v>1745</v>
      </c>
      <c r="N340" s="11" t="s">
        <v>1746</v>
      </c>
      <c r="O340" s="11" t="s">
        <v>1747</v>
      </c>
      <c r="P340" s="11" t="s">
        <v>1748</v>
      </c>
      <c r="Q340" s="11" t="s">
        <v>1749</v>
      </c>
      <c r="R340" s="11" t="s">
        <v>1746</v>
      </c>
      <c r="S340" s="11" t="s">
        <v>1745</v>
      </c>
      <c r="T340" s="11" t="s">
        <v>1745</v>
      </c>
      <c r="U340" s="11" t="s">
        <v>1745</v>
      </c>
      <c r="V340" s="11" t="s">
        <v>1750</v>
      </c>
      <c r="W340" s="11" t="s">
        <v>1750</v>
      </c>
      <c r="X340" s="11" t="s">
        <v>1746</v>
      </c>
      <c r="Y340" s="11" t="s">
        <v>1746</v>
      </c>
      <c r="Z340" s="11" t="s">
        <v>1745</v>
      </c>
      <c r="AA340" s="11" t="s">
        <v>1744</v>
      </c>
      <c r="AB340" s="11" t="s">
        <v>1745</v>
      </c>
      <c r="AC340" s="11" t="s">
        <v>1745</v>
      </c>
      <c r="AD340" s="11">
        <v>27.4</v>
      </c>
      <c r="AH340" s="11">
        <f t="shared" si="202"/>
        <v>-168.6827470749997</v>
      </c>
      <c r="AI340" s="11">
        <f t="shared" si="203"/>
        <v>-218.83000000000143</v>
      </c>
      <c r="AJ340" s="11">
        <f t="shared" si="204"/>
        <v>-319.12350292500037</v>
      </c>
      <c r="AK340" s="11">
        <f t="shared" si="205"/>
        <v>-469.56125000000139</v>
      </c>
      <c r="AL340" s="11">
        <f t="shared" si="206"/>
        <v>-519.70749999999862</v>
      </c>
      <c r="AM340" s="11">
        <f t="shared" si="207"/>
        <v>-218.83000000000143</v>
      </c>
      <c r="AN340" s="11">
        <f t="shared" si="208"/>
        <v>-168.6827470749997</v>
      </c>
      <c r="AO340" s="11">
        <f t="shared" si="209"/>
        <v>-168.6827470749997</v>
      </c>
      <c r="AP340" s="11">
        <f t="shared" si="210"/>
        <v>-168.6827470749997</v>
      </c>
      <c r="AQ340" s="11">
        <f t="shared" si="211"/>
        <v>-268.97624999999863</v>
      </c>
      <c r="AR340" s="11">
        <f t="shared" si="212"/>
        <v>-268.97624999999863</v>
      </c>
      <c r="AS340" s="11">
        <f t="shared" si="213"/>
        <v>-218.83000000000143</v>
      </c>
      <c r="AT340" s="11">
        <f t="shared" si="214"/>
        <v>-218.83000000000143</v>
      </c>
      <c r="AU340" s="11">
        <f t="shared" si="215"/>
        <v>-168.6827470749997</v>
      </c>
      <c r="AV340" s="11">
        <f t="shared" si="216"/>
        <v>-118.53750000000001</v>
      </c>
      <c r="AW340" s="11">
        <f t="shared" si="217"/>
        <v>-168.6827470749997</v>
      </c>
      <c r="AX340" s="11">
        <f t="shared" si="218"/>
        <v>-168.6827470749997</v>
      </c>
      <c r="AY340" s="11">
        <f t="shared" si="219"/>
        <v>-268.97624999999863</v>
      </c>
      <c r="AZ340" s="11"/>
      <c r="BA340" s="11"/>
      <c r="BB340" s="11">
        <f t="shared" si="220"/>
        <v>-68.684747075000331</v>
      </c>
      <c r="BC340" s="11">
        <f t="shared" si="221"/>
        <v>-18.829999999998584</v>
      </c>
      <c r="BD340" s="11">
        <f t="shared" si="222"/>
        <v>80.878497075000297</v>
      </c>
      <c r="BE340" s="11">
        <f t="shared" si="223"/>
        <v>230.43875000000142</v>
      </c>
      <c r="BF340" s="11">
        <f t="shared" si="224"/>
        <v>280.29249999999854</v>
      </c>
      <c r="BG340" s="11">
        <f t="shared" si="225"/>
        <v>-18.829999999998584</v>
      </c>
      <c r="BH340" s="11">
        <f t="shared" si="226"/>
        <v>-68.684747075000331</v>
      </c>
      <c r="BI340" s="11">
        <f t="shared" si="227"/>
        <v>-68.684747075000331</v>
      </c>
      <c r="BJ340" s="11">
        <f t="shared" si="228"/>
        <v>-68.684747075000331</v>
      </c>
      <c r="BK340" s="11">
        <f t="shared" si="229"/>
        <v>31.023749999998564</v>
      </c>
      <c r="BL340" s="11">
        <f t="shared" si="230"/>
        <v>31.023749999998564</v>
      </c>
      <c r="BM340" s="11">
        <f t="shared" si="231"/>
        <v>-18.829999999998584</v>
      </c>
      <c r="BN340" s="11">
        <f t="shared" si="232"/>
        <v>-18.829999999998584</v>
      </c>
      <c r="BO340" s="11">
        <f t="shared" si="233"/>
        <v>-68.684747075000331</v>
      </c>
      <c r="BP340" s="11">
        <f t="shared" si="234"/>
        <v>-118.53750000000001</v>
      </c>
      <c r="BQ340" s="11">
        <f t="shared" si="235"/>
        <v>-68.684747075000331</v>
      </c>
      <c r="BR340" s="11">
        <f t="shared" si="236"/>
        <v>-68.684747075000331</v>
      </c>
      <c r="BS340" s="11">
        <f t="shared" si="237"/>
        <v>31.023749999998564</v>
      </c>
    </row>
    <row r="341" spans="1:71" ht="16" customHeight="1">
      <c r="A341" s="2">
        <v>43956</v>
      </c>
      <c r="B341" s="10" t="s">
        <v>1374</v>
      </c>
      <c r="C341" s="11">
        <v>14</v>
      </c>
      <c r="D341" s="10">
        <v>417</v>
      </c>
      <c r="E341" s="10">
        <v>1.9</v>
      </c>
      <c r="F341" s="10"/>
      <c r="G341" s="10">
        <f t="shared" si="200"/>
        <v>9.9522668280540891</v>
      </c>
      <c r="H341" s="10"/>
      <c r="I341" s="12">
        <v>1.9586156375362412E-2</v>
      </c>
      <c r="J341" s="10" t="str">
        <f t="shared" si="201"/>
        <v/>
      </c>
      <c r="K341" s="10"/>
      <c r="L341" s="11" t="s">
        <v>771</v>
      </c>
      <c r="M341" s="11" t="s">
        <v>772</v>
      </c>
      <c r="N341" s="11" t="s">
        <v>773</v>
      </c>
      <c r="O341" s="11" t="s">
        <v>773</v>
      </c>
      <c r="P341" s="11" t="s">
        <v>1751</v>
      </c>
      <c r="Q341" s="11" t="s">
        <v>775</v>
      </c>
      <c r="R341" s="11" t="s">
        <v>1752</v>
      </c>
      <c r="S341" s="11" t="s">
        <v>1753</v>
      </c>
      <c r="T341" s="11" t="s">
        <v>1754</v>
      </c>
      <c r="U341" s="11" t="s">
        <v>1751</v>
      </c>
      <c r="V341" s="11" t="s">
        <v>1755</v>
      </c>
      <c r="W341" s="11" t="s">
        <v>1756</v>
      </c>
      <c r="X341" s="11" t="s">
        <v>1757</v>
      </c>
      <c r="Y341" s="11" t="s">
        <v>1756</v>
      </c>
      <c r="Z341" s="11" t="s">
        <v>1758</v>
      </c>
      <c r="AA341" s="11" t="s">
        <v>1751</v>
      </c>
      <c r="AB341" s="11" t="s">
        <v>774</v>
      </c>
      <c r="AC341" s="11" t="s">
        <v>1759</v>
      </c>
      <c r="AD341" s="11">
        <v>41.799999</v>
      </c>
      <c r="AH341" s="11">
        <f t="shared" si="202"/>
        <v>-81.969499924999042</v>
      </c>
      <c r="AI341" s="11">
        <f t="shared" si="203"/>
        <v>-132.11474699999872</v>
      </c>
      <c r="AJ341" s="11">
        <f t="shared" si="204"/>
        <v>-132.11474699999872</v>
      </c>
      <c r="AK341" s="11">
        <f t="shared" si="205"/>
        <v>269.05224422500027</v>
      </c>
      <c r="AL341" s="11">
        <f t="shared" si="206"/>
        <v>68.466241299999993</v>
      </c>
      <c r="AM341" s="11">
        <f t="shared" si="207"/>
        <v>569.92874129999996</v>
      </c>
      <c r="AN341" s="11">
        <f t="shared" si="208"/>
        <v>670.22425007500101</v>
      </c>
      <c r="AO341" s="11">
        <f t="shared" si="209"/>
        <v>369.34775300000126</v>
      </c>
      <c r="AP341" s="11">
        <f t="shared" si="210"/>
        <v>269.05224422500027</v>
      </c>
      <c r="AQ341" s="11">
        <f t="shared" si="211"/>
        <v>519.78349422500037</v>
      </c>
      <c r="AR341" s="11">
        <f t="shared" si="212"/>
        <v>469.63824715000067</v>
      </c>
      <c r="AS341" s="11">
        <f t="shared" si="213"/>
        <v>319.19749129999997</v>
      </c>
      <c r="AT341" s="11">
        <f t="shared" si="214"/>
        <v>469.63824715000067</v>
      </c>
      <c r="AU341" s="11">
        <f t="shared" si="215"/>
        <v>218.90699715000062</v>
      </c>
      <c r="AV341" s="11">
        <f t="shared" si="216"/>
        <v>269.05224422500027</v>
      </c>
      <c r="AW341" s="11">
        <f t="shared" si="217"/>
        <v>118.61650300000126</v>
      </c>
      <c r="AX341" s="11">
        <f t="shared" si="218"/>
        <v>168.76175007500095</v>
      </c>
      <c r="AY341" s="11">
        <f t="shared" si="219"/>
        <v>-81.969499924999042</v>
      </c>
      <c r="AZ341" s="11"/>
      <c r="BA341" s="11"/>
      <c r="BB341" s="11">
        <f t="shared" si="220"/>
        <v>-281.97549992500092</v>
      </c>
      <c r="BC341" s="11">
        <f t="shared" si="221"/>
        <v>-232.12274700000125</v>
      </c>
      <c r="BD341" s="11">
        <f t="shared" si="222"/>
        <v>-232.12274700000125</v>
      </c>
      <c r="BE341" s="11">
        <f t="shared" si="223"/>
        <v>-630.94975577500031</v>
      </c>
      <c r="BF341" s="11">
        <f t="shared" si="224"/>
        <v>-431.53375870000002</v>
      </c>
      <c r="BG341" s="11">
        <f t="shared" si="225"/>
        <v>-930.07125870000004</v>
      </c>
      <c r="BH341" s="11">
        <f t="shared" si="226"/>
        <v>-1029.7817499250009</v>
      </c>
      <c r="BI341" s="11">
        <f t="shared" si="227"/>
        <v>-730.66024700000128</v>
      </c>
      <c r="BJ341" s="11">
        <f t="shared" si="228"/>
        <v>-630.94975577500031</v>
      </c>
      <c r="BK341" s="11">
        <f t="shared" si="229"/>
        <v>-880.21850577500027</v>
      </c>
      <c r="BL341" s="11">
        <f t="shared" si="230"/>
        <v>-830.3657528500006</v>
      </c>
      <c r="BM341" s="11">
        <f t="shared" si="231"/>
        <v>-680.80250869999998</v>
      </c>
      <c r="BN341" s="11">
        <f t="shared" si="232"/>
        <v>-830.3657528500006</v>
      </c>
      <c r="BO341" s="11">
        <f t="shared" si="233"/>
        <v>-581.09700285000065</v>
      </c>
      <c r="BP341" s="11">
        <f t="shared" si="234"/>
        <v>-630.94975577500031</v>
      </c>
      <c r="BQ341" s="11">
        <f t="shared" si="235"/>
        <v>-481.39149700000127</v>
      </c>
      <c r="BR341" s="11">
        <f t="shared" si="236"/>
        <v>-531.24424992500099</v>
      </c>
      <c r="BS341" s="11">
        <f t="shared" si="237"/>
        <v>-281.97549992500092</v>
      </c>
    </row>
    <row r="342" spans="1:71" ht="16" customHeight="1">
      <c r="A342" s="2">
        <v>43956</v>
      </c>
      <c r="B342" s="10" t="s">
        <v>491</v>
      </c>
      <c r="C342" s="11">
        <v>15</v>
      </c>
      <c r="D342" s="10">
        <v>417</v>
      </c>
      <c r="E342" s="10">
        <v>4.2</v>
      </c>
      <c r="F342" s="10"/>
      <c r="G342" s="10">
        <f t="shared" si="200"/>
        <v>13.113207959534842</v>
      </c>
      <c r="H342" s="10"/>
      <c r="I342" s="12">
        <v>0</v>
      </c>
      <c r="J342" s="10">
        <f t="shared" si="201"/>
        <v>-1.065773613939423E-2</v>
      </c>
      <c r="K342" s="10"/>
      <c r="L342" s="11" t="s">
        <v>56</v>
      </c>
      <c r="M342" s="11" t="s">
        <v>53</v>
      </c>
      <c r="N342" s="11" t="s">
        <v>52</v>
      </c>
      <c r="O342" s="11" t="s">
        <v>53</v>
      </c>
      <c r="P342" s="11" t="s">
        <v>543</v>
      </c>
      <c r="Q342" s="11" t="s">
        <v>1334</v>
      </c>
      <c r="R342" s="11" t="s">
        <v>54</v>
      </c>
      <c r="S342" s="11" t="s">
        <v>1760</v>
      </c>
      <c r="T342" s="11" t="s">
        <v>53</v>
      </c>
      <c r="U342" s="11" t="s">
        <v>56</v>
      </c>
      <c r="V342" s="11" t="s">
        <v>53</v>
      </c>
      <c r="W342" s="11" t="s">
        <v>53</v>
      </c>
      <c r="X342" s="11" t="s">
        <v>54</v>
      </c>
      <c r="Y342" s="11" t="s">
        <v>54</v>
      </c>
      <c r="Z342" s="11" t="s">
        <v>1336</v>
      </c>
      <c r="AA342" s="11" t="s">
        <v>54</v>
      </c>
      <c r="AB342" s="11" t="s">
        <v>54</v>
      </c>
      <c r="AC342" s="11" t="s">
        <v>51</v>
      </c>
      <c r="AD342" s="11">
        <v>32</v>
      </c>
      <c r="AH342" s="11">
        <f t="shared" si="202"/>
        <v>-88.184748575000327</v>
      </c>
      <c r="AI342" s="11">
        <f t="shared" si="203"/>
        <v>-38.03950150000064</v>
      </c>
      <c r="AJ342" s="11">
        <f t="shared" si="204"/>
        <v>-88.184748575000327</v>
      </c>
      <c r="AK342" s="11">
        <f t="shared" si="205"/>
        <v>-639.79249564999998</v>
      </c>
      <c r="AL342" s="11">
        <f t="shared" si="206"/>
        <v>-589.64724857500028</v>
      </c>
      <c r="AM342" s="11">
        <f t="shared" si="207"/>
        <v>-288.77075150000064</v>
      </c>
      <c r="AN342" s="11">
        <f t="shared" si="208"/>
        <v>-188.47724857500177</v>
      </c>
      <c r="AO342" s="11">
        <f t="shared" si="209"/>
        <v>-88.184748575000327</v>
      </c>
      <c r="AP342" s="11">
        <f t="shared" si="210"/>
        <v>-138.32999565</v>
      </c>
      <c r="AQ342" s="11">
        <f t="shared" si="211"/>
        <v>-88.184748575000327</v>
      </c>
      <c r="AR342" s="11">
        <f t="shared" si="212"/>
        <v>-88.184748575000327</v>
      </c>
      <c r="AS342" s="11">
        <f t="shared" si="213"/>
        <v>-288.77075150000064</v>
      </c>
      <c r="AT342" s="11">
        <f t="shared" si="214"/>
        <v>-288.77075150000064</v>
      </c>
      <c r="AU342" s="11">
        <f t="shared" si="215"/>
        <v>-389.06124564999999</v>
      </c>
      <c r="AV342" s="11">
        <f t="shared" si="216"/>
        <v>-288.77075150000064</v>
      </c>
      <c r="AW342" s="11">
        <f t="shared" si="217"/>
        <v>-288.77075150000064</v>
      </c>
      <c r="AX342" s="11">
        <f t="shared" si="218"/>
        <v>-238.62349857499891</v>
      </c>
      <c r="AY342" s="11">
        <f t="shared" si="219"/>
        <v>-338.91599857500034</v>
      </c>
      <c r="AZ342" s="11"/>
      <c r="BA342" s="11"/>
      <c r="BB342" s="11">
        <f t="shared" si="220"/>
        <v>-188.18274857499969</v>
      </c>
      <c r="BC342" s="11">
        <f t="shared" si="221"/>
        <v>-238.03550149999938</v>
      </c>
      <c r="BD342" s="11">
        <f t="shared" si="222"/>
        <v>-188.18274857499969</v>
      </c>
      <c r="BE342" s="11">
        <f t="shared" si="223"/>
        <v>360.20750435000002</v>
      </c>
      <c r="BF342" s="11">
        <f t="shared" si="224"/>
        <v>310.3547514250003</v>
      </c>
      <c r="BG342" s="11">
        <f t="shared" si="225"/>
        <v>11.233248500000627</v>
      </c>
      <c r="BH342" s="11">
        <f t="shared" si="226"/>
        <v>-88.475248574998261</v>
      </c>
      <c r="BI342" s="11">
        <f t="shared" si="227"/>
        <v>-188.18274857499969</v>
      </c>
      <c r="BJ342" s="11">
        <f t="shared" si="228"/>
        <v>-138.32999565</v>
      </c>
      <c r="BK342" s="11">
        <f t="shared" si="229"/>
        <v>-188.18274857499969</v>
      </c>
      <c r="BL342" s="11">
        <f t="shared" si="230"/>
        <v>-188.18274857499969</v>
      </c>
      <c r="BM342" s="11">
        <f t="shared" si="231"/>
        <v>11.233248500000627</v>
      </c>
      <c r="BN342" s="11">
        <f t="shared" si="232"/>
        <v>11.233248500000627</v>
      </c>
      <c r="BO342" s="11">
        <f t="shared" si="233"/>
        <v>110.93875435000001</v>
      </c>
      <c r="BP342" s="11">
        <f t="shared" si="234"/>
        <v>11.233248500000627</v>
      </c>
      <c r="BQ342" s="11">
        <f t="shared" si="235"/>
        <v>11.233248500000627</v>
      </c>
      <c r="BR342" s="11">
        <f t="shared" si="236"/>
        <v>-38.621498575001112</v>
      </c>
      <c r="BS342" s="11">
        <f t="shared" si="237"/>
        <v>61.086001425000319</v>
      </c>
    </row>
    <row r="343" spans="1:71" ht="16" customHeight="1">
      <c r="A343" s="2">
        <v>43957</v>
      </c>
      <c r="B343" s="10" t="s">
        <v>333</v>
      </c>
      <c r="C343" s="11">
        <v>1</v>
      </c>
      <c r="D343" s="3">
        <v>1231</v>
      </c>
      <c r="E343" s="10">
        <v>1.6</v>
      </c>
      <c r="F343" s="10"/>
      <c r="G343" s="10">
        <f t="shared" si="200"/>
        <v>3.2225130890052358</v>
      </c>
      <c r="H343" s="10"/>
      <c r="I343" s="12">
        <v>0</v>
      </c>
      <c r="J343" s="10">
        <f t="shared" si="201"/>
        <v>-4.3500000000000006E-3</v>
      </c>
      <c r="K343" s="10"/>
      <c r="L343" s="11" t="s">
        <v>1761</v>
      </c>
      <c r="M343" s="11" t="s">
        <v>1571</v>
      </c>
      <c r="N343" s="11" t="s">
        <v>1579</v>
      </c>
      <c r="O343" s="11" t="s">
        <v>1568</v>
      </c>
      <c r="P343" s="11" t="s">
        <v>1762</v>
      </c>
      <c r="Q343" s="11" t="s">
        <v>1763</v>
      </c>
      <c r="R343" s="11" t="s">
        <v>1762</v>
      </c>
      <c r="S343" s="11" t="s">
        <v>1763</v>
      </c>
      <c r="T343" s="11" t="s">
        <v>1763</v>
      </c>
      <c r="U343" s="11" t="s">
        <v>1762</v>
      </c>
      <c r="V343" s="11" t="s">
        <v>1571</v>
      </c>
      <c r="W343" s="11" t="s">
        <v>1571</v>
      </c>
      <c r="X343" s="11" t="s">
        <v>1700</v>
      </c>
      <c r="Y343" s="11" t="s">
        <v>649</v>
      </c>
      <c r="Z343" s="11" t="s">
        <v>1761</v>
      </c>
      <c r="AA343" s="11" t="s">
        <v>1761</v>
      </c>
      <c r="AB343" s="11" t="s">
        <v>1699</v>
      </c>
      <c r="AC343" s="11" t="s">
        <v>1699</v>
      </c>
      <c r="AD343" s="11">
        <v>382</v>
      </c>
      <c r="AH343" s="11">
        <f t="shared" si="202"/>
        <v>-4670.4750000000004</v>
      </c>
      <c r="AI343" s="11">
        <f t="shared" si="203"/>
        <v>-7679.25</v>
      </c>
      <c r="AJ343" s="11">
        <f t="shared" si="204"/>
        <v>-6174.8625000000002</v>
      </c>
      <c r="AK343" s="11">
        <f t="shared" si="205"/>
        <v>-4169.0124999999998</v>
      </c>
      <c r="AL343" s="11">
        <f t="shared" si="206"/>
        <v>-3667.55</v>
      </c>
      <c r="AM343" s="11">
        <f t="shared" si="207"/>
        <v>-4169.0124999999998</v>
      </c>
      <c r="AN343" s="11">
        <f t="shared" si="208"/>
        <v>-3667.55</v>
      </c>
      <c r="AO343" s="11">
        <f t="shared" si="209"/>
        <v>-3667.55</v>
      </c>
      <c r="AP343" s="11">
        <f t="shared" si="210"/>
        <v>-4169.0124999999998</v>
      </c>
      <c r="AQ343" s="11">
        <f t="shared" si="211"/>
        <v>-4670.4750000000004</v>
      </c>
      <c r="AR343" s="11">
        <f t="shared" si="212"/>
        <v>-4670.4750000000004</v>
      </c>
      <c r="AS343" s="11">
        <f t="shared" si="213"/>
        <v>-658.77500000000009</v>
      </c>
      <c r="AT343" s="11">
        <f t="shared" si="214"/>
        <v>-157.3125</v>
      </c>
      <c r="AU343" s="11">
        <f t="shared" si="215"/>
        <v>-1661.7</v>
      </c>
      <c r="AV343" s="11">
        <f t="shared" si="216"/>
        <v>-1661.7</v>
      </c>
      <c r="AW343" s="11">
        <f t="shared" si="217"/>
        <v>-1160.2375000000002</v>
      </c>
      <c r="AX343" s="11">
        <f t="shared" si="218"/>
        <v>-1160.2375000000002</v>
      </c>
      <c r="AY343" s="11">
        <f t="shared" si="219"/>
        <v>-1661.7</v>
      </c>
      <c r="AZ343" s="11"/>
      <c r="BA343" s="11"/>
      <c r="BB343" s="11">
        <f t="shared" si="220"/>
        <v>1329.5250000000001</v>
      </c>
      <c r="BC343" s="11">
        <f t="shared" si="221"/>
        <v>4320.75</v>
      </c>
      <c r="BD343" s="11">
        <f t="shared" si="222"/>
        <v>2825.1374999999998</v>
      </c>
      <c r="BE343" s="11">
        <f t="shared" si="223"/>
        <v>830.98750000000018</v>
      </c>
      <c r="BF343" s="11">
        <f t="shared" si="224"/>
        <v>332.45000000000005</v>
      </c>
      <c r="BG343" s="11">
        <f t="shared" si="225"/>
        <v>830.98750000000018</v>
      </c>
      <c r="BH343" s="11">
        <f t="shared" si="226"/>
        <v>332.45000000000005</v>
      </c>
      <c r="BI343" s="11">
        <f t="shared" si="227"/>
        <v>332.45000000000005</v>
      </c>
      <c r="BJ343" s="11">
        <f t="shared" si="228"/>
        <v>830.98750000000018</v>
      </c>
      <c r="BK343" s="11">
        <f t="shared" si="229"/>
        <v>1329.5250000000001</v>
      </c>
      <c r="BL343" s="11">
        <f t="shared" si="230"/>
        <v>1329.5250000000001</v>
      </c>
      <c r="BM343" s="11">
        <f t="shared" si="231"/>
        <v>-2658.7750000000001</v>
      </c>
      <c r="BN343" s="11">
        <f t="shared" si="232"/>
        <v>-3157.3125</v>
      </c>
      <c r="BO343" s="11">
        <f t="shared" si="233"/>
        <v>-1661.7</v>
      </c>
      <c r="BP343" s="11">
        <f t="shared" si="234"/>
        <v>-1661.7</v>
      </c>
      <c r="BQ343" s="11">
        <f t="shared" si="235"/>
        <v>-2160.2375000000002</v>
      </c>
      <c r="BR343" s="11">
        <f t="shared" si="236"/>
        <v>-2160.2375000000002</v>
      </c>
      <c r="BS343" s="11">
        <f t="shared" si="237"/>
        <v>-1661.7</v>
      </c>
    </row>
    <row r="344" spans="1:71" ht="16" customHeight="1">
      <c r="A344" s="2">
        <v>43957</v>
      </c>
      <c r="B344" s="10" t="s">
        <v>1764</v>
      </c>
      <c r="C344" s="11">
        <v>2</v>
      </c>
      <c r="D344" s="3">
        <v>1059</v>
      </c>
      <c r="E344" s="10">
        <v>2.4</v>
      </c>
      <c r="F344" s="10"/>
      <c r="G344" s="10">
        <f t="shared" si="200"/>
        <v>8.1776061776061777</v>
      </c>
      <c r="H344" s="10"/>
      <c r="I344" s="12">
        <v>0</v>
      </c>
      <c r="J344" s="10">
        <f t="shared" si="201"/>
        <v>-1.5966891891891887E-2</v>
      </c>
      <c r="K344" s="10"/>
      <c r="L344" s="11" t="s">
        <v>744</v>
      </c>
      <c r="M344" s="11" t="s">
        <v>744</v>
      </c>
      <c r="N344" s="11" t="s">
        <v>1360</v>
      </c>
      <c r="O344" s="11" t="s">
        <v>1475</v>
      </c>
      <c r="P344" s="11" t="s">
        <v>203</v>
      </c>
      <c r="Q344" s="11" t="s">
        <v>203</v>
      </c>
      <c r="R344" s="11" t="s">
        <v>200</v>
      </c>
      <c r="S344" s="11" t="s">
        <v>1604</v>
      </c>
      <c r="T344" s="11" t="s">
        <v>200</v>
      </c>
      <c r="U344" s="11" t="s">
        <v>200</v>
      </c>
      <c r="V344" s="11" t="s">
        <v>202</v>
      </c>
      <c r="W344" s="11" t="s">
        <v>202</v>
      </c>
      <c r="X344" s="11" t="s">
        <v>1604</v>
      </c>
      <c r="Y344" s="11" t="s">
        <v>1359</v>
      </c>
      <c r="Z344" s="11" t="s">
        <v>1360</v>
      </c>
      <c r="AA344" s="11" t="s">
        <v>1360</v>
      </c>
      <c r="AB344" s="11" t="s">
        <v>1357</v>
      </c>
      <c r="AC344" s="11" t="s">
        <v>1356</v>
      </c>
      <c r="AD344" s="11">
        <v>131</v>
      </c>
      <c r="AH344" s="11">
        <f t="shared" si="202"/>
        <v>-563.32500000000005</v>
      </c>
      <c r="AI344" s="11">
        <f t="shared" si="203"/>
        <v>-4073.5625</v>
      </c>
      <c r="AJ344" s="11">
        <f t="shared" si="204"/>
        <v>-4575.0250000000005</v>
      </c>
      <c r="AK344" s="11">
        <f t="shared" si="205"/>
        <v>-6580.875</v>
      </c>
      <c r="AL344" s="11">
        <f t="shared" si="206"/>
        <v>-6580.875</v>
      </c>
      <c r="AM344" s="11">
        <f t="shared" si="207"/>
        <v>-5577.9500000000007</v>
      </c>
      <c r="AN344" s="11">
        <f t="shared" si="208"/>
        <v>-5076.4875000000002</v>
      </c>
      <c r="AO344" s="11">
        <f t="shared" si="209"/>
        <v>-5577.9500000000007</v>
      </c>
      <c r="AP344" s="11">
        <f t="shared" si="210"/>
        <v>-5577.9500000000007</v>
      </c>
      <c r="AQ344" s="11">
        <f t="shared" si="211"/>
        <v>-6079.4125000000004</v>
      </c>
      <c r="AR344" s="11">
        <f t="shared" si="212"/>
        <v>-6079.4125000000004</v>
      </c>
      <c r="AS344" s="11">
        <f t="shared" si="213"/>
        <v>-5076.4875000000002</v>
      </c>
      <c r="AT344" s="11">
        <f t="shared" si="214"/>
        <v>-3572.1</v>
      </c>
      <c r="AU344" s="11">
        <f t="shared" si="215"/>
        <v>-4073.5625</v>
      </c>
      <c r="AV344" s="11">
        <f t="shared" si="216"/>
        <v>-4073.5625</v>
      </c>
      <c r="AW344" s="11">
        <f t="shared" si="217"/>
        <v>-2067.7124999999996</v>
      </c>
      <c r="AX344" s="11">
        <f t="shared" si="218"/>
        <v>-2569.1749999999997</v>
      </c>
      <c r="AY344" s="11">
        <f t="shared" si="219"/>
        <v>-2067.7124999999996</v>
      </c>
      <c r="AZ344" s="11"/>
      <c r="BA344" s="11"/>
      <c r="BB344" s="11">
        <f t="shared" si="220"/>
        <v>-563.32500000000005</v>
      </c>
      <c r="BC344" s="11">
        <f t="shared" si="221"/>
        <v>2926.4375</v>
      </c>
      <c r="BD344" s="11">
        <f t="shared" si="222"/>
        <v>3424.9749999999999</v>
      </c>
      <c r="BE344" s="11">
        <f t="shared" si="223"/>
        <v>5419.125</v>
      </c>
      <c r="BF344" s="11">
        <f t="shared" si="224"/>
        <v>5419.125</v>
      </c>
      <c r="BG344" s="11">
        <f t="shared" si="225"/>
        <v>4422.0499999999993</v>
      </c>
      <c r="BH344" s="11">
        <f t="shared" si="226"/>
        <v>3923.5124999999998</v>
      </c>
      <c r="BI344" s="11">
        <f t="shared" si="227"/>
        <v>4422.0499999999993</v>
      </c>
      <c r="BJ344" s="11">
        <f t="shared" si="228"/>
        <v>4422.0499999999993</v>
      </c>
      <c r="BK344" s="11">
        <f t="shared" si="229"/>
        <v>4920.5874999999996</v>
      </c>
      <c r="BL344" s="11">
        <f t="shared" si="230"/>
        <v>4920.5874999999996</v>
      </c>
      <c r="BM344" s="11">
        <f t="shared" si="231"/>
        <v>3923.5124999999998</v>
      </c>
      <c r="BN344" s="11">
        <f t="shared" si="232"/>
        <v>2427.9</v>
      </c>
      <c r="BO344" s="11">
        <f t="shared" si="233"/>
        <v>2926.4375</v>
      </c>
      <c r="BP344" s="11">
        <f t="shared" si="234"/>
        <v>2926.4375</v>
      </c>
      <c r="BQ344" s="11">
        <f t="shared" si="235"/>
        <v>932.28750000000014</v>
      </c>
      <c r="BR344" s="11">
        <f t="shared" si="236"/>
        <v>1430.825</v>
      </c>
      <c r="BS344" s="11">
        <f t="shared" si="237"/>
        <v>932.28750000000014</v>
      </c>
    </row>
    <row r="345" spans="1:71" ht="16" customHeight="1">
      <c r="A345" s="2">
        <v>43957</v>
      </c>
      <c r="B345" s="10" t="s">
        <v>22</v>
      </c>
      <c r="C345" s="11">
        <v>3</v>
      </c>
      <c r="D345" s="10">
        <v>987</v>
      </c>
      <c r="E345" s="10">
        <v>2.8</v>
      </c>
      <c r="F345" s="10"/>
      <c r="G345" s="10">
        <f t="shared" si="200"/>
        <v>10.488841880740528</v>
      </c>
      <c r="H345" s="10"/>
      <c r="I345" s="12">
        <v>4.8266000006616662E-2</v>
      </c>
      <c r="J345" s="10" t="str">
        <f t="shared" si="201"/>
        <v/>
      </c>
      <c r="K345" s="10"/>
      <c r="L345" s="11" t="s">
        <v>631</v>
      </c>
      <c r="M345" s="11" t="s">
        <v>270</v>
      </c>
      <c r="N345" s="11" t="s">
        <v>816</v>
      </c>
      <c r="O345" s="11" t="s">
        <v>1765</v>
      </c>
      <c r="P345" s="11" t="s">
        <v>1029</v>
      </c>
      <c r="Q345" s="11" t="s">
        <v>630</v>
      </c>
      <c r="R345" s="11" t="s">
        <v>998</v>
      </c>
      <c r="S345" s="11" t="s">
        <v>635</v>
      </c>
      <c r="T345" s="11" t="s">
        <v>999</v>
      </c>
      <c r="U345" s="11" t="s">
        <v>999</v>
      </c>
      <c r="V345" s="11" t="s">
        <v>489</v>
      </c>
      <c r="W345" s="11" t="s">
        <v>268</v>
      </c>
      <c r="X345" s="11" t="s">
        <v>109</v>
      </c>
      <c r="Y345" s="11" t="s">
        <v>118</v>
      </c>
      <c r="Z345" s="11" t="s">
        <v>112</v>
      </c>
      <c r="AA345" s="11" t="s">
        <v>266</v>
      </c>
      <c r="AB345" s="11" t="s">
        <v>119</v>
      </c>
      <c r="AC345" s="11" t="s">
        <v>1515</v>
      </c>
      <c r="AD345" s="11">
        <v>88.5</v>
      </c>
      <c r="AH345" s="11">
        <f t="shared" si="202"/>
        <v>2198.2680028499999</v>
      </c>
      <c r="AI345" s="11">
        <f t="shared" si="203"/>
        <v>1797.0959969999988</v>
      </c>
      <c r="AJ345" s="11">
        <f t="shared" si="204"/>
        <v>392.99999407499558</v>
      </c>
      <c r="AK345" s="11">
        <f t="shared" si="205"/>
        <v>92.12750870000005</v>
      </c>
      <c r="AL345" s="11">
        <f t="shared" si="206"/>
        <v>292.70849699999872</v>
      </c>
      <c r="AM345" s="11">
        <f t="shared" si="207"/>
        <v>794.17099699999881</v>
      </c>
      <c r="AN345" s="11">
        <f t="shared" si="208"/>
        <v>1395.9249940749955</v>
      </c>
      <c r="AO345" s="11">
        <f t="shared" si="209"/>
        <v>1295.6334969999989</v>
      </c>
      <c r="AP345" s="11">
        <f t="shared" si="210"/>
        <v>1295.6334969999989</v>
      </c>
      <c r="AQ345" s="11">
        <f t="shared" si="211"/>
        <v>2699.7305028499995</v>
      </c>
      <c r="AR345" s="11">
        <f t="shared" si="212"/>
        <v>2499.1485116250028</v>
      </c>
      <c r="AS345" s="11">
        <f t="shared" si="213"/>
        <v>4103.8275087000002</v>
      </c>
      <c r="AT345" s="11">
        <f t="shared" si="214"/>
        <v>4404.6999940749947</v>
      </c>
      <c r="AU345" s="11">
        <f t="shared" si="215"/>
        <v>3301.4834969999988</v>
      </c>
      <c r="AV345" s="11">
        <f t="shared" si="216"/>
        <v>4204.1180028499994</v>
      </c>
      <c r="AW345" s="11">
        <f t="shared" si="217"/>
        <v>4805.870997</v>
      </c>
      <c r="AX345" s="11">
        <f t="shared" si="218"/>
        <v>4605.2900086999998</v>
      </c>
      <c r="AY345" s="11">
        <f t="shared" si="219"/>
        <v>5207.0430028499995</v>
      </c>
      <c r="AZ345" s="11"/>
      <c r="BA345" s="11"/>
      <c r="BB345" s="11">
        <f t="shared" si="220"/>
        <v>-3001.7279971499993</v>
      </c>
      <c r="BC345" s="11">
        <f t="shared" si="221"/>
        <v>-2602.8960029999985</v>
      </c>
      <c r="BD345" s="11">
        <f t="shared" si="222"/>
        <v>-1206.9900059249956</v>
      </c>
      <c r="BE345" s="11">
        <f t="shared" si="223"/>
        <v>-907.87249129999998</v>
      </c>
      <c r="BF345" s="11">
        <f t="shared" si="224"/>
        <v>-1107.2835029999987</v>
      </c>
      <c r="BG345" s="11">
        <f t="shared" si="225"/>
        <v>-1605.8210029999987</v>
      </c>
      <c r="BH345" s="11">
        <f t="shared" si="226"/>
        <v>-2204.0650059249956</v>
      </c>
      <c r="BI345" s="11">
        <f t="shared" si="227"/>
        <v>-2104.3585029999986</v>
      </c>
      <c r="BJ345" s="11">
        <f t="shared" si="228"/>
        <v>-2104.3585029999986</v>
      </c>
      <c r="BK345" s="11">
        <f t="shared" si="229"/>
        <v>-3500.2654971499996</v>
      </c>
      <c r="BL345" s="11">
        <f t="shared" si="230"/>
        <v>-3300.8534883750031</v>
      </c>
      <c r="BM345" s="11">
        <f t="shared" si="231"/>
        <v>-4896.1724912999998</v>
      </c>
      <c r="BN345" s="11">
        <f t="shared" si="232"/>
        <v>-5195.290005924996</v>
      </c>
      <c r="BO345" s="11">
        <f t="shared" si="233"/>
        <v>-4098.5085029999991</v>
      </c>
      <c r="BP345" s="11">
        <f t="shared" si="234"/>
        <v>-4995.8779971499998</v>
      </c>
      <c r="BQ345" s="11">
        <f t="shared" si="235"/>
        <v>-5594.1210029999984</v>
      </c>
      <c r="BR345" s="11">
        <f t="shared" si="236"/>
        <v>-5394.7099913000002</v>
      </c>
      <c r="BS345" s="11">
        <f t="shared" si="237"/>
        <v>-5992.9529971499996</v>
      </c>
    </row>
    <row r="346" spans="1:71" ht="16" customHeight="1">
      <c r="A346" s="2">
        <v>43957</v>
      </c>
      <c r="B346" s="10" t="s">
        <v>1703</v>
      </c>
      <c r="C346" s="11">
        <v>4</v>
      </c>
      <c r="D346" s="10">
        <v>960</v>
      </c>
      <c r="E346" s="10">
        <v>0.7</v>
      </c>
      <c r="F346" s="10"/>
      <c r="G346" s="10">
        <f t="shared" si="200"/>
        <v>7.2452830188679247</v>
      </c>
      <c r="H346" s="10"/>
      <c r="I346" s="12">
        <v>0</v>
      </c>
      <c r="J346" s="10">
        <f t="shared" si="201"/>
        <v>-1.5703867924528301E-2</v>
      </c>
      <c r="K346" s="10"/>
      <c r="L346" s="11" t="s">
        <v>1359</v>
      </c>
      <c r="M346" s="11" t="s">
        <v>1360</v>
      </c>
      <c r="N346" s="11" t="s">
        <v>1475</v>
      </c>
      <c r="O346" s="11" t="s">
        <v>1604</v>
      </c>
      <c r="P346" s="11" t="s">
        <v>1475</v>
      </c>
      <c r="Q346" s="11" t="s">
        <v>1360</v>
      </c>
      <c r="R346" s="11" t="s">
        <v>1475</v>
      </c>
      <c r="S346" s="11" t="s">
        <v>1475</v>
      </c>
      <c r="T346" s="11" t="s">
        <v>1475</v>
      </c>
      <c r="U346" s="11" t="s">
        <v>200</v>
      </c>
      <c r="V346" s="11" t="s">
        <v>200</v>
      </c>
      <c r="W346" s="11" t="s">
        <v>1604</v>
      </c>
      <c r="X346" s="11" t="s">
        <v>1604</v>
      </c>
      <c r="Y346" s="11" t="s">
        <v>1360</v>
      </c>
      <c r="Z346" s="11" t="s">
        <v>1604</v>
      </c>
      <c r="AA346" s="11" t="s">
        <v>1604</v>
      </c>
      <c r="AB346" s="11" t="s">
        <v>1475</v>
      </c>
      <c r="AC346" s="11" t="s">
        <v>1475</v>
      </c>
      <c r="AD346" s="11">
        <v>134</v>
      </c>
      <c r="AH346" s="11">
        <f t="shared" si="202"/>
        <v>-1077.8375000000001</v>
      </c>
      <c r="AI346" s="11">
        <f t="shared" si="203"/>
        <v>-1579.3</v>
      </c>
      <c r="AJ346" s="11">
        <f t="shared" si="204"/>
        <v>-2080.7624999999998</v>
      </c>
      <c r="AK346" s="11">
        <f t="shared" si="205"/>
        <v>-1579.3</v>
      </c>
      <c r="AL346" s="11">
        <f t="shared" si="206"/>
        <v>-1077.8375000000001</v>
      </c>
      <c r="AM346" s="11">
        <f t="shared" si="207"/>
        <v>-1579.3</v>
      </c>
      <c r="AN346" s="11">
        <f t="shared" si="208"/>
        <v>-1579.3</v>
      </c>
      <c r="AO346" s="11">
        <f t="shared" si="209"/>
        <v>-1579.3</v>
      </c>
      <c r="AP346" s="11">
        <f t="shared" si="210"/>
        <v>-2582.2249999999999</v>
      </c>
      <c r="AQ346" s="11">
        <f t="shared" si="211"/>
        <v>-2582.2249999999999</v>
      </c>
      <c r="AR346" s="11">
        <f t="shared" si="212"/>
        <v>-2080.7624999999998</v>
      </c>
      <c r="AS346" s="11">
        <f t="shared" si="213"/>
        <v>-2080.7624999999998</v>
      </c>
      <c r="AT346" s="11">
        <f t="shared" si="214"/>
        <v>-1077.8375000000001</v>
      </c>
      <c r="AU346" s="11">
        <f t="shared" si="215"/>
        <v>-2080.7624999999998</v>
      </c>
      <c r="AV346" s="11">
        <f t="shared" si="216"/>
        <v>-2080.7624999999998</v>
      </c>
      <c r="AW346" s="11">
        <f t="shared" si="217"/>
        <v>-1579.3</v>
      </c>
      <c r="AX346" s="11">
        <f t="shared" si="218"/>
        <v>-1579.3</v>
      </c>
      <c r="AY346" s="11">
        <f t="shared" si="219"/>
        <v>-2080.7624999999998</v>
      </c>
      <c r="AZ346" s="11"/>
      <c r="BA346" s="11"/>
      <c r="BB346" s="11">
        <f t="shared" si="220"/>
        <v>-77.837500000000006</v>
      </c>
      <c r="BC346" s="11">
        <f t="shared" si="221"/>
        <v>420.70000000000005</v>
      </c>
      <c r="BD346" s="11">
        <f t="shared" si="222"/>
        <v>919.23749999999995</v>
      </c>
      <c r="BE346" s="11">
        <f t="shared" si="223"/>
        <v>420.70000000000005</v>
      </c>
      <c r="BF346" s="11">
        <f t="shared" si="224"/>
        <v>-77.837500000000006</v>
      </c>
      <c r="BG346" s="11">
        <f t="shared" si="225"/>
        <v>420.70000000000005</v>
      </c>
      <c r="BH346" s="11">
        <f t="shared" si="226"/>
        <v>420.70000000000005</v>
      </c>
      <c r="BI346" s="11">
        <f t="shared" si="227"/>
        <v>420.70000000000005</v>
      </c>
      <c r="BJ346" s="11">
        <f t="shared" si="228"/>
        <v>1417.7750000000001</v>
      </c>
      <c r="BK346" s="11">
        <f t="shared" si="229"/>
        <v>1417.7750000000001</v>
      </c>
      <c r="BL346" s="11">
        <f t="shared" si="230"/>
        <v>919.23749999999995</v>
      </c>
      <c r="BM346" s="11">
        <f t="shared" si="231"/>
        <v>919.23749999999995</v>
      </c>
      <c r="BN346" s="11">
        <f t="shared" si="232"/>
        <v>-77.837500000000006</v>
      </c>
      <c r="BO346" s="11">
        <f t="shared" si="233"/>
        <v>919.23749999999995</v>
      </c>
      <c r="BP346" s="11">
        <f t="shared" si="234"/>
        <v>919.23749999999995</v>
      </c>
      <c r="BQ346" s="11">
        <f t="shared" si="235"/>
        <v>420.70000000000005</v>
      </c>
      <c r="BR346" s="11">
        <f t="shared" si="236"/>
        <v>420.70000000000005</v>
      </c>
      <c r="BS346" s="11">
        <f t="shared" si="237"/>
        <v>919.23749999999995</v>
      </c>
    </row>
    <row r="347" spans="1:71" ht="16" customHeight="1">
      <c r="A347" s="2">
        <v>43957</v>
      </c>
      <c r="B347" s="10" t="s">
        <v>668</v>
      </c>
      <c r="C347" s="11">
        <v>5</v>
      </c>
      <c r="D347" s="10">
        <v>812</v>
      </c>
      <c r="E347" s="10">
        <v>1</v>
      </c>
      <c r="F347" s="10"/>
      <c r="G347" s="10">
        <f t="shared" si="200"/>
        <v>7.5534883720930228</v>
      </c>
      <c r="H347" s="10"/>
      <c r="I347" s="12">
        <v>0</v>
      </c>
      <c r="J347" s="10">
        <f t="shared" si="201"/>
        <v>-4.3499999999999997E-3</v>
      </c>
      <c r="K347" s="10"/>
      <c r="L347" s="11" t="s">
        <v>1291</v>
      </c>
      <c r="M347" s="11" t="s">
        <v>1291</v>
      </c>
      <c r="N347" s="11" t="s">
        <v>1290</v>
      </c>
      <c r="O347" s="11" t="s">
        <v>1289</v>
      </c>
      <c r="P347" s="11" t="s">
        <v>1289</v>
      </c>
      <c r="Q347" s="11" t="s">
        <v>1291</v>
      </c>
      <c r="R347" s="11" t="s">
        <v>1291</v>
      </c>
      <c r="S347" s="11" t="s">
        <v>1291</v>
      </c>
      <c r="T347" s="11" t="s">
        <v>1291</v>
      </c>
      <c r="U347" s="11" t="s">
        <v>1289</v>
      </c>
      <c r="V347" s="11" t="s">
        <v>1289</v>
      </c>
      <c r="W347" s="11" t="s">
        <v>1289</v>
      </c>
      <c r="X347" s="11" t="s">
        <v>1766</v>
      </c>
      <c r="Y347" s="11" t="s">
        <v>1766</v>
      </c>
      <c r="Z347" s="11" t="s">
        <v>1766</v>
      </c>
      <c r="AA347" s="11" t="s">
        <v>1767</v>
      </c>
      <c r="AB347" s="11" t="s">
        <v>1767</v>
      </c>
      <c r="AC347" s="11" t="s">
        <v>1767</v>
      </c>
      <c r="AD347" s="11">
        <v>107.5</v>
      </c>
      <c r="AH347" s="11">
        <f t="shared" si="202"/>
        <v>-467.625</v>
      </c>
      <c r="AI347" s="11">
        <f t="shared" si="203"/>
        <v>-1972.0125</v>
      </c>
      <c r="AJ347" s="11">
        <f t="shared" si="204"/>
        <v>-969.08749999999998</v>
      </c>
      <c r="AK347" s="11">
        <f t="shared" si="205"/>
        <v>-969.08749999999998</v>
      </c>
      <c r="AL347" s="11">
        <f t="shared" si="206"/>
        <v>-467.625</v>
      </c>
      <c r="AM347" s="11">
        <f t="shared" si="207"/>
        <v>-467.625</v>
      </c>
      <c r="AN347" s="11">
        <f t="shared" si="208"/>
        <v>-467.625</v>
      </c>
      <c r="AO347" s="11">
        <f t="shared" si="209"/>
        <v>-467.625</v>
      </c>
      <c r="AP347" s="11">
        <f t="shared" si="210"/>
        <v>-969.08749999999998</v>
      </c>
      <c r="AQ347" s="11">
        <f t="shared" si="211"/>
        <v>-969.08749999999998</v>
      </c>
      <c r="AR347" s="11">
        <f t="shared" si="212"/>
        <v>-969.08749999999998</v>
      </c>
      <c r="AS347" s="11">
        <f t="shared" si="213"/>
        <v>33.837500000000006</v>
      </c>
      <c r="AT347" s="11">
        <f t="shared" si="214"/>
        <v>33.837500000000006</v>
      </c>
      <c r="AU347" s="11">
        <f t="shared" si="215"/>
        <v>33.837500000000006</v>
      </c>
      <c r="AV347" s="11">
        <f t="shared" si="216"/>
        <v>535.29999999999995</v>
      </c>
      <c r="AW347" s="11">
        <f t="shared" si="217"/>
        <v>535.29999999999995</v>
      </c>
      <c r="AX347" s="11">
        <f t="shared" si="218"/>
        <v>535.29999999999995</v>
      </c>
      <c r="AY347" s="11">
        <f t="shared" si="219"/>
        <v>-467.625</v>
      </c>
      <c r="AZ347" s="11"/>
      <c r="BA347" s="11"/>
      <c r="BB347" s="11">
        <f t="shared" si="220"/>
        <v>-467.625</v>
      </c>
      <c r="BC347" s="11">
        <f t="shared" si="221"/>
        <v>1027.9875</v>
      </c>
      <c r="BD347" s="11">
        <f t="shared" si="222"/>
        <v>30.912499999999994</v>
      </c>
      <c r="BE347" s="11">
        <f t="shared" si="223"/>
        <v>30.912499999999994</v>
      </c>
      <c r="BF347" s="11">
        <f t="shared" si="224"/>
        <v>-467.625</v>
      </c>
      <c r="BG347" s="11">
        <f t="shared" si="225"/>
        <v>-467.625</v>
      </c>
      <c r="BH347" s="11">
        <f t="shared" si="226"/>
        <v>-467.625</v>
      </c>
      <c r="BI347" s="11">
        <f t="shared" si="227"/>
        <v>-467.625</v>
      </c>
      <c r="BJ347" s="11">
        <f t="shared" si="228"/>
        <v>30.912499999999994</v>
      </c>
      <c r="BK347" s="11">
        <f t="shared" si="229"/>
        <v>30.912499999999994</v>
      </c>
      <c r="BL347" s="11">
        <f t="shared" si="230"/>
        <v>30.912499999999994</v>
      </c>
      <c r="BM347" s="11">
        <f t="shared" si="231"/>
        <v>-966.16250000000002</v>
      </c>
      <c r="BN347" s="11">
        <f t="shared" si="232"/>
        <v>-966.16250000000002</v>
      </c>
      <c r="BO347" s="11">
        <f t="shared" si="233"/>
        <v>-966.16250000000002</v>
      </c>
      <c r="BP347" s="11">
        <f t="shared" si="234"/>
        <v>-1464.7</v>
      </c>
      <c r="BQ347" s="11">
        <f t="shared" si="235"/>
        <v>-1464.7</v>
      </c>
      <c r="BR347" s="11">
        <f t="shared" si="236"/>
        <v>-1464.7</v>
      </c>
      <c r="BS347" s="11">
        <f t="shared" si="237"/>
        <v>-467.625</v>
      </c>
    </row>
    <row r="348" spans="1:71" ht="16" customHeight="1">
      <c r="A348" s="2">
        <v>43957</v>
      </c>
      <c r="B348" s="10" t="s">
        <v>1768</v>
      </c>
      <c r="C348" s="11">
        <v>6</v>
      </c>
      <c r="D348" s="10">
        <v>713</v>
      </c>
      <c r="E348" s="10">
        <v>1.9</v>
      </c>
      <c r="F348" s="10"/>
      <c r="G348" s="10">
        <f t="shared" si="200"/>
        <v>29.957984452016152</v>
      </c>
      <c r="H348" s="10"/>
      <c r="I348" s="12">
        <v>1.0367976939203299E-2</v>
      </c>
      <c r="J348" s="10" t="str">
        <f t="shared" si="201"/>
        <v/>
      </c>
      <c r="K348" s="10"/>
      <c r="L348" s="11" t="s">
        <v>1769</v>
      </c>
      <c r="M348" s="11" t="s">
        <v>1770</v>
      </c>
      <c r="N348" s="11" t="s">
        <v>1771</v>
      </c>
      <c r="O348" s="11" t="s">
        <v>297</v>
      </c>
      <c r="P348" s="11" t="s">
        <v>1770</v>
      </c>
      <c r="Q348" s="11" t="s">
        <v>1772</v>
      </c>
      <c r="R348" s="11" t="s">
        <v>297</v>
      </c>
      <c r="S348" s="11" t="s">
        <v>297</v>
      </c>
      <c r="T348" s="11" t="s">
        <v>1773</v>
      </c>
      <c r="U348" s="11" t="s">
        <v>1773</v>
      </c>
      <c r="V348" s="11" t="s">
        <v>1773</v>
      </c>
      <c r="W348" s="11" t="s">
        <v>1773</v>
      </c>
      <c r="X348" s="11" t="s">
        <v>1772</v>
      </c>
      <c r="Y348" s="11" t="s">
        <v>1774</v>
      </c>
      <c r="Z348" s="11" t="s">
        <v>1770</v>
      </c>
      <c r="AA348" s="11" t="s">
        <v>1770</v>
      </c>
      <c r="AB348" s="11" t="s">
        <v>1774</v>
      </c>
      <c r="AC348" s="11" t="s">
        <v>1770</v>
      </c>
      <c r="AD348" s="11">
        <v>23.6</v>
      </c>
      <c r="AH348" s="11">
        <f t="shared" si="202"/>
        <v>97.054001424998262</v>
      </c>
      <c r="AI348" s="11">
        <f t="shared" si="203"/>
        <v>-203.82349857499889</v>
      </c>
      <c r="AJ348" s="11">
        <f t="shared" si="204"/>
        <v>-53.384748575000316</v>
      </c>
      <c r="AK348" s="11">
        <f t="shared" si="205"/>
        <v>97.054001424998262</v>
      </c>
      <c r="AL348" s="11">
        <f t="shared" si="206"/>
        <v>46.907751425001102</v>
      </c>
      <c r="AM348" s="11">
        <f t="shared" si="207"/>
        <v>-53.384748575000316</v>
      </c>
      <c r="AN348" s="11">
        <f t="shared" si="208"/>
        <v>-53.384748575000316</v>
      </c>
      <c r="AO348" s="11">
        <f t="shared" si="209"/>
        <v>-3.2395015000006353</v>
      </c>
      <c r="AP348" s="11">
        <f t="shared" si="210"/>
        <v>-3.2395015000006353</v>
      </c>
      <c r="AQ348" s="11">
        <f t="shared" si="211"/>
        <v>-3.2395015000006353</v>
      </c>
      <c r="AR348" s="11">
        <f t="shared" si="212"/>
        <v>-3.2395015000006353</v>
      </c>
      <c r="AS348" s="11">
        <f t="shared" si="213"/>
        <v>46.907751425001102</v>
      </c>
      <c r="AT348" s="11">
        <f t="shared" si="214"/>
        <v>147.20125435</v>
      </c>
      <c r="AU348" s="11">
        <f t="shared" si="215"/>
        <v>97.054001424998262</v>
      </c>
      <c r="AV348" s="11">
        <f t="shared" si="216"/>
        <v>97.054001424998262</v>
      </c>
      <c r="AW348" s="11">
        <f t="shared" si="217"/>
        <v>147.20125435</v>
      </c>
      <c r="AX348" s="11">
        <f t="shared" si="218"/>
        <v>97.054001424998262</v>
      </c>
      <c r="AY348" s="11">
        <f t="shared" si="219"/>
        <v>97.054001424998262</v>
      </c>
      <c r="AZ348" s="11"/>
      <c r="BA348" s="11"/>
      <c r="BB348" s="11">
        <f t="shared" si="220"/>
        <v>-302.94399857499826</v>
      </c>
      <c r="BC348" s="11">
        <f t="shared" si="221"/>
        <v>-3.8214985750011081</v>
      </c>
      <c r="BD348" s="11">
        <f t="shared" si="222"/>
        <v>-153.38274857499968</v>
      </c>
      <c r="BE348" s="11">
        <f t="shared" si="223"/>
        <v>-302.94399857499826</v>
      </c>
      <c r="BF348" s="11">
        <f t="shared" si="224"/>
        <v>-253.09024857500108</v>
      </c>
      <c r="BG348" s="11">
        <f t="shared" si="225"/>
        <v>-153.38274857499968</v>
      </c>
      <c r="BH348" s="11">
        <f t="shared" si="226"/>
        <v>-153.38274857499968</v>
      </c>
      <c r="BI348" s="11">
        <f t="shared" si="227"/>
        <v>-203.23550149999937</v>
      </c>
      <c r="BJ348" s="11">
        <f t="shared" si="228"/>
        <v>-203.23550149999937</v>
      </c>
      <c r="BK348" s="11">
        <f t="shared" si="229"/>
        <v>-203.23550149999937</v>
      </c>
      <c r="BL348" s="11">
        <f t="shared" si="230"/>
        <v>-203.23550149999937</v>
      </c>
      <c r="BM348" s="11">
        <f t="shared" si="231"/>
        <v>-253.09024857500108</v>
      </c>
      <c r="BN348" s="11">
        <f t="shared" si="232"/>
        <v>-352.79874565</v>
      </c>
      <c r="BO348" s="11">
        <f t="shared" si="233"/>
        <v>-302.94399857499826</v>
      </c>
      <c r="BP348" s="11">
        <f t="shared" si="234"/>
        <v>-302.94399857499826</v>
      </c>
      <c r="BQ348" s="11">
        <f t="shared" si="235"/>
        <v>-352.79874565</v>
      </c>
      <c r="BR348" s="11">
        <f t="shared" si="236"/>
        <v>-302.94399857499826</v>
      </c>
      <c r="BS348" s="11">
        <f t="shared" si="237"/>
        <v>-302.94399857499826</v>
      </c>
    </row>
    <row r="349" spans="1:71" ht="16" customHeight="1">
      <c r="A349" s="2">
        <v>43957</v>
      </c>
      <c r="B349" s="10" t="s">
        <v>1775</v>
      </c>
      <c r="C349" s="11">
        <v>7</v>
      </c>
      <c r="D349" s="10">
        <v>695</v>
      </c>
      <c r="E349" s="10">
        <v>6.3</v>
      </c>
      <c r="F349" s="10"/>
      <c r="G349" s="10">
        <f t="shared" si="200"/>
        <v>7.7480493115289626</v>
      </c>
      <c r="H349" s="10"/>
      <c r="I349" s="12">
        <v>1.6799373420907281E-2</v>
      </c>
      <c r="J349" s="10" t="str">
        <f t="shared" si="201"/>
        <v/>
      </c>
      <c r="K349" s="10"/>
      <c r="L349" s="11" t="s">
        <v>120</v>
      </c>
      <c r="M349" s="11" t="s">
        <v>1481</v>
      </c>
      <c r="N349" s="11" t="s">
        <v>489</v>
      </c>
      <c r="O349" s="11" t="s">
        <v>111</v>
      </c>
      <c r="P349" s="11" t="s">
        <v>109</v>
      </c>
      <c r="Q349" s="11" t="s">
        <v>120</v>
      </c>
      <c r="R349" s="11" t="s">
        <v>1482</v>
      </c>
      <c r="S349" s="11" t="s">
        <v>121</v>
      </c>
      <c r="T349" s="11" t="s">
        <v>109</v>
      </c>
      <c r="U349" s="11" t="s">
        <v>121</v>
      </c>
      <c r="V349" s="11" t="s">
        <v>109</v>
      </c>
      <c r="W349" s="11" t="s">
        <v>118</v>
      </c>
      <c r="X349" s="11" t="s">
        <v>1515</v>
      </c>
      <c r="Y349" s="11" t="s">
        <v>117</v>
      </c>
      <c r="Z349" s="11" t="s">
        <v>1161</v>
      </c>
      <c r="AA349" s="11" t="s">
        <v>119</v>
      </c>
      <c r="AB349" s="11" t="s">
        <v>1021</v>
      </c>
      <c r="AC349" s="11" t="s">
        <v>1514</v>
      </c>
      <c r="AD349" s="11">
        <v>88.199996999999996</v>
      </c>
      <c r="AH349" s="11">
        <f t="shared" si="202"/>
        <v>-991.95600450000757</v>
      </c>
      <c r="AI349" s="11">
        <f t="shared" si="203"/>
        <v>-1694.0004957250037</v>
      </c>
      <c r="AJ349" s="11">
        <f t="shared" si="204"/>
        <v>-891.65748695000002</v>
      </c>
      <c r="AK349" s="11">
        <f t="shared" si="205"/>
        <v>-289.90348987500317</v>
      </c>
      <c r="AL349" s="11">
        <f t="shared" si="206"/>
        <v>-390.19498695000004</v>
      </c>
      <c r="AM349" s="11">
        <f t="shared" si="207"/>
        <v>-590.78500157500446</v>
      </c>
      <c r="AN349" s="11">
        <f t="shared" si="208"/>
        <v>-490.49350450000759</v>
      </c>
      <c r="AO349" s="11">
        <f t="shared" si="209"/>
        <v>-289.90348987500317</v>
      </c>
      <c r="AP349" s="11">
        <f t="shared" si="210"/>
        <v>-490.49350450000759</v>
      </c>
      <c r="AQ349" s="11">
        <f t="shared" si="211"/>
        <v>-289.90348987500317</v>
      </c>
      <c r="AR349" s="11">
        <f t="shared" si="212"/>
        <v>10.968995499992388</v>
      </c>
      <c r="AS349" s="11">
        <f t="shared" si="213"/>
        <v>211.55901012499686</v>
      </c>
      <c r="AT349" s="11">
        <f t="shared" si="214"/>
        <v>512.43149549999248</v>
      </c>
      <c r="AU349" s="11">
        <f t="shared" si="215"/>
        <v>311.84950427499626</v>
      </c>
      <c r="AV349" s="11">
        <f t="shared" si="216"/>
        <v>412.13999842499561</v>
      </c>
      <c r="AW349" s="11">
        <f t="shared" si="217"/>
        <v>813.3120042749963</v>
      </c>
      <c r="AX349" s="11">
        <f t="shared" si="218"/>
        <v>612.73001305000003</v>
      </c>
      <c r="AY349" s="11">
        <f t="shared" si="219"/>
        <v>1114.1925130500001</v>
      </c>
      <c r="AZ349" s="11"/>
      <c r="BA349" s="11"/>
      <c r="BB349" s="11">
        <f t="shared" si="220"/>
        <v>208.05599550000758</v>
      </c>
      <c r="BC349" s="11">
        <f t="shared" si="221"/>
        <v>906.00550427500389</v>
      </c>
      <c r="BD349" s="11">
        <f t="shared" si="222"/>
        <v>108.34251304999998</v>
      </c>
      <c r="BE349" s="11">
        <f t="shared" si="223"/>
        <v>-489.90148987499686</v>
      </c>
      <c r="BF349" s="11">
        <f t="shared" si="224"/>
        <v>-390.19498695000004</v>
      </c>
      <c r="BG349" s="11">
        <f t="shared" si="225"/>
        <v>-190.7750015749956</v>
      </c>
      <c r="BH349" s="11">
        <f t="shared" si="226"/>
        <v>-290.48150449999241</v>
      </c>
      <c r="BI349" s="11">
        <f t="shared" si="227"/>
        <v>-489.90148987499686</v>
      </c>
      <c r="BJ349" s="11">
        <f t="shared" si="228"/>
        <v>-290.48150449999241</v>
      </c>
      <c r="BK349" s="11">
        <f t="shared" si="229"/>
        <v>-489.90148987499686</v>
      </c>
      <c r="BL349" s="11">
        <f t="shared" si="230"/>
        <v>-789.01900449999232</v>
      </c>
      <c r="BM349" s="11">
        <f t="shared" si="231"/>
        <v>-988.43898987499676</v>
      </c>
      <c r="BN349" s="11">
        <f t="shared" si="232"/>
        <v>-1287.5565044999923</v>
      </c>
      <c r="BO349" s="11">
        <f t="shared" si="233"/>
        <v>-1088.1444957249962</v>
      </c>
      <c r="BP349" s="11">
        <f t="shared" si="234"/>
        <v>-1187.8500015749955</v>
      </c>
      <c r="BQ349" s="11">
        <f t="shared" si="235"/>
        <v>-1586.6819957249961</v>
      </c>
      <c r="BR349" s="11">
        <f t="shared" si="236"/>
        <v>-1387.26998695</v>
      </c>
      <c r="BS349" s="11">
        <f t="shared" si="237"/>
        <v>-1885.8074869499999</v>
      </c>
    </row>
    <row r="350" spans="1:71" ht="16" customHeight="1">
      <c r="A350" s="2">
        <v>43957</v>
      </c>
      <c r="B350" s="10" t="s">
        <v>131</v>
      </c>
      <c r="C350" s="11">
        <v>8</v>
      </c>
      <c r="D350" s="10">
        <v>693</v>
      </c>
      <c r="E350" s="10">
        <v>0.7</v>
      </c>
      <c r="F350" s="10"/>
      <c r="G350" s="10">
        <f t="shared" si="200"/>
        <v>3.9042253521126762</v>
      </c>
      <c r="H350" s="10"/>
      <c r="I350" s="12">
        <v>1.8187640449438248E-2</v>
      </c>
      <c r="J350" s="10" t="str">
        <f t="shared" si="201"/>
        <v/>
      </c>
      <c r="K350" s="10"/>
      <c r="L350" s="11" t="s">
        <v>408</v>
      </c>
      <c r="M350" s="11" t="s">
        <v>286</v>
      </c>
      <c r="N350" s="11" t="s">
        <v>410</v>
      </c>
      <c r="O350" s="11" t="s">
        <v>408</v>
      </c>
      <c r="P350" s="11" t="s">
        <v>286</v>
      </c>
      <c r="Q350" s="11" t="s">
        <v>411</v>
      </c>
      <c r="R350" s="11" t="s">
        <v>411</v>
      </c>
      <c r="S350" s="11" t="s">
        <v>411</v>
      </c>
      <c r="T350" s="11" t="s">
        <v>411</v>
      </c>
      <c r="U350" s="11" t="s">
        <v>411</v>
      </c>
      <c r="V350" s="11" t="s">
        <v>411</v>
      </c>
      <c r="W350" s="11" t="s">
        <v>411</v>
      </c>
      <c r="X350" s="11" t="s">
        <v>283</v>
      </c>
      <c r="Y350" s="11" t="s">
        <v>284</v>
      </c>
      <c r="Z350" s="11" t="s">
        <v>412</v>
      </c>
      <c r="AA350" s="11" t="s">
        <v>413</v>
      </c>
      <c r="AB350" s="11" t="s">
        <v>412</v>
      </c>
      <c r="AC350" s="11" t="s">
        <v>412</v>
      </c>
      <c r="AD350" s="11">
        <v>174</v>
      </c>
      <c r="AH350" s="11">
        <f t="shared" si="202"/>
        <v>-270.66250000000002</v>
      </c>
      <c r="AI350" s="11">
        <f t="shared" si="203"/>
        <v>-1273.5875000000001</v>
      </c>
      <c r="AJ350" s="11">
        <f t="shared" si="204"/>
        <v>-772.125</v>
      </c>
      <c r="AK350" s="11">
        <f t="shared" si="205"/>
        <v>-270.66250000000002</v>
      </c>
      <c r="AL350" s="11">
        <f t="shared" si="206"/>
        <v>230.79999999999995</v>
      </c>
      <c r="AM350" s="11">
        <f t="shared" si="207"/>
        <v>230.79999999999995</v>
      </c>
      <c r="AN350" s="11">
        <f t="shared" si="208"/>
        <v>230.79999999999995</v>
      </c>
      <c r="AO350" s="11">
        <f t="shared" si="209"/>
        <v>230.79999999999995</v>
      </c>
      <c r="AP350" s="11">
        <f t="shared" si="210"/>
        <v>230.79999999999995</v>
      </c>
      <c r="AQ350" s="11">
        <f t="shared" si="211"/>
        <v>230.79999999999995</v>
      </c>
      <c r="AR350" s="11">
        <f t="shared" si="212"/>
        <v>230.79999999999995</v>
      </c>
      <c r="AS350" s="11">
        <f t="shared" si="213"/>
        <v>732.26250000000005</v>
      </c>
      <c r="AT350" s="11">
        <f t="shared" si="214"/>
        <v>1735.1875</v>
      </c>
      <c r="AU350" s="11">
        <f t="shared" si="215"/>
        <v>2236.65</v>
      </c>
      <c r="AV350" s="11">
        <f t="shared" si="216"/>
        <v>2738.1125000000002</v>
      </c>
      <c r="AW350" s="11">
        <f t="shared" si="217"/>
        <v>2236.65</v>
      </c>
      <c r="AX350" s="11">
        <f t="shared" si="218"/>
        <v>2236.65</v>
      </c>
      <c r="AY350" s="11">
        <f t="shared" si="219"/>
        <v>2738.1125000000002</v>
      </c>
      <c r="AZ350" s="11"/>
      <c r="BA350" s="11"/>
      <c r="BB350" s="11">
        <f t="shared" si="220"/>
        <v>-1270.6624999999999</v>
      </c>
      <c r="BC350" s="11">
        <f t="shared" si="221"/>
        <v>-273.58749999999998</v>
      </c>
      <c r="BD350" s="11">
        <f t="shared" si="222"/>
        <v>-772.125</v>
      </c>
      <c r="BE350" s="11">
        <f t="shared" si="223"/>
        <v>-1270.6624999999999</v>
      </c>
      <c r="BF350" s="11">
        <f t="shared" si="224"/>
        <v>-1769.2</v>
      </c>
      <c r="BG350" s="11">
        <f t="shared" si="225"/>
        <v>-1769.2</v>
      </c>
      <c r="BH350" s="11">
        <f t="shared" si="226"/>
        <v>-1769.2</v>
      </c>
      <c r="BI350" s="11">
        <f t="shared" si="227"/>
        <v>-1769.2</v>
      </c>
      <c r="BJ350" s="11">
        <f t="shared" si="228"/>
        <v>-1769.2</v>
      </c>
      <c r="BK350" s="11">
        <f t="shared" si="229"/>
        <v>-1769.2</v>
      </c>
      <c r="BL350" s="11">
        <f t="shared" si="230"/>
        <v>-1769.2</v>
      </c>
      <c r="BM350" s="11">
        <f t="shared" si="231"/>
        <v>-2267.7375000000002</v>
      </c>
      <c r="BN350" s="11">
        <f t="shared" si="232"/>
        <v>-3264.8125</v>
      </c>
      <c r="BO350" s="11">
        <f t="shared" si="233"/>
        <v>-3763.35</v>
      </c>
      <c r="BP350" s="11">
        <f t="shared" si="234"/>
        <v>-4261.8874999999998</v>
      </c>
      <c r="BQ350" s="11">
        <f t="shared" si="235"/>
        <v>-3763.35</v>
      </c>
      <c r="BR350" s="11">
        <f t="shared" si="236"/>
        <v>-3763.35</v>
      </c>
      <c r="BS350" s="11">
        <f t="shared" si="237"/>
        <v>-4261.8874999999998</v>
      </c>
    </row>
    <row r="351" spans="1:71" ht="16" customHeight="1">
      <c r="A351" s="2">
        <v>43957</v>
      </c>
      <c r="B351" s="10" t="s">
        <v>660</v>
      </c>
      <c r="C351" s="11">
        <v>9</v>
      </c>
      <c r="D351" s="10">
        <v>528</v>
      </c>
      <c r="E351" s="10">
        <v>2.8</v>
      </c>
      <c r="F351" s="10"/>
      <c r="G351" s="10">
        <f t="shared" si="200"/>
        <v>10.173410012585355</v>
      </c>
      <c r="H351" s="10"/>
      <c r="I351" s="12">
        <v>2.46362705592959E-2</v>
      </c>
      <c r="J351" s="10" t="str">
        <f t="shared" si="201"/>
        <v/>
      </c>
      <c r="K351" s="10"/>
      <c r="L351" s="11" t="s">
        <v>64</v>
      </c>
      <c r="M351" s="11" t="s">
        <v>62</v>
      </c>
      <c r="N351" s="11" t="s">
        <v>67</v>
      </c>
      <c r="O351" s="11" t="s">
        <v>67</v>
      </c>
      <c r="P351" s="11" t="s">
        <v>65</v>
      </c>
      <c r="Q351" s="11" t="s">
        <v>1776</v>
      </c>
      <c r="R351" s="11" t="s">
        <v>66</v>
      </c>
      <c r="S351" s="11" t="s">
        <v>666</v>
      </c>
      <c r="T351" s="11" t="s">
        <v>66</v>
      </c>
      <c r="U351" s="11" t="s">
        <v>666</v>
      </c>
      <c r="V351" s="11" t="s">
        <v>1776</v>
      </c>
      <c r="W351" s="11" t="s">
        <v>663</v>
      </c>
      <c r="X351" s="11" t="s">
        <v>662</v>
      </c>
      <c r="Y351" s="11" t="s">
        <v>665</v>
      </c>
      <c r="Z351" s="11" t="s">
        <v>665</v>
      </c>
      <c r="AA351" s="11" t="s">
        <v>665</v>
      </c>
      <c r="AB351" s="11" t="s">
        <v>1494</v>
      </c>
      <c r="AC351" s="11" t="s">
        <v>1494</v>
      </c>
      <c r="AD351" s="11">
        <v>50.5</v>
      </c>
      <c r="AH351" s="11">
        <f t="shared" si="202"/>
        <v>-125.46949992499904</v>
      </c>
      <c r="AI351" s="11">
        <f t="shared" si="203"/>
        <v>-626.93199992499899</v>
      </c>
      <c r="AJ351" s="11">
        <f t="shared" si="204"/>
        <v>-626.93199992499899</v>
      </c>
      <c r="AK351" s="11">
        <f t="shared" si="205"/>
        <v>-326.05550284999936</v>
      </c>
      <c r="AL351" s="11">
        <f t="shared" si="206"/>
        <v>-25.179005774999695</v>
      </c>
      <c r="AM351" s="11">
        <f t="shared" si="207"/>
        <v>275.69749130000002</v>
      </c>
      <c r="AN351" s="11">
        <f t="shared" si="208"/>
        <v>175.40699715000068</v>
      </c>
      <c r="AO351" s="11">
        <f t="shared" si="209"/>
        <v>275.69749130000002</v>
      </c>
      <c r="AP351" s="11">
        <f t="shared" si="210"/>
        <v>175.40699715000068</v>
      </c>
      <c r="AQ351" s="11">
        <f t="shared" si="211"/>
        <v>-25.179005774999695</v>
      </c>
      <c r="AR351" s="11">
        <f t="shared" si="212"/>
        <v>375.99300007500096</v>
      </c>
      <c r="AS351" s="11">
        <f t="shared" si="213"/>
        <v>476.28349422500037</v>
      </c>
      <c r="AT351" s="11">
        <f t="shared" si="214"/>
        <v>877.45550007500105</v>
      </c>
      <c r="AU351" s="11">
        <f t="shared" si="215"/>
        <v>877.45550007500105</v>
      </c>
      <c r="AV351" s="11">
        <f t="shared" si="216"/>
        <v>877.45550007500105</v>
      </c>
      <c r="AW351" s="11">
        <f t="shared" si="217"/>
        <v>1078.0415030000013</v>
      </c>
      <c r="AX351" s="11">
        <f t="shared" si="218"/>
        <v>1078.0415030000013</v>
      </c>
      <c r="AY351" s="11">
        <f t="shared" si="219"/>
        <v>1178.3319971500005</v>
      </c>
      <c r="AZ351" s="11"/>
      <c r="BA351" s="11"/>
      <c r="BB351" s="11">
        <f t="shared" si="220"/>
        <v>-325.47549992500092</v>
      </c>
      <c r="BC351" s="11">
        <f t="shared" si="221"/>
        <v>173.0620000749991</v>
      </c>
      <c r="BD351" s="11">
        <f t="shared" si="222"/>
        <v>173.0620000749991</v>
      </c>
      <c r="BE351" s="11">
        <f t="shared" si="223"/>
        <v>-126.05950285000064</v>
      </c>
      <c r="BF351" s="11">
        <f t="shared" si="224"/>
        <v>-425.1810057750003</v>
      </c>
      <c r="BG351" s="11">
        <f t="shared" si="225"/>
        <v>-724.30250869999998</v>
      </c>
      <c r="BH351" s="11">
        <f t="shared" si="226"/>
        <v>-624.59700285000065</v>
      </c>
      <c r="BI351" s="11">
        <f t="shared" si="227"/>
        <v>-724.30250869999998</v>
      </c>
      <c r="BJ351" s="11">
        <f t="shared" si="228"/>
        <v>-624.59700285000065</v>
      </c>
      <c r="BK351" s="11">
        <f t="shared" si="229"/>
        <v>-425.1810057750003</v>
      </c>
      <c r="BL351" s="11">
        <f t="shared" si="230"/>
        <v>-824.01299992500094</v>
      </c>
      <c r="BM351" s="11">
        <f t="shared" si="231"/>
        <v>-923.71850577500027</v>
      </c>
      <c r="BN351" s="11">
        <f t="shared" si="232"/>
        <v>-1322.5504999250011</v>
      </c>
      <c r="BO351" s="11">
        <f t="shared" si="233"/>
        <v>-1322.5504999250011</v>
      </c>
      <c r="BP351" s="11">
        <f t="shared" si="234"/>
        <v>-1322.5504999250011</v>
      </c>
      <c r="BQ351" s="11">
        <f t="shared" si="235"/>
        <v>-1521.9664970000013</v>
      </c>
      <c r="BR351" s="11">
        <f t="shared" si="236"/>
        <v>-1521.9664970000013</v>
      </c>
      <c r="BS351" s="11">
        <f t="shared" si="237"/>
        <v>-1621.6720028500008</v>
      </c>
    </row>
    <row r="352" spans="1:71" ht="16" customHeight="1">
      <c r="A352" s="2">
        <v>43957</v>
      </c>
      <c r="B352" s="10" t="s">
        <v>514</v>
      </c>
      <c r="C352" s="11">
        <v>10</v>
      </c>
      <c r="D352" s="10">
        <v>526</v>
      </c>
      <c r="E352" s="10">
        <v>0.7</v>
      </c>
      <c r="F352" s="10"/>
      <c r="G352" s="10">
        <f t="shared" si="200"/>
        <v>3.8676470588235294</v>
      </c>
      <c r="H352" s="10"/>
      <c r="I352" s="12">
        <v>2.4932481751824841E-2</v>
      </c>
      <c r="J352" s="10" t="str">
        <f t="shared" si="201"/>
        <v/>
      </c>
      <c r="K352" s="10"/>
      <c r="L352" s="11" t="s">
        <v>201</v>
      </c>
      <c r="M352" s="11" t="s">
        <v>201</v>
      </c>
      <c r="N352" s="11" t="s">
        <v>204</v>
      </c>
      <c r="O352" s="11" t="s">
        <v>206</v>
      </c>
      <c r="P352" s="11" t="s">
        <v>203</v>
      </c>
      <c r="Q352" s="11" t="s">
        <v>202</v>
      </c>
      <c r="R352" s="11" t="s">
        <v>203</v>
      </c>
      <c r="S352" s="11" t="s">
        <v>202</v>
      </c>
      <c r="T352" s="11" t="s">
        <v>202</v>
      </c>
      <c r="U352" s="11" t="s">
        <v>202</v>
      </c>
      <c r="V352" s="11" t="s">
        <v>203</v>
      </c>
      <c r="W352" s="11" t="s">
        <v>202</v>
      </c>
      <c r="X352" s="11" t="s">
        <v>200</v>
      </c>
      <c r="Y352" s="11" t="s">
        <v>1604</v>
      </c>
      <c r="Z352" s="11" t="s">
        <v>200</v>
      </c>
      <c r="AA352" s="11" t="s">
        <v>200</v>
      </c>
      <c r="AB352" s="11" t="s">
        <v>1604</v>
      </c>
      <c r="AC352" s="11" t="s">
        <v>1360</v>
      </c>
      <c r="AD352" s="11">
        <v>134.5</v>
      </c>
      <c r="AH352" s="11">
        <f t="shared" si="202"/>
        <v>-591.6</v>
      </c>
      <c r="AI352" s="11">
        <f t="shared" si="203"/>
        <v>-2095.9875000000002</v>
      </c>
      <c r="AJ352" s="11">
        <f t="shared" si="204"/>
        <v>-1093.0625</v>
      </c>
      <c r="AK352" s="11">
        <f t="shared" si="205"/>
        <v>-90.137500000000017</v>
      </c>
      <c r="AL352" s="11">
        <f t="shared" si="206"/>
        <v>411.32500000000005</v>
      </c>
      <c r="AM352" s="11">
        <f t="shared" si="207"/>
        <v>-90.137500000000017</v>
      </c>
      <c r="AN352" s="11">
        <f t="shared" si="208"/>
        <v>411.32500000000005</v>
      </c>
      <c r="AO352" s="11">
        <f t="shared" si="209"/>
        <v>411.32500000000005</v>
      </c>
      <c r="AP352" s="11">
        <f t="shared" si="210"/>
        <v>411.32500000000005</v>
      </c>
      <c r="AQ352" s="11">
        <f t="shared" si="211"/>
        <v>-90.137500000000017</v>
      </c>
      <c r="AR352" s="11">
        <f t="shared" si="212"/>
        <v>411.32500000000005</v>
      </c>
      <c r="AS352" s="11">
        <f t="shared" si="213"/>
        <v>912.78750000000014</v>
      </c>
      <c r="AT352" s="11">
        <f t="shared" si="214"/>
        <v>1414.25</v>
      </c>
      <c r="AU352" s="11">
        <f t="shared" si="215"/>
        <v>912.78750000000014</v>
      </c>
      <c r="AV352" s="11">
        <f t="shared" si="216"/>
        <v>912.78750000000014</v>
      </c>
      <c r="AW352" s="11">
        <f t="shared" si="217"/>
        <v>1414.25</v>
      </c>
      <c r="AX352" s="11">
        <f t="shared" si="218"/>
        <v>2417.1749999999997</v>
      </c>
      <c r="AY352" s="11">
        <f t="shared" si="219"/>
        <v>912.78750000000014</v>
      </c>
      <c r="AZ352" s="11"/>
      <c r="BA352" s="11"/>
      <c r="BB352" s="11">
        <f t="shared" si="220"/>
        <v>-591.6</v>
      </c>
      <c r="BC352" s="11">
        <f t="shared" si="221"/>
        <v>904.01250000000005</v>
      </c>
      <c r="BD352" s="11">
        <f t="shared" si="222"/>
        <v>-93.062500000000028</v>
      </c>
      <c r="BE352" s="11">
        <f t="shared" si="223"/>
        <v>-1090.1374999999998</v>
      </c>
      <c r="BF352" s="11">
        <f t="shared" si="224"/>
        <v>-1588.675</v>
      </c>
      <c r="BG352" s="11">
        <f t="shared" si="225"/>
        <v>-1090.1374999999998</v>
      </c>
      <c r="BH352" s="11">
        <f t="shared" si="226"/>
        <v>-1588.675</v>
      </c>
      <c r="BI352" s="11">
        <f t="shared" si="227"/>
        <v>-1588.675</v>
      </c>
      <c r="BJ352" s="11">
        <f t="shared" si="228"/>
        <v>-1588.675</v>
      </c>
      <c r="BK352" s="11">
        <f t="shared" si="229"/>
        <v>-1090.1374999999998</v>
      </c>
      <c r="BL352" s="11">
        <f t="shared" si="230"/>
        <v>-1588.675</v>
      </c>
      <c r="BM352" s="11">
        <f t="shared" si="231"/>
        <v>-2087.2124999999996</v>
      </c>
      <c r="BN352" s="11">
        <f t="shared" si="232"/>
        <v>-2585.75</v>
      </c>
      <c r="BO352" s="11">
        <f t="shared" si="233"/>
        <v>-2087.2124999999996</v>
      </c>
      <c r="BP352" s="11">
        <f t="shared" si="234"/>
        <v>-2087.2124999999996</v>
      </c>
      <c r="BQ352" s="11">
        <f t="shared" si="235"/>
        <v>-2585.75</v>
      </c>
      <c r="BR352" s="11">
        <f t="shared" si="236"/>
        <v>-3582.8250000000003</v>
      </c>
      <c r="BS352" s="11">
        <f t="shared" si="237"/>
        <v>-2087.2124999999996</v>
      </c>
    </row>
    <row r="353" spans="1:71" ht="16" customHeight="1">
      <c r="A353" s="2">
        <v>43957</v>
      </c>
      <c r="B353" s="10" t="s">
        <v>238</v>
      </c>
      <c r="C353" s="11">
        <v>11</v>
      </c>
      <c r="D353" s="10">
        <v>489</v>
      </c>
      <c r="E353" s="10">
        <v>0.9</v>
      </c>
      <c r="F353" s="10"/>
      <c r="G353" s="10">
        <f t="shared" si="200"/>
        <v>3.4804270462633453</v>
      </c>
      <c r="H353" s="10"/>
      <c r="I353" s="12">
        <v>2.0545301418439649E-2</v>
      </c>
      <c r="J353" s="10" t="str">
        <f t="shared" si="201"/>
        <v/>
      </c>
      <c r="K353" s="10"/>
      <c r="L353" s="11" t="s">
        <v>1302</v>
      </c>
      <c r="M353" s="11" t="s">
        <v>1303</v>
      </c>
      <c r="N353" s="11" t="s">
        <v>135</v>
      </c>
      <c r="O353" s="11" t="s">
        <v>135</v>
      </c>
      <c r="P353" s="11" t="s">
        <v>1303</v>
      </c>
      <c r="Q353" s="11" t="s">
        <v>1303</v>
      </c>
      <c r="R353" s="11" t="s">
        <v>239</v>
      </c>
      <c r="S353" s="11" t="s">
        <v>239</v>
      </c>
      <c r="T353" s="11" t="s">
        <v>1304</v>
      </c>
      <c r="U353" s="11" t="s">
        <v>1304</v>
      </c>
      <c r="V353" s="11" t="s">
        <v>1304</v>
      </c>
      <c r="W353" s="11" t="s">
        <v>1304</v>
      </c>
      <c r="X353" s="11" t="s">
        <v>1728</v>
      </c>
      <c r="Y353" s="11" t="s">
        <v>1728</v>
      </c>
      <c r="Z353" s="11" t="s">
        <v>1728</v>
      </c>
      <c r="AA353" s="11" t="s">
        <v>207</v>
      </c>
      <c r="AB353" s="11" t="s">
        <v>207</v>
      </c>
      <c r="AC353" s="11" t="s">
        <v>1728</v>
      </c>
      <c r="AD353" s="11">
        <v>137.5</v>
      </c>
      <c r="AH353" s="11">
        <f t="shared" si="202"/>
        <v>-109.71249999999998</v>
      </c>
      <c r="AI353" s="11">
        <f t="shared" si="203"/>
        <v>-1614.1000000000001</v>
      </c>
      <c r="AJ353" s="11">
        <f t="shared" si="204"/>
        <v>-1614.1000000000001</v>
      </c>
      <c r="AK353" s="11">
        <f t="shared" si="205"/>
        <v>-109.71249999999998</v>
      </c>
      <c r="AL353" s="11">
        <f t="shared" si="206"/>
        <v>-109.71249999999998</v>
      </c>
      <c r="AM353" s="11">
        <f t="shared" si="207"/>
        <v>391.75</v>
      </c>
      <c r="AN353" s="11">
        <f t="shared" si="208"/>
        <v>391.75</v>
      </c>
      <c r="AO353" s="11">
        <f t="shared" si="209"/>
        <v>893.21249999999986</v>
      </c>
      <c r="AP353" s="11">
        <f t="shared" si="210"/>
        <v>893.21249999999986</v>
      </c>
      <c r="AQ353" s="11">
        <f t="shared" si="211"/>
        <v>893.21249999999986</v>
      </c>
      <c r="AR353" s="11">
        <f t="shared" si="212"/>
        <v>893.21249999999986</v>
      </c>
      <c r="AS353" s="11">
        <f t="shared" si="213"/>
        <v>1394.675</v>
      </c>
      <c r="AT353" s="11">
        <f t="shared" si="214"/>
        <v>1394.675</v>
      </c>
      <c r="AU353" s="11">
        <f t="shared" si="215"/>
        <v>1394.675</v>
      </c>
      <c r="AV353" s="11">
        <f t="shared" si="216"/>
        <v>1896.1374999999998</v>
      </c>
      <c r="AW353" s="11">
        <f t="shared" si="217"/>
        <v>1896.1374999999998</v>
      </c>
      <c r="AX353" s="11">
        <f t="shared" si="218"/>
        <v>1394.675</v>
      </c>
      <c r="AY353" s="11">
        <f t="shared" si="219"/>
        <v>2397.6</v>
      </c>
      <c r="AZ353" s="11"/>
      <c r="BA353" s="11"/>
      <c r="BB353" s="11">
        <f t="shared" si="220"/>
        <v>-1109.7125000000001</v>
      </c>
      <c r="BC353" s="11">
        <f t="shared" si="221"/>
        <v>385.9</v>
      </c>
      <c r="BD353" s="11">
        <f t="shared" si="222"/>
        <v>385.9</v>
      </c>
      <c r="BE353" s="11">
        <f t="shared" si="223"/>
        <v>-1109.7125000000001</v>
      </c>
      <c r="BF353" s="11">
        <f t="shared" si="224"/>
        <v>-1109.7125000000001</v>
      </c>
      <c r="BG353" s="11">
        <f t="shared" si="225"/>
        <v>-1608.25</v>
      </c>
      <c r="BH353" s="11">
        <f t="shared" si="226"/>
        <v>-1608.25</v>
      </c>
      <c r="BI353" s="11">
        <f t="shared" si="227"/>
        <v>-2106.7875000000004</v>
      </c>
      <c r="BJ353" s="11">
        <f t="shared" si="228"/>
        <v>-2106.7875000000004</v>
      </c>
      <c r="BK353" s="11">
        <f t="shared" si="229"/>
        <v>-2106.7875000000004</v>
      </c>
      <c r="BL353" s="11">
        <f t="shared" si="230"/>
        <v>-2106.7875000000004</v>
      </c>
      <c r="BM353" s="11">
        <f t="shared" si="231"/>
        <v>-2605.3250000000003</v>
      </c>
      <c r="BN353" s="11">
        <f t="shared" si="232"/>
        <v>-2605.3250000000003</v>
      </c>
      <c r="BO353" s="11">
        <f t="shared" si="233"/>
        <v>-2605.3250000000003</v>
      </c>
      <c r="BP353" s="11">
        <f t="shared" si="234"/>
        <v>-3103.8625000000002</v>
      </c>
      <c r="BQ353" s="11">
        <f t="shared" si="235"/>
        <v>-3103.8625000000002</v>
      </c>
      <c r="BR353" s="11">
        <f t="shared" si="236"/>
        <v>-2605.3250000000003</v>
      </c>
      <c r="BS353" s="11">
        <f t="shared" si="237"/>
        <v>-3602.4</v>
      </c>
    </row>
    <row r="354" spans="1:71" ht="16" customHeight="1">
      <c r="A354" s="2">
        <v>43957</v>
      </c>
      <c r="B354" s="10" t="s">
        <v>1508</v>
      </c>
      <c r="C354" s="11">
        <v>12</v>
      </c>
      <c r="D354" s="10">
        <v>475</v>
      </c>
      <c r="E354" s="10">
        <v>3.6</v>
      </c>
      <c r="F354" s="10"/>
      <c r="G354" s="10">
        <f t="shared" si="200"/>
        <v>4.7690764009854698</v>
      </c>
      <c r="H354" s="10"/>
      <c r="I354" s="12">
        <v>3.0752374999999998E-2</v>
      </c>
      <c r="J354" s="10" t="str">
        <f t="shared" si="201"/>
        <v/>
      </c>
      <c r="K354" s="10"/>
      <c r="L354" s="11" t="s">
        <v>670</v>
      </c>
      <c r="M354" s="11" t="s">
        <v>600</v>
      </c>
      <c r="N354" s="11" t="s">
        <v>570</v>
      </c>
      <c r="O354" s="11" t="s">
        <v>600</v>
      </c>
      <c r="P354" s="11" t="s">
        <v>570</v>
      </c>
      <c r="Q354" s="11" t="s">
        <v>526</v>
      </c>
      <c r="R354" s="11" t="s">
        <v>600</v>
      </c>
      <c r="S354" s="11" t="s">
        <v>1777</v>
      </c>
      <c r="T354" s="11" t="s">
        <v>524</v>
      </c>
      <c r="U354" s="11" t="s">
        <v>1777</v>
      </c>
      <c r="V354" s="11" t="s">
        <v>1778</v>
      </c>
      <c r="W354" s="11" t="s">
        <v>525</v>
      </c>
      <c r="X354" s="11" t="s">
        <v>522</v>
      </c>
      <c r="Y354" s="11" t="s">
        <v>519</v>
      </c>
      <c r="Z354" s="11" t="s">
        <v>524</v>
      </c>
      <c r="AA354" s="11" t="s">
        <v>522</v>
      </c>
      <c r="AB354" s="11" t="s">
        <v>1779</v>
      </c>
      <c r="AC354" s="11" t="s">
        <v>566</v>
      </c>
      <c r="AD354" s="11">
        <v>97.699996999999996</v>
      </c>
      <c r="AH354" s="11">
        <f t="shared" si="202"/>
        <v>569.66500870000004</v>
      </c>
      <c r="AI354" s="11">
        <f t="shared" si="203"/>
        <v>168.49300284999936</v>
      </c>
      <c r="AJ354" s="11">
        <f t="shared" si="204"/>
        <v>569.66500870000004</v>
      </c>
      <c r="AK354" s="11">
        <f t="shared" si="205"/>
        <v>168.49300284999936</v>
      </c>
      <c r="AL354" s="11">
        <f t="shared" si="206"/>
        <v>369.07499407499563</v>
      </c>
      <c r="AM354" s="11">
        <f t="shared" si="207"/>
        <v>569.66500870000004</v>
      </c>
      <c r="AN354" s="11">
        <f t="shared" si="208"/>
        <v>1271.7084969999987</v>
      </c>
      <c r="AO354" s="11">
        <f t="shared" si="209"/>
        <v>1973.761011625003</v>
      </c>
      <c r="AP354" s="11">
        <f t="shared" si="210"/>
        <v>1271.7084969999987</v>
      </c>
      <c r="AQ354" s="11">
        <f t="shared" si="211"/>
        <v>1672.8805028499996</v>
      </c>
      <c r="AR354" s="11">
        <f t="shared" si="212"/>
        <v>1572.5900087</v>
      </c>
      <c r="AS354" s="11">
        <f t="shared" si="213"/>
        <v>2274.6334969999989</v>
      </c>
      <c r="AT354" s="11">
        <f t="shared" si="214"/>
        <v>2475.2235116250031</v>
      </c>
      <c r="AU354" s="11">
        <f t="shared" si="215"/>
        <v>1973.761011625003</v>
      </c>
      <c r="AV354" s="11">
        <f t="shared" si="216"/>
        <v>2274.6334969999989</v>
      </c>
      <c r="AW354" s="11">
        <f t="shared" si="217"/>
        <v>1773.1709969999988</v>
      </c>
      <c r="AX354" s="11">
        <f t="shared" si="218"/>
        <v>2174.3430028499997</v>
      </c>
      <c r="AY354" s="11">
        <f t="shared" si="219"/>
        <v>1472.2985116250031</v>
      </c>
      <c r="AZ354" s="11"/>
      <c r="BA354" s="11"/>
      <c r="BB354" s="11">
        <f t="shared" si="220"/>
        <v>-1430.3349913</v>
      </c>
      <c r="BC354" s="11">
        <f t="shared" si="221"/>
        <v>-1031.5029971499994</v>
      </c>
      <c r="BD354" s="11">
        <f t="shared" si="222"/>
        <v>-1430.3349913</v>
      </c>
      <c r="BE354" s="11">
        <f t="shared" si="223"/>
        <v>-1031.5029971499994</v>
      </c>
      <c r="BF354" s="11">
        <f t="shared" si="224"/>
        <v>-1230.9150059249955</v>
      </c>
      <c r="BG354" s="11">
        <f t="shared" si="225"/>
        <v>-1430.3349913</v>
      </c>
      <c r="BH354" s="11">
        <f t="shared" si="226"/>
        <v>-2128.2835029999987</v>
      </c>
      <c r="BI354" s="11">
        <f t="shared" si="227"/>
        <v>-2826.2409883750029</v>
      </c>
      <c r="BJ354" s="11">
        <f t="shared" si="228"/>
        <v>-2128.2835029999987</v>
      </c>
      <c r="BK354" s="11">
        <f t="shared" si="229"/>
        <v>-2527.1154971499996</v>
      </c>
      <c r="BL354" s="11">
        <f t="shared" si="230"/>
        <v>-2427.4099913</v>
      </c>
      <c r="BM354" s="11">
        <f t="shared" si="231"/>
        <v>-3125.3585029999986</v>
      </c>
      <c r="BN354" s="11">
        <f t="shared" si="232"/>
        <v>-3324.7784883750028</v>
      </c>
      <c r="BO354" s="11">
        <f t="shared" si="233"/>
        <v>-2826.2409883750029</v>
      </c>
      <c r="BP354" s="11">
        <f t="shared" si="234"/>
        <v>-3125.3585029999986</v>
      </c>
      <c r="BQ354" s="11">
        <f t="shared" si="235"/>
        <v>-2626.8210029999987</v>
      </c>
      <c r="BR354" s="11">
        <f t="shared" si="236"/>
        <v>-3025.6529971499995</v>
      </c>
      <c r="BS354" s="11">
        <f t="shared" si="237"/>
        <v>-2327.703488375003</v>
      </c>
    </row>
    <row r="355" spans="1:71" ht="16" customHeight="1">
      <c r="A355" s="2">
        <v>43957</v>
      </c>
      <c r="B355" s="10" t="s">
        <v>343</v>
      </c>
      <c r="C355" s="11">
        <v>13</v>
      </c>
      <c r="D355" s="10">
        <v>456</v>
      </c>
      <c r="E355" s="10">
        <v>0.3</v>
      </c>
      <c r="F355" s="10"/>
      <c r="G355" s="10">
        <f t="shared" si="200"/>
        <v>2.2028985507246377</v>
      </c>
      <c r="H355" s="10"/>
      <c r="I355" s="12">
        <v>3.1900301204819168E-2</v>
      </c>
      <c r="J355" s="10" t="str">
        <f t="shared" si="201"/>
        <v/>
      </c>
      <c r="K355" s="10"/>
      <c r="L355" s="11" t="s">
        <v>1396</v>
      </c>
      <c r="M355" s="11" t="s">
        <v>1024</v>
      </c>
      <c r="N355" s="11" t="s">
        <v>208</v>
      </c>
      <c r="O355" s="11" t="s">
        <v>1023</v>
      </c>
      <c r="P355" s="11" t="s">
        <v>1023</v>
      </c>
      <c r="Q355" s="11" t="s">
        <v>1023</v>
      </c>
      <c r="R355" s="11" t="s">
        <v>1397</v>
      </c>
      <c r="S355" s="11" t="s">
        <v>1400</v>
      </c>
      <c r="T355" s="11" t="s">
        <v>1396</v>
      </c>
      <c r="U355" s="11" t="s">
        <v>1399</v>
      </c>
      <c r="V355" s="11" t="s">
        <v>1399</v>
      </c>
      <c r="W355" s="11" t="s">
        <v>1397</v>
      </c>
      <c r="X355" s="11" t="s">
        <v>1780</v>
      </c>
      <c r="Y355" s="11" t="s">
        <v>209</v>
      </c>
      <c r="Z355" s="11" t="s">
        <v>1780</v>
      </c>
      <c r="AA355" s="11" t="s">
        <v>209</v>
      </c>
      <c r="AB355" s="11" t="s">
        <v>212</v>
      </c>
      <c r="AC355" s="11" t="s">
        <v>143</v>
      </c>
      <c r="AD355" s="11">
        <v>200</v>
      </c>
      <c r="AH355" s="11">
        <f t="shared" si="202"/>
        <v>-2404.8375000000001</v>
      </c>
      <c r="AI355" s="11">
        <f t="shared" si="203"/>
        <v>1606.8625000000002</v>
      </c>
      <c r="AJ355" s="11">
        <f t="shared" si="204"/>
        <v>1105.4000000000001</v>
      </c>
      <c r="AK355" s="11">
        <f t="shared" si="205"/>
        <v>1105.4000000000001</v>
      </c>
      <c r="AL355" s="11">
        <f t="shared" si="206"/>
        <v>1105.4000000000001</v>
      </c>
      <c r="AM355" s="11">
        <f t="shared" si="207"/>
        <v>-398.98750000000001</v>
      </c>
      <c r="AN355" s="11">
        <f t="shared" si="208"/>
        <v>-1903.375</v>
      </c>
      <c r="AO355" s="11">
        <f t="shared" si="209"/>
        <v>-900.45</v>
      </c>
      <c r="AP355" s="11">
        <f t="shared" si="210"/>
        <v>-1401.9124999999999</v>
      </c>
      <c r="AQ355" s="11">
        <f t="shared" si="211"/>
        <v>-1401.9124999999999</v>
      </c>
      <c r="AR355" s="11">
        <f t="shared" si="212"/>
        <v>-398.98750000000001</v>
      </c>
      <c r="AS355" s="11">
        <f t="shared" si="213"/>
        <v>2108.3250000000003</v>
      </c>
      <c r="AT355" s="11">
        <f t="shared" si="214"/>
        <v>2609.7874999999999</v>
      </c>
      <c r="AU355" s="11">
        <f t="shared" si="215"/>
        <v>2108.3250000000003</v>
      </c>
      <c r="AV355" s="11">
        <f t="shared" si="216"/>
        <v>2609.7874999999999</v>
      </c>
      <c r="AW355" s="11">
        <f t="shared" si="217"/>
        <v>3612.7124999999996</v>
      </c>
      <c r="AX355" s="11">
        <f t="shared" si="218"/>
        <v>6120.0249999999996</v>
      </c>
      <c r="AY355" s="11">
        <f t="shared" si="219"/>
        <v>6120.0249999999996</v>
      </c>
      <c r="AZ355" s="11"/>
      <c r="BA355" s="11"/>
      <c r="BB355" s="11">
        <f t="shared" si="220"/>
        <v>595.16250000000014</v>
      </c>
      <c r="BC355" s="11">
        <f t="shared" si="221"/>
        <v>-3393.1374999999998</v>
      </c>
      <c r="BD355" s="11">
        <f t="shared" si="222"/>
        <v>-2894.6</v>
      </c>
      <c r="BE355" s="11">
        <f t="shared" si="223"/>
        <v>-2894.6</v>
      </c>
      <c r="BF355" s="11">
        <f t="shared" si="224"/>
        <v>-2894.6</v>
      </c>
      <c r="BG355" s="11">
        <f t="shared" si="225"/>
        <v>-1398.9875</v>
      </c>
      <c r="BH355" s="11">
        <f t="shared" si="226"/>
        <v>96.624999999999943</v>
      </c>
      <c r="BI355" s="11">
        <f t="shared" si="227"/>
        <v>-900.45</v>
      </c>
      <c r="BJ355" s="11">
        <f t="shared" si="228"/>
        <v>-401.91250000000002</v>
      </c>
      <c r="BK355" s="11">
        <f t="shared" si="229"/>
        <v>-401.91250000000002</v>
      </c>
      <c r="BL355" s="11">
        <f t="shared" si="230"/>
        <v>-1398.9875</v>
      </c>
      <c r="BM355" s="11">
        <f t="shared" si="231"/>
        <v>-3891.6749999999997</v>
      </c>
      <c r="BN355" s="11">
        <f t="shared" si="232"/>
        <v>-4390.2124999999996</v>
      </c>
      <c r="BO355" s="11">
        <f t="shared" si="233"/>
        <v>-3891.6749999999997</v>
      </c>
      <c r="BP355" s="11">
        <f t="shared" si="234"/>
        <v>-4390.2124999999996</v>
      </c>
      <c r="BQ355" s="11">
        <f t="shared" si="235"/>
        <v>-5387.2875000000004</v>
      </c>
      <c r="BR355" s="11">
        <f t="shared" si="236"/>
        <v>-7879.9750000000004</v>
      </c>
      <c r="BS355" s="11">
        <f t="shared" si="237"/>
        <v>-7879.9750000000004</v>
      </c>
    </row>
    <row r="356" spans="1:71" ht="16" customHeight="1">
      <c r="A356" s="2">
        <v>43957</v>
      </c>
      <c r="B356" s="10" t="s">
        <v>803</v>
      </c>
      <c r="C356" s="11">
        <v>14</v>
      </c>
      <c r="D356" s="10">
        <v>454</v>
      </c>
      <c r="E356" s="10">
        <v>1.3</v>
      </c>
      <c r="F356" s="10"/>
      <c r="G356" s="10">
        <f t="shared" si="200"/>
        <v>2.096997690531178</v>
      </c>
      <c r="H356" s="10"/>
      <c r="I356" s="12">
        <v>0</v>
      </c>
      <c r="J356" s="10">
        <f t="shared" si="201"/>
        <v>-2.9828464203233256E-2</v>
      </c>
      <c r="K356" s="10"/>
      <c r="L356" s="11" t="s">
        <v>1294</v>
      </c>
      <c r="M356" s="11" t="s">
        <v>123</v>
      </c>
      <c r="N356" s="11" t="s">
        <v>779</v>
      </c>
      <c r="O356" s="11" t="s">
        <v>1294</v>
      </c>
      <c r="P356" s="11" t="s">
        <v>123</v>
      </c>
      <c r="Q356" s="11" t="s">
        <v>945</v>
      </c>
      <c r="R356" s="11" t="s">
        <v>126</v>
      </c>
      <c r="S356" s="11" t="s">
        <v>362</v>
      </c>
      <c r="T356" s="11" t="s">
        <v>364</v>
      </c>
      <c r="U356" s="11" t="s">
        <v>363</v>
      </c>
      <c r="V356" s="11" t="s">
        <v>482</v>
      </c>
      <c r="W356" s="11" t="s">
        <v>360</v>
      </c>
      <c r="X356" s="11" t="s">
        <v>126</v>
      </c>
      <c r="Y356" s="11" t="s">
        <v>364</v>
      </c>
      <c r="Z356" s="11" t="s">
        <v>362</v>
      </c>
      <c r="AA356" s="11" t="s">
        <v>362</v>
      </c>
      <c r="AB356" s="11" t="s">
        <v>364</v>
      </c>
      <c r="AC356" s="11" t="s">
        <v>364</v>
      </c>
      <c r="AD356" s="11">
        <v>222</v>
      </c>
      <c r="AH356" s="11">
        <f t="shared" si="202"/>
        <v>-440.3125</v>
      </c>
      <c r="AI356" s="11">
        <f t="shared" si="203"/>
        <v>-1944.7</v>
      </c>
      <c r="AJ356" s="11">
        <f t="shared" si="204"/>
        <v>-941.77499999999998</v>
      </c>
      <c r="AK356" s="11">
        <f t="shared" si="205"/>
        <v>-440.3125</v>
      </c>
      <c r="AL356" s="11">
        <f t="shared" si="206"/>
        <v>562.61249999999995</v>
      </c>
      <c r="AM356" s="11">
        <f t="shared" si="207"/>
        <v>-3950.5499999999997</v>
      </c>
      <c r="AN356" s="11">
        <f t="shared" si="208"/>
        <v>-4953.4749999999995</v>
      </c>
      <c r="AO356" s="11">
        <f t="shared" si="209"/>
        <v>-4452.0124999999998</v>
      </c>
      <c r="AP356" s="11">
        <f t="shared" si="210"/>
        <v>-5454.9375</v>
      </c>
      <c r="AQ356" s="11">
        <f t="shared" si="211"/>
        <v>-6959.3249999999998</v>
      </c>
      <c r="AR356" s="11">
        <f t="shared" si="212"/>
        <v>-5956.4</v>
      </c>
      <c r="AS356" s="11">
        <f t="shared" si="213"/>
        <v>-3950.5499999999997</v>
      </c>
      <c r="AT356" s="11">
        <f t="shared" si="214"/>
        <v>-4452.0124999999998</v>
      </c>
      <c r="AU356" s="11">
        <f t="shared" si="215"/>
        <v>-4953.4749999999995</v>
      </c>
      <c r="AV356" s="11">
        <f t="shared" si="216"/>
        <v>-4953.4749999999995</v>
      </c>
      <c r="AW356" s="11">
        <f t="shared" si="217"/>
        <v>-4452.0124999999998</v>
      </c>
      <c r="AX356" s="11">
        <f t="shared" si="218"/>
        <v>-4452.0124999999998</v>
      </c>
      <c r="AY356" s="11">
        <f t="shared" si="219"/>
        <v>-6457.8625000000002</v>
      </c>
      <c r="AZ356" s="11"/>
      <c r="BA356" s="11"/>
      <c r="BB356" s="11">
        <f t="shared" si="220"/>
        <v>-1440.3125</v>
      </c>
      <c r="BC356" s="11">
        <f t="shared" si="221"/>
        <v>55.299999999999955</v>
      </c>
      <c r="BD356" s="11">
        <f t="shared" si="222"/>
        <v>-941.77499999999998</v>
      </c>
      <c r="BE356" s="11">
        <f t="shared" si="223"/>
        <v>-1440.3125</v>
      </c>
      <c r="BF356" s="11">
        <f t="shared" si="224"/>
        <v>-2437.3874999999998</v>
      </c>
      <c r="BG356" s="11">
        <f t="shared" si="225"/>
        <v>2049.4500000000003</v>
      </c>
      <c r="BH356" s="11">
        <f t="shared" si="226"/>
        <v>3046.5250000000001</v>
      </c>
      <c r="BI356" s="11">
        <f t="shared" si="227"/>
        <v>2547.9875000000002</v>
      </c>
      <c r="BJ356" s="11">
        <f t="shared" si="228"/>
        <v>3545.0625</v>
      </c>
      <c r="BK356" s="11">
        <f t="shared" si="229"/>
        <v>5040.6750000000002</v>
      </c>
      <c r="BL356" s="11">
        <f t="shared" si="230"/>
        <v>4043.6000000000004</v>
      </c>
      <c r="BM356" s="11">
        <f t="shared" si="231"/>
        <v>2049.4500000000003</v>
      </c>
      <c r="BN356" s="11">
        <f t="shared" si="232"/>
        <v>2547.9875000000002</v>
      </c>
      <c r="BO356" s="11">
        <f t="shared" si="233"/>
        <v>3046.5250000000001</v>
      </c>
      <c r="BP356" s="11">
        <f t="shared" si="234"/>
        <v>3046.5250000000001</v>
      </c>
      <c r="BQ356" s="11">
        <f t="shared" si="235"/>
        <v>2547.9875000000002</v>
      </c>
      <c r="BR356" s="11">
        <f t="shared" si="236"/>
        <v>2547.9875000000002</v>
      </c>
      <c r="BS356" s="11">
        <f t="shared" si="237"/>
        <v>4542.1374999999998</v>
      </c>
    </row>
    <row r="357" spans="1:71" ht="16" customHeight="1">
      <c r="A357" s="2">
        <v>43957</v>
      </c>
      <c r="B357" s="10" t="s">
        <v>1009</v>
      </c>
      <c r="C357" s="11">
        <v>15</v>
      </c>
      <c r="D357" s="10">
        <v>429</v>
      </c>
      <c r="E357" s="10">
        <v>0.7</v>
      </c>
      <c r="F357" s="10"/>
      <c r="G357" s="10">
        <f t="shared" si="200"/>
        <v>3.7304347826086954</v>
      </c>
      <c r="H357" s="10"/>
      <c r="I357" s="12">
        <v>0</v>
      </c>
      <c r="J357" s="10">
        <f t="shared" si="201"/>
        <v>-3.9234347826086952E-2</v>
      </c>
      <c r="K357" s="10"/>
      <c r="L357" s="11" t="s">
        <v>1742</v>
      </c>
      <c r="M357" s="11" t="s">
        <v>677</v>
      </c>
      <c r="N357" s="11" t="s">
        <v>1742</v>
      </c>
      <c r="O357" s="11" t="s">
        <v>673</v>
      </c>
      <c r="P357" s="11" t="s">
        <v>1741</v>
      </c>
      <c r="Q357" s="11" t="s">
        <v>1741</v>
      </c>
      <c r="R357" s="11" t="s">
        <v>673</v>
      </c>
      <c r="S357" s="11" t="s">
        <v>1740</v>
      </c>
      <c r="T357" s="11" t="s">
        <v>674</v>
      </c>
      <c r="U357" s="11" t="s">
        <v>1739</v>
      </c>
      <c r="V357" s="11" t="s">
        <v>1739</v>
      </c>
      <c r="W357" s="11" t="s">
        <v>1740</v>
      </c>
      <c r="X357" s="11" t="s">
        <v>1740</v>
      </c>
      <c r="Y357" s="11" t="s">
        <v>1740</v>
      </c>
      <c r="Z357" s="11" t="s">
        <v>1740</v>
      </c>
      <c r="AA357" s="11" t="s">
        <v>1740</v>
      </c>
      <c r="AB357" s="11" t="s">
        <v>674</v>
      </c>
      <c r="AC357" s="11" t="s">
        <v>1738</v>
      </c>
      <c r="AD357" s="11">
        <v>119</v>
      </c>
      <c r="AH357" s="11">
        <f t="shared" si="202"/>
        <v>1.2125000000000057</v>
      </c>
      <c r="AI357" s="11">
        <f t="shared" si="203"/>
        <v>-500.25</v>
      </c>
      <c r="AJ357" s="11">
        <f t="shared" si="204"/>
        <v>-2004.6375</v>
      </c>
      <c r="AK357" s="11">
        <f t="shared" si="205"/>
        <v>-1503.175</v>
      </c>
      <c r="AL357" s="11">
        <f t="shared" si="206"/>
        <v>-1503.175</v>
      </c>
      <c r="AM357" s="11">
        <f t="shared" si="207"/>
        <v>-2004.6375</v>
      </c>
      <c r="AN357" s="11">
        <f t="shared" si="208"/>
        <v>-2506.1</v>
      </c>
      <c r="AO357" s="11">
        <f t="shared" si="209"/>
        <v>-3509.0250000000001</v>
      </c>
      <c r="AP357" s="11">
        <f t="shared" si="210"/>
        <v>-3007.5625</v>
      </c>
      <c r="AQ357" s="11">
        <f t="shared" si="211"/>
        <v>-3007.5625</v>
      </c>
      <c r="AR357" s="11">
        <f t="shared" si="212"/>
        <v>-2506.1</v>
      </c>
      <c r="AS357" s="11">
        <f t="shared" si="213"/>
        <v>-2506.1</v>
      </c>
      <c r="AT357" s="11">
        <f t="shared" si="214"/>
        <v>-2506.1</v>
      </c>
      <c r="AU357" s="11">
        <f t="shared" si="215"/>
        <v>-2506.1</v>
      </c>
      <c r="AV357" s="11">
        <f t="shared" si="216"/>
        <v>-2506.1</v>
      </c>
      <c r="AW357" s="11">
        <f t="shared" si="217"/>
        <v>-3509.0250000000001</v>
      </c>
      <c r="AX357" s="11">
        <f t="shared" si="218"/>
        <v>-4010.4875000000002</v>
      </c>
      <c r="AY357" s="11">
        <f t="shared" si="219"/>
        <v>-4511.95</v>
      </c>
      <c r="AZ357" s="11"/>
      <c r="BA357" s="11"/>
      <c r="BB357" s="11">
        <f t="shared" si="220"/>
        <v>-998.78750000000002</v>
      </c>
      <c r="BC357" s="11">
        <f t="shared" si="221"/>
        <v>-500.25</v>
      </c>
      <c r="BD357" s="11">
        <f t="shared" si="222"/>
        <v>995.36249999999995</v>
      </c>
      <c r="BE357" s="11">
        <f t="shared" si="223"/>
        <v>496.82500000000005</v>
      </c>
      <c r="BF357" s="11">
        <f t="shared" si="224"/>
        <v>496.82500000000005</v>
      </c>
      <c r="BG357" s="11">
        <f t="shared" si="225"/>
        <v>995.36249999999995</v>
      </c>
      <c r="BH357" s="11">
        <f t="shared" si="226"/>
        <v>1493.9</v>
      </c>
      <c r="BI357" s="11">
        <f t="shared" si="227"/>
        <v>2490.9749999999999</v>
      </c>
      <c r="BJ357" s="11">
        <f t="shared" si="228"/>
        <v>1992.4375</v>
      </c>
      <c r="BK357" s="11">
        <f t="shared" si="229"/>
        <v>1992.4375</v>
      </c>
      <c r="BL357" s="11">
        <f t="shared" si="230"/>
        <v>1493.9</v>
      </c>
      <c r="BM357" s="11">
        <f t="shared" si="231"/>
        <v>1493.9</v>
      </c>
      <c r="BN357" s="11">
        <f t="shared" si="232"/>
        <v>1493.9</v>
      </c>
      <c r="BO357" s="11">
        <f t="shared" si="233"/>
        <v>1493.9</v>
      </c>
      <c r="BP357" s="11">
        <f t="shared" si="234"/>
        <v>1493.9</v>
      </c>
      <c r="BQ357" s="11">
        <f t="shared" si="235"/>
        <v>2490.9749999999999</v>
      </c>
      <c r="BR357" s="11">
        <f t="shared" si="236"/>
        <v>2989.5124999999998</v>
      </c>
      <c r="BS357" s="11">
        <f t="shared" si="237"/>
        <v>3488.05</v>
      </c>
    </row>
    <row r="358" spans="1:71" ht="16" customHeight="1">
      <c r="A358" s="2">
        <v>43958</v>
      </c>
      <c r="B358" s="10" t="s">
        <v>1295</v>
      </c>
      <c r="C358" s="11">
        <v>1</v>
      </c>
      <c r="D358" s="3">
        <v>1847</v>
      </c>
      <c r="E358" s="10">
        <v>2</v>
      </c>
      <c r="F358" s="10"/>
      <c r="G358" s="10">
        <f t="shared" si="200"/>
        <v>9.4717948717948719</v>
      </c>
      <c r="H358" s="10"/>
      <c r="I358" s="12">
        <v>1.617020460358036E-2</v>
      </c>
      <c r="J358" s="10" t="str">
        <f t="shared" si="201"/>
        <v/>
      </c>
      <c r="K358" s="10"/>
      <c r="L358" s="11" t="s">
        <v>1781</v>
      </c>
      <c r="M358" s="11" t="s">
        <v>1781</v>
      </c>
      <c r="N358" s="11" t="s">
        <v>586</v>
      </c>
      <c r="O358" s="11" t="s">
        <v>1172</v>
      </c>
      <c r="P358" s="11" t="s">
        <v>804</v>
      </c>
      <c r="Q358" s="11" t="s">
        <v>804</v>
      </c>
      <c r="R358" s="11" t="s">
        <v>683</v>
      </c>
      <c r="S358" s="11" t="s">
        <v>1781</v>
      </c>
      <c r="T358" s="11" t="s">
        <v>807</v>
      </c>
      <c r="U358" s="11" t="s">
        <v>807</v>
      </c>
      <c r="V358" s="11" t="s">
        <v>683</v>
      </c>
      <c r="W358" s="11" t="s">
        <v>683</v>
      </c>
      <c r="X358" s="11" t="s">
        <v>683</v>
      </c>
      <c r="Y358" s="11" t="s">
        <v>683</v>
      </c>
      <c r="Z358" s="11" t="s">
        <v>683</v>
      </c>
      <c r="AA358" s="11" t="s">
        <v>804</v>
      </c>
      <c r="AB358" s="11" t="s">
        <v>683</v>
      </c>
      <c r="AC358" s="11" t="s">
        <v>683</v>
      </c>
      <c r="AD358" s="11">
        <v>193.5</v>
      </c>
      <c r="AH358" s="11">
        <f t="shared" si="202"/>
        <v>-848.25</v>
      </c>
      <c r="AI358" s="11">
        <f t="shared" si="203"/>
        <v>2661.9875000000002</v>
      </c>
      <c r="AJ358" s="11">
        <f t="shared" si="204"/>
        <v>1659.0625</v>
      </c>
      <c r="AK358" s="11">
        <f t="shared" si="205"/>
        <v>656.13750000000005</v>
      </c>
      <c r="AL358" s="11">
        <f t="shared" si="206"/>
        <v>656.13750000000005</v>
      </c>
      <c r="AM358" s="11">
        <f t="shared" si="207"/>
        <v>154.67500000000001</v>
      </c>
      <c r="AN358" s="11">
        <f t="shared" si="208"/>
        <v>-848.25</v>
      </c>
      <c r="AO358" s="11">
        <f t="shared" si="209"/>
        <v>-346.78750000000002</v>
      </c>
      <c r="AP358" s="11">
        <f t="shared" si="210"/>
        <v>-346.78750000000002</v>
      </c>
      <c r="AQ358" s="11">
        <f t="shared" si="211"/>
        <v>154.67500000000001</v>
      </c>
      <c r="AR358" s="11">
        <f t="shared" si="212"/>
        <v>154.67500000000001</v>
      </c>
      <c r="AS358" s="11">
        <f t="shared" si="213"/>
        <v>154.67500000000001</v>
      </c>
      <c r="AT358" s="11">
        <f t="shared" si="214"/>
        <v>154.67500000000001</v>
      </c>
      <c r="AU358" s="11">
        <f t="shared" si="215"/>
        <v>154.67500000000001</v>
      </c>
      <c r="AV358" s="11">
        <f t="shared" si="216"/>
        <v>656.13750000000005</v>
      </c>
      <c r="AW358" s="11">
        <f t="shared" si="217"/>
        <v>154.67500000000001</v>
      </c>
      <c r="AX358" s="11">
        <f t="shared" si="218"/>
        <v>154.67500000000001</v>
      </c>
      <c r="AY358" s="11">
        <f t="shared" si="219"/>
        <v>656.13750000000005</v>
      </c>
      <c r="AZ358" s="11"/>
      <c r="BA358" s="11"/>
      <c r="BB358" s="11">
        <f t="shared" si="220"/>
        <v>-848.25</v>
      </c>
      <c r="BC358" s="11">
        <f t="shared" si="221"/>
        <v>-4338.0124999999998</v>
      </c>
      <c r="BD358" s="11">
        <f t="shared" si="222"/>
        <v>-3340.9375</v>
      </c>
      <c r="BE358" s="11">
        <f t="shared" si="223"/>
        <v>-2343.8625000000002</v>
      </c>
      <c r="BF358" s="11">
        <f t="shared" si="224"/>
        <v>-2343.8625000000002</v>
      </c>
      <c r="BG358" s="11">
        <f t="shared" si="225"/>
        <v>-1845.325</v>
      </c>
      <c r="BH358" s="11">
        <f t="shared" si="226"/>
        <v>-848.25</v>
      </c>
      <c r="BI358" s="11">
        <f t="shared" si="227"/>
        <v>-1346.7874999999999</v>
      </c>
      <c r="BJ358" s="11">
        <f t="shared" si="228"/>
        <v>-1346.7874999999999</v>
      </c>
      <c r="BK358" s="11">
        <f t="shared" si="229"/>
        <v>-1845.325</v>
      </c>
      <c r="BL358" s="11">
        <f t="shared" si="230"/>
        <v>-1845.325</v>
      </c>
      <c r="BM358" s="11">
        <f t="shared" si="231"/>
        <v>-1845.325</v>
      </c>
      <c r="BN358" s="11">
        <f t="shared" si="232"/>
        <v>-1845.325</v>
      </c>
      <c r="BO358" s="11">
        <f t="shared" si="233"/>
        <v>-1845.325</v>
      </c>
      <c r="BP358" s="11">
        <f t="shared" si="234"/>
        <v>-2343.8625000000002</v>
      </c>
      <c r="BQ358" s="11">
        <f t="shared" si="235"/>
        <v>-1845.325</v>
      </c>
      <c r="BR358" s="11">
        <f t="shared" si="236"/>
        <v>-1845.325</v>
      </c>
      <c r="BS358" s="11">
        <f t="shared" si="237"/>
        <v>-2343.8625000000002</v>
      </c>
    </row>
    <row r="359" spans="1:71" ht="16" customHeight="1">
      <c r="A359" s="2">
        <v>43958</v>
      </c>
      <c r="B359" s="10" t="s">
        <v>874</v>
      </c>
      <c r="C359" s="11">
        <v>2</v>
      </c>
      <c r="D359" s="3">
        <v>1807</v>
      </c>
      <c r="E359" s="10">
        <v>3.7</v>
      </c>
      <c r="F359" s="10"/>
      <c r="G359" s="10">
        <f t="shared" si="200"/>
        <v>19.06118083139723</v>
      </c>
      <c r="H359" s="10"/>
      <c r="I359" s="12">
        <v>0</v>
      </c>
      <c r="J359" s="10">
        <f t="shared" si="201"/>
        <v>-7.5231796187548591E-2</v>
      </c>
      <c r="K359" s="10"/>
      <c r="L359" s="11" t="s">
        <v>1032</v>
      </c>
      <c r="M359" s="11" t="s">
        <v>520</v>
      </c>
      <c r="N359" s="11" t="s">
        <v>525</v>
      </c>
      <c r="O359" s="11" t="s">
        <v>529</v>
      </c>
      <c r="P359" s="11" t="s">
        <v>527</v>
      </c>
      <c r="Q359" s="11" t="s">
        <v>575</v>
      </c>
      <c r="R359" s="11" t="s">
        <v>527</v>
      </c>
      <c r="S359" s="11" t="s">
        <v>1497</v>
      </c>
      <c r="T359" s="11" t="s">
        <v>529</v>
      </c>
      <c r="U359" s="11" t="s">
        <v>529</v>
      </c>
      <c r="V359" s="11" t="s">
        <v>529</v>
      </c>
      <c r="W359" s="11" t="s">
        <v>529</v>
      </c>
      <c r="X359" s="11" t="s">
        <v>528</v>
      </c>
      <c r="Y359" s="11" t="s">
        <v>528</v>
      </c>
      <c r="Z359" s="11" t="s">
        <v>528</v>
      </c>
      <c r="AA359" s="11" t="s">
        <v>576</v>
      </c>
      <c r="AB359" s="11" t="s">
        <v>576</v>
      </c>
      <c r="AC359" s="11" t="s">
        <v>576</v>
      </c>
      <c r="AD359" s="11">
        <v>101.5</v>
      </c>
      <c r="AH359" s="11">
        <f t="shared" si="202"/>
        <v>-2017.0590101249968</v>
      </c>
      <c r="AI359" s="11">
        <f t="shared" si="203"/>
        <v>-3220.5649984249953</v>
      </c>
      <c r="AJ359" s="11">
        <f t="shared" si="204"/>
        <v>-6129.0495042749953</v>
      </c>
      <c r="AK359" s="11">
        <f t="shared" si="205"/>
        <v>-5627.5870042749957</v>
      </c>
      <c r="AL359" s="11">
        <f t="shared" si="206"/>
        <v>-5427.0050130500003</v>
      </c>
      <c r="AM359" s="11">
        <f t="shared" si="207"/>
        <v>-5627.5870042749957</v>
      </c>
      <c r="AN359" s="11">
        <f t="shared" si="208"/>
        <v>-5527.2965101249974</v>
      </c>
      <c r="AO359" s="11">
        <f t="shared" si="209"/>
        <v>-6129.0495042749953</v>
      </c>
      <c r="AP359" s="11">
        <f t="shared" si="210"/>
        <v>-6129.0495042749953</v>
      </c>
      <c r="AQ359" s="11">
        <f t="shared" si="211"/>
        <v>-6129.0495042749953</v>
      </c>
      <c r="AR359" s="11">
        <f t="shared" si="212"/>
        <v>-6129.0495042749953</v>
      </c>
      <c r="AS359" s="11">
        <f t="shared" si="213"/>
        <v>-6630.5120042749959</v>
      </c>
      <c r="AT359" s="11">
        <f t="shared" si="214"/>
        <v>-6630.5120042749959</v>
      </c>
      <c r="AU359" s="11">
        <f t="shared" si="215"/>
        <v>-6630.5120042749959</v>
      </c>
      <c r="AV359" s="11">
        <f t="shared" si="216"/>
        <v>-7131.9745042749955</v>
      </c>
      <c r="AW359" s="11">
        <f t="shared" si="217"/>
        <v>-7131.9745042749955</v>
      </c>
      <c r="AX359" s="11">
        <f t="shared" si="218"/>
        <v>-7131.9745042749955</v>
      </c>
      <c r="AY359" s="11">
        <f t="shared" si="219"/>
        <v>-7131.9745042749955</v>
      </c>
      <c r="AZ359" s="11"/>
      <c r="BA359" s="11"/>
      <c r="BB359" s="11">
        <f t="shared" si="220"/>
        <v>1182.9389898749969</v>
      </c>
      <c r="BC359" s="11">
        <f t="shared" si="221"/>
        <v>2379.4250015749953</v>
      </c>
      <c r="BD359" s="11">
        <f t="shared" si="222"/>
        <v>5270.9444957249962</v>
      </c>
      <c r="BE359" s="11">
        <f t="shared" si="223"/>
        <v>4772.4069957249958</v>
      </c>
      <c r="BF359" s="11">
        <f t="shared" si="224"/>
        <v>4572.9949869499997</v>
      </c>
      <c r="BG359" s="11">
        <f t="shared" si="225"/>
        <v>4772.4069957249958</v>
      </c>
      <c r="BH359" s="11">
        <f t="shared" si="226"/>
        <v>4672.7014898749967</v>
      </c>
      <c r="BI359" s="11">
        <f t="shared" si="227"/>
        <v>5270.9444957249962</v>
      </c>
      <c r="BJ359" s="11">
        <f t="shared" si="228"/>
        <v>5270.9444957249962</v>
      </c>
      <c r="BK359" s="11">
        <f t="shared" si="229"/>
        <v>5270.9444957249962</v>
      </c>
      <c r="BL359" s="11">
        <f t="shared" si="230"/>
        <v>5270.9444957249962</v>
      </c>
      <c r="BM359" s="11">
        <f t="shared" si="231"/>
        <v>5769.4819957249956</v>
      </c>
      <c r="BN359" s="11">
        <f t="shared" si="232"/>
        <v>5769.4819957249956</v>
      </c>
      <c r="BO359" s="11">
        <f t="shared" si="233"/>
        <v>5769.4819957249956</v>
      </c>
      <c r="BP359" s="11">
        <f t="shared" si="234"/>
        <v>6268.019495724996</v>
      </c>
      <c r="BQ359" s="11">
        <f t="shared" si="235"/>
        <v>6268.019495724996</v>
      </c>
      <c r="BR359" s="11">
        <f t="shared" si="236"/>
        <v>6268.019495724996</v>
      </c>
      <c r="BS359" s="11">
        <f t="shared" si="237"/>
        <v>6268.019495724996</v>
      </c>
    </row>
    <row r="360" spans="1:71" ht="16" customHeight="1">
      <c r="A360" s="2">
        <v>43958</v>
      </c>
      <c r="B360" s="10" t="s">
        <v>712</v>
      </c>
      <c r="C360" s="11">
        <v>3</v>
      </c>
      <c r="D360" s="3">
        <v>1636</v>
      </c>
      <c r="E360" s="10">
        <v>1.1000000000000001</v>
      </c>
      <c r="F360" s="10"/>
      <c r="G360" s="10">
        <f t="shared" si="200"/>
        <v>0.39612590799031477</v>
      </c>
      <c r="H360" s="10"/>
      <c r="I360" s="12">
        <v>1.386292372881342E-2</v>
      </c>
      <c r="J360" s="10" t="str">
        <f t="shared" si="201"/>
        <v/>
      </c>
      <c r="K360" s="10"/>
      <c r="L360" s="11" t="s">
        <v>1782</v>
      </c>
      <c r="M360" s="11" t="s">
        <v>1783</v>
      </c>
      <c r="N360" s="11" t="s">
        <v>1656</v>
      </c>
      <c r="O360" s="11" t="s">
        <v>1652</v>
      </c>
      <c r="P360" s="11" t="s">
        <v>1652</v>
      </c>
      <c r="Q360" s="11" t="s">
        <v>1655</v>
      </c>
      <c r="R360" s="11" t="s">
        <v>1656</v>
      </c>
      <c r="S360" s="11" t="s">
        <v>1652</v>
      </c>
      <c r="T360" s="11" t="s">
        <v>1655</v>
      </c>
      <c r="U360" s="11" t="s">
        <v>1655</v>
      </c>
      <c r="V360" s="11" t="s">
        <v>1784</v>
      </c>
      <c r="W360" s="11" t="s">
        <v>1784</v>
      </c>
      <c r="X360" s="11" t="s">
        <v>1785</v>
      </c>
      <c r="Y360" s="11" t="s">
        <v>1657</v>
      </c>
      <c r="Z360" s="11" t="s">
        <v>1785</v>
      </c>
      <c r="AA360" s="11" t="s">
        <v>1657</v>
      </c>
      <c r="AB360" s="11" t="s">
        <v>1654</v>
      </c>
      <c r="AC360" s="11" t="s">
        <v>1786</v>
      </c>
      <c r="AD360" s="11">
        <v>4070</v>
      </c>
      <c r="AH360" s="11">
        <f t="shared" si="202"/>
        <v>7107.625</v>
      </c>
      <c r="AI360" s="11">
        <f t="shared" si="203"/>
        <v>12122.25</v>
      </c>
      <c r="AJ360" s="11">
        <f t="shared" si="204"/>
        <v>27166.125</v>
      </c>
      <c r="AK360" s="11">
        <f t="shared" si="205"/>
        <v>27166.125</v>
      </c>
      <c r="AL360" s="11">
        <f t="shared" si="206"/>
        <v>17136.875</v>
      </c>
      <c r="AM360" s="11">
        <f t="shared" si="207"/>
        <v>12122.25</v>
      </c>
      <c r="AN360" s="11">
        <f t="shared" si="208"/>
        <v>27166.125</v>
      </c>
      <c r="AO360" s="11">
        <f t="shared" si="209"/>
        <v>17136.875</v>
      </c>
      <c r="AP360" s="11">
        <f t="shared" si="210"/>
        <v>17136.875</v>
      </c>
      <c r="AQ360" s="11">
        <f t="shared" si="211"/>
        <v>-7936.25</v>
      </c>
      <c r="AR360" s="11">
        <f t="shared" si="212"/>
        <v>-7936.25</v>
      </c>
      <c r="AS360" s="11">
        <f t="shared" si="213"/>
        <v>2093</v>
      </c>
      <c r="AT360" s="11">
        <f t="shared" si="214"/>
        <v>-2921.625</v>
      </c>
      <c r="AU360" s="11">
        <f t="shared" si="215"/>
        <v>2093</v>
      </c>
      <c r="AV360" s="11">
        <f t="shared" si="216"/>
        <v>-2921.625</v>
      </c>
      <c r="AW360" s="11">
        <f t="shared" si="217"/>
        <v>22151.5</v>
      </c>
      <c r="AX360" s="11">
        <f t="shared" si="218"/>
        <v>37195.375</v>
      </c>
      <c r="AY360" s="11">
        <f t="shared" si="219"/>
        <v>42210</v>
      </c>
      <c r="AZ360" s="11"/>
      <c r="BA360" s="11"/>
      <c r="BB360" s="11">
        <f t="shared" si="220"/>
        <v>-42892.375</v>
      </c>
      <c r="BC360" s="11">
        <f t="shared" si="221"/>
        <v>-47877.75</v>
      </c>
      <c r="BD360" s="11">
        <f t="shared" si="222"/>
        <v>-62833.875</v>
      </c>
      <c r="BE360" s="11">
        <f t="shared" si="223"/>
        <v>-62833.875</v>
      </c>
      <c r="BF360" s="11">
        <f t="shared" si="224"/>
        <v>-52863.125</v>
      </c>
      <c r="BG360" s="11">
        <f t="shared" si="225"/>
        <v>-47877.75</v>
      </c>
      <c r="BH360" s="11">
        <f t="shared" si="226"/>
        <v>-62833.875</v>
      </c>
      <c r="BI360" s="11">
        <f t="shared" si="227"/>
        <v>-52863.125</v>
      </c>
      <c r="BJ360" s="11">
        <f t="shared" si="228"/>
        <v>-52863.125</v>
      </c>
      <c r="BK360" s="11">
        <f t="shared" si="229"/>
        <v>-27936.25</v>
      </c>
      <c r="BL360" s="11">
        <f t="shared" si="230"/>
        <v>-27936.25</v>
      </c>
      <c r="BM360" s="11">
        <f t="shared" si="231"/>
        <v>-37907</v>
      </c>
      <c r="BN360" s="11">
        <f t="shared" si="232"/>
        <v>-32921.625</v>
      </c>
      <c r="BO360" s="11">
        <f t="shared" si="233"/>
        <v>-37907</v>
      </c>
      <c r="BP360" s="11">
        <f t="shared" si="234"/>
        <v>-32921.625</v>
      </c>
      <c r="BQ360" s="11">
        <f t="shared" si="235"/>
        <v>-57848.5</v>
      </c>
      <c r="BR360" s="11">
        <f t="shared" si="236"/>
        <v>-72804.625</v>
      </c>
      <c r="BS360" s="11">
        <f t="shared" si="237"/>
        <v>-77790</v>
      </c>
    </row>
    <row r="361" spans="1:71" ht="16" customHeight="1">
      <c r="A361" s="2">
        <v>43958</v>
      </c>
      <c r="B361" s="10" t="s">
        <v>69</v>
      </c>
      <c r="C361" s="11">
        <v>4</v>
      </c>
      <c r="D361" s="3">
        <v>1255</v>
      </c>
      <c r="E361" s="10">
        <v>2.8</v>
      </c>
      <c r="F361" s="10"/>
      <c r="G361" s="10">
        <f t="shared" si="200"/>
        <v>1.6151866151866152</v>
      </c>
      <c r="H361" s="10"/>
      <c r="I361" s="12">
        <v>0</v>
      </c>
      <c r="J361" s="10">
        <f t="shared" si="201"/>
        <v>-2.7583783783783782E-2</v>
      </c>
      <c r="K361" s="10"/>
      <c r="L361" s="11" t="s">
        <v>1787</v>
      </c>
      <c r="M361" s="11" t="s">
        <v>1788</v>
      </c>
      <c r="N361" s="11" t="s">
        <v>1002</v>
      </c>
      <c r="O361" s="11" t="s">
        <v>1787</v>
      </c>
      <c r="P361" s="11" t="s">
        <v>183</v>
      </c>
      <c r="Q361" s="11" t="s">
        <v>185</v>
      </c>
      <c r="R361" s="11" t="s">
        <v>186</v>
      </c>
      <c r="S361" s="11" t="s">
        <v>184</v>
      </c>
      <c r="T361" s="11" t="s">
        <v>185</v>
      </c>
      <c r="U361" s="11" t="s">
        <v>186</v>
      </c>
      <c r="V361" s="11" t="s">
        <v>186</v>
      </c>
      <c r="W361" s="11" t="s">
        <v>185</v>
      </c>
      <c r="X361" s="11" t="s">
        <v>183</v>
      </c>
      <c r="Y361" s="11" t="s">
        <v>178</v>
      </c>
      <c r="Z361" s="11" t="s">
        <v>178</v>
      </c>
      <c r="AA361" s="11" t="s">
        <v>181</v>
      </c>
      <c r="AB361" s="11" t="s">
        <v>182</v>
      </c>
      <c r="AC361" s="11" t="s">
        <v>1488</v>
      </c>
      <c r="AD361" s="11">
        <v>795</v>
      </c>
      <c r="AH361" s="11">
        <f t="shared" si="202"/>
        <v>-1374.1000000000001</v>
      </c>
      <c r="AI361" s="11">
        <f t="shared" si="203"/>
        <v>-371.17500000000018</v>
      </c>
      <c r="AJ361" s="11">
        <f t="shared" si="204"/>
        <v>-3379.9500000000003</v>
      </c>
      <c r="AK361" s="11">
        <f t="shared" si="205"/>
        <v>-16417.974999999999</v>
      </c>
      <c r="AL361" s="11">
        <f t="shared" si="206"/>
        <v>-14412.125</v>
      </c>
      <c r="AM361" s="11">
        <f t="shared" si="207"/>
        <v>-15415.050000000001</v>
      </c>
      <c r="AN361" s="11">
        <f t="shared" si="208"/>
        <v>-17420.900000000001</v>
      </c>
      <c r="AO361" s="11">
        <f t="shared" si="209"/>
        <v>-14412.125</v>
      </c>
      <c r="AP361" s="11">
        <f t="shared" si="210"/>
        <v>-15415.050000000001</v>
      </c>
      <c r="AQ361" s="11">
        <f t="shared" si="211"/>
        <v>-15415.050000000001</v>
      </c>
      <c r="AR361" s="11">
        <f t="shared" si="212"/>
        <v>-14412.125</v>
      </c>
      <c r="AS361" s="11">
        <f t="shared" si="213"/>
        <v>-16417.974999999999</v>
      </c>
      <c r="AT361" s="11">
        <f t="shared" si="214"/>
        <v>-22435.524999999998</v>
      </c>
      <c r="AU361" s="11">
        <f t="shared" si="215"/>
        <v>-22435.524999999998</v>
      </c>
      <c r="AV361" s="11">
        <f t="shared" si="216"/>
        <v>-20429.674999999999</v>
      </c>
      <c r="AW361" s="11">
        <f t="shared" si="217"/>
        <v>-19426.75</v>
      </c>
      <c r="AX361" s="11">
        <f t="shared" si="218"/>
        <v>-18423.825000000001</v>
      </c>
      <c r="AY361" s="11">
        <f t="shared" si="219"/>
        <v>-21432.6</v>
      </c>
      <c r="AZ361" s="11"/>
      <c r="BA361" s="11"/>
      <c r="BB361" s="11">
        <f t="shared" si="220"/>
        <v>-5374.1</v>
      </c>
      <c r="BC361" s="11">
        <f t="shared" si="221"/>
        <v>-6371.1750000000002</v>
      </c>
      <c r="BD361" s="11">
        <f t="shared" si="222"/>
        <v>-3379.9500000000003</v>
      </c>
      <c r="BE361" s="11">
        <f t="shared" si="223"/>
        <v>9582.0249999999996</v>
      </c>
      <c r="BF361" s="11">
        <f t="shared" si="224"/>
        <v>7587.875</v>
      </c>
      <c r="BG361" s="11">
        <f t="shared" si="225"/>
        <v>8584.9499999999989</v>
      </c>
      <c r="BH361" s="11">
        <f t="shared" si="226"/>
        <v>10579.1</v>
      </c>
      <c r="BI361" s="11">
        <f t="shared" si="227"/>
        <v>7587.875</v>
      </c>
      <c r="BJ361" s="11">
        <f t="shared" si="228"/>
        <v>8584.9499999999989</v>
      </c>
      <c r="BK361" s="11">
        <f t="shared" si="229"/>
        <v>8584.9499999999989</v>
      </c>
      <c r="BL361" s="11">
        <f t="shared" si="230"/>
        <v>7587.875</v>
      </c>
      <c r="BM361" s="11">
        <f t="shared" si="231"/>
        <v>9582.0249999999996</v>
      </c>
      <c r="BN361" s="11">
        <f t="shared" si="232"/>
        <v>15564.475000000002</v>
      </c>
      <c r="BO361" s="11">
        <f t="shared" si="233"/>
        <v>15564.475000000002</v>
      </c>
      <c r="BP361" s="11">
        <f t="shared" si="234"/>
        <v>13570.324999999999</v>
      </c>
      <c r="BQ361" s="11">
        <f t="shared" si="235"/>
        <v>12573.25</v>
      </c>
      <c r="BR361" s="11">
        <f t="shared" si="236"/>
        <v>11576.174999999999</v>
      </c>
      <c r="BS361" s="11">
        <f t="shared" si="237"/>
        <v>14567.400000000001</v>
      </c>
    </row>
    <row r="362" spans="1:71" ht="16" customHeight="1">
      <c r="A362" s="2">
        <v>43958</v>
      </c>
      <c r="B362" s="10" t="s">
        <v>1264</v>
      </c>
      <c r="C362" s="11">
        <v>5</v>
      </c>
      <c r="D362" s="3">
        <v>1236</v>
      </c>
      <c r="E362" s="10">
        <v>4.4000000000000004</v>
      </c>
      <c r="F362" s="10"/>
      <c r="G362" s="10">
        <f t="shared" si="200"/>
        <v>20.328947702778745</v>
      </c>
      <c r="H362" s="10"/>
      <c r="I362" s="12">
        <v>0</v>
      </c>
      <c r="J362" s="10">
        <f t="shared" si="201"/>
        <v>7.1968505669712307E-3</v>
      </c>
      <c r="K362" s="10"/>
      <c r="L362" s="11" t="s">
        <v>44</v>
      </c>
      <c r="M362" s="11" t="s">
        <v>37</v>
      </c>
      <c r="N362" s="11" t="s">
        <v>45</v>
      </c>
      <c r="O362" s="11" t="s">
        <v>44</v>
      </c>
      <c r="P362" s="11" t="s">
        <v>42</v>
      </c>
      <c r="Q362" s="11" t="s">
        <v>43</v>
      </c>
      <c r="R362" s="11" t="s">
        <v>45</v>
      </c>
      <c r="S362" s="11" t="s">
        <v>1789</v>
      </c>
      <c r="T362" s="11" t="s">
        <v>40</v>
      </c>
      <c r="U362" s="11" t="s">
        <v>1790</v>
      </c>
      <c r="V362" s="11" t="s">
        <v>1428</v>
      </c>
      <c r="W362" s="11" t="s">
        <v>45</v>
      </c>
      <c r="X362" s="11" t="s">
        <v>45</v>
      </c>
      <c r="Y362" s="11" t="s">
        <v>48</v>
      </c>
      <c r="Z362" s="11" t="s">
        <v>48</v>
      </c>
      <c r="AA362" s="11" t="s">
        <v>1791</v>
      </c>
      <c r="AB362" s="11" t="s">
        <v>1791</v>
      </c>
      <c r="AC362" s="11" t="s">
        <v>1791</v>
      </c>
      <c r="AD362" s="11">
        <v>60.099997999999999</v>
      </c>
      <c r="AH362" s="11">
        <f t="shared" si="202"/>
        <v>-1167.1145015000006</v>
      </c>
      <c r="AI362" s="11">
        <f t="shared" si="203"/>
        <v>-164.18950150000063</v>
      </c>
      <c r="AJ362" s="11">
        <f t="shared" si="204"/>
        <v>-264.47999564999998</v>
      </c>
      <c r="AK362" s="11">
        <f t="shared" si="205"/>
        <v>-765.94249564999996</v>
      </c>
      <c r="AL362" s="11">
        <f t="shared" si="206"/>
        <v>-665.65200150000067</v>
      </c>
      <c r="AM362" s="11">
        <f t="shared" si="207"/>
        <v>-164.18950150000063</v>
      </c>
      <c r="AN362" s="11">
        <f t="shared" si="208"/>
        <v>-364.77550442500097</v>
      </c>
      <c r="AO362" s="11">
        <f t="shared" si="209"/>
        <v>-565.35649272499973</v>
      </c>
      <c r="AP362" s="11">
        <f t="shared" si="210"/>
        <v>-465.06599857500032</v>
      </c>
      <c r="AQ362" s="11">
        <f t="shared" si="211"/>
        <v>-63.893992724999677</v>
      </c>
      <c r="AR362" s="11">
        <f t="shared" si="212"/>
        <v>-164.18950150000063</v>
      </c>
      <c r="AS362" s="11">
        <f t="shared" si="213"/>
        <v>-164.18950150000063</v>
      </c>
      <c r="AT362" s="11">
        <f t="shared" si="214"/>
        <v>36.396501424999684</v>
      </c>
      <c r="AU362" s="11">
        <f t="shared" si="215"/>
        <v>36.396501424999684</v>
      </c>
      <c r="AV362" s="11">
        <f t="shared" si="216"/>
        <v>136.68699557499906</v>
      </c>
      <c r="AW362" s="11">
        <f t="shared" si="217"/>
        <v>136.68699557499906</v>
      </c>
      <c r="AX362" s="11">
        <f t="shared" si="218"/>
        <v>136.68699557499906</v>
      </c>
      <c r="AY362" s="11">
        <f t="shared" si="219"/>
        <v>437.56850727500023</v>
      </c>
      <c r="AZ362" s="11"/>
      <c r="BA362" s="11"/>
      <c r="BB362" s="11">
        <f t="shared" si="220"/>
        <v>632.88949850000063</v>
      </c>
      <c r="BC362" s="11">
        <f t="shared" si="221"/>
        <v>-364.18550149999936</v>
      </c>
      <c r="BD362" s="11">
        <f t="shared" si="222"/>
        <v>-264.47999564999998</v>
      </c>
      <c r="BE362" s="11">
        <f t="shared" si="223"/>
        <v>234.05750435000004</v>
      </c>
      <c r="BF362" s="11">
        <f t="shared" si="224"/>
        <v>134.35199850000063</v>
      </c>
      <c r="BG362" s="11">
        <f t="shared" si="225"/>
        <v>-364.18550149999936</v>
      </c>
      <c r="BH362" s="11">
        <f t="shared" si="226"/>
        <v>-164.76950442499904</v>
      </c>
      <c r="BI362" s="11">
        <f t="shared" si="227"/>
        <v>34.641507274999682</v>
      </c>
      <c r="BJ362" s="11">
        <f t="shared" si="228"/>
        <v>-65.063998574999673</v>
      </c>
      <c r="BK362" s="11">
        <f t="shared" si="229"/>
        <v>-463.89599272500027</v>
      </c>
      <c r="BL362" s="11">
        <f t="shared" si="230"/>
        <v>-364.18550149999936</v>
      </c>
      <c r="BM362" s="11">
        <f t="shared" si="231"/>
        <v>-364.18550149999936</v>
      </c>
      <c r="BN362" s="11">
        <f t="shared" si="232"/>
        <v>-563.60149857499971</v>
      </c>
      <c r="BO362" s="11">
        <f t="shared" si="233"/>
        <v>-563.60149857499971</v>
      </c>
      <c r="BP362" s="11">
        <f t="shared" si="234"/>
        <v>-663.30700442499904</v>
      </c>
      <c r="BQ362" s="11">
        <f t="shared" si="235"/>
        <v>-663.30700442499904</v>
      </c>
      <c r="BR362" s="11">
        <f t="shared" si="236"/>
        <v>-663.30700442499904</v>
      </c>
      <c r="BS362" s="11">
        <f t="shared" si="237"/>
        <v>-962.43349272500041</v>
      </c>
    </row>
    <row r="363" spans="1:71" ht="16" customHeight="1">
      <c r="A363" s="2">
        <v>43958</v>
      </c>
      <c r="B363" s="10" t="s">
        <v>1727</v>
      </c>
      <c r="C363" s="11">
        <v>6</v>
      </c>
      <c r="D363" s="3">
        <v>1191</v>
      </c>
      <c r="E363" s="10">
        <v>1.2</v>
      </c>
      <c r="F363" s="10"/>
      <c r="G363" s="10">
        <f t="shared" si="200"/>
        <v>8.3286713286713283</v>
      </c>
      <c r="H363" s="10"/>
      <c r="I363" s="12">
        <v>1.312256097560967E-2</v>
      </c>
      <c r="J363" s="10" t="str">
        <f t="shared" si="201"/>
        <v/>
      </c>
      <c r="K363" s="10"/>
      <c r="L363" s="11" t="s">
        <v>134</v>
      </c>
      <c r="M363" s="11" t="s">
        <v>240</v>
      </c>
      <c r="N363" s="11" t="s">
        <v>135</v>
      </c>
      <c r="O363" s="11" t="s">
        <v>873</v>
      </c>
      <c r="P363" s="11" t="s">
        <v>132</v>
      </c>
      <c r="Q363" s="11" t="s">
        <v>132</v>
      </c>
      <c r="R363" s="11" t="s">
        <v>134</v>
      </c>
      <c r="S363" s="11" t="s">
        <v>240</v>
      </c>
      <c r="T363" s="11" t="s">
        <v>134</v>
      </c>
      <c r="U363" s="11" t="s">
        <v>134</v>
      </c>
      <c r="V363" s="11" t="s">
        <v>132</v>
      </c>
      <c r="W363" s="11" t="s">
        <v>133</v>
      </c>
      <c r="X363" s="11" t="s">
        <v>132</v>
      </c>
      <c r="Y363" s="11" t="s">
        <v>134</v>
      </c>
      <c r="Z363" s="11" t="s">
        <v>133</v>
      </c>
      <c r="AA363" s="11" t="s">
        <v>133</v>
      </c>
      <c r="AB363" s="11" t="s">
        <v>382</v>
      </c>
      <c r="AC363" s="11" t="s">
        <v>240</v>
      </c>
      <c r="AD363" s="11">
        <v>145</v>
      </c>
      <c r="AH363" s="11">
        <f t="shared" si="202"/>
        <v>-1123.5125</v>
      </c>
      <c r="AI363" s="11">
        <f t="shared" si="203"/>
        <v>882.33749999999986</v>
      </c>
      <c r="AJ363" s="11">
        <f t="shared" si="204"/>
        <v>1383.8</v>
      </c>
      <c r="AK363" s="11">
        <f t="shared" si="205"/>
        <v>380.875</v>
      </c>
      <c r="AL363" s="11">
        <f t="shared" si="206"/>
        <v>380.875</v>
      </c>
      <c r="AM363" s="11">
        <f t="shared" si="207"/>
        <v>-622.04999999999995</v>
      </c>
      <c r="AN363" s="11">
        <f t="shared" si="208"/>
        <v>-1123.5125</v>
      </c>
      <c r="AO363" s="11">
        <f t="shared" si="209"/>
        <v>-622.04999999999995</v>
      </c>
      <c r="AP363" s="11">
        <f t="shared" si="210"/>
        <v>-622.04999999999995</v>
      </c>
      <c r="AQ363" s="11">
        <f t="shared" si="211"/>
        <v>380.875</v>
      </c>
      <c r="AR363" s="11">
        <f t="shared" si="212"/>
        <v>-120.58749999999998</v>
      </c>
      <c r="AS363" s="11">
        <f t="shared" si="213"/>
        <v>380.875</v>
      </c>
      <c r="AT363" s="11">
        <f t="shared" si="214"/>
        <v>-622.04999999999995</v>
      </c>
      <c r="AU363" s="11">
        <f t="shared" si="215"/>
        <v>-120.58749999999998</v>
      </c>
      <c r="AV363" s="11">
        <f t="shared" si="216"/>
        <v>-120.58749999999998</v>
      </c>
      <c r="AW363" s="11">
        <f t="shared" si="217"/>
        <v>-1624.9750000000001</v>
      </c>
      <c r="AX363" s="11">
        <f t="shared" si="218"/>
        <v>-1123.5125</v>
      </c>
      <c r="AY363" s="11">
        <f t="shared" si="219"/>
        <v>-2627.9</v>
      </c>
      <c r="AZ363" s="11"/>
      <c r="BA363" s="11"/>
      <c r="BB363" s="11">
        <f t="shared" si="220"/>
        <v>-123.51249999999999</v>
      </c>
      <c r="BC363" s="11">
        <f t="shared" si="221"/>
        <v>-2117.6625000000004</v>
      </c>
      <c r="BD363" s="11">
        <f t="shared" si="222"/>
        <v>-2616.2000000000003</v>
      </c>
      <c r="BE363" s="11">
        <f t="shared" si="223"/>
        <v>-1619.125</v>
      </c>
      <c r="BF363" s="11">
        <f t="shared" si="224"/>
        <v>-1619.125</v>
      </c>
      <c r="BG363" s="11">
        <f t="shared" si="225"/>
        <v>-622.04999999999995</v>
      </c>
      <c r="BH363" s="11">
        <f t="shared" si="226"/>
        <v>-123.51249999999999</v>
      </c>
      <c r="BI363" s="11">
        <f t="shared" si="227"/>
        <v>-622.04999999999995</v>
      </c>
      <c r="BJ363" s="11">
        <f t="shared" si="228"/>
        <v>-622.04999999999995</v>
      </c>
      <c r="BK363" s="11">
        <f t="shared" si="229"/>
        <v>-1619.125</v>
      </c>
      <c r="BL363" s="11">
        <f t="shared" si="230"/>
        <v>-1120.5875000000001</v>
      </c>
      <c r="BM363" s="11">
        <f t="shared" si="231"/>
        <v>-1619.125</v>
      </c>
      <c r="BN363" s="11">
        <f t="shared" si="232"/>
        <v>-622.04999999999995</v>
      </c>
      <c r="BO363" s="11">
        <f t="shared" si="233"/>
        <v>-1120.5875000000001</v>
      </c>
      <c r="BP363" s="11">
        <f t="shared" si="234"/>
        <v>-1120.5875000000001</v>
      </c>
      <c r="BQ363" s="11">
        <f t="shared" si="235"/>
        <v>375.02499999999998</v>
      </c>
      <c r="BR363" s="11">
        <f t="shared" si="236"/>
        <v>-123.51249999999999</v>
      </c>
      <c r="BS363" s="11">
        <f t="shared" si="237"/>
        <v>1372.1</v>
      </c>
    </row>
    <row r="364" spans="1:71" ht="16" customHeight="1">
      <c r="A364" s="2">
        <v>43958</v>
      </c>
      <c r="B364" s="10" t="s">
        <v>357</v>
      </c>
      <c r="C364" s="11">
        <v>7</v>
      </c>
      <c r="D364" s="3">
        <v>1024</v>
      </c>
      <c r="E364" s="10">
        <v>1.3</v>
      </c>
      <c r="F364" s="10"/>
      <c r="G364" s="10">
        <f t="shared" si="200"/>
        <v>3.4770797962648556</v>
      </c>
      <c r="H364" s="10"/>
      <c r="I364" s="12">
        <v>1.100089285714286E-2</v>
      </c>
      <c r="J364" s="10" t="str">
        <f t="shared" si="201"/>
        <v/>
      </c>
      <c r="K364" s="10"/>
      <c r="L364" s="11" t="s">
        <v>1405</v>
      </c>
      <c r="M364" s="11" t="s">
        <v>1327</v>
      </c>
      <c r="N364" s="11" t="s">
        <v>1792</v>
      </c>
      <c r="O364" s="11" t="s">
        <v>1325</v>
      </c>
      <c r="P364" s="11" t="s">
        <v>1793</v>
      </c>
      <c r="Q364" s="11" t="s">
        <v>1792</v>
      </c>
      <c r="R364" s="11" t="s">
        <v>1326</v>
      </c>
      <c r="S364" s="11" t="s">
        <v>1323</v>
      </c>
      <c r="T364" s="11" t="s">
        <v>1323</v>
      </c>
      <c r="U364" s="11" t="s">
        <v>1324</v>
      </c>
      <c r="V364" s="11" t="s">
        <v>1324</v>
      </c>
      <c r="W364" s="11" t="s">
        <v>1324</v>
      </c>
      <c r="X364" s="11" t="s">
        <v>1323</v>
      </c>
      <c r="Y364" s="11" t="s">
        <v>1323</v>
      </c>
      <c r="Z364" s="11" t="s">
        <v>1323</v>
      </c>
      <c r="AA364" s="11" t="s">
        <v>1324</v>
      </c>
      <c r="AB364" s="11" t="s">
        <v>1323</v>
      </c>
      <c r="AC364" s="11" t="s">
        <v>1326</v>
      </c>
      <c r="AD364" s="11">
        <v>292</v>
      </c>
      <c r="AH364" s="11">
        <f t="shared" si="202"/>
        <v>-278.15000000000003</v>
      </c>
      <c r="AI364" s="11">
        <f t="shared" si="203"/>
        <v>3733.5499999999993</v>
      </c>
      <c r="AJ364" s="11">
        <f t="shared" si="204"/>
        <v>2730.625</v>
      </c>
      <c r="AK364" s="11">
        <f t="shared" si="205"/>
        <v>3232.0875000000001</v>
      </c>
      <c r="AL364" s="11">
        <f t="shared" si="206"/>
        <v>3733.5499999999993</v>
      </c>
      <c r="AM364" s="11">
        <f t="shared" si="207"/>
        <v>1727.7000000000003</v>
      </c>
      <c r="AN364" s="11">
        <f t="shared" si="208"/>
        <v>1226.2375000000002</v>
      </c>
      <c r="AO364" s="11">
        <f t="shared" si="209"/>
        <v>1226.2375000000002</v>
      </c>
      <c r="AP364" s="11">
        <f t="shared" si="210"/>
        <v>724.77500000000009</v>
      </c>
      <c r="AQ364" s="11">
        <f t="shared" si="211"/>
        <v>724.77500000000009</v>
      </c>
      <c r="AR364" s="11">
        <f t="shared" si="212"/>
        <v>724.77500000000009</v>
      </c>
      <c r="AS364" s="11">
        <f t="shared" si="213"/>
        <v>1226.2375000000002</v>
      </c>
      <c r="AT364" s="11">
        <f t="shared" si="214"/>
        <v>1226.2375000000002</v>
      </c>
      <c r="AU364" s="11">
        <f t="shared" si="215"/>
        <v>1226.2375000000002</v>
      </c>
      <c r="AV364" s="11">
        <f t="shared" si="216"/>
        <v>724.77500000000009</v>
      </c>
      <c r="AW364" s="11">
        <f t="shared" si="217"/>
        <v>1226.2375000000002</v>
      </c>
      <c r="AX364" s="11">
        <f t="shared" si="218"/>
        <v>1727.7000000000003</v>
      </c>
      <c r="AY364" s="11">
        <f t="shared" si="219"/>
        <v>1226.2375000000002</v>
      </c>
      <c r="AZ364" s="11"/>
      <c r="BA364" s="11"/>
      <c r="BB364" s="11">
        <f t="shared" si="220"/>
        <v>-2278.1499999999996</v>
      </c>
      <c r="BC364" s="11">
        <f t="shared" si="221"/>
        <v>-6266.4500000000007</v>
      </c>
      <c r="BD364" s="11">
        <f t="shared" si="222"/>
        <v>-5269.375</v>
      </c>
      <c r="BE364" s="11">
        <f t="shared" si="223"/>
        <v>-5767.9125000000004</v>
      </c>
      <c r="BF364" s="11">
        <f t="shared" si="224"/>
        <v>-6266.4500000000007</v>
      </c>
      <c r="BG364" s="11">
        <f t="shared" si="225"/>
        <v>-4272.2999999999993</v>
      </c>
      <c r="BH364" s="11">
        <f t="shared" si="226"/>
        <v>-3773.7624999999998</v>
      </c>
      <c r="BI364" s="11">
        <f t="shared" si="227"/>
        <v>-3773.7624999999998</v>
      </c>
      <c r="BJ364" s="11">
        <f t="shared" si="228"/>
        <v>-3275.2249999999999</v>
      </c>
      <c r="BK364" s="11">
        <f t="shared" si="229"/>
        <v>-3275.2249999999999</v>
      </c>
      <c r="BL364" s="11">
        <f t="shared" si="230"/>
        <v>-3275.2249999999999</v>
      </c>
      <c r="BM364" s="11">
        <f t="shared" si="231"/>
        <v>-3773.7624999999998</v>
      </c>
      <c r="BN364" s="11">
        <f t="shared" si="232"/>
        <v>-3773.7624999999998</v>
      </c>
      <c r="BO364" s="11">
        <f t="shared" si="233"/>
        <v>-3773.7624999999998</v>
      </c>
      <c r="BP364" s="11">
        <f t="shared" si="234"/>
        <v>-3275.2249999999999</v>
      </c>
      <c r="BQ364" s="11">
        <f t="shared" si="235"/>
        <v>-3773.7624999999998</v>
      </c>
      <c r="BR364" s="11">
        <f t="shared" si="236"/>
        <v>-4272.2999999999993</v>
      </c>
      <c r="BS364" s="11">
        <f t="shared" si="237"/>
        <v>-3773.7624999999998</v>
      </c>
    </row>
    <row r="365" spans="1:71" ht="16" customHeight="1">
      <c r="A365" s="2">
        <v>43958</v>
      </c>
      <c r="B365" s="10" t="s">
        <v>803</v>
      </c>
      <c r="C365" s="11">
        <v>8</v>
      </c>
      <c r="D365" s="3">
        <v>1007</v>
      </c>
      <c r="E365" s="10">
        <v>3.1</v>
      </c>
      <c r="F365" s="10"/>
      <c r="G365" s="10">
        <f t="shared" si="200"/>
        <v>4.5565610859728505</v>
      </c>
      <c r="H365" s="10"/>
      <c r="I365" s="12">
        <v>0</v>
      </c>
      <c r="J365" s="10">
        <f t="shared" si="201"/>
        <v>6.995305429864253E-3</v>
      </c>
      <c r="K365" s="10"/>
      <c r="L365" s="11" t="s">
        <v>363</v>
      </c>
      <c r="M365" s="11" t="s">
        <v>362</v>
      </c>
      <c r="N365" s="11" t="s">
        <v>1293</v>
      </c>
      <c r="O365" s="11" t="s">
        <v>126</v>
      </c>
      <c r="P365" s="11" t="s">
        <v>1293</v>
      </c>
      <c r="Q365" s="11" t="s">
        <v>126</v>
      </c>
      <c r="R365" s="11" t="s">
        <v>126</v>
      </c>
      <c r="S365" s="11" t="s">
        <v>364</v>
      </c>
      <c r="T365" s="11" t="s">
        <v>126</v>
      </c>
      <c r="U365" s="11" t="s">
        <v>364</v>
      </c>
      <c r="V365" s="11" t="s">
        <v>1293</v>
      </c>
      <c r="W365" s="11" t="s">
        <v>126</v>
      </c>
      <c r="X365" s="11" t="s">
        <v>1293</v>
      </c>
      <c r="Y365" s="11" t="s">
        <v>126</v>
      </c>
      <c r="Z365" s="11" t="s">
        <v>1293</v>
      </c>
      <c r="AA365" s="11" t="s">
        <v>1293</v>
      </c>
      <c r="AB365" s="11" t="s">
        <v>1293</v>
      </c>
      <c r="AC365" s="11" t="s">
        <v>124</v>
      </c>
      <c r="AD365" s="11">
        <v>218.5</v>
      </c>
      <c r="AH365" s="11">
        <f t="shared" si="202"/>
        <v>-459.88750000000005</v>
      </c>
      <c r="AI365" s="11">
        <f t="shared" si="203"/>
        <v>1044.5</v>
      </c>
      <c r="AJ365" s="11">
        <f t="shared" si="204"/>
        <v>543.03750000000002</v>
      </c>
      <c r="AK365" s="11">
        <f t="shared" si="205"/>
        <v>1044.5</v>
      </c>
      <c r="AL365" s="11">
        <f t="shared" si="206"/>
        <v>543.03750000000002</v>
      </c>
      <c r="AM365" s="11">
        <f t="shared" si="207"/>
        <v>543.03750000000002</v>
      </c>
      <c r="AN365" s="11">
        <f t="shared" si="208"/>
        <v>41.575000000000045</v>
      </c>
      <c r="AO365" s="11">
        <f t="shared" si="209"/>
        <v>543.03750000000002</v>
      </c>
      <c r="AP365" s="11">
        <f t="shared" si="210"/>
        <v>41.575000000000045</v>
      </c>
      <c r="AQ365" s="11">
        <f t="shared" si="211"/>
        <v>1044.5</v>
      </c>
      <c r="AR365" s="11">
        <f t="shared" si="212"/>
        <v>543.03750000000002</v>
      </c>
      <c r="AS365" s="11">
        <f t="shared" si="213"/>
        <v>1044.5</v>
      </c>
      <c r="AT365" s="11">
        <f t="shared" si="214"/>
        <v>543.03750000000002</v>
      </c>
      <c r="AU365" s="11">
        <f t="shared" si="215"/>
        <v>1044.5</v>
      </c>
      <c r="AV365" s="11">
        <f t="shared" si="216"/>
        <v>1044.5</v>
      </c>
      <c r="AW365" s="11">
        <f t="shared" si="217"/>
        <v>1044.5</v>
      </c>
      <c r="AX365" s="11">
        <f t="shared" si="218"/>
        <v>1545.9624999999999</v>
      </c>
      <c r="AY365" s="11">
        <f t="shared" si="219"/>
        <v>1545.9624999999999</v>
      </c>
      <c r="AZ365" s="11"/>
      <c r="BA365" s="11"/>
      <c r="BB365" s="11">
        <f t="shared" si="220"/>
        <v>-1459.8875</v>
      </c>
      <c r="BC365" s="11">
        <f t="shared" si="221"/>
        <v>-2955.5</v>
      </c>
      <c r="BD365" s="11">
        <f t="shared" si="222"/>
        <v>-2456.9625000000001</v>
      </c>
      <c r="BE365" s="11">
        <f t="shared" si="223"/>
        <v>-2955.5</v>
      </c>
      <c r="BF365" s="11">
        <f t="shared" si="224"/>
        <v>-2456.9625000000001</v>
      </c>
      <c r="BG365" s="11">
        <f t="shared" si="225"/>
        <v>-2456.9625000000001</v>
      </c>
      <c r="BH365" s="11">
        <f t="shared" si="226"/>
        <v>-1958.425</v>
      </c>
      <c r="BI365" s="11">
        <f t="shared" si="227"/>
        <v>-2456.9625000000001</v>
      </c>
      <c r="BJ365" s="11">
        <f t="shared" si="228"/>
        <v>-1958.425</v>
      </c>
      <c r="BK365" s="11">
        <f t="shared" si="229"/>
        <v>-2955.5</v>
      </c>
      <c r="BL365" s="11">
        <f t="shared" si="230"/>
        <v>-2456.9625000000001</v>
      </c>
      <c r="BM365" s="11">
        <f t="shared" si="231"/>
        <v>-2955.5</v>
      </c>
      <c r="BN365" s="11">
        <f t="shared" si="232"/>
        <v>-2456.9625000000001</v>
      </c>
      <c r="BO365" s="11">
        <f t="shared" si="233"/>
        <v>-2955.5</v>
      </c>
      <c r="BP365" s="11">
        <f t="shared" si="234"/>
        <v>-2955.5</v>
      </c>
      <c r="BQ365" s="11">
        <f t="shared" si="235"/>
        <v>-2955.5</v>
      </c>
      <c r="BR365" s="11">
        <f t="shared" si="236"/>
        <v>-3454.0375000000004</v>
      </c>
      <c r="BS365" s="11">
        <f t="shared" si="237"/>
        <v>-3454.0375000000004</v>
      </c>
    </row>
    <row r="366" spans="1:71" ht="16" customHeight="1">
      <c r="A366" s="2">
        <v>43958</v>
      </c>
      <c r="B366" s="10" t="s">
        <v>436</v>
      </c>
      <c r="C366" s="11">
        <v>9</v>
      </c>
      <c r="D366" s="10">
        <v>853</v>
      </c>
      <c r="E366" s="10">
        <v>-0.5</v>
      </c>
      <c r="F366" s="10"/>
      <c r="G366" s="10">
        <f t="shared" si="200"/>
        <v>2.8817567567567566</v>
      </c>
      <c r="H366" s="10"/>
      <c r="I366" s="12">
        <v>0</v>
      </c>
      <c r="J366" s="10">
        <f t="shared" si="201"/>
        <v>-9.4323902027027024E-3</v>
      </c>
      <c r="K366" s="10"/>
      <c r="L366" s="11" t="s">
        <v>328</v>
      </c>
      <c r="M366" s="11" t="s">
        <v>329</v>
      </c>
      <c r="N366" s="11" t="s">
        <v>329</v>
      </c>
      <c r="O366" s="11" t="s">
        <v>329</v>
      </c>
      <c r="P366" s="11" t="s">
        <v>1404</v>
      </c>
      <c r="Q366" s="11" t="s">
        <v>328</v>
      </c>
      <c r="R366" s="11" t="s">
        <v>329</v>
      </c>
      <c r="S366" s="11" t="s">
        <v>326</v>
      </c>
      <c r="T366" s="11" t="s">
        <v>325</v>
      </c>
      <c r="U366" s="11" t="s">
        <v>331</v>
      </c>
      <c r="V366" s="11" t="s">
        <v>332</v>
      </c>
      <c r="W366" s="11" t="s">
        <v>332</v>
      </c>
      <c r="X366" s="11" t="s">
        <v>331</v>
      </c>
      <c r="Y366" s="11" t="s">
        <v>331</v>
      </c>
      <c r="Z366" s="11" t="s">
        <v>330</v>
      </c>
      <c r="AA366" s="11" t="s">
        <v>331</v>
      </c>
      <c r="AB366" s="11" t="s">
        <v>332</v>
      </c>
      <c r="AC366" s="11" t="s">
        <v>327</v>
      </c>
      <c r="AD366" s="11">
        <v>297.5</v>
      </c>
      <c r="AH366" s="11">
        <f t="shared" si="202"/>
        <v>-786.13750000000005</v>
      </c>
      <c r="AI366" s="11">
        <f t="shared" si="203"/>
        <v>-786.13750000000005</v>
      </c>
      <c r="AJ366" s="11">
        <f t="shared" si="204"/>
        <v>-786.13750000000005</v>
      </c>
      <c r="AK366" s="11">
        <f t="shared" si="205"/>
        <v>-284.67499999999995</v>
      </c>
      <c r="AL366" s="11">
        <f t="shared" si="206"/>
        <v>-1287.5999999999999</v>
      </c>
      <c r="AM366" s="11">
        <f t="shared" si="207"/>
        <v>-786.13750000000005</v>
      </c>
      <c r="AN366" s="11">
        <f t="shared" si="208"/>
        <v>-1789.0625</v>
      </c>
      <c r="AO366" s="11">
        <f t="shared" si="209"/>
        <v>-2791.9875000000002</v>
      </c>
      <c r="AP366" s="11">
        <f t="shared" si="210"/>
        <v>-3794.9125000000004</v>
      </c>
      <c r="AQ366" s="11">
        <f t="shared" si="211"/>
        <v>-3293.4500000000003</v>
      </c>
      <c r="AR366" s="11">
        <f t="shared" si="212"/>
        <v>-3293.4500000000003</v>
      </c>
      <c r="AS366" s="11">
        <f t="shared" si="213"/>
        <v>-3794.9125000000004</v>
      </c>
      <c r="AT366" s="11">
        <f t="shared" si="214"/>
        <v>-3794.9125000000004</v>
      </c>
      <c r="AU366" s="11">
        <f t="shared" si="215"/>
        <v>-4296.375</v>
      </c>
      <c r="AV366" s="11">
        <f t="shared" si="216"/>
        <v>-3794.9125000000004</v>
      </c>
      <c r="AW366" s="11">
        <f t="shared" si="217"/>
        <v>-3293.4500000000003</v>
      </c>
      <c r="AX366" s="11">
        <f t="shared" si="218"/>
        <v>-2290.5250000000001</v>
      </c>
      <c r="AY366" s="11">
        <f t="shared" si="219"/>
        <v>-2791.9875000000002</v>
      </c>
      <c r="AZ366" s="11"/>
      <c r="BA366" s="11"/>
      <c r="BB366" s="11">
        <f t="shared" si="220"/>
        <v>-1786.1375</v>
      </c>
      <c r="BC366" s="11">
        <f t="shared" si="221"/>
        <v>-1786.1375</v>
      </c>
      <c r="BD366" s="11">
        <f t="shared" si="222"/>
        <v>-1786.1375</v>
      </c>
      <c r="BE366" s="11">
        <f t="shared" si="223"/>
        <v>-2284.6750000000002</v>
      </c>
      <c r="BF366" s="11">
        <f t="shared" si="224"/>
        <v>-1287.5999999999999</v>
      </c>
      <c r="BG366" s="11">
        <f t="shared" si="225"/>
        <v>-1786.1375</v>
      </c>
      <c r="BH366" s="11">
        <f t="shared" si="226"/>
        <v>-789.0625</v>
      </c>
      <c r="BI366" s="11">
        <f t="shared" si="227"/>
        <v>208.01250000000005</v>
      </c>
      <c r="BJ366" s="11">
        <f t="shared" si="228"/>
        <v>1205.0874999999999</v>
      </c>
      <c r="BK366" s="11">
        <f t="shared" si="229"/>
        <v>706.55</v>
      </c>
      <c r="BL366" s="11">
        <f t="shared" si="230"/>
        <v>706.55</v>
      </c>
      <c r="BM366" s="11">
        <f t="shared" si="231"/>
        <v>1205.0874999999999</v>
      </c>
      <c r="BN366" s="11">
        <f t="shared" si="232"/>
        <v>1205.0874999999999</v>
      </c>
      <c r="BO366" s="11">
        <f t="shared" si="233"/>
        <v>1703.625</v>
      </c>
      <c r="BP366" s="11">
        <f t="shared" si="234"/>
        <v>1205.0874999999999</v>
      </c>
      <c r="BQ366" s="11">
        <f t="shared" si="235"/>
        <v>706.55</v>
      </c>
      <c r="BR366" s="11">
        <f t="shared" si="236"/>
        <v>-290.52499999999998</v>
      </c>
      <c r="BS366" s="11">
        <f t="shared" si="237"/>
        <v>208.01250000000005</v>
      </c>
    </row>
    <row r="367" spans="1:71" ht="16" customHeight="1">
      <c r="A367" s="2">
        <v>43958</v>
      </c>
      <c r="B367" s="10" t="s">
        <v>921</v>
      </c>
      <c r="C367" s="11">
        <v>10</v>
      </c>
      <c r="D367" s="10">
        <v>776</v>
      </c>
      <c r="E367" s="10">
        <v>0.6</v>
      </c>
      <c r="F367" s="10"/>
      <c r="G367" s="10">
        <f t="shared" si="200"/>
        <v>1.8766626360338574</v>
      </c>
      <c r="H367" s="10"/>
      <c r="I367" s="12">
        <v>0</v>
      </c>
      <c r="J367" s="10">
        <f t="shared" si="201"/>
        <v>1.7136336154776291E-3</v>
      </c>
      <c r="K367" s="10"/>
      <c r="L367" s="11" t="s">
        <v>1794</v>
      </c>
      <c r="M367" s="11" t="s">
        <v>1724</v>
      </c>
      <c r="N367" s="11" t="s">
        <v>1722</v>
      </c>
      <c r="O367" s="11" t="s">
        <v>1726</v>
      </c>
      <c r="P367" s="11" t="s">
        <v>1795</v>
      </c>
      <c r="Q367" s="11" t="s">
        <v>1795</v>
      </c>
      <c r="R367" s="11" t="s">
        <v>1795</v>
      </c>
      <c r="S367" s="11" t="s">
        <v>1794</v>
      </c>
      <c r="T367" s="11" t="s">
        <v>1794</v>
      </c>
      <c r="U367" s="11" t="s">
        <v>1794</v>
      </c>
      <c r="V367" s="11" t="s">
        <v>1794</v>
      </c>
      <c r="W367" s="11" t="s">
        <v>1795</v>
      </c>
      <c r="X367" s="11" t="s">
        <v>1795</v>
      </c>
      <c r="Y367" s="11" t="s">
        <v>1726</v>
      </c>
      <c r="Z367" s="11" t="s">
        <v>1795</v>
      </c>
      <c r="AA367" s="11" t="s">
        <v>1726</v>
      </c>
      <c r="AB367" s="11" t="s">
        <v>1722</v>
      </c>
      <c r="AC367" s="11" t="s">
        <v>1721</v>
      </c>
      <c r="AD367" s="11">
        <v>411</v>
      </c>
      <c r="AH367" s="11">
        <f t="shared" si="202"/>
        <v>-2300.1875</v>
      </c>
      <c r="AI367" s="11">
        <f t="shared" si="203"/>
        <v>-294.33750000000009</v>
      </c>
      <c r="AJ367" s="11">
        <f t="shared" si="204"/>
        <v>-795.80000000000007</v>
      </c>
      <c r="AK367" s="11">
        <f t="shared" si="205"/>
        <v>-1297.2625</v>
      </c>
      <c r="AL367" s="11">
        <f t="shared" si="206"/>
        <v>-1297.2625</v>
      </c>
      <c r="AM367" s="11">
        <f t="shared" si="207"/>
        <v>-1297.2625</v>
      </c>
      <c r="AN367" s="11">
        <f t="shared" si="208"/>
        <v>-1798.7250000000001</v>
      </c>
      <c r="AO367" s="11">
        <f t="shared" si="209"/>
        <v>-1798.7250000000001</v>
      </c>
      <c r="AP367" s="11">
        <f t="shared" si="210"/>
        <v>-1798.7250000000001</v>
      </c>
      <c r="AQ367" s="11">
        <f t="shared" si="211"/>
        <v>-1798.7250000000001</v>
      </c>
      <c r="AR367" s="11">
        <f t="shared" si="212"/>
        <v>-1297.2625</v>
      </c>
      <c r="AS367" s="11">
        <f t="shared" si="213"/>
        <v>-1297.2625</v>
      </c>
      <c r="AT367" s="11">
        <f t="shared" si="214"/>
        <v>-795.80000000000007</v>
      </c>
      <c r="AU367" s="11">
        <f t="shared" si="215"/>
        <v>-1297.2625</v>
      </c>
      <c r="AV367" s="11">
        <f t="shared" si="216"/>
        <v>-795.80000000000007</v>
      </c>
      <c r="AW367" s="11">
        <f t="shared" si="217"/>
        <v>-294.33750000000009</v>
      </c>
      <c r="AX367" s="11">
        <f t="shared" si="218"/>
        <v>708.58749999999964</v>
      </c>
      <c r="AY367" s="11">
        <f t="shared" si="219"/>
        <v>708.58749999999964</v>
      </c>
      <c r="AZ367" s="11"/>
      <c r="BA367" s="11"/>
      <c r="BB367" s="11">
        <f t="shared" si="220"/>
        <v>-1300.1875</v>
      </c>
      <c r="BC367" s="11">
        <f t="shared" si="221"/>
        <v>-3294.3375000000001</v>
      </c>
      <c r="BD367" s="11">
        <f t="shared" si="222"/>
        <v>-2795.8</v>
      </c>
      <c r="BE367" s="11">
        <f t="shared" si="223"/>
        <v>-2297.2625000000003</v>
      </c>
      <c r="BF367" s="11">
        <f t="shared" si="224"/>
        <v>-2297.2625000000003</v>
      </c>
      <c r="BG367" s="11">
        <f t="shared" si="225"/>
        <v>-2297.2625000000003</v>
      </c>
      <c r="BH367" s="11">
        <f t="shared" si="226"/>
        <v>-1798.7250000000001</v>
      </c>
      <c r="BI367" s="11">
        <f t="shared" si="227"/>
        <v>-1798.7250000000001</v>
      </c>
      <c r="BJ367" s="11">
        <f t="shared" si="228"/>
        <v>-1798.7250000000001</v>
      </c>
      <c r="BK367" s="11">
        <f t="shared" si="229"/>
        <v>-1798.7250000000001</v>
      </c>
      <c r="BL367" s="11">
        <f t="shared" si="230"/>
        <v>-2297.2625000000003</v>
      </c>
      <c r="BM367" s="11">
        <f t="shared" si="231"/>
        <v>-2297.2625000000003</v>
      </c>
      <c r="BN367" s="11">
        <f t="shared" si="232"/>
        <v>-2795.8</v>
      </c>
      <c r="BO367" s="11">
        <f t="shared" si="233"/>
        <v>-2297.2625000000003</v>
      </c>
      <c r="BP367" s="11">
        <f t="shared" si="234"/>
        <v>-2795.8</v>
      </c>
      <c r="BQ367" s="11">
        <f t="shared" si="235"/>
        <v>-3294.3375000000001</v>
      </c>
      <c r="BR367" s="11">
        <f t="shared" si="236"/>
        <v>-4291.4125000000004</v>
      </c>
      <c r="BS367" s="11">
        <f t="shared" si="237"/>
        <v>-4291.4125000000004</v>
      </c>
    </row>
    <row r="368" spans="1:71" ht="16" customHeight="1">
      <c r="A368" s="2">
        <v>43958</v>
      </c>
      <c r="B368" s="10" t="s">
        <v>282</v>
      </c>
      <c r="C368" s="11">
        <v>11</v>
      </c>
      <c r="D368" s="10">
        <v>741</v>
      </c>
      <c r="E368" s="10">
        <v>1.9</v>
      </c>
      <c r="F368" s="10"/>
      <c r="G368" s="10">
        <f t="shared" si="200"/>
        <v>3.605839416058394</v>
      </c>
      <c r="H368" s="10"/>
      <c r="I368" s="12">
        <v>1.771925427872853E-2</v>
      </c>
      <c r="J368" s="10" t="str">
        <f t="shared" si="201"/>
        <v/>
      </c>
      <c r="K368" s="10"/>
      <c r="L368" s="11" t="s">
        <v>1398</v>
      </c>
      <c r="M368" s="11" t="s">
        <v>1396</v>
      </c>
      <c r="N368" s="11" t="s">
        <v>1398</v>
      </c>
      <c r="O368" s="11" t="s">
        <v>1398</v>
      </c>
      <c r="P368" s="11" t="s">
        <v>1023</v>
      </c>
      <c r="Q368" s="11" t="s">
        <v>208</v>
      </c>
      <c r="R368" s="11" t="s">
        <v>209</v>
      </c>
      <c r="S368" s="11" t="s">
        <v>1780</v>
      </c>
      <c r="T368" s="11" t="s">
        <v>1780</v>
      </c>
      <c r="U368" s="11" t="s">
        <v>212</v>
      </c>
      <c r="V368" s="11" t="s">
        <v>212</v>
      </c>
      <c r="W368" s="11" t="s">
        <v>210</v>
      </c>
      <c r="X368" s="11" t="s">
        <v>212</v>
      </c>
      <c r="Y368" s="11" t="s">
        <v>210</v>
      </c>
      <c r="Z368" s="11" t="s">
        <v>212</v>
      </c>
      <c r="AA368" s="11" t="s">
        <v>212</v>
      </c>
      <c r="AB368" s="11" t="s">
        <v>211</v>
      </c>
      <c r="AC368" s="11" t="s">
        <v>145</v>
      </c>
      <c r="AD368" s="11">
        <v>200</v>
      </c>
      <c r="AH368" s="11">
        <f t="shared" si="202"/>
        <v>-2398.3125</v>
      </c>
      <c r="AI368" s="11">
        <f t="shared" si="203"/>
        <v>-893.92500000000007</v>
      </c>
      <c r="AJ368" s="11">
        <f t="shared" si="204"/>
        <v>-893.92500000000007</v>
      </c>
      <c r="AK368" s="11">
        <f t="shared" si="205"/>
        <v>-392.46250000000003</v>
      </c>
      <c r="AL368" s="11">
        <f t="shared" si="206"/>
        <v>108.99999999999989</v>
      </c>
      <c r="AM368" s="11">
        <f t="shared" si="207"/>
        <v>1111.925</v>
      </c>
      <c r="AN368" s="11">
        <f t="shared" si="208"/>
        <v>610.46249999999986</v>
      </c>
      <c r="AO368" s="11">
        <f t="shared" si="209"/>
        <v>610.46249999999986</v>
      </c>
      <c r="AP368" s="11">
        <f t="shared" si="210"/>
        <v>2114.85</v>
      </c>
      <c r="AQ368" s="11">
        <f t="shared" si="211"/>
        <v>2114.85</v>
      </c>
      <c r="AR368" s="11">
        <f t="shared" si="212"/>
        <v>1613.3874999999998</v>
      </c>
      <c r="AS368" s="11">
        <f t="shared" si="213"/>
        <v>2114.85</v>
      </c>
      <c r="AT368" s="11">
        <f t="shared" si="214"/>
        <v>1613.3874999999998</v>
      </c>
      <c r="AU368" s="11">
        <f t="shared" si="215"/>
        <v>2114.85</v>
      </c>
      <c r="AV368" s="11">
        <f t="shared" si="216"/>
        <v>2114.85</v>
      </c>
      <c r="AW368" s="11">
        <f t="shared" si="217"/>
        <v>2616.3125</v>
      </c>
      <c r="AX368" s="11">
        <f t="shared" si="218"/>
        <v>3619.2375000000002</v>
      </c>
      <c r="AY368" s="11">
        <f t="shared" si="219"/>
        <v>4622.1625000000004</v>
      </c>
      <c r="AZ368" s="11"/>
      <c r="BA368" s="11"/>
      <c r="BB368" s="11">
        <f t="shared" si="220"/>
        <v>601.68749999999989</v>
      </c>
      <c r="BC368" s="11">
        <f t="shared" si="221"/>
        <v>-893.92500000000007</v>
      </c>
      <c r="BD368" s="11">
        <f t="shared" si="222"/>
        <v>-893.92500000000007</v>
      </c>
      <c r="BE368" s="11">
        <f t="shared" si="223"/>
        <v>-1392.4625000000001</v>
      </c>
      <c r="BF368" s="11">
        <f t="shared" si="224"/>
        <v>-1891</v>
      </c>
      <c r="BG368" s="11">
        <f t="shared" si="225"/>
        <v>-2888.0750000000003</v>
      </c>
      <c r="BH368" s="11">
        <f t="shared" si="226"/>
        <v>-2389.5374999999999</v>
      </c>
      <c r="BI368" s="11">
        <f t="shared" si="227"/>
        <v>-2389.5374999999999</v>
      </c>
      <c r="BJ368" s="11">
        <f t="shared" si="228"/>
        <v>-3885.15</v>
      </c>
      <c r="BK368" s="11">
        <f t="shared" si="229"/>
        <v>-3885.15</v>
      </c>
      <c r="BL368" s="11">
        <f t="shared" si="230"/>
        <v>-3386.6125000000002</v>
      </c>
      <c r="BM368" s="11">
        <f t="shared" si="231"/>
        <v>-3885.15</v>
      </c>
      <c r="BN368" s="11">
        <f t="shared" si="232"/>
        <v>-3386.6125000000002</v>
      </c>
      <c r="BO368" s="11">
        <f t="shared" si="233"/>
        <v>-3885.15</v>
      </c>
      <c r="BP368" s="11">
        <f t="shared" si="234"/>
        <v>-3885.15</v>
      </c>
      <c r="BQ368" s="11">
        <f t="shared" si="235"/>
        <v>-4383.6875</v>
      </c>
      <c r="BR368" s="11">
        <f t="shared" si="236"/>
        <v>-5380.7624999999998</v>
      </c>
      <c r="BS368" s="11">
        <f t="shared" si="237"/>
        <v>-6377.8374999999996</v>
      </c>
    </row>
    <row r="369" spans="1:71" ht="16" customHeight="1">
      <c r="A369" s="2">
        <v>43958</v>
      </c>
      <c r="B369" s="10" t="s">
        <v>741</v>
      </c>
      <c r="C369" s="11">
        <v>12</v>
      </c>
      <c r="D369" s="10">
        <v>739</v>
      </c>
      <c r="E369" s="10">
        <v>2.7</v>
      </c>
      <c r="F369" s="10"/>
      <c r="G369" s="10">
        <f t="shared" si="200"/>
        <v>4.5198776758409789</v>
      </c>
      <c r="H369" s="10"/>
      <c r="I369" s="12">
        <v>1.0938490853658389E-2</v>
      </c>
      <c r="J369" s="10" t="str">
        <f t="shared" si="201"/>
        <v/>
      </c>
      <c r="K369" s="10"/>
      <c r="L369" s="11" t="s">
        <v>279</v>
      </c>
      <c r="M369" s="11" t="s">
        <v>279</v>
      </c>
      <c r="N369" s="11" t="s">
        <v>276</v>
      </c>
      <c r="O369" s="11" t="s">
        <v>777</v>
      </c>
      <c r="P369" s="11" t="s">
        <v>276</v>
      </c>
      <c r="Q369" s="11" t="s">
        <v>278</v>
      </c>
      <c r="R369" s="11" t="s">
        <v>278</v>
      </c>
      <c r="S369" s="11" t="s">
        <v>279</v>
      </c>
      <c r="T369" s="11" t="s">
        <v>278</v>
      </c>
      <c r="U369" s="11" t="s">
        <v>278</v>
      </c>
      <c r="V369" s="11" t="s">
        <v>278</v>
      </c>
      <c r="W369" s="11" t="s">
        <v>278</v>
      </c>
      <c r="X369" s="11" t="s">
        <v>278</v>
      </c>
      <c r="Y369" s="11" t="s">
        <v>277</v>
      </c>
      <c r="Z369" s="11" t="s">
        <v>277</v>
      </c>
      <c r="AA369" s="11" t="s">
        <v>278</v>
      </c>
      <c r="AB369" s="11" t="s">
        <v>277</v>
      </c>
      <c r="AC369" s="11" t="s">
        <v>277</v>
      </c>
      <c r="AD369" s="11">
        <v>162.5</v>
      </c>
      <c r="AH369" s="11">
        <f t="shared" si="202"/>
        <v>-711.22500000000002</v>
      </c>
      <c r="AI369" s="11">
        <f t="shared" si="203"/>
        <v>793.16250000000014</v>
      </c>
      <c r="AJ369" s="11">
        <f t="shared" si="204"/>
        <v>1294.625</v>
      </c>
      <c r="AK369" s="11">
        <f t="shared" si="205"/>
        <v>793.16250000000014</v>
      </c>
      <c r="AL369" s="11">
        <f t="shared" si="206"/>
        <v>-209.76250000000002</v>
      </c>
      <c r="AM369" s="11">
        <f t="shared" si="207"/>
        <v>-209.76250000000002</v>
      </c>
      <c r="AN369" s="11">
        <f t="shared" si="208"/>
        <v>-711.22500000000002</v>
      </c>
      <c r="AO369" s="11">
        <f t="shared" si="209"/>
        <v>-209.76250000000002</v>
      </c>
      <c r="AP369" s="11">
        <f t="shared" si="210"/>
        <v>-209.76250000000002</v>
      </c>
      <c r="AQ369" s="11">
        <f t="shared" si="211"/>
        <v>-209.76250000000002</v>
      </c>
      <c r="AR369" s="11">
        <f t="shared" si="212"/>
        <v>-209.76250000000002</v>
      </c>
      <c r="AS369" s="11">
        <f t="shared" si="213"/>
        <v>-209.76250000000002</v>
      </c>
      <c r="AT369" s="11">
        <f t="shared" si="214"/>
        <v>291.70000000000005</v>
      </c>
      <c r="AU369" s="11">
        <f t="shared" si="215"/>
        <v>291.70000000000005</v>
      </c>
      <c r="AV369" s="11">
        <f t="shared" si="216"/>
        <v>-209.76250000000002</v>
      </c>
      <c r="AW369" s="11">
        <f t="shared" si="217"/>
        <v>291.70000000000005</v>
      </c>
      <c r="AX369" s="11">
        <f t="shared" si="218"/>
        <v>291.70000000000005</v>
      </c>
      <c r="AY369" s="11">
        <f t="shared" si="219"/>
        <v>291.70000000000005</v>
      </c>
      <c r="AZ369" s="11"/>
      <c r="BA369" s="11"/>
      <c r="BB369" s="11">
        <f t="shared" si="220"/>
        <v>-711.22500000000002</v>
      </c>
      <c r="BC369" s="11">
        <f t="shared" si="221"/>
        <v>-2206.8374999999996</v>
      </c>
      <c r="BD369" s="11">
        <f t="shared" si="222"/>
        <v>-2705.375</v>
      </c>
      <c r="BE369" s="11">
        <f t="shared" si="223"/>
        <v>-2206.8374999999996</v>
      </c>
      <c r="BF369" s="11">
        <f t="shared" si="224"/>
        <v>-1209.7624999999998</v>
      </c>
      <c r="BG369" s="11">
        <f t="shared" si="225"/>
        <v>-1209.7624999999998</v>
      </c>
      <c r="BH369" s="11">
        <f t="shared" si="226"/>
        <v>-711.22500000000002</v>
      </c>
      <c r="BI369" s="11">
        <f t="shared" si="227"/>
        <v>-1209.7624999999998</v>
      </c>
      <c r="BJ369" s="11">
        <f t="shared" si="228"/>
        <v>-1209.7624999999998</v>
      </c>
      <c r="BK369" s="11">
        <f t="shared" si="229"/>
        <v>-1209.7624999999998</v>
      </c>
      <c r="BL369" s="11">
        <f t="shared" si="230"/>
        <v>-1209.7624999999998</v>
      </c>
      <c r="BM369" s="11">
        <f t="shared" si="231"/>
        <v>-1209.7624999999998</v>
      </c>
      <c r="BN369" s="11">
        <f t="shared" si="232"/>
        <v>-1708.3</v>
      </c>
      <c r="BO369" s="11">
        <f t="shared" si="233"/>
        <v>-1708.3</v>
      </c>
      <c r="BP369" s="11">
        <f t="shared" si="234"/>
        <v>-1209.7624999999998</v>
      </c>
      <c r="BQ369" s="11">
        <f t="shared" si="235"/>
        <v>-1708.3</v>
      </c>
      <c r="BR369" s="11">
        <f t="shared" si="236"/>
        <v>-1708.3</v>
      </c>
      <c r="BS369" s="11">
        <f t="shared" si="237"/>
        <v>-1708.3</v>
      </c>
    </row>
    <row r="370" spans="1:71" ht="16" customHeight="1">
      <c r="A370" s="2">
        <v>43958</v>
      </c>
      <c r="B370" s="10" t="s">
        <v>1796</v>
      </c>
      <c r="C370" s="11">
        <v>13</v>
      </c>
      <c r="D370" s="10">
        <v>732</v>
      </c>
      <c r="E370" s="10">
        <v>4.3</v>
      </c>
      <c r="F370" s="10"/>
      <c r="G370" s="10">
        <f t="shared" si="200"/>
        <v>7.5541794106464515</v>
      </c>
      <c r="H370" s="10"/>
      <c r="I370" s="12">
        <v>0</v>
      </c>
      <c r="J370" s="10">
        <f t="shared" si="201"/>
        <v>-9.5250514927749958E-3</v>
      </c>
      <c r="K370" s="10"/>
      <c r="L370" s="11" t="s">
        <v>522</v>
      </c>
      <c r="M370" s="11" t="s">
        <v>1797</v>
      </c>
      <c r="N370" s="11" t="s">
        <v>566</v>
      </c>
      <c r="O370" s="11" t="s">
        <v>1798</v>
      </c>
      <c r="P370" s="11" t="s">
        <v>566</v>
      </c>
      <c r="Q370" s="11" t="s">
        <v>523</v>
      </c>
      <c r="R370" s="11" t="s">
        <v>522</v>
      </c>
      <c r="S370" s="11" t="s">
        <v>1797</v>
      </c>
      <c r="T370" s="11" t="s">
        <v>1779</v>
      </c>
      <c r="U370" s="11" t="s">
        <v>1779</v>
      </c>
      <c r="V370" s="11" t="s">
        <v>524</v>
      </c>
      <c r="W370" s="11" t="s">
        <v>524</v>
      </c>
      <c r="X370" s="11" t="s">
        <v>523</v>
      </c>
      <c r="Y370" s="11" t="s">
        <v>566</v>
      </c>
      <c r="Z370" s="11" t="s">
        <v>566</v>
      </c>
      <c r="AA370" s="11" t="s">
        <v>524</v>
      </c>
      <c r="AB370" s="11" t="s">
        <v>524</v>
      </c>
      <c r="AC370" s="11" t="s">
        <v>1778</v>
      </c>
      <c r="AD370" s="11">
        <v>97.400002000000001</v>
      </c>
      <c r="AH370" s="11">
        <f t="shared" si="202"/>
        <v>-822.68601162500318</v>
      </c>
      <c r="AI370" s="11">
        <f t="shared" si="203"/>
        <v>-521.80550284999936</v>
      </c>
      <c r="AJ370" s="11">
        <f t="shared" si="204"/>
        <v>-321.2235116250032</v>
      </c>
      <c r="AK370" s="11">
        <f t="shared" si="205"/>
        <v>-521.80550284999936</v>
      </c>
      <c r="AL370" s="11">
        <f t="shared" si="206"/>
        <v>-622.09599699999876</v>
      </c>
      <c r="AM370" s="11">
        <f t="shared" si="207"/>
        <v>-421.51500870000007</v>
      </c>
      <c r="AN370" s="11">
        <f t="shared" si="208"/>
        <v>-822.68601162500318</v>
      </c>
      <c r="AO370" s="11">
        <f t="shared" si="209"/>
        <v>-922.97750870000004</v>
      </c>
      <c r="AP370" s="11">
        <f t="shared" si="210"/>
        <v>-922.97750870000004</v>
      </c>
      <c r="AQ370" s="11">
        <f t="shared" si="211"/>
        <v>-722.38749407499563</v>
      </c>
      <c r="AR370" s="11">
        <f t="shared" si="212"/>
        <v>-722.38749407499563</v>
      </c>
      <c r="AS370" s="11">
        <f t="shared" si="213"/>
        <v>-622.09599699999876</v>
      </c>
      <c r="AT370" s="11">
        <f t="shared" si="214"/>
        <v>-521.80550284999936</v>
      </c>
      <c r="AU370" s="11">
        <f t="shared" si="215"/>
        <v>-521.80550284999936</v>
      </c>
      <c r="AV370" s="11">
        <f t="shared" si="216"/>
        <v>-722.38749407499563</v>
      </c>
      <c r="AW370" s="11">
        <f t="shared" si="217"/>
        <v>-722.38749407499563</v>
      </c>
      <c r="AX370" s="11">
        <f t="shared" si="218"/>
        <v>-1023.2680028499994</v>
      </c>
      <c r="AY370" s="11">
        <f t="shared" si="219"/>
        <v>-922.97750870000004</v>
      </c>
      <c r="AZ370" s="11"/>
      <c r="BA370" s="11"/>
      <c r="BB370" s="11">
        <f t="shared" si="220"/>
        <v>-22.684011624996884</v>
      </c>
      <c r="BC370" s="11">
        <f t="shared" si="221"/>
        <v>-321.80950285000063</v>
      </c>
      <c r="BD370" s="11">
        <f t="shared" si="222"/>
        <v>-521.22151162499688</v>
      </c>
      <c r="BE370" s="11">
        <f t="shared" si="223"/>
        <v>-321.80950285000063</v>
      </c>
      <c r="BF370" s="11">
        <f t="shared" si="224"/>
        <v>-222.10399700000127</v>
      </c>
      <c r="BG370" s="11">
        <f t="shared" si="225"/>
        <v>-421.51500870000007</v>
      </c>
      <c r="BH370" s="11">
        <f t="shared" si="226"/>
        <v>-22.684011624996884</v>
      </c>
      <c r="BI370" s="11">
        <f t="shared" si="227"/>
        <v>77.022491299999956</v>
      </c>
      <c r="BJ370" s="11">
        <f t="shared" si="228"/>
        <v>77.022491299999956</v>
      </c>
      <c r="BK370" s="11">
        <f t="shared" si="229"/>
        <v>-122.39749407500446</v>
      </c>
      <c r="BL370" s="11">
        <f t="shared" si="230"/>
        <v>-122.39749407500446</v>
      </c>
      <c r="BM370" s="11">
        <f t="shared" si="231"/>
        <v>-222.10399700000127</v>
      </c>
      <c r="BN370" s="11">
        <f t="shared" si="232"/>
        <v>-321.80950285000063</v>
      </c>
      <c r="BO370" s="11">
        <f t="shared" si="233"/>
        <v>-321.80950285000063</v>
      </c>
      <c r="BP370" s="11">
        <f t="shared" si="234"/>
        <v>-122.39749407500446</v>
      </c>
      <c r="BQ370" s="11">
        <f t="shared" si="235"/>
        <v>-122.39749407500446</v>
      </c>
      <c r="BR370" s="11">
        <f t="shared" si="236"/>
        <v>176.72799714999934</v>
      </c>
      <c r="BS370" s="11">
        <f t="shared" si="237"/>
        <v>77.022491299999956</v>
      </c>
    </row>
    <row r="371" spans="1:71" ht="16" customHeight="1">
      <c r="A371" s="2">
        <v>43958</v>
      </c>
      <c r="B371" s="10" t="s">
        <v>1027</v>
      </c>
      <c r="C371" s="11">
        <v>14</v>
      </c>
      <c r="D371" s="10">
        <v>727</v>
      </c>
      <c r="E371" s="10">
        <v>1.4</v>
      </c>
      <c r="F371" s="10"/>
      <c r="G371" s="10">
        <f t="shared" si="200"/>
        <v>7.1274509803921573</v>
      </c>
      <c r="H371" s="10"/>
      <c r="I371" s="12">
        <v>1.5315196078431259E-2</v>
      </c>
      <c r="J371" s="10" t="str">
        <f t="shared" si="201"/>
        <v/>
      </c>
      <c r="K371" s="10"/>
      <c r="L371" s="11" t="s">
        <v>1011</v>
      </c>
      <c r="M371" s="11" t="s">
        <v>1011</v>
      </c>
      <c r="N371" s="11" t="s">
        <v>529</v>
      </c>
      <c r="O371" s="11" t="s">
        <v>529</v>
      </c>
      <c r="P371" s="11" t="s">
        <v>528</v>
      </c>
      <c r="Q371" s="11" t="s">
        <v>528</v>
      </c>
      <c r="R371" s="11" t="s">
        <v>528</v>
      </c>
      <c r="S371" s="11" t="s">
        <v>528</v>
      </c>
      <c r="T371" s="11" t="s">
        <v>1011</v>
      </c>
      <c r="U371" s="11" t="s">
        <v>576</v>
      </c>
      <c r="V371" s="11" t="s">
        <v>690</v>
      </c>
      <c r="W371" s="11" t="s">
        <v>690</v>
      </c>
      <c r="X371" s="11" t="s">
        <v>576</v>
      </c>
      <c r="Y371" s="11" t="s">
        <v>1011</v>
      </c>
      <c r="Z371" s="11" t="s">
        <v>576</v>
      </c>
      <c r="AA371" s="11" t="s">
        <v>576</v>
      </c>
      <c r="AB371" s="11" t="s">
        <v>690</v>
      </c>
      <c r="AC371" s="11" t="s">
        <v>1011</v>
      </c>
      <c r="AD371" s="11">
        <v>101</v>
      </c>
      <c r="AH371" s="11">
        <f t="shared" si="202"/>
        <v>-443.7</v>
      </c>
      <c r="AI371" s="11">
        <f t="shared" si="203"/>
        <v>1060.6875</v>
      </c>
      <c r="AJ371" s="11">
        <f t="shared" si="204"/>
        <v>1060.6875</v>
      </c>
      <c r="AK371" s="11">
        <f t="shared" si="205"/>
        <v>559.22499999999991</v>
      </c>
      <c r="AL371" s="11">
        <f t="shared" si="206"/>
        <v>559.22499999999991</v>
      </c>
      <c r="AM371" s="11">
        <f t="shared" si="207"/>
        <v>559.22499999999991</v>
      </c>
      <c r="AN371" s="11">
        <f t="shared" si="208"/>
        <v>559.22499999999991</v>
      </c>
      <c r="AO371" s="11">
        <f t="shared" si="209"/>
        <v>-443.7</v>
      </c>
      <c r="AP371" s="11">
        <f t="shared" si="210"/>
        <v>57.76249999999996</v>
      </c>
      <c r="AQ371" s="11">
        <f t="shared" si="211"/>
        <v>-945.16250000000002</v>
      </c>
      <c r="AR371" s="11">
        <f t="shared" si="212"/>
        <v>-945.16250000000002</v>
      </c>
      <c r="AS371" s="11">
        <f t="shared" si="213"/>
        <v>57.76249999999996</v>
      </c>
      <c r="AT371" s="11">
        <f t="shared" si="214"/>
        <v>-443.7</v>
      </c>
      <c r="AU371" s="11">
        <f t="shared" si="215"/>
        <v>57.76249999999996</v>
      </c>
      <c r="AV371" s="11">
        <f t="shared" si="216"/>
        <v>57.76249999999996</v>
      </c>
      <c r="AW371" s="11">
        <f t="shared" si="217"/>
        <v>-945.16250000000002</v>
      </c>
      <c r="AX371" s="11">
        <f t="shared" si="218"/>
        <v>-443.7</v>
      </c>
      <c r="AY371" s="11">
        <f t="shared" si="219"/>
        <v>559.22499999999991</v>
      </c>
      <c r="AZ371" s="11"/>
      <c r="BA371" s="11"/>
      <c r="BB371" s="11">
        <f t="shared" si="220"/>
        <v>-443.7</v>
      </c>
      <c r="BC371" s="11">
        <f t="shared" si="221"/>
        <v>-1939.3125</v>
      </c>
      <c r="BD371" s="11">
        <f t="shared" si="222"/>
        <v>-1939.3125</v>
      </c>
      <c r="BE371" s="11">
        <f t="shared" si="223"/>
        <v>-1440.7749999999999</v>
      </c>
      <c r="BF371" s="11">
        <f t="shared" si="224"/>
        <v>-1440.7749999999999</v>
      </c>
      <c r="BG371" s="11">
        <f t="shared" si="225"/>
        <v>-1440.7749999999999</v>
      </c>
      <c r="BH371" s="11">
        <f t="shared" si="226"/>
        <v>-1440.7749999999999</v>
      </c>
      <c r="BI371" s="11">
        <f t="shared" si="227"/>
        <v>-443.7</v>
      </c>
      <c r="BJ371" s="11">
        <f t="shared" si="228"/>
        <v>-942.23750000000007</v>
      </c>
      <c r="BK371" s="11">
        <f t="shared" si="229"/>
        <v>54.837499999999977</v>
      </c>
      <c r="BL371" s="11">
        <f t="shared" si="230"/>
        <v>54.837499999999977</v>
      </c>
      <c r="BM371" s="11">
        <f t="shared" si="231"/>
        <v>-942.23750000000007</v>
      </c>
      <c r="BN371" s="11">
        <f t="shared" si="232"/>
        <v>-443.7</v>
      </c>
      <c r="BO371" s="11">
        <f t="shared" si="233"/>
        <v>-942.23750000000007</v>
      </c>
      <c r="BP371" s="11">
        <f t="shared" si="234"/>
        <v>-942.23750000000007</v>
      </c>
      <c r="BQ371" s="11">
        <f t="shared" si="235"/>
        <v>54.837499999999977</v>
      </c>
      <c r="BR371" s="11">
        <f t="shared" si="236"/>
        <v>-443.7</v>
      </c>
      <c r="BS371" s="11">
        <f t="shared" si="237"/>
        <v>-1440.7749999999999</v>
      </c>
    </row>
    <row r="372" spans="1:71" ht="16" customHeight="1">
      <c r="A372" s="2">
        <v>43958</v>
      </c>
      <c r="B372" s="10" t="s">
        <v>49</v>
      </c>
      <c r="C372" s="11">
        <v>15</v>
      </c>
      <c r="D372" s="10">
        <v>670</v>
      </c>
      <c r="E372" s="10">
        <v>0.5</v>
      </c>
      <c r="F372" s="10"/>
      <c r="G372" s="10">
        <f t="shared" si="200"/>
        <v>15.314285714285715</v>
      </c>
      <c r="H372" s="10"/>
      <c r="I372" s="12">
        <v>0</v>
      </c>
      <c r="J372" s="10">
        <f t="shared" si="201"/>
        <v>-1.6958177075999992E-2</v>
      </c>
      <c r="K372" s="10"/>
      <c r="L372" s="11" t="s">
        <v>1799</v>
      </c>
      <c r="M372" s="11" t="s">
        <v>1800</v>
      </c>
      <c r="N372" s="11" t="s">
        <v>1468</v>
      </c>
      <c r="O372" s="11" t="s">
        <v>1801</v>
      </c>
      <c r="P372" s="11" t="s">
        <v>1802</v>
      </c>
      <c r="Q372" s="11" t="s">
        <v>1803</v>
      </c>
      <c r="R372" s="11" t="s">
        <v>1800</v>
      </c>
      <c r="S372" s="11" t="s">
        <v>1800</v>
      </c>
      <c r="T372" s="11" t="s">
        <v>1804</v>
      </c>
      <c r="U372" s="11" t="s">
        <v>1805</v>
      </c>
      <c r="V372" s="11" t="s">
        <v>1806</v>
      </c>
      <c r="W372" s="11" t="s">
        <v>1807</v>
      </c>
      <c r="X372" s="11" t="s">
        <v>1808</v>
      </c>
      <c r="Y372" s="11" t="s">
        <v>1804</v>
      </c>
      <c r="Z372" s="11" t="s">
        <v>1805</v>
      </c>
      <c r="AA372" s="11" t="s">
        <v>1809</v>
      </c>
      <c r="AB372" s="11" t="s">
        <v>1808</v>
      </c>
      <c r="AC372" s="11" t="s">
        <v>1810</v>
      </c>
      <c r="AD372" s="11">
        <v>44.299999</v>
      </c>
      <c r="AH372" s="11">
        <f t="shared" si="202"/>
        <v>-842.21575585000062</v>
      </c>
      <c r="AI372" s="11">
        <f t="shared" si="203"/>
        <v>-290.60299414999935</v>
      </c>
      <c r="AJ372" s="11">
        <f t="shared" si="204"/>
        <v>-340.75325585000064</v>
      </c>
      <c r="AK372" s="11">
        <f t="shared" si="205"/>
        <v>-240.45774707499967</v>
      </c>
      <c r="AL372" s="11">
        <f t="shared" si="206"/>
        <v>-491.18899707499969</v>
      </c>
      <c r="AM372" s="11">
        <f t="shared" si="207"/>
        <v>-842.21575585000062</v>
      </c>
      <c r="AN372" s="11">
        <f t="shared" si="208"/>
        <v>-842.21575585000062</v>
      </c>
      <c r="AO372" s="11">
        <f t="shared" si="209"/>
        <v>-1042.7967441499993</v>
      </c>
      <c r="AP372" s="11">
        <f t="shared" si="210"/>
        <v>-1143.0922529250004</v>
      </c>
      <c r="AQ372" s="11">
        <f t="shared" si="211"/>
        <v>-792.06549414999938</v>
      </c>
      <c r="AR372" s="11">
        <f t="shared" si="212"/>
        <v>-641.62975292500028</v>
      </c>
      <c r="AS372" s="11">
        <f t="shared" si="213"/>
        <v>-892.36100292500032</v>
      </c>
      <c r="AT372" s="11">
        <f t="shared" si="214"/>
        <v>-1042.7967441499993</v>
      </c>
      <c r="AU372" s="11">
        <f t="shared" si="215"/>
        <v>-1143.0922529250004</v>
      </c>
      <c r="AV372" s="11">
        <f t="shared" si="216"/>
        <v>-992.65149707499972</v>
      </c>
      <c r="AW372" s="11">
        <f t="shared" si="217"/>
        <v>-892.36100292500032</v>
      </c>
      <c r="AX372" s="11">
        <f t="shared" si="218"/>
        <v>-691.77499999999998</v>
      </c>
      <c r="AY372" s="11">
        <f t="shared" si="219"/>
        <v>-741.92024707499968</v>
      </c>
      <c r="AZ372" s="11"/>
      <c r="BA372" s="11"/>
      <c r="BB372" s="11">
        <f t="shared" si="220"/>
        <v>457.78824415000065</v>
      </c>
      <c r="BC372" s="11">
        <f t="shared" si="221"/>
        <v>-90.606994150000645</v>
      </c>
      <c r="BD372" s="11">
        <f t="shared" si="222"/>
        <v>-40.749255849999372</v>
      </c>
      <c r="BE372" s="11">
        <f t="shared" si="223"/>
        <v>-140.45974707500031</v>
      </c>
      <c r="BF372" s="11">
        <f t="shared" si="224"/>
        <v>108.8090029249997</v>
      </c>
      <c r="BG372" s="11">
        <f t="shared" si="225"/>
        <v>457.78824415000065</v>
      </c>
      <c r="BH372" s="11">
        <f t="shared" si="226"/>
        <v>457.78824415000065</v>
      </c>
      <c r="BI372" s="11">
        <f t="shared" si="227"/>
        <v>657.19925584999942</v>
      </c>
      <c r="BJ372" s="11">
        <f t="shared" si="228"/>
        <v>756.90974707500027</v>
      </c>
      <c r="BK372" s="11">
        <f t="shared" si="229"/>
        <v>407.93050584999935</v>
      </c>
      <c r="BL372" s="11">
        <f t="shared" si="230"/>
        <v>258.3722470750003</v>
      </c>
      <c r="BM372" s="11">
        <f t="shared" si="231"/>
        <v>507.64099707500031</v>
      </c>
      <c r="BN372" s="11">
        <f t="shared" si="232"/>
        <v>657.19925584999942</v>
      </c>
      <c r="BO372" s="11">
        <f t="shared" si="233"/>
        <v>756.90974707500027</v>
      </c>
      <c r="BP372" s="11">
        <f t="shared" si="234"/>
        <v>607.34650292499964</v>
      </c>
      <c r="BQ372" s="11">
        <f t="shared" si="235"/>
        <v>507.64099707500031</v>
      </c>
      <c r="BR372" s="11">
        <f t="shared" si="236"/>
        <v>308.22500000000002</v>
      </c>
      <c r="BS372" s="11">
        <f t="shared" si="237"/>
        <v>358.07775292499969</v>
      </c>
    </row>
    <row r="373" spans="1:71" ht="16" customHeight="1">
      <c r="A373" s="2">
        <v>43959</v>
      </c>
      <c r="B373" s="10" t="s">
        <v>1295</v>
      </c>
      <c r="C373" s="11">
        <v>1</v>
      </c>
      <c r="D373" s="3">
        <v>1847</v>
      </c>
      <c r="E373" s="10">
        <v>2</v>
      </c>
      <c r="F373" s="10"/>
      <c r="G373" s="10">
        <f t="shared" si="200"/>
        <v>9.6449086161879887</v>
      </c>
      <c r="H373" s="10"/>
      <c r="I373" s="12">
        <v>2.96031901041666E-2</v>
      </c>
      <c r="J373" s="10" t="str">
        <f t="shared" si="201"/>
        <v/>
      </c>
      <c r="K373" s="10"/>
      <c r="L373" s="11" t="s">
        <v>586</v>
      </c>
      <c r="M373" s="11" t="s">
        <v>687</v>
      </c>
      <c r="N373" s="11" t="s">
        <v>1621</v>
      </c>
      <c r="O373" s="11" t="s">
        <v>592</v>
      </c>
      <c r="P373" s="11" t="s">
        <v>761</v>
      </c>
      <c r="Q373" s="11" t="s">
        <v>1621</v>
      </c>
      <c r="R373" s="11" t="s">
        <v>1507</v>
      </c>
      <c r="S373" s="11" t="s">
        <v>1507</v>
      </c>
      <c r="T373" s="11" t="s">
        <v>1621</v>
      </c>
      <c r="U373" s="11" t="s">
        <v>685</v>
      </c>
      <c r="V373" s="11" t="s">
        <v>685</v>
      </c>
      <c r="W373" s="11" t="s">
        <v>685</v>
      </c>
      <c r="X373" s="11" t="s">
        <v>685</v>
      </c>
      <c r="Y373" s="11" t="s">
        <v>686</v>
      </c>
      <c r="Z373" s="11" t="s">
        <v>1621</v>
      </c>
      <c r="AA373" s="11" t="s">
        <v>761</v>
      </c>
      <c r="AB373" s="11" t="s">
        <v>590</v>
      </c>
      <c r="AC373" s="11" t="s">
        <v>592</v>
      </c>
      <c r="AD373" s="11">
        <v>185.5</v>
      </c>
      <c r="AH373" s="11">
        <f t="shared" si="202"/>
        <v>169.89999999999992</v>
      </c>
      <c r="AI373" s="11">
        <f t="shared" si="203"/>
        <v>3178.6750000000002</v>
      </c>
      <c r="AJ373" s="11">
        <f t="shared" si="204"/>
        <v>4181.6000000000004</v>
      </c>
      <c r="AK373" s="11">
        <f t="shared" si="205"/>
        <v>3680.1375000000003</v>
      </c>
      <c r="AL373" s="11">
        <f t="shared" si="206"/>
        <v>3178.6750000000002</v>
      </c>
      <c r="AM373" s="11">
        <f t="shared" si="207"/>
        <v>1674.2875000000001</v>
      </c>
      <c r="AN373" s="11">
        <f t="shared" si="208"/>
        <v>1674.2875000000001</v>
      </c>
      <c r="AO373" s="11">
        <f t="shared" si="209"/>
        <v>3178.6750000000002</v>
      </c>
      <c r="AP373" s="11">
        <f t="shared" si="210"/>
        <v>2677.2125000000001</v>
      </c>
      <c r="AQ373" s="11">
        <f t="shared" si="211"/>
        <v>2677.2125000000001</v>
      </c>
      <c r="AR373" s="11">
        <f t="shared" si="212"/>
        <v>2677.2125000000001</v>
      </c>
      <c r="AS373" s="11">
        <f t="shared" si="213"/>
        <v>2677.2125000000001</v>
      </c>
      <c r="AT373" s="11">
        <f t="shared" si="214"/>
        <v>2175.75</v>
      </c>
      <c r="AU373" s="11">
        <f t="shared" si="215"/>
        <v>3178.6750000000002</v>
      </c>
      <c r="AV373" s="11">
        <f t="shared" si="216"/>
        <v>3680.1375000000003</v>
      </c>
      <c r="AW373" s="11">
        <f t="shared" si="217"/>
        <v>4683.0625</v>
      </c>
      <c r="AX373" s="11">
        <f t="shared" si="218"/>
        <v>4181.6000000000004</v>
      </c>
      <c r="AY373" s="11">
        <f t="shared" si="219"/>
        <v>5184.5250000000005</v>
      </c>
      <c r="AZ373" s="11"/>
      <c r="BA373" s="11"/>
      <c r="BB373" s="11">
        <f t="shared" si="220"/>
        <v>-1830.1000000000001</v>
      </c>
      <c r="BC373" s="11">
        <f t="shared" si="221"/>
        <v>-4821.3249999999998</v>
      </c>
      <c r="BD373" s="11">
        <f t="shared" si="222"/>
        <v>-5818.4</v>
      </c>
      <c r="BE373" s="11">
        <f t="shared" si="223"/>
        <v>-5319.8625000000002</v>
      </c>
      <c r="BF373" s="11">
        <f t="shared" si="224"/>
        <v>-4821.3249999999998</v>
      </c>
      <c r="BG373" s="11">
        <f t="shared" si="225"/>
        <v>-3325.7124999999996</v>
      </c>
      <c r="BH373" s="11">
        <f t="shared" si="226"/>
        <v>-3325.7124999999996</v>
      </c>
      <c r="BI373" s="11">
        <f t="shared" si="227"/>
        <v>-4821.3249999999998</v>
      </c>
      <c r="BJ373" s="11">
        <f t="shared" si="228"/>
        <v>-4322.7875000000004</v>
      </c>
      <c r="BK373" s="11">
        <f t="shared" si="229"/>
        <v>-4322.7875000000004</v>
      </c>
      <c r="BL373" s="11">
        <f t="shared" si="230"/>
        <v>-4322.7875000000004</v>
      </c>
      <c r="BM373" s="11">
        <f t="shared" si="231"/>
        <v>-4322.7875000000004</v>
      </c>
      <c r="BN373" s="11">
        <f t="shared" si="232"/>
        <v>-3824.25</v>
      </c>
      <c r="BO373" s="11">
        <f t="shared" si="233"/>
        <v>-4821.3249999999998</v>
      </c>
      <c r="BP373" s="11">
        <f t="shared" si="234"/>
        <v>-5319.8625000000002</v>
      </c>
      <c r="BQ373" s="11">
        <f t="shared" si="235"/>
        <v>-6316.9375</v>
      </c>
      <c r="BR373" s="11">
        <f t="shared" si="236"/>
        <v>-5818.4</v>
      </c>
      <c r="BS373" s="11">
        <f t="shared" si="237"/>
        <v>-6815.4749999999995</v>
      </c>
    </row>
    <row r="374" spans="1:71" ht="16" customHeight="1">
      <c r="A374" s="2">
        <v>43959</v>
      </c>
      <c r="B374" s="10" t="s">
        <v>874</v>
      </c>
      <c r="C374" s="11">
        <v>2</v>
      </c>
      <c r="D374" s="3">
        <v>1807</v>
      </c>
      <c r="E374" s="10">
        <v>3.7</v>
      </c>
      <c r="F374" s="10"/>
      <c r="G374" s="10">
        <f t="shared" si="200"/>
        <v>17.543689320388349</v>
      </c>
      <c r="H374" s="10"/>
      <c r="I374" s="12">
        <v>4.6038473345169077E-2</v>
      </c>
      <c r="J374" s="10" t="str">
        <f t="shared" si="201"/>
        <v/>
      </c>
      <c r="K374" s="10"/>
      <c r="L374" s="11" t="s">
        <v>1010</v>
      </c>
      <c r="M374" s="11" t="s">
        <v>690</v>
      </c>
      <c r="N374" s="11" t="s">
        <v>690</v>
      </c>
      <c r="O374" s="11" t="s">
        <v>1010</v>
      </c>
      <c r="P374" s="11" t="s">
        <v>573</v>
      </c>
      <c r="Q374" s="11" t="s">
        <v>670</v>
      </c>
      <c r="R374" s="11" t="s">
        <v>528</v>
      </c>
      <c r="S374" s="11" t="s">
        <v>528</v>
      </c>
      <c r="T374" s="11" t="s">
        <v>1011</v>
      </c>
      <c r="U374" s="11" t="s">
        <v>690</v>
      </c>
      <c r="V374" s="11" t="s">
        <v>1011</v>
      </c>
      <c r="W374" s="11" t="s">
        <v>1011</v>
      </c>
      <c r="X374" s="11" t="s">
        <v>1011</v>
      </c>
      <c r="Y374" s="11" t="s">
        <v>576</v>
      </c>
      <c r="Z374" s="11" t="s">
        <v>1011</v>
      </c>
      <c r="AA374" s="11" t="s">
        <v>1011</v>
      </c>
      <c r="AB374" s="11" t="s">
        <v>690</v>
      </c>
      <c r="AC374" s="11" t="s">
        <v>529</v>
      </c>
      <c r="AD374" s="11">
        <v>100.5</v>
      </c>
      <c r="AH374" s="11">
        <f t="shared" si="202"/>
        <v>53.412500000000023</v>
      </c>
      <c r="AI374" s="11">
        <f t="shared" si="203"/>
        <v>53.412500000000023</v>
      </c>
      <c r="AJ374" s="11">
        <f t="shared" si="204"/>
        <v>-448.05</v>
      </c>
      <c r="AK374" s="11">
        <f t="shared" si="205"/>
        <v>3162.4779941499996</v>
      </c>
      <c r="AL374" s="11">
        <f t="shared" si="206"/>
        <v>2961.8970058500004</v>
      </c>
      <c r="AM374" s="11">
        <f t="shared" si="207"/>
        <v>1557.8</v>
      </c>
      <c r="AN374" s="11">
        <f t="shared" si="208"/>
        <v>1557.8</v>
      </c>
      <c r="AO374" s="11">
        <f t="shared" si="209"/>
        <v>554.875</v>
      </c>
      <c r="AP374" s="11">
        <f t="shared" si="210"/>
        <v>53.412500000000023</v>
      </c>
      <c r="AQ374" s="11">
        <f t="shared" si="211"/>
        <v>554.875</v>
      </c>
      <c r="AR374" s="11">
        <f t="shared" si="212"/>
        <v>554.875</v>
      </c>
      <c r="AS374" s="11">
        <f t="shared" si="213"/>
        <v>554.875</v>
      </c>
      <c r="AT374" s="11">
        <f t="shared" si="214"/>
        <v>1056.3374999999999</v>
      </c>
      <c r="AU374" s="11">
        <f t="shared" si="215"/>
        <v>554.875</v>
      </c>
      <c r="AV374" s="11">
        <f t="shared" si="216"/>
        <v>554.875</v>
      </c>
      <c r="AW374" s="11">
        <f t="shared" si="217"/>
        <v>53.412500000000023</v>
      </c>
      <c r="AX374" s="11">
        <f t="shared" si="218"/>
        <v>2059.2624999999998</v>
      </c>
      <c r="AY374" s="11">
        <f t="shared" si="219"/>
        <v>2059.2624999999998</v>
      </c>
      <c r="AZ374" s="11"/>
      <c r="BA374" s="11"/>
      <c r="BB374" s="11">
        <f t="shared" si="220"/>
        <v>-946.58749999999998</v>
      </c>
      <c r="BC374" s="11">
        <f t="shared" si="221"/>
        <v>-946.58749999999998</v>
      </c>
      <c r="BD374" s="11">
        <f t="shared" si="222"/>
        <v>-448.05</v>
      </c>
      <c r="BE374" s="11">
        <f t="shared" si="223"/>
        <v>-4037.5180058499996</v>
      </c>
      <c r="BF374" s="11">
        <f t="shared" si="224"/>
        <v>-3838.1069941500004</v>
      </c>
      <c r="BG374" s="11">
        <f t="shared" si="225"/>
        <v>-2442.2000000000003</v>
      </c>
      <c r="BH374" s="11">
        <f t="shared" si="226"/>
        <v>-2442.2000000000003</v>
      </c>
      <c r="BI374" s="11">
        <f t="shared" si="227"/>
        <v>-1445.125</v>
      </c>
      <c r="BJ374" s="11">
        <f t="shared" si="228"/>
        <v>-946.58749999999998</v>
      </c>
      <c r="BK374" s="11">
        <f t="shared" si="229"/>
        <v>-1445.125</v>
      </c>
      <c r="BL374" s="11">
        <f t="shared" si="230"/>
        <v>-1445.125</v>
      </c>
      <c r="BM374" s="11">
        <f t="shared" si="231"/>
        <v>-1445.125</v>
      </c>
      <c r="BN374" s="11">
        <f t="shared" si="232"/>
        <v>-1943.6625000000001</v>
      </c>
      <c r="BO374" s="11">
        <f t="shared" si="233"/>
        <v>-1445.125</v>
      </c>
      <c r="BP374" s="11">
        <f t="shared" si="234"/>
        <v>-1445.125</v>
      </c>
      <c r="BQ374" s="11">
        <f t="shared" si="235"/>
        <v>-946.58749999999998</v>
      </c>
      <c r="BR374" s="11">
        <f t="shared" si="236"/>
        <v>-2940.7375000000002</v>
      </c>
      <c r="BS374" s="11">
        <f t="shared" si="237"/>
        <v>-2940.7375000000002</v>
      </c>
    </row>
    <row r="375" spans="1:71" ht="16" customHeight="1">
      <c r="A375" s="2">
        <v>43959</v>
      </c>
      <c r="B375" s="10" t="s">
        <v>712</v>
      </c>
      <c r="C375" s="11">
        <v>3</v>
      </c>
      <c r="D375" s="3">
        <v>1636</v>
      </c>
      <c r="E375" s="10">
        <v>1.1000000000000001</v>
      </c>
      <c r="F375" s="10"/>
      <c r="G375" s="10">
        <f t="shared" si="200"/>
        <v>0.39374247894103492</v>
      </c>
      <c r="H375" s="10"/>
      <c r="I375" s="12">
        <v>0</v>
      </c>
      <c r="J375" s="10">
        <f t="shared" si="201"/>
        <v>-2.1246450060168471E-2</v>
      </c>
      <c r="K375" s="10"/>
      <c r="L375" s="11" t="s">
        <v>1811</v>
      </c>
      <c r="M375" s="11" t="s">
        <v>1811</v>
      </c>
      <c r="N375" s="11" t="s">
        <v>1812</v>
      </c>
      <c r="O375" s="11" t="s">
        <v>1813</v>
      </c>
      <c r="P375" s="11" t="s">
        <v>1814</v>
      </c>
      <c r="Q375" s="11" t="s">
        <v>1814</v>
      </c>
      <c r="R375" s="11" t="s">
        <v>1815</v>
      </c>
      <c r="S375" s="11" t="s">
        <v>1816</v>
      </c>
      <c r="T375" s="11" t="s">
        <v>1817</v>
      </c>
      <c r="U375" s="11" t="s">
        <v>1818</v>
      </c>
      <c r="V375" s="11" t="s">
        <v>1819</v>
      </c>
      <c r="W375" s="11" t="s">
        <v>1819</v>
      </c>
      <c r="X375" s="11" t="s">
        <v>1820</v>
      </c>
      <c r="Y375" s="11" t="s">
        <v>1820</v>
      </c>
      <c r="Z375" s="11" t="s">
        <v>1821</v>
      </c>
      <c r="AA375" s="11" t="s">
        <v>1822</v>
      </c>
      <c r="AB375" s="11" t="s">
        <v>1823</v>
      </c>
      <c r="AC375" s="11" t="s">
        <v>1822</v>
      </c>
      <c r="AD375" s="11">
        <v>4225</v>
      </c>
      <c r="AH375" s="11">
        <f t="shared" si="202"/>
        <v>-18074.25</v>
      </c>
      <c r="AI375" s="11">
        <f t="shared" si="203"/>
        <v>-28103.5</v>
      </c>
      <c r="AJ375" s="11">
        <f t="shared" si="204"/>
        <v>-53176.625</v>
      </c>
      <c r="AK375" s="11">
        <f t="shared" si="205"/>
        <v>-68220.5</v>
      </c>
      <c r="AL375" s="11">
        <f t="shared" si="206"/>
        <v>-68220.5</v>
      </c>
      <c r="AM375" s="11">
        <f t="shared" si="207"/>
        <v>-83264.375</v>
      </c>
      <c r="AN375" s="11">
        <f t="shared" si="208"/>
        <v>-93293.625</v>
      </c>
      <c r="AO375" s="11">
        <f t="shared" si="209"/>
        <v>-148454.5</v>
      </c>
      <c r="AP375" s="11">
        <f t="shared" si="210"/>
        <v>-133410.625</v>
      </c>
      <c r="AQ375" s="11">
        <f t="shared" si="211"/>
        <v>-178542.25</v>
      </c>
      <c r="AR375" s="11">
        <f t="shared" si="212"/>
        <v>-178542.25</v>
      </c>
      <c r="AS375" s="11">
        <f t="shared" si="213"/>
        <v>-153469.125</v>
      </c>
      <c r="AT375" s="11">
        <f t="shared" si="214"/>
        <v>-153469.125</v>
      </c>
      <c r="AU375" s="11">
        <f t="shared" si="215"/>
        <v>-138425.25</v>
      </c>
      <c r="AV375" s="11">
        <f t="shared" si="216"/>
        <v>-108337.5</v>
      </c>
      <c r="AW375" s="11">
        <f t="shared" si="217"/>
        <v>-103322.875</v>
      </c>
      <c r="AX375" s="11">
        <f t="shared" si="218"/>
        <v>-108337.5</v>
      </c>
      <c r="AY375" s="11">
        <f t="shared" si="219"/>
        <v>-88279</v>
      </c>
      <c r="AZ375" s="11"/>
      <c r="BA375" s="11"/>
      <c r="BB375" s="11">
        <f t="shared" si="220"/>
        <v>-18074.25</v>
      </c>
      <c r="BC375" s="11">
        <f t="shared" si="221"/>
        <v>-8103.5</v>
      </c>
      <c r="BD375" s="11">
        <f t="shared" si="222"/>
        <v>16823.375</v>
      </c>
      <c r="BE375" s="11">
        <f t="shared" si="223"/>
        <v>31779.5</v>
      </c>
      <c r="BF375" s="11">
        <f t="shared" si="224"/>
        <v>31779.5</v>
      </c>
      <c r="BG375" s="11">
        <f t="shared" si="225"/>
        <v>46735.625</v>
      </c>
      <c r="BH375" s="11">
        <f t="shared" si="226"/>
        <v>56706.375</v>
      </c>
      <c r="BI375" s="11">
        <f t="shared" si="227"/>
        <v>111545.5</v>
      </c>
      <c r="BJ375" s="11">
        <f t="shared" si="228"/>
        <v>96589.375</v>
      </c>
      <c r="BK375" s="11">
        <f t="shared" si="229"/>
        <v>141457.75</v>
      </c>
      <c r="BL375" s="11">
        <f t="shared" si="230"/>
        <v>141457.75</v>
      </c>
      <c r="BM375" s="11">
        <f t="shared" si="231"/>
        <v>116530.875</v>
      </c>
      <c r="BN375" s="11">
        <f t="shared" si="232"/>
        <v>116530.875</v>
      </c>
      <c r="BO375" s="11">
        <f t="shared" si="233"/>
        <v>101574.75</v>
      </c>
      <c r="BP375" s="11">
        <f t="shared" si="234"/>
        <v>71662.5</v>
      </c>
      <c r="BQ375" s="11">
        <f t="shared" si="235"/>
        <v>66677.125</v>
      </c>
      <c r="BR375" s="11">
        <f t="shared" si="236"/>
        <v>71662.5</v>
      </c>
      <c r="BS375" s="11">
        <f t="shared" si="237"/>
        <v>51721</v>
      </c>
    </row>
    <row r="376" spans="1:71" ht="16" customHeight="1">
      <c r="A376" s="2">
        <v>43959</v>
      </c>
      <c r="B376" s="10" t="s">
        <v>69</v>
      </c>
      <c r="C376" s="11">
        <v>4</v>
      </c>
      <c r="D376" s="3">
        <v>1255</v>
      </c>
      <c r="E376" s="10">
        <v>2.8</v>
      </c>
      <c r="F376" s="10"/>
      <c r="G376" s="10">
        <f t="shared" si="200"/>
        <v>1.5609452736318408</v>
      </c>
      <c r="H376" s="10"/>
      <c r="I376" s="12">
        <v>0</v>
      </c>
      <c r="J376" s="10">
        <f t="shared" si="201"/>
        <v>8.1241915422885572E-3</v>
      </c>
      <c r="K376" s="10"/>
      <c r="L376" s="11" t="s">
        <v>1824</v>
      </c>
      <c r="M376" s="11" t="s">
        <v>177</v>
      </c>
      <c r="N376" s="11" t="s">
        <v>176</v>
      </c>
      <c r="O376" s="11" t="s">
        <v>179</v>
      </c>
      <c r="P376" s="11" t="s">
        <v>179</v>
      </c>
      <c r="Q376" s="11" t="s">
        <v>181</v>
      </c>
      <c r="R376" s="11" t="s">
        <v>1825</v>
      </c>
      <c r="S376" s="11" t="s">
        <v>180</v>
      </c>
      <c r="T376" s="11" t="s">
        <v>1826</v>
      </c>
      <c r="U376" s="11" t="s">
        <v>180</v>
      </c>
      <c r="V376" s="11" t="s">
        <v>178</v>
      </c>
      <c r="W376" s="11" t="s">
        <v>181</v>
      </c>
      <c r="X376" s="11" t="s">
        <v>1489</v>
      </c>
      <c r="Y376" s="11" t="s">
        <v>177</v>
      </c>
      <c r="Z376" s="11" t="s">
        <v>176</v>
      </c>
      <c r="AA376" s="11" t="s">
        <v>176</v>
      </c>
      <c r="AB376" s="11" t="s">
        <v>176</v>
      </c>
      <c r="AC376" s="11" t="s">
        <v>1489</v>
      </c>
      <c r="AD376" s="11">
        <v>794</v>
      </c>
      <c r="AH376" s="11">
        <f t="shared" si="202"/>
        <v>1517.2250000000004</v>
      </c>
      <c r="AI376" s="11">
        <f t="shared" si="203"/>
        <v>2520.15</v>
      </c>
      <c r="AJ376" s="11">
        <f t="shared" si="204"/>
        <v>5528.9250000000002</v>
      </c>
      <c r="AK376" s="11">
        <f t="shared" si="205"/>
        <v>5528.9250000000002</v>
      </c>
      <c r="AL376" s="11">
        <f t="shared" si="206"/>
        <v>6531.8499999999995</v>
      </c>
      <c r="AM376" s="11">
        <f t="shared" si="207"/>
        <v>-2494.4750000000004</v>
      </c>
      <c r="AN376" s="11">
        <f t="shared" si="208"/>
        <v>514.30000000000018</v>
      </c>
      <c r="AO376" s="11">
        <f t="shared" si="209"/>
        <v>-488.625</v>
      </c>
      <c r="AP376" s="11">
        <f t="shared" si="210"/>
        <v>514.30000000000018</v>
      </c>
      <c r="AQ376" s="11">
        <f t="shared" si="211"/>
        <v>4526</v>
      </c>
      <c r="AR376" s="11">
        <f t="shared" si="212"/>
        <v>6531.8499999999995</v>
      </c>
      <c r="AS376" s="11">
        <f t="shared" si="213"/>
        <v>3523.0749999999998</v>
      </c>
      <c r="AT376" s="11">
        <f t="shared" si="214"/>
        <v>1517.2250000000004</v>
      </c>
      <c r="AU376" s="11">
        <f t="shared" si="215"/>
        <v>2520.15</v>
      </c>
      <c r="AV376" s="11">
        <f t="shared" si="216"/>
        <v>2520.15</v>
      </c>
      <c r="AW376" s="11">
        <f t="shared" si="217"/>
        <v>2520.15</v>
      </c>
      <c r="AX376" s="11">
        <f t="shared" si="218"/>
        <v>3523.0749999999998</v>
      </c>
      <c r="AY376" s="11">
        <f t="shared" si="219"/>
        <v>6531.8499999999995</v>
      </c>
      <c r="AZ376" s="11"/>
      <c r="BA376" s="11"/>
      <c r="BB376" s="11">
        <f t="shared" si="220"/>
        <v>-8482.7749999999996</v>
      </c>
      <c r="BC376" s="11">
        <f t="shared" si="221"/>
        <v>-9479.85</v>
      </c>
      <c r="BD376" s="11">
        <f t="shared" si="222"/>
        <v>-12471.075000000001</v>
      </c>
      <c r="BE376" s="11">
        <f t="shared" si="223"/>
        <v>-12471.075000000001</v>
      </c>
      <c r="BF376" s="11">
        <f t="shared" si="224"/>
        <v>-13468.150000000001</v>
      </c>
      <c r="BG376" s="11">
        <f t="shared" si="225"/>
        <v>-4494.4750000000004</v>
      </c>
      <c r="BH376" s="11">
        <f t="shared" si="226"/>
        <v>-7485.7</v>
      </c>
      <c r="BI376" s="11">
        <f t="shared" si="227"/>
        <v>-6488.625</v>
      </c>
      <c r="BJ376" s="11">
        <f t="shared" si="228"/>
        <v>-7485.7</v>
      </c>
      <c r="BK376" s="11">
        <f t="shared" si="229"/>
        <v>-11474</v>
      </c>
      <c r="BL376" s="11">
        <f t="shared" si="230"/>
        <v>-13468.150000000001</v>
      </c>
      <c r="BM376" s="11">
        <f t="shared" si="231"/>
        <v>-10476.924999999999</v>
      </c>
      <c r="BN376" s="11">
        <f t="shared" si="232"/>
        <v>-8482.7749999999996</v>
      </c>
      <c r="BO376" s="11">
        <f t="shared" si="233"/>
        <v>-9479.85</v>
      </c>
      <c r="BP376" s="11">
        <f t="shared" si="234"/>
        <v>-9479.85</v>
      </c>
      <c r="BQ376" s="11">
        <f t="shared" si="235"/>
        <v>-9479.85</v>
      </c>
      <c r="BR376" s="11">
        <f t="shared" si="236"/>
        <v>-10476.924999999999</v>
      </c>
      <c r="BS376" s="11">
        <f t="shared" si="237"/>
        <v>-13468.150000000001</v>
      </c>
    </row>
    <row r="377" spans="1:71" ht="16" customHeight="1">
      <c r="A377" s="2">
        <v>43959</v>
      </c>
      <c r="B377" s="10" t="s">
        <v>1264</v>
      </c>
      <c r="C377" s="11">
        <v>5</v>
      </c>
      <c r="D377" s="3">
        <v>1236</v>
      </c>
      <c r="E377" s="10">
        <v>4.4000000000000004</v>
      </c>
      <c r="F377" s="10"/>
      <c r="G377" s="10">
        <f t="shared" si="200"/>
        <v>20.39604027709704</v>
      </c>
      <c r="H377" s="10"/>
      <c r="I377" s="12">
        <v>1.550983544586905E-2</v>
      </c>
      <c r="J377" s="10" t="str">
        <f t="shared" si="201"/>
        <v/>
      </c>
      <c r="K377" s="10"/>
      <c r="L377" s="11" t="s">
        <v>1428</v>
      </c>
      <c r="M377" s="11" t="s">
        <v>46</v>
      </c>
      <c r="N377" s="11" t="s">
        <v>1429</v>
      </c>
      <c r="O377" s="11" t="s">
        <v>1429</v>
      </c>
      <c r="P377" s="11" t="s">
        <v>1827</v>
      </c>
      <c r="Q377" s="11" t="s">
        <v>425</v>
      </c>
      <c r="R377" s="11" t="s">
        <v>424</v>
      </c>
      <c r="S377" s="11" t="s">
        <v>1827</v>
      </c>
      <c r="T377" s="11" t="s">
        <v>1827</v>
      </c>
      <c r="U377" s="11" t="s">
        <v>1827</v>
      </c>
      <c r="V377" s="11" t="s">
        <v>1827</v>
      </c>
      <c r="W377" s="11" t="s">
        <v>46</v>
      </c>
      <c r="X377" s="11" t="s">
        <v>424</v>
      </c>
      <c r="Y377" s="11" t="s">
        <v>1828</v>
      </c>
      <c r="Z377" s="11" t="s">
        <v>1829</v>
      </c>
      <c r="AA377" s="11" t="s">
        <v>47</v>
      </c>
      <c r="AB377" s="11" t="s">
        <v>46</v>
      </c>
      <c r="AC377" s="11" t="s">
        <v>1827</v>
      </c>
      <c r="AD377" s="11">
        <v>60.200001</v>
      </c>
      <c r="AH377" s="11">
        <f t="shared" si="202"/>
        <v>37.266505774999686</v>
      </c>
      <c r="AI377" s="11">
        <f t="shared" si="203"/>
        <v>739.31500870000002</v>
      </c>
      <c r="AJ377" s="11">
        <f t="shared" si="204"/>
        <v>739.31500870000002</v>
      </c>
      <c r="AK377" s="11">
        <f t="shared" si="205"/>
        <v>137.55699992499899</v>
      </c>
      <c r="AL377" s="11">
        <f t="shared" si="206"/>
        <v>639.01949992499897</v>
      </c>
      <c r="AM377" s="11">
        <f t="shared" si="207"/>
        <v>438.43349699999862</v>
      </c>
      <c r="AN377" s="11">
        <f t="shared" si="208"/>
        <v>137.55699992499899</v>
      </c>
      <c r="AO377" s="11">
        <f t="shared" si="209"/>
        <v>137.55699992499899</v>
      </c>
      <c r="AP377" s="11">
        <f t="shared" si="210"/>
        <v>137.55699992499899</v>
      </c>
      <c r="AQ377" s="11">
        <f t="shared" si="211"/>
        <v>137.55699992499899</v>
      </c>
      <c r="AR377" s="11">
        <f t="shared" si="212"/>
        <v>37.266505774999686</v>
      </c>
      <c r="AS377" s="11">
        <f t="shared" si="213"/>
        <v>438.43349699999862</v>
      </c>
      <c r="AT377" s="11">
        <f t="shared" si="214"/>
        <v>538.72900577499968</v>
      </c>
      <c r="AU377" s="11">
        <f t="shared" si="215"/>
        <v>338.14300284999933</v>
      </c>
      <c r="AV377" s="11">
        <f t="shared" si="216"/>
        <v>237.85250869999999</v>
      </c>
      <c r="AW377" s="11">
        <f t="shared" si="217"/>
        <v>37.266505774999686</v>
      </c>
      <c r="AX377" s="11">
        <f t="shared" si="218"/>
        <v>137.55699992499899</v>
      </c>
      <c r="AY377" s="11">
        <f t="shared" si="219"/>
        <v>137.55699992499899</v>
      </c>
      <c r="AZ377" s="11"/>
      <c r="BA377" s="11"/>
      <c r="BB377" s="11">
        <f t="shared" si="220"/>
        <v>-562.73149422499978</v>
      </c>
      <c r="BC377" s="11">
        <f t="shared" si="221"/>
        <v>-1260.6849912999999</v>
      </c>
      <c r="BD377" s="11">
        <f t="shared" si="222"/>
        <v>-1260.6849912999999</v>
      </c>
      <c r="BE377" s="11">
        <f t="shared" si="223"/>
        <v>-662.4370000749991</v>
      </c>
      <c r="BF377" s="11">
        <f t="shared" si="224"/>
        <v>-1160.974500074999</v>
      </c>
      <c r="BG377" s="11">
        <f t="shared" si="225"/>
        <v>-961.55850299999884</v>
      </c>
      <c r="BH377" s="11">
        <f t="shared" si="226"/>
        <v>-662.4370000749991</v>
      </c>
      <c r="BI377" s="11">
        <f t="shared" si="227"/>
        <v>-662.4370000749991</v>
      </c>
      <c r="BJ377" s="11">
        <f t="shared" si="228"/>
        <v>-662.4370000749991</v>
      </c>
      <c r="BK377" s="11">
        <f t="shared" si="229"/>
        <v>-662.4370000749991</v>
      </c>
      <c r="BL377" s="11">
        <f t="shared" si="230"/>
        <v>-562.73149422499978</v>
      </c>
      <c r="BM377" s="11">
        <f t="shared" si="231"/>
        <v>-961.55850299999884</v>
      </c>
      <c r="BN377" s="11">
        <f t="shared" si="232"/>
        <v>-1061.2689942249997</v>
      </c>
      <c r="BO377" s="11">
        <f t="shared" si="233"/>
        <v>-861.8529971499994</v>
      </c>
      <c r="BP377" s="11">
        <f t="shared" si="234"/>
        <v>-762.14749129999996</v>
      </c>
      <c r="BQ377" s="11">
        <f t="shared" si="235"/>
        <v>-562.73149422499978</v>
      </c>
      <c r="BR377" s="11">
        <f t="shared" si="236"/>
        <v>-662.4370000749991</v>
      </c>
      <c r="BS377" s="11">
        <f t="shared" si="237"/>
        <v>-662.4370000749991</v>
      </c>
    </row>
    <row r="378" spans="1:71" ht="16" customHeight="1">
      <c r="A378" s="2">
        <v>43959</v>
      </c>
      <c r="B378" s="10" t="s">
        <v>1727</v>
      </c>
      <c r="C378" s="11">
        <v>6</v>
      </c>
      <c r="D378" s="3">
        <v>1191</v>
      </c>
      <c r="E378" s="10">
        <v>1.2</v>
      </c>
      <c r="F378" s="10"/>
      <c r="G378" s="10">
        <f t="shared" si="200"/>
        <v>8.1575342465753433</v>
      </c>
      <c r="H378" s="10"/>
      <c r="I378" s="12">
        <v>5.0417235494880502E-2</v>
      </c>
      <c r="J378" s="10" t="str">
        <f t="shared" si="201"/>
        <v/>
      </c>
      <c r="K378" s="10"/>
      <c r="L378" s="11" t="s">
        <v>814</v>
      </c>
      <c r="M378" s="11" t="s">
        <v>814</v>
      </c>
      <c r="N378" s="11" t="s">
        <v>382</v>
      </c>
      <c r="O378" s="11" t="s">
        <v>382</v>
      </c>
      <c r="P378" s="11" t="s">
        <v>133</v>
      </c>
      <c r="Q378" s="11" t="s">
        <v>132</v>
      </c>
      <c r="R378" s="11" t="s">
        <v>132</v>
      </c>
      <c r="S378" s="11" t="s">
        <v>133</v>
      </c>
      <c r="T378" s="11" t="s">
        <v>133</v>
      </c>
      <c r="U378" s="11" t="s">
        <v>133</v>
      </c>
      <c r="V378" s="11" t="s">
        <v>132</v>
      </c>
      <c r="W378" s="11" t="s">
        <v>132</v>
      </c>
      <c r="X378" s="11" t="s">
        <v>132</v>
      </c>
      <c r="Y378" s="11" t="s">
        <v>135</v>
      </c>
      <c r="Z378" s="11" t="s">
        <v>1302</v>
      </c>
      <c r="AA378" s="11" t="s">
        <v>1303</v>
      </c>
      <c r="AB378" s="11" t="s">
        <v>239</v>
      </c>
      <c r="AC378" s="11" t="s">
        <v>239</v>
      </c>
      <c r="AD378" s="11">
        <v>140</v>
      </c>
      <c r="AH378" s="11">
        <f t="shared" si="202"/>
        <v>-635.1</v>
      </c>
      <c r="AI378" s="11">
        <f t="shared" si="203"/>
        <v>1370.75</v>
      </c>
      <c r="AJ378" s="11">
        <f t="shared" si="204"/>
        <v>1370.75</v>
      </c>
      <c r="AK378" s="11">
        <f t="shared" si="205"/>
        <v>2875.1374999999998</v>
      </c>
      <c r="AL378" s="11">
        <f t="shared" si="206"/>
        <v>3376.6</v>
      </c>
      <c r="AM378" s="11">
        <f t="shared" si="207"/>
        <v>3376.6</v>
      </c>
      <c r="AN378" s="11">
        <f t="shared" si="208"/>
        <v>2875.1374999999998</v>
      </c>
      <c r="AO378" s="11">
        <f t="shared" si="209"/>
        <v>2875.1374999999998</v>
      </c>
      <c r="AP378" s="11">
        <f t="shared" si="210"/>
        <v>2875.1374999999998</v>
      </c>
      <c r="AQ378" s="11">
        <f t="shared" si="211"/>
        <v>3376.6</v>
      </c>
      <c r="AR378" s="11">
        <f t="shared" si="212"/>
        <v>3376.6</v>
      </c>
      <c r="AS378" s="11">
        <f t="shared" si="213"/>
        <v>3376.6</v>
      </c>
      <c r="AT378" s="11">
        <f t="shared" si="214"/>
        <v>3878.0625</v>
      </c>
      <c r="AU378" s="11">
        <f t="shared" si="215"/>
        <v>4880.9875000000002</v>
      </c>
      <c r="AV378" s="11">
        <f t="shared" si="216"/>
        <v>5382.45</v>
      </c>
      <c r="AW378" s="11">
        <f t="shared" si="217"/>
        <v>5883.9124999999995</v>
      </c>
      <c r="AX378" s="11">
        <f t="shared" si="218"/>
        <v>5883.9124999999995</v>
      </c>
      <c r="AY378" s="11">
        <f t="shared" si="219"/>
        <v>5382.45</v>
      </c>
      <c r="AZ378" s="11"/>
      <c r="BA378" s="11"/>
      <c r="BB378" s="11">
        <f t="shared" si="220"/>
        <v>-635.1</v>
      </c>
      <c r="BC378" s="11">
        <f t="shared" si="221"/>
        <v>-2629.25</v>
      </c>
      <c r="BD378" s="11">
        <f t="shared" si="222"/>
        <v>-2629.25</v>
      </c>
      <c r="BE378" s="11">
        <f t="shared" si="223"/>
        <v>-4124.8625000000002</v>
      </c>
      <c r="BF378" s="11">
        <f t="shared" si="224"/>
        <v>-4623.4000000000005</v>
      </c>
      <c r="BG378" s="11">
        <f t="shared" si="225"/>
        <v>-4623.4000000000005</v>
      </c>
      <c r="BH378" s="11">
        <f t="shared" si="226"/>
        <v>-4124.8625000000002</v>
      </c>
      <c r="BI378" s="11">
        <f t="shared" si="227"/>
        <v>-4124.8625000000002</v>
      </c>
      <c r="BJ378" s="11">
        <f t="shared" si="228"/>
        <v>-4124.8625000000002</v>
      </c>
      <c r="BK378" s="11">
        <f t="shared" si="229"/>
        <v>-4623.4000000000005</v>
      </c>
      <c r="BL378" s="11">
        <f t="shared" si="230"/>
        <v>-4623.4000000000005</v>
      </c>
      <c r="BM378" s="11">
        <f t="shared" si="231"/>
        <v>-4623.4000000000005</v>
      </c>
      <c r="BN378" s="11">
        <f t="shared" si="232"/>
        <v>-5121.9375</v>
      </c>
      <c r="BO378" s="11">
        <f t="shared" si="233"/>
        <v>-6119.0124999999998</v>
      </c>
      <c r="BP378" s="11">
        <f t="shared" si="234"/>
        <v>-6617.55</v>
      </c>
      <c r="BQ378" s="11">
        <f t="shared" si="235"/>
        <v>-7116.0875000000005</v>
      </c>
      <c r="BR378" s="11">
        <f t="shared" si="236"/>
        <v>-7116.0875000000005</v>
      </c>
      <c r="BS378" s="11">
        <f t="shared" si="237"/>
        <v>-6617.55</v>
      </c>
    </row>
    <row r="379" spans="1:71" ht="16" customHeight="1">
      <c r="A379" s="2">
        <v>43959</v>
      </c>
      <c r="B379" s="10" t="s">
        <v>357</v>
      </c>
      <c r="C379" s="11">
        <v>7</v>
      </c>
      <c r="D379" s="3">
        <v>1024</v>
      </c>
      <c r="E379" s="10">
        <v>1.3</v>
      </c>
      <c r="F379" s="10"/>
      <c r="G379" s="10">
        <f t="shared" si="200"/>
        <v>3.4594594594594597</v>
      </c>
      <c r="H379" s="10"/>
      <c r="I379" s="12">
        <v>1.5979560810810721E-2</v>
      </c>
      <c r="J379" s="10" t="str">
        <f t="shared" si="201"/>
        <v/>
      </c>
      <c r="K379" s="10"/>
      <c r="L379" s="11" t="s">
        <v>328</v>
      </c>
      <c r="M379" s="11" t="s">
        <v>329</v>
      </c>
      <c r="N379" s="11" t="s">
        <v>1328</v>
      </c>
      <c r="O379" s="11" t="s">
        <v>1328</v>
      </c>
      <c r="P379" s="11" t="s">
        <v>1324</v>
      </c>
      <c r="Q379" s="11" t="s">
        <v>1325</v>
      </c>
      <c r="R379" s="11" t="s">
        <v>1324</v>
      </c>
      <c r="S379" s="11" t="s">
        <v>1323</v>
      </c>
      <c r="T379" s="11" t="s">
        <v>1326</v>
      </c>
      <c r="U379" s="11" t="s">
        <v>1323</v>
      </c>
      <c r="V379" s="11" t="s">
        <v>1326</v>
      </c>
      <c r="W379" s="11" t="s">
        <v>1326</v>
      </c>
      <c r="X379" s="11" t="s">
        <v>1326</v>
      </c>
      <c r="Y379" s="11" t="s">
        <v>1326</v>
      </c>
      <c r="Z379" s="11" t="s">
        <v>1322</v>
      </c>
      <c r="AA379" s="11" t="s">
        <v>1322</v>
      </c>
      <c r="AB379" s="11" t="s">
        <v>1326</v>
      </c>
      <c r="AC379" s="11" t="s">
        <v>1322</v>
      </c>
      <c r="AD379" s="11">
        <v>290</v>
      </c>
      <c r="AH379" s="11">
        <f t="shared" si="202"/>
        <v>-786.13750000000005</v>
      </c>
      <c r="AI379" s="11">
        <f t="shared" si="203"/>
        <v>1721.1749999999997</v>
      </c>
      <c r="AJ379" s="11">
        <f t="shared" si="204"/>
        <v>1721.1749999999997</v>
      </c>
      <c r="AK379" s="11">
        <f t="shared" si="205"/>
        <v>2222.6374999999998</v>
      </c>
      <c r="AL379" s="11">
        <f t="shared" si="206"/>
        <v>4228.4875000000002</v>
      </c>
      <c r="AM379" s="11">
        <f t="shared" si="207"/>
        <v>2222.6374999999998</v>
      </c>
      <c r="AN379" s="11">
        <f t="shared" si="208"/>
        <v>2724.1</v>
      </c>
      <c r="AO379" s="11">
        <f t="shared" si="209"/>
        <v>3225.5625</v>
      </c>
      <c r="AP379" s="11">
        <f t="shared" si="210"/>
        <v>2724.1</v>
      </c>
      <c r="AQ379" s="11">
        <f t="shared" si="211"/>
        <v>3225.5625</v>
      </c>
      <c r="AR379" s="11">
        <f t="shared" si="212"/>
        <v>3225.5625</v>
      </c>
      <c r="AS379" s="11">
        <f t="shared" si="213"/>
        <v>3225.5625</v>
      </c>
      <c r="AT379" s="11">
        <f t="shared" si="214"/>
        <v>3225.5625</v>
      </c>
      <c r="AU379" s="11">
        <f t="shared" si="215"/>
        <v>3727.0249999999996</v>
      </c>
      <c r="AV379" s="11">
        <f t="shared" si="216"/>
        <v>3727.0249999999996</v>
      </c>
      <c r="AW379" s="11">
        <f t="shared" si="217"/>
        <v>3225.5625</v>
      </c>
      <c r="AX379" s="11">
        <f t="shared" si="218"/>
        <v>3727.0249999999996</v>
      </c>
      <c r="AY379" s="11">
        <f t="shared" si="219"/>
        <v>4729.95</v>
      </c>
      <c r="AZ379" s="11"/>
      <c r="BA379" s="11"/>
      <c r="BB379" s="11">
        <f t="shared" si="220"/>
        <v>-1786.1375</v>
      </c>
      <c r="BC379" s="11">
        <f t="shared" si="221"/>
        <v>-4278.8250000000007</v>
      </c>
      <c r="BD379" s="11">
        <f t="shared" si="222"/>
        <v>-4278.8250000000007</v>
      </c>
      <c r="BE379" s="11">
        <f t="shared" si="223"/>
        <v>-4777.3625000000002</v>
      </c>
      <c r="BF379" s="11">
        <f t="shared" si="224"/>
        <v>-6771.5124999999998</v>
      </c>
      <c r="BG379" s="11">
        <f t="shared" si="225"/>
        <v>-4777.3625000000002</v>
      </c>
      <c r="BH379" s="11">
        <f t="shared" si="226"/>
        <v>-5275.9000000000005</v>
      </c>
      <c r="BI379" s="11">
        <f t="shared" si="227"/>
        <v>-5774.4375</v>
      </c>
      <c r="BJ379" s="11">
        <f t="shared" si="228"/>
        <v>-5275.9000000000005</v>
      </c>
      <c r="BK379" s="11">
        <f t="shared" si="229"/>
        <v>-5774.4375</v>
      </c>
      <c r="BL379" s="11">
        <f t="shared" si="230"/>
        <v>-5774.4375</v>
      </c>
      <c r="BM379" s="11">
        <f t="shared" si="231"/>
        <v>-5774.4375</v>
      </c>
      <c r="BN379" s="11">
        <f t="shared" si="232"/>
        <v>-5774.4375</v>
      </c>
      <c r="BO379" s="11">
        <f t="shared" si="233"/>
        <v>-6272.9750000000004</v>
      </c>
      <c r="BP379" s="11">
        <f t="shared" si="234"/>
        <v>-6272.9750000000004</v>
      </c>
      <c r="BQ379" s="11">
        <f t="shared" si="235"/>
        <v>-5774.4375</v>
      </c>
      <c r="BR379" s="11">
        <f t="shared" si="236"/>
        <v>-6272.9750000000004</v>
      </c>
      <c r="BS379" s="11">
        <f t="shared" si="237"/>
        <v>-7270.05</v>
      </c>
    </row>
    <row r="380" spans="1:71" ht="16" customHeight="1">
      <c r="A380" s="2">
        <v>43959</v>
      </c>
      <c r="B380" s="10" t="s">
        <v>803</v>
      </c>
      <c r="C380" s="11">
        <v>8</v>
      </c>
      <c r="D380" s="3">
        <v>1007</v>
      </c>
      <c r="E380" s="10">
        <v>3.1</v>
      </c>
      <c r="F380" s="10"/>
      <c r="G380" s="10">
        <f t="shared" si="200"/>
        <v>4.5876993166287017</v>
      </c>
      <c r="H380" s="10"/>
      <c r="I380" s="12">
        <v>1.616437499999987E-2</v>
      </c>
      <c r="J380" s="10" t="str">
        <f t="shared" si="201"/>
        <v/>
      </c>
      <c r="K380" s="10"/>
      <c r="L380" s="11" t="s">
        <v>126</v>
      </c>
      <c r="M380" s="11" t="s">
        <v>126</v>
      </c>
      <c r="N380" s="11" t="s">
        <v>124</v>
      </c>
      <c r="O380" s="11" t="s">
        <v>124</v>
      </c>
      <c r="P380" s="11" t="s">
        <v>779</v>
      </c>
      <c r="Q380" s="11" t="s">
        <v>778</v>
      </c>
      <c r="R380" s="11" t="s">
        <v>125</v>
      </c>
      <c r="S380" s="11" t="s">
        <v>779</v>
      </c>
      <c r="T380" s="11" t="s">
        <v>779</v>
      </c>
      <c r="U380" s="11" t="s">
        <v>779</v>
      </c>
      <c r="V380" s="11" t="s">
        <v>778</v>
      </c>
      <c r="W380" s="11" t="s">
        <v>1294</v>
      </c>
      <c r="X380" s="11" t="s">
        <v>123</v>
      </c>
      <c r="Y380" s="11" t="s">
        <v>123</v>
      </c>
      <c r="Z380" s="11" t="s">
        <v>1294</v>
      </c>
      <c r="AA380" s="11" t="s">
        <v>123</v>
      </c>
      <c r="AB380" s="11" t="s">
        <v>123</v>
      </c>
      <c r="AC380" s="11" t="s">
        <v>1294</v>
      </c>
      <c r="AD380" s="11">
        <v>215.5</v>
      </c>
      <c r="AH380" s="11">
        <f t="shared" si="202"/>
        <v>-954.82500000000005</v>
      </c>
      <c r="AI380" s="11">
        <f t="shared" si="203"/>
        <v>48.099999999999966</v>
      </c>
      <c r="AJ380" s="11">
        <f t="shared" si="204"/>
        <v>48.099999999999966</v>
      </c>
      <c r="AK380" s="11">
        <f t="shared" si="205"/>
        <v>1051.0250000000001</v>
      </c>
      <c r="AL380" s="11">
        <f t="shared" si="206"/>
        <v>1552.4875000000002</v>
      </c>
      <c r="AM380" s="11">
        <f t="shared" si="207"/>
        <v>549.5625</v>
      </c>
      <c r="AN380" s="11">
        <f t="shared" si="208"/>
        <v>1051.0250000000001</v>
      </c>
      <c r="AO380" s="11">
        <f t="shared" si="209"/>
        <v>1051.0250000000001</v>
      </c>
      <c r="AP380" s="11">
        <f t="shared" si="210"/>
        <v>1051.0250000000001</v>
      </c>
      <c r="AQ380" s="11">
        <f t="shared" si="211"/>
        <v>1552.4875000000002</v>
      </c>
      <c r="AR380" s="11">
        <f t="shared" si="212"/>
        <v>2053.9500000000003</v>
      </c>
      <c r="AS380" s="11">
        <f t="shared" si="213"/>
        <v>2555.4124999999999</v>
      </c>
      <c r="AT380" s="11">
        <f t="shared" si="214"/>
        <v>2555.4124999999999</v>
      </c>
      <c r="AU380" s="11">
        <f t="shared" si="215"/>
        <v>2053.9500000000003</v>
      </c>
      <c r="AV380" s="11">
        <f t="shared" si="216"/>
        <v>2555.4124999999999</v>
      </c>
      <c r="AW380" s="11">
        <f t="shared" si="217"/>
        <v>2555.4124999999999</v>
      </c>
      <c r="AX380" s="11">
        <f t="shared" si="218"/>
        <v>2053.9500000000003</v>
      </c>
      <c r="AY380" s="11">
        <f t="shared" si="219"/>
        <v>3056.875</v>
      </c>
      <c r="AZ380" s="11"/>
      <c r="BA380" s="11"/>
      <c r="BB380" s="11">
        <f t="shared" si="220"/>
        <v>-954.82500000000005</v>
      </c>
      <c r="BC380" s="11">
        <f t="shared" si="221"/>
        <v>-1951.8999999999999</v>
      </c>
      <c r="BD380" s="11">
        <f t="shared" si="222"/>
        <v>-1951.8999999999999</v>
      </c>
      <c r="BE380" s="11">
        <f t="shared" si="223"/>
        <v>-2948.9749999999999</v>
      </c>
      <c r="BF380" s="11">
        <f t="shared" si="224"/>
        <v>-3447.5124999999998</v>
      </c>
      <c r="BG380" s="11">
        <f t="shared" si="225"/>
        <v>-2450.4375</v>
      </c>
      <c r="BH380" s="11">
        <f t="shared" si="226"/>
        <v>-2948.9749999999999</v>
      </c>
      <c r="BI380" s="11">
        <f t="shared" si="227"/>
        <v>-2948.9749999999999</v>
      </c>
      <c r="BJ380" s="11">
        <f t="shared" si="228"/>
        <v>-2948.9749999999999</v>
      </c>
      <c r="BK380" s="11">
        <f t="shared" si="229"/>
        <v>-3447.5124999999998</v>
      </c>
      <c r="BL380" s="11">
        <f t="shared" si="230"/>
        <v>-3946.0499999999997</v>
      </c>
      <c r="BM380" s="11">
        <f t="shared" si="231"/>
        <v>-4444.5874999999996</v>
      </c>
      <c r="BN380" s="11">
        <f t="shared" si="232"/>
        <v>-4444.5874999999996</v>
      </c>
      <c r="BO380" s="11">
        <f t="shared" si="233"/>
        <v>-3946.0499999999997</v>
      </c>
      <c r="BP380" s="11">
        <f t="shared" si="234"/>
        <v>-4444.5874999999996</v>
      </c>
      <c r="BQ380" s="11">
        <f t="shared" si="235"/>
        <v>-4444.5874999999996</v>
      </c>
      <c r="BR380" s="11">
        <f t="shared" si="236"/>
        <v>-3946.0499999999997</v>
      </c>
      <c r="BS380" s="11">
        <f t="shared" si="237"/>
        <v>-4943.125</v>
      </c>
    </row>
    <row r="381" spans="1:71" ht="16" customHeight="1">
      <c r="A381" s="2">
        <v>43959</v>
      </c>
      <c r="B381" s="10" t="s">
        <v>436</v>
      </c>
      <c r="C381" s="11">
        <v>9</v>
      </c>
      <c r="D381" s="10">
        <v>853</v>
      </c>
      <c r="E381" s="10">
        <v>-0.5</v>
      </c>
      <c r="F381" s="10"/>
      <c r="G381" s="10">
        <f t="shared" si="200"/>
        <v>2.8528428093645486</v>
      </c>
      <c r="H381" s="10"/>
      <c r="I381" s="12">
        <v>0</v>
      </c>
      <c r="J381" s="10">
        <f t="shared" si="201"/>
        <v>6.81396321070234E-4</v>
      </c>
      <c r="K381" s="10"/>
      <c r="L381" s="11" t="s">
        <v>330</v>
      </c>
      <c r="M381" s="11" t="s">
        <v>330</v>
      </c>
      <c r="N381" s="11" t="s">
        <v>325</v>
      </c>
      <c r="O381" s="11" t="s">
        <v>327</v>
      </c>
      <c r="P381" s="11" t="s">
        <v>325</v>
      </c>
      <c r="Q381" s="11" t="s">
        <v>327</v>
      </c>
      <c r="R381" s="11" t="s">
        <v>332</v>
      </c>
      <c r="S381" s="11" t="s">
        <v>331</v>
      </c>
      <c r="T381" s="11" t="s">
        <v>325</v>
      </c>
      <c r="U381" s="11" t="s">
        <v>332</v>
      </c>
      <c r="V381" s="11" t="s">
        <v>332</v>
      </c>
      <c r="W381" s="11" t="s">
        <v>332</v>
      </c>
      <c r="X381" s="11" t="s">
        <v>325</v>
      </c>
      <c r="Y381" s="11" t="s">
        <v>331</v>
      </c>
      <c r="Z381" s="11" t="s">
        <v>332</v>
      </c>
      <c r="AA381" s="11" t="s">
        <v>332</v>
      </c>
      <c r="AB381" s="11" t="s">
        <v>331</v>
      </c>
      <c r="AC381" s="11" t="s">
        <v>331</v>
      </c>
      <c r="AD381" s="11">
        <v>297.5</v>
      </c>
      <c r="AH381" s="11">
        <f t="shared" si="202"/>
        <v>-1300.6500000000001</v>
      </c>
      <c r="AI381" s="11">
        <f t="shared" si="203"/>
        <v>203.73749999999995</v>
      </c>
      <c r="AJ381" s="11">
        <f t="shared" si="204"/>
        <v>705.19999999999982</v>
      </c>
      <c r="AK381" s="11">
        <f t="shared" si="205"/>
        <v>203.73749999999995</v>
      </c>
      <c r="AL381" s="11">
        <f t="shared" si="206"/>
        <v>705.19999999999982</v>
      </c>
      <c r="AM381" s="11">
        <f t="shared" si="207"/>
        <v>-297.72500000000008</v>
      </c>
      <c r="AN381" s="11">
        <f t="shared" si="208"/>
        <v>-799.1875</v>
      </c>
      <c r="AO381" s="11">
        <f t="shared" si="209"/>
        <v>203.73749999999995</v>
      </c>
      <c r="AP381" s="11">
        <f t="shared" si="210"/>
        <v>-297.72500000000008</v>
      </c>
      <c r="AQ381" s="11">
        <f t="shared" si="211"/>
        <v>-297.72500000000008</v>
      </c>
      <c r="AR381" s="11">
        <f t="shared" si="212"/>
        <v>-297.72500000000008</v>
      </c>
      <c r="AS381" s="11">
        <f t="shared" si="213"/>
        <v>203.73749999999995</v>
      </c>
      <c r="AT381" s="11">
        <f t="shared" si="214"/>
        <v>-799.1875</v>
      </c>
      <c r="AU381" s="11">
        <f t="shared" si="215"/>
        <v>-297.72500000000008</v>
      </c>
      <c r="AV381" s="11">
        <f t="shared" si="216"/>
        <v>-297.72500000000008</v>
      </c>
      <c r="AW381" s="11">
        <f t="shared" si="217"/>
        <v>-799.1875</v>
      </c>
      <c r="AX381" s="11">
        <f t="shared" si="218"/>
        <v>-799.1875</v>
      </c>
      <c r="AY381" s="11">
        <f t="shared" si="219"/>
        <v>203.73749999999995</v>
      </c>
      <c r="AZ381" s="11"/>
      <c r="BA381" s="11"/>
      <c r="BB381" s="11">
        <f t="shared" si="220"/>
        <v>-1300.6500000000001</v>
      </c>
      <c r="BC381" s="11">
        <f t="shared" si="221"/>
        <v>-2796.2624999999998</v>
      </c>
      <c r="BD381" s="11">
        <f t="shared" si="222"/>
        <v>-3294.7999999999997</v>
      </c>
      <c r="BE381" s="11">
        <f t="shared" si="223"/>
        <v>-2796.2624999999998</v>
      </c>
      <c r="BF381" s="11">
        <f t="shared" si="224"/>
        <v>-3294.7999999999997</v>
      </c>
      <c r="BG381" s="11">
        <f t="shared" si="225"/>
        <v>-2297.7250000000004</v>
      </c>
      <c r="BH381" s="11">
        <f t="shared" si="226"/>
        <v>-1799.1875</v>
      </c>
      <c r="BI381" s="11">
        <f t="shared" si="227"/>
        <v>-2796.2624999999998</v>
      </c>
      <c r="BJ381" s="11">
        <f t="shared" si="228"/>
        <v>-2297.7250000000004</v>
      </c>
      <c r="BK381" s="11">
        <f t="shared" si="229"/>
        <v>-2297.7250000000004</v>
      </c>
      <c r="BL381" s="11">
        <f t="shared" si="230"/>
        <v>-2297.7250000000004</v>
      </c>
      <c r="BM381" s="11">
        <f t="shared" si="231"/>
        <v>-2796.2624999999998</v>
      </c>
      <c r="BN381" s="11">
        <f t="shared" si="232"/>
        <v>-1799.1875</v>
      </c>
      <c r="BO381" s="11">
        <f t="shared" si="233"/>
        <v>-2297.7250000000004</v>
      </c>
      <c r="BP381" s="11">
        <f t="shared" si="234"/>
        <v>-2297.7250000000004</v>
      </c>
      <c r="BQ381" s="11">
        <f t="shared" si="235"/>
        <v>-1799.1875</v>
      </c>
      <c r="BR381" s="11">
        <f t="shared" si="236"/>
        <v>-1799.1875</v>
      </c>
      <c r="BS381" s="11">
        <f t="shared" si="237"/>
        <v>-2796.2624999999998</v>
      </c>
    </row>
    <row r="382" spans="1:71" ht="16" customHeight="1">
      <c r="A382" s="2">
        <v>43959</v>
      </c>
      <c r="B382" s="10" t="s">
        <v>921</v>
      </c>
      <c r="C382" s="11">
        <v>10</v>
      </c>
      <c r="D382" s="10">
        <v>776</v>
      </c>
      <c r="E382" s="10">
        <v>0.6</v>
      </c>
      <c r="F382" s="10"/>
      <c r="G382" s="10">
        <f t="shared" si="200"/>
        <v>1.8631452581032413</v>
      </c>
      <c r="H382" s="10"/>
      <c r="I382" s="12">
        <v>0</v>
      </c>
      <c r="J382" s="10">
        <f t="shared" si="201"/>
        <v>7.6899159663865561E-3</v>
      </c>
      <c r="K382" s="10"/>
      <c r="L382" s="11" t="s">
        <v>1830</v>
      </c>
      <c r="M382" s="11" t="s">
        <v>1831</v>
      </c>
      <c r="N382" s="11" t="s">
        <v>1724</v>
      </c>
      <c r="O382" s="11" t="s">
        <v>1832</v>
      </c>
      <c r="P382" s="11" t="s">
        <v>1724</v>
      </c>
      <c r="Q382" s="11" t="s">
        <v>1794</v>
      </c>
      <c r="R382" s="11" t="s">
        <v>1832</v>
      </c>
      <c r="S382" s="11" t="s">
        <v>1832</v>
      </c>
      <c r="T382" s="11" t="s">
        <v>1794</v>
      </c>
      <c r="U382" s="11" t="s">
        <v>1724</v>
      </c>
      <c r="V382" s="11" t="s">
        <v>1725</v>
      </c>
      <c r="W382" s="11" t="s">
        <v>1832</v>
      </c>
      <c r="X382" s="11" t="s">
        <v>1724</v>
      </c>
      <c r="Y382" s="11" t="s">
        <v>1724</v>
      </c>
      <c r="Z382" s="11" t="s">
        <v>1724</v>
      </c>
      <c r="AA382" s="11" t="s">
        <v>1724</v>
      </c>
      <c r="AB382" s="11" t="s">
        <v>1722</v>
      </c>
      <c r="AC382" s="11" t="s">
        <v>1726</v>
      </c>
      <c r="AD382" s="11">
        <v>411.5</v>
      </c>
      <c r="AH382" s="11">
        <f t="shared" si="202"/>
        <v>-1310.3125</v>
      </c>
      <c r="AI382" s="11">
        <f t="shared" si="203"/>
        <v>695.53749999999991</v>
      </c>
      <c r="AJ382" s="11">
        <f t="shared" si="204"/>
        <v>194.07499999999993</v>
      </c>
      <c r="AK382" s="11">
        <f t="shared" si="205"/>
        <v>695.53749999999991</v>
      </c>
      <c r="AL382" s="11">
        <f t="shared" si="206"/>
        <v>1197</v>
      </c>
      <c r="AM382" s="11">
        <f t="shared" si="207"/>
        <v>194.07499999999993</v>
      </c>
      <c r="AN382" s="11">
        <f t="shared" si="208"/>
        <v>194.07499999999993</v>
      </c>
      <c r="AO382" s="11">
        <f t="shared" si="209"/>
        <v>1197</v>
      </c>
      <c r="AP382" s="11">
        <f t="shared" si="210"/>
        <v>695.53749999999991</v>
      </c>
      <c r="AQ382" s="11">
        <f t="shared" si="211"/>
        <v>-307.38750000000005</v>
      </c>
      <c r="AR382" s="11">
        <f t="shared" si="212"/>
        <v>194.07499999999993</v>
      </c>
      <c r="AS382" s="11">
        <f t="shared" si="213"/>
        <v>695.53749999999991</v>
      </c>
      <c r="AT382" s="11">
        <f t="shared" si="214"/>
        <v>695.53749999999991</v>
      </c>
      <c r="AU382" s="11">
        <f t="shared" si="215"/>
        <v>695.53749999999991</v>
      </c>
      <c r="AV382" s="11">
        <f t="shared" si="216"/>
        <v>695.53749999999991</v>
      </c>
      <c r="AW382" s="11">
        <f t="shared" si="217"/>
        <v>2701.3875000000003</v>
      </c>
      <c r="AX382" s="11">
        <f t="shared" si="218"/>
        <v>2199.9250000000002</v>
      </c>
      <c r="AY382" s="11">
        <f t="shared" si="219"/>
        <v>3202.8500000000004</v>
      </c>
      <c r="AZ382" s="11"/>
      <c r="BA382" s="11"/>
      <c r="BB382" s="11">
        <f t="shared" si="220"/>
        <v>-2310.3125</v>
      </c>
      <c r="BC382" s="11">
        <f t="shared" si="221"/>
        <v>-4304.4624999999996</v>
      </c>
      <c r="BD382" s="11">
        <f t="shared" si="222"/>
        <v>-3805.9249999999997</v>
      </c>
      <c r="BE382" s="11">
        <f t="shared" si="223"/>
        <v>-4304.4624999999996</v>
      </c>
      <c r="BF382" s="11">
        <f t="shared" si="224"/>
        <v>-4803</v>
      </c>
      <c r="BG382" s="11">
        <f t="shared" si="225"/>
        <v>-3805.9249999999997</v>
      </c>
      <c r="BH382" s="11">
        <f t="shared" si="226"/>
        <v>-3805.9249999999997</v>
      </c>
      <c r="BI382" s="11">
        <f t="shared" si="227"/>
        <v>-4803</v>
      </c>
      <c r="BJ382" s="11">
        <f t="shared" si="228"/>
        <v>-4304.4624999999996</v>
      </c>
      <c r="BK382" s="11">
        <f t="shared" si="229"/>
        <v>-3307.3874999999998</v>
      </c>
      <c r="BL382" s="11">
        <f t="shared" si="230"/>
        <v>-3805.9249999999997</v>
      </c>
      <c r="BM382" s="11">
        <f t="shared" si="231"/>
        <v>-4304.4624999999996</v>
      </c>
      <c r="BN382" s="11">
        <f t="shared" si="232"/>
        <v>-4304.4624999999996</v>
      </c>
      <c r="BO382" s="11">
        <f t="shared" si="233"/>
        <v>-4304.4624999999996</v>
      </c>
      <c r="BP382" s="11">
        <f t="shared" si="234"/>
        <v>-4304.4624999999996</v>
      </c>
      <c r="BQ382" s="11">
        <f t="shared" si="235"/>
        <v>-6298.6125000000002</v>
      </c>
      <c r="BR382" s="11">
        <f t="shared" si="236"/>
        <v>-5800.0749999999998</v>
      </c>
      <c r="BS382" s="11">
        <f t="shared" si="237"/>
        <v>-6797.15</v>
      </c>
    </row>
    <row r="383" spans="1:71" ht="16" customHeight="1">
      <c r="A383" s="2">
        <v>43959</v>
      </c>
      <c r="B383" s="10" t="s">
        <v>282</v>
      </c>
      <c r="C383" s="11">
        <v>11</v>
      </c>
      <c r="D383" s="10">
        <v>741</v>
      </c>
      <c r="E383" s="10">
        <v>1.9</v>
      </c>
      <c r="F383" s="10"/>
      <c r="G383" s="10">
        <f t="shared" si="200"/>
        <v>3.6323529411764706</v>
      </c>
      <c r="H383" s="10"/>
      <c r="I383" s="12">
        <v>0</v>
      </c>
      <c r="J383" s="10">
        <f t="shared" si="201"/>
        <v>-1.8918504901960784E-3</v>
      </c>
      <c r="K383" s="10"/>
      <c r="L383" s="11" t="s">
        <v>1780</v>
      </c>
      <c r="M383" s="11" t="s">
        <v>939</v>
      </c>
      <c r="N383" s="11" t="s">
        <v>208</v>
      </c>
      <c r="O383" s="11" t="s">
        <v>1780</v>
      </c>
      <c r="P383" s="11" t="s">
        <v>1780</v>
      </c>
      <c r="Q383" s="11" t="s">
        <v>210</v>
      </c>
      <c r="R383" s="11" t="s">
        <v>208</v>
      </c>
      <c r="S383" s="11" t="s">
        <v>208</v>
      </c>
      <c r="T383" s="11" t="s">
        <v>208</v>
      </c>
      <c r="U383" s="11" t="s">
        <v>1023</v>
      </c>
      <c r="V383" s="11" t="s">
        <v>1398</v>
      </c>
      <c r="W383" s="11" t="s">
        <v>1023</v>
      </c>
      <c r="X383" s="11" t="s">
        <v>1023</v>
      </c>
      <c r="Y383" s="11" t="s">
        <v>1023</v>
      </c>
      <c r="Z383" s="11" t="s">
        <v>1398</v>
      </c>
      <c r="AA383" s="11" t="s">
        <v>1023</v>
      </c>
      <c r="AB383" s="11" t="s">
        <v>1023</v>
      </c>
      <c r="AC383" s="11" t="s">
        <v>209</v>
      </c>
      <c r="AD383" s="11">
        <v>203.5</v>
      </c>
      <c r="AH383" s="11">
        <f t="shared" si="202"/>
        <v>-2893.25</v>
      </c>
      <c r="AI383" s="11">
        <f t="shared" si="203"/>
        <v>-1388.8625000000002</v>
      </c>
      <c r="AJ383" s="11">
        <f t="shared" si="204"/>
        <v>-887.4</v>
      </c>
      <c r="AK383" s="11">
        <f t="shared" si="205"/>
        <v>-887.4</v>
      </c>
      <c r="AL383" s="11">
        <f t="shared" si="206"/>
        <v>115.52499999999992</v>
      </c>
      <c r="AM383" s="11">
        <f t="shared" si="207"/>
        <v>-1388.8625000000002</v>
      </c>
      <c r="AN383" s="11">
        <f t="shared" si="208"/>
        <v>-1388.8625000000002</v>
      </c>
      <c r="AO383" s="11">
        <f t="shared" si="209"/>
        <v>-1388.8625000000002</v>
      </c>
      <c r="AP383" s="11">
        <f t="shared" si="210"/>
        <v>-1890.325</v>
      </c>
      <c r="AQ383" s="11">
        <f t="shared" si="211"/>
        <v>-2391.7874999999999</v>
      </c>
      <c r="AR383" s="11">
        <f t="shared" si="212"/>
        <v>-1890.325</v>
      </c>
      <c r="AS383" s="11">
        <f t="shared" si="213"/>
        <v>-1890.325</v>
      </c>
      <c r="AT383" s="11">
        <f t="shared" si="214"/>
        <v>-1890.325</v>
      </c>
      <c r="AU383" s="11">
        <f t="shared" si="215"/>
        <v>-2391.7874999999999</v>
      </c>
      <c r="AV383" s="11">
        <f t="shared" si="216"/>
        <v>-1890.325</v>
      </c>
      <c r="AW383" s="11">
        <f t="shared" si="217"/>
        <v>-1890.325</v>
      </c>
      <c r="AX383" s="11">
        <f t="shared" si="218"/>
        <v>-385.9375</v>
      </c>
      <c r="AY383" s="11">
        <f t="shared" si="219"/>
        <v>-385.9375</v>
      </c>
      <c r="AZ383" s="11"/>
      <c r="BA383" s="11"/>
      <c r="BB383" s="11">
        <f t="shared" si="220"/>
        <v>1106.75</v>
      </c>
      <c r="BC383" s="11">
        <f t="shared" si="221"/>
        <v>-388.86250000000001</v>
      </c>
      <c r="BD383" s="11">
        <f t="shared" si="222"/>
        <v>-887.4</v>
      </c>
      <c r="BE383" s="11">
        <f t="shared" si="223"/>
        <v>-887.4</v>
      </c>
      <c r="BF383" s="11">
        <f t="shared" si="224"/>
        <v>-1884.4750000000001</v>
      </c>
      <c r="BG383" s="11">
        <f t="shared" si="225"/>
        <v>-388.86250000000001</v>
      </c>
      <c r="BH383" s="11">
        <f t="shared" si="226"/>
        <v>-388.86250000000001</v>
      </c>
      <c r="BI383" s="11">
        <f t="shared" si="227"/>
        <v>-388.86250000000001</v>
      </c>
      <c r="BJ383" s="11">
        <f t="shared" si="228"/>
        <v>109.67499999999995</v>
      </c>
      <c r="BK383" s="11">
        <f t="shared" si="229"/>
        <v>608.21249999999986</v>
      </c>
      <c r="BL383" s="11">
        <f t="shared" si="230"/>
        <v>109.67499999999995</v>
      </c>
      <c r="BM383" s="11">
        <f t="shared" si="231"/>
        <v>109.67499999999995</v>
      </c>
      <c r="BN383" s="11">
        <f t="shared" si="232"/>
        <v>109.67499999999995</v>
      </c>
      <c r="BO383" s="11">
        <f t="shared" si="233"/>
        <v>608.21249999999986</v>
      </c>
      <c r="BP383" s="11">
        <f t="shared" si="234"/>
        <v>109.67499999999995</v>
      </c>
      <c r="BQ383" s="11">
        <f t="shared" si="235"/>
        <v>109.67499999999995</v>
      </c>
      <c r="BR383" s="11">
        <f t="shared" si="236"/>
        <v>-1385.9375</v>
      </c>
      <c r="BS383" s="11">
        <f t="shared" si="237"/>
        <v>-1385.9375</v>
      </c>
    </row>
    <row r="384" spans="1:71" ht="16" customHeight="1">
      <c r="A384" s="2">
        <v>43959</v>
      </c>
      <c r="B384" s="10" t="s">
        <v>741</v>
      </c>
      <c r="C384" s="11">
        <v>12</v>
      </c>
      <c r="D384" s="10">
        <v>739</v>
      </c>
      <c r="E384" s="10">
        <v>2.7</v>
      </c>
      <c r="F384" s="10"/>
      <c r="G384" s="10">
        <f t="shared" si="200"/>
        <v>4.5476923076923077</v>
      </c>
      <c r="H384" s="10"/>
      <c r="I384" s="12">
        <v>2.342330769230767E-2</v>
      </c>
      <c r="J384" s="10" t="str">
        <f t="shared" si="201"/>
        <v/>
      </c>
      <c r="K384" s="10"/>
      <c r="L384" s="11" t="s">
        <v>277</v>
      </c>
      <c r="M384" s="11" t="s">
        <v>277</v>
      </c>
      <c r="N384" s="11" t="s">
        <v>777</v>
      </c>
      <c r="O384" s="11" t="s">
        <v>777</v>
      </c>
      <c r="P384" s="11" t="s">
        <v>777</v>
      </c>
      <c r="Q384" s="11" t="s">
        <v>1833</v>
      </c>
      <c r="R384" s="11" t="s">
        <v>990</v>
      </c>
      <c r="S384" s="11" t="s">
        <v>991</v>
      </c>
      <c r="T384" s="11" t="s">
        <v>992</v>
      </c>
      <c r="U384" s="11" t="s">
        <v>992</v>
      </c>
      <c r="V384" s="11" t="s">
        <v>992</v>
      </c>
      <c r="W384" s="11" t="s">
        <v>992</v>
      </c>
      <c r="X384" s="11" t="s">
        <v>993</v>
      </c>
      <c r="Y384" s="11" t="s">
        <v>993</v>
      </c>
      <c r="Z384" s="11" t="s">
        <v>995</v>
      </c>
      <c r="AA384" s="11" t="s">
        <v>993</v>
      </c>
      <c r="AB384" s="11" t="s">
        <v>995</v>
      </c>
      <c r="AC384" s="11" t="s">
        <v>995</v>
      </c>
      <c r="AD384" s="11">
        <v>158</v>
      </c>
      <c r="AH384" s="11">
        <f t="shared" si="202"/>
        <v>-706.875</v>
      </c>
      <c r="AI384" s="11">
        <f t="shared" si="203"/>
        <v>296.04999999999995</v>
      </c>
      <c r="AJ384" s="11">
        <f t="shared" si="204"/>
        <v>296.04999999999995</v>
      </c>
      <c r="AK384" s="11">
        <f t="shared" si="205"/>
        <v>296.04999999999995</v>
      </c>
      <c r="AL384" s="11">
        <f t="shared" si="206"/>
        <v>797.51250000000005</v>
      </c>
      <c r="AM384" s="11">
        <f t="shared" si="207"/>
        <v>2301.9</v>
      </c>
      <c r="AN384" s="11">
        <f t="shared" si="208"/>
        <v>1298.9749999999999</v>
      </c>
      <c r="AO384" s="11">
        <f t="shared" si="209"/>
        <v>1800.4375</v>
      </c>
      <c r="AP384" s="11">
        <f t="shared" si="210"/>
        <v>1800.4375</v>
      </c>
      <c r="AQ384" s="11">
        <f t="shared" si="211"/>
        <v>1800.4375</v>
      </c>
      <c r="AR384" s="11">
        <f t="shared" si="212"/>
        <v>1800.4375</v>
      </c>
      <c r="AS384" s="11">
        <f t="shared" si="213"/>
        <v>2803.3625000000002</v>
      </c>
      <c r="AT384" s="11">
        <f t="shared" si="214"/>
        <v>2803.3625000000002</v>
      </c>
      <c r="AU384" s="11">
        <f t="shared" si="215"/>
        <v>3304.8249999999998</v>
      </c>
      <c r="AV384" s="11">
        <f t="shared" si="216"/>
        <v>2803.3625000000002</v>
      </c>
      <c r="AW384" s="11">
        <f t="shared" si="217"/>
        <v>3304.8249999999998</v>
      </c>
      <c r="AX384" s="11">
        <f t="shared" si="218"/>
        <v>3304.8249999999998</v>
      </c>
      <c r="AY384" s="11">
        <f t="shared" si="219"/>
        <v>3806.2874999999999</v>
      </c>
      <c r="AZ384" s="11"/>
      <c r="BA384" s="11"/>
      <c r="BB384" s="11">
        <f t="shared" si="220"/>
        <v>-706.875</v>
      </c>
      <c r="BC384" s="11">
        <f t="shared" si="221"/>
        <v>-1703.95</v>
      </c>
      <c r="BD384" s="11">
        <f t="shared" si="222"/>
        <v>-1703.95</v>
      </c>
      <c r="BE384" s="11">
        <f t="shared" si="223"/>
        <v>-1703.95</v>
      </c>
      <c r="BF384" s="11">
        <f t="shared" si="224"/>
        <v>-2202.4875000000002</v>
      </c>
      <c r="BG384" s="11">
        <f t="shared" si="225"/>
        <v>-3698.1</v>
      </c>
      <c r="BH384" s="11">
        <f t="shared" si="226"/>
        <v>-2701.0250000000001</v>
      </c>
      <c r="BI384" s="11">
        <f t="shared" si="227"/>
        <v>-3199.5625</v>
      </c>
      <c r="BJ384" s="11">
        <f t="shared" si="228"/>
        <v>-3199.5625</v>
      </c>
      <c r="BK384" s="11">
        <f t="shared" si="229"/>
        <v>-3199.5625</v>
      </c>
      <c r="BL384" s="11">
        <f t="shared" si="230"/>
        <v>-3199.5625</v>
      </c>
      <c r="BM384" s="11">
        <f t="shared" si="231"/>
        <v>-4196.6374999999998</v>
      </c>
      <c r="BN384" s="11">
        <f t="shared" si="232"/>
        <v>-4196.6374999999998</v>
      </c>
      <c r="BO384" s="11">
        <f t="shared" si="233"/>
        <v>-4695.1750000000002</v>
      </c>
      <c r="BP384" s="11">
        <f t="shared" si="234"/>
        <v>-4196.6374999999998</v>
      </c>
      <c r="BQ384" s="11">
        <f t="shared" si="235"/>
        <v>-4695.1750000000002</v>
      </c>
      <c r="BR384" s="11">
        <f t="shared" si="236"/>
        <v>-4695.1750000000002</v>
      </c>
      <c r="BS384" s="11">
        <f t="shared" si="237"/>
        <v>-5193.7124999999996</v>
      </c>
    </row>
    <row r="385" spans="1:71" ht="16" customHeight="1">
      <c r="A385" s="2">
        <v>43959</v>
      </c>
      <c r="B385" s="10" t="s">
        <v>1796</v>
      </c>
      <c r="C385" s="11">
        <v>13</v>
      </c>
      <c r="D385" s="10">
        <v>732</v>
      </c>
      <c r="E385" s="10">
        <v>4.3</v>
      </c>
      <c r="F385" s="10"/>
      <c r="G385" s="10">
        <f t="shared" si="200"/>
        <v>7.5076923076923077</v>
      </c>
      <c r="H385" s="10"/>
      <c r="I385" s="12">
        <v>1.311893978727317E-2</v>
      </c>
      <c r="J385" s="10" t="str">
        <f t="shared" si="201"/>
        <v/>
      </c>
      <c r="K385" s="10"/>
      <c r="L385" s="11" t="s">
        <v>1778</v>
      </c>
      <c r="M385" s="11" t="s">
        <v>522</v>
      </c>
      <c r="N385" s="11" t="s">
        <v>517</v>
      </c>
      <c r="O385" s="11" t="s">
        <v>517</v>
      </c>
      <c r="P385" s="11" t="s">
        <v>520</v>
      </c>
      <c r="Q385" s="11" t="s">
        <v>565</v>
      </c>
      <c r="R385" s="11" t="s">
        <v>521</v>
      </c>
      <c r="S385" s="11" t="s">
        <v>521</v>
      </c>
      <c r="T385" s="11" t="s">
        <v>521</v>
      </c>
      <c r="U385" s="11" t="s">
        <v>1658</v>
      </c>
      <c r="V385" s="11" t="s">
        <v>1658</v>
      </c>
      <c r="W385" s="11" t="s">
        <v>518</v>
      </c>
      <c r="X385" s="11" t="s">
        <v>1454</v>
      </c>
      <c r="Y385" s="11" t="s">
        <v>1454</v>
      </c>
      <c r="Z385" s="11" t="s">
        <v>517</v>
      </c>
      <c r="AA385" s="11" t="s">
        <v>1455</v>
      </c>
      <c r="AB385" s="11" t="s">
        <v>1454</v>
      </c>
      <c r="AC385" s="11" t="s">
        <v>518</v>
      </c>
      <c r="AD385" s="11">
        <v>96.199996999999996</v>
      </c>
      <c r="AH385" s="11">
        <f t="shared" si="202"/>
        <v>177.62799414999932</v>
      </c>
      <c r="AI385" s="11">
        <f t="shared" si="203"/>
        <v>1080.2625</v>
      </c>
      <c r="AJ385" s="11">
        <f t="shared" si="204"/>
        <v>1080.2625</v>
      </c>
      <c r="AK385" s="11">
        <f t="shared" si="205"/>
        <v>679.09049414999936</v>
      </c>
      <c r="AL385" s="11">
        <f t="shared" si="206"/>
        <v>578.79999999999995</v>
      </c>
      <c r="AM385" s="11">
        <f t="shared" si="207"/>
        <v>478.50950585000066</v>
      </c>
      <c r="AN385" s="11">
        <f t="shared" si="208"/>
        <v>478.50950585000066</v>
      </c>
      <c r="AO385" s="11">
        <f t="shared" si="209"/>
        <v>478.50950585000066</v>
      </c>
      <c r="AP385" s="11">
        <f t="shared" si="210"/>
        <v>779.38199122499623</v>
      </c>
      <c r="AQ385" s="11">
        <f t="shared" si="211"/>
        <v>779.38199122499623</v>
      </c>
      <c r="AR385" s="11">
        <f t="shared" si="212"/>
        <v>979.97200585000064</v>
      </c>
      <c r="AS385" s="11">
        <f t="shared" si="213"/>
        <v>879.68050877500377</v>
      </c>
      <c r="AT385" s="11">
        <f t="shared" si="214"/>
        <v>879.68050877500377</v>
      </c>
      <c r="AU385" s="11">
        <f t="shared" si="215"/>
        <v>1080.2625</v>
      </c>
      <c r="AV385" s="11">
        <f t="shared" si="216"/>
        <v>1180.5529941499994</v>
      </c>
      <c r="AW385" s="11">
        <f t="shared" si="217"/>
        <v>879.68050877500377</v>
      </c>
      <c r="AX385" s="11">
        <f t="shared" si="218"/>
        <v>979.97200585000064</v>
      </c>
      <c r="AY385" s="11">
        <f t="shared" si="219"/>
        <v>879.68050877500377</v>
      </c>
      <c r="AZ385" s="11"/>
      <c r="BA385" s="11"/>
      <c r="BB385" s="11">
        <f t="shared" si="220"/>
        <v>-1022.3680058499995</v>
      </c>
      <c r="BC385" s="11">
        <f t="shared" si="221"/>
        <v>-1919.7375</v>
      </c>
      <c r="BD385" s="11">
        <f t="shared" si="222"/>
        <v>-1919.7375</v>
      </c>
      <c r="BE385" s="11">
        <f t="shared" si="223"/>
        <v>-1520.9055058499994</v>
      </c>
      <c r="BF385" s="11">
        <f t="shared" si="224"/>
        <v>-1421.2</v>
      </c>
      <c r="BG385" s="11">
        <f t="shared" si="225"/>
        <v>-1321.4944941500007</v>
      </c>
      <c r="BH385" s="11">
        <f t="shared" si="226"/>
        <v>-1321.4944941500007</v>
      </c>
      <c r="BI385" s="11">
        <f t="shared" si="227"/>
        <v>-1321.4944941500007</v>
      </c>
      <c r="BJ385" s="11">
        <f t="shared" si="228"/>
        <v>-1620.6120087749962</v>
      </c>
      <c r="BK385" s="11">
        <f t="shared" si="229"/>
        <v>-1620.6120087749962</v>
      </c>
      <c r="BL385" s="11">
        <f t="shared" si="230"/>
        <v>-1820.0319941500006</v>
      </c>
      <c r="BM385" s="11">
        <f t="shared" si="231"/>
        <v>-1720.3254912250038</v>
      </c>
      <c r="BN385" s="11">
        <f t="shared" si="232"/>
        <v>-1720.3254912250038</v>
      </c>
      <c r="BO385" s="11">
        <f t="shared" si="233"/>
        <v>-1919.7375</v>
      </c>
      <c r="BP385" s="11">
        <f t="shared" si="234"/>
        <v>-2019.4430058499993</v>
      </c>
      <c r="BQ385" s="11">
        <f t="shared" si="235"/>
        <v>-1720.3254912250038</v>
      </c>
      <c r="BR385" s="11">
        <f t="shared" si="236"/>
        <v>-1820.0319941500006</v>
      </c>
      <c r="BS385" s="11">
        <f t="shared" si="237"/>
        <v>-1720.3254912250038</v>
      </c>
    </row>
    <row r="386" spans="1:71" ht="16" customHeight="1">
      <c r="A386" s="2">
        <v>43959</v>
      </c>
      <c r="B386" s="10" t="s">
        <v>1027</v>
      </c>
      <c r="C386" s="11">
        <v>14</v>
      </c>
      <c r="D386" s="10">
        <v>727</v>
      </c>
      <c r="E386" s="10">
        <v>1.4</v>
      </c>
      <c r="F386" s="10"/>
      <c r="G386" s="10">
        <f t="shared" si="200"/>
        <v>7.058252427184466</v>
      </c>
      <c r="H386" s="10"/>
      <c r="I386" s="12">
        <v>0</v>
      </c>
      <c r="J386" s="10">
        <f t="shared" si="201"/>
        <v>-3.3561407766990292E-2</v>
      </c>
      <c r="K386" s="10"/>
      <c r="L386" s="11" t="s">
        <v>1010</v>
      </c>
      <c r="M386" s="11" t="s">
        <v>1010</v>
      </c>
      <c r="N386" s="11" t="s">
        <v>690</v>
      </c>
      <c r="O386" s="11" t="s">
        <v>690</v>
      </c>
      <c r="P386" s="11" t="s">
        <v>1010</v>
      </c>
      <c r="Q386" s="11" t="s">
        <v>1011</v>
      </c>
      <c r="R386" s="11" t="s">
        <v>669</v>
      </c>
      <c r="S386" s="11" t="s">
        <v>1010</v>
      </c>
      <c r="T386" s="11" t="s">
        <v>690</v>
      </c>
      <c r="U386" s="11" t="s">
        <v>669</v>
      </c>
      <c r="V386" s="11" t="s">
        <v>758</v>
      </c>
      <c r="W386" s="11" t="s">
        <v>758</v>
      </c>
      <c r="X386" s="11" t="s">
        <v>1039</v>
      </c>
      <c r="Y386" s="11" t="s">
        <v>1039</v>
      </c>
      <c r="Z386" s="11" t="s">
        <v>757</v>
      </c>
      <c r="AA386" s="11" t="s">
        <v>1039</v>
      </c>
      <c r="AB386" s="11" t="s">
        <v>1767</v>
      </c>
      <c r="AC386" s="11" t="s">
        <v>1834</v>
      </c>
      <c r="AD386" s="11">
        <v>106</v>
      </c>
      <c r="AH386" s="11">
        <f t="shared" si="202"/>
        <v>-448.05</v>
      </c>
      <c r="AI386" s="11">
        <f t="shared" si="203"/>
        <v>53.412500000000023</v>
      </c>
      <c r="AJ386" s="11">
        <f t="shared" si="204"/>
        <v>53.412500000000023</v>
      </c>
      <c r="AK386" s="11">
        <f t="shared" si="205"/>
        <v>-448.05</v>
      </c>
      <c r="AL386" s="11">
        <f t="shared" si="206"/>
        <v>554.875</v>
      </c>
      <c r="AM386" s="11">
        <f t="shared" si="207"/>
        <v>-949.51250000000005</v>
      </c>
      <c r="AN386" s="11">
        <f t="shared" si="208"/>
        <v>-448.05</v>
      </c>
      <c r="AO386" s="11">
        <f t="shared" si="209"/>
        <v>53.412500000000023</v>
      </c>
      <c r="AP386" s="11">
        <f t="shared" si="210"/>
        <v>-949.51250000000005</v>
      </c>
      <c r="AQ386" s="11">
        <f t="shared" si="211"/>
        <v>-1952.4375</v>
      </c>
      <c r="AR386" s="11">
        <f t="shared" si="212"/>
        <v>-1952.4375</v>
      </c>
      <c r="AS386" s="11">
        <f t="shared" si="213"/>
        <v>-2955.3625000000002</v>
      </c>
      <c r="AT386" s="11">
        <f t="shared" si="214"/>
        <v>-2955.3625000000002</v>
      </c>
      <c r="AU386" s="11">
        <f t="shared" si="215"/>
        <v>-2453.9</v>
      </c>
      <c r="AV386" s="11">
        <f t="shared" si="216"/>
        <v>-2955.3625000000002</v>
      </c>
      <c r="AW386" s="11">
        <f t="shared" si="217"/>
        <v>-3958.2874999999999</v>
      </c>
      <c r="AX386" s="11">
        <f t="shared" si="218"/>
        <v>-3456.8250000000003</v>
      </c>
      <c r="AY386" s="11">
        <f t="shared" si="219"/>
        <v>-3456.8250000000003</v>
      </c>
      <c r="AZ386" s="11"/>
      <c r="BA386" s="11"/>
      <c r="BB386" s="11">
        <f t="shared" si="220"/>
        <v>-448.05</v>
      </c>
      <c r="BC386" s="11">
        <f t="shared" si="221"/>
        <v>-946.58749999999998</v>
      </c>
      <c r="BD386" s="11">
        <f t="shared" si="222"/>
        <v>-946.58749999999998</v>
      </c>
      <c r="BE386" s="11">
        <f t="shared" si="223"/>
        <v>-448.05</v>
      </c>
      <c r="BF386" s="11">
        <f t="shared" si="224"/>
        <v>-1445.125</v>
      </c>
      <c r="BG386" s="11">
        <f t="shared" si="225"/>
        <v>50.487500000000011</v>
      </c>
      <c r="BH386" s="11">
        <f t="shared" si="226"/>
        <v>-448.05</v>
      </c>
      <c r="BI386" s="11">
        <f t="shared" si="227"/>
        <v>-946.58749999999998</v>
      </c>
      <c r="BJ386" s="11">
        <f t="shared" si="228"/>
        <v>50.487500000000011</v>
      </c>
      <c r="BK386" s="11">
        <f t="shared" si="229"/>
        <v>1047.5625</v>
      </c>
      <c r="BL386" s="11">
        <f t="shared" si="230"/>
        <v>1047.5625</v>
      </c>
      <c r="BM386" s="11">
        <f t="shared" si="231"/>
        <v>2044.6374999999998</v>
      </c>
      <c r="BN386" s="11">
        <f t="shared" si="232"/>
        <v>2044.6374999999998</v>
      </c>
      <c r="BO386" s="11">
        <f t="shared" si="233"/>
        <v>1546.1</v>
      </c>
      <c r="BP386" s="11">
        <f t="shared" si="234"/>
        <v>2044.6374999999998</v>
      </c>
      <c r="BQ386" s="11">
        <f t="shared" si="235"/>
        <v>3041.7125000000001</v>
      </c>
      <c r="BR386" s="11">
        <f t="shared" si="236"/>
        <v>2543.1749999999997</v>
      </c>
      <c r="BS386" s="11">
        <f t="shared" si="237"/>
        <v>2543.1749999999997</v>
      </c>
    </row>
    <row r="387" spans="1:71" ht="16" customHeight="1">
      <c r="A387" s="2">
        <v>43959</v>
      </c>
      <c r="B387" s="10" t="s">
        <v>49</v>
      </c>
      <c r="C387" s="11">
        <v>15</v>
      </c>
      <c r="D387" s="10">
        <v>670</v>
      </c>
      <c r="E387" s="10">
        <v>0.5</v>
      </c>
      <c r="F387" s="10"/>
      <c r="G387" s="10">
        <f t="shared" si="200"/>
        <v>14.972067039106145</v>
      </c>
      <c r="H387" s="10"/>
      <c r="I387" s="12">
        <v>0</v>
      </c>
      <c r="J387" s="10">
        <f t="shared" si="201"/>
        <v>-3.2294358195530796E-3</v>
      </c>
      <c r="K387" s="10"/>
      <c r="L387" s="11" t="s">
        <v>1835</v>
      </c>
      <c r="M387" s="11" t="s">
        <v>1805</v>
      </c>
      <c r="N387" s="11" t="s">
        <v>1836</v>
      </c>
      <c r="O387" s="11" t="s">
        <v>1836</v>
      </c>
      <c r="P387" s="11" t="s">
        <v>1837</v>
      </c>
      <c r="Q387" s="11" t="s">
        <v>1838</v>
      </c>
      <c r="R387" s="11" t="s">
        <v>1839</v>
      </c>
      <c r="S387" s="11" t="s">
        <v>1838</v>
      </c>
      <c r="T387" s="11" t="s">
        <v>1840</v>
      </c>
      <c r="U387" s="11" t="s">
        <v>1841</v>
      </c>
      <c r="V387" s="11" t="s">
        <v>1841</v>
      </c>
      <c r="W387" s="11" t="s">
        <v>1840</v>
      </c>
      <c r="X387" s="11" t="s">
        <v>1835</v>
      </c>
      <c r="Y387" s="11" t="s">
        <v>1841</v>
      </c>
      <c r="Z387" s="11" t="s">
        <v>1835</v>
      </c>
      <c r="AA387" s="11" t="s">
        <v>1842</v>
      </c>
      <c r="AB387" s="11" t="s">
        <v>1841</v>
      </c>
      <c r="AC387" s="11" t="s">
        <v>1843</v>
      </c>
      <c r="AD387" s="11">
        <v>44.700001</v>
      </c>
      <c r="AH387" s="11">
        <f t="shared" si="202"/>
        <v>-144.51725292500032</v>
      </c>
      <c r="AI387" s="11">
        <f t="shared" si="203"/>
        <v>-345.10325585000066</v>
      </c>
      <c r="AJ387" s="11">
        <f t="shared" si="204"/>
        <v>-345.10325585000066</v>
      </c>
      <c r="AK387" s="11">
        <f t="shared" si="205"/>
        <v>-645.9797529250003</v>
      </c>
      <c r="AL387" s="11">
        <f t="shared" si="206"/>
        <v>-545.68424414999936</v>
      </c>
      <c r="AM387" s="11">
        <f t="shared" si="207"/>
        <v>-595.83450585000071</v>
      </c>
      <c r="AN387" s="11">
        <f t="shared" si="208"/>
        <v>-545.68424414999936</v>
      </c>
      <c r="AO387" s="11">
        <f t="shared" si="209"/>
        <v>-395.24850292500037</v>
      </c>
      <c r="AP387" s="11">
        <f t="shared" si="210"/>
        <v>-294.95299414999937</v>
      </c>
      <c r="AQ387" s="11">
        <f t="shared" si="211"/>
        <v>-294.95299414999937</v>
      </c>
      <c r="AR387" s="11">
        <f t="shared" si="212"/>
        <v>-395.24850292500037</v>
      </c>
      <c r="AS387" s="11">
        <f t="shared" si="213"/>
        <v>-194.66250000000002</v>
      </c>
      <c r="AT387" s="11">
        <f t="shared" si="214"/>
        <v>-294.95299414999937</v>
      </c>
      <c r="AU387" s="11">
        <f t="shared" si="215"/>
        <v>-194.66250000000002</v>
      </c>
      <c r="AV387" s="11">
        <f t="shared" si="216"/>
        <v>-94.372005850000647</v>
      </c>
      <c r="AW387" s="11">
        <f t="shared" si="217"/>
        <v>-294.95299414999937</v>
      </c>
      <c r="AX387" s="11">
        <f t="shared" si="218"/>
        <v>-244.80774707499967</v>
      </c>
      <c r="AY387" s="11">
        <f t="shared" si="219"/>
        <v>-144.51725292500032</v>
      </c>
      <c r="AZ387" s="11"/>
      <c r="BA387" s="11"/>
      <c r="BB387" s="11">
        <f t="shared" si="220"/>
        <v>-244.51525292499971</v>
      </c>
      <c r="BC387" s="11">
        <f t="shared" si="221"/>
        <v>-45.099255849999381</v>
      </c>
      <c r="BD387" s="11">
        <f t="shared" si="222"/>
        <v>-45.099255849999381</v>
      </c>
      <c r="BE387" s="11">
        <f t="shared" si="223"/>
        <v>254.02224707500028</v>
      </c>
      <c r="BF387" s="11">
        <f t="shared" si="224"/>
        <v>154.31175584999937</v>
      </c>
      <c r="BG387" s="11">
        <f t="shared" si="225"/>
        <v>204.16949415000062</v>
      </c>
      <c r="BH387" s="11">
        <f t="shared" si="226"/>
        <v>154.31175584999937</v>
      </c>
      <c r="BI387" s="11">
        <f t="shared" si="227"/>
        <v>4.7534970750002969</v>
      </c>
      <c r="BJ387" s="11">
        <f t="shared" si="228"/>
        <v>-94.956994150000639</v>
      </c>
      <c r="BK387" s="11">
        <f t="shared" si="229"/>
        <v>-94.956994150000639</v>
      </c>
      <c r="BL387" s="11">
        <f t="shared" si="230"/>
        <v>4.7534970750002969</v>
      </c>
      <c r="BM387" s="11">
        <f t="shared" si="231"/>
        <v>-194.66250000000002</v>
      </c>
      <c r="BN387" s="11">
        <f t="shared" si="232"/>
        <v>-94.956994150000639</v>
      </c>
      <c r="BO387" s="11">
        <f t="shared" si="233"/>
        <v>-194.66250000000002</v>
      </c>
      <c r="BP387" s="11">
        <f t="shared" si="234"/>
        <v>-294.36800584999941</v>
      </c>
      <c r="BQ387" s="11">
        <f t="shared" si="235"/>
        <v>-94.956994150000639</v>
      </c>
      <c r="BR387" s="11">
        <f t="shared" si="236"/>
        <v>-144.8097470750003</v>
      </c>
      <c r="BS387" s="11">
        <f t="shared" si="237"/>
        <v>-244.51525292499971</v>
      </c>
    </row>
    <row r="388" spans="1:71" ht="16" customHeight="1">
      <c r="A388" s="2">
        <v>43962</v>
      </c>
      <c r="B388" s="10" t="s">
        <v>1703</v>
      </c>
      <c r="C388" s="11">
        <v>1</v>
      </c>
      <c r="D388" s="3">
        <v>1757</v>
      </c>
      <c r="E388" s="10">
        <v>2.2000000000000002</v>
      </c>
      <c r="F388" s="10"/>
      <c r="G388" s="10">
        <f t="shared" si="200"/>
        <v>11.91186440677966</v>
      </c>
      <c r="H388" s="10"/>
      <c r="I388" s="12">
        <v>1.9448220338983128E-2</v>
      </c>
      <c r="J388" s="10" t="str">
        <f t="shared" si="201"/>
        <v/>
      </c>
      <c r="K388" s="10"/>
      <c r="L388" s="11" t="s">
        <v>872</v>
      </c>
      <c r="M388" s="11" t="s">
        <v>872</v>
      </c>
      <c r="N388" s="11" t="s">
        <v>872</v>
      </c>
      <c r="O388" s="11" t="s">
        <v>381</v>
      </c>
      <c r="P388" s="11" t="s">
        <v>813</v>
      </c>
      <c r="Q388" s="11" t="s">
        <v>384</v>
      </c>
      <c r="R388" s="11" t="s">
        <v>384</v>
      </c>
      <c r="S388" s="11" t="s">
        <v>383</v>
      </c>
      <c r="T388" s="11" t="s">
        <v>814</v>
      </c>
      <c r="U388" s="11" t="s">
        <v>381</v>
      </c>
      <c r="V388" s="11" t="s">
        <v>871</v>
      </c>
      <c r="W388" s="11" t="s">
        <v>871</v>
      </c>
      <c r="X388" s="11" t="s">
        <v>381</v>
      </c>
      <c r="Y388" s="11" t="s">
        <v>871</v>
      </c>
      <c r="Z388" s="11" t="s">
        <v>381</v>
      </c>
      <c r="AA388" s="11" t="s">
        <v>814</v>
      </c>
      <c r="AB388" s="11" t="s">
        <v>383</v>
      </c>
      <c r="AC388" s="11" t="s">
        <v>814</v>
      </c>
      <c r="AD388" s="11">
        <v>146</v>
      </c>
      <c r="AH388" s="11">
        <f t="shared" si="202"/>
        <v>-641.625</v>
      </c>
      <c r="AI388" s="11">
        <f t="shared" si="203"/>
        <v>-641.625</v>
      </c>
      <c r="AJ388" s="11">
        <f t="shared" si="204"/>
        <v>361.29999999999995</v>
      </c>
      <c r="AK388" s="11">
        <f t="shared" si="205"/>
        <v>2367.15</v>
      </c>
      <c r="AL388" s="11">
        <f t="shared" si="206"/>
        <v>1865.6875</v>
      </c>
      <c r="AM388" s="11">
        <f t="shared" si="207"/>
        <v>1865.6875</v>
      </c>
      <c r="AN388" s="11">
        <f t="shared" si="208"/>
        <v>1364.2249999999999</v>
      </c>
      <c r="AO388" s="11">
        <f t="shared" si="209"/>
        <v>862.76250000000005</v>
      </c>
      <c r="AP388" s="11">
        <f t="shared" si="210"/>
        <v>361.29999999999995</v>
      </c>
      <c r="AQ388" s="11">
        <f t="shared" si="211"/>
        <v>-140.16249999999999</v>
      </c>
      <c r="AR388" s="11">
        <f t="shared" si="212"/>
        <v>-140.16249999999999</v>
      </c>
      <c r="AS388" s="11">
        <f t="shared" si="213"/>
        <v>361.29999999999995</v>
      </c>
      <c r="AT388" s="11">
        <f t="shared" si="214"/>
        <v>-140.16249999999999</v>
      </c>
      <c r="AU388" s="11">
        <f t="shared" si="215"/>
        <v>361.29999999999995</v>
      </c>
      <c r="AV388" s="11">
        <f t="shared" si="216"/>
        <v>862.76250000000005</v>
      </c>
      <c r="AW388" s="11">
        <f t="shared" si="217"/>
        <v>1364.2249999999999</v>
      </c>
      <c r="AX388" s="11">
        <f t="shared" si="218"/>
        <v>862.76250000000005</v>
      </c>
      <c r="AY388" s="11">
        <f t="shared" si="219"/>
        <v>862.76250000000005</v>
      </c>
      <c r="AZ388" s="11"/>
      <c r="BA388" s="11"/>
      <c r="BB388" s="11">
        <f t="shared" si="220"/>
        <v>-641.625</v>
      </c>
      <c r="BC388" s="11">
        <f t="shared" si="221"/>
        <v>-641.625</v>
      </c>
      <c r="BD388" s="11">
        <f t="shared" si="222"/>
        <v>-1638.7</v>
      </c>
      <c r="BE388" s="11">
        <f t="shared" si="223"/>
        <v>-3632.85</v>
      </c>
      <c r="BF388" s="11">
        <f t="shared" si="224"/>
        <v>-3134.3125</v>
      </c>
      <c r="BG388" s="11">
        <f t="shared" si="225"/>
        <v>-3134.3125</v>
      </c>
      <c r="BH388" s="11">
        <f t="shared" si="226"/>
        <v>-2635.7750000000001</v>
      </c>
      <c r="BI388" s="11">
        <f t="shared" si="227"/>
        <v>-2137.2375000000002</v>
      </c>
      <c r="BJ388" s="11">
        <f t="shared" si="228"/>
        <v>-1638.7</v>
      </c>
      <c r="BK388" s="11">
        <f t="shared" si="229"/>
        <v>-1140.1624999999999</v>
      </c>
      <c r="BL388" s="11">
        <f t="shared" si="230"/>
        <v>-1140.1624999999999</v>
      </c>
      <c r="BM388" s="11">
        <f t="shared" si="231"/>
        <v>-1638.7</v>
      </c>
      <c r="BN388" s="11">
        <f t="shared" si="232"/>
        <v>-1140.1624999999999</v>
      </c>
      <c r="BO388" s="11">
        <f t="shared" si="233"/>
        <v>-1638.7</v>
      </c>
      <c r="BP388" s="11">
        <f t="shared" si="234"/>
        <v>-2137.2375000000002</v>
      </c>
      <c r="BQ388" s="11">
        <f t="shared" si="235"/>
        <v>-2635.7750000000001</v>
      </c>
      <c r="BR388" s="11">
        <f t="shared" si="236"/>
        <v>-2137.2375000000002</v>
      </c>
      <c r="BS388" s="11">
        <f t="shared" si="237"/>
        <v>-2137.2375000000002</v>
      </c>
    </row>
    <row r="389" spans="1:71" ht="16" customHeight="1">
      <c r="A389" s="2">
        <v>43962</v>
      </c>
      <c r="B389" s="10" t="s">
        <v>1096</v>
      </c>
      <c r="C389" s="11">
        <v>2</v>
      </c>
      <c r="D389" s="3">
        <v>1444</v>
      </c>
      <c r="E389" s="10">
        <v>1.1000000000000001</v>
      </c>
      <c r="F389" s="10"/>
      <c r="G389" s="10">
        <f t="shared" si="200"/>
        <v>2.9142280524722501</v>
      </c>
      <c r="H389" s="10"/>
      <c r="I389" s="12">
        <v>0</v>
      </c>
      <c r="J389" s="10">
        <f t="shared" si="201"/>
        <v>-2.9650832492431885E-2</v>
      </c>
      <c r="K389" s="10"/>
      <c r="L389" s="11" t="s">
        <v>1844</v>
      </c>
      <c r="M389" s="11" t="s">
        <v>1845</v>
      </c>
      <c r="N389" s="11" t="s">
        <v>1846</v>
      </c>
      <c r="O389" s="11" t="s">
        <v>1192</v>
      </c>
      <c r="P389" s="11" t="s">
        <v>1192</v>
      </c>
      <c r="Q389" s="11" t="s">
        <v>1847</v>
      </c>
      <c r="R389" s="11" t="s">
        <v>1848</v>
      </c>
      <c r="S389" s="11" t="s">
        <v>1849</v>
      </c>
      <c r="T389" s="11" t="s">
        <v>1850</v>
      </c>
      <c r="U389" s="11" t="s">
        <v>1846</v>
      </c>
      <c r="V389" s="11" t="s">
        <v>1850</v>
      </c>
      <c r="W389" s="11" t="s">
        <v>1851</v>
      </c>
      <c r="X389" s="11" t="s">
        <v>1847</v>
      </c>
      <c r="Y389" s="11" t="s">
        <v>1845</v>
      </c>
      <c r="Z389" s="11" t="s">
        <v>1850</v>
      </c>
      <c r="AA389" s="11" t="s">
        <v>1198</v>
      </c>
      <c r="AB389" s="11" t="s">
        <v>1852</v>
      </c>
      <c r="AC389" s="11" t="s">
        <v>1200</v>
      </c>
      <c r="AD389" s="11">
        <v>508</v>
      </c>
      <c r="AH389" s="11">
        <f t="shared" si="202"/>
        <v>-4662.7375000000002</v>
      </c>
      <c r="AI389" s="11">
        <f t="shared" si="203"/>
        <v>-8674.4375</v>
      </c>
      <c r="AJ389" s="11">
        <f t="shared" si="204"/>
        <v>-7671.5124999999998</v>
      </c>
      <c r="AK389" s="11">
        <f t="shared" si="205"/>
        <v>-7671.5124999999998</v>
      </c>
      <c r="AL389" s="11">
        <f t="shared" si="206"/>
        <v>-5665.6624999999995</v>
      </c>
      <c r="AM389" s="11">
        <f t="shared" si="207"/>
        <v>-3659.8125</v>
      </c>
      <c r="AN389" s="11">
        <f t="shared" si="208"/>
        <v>-5164.2</v>
      </c>
      <c r="AO389" s="11">
        <f t="shared" si="209"/>
        <v>-6668.5874999999996</v>
      </c>
      <c r="AP389" s="11">
        <f t="shared" si="210"/>
        <v>-8674.4375</v>
      </c>
      <c r="AQ389" s="11">
        <f t="shared" si="211"/>
        <v>-6668.5874999999996</v>
      </c>
      <c r="AR389" s="11">
        <f t="shared" si="212"/>
        <v>-6167.125</v>
      </c>
      <c r="AS389" s="11">
        <f t="shared" si="213"/>
        <v>-5665.6624999999995</v>
      </c>
      <c r="AT389" s="11">
        <f t="shared" si="214"/>
        <v>-4662.7375000000002</v>
      </c>
      <c r="AU389" s="11">
        <f t="shared" si="215"/>
        <v>-6668.5874999999996</v>
      </c>
      <c r="AV389" s="11">
        <f t="shared" si="216"/>
        <v>-12686.137499999999</v>
      </c>
      <c r="AW389" s="11">
        <f t="shared" si="217"/>
        <v>-11683.2125</v>
      </c>
      <c r="AX389" s="11">
        <f t="shared" si="218"/>
        <v>-16697.837500000001</v>
      </c>
      <c r="AY389" s="11">
        <f t="shared" si="219"/>
        <v>-14691.987499999999</v>
      </c>
      <c r="AZ389" s="11"/>
      <c r="BA389" s="11"/>
      <c r="BB389" s="11">
        <f t="shared" si="220"/>
        <v>337.26249999999982</v>
      </c>
      <c r="BC389" s="11">
        <f t="shared" si="221"/>
        <v>4325.5625</v>
      </c>
      <c r="BD389" s="11">
        <f t="shared" si="222"/>
        <v>3328.4875000000002</v>
      </c>
      <c r="BE389" s="11">
        <f t="shared" si="223"/>
        <v>3328.4875000000002</v>
      </c>
      <c r="BF389" s="11">
        <f t="shared" si="224"/>
        <v>1334.3374999999996</v>
      </c>
      <c r="BG389" s="11">
        <f t="shared" si="225"/>
        <v>-659.8125</v>
      </c>
      <c r="BH389" s="11">
        <f t="shared" si="226"/>
        <v>835.79999999999973</v>
      </c>
      <c r="BI389" s="11">
        <f t="shared" si="227"/>
        <v>2331.4124999999999</v>
      </c>
      <c r="BJ389" s="11">
        <f t="shared" si="228"/>
        <v>4325.5625</v>
      </c>
      <c r="BK389" s="11">
        <f t="shared" si="229"/>
        <v>2331.4124999999999</v>
      </c>
      <c r="BL389" s="11">
        <f t="shared" si="230"/>
        <v>1832.875</v>
      </c>
      <c r="BM389" s="11">
        <f t="shared" si="231"/>
        <v>1334.3374999999996</v>
      </c>
      <c r="BN389" s="11">
        <f t="shared" si="232"/>
        <v>337.26249999999982</v>
      </c>
      <c r="BO389" s="11">
        <f t="shared" si="233"/>
        <v>2331.4124999999999</v>
      </c>
      <c r="BP389" s="11">
        <f t="shared" si="234"/>
        <v>8313.8625000000011</v>
      </c>
      <c r="BQ389" s="11">
        <f t="shared" si="235"/>
        <v>7316.7875000000004</v>
      </c>
      <c r="BR389" s="11">
        <f t="shared" si="236"/>
        <v>12302.1625</v>
      </c>
      <c r="BS389" s="11">
        <f t="shared" si="237"/>
        <v>10308.012500000001</v>
      </c>
    </row>
    <row r="390" spans="1:71" ht="16" customHeight="1">
      <c r="A390" s="2">
        <v>43962</v>
      </c>
      <c r="B390" s="10" t="s">
        <v>1175</v>
      </c>
      <c r="C390" s="11">
        <v>3</v>
      </c>
      <c r="D390" s="3">
        <v>1240</v>
      </c>
      <c r="E390" s="10">
        <v>4.5</v>
      </c>
      <c r="F390" s="10"/>
      <c r="G390" s="10">
        <f t="shared" si="200"/>
        <v>12.809916958370342</v>
      </c>
      <c r="H390" s="10"/>
      <c r="I390" s="12">
        <v>0</v>
      </c>
      <c r="J390" s="10">
        <f t="shared" si="201"/>
        <v>-1.4710795133446431E-2</v>
      </c>
      <c r="K390" s="10"/>
      <c r="L390" s="11" t="s">
        <v>1798</v>
      </c>
      <c r="M390" s="11" t="s">
        <v>605</v>
      </c>
      <c r="N390" s="11" t="s">
        <v>523</v>
      </c>
      <c r="O390" s="11" t="s">
        <v>1658</v>
      </c>
      <c r="P390" s="11" t="s">
        <v>524</v>
      </c>
      <c r="Q390" s="11" t="s">
        <v>522</v>
      </c>
      <c r="R390" s="11" t="s">
        <v>566</v>
      </c>
      <c r="S390" s="11" t="s">
        <v>524</v>
      </c>
      <c r="T390" s="11" t="s">
        <v>1853</v>
      </c>
      <c r="U390" s="11" t="s">
        <v>604</v>
      </c>
      <c r="V390" s="11" t="s">
        <v>570</v>
      </c>
      <c r="W390" s="11" t="s">
        <v>571</v>
      </c>
      <c r="X390" s="11" t="s">
        <v>602</v>
      </c>
      <c r="Y390" s="11" t="s">
        <v>603</v>
      </c>
      <c r="Z390" s="11" t="s">
        <v>605</v>
      </c>
      <c r="AA390" s="11" t="s">
        <v>604</v>
      </c>
      <c r="AB390" s="11" t="s">
        <v>1853</v>
      </c>
      <c r="AC390" s="11" t="s">
        <v>1854</v>
      </c>
      <c r="AD390" s="11">
        <v>97.800003000000004</v>
      </c>
      <c r="AH390" s="11">
        <f t="shared" si="202"/>
        <v>-1925.46751305</v>
      </c>
      <c r="AI390" s="11">
        <f t="shared" si="203"/>
        <v>-721.9524984249955</v>
      </c>
      <c r="AJ390" s="11">
        <f t="shared" si="204"/>
        <v>80.382486950000015</v>
      </c>
      <c r="AK390" s="11">
        <f t="shared" si="205"/>
        <v>-822.24399549999248</v>
      </c>
      <c r="AL390" s="11">
        <f t="shared" si="206"/>
        <v>-521.37151012499692</v>
      </c>
      <c r="AM390" s="11">
        <f t="shared" si="207"/>
        <v>-621.66200427499621</v>
      </c>
      <c r="AN390" s="11">
        <f t="shared" si="208"/>
        <v>-822.24399549999248</v>
      </c>
      <c r="AO390" s="11">
        <f t="shared" si="209"/>
        <v>-1424.0050130500001</v>
      </c>
      <c r="AP390" s="11">
        <f t="shared" si="210"/>
        <v>-1624.5870042749964</v>
      </c>
      <c r="AQ390" s="11">
        <f t="shared" si="211"/>
        <v>-2627.5120042749959</v>
      </c>
      <c r="AR390" s="11">
        <f t="shared" si="212"/>
        <v>-2727.8024984249951</v>
      </c>
      <c r="AS390" s="11">
        <f t="shared" si="213"/>
        <v>-1825.1689954999924</v>
      </c>
      <c r="AT390" s="11">
        <f t="shared" si="214"/>
        <v>-2126.0495042749963</v>
      </c>
      <c r="AU390" s="11">
        <f t="shared" si="215"/>
        <v>-1925.46751305</v>
      </c>
      <c r="AV390" s="11">
        <f t="shared" si="216"/>
        <v>-1624.5870042749964</v>
      </c>
      <c r="AW390" s="11">
        <f t="shared" si="217"/>
        <v>-1424.0050130500001</v>
      </c>
      <c r="AX390" s="11">
        <f t="shared" si="218"/>
        <v>-1323.7064954999926</v>
      </c>
      <c r="AY390" s="11">
        <f t="shared" si="219"/>
        <v>-1424.0050130500001</v>
      </c>
      <c r="AZ390" s="11"/>
      <c r="BA390" s="11"/>
      <c r="BB390" s="11">
        <f t="shared" si="220"/>
        <v>1074.53248695</v>
      </c>
      <c r="BC390" s="11">
        <f t="shared" si="221"/>
        <v>-121.96249842500441</v>
      </c>
      <c r="BD390" s="11">
        <f t="shared" si="222"/>
        <v>-919.61751304999996</v>
      </c>
      <c r="BE390" s="11">
        <f t="shared" si="223"/>
        <v>-22.255995500007572</v>
      </c>
      <c r="BF390" s="11">
        <f t="shared" si="224"/>
        <v>-321.37351012500324</v>
      </c>
      <c r="BG390" s="11">
        <f t="shared" si="225"/>
        <v>-221.6680042750038</v>
      </c>
      <c r="BH390" s="11">
        <f t="shared" si="226"/>
        <v>-22.255995500007572</v>
      </c>
      <c r="BI390" s="11">
        <f t="shared" si="227"/>
        <v>575.99498695000011</v>
      </c>
      <c r="BJ390" s="11">
        <f t="shared" si="228"/>
        <v>775.40699572499614</v>
      </c>
      <c r="BK390" s="11">
        <f t="shared" si="229"/>
        <v>1772.4819957249963</v>
      </c>
      <c r="BL390" s="11">
        <f t="shared" si="230"/>
        <v>1872.1875015749956</v>
      </c>
      <c r="BM390" s="11">
        <f t="shared" si="231"/>
        <v>974.81900449999239</v>
      </c>
      <c r="BN390" s="11">
        <f t="shared" si="232"/>
        <v>1273.9444957249962</v>
      </c>
      <c r="BO390" s="11">
        <f t="shared" si="233"/>
        <v>1074.53248695</v>
      </c>
      <c r="BP390" s="11">
        <f t="shared" si="234"/>
        <v>775.40699572499614</v>
      </c>
      <c r="BQ390" s="11">
        <f t="shared" si="235"/>
        <v>575.99498695000011</v>
      </c>
      <c r="BR390" s="11">
        <f t="shared" si="236"/>
        <v>476.28150449999237</v>
      </c>
      <c r="BS390" s="11">
        <f t="shared" si="237"/>
        <v>575.99498695000011</v>
      </c>
    </row>
    <row r="391" spans="1:71" ht="16" customHeight="1">
      <c r="A391" s="2">
        <v>43962</v>
      </c>
      <c r="B391" s="10" t="s">
        <v>213</v>
      </c>
      <c r="C391" s="11">
        <v>4</v>
      </c>
      <c r="D391" s="3">
        <v>1237</v>
      </c>
      <c r="E391" s="10">
        <v>1.6</v>
      </c>
      <c r="F391" s="10"/>
      <c r="G391" s="10">
        <f t="shared" si="200"/>
        <v>13.489640572180171</v>
      </c>
      <c r="H391" s="10"/>
      <c r="I391" s="12">
        <v>0</v>
      </c>
      <c r="J391" s="10">
        <f t="shared" si="201"/>
        <v>-9.8185116292860957E-3</v>
      </c>
      <c r="K391" s="10"/>
      <c r="L391" s="11" t="s">
        <v>817</v>
      </c>
      <c r="M391" s="11" t="s">
        <v>269</v>
      </c>
      <c r="N391" s="11" t="s">
        <v>627</v>
      </c>
      <c r="O391" s="11" t="s">
        <v>816</v>
      </c>
      <c r="P391" s="11" t="s">
        <v>999</v>
      </c>
      <c r="Q391" s="11" t="s">
        <v>817</v>
      </c>
      <c r="R391" s="11" t="s">
        <v>270</v>
      </c>
      <c r="S391" s="11" t="s">
        <v>818</v>
      </c>
      <c r="T391" s="11" t="s">
        <v>818</v>
      </c>
      <c r="U391" s="11" t="s">
        <v>632</v>
      </c>
      <c r="V391" s="11" t="s">
        <v>1321</v>
      </c>
      <c r="W391" s="11" t="s">
        <v>1321</v>
      </c>
      <c r="X391" s="11" t="s">
        <v>816</v>
      </c>
      <c r="Y391" s="11" t="s">
        <v>627</v>
      </c>
      <c r="Z391" s="11" t="s">
        <v>1321</v>
      </c>
      <c r="AA391" s="11" t="s">
        <v>627</v>
      </c>
      <c r="AB391" s="11" t="s">
        <v>627</v>
      </c>
      <c r="AC391" s="11" t="s">
        <v>1321</v>
      </c>
      <c r="AD391" s="11">
        <v>92.199996999999996</v>
      </c>
      <c r="AH391" s="11">
        <f t="shared" si="202"/>
        <v>2.2689954999924282</v>
      </c>
      <c r="AI391" s="11">
        <f t="shared" si="203"/>
        <v>-800.06598987500308</v>
      </c>
      <c r="AJ391" s="11">
        <f t="shared" si="204"/>
        <v>-599.48500157500439</v>
      </c>
      <c r="AK391" s="11">
        <f t="shared" si="205"/>
        <v>-1100.9475015750045</v>
      </c>
      <c r="AL391" s="11">
        <f t="shared" si="206"/>
        <v>-398.89498694999997</v>
      </c>
      <c r="AM391" s="11">
        <f t="shared" si="207"/>
        <v>-198.31299572500382</v>
      </c>
      <c r="AN391" s="11">
        <f t="shared" si="208"/>
        <v>-499.19350450000763</v>
      </c>
      <c r="AO391" s="11">
        <f t="shared" si="209"/>
        <v>-499.19350450000763</v>
      </c>
      <c r="AP391" s="11">
        <f t="shared" si="210"/>
        <v>-1201.2379957250037</v>
      </c>
      <c r="AQ391" s="11">
        <f t="shared" si="211"/>
        <v>-699.77549572500379</v>
      </c>
      <c r="AR391" s="11">
        <f t="shared" si="212"/>
        <v>-699.77549572500379</v>
      </c>
      <c r="AS391" s="11">
        <f t="shared" si="213"/>
        <v>-599.48500157500439</v>
      </c>
      <c r="AT391" s="11">
        <f t="shared" si="214"/>
        <v>-800.06598987500308</v>
      </c>
      <c r="AU391" s="11">
        <f t="shared" si="215"/>
        <v>-699.77549572500379</v>
      </c>
      <c r="AV391" s="11">
        <f t="shared" si="216"/>
        <v>-800.06598987500308</v>
      </c>
      <c r="AW391" s="11">
        <f t="shared" si="217"/>
        <v>-800.06598987500308</v>
      </c>
      <c r="AX391" s="11">
        <f t="shared" si="218"/>
        <v>-699.77549572500379</v>
      </c>
      <c r="AY391" s="11">
        <f t="shared" si="219"/>
        <v>-900.35748695000007</v>
      </c>
      <c r="AZ391" s="11"/>
      <c r="BA391" s="11"/>
      <c r="BB391" s="11">
        <f t="shared" si="220"/>
        <v>-797.71900449999237</v>
      </c>
      <c r="BC391" s="11">
        <f t="shared" si="221"/>
        <v>-6.3989874996792651E-2</v>
      </c>
      <c r="BD391" s="11">
        <f t="shared" si="222"/>
        <v>-199.47500157499562</v>
      </c>
      <c r="BE391" s="11">
        <f t="shared" si="223"/>
        <v>299.06249842500443</v>
      </c>
      <c r="BF391" s="11">
        <f t="shared" si="224"/>
        <v>-398.89498694999997</v>
      </c>
      <c r="BG391" s="11">
        <f t="shared" si="225"/>
        <v>-598.30699572499623</v>
      </c>
      <c r="BH391" s="11">
        <f t="shared" si="226"/>
        <v>-299.18150449999246</v>
      </c>
      <c r="BI391" s="11">
        <f t="shared" si="227"/>
        <v>-299.18150449999246</v>
      </c>
      <c r="BJ391" s="11">
        <f t="shared" si="228"/>
        <v>398.76800427500382</v>
      </c>
      <c r="BK391" s="11">
        <f t="shared" si="229"/>
        <v>-99.769495724996204</v>
      </c>
      <c r="BL391" s="11">
        <f t="shared" si="230"/>
        <v>-99.769495724996204</v>
      </c>
      <c r="BM391" s="11">
        <f t="shared" si="231"/>
        <v>-199.47500157499562</v>
      </c>
      <c r="BN391" s="11">
        <f t="shared" si="232"/>
        <v>-6.3989874996792651E-2</v>
      </c>
      <c r="BO391" s="11">
        <f t="shared" si="233"/>
        <v>-99.769495724996204</v>
      </c>
      <c r="BP391" s="11">
        <f t="shared" si="234"/>
        <v>-6.3989874996792651E-2</v>
      </c>
      <c r="BQ391" s="11">
        <f t="shared" si="235"/>
        <v>-6.3989874996792651E-2</v>
      </c>
      <c r="BR391" s="11">
        <f t="shared" si="236"/>
        <v>-99.769495724996204</v>
      </c>
      <c r="BS391" s="11">
        <f t="shared" si="237"/>
        <v>99.642513050000019</v>
      </c>
    </row>
    <row r="392" spans="1:71" ht="16" customHeight="1">
      <c r="A392" s="2">
        <v>43962</v>
      </c>
      <c r="B392" s="10" t="s">
        <v>238</v>
      </c>
      <c r="C392" s="11">
        <v>5</v>
      </c>
      <c r="D392" s="3">
        <v>1215</v>
      </c>
      <c r="E392" s="10">
        <v>2.1</v>
      </c>
      <c r="F392" s="10"/>
      <c r="G392" s="10">
        <f t="shared" si="200"/>
        <v>7.7388535031847132</v>
      </c>
      <c r="H392" s="10"/>
      <c r="I392" s="12">
        <v>3.4100798722044648E-2</v>
      </c>
      <c r="J392" s="10" t="str">
        <f t="shared" si="201"/>
        <v/>
      </c>
      <c r="K392" s="10"/>
      <c r="L392" s="11" t="s">
        <v>1263</v>
      </c>
      <c r="M392" s="11" t="s">
        <v>101</v>
      </c>
      <c r="N392" s="11" t="s">
        <v>107</v>
      </c>
      <c r="O392" s="11" t="s">
        <v>103</v>
      </c>
      <c r="P392" s="11" t="s">
        <v>102</v>
      </c>
      <c r="Q392" s="11" t="s">
        <v>103</v>
      </c>
      <c r="R392" s="11" t="s">
        <v>103</v>
      </c>
      <c r="S392" s="11" t="s">
        <v>103</v>
      </c>
      <c r="T392" s="11" t="s">
        <v>102</v>
      </c>
      <c r="U392" s="11" t="s">
        <v>103</v>
      </c>
      <c r="V392" s="11" t="s">
        <v>103</v>
      </c>
      <c r="W392" s="11" t="s">
        <v>105</v>
      </c>
      <c r="X392" s="11" t="s">
        <v>105</v>
      </c>
      <c r="Y392" s="11" t="s">
        <v>105</v>
      </c>
      <c r="Z392" s="11" t="s">
        <v>104</v>
      </c>
      <c r="AA392" s="11" t="s">
        <v>1156</v>
      </c>
      <c r="AB392" s="11" t="s">
        <v>1156</v>
      </c>
      <c r="AC392" s="11" t="s">
        <v>1485</v>
      </c>
      <c r="AD392" s="11">
        <v>152</v>
      </c>
      <c r="AH392" s="11">
        <f t="shared" si="202"/>
        <v>821.4375</v>
      </c>
      <c r="AI392" s="11">
        <f t="shared" si="203"/>
        <v>1824.3625000000002</v>
      </c>
      <c r="AJ392" s="11">
        <f t="shared" si="204"/>
        <v>3328.75</v>
      </c>
      <c r="AK392" s="11">
        <f t="shared" si="205"/>
        <v>2827.2874999999999</v>
      </c>
      <c r="AL392" s="11">
        <f t="shared" si="206"/>
        <v>3328.75</v>
      </c>
      <c r="AM392" s="11">
        <f t="shared" si="207"/>
        <v>3328.75</v>
      </c>
      <c r="AN392" s="11">
        <f t="shared" si="208"/>
        <v>3328.75</v>
      </c>
      <c r="AO392" s="11">
        <f t="shared" si="209"/>
        <v>2827.2874999999999</v>
      </c>
      <c r="AP392" s="11">
        <f t="shared" si="210"/>
        <v>3328.75</v>
      </c>
      <c r="AQ392" s="11">
        <f t="shared" si="211"/>
        <v>3328.75</v>
      </c>
      <c r="AR392" s="11">
        <f t="shared" si="212"/>
        <v>3830.2124999999996</v>
      </c>
      <c r="AS392" s="11">
        <f t="shared" si="213"/>
        <v>3830.2124999999996</v>
      </c>
      <c r="AT392" s="11">
        <f t="shared" si="214"/>
        <v>3830.2124999999996</v>
      </c>
      <c r="AU392" s="11">
        <f t="shared" si="215"/>
        <v>5334.5999999999995</v>
      </c>
      <c r="AV392" s="11">
        <f t="shared" si="216"/>
        <v>4833.1374999999998</v>
      </c>
      <c r="AW392" s="11">
        <f t="shared" si="217"/>
        <v>4833.1374999999998</v>
      </c>
      <c r="AX392" s="11">
        <f t="shared" si="218"/>
        <v>5836.0625</v>
      </c>
      <c r="AY392" s="11">
        <f t="shared" si="219"/>
        <v>4331.6749999999993</v>
      </c>
      <c r="AZ392" s="11"/>
      <c r="BA392" s="11"/>
      <c r="BB392" s="11">
        <f t="shared" si="220"/>
        <v>-2178.5625</v>
      </c>
      <c r="BC392" s="11">
        <f t="shared" si="221"/>
        <v>-3175.6374999999998</v>
      </c>
      <c r="BD392" s="11">
        <f t="shared" si="222"/>
        <v>-4671.25</v>
      </c>
      <c r="BE392" s="11">
        <f t="shared" si="223"/>
        <v>-4172.7124999999996</v>
      </c>
      <c r="BF392" s="11">
        <f t="shared" si="224"/>
        <v>-4671.25</v>
      </c>
      <c r="BG392" s="11">
        <f t="shared" si="225"/>
        <v>-4671.25</v>
      </c>
      <c r="BH392" s="11">
        <f t="shared" si="226"/>
        <v>-4671.25</v>
      </c>
      <c r="BI392" s="11">
        <f t="shared" si="227"/>
        <v>-4172.7124999999996</v>
      </c>
      <c r="BJ392" s="11">
        <f t="shared" si="228"/>
        <v>-4671.25</v>
      </c>
      <c r="BK392" s="11">
        <f t="shared" si="229"/>
        <v>-4671.25</v>
      </c>
      <c r="BL392" s="11">
        <f t="shared" si="230"/>
        <v>-5169.7875000000004</v>
      </c>
      <c r="BM392" s="11">
        <f t="shared" si="231"/>
        <v>-5169.7875000000004</v>
      </c>
      <c r="BN392" s="11">
        <f t="shared" si="232"/>
        <v>-5169.7875000000004</v>
      </c>
      <c r="BO392" s="11">
        <f t="shared" si="233"/>
        <v>-6665.4000000000005</v>
      </c>
      <c r="BP392" s="11">
        <f t="shared" si="234"/>
        <v>-6166.8625000000002</v>
      </c>
      <c r="BQ392" s="11">
        <f t="shared" si="235"/>
        <v>-6166.8625000000002</v>
      </c>
      <c r="BR392" s="11">
        <f t="shared" si="236"/>
        <v>-7163.9375</v>
      </c>
      <c r="BS392" s="11">
        <f t="shared" si="237"/>
        <v>-5668.3250000000007</v>
      </c>
    </row>
    <row r="393" spans="1:71" ht="16" customHeight="1">
      <c r="A393" s="2">
        <v>43962</v>
      </c>
      <c r="B393" s="10" t="s">
        <v>1513</v>
      </c>
      <c r="C393" s="11">
        <v>6</v>
      </c>
      <c r="D393" s="3">
        <v>1077</v>
      </c>
      <c r="E393" s="10">
        <v>1.4</v>
      </c>
      <c r="F393" s="10"/>
      <c r="G393" s="10">
        <f t="shared" si="200"/>
        <v>10.780780564949337</v>
      </c>
      <c r="H393" s="10"/>
      <c r="I393" s="12">
        <v>1.3829939116165001E-2</v>
      </c>
      <c r="J393" s="10" t="str">
        <f t="shared" si="201"/>
        <v/>
      </c>
      <c r="K393" s="10"/>
      <c r="L393" s="11" t="s">
        <v>1497</v>
      </c>
      <c r="M393" s="11" t="s">
        <v>529</v>
      </c>
      <c r="N393" s="11" t="s">
        <v>529</v>
      </c>
      <c r="O393" s="11" t="s">
        <v>568</v>
      </c>
      <c r="P393" s="11" t="s">
        <v>571</v>
      </c>
      <c r="Q393" s="11" t="s">
        <v>568</v>
      </c>
      <c r="R393" s="11" t="s">
        <v>567</v>
      </c>
      <c r="S393" s="11" t="s">
        <v>601</v>
      </c>
      <c r="T393" s="11" t="s">
        <v>1698</v>
      </c>
      <c r="U393" s="11" t="s">
        <v>526</v>
      </c>
      <c r="V393" s="11" t="s">
        <v>671</v>
      </c>
      <c r="W393" s="11" t="s">
        <v>526</v>
      </c>
      <c r="X393" s="11" t="s">
        <v>604</v>
      </c>
      <c r="Y393" s="11" t="s">
        <v>602</v>
      </c>
      <c r="Z393" s="11" t="s">
        <v>604</v>
      </c>
      <c r="AA393" s="11" t="s">
        <v>1853</v>
      </c>
      <c r="AB393" s="11" t="s">
        <v>1853</v>
      </c>
      <c r="AC393" s="11" t="s">
        <v>1777</v>
      </c>
      <c r="AD393" s="11">
        <v>97.5</v>
      </c>
      <c r="AH393" s="11">
        <f t="shared" si="202"/>
        <v>-1036.3180028499992</v>
      </c>
      <c r="AI393" s="11">
        <f t="shared" si="203"/>
        <v>-1036.3180028499992</v>
      </c>
      <c r="AJ393" s="11">
        <f t="shared" si="204"/>
        <v>-33.393002849999363</v>
      </c>
      <c r="AK393" s="11">
        <f t="shared" si="205"/>
        <v>367.77900300000135</v>
      </c>
      <c r="AL393" s="11">
        <f t="shared" si="206"/>
        <v>-33.393002849999363</v>
      </c>
      <c r="AM393" s="11">
        <f t="shared" si="207"/>
        <v>1069.8224912999999</v>
      </c>
      <c r="AN393" s="11">
        <f t="shared" si="208"/>
        <v>1370.7040030000014</v>
      </c>
      <c r="AO393" s="11">
        <f t="shared" si="209"/>
        <v>768.95000592500446</v>
      </c>
      <c r="AP393" s="11">
        <f t="shared" si="210"/>
        <v>668.65148837499692</v>
      </c>
      <c r="AQ393" s="11">
        <f t="shared" si="211"/>
        <v>568.35999130000005</v>
      </c>
      <c r="AR393" s="11">
        <f t="shared" si="212"/>
        <v>668.65148837499692</v>
      </c>
      <c r="AS393" s="11">
        <f t="shared" si="213"/>
        <v>1470.9944971500006</v>
      </c>
      <c r="AT393" s="11">
        <f t="shared" si="214"/>
        <v>1270.4125059250046</v>
      </c>
      <c r="AU393" s="11">
        <f t="shared" si="215"/>
        <v>1470.9944971500006</v>
      </c>
      <c r="AV393" s="11">
        <f t="shared" si="216"/>
        <v>1671.5764883749971</v>
      </c>
      <c r="AW393" s="11">
        <f t="shared" si="217"/>
        <v>1671.5764883749971</v>
      </c>
      <c r="AX393" s="11">
        <f t="shared" si="218"/>
        <v>1571.2849913</v>
      </c>
      <c r="AY393" s="11">
        <f t="shared" si="219"/>
        <v>1972.4569971500005</v>
      </c>
      <c r="AZ393" s="11"/>
      <c r="BA393" s="11"/>
      <c r="BB393" s="11">
        <f t="shared" si="220"/>
        <v>163.67799714999933</v>
      </c>
      <c r="BC393" s="11">
        <f t="shared" si="221"/>
        <v>163.67799714999933</v>
      </c>
      <c r="BD393" s="11">
        <f t="shared" si="222"/>
        <v>-833.3970028500006</v>
      </c>
      <c r="BE393" s="11">
        <f t="shared" si="223"/>
        <v>-1232.2289970000011</v>
      </c>
      <c r="BF393" s="11">
        <f t="shared" si="224"/>
        <v>-833.3970028500006</v>
      </c>
      <c r="BG393" s="11">
        <f t="shared" si="225"/>
        <v>-1930.1775087000001</v>
      </c>
      <c r="BH393" s="11">
        <f t="shared" si="226"/>
        <v>-2229.3039970000013</v>
      </c>
      <c r="BI393" s="11">
        <f t="shared" si="227"/>
        <v>-1631.0599940750044</v>
      </c>
      <c r="BJ393" s="11">
        <f t="shared" si="228"/>
        <v>-1531.3465116249968</v>
      </c>
      <c r="BK393" s="11">
        <f t="shared" si="229"/>
        <v>-1431.6400087</v>
      </c>
      <c r="BL393" s="11">
        <f t="shared" si="230"/>
        <v>-1531.3465116249968</v>
      </c>
      <c r="BM393" s="11">
        <f t="shared" si="231"/>
        <v>-2329.0095028500004</v>
      </c>
      <c r="BN393" s="11">
        <f t="shared" si="232"/>
        <v>-2129.5974940750043</v>
      </c>
      <c r="BO393" s="11">
        <f t="shared" si="233"/>
        <v>-2329.0095028500004</v>
      </c>
      <c r="BP393" s="11">
        <f t="shared" si="234"/>
        <v>-2528.421511624997</v>
      </c>
      <c r="BQ393" s="11">
        <f t="shared" si="235"/>
        <v>-2528.421511624997</v>
      </c>
      <c r="BR393" s="11">
        <f t="shared" si="236"/>
        <v>-2428.7150087</v>
      </c>
      <c r="BS393" s="11">
        <f t="shared" si="237"/>
        <v>-2827.5470028500004</v>
      </c>
    </row>
    <row r="394" spans="1:71" ht="16" customHeight="1">
      <c r="A394" s="2">
        <v>43962</v>
      </c>
      <c r="B394" s="10" t="s">
        <v>712</v>
      </c>
      <c r="C394" s="11">
        <v>7</v>
      </c>
      <c r="D394" s="3">
        <v>1000</v>
      </c>
      <c r="E394" s="10">
        <v>0.3</v>
      </c>
      <c r="F394" s="10"/>
      <c r="G394" s="10">
        <f t="shared" si="200"/>
        <v>0.23557126030624265</v>
      </c>
      <c r="H394" s="10"/>
      <c r="I394" s="12">
        <v>0</v>
      </c>
      <c r="J394" s="10">
        <f t="shared" si="201"/>
        <v>6.2817137809187277E-3</v>
      </c>
      <c r="K394" s="10"/>
      <c r="L394" s="11" t="s">
        <v>1822</v>
      </c>
      <c r="M394" s="11" t="s">
        <v>1855</v>
      </c>
      <c r="N394" s="11" t="s">
        <v>1856</v>
      </c>
      <c r="O394" s="11" t="s">
        <v>1816</v>
      </c>
      <c r="P394" s="11" t="s">
        <v>1856</v>
      </c>
      <c r="Q394" s="11" t="s">
        <v>1856</v>
      </c>
      <c r="R394" s="11" t="s">
        <v>1857</v>
      </c>
      <c r="S394" s="11" t="s">
        <v>1857</v>
      </c>
      <c r="T394" s="11" t="s">
        <v>1814</v>
      </c>
      <c r="U394" s="11" t="s">
        <v>1858</v>
      </c>
      <c r="V394" s="11" t="s">
        <v>1858</v>
      </c>
      <c r="W394" s="11" t="s">
        <v>1858</v>
      </c>
      <c r="X394" s="11" t="s">
        <v>1814</v>
      </c>
      <c r="Y394" s="11" t="s">
        <v>1859</v>
      </c>
      <c r="Z394" s="11" t="s">
        <v>1859</v>
      </c>
      <c r="AA394" s="11" t="s">
        <v>1857</v>
      </c>
      <c r="AB394" s="11" t="s">
        <v>1859</v>
      </c>
      <c r="AC394" s="11" t="s">
        <v>1859</v>
      </c>
      <c r="AD394" s="11">
        <v>4200</v>
      </c>
      <c r="AH394" s="11">
        <f t="shared" si="202"/>
        <v>-33509.625</v>
      </c>
      <c r="AI394" s="11">
        <f t="shared" si="203"/>
        <v>-8436.5</v>
      </c>
      <c r="AJ394" s="11">
        <f t="shared" si="204"/>
        <v>-3421.875</v>
      </c>
      <c r="AK394" s="11">
        <f t="shared" si="205"/>
        <v>-8436.5</v>
      </c>
      <c r="AL394" s="11">
        <f t="shared" si="206"/>
        <v>-8436.5</v>
      </c>
      <c r="AM394" s="11">
        <f t="shared" si="207"/>
        <v>31680.5</v>
      </c>
      <c r="AN394" s="11">
        <f t="shared" si="208"/>
        <v>31680.5</v>
      </c>
      <c r="AO394" s="11">
        <f t="shared" si="209"/>
        <v>21651.25</v>
      </c>
      <c r="AP394" s="11">
        <f t="shared" si="210"/>
        <v>16636.625</v>
      </c>
      <c r="AQ394" s="11">
        <f t="shared" si="211"/>
        <v>16636.625</v>
      </c>
      <c r="AR394" s="11">
        <f t="shared" si="212"/>
        <v>16636.625</v>
      </c>
      <c r="AS394" s="11">
        <f t="shared" si="213"/>
        <v>21651.25</v>
      </c>
      <c r="AT394" s="11">
        <f t="shared" si="214"/>
        <v>26665.875</v>
      </c>
      <c r="AU394" s="11">
        <f t="shared" si="215"/>
        <v>26665.875</v>
      </c>
      <c r="AV394" s="11">
        <f t="shared" si="216"/>
        <v>31680.5</v>
      </c>
      <c r="AW394" s="11">
        <f t="shared" si="217"/>
        <v>26665.875</v>
      </c>
      <c r="AX394" s="11">
        <f t="shared" si="218"/>
        <v>26665.875</v>
      </c>
      <c r="AY394" s="11">
        <f t="shared" si="219"/>
        <v>26665.875</v>
      </c>
      <c r="AZ394" s="11"/>
      <c r="BA394" s="11"/>
      <c r="BB394" s="11">
        <f t="shared" si="220"/>
        <v>-3509.625</v>
      </c>
      <c r="BC394" s="11">
        <f t="shared" si="221"/>
        <v>-28436.5</v>
      </c>
      <c r="BD394" s="11">
        <f t="shared" si="222"/>
        <v>-33421.875</v>
      </c>
      <c r="BE394" s="11">
        <f t="shared" si="223"/>
        <v>-28436.5</v>
      </c>
      <c r="BF394" s="11">
        <f t="shared" si="224"/>
        <v>-28436.5</v>
      </c>
      <c r="BG394" s="11">
        <f t="shared" si="225"/>
        <v>-68319.5</v>
      </c>
      <c r="BH394" s="11">
        <f t="shared" si="226"/>
        <v>-68319.5</v>
      </c>
      <c r="BI394" s="11">
        <f t="shared" si="227"/>
        <v>-58348.75</v>
      </c>
      <c r="BJ394" s="11">
        <f t="shared" si="228"/>
        <v>-53363.375</v>
      </c>
      <c r="BK394" s="11">
        <f t="shared" si="229"/>
        <v>-53363.375</v>
      </c>
      <c r="BL394" s="11">
        <f t="shared" si="230"/>
        <v>-53363.375</v>
      </c>
      <c r="BM394" s="11">
        <f t="shared" si="231"/>
        <v>-58348.75</v>
      </c>
      <c r="BN394" s="11">
        <f t="shared" si="232"/>
        <v>-63334.125</v>
      </c>
      <c r="BO394" s="11">
        <f t="shared" si="233"/>
        <v>-63334.125</v>
      </c>
      <c r="BP394" s="11">
        <f t="shared" si="234"/>
        <v>-68319.5</v>
      </c>
      <c r="BQ394" s="11">
        <f t="shared" si="235"/>
        <v>-63334.125</v>
      </c>
      <c r="BR394" s="11">
        <f t="shared" si="236"/>
        <v>-63334.125</v>
      </c>
      <c r="BS394" s="11">
        <f t="shared" si="237"/>
        <v>-63334.125</v>
      </c>
    </row>
    <row r="395" spans="1:71" ht="16" customHeight="1">
      <c r="A395" s="2">
        <v>43962</v>
      </c>
      <c r="B395" s="10" t="s">
        <v>444</v>
      </c>
      <c r="C395" s="11">
        <v>8</v>
      </c>
      <c r="D395" s="10">
        <v>905</v>
      </c>
      <c r="E395" s="10">
        <v>1.3</v>
      </c>
      <c r="F395" s="10"/>
      <c r="G395" s="10">
        <f t="shared" si="200"/>
        <v>1.1543367346938775</v>
      </c>
      <c r="H395" s="10"/>
      <c r="I395" s="12">
        <v>0</v>
      </c>
      <c r="J395" s="10">
        <f t="shared" si="201"/>
        <v>-2.4817857142857142E-2</v>
      </c>
      <c r="K395" s="10"/>
      <c r="L395" s="11" t="s">
        <v>1860</v>
      </c>
      <c r="M395" s="11" t="s">
        <v>1861</v>
      </c>
      <c r="N395" s="11" t="s">
        <v>1862</v>
      </c>
      <c r="O395" s="11" t="s">
        <v>183</v>
      </c>
      <c r="P395" s="11" t="s">
        <v>1862</v>
      </c>
      <c r="Q395" s="11" t="s">
        <v>182</v>
      </c>
      <c r="R395" s="11" t="s">
        <v>178</v>
      </c>
      <c r="S395" s="11" t="s">
        <v>179</v>
      </c>
      <c r="T395" s="11" t="s">
        <v>179</v>
      </c>
      <c r="U395" s="11" t="s">
        <v>1489</v>
      </c>
      <c r="V395" s="11" t="s">
        <v>178</v>
      </c>
      <c r="W395" s="11" t="s">
        <v>181</v>
      </c>
      <c r="X395" s="11" t="s">
        <v>181</v>
      </c>
      <c r="Y395" s="11" t="s">
        <v>1489</v>
      </c>
      <c r="Z395" s="11" t="s">
        <v>1489</v>
      </c>
      <c r="AA395" s="11" t="s">
        <v>179</v>
      </c>
      <c r="AB395" s="11" t="s">
        <v>177</v>
      </c>
      <c r="AC395" s="11" t="s">
        <v>177</v>
      </c>
      <c r="AD395" s="11">
        <v>800</v>
      </c>
      <c r="AH395" s="11">
        <f t="shared" si="202"/>
        <v>601.30000000000018</v>
      </c>
      <c r="AI395" s="11">
        <f t="shared" si="203"/>
        <v>-6419.1750000000002</v>
      </c>
      <c r="AJ395" s="11">
        <f t="shared" si="204"/>
        <v>-9427.9500000000007</v>
      </c>
      <c r="AK395" s="11">
        <f t="shared" si="205"/>
        <v>-6419.1750000000002</v>
      </c>
      <c r="AL395" s="11">
        <f t="shared" si="206"/>
        <v>-12436.725</v>
      </c>
      <c r="AM395" s="11">
        <f t="shared" si="207"/>
        <v>-15445.5</v>
      </c>
      <c r="AN395" s="11">
        <f t="shared" si="208"/>
        <v>-14442.575000000001</v>
      </c>
      <c r="AO395" s="11">
        <f t="shared" si="209"/>
        <v>-14442.575000000001</v>
      </c>
      <c r="AP395" s="11">
        <f t="shared" si="210"/>
        <v>-16448.425000000003</v>
      </c>
      <c r="AQ395" s="11">
        <f t="shared" si="211"/>
        <v>-15445.5</v>
      </c>
      <c r="AR395" s="11">
        <f t="shared" si="212"/>
        <v>-13439.650000000001</v>
      </c>
      <c r="AS395" s="11">
        <f t="shared" si="213"/>
        <v>-13439.650000000001</v>
      </c>
      <c r="AT395" s="11">
        <f t="shared" si="214"/>
        <v>-16448.425000000003</v>
      </c>
      <c r="AU395" s="11">
        <f t="shared" si="215"/>
        <v>-16448.425000000003</v>
      </c>
      <c r="AV395" s="11">
        <f t="shared" si="216"/>
        <v>-14442.575000000001</v>
      </c>
      <c r="AW395" s="11">
        <f t="shared" si="217"/>
        <v>-18454.275000000001</v>
      </c>
      <c r="AX395" s="11">
        <f t="shared" si="218"/>
        <v>-18454.275000000001</v>
      </c>
      <c r="AY395" s="11">
        <f t="shared" si="219"/>
        <v>-19457.2</v>
      </c>
      <c r="AZ395" s="11"/>
      <c r="BA395" s="11"/>
      <c r="BB395" s="11">
        <f t="shared" si="220"/>
        <v>-7398.7</v>
      </c>
      <c r="BC395" s="11">
        <f t="shared" si="221"/>
        <v>-419.17500000000018</v>
      </c>
      <c r="BD395" s="11">
        <f t="shared" si="222"/>
        <v>2572.0500000000002</v>
      </c>
      <c r="BE395" s="11">
        <f t="shared" si="223"/>
        <v>-419.17500000000018</v>
      </c>
      <c r="BF395" s="11">
        <f t="shared" si="224"/>
        <v>5563.2749999999996</v>
      </c>
      <c r="BG395" s="11">
        <f t="shared" si="225"/>
        <v>8554.5</v>
      </c>
      <c r="BH395" s="11">
        <f t="shared" si="226"/>
        <v>7557.4249999999993</v>
      </c>
      <c r="BI395" s="11">
        <f t="shared" si="227"/>
        <v>7557.4249999999993</v>
      </c>
      <c r="BJ395" s="11">
        <f t="shared" si="228"/>
        <v>9551.5749999999989</v>
      </c>
      <c r="BK395" s="11">
        <f t="shared" si="229"/>
        <v>8554.5</v>
      </c>
      <c r="BL395" s="11">
        <f t="shared" si="230"/>
        <v>6560.3499999999995</v>
      </c>
      <c r="BM395" s="11">
        <f t="shared" si="231"/>
        <v>6560.3499999999995</v>
      </c>
      <c r="BN395" s="11">
        <f t="shared" si="232"/>
        <v>9551.5749999999989</v>
      </c>
      <c r="BO395" s="11">
        <f t="shared" si="233"/>
        <v>9551.5749999999989</v>
      </c>
      <c r="BP395" s="11">
        <f t="shared" si="234"/>
        <v>7557.4249999999993</v>
      </c>
      <c r="BQ395" s="11">
        <f t="shared" si="235"/>
        <v>11545.724999999999</v>
      </c>
      <c r="BR395" s="11">
        <f t="shared" si="236"/>
        <v>11545.724999999999</v>
      </c>
      <c r="BS395" s="11">
        <f t="shared" si="237"/>
        <v>12542.8</v>
      </c>
    </row>
    <row r="396" spans="1:71" ht="16" customHeight="1">
      <c r="A396" s="2">
        <v>43962</v>
      </c>
      <c r="B396" s="10" t="s">
        <v>1075</v>
      </c>
      <c r="C396" s="11">
        <v>9</v>
      </c>
      <c r="D396" s="10">
        <v>838</v>
      </c>
      <c r="E396" s="10">
        <v>0.6</v>
      </c>
      <c r="F396" s="10"/>
      <c r="G396" s="10">
        <f t="shared" si="200"/>
        <v>3.0252707581227436</v>
      </c>
      <c r="H396" s="10"/>
      <c r="I396" s="12">
        <v>0</v>
      </c>
      <c r="J396" s="10">
        <f t="shared" si="201"/>
        <v>-1.5212003610108304E-2</v>
      </c>
      <c r="K396" s="10"/>
      <c r="L396" s="11" t="s">
        <v>858</v>
      </c>
      <c r="M396" s="11" t="s">
        <v>809</v>
      </c>
      <c r="N396" s="11" t="s">
        <v>809</v>
      </c>
      <c r="O396" s="11" t="s">
        <v>1126</v>
      </c>
      <c r="P396" s="11" t="s">
        <v>858</v>
      </c>
      <c r="Q396" s="11" t="s">
        <v>1126</v>
      </c>
      <c r="R396" s="11" t="s">
        <v>1556</v>
      </c>
      <c r="S396" s="11" t="s">
        <v>1126</v>
      </c>
      <c r="T396" s="11" t="s">
        <v>809</v>
      </c>
      <c r="U396" s="11" t="s">
        <v>809</v>
      </c>
      <c r="V396" s="11" t="s">
        <v>1126</v>
      </c>
      <c r="W396" s="11" t="s">
        <v>1591</v>
      </c>
      <c r="X396" s="11" t="s">
        <v>1591</v>
      </c>
      <c r="Y396" s="11" t="s">
        <v>808</v>
      </c>
      <c r="Z396" s="11" t="s">
        <v>1126</v>
      </c>
      <c r="AA396" s="11" t="s">
        <v>1126</v>
      </c>
      <c r="AB396" s="11" t="s">
        <v>808</v>
      </c>
      <c r="AC396" s="11" t="s">
        <v>808</v>
      </c>
      <c r="AD396" s="11">
        <v>280</v>
      </c>
      <c r="AH396" s="11">
        <f t="shared" si="202"/>
        <v>-4213.7250000000004</v>
      </c>
      <c r="AI396" s="11">
        <f t="shared" si="203"/>
        <v>-4213.7250000000004</v>
      </c>
      <c r="AJ396" s="11">
        <f t="shared" si="204"/>
        <v>-2207.875</v>
      </c>
      <c r="AK396" s="11">
        <f t="shared" si="205"/>
        <v>-1204.95</v>
      </c>
      <c r="AL396" s="11">
        <f t="shared" si="206"/>
        <v>-2207.875</v>
      </c>
      <c r="AM396" s="11">
        <f t="shared" si="207"/>
        <v>-202.02500000000003</v>
      </c>
      <c r="AN396" s="11">
        <f t="shared" si="208"/>
        <v>-2207.875</v>
      </c>
      <c r="AO396" s="11">
        <f t="shared" si="209"/>
        <v>-4213.7250000000004</v>
      </c>
      <c r="AP396" s="11">
        <f t="shared" si="210"/>
        <v>-4213.7250000000004</v>
      </c>
      <c r="AQ396" s="11">
        <f t="shared" si="211"/>
        <v>-2207.875</v>
      </c>
      <c r="AR396" s="11">
        <f t="shared" si="212"/>
        <v>-1706.4124999999999</v>
      </c>
      <c r="AS396" s="11">
        <f t="shared" si="213"/>
        <v>-1706.4124999999999</v>
      </c>
      <c r="AT396" s="11">
        <f t="shared" si="214"/>
        <v>-2709.3375000000001</v>
      </c>
      <c r="AU396" s="11">
        <f t="shared" si="215"/>
        <v>-2207.875</v>
      </c>
      <c r="AV396" s="11">
        <f t="shared" si="216"/>
        <v>-2207.875</v>
      </c>
      <c r="AW396" s="11">
        <f t="shared" si="217"/>
        <v>-2709.3375000000001</v>
      </c>
      <c r="AX396" s="11">
        <f t="shared" si="218"/>
        <v>-2709.3375000000001</v>
      </c>
      <c r="AY396" s="11">
        <f t="shared" si="219"/>
        <v>-4213.7250000000004</v>
      </c>
      <c r="AZ396" s="11"/>
      <c r="BA396" s="11"/>
      <c r="BB396" s="11">
        <f t="shared" si="220"/>
        <v>1786.2750000000001</v>
      </c>
      <c r="BC396" s="11">
        <f t="shared" si="221"/>
        <v>1786.2750000000001</v>
      </c>
      <c r="BD396" s="11">
        <f t="shared" si="222"/>
        <v>-207.87500000000006</v>
      </c>
      <c r="BE396" s="11">
        <f t="shared" si="223"/>
        <v>-1204.95</v>
      </c>
      <c r="BF396" s="11">
        <f t="shared" si="224"/>
        <v>-207.87500000000006</v>
      </c>
      <c r="BG396" s="11">
        <f t="shared" si="225"/>
        <v>-2202.0249999999996</v>
      </c>
      <c r="BH396" s="11">
        <f t="shared" si="226"/>
        <v>-207.87500000000006</v>
      </c>
      <c r="BI396" s="11">
        <f t="shared" si="227"/>
        <v>1786.2750000000001</v>
      </c>
      <c r="BJ396" s="11">
        <f t="shared" si="228"/>
        <v>1786.2750000000001</v>
      </c>
      <c r="BK396" s="11">
        <f t="shared" si="229"/>
        <v>-207.87500000000006</v>
      </c>
      <c r="BL396" s="11">
        <f t="shared" si="230"/>
        <v>-706.41250000000002</v>
      </c>
      <c r="BM396" s="11">
        <f t="shared" si="231"/>
        <v>-706.41250000000002</v>
      </c>
      <c r="BN396" s="11">
        <f t="shared" si="232"/>
        <v>290.66250000000014</v>
      </c>
      <c r="BO396" s="11">
        <f t="shared" si="233"/>
        <v>-207.87500000000006</v>
      </c>
      <c r="BP396" s="11">
        <f t="shared" si="234"/>
        <v>-207.87500000000006</v>
      </c>
      <c r="BQ396" s="11">
        <f t="shared" si="235"/>
        <v>290.66250000000014</v>
      </c>
      <c r="BR396" s="11">
        <f t="shared" si="236"/>
        <v>290.66250000000014</v>
      </c>
      <c r="BS396" s="11">
        <f t="shared" si="237"/>
        <v>1786.2750000000001</v>
      </c>
    </row>
    <row r="397" spans="1:71" ht="16" customHeight="1">
      <c r="A397" s="2">
        <v>43962</v>
      </c>
      <c r="B397" s="10" t="s">
        <v>1027</v>
      </c>
      <c r="C397" s="11">
        <v>10</v>
      </c>
      <c r="D397" s="10">
        <v>816</v>
      </c>
      <c r="E397" s="10">
        <v>2.8</v>
      </c>
      <c r="F397" s="10"/>
      <c r="G397" s="10">
        <f t="shared" ref="G397:G460" si="238">D397/L397</f>
        <v>7.590697674418605</v>
      </c>
      <c r="H397" s="10"/>
      <c r="I397" s="12">
        <v>4.1867741935483822E-2</v>
      </c>
      <c r="J397" s="10" t="str">
        <f t="shared" ref="J397:J460" si="239">IF(I397=0,AY397/L397/1000,"")</f>
        <v/>
      </c>
      <c r="K397" s="10"/>
      <c r="L397" s="11" t="s">
        <v>1291</v>
      </c>
      <c r="M397" s="11" t="s">
        <v>1292</v>
      </c>
      <c r="N397" s="11" t="s">
        <v>1767</v>
      </c>
      <c r="O397" s="11" t="s">
        <v>1767</v>
      </c>
      <c r="P397" s="11" t="s">
        <v>1039</v>
      </c>
      <c r="Q397" s="11" t="s">
        <v>757</v>
      </c>
      <c r="R397" s="11" t="s">
        <v>757</v>
      </c>
      <c r="S397" s="11" t="s">
        <v>757</v>
      </c>
      <c r="T397" s="11" t="s">
        <v>1834</v>
      </c>
      <c r="U397" s="11" t="s">
        <v>1039</v>
      </c>
      <c r="V397" s="11" t="s">
        <v>1834</v>
      </c>
      <c r="W397" s="11" t="s">
        <v>1039</v>
      </c>
      <c r="X397" s="11" t="s">
        <v>757</v>
      </c>
      <c r="Y397" s="11" t="s">
        <v>757</v>
      </c>
      <c r="Z397" s="11" t="s">
        <v>757</v>
      </c>
      <c r="AA397" s="11" t="s">
        <v>757</v>
      </c>
      <c r="AB397" s="11" t="s">
        <v>757</v>
      </c>
      <c r="AC397" s="11" t="s">
        <v>756</v>
      </c>
      <c r="AD397" s="11">
        <v>103.5</v>
      </c>
      <c r="AH397" s="11">
        <f t="shared" ref="AH397:AH460" si="240">($L397-M397)*1000 - $L397*1000*$B$5-M397*1000*$B$5-M397*1000*$B$6</f>
        <v>-1470.55</v>
      </c>
      <c r="AI397" s="11">
        <f t="shared" ref="AI397:AI460" si="241">($L397-N397)*1000 - $L397*1000*$B$5-N397*1000*$B$5-N397*1000*$B$6</f>
        <v>535.29999999999995</v>
      </c>
      <c r="AJ397" s="11">
        <f t="shared" ref="AJ397:AJ460" si="242">($L397-O397)*1000 - $L397*1000*$B$5-O397*1000*$B$5-O397*1000*$B$6</f>
        <v>535.29999999999995</v>
      </c>
      <c r="AK397" s="11">
        <f t="shared" ref="AK397:AK460" si="243">($L397-P397)*1000 - $L397*1000*$B$5-P397*1000*$B$5-P397*1000*$B$6</f>
        <v>1538.2249999999999</v>
      </c>
      <c r="AL397" s="11">
        <f t="shared" ref="AL397:AL460" si="244">($L397-Q397)*1000 - $L397*1000*$B$5-Q397*1000*$B$5-Q397*1000*$B$6</f>
        <v>2039.6875</v>
      </c>
      <c r="AM397" s="11">
        <f t="shared" ref="AM397:AM460" si="245">($L397-R397)*1000 - $L397*1000*$B$5-R397*1000*$B$5-R397*1000*$B$6</f>
        <v>2039.6875</v>
      </c>
      <c r="AN397" s="11">
        <f t="shared" ref="AN397:AN460" si="246">($L397-S397)*1000 - $L397*1000*$B$5-S397*1000*$B$5-S397*1000*$B$6</f>
        <v>2039.6875</v>
      </c>
      <c r="AO397" s="11">
        <f t="shared" ref="AO397:AO460" si="247">($L397-T397)*1000 - $L397*1000*$B$5-T397*1000*$B$5-T397*1000*$B$6</f>
        <v>1036.7625</v>
      </c>
      <c r="AP397" s="11">
        <f t="shared" ref="AP397:AP460" si="248">($L397-U397)*1000 - $L397*1000*$B$5-U397*1000*$B$5-U397*1000*$B$6</f>
        <v>1538.2249999999999</v>
      </c>
      <c r="AQ397" s="11">
        <f t="shared" ref="AQ397:AQ460" si="249">($L397-V397)*1000 - $L397*1000*$B$5-V397*1000*$B$5-V397*1000*$B$6</f>
        <v>1036.7625</v>
      </c>
      <c r="AR397" s="11">
        <f t="shared" ref="AR397:AR460" si="250">($L397-W397)*1000 - $L397*1000*$B$5-W397*1000*$B$5-W397*1000*$B$6</f>
        <v>1538.2249999999999</v>
      </c>
      <c r="AS397" s="11">
        <f t="shared" ref="AS397:AS460" si="251">($L397-X397)*1000 - $L397*1000*$B$5-X397*1000*$B$5-X397*1000*$B$6</f>
        <v>2039.6875</v>
      </c>
      <c r="AT397" s="11">
        <f t="shared" ref="AT397:AT460" si="252">($L397-Y397)*1000 - $L397*1000*$B$5-Y397*1000*$B$5-Y397*1000*$B$6</f>
        <v>2039.6875</v>
      </c>
      <c r="AU397" s="11">
        <f t="shared" ref="AU397:AU460" si="253">($L397-Z397)*1000 - $L397*1000*$B$5-Z397*1000*$B$5-Z397*1000*$B$6</f>
        <v>2039.6875</v>
      </c>
      <c r="AV397" s="11">
        <f t="shared" ref="AV397:AV460" si="254">($L397-AA397)*1000 - $L397*1000*$B$5-AA397*1000*$B$5-AA397*1000*$B$6</f>
        <v>2039.6875</v>
      </c>
      <c r="AW397" s="11">
        <f t="shared" ref="AW397:AW460" si="255">($L397-AB397)*1000 - $L397*1000*$B$5-AB397*1000*$B$5-AB397*1000*$B$6</f>
        <v>2039.6875</v>
      </c>
      <c r="AX397" s="11">
        <f t="shared" ref="AX397:AX460" si="256">($L397-AC397)*1000 - $L397*1000*$B$5-AC397*1000*$B$5-AC397*1000*$B$6</f>
        <v>3042.6125000000002</v>
      </c>
      <c r="AY397" s="11">
        <f t="shared" ref="AY397:AY460" si="257">($L397-AD397)*1000 - $L397*1000*$B$5-AD397*1000*$B$5-AD397*1000*$B$6</f>
        <v>3544.0749999999998</v>
      </c>
      <c r="AZ397" s="11"/>
      <c r="BA397" s="11"/>
      <c r="BB397" s="11">
        <f t="shared" ref="BB397:BB460" si="258">(M397-$L397)*1000 - $L397*1000*$B$5-M397*1000*$B$5-M397*1000*$B$6</f>
        <v>529.45000000000005</v>
      </c>
      <c r="BC397" s="11">
        <f t="shared" ref="BC397:BC460" si="259">(N397-$L397)*1000 - $L397*1000*$B$5-N397*1000*$B$5-N397*1000*$B$6</f>
        <v>-1464.7</v>
      </c>
      <c r="BD397" s="11">
        <f t="shared" ref="BD397:BD460" si="260">(O397-$L397)*1000 - $L397*1000*$B$5-O397*1000*$B$5-O397*1000*$B$6</f>
        <v>-1464.7</v>
      </c>
      <c r="BE397" s="11">
        <f t="shared" ref="BE397:BE460" si="261">(P397-$L397)*1000 - $L397*1000*$B$5-P397*1000*$B$5-P397*1000*$B$6</f>
        <v>-2461.7750000000001</v>
      </c>
      <c r="BF397" s="11">
        <f t="shared" ref="BF397:BF460" si="262">(Q397-$L397)*1000 - $L397*1000*$B$5-Q397*1000*$B$5-Q397*1000*$B$6</f>
        <v>-2960.3125</v>
      </c>
      <c r="BG397" s="11">
        <f t="shared" ref="BG397:BG460" si="263">(R397-$L397)*1000 - $L397*1000*$B$5-R397*1000*$B$5-R397*1000*$B$6</f>
        <v>-2960.3125</v>
      </c>
      <c r="BH397" s="11">
        <f t="shared" ref="BH397:BH460" si="264">(S397-$L397)*1000 - $L397*1000*$B$5-S397*1000*$B$5-S397*1000*$B$6</f>
        <v>-2960.3125</v>
      </c>
      <c r="BI397" s="11">
        <f t="shared" ref="BI397:BI460" si="265">(T397-$L397)*1000 - $L397*1000*$B$5-T397*1000*$B$5-T397*1000*$B$6</f>
        <v>-1963.2375</v>
      </c>
      <c r="BJ397" s="11">
        <f t="shared" ref="BJ397:BJ460" si="266">(U397-$L397)*1000 - $L397*1000*$B$5-U397*1000*$B$5-U397*1000*$B$6</f>
        <v>-2461.7750000000001</v>
      </c>
      <c r="BK397" s="11">
        <f t="shared" ref="BK397:BK460" si="267">(V397-$L397)*1000 - $L397*1000*$B$5-V397*1000*$B$5-V397*1000*$B$6</f>
        <v>-1963.2375</v>
      </c>
      <c r="BL397" s="11">
        <f t="shared" ref="BL397:BL460" si="268">(W397-$L397)*1000 - $L397*1000*$B$5-W397*1000*$B$5-W397*1000*$B$6</f>
        <v>-2461.7750000000001</v>
      </c>
      <c r="BM397" s="11">
        <f t="shared" ref="BM397:BM460" si="269">(X397-$L397)*1000 - $L397*1000*$B$5-X397*1000*$B$5-X397*1000*$B$6</f>
        <v>-2960.3125</v>
      </c>
      <c r="BN397" s="11">
        <f t="shared" ref="BN397:BN460" si="270">(Y397-$L397)*1000 - $L397*1000*$B$5-Y397*1000*$B$5-Y397*1000*$B$6</f>
        <v>-2960.3125</v>
      </c>
      <c r="BO397" s="11">
        <f t="shared" ref="BO397:BO460" si="271">(Z397-$L397)*1000 - $L397*1000*$B$5-Z397*1000*$B$5-Z397*1000*$B$6</f>
        <v>-2960.3125</v>
      </c>
      <c r="BP397" s="11">
        <f t="shared" ref="BP397:BP460" si="272">(AA397-$L397)*1000 - $L397*1000*$B$5-AA397*1000*$B$5-AA397*1000*$B$6</f>
        <v>-2960.3125</v>
      </c>
      <c r="BQ397" s="11">
        <f t="shared" ref="BQ397:BQ460" si="273">(AB397-$L397)*1000 - $L397*1000*$B$5-AB397*1000*$B$5-AB397*1000*$B$6</f>
        <v>-2960.3125</v>
      </c>
      <c r="BR397" s="11">
        <f t="shared" ref="BR397:BR460" si="274">(AC397-$L397)*1000 - $L397*1000*$B$5-AC397*1000*$B$5-AC397*1000*$B$6</f>
        <v>-3957.3874999999998</v>
      </c>
      <c r="BS397" s="11">
        <f t="shared" ref="BS397:BS460" si="275">(AD397-$L397)*1000 - $L397*1000*$B$5-AD397*1000*$B$5-AD397*1000*$B$6</f>
        <v>-4455.9250000000002</v>
      </c>
    </row>
    <row r="398" spans="1:71" ht="16" customHeight="1">
      <c r="A398" s="2">
        <v>43962</v>
      </c>
      <c r="B398" s="10" t="s">
        <v>80</v>
      </c>
      <c r="C398" s="11">
        <v>11</v>
      </c>
      <c r="D398" s="10">
        <v>748</v>
      </c>
      <c r="E398" s="10">
        <v>2.2000000000000002</v>
      </c>
      <c r="F398" s="10"/>
      <c r="G398" s="10">
        <f t="shared" si="238"/>
        <v>2.6017391304347828</v>
      </c>
      <c r="H398" s="10"/>
      <c r="I398" s="12">
        <v>0</v>
      </c>
      <c r="J398" s="10">
        <f t="shared" si="239"/>
        <v>7.8595217391304352E-3</v>
      </c>
      <c r="K398" s="10"/>
      <c r="L398" s="11" t="s">
        <v>1307</v>
      </c>
      <c r="M398" s="11" t="s">
        <v>901</v>
      </c>
      <c r="N398" s="11" t="s">
        <v>1308</v>
      </c>
      <c r="O398" s="11" t="s">
        <v>1306</v>
      </c>
      <c r="P398" s="11" t="s">
        <v>1306</v>
      </c>
      <c r="Q398" s="11" t="s">
        <v>1308</v>
      </c>
      <c r="R398" s="11" t="s">
        <v>902</v>
      </c>
      <c r="S398" s="11" t="s">
        <v>902</v>
      </c>
      <c r="T398" s="11" t="s">
        <v>902</v>
      </c>
      <c r="U398" s="11" t="s">
        <v>1308</v>
      </c>
      <c r="V398" s="11" t="s">
        <v>1308</v>
      </c>
      <c r="W398" s="11" t="s">
        <v>1308</v>
      </c>
      <c r="X398" s="11" t="s">
        <v>902</v>
      </c>
      <c r="Y398" s="11" t="s">
        <v>902</v>
      </c>
      <c r="Z398" s="11" t="s">
        <v>902</v>
      </c>
      <c r="AA398" s="11" t="s">
        <v>902</v>
      </c>
      <c r="AB398" s="11" t="s">
        <v>902</v>
      </c>
      <c r="AC398" s="11" t="s">
        <v>901</v>
      </c>
      <c r="AD398" s="11">
        <v>284</v>
      </c>
      <c r="AH398" s="11">
        <f t="shared" si="240"/>
        <v>1758.15</v>
      </c>
      <c r="AI398" s="11">
        <f t="shared" si="241"/>
        <v>755.22499999999991</v>
      </c>
      <c r="AJ398" s="11">
        <f t="shared" si="242"/>
        <v>253.76250000000005</v>
      </c>
      <c r="AK398" s="11">
        <f t="shared" si="243"/>
        <v>253.76250000000005</v>
      </c>
      <c r="AL398" s="11">
        <f t="shared" si="244"/>
        <v>755.22499999999991</v>
      </c>
      <c r="AM398" s="11">
        <f t="shared" si="245"/>
        <v>1256.6875</v>
      </c>
      <c r="AN398" s="11">
        <f t="shared" si="246"/>
        <v>1256.6875</v>
      </c>
      <c r="AO398" s="11">
        <f t="shared" si="247"/>
        <v>1256.6875</v>
      </c>
      <c r="AP398" s="11">
        <f t="shared" si="248"/>
        <v>755.22499999999991</v>
      </c>
      <c r="AQ398" s="11">
        <f t="shared" si="249"/>
        <v>755.22499999999991</v>
      </c>
      <c r="AR398" s="11">
        <f t="shared" si="250"/>
        <v>755.22499999999991</v>
      </c>
      <c r="AS398" s="11">
        <f t="shared" si="251"/>
        <v>1256.6875</v>
      </c>
      <c r="AT398" s="11">
        <f t="shared" si="252"/>
        <v>1256.6875</v>
      </c>
      <c r="AU398" s="11">
        <f t="shared" si="253"/>
        <v>1256.6875</v>
      </c>
      <c r="AV398" s="11">
        <f t="shared" si="254"/>
        <v>1256.6875</v>
      </c>
      <c r="AW398" s="11">
        <f t="shared" si="255"/>
        <v>1256.6875</v>
      </c>
      <c r="AX398" s="11">
        <f t="shared" si="256"/>
        <v>1758.15</v>
      </c>
      <c r="AY398" s="11">
        <f t="shared" si="257"/>
        <v>2259.6125000000002</v>
      </c>
      <c r="AZ398" s="11"/>
      <c r="BA398" s="11"/>
      <c r="BB398" s="11">
        <f t="shared" si="258"/>
        <v>-4241.8500000000004</v>
      </c>
      <c r="BC398" s="11">
        <f t="shared" si="259"/>
        <v>-3244.7750000000001</v>
      </c>
      <c r="BD398" s="11">
        <f t="shared" si="260"/>
        <v>-2746.2375000000002</v>
      </c>
      <c r="BE398" s="11">
        <f t="shared" si="261"/>
        <v>-2746.2375000000002</v>
      </c>
      <c r="BF398" s="11">
        <f t="shared" si="262"/>
        <v>-3244.7750000000001</v>
      </c>
      <c r="BG398" s="11">
        <f t="shared" si="263"/>
        <v>-3743.3125</v>
      </c>
      <c r="BH398" s="11">
        <f t="shared" si="264"/>
        <v>-3743.3125</v>
      </c>
      <c r="BI398" s="11">
        <f t="shared" si="265"/>
        <v>-3743.3125</v>
      </c>
      <c r="BJ398" s="11">
        <f t="shared" si="266"/>
        <v>-3244.7750000000001</v>
      </c>
      <c r="BK398" s="11">
        <f t="shared" si="267"/>
        <v>-3244.7750000000001</v>
      </c>
      <c r="BL398" s="11">
        <f t="shared" si="268"/>
        <v>-3244.7750000000001</v>
      </c>
      <c r="BM398" s="11">
        <f t="shared" si="269"/>
        <v>-3743.3125</v>
      </c>
      <c r="BN398" s="11">
        <f t="shared" si="270"/>
        <v>-3743.3125</v>
      </c>
      <c r="BO398" s="11">
        <f t="shared" si="271"/>
        <v>-3743.3125</v>
      </c>
      <c r="BP398" s="11">
        <f t="shared" si="272"/>
        <v>-3743.3125</v>
      </c>
      <c r="BQ398" s="11">
        <f t="shared" si="273"/>
        <v>-3743.3125</v>
      </c>
      <c r="BR398" s="11">
        <f t="shared" si="274"/>
        <v>-4241.8500000000004</v>
      </c>
      <c r="BS398" s="11">
        <f t="shared" si="275"/>
        <v>-4740.3874999999998</v>
      </c>
    </row>
    <row r="399" spans="1:71" ht="16" customHeight="1">
      <c r="A399" s="2">
        <v>43962</v>
      </c>
      <c r="B399" s="10" t="s">
        <v>1863</v>
      </c>
      <c r="C399" s="11">
        <v>12</v>
      </c>
      <c r="D399" s="10">
        <v>707</v>
      </c>
      <c r="E399" s="10">
        <v>2</v>
      </c>
      <c r="F399" s="10"/>
      <c r="G399" s="10">
        <f t="shared" si="238"/>
        <v>4.6360655737704919</v>
      </c>
      <c r="H399" s="10"/>
      <c r="I399" s="12">
        <v>1.544457236842091E-2</v>
      </c>
      <c r="J399" s="10" t="str">
        <f t="shared" si="239"/>
        <v/>
      </c>
      <c r="K399" s="10"/>
      <c r="L399" s="11" t="s">
        <v>105</v>
      </c>
      <c r="M399" s="11" t="s">
        <v>102</v>
      </c>
      <c r="N399" s="11" t="s">
        <v>105</v>
      </c>
      <c r="O399" s="11" t="s">
        <v>599</v>
      </c>
      <c r="P399" s="11" t="s">
        <v>104</v>
      </c>
      <c r="Q399" s="11" t="s">
        <v>104</v>
      </c>
      <c r="R399" s="11" t="s">
        <v>1485</v>
      </c>
      <c r="S399" s="11" t="s">
        <v>1485</v>
      </c>
      <c r="T399" s="11" t="s">
        <v>1485</v>
      </c>
      <c r="U399" s="11" t="s">
        <v>104</v>
      </c>
      <c r="V399" s="11" t="s">
        <v>1156</v>
      </c>
      <c r="W399" s="11" t="s">
        <v>1484</v>
      </c>
      <c r="X399" s="11" t="s">
        <v>1485</v>
      </c>
      <c r="Y399" s="11" t="s">
        <v>104</v>
      </c>
      <c r="Z399" s="11" t="s">
        <v>104</v>
      </c>
      <c r="AA399" s="11" t="s">
        <v>1485</v>
      </c>
      <c r="AB399" s="11" t="s">
        <v>870</v>
      </c>
      <c r="AC399" s="11" t="s">
        <v>870</v>
      </c>
      <c r="AD399" s="11">
        <v>149.5</v>
      </c>
      <c r="AH399" s="11">
        <f t="shared" si="240"/>
        <v>-1666.3</v>
      </c>
      <c r="AI399" s="11">
        <f t="shared" si="241"/>
        <v>-663.375</v>
      </c>
      <c r="AJ399" s="11">
        <f t="shared" si="242"/>
        <v>-161.91249999999999</v>
      </c>
      <c r="AK399" s="11">
        <f t="shared" si="243"/>
        <v>841.01250000000005</v>
      </c>
      <c r="AL399" s="11">
        <f t="shared" si="244"/>
        <v>841.01250000000005</v>
      </c>
      <c r="AM399" s="11">
        <f t="shared" si="245"/>
        <v>1342.4749999999999</v>
      </c>
      <c r="AN399" s="11">
        <f t="shared" si="246"/>
        <v>1342.4749999999999</v>
      </c>
      <c r="AO399" s="11">
        <f t="shared" si="247"/>
        <v>1342.4749999999999</v>
      </c>
      <c r="AP399" s="11">
        <f t="shared" si="248"/>
        <v>841.01250000000005</v>
      </c>
      <c r="AQ399" s="11">
        <f t="shared" si="249"/>
        <v>339.54999999999995</v>
      </c>
      <c r="AR399" s="11">
        <f t="shared" si="250"/>
        <v>1843.9375</v>
      </c>
      <c r="AS399" s="11">
        <f t="shared" si="251"/>
        <v>1342.4749999999999</v>
      </c>
      <c r="AT399" s="11">
        <f t="shared" si="252"/>
        <v>841.01250000000005</v>
      </c>
      <c r="AU399" s="11">
        <f t="shared" si="253"/>
        <v>841.01250000000005</v>
      </c>
      <c r="AV399" s="11">
        <f t="shared" si="254"/>
        <v>1342.4749999999999</v>
      </c>
      <c r="AW399" s="11">
        <f t="shared" si="255"/>
        <v>2345.4</v>
      </c>
      <c r="AX399" s="11">
        <f t="shared" si="256"/>
        <v>2345.4</v>
      </c>
      <c r="AY399" s="11">
        <f t="shared" si="257"/>
        <v>2345.4</v>
      </c>
      <c r="AZ399" s="11"/>
      <c r="BA399" s="11"/>
      <c r="BB399" s="11">
        <f t="shared" si="258"/>
        <v>333.70000000000005</v>
      </c>
      <c r="BC399" s="11">
        <f t="shared" si="259"/>
        <v>-663.375</v>
      </c>
      <c r="BD399" s="11">
        <f t="shared" si="260"/>
        <v>-1161.9124999999999</v>
      </c>
      <c r="BE399" s="11">
        <f t="shared" si="261"/>
        <v>-2158.9875000000002</v>
      </c>
      <c r="BF399" s="11">
        <f t="shared" si="262"/>
        <v>-2158.9875000000002</v>
      </c>
      <c r="BG399" s="11">
        <f t="shared" si="263"/>
        <v>-2657.5250000000001</v>
      </c>
      <c r="BH399" s="11">
        <f t="shared" si="264"/>
        <v>-2657.5250000000001</v>
      </c>
      <c r="BI399" s="11">
        <f t="shared" si="265"/>
        <v>-2657.5250000000001</v>
      </c>
      <c r="BJ399" s="11">
        <f t="shared" si="266"/>
        <v>-2158.9875000000002</v>
      </c>
      <c r="BK399" s="11">
        <f t="shared" si="267"/>
        <v>-1660.45</v>
      </c>
      <c r="BL399" s="11">
        <f t="shared" si="268"/>
        <v>-3156.0625</v>
      </c>
      <c r="BM399" s="11">
        <f t="shared" si="269"/>
        <v>-2657.5250000000001</v>
      </c>
      <c r="BN399" s="11">
        <f t="shared" si="270"/>
        <v>-2158.9875000000002</v>
      </c>
      <c r="BO399" s="11">
        <f t="shared" si="271"/>
        <v>-2158.9875000000002</v>
      </c>
      <c r="BP399" s="11">
        <f t="shared" si="272"/>
        <v>-2657.5250000000001</v>
      </c>
      <c r="BQ399" s="11">
        <f t="shared" si="273"/>
        <v>-3654.6</v>
      </c>
      <c r="BR399" s="11">
        <f t="shared" si="274"/>
        <v>-3654.6</v>
      </c>
      <c r="BS399" s="11">
        <f t="shared" si="275"/>
        <v>-3654.6</v>
      </c>
    </row>
    <row r="400" spans="1:71" ht="16" customHeight="1">
      <c r="A400" s="2">
        <v>43962</v>
      </c>
      <c r="B400" s="10" t="s">
        <v>1016</v>
      </c>
      <c r="C400" s="11">
        <v>13</v>
      </c>
      <c r="D400" s="10">
        <v>695</v>
      </c>
      <c r="E400" s="10">
        <v>1</v>
      </c>
      <c r="F400" s="10"/>
      <c r="G400" s="10">
        <f t="shared" si="238"/>
        <v>11.880341880341881</v>
      </c>
      <c r="H400" s="10"/>
      <c r="I400" s="12">
        <v>2.127840671842569E-2</v>
      </c>
      <c r="J400" s="10" t="str">
        <f t="shared" si="239"/>
        <v/>
      </c>
      <c r="K400" s="10"/>
      <c r="L400" s="11" t="s">
        <v>430</v>
      </c>
      <c r="M400" s="11" t="s">
        <v>1864</v>
      </c>
      <c r="N400" s="11" t="s">
        <v>430</v>
      </c>
      <c r="O400" s="11" t="s">
        <v>1865</v>
      </c>
      <c r="P400" s="11" t="s">
        <v>1865</v>
      </c>
      <c r="Q400" s="11" t="s">
        <v>1865</v>
      </c>
      <c r="R400" s="11" t="s">
        <v>832</v>
      </c>
      <c r="S400" s="11" t="s">
        <v>832</v>
      </c>
      <c r="T400" s="11" t="s">
        <v>833</v>
      </c>
      <c r="U400" s="11" t="s">
        <v>833</v>
      </c>
      <c r="V400" s="11" t="s">
        <v>833</v>
      </c>
      <c r="W400" s="11" t="s">
        <v>833</v>
      </c>
      <c r="X400" s="11" t="s">
        <v>1865</v>
      </c>
      <c r="Y400" s="11" t="s">
        <v>832</v>
      </c>
      <c r="Z400" s="11" t="s">
        <v>1866</v>
      </c>
      <c r="AA400" s="11" t="s">
        <v>1866</v>
      </c>
      <c r="AB400" s="11" t="s">
        <v>830</v>
      </c>
      <c r="AC400" s="11" t="s">
        <v>831</v>
      </c>
      <c r="AD400" s="11">
        <v>57.200001</v>
      </c>
      <c r="AH400" s="11">
        <f t="shared" si="240"/>
        <v>-53.888997074999665</v>
      </c>
      <c r="AI400" s="11">
        <f t="shared" si="241"/>
        <v>-254.47499999999999</v>
      </c>
      <c r="AJ400" s="11">
        <f t="shared" si="242"/>
        <v>46.401497074999668</v>
      </c>
      <c r="AK400" s="11">
        <f t="shared" si="243"/>
        <v>46.401497074999668</v>
      </c>
      <c r="AL400" s="11">
        <f t="shared" si="244"/>
        <v>46.401497074999668</v>
      </c>
      <c r="AM400" s="11">
        <f t="shared" si="245"/>
        <v>246.98749999999995</v>
      </c>
      <c r="AN400" s="11">
        <f t="shared" si="246"/>
        <v>246.98749999999995</v>
      </c>
      <c r="AO400" s="11">
        <f t="shared" si="247"/>
        <v>146.69700585000061</v>
      </c>
      <c r="AP400" s="11">
        <f t="shared" si="248"/>
        <v>146.69700585000061</v>
      </c>
      <c r="AQ400" s="11">
        <f t="shared" si="249"/>
        <v>146.69700585000061</v>
      </c>
      <c r="AR400" s="11">
        <f t="shared" si="250"/>
        <v>146.69700585000061</v>
      </c>
      <c r="AS400" s="11">
        <f t="shared" si="251"/>
        <v>46.401497074999668</v>
      </c>
      <c r="AT400" s="11">
        <f t="shared" si="252"/>
        <v>246.98749999999995</v>
      </c>
      <c r="AU400" s="11">
        <f t="shared" si="253"/>
        <v>347.27799414999936</v>
      </c>
      <c r="AV400" s="11">
        <f t="shared" si="254"/>
        <v>347.27799414999936</v>
      </c>
      <c r="AW400" s="11">
        <f t="shared" si="255"/>
        <v>447.57350292500041</v>
      </c>
      <c r="AX400" s="11">
        <f t="shared" si="256"/>
        <v>748.45</v>
      </c>
      <c r="AY400" s="11">
        <f t="shared" si="257"/>
        <v>1049.3264970749999</v>
      </c>
      <c r="AZ400" s="11"/>
      <c r="BA400" s="11"/>
      <c r="BB400" s="11">
        <f t="shared" si="258"/>
        <v>-453.89099707500031</v>
      </c>
      <c r="BC400" s="11">
        <f t="shared" si="259"/>
        <v>-254.47499999999999</v>
      </c>
      <c r="BD400" s="11">
        <f t="shared" si="260"/>
        <v>-553.59650292499964</v>
      </c>
      <c r="BE400" s="11">
        <f t="shared" si="261"/>
        <v>-553.59650292499964</v>
      </c>
      <c r="BF400" s="11">
        <f t="shared" si="262"/>
        <v>-553.59650292499964</v>
      </c>
      <c r="BG400" s="11">
        <f t="shared" si="263"/>
        <v>-753.01249999999993</v>
      </c>
      <c r="BH400" s="11">
        <f t="shared" si="264"/>
        <v>-753.01249999999993</v>
      </c>
      <c r="BI400" s="11">
        <f t="shared" si="265"/>
        <v>-653.30699415000061</v>
      </c>
      <c r="BJ400" s="11">
        <f t="shared" si="266"/>
        <v>-653.30699415000061</v>
      </c>
      <c r="BK400" s="11">
        <f t="shared" si="267"/>
        <v>-653.30699415000061</v>
      </c>
      <c r="BL400" s="11">
        <f t="shared" si="268"/>
        <v>-653.30699415000061</v>
      </c>
      <c r="BM400" s="11">
        <f t="shared" si="269"/>
        <v>-553.59650292499964</v>
      </c>
      <c r="BN400" s="11">
        <f t="shared" si="270"/>
        <v>-753.01249999999993</v>
      </c>
      <c r="BO400" s="11">
        <f t="shared" si="271"/>
        <v>-852.71800584999937</v>
      </c>
      <c r="BP400" s="11">
        <f t="shared" si="272"/>
        <v>-852.71800584999937</v>
      </c>
      <c r="BQ400" s="11">
        <f t="shared" si="273"/>
        <v>-952.42849707500022</v>
      </c>
      <c r="BR400" s="11">
        <f t="shared" si="274"/>
        <v>-1251.55</v>
      </c>
      <c r="BS400" s="11">
        <f t="shared" si="275"/>
        <v>-1550.6715029249997</v>
      </c>
    </row>
    <row r="401" spans="1:71" ht="16" customHeight="1">
      <c r="A401" s="2">
        <v>43962</v>
      </c>
      <c r="B401" s="10" t="s">
        <v>1009</v>
      </c>
      <c r="C401" s="11">
        <v>14</v>
      </c>
      <c r="D401" s="10">
        <v>647</v>
      </c>
      <c r="E401" s="10">
        <v>1.3</v>
      </c>
      <c r="F401" s="10"/>
      <c r="G401" s="10">
        <f t="shared" si="238"/>
        <v>5.4142259414225942</v>
      </c>
      <c r="H401" s="10"/>
      <c r="I401" s="12">
        <v>0</v>
      </c>
      <c r="J401" s="10">
        <f t="shared" si="239"/>
        <v>8.2390167364016741E-3</v>
      </c>
      <c r="K401" s="10"/>
      <c r="L401" s="11" t="s">
        <v>1867</v>
      </c>
      <c r="M401" s="11" t="s">
        <v>1867</v>
      </c>
      <c r="N401" s="11" t="s">
        <v>477</v>
      </c>
      <c r="O401" s="11" t="s">
        <v>479</v>
      </c>
      <c r="P401" s="11" t="s">
        <v>153</v>
      </c>
      <c r="Q401" s="11" t="s">
        <v>478</v>
      </c>
      <c r="R401" s="11" t="s">
        <v>479</v>
      </c>
      <c r="S401" s="11" t="s">
        <v>479</v>
      </c>
      <c r="T401" s="11" t="s">
        <v>711</v>
      </c>
      <c r="U401" s="11" t="s">
        <v>711</v>
      </c>
      <c r="V401" s="11" t="s">
        <v>711</v>
      </c>
      <c r="W401" s="11" t="s">
        <v>477</v>
      </c>
      <c r="X401" s="11" t="s">
        <v>1867</v>
      </c>
      <c r="Y401" s="11" t="s">
        <v>1867</v>
      </c>
      <c r="Z401" s="11" t="s">
        <v>1867</v>
      </c>
      <c r="AA401" s="11" t="s">
        <v>1867</v>
      </c>
      <c r="AB401" s="11" t="s">
        <v>1867</v>
      </c>
      <c r="AC401" s="11" t="s">
        <v>1868</v>
      </c>
      <c r="AD401" s="11">
        <v>118</v>
      </c>
      <c r="AH401" s="11">
        <f t="shared" si="240"/>
        <v>-519.82500000000005</v>
      </c>
      <c r="AI401" s="11">
        <f t="shared" si="241"/>
        <v>-2525.6749999999997</v>
      </c>
      <c r="AJ401" s="11">
        <f t="shared" si="242"/>
        <v>-3528.6</v>
      </c>
      <c r="AK401" s="11">
        <f t="shared" si="243"/>
        <v>-5032.9875000000002</v>
      </c>
      <c r="AL401" s="11">
        <f t="shared" si="244"/>
        <v>-4030.0625</v>
      </c>
      <c r="AM401" s="11">
        <f t="shared" si="245"/>
        <v>-3528.6</v>
      </c>
      <c r="AN401" s="11">
        <f t="shared" si="246"/>
        <v>-3528.6</v>
      </c>
      <c r="AO401" s="11">
        <f t="shared" si="247"/>
        <v>-3027.1374999999998</v>
      </c>
      <c r="AP401" s="11">
        <f t="shared" si="248"/>
        <v>-3027.1374999999998</v>
      </c>
      <c r="AQ401" s="11">
        <f t="shared" si="249"/>
        <v>-3027.1374999999998</v>
      </c>
      <c r="AR401" s="11">
        <f t="shared" si="250"/>
        <v>-2525.6749999999997</v>
      </c>
      <c r="AS401" s="11">
        <f t="shared" si="251"/>
        <v>-519.82500000000005</v>
      </c>
      <c r="AT401" s="11">
        <f t="shared" si="252"/>
        <v>-519.82500000000005</v>
      </c>
      <c r="AU401" s="11">
        <f t="shared" si="253"/>
        <v>-519.82500000000005</v>
      </c>
      <c r="AV401" s="11">
        <f t="shared" si="254"/>
        <v>-519.82500000000005</v>
      </c>
      <c r="AW401" s="11">
        <f t="shared" si="255"/>
        <v>-519.82500000000005</v>
      </c>
      <c r="AX401" s="11">
        <f t="shared" si="256"/>
        <v>-18.36250000000004</v>
      </c>
      <c r="AY401" s="11">
        <f t="shared" si="257"/>
        <v>984.5625</v>
      </c>
      <c r="AZ401" s="11"/>
      <c r="BA401" s="11"/>
      <c r="BB401" s="11">
        <f t="shared" si="258"/>
        <v>-519.82500000000005</v>
      </c>
      <c r="BC401" s="11">
        <f t="shared" si="259"/>
        <v>1474.325</v>
      </c>
      <c r="BD401" s="11">
        <f t="shared" si="260"/>
        <v>2471.4</v>
      </c>
      <c r="BE401" s="11">
        <f t="shared" si="261"/>
        <v>3967.0124999999998</v>
      </c>
      <c r="BF401" s="11">
        <f t="shared" si="262"/>
        <v>2969.9375</v>
      </c>
      <c r="BG401" s="11">
        <f t="shared" si="263"/>
        <v>2471.4</v>
      </c>
      <c r="BH401" s="11">
        <f t="shared" si="264"/>
        <v>2471.4</v>
      </c>
      <c r="BI401" s="11">
        <f t="shared" si="265"/>
        <v>1972.8625000000002</v>
      </c>
      <c r="BJ401" s="11">
        <f t="shared" si="266"/>
        <v>1972.8625000000002</v>
      </c>
      <c r="BK401" s="11">
        <f t="shared" si="267"/>
        <v>1972.8625000000002</v>
      </c>
      <c r="BL401" s="11">
        <f t="shared" si="268"/>
        <v>1474.325</v>
      </c>
      <c r="BM401" s="11">
        <f t="shared" si="269"/>
        <v>-519.82500000000005</v>
      </c>
      <c r="BN401" s="11">
        <f t="shared" si="270"/>
        <v>-519.82500000000005</v>
      </c>
      <c r="BO401" s="11">
        <f t="shared" si="271"/>
        <v>-519.82500000000005</v>
      </c>
      <c r="BP401" s="11">
        <f t="shared" si="272"/>
        <v>-519.82500000000005</v>
      </c>
      <c r="BQ401" s="11">
        <f t="shared" si="273"/>
        <v>-519.82500000000005</v>
      </c>
      <c r="BR401" s="11">
        <f t="shared" si="274"/>
        <v>-1018.3625000000001</v>
      </c>
      <c r="BS401" s="11">
        <f t="shared" si="275"/>
        <v>-2015.4375</v>
      </c>
    </row>
    <row r="402" spans="1:71" ht="16" customHeight="1">
      <c r="A402" s="2">
        <v>43962</v>
      </c>
      <c r="B402" s="10" t="s">
        <v>136</v>
      </c>
      <c r="C402" s="11">
        <v>15</v>
      </c>
      <c r="D402" s="10">
        <v>643</v>
      </c>
      <c r="E402" s="10">
        <v>1.7</v>
      </c>
      <c r="F402" s="10"/>
      <c r="G402" s="10">
        <f t="shared" si="238"/>
        <v>2.6570247933884299</v>
      </c>
      <c r="H402" s="10"/>
      <c r="I402" s="12">
        <v>0</v>
      </c>
      <c r="J402" s="10">
        <f t="shared" si="239"/>
        <v>-2.0568181818181831E-4</v>
      </c>
      <c r="K402" s="10"/>
      <c r="L402" s="11" t="s">
        <v>1363</v>
      </c>
      <c r="M402" s="11" t="s">
        <v>1078</v>
      </c>
      <c r="N402" s="11" t="s">
        <v>781</v>
      </c>
      <c r="O402" s="11" t="s">
        <v>781</v>
      </c>
      <c r="P402" s="11" t="s">
        <v>1077</v>
      </c>
      <c r="Q402" s="11" t="s">
        <v>1363</v>
      </c>
      <c r="R402" s="11" t="s">
        <v>1078</v>
      </c>
      <c r="S402" s="11" t="s">
        <v>1077</v>
      </c>
      <c r="T402" s="11" t="s">
        <v>1367</v>
      </c>
      <c r="U402" s="11" t="s">
        <v>1363</v>
      </c>
      <c r="V402" s="11" t="s">
        <v>1363</v>
      </c>
      <c r="W402" s="11" t="s">
        <v>1367</v>
      </c>
      <c r="X402" s="11" t="s">
        <v>1367</v>
      </c>
      <c r="Y402" s="11" t="s">
        <v>1367</v>
      </c>
      <c r="Z402" s="11" t="s">
        <v>1077</v>
      </c>
      <c r="AA402" s="11" t="s">
        <v>1367</v>
      </c>
      <c r="AB402" s="11" t="s">
        <v>1367</v>
      </c>
      <c r="AC402" s="11" t="s">
        <v>1367</v>
      </c>
      <c r="AD402" s="11">
        <v>241</v>
      </c>
      <c r="AH402" s="11">
        <f t="shared" si="240"/>
        <v>-551.23749999999995</v>
      </c>
      <c r="AI402" s="11">
        <f t="shared" si="241"/>
        <v>-2557.0875000000001</v>
      </c>
      <c r="AJ402" s="11">
        <f t="shared" si="242"/>
        <v>-2557.0875000000001</v>
      </c>
      <c r="AK402" s="11">
        <f t="shared" si="243"/>
        <v>-2055.625</v>
      </c>
      <c r="AL402" s="11">
        <f t="shared" si="244"/>
        <v>-1052.7</v>
      </c>
      <c r="AM402" s="11">
        <f t="shared" si="245"/>
        <v>-551.23749999999995</v>
      </c>
      <c r="AN402" s="11">
        <f t="shared" si="246"/>
        <v>-2055.625</v>
      </c>
      <c r="AO402" s="11">
        <f t="shared" si="247"/>
        <v>-1554.1624999999999</v>
      </c>
      <c r="AP402" s="11">
        <f t="shared" si="248"/>
        <v>-1052.7</v>
      </c>
      <c r="AQ402" s="11">
        <f t="shared" si="249"/>
        <v>-1052.7</v>
      </c>
      <c r="AR402" s="11">
        <f t="shared" si="250"/>
        <v>-1554.1624999999999</v>
      </c>
      <c r="AS402" s="11">
        <f t="shared" si="251"/>
        <v>-1554.1624999999999</v>
      </c>
      <c r="AT402" s="11">
        <f t="shared" si="252"/>
        <v>-1554.1624999999999</v>
      </c>
      <c r="AU402" s="11">
        <f t="shared" si="253"/>
        <v>-2055.625</v>
      </c>
      <c r="AV402" s="11">
        <f t="shared" si="254"/>
        <v>-1554.1624999999999</v>
      </c>
      <c r="AW402" s="11">
        <f t="shared" si="255"/>
        <v>-1554.1624999999999</v>
      </c>
      <c r="AX402" s="11">
        <f t="shared" si="256"/>
        <v>-1554.1624999999999</v>
      </c>
      <c r="AY402" s="11">
        <f t="shared" si="257"/>
        <v>-49.775000000000034</v>
      </c>
      <c r="AZ402" s="11"/>
      <c r="BA402" s="11"/>
      <c r="BB402" s="11">
        <f t="shared" si="258"/>
        <v>-1551.2375</v>
      </c>
      <c r="BC402" s="11">
        <f t="shared" si="259"/>
        <v>442.91250000000014</v>
      </c>
      <c r="BD402" s="11">
        <f t="shared" si="260"/>
        <v>442.91250000000014</v>
      </c>
      <c r="BE402" s="11">
        <f t="shared" si="261"/>
        <v>-55.625000000000057</v>
      </c>
      <c r="BF402" s="11">
        <f t="shared" si="262"/>
        <v>-1052.7</v>
      </c>
      <c r="BG402" s="11">
        <f t="shared" si="263"/>
        <v>-1551.2375</v>
      </c>
      <c r="BH402" s="11">
        <f t="shared" si="264"/>
        <v>-55.625000000000057</v>
      </c>
      <c r="BI402" s="11">
        <f t="shared" si="265"/>
        <v>-554.16250000000002</v>
      </c>
      <c r="BJ402" s="11">
        <f t="shared" si="266"/>
        <v>-1052.7</v>
      </c>
      <c r="BK402" s="11">
        <f t="shared" si="267"/>
        <v>-1052.7</v>
      </c>
      <c r="BL402" s="11">
        <f t="shared" si="268"/>
        <v>-554.16250000000002</v>
      </c>
      <c r="BM402" s="11">
        <f t="shared" si="269"/>
        <v>-554.16250000000002</v>
      </c>
      <c r="BN402" s="11">
        <f t="shared" si="270"/>
        <v>-554.16250000000002</v>
      </c>
      <c r="BO402" s="11">
        <f t="shared" si="271"/>
        <v>-55.625000000000057</v>
      </c>
      <c r="BP402" s="11">
        <f t="shared" si="272"/>
        <v>-554.16250000000002</v>
      </c>
      <c r="BQ402" s="11">
        <f t="shared" si="273"/>
        <v>-554.16250000000002</v>
      </c>
      <c r="BR402" s="11">
        <f t="shared" si="274"/>
        <v>-554.16250000000002</v>
      </c>
      <c r="BS402" s="11">
        <f t="shared" si="275"/>
        <v>-2049.7749999999996</v>
      </c>
    </row>
    <row r="403" spans="1:71" ht="16" customHeight="1">
      <c r="A403" s="2">
        <v>43963</v>
      </c>
      <c r="B403" s="10" t="s">
        <v>414</v>
      </c>
      <c r="C403" s="11">
        <v>1</v>
      </c>
      <c r="D403" s="3">
        <v>2764</v>
      </c>
      <c r="E403" s="10">
        <v>6.2</v>
      </c>
      <c r="F403" s="10"/>
      <c r="G403" s="10">
        <f t="shared" si="238"/>
        <v>35.526990917982353</v>
      </c>
      <c r="H403" s="10"/>
      <c r="I403" s="12">
        <v>0</v>
      </c>
      <c r="J403" s="10">
        <f t="shared" si="239"/>
        <v>2.095533170480726E-3</v>
      </c>
      <c r="K403" s="10"/>
      <c r="L403" s="11" t="s">
        <v>221</v>
      </c>
      <c r="M403" s="11" t="s">
        <v>214</v>
      </c>
      <c r="N403" s="11" t="s">
        <v>1869</v>
      </c>
      <c r="O403" s="11" t="s">
        <v>214</v>
      </c>
      <c r="P403" s="11" t="s">
        <v>221</v>
      </c>
      <c r="Q403" s="11" t="s">
        <v>221</v>
      </c>
      <c r="R403" s="11" t="s">
        <v>214</v>
      </c>
      <c r="S403" s="11" t="s">
        <v>32</v>
      </c>
      <c r="T403" s="11" t="s">
        <v>222</v>
      </c>
      <c r="U403" s="11" t="s">
        <v>221</v>
      </c>
      <c r="V403" s="11" t="s">
        <v>1870</v>
      </c>
      <c r="W403" s="11" t="s">
        <v>1870</v>
      </c>
      <c r="X403" s="11" t="s">
        <v>1871</v>
      </c>
      <c r="Y403" s="11" t="s">
        <v>24</v>
      </c>
      <c r="Z403" s="11" t="s">
        <v>25</v>
      </c>
      <c r="AA403" s="11" t="s">
        <v>24</v>
      </c>
      <c r="AB403" s="11" t="s">
        <v>215</v>
      </c>
      <c r="AC403" s="11" t="s">
        <v>25</v>
      </c>
      <c r="AD403" s="11">
        <v>77.300003000000004</v>
      </c>
      <c r="AH403" s="11">
        <f t="shared" si="240"/>
        <v>-238.13149549999241</v>
      </c>
      <c r="AI403" s="11">
        <f t="shared" si="241"/>
        <v>-739.59399549999239</v>
      </c>
      <c r="AJ403" s="11">
        <f t="shared" si="242"/>
        <v>-238.13149549999241</v>
      </c>
      <c r="AK403" s="11">
        <f t="shared" si="243"/>
        <v>-338.43001305000001</v>
      </c>
      <c r="AL403" s="11">
        <f t="shared" si="244"/>
        <v>-338.43001305000001</v>
      </c>
      <c r="AM403" s="11">
        <f t="shared" si="245"/>
        <v>-238.13149549999241</v>
      </c>
      <c r="AN403" s="11">
        <f t="shared" si="246"/>
        <v>-438.72151012499683</v>
      </c>
      <c r="AO403" s="11">
        <f t="shared" si="247"/>
        <v>-539.01200427499623</v>
      </c>
      <c r="AP403" s="11">
        <f t="shared" si="248"/>
        <v>-338.43001305000001</v>
      </c>
      <c r="AQ403" s="11">
        <f t="shared" si="249"/>
        <v>263.33100450000757</v>
      </c>
      <c r="AR403" s="11">
        <f t="shared" si="250"/>
        <v>263.33100450000757</v>
      </c>
      <c r="AS403" s="11">
        <f t="shared" si="251"/>
        <v>163.03248695000002</v>
      </c>
      <c r="AT403" s="11">
        <f t="shared" si="252"/>
        <v>62.740989875003152</v>
      </c>
      <c r="AU403" s="11">
        <f t="shared" si="253"/>
        <v>-37.549504274996195</v>
      </c>
      <c r="AV403" s="11">
        <f t="shared" si="254"/>
        <v>62.740989875003152</v>
      </c>
      <c r="AW403" s="11">
        <f t="shared" si="255"/>
        <v>-137.83999842499554</v>
      </c>
      <c r="AX403" s="11">
        <f t="shared" si="256"/>
        <v>-37.549504274996195</v>
      </c>
      <c r="AY403" s="11">
        <f t="shared" si="257"/>
        <v>163.03248695000002</v>
      </c>
      <c r="AZ403" s="11"/>
      <c r="BA403" s="11"/>
      <c r="BB403" s="11">
        <f t="shared" si="258"/>
        <v>-438.14349550000759</v>
      </c>
      <c r="BC403" s="11">
        <f t="shared" si="259"/>
        <v>60.394004499992391</v>
      </c>
      <c r="BD403" s="11">
        <f t="shared" si="260"/>
        <v>-438.14349550000759</v>
      </c>
      <c r="BE403" s="11">
        <f t="shared" si="261"/>
        <v>-338.43001305000001</v>
      </c>
      <c r="BF403" s="11">
        <f t="shared" si="262"/>
        <v>-338.43001305000001</v>
      </c>
      <c r="BG403" s="11">
        <f t="shared" si="263"/>
        <v>-438.14349550000759</v>
      </c>
      <c r="BH403" s="11">
        <f t="shared" si="264"/>
        <v>-238.7235101250032</v>
      </c>
      <c r="BI403" s="11">
        <f t="shared" si="265"/>
        <v>-139.01800427500382</v>
      </c>
      <c r="BJ403" s="11">
        <f t="shared" si="266"/>
        <v>-338.43001305000001</v>
      </c>
      <c r="BK403" s="11">
        <f t="shared" si="267"/>
        <v>-936.68099550000761</v>
      </c>
      <c r="BL403" s="11">
        <f t="shared" si="268"/>
        <v>-936.68099550000761</v>
      </c>
      <c r="BM403" s="11">
        <f t="shared" si="269"/>
        <v>-836.96751304999998</v>
      </c>
      <c r="BN403" s="11">
        <f t="shared" si="270"/>
        <v>-737.26101012500317</v>
      </c>
      <c r="BO403" s="11">
        <f t="shared" si="271"/>
        <v>-637.55550427500384</v>
      </c>
      <c r="BP403" s="11">
        <f t="shared" si="272"/>
        <v>-737.26101012500317</v>
      </c>
      <c r="BQ403" s="11">
        <f t="shared" si="273"/>
        <v>-537.8499984250044</v>
      </c>
      <c r="BR403" s="11">
        <f t="shared" si="274"/>
        <v>-637.55550427500384</v>
      </c>
      <c r="BS403" s="11">
        <f t="shared" si="275"/>
        <v>-836.96751304999998</v>
      </c>
    </row>
    <row r="404" spans="1:71" ht="16" customHeight="1">
      <c r="A404" s="2">
        <v>43963</v>
      </c>
      <c r="B404" s="10" t="s">
        <v>69</v>
      </c>
      <c r="C404" s="11">
        <v>2</v>
      </c>
      <c r="D404" s="3">
        <v>2483</v>
      </c>
      <c r="E404" s="10">
        <v>2.6</v>
      </c>
      <c r="F404" s="10"/>
      <c r="G404" s="10">
        <f t="shared" si="238"/>
        <v>2.8312428734321551</v>
      </c>
      <c r="H404" s="10"/>
      <c r="I404" s="12">
        <v>4.7347164948453591E-2</v>
      </c>
      <c r="J404" s="10" t="str">
        <f t="shared" si="239"/>
        <v/>
      </c>
      <c r="K404" s="10"/>
      <c r="L404" s="11" t="s">
        <v>1872</v>
      </c>
      <c r="M404" s="11" t="s">
        <v>1610</v>
      </c>
      <c r="N404" s="11" t="s">
        <v>1872</v>
      </c>
      <c r="O404" s="11" t="s">
        <v>1610</v>
      </c>
      <c r="P404" s="11" t="s">
        <v>1620</v>
      </c>
      <c r="Q404" s="11" t="s">
        <v>1617</v>
      </c>
      <c r="R404" s="11" t="s">
        <v>1873</v>
      </c>
      <c r="S404" s="11" t="s">
        <v>1874</v>
      </c>
      <c r="T404" s="11" t="s">
        <v>1606</v>
      </c>
      <c r="U404" s="11" t="s">
        <v>1608</v>
      </c>
      <c r="V404" s="11" t="s">
        <v>1875</v>
      </c>
      <c r="W404" s="11" t="s">
        <v>1876</v>
      </c>
      <c r="X404" s="11" t="s">
        <v>1877</v>
      </c>
      <c r="Y404" s="11" t="s">
        <v>1878</v>
      </c>
      <c r="Z404" s="11" t="s">
        <v>1605</v>
      </c>
      <c r="AA404" s="11" t="s">
        <v>1876</v>
      </c>
      <c r="AB404" s="11" t="s">
        <v>1876</v>
      </c>
      <c r="AC404" s="11" t="s">
        <v>1605</v>
      </c>
      <c r="AD404" s="11">
        <v>836</v>
      </c>
      <c r="AH404" s="11">
        <f t="shared" si="240"/>
        <v>2202.5999999999995</v>
      </c>
      <c r="AI404" s="11">
        <f t="shared" si="241"/>
        <v>-3814.9500000000003</v>
      </c>
      <c r="AJ404" s="11">
        <f t="shared" si="242"/>
        <v>2202.5999999999995</v>
      </c>
      <c r="AK404" s="11">
        <f t="shared" si="243"/>
        <v>10226</v>
      </c>
      <c r="AL404" s="11">
        <f t="shared" si="244"/>
        <v>7217.2250000000004</v>
      </c>
      <c r="AM404" s="11">
        <f t="shared" si="245"/>
        <v>31287.425000000003</v>
      </c>
      <c r="AN404" s="11">
        <f t="shared" si="246"/>
        <v>33293.275000000001</v>
      </c>
      <c r="AO404" s="11">
        <f t="shared" si="247"/>
        <v>25269.875</v>
      </c>
      <c r="AP404" s="11">
        <f t="shared" si="248"/>
        <v>27275.725000000002</v>
      </c>
      <c r="AQ404" s="11">
        <f t="shared" si="249"/>
        <v>41316.675000000003</v>
      </c>
      <c r="AR404" s="11">
        <f t="shared" si="250"/>
        <v>39310.825000000004</v>
      </c>
      <c r="AS404" s="11">
        <f t="shared" si="251"/>
        <v>40313.75</v>
      </c>
      <c r="AT404" s="11">
        <f t="shared" si="252"/>
        <v>37304.974999999999</v>
      </c>
      <c r="AU404" s="11">
        <f t="shared" si="253"/>
        <v>35299.125</v>
      </c>
      <c r="AV404" s="11">
        <f t="shared" si="254"/>
        <v>39310.825000000004</v>
      </c>
      <c r="AW404" s="11">
        <f t="shared" si="255"/>
        <v>39310.825000000004</v>
      </c>
      <c r="AX404" s="11">
        <f t="shared" si="256"/>
        <v>35299.125</v>
      </c>
      <c r="AY404" s="11">
        <f t="shared" si="257"/>
        <v>37304.974999999999</v>
      </c>
      <c r="AZ404" s="11"/>
      <c r="BA404" s="11"/>
      <c r="BB404" s="11">
        <f t="shared" si="258"/>
        <v>-9797.4</v>
      </c>
      <c r="BC404" s="11">
        <f t="shared" si="259"/>
        <v>-3814.9500000000003</v>
      </c>
      <c r="BD404" s="11">
        <f t="shared" si="260"/>
        <v>-9797.4</v>
      </c>
      <c r="BE404" s="11">
        <f t="shared" si="261"/>
        <v>-17774</v>
      </c>
      <c r="BF404" s="11">
        <f t="shared" si="262"/>
        <v>-14782.775</v>
      </c>
      <c r="BG404" s="11">
        <f t="shared" si="263"/>
        <v>-38712.574999999997</v>
      </c>
      <c r="BH404" s="11">
        <f t="shared" si="264"/>
        <v>-40706.724999999999</v>
      </c>
      <c r="BI404" s="11">
        <f t="shared" si="265"/>
        <v>-32730.125</v>
      </c>
      <c r="BJ404" s="11">
        <f t="shared" si="266"/>
        <v>-34724.275000000001</v>
      </c>
      <c r="BK404" s="11">
        <f t="shared" si="267"/>
        <v>-48683.324999999997</v>
      </c>
      <c r="BL404" s="11">
        <f t="shared" si="268"/>
        <v>-46689.174999999996</v>
      </c>
      <c r="BM404" s="11">
        <f t="shared" si="269"/>
        <v>-47686.25</v>
      </c>
      <c r="BN404" s="11">
        <f t="shared" si="270"/>
        <v>-44695.025000000001</v>
      </c>
      <c r="BO404" s="11">
        <f t="shared" si="271"/>
        <v>-42700.875</v>
      </c>
      <c r="BP404" s="11">
        <f t="shared" si="272"/>
        <v>-46689.174999999996</v>
      </c>
      <c r="BQ404" s="11">
        <f t="shared" si="273"/>
        <v>-46689.174999999996</v>
      </c>
      <c r="BR404" s="11">
        <f t="shared" si="274"/>
        <v>-42700.875</v>
      </c>
      <c r="BS404" s="11">
        <f t="shared" si="275"/>
        <v>-44695.025000000001</v>
      </c>
    </row>
    <row r="405" spans="1:71" ht="16" customHeight="1">
      <c r="A405" s="2">
        <v>43963</v>
      </c>
      <c r="B405" s="10" t="s">
        <v>955</v>
      </c>
      <c r="C405" s="11">
        <v>3</v>
      </c>
      <c r="D405" s="3">
        <v>2385</v>
      </c>
      <c r="E405" s="10">
        <v>9.1999999999999993</v>
      </c>
      <c r="F405" s="10"/>
      <c r="G405" s="10">
        <f t="shared" si="238"/>
        <v>8.1818181818181817</v>
      </c>
      <c r="H405" s="10"/>
      <c r="I405" s="12">
        <v>2.4844734589040879E-2</v>
      </c>
      <c r="J405" s="10" t="str">
        <f t="shared" si="239"/>
        <v/>
      </c>
      <c r="K405" s="10"/>
      <c r="L405" s="11" t="s">
        <v>1326</v>
      </c>
      <c r="M405" s="11" t="s">
        <v>1324</v>
      </c>
      <c r="N405" s="11" t="s">
        <v>1328</v>
      </c>
      <c r="O405" s="11" t="s">
        <v>1593</v>
      </c>
      <c r="P405" s="11" t="s">
        <v>1593</v>
      </c>
      <c r="Q405" s="11" t="s">
        <v>1325</v>
      </c>
      <c r="R405" s="11" t="s">
        <v>1660</v>
      </c>
      <c r="S405" s="11" t="s">
        <v>1593</v>
      </c>
      <c r="T405" s="11" t="s">
        <v>1792</v>
      </c>
      <c r="U405" s="11" t="s">
        <v>1660</v>
      </c>
      <c r="V405" s="11" t="s">
        <v>1594</v>
      </c>
      <c r="W405" s="11" t="s">
        <v>901</v>
      </c>
      <c r="X405" s="11" t="s">
        <v>1594</v>
      </c>
      <c r="Y405" s="11" t="s">
        <v>1594</v>
      </c>
      <c r="Z405" s="11" t="s">
        <v>1660</v>
      </c>
      <c r="AA405" s="11" t="s">
        <v>1793</v>
      </c>
      <c r="AB405" s="11" t="s">
        <v>1659</v>
      </c>
      <c r="AC405" s="11" t="s">
        <v>1792</v>
      </c>
      <c r="AD405" s="11">
        <v>288</v>
      </c>
      <c r="AH405" s="11">
        <f t="shared" si="240"/>
        <v>-2270.9499999999998</v>
      </c>
      <c r="AI405" s="11">
        <f t="shared" si="241"/>
        <v>-2772.4124999999999</v>
      </c>
      <c r="AJ405" s="11">
        <f t="shared" si="242"/>
        <v>1239.2875000000001</v>
      </c>
      <c r="AK405" s="11">
        <f t="shared" si="243"/>
        <v>1239.2875000000001</v>
      </c>
      <c r="AL405" s="11">
        <f t="shared" si="244"/>
        <v>-265.10000000000008</v>
      </c>
      <c r="AM405" s="11">
        <f t="shared" si="245"/>
        <v>1740.75</v>
      </c>
      <c r="AN405" s="11">
        <f t="shared" si="246"/>
        <v>1239.2875000000001</v>
      </c>
      <c r="AO405" s="11">
        <f t="shared" si="247"/>
        <v>737.82499999999982</v>
      </c>
      <c r="AP405" s="11">
        <f t="shared" si="248"/>
        <v>1740.75</v>
      </c>
      <c r="AQ405" s="11">
        <f t="shared" si="249"/>
        <v>3746.6000000000004</v>
      </c>
      <c r="AR405" s="11">
        <f t="shared" si="250"/>
        <v>5752.45</v>
      </c>
      <c r="AS405" s="11">
        <f t="shared" si="251"/>
        <v>3746.6000000000004</v>
      </c>
      <c r="AT405" s="11">
        <f t="shared" si="252"/>
        <v>3746.6000000000004</v>
      </c>
      <c r="AU405" s="11">
        <f t="shared" si="253"/>
        <v>1740.75</v>
      </c>
      <c r="AV405" s="11">
        <f t="shared" si="254"/>
        <v>236.36249999999995</v>
      </c>
      <c r="AW405" s="11">
        <f t="shared" si="255"/>
        <v>2242.2125000000001</v>
      </c>
      <c r="AX405" s="11">
        <f t="shared" si="256"/>
        <v>737.82499999999982</v>
      </c>
      <c r="AY405" s="11">
        <f t="shared" si="257"/>
        <v>2242.2125000000001</v>
      </c>
      <c r="AZ405" s="11"/>
      <c r="BA405" s="11"/>
      <c r="BB405" s="11">
        <f t="shared" si="258"/>
        <v>-270.95000000000005</v>
      </c>
      <c r="BC405" s="11">
        <f t="shared" si="259"/>
        <v>227.58749999999986</v>
      </c>
      <c r="BD405" s="11">
        <f t="shared" si="260"/>
        <v>-3760.7124999999996</v>
      </c>
      <c r="BE405" s="11">
        <f t="shared" si="261"/>
        <v>-3760.7124999999996</v>
      </c>
      <c r="BF405" s="11">
        <f t="shared" si="262"/>
        <v>-2265.1000000000004</v>
      </c>
      <c r="BG405" s="11">
        <f t="shared" si="263"/>
        <v>-4259.25</v>
      </c>
      <c r="BH405" s="11">
        <f t="shared" si="264"/>
        <v>-3760.7124999999996</v>
      </c>
      <c r="BI405" s="11">
        <f t="shared" si="265"/>
        <v>-3262.1749999999997</v>
      </c>
      <c r="BJ405" s="11">
        <f t="shared" si="266"/>
        <v>-4259.25</v>
      </c>
      <c r="BK405" s="11">
        <f t="shared" si="267"/>
        <v>-6253.4</v>
      </c>
      <c r="BL405" s="11">
        <f t="shared" si="268"/>
        <v>-8247.5499999999993</v>
      </c>
      <c r="BM405" s="11">
        <f t="shared" si="269"/>
        <v>-6253.4</v>
      </c>
      <c r="BN405" s="11">
        <f t="shared" si="270"/>
        <v>-6253.4</v>
      </c>
      <c r="BO405" s="11">
        <f t="shared" si="271"/>
        <v>-4259.25</v>
      </c>
      <c r="BP405" s="11">
        <f t="shared" si="272"/>
        <v>-2763.6374999999998</v>
      </c>
      <c r="BQ405" s="11">
        <f t="shared" si="273"/>
        <v>-4757.7874999999995</v>
      </c>
      <c r="BR405" s="11">
        <f t="shared" si="274"/>
        <v>-3262.1749999999997</v>
      </c>
      <c r="BS405" s="11">
        <f t="shared" si="275"/>
        <v>-4757.7874999999995</v>
      </c>
    </row>
    <row r="406" spans="1:71" ht="16" customHeight="1">
      <c r="A406" s="2">
        <v>43963</v>
      </c>
      <c r="B406" s="10" t="s">
        <v>1022</v>
      </c>
      <c r="C406" s="11">
        <v>4</v>
      </c>
      <c r="D406" s="3">
        <v>2125</v>
      </c>
      <c r="E406" s="10">
        <v>5.3</v>
      </c>
      <c r="F406" s="10"/>
      <c r="G406" s="10">
        <f t="shared" si="238"/>
        <v>8.8174273858921168</v>
      </c>
      <c r="H406" s="10"/>
      <c r="I406" s="12">
        <v>3.2948863636363512E-2</v>
      </c>
      <c r="J406" s="10" t="str">
        <f t="shared" si="239"/>
        <v/>
      </c>
      <c r="K406" s="10"/>
      <c r="L406" s="11" t="s">
        <v>1364</v>
      </c>
      <c r="M406" s="11" t="s">
        <v>1363</v>
      </c>
      <c r="N406" s="11" t="s">
        <v>1367</v>
      </c>
      <c r="O406" s="11" t="s">
        <v>1363</v>
      </c>
      <c r="P406" s="11" t="s">
        <v>1364</v>
      </c>
      <c r="Q406" s="11" t="s">
        <v>1076</v>
      </c>
      <c r="R406" s="11" t="s">
        <v>1419</v>
      </c>
      <c r="S406" s="11" t="s">
        <v>1079</v>
      </c>
      <c r="T406" s="11" t="s">
        <v>1407</v>
      </c>
      <c r="U406" s="11" t="s">
        <v>1480</v>
      </c>
      <c r="V406" s="11" t="s">
        <v>1408</v>
      </c>
      <c r="W406" s="11" t="s">
        <v>1082</v>
      </c>
      <c r="X406" s="11" t="s">
        <v>1174</v>
      </c>
      <c r="Y406" s="11" t="s">
        <v>1087</v>
      </c>
      <c r="Z406" s="11" t="s">
        <v>1087</v>
      </c>
      <c r="AA406" s="11" t="s">
        <v>1087</v>
      </c>
      <c r="AB406" s="11" t="s">
        <v>1174</v>
      </c>
      <c r="AC406" s="11" t="s">
        <v>1174</v>
      </c>
      <c r="AD406" s="11">
        <v>235</v>
      </c>
      <c r="AH406" s="11">
        <f t="shared" si="240"/>
        <v>-2051.2750000000001</v>
      </c>
      <c r="AI406" s="11">
        <f t="shared" si="241"/>
        <v>-2552.7375000000002</v>
      </c>
      <c r="AJ406" s="11">
        <f t="shared" si="242"/>
        <v>-2051.2750000000001</v>
      </c>
      <c r="AK406" s="11">
        <f t="shared" si="243"/>
        <v>-1048.3499999999999</v>
      </c>
      <c r="AL406" s="11">
        <f t="shared" si="244"/>
        <v>-45.424999999999955</v>
      </c>
      <c r="AM406" s="11">
        <f t="shared" si="245"/>
        <v>4467.7375000000002</v>
      </c>
      <c r="AN406" s="11">
        <f t="shared" si="246"/>
        <v>1960.4249999999997</v>
      </c>
      <c r="AO406" s="11">
        <f t="shared" si="247"/>
        <v>1458.9624999999999</v>
      </c>
      <c r="AP406" s="11">
        <f t="shared" si="248"/>
        <v>957.5</v>
      </c>
      <c r="AQ406" s="11">
        <f t="shared" si="249"/>
        <v>2963.35</v>
      </c>
      <c r="AR406" s="11">
        <f t="shared" si="250"/>
        <v>6473.5874999999996</v>
      </c>
      <c r="AS406" s="11">
        <f t="shared" si="251"/>
        <v>4969.2</v>
      </c>
      <c r="AT406" s="11">
        <f t="shared" si="252"/>
        <v>3966.2749999999996</v>
      </c>
      <c r="AU406" s="11">
        <f t="shared" si="253"/>
        <v>3966.2749999999996</v>
      </c>
      <c r="AV406" s="11">
        <f t="shared" si="254"/>
        <v>3966.2749999999996</v>
      </c>
      <c r="AW406" s="11">
        <f t="shared" si="255"/>
        <v>4969.2</v>
      </c>
      <c r="AX406" s="11">
        <f t="shared" si="256"/>
        <v>4969.2</v>
      </c>
      <c r="AY406" s="11">
        <f t="shared" si="257"/>
        <v>4969.2</v>
      </c>
      <c r="AZ406" s="11"/>
      <c r="BA406" s="11"/>
      <c r="BB406" s="11">
        <f t="shared" si="258"/>
        <v>-51.274999999999977</v>
      </c>
      <c r="BC406" s="11">
        <f t="shared" si="259"/>
        <v>447.26250000000005</v>
      </c>
      <c r="BD406" s="11">
        <f t="shared" si="260"/>
        <v>-51.274999999999977</v>
      </c>
      <c r="BE406" s="11">
        <f t="shared" si="261"/>
        <v>-1048.3499999999999</v>
      </c>
      <c r="BF406" s="11">
        <f t="shared" si="262"/>
        <v>-2045.425</v>
      </c>
      <c r="BG406" s="11">
        <f t="shared" si="263"/>
        <v>-6532.2624999999998</v>
      </c>
      <c r="BH406" s="11">
        <f t="shared" si="264"/>
        <v>-4039.5750000000003</v>
      </c>
      <c r="BI406" s="11">
        <f t="shared" si="265"/>
        <v>-3541.0375000000004</v>
      </c>
      <c r="BJ406" s="11">
        <f t="shared" si="266"/>
        <v>-3042.5</v>
      </c>
      <c r="BK406" s="11">
        <f t="shared" si="267"/>
        <v>-5036.6500000000005</v>
      </c>
      <c r="BL406" s="11">
        <f t="shared" si="268"/>
        <v>-8526.4125000000004</v>
      </c>
      <c r="BM406" s="11">
        <f t="shared" si="269"/>
        <v>-7030.8</v>
      </c>
      <c r="BN406" s="11">
        <f t="shared" si="270"/>
        <v>-6033.7250000000004</v>
      </c>
      <c r="BO406" s="11">
        <f t="shared" si="271"/>
        <v>-6033.7250000000004</v>
      </c>
      <c r="BP406" s="11">
        <f t="shared" si="272"/>
        <v>-6033.7250000000004</v>
      </c>
      <c r="BQ406" s="11">
        <f t="shared" si="273"/>
        <v>-7030.8</v>
      </c>
      <c r="BR406" s="11">
        <f t="shared" si="274"/>
        <v>-7030.8</v>
      </c>
      <c r="BS406" s="11">
        <f t="shared" si="275"/>
        <v>-7030.8</v>
      </c>
    </row>
    <row r="407" spans="1:71" ht="16" customHeight="1">
      <c r="A407" s="2">
        <v>43963</v>
      </c>
      <c r="B407" s="10" t="s">
        <v>385</v>
      </c>
      <c r="C407" s="11">
        <v>5</v>
      </c>
      <c r="D407" s="3">
        <v>1713</v>
      </c>
      <c r="E407" s="10">
        <v>2.1</v>
      </c>
      <c r="F407" s="10"/>
      <c r="G407" s="10">
        <f t="shared" si="238"/>
        <v>39.379310344827587</v>
      </c>
      <c r="H407" s="10"/>
      <c r="I407" s="12">
        <v>0</v>
      </c>
      <c r="J407" s="10">
        <f t="shared" si="239"/>
        <v>-2.1641810344827584E-2</v>
      </c>
      <c r="K407" s="10"/>
      <c r="L407" s="11" t="s">
        <v>1879</v>
      </c>
      <c r="M407" s="11" t="s">
        <v>1802</v>
      </c>
      <c r="N407" s="11" t="s">
        <v>1807</v>
      </c>
      <c r="O407" s="11" t="s">
        <v>1807</v>
      </c>
      <c r="P407" s="11" t="s">
        <v>1880</v>
      </c>
      <c r="Q407" s="11" t="s">
        <v>1801</v>
      </c>
      <c r="R407" s="11" t="s">
        <v>1801</v>
      </c>
      <c r="S407" s="11" t="s">
        <v>1802</v>
      </c>
      <c r="T407" s="11" t="s">
        <v>1799</v>
      </c>
      <c r="U407" s="11" t="s">
        <v>1881</v>
      </c>
      <c r="V407" s="11" t="s">
        <v>1882</v>
      </c>
      <c r="W407" s="11" t="s">
        <v>1883</v>
      </c>
      <c r="X407" s="11" t="s">
        <v>1883</v>
      </c>
      <c r="Y407" s="11" t="s">
        <v>1883</v>
      </c>
      <c r="Z407" s="11" t="s">
        <v>1884</v>
      </c>
      <c r="AA407" s="11" t="s">
        <v>1882</v>
      </c>
      <c r="AB407" s="11" t="s">
        <v>1468</v>
      </c>
      <c r="AC407" s="11" t="s">
        <v>1801</v>
      </c>
      <c r="AD407" s="11">
        <v>44.25</v>
      </c>
      <c r="AH407" s="11">
        <f t="shared" si="240"/>
        <v>-490.10149707499966</v>
      </c>
      <c r="AI407" s="11">
        <f t="shared" si="241"/>
        <v>-891.27350292500023</v>
      </c>
      <c r="AJ407" s="11">
        <f t="shared" si="242"/>
        <v>-891.27350292500023</v>
      </c>
      <c r="AK407" s="11">
        <f t="shared" si="243"/>
        <v>-389.81100292500037</v>
      </c>
      <c r="AL407" s="11">
        <f t="shared" si="244"/>
        <v>-590.39700585000071</v>
      </c>
      <c r="AM407" s="11">
        <f t="shared" si="245"/>
        <v>-590.39700585000071</v>
      </c>
      <c r="AN407" s="11">
        <f t="shared" si="246"/>
        <v>-490.10149707499966</v>
      </c>
      <c r="AO407" s="11">
        <f t="shared" si="247"/>
        <v>-439.95625000000001</v>
      </c>
      <c r="AP407" s="11">
        <f t="shared" si="248"/>
        <v>-339.66575585000066</v>
      </c>
      <c r="AQ407" s="11">
        <f t="shared" si="249"/>
        <v>-38.784244149999374</v>
      </c>
      <c r="AR407" s="11">
        <f t="shared" si="250"/>
        <v>11.361002925000321</v>
      </c>
      <c r="AS407" s="11">
        <f t="shared" si="251"/>
        <v>11.361002925000321</v>
      </c>
      <c r="AT407" s="11">
        <f t="shared" si="252"/>
        <v>11.361002925000321</v>
      </c>
      <c r="AU407" s="11">
        <f t="shared" si="253"/>
        <v>-139.07975292500032</v>
      </c>
      <c r="AV407" s="11">
        <f t="shared" si="254"/>
        <v>-38.784244149999374</v>
      </c>
      <c r="AW407" s="11">
        <f t="shared" si="255"/>
        <v>-540.24674414999936</v>
      </c>
      <c r="AX407" s="11">
        <f t="shared" si="256"/>
        <v>-590.39700585000071</v>
      </c>
      <c r="AY407" s="11">
        <f t="shared" si="257"/>
        <v>-941.41874999999993</v>
      </c>
      <c r="AZ407" s="11"/>
      <c r="BA407" s="11"/>
      <c r="BB407" s="11">
        <f t="shared" si="258"/>
        <v>109.89650292499968</v>
      </c>
      <c r="BC407" s="11">
        <f t="shared" si="259"/>
        <v>508.7284970750004</v>
      </c>
      <c r="BD407" s="11">
        <f t="shared" si="260"/>
        <v>508.7284970750004</v>
      </c>
      <c r="BE407" s="11">
        <f t="shared" si="261"/>
        <v>10.190997075000297</v>
      </c>
      <c r="BF407" s="11">
        <f t="shared" si="262"/>
        <v>209.60699415000062</v>
      </c>
      <c r="BG407" s="11">
        <f t="shared" si="263"/>
        <v>209.60699415000062</v>
      </c>
      <c r="BH407" s="11">
        <f t="shared" si="264"/>
        <v>109.89650292499968</v>
      </c>
      <c r="BI407" s="11">
        <f t="shared" si="265"/>
        <v>60.043749999999989</v>
      </c>
      <c r="BJ407" s="11">
        <f t="shared" si="266"/>
        <v>-39.661755849999381</v>
      </c>
      <c r="BK407" s="11">
        <f t="shared" si="267"/>
        <v>-338.78824415000065</v>
      </c>
      <c r="BL407" s="11">
        <f t="shared" si="268"/>
        <v>-388.64099707500031</v>
      </c>
      <c r="BM407" s="11">
        <f t="shared" si="269"/>
        <v>-388.64099707500031</v>
      </c>
      <c r="BN407" s="11">
        <f t="shared" si="270"/>
        <v>-388.64099707500031</v>
      </c>
      <c r="BO407" s="11">
        <f t="shared" si="271"/>
        <v>-239.07775292499971</v>
      </c>
      <c r="BP407" s="11">
        <f t="shared" si="272"/>
        <v>-338.78824415000065</v>
      </c>
      <c r="BQ407" s="11">
        <f t="shared" si="273"/>
        <v>159.74925584999937</v>
      </c>
      <c r="BR407" s="11">
        <f t="shared" si="274"/>
        <v>209.60699415000062</v>
      </c>
      <c r="BS407" s="11">
        <f t="shared" si="275"/>
        <v>558.58125000000007</v>
      </c>
    </row>
    <row r="408" spans="1:71" ht="16" customHeight="1">
      <c r="A408" s="2">
        <v>43963</v>
      </c>
      <c r="B408" s="10" t="s">
        <v>1885</v>
      </c>
      <c r="C408" s="11">
        <v>6</v>
      </c>
      <c r="D408" s="3">
        <v>1485</v>
      </c>
      <c r="E408" s="10">
        <v>5</v>
      </c>
      <c r="F408" s="10"/>
      <c r="G408" s="10">
        <f t="shared" si="238"/>
        <v>36.621455896953293</v>
      </c>
      <c r="H408" s="10"/>
      <c r="I408" s="12">
        <v>3.0233548285519551E-2</v>
      </c>
      <c r="J408" s="10" t="str">
        <f t="shared" si="239"/>
        <v/>
      </c>
      <c r="K408" s="10"/>
      <c r="L408" s="11" t="s">
        <v>1886</v>
      </c>
      <c r="M408" s="11" t="s">
        <v>1693</v>
      </c>
      <c r="N408" s="11" t="s">
        <v>1694</v>
      </c>
      <c r="O408" s="11" t="s">
        <v>1887</v>
      </c>
      <c r="P408" s="11" t="s">
        <v>1640</v>
      </c>
      <c r="Q408" s="11" t="s">
        <v>1888</v>
      </c>
      <c r="R408" s="11" t="s">
        <v>1889</v>
      </c>
      <c r="S408" s="11" t="s">
        <v>1889</v>
      </c>
      <c r="T408" s="11" t="s">
        <v>1890</v>
      </c>
      <c r="U408" s="11" t="s">
        <v>1637</v>
      </c>
      <c r="V408" s="11" t="s">
        <v>1634</v>
      </c>
      <c r="W408" s="11" t="s">
        <v>1164</v>
      </c>
      <c r="X408" s="11" t="s">
        <v>1636</v>
      </c>
      <c r="Y408" s="11" t="s">
        <v>1891</v>
      </c>
      <c r="Z408" s="11" t="s">
        <v>1639</v>
      </c>
      <c r="AA408" s="11" t="s">
        <v>1636</v>
      </c>
      <c r="AB408" s="11" t="s">
        <v>1637</v>
      </c>
      <c r="AC408" s="11" t="s">
        <v>1892</v>
      </c>
      <c r="AD408" s="11">
        <v>39.700001</v>
      </c>
      <c r="AH408" s="11">
        <f t="shared" si="240"/>
        <v>124.48400142499969</v>
      </c>
      <c r="AI408" s="11">
        <f t="shared" si="241"/>
        <v>-25.956754425000959</v>
      </c>
      <c r="AJ408" s="11">
        <f t="shared" si="242"/>
        <v>224.77449557499904</v>
      </c>
      <c r="AK408" s="11">
        <f t="shared" si="243"/>
        <v>475.50574557499908</v>
      </c>
      <c r="AL408" s="11">
        <f t="shared" si="244"/>
        <v>425.36049849999932</v>
      </c>
      <c r="AM408" s="11">
        <f t="shared" si="245"/>
        <v>525.65600727500032</v>
      </c>
      <c r="AN408" s="11">
        <f t="shared" si="246"/>
        <v>525.65600727500032</v>
      </c>
      <c r="AO408" s="11">
        <f t="shared" si="247"/>
        <v>625.94650142499972</v>
      </c>
      <c r="AP408" s="11">
        <f t="shared" si="248"/>
        <v>776.38725727500037</v>
      </c>
      <c r="AQ408" s="11">
        <f t="shared" si="249"/>
        <v>1027.1185072750004</v>
      </c>
      <c r="AR408" s="11">
        <f t="shared" si="250"/>
        <v>976.96824557499895</v>
      </c>
      <c r="AS408" s="11">
        <f t="shared" si="251"/>
        <v>726.23699557499901</v>
      </c>
      <c r="AT408" s="11">
        <f t="shared" si="252"/>
        <v>926.82299849999947</v>
      </c>
      <c r="AU408" s="11">
        <f t="shared" si="253"/>
        <v>676.09174849999931</v>
      </c>
      <c r="AV408" s="11">
        <f t="shared" si="254"/>
        <v>726.23699557499901</v>
      </c>
      <c r="AW408" s="11">
        <f t="shared" si="255"/>
        <v>776.38725727500037</v>
      </c>
      <c r="AX408" s="11">
        <f t="shared" si="256"/>
        <v>826.53250434999995</v>
      </c>
      <c r="AY408" s="11">
        <f t="shared" si="257"/>
        <v>676.09174849999931</v>
      </c>
      <c r="AZ408" s="11"/>
      <c r="BA408" s="11"/>
      <c r="BB408" s="11">
        <f t="shared" si="258"/>
        <v>-475.51399857499968</v>
      </c>
      <c r="BC408" s="11">
        <f t="shared" si="259"/>
        <v>-325.95075442499905</v>
      </c>
      <c r="BD408" s="11">
        <f t="shared" si="260"/>
        <v>-575.21950442499906</v>
      </c>
      <c r="BE408" s="11">
        <f t="shared" si="261"/>
        <v>-824.48825442499901</v>
      </c>
      <c r="BF408" s="11">
        <f t="shared" si="262"/>
        <v>-774.63550149999935</v>
      </c>
      <c r="BG408" s="11">
        <f t="shared" si="263"/>
        <v>-874.34599272500031</v>
      </c>
      <c r="BH408" s="11">
        <f t="shared" si="264"/>
        <v>-874.34599272500031</v>
      </c>
      <c r="BI408" s="11">
        <f t="shared" si="265"/>
        <v>-974.05149857499964</v>
      </c>
      <c r="BJ408" s="11">
        <f t="shared" si="266"/>
        <v>-1123.6147427250003</v>
      </c>
      <c r="BK408" s="11">
        <f t="shared" si="267"/>
        <v>-1372.883492725</v>
      </c>
      <c r="BL408" s="11">
        <f t="shared" si="268"/>
        <v>-1323.0257544249989</v>
      </c>
      <c r="BM408" s="11">
        <f t="shared" si="269"/>
        <v>-1073.757004424999</v>
      </c>
      <c r="BN408" s="11">
        <f t="shared" si="270"/>
        <v>-1273.1730014999994</v>
      </c>
      <c r="BO408" s="11">
        <f t="shared" si="271"/>
        <v>-1023.9042514999994</v>
      </c>
      <c r="BP408" s="11">
        <f t="shared" si="272"/>
        <v>-1073.757004424999</v>
      </c>
      <c r="BQ408" s="11">
        <f t="shared" si="273"/>
        <v>-1123.6147427250003</v>
      </c>
      <c r="BR408" s="11">
        <f t="shared" si="274"/>
        <v>-1173.4674956499998</v>
      </c>
      <c r="BS408" s="11">
        <f t="shared" si="275"/>
        <v>-1023.9042514999994</v>
      </c>
    </row>
    <row r="409" spans="1:71" ht="16" customHeight="1">
      <c r="A409" s="2">
        <v>43963</v>
      </c>
      <c r="B409" s="10" t="s">
        <v>324</v>
      </c>
      <c r="C409" s="11">
        <v>7</v>
      </c>
      <c r="D409" s="3">
        <v>1391</v>
      </c>
      <c r="E409" s="10">
        <v>0.9</v>
      </c>
      <c r="F409" s="10"/>
      <c r="G409" s="10">
        <f t="shared" si="238"/>
        <v>3.3680387409200967</v>
      </c>
      <c r="H409" s="10"/>
      <c r="I409" s="12">
        <v>2.482599999999999E-2</v>
      </c>
      <c r="J409" s="10" t="str">
        <f t="shared" si="239"/>
        <v/>
      </c>
      <c r="K409" s="10"/>
      <c r="L409" s="11" t="s">
        <v>1795</v>
      </c>
      <c r="M409" s="11" t="s">
        <v>1725</v>
      </c>
      <c r="N409" s="11" t="s">
        <v>1831</v>
      </c>
      <c r="O409" s="11" t="s">
        <v>1722</v>
      </c>
      <c r="P409" s="11" t="s">
        <v>1721</v>
      </c>
      <c r="Q409" s="11" t="s">
        <v>1722</v>
      </c>
      <c r="R409" s="11" t="s">
        <v>1720</v>
      </c>
      <c r="S409" s="11" t="s">
        <v>1893</v>
      </c>
      <c r="T409" s="11" t="s">
        <v>1894</v>
      </c>
      <c r="U409" s="11" t="s">
        <v>1895</v>
      </c>
      <c r="V409" s="11" t="s">
        <v>1896</v>
      </c>
      <c r="W409" s="11" t="s">
        <v>1897</v>
      </c>
      <c r="X409" s="11" t="s">
        <v>1898</v>
      </c>
      <c r="Y409" s="11" t="s">
        <v>1899</v>
      </c>
      <c r="Z409" s="11" t="s">
        <v>1898</v>
      </c>
      <c r="AA409" s="11" t="s">
        <v>1900</v>
      </c>
      <c r="AB409" s="11" t="s">
        <v>1901</v>
      </c>
      <c r="AC409" s="11" t="s">
        <v>1900</v>
      </c>
      <c r="AD409" s="11">
        <v>406</v>
      </c>
      <c r="AH409" s="11">
        <f t="shared" si="240"/>
        <v>-3802.4</v>
      </c>
      <c r="AI409" s="11">
        <f t="shared" si="241"/>
        <v>-4805.3249999999998</v>
      </c>
      <c r="AJ409" s="11">
        <f t="shared" si="242"/>
        <v>-793.625</v>
      </c>
      <c r="AK409" s="11">
        <f t="shared" si="243"/>
        <v>209.29999999999984</v>
      </c>
      <c r="AL409" s="11">
        <f t="shared" si="244"/>
        <v>-793.625</v>
      </c>
      <c r="AM409" s="11">
        <f t="shared" si="245"/>
        <v>1212.2249999999999</v>
      </c>
      <c r="AN409" s="11">
        <f t="shared" si="246"/>
        <v>2215.1499999999996</v>
      </c>
      <c r="AO409" s="11">
        <f t="shared" si="247"/>
        <v>2716.6124999999997</v>
      </c>
      <c r="AP409" s="11">
        <f t="shared" si="248"/>
        <v>4221</v>
      </c>
      <c r="AQ409" s="11">
        <f t="shared" si="249"/>
        <v>10740.012500000001</v>
      </c>
      <c r="AR409" s="11">
        <f t="shared" si="250"/>
        <v>8232.7000000000007</v>
      </c>
      <c r="AS409" s="11">
        <f t="shared" si="251"/>
        <v>6226.85</v>
      </c>
      <c r="AT409" s="11">
        <f t="shared" si="252"/>
        <v>7731.2375000000011</v>
      </c>
      <c r="AU409" s="11">
        <f t="shared" si="253"/>
        <v>6226.85</v>
      </c>
      <c r="AV409" s="11">
        <f t="shared" si="254"/>
        <v>5223.9250000000002</v>
      </c>
      <c r="AW409" s="11">
        <f t="shared" si="255"/>
        <v>3719.5375000000004</v>
      </c>
      <c r="AX409" s="11">
        <f t="shared" si="256"/>
        <v>5223.9250000000002</v>
      </c>
      <c r="AY409" s="11">
        <f t="shared" si="257"/>
        <v>5223.9250000000002</v>
      </c>
      <c r="AZ409" s="11"/>
      <c r="BA409" s="11"/>
      <c r="BB409" s="11">
        <f t="shared" si="258"/>
        <v>197.59999999999991</v>
      </c>
      <c r="BC409" s="11">
        <f t="shared" si="259"/>
        <v>1194.6749999999997</v>
      </c>
      <c r="BD409" s="11">
        <f t="shared" si="260"/>
        <v>-2793.625</v>
      </c>
      <c r="BE409" s="11">
        <f t="shared" si="261"/>
        <v>-3790.7000000000003</v>
      </c>
      <c r="BF409" s="11">
        <f t="shared" si="262"/>
        <v>-2793.625</v>
      </c>
      <c r="BG409" s="11">
        <f t="shared" si="263"/>
        <v>-4787.7749999999996</v>
      </c>
      <c r="BH409" s="11">
        <f t="shared" si="264"/>
        <v>-5784.8499999999995</v>
      </c>
      <c r="BI409" s="11">
        <f t="shared" si="265"/>
        <v>-6283.3874999999998</v>
      </c>
      <c r="BJ409" s="11">
        <f t="shared" si="266"/>
        <v>-7779</v>
      </c>
      <c r="BK409" s="11">
        <f t="shared" si="267"/>
        <v>-14259.987499999999</v>
      </c>
      <c r="BL409" s="11">
        <f t="shared" si="268"/>
        <v>-11767.3</v>
      </c>
      <c r="BM409" s="11">
        <f t="shared" si="269"/>
        <v>-9773.15</v>
      </c>
      <c r="BN409" s="11">
        <f t="shared" si="270"/>
        <v>-11268.762499999999</v>
      </c>
      <c r="BO409" s="11">
        <f t="shared" si="271"/>
        <v>-9773.15</v>
      </c>
      <c r="BP409" s="11">
        <f t="shared" si="272"/>
        <v>-8776.0750000000007</v>
      </c>
      <c r="BQ409" s="11">
        <f t="shared" si="273"/>
        <v>-7280.4624999999996</v>
      </c>
      <c r="BR409" s="11">
        <f t="shared" si="274"/>
        <v>-8776.0750000000007</v>
      </c>
      <c r="BS409" s="11">
        <f t="shared" si="275"/>
        <v>-8776.0750000000007</v>
      </c>
    </row>
    <row r="410" spans="1:71" ht="16" customHeight="1">
      <c r="A410" s="2">
        <v>43963</v>
      </c>
      <c r="B410" s="10" t="s">
        <v>36</v>
      </c>
      <c r="C410" s="11">
        <v>8</v>
      </c>
      <c r="D410" s="3">
        <v>1304</v>
      </c>
      <c r="E410" s="10">
        <v>5.4</v>
      </c>
      <c r="F410" s="10"/>
      <c r="G410" s="10">
        <f t="shared" si="238"/>
        <v>18.035960524095689</v>
      </c>
      <c r="H410" s="10"/>
      <c r="I410" s="12">
        <v>2.055024839689654E-2</v>
      </c>
      <c r="J410" s="10" t="str">
        <f t="shared" si="239"/>
        <v/>
      </c>
      <c r="K410" s="10"/>
      <c r="L410" s="11" t="s">
        <v>1902</v>
      </c>
      <c r="M410" s="11" t="s">
        <v>1903</v>
      </c>
      <c r="N410" s="11" t="s">
        <v>1904</v>
      </c>
      <c r="O410" s="11" t="s">
        <v>417</v>
      </c>
      <c r="P410" s="11" t="s">
        <v>418</v>
      </c>
      <c r="Q410" s="11" t="s">
        <v>421</v>
      </c>
      <c r="R410" s="11" t="s">
        <v>1904</v>
      </c>
      <c r="S410" s="11" t="s">
        <v>415</v>
      </c>
      <c r="T410" s="11" t="s">
        <v>416</v>
      </c>
      <c r="U410" s="11" t="s">
        <v>417</v>
      </c>
      <c r="V410" s="11" t="s">
        <v>420</v>
      </c>
      <c r="W410" s="11" t="s">
        <v>418</v>
      </c>
      <c r="X410" s="11" t="s">
        <v>421</v>
      </c>
      <c r="Y410" s="11" t="s">
        <v>417</v>
      </c>
      <c r="Z410" s="11" t="s">
        <v>1905</v>
      </c>
      <c r="AA410" s="11" t="s">
        <v>1904</v>
      </c>
      <c r="AB410" s="11" t="s">
        <v>1905</v>
      </c>
      <c r="AC410" s="11" t="s">
        <v>1906</v>
      </c>
      <c r="AD410" s="11">
        <v>71.900002000000001</v>
      </c>
      <c r="AH410" s="11">
        <f t="shared" si="240"/>
        <v>-515.08700427499616</v>
      </c>
      <c r="AI410" s="11">
        <f t="shared" si="241"/>
        <v>287.25600450000752</v>
      </c>
      <c r="AJ410" s="11">
        <f t="shared" si="242"/>
        <v>688.41998695000007</v>
      </c>
      <c r="AK410" s="11">
        <f t="shared" si="243"/>
        <v>788.71850450000761</v>
      </c>
      <c r="AL410" s="11">
        <f t="shared" si="244"/>
        <v>889.01000157500448</v>
      </c>
      <c r="AM410" s="11">
        <f t="shared" si="245"/>
        <v>287.25600450000752</v>
      </c>
      <c r="AN410" s="11">
        <f t="shared" si="246"/>
        <v>387.5475015750045</v>
      </c>
      <c r="AO410" s="11">
        <f t="shared" si="247"/>
        <v>588.1284898750032</v>
      </c>
      <c r="AP410" s="11">
        <f t="shared" si="248"/>
        <v>688.41998695000007</v>
      </c>
      <c r="AQ410" s="11">
        <f t="shared" si="249"/>
        <v>1089.5909898750033</v>
      </c>
      <c r="AR410" s="11">
        <f t="shared" si="250"/>
        <v>788.71850450000761</v>
      </c>
      <c r="AS410" s="11">
        <f t="shared" si="251"/>
        <v>889.01000157500448</v>
      </c>
      <c r="AT410" s="11">
        <f t="shared" si="252"/>
        <v>688.41998695000007</v>
      </c>
      <c r="AU410" s="11">
        <f t="shared" si="253"/>
        <v>86.665989875003106</v>
      </c>
      <c r="AV410" s="11">
        <f t="shared" si="254"/>
        <v>287.25600450000752</v>
      </c>
      <c r="AW410" s="11">
        <f t="shared" si="255"/>
        <v>86.665989875003106</v>
      </c>
      <c r="AX410" s="11">
        <f t="shared" si="256"/>
        <v>186.95748695000003</v>
      </c>
      <c r="AY410" s="11">
        <f t="shared" si="257"/>
        <v>86.665989875003106</v>
      </c>
      <c r="AZ410" s="11"/>
      <c r="BA410" s="11"/>
      <c r="BB410" s="11">
        <f t="shared" si="258"/>
        <v>-115.09300427500379</v>
      </c>
      <c r="BC410" s="11">
        <f t="shared" si="259"/>
        <v>-912.75599550000754</v>
      </c>
      <c r="BD410" s="11">
        <f t="shared" si="260"/>
        <v>-1311.5800130499999</v>
      </c>
      <c r="BE410" s="11">
        <f t="shared" si="261"/>
        <v>-1411.2934955000076</v>
      </c>
      <c r="BF410" s="11">
        <f t="shared" si="262"/>
        <v>-1510.9999984250044</v>
      </c>
      <c r="BG410" s="11">
        <f t="shared" si="263"/>
        <v>-912.75599550000754</v>
      </c>
      <c r="BH410" s="11">
        <f t="shared" si="264"/>
        <v>-1012.4624984250044</v>
      </c>
      <c r="BI410" s="11">
        <f t="shared" si="265"/>
        <v>-1211.8735101250031</v>
      </c>
      <c r="BJ410" s="11">
        <f t="shared" si="266"/>
        <v>-1311.5800130499999</v>
      </c>
      <c r="BK410" s="11">
        <f t="shared" si="267"/>
        <v>-1710.411010125003</v>
      </c>
      <c r="BL410" s="11">
        <f t="shared" si="268"/>
        <v>-1411.2934955000076</v>
      </c>
      <c r="BM410" s="11">
        <f t="shared" si="269"/>
        <v>-1510.9999984250044</v>
      </c>
      <c r="BN410" s="11">
        <f t="shared" si="270"/>
        <v>-1311.5800130499999</v>
      </c>
      <c r="BO410" s="11">
        <f t="shared" si="271"/>
        <v>-713.33601012500321</v>
      </c>
      <c r="BP410" s="11">
        <f t="shared" si="272"/>
        <v>-912.75599550000754</v>
      </c>
      <c r="BQ410" s="11">
        <f t="shared" si="273"/>
        <v>-713.33601012500321</v>
      </c>
      <c r="BR410" s="11">
        <f t="shared" si="274"/>
        <v>-813.04251304999991</v>
      </c>
      <c r="BS410" s="11">
        <f t="shared" si="275"/>
        <v>-713.33601012500321</v>
      </c>
    </row>
    <row r="411" spans="1:71" ht="16" customHeight="1">
      <c r="A411" s="2">
        <v>43963</v>
      </c>
      <c r="B411" s="10" t="s">
        <v>343</v>
      </c>
      <c r="C411" s="11">
        <v>9</v>
      </c>
      <c r="D411" s="3">
        <v>1202</v>
      </c>
      <c r="E411" s="10">
        <v>4.3</v>
      </c>
      <c r="F411" s="10"/>
      <c r="G411" s="10">
        <f t="shared" si="238"/>
        <v>5.643192488262911</v>
      </c>
      <c r="H411" s="10"/>
      <c r="I411" s="12">
        <v>0</v>
      </c>
      <c r="J411" s="10">
        <f t="shared" si="239"/>
        <v>-3.4955692488262913E-2</v>
      </c>
      <c r="K411" s="10"/>
      <c r="L411" s="11" t="s">
        <v>129</v>
      </c>
      <c r="M411" s="11" t="s">
        <v>127</v>
      </c>
      <c r="N411" s="11" t="s">
        <v>779</v>
      </c>
      <c r="O411" s="11" t="s">
        <v>123</v>
      </c>
      <c r="P411" s="11" t="s">
        <v>1294</v>
      </c>
      <c r="Q411" s="11" t="s">
        <v>123</v>
      </c>
      <c r="R411" s="11" t="s">
        <v>1557</v>
      </c>
      <c r="S411" s="11" t="s">
        <v>129</v>
      </c>
      <c r="T411" s="11" t="s">
        <v>127</v>
      </c>
      <c r="U411" s="11" t="s">
        <v>128</v>
      </c>
      <c r="V411" s="11" t="s">
        <v>942</v>
      </c>
      <c r="W411" s="11" t="s">
        <v>127</v>
      </c>
      <c r="X411" s="11" t="s">
        <v>945</v>
      </c>
      <c r="Y411" s="11" t="s">
        <v>1557</v>
      </c>
      <c r="Z411" s="11" t="s">
        <v>123</v>
      </c>
      <c r="AA411" s="11" t="s">
        <v>123</v>
      </c>
      <c r="AB411" s="11" t="s">
        <v>123</v>
      </c>
      <c r="AC411" s="11" t="s">
        <v>125</v>
      </c>
      <c r="AD411" s="11">
        <v>219.5</v>
      </c>
      <c r="AH411" s="11">
        <f t="shared" si="240"/>
        <v>-1428.0125</v>
      </c>
      <c r="AI411" s="11">
        <f t="shared" si="241"/>
        <v>-5439.7124999999996</v>
      </c>
      <c r="AJ411" s="11">
        <f t="shared" si="242"/>
        <v>-3935.3250000000003</v>
      </c>
      <c r="AK411" s="11">
        <f t="shared" si="243"/>
        <v>-4436.7875000000004</v>
      </c>
      <c r="AL411" s="11">
        <f t="shared" si="244"/>
        <v>-3935.3250000000003</v>
      </c>
      <c r="AM411" s="11">
        <f t="shared" si="245"/>
        <v>-2430.9375</v>
      </c>
      <c r="AN411" s="11">
        <f t="shared" si="246"/>
        <v>-926.55000000000007</v>
      </c>
      <c r="AO411" s="11">
        <f t="shared" si="247"/>
        <v>-1428.0125</v>
      </c>
      <c r="AP411" s="11">
        <f t="shared" si="248"/>
        <v>-1929.4750000000001</v>
      </c>
      <c r="AQ411" s="11">
        <f t="shared" si="249"/>
        <v>-425.08750000000003</v>
      </c>
      <c r="AR411" s="11">
        <f t="shared" si="250"/>
        <v>-1428.0125</v>
      </c>
      <c r="AS411" s="11">
        <f t="shared" si="251"/>
        <v>-2932.4</v>
      </c>
      <c r="AT411" s="11">
        <f t="shared" si="252"/>
        <v>-2430.9375</v>
      </c>
      <c r="AU411" s="11">
        <f t="shared" si="253"/>
        <v>-3935.3250000000003</v>
      </c>
      <c r="AV411" s="11">
        <f t="shared" si="254"/>
        <v>-3935.3250000000003</v>
      </c>
      <c r="AW411" s="11">
        <f t="shared" si="255"/>
        <v>-3935.3250000000003</v>
      </c>
      <c r="AX411" s="11">
        <f t="shared" si="256"/>
        <v>-5941.1749999999993</v>
      </c>
      <c r="AY411" s="11">
        <f t="shared" si="257"/>
        <v>-7445.5625</v>
      </c>
      <c r="AZ411" s="11"/>
      <c r="BA411" s="11"/>
      <c r="BB411" s="11">
        <f t="shared" si="258"/>
        <v>-428.01250000000005</v>
      </c>
      <c r="BC411" s="11">
        <f t="shared" si="259"/>
        <v>3560.2875000000004</v>
      </c>
      <c r="BD411" s="11">
        <f t="shared" si="260"/>
        <v>2064.6749999999997</v>
      </c>
      <c r="BE411" s="11">
        <f t="shared" si="261"/>
        <v>2563.2125000000001</v>
      </c>
      <c r="BF411" s="11">
        <f t="shared" si="262"/>
        <v>2064.6749999999997</v>
      </c>
      <c r="BG411" s="11">
        <f t="shared" si="263"/>
        <v>569.06249999999989</v>
      </c>
      <c r="BH411" s="11">
        <f t="shared" si="264"/>
        <v>-926.55000000000007</v>
      </c>
      <c r="BI411" s="11">
        <f t="shared" si="265"/>
        <v>-428.01250000000005</v>
      </c>
      <c r="BJ411" s="11">
        <f t="shared" si="266"/>
        <v>70.52499999999992</v>
      </c>
      <c r="BK411" s="11">
        <f t="shared" si="267"/>
        <v>-1425.0875000000001</v>
      </c>
      <c r="BL411" s="11">
        <f t="shared" si="268"/>
        <v>-428.01250000000005</v>
      </c>
      <c r="BM411" s="11">
        <f t="shared" si="269"/>
        <v>1067.5999999999999</v>
      </c>
      <c r="BN411" s="11">
        <f t="shared" si="270"/>
        <v>569.06249999999989</v>
      </c>
      <c r="BO411" s="11">
        <f t="shared" si="271"/>
        <v>2064.6749999999997</v>
      </c>
      <c r="BP411" s="11">
        <f t="shared" si="272"/>
        <v>2064.6749999999997</v>
      </c>
      <c r="BQ411" s="11">
        <f t="shared" si="273"/>
        <v>2064.6749999999997</v>
      </c>
      <c r="BR411" s="11">
        <f t="shared" si="274"/>
        <v>4058.8250000000007</v>
      </c>
      <c r="BS411" s="11">
        <f t="shared" si="275"/>
        <v>5554.4375</v>
      </c>
    </row>
    <row r="412" spans="1:71" ht="16" customHeight="1">
      <c r="A412" s="2">
        <v>43963</v>
      </c>
      <c r="B412" s="10" t="s">
        <v>660</v>
      </c>
      <c r="C412" s="11">
        <v>10</v>
      </c>
      <c r="D412" s="3">
        <v>1087</v>
      </c>
      <c r="E412" s="10">
        <v>5.2</v>
      </c>
      <c r="F412" s="10"/>
      <c r="G412" s="10">
        <f t="shared" si="238"/>
        <v>20.055350183480623</v>
      </c>
      <c r="H412" s="10"/>
      <c r="I412" s="12">
        <v>3.2726711167345983E-2</v>
      </c>
      <c r="J412" s="10" t="str">
        <f t="shared" si="239"/>
        <v/>
      </c>
      <c r="K412" s="10"/>
      <c r="L412" s="11" t="s">
        <v>1050</v>
      </c>
      <c r="M412" s="11" t="s">
        <v>987</v>
      </c>
      <c r="N412" s="11" t="s">
        <v>987</v>
      </c>
      <c r="O412" s="11" t="s">
        <v>97</v>
      </c>
      <c r="P412" s="11" t="s">
        <v>95</v>
      </c>
      <c r="Q412" s="11" t="s">
        <v>96</v>
      </c>
      <c r="R412" s="11" t="s">
        <v>59</v>
      </c>
      <c r="S412" s="11" t="s">
        <v>95</v>
      </c>
      <c r="T412" s="11" t="s">
        <v>95</v>
      </c>
      <c r="U412" s="11" t="s">
        <v>95</v>
      </c>
      <c r="V412" s="11" t="s">
        <v>63</v>
      </c>
      <c r="W412" s="11" t="s">
        <v>67</v>
      </c>
      <c r="X412" s="11" t="s">
        <v>61</v>
      </c>
      <c r="Y412" s="11" t="s">
        <v>67</v>
      </c>
      <c r="Z412" s="11" t="s">
        <v>984</v>
      </c>
      <c r="AA412" s="11" t="s">
        <v>61</v>
      </c>
      <c r="AB412" s="11" t="s">
        <v>68</v>
      </c>
      <c r="AC412" s="11" t="s">
        <v>60</v>
      </c>
      <c r="AD412" s="11">
        <v>52.700001</v>
      </c>
      <c r="AH412" s="11">
        <f t="shared" si="240"/>
        <v>-35.184001424999693</v>
      </c>
      <c r="AI412" s="11">
        <f t="shared" si="241"/>
        <v>-35.184001424999693</v>
      </c>
      <c r="AJ412" s="11">
        <f t="shared" si="242"/>
        <v>867.45050442500099</v>
      </c>
      <c r="AK412" s="11">
        <f t="shared" si="243"/>
        <v>1068.0314927249997</v>
      </c>
      <c r="AL412" s="11">
        <f t="shared" si="244"/>
        <v>767.15499564999993</v>
      </c>
      <c r="AM412" s="11">
        <f t="shared" si="245"/>
        <v>1168.3270015000005</v>
      </c>
      <c r="AN412" s="11">
        <f t="shared" si="246"/>
        <v>1068.0314927249997</v>
      </c>
      <c r="AO412" s="11">
        <f t="shared" si="247"/>
        <v>1068.0314927249997</v>
      </c>
      <c r="AP412" s="11">
        <f t="shared" si="248"/>
        <v>1068.0314927249997</v>
      </c>
      <c r="AQ412" s="11">
        <f t="shared" si="249"/>
        <v>1870.3755044250011</v>
      </c>
      <c r="AR412" s="11">
        <f t="shared" si="250"/>
        <v>1669.7895015000006</v>
      </c>
      <c r="AS412" s="11">
        <f t="shared" si="251"/>
        <v>1469.2034985750001</v>
      </c>
      <c r="AT412" s="11">
        <f t="shared" si="252"/>
        <v>1669.7895015000006</v>
      </c>
      <c r="AU412" s="11">
        <f t="shared" si="253"/>
        <v>1569.4939927249998</v>
      </c>
      <c r="AV412" s="11">
        <f t="shared" si="254"/>
        <v>1469.2034985750001</v>
      </c>
      <c r="AW412" s="11">
        <f t="shared" si="255"/>
        <v>1368.913004425001</v>
      </c>
      <c r="AX412" s="11">
        <f t="shared" si="256"/>
        <v>1268.6174956499999</v>
      </c>
      <c r="AY412" s="11">
        <f t="shared" si="257"/>
        <v>1268.6174956499999</v>
      </c>
      <c r="AZ412" s="11"/>
      <c r="BA412" s="11"/>
      <c r="BB412" s="11">
        <f t="shared" si="258"/>
        <v>-435.18600142500031</v>
      </c>
      <c r="BC412" s="11">
        <f t="shared" si="259"/>
        <v>-435.18600142500031</v>
      </c>
      <c r="BD412" s="11">
        <f t="shared" si="260"/>
        <v>-1332.555495575001</v>
      </c>
      <c r="BE412" s="11">
        <f t="shared" si="261"/>
        <v>-1531.9665072749999</v>
      </c>
      <c r="BF412" s="11">
        <f t="shared" si="262"/>
        <v>-1232.8450043500002</v>
      </c>
      <c r="BG412" s="11">
        <f t="shared" si="263"/>
        <v>-1631.6769985000008</v>
      </c>
      <c r="BH412" s="11">
        <f t="shared" si="264"/>
        <v>-1531.9665072749999</v>
      </c>
      <c r="BI412" s="11">
        <f t="shared" si="265"/>
        <v>-1531.9665072749999</v>
      </c>
      <c r="BJ412" s="11">
        <f t="shared" si="266"/>
        <v>-1531.9665072749999</v>
      </c>
      <c r="BK412" s="11">
        <f t="shared" si="267"/>
        <v>-2329.6304955750011</v>
      </c>
      <c r="BL412" s="11">
        <f t="shared" si="268"/>
        <v>-2130.2144985000004</v>
      </c>
      <c r="BM412" s="11">
        <f t="shared" si="269"/>
        <v>-1930.7985014250003</v>
      </c>
      <c r="BN412" s="11">
        <f t="shared" si="270"/>
        <v>-2130.2144985000004</v>
      </c>
      <c r="BO412" s="11">
        <f t="shared" si="271"/>
        <v>-2030.5040072749998</v>
      </c>
      <c r="BP412" s="11">
        <f t="shared" si="272"/>
        <v>-1930.7985014250003</v>
      </c>
      <c r="BQ412" s="11">
        <f t="shared" si="273"/>
        <v>-1831.0929955750012</v>
      </c>
      <c r="BR412" s="11">
        <f t="shared" si="274"/>
        <v>-1731.3825043500001</v>
      </c>
      <c r="BS412" s="11">
        <f t="shared" si="275"/>
        <v>-1731.3825043500001</v>
      </c>
    </row>
    <row r="413" spans="1:71" ht="16" customHeight="1">
      <c r="A413" s="2">
        <v>43963</v>
      </c>
      <c r="B413" s="10" t="s">
        <v>90</v>
      </c>
      <c r="C413" s="11">
        <v>11</v>
      </c>
      <c r="D413" s="3">
        <v>1025</v>
      </c>
      <c r="E413" s="10">
        <v>1.7</v>
      </c>
      <c r="F413" s="10"/>
      <c r="G413" s="10">
        <f t="shared" si="238"/>
        <v>13.612217253165314</v>
      </c>
      <c r="H413" s="10"/>
      <c r="I413" s="12">
        <v>4.7663319660770649E-2</v>
      </c>
      <c r="J413" s="10" t="str">
        <f t="shared" si="239"/>
        <v/>
      </c>
      <c r="K413" s="10"/>
      <c r="L413" s="11" t="s">
        <v>934</v>
      </c>
      <c r="M413" s="11" t="s">
        <v>625</v>
      </c>
      <c r="N413" s="11" t="s">
        <v>622</v>
      </c>
      <c r="O413" s="11" t="s">
        <v>583</v>
      </c>
      <c r="P413" s="11" t="s">
        <v>1907</v>
      </c>
      <c r="Q413" s="11" t="s">
        <v>1908</v>
      </c>
      <c r="R413" s="11" t="s">
        <v>1909</v>
      </c>
      <c r="S413" s="11" t="s">
        <v>1910</v>
      </c>
      <c r="T413" s="11" t="s">
        <v>1911</v>
      </c>
      <c r="U413" s="11" t="s">
        <v>1912</v>
      </c>
      <c r="V413" s="11" t="s">
        <v>415</v>
      </c>
      <c r="W413" s="11" t="s">
        <v>1913</v>
      </c>
      <c r="X413" s="11" t="s">
        <v>1914</v>
      </c>
      <c r="Y413" s="11" t="s">
        <v>1904</v>
      </c>
      <c r="Z413" s="11" t="s">
        <v>1914</v>
      </c>
      <c r="AA413" s="11" t="s">
        <v>1905</v>
      </c>
      <c r="AB413" s="11" t="s">
        <v>1902</v>
      </c>
      <c r="AC413" s="11" t="s">
        <v>1902</v>
      </c>
      <c r="AD413" s="11">
        <v>71.800003000000004</v>
      </c>
      <c r="AH413" s="11">
        <f t="shared" si="240"/>
        <v>-126.96499842499556</v>
      </c>
      <c r="AI413" s="11">
        <f t="shared" si="241"/>
        <v>575.07848987500313</v>
      </c>
      <c r="AJ413" s="11">
        <f t="shared" si="242"/>
        <v>1176.83248695</v>
      </c>
      <c r="AK413" s="11">
        <f t="shared" si="243"/>
        <v>1578.0034898750032</v>
      </c>
      <c r="AL413" s="11">
        <f t="shared" si="244"/>
        <v>1477.7129957250038</v>
      </c>
      <c r="AM413" s="11">
        <f t="shared" si="245"/>
        <v>1878.8850015750047</v>
      </c>
      <c r="AN413" s="11">
        <f t="shared" si="246"/>
        <v>2280.0560045000075</v>
      </c>
      <c r="AO413" s="11">
        <f t="shared" si="247"/>
        <v>2380.3475015750046</v>
      </c>
      <c r="AP413" s="11">
        <f t="shared" si="248"/>
        <v>2781.5185045000076</v>
      </c>
      <c r="AQ413" s="11">
        <f t="shared" si="249"/>
        <v>3383.2725015750048</v>
      </c>
      <c r="AR413" s="11">
        <f t="shared" si="250"/>
        <v>3483.5629957250039</v>
      </c>
      <c r="AS413" s="11">
        <f t="shared" si="251"/>
        <v>2881.8100015750047</v>
      </c>
      <c r="AT413" s="11">
        <f t="shared" si="252"/>
        <v>3282.9810045000077</v>
      </c>
      <c r="AU413" s="11">
        <f t="shared" si="253"/>
        <v>2881.8100015750047</v>
      </c>
      <c r="AV413" s="11">
        <f t="shared" si="254"/>
        <v>3082.390989875003</v>
      </c>
      <c r="AW413" s="11">
        <f t="shared" si="255"/>
        <v>2681.21998695</v>
      </c>
      <c r="AX413" s="11">
        <f t="shared" si="256"/>
        <v>2681.21998695</v>
      </c>
      <c r="AY413" s="11">
        <f t="shared" si="257"/>
        <v>3182.6824869500001</v>
      </c>
      <c r="AZ413" s="11"/>
      <c r="BA413" s="11"/>
      <c r="BB413" s="11">
        <f t="shared" si="258"/>
        <v>-526.9749984250044</v>
      </c>
      <c r="BC413" s="11">
        <f t="shared" si="259"/>
        <v>-1224.9235101250033</v>
      </c>
      <c r="BD413" s="11">
        <f t="shared" si="260"/>
        <v>-1823.16751305</v>
      </c>
      <c r="BE413" s="11">
        <f t="shared" si="261"/>
        <v>-2221.9985101250031</v>
      </c>
      <c r="BF413" s="11">
        <f t="shared" si="262"/>
        <v>-2122.293004275004</v>
      </c>
      <c r="BG413" s="11">
        <f t="shared" si="263"/>
        <v>-2521.1249984250048</v>
      </c>
      <c r="BH413" s="11">
        <f t="shared" si="264"/>
        <v>-2919.9559955000077</v>
      </c>
      <c r="BI413" s="11">
        <f t="shared" si="265"/>
        <v>-3019.6624984250047</v>
      </c>
      <c r="BJ413" s="11">
        <f t="shared" si="266"/>
        <v>-3418.4934955000076</v>
      </c>
      <c r="BK413" s="11">
        <f t="shared" si="267"/>
        <v>-4016.7374984250046</v>
      </c>
      <c r="BL413" s="11">
        <f t="shared" si="268"/>
        <v>-4116.4430042750037</v>
      </c>
      <c r="BM413" s="11">
        <f t="shared" si="269"/>
        <v>-3518.1999984250047</v>
      </c>
      <c r="BN413" s="11">
        <f t="shared" si="270"/>
        <v>-3917.0309955000075</v>
      </c>
      <c r="BO413" s="11">
        <f t="shared" si="271"/>
        <v>-3518.1999984250047</v>
      </c>
      <c r="BP413" s="11">
        <f t="shared" si="272"/>
        <v>-3717.6110101250028</v>
      </c>
      <c r="BQ413" s="11">
        <f t="shared" si="273"/>
        <v>-3318.78001305</v>
      </c>
      <c r="BR413" s="11">
        <f t="shared" si="274"/>
        <v>-3318.78001305</v>
      </c>
      <c r="BS413" s="11">
        <f t="shared" si="275"/>
        <v>-3817.3175130499999</v>
      </c>
    </row>
    <row r="414" spans="1:71" ht="16" customHeight="1">
      <c r="A414" s="2">
        <v>43963</v>
      </c>
      <c r="B414" s="10" t="s">
        <v>303</v>
      </c>
      <c r="C414" s="11">
        <v>12</v>
      </c>
      <c r="D414" s="10">
        <v>992</v>
      </c>
      <c r="E414" s="10">
        <v>2.2999999999999998</v>
      </c>
      <c r="F414" s="10"/>
      <c r="G414" s="10">
        <f t="shared" si="238"/>
        <v>125.25252525252526</v>
      </c>
      <c r="H414" s="10"/>
      <c r="I414" s="12">
        <v>0</v>
      </c>
      <c r="J414" s="10">
        <f t="shared" si="239"/>
        <v>-1.70131944444444E-2</v>
      </c>
      <c r="K414" s="10"/>
      <c r="L414" s="11" t="s">
        <v>1915</v>
      </c>
      <c r="M414" s="11" t="s">
        <v>1916</v>
      </c>
      <c r="N414" s="11" t="s">
        <v>1527</v>
      </c>
      <c r="O414" s="11" t="s">
        <v>1527</v>
      </c>
      <c r="P414" s="11" t="s">
        <v>1530</v>
      </c>
      <c r="Q414" s="11" t="s">
        <v>1530</v>
      </c>
      <c r="R414" s="11" t="s">
        <v>1917</v>
      </c>
      <c r="S414" s="11" t="s">
        <v>1917</v>
      </c>
      <c r="T414" s="11" t="s">
        <v>1916</v>
      </c>
      <c r="U414" s="11" t="s">
        <v>1918</v>
      </c>
      <c r="V414" s="11" t="s">
        <v>1915</v>
      </c>
      <c r="W414" s="11" t="s">
        <v>1915</v>
      </c>
      <c r="X414" s="11" t="s">
        <v>1526</v>
      </c>
      <c r="Y414" s="11" t="s">
        <v>1526</v>
      </c>
      <c r="Z414" s="11" t="s">
        <v>1916</v>
      </c>
      <c r="AA414" s="11" t="s">
        <v>1917</v>
      </c>
      <c r="AB414" s="11" t="s">
        <v>1527</v>
      </c>
      <c r="AC414" s="11" t="s">
        <v>1528</v>
      </c>
      <c r="AD414" s="11">
        <v>8.02</v>
      </c>
      <c r="AH414" s="11">
        <f t="shared" si="240"/>
        <v>-124.71524999999986</v>
      </c>
      <c r="AI414" s="11">
        <f t="shared" si="241"/>
        <v>-164.83225000000078</v>
      </c>
      <c r="AJ414" s="11">
        <f t="shared" si="242"/>
        <v>-164.83225000000078</v>
      </c>
      <c r="AK414" s="11">
        <f t="shared" si="243"/>
        <v>-114.68600000000008</v>
      </c>
      <c r="AL414" s="11">
        <f t="shared" si="244"/>
        <v>-114.68600000000008</v>
      </c>
      <c r="AM414" s="11">
        <f t="shared" si="245"/>
        <v>-134.74449999999965</v>
      </c>
      <c r="AN414" s="11">
        <f t="shared" si="246"/>
        <v>-134.74449999999965</v>
      </c>
      <c r="AO414" s="11">
        <f t="shared" si="247"/>
        <v>-124.71524999999986</v>
      </c>
      <c r="AP414" s="11">
        <f t="shared" si="248"/>
        <v>-84.598249999999823</v>
      </c>
      <c r="AQ414" s="11">
        <f t="shared" si="249"/>
        <v>-34.451999999999998</v>
      </c>
      <c r="AR414" s="11">
        <f t="shared" si="250"/>
        <v>-34.451999999999998</v>
      </c>
      <c r="AS414" s="11">
        <f t="shared" si="251"/>
        <v>-94.627500000000495</v>
      </c>
      <c r="AT414" s="11">
        <f t="shared" si="252"/>
        <v>-94.627500000000495</v>
      </c>
      <c r="AU414" s="11">
        <f t="shared" si="253"/>
        <v>-124.71524999999986</v>
      </c>
      <c r="AV414" s="11">
        <f t="shared" si="254"/>
        <v>-134.74449999999965</v>
      </c>
      <c r="AW414" s="11">
        <f t="shared" si="255"/>
        <v>-164.83225000000078</v>
      </c>
      <c r="AX414" s="11">
        <f t="shared" si="256"/>
        <v>-154.8029999999992</v>
      </c>
      <c r="AY414" s="11">
        <f t="shared" si="257"/>
        <v>-134.74449999999965</v>
      </c>
      <c r="AZ414" s="11"/>
      <c r="BA414" s="11"/>
      <c r="BB414" s="11">
        <f t="shared" si="258"/>
        <v>55.28474999999986</v>
      </c>
      <c r="BC414" s="11">
        <f t="shared" si="259"/>
        <v>95.167750000000794</v>
      </c>
      <c r="BD414" s="11">
        <f t="shared" si="260"/>
        <v>95.167750000000794</v>
      </c>
      <c r="BE414" s="11">
        <f t="shared" si="261"/>
        <v>45.314000000000071</v>
      </c>
      <c r="BF414" s="11">
        <f t="shared" si="262"/>
        <v>45.314000000000071</v>
      </c>
      <c r="BG414" s="11">
        <f t="shared" si="263"/>
        <v>65.255499999999643</v>
      </c>
      <c r="BH414" s="11">
        <f t="shared" si="264"/>
        <v>65.255499999999643</v>
      </c>
      <c r="BI414" s="11">
        <f t="shared" si="265"/>
        <v>55.28474999999986</v>
      </c>
      <c r="BJ414" s="11">
        <f t="shared" si="266"/>
        <v>15.40174999999982</v>
      </c>
      <c r="BK414" s="11">
        <f t="shared" si="267"/>
        <v>-34.451999999999998</v>
      </c>
      <c r="BL414" s="11">
        <f t="shared" si="268"/>
        <v>-34.451999999999998</v>
      </c>
      <c r="BM414" s="11">
        <f t="shared" si="269"/>
        <v>25.3725000000005</v>
      </c>
      <c r="BN414" s="11">
        <f t="shared" si="270"/>
        <v>25.3725000000005</v>
      </c>
      <c r="BO414" s="11">
        <f t="shared" si="271"/>
        <v>55.28474999999986</v>
      </c>
      <c r="BP414" s="11">
        <f t="shared" si="272"/>
        <v>65.255499999999643</v>
      </c>
      <c r="BQ414" s="11">
        <f t="shared" si="273"/>
        <v>95.167750000000794</v>
      </c>
      <c r="BR414" s="11">
        <f t="shared" si="274"/>
        <v>85.196999999999221</v>
      </c>
      <c r="BS414" s="11">
        <f t="shared" si="275"/>
        <v>65.255499999999643</v>
      </c>
    </row>
    <row r="415" spans="1:71" ht="16" customHeight="1">
      <c r="A415" s="2">
        <v>43963</v>
      </c>
      <c r="B415" s="10" t="s">
        <v>108</v>
      </c>
      <c r="C415" s="11">
        <v>13</v>
      </c>
      <c r="D415" s="10">
        <v>939</v>
      </c>
      <c r="E415" s="10">
        <v>5.7</v>
      </c>
      <c r="F415" s="10"/>
      <c r="G415" s="10">
        <f t="shared" si="238"/>
        <v>9.8427670892501666</v>
      </c>
      <c r="H415" s="10"/>
      <c r="I415" s="12">
        <v>0</v>
      </c>
      <c r="J415" s="10">
        <f t="shared" si="239"/>
        <v>-3.5888521351393685E-2</v>
      </c>
      <c r="K415" s="10"/>
      <c r="L415" s="11" t="s">
        <v>1037</v>
      </c>
      <c r="M415" s="11" t="s">
        <v>1454</v>
      </c>
      <c r="N415" s="11" t="s">
        <v>519</v>
      </c>
      <c r="O415" s="11" t="s">
        <v>1779</v>
      </c>
      <c r="P415" s="11" t="s">
        <v>604</v>
      </c>
      <c r="Q415" s="11" t="s">
        <v>1854</v>
      </c>
      <c r="R415" s="11" t="s">
        <v>524</v>
      </c>
      <c r="S415" s="11" t="s">
        <v>1797</v>
      </c>
      <c r="T415" s="11" t="s">
        <v>1779</v>
      </c>
      <c r="U415" s="11" t="s">
        <v>1853</v>
      </c>
      <c r="V415" s="11" t="s">
        <v>1779</v>
      </c>
      <c r="W415" s="11" t="s">
        <v>1778</v>
      </c>
      <c r="X415" s="11" t="s">
        <v>1853</v>
      </c>
      <c r="Y415" s="11" t="s">
        <v>1797</v>
      </c>
      <c r="Z415" s="11" t="s">
        <v>525</v>
      </c>
      <c r="AA415" s="11" t="s">
        <v>1854</v>
      </c>
      <c r="AB415" s="11" t="s">
        <v>1778</v>
      </c>
      <c r="AC415" s="11" t="s">
        <v>1777</v>
      </c>
      <c r="AD415" s="11">
        <v>98.400002000000001</v>
      </c>
      <c r="AH415" s="11">
        <f t="shared" si="240"/>
        <v>-1217.3249940749956</v>
      </c>
      <c r="AI415" s="11">
        <f t="shared" si="241"/>
        <v>-1718.7874940749957</v>
      </c>
      <c r="AJ415" s="11">
        <f t="shared" si="242"/>
        <v>-2420.8400087</v>
      </c>
      <c r="AK415" s="11">
        <f t="shared" si="243"/>
        <v>-3022.5930028499997</v>
      </c>
      <c r="AL415" s="11">
        <f t="shared" si="244"/>
        <v>-2721.7124940749954</v>
      </c>
      <c r="AM415" s="11">
        <f t="shared" si="245"/>
        <v>-2220.2499940749958</v>
      </c>
      <c r="AN415" s="11">
        <f t="shared" si="246"/>
        <v>-2320.5485116250034</v>
      </c>
      <c r="AO415" s="11">
        <f t="shared" si="247"/>
        <v>-2420.8400087</v>
      </c>
      <c r="AP415" s="11">
        <f t="shared" si="248"/>
        <v>-2822.011011625003</v>
      </c>
      <c r="AQ415" s="11">
        <f t="shared" si="249"/>
        <v>-2420.8400087</v>
      </c>
      <c r="AR415" s="11">
        <f t="shared" si="250"/>
        <v>-2521.1305028499996</v>
      </c>
      <c r="AS415" s="11">
        <f t="shared" si="251"/>
        <v>-2822.011011625003</v>
      </c>
      <c r="AT415" s="11">
        <f t="shared" si="252"/>
        <v>-2320.5485116250034</v>
      </c>
      <c r="AU415" s="11">
        <f t="shared" si="253"/>
        <v>-2621.4209969999988</v>
      </c>
      <c r="AV415" s="11">
        <f t="shared" si="254"/>
        <v>-2721.7124940749954</v>
      </c>
      <c r="AW415" s="11">
        <f t="shared" si="255"/>
        <v>-2521.1305028499996</v>
      </c>
      <c r="AX415" s="11">
        <f t="shared" si="256"/>
        <v>-2922.3025087000001</v>
      </c>
      <c r="AY415" s="11">
        <f t="shared" si="257"/>
        <v>-3423.7650087000002</v>
      </c>
      <c r="AZ415" s="11"/>
      <c r="BA415" s="11"/>
      <c r="BB415" s="11">
        <f t="shared" si="258"/>
        <v>382.66500592499551</v>
      </c>
      <c r="BC415" s="11">
        <f t="shared" si="259"/>
        <v>881.20250592499542</v>
      </c>
      <c r="BD415" s="11">
        <f t="shared" si="260"/>
        <v>1579.1599913</v>
      </c>
      <c r="BE415" s="11">
        <f t="shared" si="261"/>
        <v>2177.4029971499995</v>
      </c>
      <c r="BF415" s="11">
        <f t="shared" si="262"/>
        <v>1878.2775059249952</v>
      </c>
      <c r="BG415" s="11">
        <f t="shared" si="263"/>
        <v>1379.7400059249956</v>
      </c>
      <c r="BH415" s="11">
        <f t="shared" si="264"/>
        <v>1479.4534883750032</v>
      </c>
      <c r="BI415" s="11">
        <f t="shared" si="265"/>
        <v>1579.1599913</v>
      </c>
      <c r="BJ415" s="11">
        <f t="shared" si="266"/>
        <v>1977.9909883750029</v>
      </c>
      <c r="BK415" s="11">
        <f t="shared" si="267"/>
        <v>1579.1599913</v>
      </c>
      <c r="BL415" s="11">
        <f t="shared" si="268"/>
        <v>1678.8654971499996</v>
      </c>
      <c r="BM415" s="11">
        <f t="shared" si="269"/>
        <v>1977.9909883750029</v>
      </c>
      <c r="BN415" s="11">
        <f t="shared" si="270"/>
        <v>1479.4534883750032</v>
      </c>
      <c r="BO415" s="11">
        <f t="shared" si="271"/>
        <v>1778.5710029999987</v>
      </c>
      <c r="BP415" s="11">
        <f t="shared" si="272"/>
        <v>1878.2775059249952</v>
      </c>
      <c r="BQ415" s="11">
        <f t="shared" si="273"/>
        <v>1678.8654971499996</v>
      </c>
      <c r="BR415" s="11">
        <f t="shared" si="274"/>
        <v>2077.6974912999999</v>
      </c>
      <c r="BS415" s="11">
        <f t="shared" si="275"/>
        <v>2576.2349912999998</v>
      </c>
    </row>
    <row r="416" spans="1:71" ht="16" customHeight="1">
      <c r="A416" s="2">
        <v>43963</v>
      </c>
      <c r="B416" s="10" t="s">
        <v>175</v>
      </c>
      <c r="C416" s="11">
        <v>14</v>
      </c>
      <c r="D416" s="10">
        <v>835</v>
      </c>
      <c r="E416" s="10">
        <v>1.4</v>
      </c>
      <c r="F416" s="10"/>
      <c r="G416" s="10">
        <f t="shared" si="238"/>
        <v>0.92777777777777781</v>
      </c>
      <c r="H416" s="10"/>
      <c r="I416" s="12">
        <v>0</v>
      </c>
      <c r="J416" s="10">
        <f t="shared" si="239"/>
        <v>-3.7780833333333333E-2</v>
      </c>
      <c r="K416" s="10"/>
      <c r="L416" s="11" t="s">
        <v>1919</v>
      </c>
      <c r="M416" s="11" t="s">
        <v>1920</v>
      </c>
      <c r="N416" s="11" t="s">
        <v>1921</v>
      </c>
      <c r="O416" s="11" t="s">
        <v>1922</v>
      </c>
      <c r="P416" s="11" t="s">
        <v>1923</v>
      </c>
      <c r="Q416" s="11" t="s">
        <v>1924</v>
      </c>
      <c r="R416" s="11" t="s">
        <v>1925</v>
      </c>
      <c r="S416" s="11" t="s">
        <v>1926</v>
      </c>
      <c r="T416" s="11" t="s">
        <v>1925</v>
      </c>
      <c r="U416" s="11" t="s">
        <v>1925</v>
      </c>
      <c r="V416" s="11" t="s">
        <v>1927</v>
      </c>
      <c r="W416" s="11" t="s">
        <v>1919</v>
      </c>
      <c r="X416" s="11" t="s">
        <v>1928</v>
      </c>
      <c r="Y416" s="11" t="s">
        <v>1926</v>
      </c>
      <c r="Z416" s="11" t="s">
        <v>1926</v>
      </c>
      <c r="AA416" s="11" t="s">
        <v>1929</v>
      </c>
      <c r="AB416" s="11" t="s">
        <v>1925</v>
      </c>
      <c r="AC416" s="11" t="s">
        <v>1924</v>
      </c>
      <c r="AD416" s="11">
        <v>930</v>
      </c>
      <c r="AH416" s="11">
        <f t="shared" si="240"/>
        <v>-9932.5499999999993</v>
      </c>
      <c r="AI416" s="11">
        <f t="shared" si="241"/>
        <v>-23973.5</v>
      </c>
      <c r="AJ416" s="11">
        <f t="shared" si="242"/>
        <v>-20964.724999999999</v>
      </c>
      <c r="AK416" s="11">
        <f t="shared" si="243"/>
        <v>-18958.875</v>
      </c>
      <c r="AL416" s="11">
        <f t="shared" si="244"/>
        <v>-22970.575000000001</v>
      </c>
      <c r="AM416" s="11">
        <f t="shared" si="245"/>
        <v>-15950.1</v>
      </c>
      <c r="AN416" s="11">
        <f t="shared" si="246"/>
        <v>-16953.025000000001</v>
      </c>
      <c r="AO416" s="11">
        <f t="shared" si="247"/>
        <v>-15950.1</v>
      </c>
      <c r="AP416" s="11">
        <f t="shared" si="248"/>
        <v>-15950.1</v>
      </c>
      <c r="AQ416" s="11">
        <f t="shared" si="249"/>
        <v>-6923.7749999999996</v>
      </c>
      <c r="AR416" s="11">
        <f t="shared" si="250"/>
        <v>-3915</v>
      </c>
      <c r="AS416" s="11">
        <f t="shared" si="251"/>
        <v>-11938.4</v>
      </c>
      <c r="AT416" s="11">
        <f t="shared" si="252"/>
        <v>-16953.025000000001</v>
      </c>
      <c r="AU416" s="11">
        <f t="shared" si="253"/>
        <v>-16953.025000000001</v>
      </c>
      <c r="AV416" s="11">
        <f t="shared" si="254"/>
        <v>-14947.174999999999</v>
      </c>
      <c r="AW416" s="11">
        <f t="shared" si="255"/>
        <v>-15950.1</v>
      </c>
      <c r="AX416" s="11">
        <f t="shared" si="256"/>
        <v>-22970.575000000001</v>
      </c>
      <c r="AY416" s="11">
        <f t="shared" si="257"/>
        <v>-34002.75</v>
      </c>
      <c r="AZ416" s="11"/>
      <c r="BA416" s="11"/>
      <c r="BB416" s="11">
        <f t="shared" si="258"/>
        <v>2067.4499999999998</v>
      </c>
      <c r="BC416" s="11">
        <f t="shared" si="259"/>
        <v>16026.5</v>
      </c>
      <c r="BD416" s="11">
        <f t="shared" si="260"/>
        <v>13035.275</v>
      </c>
      <c r="BE416" s="11">
        <f t="shared" si="261"/>
        <v>11041.125</v>
      </c>
      <c r="BF416" s="11">
        <f t="shared" si="262"/>
        <v>15029.424999999999</v>
      </c>
      <c r="BG416" s="11">
        <f t="shared" si="263"/>
        <v>8049.9</v>
      </c>
      <c r="BH416" s="11">
        <f t="shared" si="264"/>
        <v>9046.9750000000004</v>
      </c>
      <c r="BI416" s="11">
        <f t="shared" si="265"/>
        <v>8049.9</v>
      </c>
      <c r="BJ416" s="11">
        <f t="shared" si="266"/>
        <v>8049.9</v>
      </c>
      <c r="BK416" s="11">
        <f t="shared" si="267"/>
        <v>-923.77500000000009</v>
      </c>
      <c r="BL416" s="11">
        <f t="shared" si="268"/>
        <v>-3915</v>
      </c>
      <c r="BM416" s="11">
        <f t="shared" si="269"/>
        <v>4061.6000000000004</v>
      </c>
      <c r="BN416" s="11">
        <f t="shared" si="270"/>
        <v>9046.9750000000004</v>
      </c>
      <c r="BO416" s="11">
        <f t="shared" si="271"/>
        <v>9046.9750000000004</v>
      </c>
      <c r="BP416" s="11">
        <f t="shared" si="272"/>
        <v>7052.8250000000007</v>
      </c>
      <c r="BQ416" s="11">
        <f t="shared" si="273"/>
        <v>8049.9</v>
      </c>
      <c r="BR416" s="11">
        <f t="shared" si="274"/>
        <v>15029.424999999999</v>
      </c>
      <c r="BS416" s="11">
        <f t="shared" si="275"/>
        <v>25997.25</v>
      </c>
    </row>
    <row r="417" spans="1:71" ht="16" customHeight="1">
      <c r="A417" s="2">
        <v>43963</v>
      </c>
      <c r="B417" s="10" t="s">
        <v>1160</v>
      </c>
      <c r="C417" s="11">
        <v>15</v>
      </c>
      <c r="D417" s="10">
        <v>799</v>
      </c>
      <c r="E417" s="10">
        <v>2.8</v>
      </c>
      <c r="F417" s="10"/>
      <c r="G417" s="10">
        <f t="shared" si="238"/>
        <v>8.128178795681217</v>
      </c>
      <c r="H417" s="10"/>
      <c r="I417" s="12">
        <v>0</v>
      </c>
      <c r="J417" s="10">
        <f t="shared" si="239"/>
        <v>-9.4513477588601905E-3</v>
      </c>
      <c r="K417" s="10"/>
      <c r="L417" s="11" t="s">
        <v>605</v>
      </c>
      <c r="M417" s="11" t="s">
        <v>671</v>
      </c>
      <c r="N417" s="11" t="s">
        <v>569</v>
      </c>
      <c r="O417" s="11" t="s">
        <v>1698</v>
      </c>
      <c r="P417" s="11" t="s">
        <v>605</v>
      </c>
      <c r="Q417" s="11" t="s">
        <v>600</v>
      </c>
      <c r="R417" s="11" t="s">
        <v>570</v>
      </c>
      <c r="S417" s="11" t="s">
        <v>603</v>
      </c>
      <c r="T417" s="11" t="s">
        <v>671</v>
      </c>
      <c r="U417" s="11" t="s">
        <v>571</v>
      </c>
      <c r="V417" s="11" t="s">
        <v>1853</v>
      </c>
      <c r="W417" s="11" t="s">
        <v>605</v>
      </c>
      <c r="X417" s="11" t="s">
        <v>602</v>
      </c>
      <c r="Y417" s="11" t="s">
        <v>1777</v>
      </c>
      <c r="Z417" s="11" t="s">
        <v>601</v>
      </c>
      <c r="AA417" s="11" t="s">
        <v>567</v>
      </c>
      <c r="AB417" s="11" t="s">
        <v>601</v>
      </c>
      <c r="AC417" s="11" t="s">
        <v>604</v>
      </c>
      <c r="AD417" s="11">
        <v>98.800003000000004</v>
      </c>
      <c r="AH417" s="11">
        <f t="shared" si="240"/>
        <v>-1029.359010124997</v>
      </c>
      <c r="AI417" s="11">
        <f t="shared" si="241"/>
        <v>-1430.53001305</v>
      </c>
      <c r="AJ417" s="11">
        <f t="shared" si="242"/>
        <v>-828.76899549999246</v>
      </c>
      <c r="AK417" s="11">
        <f t="shared" si="243"/>
        <v>-427.60501305000003</v>
      </c>
      <c r="AL417" s="11">
        <f t="shared" si="244"/>
        <v>-728.47749842499559</v>
      </c>
      <c r="AM417" s="11">
        <f t="shared" si="245"/>
        <v>-1129.6495042749962</v>
      </c>
      <c r="AN417" s="11">
        <f t="shared" si="246"/>
        <v>-628.1870042749963</v>
      </c>
      <c r="AO417" s="11">
        <f t="shared" si="247"/>
        <v>-1029.359010124997</v>
      </c>
      <c r="AP417" s="11">
        <f t="shared" si="248"/>
        <v>-1229.9399984249956</v>
      </c>
      <c r="AQ417" s="11">
        <f t="shared" si="249"/>
        <v>73.857486949999981</v>
      </c>
      <c r="AR417" s="11">
        <f t="shared" si="250"/>
        <v>-427.60501305000003</v>
      </c>
      <c r="AS417" s="11">
        <f t="shared" si="251"/>
        <v>-327.30649549999242</v>
      </c>
      <c r="AT417" s="11">
        <f t="shared" si="252"/>
        <v>-26.434010124996888</v>
      </c>
      <c r="AU417" s="11">
        <f t="shared" si="253"/>
        <v>-227.01499842499555</v>
      </c>
      <c r="AV417" s="11">
        <f t="shared" si="254"/>
        <v>-527.89651012499689</v>
      </c>
      <c r="AW417" s="11">
        <f t="shared" si="255"/>
        <v>-227.01499842499555</v>
      </c>
      <c r="AX417" s="11">
        <f t="shared" si="256"/>
        <v>-126.72450427499621</v>
      </c>
      <c r="AY417" s="11">
        <f t="shared" si="257"/>
        <v>-929.06751305</v>
      </c>
      <c r="AZ417" s="11"/>
      <c r="BA417" s="11"/>
      <c r="BB417" s="11">
        <f t="shared" si="258"/>
        <v>170.63898987499681</v>
      </c>
      <c r="BC417" s="11">
        <f t="shared" si="259"/>
        <v>569.46998695000002</v>
      </c>
      <c r="BD417" s="11">
        <f t="shared" si="260"/>
        <v>-28.780995500007606</v>
      </c>
      <c r="BE417" s="11">
        <f t="shared" si="261"/>
        <v>-427.60501305000003</v>
      </c>
      <c r="BF417" s="11">
        <f t="shared" si="262"/>
        <v>-128.48749842500439</v>
      </c>
      <c r="BG417" s="11">
        <f t="shared" si="263"/>
        <v>270.34449572499614</v>
      </c>
      <c r="BH417" s="11">
        <f t="shared" si="264"/>
        <v>-228.1930042750038</v>
      </c>
      <c r="BI417" s="11">
        <f t="shared" si="265"/>
        <v>170.63898987499681</v>
      </c>
      <c r="BJ417" s="11">
        <f t="shared" si="266"/>
        <v>370.05000157499558</v>
      </c>
      <c r="BK417" s="11">
        <f t="shared" si="267"/>
        <v>-926.14251304999993</v>
      </c>
      <c r="BL417" s="11">
        <f t="shared" si="268"/>
        <v>-427.60501305000003</v>
      </c>
      <c r="BM417" s="11">
        <f t="shared" si="269"/>
        <v>-527.31849550000766</v>
      </c>
      <c r="BN417" s="11">
        <f t="shared" si="270"/>
        <v>-826.43601012500324</v>
      </c>
      <c r="BO417" s="11">
        <f t="shared" si="271"/>
        <v>-627.02499842500447</v>
      </c>
      <c r="BP417" s="11">
        <f t="shared" si="272"/>
        <v>-327.89851012500321</v>
      </c>
      <c r="BQ417" s="11">
        <f t="shared" si="273"/>
        <v>-627.02499842500447</v>
      </c>
      <c r="BR417" s="11">
        <f t="shared" si="274"/>
        <v>-726.7305042750038</v>
      </c>
      <c r="BS417" s="11">
        <f t="shared" si="275"/>
        <v>70.932486949999969</v>
      </c>
    </row>
    <row r="418" spans="1:71" ht="16" customHeight="1">
      <c r="A418" s="2">
        <v>43964</v>
      </c>
      <c r="B418" s="10" t="s">
        <v>238</v>
      </c>
      <c r="C418" s="11">
        <v>1</v>
      </c>
      <c r="D418" s="3">
        <v>1754</v>
      </c>
      <c r="E418" s="10">
        <v>2</v>
      </c>
      <c r="F418" s="10"/>
      <c r="G418" s="10">
        <f t="shared" si="238"/>
        <v>11.891525423728813</v>
      </c>
      <c r="H418" s="10"/>
      <c r="I418" s="12">
        <v>2.2847966101695011E-2</v>
      </c>
      <c r="J418" s="10" t="str">
        <f t="shared" si="239"/>
        <v/>
      </c>
      <c r="K418" s="10"/>
      <c r="L418" s="11" t="s">
        <v>872</v>
      </c>
      <c r="M418" s="11" t="s">
        <v>814</v>
      </c>
      <c r="N418" s="11" t="s">
        <v>383</v>
      </c>
      <c r="O418" s="11" t="s">
        <v>383</v>
      </c>
      <c r="P418" s="11" t="s">
        <v>383</v>
      </c>
      <c r="Q418" s="11" t="s">
        <v>871</v>
      </c>
      <c r="R418" s="11" t="s">
        <v>872</v>
      </c>
      <c r="S418" s="11" t="s">
        <v>381</v>
      </c>
      <c r="T418" s="11" t="s">
        <v>814</v>
      </c>
      <c r="U418" s="11" t="s">
        <v>871</v>
      </c>
      <c r="V418" s="11" t="s">
        <v>381</v>
      </c>
      <c r="W418" s="11" t="s">
        <v>814</v>
      </c>
      <c r="X418" s="11" t="s">
        <v>381</v>
      </c>
      <c r="Y418" s="11" t="s">
        <v>871</v>
      </c>
      <c r="Z418" s="11" t="s">
        <v>872</v>
      </c>
      <c r="AA418" s="11" t="s">
        <v>872</v>
      </c>
      <c r="AB418" s="11" t="s">
        <v>872</v>
      </c>
      <c r="AC418" s="11" t="s">
        <v>871</v>
      </c>
      <c r="AD418" s="11">
        <v>147.5</v>
      </c>
      <c r="AH418" s="11">
        <f t="shared" si="240"/>
        <v>862.76250000000005</v>
      </c>
      <c r="AI418" s="11">
        <f t="shared" si="241"/>
        <v>1364.2249999999999</v>
      </c>
      <c r="AJ418" s="11">
        <f t="shared" si="242"/>
        <v>1364.2249999999999</v>
      </c>
      <c r="AK418" s="11">
        <f t="shared" si="243"/>
        <v>1364.2249999999999</v>
      </c>
      <c r="AL418" s="11">
        <f t="shared" si="244"/>
        <v>-140.16249999999999</v>
      </c>
      <c r="AM418" s="11">
        <f t="shared" si="245"/>
        <v>-641.625</v>
      </c>
      <c r="AN418" s="11">
        <f t="shared" si="246"/>
        <v>361.29999999999995</v>
      </c>
      <c r="AO418" s="11">
        <f t="shared" si="247"/>
        <v>862.76250000000005</v>
      </c>
      <c r="AP418" s="11">
        <f t="shared" si="248"/>
        <v>-140.16249999999999</v>
      </c>
      <c r="AQ418" s="11">
        <f t="shared" si="249"/>
        <v>361.29999999999995</v>
      </c>
      <c r="AR418" s="11">
        <f t="shared" si="250"/>
        <v>862.76250000000005</v>
      </c>
      <c r="AS418" s="11">
        <f t="shared" si="251"/>
        <v>361.29999999999995</v>
      </c>
      <c r="AT418" s="11">
        <f t="shared" si="252"/>
        <v>-140.16249999999999</v>
      </c>
      <c r="AU418" s="11">
        <f t="shared" si="253"/>
        <v>-641.625</v>
      </c>
      <c r="AV418" s="11">
        <f t="shared" si="254"/>
        <v>-641.625</v>
      </c>
      <c r="AW418" s="11">
        <f t="shared" si="255"/>
        <v>-641.625</v>
      </c>
      <c r="AX418" s="11">
        <f t="shared" si="256"/>
        <v>-140.16249999999999</v>
      </c>
      <c r="AY418" s="11">
        <f t="shared" si="257"/>
        <v>-641.625</v>
      </c>
      <c r="AZ418" s="11"/>
      <c r="BA418" s="11"/>
      <c r="BB418" s="11">
        <f t="shared" si="258"/>
        <v>-2137.2375000000002</v>
      </c>
      <c r="BC418" s="11">
        <f t="shared" si="259"/>
        <v>-2635.7750000000001</v>
      </c>
      <c r="BD418" s="11">
        <f t="shared" si="260"/>
        <v>-2635.7750000000001</v>
      </c>
      <c r="BE418" s="11">
        <f t="shared" si="261"/>
        <v>-2635.7750000000001</v>
      </c>
      <c r="BF418" s="11">
        <f t="shared" si="262"/>
        <v>-1140.1624999999999</v>
      </c>
      <c r="BG418" s="11">
        <f t="shared" si="263"/>
        <v>-641.625</v>
      </c>
      <c r="BH418" s="11">
        <f t="shared" si="264"/>
        <v>-1638.7</v>
      </c>
      <c r="BI418" s="11">
        <f t="shared" si="265"/>
        <v>-2137.2375000000002</v>
      </c>
      <c r="BJ418" s="11">
        <f t="shared" si="266"/>
        <v>-1140.1624999999999</v>
      </c>
      <c r="BK418" s="11">
        <f t="shared" si="267"/>
        <v>-1638.7</v>
      </c>
      <c r="BL418" s="11">
        <f t="shared" si="268"/>
        <v>-2137.2375000000002</v>
      </c>
      <c r="BM418" s="11">
        <f t="shared" si="269"/>
        <v>-1638.7</v>
      </c>
      <c r="BN418" s="11">
        <f t="shared" si="270"/>
        <v>-1140.1624999999999</v>
      </c>
      <c r="BO418" s="11">
        <f t="shared" si="271"/>
        <v>-641.625</v>
      </c>
      <c r="BP418" s="11">
        <f t="shared" si="272"/>
        <v>-641.625</v>
      </c>
      <c r="BQ418" s="11">
        <f t="shared" si="273"/>
        <v>-641.625</v>
      </c>
      <c r="BR418" s="11">
        <f t="shared" si="274"/>
        <v>-1140.1624999999999</v>
      </c>
      <c r="BS418" s="11">
        <f t="shared" si="275"/>
        <v>-641.625</v>
      </c>
    </row>
    <row r="419" spans="1:71" ht="16" customHeight="1">
      <c r="A419" s="2">
        <v>43964</v>
      </c>
      <c r="B419" s="10" t="s">
        <v>436</v>
      </c>
      <c r="C419" s="11">
        <v>2</v>
      </c>
      <c r="D419" s="3">
        <v>1615</v>
      </c>
      <c r="E419" s="10">
        <v>0.2</v>
      </c>
      <c r="F419" s="10"/>
      <c r="G419" s="10">
        <f t="shared" si="238"/>
        <v>5.4931972789115644</v>
      </c>
      <c r="H419" s="10"/>
      <c r="I419" s="12">
        <v>0</v>
      </c>
      <c r="J419" s="10">
        <f t="shared" si="239"/>
        <v>-1.4583928571428569E-2</v>
      </c>
      <c r="K419" s="10"/>
      <c r="L419" s="11" t="s">
        <v>1329</v>
      </c>
      <c r="M419" s="11" t="s">
        <v>1405</v>
      </c>
      <c r="N419" s="11" t="s">
        <v>1329</v>
      </c>
      <c r="O419" s="11" t="s">
        <v>1329</v>
      </c>
      <c r="P419" s="11" t="s">
        <v>1329</v>
      </c>
      <c r="Q419" s="11" t="s">
        <v>1405</v>
      </c>
      <c r="R419" s="11" t="s">
        <v>1404</v>
      </c>
      <c r="S419" s="11" t="s">
        <v>1404</v>
      </c>
      <c r="T419" s="11" t="s">
        <v>1404</v>
      </c>
      <c r="U419" s="11" t="s">
        <v>329</v>
      </c>
      <c r="V419" s="11" t="s">
        <v>1404</v>
      </c>
      <c r="W419" s="11" t="s">
        <v>329</v>
      </c>
      <c r="X419" s="11" t="s">
        <v>1404</v>
      </c>
      <c r="Y419" s="11" t="s">
        <v>328</v>
      </c>
      <c r="Z419" s="11" t="s">
        <v>326</v>
      </c>
      <c r="AA419" s="11" t="s">
        <v>326</v>
      </c>
      <c r="AB419" s="11" t="s">
        <v>327</v>
      </c>
      <c r="AC419" s="11" t="s">
        <v>326</v>
      </c>
      <c r="AD419" s="11">
        <v>297</v>
      </c>
      <c r="AH419" s="11">
        <f t="shared" si="240"/>
        <v>-1780.3625000000002</v>
      </c>
      <c r="AI419" s="11">
        <f t="shared" si="241"/>
        <v>-1278.9000000000001</v>
      </c>
      <c r="AJ419" s="11">
        <f t="shared" si="242"/>
        <v>-1278.9000000000001</v>
      </c>
      <c r="AK419" s="11">
        <f t="shared" si="243"/>
        <v>-1278.9000000000001</v>
      </c>
      <c r="AL419" s="11">
        <f t="shared" si="244"/>
        <v>-1780.3625000000002</v>
      </c>
      <c r="AM419" s="11">
        <f t="shared" si="245"/>
        <v>-2281.8249999999998</v>
      </c>
      <c r="AN419" s="11">
        <f t="shared" si="246"/>
        <v>-2281.8249999999998</v>
      </c>
      <c r="AO419" s="11">
        <f t="shared" si="247"/>
        <v>-2281.8249999999998</v>
      </c>
      <c r="AP419" s="11">
        <f t="shared" si="248"/>
        <v>-2783.2874999999999</v>
      </c>
      <c r="AQ419" s="11">
        <f t="shared" si="249"/>
        <v>-2281.8249999999998</v>
      </c>
      <c r="AR419" s="11">
        <f t="shared" si="250"/>
        <v>-2783.2874999999999</v>
      </c>
      <c r="AS419" s="11">
        <f t="shared" si="251"/>
        <v>-2281.8249999999998</v>
      </c>
      <c r="AT419" s="11">
        <f t="shared" si="252"/>
        <v>-3284.75</v>
      </c>
      <c r="AU419" s="11">
        <f t="shared" si="253"/>
        <v>-3786.2124999999996</v>
      </c>
      <c r="AV419" s="11">
        <f t="shared" si="254"/>
        <v>-3786.2124999999996</v>
      </c>
      <c r="AW419" s="11">
        <f t="shared" si="255"/>
        <v>-4287.6749999999993</v>
      </c>
      <c r="AX419" s="11">
        <f t="shared" si="256"/>
        <v>-3786.2124999999996</v>
      </c>
      <c r="AY419" s="11">
        <f t="shared" si="257"/>
        <v>-4287.6749999999993</v>
      </c>
      <c r="AZ419" s="11"/>
      <c r="BA419" s="11"/>
      <c r="BB419" s="11">
        <f t="shared" si="258"/>
        <v>-780.36249999999995</v>
      </c>
      <c r="BC419" s="11">
        <f t="shared" si="259"/>
        <v>-1278.9000000000001</v>
      </c>
      <c r="BD419" s="11">
        <f t="shared" si="260"/>
        <v>-1278.9000000000001</v>
      </c>
      <c r="BE419" s="11">
        <f t="shared" si="261"/>
        <v>-1278.9000000000001</v>
      </c>
      <c r="BF419" s="11">
        <f t="shared" si="262"/>
        <v>-780.36249999999995</v>
      </c>
      <c r="BG419" s="11">
        <f t="shared" si="263"/>
        <v>-281.82500000000005</v>
      </c>
      <c r="BH419" s="11">
        <f t="shared" si="264"/>
        <v>-281.82500000000005</v>
      </c>
      <c r="BI419" s="11">
        <f t="shared" si="265"/>
        <v>-281.82500000000005</v>
      </c>
      <c r="BJ419" s="11">
        <f t="shared" si="266"/>
        <v>216.71249999999986</v>
      </c>
      <c r="BK419" s="11">
        <f t="shared" si="267"/>
        <v>-281.82500000000005</v>
      </c>
      <c r="BL419" s="11">
        <f t="shared" si="268"/>
        <v>216.71249999999986</v>
      </c>
      <c r="BM419" s="11">
        <f t="shared" si="269"/>
        <v>-281.82500000000005</v>
      </c>
      <c r="BN419" s="11">
        <f t="shared" si="270"/>
        <v>715.25</v>
      </c>
      <c r="BO419" s="11">
        <f t="shared" si="271"/>
        <v>1213.7875000000001</v>
      </c>
      <c r="BP419" s="11">
        <f t="shared" si="272"/>
        <v>1213.7875000000001</v>
      </c>
      <c r="BQ419" s="11">
        <f t="shared" si="273"/>
        <v>1712.3250000000003</v>
      </c>
      <c r="BR419" s="11">
        <f t="shared" si="274"/>
        <v>1213.7875000000001</v>
      </c>
      <c r="BS419" s="11">
        <f t="shared" si="275"/>
        <v>1712.3250000000003</v>
      </c>
    </row>
    <row r="420" spans="1:71" ht="16" customHeight="1">
      <c r="A420" s="2">
        <v>43964</v>
      </c>
      <c r="B420" s="10" t="s">
        <v>548</v>
      </c>
      <c r="C420" s="11">
        <v>3</v>
      </c>
      <c r="D420" s="3">
        <v>1492</v>
      </c>
      <c r="E420" s="10">
        <v>4.5999999999999996</v>
      </c>
      <c r="F420" s="10"/>
      <c r="G420" s="10">
        <f t="shared" si="238"/>
        <v>14.845771144278608</v>
      </c>
      <c r="H420" s="10"/>
      <c r="I420" s="12">
        <v>2.7583900410198831E-2</v>
      </c>
      <c r="J420" s="10" t="str">
        <f t="shared" si="239"/>
        <v/>
      </c>
      <c r="K420" s="10"/>
      <c r="L420" s="11" t="s">
        <v>529</v>
      </c>
      <c r="M420" s="11" t="s">
        <v>572</v>
      </c>
      <c r="N420" s="11" t="s">
        <v>604</v>
      </c>
      <c r="O420" s="11" t="s">
        <v>604</v>
      </c>
      <c r="P420" s="11" t="s">
        <v>567</v>
      </c>
      <c r="Q420" s="11" t="s">
        <v>1698</v>
      </c>
      <c r="R420" s="11" t="s">
        <v>603</v>
      </c>
      <c r="S420" s="11" t="s">
        <v>567</v>
      </c>
      <c r="T420" s="11" t="s">
        <v>604</v>
      </c>
      <c r="U420" s="11" t="s">
        <v>601</v>
      </c>
      <c r="V420" s="11" t="s">
        <v>1853</v>
      </c>
      <c r="W420" s="11" t="s">
        <v>602</v>
      </c>
      <c r="X420" s="11" t="s">
        <v>605</v>
      </c>
      <c r="Y420" s="11" t="s">
        <v>605</v>
      </c>
      <c r="Z420" s="11" t="s">
        <v>602</v>
      </c>
      <c r="AA420" s="11" t="s">
        <v>1698</v>
      </c>
      <c r="AB420" s="11" t="s">
        <v>605</v>
      </c>
      <c r="AC420" s="11" t="s">
        <v>526</v>
      </c>
      <c r="AD420" s="11">
        <v>99</v>
      </c>
      <c r="AH420" s="11">
        <f t="shared" si="240"/>
        <v>866.6305087750037</v>
      </c>
      <c r="AI420" s="11">
        <f t="shared" si="241"/>
        <v>2070.1374999999998</v>
      </c>
      <c r="AJ420" s="11">
        <f t="shared" si="242"/>
        <v>2070.1374999999998</v>
      </c>
      <c r="AK420" s="11">
        <f t="shared" si="243"/>
        <v>1668.9654941499994</v>
      </c>
      <c r="AL420" s="11">
        <f t="shared" si="244"/>
        <v>1368.0930087750037</v>
      </c>
      <c r="AM420" s="11">
        <f t="shared" si="245"/>
        <v>1568.675</v>
      </c>
      <c r="AN420" s="11">
        <f t="shared" si="246"/>
        <v>1668.9654941499994</v>
      </c>
      <c r="AO420" s="11">
        <f t="shared" si="247"/>
        <v>2070.1374999999998</v>
      </c>
      <c r="AP420" s="11">
        <f t="shared" si="248"/>
        <v>1969.8470058500002</v>
      </c>
      <c r="AQ420" s="11">
        <f t="shared" si="249"/>
        <v>2270.7194912249961</v>
      </c>
      <c r="AR420" s="11">
        <f t="shared" si="250"/>
        <v>1869.5555087750035</v>
      </c>
      <c r="AS420" s="11">
        <f t="shared" si="251"/>
        <v>1769.2569912249962</v>
      </c>
      <c r="AT420" s="11">
        <f t="shared" si="252"/>
        <v>1769.2569912249962</v>
      </c>
      <c r="AU420" s="11">
        <f t="shared" si="253"/>
        <v>1869.5555087750035</v>
      </c>
      <c r="AV420" s="11">
        <f t="shared" si="254"/>
        <v>1368.0930087750037</v>
      </c>
      <c r="AW420" s="11">
        <f t="shared" si="255"/>
        <v>1769.2569912249962</v>
      </c>
      <c r="AX420" s="11">
        <f t="shared" si="256"/>
        <v>1267.7944912249961</v>
      </c>
      <c r="AY420" s="11">
        <f t="shared" si="257"/>
        <v>1067.2124999999999</v>
      </c>
      <c r="AZ420" s="11"/>
      <c r="BA420" s="11"/>
      <c r="BB420" s="11">
        <f t="shared" si="258"/>
        <v>-1733.375491225004</v>
      </c>
      <c r="BC420" s="11">
        <f t="shared" si="259"/>
        <v>-2929.8625000000002</v>
      </c>
      <c r="BD420" s="11">
        <f t="shared" si="260"/>
        <v>-2929.8625000000002</v>
      </c>
      <c r="BE420" s="11">
        <f t="shared" si="261"/>
        <v>-2531.0305058499998</v>
      </c>
      <c r="BF420" s="11">
        <f t="shared" si="262"/>
        <v>-2231.9129912250041</v>
      </c>
      <c r="BG420" s="11">
        <f t="shared" si="263"/>
        <v>-2431.3250000000003</v>
      </c>
      <c r="BH420" s="11">
        <f t="shared" si="264"/>
        <v>-2531.0305058499998</v>
      </c>
      <c r="BI420" s="11">
        <f t="shared" si="265"/>
        <v>-2929.8625000000002</v>
      </c>
      <c r="BJ420" s="11">
        <f t="shared" si="266"/>
        <v>-2830.1569941500006</v>
      </c>
      <c r="BK420" s="11">
        <f t="shared" si="267"/>
        <v>-3129.2745087749963</v>
      </c>
      <c r="BL420" s="11">
        <f t="shared" si="268"/>
        <v>-2730.450491225004</v>
      </c>
      <c r="BM420" s="11">
        <f t="shared" si="269"/>
        <v>-2630.7370087749964</v>
      </c>
      <c r="BN420" s="11">
        <f t="shared" si="270"/>
        <v>-2630.7370087749964</v>
      </c>
      <c r="BO420" s="11">
        <f t="shared" si="271"/>
        <v>-2730.450491225004</v>
      </c>
      <c r="BP420" s="11">
        <f t="shared" si="272"/>
        <v>-2231.9129912250041</v>
      </c>
      <c r="BQ420" s="11">
        <f t="shared" si="273"/>
        <v>-2630.7370087749964</v>
      </c>
      <c r="BR420" s="11">
        <f t="shared" si="274"/>
        <v>-2132.1995087749965</v>
      </c>
      <c r="BS420" s="11">
        <f t="shared" si="275"/>
        <v>-1932.7875000000001</v>
      </c>
    </row>
    <row r="421" spans="1:71" ht="16" customHeight="1">
      <c r="A421" s="2">
        <v>43964</v>
      </c>
      <c r="B421" s="10" t="s">
        <v>1796</v>
      </c>
      <c r="C421" s="11">
        <v>4</v>
      </c>
      <c r="D421" s="3">
        <v>1251</v>
      </c>
      <c r="E421" s="10">
        <v>6.1</v>
      </c>
      <c r="F421" s="10"/>
      <c r="G421" s="10">
        <f t="shared" si="238"/>
        <v>13.00415840969309</v>
      </c>
      <c r="H421" s="10"/>
      <c r="I421" s="12">
        <v>0</v>
      </c>
      <c r="J421" s="10">
        <f t="shared" si="239"/>
        <v>-1.2690364176674598E-2</v>
      </c>
      <c r="K421" s="10"/>
      <c r="L421" s="11" t="s">
        <v>1454</v>
      </c>
      <c r="M421" s="11" t="s">
        <v>1033</v>
      </c>
      <c r="N421" s="11" t="s">
        <v>1456</v>
      </c>
      <c r="O421" s="11" t="s">
        <v>1034</v>
      </c>
      <c r="P421" s="11" t="s">
        <v>1037</v>
      </c>
      <c r="Q421" s="11" t="s">
        <v>1456</v>
      </c>
      <c r="R421" s="11" t="s">
        <v>1658</v>
      </c>
      <c r="S421" s="11" t="s">
        <v>565</v>
      </c>
      <c r="T421" s="11" t="s">
        <v>1658</v>
      </c>
      <c r="U421" s="11" t="s">
        <v>520</v>
      </c>
      <c r="V421" s="11" t="s">
        <v>1658</v>
      </c>
      <c r="W421" s="11" t="s">
        <v>521</v>
      </c>
      <c r="X421" s="11" t="s">
        <v>1798</v>
      </c>
      <c r="Y421" s="11" t="s">
        <v>566</v>
      </c>
      <c r="Z421" s="11" t="s">
        <v>1854</v>
      </c>
      <c r="AA421" s="11" t="s">
        <v>525</v>
      </c>
      <c r="AB421" s="11" t="s">
        <v>1797</v>
      </c>
      <c r="AC421" s="11" t="s">
        <v>1797</v>
      </c>
      <c r="AD421" s="11">
        <v>97</v>
      </c>
      <c r="AH421" s="11">
        <f t="shared" si="240"/>
        <v>-17.306004500007589</v>
      </c>
      <c r="AI421" s="11">
        <f t="shared" si="241"/>
        <v>82.992513049999985</v>
      </c>
      <c r="AJ421" s="11">
        <f t="shared" si="242"/>
        <v>183.28401012499683</v>
      </c>
      <c r="AK421" s="11">
        <f t="shared" si="243"/>
        <v>383.86499842499552</v>
      </c>
      <c r="AL421" s="11">
        <f t="shared" si="244"/>
        <v>82.992513049999985</v>
      </c>
      <c r="AM421" s="11">
        <f t="shared" si="245"/>
        <v>-518.76850450000757</v>
      </c>
      <c r="AN421" s="11">
        <f t="shared" si="246"/>
        <v>-719.35049572500384</v>
      </c>
      <c r="AO421" s="11">
        <f t="shared" si="247"/>
        <v>-518.76850450000757</v>
      </c>
      <c r="AP421" s="11">
        <f t="shared" si="248"/>
        <v>-619.06000157500443</v>
      </c>
      <c r="AQ421" s="11">
        <f t="shared" si="249"/>
        <v>-518.76850450000757</v>
      </c>
      <c r="AR421" s="11">
        <f t="shared" si="250"/>
        <v>-819.64098987500313</v>
      </c>
      <c r="AS421" s="11">
        <f t="shared" si="251"/>
        <v>-1020.2310045000075</v>
      </c>
      <c r="AT421" s="11">
        <f t="shared" si="252"/>
        <v>-1220.8129957250037</v>
      </c>
      <c r="AU421" s="11">
        <f t="shared" si="253"/>
        <v>-1922.8574869500001</v>
      </c>
      <c r="AV421" s="11">
        <f t="shared" si="254"/>
        <v>-1822.5659898750032</v>
      </c>
      <c r="AW421" s="11">
        <f t="shared" si="255"/>
        <v>-1521.6935045000075</v>
      </c>
      <c r="AX421" s="11">
        <f t="shared" si="256"/>
        <v>-1521.6935045000075</v>
      </c>
      <c r="AY421" s="11">
        <f t="shared" si="257"/>
        <v>-1220.8129957250037</v>
      </c>
      <c r="AZ421" s="11"/>
      <c r="BA421" s="11"/>
      <c r="BB421" s="11">
        <f t="shared" si="258"/>
        <v>-817.29400449999241</v>
      </c>
      <c r="BC421" s="11">
        <f t="shared" si="259"/>
        <v>-917.00748695000004</v>
      </c>
      <c r="BD421" s="11">
        <f t="shared" si="260"/>
        <v>-1016.7139898749969</v>
      </c>
      <c r="BE421" s="11">
        <f t="shared" si="261"/>
        <v>-1216.1250015749956</v>
      </c>
      <c r="BF421" s="11">
        <f t="shared" si="262"/>
        <v>-917.00748695000004</v>
      </c>
      <c r="BG421" s="11">
        <f t="shared" si="263"/>
        <v>-318.75650449999239</v>
      </c>
      <c r="BH421" s="11">
        <f t="shared" si="264"/>
        <v>-119.34449572499622</v>
      </c>
      <c r="BI421" s="11">
        <f t="shared" si="265"/>
        <v>-318.75650449999239</v>
      </c>
      <c r="BJ421" s="11">
        <f t="shared" si="266"/>
        <v>-219.0500015749956</v>
      </c>
      <c r="BK421" s="11">
        <f t="shared" si="267"/>
        <v>-318.75650449999239</v>
      </c>
      <c r="BL421" s="11">
        <f t="shared" si="268"/>
        <v>-19.63898987499681</v>
      </c>
      <c r="BM421" s="11">
        <f t="shared" si="269"/>
        <v>179.78099550000761</v>
      </c>
      <c r="BN421" s="11">
        <f t="shared" si="270"/>
        <v>379.19300427500377</v>
      </c>
      <c r="BO421" s="11">
        <f t="shared" si="271"/>
        <v>1077.1425130499999</v>
      </c>
      <c r="BP421" s="11">
        <f t="shared" si="272"/>
        <v>977.43601012500312</v>
      </c>
      <c r="BQ421" s="11">
        <f t="shared" si="273"/>
        <v>678.31849550000766</v>
      </c>
      <c r="BR421" s="11">
        <f t="shared" si="274"/>
        <v>678.31849550000766</v>
      </c>
      <c r="BS421" s="11">
        <f t="shared" si="275"/>
        <v>379.19300427500377</v>
      </c>
    </row>
    <row r="422" spans="1:71" ht="16" customHeight="1">
      <c r="A422" s="2">
        <v>43964</v>
      </c>
      <c r="B422" s="10" t="s">
        <v>803</v>
      </c>
      <c r="C422" s="11">
        <v>5</v>
      </c>
      <c r="D422" s="3">
        <v>1187</v>
      </c>
      <c r="E422" s="10">
        <v>2.2000000000000002</v>
      </c>
      <c r="F422" s="10"/>
      <c r="G422" s="10">
        <f t="shared" si="238"/>
        <v>5.3954545454545455</v>
      </c>
      <c r="H422" s="10"/>
      <c r="I422" s="12">
        <v>1.3884999999999859E-2</v>
      </c>
      <c r="J422" s="10" t="str">
        <f t="shared" si="239"/>
        <v/>
      </c>
      <c r="K422" s="10"/>
      <c r="L422" s="11" t="s">
        <v>364</v>
      </c>
      <c r="M422" s="11" t="s">
        <v>126</v>
      </c>
      <c r="N422" s="11" t="s">
        <v>125</v>
      </c>
      <c r="O422" s="11" t="s">
        <v>779</v>
      </c>
      <c r="P422" s="11" t="s">
        <v>125</v>
      </c>
      <c r="Q422" s="11" t="s">
        <v>1293</v>
      </c>
      <c r="R422" s="11" t="s">
        <v>125</v>
      </c>
      <c r="S422" s="11" t="s">
        <v>125</v>
      </c>
      <c r="T422" s="11" t="s">
        <v>779</v>
      </c>
      <c r="U422" s="11" t="s">
        <v>779</v>
      </c>
      <c r="V422" s="11" t="s">
        <v>779</v>
      </c>
      <c r="W422" s="11" t="s">
        <v>779</v>
      </c>
      <c r="X422" s="11" t="s">
        <v>779</v>
      </c>
      <c r="Y422" s="11" t="s">
        <v>778</v>
      </c>
      <c r="Z422" s="11" t="s">
        <v>779</v>
      </c>
      <c r="AA422" s="11" t="s">
        <v>779</v>
      </c>
      <c r="AB422" s="11" t="s">
        <v>779</v>
      </c>
      <c r="AC422" s="11" t="s">
        <v>779</v>
      </c>
      <c r="AD422" s="11">
        <v>218</v>
      </c>
      <c r="AH422" s="11">
        <f t="shared" si="240"/>
        <v>-455.53750000000002</v>
      </c>
      <c r="AI422" s="11">
        <f t="shared" si="241"/>
        <v>1048.8499999999999</v>
      </c>
      <c r="AJ422" s="11">
        <f t="shared" si="242"/>
        <v>1550.3125</v>
      </c>
      <c r="AK422" s="11">
        <f t="shared" si="243"/>
        <v>1048.8499999999999</v>
      </c>
      <c r="AL422" s="11">
        <f t="shared" si="244"/>
        <v>45.925000000000011</v>
      </c>
      <c r="AM422" s="11">
        <f t="shared" si="245"/>
        <v>1048.8499999999999</v>
      </c>
      <c r="AN422" s="11">
        <f t="shared" si="246"/>
        <v>1048.8499999999999</v>
      </c>
      <c r="AO422" s="11">
        <f t="shared" si="247"/>
        <v>1550.3125</v>
      </c>
      <c r="AP422" s="11">
        <f t="shared" si="248"/>
        <v>1550.3125</v>
      </c>
      <c r="AQ422" s="11">
        <f t="shared" si="249"/>
        <v>1550.3125</v>
      </c>
      <c r="AR422" s="11">
        <f t="shared" si="250"/>
        <v>1550.3125</v>
      </c>
      <c r="AS422" s="11">
        <f t="shared" si="251"/>
        <v>1550.3125</v>
      </c>
      <c r="AT422" s="11">
        <f t="shared" si="252"/>
        <v>2051.7750000000001</v>
      </c>
      <c r="AU422" s="11">
        <f t="shared" si="253"/>
        <v>1550.3125</v>
      </c>
      <c r="AV422" s="11">
        <f t="shared" si="254"/>
        <v>1550.3125</v>
      </c>
      <c r="AW422" s="11">
        <f t="shared" si="255"/>
        <v>1550.3125</v>
      </c>
      <c r="AX422" s="11">
        <f t="shared" si="256"/>
        <v>1550.3125</v>
      </c>
      <c r="AY422" s="11">
        <f t="shared" si="257"/>
        <v>1048.8499999999999</v>
      </c>
      <c r="AZ422" s="11"/>
      <c r="BA422" s="11"/>
      <c r="BB422" s="11">
        <f t="shared" si="258"/>
        <v>-1455.5374999999999</v>
      </c>
      <c r="BC422" s="11">
        <f t="shared" si="259"/>
        <v>-2951.15</v>
      </c>
      <c r="BD422" s="11">
        <f t="shared" si="260"/>
        <v>-3449.6875</v>
      </c>
      <c r="BE422" s="11">
        <f t="shared" si="261"/>
        <v>-2951.15</v>
      </c>
      <c r="BF422" s="11">
        <f t="shared" si="262"/>
        <v>-1954.075</v>
      </c>
      <c r="BG422" s="11">
        <f t="shared" si="263"/>
        <v>-2951.15</v>
      </c>
      <c r="BH422" s="11">
        <f t="shared" si="264"/>
        <v>-2951.15</v>
      </c>
      <c r="BI422" s="11">
        <f t="shared" si="265"/>
        <v>-3449.6875</v>
      </c>
      <c r="BJ422" s="11">
        <f t="shared" si="266"/>
        <v>-3449.6875</v>
      </c>
      <c r="BK422" s="11">
        <f t="shared" si="267"/>
        <v>-3449.6875</v>
      </c>
      <c r="BL422" s="11">
        <f t="shared" si="268"/>
        <v>-3449.6875</v>
      </c>
      <c r="BM422" s="11">
        <f t="shared" si="269"/>
        <v>-3449.6875</v>
      </c>
      <c r="BN422" s="11">
        <f t="shared" si="270"/>
        <v>-3948.2249999999999</v>
      </c>
      <c r="BO422" s="11">
        <f t="shared" si="271"/>
        <v>-3449.6875</v>
      </c>
      <c r="BP422" s="11">
        <f t="shared" si="272"/>
        <v>-3449.6875</v>
      </c>
      <c r="BQ422" s="11">
        <f t="shared" si="273"/>
        <v>-3449.6875</v>
      </c>
      <c r="BR422" s="11">
        <f t="shared" si="274"/>
        <v>-3449.6875</v>
      </c>
      <c r="BS422" s="11">
        <f t="shared" si="275"/>
        <v>-2951.15</v>
      </c>
    </row>
    <row r="423" spans="1:71" ht="16" customHeight="1">
      <c r="A423" s="2">
        <v>43964</v>
      </c>
      <c r="B423" s="10" t="s">
        <v>80</v>
      </c>
      <c r="C423" s="11">
        <v>6</v>
      </c>
      <c r="D423" s="3">
        <v>1163</v>
      </c>
      <c r="E423" s="10">
        <v>1.8</v>
      </c>
      <c r="F423" s="10"/>
      <c r="G423" s="10">
        <f t="shared" si="238"/>
        <v>4.1095406360424027</v>
      </c>
      <c r="H423" s="10"/>
      <c r="I423" s="12">
        <v>0</v>
      </c>
      <c r="J423" s="10">
        <f t="shared" si="239"/>
        <v>-1.8525618374558302E-2</v>
      </c>
      <c r="K423" s="10"/>
      <c r="L423" s="11" t="s">
        <v>438</v>
      </c>
      <c r="M423" s="11" t="s">
        <v>437</v>
      </c>
      <c r="N423" s="11" t="s">
        <v>438</v>
      </c>
      <c r="O423" s="11" t="s">
        <v>437</v>
      </c>
      <c r="P423" s="11" t="s">
        <v>440</v>
      </c>
      <c r="Q423" s="11" t="s">
        <v>903</v>
      </c>
      <c r="R423" s="11" t="s">
        <v>437</v>
      </c>
      <c r="S423" s="11" t="s">
        <v>903</v>
      </c>
      <c r="T423" s="11" t="s">
        <v>903</v>
      </c>
      <c r="U423" s="11" t="s">
        <v>903</v>
      </c>
      <c r="V423" s="11" t="s">
        <v>903</v>
      </c>
      <c r="W423" s="11" t="s">
        <v>437</v>
      </c>
      <c r="X423" s="11" t="s">
        <v>903</v>
      </c>
      <c r="Y423" s="11" t="s">
        <v>903</v>
      </c>
      <c r="Z423" s="11" t="s">
        <v>901</v>
      </c>
      <c r="AA423" s="11" t="s">
        <v>902</v>
      </c>
      <c r="AB423" s="11" t="s">
        <v>1308</v>
      </c>
      <c r="AC423" s="11" t="s">
        <v>1306</v>
      </c>
      <c r="AD423" s="11">
        <v>287</v>
      </c>
      <c r="AH423" s="11">
        <f t="shared" si="240"/>
        <v>-1732.5125</v>
      </c>
      <c r="AI423" s="11">
        <f t="shared" si="241"/>
        <v>-1231.0500000000002</v>
      </c>
      <c r="AJ423" s="11">
        <f t="shared" si="242"/>
        <v>-1732.5125</v>
      </c>
      <c r="AK423" s="11">
        <f t="shared" si="243"/>
        <v>-228.12500000000011</v>
      </c>
      <c r="AL423" s="11">
        <f t="shared" si="244"/>
        <v>-2233.9750000000004</v>
      </c>
      <c r="AM423" s="11">
        <f t="shared" si="245"/>
        <v>-1732.5125</v>
      </c>
      <c r="AN423" s="11">
        <f t="shared" si="246"/>
        <v>-2233.9750000000004</v>
      </c>
      <c r="AO423" s="11">
        <f t="shared" si="247"/>
        <v>-2233.9750000000004</v>
      </c>
      <c r="AP423" s="11">
        <f t="shared" si="248"/>
        <v>-2233.9750000000004</v>
      </c>
      <c r="AQ423" s="11">
        <f t="shared" si="249"/>
        <v>-2233.9750000000004</v>
      </c>
      <c r="AR423" s="11">
        <f t="shared" si="250"/>
        <v>-1732.5125</v>
      </c>
      <c r="AS423" s="11">
        <f t="shared" si="251"/>
        <v>-2233.9750000000004</v>
      </c>
      <c r="AT423" s="11">
        <f t="shared" si="252"/>
        <v>-2233.9750000000004</v>
      </c>
      <c r="AU423" s="11">
        <f t="shared" si="253"/>
        <v>-2735.4375</v>
      </c>
      <c r="AV423" s="11">
        <f t="shared" si="254"/>
        <v>-3236.9</v>
      </c>
      <c r="AW423" s="11">
        <f t="shared" si="255"/>
        <v>-3738.3625000000002</v>
      </c>
      <c r="AX423" s="11">
        <f t="shared" si="256"/>
        <v>-4239.8250000000007</v>
      </c>
      <c r="AY423" s="11">
        <f t="shared" si="257"/>
        <v>-5242.75</v>
      </c>
      <c r="AZ423" s="11"/>
      <c r="BA423" s="11"/>
      <c r="BB423" s="11">
        <f t="shared" si="258"/>
        <v>-732.51250000000005</v>
      </c>
      <c r="BC423" s="11">
        <f t="shared" si="259"/>
        <v>-1231.0500000000002</v>
      </c>
      <c r="BD423" s="11">
        <f t="shared" si="260"/>
        <v>-732.51250000000005</v>
      </c>
      <c r="BE423" s="11">
        <f t="shared" si="261"/>
        <v>-2228.125</v>
      </c>
      <c r="BF423" s="11">
        <f t="shared" si="262"/>
        <v>-233.97500000000008</v>
      </c>
      <c r="BG423" s="11">
        <f t="shared" si="263"/>
        <v>-732.51250000000005</v>
      </c>
      <c r="BH423" s="11">
        <f t="shared" si="264"/>
        <v>-233.97500000000008</v>
      </c>
      <c r="BI423" s="11">
        <f t="shared" si="265"/>
        <v>-233.97500000000008</v>
      </c>
      <c r="BJ423" s="11">
        <f t="shared" si="266"/>
        <v>-233.97500000000008</v>
      </c>
      <c r="BK423" s="11">
        <f t="shared" si="267"/>
        <v>-233.97500000000008</v>
      </c>
      <c r="BL423" s="11">
        <f t="shared" si="268"/>
        <v>-732.51250000000005</v>
      </c>
      <c r="BM423" s="11">
        <f t="shared" si="269"/>
        <v>-233.97500000000008</v>
      </c>
      <c r="BN423" s="11">
        <f t="shared" si="270"/>
        <v>-233.97500000000008</v>
      </c>
      <c r="BO423" s="11">
        <f t="shared" si="271"/>
        <v>264.56249999999989</v>
      </c>
      <c r="BP423" s="11">
        <f t="shared" si="272"/>
        <v>763.09999999999991</v>
      </c>
      <c r="BQ423" s="11">
        <f t="shared" si="273"/>
        <v>1261.6374999999998</v>
      </c>
      <c r="BR423" s="11">
        <f t="shared" si="274"/>
        <v>1760.1749999999997</v>
      </c>
      <c r="BS423" s="11">
        <f t="shared" si="275"/>
        <v>2757.25</v>
      </c>
    </row>
    <row r="424" spans="1:71" ht="16" customHeight="1">
      <c r="A424" s="2">
        <v>43964</v>
      </c>
      <c r="B424" s="10" t="s">
        <v>1374</v>
      </c>
      <c r="C424" s="11">
        <v>7</v>
      </c>
      <c r="D424" s="3">
        <v>1140</v>
      </c>
      <c r="E424" s="10">
        <v>8</v>
      </c>
      <c r="F424" s="10"/>
      <c r="G424" s="10">
        <f t="shared" si="238"/>
        <v>26.88679118458532</v>
      </c>
      <c r="H424" s="10"/>
      <c r="I424" s="12">
        <v>2.383526872926757E-2</v>
      </c>
      <c r="J424" s="10" t="str">
        <f t="shared" si="239"/>
        <v/>
      </c>
      <c r="K424" s="10"/>
      <c r="L424" s="11" t="s">
        <v>319</v>
      </c>
      <c r="M424" s="11" t="s">
        <v>1930</v>
      </c>
      <c r="N424" s="11" t="s">
        <v>1930</v>
      </c>
      <c r="O424" s="11" t="s">
        <v>321</v>
      </c>
      <c r="P424" s="11" t="s">
        <v>318</v>
      </c>
      <c r="Q424" s="11" t="s">
        <v>1662</v>
      </c>
      <c r="R424" s="11" t="s">
        <v>1931</v>
      </c>
      <c r="S424" s="11" t="s">
        <v>1932</v>
      </c>
      <c r="T424" s="11" t="s">
        <v>1933</v>
      </c>
      <c r="U424" s="11" t="s">
        <v>1934</v>
      </c>
      <c r="V424" s="11" t="s">
        <v>1883</v>
      </c>
      <c r="W424" s="11" t="s">
        <v>1935</v>
      </c>
      <c r="X424" s="11" t="s">
        <v>1883</v>
      </c>
      <c r="Y424" s="11" t="s">
        <v>1935</v>
      </c>
      <c r="Z424" s="11" t="s">
        <v>1883</v>
      </c>
      <c r="AA424" s="11" t="s">
        <v>1934</v>
      </c>
      <c r="AB424" s="11" t="s">
        <v>1662</v>
      </c>
      <c r="AC424" s="11" t="s">
        <v>1662</v>
      </c>
      <c r="AD424" s="11">
        <v>42.950001</v>
      </c>
      <c r="AH424" s="11">
        <f t="shared" si="240"/>
        <v>166.58675007500096</v>
      </c>
      <c r="AI424" s="11">
        <f t="shared" si="241"/>
        <v>166.58675007500096</v>
      </c>
      <c r="AJ424" s="11">
        <f t="shared" si="242"/>
        <v>-84.144499924999039</v>
      </c>
      <c r="AK424" s="11">
        <f t="shared" si="243"/>
        <v>-334.87574992499901</v>
      </c>
      <c r="AL424" s="11">
        <f t="shared" si="244"/>
        <v>-685.9025087</v>
      </c>
      <c r="AM424" s="11">
        <f t="shared" si="245"/>
        <v>-886.48349699999869</v>
      </c>
      <c r="AN424" s="11">
        <f t="shared" si="246"/>
        <v>-786.19300284999929</v>
      </c>
      <c r="AO424" s="11">
        <f t="shared" si="247"/>
        <v>-1187.3650086999999</v>
      </c>
      <c r="AP424" s="11">
        <f t="shared" si="248"/>
        <v>-1036.9242528499994</v>
      </c>
      <c r="AQ424" s="11">
        <f t="shared" si="249"/>
        <v>-1087.069499924999</v>
      </c>
      <c r="AR424" s="11">
        <f t="shared" si="250"/>
        <v>-986.77900577499975</v>
      </c>
      <c r="AS424" s="11">
        <f t="shared" si="251"/>
        <v>-1087.069499924999</v>
      </c>
      <c r="AT424" s="11">
        <f t="shared" si="252"/>
        <v>-986.77900577499975</v>
      </c>
      <c r="AU424" s="11">
        <f t="shared" si="253"/>
        <v>-1087.069499924999</v>
      </c>
      <c r="AV424" s="11">
        <f t="shared" si="254"/>
        <v>-1036.9242528499994</v>
      </c>
      <c r="AW424" s="11">
        <f t="shared" si="255"/>
        <v>-685.9025087</v>
      </c>
      <c r="AX424" s="11">
        <f t="shared" si="256"/>
        <v>-685.9025087</v>
      </c>
      <c r="AY424" s="11">
        <f t="shared" si="257"/>
        <v>-736.04775577499981</v>
      </c>
      <c r="AZ424" s="11"/>
      <c r="BA424" s="11"/>
      <c r="BB424" s="11">
        <f t="shared" si="258"/>
        <v>-533.41924992500094</v>
      </c>
      <c r="BC424" s="11">
        <f t="shared" si="259"/>
        <v>-533.41924992500094</v>
      </c>
      <c r="BD424" s="11">
        <f t="shared" si="260"/>
        <v>-284.15049992500093</v>
      </c>
      <c r="BE424" s="11">
        <f t="shared" si="261"/>
        <v>-34.881749925000946</v>
      </c>
      <c r="BF424" s="11">
        <f t="shared" si="262"/>
        <v>314.0974913</v>
      </c>
      <c r="BG424" s="11">
        <f t="shared" si="263"/>
        <v>513.50850299999877</v>
      </c>
      <c r="BH424" s="11">
        <f t="shared" si="264"/>
        <v>413.80299714999944</v>
      </c>
      <c r="BI424" s="11">
        <f t="shared" si="265"/>
        <v>812.63499130000002</v>
      </c>
      <c r="BJ424" s="11">
        <f t="shared" si="266"/>
        <v>663.0717471499994</v>
      </c>
      <c r="BK424" s="11">
        <f t="shared" si="267"/>
        <v>712.92450007499895</v>
      </c>
      <c r="BL424" s="11">
        <f t="shared" si="268"/>
        <v>613.21899422499962</v>
      </c>
      <c r="BM424" s="11">
        <f t="shared" si="269"/>
        <v>712.92450007499895</v>
      </c>
      <c r="BN424" s="11">
        <f t="shared" si="270"/>
        <v>613.21899422499962</v>
      </c>
      <c r="BO424" s="11">
        <f t="shared" si="271"/>
        <v>712.92450007499895</v>
      </c>
      <c r="BP424" s="11">
        <f t="shared" si="272"/>
        <v>663.0717471499994</v>
      </c>
      <c r="BQ424" s="11">
        <f t="shared" si="273"/>
        <v>314.0974913</v>
      </c>
      <c r="BR424" s="11">
        <f t="shared" si="274"/>
        <v>314.0974913</v>
      </c>
      <c r="BS424" s="11">
        <f t="shared" si="275"/>
        <v>363.95024422499966</v>
      </c>
    </row>
    <row r="425" spans="1:71" ht="16" customHeight="1">
      <c r="A425" s="2">
        <v>43964</v>
      </c>
      <c r="B425" s="10" t="s">
        <v>691</v>
      </c>
      <c r="C425" s="11">
        <v>8</v>
      </c>
      <c r="D425" s="10">
        <v>931</v>
      </c>
      <c r="E425" s="10">
        <v>1.3</v>
      </c>
      <c r="F425" s="10"/>
      <c r="G425" s="10">
        <f t="shared" si="238"/>
        <v>1.780114722753346</v>
      </c>
      <c r="H425" s="10"/>
      <c r="I425" s="12">
        <v>0</v>
      </c>
      <c r="J425" s="10">
        <f t="shared" si="239"/>
        <v>-1.9691108986615677E-2</v>
      </c>
      <c r="K425" s="10"/>
      <c r="L425" s="11" t="s">
        <v>1936</v>
      </c>
      <c r="M425" s="11" t="s">
        <v>1937</v>
      </c>
      <c r="N425" s="11" t="s">
        <v>1938</v>
      </c>
      <c r="O425" s="11" t="s">
        <v>1939</v>
      </c>
      <c r="P425" s="11" t="s">
        <v>1940</v>
      </c>
      <c r="Q425" s="11" t="s">
        <v>1941</v>
      </c>
      <c r="R425" s="11" t="s">
        <v>1942</v>
      </c>
      <c r="S425" s="11" t="s">
        <v>1943</v>
      </c>
      <c r="T425" s="11" t="s">
        <v>1940</v>
      </c>
      <c r="U425" s="11" t="s">
        <v>1943</v>
      </c>
      <c r="V425" s="11" t="s">
        <v>1939</v>
      </c>
      <c r="W425" s="11" t="s">
        <v>1939</v>
      </c>
      <c r="X425" s="11" t="s">
        <v>1939</v>
      </c>
      <c r="Y425" s="11" t="s">
        <v>1939</v>
      </c>
      <c r="Z425" s="11" t="s">
        <v>1939</v>
      </c>
      <c r="AA425" s="11" t="s">
        <v>1939</v>
      </c>
      <c r="AB425" s="11" t="s">
        <v>1939</v>
      </c>
      <c r="AC425" s="11" t="s">
        <v>1943</v>
      </c>
      <c r="AD425" s="11">
        <v>531</v>
      </c>
      <c r="AH425" s="11">
        <f t="shared" si="240"/>
        <v>-269.20000000000016</v>
      </c>
      <c r="AI425" s="11">
        <f t="shared" si="241"/>
        <v>-3277.9750000000004</v>
      </c>
      <c r="AJ425" s="11">
        <f t="shared" si="242"/>
        <v>-9295.5249999999996</v>
      </c>
      <c r="AK425" s="11">
        <f t="shared" si="243"/>
        <v>-10298.449999999999</v>
      </c>
      <c r="AL425" s="11">
        <f t="shared" si="244"/>
        <v>-12304.3</v>
      </c>
      <c r="AM425" s="11">
        <f t="shared" si="245"/>
        <v>-7289.6749999999993</v>
      </c>
      <c r="AN425" s="11">
        <f t="shared" si="246"/>
        <v>-8292.5999999999985</v>
      </c>
      <c r="AO425" s="11">
        <f t="shared" si="247"/>
        <v>-10298.449999999999</v>
      </c>
      <c r="AP425" s="11">
        <f t="shared" si="248"/>
        <v>-8292.5999999999985</v>
      </c>
      <c r="AQ425" s="11">
        <f t="shared" si="249"/>
        <v>-9295.5249999999996</v>
      </c>
      <c r="AR425" s="11">
        <f t="shared" si="250"/>
        <v>-9295.5249999999996</v>
      </c>
      <c r="AS425" s="11">
        <f t="shared" si="251"/>
        <v>-9295.5249999999996</v>
      </c>
      <c r="AT425" s="11">
        <f t="shared" si="252"/>
        <v>-9295.5249999999996</v>
      </c>
      <c r="AU425" s="11">
        <f t="shared" si="253"/>
        <v>-9295.5249999999996</v>
      </c>
      <c r="AV425" s="11">
        <f t="shared" si="254"/>
        <v>-9295.5249999999996</v>
      </c>
      <c r="AW425" s="11">
        <f t="shared" si="255"/>
        <v>-9295.5249999999996</v>
      </c>
      <c r="AX425" s="11">
        <f t="shared" si="256"/>
        <v>-8292.5999999999985</v>
      </c>
      <c r="AY425" s="11">
        <f t="shared" si="257"/>
        <v>-10298.449999999999</v>
      </c>
      <c r="AZ425" s="11"/>
      <c r="BA425" s="11"/>
      <c r="BB425" s="11">
        <f t="shared" si="258"/>
        <v>-4269.2000000000007</v>
      </c>
      <c r="BC425" s="11">
        <f t="shared" si="259"/>
        <v>-1277.9749999999999</v>
      </c>
      <c r="BD425" s="11">
        <f t="shared" si="260"/>
        <v>4704.4750000000004</v>
      </c>
      <c r="BE425" s="11">
        <f t="shared" si="261"/>
        <v>5701.55</v>
      </c>
      <c r="BF425" s="11">
        <f t="shared" si="262"/>
        <v>7695.7000000000007</v>
      </c>
      <c r="BG425" s="11">
        <f t="shared" si="263"/>
        <v>2710.3250000000003</v>
      </c>
      <c r="BH425" s="11">
        <f t="shared" si="264"/>
        <v>3707.4000000000005</v>
      </c>
      <c r="BI425" s="11">
        <f t="shared" si="265"/>
        <v>5701.55</v>
      </c>
      <c r="BJ425" s="11">
        <f t="shared" si="266"/>
        <v>3707.4000000000005</v>
      </c>
      <c r="BK425" s="11">
        <f t="shared" si="267"/>
        <v>4704.4750000000004</v>
      </c>
      <c r="BL425" s="11">
        <f t="shared" si="268"/>
        <v>4704.4750000000004</v>
      </c>
      <c r="BM425" s="11">
        <f t="shared" si="269"/>
        <v>4704.4750000000004</v>
      </c>
      <c r="BN425" s="11">
        <f t="shared" si="270"/>
        <v>4704.4750000000004</v>
      </c>
      <c r="BO425" s="11">
        <f t="shared" si="271"/>
        <v>4704.4750000000004</v>
      </c>
      <c r="BP425" s="11">
        <f t="shared" si="272"/>
        <v>4704.4750000000004</v>
      </c>
      <c r="BQ425" s="11">
        <f t="shared" si="273"/>
        <v>4704.4750000000004</v>
      </c>
      <c r="BR425" s="11">
        <f t="shared" si="274"/>
        <v>3707.4000000000005</v>
      </c>
      <c r="BS425" s="11">
        <f t="shared" si="275"/>
        <v>5701.55</v>
      </c>
    </row>
    <row r="426" spans="1:71" ht="16" customHeight="1">
      <c r="A426" s="2">
        <v>43964</v>
      </c>
      <c r="B426" s="10" t="s">
        <v>57</v>
      </c>
      <c r="C426" s="11">
        <v>9</v>
      </c>
      <c r="D426" s="10">
        <v>913</v>
      </c>
      <c r="E426" s="10">
        <v>4.4000000000000004</v>
      </c>
      <c r="F426" s="10"/>
      <c r="G426" s="10">
        <f t="shared" si="238"/>
        <v>15.823223295958002</v>
      </c>
      <c r="H426" s="10"/>
      <c r="I426" s="12">
        <v>0</v>
      </c>
      <c r="J426" s="10">
        <f t="shared" si="239"/>
        <v>-3.5637070464262212E-2</v>
      </c>
      <c r="K426" s="10"/>
      <c r="L426" s="11" t="s">
        <v>1274</v>
      </c>
      <c r="M426" s="11" t="s">
        <v>1865</v>
      </c>
      <c r="N426" s="11" t="s">
        <v>427</v>
      </c>
      <c r="O426" s="11" t="s">
        <v>426</v>
      </c>
      <c r="P426" s="11" t="s">
        <v>429</v>
      </c>
      <c r="Q426" s="11" t="s">
        <v>429</v>
      </c>
      <c r="R426" s="11" t="s">
        <v>428</v>
      </c>
      <c r="S426" s="11" t="s">
        <v>428</v>
      </c>
      <c r="T426" s="11" t="s">
        <v>433</v>
      </c>
      <c r="U426" s="11" t="s">
        <v>1944</v>
      </c>
      <c r="V426" s="11" t="s">
        <v>1432</v>
      </c>
      <c r="W426" s="11" t="s">
        <v>1432</v>
      </c>
      <c r="X426" s="11" t="s">
        <v>425</v>
      </c>
      <c r="Y426" s="11" t="s">
        <v>1430</v>
      </c>
      <c r="Z426" s="11" t="s">
        <v>1431</v>
      </c>
      <c r="AA426" s="11" t="s">
        <v>1432</v>
      </c>
      <c r="AB426" s="11" t="s">
        <v>1432</v>
      </c>
      <c r="AC426" s="11" t="s">
        <v>1432</v>
      </c>
      <c r="AD426" s="11">
        <v>59.5</v>
      </c>
      <c r="AH426" s="11">
        <f t="shared" si="240"/>
        <v>-752.45750435000002</v>
      </c>
      <c r="AI426" s="11">
        <f t="shared" si="241"/>
        <v>-1153.6244955749989</v>
      </c>
      <c r="AJ426" s="11">
        <f t="shared" si="242"/>
        <v>-1755.3825043500001</v>
      </c>
      <c r="AK426" s="11">
        <f t="shared" si="243"/>
        <v>-1554.7965014249999</v>
      </c>
      <c r="AL426" s="11">
        <f t="shared" si="244"/>
        <v>-1554.7965014249999</v>
      </c>
      <c r="AM426" s="11">
        <f t="shared" si="245"/>
        <v>-1253.92000435</v>
      </c>
      <c r="AN426" s="11">
        <f t="shared" si="246"/>
        <v>-1253.92000435</v>
      </c>
      <c r="AO426" s="11">
        <f t="shared" si="247"/>
        <v>-1655.086995574999</v>
      </c>
      <c r="AP426" s="11">
        <f t="shared" si="248"/>
        <v>-1454.5060072750002</v>
      </c>
      <c r="AQ426" s="11">
        <f t="shared" si="249"/>
        <v>-2056.259001425</v>
      </c>
      <c r="AR426" s="11">
        <f t="shared" si="250"/>
        <v>-2056.259001425</v>
      </c>
      <c r="AS426" s="11">
        <f t="shared" si="251"/>
        <v>-2256.8450043499997</v>
      </c>
      <c r="AT426" s="11">
        <f t="shared" si="252"/>
        <v>-1855.6729984999995</v>
      </c>
      <c r="AU426" s="11">
        <f t="shared" si="253"/>
        <v>-1955.9685072750003</v>
      </c>
      <c r="AV426" s="11">
        <f t="shared" si="254"/>
        <v>-2056.259001425</v>
      </c>
      <c r="AW426" s="11">
        <f t="shared" si="255"/>
        <v>-2056.259001425</v>
      </c>
      <c r="AX426" s="11">
        <f t="shared" si="256"/>
        <v>-2056.259001425</v>
      </c>
      <c r="AY426" s="11">
        <f t="shared" si="257"/>
        <v>-2056.259001425</v>
      </c>
      <c r="AZ426" s="11"/>
      <c r="BA426" s="11"/>
      <c r="BB426" s="11">
        <f t="shared" si="258"/>
        <v>247.54249564999998</v>
      </c>
      <c r="BC426" s="11">
        <f t="shared" si="259"/>
        <v>646.36950442499904</v>
      </c>
      <c r="BD426" s="11">
        <f t="shared" si="260"/>
        <v>1244.6174956499999</v>
      </c>
      <c r="BE426" s="11">
        <f t="shared" si="261"/>
        <v>1045.2014985749997</v>
      </c>
      <c r="BF426" s="11">
        <f t="shared" si="262"/>
        <v>1045.2014985749997</v>
      </c>
      <c r="BG426" s="11">
        <f t="shared" si="263"/>
        <v>746.07999565</v>
      </c>
      <c r="BH426" s="11">
        <f t="shared" si="264"/>
        <v>746.07999565</v>
      </c>
      <c r="BI426" s="11">
        <f t="shared" si="265"/>
        <v>1144.9070044249988</v>
      </c>
      <c r="BJ426" s="11">
        <f t="shared" si="266"/>
        <v>945.49599272500018</v>
      </c>
      <c r="BK426" s="11">
        <f t="shared" si="267"/>
        <v>1543.7389985749999</v>
      </c>
      <c r="BL426" s="11">
        <f t="shared" si="268"/>
        <v>1543.7389985749999</v>
      </c>
      <c r="BM426" s="11">
        <f t="shared" si="269"/>
        <v>1743.15499565</v>
      </c>
      <c r="BN426" s="11">
        <f t="shared" si="270"/>
        <v>1344.3230014999992</v>
      </c>
      <c r="BO426" s="11">
        <f t="shared" si="271"/>
        <v>1444.0334927250001</v>
      </c>
      <c r="BP426" s="11">
        <f t="shared" si="272"/>
        <v>1543.7389985749999</v>
      </c>
      <c r="BQ426" s="11">
        <f t="shared" si="273"/>
        <v>1543.7389985749999</v>
      </c>
      <c r="BR426" s="11">
        <f t="shared" si="274"/>
        <v>1543.7389985749999</v>
      </c>
      <c r="BS426" s="11">
        <f t="shared" si="275"/>
        <v>1543.7389985749999</v>
      </c>
    </row>
    <row r="427" spans="1:71" ht="16" customHeight="1">
      <c r="A427" s="2">
        <v>43964</v>
      </c>
      <c r="B427" s="10" t="s">
        <v>709</v>
      </c>
      <c r="C427" s="11">
        <v>10</v>
      </c>
      <c r="D427" s="10">
        <v>734</v>
      </c>
      <c r="E427" s="10">
        <v>1.2</v>
      </c>
      <c r="F427" s="10"/>
      <c r="G427" s="10">
        <f t="shared" si="238"/>
        <v>5.6461538461538465</v>
      </c>
      <c r="H427" s="10"/>
      <c r="I427" s="12">
        <v>2.2651826923076941E-2</v>
      </c>
      <c r="J427" s="10" t="str">
        <f t="shared" si="239"/>
        <v/>
      </c>
      <c r="K427" s="10"/>
      <c r="L427" s="11" t="s">
        <v>745</v>
      </c>
      <c r="M427" s="11" t="s">
        <v>1704</v>
      </c>
      <c r="N427" s="11" t="s">
        <v>744</v>
      </c>
      <c r="O427" s="11" t="s">
        <v>1704</v>
      </c>
      <c r="P427" s="11" t="s">
        <v>1945</v>
      </c>
      <c r="Q427" s="11" t="s">
        <v>744</v>
      </c>
      <c r="R427" s="11" t="s">
        <v>744</v>
      </c>
      <c r="S427" s="11" t="s">
        <v>1946</v>
      </c>
      <c r="T427" s="11" t="s">
        <v>744</v>
      </c>
      <c r="U427" s="11" t="s">
        <v>1356</v>
      </c>
      <c r="V427" s="11" t="s">
        <v>1359</v>
      </c>
      <c r="W427" s="11" t="s">
        <v>1358</v>
      </c>
      <c r="X427" s="11" t="s">
        <v>1359</v>
      </c>
      <c r="Y427" s="11" t="s">
        <v>1358</v>
      </c>
      <c r="Z427" s="11" t="s">
        <v>1356</v>
      </c>
      <c r="AA427" s="11" t="s">
        <v>1704</v>
      </c>
      <c r="AB427" s="11" t="s">
        <v>745</v>
      </c>
      <c r="AC427" s="11" t="s">
        <v>1945</v>
      </c>
      <c r="AD427" s="11">
        <v>127</v>
      </c>
      <c r="AH427" s="11">
        <f t="shared" si="240"/>
        <v>-1066.9625000000001</v>
      </c>
      <c r="AI427" s="11">
        <f t="shared" si="241"/>
        <v>-64.037499999999994</v>
      </c>
      <c r="AJ427" s="11">
        <f t="shared" si="242"/>
        <v>-1066.9625000000001</v>
      </c>
      <c r="AK427" s="11">
        <f t="shared" si="243"/>
        <v>938.88750000000005</v>
      </c>
      <c r="AL427" s="11">
        <f t="shared" si="244"/>
        <v>-64.037499999999994</v>
      </c>
      <c r="AM427" s="11">
        <f t="shared" si="245"/>
        <v>-64.037499999999994</v>
      </c>
      <c r="AN427" s="11">
        <f t="shared" si="246"/>
        <v>437.42499999999995</v>
      </c>
      <c r="AO427" s="11">
        <f t="shared" si="247"/>
        <v>-64.037499999999994</v>
      </c>
      <c r="AP427" s="11">
        <f t="shared" si="248"/>
        <v>-2069.8874999999998</v>
      </c>
      <c r="AQ427" s="11">
        <f t="shared" si="249"/>
        <v>-3072.8125</v>
      </c>
      <c r="AR427" s="11">
        <f t="shared" si="250"/>
        <v>-2571.35</v>
      </c>
      <c r="AS427" s="11">
        <f t="shared" si="251"/>
        <v>-3072.8125</v>
      </c>
      <c r="AT427" s="11">
        <f t="shared" si="252"/>
        <v>-2571.35</v>
      </c>
      <c r="AU427" s="11">
        <f t="shared" si="253"/>
        <v>-2069.8874999999998</v>
      </c>
      <c r="AV427" s="11">
        <f t="shared" si="254"/>
        <v>-1066.9625000000001</v>
      </c>
      <c r="AW427" s="11">
        <f t="shared" si="255"/>
        <v>-565.5</v>
      </c>
      <c r="AX427" s="11">
        <f t="shared" si="256"/>
        <v>938.88750000000005</v>
      </c>
      <c r="AY427" s="11">
        <f t="shared" si="257"/>
        <v>2443.2750000000001</v>
      </c>
      <c r="AZ427" s="11"/>
      <c r="BA427" s="11"/>
      <c r="BB427" s="11">
        <f t="shared" si="258"/>
        <v>-66.962500000000006</v>
      </c>
      <c r="BC427" s="11">
        <f t="shared" si="259"/>
        <v>-1064.0374999999999</v>
      </c>
      <c r="BD427" s="11">
        <f t="shared" si="260"/>
        <v>-66.962500000000006</v>
      </c>
      <c r="BE427" s="11">
        <f t="shared" si="261"/>
        <v>-2061.1125000000002</v>
      </c>
      <c r="BF427" s="11">
        <f t="shared" si="262"/>
        <v>-1064.0374999999999</v>
      </c>
      <c r="BG427" s="11">
        <f t="shared" si="263"/>
        <v>-1064.0374999999999</v>
      </c>
      <c r="BH427" s="11">
        <f t="shared" si="264"/>
        <v>-1562.575</v>
      </c>
      <c r="BI427" s="11">
        <f t="shared" si="265"/>
        <v>-1064.0374999999999</v>
      </c>
      <c r="BJ427" s="11">
        <f t="shared" si="266"/>
        <v>930.11249999999995</v>
      </c>
      <c r="BK427" s="11">
        <f t="shared" si="267"/>
        <v>1927.1875</v>
      </c>
      <c r="BL427" s="11">
        <f t="shared" si="268"/>
        <v>1428.65</v>
      </c>
      <c r="BM427" s="11">
        <f t="shared" si="269"/>
        <v>1927.1875</v>
      </c>
      <c r="BN427" s="11">
        <f t="shared" si="270"/>
        <v>1428.65</v>
      </c>
      <c r="BO427" s="11">
        <f t="shared" si="271"/>
        <v>930.11249999999995</v>
      </c>
      <c r="BP427" s="11">
        <f t="shared" si="272"/>
        <v>-66.962500000000006</v>
      </c>
      <c r="BQ427" s="11">
        <f t="shared" si="273"/>
        <v>-565.5</v>
      </c>
      <c r="BR427" s="11">
        <f t="shared" si="274"/>
        <v>-2061.1125000000002</v>
      </c>
      <c r="BS427" s="11">
        <f t="shared" si="275"/>
        <v>-3556.7249999999999</v>
      </c>
    </row>
    <row r="428" spans="1:71" ht="16" customHeight="1">
      <c r="A428" s="2">
        <v>43964</v>
      </c>
      <c r="B428" s="10" t="s">
        <v>1947</v>
      </c>
      <c r="C428" s="11">
        <v>11</v>
      </c>
      <c r="D428" s="10">
        <v>670</v>
      </c>
      <c r="E428" s="10">
        <v>7.3</v>
      </c>
      <c r="F428" s="10"/>
      <c r="G428" s="10">
        <f t="shared" si="238"/>
        <v>8.5350318471337587</v>
      </c>
      <c r="H428" s="10"/>
      <c r="I428" s="12">
        <v>2.1911116905964399E-2</v>
      </c>
      <c r="J428" s="10" t="str">
        <f t="shared" si="239"/>
        <v/>
      </c>
      <c r="K428" s="10"/>
      <c r="L428" s="11" t="s">
        <v>34</v>
      </c>
      <c r="M428" s="11" t="s">
        <v>28</v>
      </c>
      <c r="N428" s="11" t="s">
        <v>27</v>
      </c>
      <c r="O428" s="11" t="s">
        <v>27</v>
      </c>
      <c r="P428" s="11" t="s">
        <v>27</v>
      </c>
      <c r="Q428" s="11" t="s">
        <v>549</v>
      </c>
      <c r="R428" s="11" t="s">
        <v>35</v>
      </c>
      <c r="S428" s="11" t="s">
        <v>35</v>
      </c>
      <c r="T428" s="11" t="s">
        <v>224</v>
      </c>
      <c r="U428" s="11" t="s">
        <v>549</v>
      </c>
      <c r="V428" s="11" t="s">
        <v>226</v>
      </c>
      <c r="W428" s="11" t="s">
        <v>226</v>
      </c>
      <c r="X428" s="11" t="s">
        <v>226</v>
      </c>
      <c r="Y428" s="11" t="s">
        <v>1948</v>
      </c>
      <c r="Z428" s="11" t="s">
        <v>224</v>
      </c>
      <c r="AA428" s="11" t="s">
        <v>224</v>
      </c>
      <c r="AB428" s="11" t="s">
        <v>224</v>
      </c>
      <c r="AC428" s="11" t="s">
        <v>550</v>
      </c>
      <c r="AD428" s="11">
        <v>81</v>
      </c>
      <c r="AH428" s="11">
        <f t="shared" si="240"/>
        <v>-642.35550877500373</v>
      </c>
      <c r="AI428" s="11">
        <f t="shared" si="241"/>
        <v>-742.64700585000071</v>
      </c>
      <c r="AJ428" s="11">
        <f t="shared" si="242"/>
        <v>-742.64700585000071</v>
      </c>
      <c r="AK428" s="11">
        <f t="shared" si="243"/>
        <v>-742.64700585000071</v>
      </c>
      <c r="AL428" s="11">
        <f t="shared" si="244"/>
        <v>-1244.1095058500007</v>
      </c>
      <c r="AM428" s="11">
        <f t="shared" si="245"/>
        <v>-842.9375</v>
      </c>
      <c r="AN428" s="11">
        <f t="shared" si="246"/>
        <v>-842.9375</v>
      </c>
      <c r="AO428" s="11">
        <f t="shared" si="247"/>
        <v>-1143.8180087750038</v>
      </c>
      <c r="AP428" s="11">
        <f t="shared" si="248"/>
        <v>-1244.1095058500007</v>
      </c>
      <c r="AQ428" s="11">
        <f t="shared" si="249"/>
        <v>-1344.3999999999999</v>
      </c>
      <c r="AR428" s="11">
        <f t="shared" si="250"/>
        <v>-1344.3999999999999</v>
      </c>
      <c r="AS428" s="11">
        <f t="shared" si="251"/>
        <v>-1344.3999999999999</v>
      </c>
      <c r="AT428" s="11">
        <f t="shared" si="252"/>
        <v>-1043.519491224996</v>
      </c>
      <c r="AU428" s="11">
        <f t="shared" si="253"/>
        <v>-1143.8180087750038</v>
      </c>
      <c r="AV428" s="11">
        <f t="shared" si="254"/>
        <v>-1143.8180087750038</v>
      </c>
      <c r="AW428" s="11">
        <f t="shared" si="255"/>
        <v>-1143.8180087750038</v>
      </c>
      <c r="AX428" s="11">
        <f t="shared" si="256"/>
        <v>-1645.2805087750037</v>
      </c>
      <c r="AY428" s="11">
        <f t="shared" si="257"/>
        <v>-2848.7875000000004</v>
      </c>
      <c r="AZ428" s="11"/>
      <c r="BA428" s="11"/>
      <c r="BB428" s="11">
        <f t="shared" si="258"/>
        <v>-42.34950877499621</v>
      </c>
      <c r="BC428" s="11">
        <f t="shared" si="259"/>
        <v>57.356994150000588</v>
      </c>
      <c r="BD428" s="11">
        <f t="shared" si="260"/>
        <v>57.356994150000588</v>
      </c>
      <c r="BE428" s="11">
        <f t="shared" si="261"/>
        <v>57.356994150000588</v>
      </c>
      <c r="BF428" s="11">
        <f t="shared" si="262"/>
        <v>555.8944941500007</v>
      </c>
      <c r="BG428" s="11">
        <f t="shared" si="263"/>
        <v>157.0625</v>
      </c>
      <c r="BH428" s="11">
        <f t="shared" si="264"/>
        <v>157.0625</v>
      </c>
      <c r="BI428" s="11">
        <f t="shared" si="265"/>
        <v>456.18799122500388</v>
      </c>
      <c r="BJ428" s="11">
        <f t="shared" si="266"/>
        <v>555.8944941500007</v>
      </c>
      <c r="BK428" s="11">
        <f t="shared" si="267"/>
        <v>655.6</v>
      </c>
      <c r="BL428" s="11">
        <f t="shared" si="268"/>
        <v>655.6</v>
      </c>
      <c r="BM428" s="11">
        <f t="shared" si="269"/>
        <v>655.6</v>
      </c>
      <c r="BN428" s="11">
        <f t="shared" si="270"/>
        <v>356.47450877499625</v>
      </c>
      <c r="BO428" s="11">
        <f t="shared" si="271"/>
        <v>456.18799122500388</v>
      </c>
      <c r="BP428" s="11">
        <f t="shared" si="272"/>
        <v>456.18799122500388</v>
      </c>
      <c r="BQ428" s="11">
        <f t="shared" si="273"/>
        <v>456.18799122500388</v>
      </c>
      <c r="BR428" s="11">
        <f t="shared" si="274"/>
        <v>954.72549122500391</v>
      </c>
      <c r="BS428" s="11">
        <f t="shared" si="275"/>
        <v>2151.2124999999996</v>
      </c>
    </row>
    <row r="429" spans="1:71" ht="16" customHeight="1">
      <c r="A429" s="2">
        <v>43964</v>
      </c>
      <c r="B429" s="10" t="s">
        <v>874</v>
      </c>
      <c r="C429" s="11">
        <v>12</v>
      </c>
      <c r="D429" s="10">
        <v>649</v>
      </c>
      <c r="E429" s="10">
        <v>1.4</v>
      </c>
      <c r="F429" s="10"/>
      <c r="G429" s="10">
        <f t="shared" si="238"/>
        <v>6.2705314009661839</v>
      </c>
      <c r="H429" s="10"/>
      <c r="I429" s="12">
        <v>3.8702409813170642E-2</v>
      </c>
      <c r="J429" s="10" t="str">
        <f t="shared" si="239"/>
        <v/>
      </c>
      <c r="K429" s="10"/>
      <c r="L429" s="11" t="s">
        <v>669</v>
      </c>
      <c r="M429" s="11" t="s">
        <v>529</v>
      </c>
      <c r="N429" s="11" t="s">
        <v>575</v>
      </c>
      <c r="O429" s="11" t="s">
        <v>574</v>
      </c>
      <c r="P429" s="11" t="s">
        <v>527</v>
      </c>
      <c r="Q429" s="11" t="s">
        <v>527</v>
      </c>
      <c r="R429" s="11" t="s">
        <v>1497</v>
      </c>
      <c r="S429" s="11" t="s">
        <v>670</v>
      </c>
      <c r="T429" s="11" t="s">
        <v>571</v>
      </c>
      <c r="U429" s="11" t="s">
        <v>1698</v>
      </c>
      <c r="V429" s="11" t="s">
        <v>605</v>
      </c>
      <c r="W429" s="11" t="s">
        <v>567</v>
      </c>
      <c r="X429" s="11" t="s">
        <v>603</v>
      </c>
      <c r="Y429" s="11" t="s">
        <v>605</v>
      </c>
      <c r="Z429" s="11" t="s">
        <v>571</v>
      </c>
      <c r="AA429" s="11" t="s">
        <v>570</v>
      </c>
      <c r="AB429" s="11" t="s">
        <v>1698</v>
      </c>
      <c r="AC429" s="11" t="s">
        <v>600</v>
      </c>
      <c r="AD429" s="11">
        <v>98.400002000000001</v>
      </c>
      <c r="AH429" s="11">
        <f t="shared" si="240"/>
        <v>2558.5499999999997</v>
      </c>
      <c r="AI429" s="11">
        <f t="shared" si="241"/>
        <v>3260.5944912249961</v>
      </c>
      <c r="AJ429" s="11">
        <f t="shared" si="242"/>
        <v>3360.8930087750036</v>
      </c>
      <c r="AK429" s="11">
        <f t="shared" si="243"/>
        <v>3060.0124999999998</v>
      </c>
      <c r="AL429" s="11">
        <f t="shared" si="244"/>
        <v>3060.0124999999998</v>
      </c>
      <c r="AM429" s="11">
        <f t="shared" si="245"/>
        <v>3160.3029941499994</v>
      </c>
      <c r="AN429" s="11">
        <f t="shared" si="246"/>
        <v>3461.1845058500003</v>
      </c>
      <c r="AO429" s="11">
        <f t="shared" si="247"/>
        <v>3962.6470058500004</v>
      </c>
      <c r="AP429" s="11">
        <f t="shared" si="248"/>
        <v>4363.8180087750043</v>
      </c>
      <c r="AQ429" s="11">
        <f t="shared" si="249"/>
        <v>4764.981991224995</v>
      </c>
      <c r="AR429" s="11">
        <f t="shared" si="250"/>
        <v>4664.6904941499997</v>
      </c>
      <c r="AS429" s="11">
        <f t="shared" si="251"/>
        <v>4564.3999999999996</v>
      </c>
      <c r="AT429" s="11">
        <f t="shared" si="252"/>
        <v>4764.981991224995</v>
      </c>
      <c r="AU429" s="11">
        <f t="shared" si="253"/>
        <v>3962.6470058500004</v>
      </c>
      <c r="AV429" s="11">
        <f t="shared" si="254"/>
        <v>4062.9375</v>
      </c>
      <c r="AW429" s="11">
        <f t="shared" si="255"/>
        <v>4363.8180087750043</v>
      </c>
      <c r="AX429" s="11">
        <f t="shared" si="256"/>
        <v>4464.1095058499996</v>
      </c>
      <c r="AY429" s="11">
        <f t="shared" si="257"/>
        <v>4664.6904941499997</v>
      </c>
      <c r="AZ429" s="11"/>
      <c r="BA429" s="11"/>
      <c r="BB429" s="11">
        <f t="shared" si="258"/>
        <v>-3441.4500000000003</v>
      </c>
      <c r="BC429" s="11">
        <f t="shared" si="259"/>
        <v>-4139.3995087749963</v>
      </c>
      <c r="BD429" s="11">
        <f t="shared" si="260"/>
        <v>-4239.1129912250035</v>
      </c>
      <c r="BE429" s="11">
        <f t="shared" si="261"/>
        <v>-3939.9875000000002</v>
      </c>
      <c r="BF429" s="11">
        <f t="shared" si="262"/>
        <v>-3939.9875000000002</v>
      </c>
      <c r="BG429" s="11">
        <f t="shared" si="263"/>
        <v>-4039.6930058499997</v>
      </c>
      <c r="BH429" s="11">
        <f t="shared" si="264"/>
        <v>-4338.8194941500005</v>
      </c>
      <c r="BI429" s="11">
        <f t="shared" si="265"/>
        <v>-4837.3569941500009</v>
      </c>
      <c r="BJ429" s="11">
        <f t="shared" si="266"/>
        <v>-5236.1879912250042</v>
      </c>
      <c r="BK429" s="11">
        <f t="shared" si="267"/>
        <v>-5635.0120087749965</v>
      </c>
      <c r="BL429" s="11">
        <f t="shared" si="268"/>
        <v>-5535.3055058499995</v>
      </c>
      <c r="BM429" s="11">
        <f t="shared" si="269"/>
        <v>-5435.6</v>
      </c>
      <c r="BN429" s="11">
        <f t="shared" si="270"/>
        <v>-5635.0120087749965</v>
      </c>
      <c r="BO429" s="11">
        <f t="shared" si="271"/>
        <v>-4837.3569941500009</v>
      </c>
      <c r="BP429" s="11">
        <f t="shared" si="272"/>
        <v>-4937.0625</v>
      </c>
      <c r="BQ429" s="11">
        <f t="shared" si="273"/>
        <v>-5236.1879912250042</v>
      </c>
      <c r="BR429" s="11">
        <f t="shared" si="274"/>
        <v>-5335.8944941500013</v>
      </c>
      <c r="BS429" s="11">
        <f t="shared" si="275"/>
        <v>-5535.3055058499995</v>
      </c>
    </row>
    <row r="430" spans="1:71" ht="16" customHeight="1">
      <c r="A430" s="2">
        <v>43964</v>
      </c>
      <c r="B430" s="10" t="s">
        <v>108</v>
      </c>
      <c r="C430" s="11">
        <v>13</v>
      </c>
      <c r="D430" s="10">
        <v>572</v>
      </c>
      <c r="E430" s="10">
        <v>1.9</v>
      </c>
      <c r="F430" s="10"/>
      <c r="G430" s="10">
        <f t="shared" si="238"/>
        <v>5.7372118075389711</v>
      </c>
      <c r="H430" s="10"/>
      <c r="I430" s="12">
        <v>0</v>
      </c>
      <c r="J430" s="10">
        <f t="shared" si="239"/>
        <v>-2.7486715929640436E-2</v>
      </c>
      <c r="K430" s="10"/>
      <c r="L430" s="11" t="s">
        <v>574</v>
      </c>
      <c r="M430" s="11" t="s">
        <v>529</v>
      </c>
      <c r="N430" s="11" t="s">
        <v>529</v>
      </c>
      <c r="O430" s="11" t="s">
        <v>576</v>
      </c>
      <c r="P430" s="11" t="s">
        <v>690</v>
      </c>
      <c r="Q430" s="11" t="s">
        <v>576</v>
      </c>
      <c r="R430" s="11" t="s">
        <v>528</v>
      </c>
      <c r="S430" s="11" t="s">
        <v>528</v>
      </c>
      <c r="T430" s="11" t="s">
        <v>1011</v>
      </c>
      <c r="U430" s="11" t="s">
        <v>576</v>
      </c>
      <c r="V430" s="11" t="s">
        <v>528</v>
      </c>
      <c r="W430" s="11" t="s">
        <v>576</v>
      </c>
      <c r="X430" s="11" t="s">
        <v>576</v>
      </c>
      <c r="Y430" s="11" t="s">
        <v>576</v>
      </c>
      <c r="Z430" s="11" t="s">
        <v>576</v>
      </c>
      <c r="AA430" s="11" t="s">
        <v>576</v>
      </c>
      <c r="AB430" s="11" t="s">
        <v>576</v>
      </c>
      <c r="AC430" s="11" t="s">
        <v>576</v>
      </c>
      <c r="AD430" s="11">
        <v>102</v>
      </c>
      <c r="AH430" s="11">
        <f t="shared" si="240"/>
        <v>-1236.0379957250038</v>
      </c>
      <c r="AI430" s="11">
        <f t="shared" si="241"/>
        <v>-1236.0379957250038</v>
      </c>
      <c r="AJ430" s="11">
        <f t="shared" si="242"/>
        <v>-2238.9629957250036</v>
      </c>
      <c r="AK430" s="11">
        <f t="shared" si="243"/>
        <v>-3241.8879957250037</v>
      </c>
      <c r="AL430" s="11">
        <f t="shared" si="244"/>
        <v>-2238.9629957250036</v>
      </c>
      <c r="AM430" s="11">
        <f t="shared" si="245"/>
        <v>-1737.5004957250037</v>
      </c>
      <c r="AN430" s="11">
        <f t="shared" si="246"/>
        <v>-1737.5004957250037</v>
      </c>
      <c r="AO430" s="11">
        <f t="shared" si="247"/>
        <v>-2740.4254957250037</v>
      </c>
      <c r="AP430" s="11">
        <f t="shared" si="248"/>
        <v>-2238.9629957250036</v>
      </c>
      <c r="AQ430" s="11">
        <f t="shared" si="249"/>
        <v>-1737.5004957250037</v>
      </c>
      <c r="AR430" s="11">
        <f t="shared" si="250"/>
        <v>-2238.9629957250036</v>
      </c>
      <c r="AS430" s="11">
        <f t="shared" si="251"/>
        <v>-2238.9629957250036</v>
      </c>
      <c r="AT430" s="11">
        <f t="shared" si="252"/>
        <v>-2238.9629957250036</v>
      </c>
      <c r="AU430" s="11">
        <f t="shared" si="253"/>
        <v>-2238.9629957250036</v>
      </c>
      <c r="AV430" s="11">
        <f t="shared" si="254"/>
        <v>-2238.9629957250036</v>
      </c>
      <c r="AW430" s="11">
        <f t="shared" si="255"/>
        <v>-2238.9629957250036</v>
      </c>
      <c r="AX430" s="11">
        <f t="shared" si="256"/>
        <v>-2238.9629957250036</v>
      </c>
      <c r="AY430" s="11">
        <f t="shared" si="257"/>
        <v>-2740.4254957250037</v>
      </c>
      <c r="AZ430" s="11"/>
      <c r="BA430" s="11"/>
      <c r="BB430" s="11">
        <f t="shared" si="258"/>
        <v>363.96800427500386</v>
      </c>
      <c r="BC430" s="11">
        <f t="shared" si="259"/>
        <v>363.96800427500386</v>
      </c>
      <c r="BD430" s="11">
        <f t="shared" si="260"/>
        <v>1361.0430042750038</v>
      </c>
      <c r="BE430" s="11">
        <f t="shared" si="261"/>
        <v>2358.1180042750038</v>
      </c>
      <c r="BF430" s="11">
        <f t="shared" si="262"/>
        <v>1361.0430042750038</v>
      </c>
      <c r="BG430" s="11">
        <f t="shared" si="263"/>
        <v>862.50550427500389</v>
      </c>
      <c r="BH430" s="11">
        <f t="shared" si="264"/>
        <v>862.50550427500389</v>
      </c>
      <c r="BI430" s="11">
        <f t="shared" si="265"/>
        <v>1859.5805042750039</v>
      </c>
      <c r="BJ430" s="11">
        <f t="shared" si="266"/>
        <v>1361.0430042750038</v>
      </c>
      <c r="BK430" s="11">
        <f t="shared" si="267"/>
        <v>862.50550427500389</v>
      </c>
      <c r="BL430" s="11">
        <f t="shared" si="268"/>
        <v>1361.0430042750038</v>
      </c>
      <c r="BM430" s="11">
        <f t="shared" si="269"/>
        <v>1361.0430042750038</v>
      </c>
      <c r="BN430" s="11">
        <f t="shared" si="270"/>
        <v>1361.0430042750038</v>
      </c>
      <c r="BO430" s="11">
        <f t="shared" si="271"/>
        <v>1361.0430042750038</v>
      </c>
      <c r="BP430" s="11">
        <f t="shared" si="272"/>
        <v>1361.0430042750038</v>
      </c>
      <c r="BQ430" s="11">
        <f t="shared" si="273"/>
        <v>1361.0430042750038</v>
      </c>
      <c r="BR430" s="11">
        <f t="shared" si="274"/>
        <v>1361.0430042750038</v>
      </c>
      <c r="BS430" s="11">
        <f t="shared" si="275"/>
        <v>1859.5805042750039</v>
      </c>
    </row>
    <row r="431" spans="1:71" ht="16" customHeight="1">
      <c r="A431" s="2">
        <v>43964</v>
      </c>
      <c r="B431" s="10" t="s">
        <v>480</v>
      </c>
      <c r="C431" s="11">
        <v>14</v>
      </c>
      <c r="D431" s="10">
        <v>557</v>
      </c>
      <c r="E431" s="10">
        <v>1.8</v>
      </c>
      <c r="F431" s="10"/>
      <c r="G431" s="10">
        <f t="shared" si="238"/>
        <v>2.1589147286821704</v>
      </c>
      <c r="H431" s="10"/>
      <c r="I431" s="12">
        <v>1.7197216796874911E-2</v>
      </c>
      <c r="J431" s="10" t="str">
        <f t="shared" si="239"/>
        <v/>
      </c>
      <c r="K431" s="10"/>
      <c r="L431" s="11" t="s">
        <v>785</v>
      </c>
      <c r="M431" s="11" t="s">
        <v>788</v>
      </c>
      <c r="N431" s="11" t="s">
        <v>1534</v>
      </c>
      <c r="O431" s="11" t="s">
        <v>782</v>
      </c>
      <c r="P431" s="11" t="s">
        <v>1534</v>
      </c>
      <c r="Q431" s="11" t="s">
        <v>1535</v>
      </c>
      <c r="R431" s="11" t="s">
        <v>1536</v>
      </c>
      <c r="S431" s="11" t="s">
        <v>1535</v>
      </c>
      <c r="T431" s="11" t="s">
        <v>1537</v>
      </c>
      <c r="U431" s="11" t="s">
        <v>1535</v>
      </c>
      <c r="V431" s="11" t="s">
        <v>1535</v>
      </c>
      <c r="W431" s="11" t="s">
        <v>1535</v>
      </c>
      <c r="X431" s="11" t="s">
        <v>1537</v>
      </c>
      <c r="Y431" s="11" t="s">
        <v>1537</v>
      </c>
      <c r="Z431" s="11" t="s">
        <v>1535</v>
      </c>
      <c r="AA431" s="11" t="s">
        <v>1536</v>
      </c>
      <c r="AB431" s="11" t="s">
        <v>782</v>
      </c>
      <c r="AC431" s="11" t="s">
        <v>1534</v>
      </c>
      <c r="AD431" s="11">
        <v>251</v>
      </c>
      <c r="AH431" s="11">
        <f t="shared" si="240"/>
        <v>382.08749999999986</v>
      </c>
      <c r="AI431" s="11">
        <f t="shared" si="241"/>
        <v>5396.7125000000005</v>
      </c>
      <c r="AJ431" s="11">
        <f t="shared" si="242"/>
        <v>4895.25</v>
      </c>
      <c r="AK431" s="11">
        <f t="shared" si="243"/>
        <v>5396.7125000000005</v>
      </c>
      <c r="AL431" s="11">
        <f t="shared" si="244"/>
        <v>3892.3250000000007</v>
      </c>
      <c r="AM431" s="11">
        <f t="shared" si="245"/>
        <v>3390.8625000000002</v>
      </c>
      <c r="AN431" s="11">
        <f t="shared" si="246"/>
        <v>3892.3250000000007</v>
      </c>
      <c r="AO431" s="11">
        <f t="shared" si="247"/>
        <v>4393.7875000000004</v>
      </c>
      <c r="AP431" s="11">
        <f t="shared" si="248"/>
        <v>3892.3250000000007</v>
      </c>
      <c r="AQ431" s="11">
        <f t="shared" si="249"/>
        <v>3892.3250000000007</v>
      </c>
      <c r="AR431" s="11">
        <f t="shared" si="250"/>
        <v>3892.3250000000007</v>
      </c>
      <c r="AS431" s="11">
        <f t="shared" si="251"/>
        <v>4393.7875000000004</v>
      </c>
      <c r="AT431" s="11">
        <f t="shared" si="252"/>
        <v>4393.7875000000004</v>
      </c>
      <c r="AU431" s="11">
        <f t="shared" si="253"/>
        <v>3892.3250000000007</v>
      </c>
      <c r="AV431" s="11">
        <f t="shared" si="254"/>
        <v>3390.8625000000002</v>
      </c>
      <c r="AW431" s="11">
        <f t="shared" si="255"/>
        <v>4895.25</v>
      </c>
      <c r="AX431" s="11">
        <f t="shared" si="256"/>
        <v>5396.7125000000005</v>
      </c>
      <c r="AY431" s="11">
        <f t="shared" si="257"/>
        <v>5898.1750000000002</v>
      </c>
      <c r="AZ431" s="11"/>
      <c r="BA431" s="11"/>
      <c r="BB431" s="11">
        <f t="shared" si="258"/>
        <v>-2617.9124999999999</v>
      </c>
      <c r="BC431" s="11">
        <f t="shared" si="259"/>
        <v>-7603.2874999999995</v>
      </c>
      <c r="BD431" s="11">
        <f t="shared" si="260"/>
        <v>-7104.75</v>
      </c>
      <c r="BE431" s="11">
        <f t="shared" si="261"/>
        <v>-7603.2874999999995</v>
      </c>
      <c r="BF431" s="11">
        <f t="shared" si="262"/>
        <v>-6107.6749999999993</v>
      </c>
      <c r="BG431" s="11">
        <f t="shared" si="263"/>
        <v>-5609.1374999999998</v>
      </c>
      <c r="BH431" s="11">
        <f t="shared" si="264"/>
        <v>-6107.6749999999993</v>
      </c>
      <c r="BI431" s="11">
        <f t="shared" si="265"/>
        <v>-6606.2124999999996</v>
      </c>
      <c r="BJ431" s="11">
        <f t="shared" si="266"/>
        <v>-6107.6749999999993</v>
      </c>
      <c r="BK431" s="11">
        <f t="shared" si="267"/>
        <v>-6107.6749999999993</v>
      </c>
      <c r="BL431" s="11">
        <f t="shared" si="268"/>
        <v>-6107.6749999999993</v>
      </c>
      <c r="BM431" s="11">
        <f t="shared" si="269"/>
        <v>-6606.2124999999996</v>
      </c>
      <c r="BN431" s="11">
        <f t="shared" si="270"/>
        <v>-6606.2124999999996</v>
      </c>
      <c r="BO431" s="11">
        <f t="shared" si="271"/>
        <v>-6107.6749999999993</v>
      </c>
      <c r="BP431" s="11">
        <f t="shared" si="272"/>
        <v>-5609.1374999999998</v>
      </c>
      <c r="BQ431" s="11">
        <f t="shared" si="273"/>
        <v>-7104.75</v>
      </c>
      <c r="BR431" s="11">
        <f t="shared" si="274"/>
        <v>-7603.2874999999995</v>
      </c>
      <c r="BS431" s="11">
        <f t="shared" si="275"/>
        <v>-8101.8249999999998</v>
      </c>
    </row>
    <row r="432" spans="1:71" ht="16" customHeight="1">
      <c r="A432" s="2">
        <v>43964</v>
      </c>
      <c r="B432" s="10" t="s">
        <v>1378</v>
      </c>
      <c r="C432" s="11">
        <v>15</v>
      </c>
      <c r="D432" s="10">
        <v>525</v>
      </c>
      <c r="E432" s="10">
        <v>2.4</v>
      </c>
      <c r="F432" s="10"/>
      <c r="G432" s="10">
        <f t="shared" si="238"/>
        <v>16.962842747565663</v>
      </c>
      <c r="H432" s="10"/>
      <c r="I432" s="12">
        <v>0</v>
      </c>
      <c r="J432" s="10">
        <f t="shared" si="239"/>
        <v>-5.9702017917543744E-3</v>
      </c>
      <c r="K432" s="10"/>
      <c r="L432" s="11" t="s">
        <v>1949</v>
      </c>
      <c r="M432" s="11" t="s">
        <v>465</v>
      </c>
      <c r="N432" s="11" t="s">
        <v>1950</v>
      </c>
      <c r="O432" s="11" t="s">
        <v>1950</v>
      </c>
      <c r="P432" s="11" t="s">
        <v>1951</v>
      </c>
      <c r="Q432" s="11" t="s">
        <v>1952</v>
      </c>
      <c r="R432" s="11" t="s">
        <v>1950</v>
      </c>
      <c r="S432" s="11" t="s">
        <v>1950</v>
      </c>
      <c r="T432" s="11" t="s">
        <v>1952</v>
      </c>
      <c r="U432" s="11" t="s">
        <v>1950</v>
      </c>
      <c r="V432" s="11" t="s">
        <v>1952</v>
      </c>
      <c r="W432" s="11" t="s">
        <v>1952</v>
      </c>
      <c r="X432" s="11" t="s">
        <v>1952</v>
      </c>
      <c r="Y432" s="11" t="s">
        <v>1950</v>
      </c>
      <c r="Z432" s="11" t="s">
        <v>1949</v>
      </c>
      <c r="AA432" s="11" t="s">
        <v>1949</v>
      </c>
      <c r="AB432" s="11" t="s">
        <v>1953</v>
      </c>
      <c r="AC432" s="11" t="s">
        <v>1953</v>
      </c>
      <c r="AD432" s="11">
        <v>31</v>
      </c>
      <c r="AH432" s="11">
        <f t="shared" si="240"/>
        <v>-234.92299849999935</v>
      </c>
      <c r="AI432" s="11">
        <f t="shared" si="241"/>
        <v>-84.485251424998268</v>
      </c>
      <c r="AJ432" s="11">
        <f t="shared" si="242"/>
        <v>-84.485251424998268</v>
      </c>
      <c r="AK432" s="11">
        <f t="shared" si="243"/>
        <v>65.953498575000339</v>
      </c>
      <c r="AL432" s="11">
        <f t="shared" si="244"/>
        <v>-34.339001425001101</v>
      </c>
      <c r="AM432" s="11">
        <f t="shared" si="245"/>
        <v>-84.485251424998268</v>
      </c>
      <c r="AN432" s="11">
        <f t="shared" si="246"/>
        <v>-84.485251424998268</v>
      </c>
      <c r="AO432" s="11">
        <f t="shared" si="247"/>
        <v>-34.339001425001101</v>
      </c>
      <c r="AP432" s="11">
        <f t="shared" si="248"/>
        <v>-84.485251424998268</v>
      </c>
      <c r="AQ432" s="11">
        <f t="shared" si="249"/>
        <v>-34.339001425001101</v>
      </c>
      <c r="AR432" s="11">
        <f t="shared" si="250"/>
        <v>-34.339001425001101</v>
      </c>
      <c r="AS432" s="11">
        <f t="shared" si="251"/>
        <v>-34.339001425001101</v>
      </c>
      <c r="AT432" s="11">
        <f t="shared" si="252"/>
        <v>-84.485251424998268</v>
      </c>
      <c r="AU432" s="11">
        <f t="shared" si="253"/>
        <v>-134.63250435</v>
      </c>
      <c r="AV432" s="11">
        <f t="shared" si="254"/>
        <v>-134.63250435</v>
      </c>
      <c r="AW432" s="11">
        <f t="shared" si="255"/>
        <v>-184.77775142499968</v>
      </c>
      <c r="AX432" s="11">
        <f t="shared" si="256"/>
        <v>-184.77775142499968</v>
      </c>
      <c r="AY432" s="11">
        <f t="shared" si="257"/>
        <v>-184.77775142499968</v>
      </c>
      <c r="AZ432" s="11"/>
      <c r="BA432" s="11"/>
      <c r="BB432" s="11">
        <f t="shared" si="258"/>
        <v>-34.926998500000636</v>
      </c>
      <c r="BC432" s="11">
        <f t="shared" si="259"/>
        <v>-184.48725142500174</v>
      </c>
      <c r="BD432" s="11">
        <f t="shared" si="260"/>
        <v>-184.48725142500174</v>
      </c>
      <c r="BE432" s="11">
        <f t="shared" si="261"/>
        <v>-334.04850142500032</v>
      </c>
      <c r="BF432" s="11">
        <f t="shared" si="262"/>
        <v>-234.34100142499889</v>
      </c>
      <c r="BG432" s="11">
        <f t="shared" si="263"/>
        <v>-184.48725142500174</v>
      </c>
      <c r="BH432" s="11">
        <f t="shared" si="264"/>
        <v>-184.48725142500174</v>
      </c>
      <c r="BI432" s="11">
        <f t="shared" si="265"/>
        <v>-234.34100142499889</v>
      </c>
      <c r="BJ432" s="11">
        <f t="shared" si="266"/>
        <v>-184.48725142500174</v>
      </c>
      <c r="BK432" s="11">
        <f t="shared" si="267"/>
        <v>-234.34100142499889</v>
      </c>
      <c r="BL432" s="11">
        <f t="shared" si="268"/>
        <v>-234.34100142499889</v>
      </c>
      <c r="BM432" s="11">
        <f t="shared" si="269"/>
        <v>-234.34100142499889</v>
      </c>
      <c r="BN432" s="11">
        <f t="shared" si="270"/>
        <v>-184.48725142500174</v>
      </c>
      <c r="BO432" s="11">
        <f t="shared" si="271"/>
        <v>-134.63250435</v>
      </c>
      <c r="BP432" s="11">
        <f t="shared" si="272"/>
        <v>-134.63250435</v>
      </c>
      <c r="BQ432" s="11">
        <f t="shared" si="273"/>
        <v>-84.779751425000313</v>
      </c>
      <c r="BR432" s="11">
        <f t="shared" si="274"/>
        <v>-84.779751425000313</v>
      </c>
      <c r="BS432" s="11">
        <f t="shared" si="275"/>
        <v>-84.779751425000313</v>
      </c>
    </row>
    <row r="433" spans="1:71" ht="16" customHeight="1">
      <c r="A433" s="2">
        <v>43965</v>
      </c>
      <c r="B433" s="10" t="s">
        <v>921</v>
      </c>
      <c r="C433" s="11">
        <v>1</v>
      </c>
      <c r="D433" s="3">
        <v>1977</v>
      </c>
      <c r="E433" s="10">
        <v>3.6</v>
      </c>
      <c r="F433" s="10"/>
      <c r="G433" s="10">
        <f t="shared" si="238"/>
        <v>4.7410071942446042</v>
      </c>
      <c r="H433" s="10"/>
      <c r="I433" s="12">
        <v>1.734789663461524E-2</v>
      </c>
      <c r="J433" s="10" t="str">
        <f t="shared" si="239"/>
        <v/>
      </c>
      <c r="K433" s="10"/>
      <c r="L433" s="11" t="s">
        <v>1954</v>
      </c>
      <c r="M433" s="11" t="s">
        <v>1830</v>
      </c>
      <c r="N433" s="11" t="s">
        <v>1795</v>
      </c>
      <c r="O433" s="11" t="s">
        <v>1795</v>
      </c>
      <c r="P433" s="11" t="s">
        <v>1794</v>
      </c>
      <c r="Q433" s="11" t="s">
        <v>1795</v>
      </c>
      <c r="R433" s="11" t="s">
        <v>1722</v>
      </c>
      <c r="S433" s="11" t="s">
        <v>1726</v>
      </c>
      <c r="T433" s="11" t="s">
        <v>1794</v>
      </c>
      <c r="U433" s="11" t="s">
        <v>1724</v>
      </c>
      <c r="V433" s="11" t="s">
        <v>1724</v>
      </c>
      <c r="W433" s="11" t="s">
        <v>1722</v>
      </c>
      <c r="X433" s="11" t="s">
        <v>1795</v>
      </c>
      <c r="Y433" s="11" t="s">
        <v>1794</v>
      </c>
      <c r="Z433" s="11" t="s">
        <v>1722</v>
      </c>
      <c r="AA433" s="11" t="s">
        <v>1715</v>
      </c>
      <c r="AB433" s="11" t="s">
        <v>1893</v>
      </c>
      <c r="AC433" s="11" t="s">
        <v>1901</v>
      </c>
      <c r="AD433" s="11">
        <v>411</v>
      </c>
      <c r="AH433" s="11">
        <f t="shared" si="240"/>
        <v>-1312.4875000000002</v>
      </c>
      <c r="AI433" s="11">
        <f t="shared" si="241"/>
        <v>2197.75</v>
      </c>
      <c r="AJ433" s="11">
        <f t="shared" si="242"/>
        <v>2197.75</v>
      </c>
      <c r="AK433" s="11">
        <f t="shared" si="243"/>
        <v>1696.2874999999999</v>
      </c>
      <c r="AL433" s="11">
        <f t="shared" si="244"/>
        <v>2197.75</v>
      </c>
      <c r="AM433" s="11">
        <f t="shared" si="245"/>
        <v>3200.6749999999997</v>
      </c>
      <c r="AN433" s="11">
        <f t="shared" si="246"/>
        <v>2699.2125000000001</v>
      </c>
      <c r="AO433" s="11">
        <f t="shared" si="247"/>
        <v>1696.2874999999999</v>
      </c>
      <c r="AP433" s="11">
        <f t="shared" si="248"/>
        <v>1194.825</v>
      </c>
      <c r="AQ433" s="11">
        <f t="shared" si="249"/>
        <v>1194.825</v>
      </c>
      <c r="AR433" s="11">
        <f t="shared" si="250"/>
        <v>3200.6749999999997</v>
      </c>
      <c r="AS433" s="11">
        <f t="shared" si="251"/>
        <v>2197.75</v>
      </c>
      <c r="AT433" s="11">
        <f t="shared" si="252"/>
        <v>1696.2874999999999</v>
      </c>
      <c r="AU433" s="11">
        <f t="shared" si="253"/>
        <v>3200.6749999999997</v>
      </c>
      <c r="AV433" s="11">
        <f t="shared" si="254"/>
        <v>4705.0625</v>
      </c>
      <c r="AW433" s="11">
        <f t="shared" si="255"/>
        <v>6209.45</v>
      </c>
      <c r="AX433" s="11">
        <f t="shared" si="256"/>
        <v>7713.8374999999996</v>
      </c>
      <c r="AY433" s="11">
        <f t="shared" si="257"/>
        <v>4203.5999999999995</v>
      </c>
      <c r="AZ433" s="11"/>
      <c r="BA433" s="11"/>
      <c r="BB433" s="11">
        <f t="shared" si="258"/>
        <v>-2312.4875000000002</v>
      </c>
      <c r="BC433" s="11">
        <f t="shared" si="259"/>
        <v>-5802.25</v>
      </c>
      <c r="BD433" s="11">
        <f t="shared" si="260"/>
        <v>-5802.25</v>
      </c>
      <c r="BE433" s="11">
        <f t="shared" si="261"/>
        <v>-5303.7124999999996</v>
      </c>
      <c r="BF433" s="11">
        <f t="shared" si="262"/>
        <v>-5802.25</v>
      </c>
      <c r="BG433" s="11">
        <f t="shared" si="263"/>
        <v>-6799.3250000000007</v>
      </c>
      <c r="BH433" s="11">
        <f t="shared" si="264"/>
        <v>-6300.7875000000004</v>
      </c>
      <c r="BI433" s="11">
        <f t="shared" si="265"/>
        <v>-5303.7124999999996</v>
      </c>
      <c r="BJ433" s="11">
        <f t="shared" si="266"/>
        <v>-4805.1750000000002</v>
      </c>
      <c r="BK433" s="11">
        <f t="shared" si="267"/>
        <v>-4805.1750000000002</v>
      </c>
      <c r="BL433" s="11">
        <f t="shared" si="268"/>
        <v>-6799.3250000000007</v>
      </c>
      <c r="BM433" s="11">
        <f t="shared" si="269"/>
        <v>-5802.25</v>
      </c>
      <c r="BN433" s="11">
        <f t="shared" si="270"/>
        <v>-5303.7124999999996</v>
      </c>
      <c r="BO433" s="11">
        <f t="shared" si="271"/>
        <v>-6799.3250000000007</v>
      </c>
      <c r="BP433" s="11">
        <f t="shared" si="272"/>
        <v>-8294.9375</v>
      </c>
      <c r="BQ433" s="11">
        <f t="shared" si="273"/>
        <v>-9790.5500000000011</v>
      </c>
      <c r="BR433" s="11">
        <f t="shared" si="274"/>
        <v>-11286.1625</v>
      </c>
      <c r="BS433" s="11">
        <f t="shared" si="275"/>
        <v>-7796.4000000000005</v>
      </c>
    </row>
    <row r="434" spans="1:71" ht="16" customHeight="1">
      <c r="A434" s="2">
        <v>43965</v>
      </c>
      <c r="B434" s="10" t="s">
        <v>282</v>
      </c>
      <c r="C434" s="11">
        <v>2</v>
      </c>
      <c r="D434" s="3">
        <v>1697</v>
      </c>
      <c r="E434" s="10">
        <v>2.5</v>
      </c>
      <c r="F434" s="10"/>
      <c r="G434" s="10">
        <f t="shared" si="238"/>
        <v>8.1783132530120479</v>
      </c>
      <c r="H434" s="10"/>
      <c r="I434" s="12">
        <v>1.740018072289139E-2</v>
      </c>
      <c r="J434" s="10" t="str">
        <f t="shared" si="239"/>
        <v/>
      </c>
      <c r="K434" s="10"/>
      <c r="L434" s="11" t="s">
        <v>1399</v>
      </c>
      <c r="M434" s="11" t="s">
        <v>941</v>
      </c>
      <c r="N434" s="11" t="s">
        <v>939</v>
      </c>
      <c r="O434" s="11" t="s">
        <v>939</v>
      </c>
      <c r="P434" s="11" t="s">
        <v>1397</v>
      </c>
      <c r="Q434" s="11" t="s">
        <v>1396</v>
      </c>
      <c r="R434" s="11" t="s">
        <v>1023</v>
      </c>
      <c r="S434" s="11" t="s">
        <v>208</v>
      </c>
      <c r="T434" s="11" t="s">
        <v>1023</v>
      </c>
      <c r="U434" s="11" t="s">
        <v>1398</v>
      </c>
      <c r="V434" s="11" t="s">
        <v>939</v>
      </c>
      <c r="W434" s="11" t="s">
        <v>939</v>
      </c>
      <c r="X434" s="11" t="s">
        <v>1398</v>
      </c>
      <c r="Y434" s="11" t="s">
        <v>1023</v>
      </c>
      <c r="Z434" s="11" t="s">
        <v>1023</v>
      </c>
      <c r="AA434" s="11" t="s">
        <v>1398</v>
      </c>
      <c r="AB434" s="11" t="s">
        <v>208</v>
      </c>
      <c r="AC434" s="11" t="s">
        <v>1780</v>
      </c>
      <c r="AD434" s="11">
        <v>203.5</v>
      </c>
      <c r="AH434" s="11">
        <f t="shared" si="240"/>
        <v>-3409.9375</v>
      </c>
      <c r="AI434" s="11">
        <f t="shared" si="241"/>
        <v>601.76250000000005</v>
      </c>
      <c r="AJ434" s="11">
        <f t="shared" si="242"/>
        <v>601.76250000000005</v>
      </c>
      <c r="AK434" s="11">
        <f t="shared" si="243"/>
        <v>100.30000000000001</v>
      </c>
      <c r="AL434" s="11">
        <f t="shared" si="244"/>
        <v>-401.16250000000002</v>
      </c>
      <c r="AM434" s="11">
        <f t="shared" si="245"/>
        <v>1604.6875</v>
      </c>
      <c r="AN434" s="11">
        <f t="shared" si="246"/>
        <v>2106.15</v>
      </c>
      <c r="AO434" s="11">
        <f t="shared" si="247"/>
        <v>1604.6875</v>
      </c>
      <c r="AP434" s="11">
        <f t="shared" si="248"/>
        <v>1103.2249999999999</v>
      </c>
      <c r="AQ434" s="11">
        <f t="shared" si="249"/>
        <v>601.76250000000005</v>
      </c>
      <c r="AR434" s="11">
        <f t="shared" si="250"/>
        <v>601.76250000000005</v>
      </c>
      <c r="AS434" s="11">
        <f t="shared" si="251"/>
        <v>1103.2249999999999</v>
      </c>
      <c r="AT434" s="11">
        <f t="shared" si="252"/>
        <v>1604.6875</v>
      </c>
      <c r="AU434" s="11">
        <f t="shared" si="253"/>
        <v>1604.6875</v>
      </c>
      <c r="AV434" s="11">
        <f t="shared" si="254"/>
        <v>1103.2249999999999</v>
      </c>
      <c r="AW434" s="11">
        <f t="shared" si="255"/>
        <v>2106.15</v>
      </c>
      <c r="AX434" s="11">
        <f t="shared" si="256"/>
        <v>2607.6125000000002</v>
      </c>
      <c r="AY434" s="11">
        <f t="shared" si="257"/>
        <v>3109.0749999999998</v>
      </c>
      <c r="AZ434" s="11"/>
      <c r="BA434" s="11"/>
      <c r="BB434" s="11">
        <f t="shared" si="258"/>
        <v>1590.0625</v>
      </c>
      <c r="BC434" s="11">
        <f t="shared" si="259"/>
        <v>-2398.2375000000002</v>
      </c>
      <c r="BD434" s="11">
        <f t="shared" si="260"/>
        <v>-2398.2375000000002</v>
      </c>
      <c r="BE434" s="11">
        <f t="shared" si="261"/>
        <v>-1899.7</v>
      </c>
      <c r="BF434" s="11">
        <f t="shared" si="262"/>
        <v>-1401.1624999999999</v>
      </c>
      <c r="BG434" s="11">
        <f t="shared" si="263"/>
        <v>-3395.3125</v>
      </c>
      <c r="BH434" s="11">
        <f t="shared" si="264"/>
        <v>-3893.85</v>
      </c>
      <c r="BI434" s="11">
        <f t="shared" si="265"/>
        <v>-3395.3125</v>
      </c>
      <c r="BJ434" s="11">
        <f t="shared" si="266"/>
        <v>-2896.7750000000001</v>
      </c>
      <c r="BK434" s="11">
        <f t="shared" si="267"/>
        <v>-2398.2375000000002</v>
      </c>
      <c r="BL434" s="11">
        <f t="shared" si="268"/>
        <v>-2398.2375000000002</v>
      </c>
      <c r="BM434" s="11">
        <f t="shared" si="269"/>
        <v>-2896.7750000000001</v>
      </c>
      <c r="BN434" s="11">
        <f t="shared" si="270"/>
        <v>-3395.3125</v>
      </c>
      <c r="BO434" s="11">
        <f t="shared" si="271"/>
        <v>-3395.3125</v>
      </c>
      <c r="BP434" s="11">
        <f t="shared" si="272"/>
        <v>-2896.7750000000001</v>
      </c>
      <c r="BQ434" s="11">
        <f t="shared" si="273"/>
        <v>-3893.85</v>
      </c>
      <c r="BR434" s="11">
        <f t="shared" si="274"/>
        <v>-4392.3874999999998</v>
      </c>
      <c r="BS434" s="11">
        <f t="shared" si="275"/>
        <v>-4890.9250000000002</v>
      </c>
    </row>
    <row r="435" spans="1:71" ht="16" customHeight="1">
      <c r="A435" s="2">
        <v>43965</v>
      </c>
      <c r="B435" s="10" t="s">
        <v>136</v>
      </c>
      <c r="C435" s="11">
        <v>3</v>
      </c>
      <c r="D435" s="3">
        <v>1473</v>
      </c>
      <c r="E435" s="10">
        <v>3.8</v>
      </c>
      <c r="F435" s="10"/>
      <c r="G435" s="10">
        <f t="shared" si="238"/>
        <v>6.1761006289308176</v>
      </c>
      <c r="H435" s="10"/>
      <c r="I435" s="12">
        <v>1.4692879746835341E-2</v>
      </c>
      <c r="J435" s="10" t="str">
        <f t="shared" si="239"/>
        <v/>
      </c>
      <c r="K435" s="10"/>
      <c r="L435" s="11" t="s">
        <v>1407</v>
      </c>
      <c r="M435" s="11" t="s">
        <v>1407</v>
      </c>
      <c r="N435" s="11" t="s">
        <v>1086</v>
      </c>
      <c r="O435" s="11" t="s">
        <v>1081</v>
      </c>
      <c r="P435" s="11" t="s">
        <v>1086</v>
      </c>
      <c r="Q435" s="11" t="s">
        <v>1086</v>
      </c>
      <c r="R435" s="11" t="s">
        <v>1086</v>
      </c>
      <c r="S435" s="11" t="s">
        <v>1086</v>
      </c>
      <c r="T435" s="11" t="s">
        <v>1174</v>
      </c>
      <c r="U435" s="11" t="s">
        <v>1086</v>
      </c>
      <c r="V435" s="11" t="s">
        <v>1081</v>
      </c>
      <c r="W435" s="11" t="s">
        <v>1086</v>
      </c>
      <c r="X435" s="11" t="s">
        <v>1086</v>
      </c>
      <c r="Y435" s="11" t="s">
        <v>1081</v>
      </c>
      <c r="Z435" s="11" t="s">
        <v>1081</v>
      </c>
      <c r="AA435" s="11" t="s">
        <v>1085</v>
      </c>
      <c r="AB435" s="11" t="s">
        <v>1085</v>
      </c>
      <c r="AC435" s="11" t="s">
        <v>1085</v>
      </c>
      <c r="AD435" s="11">
        <v>232.5</v>
      </c>
      <c r="AH435" s="11">
        <f t="shared" si="240"/>
        <v>-1037.4749999999999</v>
      </c>
      <c r="AI435" s="11">
        <f t="shared" si="241"/>
        <v>2974.2249999999999</v>
      </c>
      <c r="AJ435" s="11">
        <f t="shared" si="242"/>
        <v>3475.6875</v>
      </c>
      <c r="AK435" s="11">
        <f t="shared" si="243"/>
        <v>2974.2249999999999</v>
      </c>
      <c r="AL435" s="11">
        <f t="shared" si="244"/>
        <v>2974.2249999999999</v>
      </c>
      <c r="AM435" s="11">
        <f t="shared" si="245"/>
        <v>2974.2249999999999</v>
      </c>
      <c r="AN435" s="11">
        <f t="shared" si="246"/>
        <v>2974.2249999999999</v>
      </c>
      <c r="AO435" s="11">
        <f t="shared" si="247"/>
        <v>2472.7624999999998</v>
      </c>
      <c r="AP435" s="11">
        <f t="shared" si="248"/>
        <v>2974.2249999999999</v>
      </c>
      <c r="AQ435" s="11">
        <f t="shared" si="249"/>
        <v>3475.6875</v>
      </c>
      <c r="AR435" s="11">
        <f t="shared" si="250"/>
        <v>2974.2249999999999</v>
      </c>
      <c r="AS435" s="11">
        <f t="shared" si="251"/>
        <v>2974.2249999999999</v>
      </c>
      <c r="AT435" s="11">
        <f t="shared" si="252"/>
        <v>3475.6875</v>
      </c>
      <c r="AU435" s="11">
        <f t="shared" si="253"/>
        <v>3475.6875</v>
      </c>
      <c r="AV435" s="11">
        <f t="shared" si="254"/>
        <v>4478.6125000000002</v>
      </c>
      <c r="AW435" s="11">
        <f t="shared" si="255"/>
        <v>4478.6125000000002</v>
      </c>
      <c r="AX435" s="11">
        <f t="shared" si="256"/>
        <v>4478.6125000000002</v>
      </c>
      <c r="AY435" s="11">
        <f t="shared" si="257"/>
        <v>4980.0749999999998</v>
      </c>
      <c r="AZ435" s="11"/>
      <c r="BA435" s="11"/>
      <c r="BB435" s="11">
        <f t="shared" si="258"/>
        <v>-1037.4749999999999</v>
      </c>
      <c r="BC435" s="11">
        <f t="shared" si="259"/>
        <v>-5025.7750000000005</v>
      </c>
      <c r="BD435" s="11">
        <f t="shared" si="260"/>
        <v>-5524.3125</v>
      </c>
      <c r="BE435" s="11">
        <f t="shared" si="261"/>
        <v>-5025.7750000000005</v>
      </c>
      <c r="BF435" s="11">
        <f t="shared" si="262"/>
        <v>-5025.7750000000005</v>
      </c>
      <c r="BG435" s="11">
        <f t="shared" si="263"/>
        <v>-5025.7750000000005</v>
      </c>
      <c r="BH435" s="11">
        <f t="shared" si="264"/>
        <v>-5025.7750000000005</v>
      </c>
      <c r="BI435" s="11">
        <f t="shared" si="265"/>
        <v>-4527.2375000000002</v>
      </c>
      <c r="BJ435" s="11">
        <f t="shared" si="266"/>
        <v>-5025.7750000000005</v>
      </c>
      <c r="BK435" s="11">
        <f t="shared" si="267"/>
        <v>-5524.3125</v>
      </c>
      <c r="BL435" s="11">
        <f t="shared" si="268"/>
        <v>-5025.7750000000005</v>
      </c>
      <c r="BM435" s="11">
        <f t="shared" si="269"/>
        <v>-5025.7750000000005</v>
      </c>
      <c r="BN435" s="11">
        <f t="shared" si="270"/>
        <v>-5524.3125</v>
      </c>
      <c r="BO435" s="11">
        <f t="shared" si="271"/>
        <v>-5524.3125</v>
      </c>
      <c r="BP435" s="11">
        <f t="shared" si="272"/>
        <v>-6521.3874999999998</v>
      </c>
      <c r="BQ435" s="11">
        <f t="shared" si="273"/>
        <v>-6521.3874999999998</v>
      </c>
      <c r="BR435" s="11">
        <f t="shared" si="274"/>
        <v>-6521.3874999999998</v>
      </c>
      <c r="BS435" s="11">
        <f t="shared" si="275"/>
        <v>-7019.9250000000002</v>
      </c>
    </row>
    <row r="436" spans="1:71" ht="16" customHeight="1">
      <c r="A436" s="2">
        <v>43965</v>
      </c>
      <c r="B436" s="10" t="s">
        <v>474</v>
      </c>
      <c r="C436" s="11">
        <v>4</v>
      </c>
      <c r="D436" s="3">
        <v>1161</v>
      </c>
      <c r="E436" s="10">
        <v>2.2999999999999998</v>
      </c>
      <c r="F436" s="10"/>
      <c r="G436" s="10">
        <f t="shared" si="238"/>
        <v>8.5682656826568273</v>
      </c>
      <c r="H436" s="10"/>
      <c r="I436" s="12">
        <v>2.536629629629614E-2</v>
      </c>
      <c r="J436" s="10" t="str">
        <f t="shared" si="239"/>
        <v/>
      </c>
      <c r="K436" s="10"/>
      <c r="L436" s="11" t="s">
        <v>203</v>
      </c>
      <c r="M436" s="11" t="s">
        <v>202</v>
      </c>
      <c r="N436" s="11" t="s">
        <v>1360</v>
      </c>
      <c r="O436" s="11" t="s">
        <v>1359</v>
      </c>
      <c r="P436" s="11" t="s">
        <v>200</v>
      </c>
      <c r="Q436" s="11" t="s">
        <v>1604</v>
      </c>
      <c r="R436" s="11" t="s">
        <v>202</v>
      </c>
      <c r="S436" s="11" t="s">
        <v>202</v>
      </c>
      <c r="T436" s="11" t="s">
        <v>201</v>
      </c>
      <c r="U436" s="11" t="s">
        <v>201</v>
      </c>
      <c r="V436" s="11" t="s">
        <v>202</v>
      </c>
      <c r="W436" s="11" t="s">
        <v>1475</v>
      </c>
      <c r="X436" s="11" t="s">
        <v>1604</v>
      </c>
      <c r="Y436" s="11" t="s">
        <v>200</v>
      </c>
      <c r="Z436" s="11" t="s">
        <v>200</v>
      </c>
      <c r="AA436" s="11" t="s">
        <v>1475</v>
      </c>
      <c r="AB436" s="11" t="s">
        <v>1359</v>
      </c>
      <c r="AC436" s="11" t="s">
        <v>1356</v>
      </c>
      <c r="AD436" s="11">
        <v>131</v>
      </c>
      <c r="AH436" s="11">
        <f t="shared" si="240"/>
        <v>-87.962499999999977</v>
      </c>
      <c r="AI436" s="11">
        <f t="shared" si="241"/>
        <v>1917.8874999999998</v>
      </c>
      <c r="AJ436" s="11">
        <f t="shared" si="242"/>
        <v>2419.35</v>
      </c>
      <c r="AK436" s="11">
        <f t="shared" si="243"/>
        <v>413.5</v>
      </c>
      <c r="AL436" s="11">
        <f t="shared" si="244"/>
        <v>914.96249999999986</v>
      </c>
      <c r="AM436" s="11">
        <f t="shared" si="245"/>
        <v>-87.962499999999977</v>
      </c>
      <c r="AN436" s="11">
        <f t="shared" si="246"/>
        <v>-87.962499999999977</v>
      </c>
      <c r="AO436" s="11">
        <f t="shared" si="247"/>
        <v>-1090.8875</v>
      </c>
      <c r="AP436" s="11">
        <f t="shared" si="248"/>
        <v>-1090.8875</v>
      </c>
      <c r="AQ436" s="11">
        <f t="shared" si="249"/>
        <v>-87.962499999999977</v>
      </c>
      <c r="AR436" s="11">
        <f t="shared" si="250"/>
        <v>1416.425</v>
      </c>
      <c r="AS436" s="11">
        <f t="shared" si="251"/>
        <v>914.96249999999986</v>
      </c>
      <c r="AT436" s="11">
        <f t="shared" si="252"/>
        <v>413.5</v>
      </c>
      <c r="AU436" s="11">
        <f t="shared" si="253"/>
        <v>413.5</v>
      </c>
      <c r="AV436" s="11">
        <f t="shared" si="254"/>
        <v>1416.425</v>
      </c>
      <c r="AW436" s="11">
        <f t="shared" si="255"/>
        <v>2419.35</v>
      </c>
      <c r="AX436" s="11">
        <f t="shared" si="256"/>
        <v>3422.2750000000001</v>
      </c>
      <c r="AY436" s="11">
        <f t="shared" si="257"/>
        <v>3923.7375000000002</v>
      </c>
      <c r="AZ436" s="11"/>
      <c r="BA436" s="11"/>
      <c r="BB436" s="11">
        <f t="shared" si="258"/>
        <v>-1087.9625000000001</v>
      </c>
      <c r="BC436" s="11">
        <f t="shared" si="259"/>
        <v>-3082.1125000000002</v>
      </c>
      <c r="BD436" s="11">
        <f t="shared" si="260"/>
        <v>-3580.65</v>
      </c>
      <c r="BE436" s="11">
        <f t="shared" si="261"/>
        <v>-1586.5</v>
      </c>
      <c r="BF436" s="11">
        <f t="shared" si="262"/>
        <v>-2085.0375000000004</v>
      </c>
      <c r="BG436" s="11">
        <f t="shared" si="263"/>
        <v>-1087.9625000000001</v>
      </c>
      <c r="BH436" s="11">
        <f t="shared" si="264"/>
        <v>-1087.9625000000001</v>
      </c>
      <c r="BI436" s="11">
        <f t="shared" si="265"/>
        <v>-90.887499999999989</v>
      </c>
      <c r="BJ436" s="11">
        <f t="shared" si="266"/>
        <v>-90.887499999999989</v>
      </c>
      <c r="BK436" s="11">
        <f t="shared" si="267"/>
        <v>-1087.9625000000001</v>
      </c>
      <c r="BL436" s="11">
        <f t="shared" si="268"/>
        <v>-2583.5750000000003</v>
      </c>
      <c r="BM436" s="11">
        <f t="shared" si="269"/>
        <v>-2085.0375000000004</v>
      </c>
      <c r="BN436" s="11">
        <f t="shared" si="270"/>
        <v>-1586.5</v>
      </c>
      <c r="BO436" s="11">
        <f t="shared" si="271"/>
        <v>-1586.5</v>
      </c>
      <c r="BP436" s="11">
        <f t="shared" si="272"/>
        <v>-2583.5750000000003</v>
      </c>
      <c r="BQ436" s="11">
        <f t="shared" si="273"/>
        <v>-3580.65</v>
      </c>
      <c r="BR436" s="11">
        <f t="shared" si="274"/>
        <v>-4577.7249999999995</v>
      </c>
      <c r="BS436" s="11">
        <f t="shared" si="275"/>
        <v>-5076.2624999999998</v>
      </c>
    </row>
    <row r="437" spans="1:71" ht="16" customHeight="1">
      <c r="A437" s="2">
        <v>43965</v>
      </c>
      <c r="B437" s="10" t="s">
        <v>1096</v>
      </c>
      <c r="C437" s="11">
        <v>5</v>
      </c>
      <c r="D437" s="3">
        <v>1064</v>
      </c>
      <c r="E437" s="10">
        <v>0.4</v>
      </c>
      <c r="F437" s="10"/>
      <c r="G437" s="10">
        <f t="shared" si="238"/>
        <v>2.1280000000000001</v>
      </c>
      <c r="H437" s="10"/>
      <c r="I437" s="12">
        <v>0</v>
      </c>
      <c r="J437" s="10">
        <f t="shared" si="239"/>
        <v>-1.3412250000000001E-3</v>
      </c>
      <c r="K437" s="10"/>
      <c r="L437" s="11" t="s">
        <v>1850</v>
      </c>
      <c r="M437" s="11" t="s">
        <v>1955</v>
      </c>
      <c r="N437" s="11" t="s">
        <v>1846</v>
      </c>
      <c r="O437" s="11" t="s">
        <v>1852</v>
      </c>
      <c r="P437" s="11" t="s">
        <v>1198</v>
      </c>
      <c r="Q437" s="11" t="s">
        <v>1955</v>
      </c>
      <c r="R437" s="11" t="s">
        <v>1956</v>
      </c>
      <c r="S437" s="11" t="s">
        <v>1193</v>
      </c>
      <c r="T437" s="11" t="s">
        <v>1193</v>
      </c>
      <c r="U437" s="11" t="s">
        <v>1193</v>
      </c>
      <c r="V437" s="11" t="s">
        <v>1198</v>
      </c>
      <c r="W437" s="11" t="s">
        <v>1957</v>
      </c>
      <c r="X437" s="11" t="s">
        <v>1957</v>
      </c>
      <c r="Y437" s="11" t="s">
        <v>1198</v>
      </c>
      <c r="Z437" s="11" t="s">
        <v>1852</v>
      </c>
      <c r="AA437" s="11" t="s">
        <v>1955</v>
      </c>
      <c r="AB437" s="11" t="s">
        <v>1846</v>
      </c>
      <c r="AC437" s="11" t="s">
        <v>1846</v>
      </c>
      <c r="AD437" s="11">
        <v>498.5</v>
      </c>
      <c r="AH437" s="11">
        <f t="shared" si="240"/>
        <v>-5183.7749999999996</v>
      </c>
      <c r="AI437" s="11">
        <f t="shared" si="241"/>
        <v>-4180.8500000000004</v>
      </c>
      <c r="AJ437" s="11">
        <f t="shared" si="242"/>
        <v>-7189.625</v>
      </c>
      <c r="AK437" s="11">
        <f t="shared" si="243"/>
        <v>-8192.5499999999993</v>
      </c>
      <c r="AL437" s="11">
        <f t="shared" si="244"/>
        <v>-5183.7749999999996</v>
      </c>
      <c r="AM437" s="11">
        <f t="shared" si="245"/>
        <v>-10198.4</v>
      </c>
      <c r="AN437" s="11">
        <f t="shared" si="246"/>
        <v>-11201.325000000001</v>
      </c>
      <c r="AO437" s="11">
        <f t="shared" si="247"/>
        <v>-11201.325000000001</v>
      </c>
      <c r="AP437" s="11">
        <f t="shared" si="248"/>
        <v>-11201.325000000001</v>
      </c>
      <c r="AQ437" s="11">
        <f t="shared" si="249"/>
        <v>-8192.5499999999993</v>
      </c>
      <c r="AR437" s="11">
        <f t="shared" si="250"/>
        <v>-6186.7</v>
      </c>
      <c r="AS437" s="11">
        <f t="shared" si="251"/>
        <v>-6186.7</v>
      </c>
      <c r="AT437" s="11">
        <f t="shared" si="252"/>
        <v>-8192.5499999999993</v>
      </c>
      <c r="AU437" s="11">
        <f t="shared" si="253"/>
        <v>-7189.625</v>
      </c>
      <c r="AV437" s="11">
        <f t="shared" si="254"/>
        <v>-5183.7749999999996</v>
      </c>
      <c r="AW437" s="11">
        <f t="shared" si="255"/>
        <v>-4180.8500000000004</v>
      </c>
      <c r="AX437" s="11">
        <f t="shared" si="256"/>
        <v>-4180.8500000000004</v>
      </c>
      <c r="AY437" s="11">
        <f t="shared" si="257"/>
        <v>-670.61250000000007</v>
      </c>
      <c r="AZ437" s="11"/>
      <c r="BA437" s="11"/>
      <c r="BB437" s="11">
        <f t="shared" si="258"/>
        <v>816.22499999999991</v>
      </c>
      <c r="BC437" s="11">
        <f t="shared" si="259"/>
        <v>-180.85000000000002</v>
      </c>
      <c r="BD437" s="11">
        <f t="shared" si="260"/>
        <v>2810.375</v>
      </c>
      <c r="BE437" s="11">
        <f t="shared" si="261"/>
        <v>3807.45</v>
      </c>
      <c r="BF437" s="11">
        <f t="shared" si="262"/>
        <v>816.22499999999991</v>
      </c>
      <c r="BG437" s="11">
        <f t="shared" si="263"/>
        <v>5801.6</v>
      </c>
      <c r="BH437" s="11">
        <f t="shared" si="264"/>
        <v>6798.6750000000002</v>
      </c>
      <c r="BI437" s="11">
        <f t="shared" si="265"/>
        <v>6798.6750000000002</v>
      </c>
      <c r="BJ437" s="11">
        <f t="shared" si="266"/>
        <v>6798.6750000000002</v>
      </c>
      <c r="BK437" s="11">
        <f t="shared" si="267"/>
        <v>3807.45</v>
      </c>
      <c r="BL437" s="11">
        <f t="shared" si="268"/>
        <v>1813.3000000000002</v>
      </c>
      <c r="BM437" s="11">
        <f t="shared" si="269"/>
        <v>1813.3000000000002</v>
      </c>
      <c r="BN437" s="11">
        <f t="shared" si="270"/>
        <v>3807.45</v>
      </c>
      <c r="BO437" s="11">
        <f t="shared" si="271"/>
        <v>2810.375</v>
      </c>
      <c r="BP437" s="11">
        <f t="shared" si="272"/>
        <v>816.22499999999991</v>
      </c>
      <c r="BQ437" s="11">
        <f t="shared" si="273"/>
        <v>-180.85000000000002</v>
      </c>
      <c r="BR437" s="11">
        <f t="shared" si="274"/>
        <v>-180.85000000000002</v>
      </c>
      <c r="BS437" s="11">
        <f t="shared" si="275"/>
        <v>-3670.6125000000002</v>
      </c>
    </row>
    <row r="438" spans="1:71" ht="16" customHeight="1">
      <c r="A438" s="2">
        <v>43965</v>
      </c>
      <c r="B438" s="10" t="s">
        <v>1727</v>
      </c>
      <c r="C438" s="11">
        <v>6</v>
      </c>
      <c r="D438" s="3">
        <v>1051</v>
      </c>
      <c r="E438" s="10">
        <v>3.6</v>
      </c>
      <c r="F438" s="10"/>
      <c r="G438" s="10">
        <f t="shared" si="238"/>
        <v>7.34965034965035</v>
      </c>
      <c r="H438" s="10"/>
      <c r="I438" s="12">
        <v>5.5264423076922947E-2</v>
      </c>
      <c r="J438" s="10" t="str">
        <f t="shared" si="239"/>
        <v/>
      </c>
      <c r="K438" s="10"/>
      <c r="L438" s="11" t="s">
        <v>134</v>
      </c>
      <c r="M438" s="11" t="s">
        <v>133</v>
      </c>
      <c r="N438" s="11" t="s">
        <v>135</v>
      </c>
      <c r="O438" s="11" t="s">
        <v>135</v>
      </c>
      <c r="P438" s="11" t="s">
        <v>132</v>
      </c>
      <c r="Q438" s="11" t="s">
        <v>873</v>
      </c>
      <c r="R438" s="11" t="s">
        <v>873</v>
      </c>
      <c r="S438" s="11" t="s">
        <v>873</v>
      </c>
      <c r="T438" s="11" t="s">
        <v>873</v>
      </c>
      <c r="U438" s="11" t="s">
        <v>1302</v>
      </c>
      <c r="V438" s="11" t="s">
        <v>239</v>
      </c>
      <c r="W438" s="11" t="s">
        <v>239</v>
      </c>
      <c r="X438" s="11" t="s">
        <v>239</v>
      </c>
      <c r="Y438" s="11" t="s">
        <v>1304</v>
      </c>
      <c r="Z438" s="11" t="s">
        <v>1728</v>
      </c>
      <c r="AA438" s="11" t="s">
        <v>204</v>
      </c>
      <c r="AB438" s="11" t="s">
        <v>203</v>
      </c>
      <c r="AC438" s="11" t="s">
        <v>203</v>
      </c>
      <c r="AD438" s="11">
        <v>135</v>
      </c>
      <c r="AH438" s="11">
        <f t="shared" si="240"/>
        <v>-120.58749999999998</v>
      </c>
      <c r="AI438" s="11">
        <f t="shared" si="241"/>
        <v>882.33749999999986</v>
      </c>
      <c r="AJ438" s="11">
        <f t="shared" si="242"/>
        <v>882.33749999999986</v>
      </c>
      <c r="AK438" s="11">
        <f t="shared" si="243"/>
        <v>380.875</v>
      </c>
      <c r="AL438" s="11">
        <f t="shared" si="244"/>
        <v>1383.8</v>
      </c>
      <c r="AM438" s="11">
        <f t="shared" si="245"/>
        <v>1383.8</v>
      </c>
      <c r="AN438" s="11">
        <f t="shared" si="246"/>
        <v>1383.8</v>
      </c>
      <c r="AO438" s="11">
        <f t="shared" si="247"/>
        <v>1383.8</v>
      </c>
      <c r="AP438" s="11">
        <f t="shared" si="248"/>
        <v>1885.2624999999998</v>
      </c>
      <c r="AQ438" s="11">
        <f t="shared" si="249"/>
        <v>2888.1875</v>
      </c>
      <c r="AR438" s="11">
        <f t="shared" si="250"/>
        <v>2888.1875</v>
      </c>
      <c r="AS438" s="11">
        <f t="shared" si="251"/>
        <v>2888.1875</v>
      </c>
      <c r="AT438" s="11">
        <f t="shared" si="252"/>
        <v>3389.65</v>
      </c>
      <c r="AU438" s="11">
        <f t="shared" si="253"/>
        <v>3891.1125000000002</v>
      </c>
      <c r="AV438" s="11">
        <f t="shared" si="254"/>
        <v>4894.0375000000004</v>
      </c>
      <c r="AW438" s="11">
        <f t="shared" si="255"/>
        <v>6899.8875000000007</v>
      </c>
      <c r="AX438" s="11">
        <f t="shared" si="256"/>
        <v>6899.8875000000007</v>
      </c>
      <c r="AY438" s="11">
        <f t="shared" si="257"/>
        <v>7401.35</v>
      </c>
      <c r="AZ438" s="11"/>
      <c r="BA438" s="11"/>
      <c r="BB438" s="11">
        <f t="shared" si="258"/>
        <v>-1120.5875000000001</v>
      </c>
      <c r="BC438" s="11">
        <f t="shared" si="259"/>
        <v>-2117.6625000000004</v>
      </c>
      <c r="BD438" s="11">
        <f t="shared" si="260"/>
        <v>-2117.6625000000004</v>
      </c>
      <c r="BE438" s="11">
        <f t="shared" si="261"/>
        <v>-1619.125</v>
      </c>
      <c r="BF438" s="11">
        <f t="shared" si="262"/>
        <v>-2616.2000000000003</v>
      </c>
      <c r="BG438" s="11">
        <f t="shared" si="263"/>
        <v>-2616.2000000000003</v>
      </c>
      <c r="BH438" s="11">
        <f t="shared" si="264"/>
        <v>-2616.2000000000003</v>
      </c>
      <c r="BI438" s="11">
        <f t="shared" si="265"/>
        <v>-2616.2000000000003</v>
      </c>
      <c r="BJ438" s="11">
        <f t="shared" si="266"/>
        <v>-3114.7375000000002</v>
      </c>
      <c r="BK438" s="11">
        <f t="shared" si="267"/>
        <v>-4111.8125</v>
      </c>
      <c r="BL438" s="11">
        <f t="shared" si="268"/>
        <v>-4111.8125</v>
      </c>
      <c r="BM438" s="11">
        <f t="shared" si="269"/>
        <v>-4111.8125</v>
      </c>
      <c r="BN438" s="11">
        <f t="shared" si="270"/>
        <v>-4610.3499999999995</v>
      </c>
      <c r="BO438" s="11">
        <f t="shared" si="271"/>
        <v>-5108.8874999999998</v>
      </c>
      <c r="BP438" s="11">
        <f t="shared" si="272"/>
        <v>-6105.9624999999996</v>
      </c>
      <c r="BQ438" s="11">
        <f t="shared" si="273"/>
        <v>-8100.1124999999993</v>
      </c>
      <c r="BR438" s="11">
        <f t="shared" si="274"/>
        <v>-8100.1124999999993</v>
      </c>
      <c r="BS438" s="11">
        <f t="shared" si="275"/>
        <v>-8598.65</v>
      </c>
    </row>
    <row r="439" spans="1:71" ht="16" customHeight="1">
      <c r="A439" s="2">
        <v>43965</v>
      </c>
      <c r="B439" s="10" t="s">
        <v>1075</v>
      </c>
      <c r="C439" s="11">
        <v>7</v>
      </c>
      <c r="D439" s="3">
        <v>1020</v>
      </c>
      <c r="E439" s="10">
        <v>1.1000000000000001</v>
      </c>
      <c r="F439" s="10"/>
      <c r="G439" s="10">
        <f t="shared" si="238"/>
        <v>3.7638376383763839</v>
      </c>
      <c r="H439" s="10"/>
      <c r="I439" s="12">
        <v>0</v>
      </c>
      <c r="J439" s="10">
        <f t="shared" si="239"/>
        <v>-1.545249077490775E-2</v>
      </c>
      <c r="K439" s="10"/>
      <c r="L439" s="11" t="s">
        <v>862</v>
      </c>
      <c r="M439" s="11" t="s">
        <v>855</v>
      </c>
      <c r="N439" s="11" t="s">
        <v>862</v>
      </c>
      <c r="O439" s="11" t="s">
        <v>854</v>
      </c>
      <c r="P439" s="11" t="s">
        <v>859</v>
      </c>
      <c r="Q439" s="11" t="s">
        <v>854</v>
      </c>
      <c r="R439" s="11" t="s">
        <v>973</v>
      </c>
      <c r="S439" s="11" t="s">
        <v>973</v>
      </c>
      <c r="T439" s="11" t="s">
        <v>1556</v>
      </c>
      <c r="U439" s="11" t="s">
        <v>852</v>
      </c>
      <c r="V439" s="11" t="s">
        <v>973</v>
      </c>
      <c r="W439" s="11" t="s">
        <v>857</v>
      </c>
      <c r="X439" s="11" t="s">
        <v>859</v>
      </c>
      <c r="Y439" s="11" t="s">
        <v>1556</v>
      </c>
      <c r="Z439" s="11" t="s">
        <v>857</v>
      </c>
      <c r="AA439" s="11" t="s">
        <v>973</v>
      </c>
      <c r="AB439" s="11" t="s">
        <v>856</v>
      </c>
      <c r="AC439" s="11" t="s">
        <v>861</v>
      </c>
      <c r="AD439" s="11">
        <v>274</v>
      </c>
      <c r="AH439" s="11">
        <f t="shared" si="240"/>
        <v>-3686.1625000000004</v>
      </c>
      <c r="AI439" s="11">
        <f t="shared" si="241"/>
        <v>-1178.8499999999999</v>
      </c>
      <c r="AJ439" s="11">
        <f t="shared" si="242"/>
        <v>-3184.7000000000003</v>
      </c>
      <c r="AK439" s="11">
        <f t="shared" si="243"/>
        <v>-4689.0875000000005</v>
      </c>
      <c r="AL439" s="11">
        <f t="shared" si="244"/>
        <v>-3184.7000000000003</v>
      </c>
      <c r="AM439" s="11">
        <f t="shared" si="245"/>
        <v>-5190.55</v>
      </c>
      <c r="AN439" s="11">
        <f t="shared" si="246"/>
        <v>-5190.55</v>
      </c>
      <c r="AO439" s="11">
        <f t="shared" si="247"/>
        <v>-6193.4750000000004</v>
      </c>
      <c r="AP439" s="11">
        <f t="shared" si="248"/>
        <v>-6694.9375</v>
      </c>
      <c r="AQ439" s="11">
        <f t="shared" si="249"/>
        <v>-5190.55</v>
      </c>
      <c r="AR439" s="11">
        <f t="shared" si="250"/>
        <v>-5692.0124999999998</v>
      </c>
      <c r="AS439" s="11">
        <f t="shared" si="251"/>
        <v>-4689.0875000000005</v>
      </c>
      <c r="AT439" s="11">
        <f t="shared" si="252"/>
        <v>-6193.4750000000004</v>
      </c>
      <c r="AU439" s="11">
        <f t="shared" si="253"/>
        <v>-5692.0124999999998</v>
      </c>
      <c r="AV439" s="11">
        <f t="shared" si="254"/>
        <v>-5190.55</v>
      </c>
      <c r="AW439" s="11">
        <f t="shared" si="255"/>
        <v>-4187.625</v>
      </c>
      <c r="AX439" s="11">
        <f t="shared" si="256"/>
        <v>-2181.7750000000001</v>
      </c>
      <c r="AY439" s="11">
        <f t="shared" si="257"/>
        <v>-4187.625</v>
      </c>
      <c r="AZ439" s="11"/>
      <c r="BA439" s="11"/>
      <c r="BB439" s="11">
        <f t="shared" si="258"/>
        <v>1313.8374999999999</v>
      </c>
      <c r="BC439" s="11">
        <f t="shared" si="259"/>
        <v>-1178.8499999999999</v>
      </c>
      <c r="BD439" s="11">
        <f t="shared" si="260"/>
        <v>815.3</v>
      </c>
      <c r="BE439" s="11">
        <f t="shared" si="261"/>
        <v>2310.9124999999999</v>
      </c>
      <c r="BF439" s="11">
        <f t="shared" si="262"/>
        <v>815.3</v>
      </c>
      <c r="BG439" s="11">
        <f t="shared" si="263"/>
        <v>2809.45</v>
      </c>
      <c r="BH439" s="11">
        <f t="shared" si="264"/>
        <v>2809.45</v>
      </c>
      <c r="BI439" s="11">
        <f t="shared" si="265"/>
        <v>3806.5249999999996</v>
      </c>
      <c r="BJ439" s="11">
        <f t="shared" si="266"/>
        <v>4305.0625</v>
      </c>
      <c r="BK439" s="11">
        <f t="shared" si="267"/>
        <v>2809.45</v>
      </c>
      <c r="BL439" s="11">
        <f t="shared" si="268"/>
        <v>3307.9874999999997</v>
      </c>
      <c r="BM439" s="11">
        <f t="shared" si="269"/>
        <v>2310.9124999999999</v>
      </c>
      <c r="BN439" s="11">
        <f t="shared" si="270"/>
        <v>3806.5249999999996</v>
      </c>
      <c r="BO439" s="11">
        <f t="shared" si="271"/>
        <v>3307.9874999999997</v>
      </c>
      <c r="BP439" s="11">
        <f t="shared" si="272"/>
        <v>2809.45</v>
      </c>
      <c r="BQ439" s="11">
        <f t="shared" si="273"/>
        <v>1812.375</v>
      </c>
      <c r="BR439" s="11">
        <f t="shared" si="274"/>
        <v>-181.77499999999998</v>
      </c>
      <c r="BS439" s="11">
        <f t="shared" si="275"/>
        <v>1812.375</v>
      </c>
    </row>
    <row r="440" spans="1:71" ht="16" customHeight="1">
      <c r="A440" s="2">
        <v>43965</v>
      </c>
      <c r="B440" s="10" t="s">
        <v>1703</v>
      </c>
      <c r="C440" s="11">
        <v>8</v>
      </c>
      <c r="D440" s="10">
        <v>981</v>
      </c>
      <c r="E440" s="10">
        <v>1.8</v>
      </c>
      <c r="F440" s="10"/>
      <c r="G440" s="10">
        <f t="shared" si="238"/>
        <v>6.8125</v>
      </c>
      <c r="H440" s="10"/>
      <c r="I440" s="12">
        <v>1.9942301038062119E-2</v>
      </c>
      <c r="J440" s="10" t="str">
        <f t="shared" si="239"/>
        <v/>
      </c>
      <c r="K440" s="10"/>
      <c r="L440" s="11" t="s">
        <v>382</v>
      </c>
      <c r="M440" s="11" t="s">
        <v>384</v>
      </c>
      <c r="N440" s="11" t="s">
        <v>240</v>
      </c>
      <c r="O440" s="11" t="s">
        <v>240</v>
      </c>
      <c r="P440" s="11" t="s">
        <v>134</v>
      </c>
      <c r="Q440" s="11" t="s">
        <v>134</v>
      </c>
      <c r="R440" s="11" t="s">
        <v>382</v>
      </c>
      <c r="S440" s="11" t="s">
        <v>813</v>
      </c>
      <c r="T440" s="11" t="s">
        <v>382</v>
      </c>
      <c r="U440" s="11" t="s">
        <v>240</v>
      </c>
      <c r="V440" s="11" t="s">
        <v>382</v>
      </c>
      <c r="W440" s="11" t="s">
        <v>134</v>
      </c>
      <c r="X440" s="11" t="s">
        <v>240</v>
      </c>
      <c r="Y440" s="11" t="s">
        <v>240</v>
      </c>
      <c r="Z440" s="11" t="s">
        <v>134</v>
      </c>
      <c r="AA440" s="11" t="s">
        <v>133</v>
      </c>
      <c r="AB440" s="11" t="s">
        <v>133</v>
      </c>
      <c r="AC440" s="11" t="s">
        <v>135</v>
      </c>
      <c r="AD440" s="11">
        <v>141</v>
      </c>
      <c r="AH440" s="11">
        <f t="shared" si="240"/>
        <v>-1629.325</v>
      </c>
      <c r="AI440" s="11">
        <f t="shared" si="241"/>
        <v>-124.93750000000006</v>
      </c>
      <c r="AJ440" s="11">
        <f t="shared" si="242"/>
        <v>-124.93750000000006</v>
      </c>
      <c r="AK440" s="11">
        <f t="shared" si="243"/>
        <v>376.52499999999998</v>
      </c>
      <c r="AL440" s="11">
        <f t="shared" si="244"/>
        <v>376.52499999999998</v>
      </c>
      <c r="AM440" s="11">
        <f t="shared" si="245"/>
        <v>-626.40000000000009</v>
      </c>
      <c r="AN440" s="11">
        <f t="shared" si="246"/>
        <v>-1127.8625000000002</v>
      </c>
      <c r="AO440" s="11">
        <f t="shared" si="247"/>
        <v>-626.40000000000009</v>
      </c>
      <c r="AP440" s="11">
        <f t="shared" si="248"/>
        <v>-124.93750000000006</v>
      </c>
      <c r="AQ440" s="11">
        <f t="shared" si="249"/>
        <v>-626.40000000000009</v>
      </c>
      <c r="AR440" s="11">
        <f t="shared" si="250"/>
        <v>376.52499999999998</v>
      </c>
      <c r="AS440" s="11">
        <f t="shared" si="251"/>
        <v>-124.93750000000006</v>
      </c>
      <c r="AT440" s="11">
        <f t="shared" si="252"/>
        <v>-124.93750000000006</v>
      </c>
      <c r="AU440" s="11">
        <f t="shared" si="253"/>
        <v>376.52499999999998</v>
      </c>
      <c r="AV440" s="11">
        <f t="shared" si="254"/>
        <v>877.98749999999995</v>
      </c>
      <c r="AW440" s="11">
        <f t="shared" si="255"/>
        <v>877.98749999999995</v>
      </c>
      <c r="AX440" s="11">
        <f t="shared" si="256"/>
        <v>1880.9125000000004</v>
      </c>
      <c r="AY440" s="11">
        <f t="shared" si="257"/>
        <v>2382.375</v>
      </c>
      <c r="AZ440" s="11"/>
      <c r="BA440" s="11"/>
      <c r="BB440" s="11">
        <f t="shared" si="258"/>
        <v>370.67499999999995</v>
      </c>
      <c r="BC440" s="11">
        <f t="shared" si="259"/>
        <v>-1124.9375</v>
      </c>
      <c r="BD440" s="11">
        <f t="shared" si="260"/>
        <v>-1124.9375</v>
      </c>
      <c r="BE440" s="11">
        <f t="shared" si="261"/>
        <v>-1623.4750000000001</v>
      </c>
      <c r="BF440" s="11">
        <f t="shared" si="262"/>
        <v>-1623.4750000000001</v>
      </c>
      <c r="BG440" s="11">
        <f t="shared" si="263"/>
        <v>-626.40000000000009</v>
      </c>
      <c r="BH440" s="11">
        <f t="shared" si="264"/>
        <v>-127.86250000000004</v>
      </c>
      <c r="BI440" s="11">
        <f t="shared" si="265"/>
        <v>-626.40000000000009</v>
      </c>
      <c r="BJ440" s="11">
        <f t="shared" si="266"/>
        <v>-1124.9375</v>
      </c>
      <c r="BK440" s="11">
        <f t="shared" si="267"/>
        <v>-626.40000000000009</v>
      </c>
      <c r="BL440" s="11">
        <f t="shared" si="268"/>
        <v>-1623.4750000000001</v>
      </c>
      <c r="BM440" s="11">
        <f t="shared" si="269"/>
        <v>-1124.9375</v>
      </c>
      <c r="BN440" s="11">
        <f t="shared" si="270"/>
        <v>-1124.9375</v>
      </c>
      <c r="BO440" s="11">
        <f t="shared" si="271"/>
        <v>-1623.4750000000001</v>
      </c>
      <c r="BP440" s="11">
        <f t="shared" si="272"/>
        <v>-2122.0124999999998</v>
      </c>
      <c r="BQ440" s="11">
        <f t="shared" si="273"/>
        <v>-2122.0124999999998</v>
      </c>
      <c r="BR440" s="11">
        <f t="shared" si="274"/>
        <v>-3119.0874999999996</v>
      </c>
      <c r="BS440" s="11">
        <f t="shared" si="275"/>
        <v>-3617.625</v>
      </c>
    </row>
    <row r="441" spans="1:71" ht="16" customHeight="1">
      <c r="A441" s="2">
        <v>43965</v>
      </c>
      <c r="B441" s="10" t="s">
        <v>122</v>
      </c>
      <c r="C441" s="11">
        <v>9</v>
      </c>
      <c r="D441" s="10">
        <v>966</v>
      </c>
      <c r="E441" s="10">
        <v>2.2000000000000002</v>
      </c>
      <c r="F441" s="10"/>
      <c r="G441" s="10">
        <f t="shared" si="238"/>
        <v>3.8486055776892432</v>
      </c>
      <c r="H441" s="10"/>
      <c r="I441" s="12">
        <v>1.3666616766466921E-2</v>
      </c>
      <c r="J441" s="10" t="str">
        <f t="shared" si="239"/>
        <v/>
      </c>
      <c r="K441" s="10"/>
      <c r="L441" s="11" t="s">
        <v>89</v>
      </c>
      <c r="M441" s="11" t="s">
        <v>782</v>
      </c>
      <c r="N441" s="11" t="s">
        <v>84</v>
      </c>
      <c r="O441" s="11" t="s">
        <v>84</v>
      </c>
      <c r="P441" s="11" t="s">
        <v>85</v>
      </c>
      <c r="Q441" s="11" t="s">
        <v>1449</v>
      </c>
      <c r="R441" s="11" t="s">
        <v>1450</v>
      </c>
      <c r="S441" s="11" t="s">
        <v>1534</v>
      </c>
      <c r="T441" s="11" t="s">
        <v>1450</v>
      </c>
      <c r="U441" s="11" t="s">
        <v>89</v>
      </c>
      <c r="V441" s="11" t="s">
        <v>1534</v>
      </c>
      <c r="W441" s="11" t="s">
        <v>1449</v>
      </c>
      <c r="X441" s="11" t="s">
        <v>1449</v>
      </c>
      <c r="Y441" s="11" t="s">
        <v>89</v>
      </c>
      <c r="Z441" s="11" t="s">
        <v>1450</v>
      </c>
      <c r="AA441" s="11" t="s">
        <v>84</v>
      </c>
      <c r="AB441" s="11" t="s">
        <v>88</v>
      </c>
      <c r="AC441" s="11" t="s">
        <v>86</v>
      </c>
      <c r="AD441" s="11">
        <v>246</v>
      </c>
      <c r="AH441" s="11">
        <f t="shared" si="240"/>
        <v>-2094.7750000000001</v>
      </c>
      <c r="AI441" s="11">
        <f t="shared" si="241"/>
        <v>914</v>
      </c>
      <c r="AJ441" s="11">
        <f t="shared" si="242"/>
        <v>914</v>
      </c>
      <c r="AK441" s="11">
        <f t="shared" si="243"/>
        <v>412.53750000000002</v>
      </c>
      <c r="AL441" s="11">
        <f t="shared" si="244"/>
        <v>-88.924999999999955</v>
      </c>
      <c r="AM441" s="11">
        <f t="shared" si="245"/>
        <v>-590.38750000000005</v>
      </c>
      <c r="AN441" s="11">
        <f t="shared" si="246"/>
        <v>-1593.3125</v>
      </c>
      <c r="AO441" s="11">
        <f t="shared" si="247"/>
        <v>-590.38750000000005</v>
      </c>
      <c r="AP441" s="11">
        <f t="shared" si="248"/>
        <v>-1091.8499999999999</v>
      </c>
      <c r="AQ441" s="11">
        <f t="shared" si="249"/>
        <v>-1593.3125</v>
      </c>
      <c r="AR441" s="11">
        <f t="shared" si="250"/>
        <v>-88.924999999999955</v>
      </c>
      <c r="AS441" s="11">
        <f t="shared" si="251"/>
        <v>-88.924999999999955</v>
      </c>
      <c r="AT441" s="11">
        <f t="shared" si="252"/>
        <v>-1091.8499999999999</v>
      </c>
      <c r="AU441" s="11">
        <f t="shared" si="253"/>
        <v>-590.38750000000005</v>
      </c>
      <c r="AV441" s="11">
        <f t="shared" si="254"/>
        <v>914</v>
      </c>
      <c r="AW441" s="11">
        <f t="shared" si="255"/>
        <v>1916.9249999999997</v>
      </c>
      <c r="AX441" s="11">
        <f t="shared" si="256"/>
        <v>2418.3874999999998</v>
      </c>
      <c r="AY441" s="11">
        <f t="shared" si="257"/>
        <v>3922.7749999999996</v>
      </c>
      <c r="AZ441" s="11"/>
      <c r="BA441" s="11"/>
      <c r="BB441" s="11">
        <f t="shared" si="258"/>
        <v>-94.774999999999977</v>
      </c>
      <c r="BC441" s="11">
        <f t="shared" si="259"/>
        <v>-3086</v>
      </c>
      <c r="BD441" s="11">
        <f t="shared" si="260"/>
        <v>-3086</v>
      </c>
      <c r="BE441" s="11">
        <f t="shared" si="261"/>
        <v>-2587.4625000000001</v>
      </c>
      <c r="BF441" s="11">
        <f t="shared" si="262"/>
        <v>-2088.9250000000002</v>
      </c>
      <c r="BG441" s="11">
        <f t="shared" si="263"/>
        <v>-1590.3875</v>
      </c>
      <c r="BH441" s="11">
        <f t="shared" si="264"/>
        <v>-593.3125</v>
      </c>
      <c r="BI441" s="11">
        <f t="shared" si="265"/>
        <v>-1590.3875</v>
      </c>
      <c r="BJ441" s="11">
        <f t="shared" si="266"/>
        <v>-1091.8499999999999</v>
      </c>
      <c r="BK441" s="11">
        <f t="shared" si="267"/>
        <v>-593.3125</v>
      </c>
      <c r="BL441" s="11">
        <f t="shared" si="268"/>
        <v>-2088.9250000000002</v>
      </c>
      <c r="BM441" s="11">
        <f t="shared" si="269"/>
        <v>-2088.9250000000002</v>
      </c>
      <c r="BN441" s="11">
        <f t="shared" si="270"/>
        <v>-1091.8499999999999</v>
      </c>
      <c r="BO441" s="11">
        <f t="shared" si="271"/>
        <v>-1590.3875</v>
      </c>
      <c r="BP441" s="11">
        <f t="shared" si="272"/>
        <v>-3086</v>
      </c>
      <c r="BQ441" s="11">
        <f t="shared" si="273"/>
        <v>-4083.0750000000003</v>
      </c>
      <c r="BR441" s="11">
        <f t="shared" si="274"/>
        <v>-4581.6125000000002</v>
      </c>
      <c r="BS441" s="11">
        <f t="shared" si="275"/>
        <v>-6077.2250000000004</v>
      </c>
    </row>
    <row r="442" spans="1:71" ht="16" customHeight="1">
      <c r="A442" s="2">
        <v>43965</v>
      </c>
      <c r="B442" s="10" t="s">
        <v>1376</v>
      </c>
      <c r="C442" s="11">
        <v>10</v>
      </c>
      <c r="D442" s="10">
        <v>943</v>
      </c>
      <c r="E442" s="10">
        <v>5</v>
      </c>
      <c r="F442" s="10"/>
      <c r="G442" s="10">
        <f t="shared" si="238"/>
        <v>27.817107503415485</v>
      </c>
      <c r="H442" s="10"/>
      <c r="I442" s="12">
        <v>1.1849934310570701E-2</v>
      </c>
      <c r="J442" s="10" t="str">
        <f t="shared" si="239"/>
        <v/>
      </c>
      <c r="K442" s="10"/>
      <c r="L442" s="11" t="s">
        <v>513</v>
      </c>
      <c r="M442" s="11" t="s">
        <v>1958</v>
      </c>
      <c r="N442" s="11" t="s">
        <v>1959</v>
      </c>
      <c r="O442" s="11" t="s">
        <v>1599</v>
      </c>
      <c r="P442" s="11" t="s">
        <v>389</v>
      </c>
      <c r="Q442" s="11" t="s">
        <v>1598</v>
      </c>
      <c r="R442" s="11" t="s">
        <v>388</v>
      </c>
      <c r="S442" s="11" t="s">
        <v>1598</v>
      </c>
      <c r="T442" s="11" t="s">
        <v>1598</v>
      </c>
      <c r="U442" s="11" t="s">
        <v>1046</v>
      </c>
      <c r="V442" s="11" t="s">
        <v>388</v>
      </c>
      <c r="W442" s="11" t="s">
        <v>1959</v>
      </c>
      <c r="X442" s="11" t="s">
        <v>1958</v>
      </c>
      <c r="Y442" s="11" t="s">
        <v>388</v>
      </c>
      <c r="Z442" s="11" t="s">
        <v>1734</v>
      </c>
      <c r="AA442" s="11" t="s">
        <v>387</v>
      </c>
      <c r="AB442" s="11" t="s">
        <v>470</v>
      </c>
      <c r="AC442" s="11" t="s">
        <v>468</v>
      </c>
      <c r="AD442" s="11">
        <v>33.700001</v>
      </c>
      <c r="AH442" s="11">
        <f t="shared" si="240"/>
        <v>-398.19625869999999</v>
      </c>
      <c r="AI442" s="11">
        <f t="shared" si="241"/>
        <v>-348.04599699999869</v>
      </c>
      <c r="AJ442" s="11">
        <f t="shared" si="242"/>
        <v>-648.92750869999998</v>
      </c>
      <c r="AK442" s="11">
        <f t="shared" si="243"/>
        <v>-598.77724699999874</v>
      </c>
      <c r="AL442" s="11">
        <f t="shared" si="244"/>
        <v>-548.63199992499904</v>
      </c>
      <c r="AM442" s="11">
        <f t="shared" si="245"/>
        <v>-448.34150577499969</v>
      </c>
      <c r="AN442" s="11">
        <f t="shared" si="246"/>
        <v>-548.63199992499904</v>
      </c>
      <c r="AO442" s="11">
        <f t="shared" si="247"/>
        <v>-548.63199992499904</v>
      </c>
      <c r="AP442" s="11">
        <f t="shared" si="248"/>
        <v>-498.48675284999933</v>
      </c>
      <c r="AQ442" s="11">
        <f t="shared" si="249"/>
        <v>-448.34150577499969</v>
      </c>
      <c r="AR442" s="11">
        <f t="shared" si="250"/>
        <v>-348.04599699999869</v>
      </c>
      <c r="AS442" s="11">
        <f t="shared" si="251"/>
        <v>-398.19625869999999</v>
      </c>
      <c r="AT442" s="11">
        <f t="shared" si="252"/>
        <v>-448.34150577499969</v>
      </c>
      <c r="AU442" s="11">
        <f t="shared" si="253"/>
        <v>-297.90074992499899</v>
      </c>
      <c r="AV442" s="11">
        <f t="shared" si="254"/>
        <v>-247.75550284999935</v>
      </c>
      <c r="AW442" s="11">
        <f t="shared" si="255"/>
        <v>153.41650300000128</v>
      </c>
      <c r="AX442" s="11">
        <f t="shared" si="256"/>
        <v>203.56175007500099</v>
      </c>
      <c r="AY442" s="11">
        <f t="shared" si="257"/>
        <v>53.120994225000317</v>
      </c>
      <c r="AZ442" s="11"/>
      <c r="BA442" s="11"/>
      <c r="BB442" s="11">
        <f t="shared" si="258"/>
        <v>101.8037413</v>
      </c>
      <c r="BC442" s="11">
        <f t="shared" si="259"/>
        <v>51.94600299999874</v>
      </c>
      <c r="BD442" s="11">
        <f t="shared" si="260"/>
        <v>351.07249129999997</v>
      </c>
      <c r="BE442" s="11">
        <f t="shared" si="261"/>
        <v>301.21475299999872</v>
      </c>
      <c r="BF442" s="11">
        <f t="shared" si="262"/>
        <v>251.36200007499906</v>
      </c>
      <c r="BG442" s="11">
        <f t="shared" si="263"/>
        <v>151.65649422499968</v>
      </c>
      <c r="BH442" s="11">
        <f t="shared" si="264"/>
        <v>251.36200007499906</v>
      </c>
      <c r="BI442" s="11">
        <f t="shared" si="265"/>
        <v>251.36200007499906</v>
      </c>
      <c r="BJ442" s="11">
        <f t="shared" si="266"/>
        <v>201.50924714999937</v>
      </c>
      <c r="BK442" s="11">
        <f t="shared" si="267"/>
        <v>151.65649422499968</v>
      </c>
      <c r="BL442" s="11">
        <f t="shared" si="268"/>
        <v>51.94600299999874</v>
      </c>
      <c r="BM442" s="11">
        <f t="shared" si="269"/>
        <v>101.8037413</v>
      </c>
      <c r="BN442" s="11">
        <f t="shared" si="270"/>
        <v>151.65649422499968</v>
      </c>
      <c r="BO442" s="11">
        <f t="shared" si="271"/>
        <v>2.0932500749990695</v>
      </c>
      <c r="BP442" s="11">
        <f t="shared" si="272"/>
        <v>-47.759502850000636</v>
      </c>
      <c r="BQ442" s="11">
        <f t="shared" si="273"/>
        <v>-446.59149700000125</v>
      </c>
      <c r="BR442" s="11">
        <f t="shared" si="274"/>
        <v>-496.44424992500092</v>
      </c>
      <c r="BS442" s="11">
        <f t="shared" si="275"/>
        <v>-346.88100577500035</v>
      </c>
    </row>
    <row r="443" spans="1:71" ht="16" customHeight="1">
      <c r="A443" s="2">
        <v>43965</v>
      </c>
      <c r="B443" s="10" t="s">
        <v>712</v>
      </c>
      <c r="C443" s="11">
        <v>11</v>
      </c>
      <c r="D443" s="10">
        <v>901</v>
      </c>
      <c r="E443" s="10">
        <v>1.7</v>
      </c>
      <c r="F443" s="10"/>
      <c r="G443" s="10">
        <f t="shared" si="238"/>
        <v>0.21789600967351874</v>
      </c>
      <c r="H443" s="10"/>
      <c r="I443" s="12">
        <v>0</v>
      </c>
      <c r="J443" s="10">
        <f t="shared" si="239"/>
        <v>1.71363361547763E-3</v>
      </c>
      <c r="K443" s="10"/>
      <c r="L443" s="11" t="s">
        <v>1960</v>
      </c>
      <c r="M443" s="11" t="s">
        <v>1961</v>
      </c>
      <c r="N443" s="11" t="s">
        <v>1784</v>
      </c>
      <c r="O443" s="11" t="s">
        <v>1785</v>
      </c>
      <c r="P443" s="11" t="s">
        <v>1784</v>
      </c>
      <c r="Q443" s="11" t="s">
        <v>1785</v>
      </c>
      <c r="R443" s="11" t="s">
        <v>1962</v>
      </c>
      <c r="S443" s="11" t="s">
        <v>1961</v>
      </c>
      <c r="T443" s="11" t="s">
        <v>1811</v>
      </c>
      <c r="U443" s="11" t="s">
        <v>1961</v>
      </c>
      <c r="V443" s="11" t="s">
        <v>1963</v>
      </c>
      <c r="W443" s="11" t="s">
        <v>1811</v>
      </c>
      <c r="X443" s="11" t="s">
        <v>1963</v>
      </c>
      <c r="Y443" s="11" t="s">
        <v>1963</v>
      </c>
      <c r="Z443" s="11" t="s">
        <v>1964</v>
      </c>
      <c r="AA443" s="11" t="s">
        <v>1961</v>
      </c>
      <c r="AB443" s="11" t="s">
        <v>1960</v>
      </c>
      <c r="AC443" s="11" t="s">
        <v>1784</v>
      </c>
      <c r="AD443" s="11">
        <v>4110</v>
      </c>
      <c r="AH443" s="11">
        <f t="shared" si="240"/>
        <v>-43060.375</v>
      </c>
      <c r="AI443" s="11">
        <f t="shared" si="241"/>
        <v>-2943.375</v>
      </c>
      <c r="AJ443" s="11">
        <f t="shared" si="242"/>
        <v>7085.875</v>
      </c>
      <c r="AK443" s="11">
        <f t="shared" si="243"/>
        <v>-2943.375</v>
      </c>
      <c r="AL443" s="11">
        <f t="shared" si="244"/>
        <v>7085.875</v>
      </c>
      <c r="AM443" s="11">
        <f t="shared" si="245"/>
        <v>-23001.875</v>
      </c>
      <c r="AN443" s="11">
        <f t="shared" si="246"/>
        <v>-43060.375</v>
      </c>
      <c r="AO443" s="11">
        <f t="shared" si="247"/>
        <v>-38045.75</v>
      </c>
      <c r="AP443" s="11">
        <f t="shared" si="248"/>
        <v>-43060.375</v>
      </c>
      <c r="AQ443" s="11">
        <f t="shared" si="249"/>
        <v>-33031.125</v>
      </c>
      <c r="AR443" s="11">
        <f t="shared" si="250"/>
        <v>-38045.75</v>
      </c>
      <c r="AS443" s="11">
        <f t="shared" si="251"/>
        <v>-33031.125</v>
      </c>
      <c r="AT443" s="11">
        <f t="shared" si="252"/>
        <v>-33031.125</v>
      </c>
      <c r="AU443" s="11">
        <f t="shared" si="253"/>
        <v>-63118.875</v>
      </c>
      <c r="AV443" s="11">
        <f t="shared" si="254"/>
        <v>-43060.375</v>
      </c>
      <c r="AW443" s="11">
        <f t="shared" si="255"/>
        <v>-17987.25</v>
      </c>
      <c r="AX443" s="11">
        <f t="shared" si="256"/>
        <v>-2943.375</v>
      </c>
      <c r="AY443" s="11">
        <f t="shared" si="257"/>
        <v>7085.875</v>
      </c>
      <c r="AZ443" s="11"/>
      <c r="BA443" s="11"/>
      <c r="BB443" s="11">
        <f t="shared" si="258"/>
        <v>6939.625</v>
      </c>
      <c r="BC443" s="11">
        <f t="shared" si="259"/>
        <v>-32943.375</v>
      </c>
      <c r="BD443" s="11">
        <f t="shared" si="260"/>
        <v>-42914.125</v>
      </c>
      <c r="BE443" s="11">
        <f t="shared" si="261"/>
        <v>-32943.375</v>
      </c>
      <c r="BF443" s="11">
        <f t="shared" si="262"/>
        <v>-42914.125</v>
      </c>
      <c r="BG443" s="11">
        <f t="shared" si="263"/>
        <v>-13001.875</v>
      </c>
      <c r="BH443" s="11">
        <f t="shared" si="264"/>
        <v>6939.625</v>
      </c>
      <c r="BI443" s="11">
        <f t="shared" si="265"/>
        <v>1954.25</v>
      </c>
      <c r="BJ443" s="11">
        <f t="shared" si="266"/>
        <v>6939.625</v>
      </c>
      <c r="BK443" s="11">
        <f t="shared" si="267"/>
        <v>-3031.125</v>
      </c>
      <c r="BL443" s="11">
        <f t="shared" si="268"/>
        <v>1954.25</v>
      </c>
      <c r="BM443" s="11">
        <f t="shared" si="269"/>
        <v>-3031.125</v>
      </c>
      <c r="BN443" s="11">
        <f t="shared" si="270"/>
        <v>-3031.125</v>
      </c>
      <c r="BO443" s="11">
        <f t="shared" si="271"/>
        <v>26881.125</v>
      </c>
      <c r="BP443" s="11">
        <f t="shared" si="272"/>
        <v>6939.625</v>
      </c>
      <c r="BQ443" s="11">
        <f t="shared" si="273"/>
        <v>-17987.25</v>
      </c>
      <c r="BR443" s="11">
        <f t="shared" si="274"/>
        <v>-32943.375</v>
      </c>
      <c r="BS443" s="11">
        <f t="shared" si="275"/>
        <v>-42914.125</v>
      </c>
    </row>
    <row r="444" spans="1:71" ht="16" customHeight="1">
      <c r="A444" s="2">
        <v>43965</v>
      </c>
      <c r="B444" s="10" t="s">
        <v>932</v>
      </c>
      <c r="C444" s="11">
        <v>12</v>
      </c>
      <c r="D444" s="10">
        <v>863</v>
      </c>
      <c r="E444" s="10">
        <v>1.3</v>
      </c>
      <c r="F444" s="10"/>
      <c r="G444" s="10">
        <f t="shared" si="238"/>
        <v>3.4314115308151094</v>
      </c>
      <c r="H444" s="10"/>
      <c r="I444" s="12">
        <v>7.4620472440944746E-2</v>
      </c>
      <c r="J444" s="10" t="str">
        <f t="shared" si="239"/>
        <v/>
      </c>
      <c r="K444" s="10"/>
      <c r="L444" s="11" t="s">
        <v>1534</v>
      </c>
      <c r="M444" s="11" t="s">
        <v>1536</v>
      </c>
      <c r="N444" s="11" t="s">
        <v>86</v>
      </c>
      <c r="O444" s="11" t="s">
        <v>88</v>
      </c>
      <c r="P444" s="11" t="s">
        <v>81</v>
      </c>
      <c r="Q444" s="11" t="s">
        <v>1368</v>
      </c>
      <c r="R444" s="11" t="s">
        <v>1365</v>
      </c>
      <c r="S444" s="11" t="s">
        <v>1366</v>
      </c>
      <c r="T444" s="11" t="s">
        <v>88</v>
      </c>
      <c r="U444" s="11" t="s">
        <v>85</v>
      </c>
      <c r="V444" s="11" t="s">
        <v>86</v>
      </c>
      <c r="W444" s="11" t="s">
        <v>83</v>
      </c>
      <c r="X444" s="11" t="s">
        <v>82</v>
      </c>
      <c r="Y444" s="11" t="s">
        <v>86</v>
      </c>
      <c r="Z444" s="11" t="s">
        <v>1366</v>
      </c>
      <c r="AA444" s="11" t="s">
        <v>1077</v>
      </c>
      <c r="AB444" s="11" t="s">
        <v>1419</v>
      </c>
      <c r="AC444" s="11" t="s">
        <v>1174</v>
      </c>
      <c r="AD444" s="11">
        <v>235.5</v>
      </c>
      <c r="AH444" s="11">
        <f t="shared" si="240"/>
        <v>-3099.875</v>
      </c>
      <c r="AI444" s="11">
        <f t="shared" si="241"/>
        <v>2917.6750000000002</v>
      </c>
      <c r="AJ444" s="11">
        <f t="shared" si="242"/>
        <v>2416.2125000000001</v>
      </c>
      <c r="AK444" s="11">
        <f t="shared" si="243"/>
        <v>4923.5250000000005</v>
      </c>
      <c r="AL444" s="11">
        <f t="shared" si="244"/>
        <v>6427.9125000000004</v>
      </c>
      <c r="AM444" s="11">
        <f t="shared" si="245"/>
        <v>5424.9875000000002</v>
      </c>
      <c r="AN444" s="11">
        <f t="shared" si="246"/>
        <v>4422.0625</v>
      </c>
      <c r="AO444" s="11">
        <f t="shared" si="247"/>
        <v>2416.2125000000001</v>
      </c>
      <c r="AP444" s="11">
        <f t="shared" si="248"/>
        <v>911.82499999999982</v>
      </c>
      <c r="AQ444" s="11">
        <f t="shared" si="249"/>
        <v>2917.6750000000002</v>
      </c>
      <c r="AR444" s="11">
        <f t="shared" si="250"/>
        <v>1914.75</v>
      </c>
      <c r="AS444" s="11">
        <f t="shared" si="251"/>
        <v>3419.1375000000003</v>
      </c>
      <c r="AT444" s="11">
        <f t="shared" si="252"/>
        <v>2917.6750000000002</v>
      </c>
      <c r="AU444" s="11">
        <f t="shared" si="253"/>
        <v>4422.0625</v>
      </c>
      <c r="AV444" s="11">
        <f t="shared" si="254"/>
        <v>7430.8375000000005</v>
      </c>
      <c r="AW444" s="11">
        <f t="shared" si="255"/>
        <v>14952.775</v>
      </c>
      <c r="AX444" s="11">
        <f t="shared" si="256"/>
        <v>15454.237499999999</v>
      </c>
      <c r="AY444" s="11">
        <f t="shared" si="257"/>
        <v>14952.775</v>
      </c>
      <c r="AZ444" s="11"/>
      <c r="BA444" s="11"/>
      <c r="BB444" s="11">
        <f t="shared" si="258"/>
        <v>900.125</v>
      </c>
      <c r="BC444" s="11">
        <f t="shared" si="259"/>
        <v>-5082.3249999999998</v>
      </c>
      <c r="BD444" s="11">
        <f t="shared" si="260"/>
        <v>-4583.7874999999995</v>
      </c>
      <c r="BE444" s="11">
        <f t="shared" si="261"/>
        <v>-7076.4749999999995</v>
      </c>
      <c r="BF444" s="11">
        <f t="shared" si="262"/>
        <v>-8572.0874999999996</v>
      </c>
      <c r="BG444" s="11">
        <f t="shared" si="263"/>
        <v>-7575.0124999999998</v>
      </c>
      <c r="BH444" s="11">
        <f t="shared" si="264"/>
        <v>-6577.9375</v>
      </c>
      <c r="BI444" s="11">
        <f t="shared" si="265"/>
        <v>-4583.7874999999995</v>
      </c>
      <c r="BJ444" s="11">
        <f t="shared" si="266"/>
        <v>-3088.1749999999997</v>
      </c>
      <c r="BK444" s="11">
        <f t="shared" si="267"/>
        <v>-5082.3249999999998</v>
      </c>
      <c r="BL444" s="11">
        <f t="shared" si="268"/>
        <v>-4085.25</v>
      </c>
      <c r="BM444" s="11">
        <f t="shared" si="269"/>
        <v>-5580.8625000000002</v>
      </c>
      <c r="BN444" s="11">
        <f t="shared" si="270"/>
        <v>-5082.3249999999998</v>
      </c>
      <c r="BO444" s="11">
        <f t="shared" si="271"/>
        <v>-6577.9375</v>
      </c>
      <c r="BP444" s="11">
        <f t="shared" si="272"/>
        <v>-9569.1625000000004</v>
      </c>
      <c r="BQ444" s="11">
        <f t="shared" si="273"/>
        <v>-17047.225000000002</v>
      </c>
      <c r="BR444" s="11">
        <f t="shared" si="274"/>
        <v>-17545.762500000001</v>
      </c>
      <c r="BS444" s="11">
        <f t="shared" si="275"/>
        <v>-17047.225000000002</v>
      </c>
    </row>
    <row r="445" spans="1:71" ht="16" customHeight="1">
      <c r="A445" s="2">
        <v>43965</v>
      </c>
      <c r="B445" s="10" t="s">
        <v>1457</v>
      </c>
      <c r="C445" s="11">
        <v>13</v>
      </c>
      <c r="D445" s="10">
        <v>833</v>
      </c>
      <c r="E445" s="10">
        <v>1</v>
      </c>
      <c r="F445" s="10"/>
      <c r="G445" s="10">
        <f t="shared" si="238"/>
        <v>0.62631578947368416</v>
      </c>
      <c r="H445" s="10"/>
      <c r="I445" s="12">
        <v>0</v>
      </c>
      <c r="J445" s="10">
        <f t="shared" si="239"/>
        <v>-3.4513157894736843E-2</v>
      </c>
      <c r="K445" s="10"/>
      <c r="L445" s="11" t="s">
        <v>1965</v>
      </c>
      <c r="M445" s="11" t="s">
        <v>1966</v>
      </c>
      <c r="N445" s="11" t="s">
        <v>1967</v>
      </c>
      <c r="O445" s="11" t="s">
        <v>1967</v>
      </c>
      <c r="P445" s="11" t="s">
        <v>1968</v>
      </c>
      <c r="Q445" s="11" t="s">
        <v>1967</v>
      </c>
      <c r="R445" s="11" t="s">
        <v>1969</v>
      </c>
      <c r="S445" s="11" t="s">
        <v>1969</v>
      </c>
      <c r="T445" s="11" t="s">
        <v>1967</v>
      </c>
      <c r="U445" s="11" t="s">
        <v>1969</v>
      </c>
      <c r="V445" s="11" t="s">
        <v>1969</v>
      </c>
      <c r="W445" s="11" t="s">
        <v>1967</v>
      </c>
      <c r="X445" s="11" t="s">
        <v>1969</v>
      </c>
      <c r="Y445" s="11" t="s">
        <v>1969</v>
      </c>
      <c r="Z445" s="11" t="s">
        <v>1969</v>
      </c>
      <c r="AA445" s="11" t="s">
        <v>1967</v>
      </c>
      <c r="AB445" s="11" t="s">
        <v>1967</v>
      </c>
      <c r="AC445" s="11" t="s">
        <v>1970</v>
      </c>
      <c r="AD445" s="11">
        <v>1370</v>
      </c>
      <c r="AH445" s="11">
        <f t="shared" si="240"/>
        <v>-20829.375</v>
      </c>
      <c r="AI445" s="11">
        <f t="shared" si="241"/>
        <v>-40887.875</v>
      </c>
      <c r="AJ445" s="11">
        <f t="shared" si="242"/>
        <v>-40887.875</v>
      </c>
      <c r="AK445" s="11">
        <f t="shared" si="243"/>
        <v>-30858.625</v>
      </c>
      <c r="AL445" s="11">
        <f t="shared" si="244"/>
        <v>-40887.875</v>
      </c>
      <c r="AM445" s="11">
        <f t="shared" si="245"/>
        <v>-35873.25</v>
      </c>
      <c r="AN445" s="11">
        <f t="shared" si="246"/>
        <v>-35873.25</v>
      </c>
      <c r="AO445" s="11">
        <f t="shared" si="247"/>
        <v>-40887.875</v>
      </c>
      <c r="AP445" s="11">
        <f t="shared" si="248"/>
        <v>-35873.25</v>
      </c>
      <c r="AQ445" s="11">
        <f t="shared" si="249"/>
        <v>-35873.25</v>
      </c>
      <c r="AR445" s="11">
        <f t="shared" si="250"/>
        <v>-40887.875</v>
      </c>
      <c r="AS445" s="11">
        <f t="shared" si="251"/>
        <v>-35873.25</v>
      </c>
      <c r="AT445" s="11">
        <f t="shared" si="252"/>
        <v>-35873.25</v>
      </c>
      <c r="AU445" s="11">
        <f t="shared" si="253"/>
        <v>-35873.25</v>
      </c>
      <c r="AV445" s="11">
        <f t="shared" si="254"/>
        <v>-40887.875</v>
      </c>
      <c r="AW445" s="11">
        <f t="shared" si="255"/>
        <v>-40887.875</v>
      </c>
      <c r="AX445" s="11">
        <f t="shared" si="256"/>
        <v>-45902.5</v>
      </c>
      <c r="AY445" s="11">
        <f t="shared" si="257"/>
        <v>-45902.5</v>
      </c>
      <c r="AZ445" s="11"/>
      <c r="BA445" s="11"/>
      <c r="BB445" s="11">
        <f t="shared" si="258"/>
        <v>9170.625</v>
      </c>
      <c r="BC445" s="11">
        <f t="shared" si="259"/>
        <v>29112.125</v>
      </c>
      <c r="BD445" s="11">
        <f t="shared" si="260"/>
        <v>29112.125</v>
      </c>
      <c r="BE445" s="11">
        <f t="shared" si="261"/>
        <v>19141.375</v>
      </c>
      <c r="BF445" s="11">
        <f t="shared" si="262"/>
        <v>29112.125</v>
      </c>
      <c r="BG445" s="11">
        <f t="shared" si="263"/>
        <v>24126.75</v>
      </c>
      <c r="BH445" s="11">
        <f t="shared" si="264"/>
        <v>24126.75</v>
      </c>
      <c r="BI445" s="11">
        <f t="shared" si="265"/>
        <v>29112.125</v>
      </c>
      <c r="BJ445" s="11">
        <f t="shared" si="266"/>
        <v>24126.75</v>
      </c>
      <c r="BK445" s="11">
        <f t="shared" si="267"/>
        <v>24126.75</v>
      </c>
      <c r="BL445" s="11">
        <f t="shared" si="268"/>
        <v>29112.125</v>
      </c>
      <c r="BM445" s="11">
        <f t="shared" si="269"/>
        <v>24126.75</v>
      </c>
      <c r="BN445" s="11">
        <f t="shared" si="270"/>
        <v>24126.75</v>
      </c>
      <c r="BO445" s="11">
        <f t="shared" si="271"/>
        <v>24126.75</v>
      </c>
      <c r="BP445" s="11">
        <f t="shared" si="272"/>
        <v>29112.125</v>
      </c>
      <c r="BQ445" s="11">
        <f t="shared" si="273"/>
        <v>29112.125</v>
      </c>
      <c r="BR445" s="11">
        <f t="shared" si="274"/>
        <v>34097.5</v>
      </c>
      <c r="BS445" s="11">
        <f t="shared" si="275"/>
        <v>34097.5</v>
      </c>
    </row>
    <row r="446" spans="1:71" ht="16" customHeight="1">
      <c r="A446" s="2">
        <v>43965</v>
      </c>
      <c r="B446" s="10" t="s">
        <v>175</v>
      </c>
      <c r="C446" s="11">
        <v>14</v>
      </c>
      <c r="D446" s="10">
        <v>764</v>
      </c>
      <c r="E446" s="10">
        <v>0.9</v>
      </c>
      <c r="F446" s="10"/>
      <c r="G446" s="10">
        <f t="shared" si="238"/>
        <v>0.80252100840336138</v>
      </c>
      <c r="H446" s="10"/>
      <c r="I446" s="12">
        <v>0</v>
      </c>
      <c r="J446" s="10">
        <f t="shared" si="239"/>
        <v>-8.5639705882352944E-3</v>
      </c>
      <c r="K446" s="10"/>
      <c r="L446" s="11" t="s">
        <v>1971</v>
      </c>
      <c r="M446" s="11" t="s">
        <v>1972</v>
      </c>
      <c r="N446" s="11" t="s">
        <v>1973</v>
      </c>
      <c r="O446" s="11" t="s">
        <v>1973</v>
      </c>
      <c r="P446" s="11" t="s">
        <v>1974</v>
      </c>
      <c r="Q446" s="11" t="s">
        <v>1975</v>
      </c>
      <c r="R446" s="11" t="s">
        <v>1976</v>
      </c>
      <c r="S446" s="11" t="s">
        <v>1977</v>
      </c>
      <c r="T446" s="11" t="s">
        <v>1978</v>
      </c>
      <c r="U446" s="11" t="s">
        <v>1976</v>
      </c>
      <c r="V446" s="11" t="s">
        <v>1977</v>
      </c>
      <c r="W446" s="11" t="s">
        <v>1978</v>
      </c>
      <c r="X446" s="11" t="s">
        <v>1979</v>
      </c>
      <c r="Y446" s="11" t="s">
        <v>1980</v>
      </c>
      <c r="Z446" s="11" t="s">
        <v>1981</v>
      </c>
      <c r="AA446" s="11" t="s">
        <v>1982</v>
      </c>
      <c r="AB446" s="11" t="s">
        <v>1975</v>
      </c>
      <c r="AC446" s="11" t="s">
        <v>1974</v>
      </c>
      <c r="AD446" s="11">
        <v>956</v>
      </c>
      <c r="AH446" s="11">
        <f t="shared" si="240"/>
        <v>-2135.3500000000004</v>
      </c>
      <c r="AI446" s="11">
        <f t="shared" si="241"/>
        <v>-5144.125</v>
      </c>
      <c r="AJ446" s="11">
        <f t="shared" si="242"/>
        <v>-5144.125</v>
      </c>
      <c r="AK446" s="11">
        <f t="shared" si="243"/>
        <v>-22193.85</v>
      </c>
      <c r="AL446" s="11">
        <f t="shared" si="244"/>
        <v>-23196.774999999998</v>
      </c>
      <c r="AM446" s="11">
        <f t="shared" si="245"/>
        <v>-38240.65</v>
      </c>
      <c r="AN446" s="11">
        <f t="shared" si="246"/>
        <v>-40246.5</v>
      </c>
      <c r="AO446" s="11">
        <f t="shared" si="247"/>
        <v>-42252.35</v>
      </c>
      <c r="AP446" s="11">
        <f t="shared" si="248"/>
        <v>-38240.65</v>
      </c>
      <c r="AQ446" s="11">
        <f t="shared" si="249"/>
        <v>-40246.5</v>
      </c>
      <c r="AR446" s="11">
        <f t="shared" si="250"/>
        <v>-42252.35</v>
      </c>
      <c r="AS446" s="11">
        <f t="shared" si="251"/>
        <v>-44258.2</v>
      </c>
      <c r="AT446" s="11">
        <f t="shared" si="252"/>
        <v>-50275.75</v>
      </c>
      <c r="AU446" s="11">
        <f t="shared" si="253"/>
        <v>-48269.9</v>
      </c>
      <c r="AV446" s="11">
        <f t="shared" si="254"/>
        <v>-39243.574999999997</v>
      </c>
      <c r="AW446" s="11">
        <f t="shared" si="255"/>
        <v>-23196.774999999998</v>
      </c>
      <c r="AX446" s="11">
        <f t="shared" si="256"/>
        <v>-22193.85</v>
      </c>
      <c r="AY446" s="11">
        <f t="shared" si="257"/>
        <v>-8152.9000000000005</v>
      </c>
      <c r="AZ446" s="11"/>
      <c r="BA446" s="11"/>
      <c r="BB446" s="11">
        <f t="shared" si="258"/>
        <v>-6135.35</v>
      </c>
      <c r="BC446" s="11">
        <f t="shared" si="259"/>
        <v>-3144.125</v>
      </c>
      <c r="BD446" s="11">
        <f t="shared" si="260"/>
        <v>-3144.125</v>
      </c>
      <c r="BE446" s="11">
        <f t="shared" si="261"/>
        <v>13806.150000000001</v>
      </c>
      <c r="BF446" s="11">
        <f t="shared" si="262"/>
        <v>14803.225000000002</v>
      </c>
      <c r="BG446" s="11">
        <f t="shared" si="263"/>
        <v>29759.350000000002</v>
      </c>
      <c r="BH446" s="11">
        <f t="shared" si="264"/>
        <v>31753.5</v>
      </c>
      <c r="BI446" s="11">
        <f t="shared" si="265"/>
        <v>33747.65</v>
      </c>
      <c r="BJ446" s="11">
        <f t="shared" si="266"/>
        <v>29759.350000000002</v>
      </c>
      <c r="BK446" s="11">
        <f t="shared" si="267"/>
        <v>31753.5</v>
      </c>
      <c r="BL446" s="11">
        <f t="shared" si="268"/>
        <v>33747.65</v>
      </c>
      <c r="BM446" s="11">
        <f t="shared" si="269"/>
        <v>35741.800000000003</v>
      </c>
      <c r="BN446" s="11">
        <f t="shared" si="270"/>
        <v>41724.25</v>
      </c>
      <c r="BO446" s="11">
        <f t="shared" si="271"/>
        <v>39730.1</v>
      </c>
      <c r="BP446" s="11">
        <f t="shared" si="272"/>
        <v>30756.425000000003</v>
      </c>
      <c r="BQ446" s="11">
        <f t="shared" si="273"/>
        <v>14803.225000000002</v>
      </c>
      <c r="BR446" s="11">
        <f t="shared" si="274"/>
        <v>13806.150000000001</v>
      </c>
      <c r="BS446" s="11">
        <f t="shared" si="275"/>
        <v>-152.90000000000032</v>
      </c>
    </row>
    <row r="447" spans="1:71" ht="16" customHeight="1">
      <c r="A447" s="2">
        <v>43965</v>
      </c>
      <c r="B447" s="10" t="s">
        <v>238</v>
      </c>
      <c r="C447" s="11">
        <v>15</v>
      </c>
      <c r="D447" s="10">
        <v>696</v>
      </c>
      <c r="E447" s="10">
        <v>4.5999999999999996</v>
      </c>
      <c r="F447" s="10"/>
      <c r="G447" s="10">
        <f t="shared" si="238"/>
        <v>4.7346938775510203</v>
      </c>
      <c r="H447" s="10"/>
      <c r="I447" s="12">
        <v>3.6585714285714208E-2</v>
      </c>
      <c r="J447" s="10" t="str">
        <f t="shared" si="239"/>
        <v/>
      </c>
      <c r="K447" s="10"/>
      <c r="L447" s="11" t="s">
        <v>871</v>
      </c>
      <c r="M447" s="11" t="s">
        <v>869</v>
      </c>
      <c r="N447" s="11" t="s">
        <v>381</v>
      </c>
      <c r="O447" s="11" t="s">
        <v>814</v>
      </c>
      <c r="P447" s="11" t="s">
        <v>381</v>
      </c>
      <c r="Q447" s="11" t="s">
        <v>384</v>
      </c>
      <c r="R447" s="11" t="s">
        <v>383</v>
      </c>
      <c r="S447" s="11" t="s">
        <v>814</v>
      </c>
      <c r="T447" s="11" t="s">
        <v>814</v>
      </c>
      <c r="U447" s="11" t="s">
        <v>383</v>
      </c>
      <c r="V447" s="11" t="s">
        <v>383</v>
      </c>
      <c r="W447" s="11" t="s">
        <v>384</v>
      </c>
      <c r="X447" s="11" t="s">
        <v>813</v>
      </c>
      <c r="Y447" s="11" t="s">
        <v>384</v>
      </c>
      <c r="Z447" s="11" t="s">
        <v>813</v>
      </c>
      <c r="AA447" s="11" t="s">
        <v>240</v>
      </c>
      <c r="AB447" s="11" t="s">
        <v>133</v>
      </c>
      <c r="AC447" s="11" t="s">
        <v>135</v>
      </c>
      <c r="AD447" s="11">
        <v>141</v>
      </c>
      <c r="AH447" s="11">
        <f t="shared" si="240"/>
        <v>-2143.8374999999996</v>
      </c>
      <c r="AI447" s="11">
        <f t="shared" si="241"/>
        <v>-137.98750000000004</v>
      </c>
      <c r="AJ447" s="11">
        <f t="shared" si="242"/>
        <v>363.47499999999991</v>
      </c>
      <c r="AK447" s="11">
        <f t="shared" si="243"/>
        <v>-137.98750000000004</v>
      </c>
      <c r="AL447" s="11">
        <f t="shared" si="244"/>
        <v>1366.4</v>
      </c>
      <c r="AM447" s="11">
        <f t="shared" si="245"/>
        <v>864.9375</v>
      </c>
      <c r="AN447" s="11">
        <f t="shared" si="246"/>
        <v>363.47499999999991</v>
      </c>
      <c r="AO447" s="11">
        <f t="shared" si="247"/>
        <v>363.47499999999991</v>
      </c>
      <c r="AP447" s="11">
        <f t="shared" si="248"/>
        <v>864.9375</v>
      </c>
      <c r="AQ447" s="11">
        <f t="shared" si="249"/>
        <v>864.9375</v>
      </c>
      <c r="AR447" s="11">
        <f t="shared" si="250"/>
        <v>1366.4</v>
      </c>
      <c r="AS447" s="11">
        <f t="shared" si="251"/>
        <v>1867.8625000000002</v>
      </c>
      <c r="AT447" s="11">
        <f t="shared" si="252"/>
        <v>1366.4</v>
      </c>
      <c r="AU447" s="11">
        <f t="shared" si="253"/>
        <v>1867.8625000000002</v>
      </c>
      <c r="AV447" s="11">
        <f t="shared" si="254"/>
        <v>2870.7874999999999</v>
      </c>
      <c r="AW447" s="11">
        <f t="shared" si="255"/>
        <v>3873.7124999999996</v>
      </c>
      <c r="AX447" s="11">
        <f t="shared" si="256"/>
        <v>4876.6374999999998</v>
      </c>
      <c r="AY447" s="11">
        <f t="shared" si="257"/>
        <v>5378.0999999999995</v>
      </c>
      <c r="AZ447" s="11"/>
      <c r="BA447" s="11"/>
      <c r="BB447" s="11">
        <f t="shared" si="258"/>
        <v>856.16250000000014</v>
      </c>
      <c r="BC447" s="11">
        <f t="shared" si="259"/>
        <v>-1137.9875000000002</v>
      </c>
      <c r="BD447" s="11">
        <f t="shared" si="260"/>
        <v>-1636.5249999999999</v>
      </c>
      <c r="BE447" s="11">
        <f t="shared" si="261"/>
        <v>-1137.9875000000002</v>
      </c>
      <c r="BF447" s="11">
        <f t="shared" si="262"/>
        <v>-2633.6</v>
      </c>
      <c r="BG447" s="11">
        <f t="shared" si="263"/>
        <v>-2135.0625</v>
      </c>
      <c r="BH447" s="11">
        <f t="shared" si="264"/>
        <v>-1636.5249999999999</v>
      </c>
      <c r="BI447" s="11">
        <f t="shared" si="265"/>
        <v>-1636.5249999999999</v>
      </c>
      <c r="BJ447" s="11">
        <f t="shared" si="266"/>
        <v>-2135.0625</v>
      </c>
      <c r="BK447" s="11">
        <f t="shared" si="267"/>
        <v>-2135.0625</v>
      </c>
      <c r="BL447" s="11">
        <f t="shared" si="268"/>
        <v>-2633.6</v>
      </c>
      <c r="BM447" s="11">
        <f t="shared" si="269"/>
        <v>-3132.1374999999998</v>
      </c>
      <c r="BN447" s="11">
        <f t="shared" si="270"/>
        <v>-2633.6</v>
      </c>
      <c r="BO447" s="11">
        <f t="shared" si="271"/>
        <v>-3132.1374999999998</v>
      </c>
      <c r="BP447" s="11">
        <f t="shared" si="272"/>
        <v>-4129.2124999999996</v>
      </c>
      <c r="BQ447" s="11">
        <f t="shared" si="273"/>
        <v>-5126.2875000000004</v>
      </c>
      <c r="BR447" s="11">
        <f t="shared" si="274"/>
        <v>-6123.3625000000002</v>
      </c>
      <c r="BS447" s="11">
        <f t="shared" si="275"/>
        <v>-6621.9000000000005</v>
      </c>
    </row>
    <row r="448" spans="1:71" ht="16" customHeight="1">
      <c r="A448" s="2">
        <v>43966</v>
      </c>
      <c r="B448" s="10" t="s">
        <v>618</v>
      </c>
      <c r="C448" s="11">
        <v>1</v>
      </c>
      <c r="D448" s="3">
        <v>1210</v>
      </c>
      <c r="E448" s="10">
        <v>5.2</v>
      </c>
      <c r="F448" s="10"/>
      <c r="G448" s="10">
        <f t="shared" si="238"/>
        <v>12.1</v>
      </c>
      <c r="H448" s="10"/>
      <c r="I448" s="12">
        <v>2.5737749999999979E-2</v>
      </c>
      <c r="J448" s="10" t="str">
        <f t="shared" si="239"/>
        <v/>
      </c>
      <c r="K448" s="10"/>
      <c r="L448" s="11" t="s">
        <v>527</v>
      </c>
      <c r="M448" s="11" t="s">
        <v>670</v>
      </c>
      <c r="N448" s="11" t="s">
        <v>571</v>
      </c>
      <c r="O448" s="11" t="s">
        <v>1698</v>
      </c>
      <c r="P448" s="11" t="s">
        <v>526</v>
      </c>
      <c r="Q448" s="11" t="s">
        <v>566</v>
      </c>
      <c r="R448" s="11" t="s">
        <v>602</v>
      </c>
      <c r="S448" s="11" t="s">
        <v>603</v>
      </c>
      <c r="T448" s="11" t="s">
        <v>604</v>
      </c>
      <c r="U448" s="11" t="s">
        <v>1853</v>
      </c>
      <c r="V448" s="11" t="s">
        <v>601</v>
      </c>
      <c r="W448" s="11" t="s">
        <v>602</v>
      </c>
      <c r="X448" s="11" t="s">
        <v>605</v>
      </c>
      <c r="Y448" s="11" t="s">
        <v>602</v>
      </c>
      <c r="Z448" s="11" t="s">
        <v>1777</v>
      </c>
      <c r="AA448" s="11" t="s">
        <v>604</v>
      </c>
      <c r="AB448" s="11" t="s">
        <v>605</v>
      </c>
      <c r="AC448" s="11" t="s">
        <v>525</v>
      </c>
      <c r="AD448" s="11">
        <v>97.800003000000004</v>
      </c>
      <c r="AH448" s="11">
        <f t="shared" si="240"/>
        <v>-33.827994149999341</v>
      </c>
      <c r="AI448" s="11">
        <f t="shared" si="241"/>
        <v>467.63450585000066</v>
      </c>
      <c r="AJ448" s="11">
        <f t="shared" si="242"/>
        <v>868.80550877500377</v>
      </c>
      <c r="AK448" s="11">
        <f t="shared" si="243"/>
        <v>768.50699122499623</v>
      </c>
      <c r="AL448" s="11">
        <f t="shared" si="244"/>
        <v>2573.7750000000001</v>
      </c>
      <c r="AM448" s="11">
        <f t="shared" si="245"/>
        <v>1370.2680087750036</v>
      </c>
      <c r="AN448" s="11">
        <f t="shared" si="246"/>
        <v>1069.3875</v>
      </c>
      <c r="AO448" s="11">
        <f t="shared" si="247"/>
        <v>1570.85</v>
      </c>
      <c r="AP448" s="11">
        <f t="shared" si="248"/>
        <v>1771.4319912249962</v>
      </c>
      <c r="AQ448" s="11">
        <f t="shared" si="249"/>
        <v>1470.5595058500007</v>
      </c>
      <c r="AR448" s="11">
        <f t="shared" si="250"/>
        <v>1370.2680087750036</v>
      </c>
      <c r="AS448" s="11">
        <f t="shared" si="251"/>
        <v>1269.9694912249963</v>
      </c>
      <c r="AT448" s="11">
        <f t="shared" si="252"/>
        <v>1370.2680087750036</v>
      </c>
      <c r="AU448" s="11">
        <f t="shared" si="253"/>
        <v>1671.1404941499995</v>
      </c>
      <c r="AV448" s="11">
        <f t="shared" si="254"/>
        <v>1570.85</v>
      </c>
      <c r="AW448" s="11">
        <f t="shared" si="255"/>
        <v>1269.9694912249963</v>
      </c>
      <c r="AX448" s="11">
        <f t="shared" si="256"/>
        <v>1972.0220058500004</v>
      </c>
      <c r="AY448" s="11">
        <f t="shared" si="257"/>
        <v>1771.4319912249962</v>
      </c>
      <c r="AZ448" s="11"/>
      <c r="BA448" s="11"/>
      <c r="BB448" s="11">
        <f t="shared" si="258"/>
        <v>-833.83199415000058</v>
      </c>
      <c r="BC448" s="11">
        <f t="shared" si="259"/>
        <v>-1332.3694941500007</v>
      </c>
      <c r="BD448" s="11">
        <f t="shared" si="260"/>
        <v>-1731.2004912250038</v>
      </c>
      <c r="BE448" s="11">
        <f t="shared" si="261"/>
        <v>-1631.4870087749962</v>
      </c>
      <c r="BF448" s="11">
        <f t="shared" si="262"/>
        <v>-3426.2249999999999</v>
      </c>
      <c r="BG448" s="11">
        <f t="shared" si="263"/>
        <v>-2229.737991225004</v>
      </c>
      <c r="BH448" s="11">
        <f t="shared" si="264"/>
        <v>-1930.6125</v>
      </c>
      <c r="BI448" s="11">
        <f t="shared" si="265"/>
        <v>-2429.15</v>
      </c>
      <c r="BJ448" s="11">
        <f t="shared" si="266"/>
        <v>-2628.5620087749962</v>
      </c>
      <c r="BK448" s="11">
        <f t="shared" si="267"/>
        <v>-2329.4444941500005</v>
      </c>
      <c r="BL448" s="11">
        <f t="shared" si="268"/>
        <v>-2229.737991225004</v>
      </c>
      <c r="BM448" s="11">
        <f t="shared" si="269"/>
        <v>-2130.0245087749963</v>
      </c>
      <c r="BN448" s="11">
        <f t="shared" si="270"/>
        <v>-2229.737991225004</v>
      </c>
      <c r="BO448" s="11">
        <f t="shared" si="271"/>
        <v>-2528.8555058499996</v>
      </c>
      <c r="BP448" s="11">
        <f t="shared" si="272"/>
        <v>-2429.15</v>
      </c>
      <c r="BQ448" s="11">
        <f t="shared" si="273"/>
        <v>-2130.0245087749963</v>
      </c>
      <c r="BR448" s="11">
        <f t="shared" si="274"/>
        <v>-2827.9819941500004</v>
      </c>
      <c r="BS448" s="11">
        <f t="shared" si="275"/>
        <v>-2628.5620087749962</v>
      </c>
    </row>
    <row r="449" spans="1:71" ht="16" customHeight="1">
      <c r="A449" s="2">
        <v>43966</v>
      </c>
      <c r="B449" s="10" t="s">
        <v>1355</v>
      </c>
      <c r="C449" s="11">
        <v>2</v>
      </c>
      <c r="D449" s="3">
        <v>1028</v>
      </c>
      <c r="E449" s="10">
        <v>6</v>
      </c>
      <c r="F449" s="10"/>
      <c r="G449" s="10">
        <f t="shared" si="238"/>
        <v>7.5867158671586719</v>
      </c>
      <c r="H449" s="10"/>
      <c r="I449" s="12">
        <v>2.8957472324723149E-2</v>
      </c>
      <c r="J449" s="10" t="str">
        <f t="shared" si="239"/>
        <v/>
      </c>
      <c r="K449" s="10"/>
      <c r="L449" s="11" t="s">
        <v>203</v>
      </c>
      <c r="M449" s="11" t="s">
        <v>1604</v>
      </c>
      <c r="N449" s="11" t="s">
        <v>1604</v>
      </c>
      <c r="O449" s="11" t="s">
        <v>1360</v>
      </c>
      <c r="P449" s="11" t="s">
        <v>1359</v>
      </c>
      <c r="Q449" s="11" t="s">
        <v>1357</v>
      </c>
      <c r="R449" s="11" t="s">
        <v>1359</v>
      </c>
      <c r="S449" s="11" t="s">
        <v>1358</v>
      </c>
      <c r="T449" s="11" t="s">
        <v>1358</v>
      </c>
      <c r="U449" s="11" t="s">
        <v>1356</v>
      </c>
      <c r="V449" s="11" t="s">
        <v>1359</v>
      </c>
      <c r="W449" s="11" t="s">
        <v>1359</v>
      </c>
      <c r="X449" s="11" t="s">
        <v>1358</v>
      </c>
      <c r="Y449" s="11" t="s">
        <v>1358</v>
      </c>
      <c r="Z449" s="11" t="s">
        <v>1356</v>
      </c>
      <c r="AA449" s="11" t="s">
        <v>1358</v>
      </c>
      <c r="AB449" s="11" t="s">
        <v>1358</v>
      </c>
      <c r="AC449" s="11" t="s">
        <v>1359</v>
      </c>
      <c r="AD449" s="11">
        <v>131.5</v>
      </c>
      <c r="AH449" s="11">
        <f t="shared" si="240"/>
        <v>914.96249999999986</v>
      </c>
      <c r="AI449" s="11">
        <f t="shared" si="241"/>
        <v>914.96249999999986</v>
      </c>
      <c r="AJ449" s="11">
        <f t="shared" si="242"/>
        <v>1917.8874999999998</v>
      </c>
      <c r="AK449" s="11">
        <f t="shared" si="243"/>
        <v>2419.35</v>
      </c>
      <c r="AL449" s="11">
        <f t="shared" si="244"/>
        <v>3923.7375000000002</v>
      </c>
      <c r="AM449" s="11">
        <f t="shared" si="245"/>
        <v>2419.35</v>
      </c>
      <c r="AN449" s="11">
        <f t="shared" si="246"/>
        <v>2920.8125</v>
      </c>
      <c r="AO449" s="11">
        <f t="shared" si="247"/>
        <v>2920.8125</v>
      </c>
      <c r="AP449" s="11">
        <f t="shared" si="248"/>
        <v>3422.2750000000001</v>
      </c>
      <c r="AQ449" s="11">
        <f t="shared" si="249"/>
        <v>2419.35</v>
      </c>
      <c r="AR449" s="11">
        <f t="shared" si="250"/>
        <v>2419.35</v>
      </c>
      <c r="AS449" s="11">
        <f t="shared" si="251"/>
        <v>2920.8125</v>
      </c>
      <c r="AT449" s="11">
        <f t="shared" si="252"/>
        <v>2920.8125</v>
      </c>
      <c r="AU449" s="11">
        <f t="shared" si="253"/>
        <v>3422.2750000000001</v>
      </c>
      <c r="AV449" s="11">
        <f t="shared" si="254"/>
        <v>2920.8125</v>
      </c>
      <c r="AW449" s="11">
        <f t="shared" si="255"/>
        <v>2920.8125</v>
      </c>
      <c r="AX449" s="11">
        <f t="shared" si="256"/>
        <v>2419.35</v>
      </c>
      <c r="AY449" s="11">
        <f t="shared" si="257"/>
        <v>3422.2750000000001</v>
      </c>
      <c r="AZ449" s="11"/>
      <c r="BA449" s="11"/>
      <c r="BB449" s="11">
        <f t="shared" si="258"/>
        <v>-2085.0375000000004</v>
      </c>
      <c r="BC449" s="11">
        <f t="shared" si="259"/>
        <v>-2085.0375000000004</v>
      </c>
      <c r="BD449" s="11">
        <f t="shared" si="260"/>
        <v>-3082.1125000000002</v>
      </c>
      <c r="BE449" s="11">
        <f t="shared" si="261"/>
        <v>-3580.65</v>
      </c>
      <c r="BF449" s="11">
        <f t="shared" si="262"/>
        <v>-5076.2624999999998</v>
      </c>
      <c r="BG449" s="11">
        <f t="shared" si="263"/>
        <v>-3580.65</v>
      </c>
      <c r="BH449" s="11">
        <f t="shared" si="264"/>
        <v>-4079.1875</v>
      </c>
      <c r="BI449" s="11">
        <f t="shared" si="265"/>
        <v>-4079.1875</v>
      </c>
      <c r="BJ449" s="11">
        <f t="shared" si="266"/>
        <v>-4577.7249999999995</v>
      </c>
      <c r="BK449" s="11">
        <f t="shared" si="267"/>
        <v>-3580.65</v>
      </c>
      <c r="BL449" s="11">
        <f t="shared" si="268"/>
        <v>-3580.65</v>
      </c>
      <c r="BM449" s="11">
        <f t="shared" si="269"/>
        <v>-4079.1875</v>
      </c>
      <c r="BN449" s="11">
        <f t="shared" si="270"/>
        <v>-4079.1875</v>
      </c>
      <c r="BO449" s="11">
        <f t="shared" si="271"/>
        <v>-4577.7249999999995</v>
      </c>
      <c r="BP449" s="11">
        <f t="shared" si="272"/>
        <v>-4079.1875</v>
      </c>
      <c r="BQ449" s="11">
        <f t="shared" si="273"/>
        <v>-4079.1875</v>
      </c>
      <c r="BR449" s="11">
        <f t="shared" si="274"/>
        <v>-3580.65</v>
      </c>
      <c r="BS449" s="11">
        <f t="shared" si="275"/>
        <v>-4577.7249999999995</v>
      </c>
    </row>
    <row r="450" spans="1:71" ht="16" customHeight="1">
      <c r="A450" s="2">
        <v>43966</v>
      </c>
      <c r="B450" s="10" t="s">
        <v>1641</v>
      </c>
      <c r="C450" s="11">
        <v>3</v>
      </c>
      <c r="D450" s="3">
        <v>1018</v>
      </c>
      <c r="E450" s="10">
        <v>0.7</v>
      </c>
      <c r="F450" s="10"/>
      <c r="G450" s="10">
        <f t="shared" si="238"/>
        <v>12.384428675830732</v>
      </c>
      <c r="H450" s="10"/>
      <c r="I450" s="12">
        <v>2.8512893797320589E-2</v>
      </c>
      <c r="J450" s="10" t="str">
        <f t="shared" si="239"/>
        <v/>
      </c>
      <c r="K450" s="10"/>
      <c r="L450" s="11" t="s">
        <v>798</v>
      </c>
      <c r="M450" s="11" t="s">
        <v>877</v>
      </c>
      <c r="N450" s="11" t="s">
        <v>1983</v>
      </c>
      <c r="O450" s="11" t="s">
        <v>917</v>
      </c>
      <c r="P450" s="11" t="s">
        <v>914</v>
      </c>
      <c r="Q450" s="11" t="s">
        <v>551</v>
      </c>
      <c r="R450" s="11" t="s">
        <v>916</v>
      </c>
      <c r="S450" s="11" t="s">
        <v>917</v>
      </c>
      <c r="T450" s="11" t="s">
        <v>916</v>
      </c>
      <c r="U450" s="11" t="s">
        <v>914</v>
      </c>
      <c r="V450" s="11" t="s">
        <v>1984</v>
      </c>
      <c r="W450" s="11" t="s">
        <v>913</v>
      </c>
      <c r="X450" s="11" t="s">
        <v>1623</v>
      </c>
      <c r="Y450" s="11" t="s">
        <v>1646</v>
      </c>
      <c r="Z450" s="11" t="s">
        <v>876</v>
      </c>
      <c r="AA450" s="11" t="s">
        <v>1642</v>
      </c>
      <c r="AB450" s="11" t="s">
        <v>1985</v>
      </c>
      <c r="AC450" s="11" t="s">
        <v>1984</v>
      </c>
      <c r="AD450" s="11">
        <v>81.400002000000001</v>
      </c>
      <c r="AH450" s="11">
        <f t="shared" si="240"/>
        <v>43.593995499992403</v>
      </c>
      <c r="AI450" s="11">
        <f t="shared" si="241"/>
        <v>-156.98799572500383</v>
      </c>
      <c r="AJ450" s="11">
        <f t="shared" si="242"/>
        <v>1247.109010124997</v>
      </c>
      <c r="AK450" s="11">
        <f t="shared" si="243"/>
        <v>1547.9814954999924</v>
      </c>
      <c r="AL450" s="11">
        <f t="shared" si="244"/>
        <v>2250.0340101249972</v>
      </c>
      <c r="AM450" s="11">
        <f t="shared" si="245"/>
        <v>1046.5189954999926</v>
      </c>
      <c r="AN450" s="11">
        <f t="shared" si="246"/>
        <v>1247.109010124997</v>
      </c>
      <c r="AO450" s="11">
        <f t="shared" si="247"/>
        <v>1046.5189954999926</v>
      </c>
      <c r="AP450" s="11">
        <f t="shared" si="248"/>
        <v>1547.9814954999924</v>
      </c>
      <c r="AQ450" s="11">
        <f t="shared" si="249"/>
        <v>845.9370042749963</v>
      </c>
      <c r="AR450" s="11">
        <f t="shared" si="250"/>
        <v>946.2274984249957</v>
      </c>
      <c r="AS450" s="11">
        <f t="shared" si="251"/>
        <v>-56.697501575004466</v>
      </c>
      <c r="AT450" s="11">
        <f t="shared" si="252"/>
        <v>244.18401012499686</v>
      </c>
      <c r="AU450" s="11">
        <f t="shared" si="253"/>
        <v>645.35501305000003</v>
      </c>
      <c r="AV450" s="11">
        <f t="shared" si="254"/>
        <v>545.05649549999248</v>
      </c>
      <c r="AW450" s="11">
        <f t="shared" si="255"/>
        <v>444.76499842499561</v>
      </c>
      <c r="AX450" s="11">
        <f t="shared" si="256"/>
        <v>845.9370042749963</v>
      </c>
      <c r="AY450" s="11">
        <f t="shared" si="257"/>
        <v>444.76499842499561</v>
      </c>
      <c r="AZ450" s="11"/>
      <c r="BA450" s="11"/>
      <c r="BB450" s="11">
        <f t="shared" si="258"/>
        <v>-756.39400449999232</v>
      </c>
      <c r="BC450" s="11">
        <f t="shared" si="259"/>
        <v>-556.9819957249963</v>
      </c>
      <c r="BD450" s="11">
        <f t="shared" si="260"/>
        <v>-1952.8889898749967</v>
      </c>
      <c r="BE450" s="11">
        <f t="shared" si="261"/>
        <v>-2252.0065044999924</v>
      </c>
      <c r="BF450" s="11">
        <f t="shared" si="262"/>
        <v>-2949.963989874997</v>
      </c>
      <c r="BG450" s="11">
        <f t="shared" si="263"/>
        <v>-1753.4690044999923</v>
      </c>
      <c r="BH450" s="11">
        <f t="shared" si="264"/>
        <v>-1952.8889898749967</v>
      </c>
      <c r="BI450" s="11">
        <f t="shared" si="265"/>
        <v>-1753.4690044999923</v>
      </c>
      <c r="BJ450" s="11">
        <f t="shared" si="266"/>
        <v>-2252.0065044999924</v>
      </c>
      <c r="BK450" s="11">
        <f t="shared" si="267"/>
        <v>-1554.0569957249961</v>
      </c>
      <c r="BL450" s="11">
        <f t="shared" si="268"/>
        <v>-1653.7625015749954</v>
      </c>
      <c r="BM450" s="11">
        <f t="shared" si="269"/>
        <v>-656.68750157499562</v>
      </c>
      <c r="BN450" s="11">
        <f t="shared" si="270"/>
        <v>-955.81398987499676</v>
      </c>
      <c r="BO450" s="11">
        <f t="shared" si="271"/>
        <v>-1354.64498695</v>
      </c>
      <c r="BP450" s="11">
        <f t="shared" si="272"/>
        <v>-1254.9315044999923</v>
      </c>
      <c r="BQ450" s="11">
        <f t="shared" si="273"/>
        <v>-1155.2250015749955</v>
      </c>
      <c r="BR450" s="11">
        <f t="shared" si="274"/>
        <v>-1554.0569957249961</v>
      </c>
      <c r="BS450" s="11">
        <f t="shared" si="275"/>
        <v>-1155.2250015749955</v>
      </c>
    </row>
    <row r="451" spans="1:71" ht="16" customHeight="1">
      <c r="A451" s="2">
        <v>43966</v>
      </c>
      <c r="B451" s="10" t="s">
        <v>436</v>
      </c>
      <c r="C451" s="11">
        <v>4</v>
      </c>
      <c r="D451" s="10">
        <v>855</v>
      </c>
      <c r="E451" s="10">
        <v>-0.2</v>
      </c>
      <c r="F451" s="10"/>
      <c r="G451" s="10">
        <f t="shared" si="238"/>
        <v>2.8691275167785233</v>
      </c>
      <c r="H451" s="10"/>
      <c r="I451" s="12">
        <v>0</v>
      </c>
      <c r="J451" s="10">
        <f t="shared" si="239"/>
        <v>-4.3500000000000006E-3</v>
      </c>
      <c r="K451" s="10"/>
      <c r="L451" s="11" t="s">
        <v>332</v>
      </c>
      <c r="M451" s="11" t="s">
        <v>327</v>
      </c>
      <c r="N451" s="11" t="s">
        <v>325</v>
      </c>
      <c r="O451" s="11" t="s">
        <v>328</v>
      </c>
      <c r="P451" s="11" t="s">
        <v>328</v>
      </c>
      <c r="Q451" s="11" t="s">
        <v>1404</v>
      </c>
      <c r="R451" s="11" t="s">
        <v>328</v>
      </c>
      <c r="S451" s="11" t="s">
        <v>326</v>
      </c>
      <c r="T451" s="11" t="s">
        <v>327</v>
      </c>
      <c r="U451" s="11" t="s">
        <v>327</v>
      </c>
      <c r="V451" s="11" t="s">
        <v>325</v>
      </c>
      <c r="W451" s="11" t="s">
        <v>325</v>
      </c>
      <c r="X451" s="11" t="s">
        <v>327</v>
      </c>
      <c r="Y451" s="11" t="s">
        <v>325</v>
      </c>
      <c r="Z451" s="11" t="s">
        <v>327</v>
      </c>
      <c r="AA451" s="11" t="s">
        <v>327</v>
      </c>
      <c r="AB451" s="11" t="s">
        <v>327</v>
      </c>
      <c r="AC451" s="11" t="s">
        <v>325</v>
      </c>
      <c r="AD451" s="11">
        <v>298</v>
      </c>
      <c r="AH451" s="11">
        <f t="shared" si="240"/>
        <v>-293.37500000000011</v>
      </c>
      <c r="AI451" s="11">
        <f t="shared" si="241"/>
        <v>-794.83750000000009</v>
      </c>
      <c r="AJ451" s="11">
        <f t="shared" si="242"/>
        <v>709.55</v>
      </c>
      <c r="AK451" s="11">
        <f t="shared" si="243"/>
        <v>709.55</v>
      </c>
      <c r="AL451" s="11">
        <f t="shared" si="244"/>
        <v>1712.4749999999999</v>
      </c>
      <c r="AM451" s="11">
        <f t="shared" si="245"/>
        <v>709.55</v>
      </c>
      <c r="AN451" s="11">
        <f t="shared" si="246"/>
        <v>208.08749999999986</v>
      </c>
      <c r="AO451" s="11">
        <f t="shared" si="247"/>
        <v>-293.37500000000011</v>
      </c>
      <c r="AP451" s="11">
        <f t="shared" si="248"/>
        <v>-293.37500000000011</v>
      </c>
      <c r="AQ451" s="11">
        <f t="shared" si="249"/>
        <v>-794.83750000000009</v>
      </c>
      <c r="AR451" s="11">
        <f t="shared" si="250"/>
        <v>-794.83750000000009</v>
      </c>
      <c r="AS451" s="11">
        <f t="shared" si="251"/>
        <v>-293.37500000000011</v>
      </c>
      <c r="AT451" s="11">
        <f t="shared" si="252"/>
        <v>-794.83750000000009</v>
      </c>
      <c r="AU451" s="11">
        <f t="shared" si="253"/>
        <v>-293.37500000000011</v>
      </c>
      <c r="AV451" s="11">
        <f t="shared" si="254"/>
        <v>-293.37500000000011</v>
      </c>
      <c r="AW451" s="11">
        <f t="shared" si="255"/>
        <v>-293.37500000000011</v>
      </c>
      <c r="AX451" s="11">
        <f t="shared" si="256"/>
        <v>-794.83750000000009</v>
      </c>
      <c r="AY451" s="11">
        <f t="shared" si="257"/>
        <v>-1296.3000000000002</v>
      </c>
      <c r="AZ451" s="11"/>
      <c r="BA451" s="11"/>
      <c r="BB451" s="11">
        <f t="shared" si="258"/>
        <v>-2293.375</v>
      </c>
      <c r="BC451" s="11">
        <f t="shared" si="259"/>
        <v>-1794.8375000000001</v>
      </c>
      <c r="BD451" s="11">
        <f t="shared" si="260"/>
        <v>-3290.4500000000003</v>
      </c>
      <c r="BE451" s="11">
        <f t="shared" si="261"/>
        <v>-3290.4500000000003</v>
      </c>
      <c r="BF451" s="11">
        <f t="shared" si="262"/>
        <v>-4287.5249999999996</v>
      </c>
      <c r="BG451" s="11">
        <f t="shared" si="263"/>
        <v>-3290.4500000000003</v>
      </c>
      <c r="BH451" s="11">
        <f t="shared" si="264"/>
        <v>-2791.9124999999999</v>
      </c>
      <c r="BI451" s="11">
        <f t="shared" si="265"/>
        <v>-2293.375</v>
      </c>
      <c r="BJ451" s="11">
        <f t="shared" si="266"/>
        <v>-2293.375</v>
      </c>
      <c r="BK451" s="11">
        <f t="shared" si="267"/>
        <v>-1794.8375000000001</v>
      </c>
      <c r="BL451" s="11">
        <f t="shared" si="268"/>
        <v>-1794.8375000000001</v>
      </c>
      <c r="BM451" s="11">
        <f t="shared" si="269"/>
        <v>-2293.375</v>
      </c>
      <c r="BN451" s="11">
        <f t="shared" si="270"/>
        <v>-1794.8375000000001</v>
      </c>
      <c r="BO451" s="11">
        <f t="shared" si="271"/>
        <v>-2293.375</v>
      </c>
      <c r="BP451" s="11">
        <f t="shared" si="272"/>
        <v>-2293.375</v>
      </c>
      <c r="BQ451" s="11">
        <f t="shared" si="273"/>
        <v>-2293.375</v>
      </c>
      <c r="BR451" s="11">
        <f t="shared" si="274"/>
        <v>-1794.8375000000001</v>
      </c>
      <c r="BS451" s="11">
        <f t="shared" si="275"/>
        <v>-1296.3000000000002</v>
      </c>
    </row>
    <row r="452" spans="1:71" ht="16" customHeight="1">
      <c r="A452" s="2">
        <v>43966</v>
      </c>
      <c r="B452" s="10" t="s">
        <v>1264</v>
      </c>
      <c r="C452" s="11">
        <v>5</v>
      </c>
      <c r="D452" s="10">
        <v>831</v>
      </c>
      <c r="E452" s="10">
        <v>1.6</v>
      </c>
      <c r="F452" s="10"/>
      <c r="G452" s="10">
        <f t="shared" si="238"/>
        <v>13.424878403073395</v>
      </c>
      <c r="H452" s="10"/>
      <c r="I452" s="12">
        <v>2.4720274641152128E-2</v>
      </c>
      <c r="J452" s="10" t="str">
        <f t="shared" si="239"/>
        <v/>
      </c>
      <c r="K452" s="10"/>
      <c r="L452" s="11" t="s">
        <v>764</v>
      </c>
      <c r="M452" s="11" t="s">
        <v>37</v>
      </c>
      <c r="N452" s="11" t="s">
        <v>37</v>
      </c>
      <c r="O452" s="11" t="s">
        <v>42</v>
      </c>
      <c r="P452" s="11" t="s">
        <v>44</v>
      </c>
      <c r="Q452" s="11" t="s">
        <v>46</v>
      </c>
      <c r="R452" s="11" t="s">
        <v>43</v>
      </c>
      <c r="S452" s="11" t="s">
        <v>1428</v>
      </c>
      <c r="T452" s="11" t="s">
        <v>1790</v>
      </c>
      <c r="U452" s="11" t="s">
        <v>1790</v>
      </c>
      <c r="V452" s="11" t="s">
        <v>44</v>
      </c>
      <c r="W452" s="11" t="s">
        <v>44</v>
      </c>
      <c r="X452" s="11" t="s">
        <v>1789</v>
      </c>
      <c r="Y452" s="11" t="s">
        <v>45</v>
      </c>
      <c r="Z452" s="11" t="s">
        <v>1791</v>
      </c>
      <c r="AA452" s="11" t="s">
        <v>1428</v>
      </c>
      <c r="AB452" s="11" t="s">
        <v>1428</v>
      </c>
      <c r="AC452" s="11" t="s">
        <v>45</v>
      </c>
      <c r="AD452" s="11">
        <v>60.799999</v>
      </c>
      <c r="AH452" s="11">
        <f t="shared" si="240"/>
        <v>-68.679005774999695</v>
      </c>
      <c r="AI452" s="11">
        <f t="shared" si="241"/>
        <v>-68.679005774999695</v>
      </c>
      <c r="AJ452" s="11">
        <f t="shared" si="242"/>
        <v>332.49300007500096</v>
      </c>
      <c r="AK452" s="11">
        <f t="shared" si="243"/>
        <v>833.95550007500105</v>
      </c>
      <c r="AL452" s="11">
        <f t="shared" si="244"/>
        <v>1335.4180000750009</v>
      </c>
      <c r="AM452" s="11">
        <f t="shared" si="245"/>
        <v>432.78349422500037</v>
      </c>
      <c r="AN452" s="11">
        <f t="shared" si="246"/>
        <v>1034.5415030000013</v>
      </c>
      <c r="AO452" s="11">
        <f t="shared" si="247"/>
        <v>633.36949715000071</v>
      </c>
      <c r="AP452" s="11">
        <f t="shared" si="248"/>
        <v>633.36949715000071</v>
      </c>
      <c r="AQ452" s="11">
        <f t="shared" si="249"/>
        <v>833.95550007500105</v>
      </c>
      <c r="AR452" s="11">
        <f t="shared" si="250"/>
        <v>833.95550007500105</v>
      </c>
      <c r="AS452" s="11">
        <f t="shared" si="251"/>
        <v>733.6599913</v>
      </c>
      <c r="AT452" s="11">
        <f t="shared" si="252"/>
        <v>934.245994225</v>
      </c>
      <c r="AU452" s="11">
        <f t="shared" si="253"/>
        <v>1235.1224912999999</v>
      </c>
      <c r="AV452" s="11">
        <f t="shared" si="254"/>
        <v>1034.5415030000013</v>
      </c>
      <c r="AW452" s="11">
        <f t="shared" si="255"/>
        <v>1034.5415030000013</v>
      </c>
      <c r="AX452" s="11">
        <f t="shared" si="256"/>
        <v>934.245994225</v>
      </c>
      <c r="AY452" s="11">
        <f t="shared" si="257"/>
        <v>833.95550007500105</v>
      </c>
      <c r="AZ452" s="11"/>
      <c r="BA452" s="11"/>
      <c r="BB452" s="11">
        <f t="shared" si="258"/>
        <v>-468.6810057750003</v>
      </c>
      <c r="BC452" s="11">
        <f t="shared" si="259"/>
        <v>-468.6810057750003</v>
      </c>
      <c r="BD452" s="11">
        <f t="shared" si="260"/>
        <v>-867.51299992500094</v>
      </c>
      <c r="BE452" s="11">
        <f t="shared" si="261"/>
        <v>-1366.0504999250011</v>
      </c>
      <c r="BF452" s="11">
        <f t="shared" si="262"/>
        <v>-1864.5879999250012</v>
      </c>
      <c r="BG452" s="11">
        <f t="shared" si="263"/>
        <v>-967.21850577500027</v>
      </c>
      <c r="BH452" s="11">
        <f t="shared" si="264"/>
        <v>-1565.4664970000013</v>
      </c>
      <c r="BI452" s="11">
        <f t="shared" si="265"/>
        <v>-1166.6345028500007</v>
      </c>
      <c r="BJ452" s="11">
        <f t="shared" si="266"/>
        <v>-1166.6345028500007</v>
      </c>
      <c r="BK452" s="11">
        <f t="shared" si="267"/>
        <v>-1366.0504999250011</v>
      </c>
      <c r="BL452" s="11">
        <f t="shared" si="268"/>
        <v>-1366.0504999250011</v>
      </c>
      <c r="BM452" s="11">
        <f t="shared" si="269"/>
        <v>-1266.3400087</v>
      </c>
      <c r="BN452" s="11">
        <f t="shared" si="270"/>
        <v>-1465.7560057750004</v>
      </c>
      <c r="BO452" s="11">
        <f t="shared" si="271"/>
        <v>-1764.8775087000001</v>
      </c>
      <c r="BP452" s="11">
        <f t="shared" si="272"/>
        <v>-1565.4664970000013</v>
      </c>
      <c r="BQ452" s="11">
        <f t="shared" si="273"/>
        <v>-1565.4664970000013</v>
      </c>
      <c r="BR452" s="11">
        <f t="shared" si="274"/>
        <v>-1465.7560057750004</v>
      </c>
      <c r="BS452" s="11">
        <f t="shared" si="275"/>
        <v>-1366.0504999250011</v>
      </c>
    </row>
    <row r="453" spans="1:71" ht="16" customHeight="1">
      <c r="A453" s="2">
        <v>43966</v>
      </c>
      <c r="B453" s="10" t="s">
        <v>444</v>
      </c>
      <c r="C453" s="11">
        <v>6</v>
      </c>
      <c r="D453" s="10">
        <v>758</v>
      </c>
      <c r="E453" s="10">
        <v>1.3</v>
      </c>
      <c r="F453" s="10"/>
      <c r="G453" s="10">
        <f t="shared" si="238"/>
        <v>0.90238095238095239</v>
      </c>
      <c r="H453" s="10"/>
      <c r="I453" s="12">
        <v>1.0011694510739759E-2</v>
      </c>
      <c r="J453" s="10" t="str">
        <f t="shared" si="239"/>
        <v/>
      </c>
      <c r="K453" s="10"/>
      <c r="L453" s="11" t="s">
        <v>1874</v>
      </c>
      <c r="M453" s="11" t="s">
        <v>1875</v>
      </c>
      <c r="N453" s="11" t="s">
        <v>1986</v>
      </c>
      <c r="O453" s="11" t="s">
        <v>1614</v>
      </c>
      <c r="P453" s="11" t="s">
        <v>1606</v>
      </c>
      <c r="Q453" s="11" t="s">
        <v>1987</v>
      </c>
      <c r="R453" s="11" t="s">
        <v>1988</v>
      </c>
      <c r="S453" s="11" t="s">
        <v>1873</v>
      </c>
      <c r="T453" s="11" t="s">
        <v>1620</v>
      </c>
      <c r="U453" s="11" t="s">
        <v>1989</v>
      </c>
      <c r="V453" s="11" t="s">
        <v>1619</v>
      </c>
      <c r="W453" s="11" t="s">
        <v>1990</v>
      </c>
      <c r="X453" s="11" t="s">
        <v>1991</v>
      </c>
      <c r="Y453" s="11" t="s">
        <v>1612</v>
      </c>
      <c r="Z453" s="11" t="s">
        <v>1992</v>
      </c>
      <c r="AA453" s="11" t="s">
        <v>1872</v>
      </c>
      <c r="AB453" s="11" t="s">
        <v>1993</v>
      </c>
      <c r="AC453" s="11" t="s">
        <v>1994</v>
      </c>
      <c r="AD453" s="11">
        <v>892</v>
      </c>
      <c r="AH453" s="11">
        <f t="shared" si="240"/>
        <v>4369.3999999999996</v>
      </c>
      <c r="AI453" s="11">
        <f t="shared" si="241"/>
        <v>-10674.475</v>
      </c>
      <c r="AJ453" s="11">
        <f t="shared" si="242"/>
        <v>-21706.65</v>
      </c>
      <c r="AK453" s="11">
        <f t="shared" si="243"/>
        <v>-11677.4</v>
      </c>
      <c r="AL453" s="11">
        <f t="shared" si="244"/>
        <v>1360.625</v>
      </c>
      <c r="AM453" s="11">
        <f t="shared" si="245"/>
        <v>-8668.625</v>
      </c>
      <c r="AN453" s="11">
        <f t="shared" si="246"/>
        <v>-5659.85</v>
      </c>
      <c r="AO453" s="11">
        <f t="shared" si="247"/>
        <v>-26721.275000000001</v>
      </c>
      <c r="AP453" s="11">
        <f t="shared" si="248"/>
        <v>-16692.025000000001</v>
      </c>
      <c r="AQ453" s="11">
        <f t="shared" si="249"/>
        <v>-28727.125</v>
      </c>
      <c r="AR453" s="11">
        <f t="shared" si="250"/>
        <v>-33741.75</v>
      </c>
      <c r="AS453" s="11">
        <f t="shared" si="251"/>
        <v>-43771</v>
      </c>
      <c r="AT453" s="11">
        <f t="shared" si="252"/>
        <v>-38756.375</v>
      </c>
      <c r="AU453" s="11">
        <f t="shared" si="253"/>
        <v>-39759.300000000003</v>
      </c>
      <c r="AV453" s="11">
        <f t="shared" si="254"/>
        <v>-40762.224999999999</v>
      </c>
      <c r="AW453" s="11">
        <f t="shared" si="255"/>
        <v>-51794.400000000001</v>
      </c>
      <c r="AX453" s="11">
        <f t="shared" si="256"/>
        <v>-53800.25</v>
      </c>
      <c r="AY453" s="11">
        <f t="shared" si="257"/>
        <v>-55806.1</v>
      </c>
      <c r="AZ453" s="11"/>
      <c r="BA453" s="11"/>
      <c r="BB453" s="11">
        <f t="shared" si="258"/>
        <v>-11630.6</v>
      </c>
      <c r="BC453" s="11">
        <f t="shared" si="259"/>
        <v>3325.5249999999996</v>
      </c>
      <c r="BD453" s="11">
        <f t="shared" si="260"/>
        <v>14293.35</v>
      </c>
      <c r="BE453" s="11">
        <f t="shared" si="261"/>
        <v>4322.6000000000004</v>
      </c>
      <c r="BF453" s="11">
        <f t="shared" si="262"/>
        <v>-8639.375</v>
      </c>
      <c r="BG453" s="11">
        <f t="shared" si="263"/>
        <v>1331.375</v>
      </c>
      <c r="BH453" s="11">
        <f t="shared" si="264"/>
        <v>-1659.8500000000001</v>
      </c>
      <c r="BI453" s="11">
        <f t="shared" si="265"/>
        <v>19278.724999999999</v>
      </c>
      <c r="BJ453" s="11">
        <f t="shared" si="266"/>
        <v>9307.9750000000004</v>
      </c>
      <c r="BK453" s="11">
        <f t="shared" si="267"/>
        <v>21272.875</v>
      </c>
      <c r="BL453" s="11">
        <f t="shared" si="268"/>
        <v>26258.25</v>
      </c>
      <c r="BM453" s="11">
        <f t="shared" si="269"/>
        <v>36229</v>
      </c>
      <c r="BN453" s="11">
        <f t="shared" si="270"/>
        <v>31243.625</v>
      </c>
      <c r="BO453" s="11">
        <f t="shared" si="271"/>
        <v>32240.699999999997</v>
      </c>
      <c r="BP453" s="11">
        <f t="shared" si="272"/>
        <v>33237.775000000001</v>
      </c>
      <c r="BQ453" s="11">
        <f t="shared" si="273"/>
        <v>44205.599999999999</v>
      </c>
      <c r="BR453" s="11">
        <f t="shared" si="274"/>
        <v>46199.75</v>
      </c>
      <c r="BS453" s="11">
        <f t="shared" si="275"/>
        <v>48193.9</v>
      </c>
    </row>
    <row r="454" spans="1:71" ht="16" customHeight="1">
      <c r="A454" s="2">
        <v>43966</v>
      </c>
      <c r="B454" s="10" t="s">
        <v>1995</v>
      </c>
      <c r="C454" s="11">
        <v>7</v>
      </c>
      <c r="D454" s="10">
        <v>620</v>
      </c>
      <c r="E454" s="10">
        <v>2.8</v>
      </c>
      <c r="F454" s="10"/>
      <c r="G454" s="10">
        <f t="shared" si="238"/>
        <v>12.204724649699305</v>
      </c>
      <c r="H454" s="10"/>
      <c r="I454" s="12">
        <v>3.8013274481796581E-2</v>
      </c>
      <c r="J454" s="10" t="str">
        <f t="shared" si="239"/>
        <v/>
      </c>
      <c r="K454" s="10"/>
      <c r="L454" s="11" t="s">
        <v>665</v>
      </c>
      <c r="M454" s="11" t="s">
        <v>847</v>
      </c>
      <c r="N454" s="11" t="s">
        <v>1996</v>
      </c>
      <c r="O454" s="11" t="s">
        <v>844</v>
      </c>
      <c r="P454" s="11" t="s">
        <v>1997</v>
      </c>
      <c r="Q454" s="11" t="s">
        <v>1998</v>
      </c>
      <c r="R454" s="11" t="s">
        <v>1999</v>
      </c>
      <c r="S454" s="11" t="s">
        <v>2000</v>
      </c>
      <c r="T454" s="11" t="s">
        <v>2001</v>
      </c>
      <c r="U454" s="11" t="s">
        <v>1997</v>
      </c>
      <c r="V454" s="11" t="s">
        <v>845</v>
      </c>
      <c r="W454" s="11" t="s">
        <v>845</v>
      </c>
      <c r="X454" s="11" t="s">
        <v>845</v>
      </c>
      <c r="Y454" s="11" t="s">
        <v>845</v>
      </c>
      <c r="Z454" s="11" t="s">
        <v>1999</v>
      </c>
      <c r="AA454" s="11" t="s">
        <v>2001</v>
      </c>
      <c r="AB454" s="11" t="s">
        <v>1998</v>
      </c>
      <c r="AC454" s="11" t="s">
        <v>845</v>
      </c>
      <c r="AD454" s="11">
        <v>49.5</v>
      </c>
      <c r="AH454" s="11">
        <f t="shared" si="240"/>
        <v>380.7729984999994</v>
      </c>
      <c r="AI454" s="11">
        <f t="shared" si="241"/>
        <v>79.896501424999684</v>
      </c>
      <c r="AJ454" s="11">
        <f t="shared" si="242"/>
        <v>681.64949557499904</v>
      </c>
      <c r="AK454" s="11">
        <f t="shared" si="243"/>
        <v>982.53100727500032</v>
      </c>
      <c r="AL454" s="11">
        <f t="shared" si="244"/>
        <v>1283.4075043500002</v>
      </c>
      <c r="AM454" s="11">
        <f t="shared" si="245"/>
        <v>1032.6762543500001</v>
      </c>
      <c r="AN454" s="11">
        <f t="shared" si="246"/>
        <v>1183.1119955749989</v>
      </c>
      <c r="AO454" s="11">
        <f t="shared" si="247"/>
        <v>1132.9667484999993</v>
      </c>
      <c r="AP454" s="11">
        <f t="shared" si="248"/>
        <v>982.53100727500032</v>
      </c>
      <c r="AQ454" s="11">
        <f t="shared" si="249"/>
        <v>932.38074557499897</v>
      </c>
      <c r="AR454" s="11">
        <f t="shared" si="250"/>
        <v>932.38074557499897</v>
      </c>
      <c r="AS454" s="11">
        <f t="shared" si="251"/>
        <v>932.38074557499897</v>
      </c>
      <c r="AT454" s="11">
        <f t="shared" si="252"/>
        <v>932.38074557499897</v>
      </c>
      <c r="AU454" s="11">
        <f t="shared" si="253"/>
        <v>1032.6762543500001</v>
      </c>
      <c r="AV454" s="11">
        <f t="shared" si="254"/>
        <v>1132.9667484999993</v>
      </c>
      <c r="AW454" s="11">
        <f t="shared" si="255"/>
        <v>1283.4075043500002</v>
      </c>
      <c r="AX454" s="11">
        <f t="shared" si="256"/>
        <v>932.38074557499897</v>
      </c>
      <c r="AY454" s="11">
        <f t="shared" si="257"/>
        <v>1082.821501425</v>
      </c>
      <c r="AZ454" s="11"/>
      <c r="BA454" s="11"/>
      <c r="BB454" s="11">
        <f t="shared" si="258"/>
        <v>-819.22300149999933</v>
      </c>
      <c r="BC454" s="11">
        <f t="shared" si="259"/>
        <v>-520.10149857499971</v>
      </c>
      <c r="BD454" s="11">
        <f t="shared" si="260"/>
        <v>-1118.3445044249991</v>
      </c>
      <c r="BE454" s="11">
        <f t="shared" si="261"/>
        <v>-1417.4709927250001</v>
      </c>
      <c r="BF454" s="11">
        <f t="shared" si="262"/>
        <v>-1716.5924956499998</v>
      </c>
      <c r="BG454" s="11">
        <f t="shared" si="263"/>
        <v>-1467.3237456499999</v>
      </c>
      <c r="BH454" s="11">
        <f t="shared" si="264"/>
        <v>-1616.882004424999</v>
      </c>
      <c r="BI454" s="11">
        <f t="shared" si="265"/>
        <v>-1567.0292514999994</v>
      </c>
      <c r="BJ454" s="11">
        <f t="shared" si="266"/>
        <v>-1417.4709927250001</v>
      </c>
      <c r="BK454" s="11">
        <f t="shared" si="267"/>
        <v>-1367.6132544249988</v>
      </c>
      <c r="BL454" s="11">
        <f t="shared" si="268"/>
        <v>-1367.6132544249988</v>
      </c>
      <c r="BM454" s="11">
        <f t="shared" si="269"/>
        <v>-1367.6132544249988</v>
      </c>
      <c r="BN454" s="11">
        <f t="shared" si="270"/>
        <v>-1367.6132544249988</v>
      </c>
      <c r="BO454" s="11">
        <f t="shared" si="271"/>
        <v>-1467.3237456499999</v>
      </c>
      <c r="BP454" s="11">
        <f t="shared" si="272"/>
        <v>-1567.0292514999994</v>
      </c>
      <c r="BQ454" s="11">
        <f t="shared" si="273"/>
        <v>-1716.5924956499998</v>
      </c>
      <c r="BR454" s="11">
        <f t="shared" si="274"/>
        <v>-1367.6132544249988</v>
      </c>
      <c r="BS454" s="11">
        <f t="shared" si="275"/>
        <v>-1517.1764985749996</v>
      </c>
    </row>
    <row r="455" spans="1:71" ht="16" customHeight="1">
      <c r="A455" s="2">
        <v>43966</v>
      </c>
      <c r="B455" s="10" t="s">
        <v>759</v>
      </c>
      <c r="C455" s="11">
        <v>8</v>
      </c>
      <c r="D455" s="10">
        <v>616</v>
      </c>
      <c r="E455" s="10">
        <v>1.5</v>
      </c>
      <c r="F455" s="10"/>
      <c r="G455" s="10">
        <f t="shared" si="238"/>
        <v>2.7017543859649122</v>
      </c>
      <c r="H455" s="10"/>
      <c r="I455" s="12">
        <v>3.9445851528384243E-2</v>
      </c>
      <c r="J455" s="10" t="str">
        <f t="shared" si="239"/>
        <v/>
      </c>
      <c r="K455" s="10"/>
      <c r="L455" s="11" t="s">
        <v>706</v>
      </c>
      <c r="M455" s="11" t="s">
        <v>702</v>
      </c>
      <c r="N455" s="11" t="s">
        <v>705</v>
      </c>
      <c r="O455" s="11" t="s">
        <v>483</v>
      </c>
      <c r="P455" s="11" t="s">
        <v>359</v>
      </c>
      <c r="Q455" s="11" t="s">
        <v>362</v>
      </c>
      <c r="R455" s="11" t="s">
        <v>358</v>
      </c>
      <c r="S455" s="11" t="s">
        <v>359</v>
      </c>
      <c r="T455" s="11" t="s">
        <v>708</v>
      </c>
      <c r="U455" s="11" t="s">
        <v>705</v>
      </c>
      <c r="V455" s="11" t="s">
        <v>701</v>
      </c>
      <c r="W455" s="11" t="s">
        <v>1710</v>
      </c>
      <c r="X455" s="11" t="s">
        <v>708</v>
      </c>
      <c r="Y455" s="11" t="s">
        <v>704</v>
      </c>
      <c r="Z455" s="11" t="s">
        <v>705</v>
      </c>
      <c r="AA455" s="11" t="s">
        <v>705</v>
      </c>
      <c r="AB455" s="11" t="s">
        <v>701</v>
      </c>
      <c r="AC455" s="11" t="s">
        <v>1732</v>
      </c>
      <c r="AD455" s="11">
        <v>232</v>
      </c>
      <c r="AH455" s="11">
        <f t="shared" si="240"/>
        <v>1014.05</v>
      </c>
      <c r="AI455" s="11">
        <f t="shared" si="241"/>
        <v>-490.33750000000003</v>
      </c>
      <c r="AJ455" s="11">
        <f t="shared" si="242"/>
        <v>1515.5124999999998</v>
      </c>
      <c r="AK455" s="11">
        <f t="shared" si="243"/>
        <v>2518.4375</v>
      </c>
      <c r="AL455" s="11">
        <f t="shared" si="244"/>
        <v>6530.1375000000007</v>
      </c>
      <c r="AM455" s="11">
        <f t="shared" si="245"/>
        <v>2016.9749999999999</v>
      </c>
      <c r="AN455" s="11">
        <f t="shared" si="246"/>
        <v>2518.4375</v>
      </c>
      <c r="AO455" s="11">
        <f t="shared" si="247"/>
        <v>-1994.7250000000001</v>
      </c>
      <c r="AP455" s="11">
        <f t="shared" si="248"/>
        <v>-490.33750000000003</v>
      </c>
      <c r="AQ455" s="11">
        <f t="shared" si="249"/>
        <v>-2496.1875</v>
      </c>
      <c r="AR455" s="11">
        <f t="shared" si="250"/>
        <v>-4502.0375000000004</v>
      </c>
      <c r="AS455" s="11">
        <f t="shared" si="251"/>
        <v>-1994.7250000000001</v>
      </c>
      <c r="AT455" s="11">
        <f t="shared" si="252"/>
        <v>11.124999999999886</v>
      </c>
      <c r="AU455" s="11">
        <f t="shared" si="253"/>
        <v>-490.33750000000003</v>
      </c>
      <c r="AV455" s="11">
        <f t="shared" si="254"/>
        <v>-490.33750000000003</v>
      </c>
      <c r="AW455" s="11">
        <f t="shared" si="255"/>
        <v>-2496.1875</v>
      </c>
      <c r="AX455" s="11">
        <f t="shared" si="256"/>
        <v>-2997.65</v>
      </c>
      <c r="AY455" s="11">
        <f t="shared" si="257"/>
        <v>-5003.5</v>
      </c>
      <c r="AZ455" s="11"/>
      <c r="BA455" s="11"/>
      <c r="BB455" s="11">
        <f t="shared" si="258"/>
        <v>-2985.9500000000003</v>
      </c>
      <c r="BC455" s="11">
        <f t="shared" si="259"/>
        <v>-1490.3375000000001</v>
      </c>
      <c r="BD455" s="11">
        <f t="shared" si="260"/>
        <v>-3484.4875000000002</v>
      </c>
      <c r="BE455" s="11">
        <f t="shared" si="261"/>
        <v>-4481.5625</v>
      </c>
      <c r="BF455" s="11">
        <f t="shared" si="262"/>
        <v>-8469.8624999999993</v>
      </c>
      <c r="BG455" s="11">
        <f t="shared" si="263"/>
        <v>-3983.0250000000001</v>
      </c>
      <c r="BH455" s="11">
        <f t="shared" si="264"/>
        <v>-4481.5625</v>
      </c>
      <c r="BI455" s="11">
        <f t="shared" si="265"/>
        <v>5.2749999999999204</v>
      </c>
      <c r="BJ455" s="11">
        <f t="shared" si="266"/>
        <v>-1490.3375000000001</v>
      </c>
      <c r="BK455" s="11">
        <f t="shared" si="267"/>
        <v>503.81249999999989</v>
      </c>
      <c r="BL455" s="11">
        <f t="shared" si="268"/>
        <v>2497.9625000000001</v>
      </c>
      <c r="BM455" s="11">
        <f t="shared" si="269"/>
        <v>5.2749999999999204</v>
      </c>
      <c r="BN455" s="11">
        <f t="shared" si="270"/>
        <v>-1988.875</v>
      </c>
      <c r="BO455" s="11">
        <f t="shared" si="271"/>
        <v>-1490.3375000000001</v>
      </c>
      <c r="BP455" s="11">
        <f t="shared" si="272"/>
        <v>-1490.3375000000001</v>
      </c>
      <c r="BQ455" s="11">
        <f t="shared" si="273"/>
        <v>503.81249999999989</v>
      </c>
      <c r="BR455" s="11">
        <f t="shared" si="274"/>
        <v>1002.3499999999999</v>
      </c>
      <c r="BS455" s="11">
        <f t="shared" si="275"/>
        <v>2996.5</v>
      </c>
    </row>
    <row r="456" spans="1:71" ht="16" customHeight="1">
      <c r="A456" s="2">
        <v>43966</v>
      </c>
      <c r="B456" s="10" t="s">
        <v>1629</v>
      </c>
      <c r="C456" s="11">
        <v>9</v>
      </c>
      <c r="D456" s="10">
        <v>546</v>
      </c>
      <c r="E456" s="10">
        <v>3.8</v>
      </c>
      <c r="F456" s="10"/>
      <c r="G456" s="10">
        <f t="shared" si="238"/>
        <v>15.187760356390532</v>
      </c>
      <c r="H456" s="10"/>
      <c r="I456" s="12">
        <v>3.7554941955156233E-2</v>
      </c>
      <c r="J456" s="10" t="str">
        <f t="shared" si="239"/>
        <v/>
      </c>
      <c r="K456" s="10"/>
      <c r="L456" s="11" t="s">
        <v>1137</v>
      </c>
      <c r="M456" s="11" t="s">
        <v>1138</v>
      </c>
      <c r="N456" s="11" t="s">
        <v>1139</v>
      </c>
      <c r="O456" s="11" t="s">
        <v>905</v>
      </c>
      <c r="P456" s="11" t="s">
        <v>1154</v>
      </c>
      <c r="Q456" s="11" t="s">
        <v>391</v>
      </c>
      <c r="R456" s="11" t="s">
        <v>397</v>
      </c>
      <c r="S456" s="11" t="s">
        <v>396</v>
      </c>
      <c r="T456" s="11" t="s">
        <v>397</v>
      </c>
      <c r="U456" s="11" t="s">
        <v>396</v>
      </c>
      <c r="V456" s="11" t="s">
        <v>398</v>
      </c>
      <c r="W456" s="11" t="s">
        <v>398</v>
      </c>
      <c r="X456" s="11" t="s">
        <v>1486</v>
      </c>
      <c r="Y456" s="11" t="s">
        <v>1486</v>
      </c>
      <c r="Z456" s="11" t="s">
        <v>1597</v>
      </c>
      <c r="AA456" s="11" t="s">
        <v>391</v>
      </c>
      <c r="AB456" s="11" t="s">
        <v>1600</v>
      </c>
      <c r="AC456" s="11" t="s">
        <v>391</v>
      </c>
      <c r="AD456" s="11">
        <v>34.700001</v>
      </c>
      <c r="AH456" s="11">
        <f t="shared" si="240"/>
        <v>44.20349857500031</v>
      </c>
      <c r="AI456" s="11">
        <f t="shared" si="241"/>
        <v>194.64425442500095</v>
      </c>
      <c r="AJ456" s="11">
        <f t="shared" si="242"/>
        <v>294.93474857500036</v>
      </c>
      <c r="AK456" s="11">
        <f t="shared" si="243"/>
        <v>495.52075150000064</v>
      </c>
      <c r="AL456" s="11">
        <f t="shared" si="244"/>
        <v>1097.2737456500001</v>
      </c>
      <c r="AM456" s="11">
        <f t="shared" si="245"/>
        <v>645.95649272499963</v>
      </c>
      <c r="AN456" s="11">
        <f t="shared" si="246"/>
        <v>796.39724857500028</v>
      </c>
      <c r="AO456" s="11">
        <f t="shared" si="247"/>
        <v>645.95649272499963</v>
      </c>
      <c r="AP456" s="11">
        <f t="shared" si="248"/>
        <v>796.39724857500028</v>
      </c>
      <c r="AQ456" s="11">
        <f t="shared" si="249"/>
        <v>746.25200150000057</v>
      </c>
      <c r="AR456" s="11">
        <f t="shared" si="250"/>
        <v>746.25200150000057</v>
      </c>
      <c r="AS456" s="11">
        <f t="shared" si="251"/>
        <v>896.68774272499968</v>
      </c>
      <c r="AT456" s="11">
        <f t="shared" si="252"/>
        <v>896.68774272499968</v>
      </c>
      <c r="AU456" s="11">
        <f t="shared" si="253"/>
        <v>1197.5692544250012</v>
      </c>
      <c r="AV456" s="11">
        <f t="shared" si="254"/>
        <v>1097.2737456500001</v>
      </c>
      <c r="AW456" s="11">
        <f t="shared" si="255"/>
        <v>1147.418992725</v>
      </c>
      <c r="AX456" s="11">
        <f t="shared" si="256"/>
        <v>1097.2737456500001</v>
      </c>
      <c r="AY456" s="11">
        <f t="shared" si="257"/>
        <v>1097.2737456500001</v>
      </c>
      <c r="AZ456" s="11"/>
      <c r="BA456" s="11"/>
      <c r="BB456" s="11">
        <f t="shared" si="258"/>
        <v>-355.79850142500032</v>
      </c>
      <c r="BC456" s="11">
        <f t="shared" si="259"/>
        <v>-505.3617455750009</v>
      </c>
      <c r="BD456" s="11">
        <f t="shared" si="260"/>
        <v>-605.06725142500034</v>
      </c>
      <c r="BE456" s="11">
        <f t="shared" si="261"/>
        <v>-804.48324850000063</v>
      </c>
      <c r="BF456" s="11">
        <f t="shared" si="262"/>
        <v>-1402.7262543499999</v>
      </c>
      <c r="BG456" s="11">
        <f t="shared" si="263"/>
        <v>-954.04150727499973</v>
      </c>
      <c r="BH456" s="11">
        <f t="shared" si="264"/>
        <v>-1103.6047514250004</v>
      </c>
      <c r="BI456" s="11">
        <f t="shared" si="265"/>
        <v>-954.04150727499973</v>
      </c>
      <c r="BJ456" s="11">
        <f t="shared" si="266"/>
        <v>-1103.6047514250004</v>
      </c>
      <c r="BK456" s="11">
        <f t="shared" si="267"/>
        <v>-1053.7519985000008</v>
      </c>
      <c r="BL456" s="11">
        <f t="shared" si="268"/>
        <v>-1053.7519985000008</v>
      </c>
      <c r="BM456" s="11">
        <f t="shared" si="269"/>
        <v>-1203.3102572749997</v>
      </c>
      <c r="BN456" s="11">
        <f t="shared" si="270"/>
        <v>-1203.3102572749997</v>
      </c>
      <c r="BO456" s="11">
        <f t="shared" si="271"/>
        <v>-1502.4367455750009</v>
      </c>
      <c r="BP456" s="11">
        <f t="shared" si="272"/>
        <v>-1402.7262543499999</v>
      </c>
      <c r="BQ456" s="11">
        <f t="shared" si="273"/>
        <v>-1452.5790072749996</v>
      </c>
      <c r="BR456" s="11">
        <f t="shared" si="274"/>
        <v>-1402.7262543499999</v>
      </c>
      <c r="BS456" s="11">
        <f t="shared" si="275"/>
        <v>-1402.7262543499999</v>
      </c>
    </row>
    <row r="457" spans="1:71" ht="16" customHeight="1">
      <c r="A457" s="2">
        <v>43966</v>
      </c>
      <c r="B457" s="10" t="s">
        <v>2002</v>
      </c>
      <c r="C457" s="11">
        <v>10</v>
      </c>
      <c r="D457" s="10">
        <v>514</v>
      </c>
      <c r="E457" s="10">
        <v>2.4</v>
      </c>
      <c r="F457" s="10"/>
      <c r="G457" s="10">
        <f t="shared" si="238"/>
        <v>1.7048092868988391</v>
      </c>
      <c r="H457" s="10"/>
      <c r="I457" s="12">
        <v>1.909065108514188E-2</v>
      </c>
      <c r="J457" s="10" t="str">
        <f t="shared" si="239"/>
        <v/>
      </c>
      <c r="K457" s="10"/>
      <c r="L457" s="11" t="s">
        <v>1626</v>
      </c>
      <c r="M457" s="11" t="s">
        <v>1624</v>
      </c>
      <c r="N457" s="11" t="s">
        <v>330</v>
      </c>
      <c r="O457" s="11" t="s">
        <v>330</v>
      </c>
      <c r="P457" s="11" t="s">
        <v>1329</v>
      </c>
      <c r="Q457" s="11" t="s">
        <v>1324</v>
      </c>
      <c r="R457" s="11" t="s">
        <v>332</v>
      </c>
      <c r="S457" s="11" t="s">
        <v>330</v>
      </c>
      <c r="T457" s="11" t="s">
        <v>332</v>
      </c>
      <c r="U457" s="11" t="s">
        <v>332</v>
      </c>
      <c r="V457" s="11" t="s">
        <v>325</v>
      </c>
      <c r="W457" s="11" t="s">
        <v>332</v>
      </c>
      <c r="X457" s="11" t="s">
        <v>1624</v>
      </c>
      <c r="Y457" s="11" t="s">
        <v>325</v>
      </c>
      <c r="Z457" s="11" t="s">
        <v>329</v>
      </c>
      <c r="AA457" s="11" t="s">
        <v>328</v>
      </c>
      <c r="AB457" s="11" t="s">
        <v>328</v>
      </c>
      <c r="AC457" s="11" t="s">
        <v>327</v>
      </c>
      <c r="AD457" s="11">
        <v>297.5</v>
      </c>
      <c r="AH457" s="11">
        <f t="shared" si="240"/>
        <v>192.86249999999995</v>
      </c>
      <c r="AI457" s="11">
        <f t="shared" si="241"/>
        <v>1195.7875000000001</v>
      </c>
      <c r="AJ457" s="11">
        <f t="shared" si="242"/>
        <v>1195.7875000000001</v>
      </c>
      <c r="AK457" s="11">
        <f t="shared" si="243"/>
        <v>6210.4125000000004</v>
      </c>
      <c r="AL457" s="11">
        <f t="shared" si="244"/>
        <v>7714.7999999999993</v>
      </c>
      <c r="AM457" s="11">
        <f t="shared" si="245"/>
        <v>2198.7125000000001</v>
      </c>
      <c r="AN457" s="11">
        <f t="shared" si="246"/>
        <v>1195.7875000000001</v>
      </c>
      <c r="AO457" s="11">
        <f t="shared" si="247"/>
        <v>2198.7125000000001</v>
      </c>
      <c r="AP457" s="11">
        <f t="shared" si="248"/>
        <v>2198.7125000000001</v>
      </c>
      <c r="AQ457" s="11">
        <f t="shared" si="249"/>
        <v>2700.1750000000002</v>
      </c>
      <c r="AR457" s="11">
        <f t="shared" si="250"/>
        <v>2198.7125000000001</v>
      </c>
      <c r="AS457" s="11">
        <f t="shared" si="251"/>
        <v>192.86249999999995</v>
      </c>
      <c r="AT457" s="11">
        <f t="shared" si="252"/>
        <v>2700.1750000000002</v>
      </c>
      <c r="AU457" s="11">
        <f t="shared" si="253"/>
        <v>4706.0250000000005</v>
      </c>
      <c r="AV457" s="11">
        <f t="shared" si="254"/>
        <v>4204.5625</v>
      </c>
      <c r="AW457" s="11">
        <f t="shared" si="255"/>
        <v>4204.5625</v>
      </c>
      <c r="AX457" s="11">
        <f t="shared" si="256"/>
        <v>3201.6375000000003</v>
      </c>
      <c r="AY457" s="11">
        <f t="shared" si="257"/>
        <v>2700.1750000000002</v>
      </c>
      <c r="AZ457" s="11"/>
      <c r="BA457" s="11"/>
      <c r="BB457" s="11">
        <f t="shared" si="258"/>
        <v>-2807.1374999999998</v>
      </c>
      <c r="BC457" s="11">
        <f t="shared" si="259"/>
        <v>-3804.2124999999996</v>
      </c>
      <c r="BD457" s="11">
        <f t="shared" si="260"/>
        <v>-3804.2124999999996</v>
      </c>
      <c r="BE457" s="11">
        <f t="shared" si="261"/>
        <v>-8789.5874999999996</v>
      </c>
      <c r="BF457" s="11">
        <f t="shared" si="262"/>
        <v>-10285.200000000001</v>
      </c>
      <c r="BG457" s="11">
        <f t="shared" si="263"/>
        <v>-4801.2874999999995</v>
      </c>
      <c r="BH457" s="11">
        <f t="shared" si="264"/>
        <v>-3804.2124999999996</v>
      </c>
      <c r="BI457" s="11">
        <f t="shared" si="265"/>
        <v>-4801.2874999999995</v>
      </c>
      <c r="BJ457" s="11">
        <f t="shared" si="266"/>
        <v>-4801.2874999999995</v>
      </c>
      <c r="BK457" s="11">
        <f t="shared" si="267"/>
        <v>-5299.8249999999998</v>
      </c>
      <c r="BL457" s="11">
        <f t="shared" si="268"/>
        <v>-4801.2874999999995</v>
      </c>
      <c r="BM457" s="11">
        <f t="shared" si="269"/>
        <v>-2807.1374999999998</v>
      </c>
      <c r="BN457" s="11">
        <f t="shared" si="270"/>
        <v>-5299.8249999999998</v>
      </c>
      <c r="BO457" s="11">
        <f t="shared" si="271"/>
        <v>-7293.9749999999995</v>
      </c>
      <c r="BP457" s="11">
        <f t="shared" si="272"/>
        <v>-6795.4375</v>
      </c>
      <c r="BQ457" s="11">
        <f t="shared" si="273"/>
        <v>-6795.4375</v>
      </c>
      <c r="BR457" s="11">
        <f t="shared" si="274"/>
        <v>-5798.3625000000002</v>
      </c>
      <c r="BS457" s="11">
        <f t="shared" si="275"/>
        <v>-5299.8249999999998</v>
      </c>
    </row>
    <row r="458" spans="1:71" ht="16" customHeight="1">
      <c r="A458" s="2">
        <v>43966</v>
      </c>
      <c r="B458" s="10" t="s">
        <v>691</v>
      </c>
      <c r="C458" s="11">
        <v>11</v>
      </c>
      <c r="D458" s="10">
        <v>487</v>
      </c>
      <c r="E458" s="10">
        <v>1.1000000000000001</v>
      </c>
      <c r="F458" s="10"/>
      <c r="G458" s="10">
        <f t="shared" si="238"/>
        <v>0.9018518518518519</v>
      </c>
      <c r="H458" s="10"/>
      <c r="I458" s="12">
        <v>1.8020074349442351E-2</v>
      </c>
      <c r="J458" s="10" t="str">
        <f t="shared" si="239"/>
        <v/>
      </c>
      <c r="K458" s="10"/>
      <c r="L458" s="11" t="s">
        <v>2003</v>
      </c>
      <c r="M458" s="11" t="s">
        <v>2004</v>
      </c>
      <c r="N458" s="11" t="s">
        <v>2005</v>
      </c>
      <c r="O458" s="11" t="s">
        <v>2005</v>
      </c>
      <c r="P458" s="11" t="s">
        <v>2006</v>
      </c>
      <c r="Q458" s="11" t="s">
        <v>2007</v>
      </c>
      <c r="R458" s="11" t="s">
        <v>1940</v>
      </c>
      <c r="S458" s="11" t="s">
        <v>2006</v>
      </c>
      <c r="T458" s="11" t="s">
        <v>2006</v>
      </c>
      <c r="U458" s="11" t="s">
        <v>2006</v>
      </c>
      <c r="V458" s="11" t="s">
        <v>1941</v>
      </c>
      <c r="W458" s="11" t="s">
        <v>1941</v>
      </c>
      <c r="X458" s="11" t="s">
        <v>2005</v>
      </c>
      <c r="Y458" s="11" t="s">
        <v>2008</v>
      </c>
      <c r="Z458" s="11" t="s">
        <v>1939</v>
      </c>
      <c r="AA458" s="11" t="s">
        <v>1939</v>
      </c>
      <c r="AB458" s="11" t="s">
        <v>1941</v>
      </c>
      <c r="AC458" s="11" t="s">
        <v>1943</v>
      </c>
      <c r="AD458" s="11">
        <v>531</v>
      </c>
      <c r="AH458" s="11">
        <f t="shared" si="240"/>
        <v>-343.15</v>
      </c>
      <c r="AI458" s="11">
        <f t="shared" si="241"/>
        <v>2665.625</v>
      </c>
      <c r="AJ458" s="11">
        <f t="shared" si="242"/>
        <v>2665.625</v>
      </c>
      <c r="AK458" s="11">
        <f t="shared" si="243"/>
        <v>5674.4</v>
      </c>
      <c r="AL458" s="11">
        <f t="shared" si="244"/>
        <v>10689.025</v>
      </c>
      <c r="AM458" s="11">
        <f t="shared" si="245"/>
        <v>6677.3249999999998</v>
      </c>
      <c r="AN458" s="11">
        <f t="shared" si="246"/>
        <v>5674.4</v>
      </c>
      <c r="AO458" s="11">
        <f t="shared" si="247"/>
        <v>5674.4</v>
      </c>
      <c r="AP458" s="11">
        <f t="shared" si="248"/>
        <v>5674.4</v>
      </c>
      <c r="AQ458" s="11">
        <f t="shared" si="249"/>
        <v>4671.4750000000004</v>
      </c>
      <c r="AR458" s="11">
        <f t="shared" si="250"/>
        <v>4671.4750000000004</v>
      </c>
      <c r="AS458" s="11">
        <f t="shared" si="251"/>
        <v>2665.625</v>
      </c>
      <c r="AT458" s="11">
        <f t="shared" si="252"/>
        <v>3668.55</v>
      </c>
      <c r="AU458" s="11">
        <f t="shared" si="253"/>
        <v>7680.25</v>
      </c>
      <c r="AV458" s="11">
        <f t="shared" si="254"/>
        <v>7680.25</v>
      </c>
      <c r="AW458" s="11">
        <f t="shared" si="255"/>
        <v>4671.4750000000004</v>
      </c>
      <c r="AX458" s="11">
        <f t="shared" si="256"/>
        <v>8683.1749999999993</v>
      </c>
      <c r="AY458" s="11">
        <f t="shared" si="257"/>
        <v>6677.3249999999998</v>
      </c>
      <c r="AZ458" s="11"/>
      <c r="BA458" s="11"/>
      <c r="BB458" s="11">
        <f t="shared" si="258"/>
        <v>-4343.1499999999996</v>
      </c>
      <c r="BC458" s="11">
        <f t="shared" si="259"/>
        <v>-7334.375</v>
      </c>
      <c r="BD458" s="11">
        <f t="shared" si="260"/>
        <v>-7334.375</v>
      </c>
      <c r="BE458" s="11">
        <f t="shared" si="261"/>
        <v>-10325.6</v>
      </c>
      <c r="BF458" s="11">
        <f t="shared" si="262"/>
        <v>-15310.975</v>
      </c>
      <c r="BG458" s="11">
        <f t="shared" si="263"/>
        <v>-11322.674999999999</v>
      </c>
      <c r="BH458" s="11">
        <f t="shared" si="264"/>
        <v>-10325.6</v>
      </c>
      <c r="BI458" s="11">
        <f t="shared" si="265"/>
        <v>-10325.6</v>
      </c>
      <c r="BJ458" s="11">
        <f t="shared" si="266"/>
        <v>-10325.6</v>
      </c>
      <c r="BK458" s="11">
        <f t="shared" si="267"/>
        <v>-9328.5249999999996</v>
      </c>
      <c r="BL458" s="11">
        <f t="shared" si="268"/>
        <v>-9328.5249999999996</v>
      </c>
      <c r="BM458" s="11">
        <f t="shared" si="269"/>
        <v>-7334.375</v>
      </c>
      <c r="BN458" s="11">
        <f t="shared" si="270"/>
        <v>-8331.4500000000007</v>
      </c>
      <c r="BO458" s="11">
        <f t="shared" si="271"/>
        <v>-12319.75</v>
      </c>
      <c r="BP458" s="11">
        <f t="shared" si="272"/>
        <v>-12319.75</v>
      </c>
      <c r="BQ458" s="11">
        <f t="shared" si="273"/>
        <v>-9328.5249999999996</v>
      </c>
      <c r="BR458" s="11">
        <f t="shared" si="274"/>
        <v>-13316.825000000001</v>
      </c>
      <c r="BS458" s="11">
        <f t="shared" si="275"/>
        <v>-11322.674999999999</v>
      </c>
    </row>
    <row r="459" spans="1:71" ht="16" customHeight="1">
      <c r="A459" s="2">
        <v>43966</v>
      </c>
      <c r="B459" s="10" t="s">
        <v>1160</v>
      </c>
      <c r="C459" s="11">
        <v>12</v>
      </c>
      <c r="D459" s="10">
        <v>470</v>
      </c>
      <c r="E459" s="10">
        <v>1.4</v>
      </c>
      <c r="F459" s="10"/>
      <c r="G459" s="10">
        <f t="shared" si="238"/>
        <v>4.5853658536585362</v>
      </c>
      <c r="H459" s="10"/>
      <c r="I459" s="12">
        <v>7.7046830974396061E-2</v>
      </c>
      <c r="J459" s="10" t="str">
        <f t="shared" si="239"/>
        <v/>
      </c>
      <c r="K459" s="10"/>
      <c r="L459" s="11" t="s">
        <v>690</v>
      </c>
      <c r="M459" s="11" t="s">
        <v>528</v>
      </c>
      <c r="N459" s="11" t="s">
        <v>670</v>
      </c>
      <c r="O459" s="11" t="s">
        <v>571</v>
      </c>
      <c r="P459" s="11" t="s">
        <v>602</v>
      </c>
      <c r="Q459" s="11" t="s">
        <v>1034</v>
      </c>
      <c r="R459" s="11" t="s">
        <v>519</v>
      </c>
      <c r="S459" s="11" t="s">
        <v>566</v>
      </c>
      <c r="T459" s="11" t="s">
        <v>522</v>
      </c>
      <c r="U459" s="11" t="s">
        <v>522</v>
      </c>
      <c r="V459" s="11" t="s">
        <v>523</v>
      </c>
      <c r="W459" s="11" t="s">
        <v>1778</v>
      </c>
      <c r="X459" s="11" t="s">
        <v>567</v>
      </c>
      <c r="Y459" s="11" t="s">
        <v>604</v>
      </c>
      <c r="Z459" s="11" t="s">
        <v>521</v>
      </c>
      <c r="AA459" s="11" t="s">
        <v>519</v>
      </c>
      <c r="AB459" s="11" t="s">
        <v>1658</v>
      </c>
      <c r="AC459" s="11" t="s">
        <v>525</v>
      </c>
      <c r="AD459" s="11">
        <v>97.800003000000004</v>
      </c>
      <c r="AH459" s="11">
        <f t="shared" si="240"/>
        <v>1058.5125</v>
      </c>
      <c r="AI459" s="11">
        <f t="shared" si="241"/>
        <v>2462.6095058500005</v>
      </c>
      <c r="AJ459" s="11">
        <f t="shared" si="242"/>
        <v>2964.0720058500006</v>
      </c>
      <c r="AK459" s="11">
        <f t="shared" si="243"/>
        <v>3866.7055087750041</v>
      </c>
      <c r="AL459" s="11">
        <f t="shared" si="244"/>
        <v>6474.3095058500003</v>
      </c>
      <c r="AM459" s="11">
        <f t="shared" si="245"/>
        <v>5371.0930087750048</v>
      </c>
      <c r="AN459" s="11">
        <f t="shared" si="246"/>
        <v>5070.2124999999996</v>
      </c>
      <c r="AO459" s="11">
        <f t="shared" si="247"/>
        <v>5170.5029941499997</v>
      </c>
      <c r="AP459" s="11">
        <f t="shared" si="248"/>
        <v>5170.5029941499997</v>
      </c>
      <c r="AQ459" s="11">
        <f t="shared" si="249"/>
        <v>4969.9220058499996</v>
      </c>
      <c r="AR459" s="11">
        <f t="shared" si="250"/>
        <v>4568.75</v>
      </c>
      <c r="AS459" s="11">
        <f t="shared" si="251"/>
        <v>3666.1154941499994</v>
      </c>
      <c r="AT459" s="11">
        <f t="shared" si="252"/>
        <v>4067.2875000000004</v>
      </c>
      <c r="AU459" s="11">
        <f t="shared" si="253"/>
        <v>5471.384505850001</v>
      </c>
      <c r="AV459" s="11">
        <f t="shared" si="254"/>
        <v>5371.0930087750048</v>
      </c>
      <c r="AW459" s="11">
        <f t="shared" si="255"/>
        <v>5772.2569912249955</v>
      </c>
      <c r="AX459" s="11">
        <f t="shared" si="256"/>
        <v>4468.4595058499999</v>
      </c>
      <c r="AY459" s="11">
        <f t="shared" si="257"/>
        <v>4267.8694912249957</v>
      </c>
      <c r="AZ459" s="11"/>
      <c r="BA459" s="11"/>
      <c r="BB459" s="11">
        <f t="shared" si="258"/>
        <v>-1941.4875</v>
      </c>
      <c r="BC459" s="11">
        <f t="shared" si="259"/>
        <v>-3337.3944941500004</v>
      </c>
      <c r="BD459" s="11">
        <f t="shared" si="260"/>
        <v>-3835.9319941500003</v>
      </c>
      <c r="BE459" s="11">
        <f t="shared" si="261"/>
        <v>-4733.3004912250035</v>
      </c>
      <c r="BF459" s="11">
        <f t="shared" si="262"/>
        <v>-7325.6944941500005</v>
      </c>
      <c r="BG459" s="11">
        <f t="shared" si="263"/>
        <v>-6228.9129912250037</v>
      </c>
      <c r="BH459" s="11">
        <f t="shared" si="264"/>
        <v>-5929.7875000000004</v>
      </c>
      <c r="BI459" s="11">
        <f t="shared" si="265"/>
        <v>-6029.4930058499995</v>
      </c>
      <c r="BJ459" s="11">
        <f t="shared" si="266"/>
        <v>-6029.4930058499995</v>
      </c>
      <c r="BK459" s="11">
        <f t="shared" si="267"/>
        <v>-5830.0819941500013</v>
      </c>
      <c r="BL459" s="11">
        <f t="shared" si="268"/>
        <v>-5431.25</v>
      </c>
      <c r="BM459" s="11">
        <f t="shared" si="269"/>
        <v>-4533.8805058500002</v>
      </c>
      <c r="BN459" s="11">
        <f t="shared" si="270"/>
        <v>-4932.7124999999996</v>
      </c>
      <c r="BO459" s="11">
        <f t="shared" si="271"/>
        <v>-6328.6194941499998</v>
      </c>
      <c r="BP459" s="11">
        <f t="shared" si="272"/>
        <v>-6228.9129912250037</v>
      </c>
      <c r="BQ459" s="11">
        <f t="shared" si="273"/>
        <v>-6627.737008774996</v>
      </c>
      <c r="BR459" s="11">
        <f t="shared" si="274"/>
        <v>-5331.5444941500009</v>
      </c>
      <c r="BS459" s="11">
        <f t="shared" si="275"/>
        <v>-5132.1245087749958</v>
      </c>
    </row>
    <row r="460" spans="1:71" ht="16" customHeight="1">
      <c r="A460" s="2">
        <v>43966</v>
      </c>
      <c r="B460" s="10" t="s">
        <v>22</v>
      </c>
      <c r="C460" s="11">
        <v>13</v>
      </c>
      <c r="D460" s="10">
        <v>447</v>
      </c>
      <c r="E460" s="10">
        <v>-0.3</v>
      </c>
      <c r="F460" s="10"/>
      <c r="G460" s="10">
        <f t="shared" si="238"/>
        <v>5.2097900276297189</v>
      </c>
      <c r="H460" s="10"/>
      <c r="I460" s="12">
        <v>4.0016925762120459E-2</v>
      </c>
      <c r="J460" s="10" t="str">
        <f t="shared" si="239"/>
        <v/>
      </c>
      <c r="K460" s="10"/>
      <c r="L460" s="11" t="s">
        <v>485</v>
      </c>
      <c r="M460" s="11" t="s">
        <v>643</v>
      </c>
      <c r="N460" s="11" t="s">
        <v>647</v>
      </c>
      <c r="O460" s="11" t="s">
        <v>645</v>
      </c>
      <c r="P460" s="11" t="s">
        <v>1044</v>
      </c>
      <c r="Q460" s="11" t="s">
        <v>797</v>
      </c>
      <c r="R460" s="11" t="s">
        <v>1426</v>
      </c>
      <c r="S460" s="11" t="s">
        <v>792</v>
      </c>
      <c r="T460" s="11" t="s">
        <v>1158</v>
      </c>
      <c r="U460" s="11" t="s">
        <v>1159</v>
      </c>
      <c r="V460" s="11" t="s">
        <v>792</v>
      </c>
      <c r="W460" s="11" t="s">
        <v>1044</v>
      </c>
      <c r="X460" s="11" t="s">
        <v>1425</v>
      </c>
      <c r="Y460" s="11" t="s">
        <v>1426</v>
      </c>
      <c r="Z460" s="11" t="s">
        <v>1159</v>
      </c>
      <c r="AA460" s="11" t="s">
        <v>1426</v>
      </c>
      <c r="AB460" s="11" t="s">
        <v>1159</v>
      </c>
      <c r="AC460" s="11" t="s">
        <v>1042</v>
      </c>
      <c r="AD460" s="11">
        <v>83.199996999999996</v>
      </c>
      <c r="AH460" s="11">
        <f t="shared" si="240"/>
        <v>429.11299572500377</v>
      </c>
      <c r="AI460" s="11">
        <f t="shared" si="241"/>
        <v>128.23248695000001</v>
      </c>
      <c r="AJ460" s="11">
        <f t="shared" si="242"/>
        <v>629.69498695000004</v>
      </c>
      <c r="AK460" s="11">
        <f t="shared" si="243"/>
        <v>1432.0379957250038</v>
      </c>
      <c r="AL460" s="11">
        <f t="shared" si="244"/>
        <v>2635.5449869499998</v>
      </c>
      <c r="AM460" s="11">
        <f t="shared" si="245"/>
        <v>1833.2100015750045</v>
      </c>
      <c r="AN460" s="11">
        <f t="shared" si="246"/>
        <v>1732.9185045000077</v>
      </c>
      <c r="AO460" s="11">
        <f t="shared" si="247"/>
        <v>1532.3284898750032</v>
      </c>
      <c r="AP460" s="11">
        <f t="shared" si="248"/>
        <v>2033.7909898750027</v>
      </c>
      <c r="AQ460" s="11">
        <f t="shared" si="249"/>
        <v>1732.9185045000077</v>
      </c>
      <c r="AR460" s="11">
        <f t="shared" si="250"/>
        <v>1432.0379957250038</v>
      </c>
      <c r="AS460" s="11">
        <f t="shared" si="251"/>
        <v>1632.6199869500001</v>
      </c>
      <c r="AT460" s="11">
        <f t="shared" si="252"/>
        <v>1833.2100015750045</v>
      </c>
      <c r="AU460" s="11">
        <f t="shared" si="253"/>
        <v>2033.7909898750027</v>
      </c>
      <c r="AV460" s="11">
        <f t="shared" si="254"/>
        <v>1833.2100015750045</v>
      </c>
      <c r="AW460" s="11">
        <f t="shared" si="255"/>
        <v>2033.7909898750027</v>
      </c>
      <c r="AX460" s="11">
        <f t="shared" si="256"/>
        <v>2134.0824869499997</v>
      </c>
      <c r="AY460" s="11">
        <f t="shared" si="257"/>
        <v>2234.3810045000073</v>
      </c>
      <c r="AZ460" s="11"/>
      <c r="BA460" s="11"/>
      <c r="BB460" s="11">
        <f t="shared" si="258"/>
        <v>-1170.8930042750039</v>
      </c>
      <c r="BC460" s="11">
        <f t="shared" si="259"/>
        <v>-871.76751305000005</v>
      </c>
      <c r="BD460" s="11">
        <f t="shared" si="260"/>
        <v>-1370.3050130499998</v>
      </c>
      <c r="BE460" s="11">
        <f t="shared" si="261"/>
        <v>-2167.9680042750038</v>
      </c>
      <c r="BF460" s="11">
        <f t="shared" si="262"/>
        <v>-3364.4550130500002</v>
      </c>
      <c r="BG460" s="11">
        <f t="shared" si="263"/>
        <v>-2566.7999984250046</v>
      </c>
      <c r="BH460" s="11">
        <f t="shared" si="264"/>
        <v>-2467.093495500008</v>
      </c>
      <c r="BI460" s="11">
        <f t="shared" si="265"/>
        <v>-2267.6735101250033</v>
      </c>
      <c r="BJ460" s="11">
        <f t="shared" si="266"/>
        <v>-2766.2110101250032</v>
      </c>
      <c r="BK460" s="11">
        <f t="shared" si="267"/>
        <v>-2467.093495500008</v>
      </c>
      <c r="BL460" s="11">
        <f t="shared" si="268"/>
        <v>-2167.9680042750038</v>
      </c>
      <c r="BM460" s="11">
        <f t="shared" si="269"/>
        <v>-2367.3800130499999</v>
      </c>
      <c r="BN460" s="11">
        <f t="shared" si="270"/>
        <v>-2566.7999984250046</v>
      </c>
      <c r="BO460" s="11">
        <f t="shared" si="271"/>
        <v>-2766.2110101250032</v>
      </c>
      <c r="BP460" s="11">
        <f t="shared" si="272"/>
        <v>-2566.7999984250046</v>
      </c>
      <c r="BQ460" s="11">
        <f t="shared" si="273"/>
        <v>-2766.2110101250032</v>
      </c>
      <c r="BR460" s="11">
        <f t="shared" si="274"/>
        <v>-2865.9175130500003</v>
      </c>
      <c r="BS460" s="11">
        <f t="shared" si="275"/>
        <v>-2965.6309955000079</v>
      </c>
    </row>
    <row r="461" spans="1:71" ht="16" customHeight="1">
      <c r="A461" s="2">
        <v>43966</v>
      </c>
      <c r="B461" s="10" t="s">
        <v>709</v>
      </c>
      <c r="C461" s="11">
        <v>14</v>
      </c>
      <c r="D461" s="10">
        <v>368</v>
      </c>
      <c r="E461" s="10">
        <v>0.5</v>
      </c>
      <c r="F461" s="10"/>
      <c r="G461" s="10">
        <f t="shared" ref="G461:G524" si="276">D461/L461</f>
        <v>2.7565543071161049</v>
      </c>
      <c r="H461" s="10"/>
      <c r="I461" s="12">
        <v>5.4863284132841347E-2</v>
      </c>
      <c r="J461" s="10" t="str">
        <f t="shared" ref="J461:J524" si="277">IF(I461=0,AY461/L461/1000,"")</f>
        <v/>
      </c>
      <c r="K461" s="10"/>
      <c r="L461" s="11" t="s">
        <v>1475</v>
      </c>
      <c r="M461" s="11" t="s">
        <v>1360</v>
      </c>
      <c r="N461" s="11" t="s">
        <v>1356</v>
      </c>
      <c r="O461" s="11" t="s">
        <v>745</v>
      </c>
      <c r="P461" s="11" t="s">
        <v>745</v>
      </c>
      <c r="Q461" s="11" t="s">
        <v>1946</v>
      </c>
      <c r="R461" s="11" t="s">
        <v>1704</v>
      </c>
      <c r="S461" s="11" t="s">
        <v>745</v>
      </c>
      <c r="T461" s="11" t="s">
        <v>1704</v>
      </c>
      <c r="U461" s="11" t="s">
        <v>1946</v>
      </c>
      <c r="V461" s="11" t="s">
        <v>745</v>
      </c>
      <c r="W461" s="11" t="s">
        <v>745</v>
      </c>
      <c r="X461" s="11" t="s">
        <v>1357</v>
      </c>
      <c r="Y461" s="11" t="s">
        <v>745</v>
      </c>
      <c r="Z461" s="11" t="s">
        <v>1945</v>
      </c>
      <c r="AA461" s="11" t="s">
        <v>744</v>
      </c>
      <c r="AB461" s="11" t="s">
        <v>1945</v>
      </c>
      <c r="AC461" s="11" t="s">
        <v>1946</v>
      </c>
      <c r="AD461" s="11">
        <v>128.5</v>
      </c>
      <c r="AH461" s="11">
        <f t="shared" ref="AH461:AH524" si="278">($L461-M461)*1000 - $L461*1000*$B$5-M461*1000*$B$5-M461*1000*$B$6</f>
        <v>-79.262500000000017</v>
      </c>
      <c r="AI461" s="11">
        <f t="shared" ref="AI461:AI524" si="279">($L461-N461)*1000 - $L461*1000*$B$5-N461*1000*$B$5-N461*1000*$B$6</f>
        <v>1425.125</v>
      </c>
      <c r="AJ461" s="11">
        <f t="shared" ref="AJ461:AJ524" si="280">($L461-O461)*1000 - $L461*1000*$B$5-O461*1000*$B$5-O461*1000*$B$6</f>
        <v>2929.5124999999998</v>
      </c>
      <c r="AK461" s="11">
        <f t="shared" ref="AK461:AK524" si="281">($L461-P461)*1000 - $L461*1000*$B$5-P461*1000*$B$5-P461*1000*$B$6</f>
        <v>2929.5124999999998</v>
      </c>
      <c r="AL461" s="11">
        <f t="shared" ref="AL461:AL524" si="282">($L461-Q461)*1000 - $L461*1000*$B$5-Q461*1000*$B$5-Q461*1000*$B$6</f>
        <v>3932.4375</v>
      </c>
      <c r="AM461" s="11">
        <f t="shared" ref="AM461:AM524" si="283">($L461-R461)*1000 - $L461*1000*$B$5-R461*1000*$B$5-R461*1000*$B$6</f>
        <v>2428.0499999999997</v>
      </c>
      <c r="AN461" s="11">
        <f t="shared" ref="AN461:AN524" si="284">($L461-S461)*1000 - $L461*1000*$B$5-S461*1000*$B$5-S461*1000*$B$6</f>
        <v>2929.5124999999998</v>
      </c>
      <c r="AO461" s="11">
        <f t="shared" ref="AO461:AO524" si="285">($L461-T461)*1000 - $L461*1000*$B$5-T461*1000*$B$5-T461*1000*$B$6</f>
        <v>2428.0499999999997</v>
      </c>
      <c r="AP461" s="11">
        <f t="shared" ref="AP461:AP524" si="286">($L461-U461)*1000 - $L461*1000*$B$5-U461*1000*$B$5-U461*1000*$B$6</f>
        <v>3932.4375</v>
      </c>
      <c r="AQ461" s="11">
        <f t="shared" ref="AQ461:AQ524" si="287">($L461-V461)*1000 - $L461*1000*$B$5-V461*1000*$B$5-V461*1000*$B$6</f>
        <v>2929.5124999999998</v>
      </c>
      <c r="AR461" s="11">
        <f t="shared" ref="AR461:AR524" si="288">($L461-W461)*1000 - $L461*1000*$B$5-W461*1000*$B$5-W461*1000*$B$6</f>
        <v>2929.5124999999998</v>
      </c>
      <c r="AS461" s="11">
        <f t="shared" ref="AS461:AS524" si="289">($L461-X461)*1000 - $L461*1000*$B$5-X461*1000*$B$5-X461*1000*$B$6</f>
        <v>1926.5874999999996</v>
      </c>
      <c r="AT461" s="11">
        <f t="shared" ref="AT461:AT524" si="290">($L461-Y461)*1000 - $L461*1000*$B$5-Y461*1000*$B$5-Y461*1000*$B$6</f>
        <v>2929.5124999999998</v>
      </c>
      <c r="AU461" s="11">
        <f t="shared" ref="AU461:AU524" si="291">($L461-Z461)*1000 - $L461*1000*$B$5-Z461*1000*$B$5-Z461*1000*$B$6</f>
        <v>4433.8999999999996</v>
      </c>
      <c r="AV461" s="11">
        <f t="shared" ref="AV461:AV524" si="292">($L461-AA461)*1000 - $L461*1000*$B$5-AA461*1000*$B$5-AA461*1000*$B$6</f>
        <v>3430.9749999999999</v>
      </c>
      <c r="AW461" s="11">
        <f t="shared" ref="AW461:AW524" si="293">($L461-AB461)*1000 - $L461*1000*$B$5-AB461*1000*$B$5-AB461*1000*$B$6</f>
        <v>4433.8999999999996</v>
      </c>
      <c r="AX461" s="11">
        <f t="shared" ref="AX461:AX524" si="294">($L461-AC461)*1000 - $L461*1000*$B$5-AC461*1000*$B$5-AC461*1000*$B$6</f>
        <v>3932.4375</v>
      </c>
      <c r="AY461" s="11">
        <f t="shared" ref="AY461:AY524" si="295">($L461-AD461)*1000 - $L461*1000*$B$5-AD461*1000*$B$5-AD461*1000*$B$6</f>
        <v>4433.8999999999996</v>
      </c>
      <c r="AZ461" s="11"/>
      <c r="BA461" s="11"/>
      <c r="BB461" s="11">
        <f t="shared" ref="BB461:BB524" si="296">(M461-$L461)*1000 - $L461*1000*$B$5-M461*1000*$B$5-M461*1000*$B$6</f>
        <v>-1079.2624999999998</v>
      </c>
      <c r="BC461" s="11">
        <f t="shared" ref="BC461:BC524" si="297">(N461-$L461)*1000 - $L461*1000*$B$5-N461*1000*$B$5-N461*1000*$B$6</f>
        <v>-2574.875</v>
      </c>
      <c r="BD461" s="11">
        <f t="shared" ref="BD461:BD524" si="298">(O461-$L461)*1000 - $L461*1000*$B$5-O461*1000*$B$5-O461*1000*$B$6</f>
        <v>-4070.4875000000002</v>
      </c>
      <c r="BE461" s="11">
        <f t="shared" ref="BE461:BE524" si="299">(P461-$L461)*1000 - $L461*1000*$B$5-P461*1000*$B$5-P461*1000*$B$6</f>
        <v>-4070.4875000000002</v>
      </c>
      <c r="BF461" s="11">
        <f t="shared" ref="BF461:BF524" si="300">(Q461-$L461)*1000 - $L461*1000*$B$5-Q461*1000*$B$5-Q461*1000*$B$6</f>
        <v>-5067.5625</v>
      </c>
      <c r="BG461" s="11">
        <f t="shared" ref="BG461:BG524" si="301">(R461-$L461)*1000 - $L461*1000*$B$5-R461*1000*$B$5-R461*1000*$B$6</f>
        <v>-3571.9500000000003</v>
      </c>
      <c r="BH461" s="11">
        <f t="shared" ref="BH461:BH524" si="302">(S461-$L461)*1000 - $L461*1000*$B$5-S461*1000*$B$5-S461*1000*$B$6</f>
        <v>-4070.4875000000002</v>
      </c>
      <c r="BI461" s="11">
        <f t="shared" ref="BI461:BI524" si="303">(T461-$L461)*1000 - $L461*1000*$B$5-T461*1000*$B$5-T461*1000*$B$6</f>
        <v>-3571.9500000000003</v>
      </c>
      <c r="BJ461" s="11">
        <f t="shared" ref="BJ461:BJ524" si="304">(U461-$L461)*1000 - $L461*1000*$B$5-U461*1000*$B$5-U461*1000*$B$6</f>
        <v>-5067.5625</v>
      </c>
      <c r="BK461" s="11">
        <f t="shared" ref="BK461:BK524" si="305">(V461-$L461)*1000 - $L461*1000*$B$5-V461*1000*$B$5-V461*1000*$B$6</f>
        <v>-4070.4875000000002</v>
      </c>
      <c r="BL461" s="11">
        <f t="shared" ref="BL461:BL524" si="306">(W461-$L461)*1000 - $L461*1000*$B$5-W461*1000*$B$5-W461*1000*$B$6</f>
        <v>-4070.4875000000002</v>
      </c>
      <c r="BM461" s="11">
        <f t="shared" ref="BM461:BM524" si="307">(X461-$L461)*1000 - $L461*1000*$B$5-X461*1000*$B$5-X461*1000*$B$6</f>
        <v>-3073.4125000000004</v>
      </c>
      <c r="BN461" s="11">
        <f t="shared" ref="BN461:BN524" si="308">(Y461-$L461)*1000 - $L461*1000*$B$5-Y461*1000*$B$5-Y461*1000*$B$6</f>
        <v>-4070.4875000000002</v>
      </c>
      <c r="BO461" s="11">
        <f t="shared" ref="BO461:BO524" si="309">(Z461-$L461)*1000 - $L461*1000*$B$5-Z461*1000*$B$5-Z461*1000*$B$6</f>
        <v>-5566.1</v>
      </c>
      <c r="BP461" s="11">
        <f t="shared" ref="BP461:BP524" si="310">(AA461-$L461)*1000 - $L461*1000*$B$5-AA461*1000*$B$5-AA461*1000*$B$6</f>
        <v>-4569.0250000000005</v>
      </c>
      <c r="BQ461" s="11">
        <f t="shared" ref="BQ461:BQ524" si="311">(AB461-$L461)*1000 - $L461*1000*$B$5-AB461*1000*$B$5-AB461*1000*$B$6</f>
        <v>-5566.1</v>
      </c>
      <c r="BR461" s="11">
        <f t="shared" ref="BR461:BR524" si="312">(AC461-$L461)*1000 - $L461*1000*$B$5-AC461*1000*$B$5-AC461*1000*$B$6</f>
        <v>-5067.5625</v>
      </c>
      <c r="BS461" s="11">
        <f t="shared" ref="BS461:BS524" si="313">(AD461-$L461)*1000 - $L461*1000*$B$5-AD461*1000*$B$5-AD461*1000*$B$6</f>
        <v>-5566.1</v>
      </c>
    </row>
    <row r="462" spans="1:71" ht="16" customHeight="1">
      <c r="A462" s="2">
        <v>43966</v>
      </c>
      <c r="B462" s="10" t="s">
        <v>874</v>
      </c>
      <c r="C462" s="11">
        <v>15</v>
      </c>
      <c r="D462" s="10">
        <v>358</v>
      </c>
      <c r="E462" s="10">
        <v>0.1</v>
      </c>
      <c r="F462" s="10"/>
      <c r="G462" s="10">
        <f t="shared" si="276"/>
        <v>3.6198179247761795</v>
      </c>
      <c r="H462" s="10"/>
      <c r="I462" s="12">
        <v>1.089202173987901E-2</v>
      </c>
      <c r="J462" s="10" t="str">
        <f t="shared" si="277"/>
        <v/>
      </c>
      <c r="K462" s="10"/>
      <c r="L462" s="11" t="s">
        <v>671</v>
      </c>
      <c r="M462" s="11" t="s">
        <v>574</v>
      </c>
      <c r="N462" s="11" t="s">
        <v>572</v>
      </c>
      <c r="O462" s="11" t="s">
        <v>671</v>
      </c>
      <c r="P462" s="11" t="s">
        <v>573</v>
      </c>
      <c r="Q462" s="11" t="s">
        <v>600</v>
      </c>
      <c r="R462" s="11" t="s">
        <v>572</v>
      </c>
      <c r="S462" s="11" t="s">
        <v>571</v>
      </c>
      <c r="T462" s="11" t="s">
        <v>529</v>
      </c>
      <c r="U462" s="11" t="s">
        <v>528</v>
      </c>
      <c r="V462" s="11" t="s">
        <v>1011</v>
      </c>
      <c r="W462" s="11" t="s">
        <v>576</v>
      </c>
      <c r="X462" s="11" t="s">
        <v>1011</v>
      </c>
      <c r="Y462" s="11" t="s">
        <v>690</v>
      </c>
      <c r="Z462" s="11" t="s">
        <v>1011</v>
      </c>
      <c r="AA462" s="11" t="s">
        <v>576</v>
      </c>
      <c r="AB462" s="11" t="s">
        <v>690</v>
      </c>
      <c r="AC462" s="11" t="s">
        <v>1010</v>
      </c>
      <c r="AD462" s="11">
        <v>105</v>
      </c>
      <c r="AH462" s="11">
        <f t="shared" si="278"/>
        <v>-1232.5499940749955</v>
      </c>
      <c r="AI462" s="11">
        <f t="shared" si="279"/>
        <v>-731.08749407499556</v>
      </c>
      <c r="AJ462" s="11">
        <f t="shared" si="280"/>
        <v>-430.21500870000006</v>
      </c>
      <c r="AK462" s="11">
        <f t="shared" si="281"/>
        <v>-931.67750870000009</v>
      </c>
      <c r="AL462" s="11">
        <f t="shared" si="282"/>
        <v>-129.33349699999872</v>
      </c>
      <c r="AM462" s="11">
        <f t="shared" si="283"/>
        <v>-731.08749407499556</v>
      </c>
      <c r="AN462" s="11">
        <f t="shared" si="284"/>
        <v>-630.79599699999869</v>
      </c>
      <c r="AO462" s="11">
        <f t="shared" si="285"/>
        <v>-2034.8930028499994</v>
      </c>
      <c r="AP462" s="11">
        <f t="shared" si="286"/>
        <v>-2536.35550285</v>
      </c>
      <c r="AQ462" s="11">
        <f t="shared" si="287"/>
        <v>-3539.2805028499997</v>
      </c>
      <c r="AR462" s="11">
        <f t="shared" si="288"/>
        <v>-3037.8180028499996</v>
      </c>
      <c r="AS462" s="11">
        <f t="shared" si="289"/>
        <v>-3539.2805028499997</v>
      </c>
      <c r="AT462" s="11">
        <f t="shared" si="290"/>
        <v>-4040.7430028499998</v>
      </c>
      <c r="AU462" s="11">
        <f t="shared" si="291"/>
        <v>-3539.2805028499997</v>
      </c>
      <c r="AV462" s="11">
        <f t="shared" si="292"/>
        <v>-3037.8180028499996</v>
      </c>
      <c r="AW462" s="11">
        <f t="shared" si="293"/>
        <v>-4040.7430028499998</v>
      </c>
      <c r="AX462" s="11">
        <f t="shared" si="294"/>
        <v>-4542.205502849999</v>
      </c>
      <c r="AY462" s="11">
        <f t="shared" si="295"/>
        <v>-6548.0555028499994</v>
      </c>
      <c r="AZ462" s="11"/>
      <c r="BA462" s="11"/>
      <c r="BB462" s="11">
        <f t="shared" si="296"/>
        <v>367.4400059249956</v>
      </c>
      <c r="BC462" s="11">
        <f t="shared" si="297"/>
        <v>-131.09749407500445</v>
      </c>
      <c r="BD462" s="11">
        <f t="shared" si="298"/>
        <v>-430.21500870000006</v>
      </c>
      <c r="BE462" s="11">
        <f t="shared" si="299"/>
        <v>68.322491299999967</v>
      </c>
      <c r="BF462" s="11">
        <f t="shared" si="300"/>
        <v>-729.34149700000125</v>
      </c>
      <c r="BG462" s="11">
        <f t="shared" si="301"/>
        <v>-131.09749407500445</v>
      </c>
      <c r="BH462" s="11">
        <f t="shared" si="302"/>
        <v>-230.80399700000126</v>
      </c>
      <c r="BI462" s="11">
        <f t="shared" si="303"/>
        <v>1165.1029971499993</v>
      </c>
      <c r="BJ462" s="11">
        <f t="shared" si="304"/>
        <v>1663.6404971499996</v>
      </c>
      <c r="BK462" s="11">
        <f t="shared" si="305"/>
        <v>2660.7154971499995</v>
      </c>
      <c r="BL462" s="11">
        <f t="shared" si="306"/>
        <v>2162.1779971499996</v>
      </c>
      <c r="BM462" s="11">
        <f t="shared" si="307"/>
        <v>2660.7154971499995</v>
      </c>
      <c r="BN462" s="11">
        <f t="shared" si="308"/>
        <v>3159.2529971499994</v>
      </c>
      <c r="BO462" s="11">
        <f t="shared" si="309"/>
        <v>2660.7154971499995</v>
      </c>
      <c r="BP462" s="11">
        <f t="shared" si="310"/>
        <v>2162.1779971499996</v>
      </c>
      <c r="BQ462" s="11">
        <f t="shared" si="311"/>
        <v>3159.2529971499994</v>
      </c>
      <c r="BR462" s="11">
        <f t="shared" si="312"/>
        <v>3657.7904971499993</v>
      </c>
      <c r="BS462" s="11">
        <f t="shared" si="313"/>
        <v>5651.9404971499998</v>
      </c>
    </row>
    <row r="463" spans="1:71" ht="16" customHeight="1">
      <c r="A463" s="2">
        <v>43969</v>
      </c>
      <c r="B463" s="10" t="s">
        <v>1075</v>
      </c>
      <c r="C463" s="11">
        <v>1</v>
      </c>
      <c r="D463" s="3">
        <v>2235</v>
      </c>
      <c r="E463" s="10">
        <v>1.5</v>
      </c>
      <c r="F463" s="10"/>
      <c r="G463" s="10">
        <f t="shared" si="276"/>
        <v>7.2920065252854815</v>
      </c>
      <c r="H463" s="10"/>
      <c r="I463" s="12">
        <v>4.1089967637540248E-2</v>
      </c>
      <c r="J463" s="10" t="str">
        <f t="shared" si="277"/>
        <v/>
      </c>
      <c r="K463" s="10"/>
      <c r="L463" s="11" t="s">
        <v>1216</v>
      </c>
      <c r="M463" s="11" t="s">
        <v>1506</v>
      </c>
      <c r="N463" s="11" t="s">
        <v>1072</v>
      </c>
      <c r="O463" s="11" t="s">
        <v>2009</v>
      </c>
      <c r="P463" s="11" t="s">
        <v>327</v>
      </c>
      <c r="Q463" s="11" t="s">
        <v>1625</v>
      </c>
      <c r="R463" s="11" t="s">
        <v>1626</v>
      </c>
      <c r="S463" s="11" t="s">
        <v>1625</v>
      </c>
      <c r="T463" s="11" t="s">
        <v>1392</v>
      </c>
      <c r="U463" s="11" t="s">
        <v>1072</v>
      </c>
      <c r="V463" s="11" t="s">
        <v>2010</v>
      </c>
      <c r="W463" s="11" t="s">
        <v>2010</v>
      </c>
      <c r="X463" s="11" t="s">
        <v>1069</v>
      </c>
      <c r="Y463" s="11" t="s">
        <v>1626</v>
      </c>
      <c r="Z463" s="11" t="s">
        <v>1071</v>
      </c>
      <c r="AA463" s="11" t="s">
        <v>1626</v>
      </c>
      <c r="AB463" s="11" t="s">
        <v>325</v>
      </c>
      <c r="AC463" s="11" t="s">
        <v>331</v>
      </c>
      <c r="AD463" s="11">
        <v>295</v>
      </c>
      <c r="AH463" s="11">
        <f t="shared" si="278"/>
        <v>-8353.75</v>
      </c>
      <c r="AI463" s="11">
        <f t="shared" si="279"/>
        <v>672.57499999999982</v>
      </c>
      <c r="AJ463" s="11">
        <f t="shared" si="280"/>
        <v>-2837.6624999999999</v>
      </c>
      <c r="AK463" s="11">
        <f t="shared" si="281"/>
        <v>8194.5124999999989</v>
      </c>
      <c r="AL463" s="11">
        <f t="shared" si="282"/>
        <v>4684.2750000000005</v>
      </c>
      <c r="AM463" s="11">
        <f t="shared" si="283"/>
        <v>3681.3500000000004</v>
      </c>
      <c r="AN463" s="11">
        <f t="shared" si="284"/>
        <v>4684.2750000000005</v>
      </c>
      <c r="AO463" s="11">
        <f t="shared" si="285"/>
        <v>1174.0375000000001</v>
      </c>
      <c r="AP463" s="11">
        <f t="shared" si="286"/>
        <v>672.57499999999982</v>
      </c>
      <c r="AQ463" s="11">
        <f t="shared" si="287"/>
        <v>2678.4250000000002</v>
      </c>
      <c r="AR463" s="11">
        <f t="shared" si="288"/>
        <v>2678.4250000000002</v>
      </c>
      <c r="AS463" s="11">
        <f t="shared" si="289"/>
        <v>3179.8875000000003</v>
      </c>
      <c r="AT463" s="11">
        <f t="shared" si="290"/>
        <v>3681.3500000000004</v>
      </c>
      <c r="AU463" s="11">
        <f t="shared" si="291"/>
        <v>1675.5</v>
      </c>
      <c r="AV463" s="11">
        <f t="shared" si="292"/>
        <v>3681.3500000000004</v>
      </c>
      <c r="AW463" s="11">
        <f t="shared" si="293"/>
        <v>7693.0499999999993</v>
      </c>
      <c r="AX463" s="11">
        <f t="shared" si="294"/>
        <v>6690.125</v>
      </c>
      <c r="AY463" s="11">
        <f t="shared" si="295"/>
        <v>10200.362499999999</v>
      </c>
      <c r="AZ463" s="11"/>
      <c r="BA463" s="11"/>
      <c r="BB463" s="11">
        <f t="shared" si="296"/>
        <v>5646.25</v>
      </c>
      <c r="BC463" s="11">
        <f t="shared" si="297"/>
        <v>-3327.4249999999997</v>
      </c>
      <c r="BD463" s="11">
        <f t="shared" si="298"/>
        <v>162.33749999999986</v>
      </c>
      <c r="BE463" s="11">
        <f t="shared" si="299"/>
        <v>-10805.487500000001</v>
      </c>
      <c r="BF463" s="11">
        <f t="shared" si="300"/>
        <v>-7315.7249999999995</v>
      </c>
      <c r="BG463" s="11">
        <f t="shared" si="301"/>
        <v>-6318.65</v>
      </c>
      <c r="BH463" s="11">
        <f t="shared" si="302"/>
        <v>-7315.7249999999995</v>
      </c>
      <c r="BI463" s="11">
        <f t="shared" si="303"/>
        <v>-3825.9624999999996</v>
      </c>
      <c r="BJ463" s="11">
        <f t="shared" si="304"/>
        <v>-3327.4249999999997</v>
      </c>
      <c r="BK463" s="11">
        <f t="shared" si="305"/>
        <v>-5321.5749999999998</v>
      </c>
      <c r="BL463" s="11">
        <f t="shared" si="306"/>
        <v>-5321.5749999999998</v>
      </c>
      <c r="BM463" s="11">
        <f t="shared" si="307"/>
        <v>-5820.1125000000002</v>
      </c>
      <c r="BN463" s="11">
        <f t="shared" si="308"/>
        <v>-6318.65</v>
      </c>
      <c r="BO463" s="11">
        <f t="shared" si="309"/>
        <v>-4324.5</v>
      </c>
      <c r="BP463" s="11">
        <f t="shared" si="310"/>
        <v>-6318.65</v>
      </c>
      <c r="BQ463" s="11">
        <f t="shared" si="311"/>
        <v>-10306.950000000001</v>
      </c>
      <c r="BR463" s="11">
        <f t="shared" si="312"/>
        <v>-9309.875</v>
      </c>
      <c r="BS463" s="11">
        <f t="shared" si="313"/>
        <v>-12799.637500000001</v>
      </c>
    </row>
    <row r="464" spans="1:71" ht="16" customHeight="1">
      <c r="A464" s="2">
        <v>43969</v>
      </c>
      <c r="B464" s="10" t="s">
        <v>874</v>
      </c>
      <c r="C464" s="11">
        <v>2</v>
      </c>
      <c r="D464" s="3">
        <v>1528</v>
      </c>
      <c r="E464" s="10">
        <v>2</v>
      </c>
      <c r="F464" s="10"/>
      <c r="G464" s="10">
        <f t="shared" si="276"/>
        <v>14.347417840375586</v>
      </c>
      <c r="H464" s="10"/>
      <c r="I464" s="12">
        <v>3.8632499999999938E-2</v>
      </c>
      <c r="J464" s="10" t="str">
        <f t="shared" si="277"/>
        <v/>
      </c>
      <c r="K464" s="10"/>
      <c r="L464" s="11" t="s">
        <v>1767</v>
      </c>
      <c r="M464" s="11" t="s">
        <v>669</v>
      </c>
      <c r="N464" s="11" t="s">
        <v>690</v>
      </c>
      <c r="O464" s="11" t="s">
        <v>669</v>
      </c>
      <c r="P464" s="11" t="s">
        <v>669</v>
      </c>
      <c r="Q464" s="11" t="s">
        <v>669</v>
      </c>
      <c r="R464" s="11" t="s">
        <v>1039</v>
      </c>
      <c r="S464" s="11" t="s">
        <v>758</v>
      </c>
      <c r="T464" s="11" t="s">
        <v>757</v>
      </c>
      <c r="U464" s="11" t="s">
        <v>757</v>
      </c>
      <c r="V464" s="11" t="s">
        <v>1039</v>
      </c>
      <c r="W464" s="11" t="s">
        <v>757</v>
      </c>
      <c r="X464" s="11" t="s">
        <v>669</v>
      </c>
      <c r="Y464" s="11" t="s">
        <v>1010</v>
      </c>
      <c r="Z464" s="11" t="s">
        <v>690</v>
      </c>
      <c r="AA464" s="11" t="s">
        <v>690</v>
      </c>
      <c r="AB464" s="11" t="s">
        <v>528</v>
      </c>
      <c r="AC464" s="11" t="s">
        <v>690</v>
      </c>
      <c r="AD464" s="11">
        <v>103</v>
      </c>
      <c r="AH464" s="11">
        <f t="shared" si="278"/>
        <v>2545.5</v>
      </c>
      <c r="AI464" s="11">
        <f t="shared" si="279"/>
        <v>3548.4250000000002</v>
      </c>
      <c r="AJ464" s="11">
        <f t="shared" si="280"/>
        <v>2545.5</v>
      </c>
      <c r="AK464" s="11">
        <f t="shared" si="281"/>
        <v>2545.5</v>
      </c>
      <c r="AL464" s="11">
        <f t="shared" si="282"/>
        <v>2545.5</v>
      </c>
      <c r="AM464" s="11">
        <f t="shared" si="283"/>
        <v>539.65</v>
      </c>
      <c r="AN464" s="11">
        <f t="shared" si="284"/>
        <v>1542.575</v>
      </c>
      <c r="AO464" s="11">
        <f t="shared" si="285"/>
        <v>1041.1125</v>
      </c>
      <c r="AP464" s="11">
        <f t="shared" si="286"/>
        <v>1041.1125</v>
      </c>
      <c r="AQ464" s="11">
        <f t="shared" si="287"/>
        <v>539.65</v>
      </c>
      <c r="AR464" s="11">
        <f t="shared" si="288"/>
        <v>1041.1125</v>
      </c>
      <c r="AS464" s="11">
        <f t="shared" si="289"/>
        <v>2545.5</v>
      </c>
      <c r="AT464" s="11">
        <f t="shared" si="290"/>
        <v>3046.9625000000001</v>
      </c>
      <c r="AU464" s="11">
        <f t="shared" si="291"/>
        <v>3548.4250000000002</v>
      </c>
      <c r="AV464" s="11">
        <f t="shared" si="292"/>
        <v>3548.4250000000002</v>
      </c>
      <c r="AW464" s="11">
        <f t="shared" si="293"/>
        <v>5052.8125</v>
      </c>
      <c r="AX464" s="11">
        <f t="shared" si="294"/>
        <v>3548.4250000000002</v>
      </c>
      <c r="AY464" s="11">
        <f t="shared" si="295"/>
        <v>3046.9625000000001</v>
      </c>
      <c r="AZ464" s="11"/>
      <c r="BA464" s="11"/>
      <c r="BB464" s="11">
        <f t="shared" si="296"/>
        <v>-3454.5</v>
      </c>
      <c r="BC464" s="11">
        <f t="shared" si="297"/>
        <v>-4451.5749999999998</v>
      </c>
      <c r="BD464" s="11">
        <f t="shared" si="298"/>
        <v>-3454.5</v>
      </c>
      <c r="BE464" s="11">
        <f t="shared" si="299"/>
        <v>-3454.5</v>
      </c>
      <c r="BF464" s="11">
        <f t="shared" si="300"/>
        <v>-3454.5</v>
      </c>
      <c r="BG464" s="11">
        <f t="shared" si="301"/>
        <v>-1460.3500000000001</v>
      </c>
      <c r="BH464" s="11">
        <f t="shared" si="302"/>
        <v>-2457.4249999999997</v>
      </c>
      <c r="BI464" s="11">
        <f t="shared" si="303"/>
        <v>-1958.8875</v>
      </c>
      <c r="BJ464" s="11">
        <f t="shared" si="304"/>
        <v>-1958.8875</v>
      </c>
      <c r="BK464" s="11">
        <f t="shared" si="305"/>
        <v>-1460.3500000000001</v>
      </c>
      <c r="BL464" s="11">
        <f t="shared" si="306"/>
        <v>-1958.8875</v>
      </c>
      <c r="BM464" s="11">
        <f t="shared" si="307"/>
        <v>-3454.5</v>
      </c>
      <c r="BN464" s="11">
        <f t="shared" si="308"/>
        <v>-3953.0374999999999</v>
      </c>
      <c r="BO464" s="11">
        <f t="shared" si="309"/>
        <v>-4451.5749999999998</v>
      </c>
      <c r="BP464" s="11">
        <f t="shared" si="310"/>
        <v>-4451.5749999999998</v>
      </c>
      <c r="BQ464" s="11">
        <f t="shared" si="311"/>
        <v>-5947.1875</v>
      </c>
      <c r="BR464" s="11">
        <f t="shared" si="312"/>
        <v>-4451.5749999999998</v>
      </c>
      <c r="BS464" s="11">
        <f t="shared" si="313"/>
        <v>-3953.0374999999999</v>
      </c>
    </row>
    <row r="465" spans="1:71" ht="16" customHeight="1">
      <c r="A465" s="2">
        <v>43969</v>
      </c>
      <c r="B465" s="10" t="s">
        <v>803</v>
      </c>
      <c r="C465" s="11">
        <v>3</v>
      </c>
      <c r="D465" s="3">
        <v>1191</v>
      </c>
      <c r="E465" s="10">
        <v>3.3</v>
      </c>
      <c r="F465" s="10"/>
      <c r="G465" s="10">
        <f t="shared" si="276"/>
        <v>5.6445497630331758</v>
      </c>
      <c r="H465" s="10"/>
      <c r="I465" s="12">
        <v>1.9472446555819489E-2</v>
      </c>
      <c r="J465" s="10" t="str">
        <f t="shared" si="277"/>
        <v/>
      </c>
      <c r="K465" s="10"/>
      <c r="L465" s="11" t="s">
        <v>944</v>
      </c>
      <c r="M465" s="11" t="s">
        <v>1026</v>
      </c>
      <c r="N465" s="11" t="s">
        <v>941</v>
      </c>
      <c r="O465" s="11" t="s">
        <v>1397</v>
      </c>
      <c r="P465" s="11" t="s">
        <v>1397</v>
      </c>
      <c r="Q465" s="11" t="s">
        <v>939</v>
      </c>
      <c r="R465" s="11" t="s">
        <v>1397</v>
      </c>
      <c r="S465" s="11" t="s">
        <v>1398</v>
      </c>
      <c r="T465" s="11" t="s">
        <v>1396</v>
      </c>
      <c r="U465" s="11" t="s">
        <v>1399</v>
      </c>
      <c r="V465" s="11" t="s">
        <v>940</v>
      </c>
      <c r="W465" s="11" t="s">
        <v>1025</v>
      </c>
      <c r="X465" s="11" t="s">
        <v>1024</v>
      </c>
      <c r="Y465" s="11" t="s">
        <v>1399</v>
      </c>
      <c r="Z465" s="11" t="s">
        <v>1400</v>
      </c>
      <c r="AA465" s="11" t="s">
        <v>1399</v>
      </c>
      <c r="AB465" s="11" t="s">
        <v>1396</v>
      </c>
      <c r="AC465" s="11" t="s">
        <v>939</v>
      </c>
      <c r="AD465" s="11">
        <v>205.5</v>
      </c>
      <c r="AH465" s="11">
        <f t="shared" si="278"/>
        <v>-1920.7750000000001</v>
      </c>
      <c r="AI465" s="11">
        <f t="shared" si="279"/>
        <v>85.075000000000045</v>
      </c>
      <c r="AJ465" s="11">
        <f t="shared" si="280"/>
        <v>3595.3125</v>
      </c>
      <c r="AK465" s="11">
        <f t="shared" si="281"/>
        <v>3595.3125</v>
      </c>
      <c r="AL465" s="11">
        <f t="shared" si="282"/>
        <v>4096.7749999999996</v>
      </c>
      <c r="AM465" s="11">
        <f t="shared" si="283"/>
        <v>3595.3125</v>
      </c>
      <c r="AN465" s="11">
        <f t="shared" si="284"/>
        <v>4598.2375000000002</v>
      </c>
      <c r="AO465" s="11">
        <f t="shared" si="285"/>
        <v>3093.85</v>
      </c>
      <c r="AP465" s="11">
        <f t="shared" si="286"/>
        <v>2592.3874999999998</v>
      </c>
      <c r="AQ465" s="11">
        <f t="shared" si="287"/>
        <v>586.53750000000002</v>
      </c>
      <c r="AR465" s="11">
        <f t="shared" si="288"/>
        <v>1088</v>
      </c>
      <c r="AS465" s="11">
        <f t="shared" si="289"/>
        <v>1589.4624999999999</v>
      </c>
      <c r="AT465" s="11">
        <f t="shared" si="290"/>
        <v>2592.3874999999998</v>
      </c>
      <c r="AU465" s="11">
        <f t="shared" si="291"/>
        <v>2090.9249999999997</v>
      </c>
      <c r="AV465" s="11">
        <f t="shared" si="292"/>
        <v>2592.3874999999998</v>
      </c>
      <c r="AW465" s="11">
        <f t="shared" si="293"/>
        <v>3093.85</v>
      </c>
      <c r="AX465" s="11">
        <f t="shared" si="294"/>
        <v>4096.7749999999996</v>
      </c>
      <c r="AY465" s="11">
        <f t="shared" si="295"/>
        <v>4598.2375000000002</v>
      </c>
      <c r="AZ465" s="11"/>
      <c r="BA465" s="11"/>
      <c r="BB465" s="11">
        <f t="shared" si="296"/>
        <v>79.225000000000023</v>
      </c>
      <c r="BC465" s="11">
        <f t="shared" si="297"/>
        <v>-1914.925</v>
      </c>
      <c r="BD465" s="11">
        <f t="shared" si="298"/>
        <v>-5404.6875</v>
      </c>
      <c r="BE465" s="11">
        <f t="shared" si="299"/>
        <v>-5404.6875</v>
      </c>
      <c r="BF465" s="11">
        <f t="shared" si="300"/>
        <v>-5903.2250000000004</v>
      </c>
      <c r="BG465" s="11">
        <f t="shared" si="301"/>
        <v>-5404.6875</v>
      </c>
      <c r="BH465" s="11">
        <f t="shared" si="302"/>
        <v>-6401.7624999999998</v>
      </c>
      <c r="BI465" s="11">
        <f t="shared" si="303"/>
        <v>-4906.1500000000005</v>
      </c>
      <c r="BJ465" s="11">
        <f t="shared" si="304"/>
        <v>-4407.6125000000002</v>
      </c>
      <c r="BK465" s="11">
        <f t="shared" si="305"/>
        <v>-2413.4625000000001</v>
      </c>
      <c r="BL465" s="11">
        <f t="shared" si="306"/>
        <v>-2912</v>
      </c>
      <c r="BM465" s="11">
        <f t="shared" si="307"/>
        <v>-3410.5375000000004</v>
      </c>
      <c r="BN465" s="11">
        <f t="shared" si="308"/>
        <v>-4407.6125000000002</v>
      </c>
      <c r="BO465" s="11">
        <f t="shared" si="309"/>
        <v>-3909.0750000000003</v>
      </c>
      <c r="BP465" s="11">
        <f t="shared" si="310"/>
        <v>-4407.6125000000002</v>
      </c>
      <c r="BQ465" s="11">
        <f t="shared" si="311"/>
        <v>-4906.1500000000005</v>
      </c>
      <c r="BR465" s="11">
        <f t="shared" si="312"/>
        <v>-5903.2250000000004</v>
      </c>
      <c r="BS465" s="11">
        <f t="shared" si="313"/>
        <v>-6401.7624999999998</v>
      </c>
    </row>
    <row r="466" spans="1:71" ht="16" customHeight="1">
      <c r="A466" s="2">
        <v>43969</v>
      </c>
      <c r="B466" s="10" t="s">
        <v>682</v>
      </c>
      <c r="C466" s="11">
        <v>4</v>
      </c>
      <c r="D466" s="3">
        <v>1011</v>
      </c>
      <c r="E466" s="10">
        <v>2.2999999999999998</v>
      </c>
      <c r="F466" s="10"/>
      <c r="G466" s="10">
        <f t="shared" si="276"/>
        <v>3.9262135922330099</v>
      </c>
      <c r="H466" s="10"/>
      <c r="I466" s="12">
        <v>1.7197216796874911E-2</v>
      </c>
      <c r="J466" s="10" t="str">
        <f t="shared" si="277"/>
        <v/>
      </c>
      <c r="K466" s="10"/>
      <c r="L466" s="11" t="s">
        <v>790</v>
      </c>
      <c r="M466" s="11" t="s">
        <v>783</v>
      </c>
      <c r="N466" s="11" t="s">
        <v>791</v>
      </c>
      <c r="O466" s="11" t="s">
        <v>1362</v>
      </c>
      <c r="P466" s="11" t="s">
        <v>1361</v>
      </c>
      <c r="Q466" s="11" t="s">
        <v>1361</v>
      </c>
      <c r="R466" s="11" t="s">
        <v>1538</v>
      </c>
      <c r="S466" s="11" t="s">
        <v>1538</v>
      </c>
      <c r="T466" s="11" t="s">
        <v>1361</v>
      </c>
      <c r="U466" s="11" t="s">
        <v>791</v>
      </c>
      <c r="V466" s="11" t="s">
        <v>1361</v>
      </c>
      <c r="W466" s="11" t="s">
        <v>1361</v>
      </c>
      <c r="X466" s="11" t="s">
        <v>1361</v>
      </c>
      <c r="Y466" s="11" t="s">
        <v>1361</v>
      </c>
      <c r="Z466" s="11" t="s">
        <v>1361</v>
      </c>
      <c r="AA466" s="11" t="s">
        <v>1361</v>
      </c>
      <c r="AB466" s="11" t="s">
        <v>1361</v>
      </c>
      <c r="AC466" s="11" t="s">
        <v>791</v>
      </c>
      <c r="AD466" s="11">
        <v>254</v>
      </c>
      <c r="AH466" s="11">
        <f t="shared" si="278"/>
        <v>384.26250000000005</v>
      </c>
      <c r="AI466" s="11">
        <f t="shared" si="279"/>
        <v>2390.1125000000002</v>
      </c>
      <c r="AJ466" s="11">
        <f t="shared" si="280"/>
        <v>885.72499999999991</v>
      </c>
      <c r="AK466" s="11">
        <f t="shared" si="281"/>
        <v>1888.65</v>
      </c>
      <c r="AL466" s="11">
        <f t="shared" si="282"/>
        <v>1888.65</v>
      </c>
      <c r="AM466" s="11">
        <f t="shared" si="283"/>
        <v>1387.1875</v>
      </c>
      <c r="AN466" s="11">
        <f t="shared" si="284"/>
        <v>1387.1875</v>
      </c>
      <c r="AO466" s="11">
        <f t="shared" si="285"/>
        <v>1888.65</v>
      </c>
      <c r="AP466" s="11">
        <f t="shared" si="286"/>
        <v>2390.1125000000002</v>
      </c>
      <c r="AQ466" s="11">
        <f t="shared" si="287"/>
        <v>1888.65</v>
      </c>
      <c r="AR466" s="11">
        <f t="shared" si="288"/>
        <v>1888.65</v>
      </c>
      <c r="AS466" s="11">
        <f t="shared" si="289"/>
        <v>1888.65</v>
      </c>
      <c r="AT466" s="11">
        <f t="shared" si="290"/>
        <v>1888.65</v>
      </c>
      <c r="AU466" s="11">
        <f t="shared" si="291"/>
        <v>1888.65</v>
      </c>
      <c r="AV466" s="11">
        <f t="shared" si="292"/>
        <v>1888.65</v>
      </c>
      <c r="AW466" s="11">
        <f t="shared" si="293"/>
        <v>1888.65</v>
      </c>
      <c r="AX466" s="11">
        <f t="shared" si="294"/>
        <v>2390.1125000000002</v>
      </c>
      <c r="AY466" s="11">
        <f t="shared" si="295"/>
        <v>2390.1125000000002</v>
      </c>
      <c r="AZ466" s="11"/>
      <c r="BA466" s="11"/>
      <c r="BB466" s="11">
        <f t="shared" si="296"/>
        <v>-2615.7375000000002</v>
      </c>
      <c r="BC466" s="11">
        <f t="shared" si="297"/>
        <v>-4609.8874999999998</v>
      </c>
      <c r="BD466" s="11">
        <f t="shared" si="298"/>
        <v>-3114.2750000000001</v>
      </c>
      <c r="BE466" s="11">
        <f t="shared" si="299"/>
        <v>-4111.3500000000004</v>
      </c>
      <c r="BF466" s="11">
        <f t="shared" si="300"/>
        <v>-4111.3500000000004</v>
      </c>
      <c r="BG466" s="11">
        <f t="shared" si="301"/>
        <v>-3612.8125</v>
      </c>
      <c r="BH466" s="11">
        <f t="shared" si="302"/>
        <v>-3612.8125</v>
      </c>
      <c r="BI466" s="11">
        <f t="shared" si="303"/>
        <v>-4111.3500000000004</v>
      </c>
      <c r="BJ466" s="11">
        <f t="shared" si="304"/>
        <v>-4609.8874999999998</v>
      </c>
      <c r="BK466" s="11">
        <f t="shared" si="305"/>
        <v>-4111.3500000000004</v>
      </c>
      <c r="BL466" s="11">
        <f t="shared" si="306"/>
        <v>-4111.3500000000004</v>
      </c>
      <c r="BM466" s="11">
        <f t="shared" si="307"/>
        <v>-4111.3500000000004</v>
      </c>
      <c r="BN466" s="11">
        <f t="shared" si="308"/>
        <v>-4111.3500000000004</v>
      </c>
      <c r="BO466" s="11">
        <f t="shared" si="309"/>
        <v>-4111.3500000000004</v>
      </c>
      <c r="BP466" s="11">
        <f t="shared" si="310"/>
        <v>-4111.3500000000004</v>
      </c>
      <c r="BQ466" s="11">
        <f t="shared" si="311"/>
        <v>-4111.3500000000004</v>
      </c>
      <c r="BR466" s="11">
        <f t="shared" si="312"/>
        <v>-4609.8874999999998</v>
      </c>
      <c r="BS466" s="11">
        <f t="shared" si="313"/>
        <v>-4609.8874999999998</v>
      </c>
    </row>
    <row r="467" spans="1:71" ht="16" customHeight="1">
      <c r="A467" s="2">
        <v>43969</v>
      </c>
      <c r="B467" s="10" t="s">
        <v>69</v>
      </c>
      <c r="C467" s="11">
        <v>5</v>
      </c>
      <c r="D467" s="10">
        <v>989</v>
      </c>
      <c r="E467" s="10">
        <v>1</v>
      </c>
      <c r="F467" s="10"/>
      <c r="G467" s="10">
        <f t="shared" si="276"/>
        <v>1.1830143540669857</v>
      </c>
      <c r="H467" s="10"/>
      <c r="I467" s="12">
        <v>0</v>
      </c>
      <c r="J467" s="10">
        <f t="shared" si="277"/>
        <v>-3.1503289473684211E-3</v>
      </c>
      <c r="K467" s="10"/>
      <c r="L467" s="11" t="s">
        <v>1878</v>
      </c>
      <c r="M467" s="11" t="s">
        <v>1874</v>
      </c>
      <c r="N467" s="11" t="s">
        <v>1873</v>
      </c>
      <c r="O467" s="11" t="s">
        <v>1608</v>
      </c>
      <c r="P467" s="11" t="s">
        <v>1613</v>
      </c>
      <c r="Q467" s="11" t="s">
        <v>1620</v>
      </c>
      <c r="R467" s="11" t="s">
        <v>1990</v>
      </c>
      <c r="S467" s="11" t="s">
        <v>1609</v>
      </c>
      <c r="T467" s="11" t="s">
        <v>1619</v>
      </c>
      <c r="U467" s="11" t="s">
        <v>1616</v>
      </c>
      <c r="V467" s="11" t="s">
        <v>2011</v>
      </c>
      <c r="W467" s="11" t="s">
        <v>2012</v>
      </c>
      <c r="X467" s="11" t="s">
        <v>2013</v>
      </c>
      <c r="Y467" s="11" t="s">
        <v>2014</v>
      </c>
      <c r="Z467" s="11" t="s">
        <v>2015</v>
      </c>
      <c r="AA467" s="11" t="s">
        <v>1618</v>
      </c>
      <c r="AB467" s="11" t="s">
        <v>2016</v>
      </c>
      <c r="AC467" s="11" t="s">
        <v>2017</v>
      </c>
      <c r="AD467" s="11">
        <v>835</v>
      </c>
      <c r="AH467" s="11">
        <f t="shared" si="278"/>
        <v>-7648.3</v>
      </c>
      <c r="AI467" s="11">
        <f t="shared" si="279"/>
        <v>-9654.15</v>
      </c>
      <c r="AJ467" s="11">
        <f t="shared" si="280"/>
        <v>-13665.849999999999</v>
      </c>
      <c r="AK467" s="11">
        <f t="shared" si="281"/>
        <v>-28709.724999999999</v>
      </c>
      <c r="AL467" s="11">
        <f t="shared" si="282"/>
        <v>-30715.575000000001</v>
      </c>
      <c r="AM467" s="11">
        <f t="shared" si="283"/>
        <v>-37736.050000000003</v>
      </c>
      <c r="AN467" s="11">
        <f t="shared" si="284"/>
        <v>-26703.875</v>
      </c>
      <c r="AO467" s="11">
        <f t="shared" si="285"/>
        <v>-32721.424999999999</v>
      </c>
      <c r="AP467" s="11">
        <f t="shared" si="286"/>
        <v>-31718.5</v>
      </c>
      <c r="AQ467" s="11">
        <f t="shared" si="287"/>
        <v>-24698.024999999998</v>
      </c>
      <c r="AR467" s="11">
        <f t="shared" si="288"/>
        <v>-23695.1</v>
      </c>
      <c r="AS467" s="11">
        <f t="shared" si="289"/>
        <v>-17677.55</v>
      </c>
      <c r="AT467" s="11">
        <f t="shared" si="290"/>
        <v>-19683.399999999998</v>
      </c>
      <c r="AU467" s="11">
        <f t="shared" si="291"/>
        <v>-21689.25</v>
      </c>
      <c r="AV467" s="11">
        <f t="shared" si="292"/>
        <v>-29712.649999999998</v>
      </c>
      <c r="AW467" s="11">
        <f t="shared" si="293"/>
        <v>-6645.375</v>
      </c>
      <c r="AX467" s="11">
        <f t="shared" si="294"/>
        <v>-8651.2250000000004</v>
      </c>
      <c r="AY467" s="11">
        <f t="shared" si="295"/>
        <v>-2633.6750000000002</v>
      </c>
      <c r="AZ467" s="11"/>
      <c r="BA467" s="11"/>
      <c r="BB467" s="11">
        <f t="shared" si="296"/>
        <v>351.69999999999982</v>
      </c>
      <c r="BC467" s="11">
        <f t="shared" si="297"/>
        <v>2345.8499999999995</v>
      </c>
      <c r="BD467" s="11">
        <f t="shared" si="298"/>
        <v>6334.1500000000005</v>
      </c>
      <c r="BE467" s="11">
        <f t="shared" si="299"/>
        <v>21290.275000000001</v>
      </c>
      <c r="BF467" s="11">
        <f t="shared" si="300"/>
        <v>23284.424999999999</v>
      </c>
      <c r="BG467" s="11">
        <f t="shared" si="301"/>
        <v>30263.949999999997</v>
      </c>
      <c r="BH467" s="11">
        <f t="shared" si="302"/>
        <v>19296.125</v>
      </c>
      <c r="BI467" s="11">
        <f t="shared" si="303"/>
        <v>25278.575000000001</v>
      </c>
      <c r="BJ467" s="11">
        <f t="shared" si="304"/>
        <v>24281.5</v>
      </c>
      <c r="BK467" s="11">
        <f t="shared" si="305"/>
        <v>17301.975000000002</v>
      </c>
      <c r="BL467" s="11">
        <f t="shared" si="306"/>
        <v>16304.900000000001</v>
      </c>
      <c r="BM467" s="11">
        <f t="shared" si="307"/>
        <v>10322.450000000001</v>
      </c>
      <c r="BN467" s="11">
        <f t="shared" si="308"/>
        <v>12316.6</v>
      </c>
      <c r="BO467" s="11">
        <f t="shared" si="309"/>
        <v>14310.75</v>
      </c>
      <c r="BP467" s="11">
        <f t="shared" si="310"/>
        <v>22287.350000000002</v>
      </c>
      <c r="BQ467" s="11">
        <f t="shared" si="311"/>
        <v>-645.375</v>
      </c>
      <c r="BR467" s="11">
        <f t="shared" si="312"/>
        <v>1348.7749999999996</v>
      </c>
      <c r="BS467" s="11">
        <f t="shared" si="313"/>
        <v>-4633.6750000000002</v>
      </c>
    </row>
    <row r="468" spans="1:71" ht="16" customHeight="1">
      <c r="A468" s="2">
        <v>43969</v>
      </c>
      <c r="B468" s="10" t="s">
        <v>1437</v>
      </c>
      <c r="C468" s="11">
        <v>6</v>
      </c>
      <c r="D468" s="10">
        <v>842</v>
      </c>
      <c r="E468" s="10">
        <v>1.6</v>
      </c>
      <c r="F468" s="10"/>
      <c r="G468" s="10">
        <f t="shared" si="276"/>
        <v>0.63547169811320758</v>
      </c>
      <c r="H468" s="10"/>
      <c r="I468" s="12">
        <v>1.0903612167300391E-2</v>
      </c>
      <c r="J468" s="10" t="str">
        <f t="shared" si="277"/>
        <v/>
      </c>
      <c r="K468" s="10"/>
      <c r="L468" s="11" t="s">
        <v>2018</v>
      </c>
      <c r="M468" s="11" t="s">
        <v>2019</v>
      </c>
      <c r="N468" s="11" t="s">
        <v>2020</v>
      </c>
      <c r="O468" s="11" t="s">
        <v>2021</v>
      </c>
      <c r="P468" s="11" t="s">
        <v>2022</v>
      </c>
      <c r="Q468" s="11" t="s">
        <v>1966</v>
      </c>
      <c r="R468" s="11" t="s">
        <v>2022</v>
      </c>
      <c r="S468" s="11" t="s">
        <v>1965</v>
      </c>
      <c r="T468" s="11" t="s">
        <v>2022</v>
      </c>
      <c r="U468" s="11" t="s">
        <v>2021</v>
      </c>
      <c r="V468" s="11" t="s">
        <v>1966</v>
      </c>
      <c r="W468" s="11" t="s">
        <v>1966</v>
      </c>
      <c r="X468" s="11" t="s">
        <v>2022</v>
      </c>
      <c r="Y468" s="11" t="s">
        <v>2020</v>
      </c>
      <c r="Z468" s="11" t="s">
        <v>1965</v>
      </c>
      <c r="AA468" s="11" t="s">
        <v>2018</v>
      </c>
      <c r="AB468" s="11" t="s">
        <v>2023</v>
      </c>
      <c r="AC468" s="11" t="s">
        <v>2018</v>
      </c>
      <c r="AD468" s="11">
        <v>1320</v>
      </c>
      <c r="AH468" s="11">
        <f t="shared" si="278"/>
        <v>24324</v>
      </c>
      <c r="AI468" s="11">
        <f t="shared" si="279"/>
        <v>4265.5</v>
      </c>
      <c r="AJ468" s="11">
        <f t="shared" si="280"/>
        <v>-20807.625</v>
      </c>
      <c r="AK468" s="11">
        <f t="shared" si="281"/>
        <v>-15793</v>
      </c>
      <c r="AL468" s="11">
        <f t="shared" si="282"/>
        <v>-25822.25</v>
      </c>
      <c r="AM468" s="11">
        <f t="shared" si="283"/>
        <v>-15793</v>
      </c>
      <c r="AN468" s="11">
        <f t="shared" si="284"/>
        <v>-10778.375</v>
      </c>
      <c r="AO468" s="11">
        <f t="shared" si="285"/>
        <v>-15793</v>
      </c>
      <c r="AP468" s="11">
        <f t="shared" si="286"/>
        <v>-20807.625</v>
      </c>
      <c r="AQ468" s="11">
        <f t="shared" si="287"/>
        <v>-25822.25</v>
      </c>
      <c r="AR468" s="11">
        <f t="shared" si="288"/>
        <v>-25822.25</v>
      </c>
      <c r="AS468" s="11">
        <f t="shared" si="289"/>
        <v>-15793</v>
      </c>
      <c r="AT468" s="11">
        <f t="shared" si="290"/>
        <v>4265.5</v>
      </c>
      <c r="AU468" s="11">
        <f t="shared" si="291"/>
        <v>-10778.375</v>
      </c>
      <c r="AV468" s="11">
        <f t="shared" si="292"/>
        <v>-5763.75</v>
      </c>
      <c r="AW468" s="11">
        <f t="shared" si="293"/>
        <v>-749.125</v>
      </c>
      <c r="AX468" s="11">
        <f t="shared" si="294"/>
        <v>-5763.75</v>
      </c>
      <c r="AY468" s="11">
        <f t="shared" si="295"/>
        <v>-749.125</v>
      </c>
      <c r="AZ468" s="11"/>
      <c r="BA468" s="11"/>
      <c r="BB468" s="11">
        <f t="shared" si="296"/>
        <v>-35676</v>
      </c>
      <c r="BC468" s="11">
        <f t="shared" si="297"/>
        <v>-15734.5</v>
      </c>
      <c r="BD468" s="11">
        <f t="shared" si="298"/>
        <v>9192.375</v>
      </c>
      <c r="BE468" s="11">
        <f t="shared" si="299"/>
        <v>4207</v>
      </c>
      <c r="BF468" s="11">
        <f t="shared" si="300"/>
        <v>14177.75</v>
      </c>
      <c r="BG468" s="11">
        <f t="shared" si="301"/>
        <v>4207</v>
      </c>
      <c r="BH468" s="11">
        <f t="shared" si="302"/>
        <v>-778.375</v>
      </c>
      <c r="BI468" s="11">
        <f t="shared" si="303"/>
        <v>4207</v>
      </c>
      <c r="BJ468" s="11">
        <f t="shared" si="304"/>
        <v>9192.375</v>
      </c>
      <c r="BK468" s="11">
        <f t="shared" si="305"/>
        <v>14177.75</v>
      </c>
      <c r="BL468" s="11">
        <f t="shared" si="306"/>
        <v>14177.75</v>
      </c>
      <c r="BM468" s="11">
        <f t="shared" si="307"/>
        <v>4207</v>
      </c>
      <c r="BN468" s="11">
        <f t="shared" si="308"/>
        <v>-15734.5</v>
      </c>
      <c r="BO468" s="11">
        <f t="shared" si="309"/>
        <v>-778.375</v>
      </c>
      <c r="BP468" s="11">
        <f t="shared" si="310"/>
        <v>-5763.75</v>
      </c>
      <c r="BQ468" s="11">
        <f t="shared" si="311"/>
        <v>-10749.125</v>
      </c>
      <c r="BR468" s="11">
        <f t="shared" si="312"/>
        <v>-5763.75</v>
      </c>
      <c r="BS468" s="11">
        <f t="shared" si="313"/>
        <v>-10749.125</v>
      </c>
    </row>
    <row r="469" spans="1:71" ht="16" customHeight="1">
      <c r="A469" s="2">
        <v>43969</v>
      </c>
      <c r="B469" s="10" t="s">
        <v>660</v>
      </c>
      <c r="C469" s="11">
        <v>7</v>
      </c>
      <c r="D469" s="10">
        <v>799</v>
      </c>
      <c r="E469" s="10">
        <v>2.2000000000000002</v>
      </c>
      <c r="F469" s="10"/>
      <c r="G469" s="10">
        <f t="shared" si="276"/>
        <v>13.565364564843309</v>
      </c>
      <c r="H469" s="10"/>
      <c r="I469" s="12">
        <v>2.964745762711855E-2</v>
      </c>
      <c r="J469" s="10" t="str">
        <f t="shared" si="277"/>
        <v/>
      </c>
      <c r="K469" s="10"/>
      <c r="L469" s="11" t="s">
        <v>1944</v>
      </c>
      <c r="M469" s="11" t="s">
        <v>1865</v>
      </c>
      <c r="N469" s="11" t="s">
        <v>1274</v>
      </c>
      <c r="O469" s="11" t="s">
        <v>431</v>
      </c>
      <c r="P469" s="11" t="s">
        <v>833</v>
      </c>
      <c r="Q469" s="11" t="s">
        <v>832</v>
      </c>
      <c r="R469" s="11" t="s">
        <v>1944</v>
      </c>
      <c r="S469" s="11" t="s">
        <v>427</v>
      </c>
      <c r="T469" s="11" t="s">
        <v>1864</v>
      </c>
      <c r="U469" s="11" t="s">
        <v>432</v>
      </c>
      <c r="V469" s="11" t="s">
        <v>432</v>
      </c>
      <c r="W469" s="11" t="s">
        <v>428</v>
      </c>
      <c r="X469" s="11" t="s">
        <v>833</v>
      </c>
      <c r="Y469" s="11" t="s">
        <v>1866</v>
      </c>
      <c r="Z469" s="11" t="s">
        <v>430</v>
      </c>
      <c r="AA469" s="11" t="s">
        <v>1865</v>
      </c>
      <c r="AB469" s="11" t="s">
        <v>831</v>
      </c>
      <c r="AC469" s="11" t="s">
        <v>1274</v>
      </c>
      <c r="AD469" s="11">
        <v>57</v>
      </c>
      <c r="AH469" s="11">
        <f t="shared" si="278"/>
        <v>445.83349422500032</v>
      </c>
      <c r="AI469" s="11">
        <f t="shared" si="279"/>
        <v>947.29599422500019</v>
      </c>
      <c r="AJ469" s="11">
        <f t="shared" si="280"/>
        <v>245.24749129999998</v>
      </c>
      <c r="AK469" s="11">
        <f t="shared" si="281"/>
        <v>546.12900300000126</v>
      </c>
      <c r="AL469" s="11">
        <f t="shared" si="282"/>
        <v>646.41949715000067</v>
      </c>
      <c r="AM469" s="11">
        <f t="shared" si="283"/>
        <v>-256.2150087</v>
      </c>
      <c r="AN469" s="11">
        <f t="shared" si="284"/>
        <v>44.666503000001271</v>
      </c>
      <c r="AO469" s="11">
        <f t="shared" si="285"/>
        <v>345.54300007500098</v>
      </c>
      <c r="AP469" s="11">
        <f t="shared" si="286"/>
        <v>-155.91949992499906</v>
      </c>
      <c r="AQ469" s="11">
        <f t="shared" si="287"/>
        <v>-155.91949992499906</v>
      </c>
      <c r="AR469" s="11">
        <f t="shared" si="288"/>
        <v>-55.629005774999698</v>
      </c>
      <c r="AS469" s="11">
        <f t="shared" si="289"/>
        <v>546.12900300000126</v>
      </c>
      <c r="AT469" s="11">
        <f t="shared" si="290"/>
        <v>746.70999129999996</v>
      </c>
      <c r="AU469" s="11">
        <f t="shared" si="291"/>
        <v>144.95699715000063</v>
      </c>
      <c r="AV469" s="11">
        <f t="shared" si="292"/>
        <v>445.83349422500032</v>
      </c>
      <c r="AW469" s="11">
        <f t="shared" si="293"/>
        <v>1147.8819971500006</v>
      </c>
      <c r="AX469" s="11">
        <f t="shared" si="294"/>
        <v>947.29599422500019</v>
      </c>
      <c r="AY469" s="11">
        <f t="shared" si="295"/>
        <v>1649.3444971500007</v>
      </c>
      <c r="AZ469" s="11"/>
      <c r="BA469" s="11"/>
      <c r="BB469" s="11">
        <f t="shared" si="296"/>
        <v>-954.16850577500031</v>
      </c>
      <c r="BC469" s="11">
        <f t="shared" si="297"/>
        <v>-1452.7060057750002</v>
      </c>
      <c r="BD469" s="11">
        <f t="shared" si="298"/>
        <v>-754.75250870000002</v>
      </c>
      <c r="BE469" s="11">
        <f t="shared" si="299"/>
        <v>-1053.8789970000014</v>
      </c>
      <c r="BF469" s="11">
        <f t="shared" si="300"/>
        <v>-1153.5845028500007</v>
      </c>
      <c r="BG469" s="11">
        <f t="shared" si="301"/>
        <v>-256.2150087</v>
      </c>
      <c r="BH469" s="11">
        <f t="shared" si="302"/>
        <v>-555.34149700000125</v>
      </c>
      <c r="BI469" s="11">
        <f t="shared" si="303"/>
        <v>-854.46299992500099</v>
      </c>
      <c r="BJ469" s="11">
        <f t="shared" si="304"/>
        <v>-355.92549992500096</v>
      </c>
      <c r="BK469" s="11">
        <f t="shared" si="305"/>
        <v>-355.92549992500096</v>
      </c>
      <c r="BL469" s="11">
        <f t="shared" si="306"/>
        <v>-455.63100577500029</v>
      </c>
      <c r="BM469" s="11">
        <f t="shared" si="307"/>
        <v>-1053.8789970000014</v>
      </c>
      <c r="BN469" s="11">
        <f t="shared" si="308"/>
        <v>-1253.2900087</v>
      </c>
      <c r="BO469" s="11">
        <f t="shared" si="309"/>
        <v>-655.04700285000058</v>
      </c>
      <c r="BP469" s="11">
        <f t="shared" si="310"/>
        <v>-954.16850577500031</v>
      </c>
      <c r="BQ469" s="11">
        <f t="shared" si="311"/>
        <v>-1652.1220028500006</v>
      </c>
      <c r="BR469" s="11">
        <f t="shared" si="312"/>
        <v>-1452.7060057750002</v>
      </c>
      <c r="BS469" s="11">
        <f t="shared" si="313"/>
        <v>-2150.6595028500005</v>
      </c>
    </row>
    <row r="470" spans="1:71" ht="16" customHeight="1">
      <c r="A470" s="2">
        <v>43969</v>
      </c>
      <c r="B470" s="10" t="s">
        <v>2024</v>
      </c>
      <c r="C470" s="11">
        <v>8</v>
      </c>
      <c r="D470" s="10">
        <v>724</v>
      </c>
      <c r="E470" s="10">
        <v>2</v>
      </c>
      <c r="F470" s="10"/>
      <c r="G470" s="10">
        <f t="shared" si="276"/>
        <v>5.1347517730496453</v>
      </c>
      <c r="H470" s="10"/>
      <c r="I470" s="12">
        <v>0</v>
      </c>
      <c r="J470" s="10">
        <f t="shared" si="277"/>
        <v>6.3194148936170222E-3</v>
      </c>
      <c r="K470" s="10"/>
      <c r="L470" s="11" t="s">
        <v>873</v>
      </c>
      <c r="M470" s="11" t="s">
        <v>134</v>
      </c>
      <c r="N470" s="11" t="s">
        <v>132</v>
      </c>
      <c r="O470" s="11" t="s">
        <v>134</v>
      </c>
      <c r="P470" s="11" t="s">
        <v>132</v>
      </c>
      <c r="Q470" s="11" t="s">
        <v>135</v>
      </c>
      <c r="R470" s="11" t="s">
        <v>134</v>
      </c>
      <c r="S470" s="11" t="s">
        <v>133</v>
      </c>
      <c r="T470" s="11" t="s">
        <v>382</v>
      </c>
      <c r="U470" s="11" t="s">
        <v>814</v>
      </c>
      <c r="V470" s="11" t="s">
        <v>813</v>
      </c>
      <c r="W470" s="11" t="s">
        <v>382</v>
      </c>
      <c r="X470" s="11" t="s">
        <v>134</v>
      </c>
      <c r="Y470" s="11" t="s">
        <v>133</v>
      </c>
      <c r="Z470" s="11" t="s">
        <v>135</v>
      </c>
      <c r="AA470" s="11" t="s">
        <v>135</v>
      </c>
      <c r="AB470" s="11" t="s">
        <v>132</v>
      </c>
      <c r="AC470" s="11" t="s">
        <v>1302</v>
      </c>
      <c r="AD470" s="11">
        <v>139.5</v>
      </c>
      <c r="AH470" s="11">
        <f t="shared" si="278"/>
        <v>-2619.2000000000003</v>
      </c>
      <c r="AI470" s="11">
        <f t="shared" si="279"/>
        <v>-1616.2749999999999</v>
      </c>
      <c r="AJ470" s="11">
        <f t="shared" si="280"/>
        <v>-2619.2000000000003</v>
      </c>
      <c r="AK470" s="11">
        <f t="shared" si="281"/>
        <v>-1616.2749999999999</v>
      </c>
      <c r="AL470" s="11">
        <f t="shared" si="282"/>
        <v>-1114.8125</v>
      </c>
      <c r="AM470" s="11">
        <f t="shared" si="283"/>
        <v>-2619.2000000000003</v>
      </c>
      <c r="AN470" s="11">
        <f t="shared" si="284"/>
        <v>-2117.7375000000002</v>
      </c>
      <c r="AO470" s="11">
        <f t="shared" si="285"/>
        <v>-3622.125</v>
      </c>
      <c r="AP470" s="11">
        <f t="shared" si="286"/>
        <v>-5627.9750000000004</v>
      </c>
      <c r="AQ470" s="11">
        <f t="shared" si="287"/>
        <v>-4123.5874999999996</v>
      </c>
      <c r="AR470" s="11">
        <f t="shared" si="288"/>
        <v>-3622.125</v>
      </c>
      <c r="AS470" s="11">
        <f t="shared" si="289"/>
        <v>-2619.2000000000003</v>
      </c>
      <c r="AT470" s="11">
        <f t="shared" si="290"/>
        <v>-2117.7375000000002</v>
      </c>
      <c r="AU470" s="11">
        <f t="shared" si="291"/>
        <v>-1114.8125</v>
      </c>
      <c r="AV470" s="11">
        <f t="shared" si="292"/>
        <v>-1114.8125</v>
      </c>
      <c r="AW470" s="11">
        <f t="shared" si="293"/>
        <v>-1616.2749999999999</v>
      </c>
      <c r="AX470" s="11">
        <f t="shared" si="294"/>
        <v>-111.88750000000002</v>
      </c>
      <c r="AY470" s="11">
        <f t="shared" si="295"/>
        <v>891.03750000000014</v>
      </c>
      <c r="AZ470" s="11"/>
      <c r="BA470" s="11"/>
      <c r="BB470" s="11">
        <f t="shared" si="296"/>
        <v>1380.8</v>
      </c>
      <c r="BC470" s="11">
        <f t="shared" si="297"/>
        <v>383.72500000000002</v>
      </c>
      <c r="BD470" s="11">
        <f t="shared" si="298"/>
        <v>1380.8</v>
      </c>
      <c r="BE470" s="11">
        <f t="shared" si="299"/>
        <v>383.72500000000002</v>
      </c>
      <c r="BF470" s="11">
        <f t="shared" si="300"/>
        <v>-114.81250000000003</v>
      </c>
      <c r="BG470" s="11">
        <f t="shared" si="301"/>
        <v>1380.8</v>
      </c>
      <c r="BH470" s="11">
        <f t="shared" si="302"/>
        <v>882.26250000000005</v>
      </c>
      <c r="BI470" s="11">
        <f t="shared" si="303"/>
        <v>2377.875</v>
      </c>
      <c r="BJ470" s="11">
        <f t="shared" si="304"/>
        <v>4372.0249999999996</v>
      </c>
      <c r="BK470" s="11">
        <f t="shared" si="305"/>
        <v>2876.4124999999999</v>
      </c>
      <c r="BL470" s="11">
        <f t="shared" si="306"/>
        <v>2377.875</v>
      </c>
      <c r="BM470" s="11">
        <f t="shared" si="307"/>
        <v>1380.8</v>
      </c>
      <c r="BN470" s="11">
        <f t="shared" si="308"/>
        <v>882.26250000000005</v>
      </c>
      <c r="BO470" s="11">
        <f t="shared" si="309"/>
        <v>-114.81250000000003</v>
      </c>
      <c r="BP470" s="11">
        <f t="shared" si="310"/>
        <v>-114.81250000000003</v>
      </c>
      <c r="BQ470" s="11">
        <f t="shared" si="311"/>
        <v>383.72500000000002</v>
      </c>
      <c r="BR470" s="11">
        <f t="shared" si="312"/>
        <v>-1111.8874999999998</v>
      </c>
      <c r="BS470" s="11">
        <f t="shared" si="313"/>
        <v>-2108.9624999999996</v>
      </c>
    </row>
    <row r="471" spans="1:71" ht="16" customHeight="1">
      <c r="A471" s="2">
        <v>43969</v>
      </c>
      <c r="B471" s="10" t="s">
        <v>2025</v>
      </c>
      <c r="C471" s="11">
        <v>9</v>
      </c>
      <c r="D471" s="10">
        <v>715</v>
      </c>
      <c r="E471" s="10">
        <v>5.0999999999999996</v>
      </c>
      <c r="F471" s="10"/>
      <c r="G471" s="10">
        <f t="shared" si="276"/>
        <v>2.2990353697749195</v>
      </c>
      <c r="H471" s="10"/>
      <c r="I471" s="12">
        <v>0</v>
      </c>
      <c r="J471" s="10">
        <f t="shared" si="277"/>
        <v>-2.5311454983922829E-2</v>
      </c>
      <c r="K471" s="10"/>
      <c r="L471" s="11" t="s">
        <v>1210</v>
      </c>
      <c r="M471" s="11" t="s">
        <v>2009</v>
      </c>
      <c r="N471" s="11" t="s">
        <v>1393</v>
      </c>
      <c r="O471" s="11" t="s">
        <v>1505</v>
      </c>
      <c r="P471" s="11" t="s">
        <v>1393</v>
      </c>
      <c r="Q471" s="11" t="s">
        <v>1393</v>
      </c>
      <c r="R471" s="11" t="s">
        <v>1209</v>
      </c>
      <c r="S471" s="11" t="s">
        <v>1504</v>
      </c>
      <c r="T471" s="11" t="s">
        <v>1209</v>
      </c>
      <c r="U471" s="11" t="s">
        <v>1505</v>
      </c>
      <c r="V471" s="11" t="s">
        <v>1395</v>
      </c>
      <c r="W471" s="11" t="s">
        <v>1055</v>
      </c>
      <c r="X471" s="11" t="s">
        <v>1505</v>
      </c>
      <c r="Y471" s="11" t="s">
        <v>1504</v>
      </c>
      <c r="Z471" s="11" t="s">
        <v>1393</v>
      </c>
      <c r="AA471" s="11" t="s">
        <v>1055</v>
      </c>
      <c r="AB471" s="11" t="s">
        <v>2026</v>
      </c>
      <c r="AC471" s="11" t="s">
        <v>2027</v>
      </c>
      <c r="AD471" s="11">
        <v>317.5</v>
      </c>
      <c r="AH471" s="11">
        <f t="shared" si="278"/>
        <v>1655.9249999999997</v>
      </c>
      <c r="AI471" s="11">
        <f t="shared" si="279"/>
        <v>-1854.3125</v>
      </c>
      <c r="AJ471" s="11">
        <f t="shared" si="280"/>
        <v>-3358.7000000000003</v>
      </c>
      <c r="AK471" s="11">
        <f t="shared" si="281"/>
        <v>-1854.3125</v>
      </c>
      <c r="AL471" s="11">
        <f t="shared" si="282"/>
        <v>-1854.3125</v>
      </c>
      <c r="AM471" s="11">
        <f t="shared" si="283"/>
        <v>-2355.7750000000001</v>
      </c>
      <c r="AN471" s="11">
        <f t="shared" si="284"/>
        <v>-2857.2375000000002</v>
      </c>
      <c r="AO471" s="11">
        <f t="shared" si="285"/>
        <v>-2355.7750000000001</v>
      </c>
      <c r="AP471" s="11">
        <f t="shared" si="286"/>
        <v>-3358.7000000000003</v>
      </c>
      <c r="AQ471" s="11">
        <f t="shared" si="287"/>
        <v>-5866.0124999999998</v>
      </c>
      <c r="AR471" s="11">
        <f t="shared" si="288"/>
        <v>-4863.0875000000005</v>
      </c>
      <c r="AS471" s="11">
        <f t="shared" si="289"/>
        <v>-3358.7000000000003</v>
      </c>
      <c r="AT471" s="11">
        <f t="shared" si="290"/>
        <v>-2857.2375000000002</v>
      </c>
      <c r="AU471" s="11">
        <f t="shared" si="291"/>
        <v>-1854.3125</v>
      </c>
      <c r="AV471" s="11">
        <f t="shared" si="292"/>
        <v>-4863.0875000000005</v>
      </c>
      <c r="AW471" s="11">
        <f t="shared" si="293"/>
        <v>-7370.4000000000005</v>
      </c>
      <c r="AX471" s="11">
        <f t="shared" si="294"/>
        <v>-6367.4750000000004</v>
      </c>
      <c r="AY471" s="11">
        <f t="shared" si="295"/>
        <v>-7871.8625000000002</v>
      </c>
      <c r="AZ471" s="11"/>
      <c r="BA471" s="11"/>
      <c r="BB471" s="11">
        <f t="shared" si="296"/>
        <v>-4344.0750000000007</v>
      </c>
      <c r="BC471" s="11">
        <f t="shared" si="297"/>
        <v>-854.3125</v>
      </c>
      <c r="BD471" s="11">
        <f t="shared" si="298"/>
        <v>641.29999999999995</v>
      </c>
      <c r="BE471" s="11">
        <f t="shared" si="299"/>
        <v>-854.3125</v>
      </c>
      <c r="BF471" s="11">
        <f t="shared" si="300"/>
        <v>-854.3125</v>
      </c>
      <c r="BG471" s="11">
        <f t="shared" si="301"/>
        <v>-355.77499999999998</v>
      </c>
      <c r="BH471" s="11">
        <f t="shared" si="302"/>
        <v>142.76250000000005</v>
      </c>
      <c r="BI471" s="11">
        <f t="shared" si="303"/>
        <v>-355.77499999999998</v>
      </c>
      <c r="BJ471" s="11">
        <f t="shared" si="304"/>
        <v>641.29999999999995</v>
      </c>
      <c r="BK471" s="11">
        <f t="shared" si="305"/>
        <v>3133.9874999999997</v>
      </c>
      <c r="BL471" s="11">
        <f t="shared" si="306"/>
        <v>2136.9124999999999</v>
      </c>
      <c r="BM471" s="11">
        <f t="shared" si="307"/>
        <v>641.29999999999995</v>
      </c>
      <c r="BN471" s="11">
        <f t="shared" si="308"/>
        <v>142.76250000000005</v>
      </c>
      <c r="BO471" s="11">
        <f t="shared" si="309"/>
        <v>-854.3125</v>
      </c>
      <c r="BP471" s="11">
        <f t="shared" si="310"/>
        <v>2136.9124999999999</v>
      </c>
      <c r="BQ471" s="11">
        <f t="shared" si="311"/>
        <v>4629.5999999999995</v>
      </c>
      <c r="BR471" s="11">
        <f t="shared" si="312"/>
        <v>3632.5249999999996</v>
      </c>
      <c r="BS471" s="11">
        <f t="shared" si="313"/>
        <v>5128.1374999999998</v>
      </c>
    </row>
    <row r="472" spans="1:71" ht="16" customHeight="1">
      <c r="A472" s="2">
        <v>43969</v>
      </c>
      <c r="B472" s="10" t="s">
        <v>514</v>
      </c>
      <c r="C472" s="11">
        <v>10</v>
      </c>
      <c r="D472" s="10">
        <v>699</v>
      </c>
      <c r="E472" s="10">
        <v>1.7</v>
      </c>
      <c r="F472" s="10"/>
      <c r="G472" s="10">
        <f t="shared" si="276"/>
        <v>5.4396887159533076</v>
      </c>
      <c r="H472" s="10"/>
      <c r="I472" s="12">
        <v>3.85767509727626E-2</v>
      </c>
      <c r="J472" s="10" t="str">
        <f t="shared" si="277"/>
        <v/>
      </c>
      <c r="K472" s="10"/>
      <c r="L472" s="11" t="s">
        <v>1945</v>
      </c>
      <c r="M472" s="11" t="s">
        <v>152</v>
      </c>
      <c r="N472" s="11" t="s">
        <v>153</v>
      </c>
      <c r="O472" s="11" t="s">
        <v>149</v>
      </c>
      <c r="P472" s="11" t="s">
        <v>152</v>
      </c>
      <c r="Q472" s="11" t="s">
        <v>152</v>
      </c>
      <c r="R472" s="11" t="s">
        <v>150</v>
      </c>
      <c r="S472" s="11" t="s">
        <v>152</v>
      </c>
      <c r="T472" s="11" t="s">
        <v>149</v>
      </c>
      <c r="U472" s="11" t="s">
        <v>149</v>
      </c>
      <c r="V472" s="11" t="s">
        <v>150</v>
      </c>
      <c r="W472" s="11" t="s">
        <v>150</v>
      </c>
      <c r="X472" s="11" t="s">
        <v>149</v>
      </c>
      <c r="Y472" s="11" t="s">
        <v>152</v>
      </c>
      <c r="Z472" s="11" t="s">
        <v>151</v>
      </c>
      <c r="AA472" s="11" t="s">
        <v>151</v>
      </c>
      <c r="AB472" s="11" t="s">
        <v>153</v>
      </c>
      <c r="AC472" s="11" t="s">
        <v>153</v>
      </c>
      <c r="AD472" s="11">
        <v>123</v>
      </c>
      <c r="AH472" s="11">
        <f t="shared" si="278"/>
        <v>2951.2624999999998</v>
      </c>
      <c r="AI472" s="11">
        <f t="shared" si="279"/>
        <v>3954.1875</v>
      </c>
      <c r="AJ472" s="11">
        <f t="shared" si="280"/>
        <v>2449.7999999999997</v>
      </c>
      <c r="AK472" s="11">
        <f t="shared" si="281"/>
        <v>2951.2624999999998</v>
      </c>
      <c r="AL472" s="11">
        <f t="shared" si="282"/>
        <v>2951.2624999999998</v>
      </c>
      <c r="AM472" s="11">
        <f t="shared" si="283"/>
        <v>1948.3374999999996</v>
      </c>
      <c r="AN472" s="11">
        <f t="shared" si="284"/>
        <v>2951.2624999999998</v>
      </c>
      <c r="AO472" s="11">
        <f t="shared" si="285"/>
        <v>2449.7999999999997</v>
      </c>
      <c r="AP472" s="11">
        <f t="shared" si="286"/>
        <v>2449.7999999999997</v>
      </c>
      <c r="AQ472" s="11">
        <f t="shared" si="287"/>
        <v>1948.3374999999996</v>
      </c>
      <c r="AR472" s="11">
        <f t="shared" si="288"/>
        <v>1948.3374999999996</v>
      </c>
      <c r="AS472" s="11">
        <f t="shared" si="289"/>
        <v>2449.7999999999997</v>
      </c>
      <c r="AT472" s="11">
        <f t="shared" si="290"/>
        <v>2951.2624999999998</v>
      </c>
      <c r="AU472" s="11">
        <f t="shared" si="291"/>
        <v>3452.7249999999999</v>
      </c>
      <c r="AV472" s="11">
        <f t="shared" si="292"/>
        <v>3452.7249999999999</v>
      </c>
      <c r="AW472" s="11">
        <f t="shared" si="293"/>
        <v>3954.1875</v>
      </c>
      <c r="AX472" s="11">
        <f t="shared" si="294"/>
        <v>3954.1875</v>
      </c>
      <c r="AY472" s="11">
        <f t="shared" si="295"/>
        <v>4957.1125000000002</v>
      </c>
      <c r="AZ472" s="11"/>
      <c r="BA472" s="11"/>
      <c r="BB472" s="11">
        <f t="shared" si="296"/>
        <v>-4048.7375000000002</v>
      </c>
      <c r="BC472" s="11">
        <f t="shared" si="297"/>
        <v>-5045.8125</v>
      </c>
      <c r="BD472" s="11">
        <f t="shared" si="298"/>
        <v>-3550.2000000000003</v>
      </c>
      <c r="BE472" s="11">
        <f t="shared" si="299"/>
        <v>-4048.7375000000002</v>
      </c>
      <c r="BF472" s="11">
        <f t="shared" si="300"/>
        <v>-4048.7375000000002</v>
      </c>
      <c r="BG472" s="11">
        <f t="shared" si="301"/>
        <v>-3051.6625000000004</v>
      </c>
      <c r="BH472" s="11">
        <f t="shared" si="302"/>
        <v>-4048.7375000000002</v>
      </c>
      <c r="BI472" s="11">
        <f t="shared" si="303"/>
        <v>-3550.2000000000003</v>
      </c>
      <c r="BJ472" s="11">
        <f t="shared" si="304"/>
        <v>-3550.2000000000003</v>
      </c>
      <c r="BK472" s="11">
        <f t="shared" si="305"/>
        <v>-3051.6625000000004</v>
      </c>
      <c r="BL472" s="11">
        <f t="shared" si="306"/>
        <v>-3051.6625000000004</v>
      </c>
      <c r="BM472" s="11">
        <f t="shared" si="307"/>
        <v>-3550.2000000000003</v>
      </c>
      <c r="BN472" s="11">
        <f t="shared" si="308"/>
        <v>-4048.7375000000002</v>
      </c>
      <c r="BO472" s="11">
        <f t="shared" si="309"/>
        <v>-4547.2750000000005</v>
      </c>
      <c r="BP472" s="11">
        <f t="shared" si="310"/>
        <v>-4547.2750000000005</v>
      </c>
      <c r="BQ472" s="11">
        <f t="shared" si="311"/>
        <v>-5045.8125</v>
      </c>
      <c r="BR472" s="11">
        <f t="shared" si="312"/>
        <v>-5045.8125</v>
      </c>
      <c r="BS472" s="11">
        <f t="shared" si="313"/>
        <v>-6042.8874999999998</v>
      </c>
    </row>
    <row r="473" spans="1:71" ht="16" customHeight="1">
      <c r="A473" s="2">
        <v>43969</v>
      </c>
      <c r="B473" s="10" t="s">
        <v>474</v>
      </c>
      <c r="C473" s="11">
        <v>11</v>
      </c>
      <c r="D473" s="10">
        <v>642</v>
      </c>
      <c r="E473" s="10">
        <v>0.8</v>
      </c>
      <c r="F473" s="10"/>
      <c r="G473" s="10">
        <f t="shared" si="276"/>
        <v>4.7555555555555555</v>
      </c>
      <c r="H473" s="10"/>
      <c r="I473" s="12">
        <v>4.0224444444444361E-2</v>
      </c>
      <c r="J473" s="10" t="str">
        <f t="shared" si="277"/>
        <v/>
      </c>
      <c r="K473" s="10"/>
      <c r="L473" s="11" t="s">
        <v>202</v>
      </c>
      <c r="M473" s="11" t="s">
        <v>1358</v>
      </c>
      <c r="N473" s="11" t="s">
        <v>1357</v>
      </c>
      <c r="O473" s="11" t="s">
        <v>1704</v>
      </c>
      <c r="P473" s="11" t="s">
        <v>745</v>
      </c>
      <c r="Q473" s="11" t="s">
        <v>744</v>
      </c>
      <c r="R473" s="11" t="s">
        <v>1357</v>
      </c>
      <c r="S473" s="11" t="s">
        <v>1357</v>
      </c>
      <c r="T473" s="11" t="s">
        <v>1704</v>
      </c>
      <c r="U473" s="11" t="s">
        <v>1704</v>
      </c>
      <c r="V473" s="11" t="s">
        <v>1357</v>
      </c>
      <c r="W473" s="11" t="s">
        <v>1357</v>
      </c>
      <c r="X473" s="11" t="s">
        <v>745</v>
      </c>
      <c r="Y473" s="11" t="s">
        <v>744</v>
      </c>
      <c r="Z473" s="11" t="s">
        <v>744</v>
      </c>
      <c r="AA473" s="11" t="s">
        <v>1946</v>
      </c>
      <c r="AB473" s="11" t="s">
        <v>1946</v>
      </c>
      <c r="AC473" s="11" t="s">
        <v>744</v>
      </c>
      <c r="AD473" s="11">
        <v>130.5</v>
      </c>
      <c r="AH473" s="11">
        <f t="shared" si="278"/>
        <v>2421.5250000000001</v>
      </c>
      <c r="AI473" s="11">
        <f t="shared" si="279"/>
        <v>3424.45</v>
      </c>
      <c r="AJ473" s="11">
        <f t="shared" si="280"/>
        <v>3925.9125000000004</v>
      </c>
      <c r="AK473" s="11">
        <f t="shared" si="281"/>
        <v>4427.375</v>
      </c>
      <c r="AL473" s="11">
        <f t="shared" si="282"/>
        <v>4928.8374999999996</v>
      </c>
      <c r="AM473" s="11">
        <f t="shared" si="283"/>
        <v>3424.45</v>
      </c>
      <c r="AN473" s="11">
        <f t="shared" si="284"/>
        <v>3424.45</v>
      </c>
      <c r="AO473" s="11">
        <f t="shared" si="285"/>
        <v>3925.9125000000004</v>
      </c>
      <c r="AP473" s="11">
        <f t="shared" si="286"/>
        <v>3925.9125000000004</v>
      </c>
      <c r="AQ473" s="11">
        <f t="shared" si="287"/>
        <v>3424.45</v>
      </c>
      <c r="AR473" s="11">
        <f t="shared" si="288"/>
        <v>3424.45</v>
      </c>
      <c r="AS473" s="11">
        <f t="shared" si="289"/>
        <v>4427.375</v>
      </c>
      <c r="AT473" s="11">
        <f t="shared" si="290"/>
        <v>4928.8374999999996</v>
      </c>
      <c r="AU473" s="11">
        <f t="shared" si="291"/>
        <v>4928.8374999999996</v>
      </c>
      <c r="AV473" s="11">
        <f t="shared" si="292"/>
        <v>5430.3</v>
      </c>
      <c r="AW473" s="11">
        <f t="shared" si="293"/>
        <v>5430.3</v>
      </c>
      <c r="AX473" s="11">
        <f t="shared" si="294"/>
        <v>4928.8374999999996</v>
      </c>
      <c r="AY473" s="11">
        <f t="shared" si="295"/>
        <v>3925.9125000000004</v>
      </c>
      <c r="AZ473" s="11"/>
      <c r="BA473" s="11"/>
      <c r="BB473" s="11">
        <f t="shared" si="296"/>
        <v>-3578.4749999999999</v>
      </c>
      <c r="BC473" s="11">
        <f t="shared" si="297"/>
        <v>-4575.55</v>
      </c>
      <c r="BD473" s="11">
        <f t="shared" si="298"/>
        <v>-5074.0874999999996</v>
      </c>
      <c r="BE473" s="11">
        <f t="shared" si="299"/>
        <v>-5572.625</v>
      </c>
      <c r="BF473" s="11">
        <f t="shared" si="300"/>
        <v>-6071.1625000000004</v>
      </c>
      <c r="BG473" s="11">
        <f t="shared" si="301"/>
        <v>-4575.55</v>
      </c>
      <c r="BH473" s="11">
        <f t="shared" si="302"/>
        <v>-4575.55</v>
      </c>
      <c r="BI473" s="11">
        <f t="shared" si="303"/>
        <v>-5074.0874999999996</v>
      </c>
      <c r="BJ473" s="11">
        <f t="shared" si="304"/>
        <v>-5074.0874999999996</v>
      </c>
      <c r="BK473" s="11">
        <f t="shared" si="305"/>
        <v>-4575.55</v>
      </c>
      <c r="BL473" s="11">
        <f t="shared" si="306"/>
        <v>-4575.55</v>
      </c>
      <c r="BM473" s="11">
        <f t="shared" si="307"/>
        <v>-5572.625</v>
      </c>
      <c r="BN473" s="11">
        <f t="shared" si="308"/>
        <v>-6071.1625000000004</v>
      </c>
      <c r="BO473" s="11">
        <f t="shared" si="309"/>
        <v>-6071.1625000000004</v>
      </c>
      <c r="BP473" s="11">
        <f t="shared" si="310"/>
        <v>-6569.7</v>
      </c>
      <c r="BQ473" s="11">
        <f t="shared" si="311"/>
        <v>-6569.7</v>
      </c>
      <c r="BR473" s="11">
        <f t="shared" si="312"/>
        <v>-6071.1625000000004</v>
      </c>
      <c r="BS473" s="11">
        <f t="shared" si="313"/>
        <v>-5074.0874999999996</v>
      </c>
    </row>
    <row r="474" spans="1:71" ht="16" customHeight="1">
      <c r="A474" s="2">
        <v>43969</v>
      </c>
      <c r="B474" s="10" t="s">
        <v>2028</v>
      </c>
      <c r="C474" s="11">
        <v>12</v>
      </c>
      <c r="D474" s="10">
        <v>606</v>
      </c>
      <c r="E474" s="10">
        <v>4.7</v>
      </c>
      <c r="F474" s="10"/>
      <c r="G474" s="10">
        <f t="shared" si="276"/>
        <v>1.9207606973058637</v>
      </c>
      <c r="H474" s="10"/>
      <c r="I474" s="12">
        <v>3.2091192733017339E-2</v>
      </c>
      <c r="J474" s="10" t="str">
        <f t="shared" si="277"/>
        <v/>
      </c>
      <c r="K474" s="10"/>
      <c r="L474" s="11" t="s">
        <v>1395</v>
      </c>
      <c r="M474" s="11" t="s">
        <v>1213</v>
      </c>
      <c r="N474" s="11" t="s">
        <v>1073</v>
      </c>
      <c r="O474" s="11" t="s">
        <v>2029</v>
      </c>
      <c r="P474" s="11" t="s">
        <v>1211</v>
      </c>
      <c r="Q474" s="11" t="s">
        <v>1213</v>
      </c>
      <c r="R474" s="11" t="s">
        <v>1504</v>
      </c>
      <c r="S474" s="11" t="s">
        <v>1211</v>
      </c>
      <c r="T474" s="11" t="s">
        <v>1216</v>
      </c>
      <c r="U474" s="11" t="s">
        <v>2030</v>
      </c>
      <c r="V474" s="11" t="s">
        <v>2029</v>
      </c>
      <c r="W474" s="11" t="s">
        <v>2030</v>
      </c>
      <c r="X474" s="11" t="s">
        <v>2030</v>
      </c>
      <c r="Y474" s="11" t="s">
        <v>2030</v>
      </c>
      <c r="Z474" s="11" t="s">
        <v>2029</v>
      </c>
      <c r="AA474" s="11" t="s">
        <v>1216</v>
      </c>
      <c r="AB474" s="11" t="s">
        <v>2030</v>
      </c>
      <c r="AC474" s="11" t="s">
        <v>1073</v>
      </c>
      <c r="AD474" s="11">
        <v>305</v>
      </c>
      <c r="AH474" s="11">
        <f t="shared" si="278"/>
        <v>4645.125</v>
      </c>
      <c r="AI474" s="11">
        <f t="shared" si="279"/>
        <v>8155.3625000000011</v>
      </c>
      <c r="AJ474" s="11">
        <f t="shared" si="280"/>
        <v>6650.9750000000004</v>
      </c>
      <c r="AK474" s="11">
        <f t="shared" si="281"/>
        <v>4143.6625000000004</v>
      </c>
      <c r="AL474" s="11">
        <f t="shared" si="282"/>
        <v>4645.125</v>
      </c>
      <c r="AM474" s="11">
        <f t="shared" si="283"/>
        <v>1636.35</v>
      </c>
      <c r="AN474" s="11">
        <f t="shared" si="284"/>
        <v>4143.6625000000004</v>
      </c>
      <c r="AO474" s="11">
        <f t="shared" si="285"/>
        <v>7653.9000000000005</v>
      </c>
      <c r="AP474" s="11">
        <f t="shared" si="286"/>
        <v>7152.4375</v>
      </c>
      <c r="AQ474" s="11">
        <f t="shared" si="287"/>
        <v>6650.9750000000004</v>
      </c>
      <c r="AR474" s="11">
        <f t="shared" si="288"/>
        <v>7152.4375</v>
      </c>
      <c r="AS474" s="11">
        <f t="shared" si="289"/>
        <v>7152.4375</v>
      </c>
      <c r="AT474" s="11">
        <f t="shared" si="290"/>
        <v>7152.4375</v>
      </c>
      <c r="AU474" s="11">
        <f t="shared" si="291"/>
        <v>6650.9750000000004</v>
      </c>
      <c r="AV474" s="11">
        <f t="shared" si="292"/>
        <v>7653.9000000000005</v>
      </c>
      <c r="AW474" s="11">
        <f t="shared" si="293"/>
        <v>7152.4375</v>
      </c>
      <c r="AX474" s="11">
        <f t="shared" si="294"/>
        <v>8155.3625000000011</v>
      </c>
      <c r="AY474" s="11">
        <f t="shared" si="295"/>
        <v>9158.2875000000004</v>
      </c>
      <c r="AZ474" s="11"/>
      <c r="BA474" s="11"/>
      <c r="BB474" s="11">
        <f t="shared" si="296"/>
        <v>-7354.875</v>
      </c>
      <c r="BC474" s="11">
        <f t="shared" si="297"/>
        <v>-10844.637499999999</v>
      </c>
      <c r="BD474" s="11">
        <f t="shared" si="298"/>
        <v>-9349.0249999999996</v>
      </c>
      <c r="BE474" s="11">
        <f t="shared" si="299"/>
        <v>-6856.3374999999996</v>
      </c>
      <c r="BF474" s="11">
        <f t="shared" si="300"/>
        <v>-7354.875</v>
      </c>
      <c r="BG474" s="11">
        <f t="shared" si="301"/>
        <v>-4363.6499999999996</v>
      </c>
      <c r="BH474" s="11">
        <f t="shared" si="302"/>
        <v>-6856.3374999999996</v>
      </c>
      <c r="BI474" s="11">
        <f t="shared" si="303"/>
        <v>-10346.1</v>
      </c>
      <c r="BJ474" s="11">
        <f t="shared" si="304"/>
        <v>-9847.5625</v>
      </c>
      <c r="BK474" s="11">
        <f t="shared" si="305"/>
        <v>-9349.0249999999996</v>
      </c>
      <c r="BL474" s="11">
        <f t="shared" si="306"/>
        <v>-9847.5625</v>
      </c>
      <c r="BM474" s="11">
        <f t="shared" si="307"/>
        <v>-9847.5625</v>
      </c>
      <c r="BN474" s="11">
        <f t="shared" si="308"/>
        <v>-9847.5625</v>
      </c>
      <c r="BO474" s="11">
        <f t="shared" si="309"/>
        <v>-9349.0249999999996</v>
      </c>
      <c r="BP474" s="11">
        <f t="shared" si="310"/>
        <v>-10346.1</v>
      </c>
      <c r="BQ474" s="11">
        <f t="shared" si="311"/>
        <v>-9847.5625</v>
      </c>
      <c r="BR474" s="11">
        <f t="shared" si="312"/>
        <v>-10844.637499999999</v>
      </c>
      <c r="BS474" s="11">
        <f t="shared" si="313"/>
        <v>-11841.7125</v>
      </c>
    </row>
    <row r="475" spans="1:71" ht="16" customHeight="1">
      <c r="A475" s="2">
        <v>43969</v>
      </c>
      <c r="B475" s="10" t="s">
        <v>385</v>
      </c>
      <c r="C475" s="11">
        <v>13</v>
      </c>
      <c r="D475" s="10">
        <v>533</v>
      </c>
      <c r="E475" s="10">
        <v>0.3</v>
      </c>
      <c r="F475" s="10"/>
      <c r="G475" s="10">
        <f t="shared" si="276"/>
        <v>13.031784203824733</v>
      </c>
      <c r="H475" s="10"/>
      <c r="I475" s="12">
        <v>5.2256785204294297E-2</v>
      </c>
      <c r="J475" s="10" t="str">
        <f t="shared" si="277"/>
        <v/>
      </c>
      <c r="K475" s="10"/>
      <c r="L475" s="11" t="s">
        <v>2031</v>
      </c>
      <c r="M475" s="11" t="s">
        <v>1889</v>
      </c>
      <c r="N475" s="11" t="s">
        <v>1691</v>
      </c>
      <c r="O475" s="11" t="s">
        <v>1690</v>
      </c>
      <c r="P475" s="11" t="s">
        <v>1891</v>
      </c>
      <c r="Q475" s="11" t="s">
        <v>1890</v>
      </c>
      <c r="R475" s="11" t="s">
        <v>1889</v>
      </c>
      <c r="S475" s="11" t="s">
        <v>1636</v>
      </c>
      <c r="T475" s="11" t="s">
        <v>1889</v>
      </c>
      <c r="U475" s="11" t="s">
        <v>2032</v>
      </c>
      <c r="V475" s="11" t="s">
        <v>2032</v>
      </c>
      <c r="W475" s="11" t="s">
        <v>1637</v>
      </c>
      <c r="X475" s="11" t="s">
        <v>1639</v>
      </c>
      <c r="Y475" s="11" t="s">
        <v>1636</v>
      </c>
      <c r="Z475" s="11" t="s">
        <v>1891</v>
      </c>
      <c r="AA475" s="11" t="s">
        <v>1692</v>
      </c>
      <c r="AB475" s="11" t="s">
        <v>1631</v>
      </c>
      <c r="AC475" s="11" t="s">
        <v>2033</v>
      </c>
      <c r="AD475" s="11">
        <v>38.849997999999999</v>
      </c>
      <c r="AH475" s="11">
        <f t="shared" si="278"/>
        <v>875.16025300000126</v>
      </c>
      <c r="AI475" s="11">
        <f t="shared" si="279"/>
        <v>1727.6444971500007</v>
      </c>
      <c r="AJ475" s="11">
        <f t="shared" si="280"/>
        <v>1827.9349913000001</v>
      </c>
      <c r="AK475" s="11">
        <f t="shared" si="281"/>
        <v>1276.3272442250002</v>
      </c>
      <c r="AL475" s="11">
        <f t="shared" si="282"/>
        <v>975.45074715000078</v>
      </c>
      <c r="AM475" s="11">
        <f t="shared" si="283"/>
        <v>875.16025300000126</v>
      </c>
      <c r="AN475" s="11">
        <f t="shared" si="284"/>
        <v>1075.7412413000002</v>
      </c>
      <c r="AO475" s="11">
        <f t="shared" si="285"/>
        <v>875.16025300000126</v>
      </c>
      <c r="AP475" s="11">
        <f t="shared" si="286"/>
        <v>925.30550007500119</v>
      </c>
      <c r="AQ475" s="11">
        <f t="shared" si="287"/>
        <v>925.30550007500119</v>
      </c>
      <c r="AR475" s="11">
        <f t="shared" si="288"/>
        <v>1125.8915030000014</v>
      </c>
      <c r="AS475" s="11">
        <f t="shared" si="289"/>
        <v>1025.5959942250004</v>
      </c>
      <c r="AT475" s="11">
        <f t="shared" si="290"/>
        <v>1075.7412413000002</v>
      </c>
      <c r="AU475" s="11">
        <f t="shared" si="291"/>
        <v>1276.3272442250002</v>
      </c>
      <c r="AV475" s="11">
        <f t="shared" si="292"/>
        <v>1476.9132471500006</v>
      </c>
      <c r="AW475" s="11">
        <f t="shared" si="293"/>
        <v>1777.7897442250003</v>
      </c>
      <c r="AX475" s="11">
        <f t="shared" si="294"/>
        <v>1627.3540030000013</v>
      </c>
      <c r="AY475" s="11">
        <f t="shared" si="295"/>
        <v>1878.0852530000013</v>
      </c>
      <c r="AZ475" s="11"/>
      <c r="BA475" s="11"/>
      <c r="BB475" s="11">
        <f t="shared" si="296"/>
        <v>-1224.8477470000012</v>
      </c>
      <c r="BC475" s="11">
        <f t="shared" si="297"/>
        <v>-2072.3595028500004</v>
      </c>
      <c r="BD475" s="11">
        <f t="shared" si="298"/>
        <v>-2172.0650087000004</v>
      </c>
      <c r="BE475" s="11">
        <f t="shared" si="299"/>
        <v>-1623.6747557750002</v>
      </c>
      <c r="BF475" s="11">
        <f t="shared" si="300"/>
        <v>-1324.5532528500005</v>
      </c>
      <c r="BG475" s="11">
        <f t="shared" si="301"/>
        <v>-1224.8477470000012</v>
      </c>
      <c r="BH475" s="11">
        <f t="shared" si="302"/>
        <v>-1424.2587586999998</v>
      </c>
      <c r="BI475" s="11">
        <f t="shared" si="303"/>
        <v>-1224.8477470000012</v>
      </c>
      <c r="BJ475" s="11">
        <f t="shared" si="304"/>
        <v>-1274.7004999250009</v>
      </c>
      <c r="BK475" s="11">
        <f t="shared" si="305"/>
        <v>-1274.7004999250009</v>
      </c>
      <c r="BL475" s="11">
        <f t="shared" si="306"/>
        <v>-1474.1164970000011</v>
      </c>
      <c r="BM475" s="11">
        <f t="shared" si="307"/>
        <v>-1374.406005775</v>
      </c>
      <c r="BN475" s="11">
        <f t="shared" si="308"/>
        <v>-1424.2587586999998</v>
      </c>
      <c r="BO475" s="11">
        <f t="shared" si="309"/>
        <v>-1623.6747557750002</v>
      </c>
      <c r="BP475" s="11">
        <f t="shared" si="310"/>
        <v>-1823.0907528500006</v>
      </c>
      <c r="BQ475" s="11">
        <f t="shared" si="311"/>
        <v>-2122.2122557749999</v>
      </c>
      <c r="BR475" s="11">
        <f t="shared" si="312"/>
        <v>-1972.6539970000013</v>
      </c>
      <c r="BS475" s="11">
        <f t="shared" si="313"/>
        <v>-2221.9227470000014</v>
      </c>
    </row>
    <row r="476" spans="1:71" ht="16" customHeight="1">
      <c r="A476" s="2">
        <v>43969</v>
      </c>
      <c r="B476" s="10" t="s">
        <v>759</v>
      </c>
      <c r="C476" s="11">
        <v>14</v>
      </c>
      <c r="D476" s="10">
        <v>464</v>
      </c>
      <c r="E476" s="10">
        <v>3</v>
      </c>
      <c r="F476" s="10"/>
      <c r="G476" s="10">
        <f t="shared" si="276"/>
        <v>1.9786780383795308</v>
      </c>
      <c r="H476" s="10"/>
      <c r="I476" s="12">
        <v>4.2796047008547E-2</v>
      </c>
      <c r="J476" s="10" t="str">
        <f t="shared" si="277"/>
        <v/>
      </c>
      <c r="K476" s="10"/>
      <c r="L476" s="11" t="s">
        <v>1086</v>
      </c>
      <c r="M476" s="11" t="s">
        <v>1083</v>
      </c>
      <c r="N476" s="11" t="s">
        <v>706</v>
      </c>
      <c r="O476" s="11" t="s">
        <v>706</v>
      </c>
      <c r="P476" s="11" t="s">
        <v>707</v>
      </c>
      <c r="Q476" s="11" t="s">
        <v>706</v>
      </c>
      <c r="R476" s="11" t="s">
        <v>1710</v>
      </c>
      <c r="S476" s="11" t="s">
        <v>707</v>
      </c>
      <c r="T476" s="11" t="s">
        <v>1083</v>
      </c>
      <c r="U476" s="11" t="s">
        <v>1732</v>
      </c>
      <c r="V476" s="11" t="s">
        <v>1710</v>
      </c>
      <c r="W476" s="11" t="s">
        <v>1083</v>
      </c>
      <c r="X476" s="11" t="s">
        <v>701</v>
      </c>
      <c r="Y476" s="11" t="s">
        <v>701</v>
      </c>
      <c r="Z476" s="11" t="s">
        <v>705</v>
      </c>
      <c r="AA476" s="11" t="s">
        <v>704</v>
      </c>
      <c r="AB476" s="11" t="s">
        <v>702</v>
      </c>
      <c r="AC476" s="11" t="s">
        <v>483</v>
      </c>
      <c r="AD476" s="11">
        <v>223</v>
      </c>
      <c r="AH476" s="11">
        <f t="shared" si="278"/>
        <v>2490.1624999999999</v>
      </c>
      <c r="AI476" s="11">
        <f t="shared" si="279"/>
        <v>5498.9375</v>
      </c>
      <c r="AJ476" s="11">
        <f t="shared" si="280"/>
        <v>5498.9375</v>
      </c>
      <c r="AK476" s="11">
        <f t="shared" si="281"/>
        <v>4997.4749999999995</v>
      </c>
      <c r="AL476" s="11">
        <f t="shared" si="282"/>
        <v>5498.9375</v>
      </c>
      <c r="AM476" s="11">
        <f t="shared" si="283"/>
        <v>1988.7000000000003</v>
      </c>
      <c r="AN476" s="11">
        <f t="shared" si="284"/>
        <v>4997.4749999999995</v>
      </c>
      <c r="AO476" s="11">
        <f t="shared" si="285"/>
        <v>2490.1624999999999</v>
      </c>
      <c r="AP476" s="11">
        <f t="shared" si="286"/>
        <v>3493.0874999999996</v>
      </c>
      <c r="AQ476" s="11">
        <f t="shared" si="287"/>
        <v>1988.7000000000003</v>
      </c>
      <c r="AR476" s="11">
        <f t="shared" si="288"/>
        <v>2490.1624999999999</v>
      </c>
      <c r="AS476" s="11">
        <f t="shared" si="289"/>
        <v>3994.5499999999993</v>
      </c>
      <c r="AT476" s="11">
        <f t="shared" si="290"/>
        <v>3994.5499999999993</v>
      </c>
      <c r="AU476" s="11">
        <f t="shared" si="291"/>
        <v>6000.4</v>
      </c>
      <c r="AV476" s="11">
        <f t="shared" si="292"/>
        <v>6501.8624999999993</v>
      </c>
      <c r="AW476" s="11">
        <f t="shared" si="293"/>
        <v>7504.7874999999995</v>
      </c>
      <c r="AX476" s="11">
        <f t="shared" si="294"/>
        <v>8006.25</v>
      </c>
      <c r="AY476" s="11">
        <f t="shared" si="295"/>
        <v>10513.5625</v>
      </c>
      <c r="AZ476" s="11"/>
      <c r="BA476" s="11"/>
      <c r="BB476" s="11">
        <f t="shared" si="296"/>
        <v>-4509.8374999999996</v>
      </c>
      <c r="BC476" s="11">
        <f t="shared" si="297"/>
        <v>-7501.0625</v>
      </c>
      <c r="BD476" s="11">
        <f t="shared" si="298"/>
        <v>-7501.0625</v>
      </c>
      <c r="BE476" s="11">
        <f t="shared" si="299"/>
        <v>-7002.5250000000005</v>
      </c>
      <c r="BF476" s="11">
        <f t="shared" si="300"/>
        <v>-7501.0625</v>
      </c>
      <c r="BG476" s="11">
        <f t="shared" si="301"/>
        <v>-4011.2999999999997</v>
      </c>
      <c r="BH476" s="11">
        <f t="shared" si="302"/>
        <v>-7002.5250000000005</v>
      </c>
      <c r="BI476" s="11">
        <f t="shared" si="303"/>
        <v>-4509.8374999999996</v>
      </c>
      <c r="BJ476" s="11">
        <f t="shared" si="304"/>
        <v>-5506.9125000000004</v>
      </c>
      <c r="BK476" s="11">
        <f t="shared" si="305"/>
        <v>-4011.2999999999997</v>
      </c>
      <c r="BL476" s="11">
        <f t="shared" si="306"/>
        <v>-4509.8374999999996</v>
      </c>
      <c r="BM476" s="11">
        <f t="shared" si="307"/>
        <v>-6005.4500000000007</v>
      </c>
      <c r="BN476" s="11">
        <f t="shared" si="308"/>
        <v>-6005.4500000000007</v>
      </c>
      <c r="BO476" s="11">
        <f t="shared" si="309"/>
        <v>-7999.6</v>
      </c>
      <c r="BP476" s="11">
        <f t="shared" si="310"/>
        <v>-8498.1375000000007</v>
      </c>
      <c r="BQ476" s="11">
        <f t="shared" si="311"/>
        <v>-9495.2124999999996</v>
      </c>
      <c r="BR476" s="11">
        <f t="shared" si="312"/>
        <v>-9993.75</v>
      </c>
      <c r="BS476" s="11">
        <f t="shared" si="313"/>
        <v>-12486.4375</v>
      </c>
    </row>
    <row r="477" spans="1:71" ht="16" customHeight="1">
      <c r="A477" s="2">
        <v>43970</v>
      </c>
      <c r="B477" s="10" t="s">
        <v>406</v>
      </c>
      <c r="C477" s="11">
        <v>1</v>
      </c>
      <c r="D477" s="3">
        <v>2817</v>
      </c>
      <c r="E477" s="10">
        <v>2.5</v>
      </c>
      <c r="F477" s="10"/>
      <c r="G477" s="10">
        <f t="shared" si="276"/>
        <v>12.746606334841628</v>
      </c>
      <c r="H477" s="10"/>
      <c r="I477" s="12">
        <v>4.9862162162162042E-2</v>
      </c>
      <c r="J477" s="10" t="str">
        <f t="shared" si="277"/>
        <v/>
      </c>
      <c r="K477" s="10"/>
      <c r="L477" s="11" t="s">
        <v>363</v>
      </c>
      <c r="M477" s="11" t="s">
        <v>1293</v>
      </c>
      <c r="N477" s="11" t="s">
        <v>123</v>
      </c>
      <c r="O477" s="11" t="s">
        <v>1490</v>
      </c>
      <c r="P477" s="11" t="s">
        <v>127</v>
      </c>
      <c r="Q477" s="11" t="s">
        <v>1557</v>
      </c>
      <c r="R477" s="11" t="s">
        <v>1026</v>
      </c>
      <c r="S477" s="11" t="s">
        <v>1026</v>
      </c>
      <c r="T477" s="11" t="s">
        <v>944</v>
      </c>
      <c r="U477" s="11" t="s">
        <v>943</v>
      </c>
      <c r="V477" s="11" t="s">
        <v>944</v>
      </c>
      <c r="W477" s="11" t="s">
        <v>1026</v>
      </c>
      <c r="X477" s="11" t="s">
        <v>943</v>
      </c>
      <c r="Y477" s="11" t="s">
        <v>130</v>
      </c>
      <c r="Z477" s="11" t="s">
        <v>944</v>
      </c>
      <c r="AA477" s="11" t="s">
        <v>1026</v>
      </c>
      <c r="AB477" s="11" t="s">
        <v>130</v>
      </c>
      <c r="AC477" s="11" t="s">
        <v>943</v>
      </c>
      <c r="AD477" s="11">
        <v>212</v>
      </c>
      <c r="AH477" s="11">
        <f t="shared" si="278"/>
        <v>1044.5</v>
      </c>
      <c r="AI477" s="11">
        <f t="shared" si="279"/>
        <v>4053.2749999999996</v>
      </c>
      <c r="AJ477" s="11">
        <f t="shared" si="280"/>
        <v>4554.7375000000002</v>
      </c>
      <c r="AK477" s="11">
        <f t="shared" si="281"/>
        <v>6560.5874999999996</v>
      </c>
      <c r="AL477" s="11">
        <f t="shared" si="282"/>
        <v>5557.6624999999995</v>
      </c>
      <c r="AM477" s="11">
        <f t="shared" si="283"/>
        <v>8064.9750000000004</v>
      </c>
      <c r="AN477" s="11">
        <f t="shared" si="284"/>
        <v>8064.9750000000004</v>
      </c>
      <c r="AO477" s="11">
        <f t="shared" si="285"/>
        <v>9067.9000000000015</v>
      </c>
      <c r="AP477" s="11">
        <f t="shared" si="286"/>
        <v>9569.3625000000011</v>
      </c>
      <c r="AQ477" s="11">
        <f t="shared" si="287"/>
        <v>9067.9000000000015</v>
      </c>
      <c r="AR477" s="11">
        <f t="shared" si="288"/>
        <v>8064.9750000000004</v>
      </c>
      <c r="AS477" s="11">
        <f t="shared" si="289"/>
        <v>9569.3625000000011</v>
      </c>
      <c r="AT477" s="11">
        <f t="shared" si="290"/>
        <v>8566.4375</v>
      </c>
      <c r="AU477" s="11">
        <f t="shared" si="291"/>
        <v>9067.9000000000015</v>
      </c>
      <c r="AV477" s="11">
        <f t="shared" si="292"/>
        <v>8064.9750000000004</v>
      </c>
      <c r="AW477" s="11">
        <f t="shared" si="293"/>
        <v>8566.4375</v>
      </c>
      <c r="AX477" s="11">
        <f t="shared" si="294"/>
        <v>9569.3625000000011</v>
      </c>
      <c r="AY477" s="11">
        <f t="shared" si="295"/>
        <v>8064.9750000000004</v>
      </c>
      <c r="AZ477" s="11"/>
      <c r="BA477" s="11"/>
      <c r="BB477" s="11">
        <f t="shared" si="296"/>
        <v>-2955.5</v>
      </c>
      <c r="BC477" s="11">
        <f t="shared" si="297"/>
        <v>-5946.7250000000004</v>
      </c>
      <c r="BD477" s="11">
        <f t="shared" si="298"/>
        <v>-6445.2624999999998</v>
      </c>
      <c r="BE477" s="11">
        <f t="shared" si="299"/>
        <v>-8439.4125000000004</v>
      </c>
      <c r="BF477" s="11">
        <f t="shared" si="300"/>
        <v>-7442.3375000000005</v>
      </c>
      <c r="BG477" s="11">
        <f t="shared" si="301"/>
        <v>-9935.0249999999996</v>
      </c>
      <c r="BH477" s="11">
        <f t="shared" si="302"/>
        <v>-9935.0249999999996</v>
      </c>
      <c r="BI477" s="11">
        <f t="shared" si="303"/>
        <v>-10932.099999999999</v>
      </c>
      <c r="BJ477" s="11">
        <f t="shared" si="304"/>
        <v>-11430.637499999999</v>
      </c>
      <c r="BK477" s="11">
        <f t="shared" si="305"/>
        <v>-10932.099999999999</v>
      </c>
      <c r="BL477" s="11">
        <f t="shared" si="306"/>
        <v>-9935.0249999999996</v>
      </c>
      <c r="BM477" s="11">
        <f t="shared" si="307"/>
        <v>-11430.637499999999</v>
      </c>
      <c r="BN477" s="11">
        <f t="shared" si="308"/>
        <v>-10433.5625</v>
      </c>
      <c r="BO477" s="11">
        <f t="shared" si="309"/>
        <v>-10932.099999999999</v>
      </c>
      <c r="BP477" s="11">
        <f t="shared" si="310"/>
        <v>-9935.0249999999996</v>
      </c>
      <c r="BQ477" s="11">
        <f t="shared" si="311"/>
        <v>-10433.5625</v>
      </c>
      <c r="BR477" s="11">
        <f t="shared" si="312"/>
        <v>-11430.637499999999</v>
      </c>
      <c r="BS477" s="11">
        <f t="shared" si="313"/>
        <v>-9935.0249999999996</v>
      </c>
    </row>
    <row r="478" spans="1:71" ht="16" customHeight="1">
      <c r="A478" s="2">
        <v>43970</v>
      </c>
      <c r="B478" s="10" t="s">
        <v>122</v>
      </c>
      <c r="C478" s="11">
        <v>2</v>
      </c>
      <c r="D478" s="3">
        <v>2010</v>
      </c>
      <c r="E478" s="10">
        <v>3.4</v>
      </c>
      <c r="F478" s="10"/>
      <c r="G478" s="10">
        <f t="shared" si="276"/>
        <v>7.8669275929549904</v>
      </c>
      <c r="H478" s="10"/>
      <c r="I478" s="12">
        <v>0</v>
      </c>
      <c r="J478" s="10">
        <f t="shared" si="277"/>
        <v>-6.3126712328767124E-3</v>
      </c>
      <c r="K478" s="10"/>
      <c r="L478" s="11" t="s">
        <v>1362</v>
      </c>
      <c r="M478" s="11" t="s">
        <v>960</v>
      </c>
      <c r="N478" s="11" t="s">
        <v>1261</v>
      </c>
      <c r="O478" s="11" t="s">
        <v>956</v>
      </c>
      <c r="P478" s="11" t="s">
        <v>378</v>
      </c>
      <c r="Q478" s="11" t="s">
        <v>378</v>
      </c>
      <c r="R478" s="11" t="s">
        <v>1261</v>
      </c>
      <c r="S478" s="11" t="s">
        <v>958</v>
      </c>
      <c r="T478" s="11" t="s">
        <v>961</v>
      </c>
      <c r="U478" s="11" t="s">
        <v>786</v>
      </c>
      <c r="V478" s="11" t="s">
        <v>786</v>
      </c>
      <c r="W478" s="11" t="s">
        <v>786</v>
      </c>
      <c r="X478" s="11" t="s">
        <v>784</v>
      </c>
      <c r="Y478" s="11" t="s">
        <v>2034</v>
      </c>
      <c r="Z478" s="11" t="s">
        <v>784</v>
      </c>
      <c r="AA478" s="11" t="s">
        <v>789</v>
      </c>
      <c r="AB478" s="11" t="s">
        <v>789</v>
      </c>
      <c r="AC478" s="11" t="s">
        <v>789</v>
      </c>
      <c r="AD478" s="11">
        <v>256</v>
      </c>
      <c r="AH478" s="11">
        <f t="shared" si="278"/>
        <v>-6126.0499999999993</v>
      </c>
      <c r="AI478" s="11">
        <f t="shared" si="279"/>
        <v>-8633.3624999999993</v>
      </c>
      <c r="AJ478" s="11">
        <f t="shared" si="280"/>
        <v>-9636.2875000000004</v>
      </c>
      <c r="AK478" s="11">
        <f t="shared" si="281"/>
        <v>-10639.2125</v>
      </c>
      <c r="AL478" s="11">
        <f t="shared" si="282"/>
        <v>-10639.2125</v>
      </c>
      <c r="AM478" s="11">
        <f t="shared" si="283"/>
        <v>-8633.3624999999993</v>
      </c>
      <c r="AN478" s="11">
        <f t="shared" si="284"/>
        <v>-8131.9</v>
      </c>
      <c r="AO478" s="11">
        <f t="shared" si="285"/>
        <v>-6627.5124999999998</v>
      </c>
      <c r="AP478" s="11">
        <f t="shared" si="286"/>
        <v>-4621.6625000000004</v>
      </c>
      <c r="AQ478" s="11">
        <f t="shared" si="287"/>
        <v>-4621.6625000000004</v>
      </c>
      <c r="AR478" s="11">
        <f t="shared" si="288"/>
        <v>-4621.6625000000004</v>
      </c>
      <c r="AS478" s="11">
        <f t="shared" si="289"/>
        <v>-4120.2000000000007</v>
      </c>
      <c r="AT478" s="11">
        <f t="shared" si="290"/>
        <v>-5123.125</v>
      </c>
      <c r="AU478" s="11">
        <f t="shared" si="291"/>
        <v>-4120.2000000000007</v>
      </c>
      <c r="AV478" s="11">
        <f t="shared" si="292"/>
        <v>-2615.8125</v>
      </c>
      <c r="AW478" s="11">
        <f t="shared" si="293"/>
        <v>-2615.8125</v>
      </c>
      <c r="AX478" s="11">
        <f t="shared" si="294"/>
        <v>-2615.8125</v>
      </c>
      <c r="AY478" s="11">
        <f t="shared" si="295"/>
        <v>-1612.8875</v>
      </c>
      <c r="AZ478" s="11"/>
      <c r="BA478" s="11"/>
      <c r="BB478" s="11">
        <f t="shared" si="296"/>
        <v>3873.9500000000007</v>
      </c>
      <c r="BC478" s="11">
        <f t="shared" si="297"/>
        <v>6366.6375000000007</v>
      </c>
      <c r="BD478" s="11">
        <f t="shared" si="298"/>
        <v>7363.7125000000005</v>
      </c>
      <c r="BE478" s="11">
        <f t="shared" si="299"/>
        <v>8360.7875000000004</v>
      </c>
      <c r="BF478" s="11">
        <f t="shared" si="300"/>
        <v>8360.7875000000004</v>
      </c>
      <c r="BG478" s="11">
        <f t="shared" si="301"/>
        <v>6366.6375000000007</v>
      </c>
      <c r="BH478" s="11">
        <f t="shared" si="302"/>
        <v>5868.1</v>
      </c>
      <c r="BI478" s="11">
        <f t="shared" si="303"/>
        <v>4372.4875000000002</v>
      </c>
      <c r="BJ478" s="11">
        <f t="shared" si="304"/>
        <v>2378.3375000000001</v>
      </c>
      <c r="BK478" s="11">
        <f t="shared" si="305"/>
        <v>2378.3375000000001</v>
      </c>
      <c r="BL478" s="11">
        <f t="shared" si="306"/>
        <v>2378.3375000000001</v>
      </c>
      <c r="BM478" s="11">
        <f t="shared" si="307"/>
        <v>1879.7999999999997</v>
      </c>
      <c r="BN478" s="11">
        <f t="shared" si="308"/>
        <v>2876.875</v>
      </c>
      <c r="BO478" s="11">
        <f t="shared" si="309"/>
        <v>1879.7999999999997</v>
      </c>
      <c r="BP478" s="11">
        <f t="shared" si="310"/>
        <v>384.18749999999989</v>
      </c>
      <c r="BQ478" s="11">
        <f t="shared" si="311"/>
        <v>384.18749999999989</v>
      </c>
      <c r="BR478" s="11">
        <f t="shared" si="312"/>
        <v>384.18749999999989</v>
      </c>
      <c r="BS478" s="11">
        <f t="shared" si="313"/>
        <v>-612.88750000000005</v>
      </c>
    </row>
    <row r="479" spans="1:71" ht="16" customHeight="1">
      <c r="A479" s="2">
        <v>43970</v>
      </c>
      <c r="B479" s="10" t="s">
        <v>932</v>
      </c>
      <c r="C479" s="11">
        <v>3</v>
      </c>
      <c r="D479" s="3">
        <v>1488</v>
      </c>
      <c r="E479" s="10">
        <v>1.8</v>
      </c>
      <c r="F479" s="10"/>
      <c r="G479" s="10">
        <f t="shared" si="276"/>
        <v>5.975903614457831</v>
      </c>
      <c r="H479" s="10"/>
      <c r="I479" s="12">
        <v>5.0800661914460192E-2</v>
      </c>
      <c r="J479" s="10" t="str">
        <f t="shared" si="277"/>
        <v/>
      </c>
      <c r="K479" s="10"/>
      <c r="L479" s="11" t="s">
        <v>84</v>
      </c>
      <c r="M479" s="11" t="s">
        <v>1368</v>
      </c>
      <c r="N479" s="11" t="s">
        <v>1418</v>
      </c>
      <c r="O479" s="11" t="s">
        <v>1086</v>
      </c>
      <c r="P479" s="11" t="s">
        <v>1174</v>
      </c>
      <c r="Q479" s="11" t="s">
        <v>1408</v>
      </c>
      <c r="R479" s="11" t="s">
        <v>1087</v>
      </c>
      <c r="S479" s="11" t="s">
        <v>1079</v>
      </c>
      <c r="T479" s="11" t="s">
        <v>1087</v>
      </c>
      <c r="U479" s="11" t="s">
        <v>1086</v>
      </c>
      <c r="V479" s="11" t="s">
        <v>1419</v>
      </c>
      <c r="W479" s="11" t="s">
        <v>1086</v>
      </c>
      <c r="X479" s="11" t="s">
        <v>1087</v>
      </c>
      <c r="Y479" s="11" t="s">
        <v>1087</v>
      </c>
      <c r="Z479" s="11" t="s">
        <v>1418</v>
      </c>
      <c r="AA479" s="11" t="s">
        <v>1408</v>
      </c>
      <c r="AB479" s="11" t="s">
        <v>1086</v>
      </c>
      <c r="AC479" s="11" t="s">
        <v>1082</v>
      </c>
      <c r="AD479" s="11">
        <v>232</v>
      </c>
      <c r="AH479" s="11">
        <f t="shared" si="278"/>
        <v>3931.4750000000004</v>
      </c>
      <c r="AI479" s="11">
        <f t="shared" si="279"/>
        <v>11453.412499999999</v>
      </c>
      <c r="AJ479" s="11">
        <f t="shared" si="280"/>
        <v>13459.262499999999</v>
      </c>
      <c r="AK479" s="11">
        <f t="shared" si="281"/>
        <v>12957.8</v>
      </c>
      <c r="AL479" s="11">
        <f t="shared" si="282"/>
        <v>10951.949999999999</v>
      </c>
      <c r="AM479" s="11">
        <f t="shared" si="283"/>
        <v>11954.875</v>
      </c>
      <c r="AN479" s="11">
        <f t="shared" si="284"/>
        <v>9949.0249999999996</v>
      </c>
      <c r="AO479" s="11">
        <f t="shared" si="285"/>
        <v>11954.875</v>
      </c>
      <c r="AP479" s="11">
        <f t="shared" si="286"/>
        <v>13459.262499999999</v>
      </c>
      <c r="AQ479" s="11">
        <f t="shared" si="287"/>
        <v>12456.3375</v>
      </c>
      <c r="AR479" s="11">
        <f t="shared" si="288"/>
        <v>13459.262499999999</v>
      </c>
      <c r="AS479" s="11">
        <f t="shared" si="289"/>
        <v>11954.875</v>
      </c>
      <c r="AT479" s="11">
        <f t="shared" si="290"/>
        <v>11954.875</v>
      </c>
      <c r="AU479" s="11">
        <f t="shared" si="291"/>
        <v>11453.412499999999</v>
      </c>
      <c r="AV479" s="11">
        <f t="shared" si="292"/>
        <v>10951.949999999999</v>
      </c>
      <c r="AW479" s="11">
        <f t="shared" si="293"/>
        <v>13459.262499999999</v>
      </c>
      <c r="AX479" s="11">
        <f t="shared" si="294"/>
        <v>14462.1875</v>
      </c>
      <c r="AY479" s="11">
        <f t="shared" si="295"/>
        <v>15966.574999999999</v>
      </c>
      <c r="AZ479" s="11"/>
      <c r="BA479" s="11"/>
      <c r="BB479" s="11">
        <f t="shared" si="296"/>
        <v>-6068.5249999999996</v>
      </c>
      <c r="BC479" s="11">
        <f t="shared" si="297"/>
        <v>-13546.587500000001</v>
      </c>
      <c r="BD479" s="11">
        <f t="shared" si="298"/>
        <v>-15540.737500000001</v>
      </c>
      <c r="BE479" s="11">
        <f t="shared" si="299"/>
        <v>-15042.2</v>
      </c>
      <c r="BF479" s="11">
        <f t="shared" si="300"/>
        <v>-13048.050000000001</v>
      </c>
      <c r="BG479" s="11">
        <f t="shared" si="301"/>
        <v>-14045.125</v>
      </c>
      <c r="BH479" s="11">
        <f t="shared" si="302"/>
        <v>-12050.975</v>
      </c>
      <c r="BI479" s="11">
        <f t="shared" si="303"/>
        <v>-14045.125</v>
      </c>
      <c r="BJ479" s="11">
        <f t="shared" si="304"/>
        <v>-15540.737500000001</v>
      </c>
      <c r="BK479" s="11">
        <f t="shared" si="305"/>
        <v>-14543.6625</v>
      </c>
      <c r="BL479" s="11">
        <f t="shared" si="306"/>
        <v>-15540.737500000001</v>
      </c>
      <c r="BM479" s="11">
        <f t="shared" si="307"/>
        <v>-14045.125</v>
      </c>
      <c r="BN479" s="11">
        <f t="shared" si="308"/>
        <v>-14045.125</v>
      </c>
      <c r="BO479" s="11">
        <f t="shared" si="309"/>
        <v>-13546.587500000001</v>
      </c>
      <c r="BP479" s="11">
        <f t="shared" si="310"/>
        <v>-13048.050000000001</v>
      </c>
      <c r="BQ479" s="11">
        <f t="shared" si="311"/>
        <v>-15540.737500000001</v>
      </c>
      <c r="BR479" s="11">
        <f t="shared" si="312"/>
        <v>-16537.8125</v>
      </c>
      <c r="BS479" s="11">
        <f t="shared" si="313"/>
        <v>-18033.424999999999</v>
      </c>
    </row>
    <row r="480" spans="1:71" ht="16" customHeight="1">
      <c r="A480" s="2">
        <v>43970</v>
      </c>
      <c r="B480" s="10" t="s">
        <v>22</v>
      </c>
      <c r="C480" s="11">
        <v>4</v>
      </c>
      <c r="D480" s="3">
        <v>1391</v>
      </c>
      <c r="E480" s="10">
        <v>7</v>
      </c>
      <c r="F480" s="10"/>
      <c r="G480" s="10">
        <f t="shared" si="276"/>
        <v>15.629213483146067</v>
      </c>
      <c r="H480" s="10"/>
      <c r="I480" s="12">
        <v>3.271221049930971E-2</v>
      </c>
      <c r="J480" s="10" t="str">
        <f t="shared" si="277"/>
        <v/>
      </c>
      <c r="K480" s="10"/>
      <c r="L480" s="11" t="s">
        <v>1161</v>
      </c>
      <c r="M480" s="11" t="s">
        <v>1314</v>
      </c>
      <c r="N480" s="11" t="s">
        <v>486</v>
      </c>
      <c r="O480" s="11" t="s">
        <v>1178</v>
      </c>
      <c r="P480" s="11" t="s">
        <v>488</v>
      </c>
      <c r="Q480" s="11" t="s">
        <v>1178</v>
      </c>
      <c r="R480" s="11" t="s">
        <v>1180</v>
      </c>
      <c r="S480" s="11" t="s">
        <v>1179</v>
      </c>
      <c r="T480" s="11" t="s">
        <v>1708</v>
      </c>
      <c r="U480" s="11" t="s">
        <v>1316</v>
      </c>
      <c r="V480" s="11" t="s">
        <v>1708</v>
      </c>
      <c r="W480" s="11" t="s">
        <v>2035</v>
      </c>
      <c r="X480" s="11" t="s">
        <v>1315</v>
      </c>
      <c r="Y480" s="11" t="s">
        <v>640</v>
      </c>
      <c r="Z480" s="11" t="s">
        <v>2036</v>
      </c>
      <c r="AA480" s="11" t="s">
        <v>2036</v>
      </c>
      <c r="AB480" s="11" t="s">
        <v>2036</v>
      </c>
      <c r="AC480" s="11" t="s">
        <v>1316</v>
      </c>
      <c r="AD480" s="11">
        <v>86.5</v>
      </c>
      <c r="AH480" s="11">
        <f t="shared" si="278"/>
        <v>214.60299414999935</v>
      </c>
      <c r="AI480" s="11">
        <f t="shared" si="279"/>
        <v>1317.8194912249962</v>
      </c>
      <c r="AJ480" s="11">
        <f t="shared" si="280"/>
        <v>1117.2375</v>
      </c>
      <c r="AK480" s="11">
        <f t="shared" si="281"/>
        <v>816.35699122499614</v>
      </c>
      <c r="AL480" s="11">
        <f t="shared" si="282"/>
        <v>1117.2375</v>
      </c>
      <c r="AM480" s="11">
        <f t="shared" si="283"/>
        <v>1618.7</v>
      </c>
      <c r="AN480" s="11">
        <f t="shared" si="284"/>
        <v>1418.1180087750038</v>
      </c>
      <c r="AO480" s="11">
        <f t="shared" si="285"/>
        <v>1718.9904941499994</v>
      </c>
      <c r="AP480" s="11">
        <f t="shared" si="286"/>
        <v>2120.1625000000004</v>
      </c>
      <c r="AQ480" s="11">
        <f t="shared" si="287"/>
        <v>1718.9904941499994</v>
      </c>
      <c r="AR480" s="11">
        <f t="shared" si="288"/>
        <v>1919.5805087750041</v>
      </c>
      <c r="AS480" s="11">
        <f t="shared" si="289"/>
        <v>2019.8720058500007</v>
      </c>
      <c r="AT480" s="11">
        <f t="shared" si="290"/>
        <v>2320.7444912249962</v>
      </c>
      <c r="AU480" s="11">
        <f t="shared" si="291"/>
        <v>2220.4529941499995</v>
      </c>
      <c r="AV480" s="11">
        <f t="shared" si="292"/>
        <v>2220.4529941499995</v>
      </c>
      <c r="AW480" s="11">
        <f t="shared" si="293"/>
        <v>2220.4529941499995</v>
      </c>
      <c r="AX480" s="11">
        <f t="shared" si="294"/>
        <v>2120.1625000000004</v>
      </c>
      <c r="AY480" s="11">
        <f t="shared" si="295"/>
        <v>2120.1625000000004</v>
      </c>
      <c r="AZ480" s="11"/>
      <c r="BA480" s="11"/>
      <c r="BB480" s="11">
        <f t="shared" si="296"/>
        <v>-985.39300584999944</v>
      </c>
      <c r="BC480" s="11">
        <f t="shared" si="297"/>
        <v>-2082.1745087749964</v>
      </c>
      <c r="BD480" s="11">
        <f t="shared" si="298"/>
        <v>-1882.7625</v>
      </c>
      <c r="BE480" s="11">
        <f t="shared" si="299"/>
        <v>-1583.6370087749963</v>
      </c>
      <c r="BF480" s="11">
        <f t="shared" si="300"/>
        <v>-1882.7625</v>
      </c>
      <c r="BG480" s="11">
        <f t="shared" si="301"/>
        <v>-2381.2999999999997</v>
      </c>
      <c r="BH480" s="11">
        <f t="shared" si="302"/>
        <v>-2181.887991225004</v>
      </c>
      <c r="BI480" s="11">
        <f t="shared" si="303"/>
        <v>-2481.0055058499993</v>
      </c>
      <c r="BJ480" s="11">
        <f t="shared" si="304"/>
        <v>-2879.8374999999996</v>
      </c>
      <c r="BK480" s="11">
        <f t="shared" si="305"/>
        <v>-2481.0055058499993</v>
      </c>
      <c r="BL480" s="11">
        <f t="shared" si="306"/>
        <v>-2680.4254912250035</v>
      </c>
      <c r="BM480" s="11">
        <f t="shared" si="307"/>
        <v>-2780.1319941500001</v>
      </c>
      <c r="BN480" s="11">
        <f t="shared" si="308"/>
        <v>-3079.2495087749962</v>
      </c>
      <c r="BO480" s="11">
        <f t="shared" si="309"/>
        <v>-2979.5430058499996</v>
      </c>
      <c r="BP480" s="11">
        <f t="shared" si="310"/>
        <v>-2979.5430058499996</v>
      </c>
      <c r="BQ480" s="11">
        <f t="shared" si="311"/>
        <v>-2979.5430058499996</v>
      </c>
      <c r="BR480" s="11">
        <f t="shared" si="312"/>
        <v>-2879.8374999999996</v>
      </c>
      <c r="BS480" s="11">
        <f t="shared" si="313"/>
        <v>-2879.8374999999996</v>
      </c>
    </row>
    <row r="481" spans="1:71" ht="16" customHeight="1">
      <c r="A481" s="2">
        <v>43970</v>
      </c>
      <c r="B481" s="10" t="s">
        <v>1208</v>
      </c>
      <c r="C481" s="11">
        <v>5</v>
      </c>
      <c r="D481" s="3">
        <v>1305</v>
      </c>
      <c r="E481" s="10">
        <v>2.4</v>
      </c>
      <c r="F481" s="10"/>
      <c r="G481" s="10">
        <f t="shared" si="276"/>
        <v>3.1907090464547676</v>
      </c>
      <c r="H481" s="10"/>
      <c r="I481" s="12">
        <v>2.139746332518332E-2</v>
      </c>
      <c r="J481" s="10" t="str">
        <f t="shared" si="277"/>
        <v/>
      </c>
      <c r="K481" s="10"/>
      <c r="L481" s="11" t="s">
        <v>1893</v>
      </c>
      <c r="M481" s="11" t="s">
        <v>1893</v>
      </c>
      <c r="N481" s="11" t="s">
        <v>1900</v>
      </c>
      <c r="O481" s="11" t="s">
        <v>1898</v>
      </c>
      <c r="P481" s="11" t="s">
        <v>2037</v>
      </c>
      <c r="Q481" s="11" t="s">
        <v>2038</v>
      </c>
      <c r="R481" s="11" t="s">
        <v>2038</v>
      </c>
      <c r="S481" s="11" t="s">
        <v>1714</v>
      </c>
      <c r="T481" s="11" t="s">
        <v>1898</v>
      </c>
      <c r="U481" s="11" t="s">
        <v>1897</v>
      </c>
      <c r="V481" s="11" t="s">
        <v>1897</v>
      </c>
      <c r="W481" s="11" t="s">
        <v>2039</v>
      </c>
      <c r="X481" s="11" t="s">
        <v>2040</v>
      </c>
      <c r="Y481" s="11" t="s">
        <v>1897</v>
      </c>
      <c r="Z481" s="11" t="s">
        <v>2041</v>
      </c>
      <c r="AA481" s="11" t="s">
        <v>2041</v>
      </c>
      <c r="AB481" s="11" t="s">
        <v>2039</v>
      </c>
      <c r="AC481" s="11" t="s">
        <v>2040</v>
      </c>
      <c r="AD481" s="11">
        <v>403</v>
      </c>
      <c r="AH481" s="11">
        <f t="shared" si="278"/>
        <v>-1779.15</v>
      </c>
      <c r="AI481" s="11">
        <f t="shared" si="279"/>
        <v>1229.625</v>
      </c>
      <c r="AJ481" s="11">
        <f t="shared" si="280"/>
        <v>2232.5500000000002</v>
      </c>
      <c r="AK481" s="11">
        <f t="shared" si="281"/>
        <v>5241.3249999999998</v>
      </c>
      <c r="AL481" s="11">
        <f t="shared" si="282"/>
        <v>-776.22500000000002</v>
      </c>
      <c r="AM481" s="11">
        <f t="shared" si="283"/>
        <v>-776.22500000000002</v>
      </c>
      <c r="AN481" s="11">
        <f t="shared" si="284"/>
        <v>728.16249999999991</v>
      </c>
      <c r="AO481" s="11">
        <f t="shared" si="285"/>
        <v>2232.5500000000002</v>
      </c>
      <c r="AP481" s="11">
        <f t="shared" si="286"/>
        <v>4238.4000000000005</v>
      </c>
      <c r="AQ481" s="11">
        <f t="shared" si="287"/>
        <v>4238.4000000000005</v>
      </c>
      <c r="AR481" s="11">
        <f t="shared" si="288"/>
        <v>4739.8625000000002</v>
      </c>
      <c r="AS481" s="11">
        <f t="shared" si="289"/>
        <v>5742.7875000000004</v>
      </c>
      <c r="AT481" s="11">
        <f t="shared" si="290"/>
        <v>4238.4000000000005</v>
      </c>
      <c r="AU481" s="11">
        <f t="shared" si="291"/>
        <v>3235.4750000000004</v>
      </c>
      <c r="AV481" s="11">
        <f t="shared" si="292"/>
        <v>3235.4750000000004</v>
      </c>
      <c r="AW481" s="11">
        <f t="shared" si="293"/>
        <v>4739.8625000000002</v>
      </c>
      <c r="AX481" s="11">
        <f t="shared" si="294"/>
        <v>5742.7875000000004</v>
      </c>
      <c r="AY481" s="11">
        <f t="shared" si="295"/>
        <v>4238.4000000000005</v>
      </c>
      <c r="AZ481" s="11"/>
      <c r="BA481" s="11"/>
      <c r="BB481" s="11">
        <f t="shared" si="296"/>
        <v>-1779.15</v>
      </c>
      <c r="BC481" s="11">
        <f t="shared" si="297"/>
        <v>-4770.375</v>
      </c>
      <c r="BD481" s="11">
        <f t="shared" si="298"/>
        <v>-5767.45</v>
      </c>
      <c r="BE481" s="11">
        <f t="shared" si="299"/>
        <v>-8758.6749999999993</v>
      </c>
      <c r="BF481" s="11">
        <f t="shared" si="300"/>
        <v>-2776.2249999999999</v>
      </c>
      <c r="BG481" s="11">
        <f t="shared" si="301"/>
        <v>-2776.2249999999999</v>
      </c>
      <c r="BH481" s="11">
        <f t="shared" si="302"/>
        <v>-4271.8374999999996</v>
      </c>
      <c r="BI481" s="11">
        <f t="shared" si="303"/>
        <v>-5767.45</v>
      </c>
      <c r="BJ481" s="11">
        <f t="shared" si="304"/>
        <v>-7761.5999999999995</v>
      </c>
      <c r="BK481" s="11">
        <f t="shared" si="305"/>
        <v>-7761.5999999999995</v>
      </c>
      <c r="BL481" s="11">
        <f t="shared" si="306"/>
        <v>-8260.1375000000007</v>
      </c>
      <c r="BM481" s="11">
        <f t="shared" si="307"/>
        <v>-9257.2124999999996</v>
      </c>
      <c r="BN481" s="11">
        <f t="shared" si="308"/>
        <v>-7761.5999999999995</v>
      </c>
      <c r="BO481" s="11">
        <f t="shared" si="309"/>
        <v>-6764.5249999999996</v>
      </c>
      <c r="BP481" s="11">
        <f t="shared" si="310"/>
        <v>-6764.5249999999996</v>
      </c>
      <c r="BQ481" s="11">
        <f t="shared" si="311"/>
        <v>-8260.1375000000007</v>
      </c>
      <c r="BR481" s="11">
        <f t="shared" si="312"/>
        <v>-9257.2124999999996</v>
      </c>
      <c r="BS481" s="11">
        <f t="shared" si="313"/>
        <v>-7761.5999999999995</v>
      </c>
    </row>
    <row r="482" spans="1:71" ht="16" customHeight="1">
      <c r="A482" s="2">
        <v>43970</v>
      </c>
      <c r="B482" s="10" t="s">
        <v>1727</v>
      </c>
      <c r="C482" s="11">
        <v>6</v>
      </c>
      <c r="D482" s="3">
        <v>1130</v>
      </c>
      <c r="E482" s="10">
        <v>2.7</v>
      </c>
      <c r="F482" s="10"/>
      <c r="G482" s="10">
        <f t="shared" si="276"/>
        <v>7.9298245614035086</v>
      </c>
      <c r="H482" s="10"/>
      <c r="I482" s="12">
        <v>2.3802280701754469E-2</v>
      </c>
      <c r="J482" s="10" t="str">
        <f t="shared" si="277"/>
        <v/>
      </c>
      <c r="K482" s="10"/>
      <c r="L482" s="11" t="s">
        <v>133</v>
      </c>
      <c r="M482" s="11" t="s">
        <v>873</v>
      </c>
      <c r="N482" s="11" t="s">
        <v>1303</v>
      </c>
      <c r="O482" s="11" t="s">
        <v>239</v>
      </c>
      <c r="P482" s="11" t="s">
        <v>239</v>
      </c>
      <c r="Q482" s="11" t="s">
        <v>1304</v>
      </c>
      <c r="R482" s="11" t="s">
        <v>239</v>
      </c>
      <c r="S482" s="11" t="s">
        <v>1302</v>
      </c>
      <c r="T482" s="11" t="s">
        <v>1303</v>
      </c>
      <c r="U482" s="11" t="s">
        <v>1303</v>
      </c>
      <c r="V482" s="11" t="s">
        <v>1303</v>
      </c>
      <c r="W482" s="11" t="s">
        <v>239</v>
      </c>
      <c r="X482" s="11" t="s">
        <v>239</v>
      </c>
      <c r="Y482" s="11" t="s">
        <v>239</v>
      </c>
      <c r="Z482" s="11" t="s">
        <v>1728</v>
      </c>
      <c r="AA482" s="11" t="s">
        <v>1304</v>
      </c>
      <c r="AB482" s="11" t="s">
        <v>1304</v>
      </c>
      <c r="AC482" s="11" t="s">
        <v>1304</v>
      </c>
      <c r="AD482" s="11">
        <v>138.5</v>
      </c>
      <c r="AH482" s="11">
        <f t="shared" si="278"/>
        <v>884.51250000000005</v>
      </c>
      <c r="AI482" s="11">
        <f t="shared" si="279"/>
        <v>1887.4375</v>
      </c>
      <c r="AJ482" s="11">
        <f t="shared" si="280"/>
        <v>2388.9</v>
      </c>
      <c r="AK482" s="11">
        <f t="shared" si="281"/>
        <v>2388.9</v>
      </c>
      <c r="AL482" s="11">
        <f t="shared" si="282"/>
        <v>2890.3625000000002</v>
      </c>
      <c r="AM482" s="11">
        <f t="shared" si="283"/>
        <v>2388.9</v>
      </c>
      <c r="AN482" s="11">
        <f t="shared" si="284"/>
        <v>1385.9749999999999</v>
      </c>
      <c r="AO482" s="11">
        <f t="shared" si="285"/>
        <v>1887.4375</v>
      </c>
      <c r="AP482" s="11">
        <f t="shared" si="286"/>
        <v>1887.4375</v>
      </c>
      <c r="AQ482" s="11">
        <f t="shared" si="287"/>
        <v>1887.4375</v>
      </c>
      <c r="AR482" s="11">
        <f t="shared" si="288"/>
        <v>2388.9</v>
      </c>
      <c r="AS482" s="11">
        <f t="shared" si="289"/>
        <v>2388.9</v>
      </c>
      <c r="AT482" s="11">
        <f t="shared" si="290"/>
        <v>2388.9</v>
      </c>
      <c r="AU482" s="11">
        <f t="shared" si="291"/>
        <v>3391.8249999999998</v>
      </c>
      <c r="AV482" s="11">
        <f t="shared" si="292"/>
        <v>2890.3625000000002</v>
      </c>
      <c r="AW482" s="11">
        <f t="shared" si="293"/>
        <v>2890.3625000000002</v>
      </c>
      <c r="AX482" s="11">
        <f t="shared" si="294"/>
        <v>2890.3625000000002</v>
      </c>
      <c r="AY482" s="11">
        <f t="shared" si="295"/>
        <v>3391.8249999999998</v>
      </c>
      <c r="AZ482" s="11"/>
      <c r="BA482" s="11"/>
      <c r="BB482" s="11">
        <f t="shared" si="296"/>
        <v>-2115.4875000000002</v>
      </c>
      <c r="BC482" s="11">
        <f t="shared" si="297"/>
        <v>-3112.5625</v>
      </c>
      <c r="BD482" s="11">
        <f t="shared" si="298"/>
        <v>-3611.1</v>
      </c>
      <c r="BE482" s="11">
        <f t="shared" si="299"/>
        <v>-3611.1</v>
      </c>
      <c r="BF482" s="11">
        <f t="shared" si="300"/>
        <v>-4109.6374999999998</v>
      </c>
      <c r="BG482" s="11">
        <f t="shared" si="301"/>
        <v>-3611.1</v>
      </c>
      <c r="BH482" s="11">
        <f t="shared" si="302"/>
        <v>-2614.0250000000001</v>
      </c>
      <c r="BI482" s="11">
        <f t="shared" si="303"/>
        <v>-3112.5625</v>
      </c>
      <c r="BJ482" s="11">
        <f t="shared" si="304"/>
        <v>-3112.5625</v>
      </c>
      <c r="BK482" s="11">
        <f t="shared" si="305"/>
        <v>-3112.5625</v>
      </c>
      <c r="BL482" s="11">
        <f t="shared" si="306"/>
        <v>-3611.1</v>
      </c>
      <c r="BM482" s="11">
        <f t="shared" si="307"/>
        <v>-3611.1</v>
      </c>
      <c r="BN482" s="11">
        <f t="shared" si="308"/>
        <v>-3611.1</v>
      </c>
      <c r="BO482" s="11">
        <f t="shared" si="309"/>
        <v>-4608.1750000000002</v>
      </c>
      <c r="BP482" s="11">
        <f t="shared" si="310"/>
        <v>-4109.6374999999998</v>
      </c>
      <c r="BQ482" s="11">
        <f t="shared" si="311"/>
        <v>-4109.6374999999998</v>
      </c>
      <c r="BR482" s="11">
        <f t="shared" si="312"/>
        <v>-4109.6374999999998</v>
      </c>
      <c r="BS482" s="11">
        <f t="shared" si="313"/>
        <v>-4608.1750000000002</v>
      </c>
    </row>
    <row r="483" spans="1:71" ht="16" customHeight="1">
      <c r="A483" s="2">
        <v>43970</v>
      </c>
      <c r="B483" s="10" t="s">
        <v>436</v>
      </c>
      <c r="C483" s="11">
        <v>7</v>
      </c>
      <c r="D483" s="3">
        <v>1086</v>
      </c>
      <c r="E483" s="10">
        <v>0.2</v>
      </c>
      <c r="F483" s="10"/>
      <c r="G483" s="10">
        <f t="shared" si="276"/>
        <v>3.7064846416382253</v>
      </c>
      <c r="H483" s="10"/>
      <c r="I483" s="12">
        <v>0</v>
      </c>
      <c r="J483" s="10">
        <f t="shared" si="277"/>
        <v>7.8442832764505073E-4</v>
      </c>
      <c r="K483" s="10"/>
      <c r="L483" s="11" t="s">
        <v>1328</v>
      </c>
      <c r="M483" s="11" t="s">
        <v>1324</v>
      </c>
      <c r="N483" s="11" t="s">
        <v>1324</v>
      </c>
      <c r="O483" s="11" t="s">
        <v>1323</v>
      </c>
      <c r="P483" s="11" t="s">
        <v>1326</v>
      </c>
      <c r="Q483" s="11" t="s">
        <v>1323</v>
      </c>
      <c r="R483" s="11" t="s">
        <v>1323</v>
      </c>
      <c r="S483" s="11" t="s">
        <v>1324</v>
      </c>
      <c r="T483" s="11" t="s">
        <v>1323</v>
      </c>
      <c r="U483" s="11" t="s">
        <v>1326</v>
      </c>
      <c r="V483" s="11" t="s">
        <v>1323</v>
      </c>
      <c r="W483" s="11" t="s">
        <v>1324</v>
      </c>
      <c r="X483" s="11" t="s">
        <v>1324</v>
      </c>
      <c r="Y483" s="11" t="s">
        <v>1328</v>
      </c>
      <c r="Z483" s="11" t="s">
        <v>1324</v>
      </c>
      <c r="AA483" s="11" t="s">
        <v>1324</v>
      </c>
      <c r="AB483" s="11" t="s">
        <v>1324</v>
      </c>
      <c r="AC483" s="11" t="s">
        <v>1323</v>
      </c>
      <c r="AD483" s="11">
        <v>291.5</v>
      </c>
      <c r="AH483" s="11">
        <f t="shared" si="278"/>
        <v>-773.08750000000009</v>
      </c>
      <c r="AI483" s="11">
        <f t="shared" si="279"/>
        <v>-773.08750000000009</v>
      </c>
      <c r="AJ483" s="11">
        <f t="shared" si="280"/>
        <v>-271.62500000000011</v>
      </c>
      <c r="AK483" s="11">
        <f t="shared" si="281"/>
        <v>229.83749999999986</v>
      </c>
      <c r="AL483" s="11">
        <f t="shared" si="282"/>
        <v>-271.62500000000011</v>
      </c>
      <c r="AM483" s="11">
        <f t="shared" si="283"/>
        <v>-271.62500000000011</v>
      </c>
      <c r="AN483" s="11">
        <f t="shared" si="284"/>
        <v>-773.08750000000009</v>
      </c>
      <c r="AO483" s="11">
        <f t="shared" si="285"/>
        <v>-271.62500000000011</v>
      </c>
      <c r="AP483" s="11">
        <f t="shared" si="286"/>
        <v>229.83749999999986</v>
      </c>
      <c r="AQ483" s="11">
        <f t="shared" si="287"/>
        <v>-271.62500000000011</v>
      </c>
      <c r="AR483" s="11">
        <f t="shared" si="288"/>
        <v>-773.08750000000009</v>
      </c>
      <c r="AS483" s="11">
        <f t="shared" si="289"/>
        <v>-773.08750000000009</v>
      </c>
      <c r="AT483" s="11">
        <f t="shared" si="290"/>
        <v>-1274.5500000000002</v>
      </c>
      <c r="AU483" s="11">
        <f t="shared" si="291"/>
        <v>-773.08750000000009</v>
      </c>
      <c r="AV483" s="11">
        <f t="shared" si="292"/>
        <v>-773.08750000000009</v>
      </c>
      <c r="AW483" s="11">
        <f t="shared" si="293"/>
        <v>-773.08750000000009</v>
      </c>
      <c r="AX483" s="11">
        <f t="shared" si="294"/>
        <v>-271.62500000000011</v>
      </c>
      <c r="AY483" s="11">
        <f t="shared" si="295"/>
        <v>229.83749999999986</v>
      </c>
      <c r="AZ483" s="11"/>
      <c r="BA483" s="11"/>
      <c r="BB483" s="11">
        <f t="shared" si="296"/>
        <v>-1773.0875000000001</v>
      </c>
      <c r="BC483" s="11">
        <f t="shared" si="297"/>
        <v>-1773.0875000000001</v>
      </c>
      <c r="BD483" s="11">
        <f t="shared" si="298"/>
        <v>-2271.625</v>
      </c>
      <c r="BE483" s="11">
        <f t="shared" si="299"/>
        <v>-2770.1624999999999</v>
      </c>
      <c r="BF483" s="11">
        <f t="shared" si="300"/>
        <v>-2271.625</v>
      </c>
      <c r="BG483" s="11">
        <f t="shared" si="301"/>
        <v>-2271.625</v>
      </c>
      <c r="BH483" s="11">
        <f t="shared" si="302"/>
        <v>-1773.0875000000001</v>
      </c>
      <c r="BI483" s="11">
        <f t="shared" si="303"/>
        <v>-2271.625</v>
      </c>
      <c r="BJ483" s="11">
        <f t="shared" si="304"/>
        <v>-2770.1624999999999</v>
      </c>
      <c r="BK483" s="11">
        <f t="shared" si="305"/>
        <v>-2271.625</v>
      </c>
      <c r="BL483" s="11">
        <f t="shared" si="306"/>
        <v>-1773.0875000000001</v>
      </c>
      <c r="BM483" s="11">
        <f t="shared" si="307"/>
        <v>-1773.0875000000001</v>
      </c>
      <c r="BN483" s="11">
        <f t="shared" si="308"/>
        <v>-1274.5500000000002</v>
      </c>
      <c r="BO483" s="11">
        <f t="shared" si="309"/>
        <v>-1773.0875000000001</v>
      </c>
      <c r="BP483" s="11">
        <f t="shared" si="310"/>
        <v>-1773.0875000000001</v>
      </c>
      <c r="BQ483" s="11">
        <f t="shared" si="311"/>
        <v>-1773.0875000000001</v>
      </c>
      <c r="BR483" s="11">
        <f t="shared" si="312"/>
        <v>-2271.625</v>
      </c>
      <c r="BS483" s="11">
        <f t="shared" si="313"/>
        <v>-2770.1624999999999</v>
      </c>
    </row>
    <row r="484" spans="1:71" ht="16" customHeight="1">
      <c r="A484" s="2">
        <v>43970</v>
      </c>
      <c r="B484" s="10" t="s">
        <v>712</v>
      </c>
      <c r="C484" s="11">
        <v>8</v>
      </c>
      <c r="D484" s="3">
        <v>1071</v>
      </c>
      <c r="E484" s="10">
        <v>0.2</v>
      </c>
      <c r="F484" s="10"/>
      <c r="G484" s="10">
        <f t="shared" si="276"/>
        <v>0.27217280813214739</v>
      </c>
      <c r="H484" s="10"/>
      <c r="I484" s="12">
        <v>1.7341762086513949E-2</v>
      </c>
      <c r="J484" s="10" t="str">
        <f t="shared" si="277"/>
        <v/>
      </c>
      <c r="K484" s="10"/>
      <c r="L484" s="11" t="s">
        <v>2042</v>
      </c>
      <c r="M484" s="11" t="s">
        <v>2043</v>
      </c>
      <c r="N484" s="11" t="s">
        <v>2044</v>
      </c>
      <c r="O484" s="11" t="s">
        <v>2042</v>
      </c>
      <c r="P484" s="11" t="s">
        <v>2045</v>
      </c>
      <c r="Q484" s="11" t="s">
        <v>2046</v>
      </c>
      <c r="R484" s="11" t="s">
        <v>2047</v>
      </c>
      <c r="S484" s="11" t="s">
        <v>2048</v>
      </c>
      <c r="T484" s="11" t="s">
        <v>2049</v>
      </c>
      <c r="U484" s="11" t="s">
        <v>2049</v>
      </c>
      <c r="V484" s="11" t="s">
        <v>2050</v>
      </c>
      <c r="W484" s="11" t="s">
        <v>2048</v>
      </c>
      <c r="X484" s="11" t="s">
        <v>2047</v>
      </c>
      <c r="Y484" s="11" t="s">
        <v>2051</v>
      </c>
      <c r="Z484" s="11" t="s">
        <v>2052</v>
      </c>
      <c r="AA484" s="11" t="s">
        <v>2052</v>
      </c>
      <c r="AB484" s="11" t="s">
        <v>2053</v>
      </c>
      <c r="AC484" s="11" t="s">
        <v>2052</v>
      </c>
      <c r="AD484" s="11">
        <v>3845</v>
      </c>
      <c r="AH484" s="11">
        <f t="shared" si="278"/>
        <v>-22131.875</v>
      </c>
      <c r="AI484" s="11">
        <f t="shared" si="279"/>
        <v>-12102.625</v>
      </c>
      <c r="AJ484" s="11">
        <f t="shared" si="280"/>
        <v>-17117.25</v>
      </c>
      <c r="AK484" s="11">
        <f t="shared" si="281"/>
        <v>-7088</v>
      </c>
      <c r="AL484" s="11">
        <f t="shared" si="282"/>
        <v>-2073.375</v>
      </c>
      <c r="AM484" s="11">
        <f t="shared" si="283"/>
        <v>43058.25</v>
      </c>
      <c r="AN484" s="11">
        <f t="shared" si="284"/>
        <v>48072.875</v>
      </c>
      <c r="AO484" s="11">
        <f t="shared" si="285"/>
        <v>63116.75</v>
      </c>
      <c r="AP484" s="11">
        <f t="shared" si="286"/>
        <v>63116.75</v>
      </c>
      <c r="AQ484" s="11">
        <f t="shared" si="287"/>
        <v>33029</v>
      </c>
      <c r="AR484" s="11">
        <f t="shared" si="288"/>
        <v>48072.875</v>
      </c>
      <c r="AS484" s="11">
        <f t="shared" si="289"/>
        <v>43058.25</v>
      </c>
      <c r="AT484" s="11">
        <f t="shared" si="290"/>
        <v>28014.375</v>
      </c>
      <c r="AU484" s="11">
        <f t="shared" si="291"/>
        <v>53087.5</v>
      </c>
      <c r="AV484" s="11">
        <f t="shared" si="292"/>
        <v>53087.5</v>
      </c>
      <c r="AW484" s="11">
        <f t="shared" si="293"/>
        <v>58102.125</v>
      </c>
      <c r="AX484" s="11">
        <f t="shared" si="294"/>
        <v>53087.5</v>
      </c>
      <c r="AY484" s="11">
        <f t="shared" si="295"/>
        <v>73146</v>
      </c>
      <c r="AZ484" s="11"/>
      <c r="BA484" s="11"/>
      <c r="BB484" s="11">
        <f t="shared" si="296"/>
        <v>-12131.875</v>
      </c>
      <c r="BC484" s="11">
        <f t="shared" si="297"/>
        <v>-22102.625</v>
      </c>
      <c r="BD484" s="11">
        <f t="shared" si="298"/>
        <v>-17117.25</v>
      </c>
      <c r="BE484" s="11">
        <f t="shared" si="299"/>
        <v>-27088</v>
      </c>
      <c r="BF484" s="11">
        <f t="shared" si="300"/>
        <v>-32073.375</v>
      </c>
      <c r="BG484" s="11">
        <f t="shared" si="301"/>
        <v>-76941.75</v>
      </c>
      <c r="BH484" s="11">
        <f t="shared" si="302"/>
        <v>-81927.125</v>
      </c>
      <c r="BI484" s="11">
        <f t="shared" si="303"/>
        <v>-96883.25</v>
      </c>
      <c r="BJ484" s="11">
        <f t="shared" si="304"/>
        <v>-96883.25</v>
      </c>
      <c r="BK484" s="11">
        <f t="shared" si="305"/>
        <v>-66971</v>
      </c>
      <c r="BL484" s="11">
        <f t="shared" si="306"/>
        <v>-81927.125</v>
      </c>
      <c r="BM484" s="11">
        <f t="shared" si="307"/>
        <v>-76941.75</v>
      </c>
      <c r="BN484" s="11">
        <f t="shared" si="308"/>
        <v>-61985.625</v>
      </c>
      <c r="BO484" s="11">
        <f t="shared" si="309"/>
        <v>-86912.5</v>
      </c>
      <c r="BP484" s="11">
        <f t="shared" si="310"/>
        <v>-86912.5</v>
      </c>
      <c r="BQ484" s="11">
        <f t="shared" si="311"/>
        <v>-91897.875</v>
      </c>
      <c r="BR484" s="11">
        <f t="shared" si="312"/>
        <v>-86912.5</v>
      </c>
      <c r="BS484" s="11">
        <f t="shared" si="313"/>
        <v>-106854</v>
      </c>
    </row>
    <row r="485" spans="1:71" ht="16" customHeight="1">
      <c r="A485" s="2">
        <v>43970</v>
      </c>
      <c r="B485" s="10" t="s">
        <v>618</v>
      </c>
      <c r="C485" s="11">
        <v>9</v>
      </c>
      <c r="D485" s="3">
        <v>1027</v>
      </c>
      <c r="E485" s="10">
        <v>5.9</v>
      </c>
      <c r="F485" s="10"/>
      <c r="G485" s="10">
        <f t="shared" si="276"/>
        <v>10.118226600985222</v>
      </c>
      <c r="H485" s="10"/>
      <c r="I485" s="12">
        <v>0</v>
      </c>
      <c r="J485" s="10">
        <f t="shared" si="277"/>
        <v>-4.8814655172413797E-2</v>
      </c>
      <c r="K485" s="10"/>
      <c r="L485" s="11" t="s">
        <v>576</v>
      </c>
      <c r="M485" s="11" t="s">
        <v>576</v>
      </c>
      <c r="N485" s="11" t="s">
        <v>529</v>
      </c>
      <c r="O485" s="11" t="s">
        <v>1011</v>
      </c>
      <c r="P485" s="11" t="s">
        <v>1766</v>
      </c>
      <c r="Q485" s="11" t="s">
        <v>1834</v>
      </c>
      <c r="R485" s="11" t="s">
        <v>757</v>
      </c>
      <c r="S485" s="11" t="s">
        <v>758</v>
      </c>
      <c r="T485" s="11" t="s">
        <v>757</v>
      </c>
      <c r="U485" s="11" t="s">
        <v>756</v>
      </c>
      <c r="V485" s="11" t="s">
        <v>757</v>
      </c>
      <c r="W485" s="11" t="s">
        <v>758</v>
      </c>
      <c r="X485" s="11" t="s">
        <v>1834</v>
      </c>
      <c r="Y485" s="11" t="s">
        <v>1039</v>
      </c>
      <c r="Z485" s="11" t="s">
        <v>1834</v>
      </c>
      <c r="AA485" s="11" t="s">
        <v>1039</v>
      </c>
      <c r="AB485" s="11" t="s">
        <v>1834</v>
      </c>
      <c r="AC485" s="11" t="s">
        <v>1039</v>
      </c>
      <c r="AD485" s="11">
        <v>106</v>
      </c>
      <c r="AH485" s="11">
        <f t="shared" si="278"/>
        <v>-441.52500000000003</v>
      </c>
      <c r="AI485" s="11">
        <f t="shared" si="279"/>
        <v>561.4</v>
      </c>
      <c r="AJ485" s="11">
        <f t="shared" si="280"/>
        <v>-942.98750000000007</v>
      </c>
      <c r="AK485" s="11">
        <f t="shared" si="281"/>
        <v>-5957.6125000000002</v>
      </c>
      <c r="AL485" s="11">
        <f t="shared" si="282"/>
        <v>-4954.6875</v>
      </c>
      <c r="AM485" s="11">
        <f t="shared" si="283"/>
        <v>-3951.7624999999998</v>
      </c>
      <c r="AN485" s="11">
        <f t="shared" si="284"/>
        <v>-3450.2999999999997</v>
      </c>
      <c r="AO485" s="11">
        <f t="shared" si="285"/>
        <v>-3951.7624999999998</v>
      </c>
      <c r="AP485" s="11">
        <f t="shared" si="286"/>
        <v>-2948.8374999999996</v>
      </c>
      <c r="AQ485" s="11">
        <f t="shared" si="287"/>
        <v>-3951.7624999999998</v>
      </c>
      <c r="AR485" s="11">
        <f t="shared" si="288"/>
        <v>-3450.2999999999997</v>
      </c>
      <c r="AS485" s="11">
        <f t="shared" si="289"/>
        <v>-4954.6875</v>
      </c>
      <c r="AT485" s="11">
        <f t="shared" si="290"/>
        <v>-4453.2249999999995</v>
      </c>
      <c r="AU485" s="11">
        <f t="shared" si="291"/>
        <v>-4954.6875</v>
      </c>
      <c r="AV485" s="11">
        <f t="shared" si="292"/>
        <v>-4453.2249999999995</v>
      </c>
      <c r="AW485" s="11">
        <f t="shared" si="293"/>
        <v>-4954.6875</v>
      </c>
      <c r="AX485" s="11">
        <f t="shared" si="294"/>
        <v>-4453.2249999999995</v>
      </c>
      <c r="AY485" s="11">
        <f t="shared" si="295"/>
        <v>-4954.6875</v>
      </c>
      <c r="AZ485" s="11"/>
      <c r="BA485" s="11"/>
      <c r="BB485" s="11">
        <f t="shared" si="296"/>
        <v>-441.52500000000003</v>
      </c>
      <c r="BC485" s="11">
        <f t="shared" si="297"/>
        <v>-1438.6000000000001</v>
      </c>
      <c r="BD485" s="11">
        <f t="shared" si="298"/>
        <v>57.01249999999996</v>
      </c>
      <c r="BE485" s="11">
        <f t="shared" si="299"/>
        <v>5042.3874999999998</v>
      </c>
      <c r="BF485" s="11">
        <f t="shared" si="300"/>
        <v>4045.3125</v>
      </c>
      <c r="BG485" s="11">
        <f t="shared" si="301"/>
        <v>3048.2375000000002</v>
      </c>
      <c r="BH485" s="11">
        <f t="shared" si="302"/>
        <v>2549.7000000000003</v>
      </c>
      <c r="BI485" s="11">
        <f t="shared" si="303"/>
        <v>3048.2375000000002</v>
      </c>
      <c r="BJ485" s="11">
        <f t="shared" si="304"/>
        <v>2051.1625000000004</v>
      </c>
      <c r="BK485" s="11">
        <f t="shared" si="305"/>
        <v>3048.2375000000002</v>
      </c>
      <c r="BL485" s="11">
        <f t="shared" si="306"/>
        <v>2549.7000000000003</v>
      </c>
      <c r="BM485" s="11">
        <f t="shared" si="307"/>
        <v>4045.3125</v>
      </c>
      <c r="BN485" s="11">
        <f t="shared" si="308"/>
        <v>3546.7750000000001</v>
      </c>
      <c r="BO485" s="11">
        <f t="shared" si="309"/>
        <v>4045.3125</v>
      </c>
      <c r="BP485" s="11">
        <f t="shared" si="310"/>
        <v>3546.7750000000001</v>
      </c>
      <c r="BQ485" s="11">
        <f t="shared" si="311"/>
        <v>4045.3125</v>
      </c>
      <c r="BR485" s="11">
        <f t="shared" si="312"/>
        <v>3546.7750000000001</v>
      </c>
      <c r="BS485" s="11">
        <f t="shared" si="313"/>
        <v>4045.3125</v>
      </c>
    </row>
    <row r="486" spans="1:71" ht="16" customHeight="1">
      <c r="A486" s="2">
        <v>43970</v>
      </c>
      <c r="B486" s="10" t="s">
        <v>147</v>
      </c>
      <c r="C486" s="11">
        <v>10</v>
      </c>
      <c r="D486" s="10">
        <v>976</v>
      </c>
      <c r="E486" s="10">
        <v>4.5</v>
      </c>
      <c r="F486" s="10"/>
      <c r="G486" s="10">
        <f t="shared" si="276"/>
        <v>6.442244224422442</v>
      </c>
      <c r="H486" s="10"/>
      <c r="I486" s="12">
        <v>2.8749834983498229E-2</v>
      </c>
      <c r="J486" s="10" t="str">
        <f t="shared" si="277"/>
        <v/>
      </c>
      <c r="K486" s="10"/>
      <c r="L486" s="11" t="s">
        <v>1156</v>
      </c>
      <c r="M486" s="11" t="s">
        <v>1485</v>
      </c>
      <c r="N486" s="11" t="s">
        <v>868</v>
      </c>
      <c r="O486" s="11" t="s">
        <v>1484</v>
      </c>
      <c r="P486" s="11" t="s">
        <v>869</v>
      </c>
      <c r="Q486" s="11" t="s">
        <v>869</v>
      </c>
      <c r="R486" s="11" t="s">
        <v>868</v>
      </c>
      <c r="S486" s="11" t="s">
        <v>868</v>
      </c>
      <c r="T486" s="11" t="s">
        <v>869</v>
      </c>
      <c r="U486" s="11" t="s">
        <v>867</v>
      </c>
      <c r="V486" s="11" t="s">
        <v>867</v>
      </c>
      <c r="W486" s="11" t="s">
        <v>867</v>
      </c>
      <c r="X486" s="11" t="s">
        <v>867</v>
      </c>
      <c r="Y486" s="11" t="s">
        <v>867</v>
      </c>
      <c r="Z486" s="11" t="s">
        <v>867</v>
      </c>
      <c r="AA486" s="11" t="s">
        <v>869</v>
      </c>
      <c r="AB486" s="11" t="s">
        <v>867</v>
      </c>
      <c r="AC486" s="11" t="s">
        <v>871</v>
      </c>
      <c r="AD486" s="11">
        <v>146.5</v>
      </c>
      <c r="AH486" s="11">
        <f t="shared" si="278"/>
        <v>343.9</v>
      </c>
      <c r="AI486" s="11">
        <f t="shared" si="279"/>
        <v>1848.2875000000004</v>
      </c>
      <c r="AJ486" s="11">
        <f t="shared" si="280"/>
        <v>845.36249999999995</v>
      </c>
      <c r="AK486" s="11">
        <f t="shared" si="281"/>
        <v>2349.75</v>
      </c>
      <c r="AL486" s="11">
        <f t="shared" si="282"/>
        <v>2349.75</v>
      </c>
      <c r="AM486" s="11">
        <f t="shared" si="283"/>
        <v>1848.2875000000004</v>
      </c>
      <c r="AN486" s="11">
        <f t="shared" si="284"/>
        <v>1848.2875000000004</v>
      </c>
      <c r="AO486" s="11">
        <f t="shared" si="285"/>
        <v>2349.75</v>
      </c>
      <c r="AP486" s="11">
        <f t="shared" si="286"/>
        <v>2851.2125000000001</v>
      </c>
      <c r="AQ486" s="11">
        <f t="shared" si="287"/>
        <v>2851.2125000000001</v>
      </c>
      <c r="AR486" s="11">
        <f t="shared" si="288"/>
        <v>2851.2125000000001</v>
      </c>
      <c r="AS486" s="11">
        <f t="shared" si="289"/>
        <v>2851.2125000000001</v>
      </c>
      <c r="AT486" s="11">
        <f t="shared" si="290"/>
        <v>2851.2125000000001</v>
      </c>
      <c r="AU486" s="11">
        <f t="shared" si="291"/>
        <v>2851.2125000000001</v>
      </c>
      <c r="AV486" s="11">
        <f t="shared" si="292"/>
        <v>2349.75</v>
      </c>
      <c r="AW486" s="11">
        <f t="shared" si="293"/>
        <v>2851.2125000000001</v>
      </c>
      <c r="AX486" s="11">
        <f t="shared" si="294"/>
        <v>3854.1375000000003</v>
      </c>
      <c r="AY486" s="11">
        <f t="shared" si="295"/>
        <v>4355.6000000000004</v>
      </c>
      <c r="AZ486" s="11"/>
      <c r="BA486" s="11"/>
      <c r="BB486" s="11">
        <f t="shared" si="296"/>
        <v>-1656.1000000000001</v>
      </c>
      <c r="BC486" s="11">
        <f t="shared" si="297"/>
        <v>-3151.7124999999996</v>
      </c>
      <c r="BD486" s="11">
        <f t="shared" si="298"/>
        <v>-2154.6374999999998</v>
      </c>
      <c r="BE486" s="11">
        <f t="shared" si="299"/>
        <v>-3650.25</v>
      </c>
      <c r="BF486" s="11">
        <f t="shared" si="300"/>
        <v>-3650.25</v>
      </c>
      <c r="BG486" s="11">
        <f t="shared" si="301"/>
        <v>-3151.7124999999996</v>
      </c>
      <c r="BH486" s="11">
        <f t="shared" si="302"/>
        <v>-3151.7124999999996</v>
      </c>
      <c r="BI486" s="11">
        <f t="shared" si="303"/>
        <v>-3650.25</v>
      </c>
      <c r="BJ486" s="11">
        <f t="shared" si="304"/>
        <v>-4148.7875000000004</v>
      </c>
      <c r="BK486" s="11">
        <f t="shared" si="305"/>
        <v>-4148.7875000000004</v>
      </c>
      <c r="BL486" s="11">
        <f t="shared" si="306"/>
        <v>-4148.7875000000004</v>
      </c>
      <c r="BM486" s="11">
        <f t="shared" si="307"/>
        <v>-4148.7875000000004</v>
      </c>
      <c r="BN486" s="11">
        <f t="shared" si="308"/>
        <v>-4148.7875000000004</v>
      </c>
      <c r="BO486" s="11">
        <f t="shared" si="309"/>
        <v>-4148.7875000000004</v>
      </c>
      <c r="BP486" s="11">
        <f t="shared" si="310"/>
        <v>-3650.25</v>
      </c>
      <c r="BQ486" s="11">
        <f t="shared" si="311"/>
        <v>-4148.7875000000004</v>
      </c>
      <c r="BR486" s="11">
        <f t="shared" si="312"/>
        <v>-5145.8625000000002</v>
      </c>
      <c r="BS486" s="11">
        <f t="shared" si="313"/>
        <v>-5644.4</v>
      </c>
    </row>
    <row r="487" spans="1:71" ht="16" customHeight="1">
      <c r="A487" s="2">
        <v>43970</v>
      </c>
      <c r="B487" s="10" t="s">
        <v>1995</v>
      </c>
      <c r="C487" s="11">
        <v>11</v>
      </c>
      <c r="D487" s="10">
        <v>898</v>
      </c>
      <c r="E487" s="10">
        <v>6.5</v>
      </c>
      <c r="F487" s="10"/>
      <c r="G487" s="10">
        <f t="shared" si="276"/>
        <v>17.335907670577367</v>
      </c>
      <c r="H487" s="10"/>
      <c r="I487" s="12">
        <v>0</v>
      </c>
      <c r="J487" s="10">
        <f t="shared" si="277"/>
        <v>-2.7583803593799305E-2</v>
      </c>
      <c r="K487" s="10"/>
      <c r="L487" s="11" t="s">
        <v>62</v>
      </c>
      <c r="M487" s="11" t="s">
        <v>667</v>
      </c>
      <c r="N487" s="11" t="s">
        <v>667</v>
      </c>
      <c r="O487" s="11" t="s">
        <v>666</v>
      </c>
      <c r="P487" s="11" t="s">
        <v>64</v>
      </c>
      <c r="Q487" s="11" t="s">
        <v>936</v>
      </c>
      <c r="R487" s="11" t="s">
        <v>64</v>
      </c>
      <c r="S487" s="11" t="s">
        <v>63</v>
      </c>
      <c r="T487" s="11" t="s">
        <v>62</v>
      </c>
      <c r="U487" s="11" t="s">
        <v>666</v>
      </c>
      <c r="V487" s="11" t="s">
        <v>1776</v>
      </c>
      <c r="W487" s="11" t="s">
        <v>1776</v>
      </c>
      <c r="X487" s="11" t="s">
        <v>667</v>
      </c>
      <c r="Y487" s="11" t="s">
        <v>667</v>
      </c>
      <c r="Z487" s="11" t="s">
        <v>1776</v>
      </c>
      <c r="AA487" s="11" t="s">
        <v>1776</v>
      </c>
      <c r="AB487" s="11" t="s">
        <v>65</v>
      </c>
      <c r="AC487" s="11" t="s">
        <v>65</v>
      </c>
      <c r="AD487" s="11">
        <v>53</v>
      </c>
      <c r="AH487" s="11">
        <f t="shared" si="278"/>
        <v>-24.743992724999686</v>
      </c>
      <c r="AI487" s="11">
        <f t="shared" si="279"/>
        <v>-24.743992724999686</v>
      </c>
      <c r="AJ487" s="11">
        <f t="shared" si="280"/>
        <v>75.54650142499969</v>
      </c>
      <c r="AK487" s="11">
        <f t="shared" si="281"/>
        <v>-325.62550442500094</v>
      </c>
      <c r="AL487" s="11">
        <f t="shared" si="282"/>
        <v>-626.50200150000069</v>
      </c>
      <c r="AM487" s="11">
        <f t="shared" si="283"/>
        <v>-325.62550442500094</v>
      </c>
      <c r="AN487" s="11">
        <f t="shared" si="284"/>
        <v>-526.20649272499975</v>
      </c>
      <c r="AO487" s="11">
        <f t="shared" si="285"/>
        <v>-225.32999565</v>
      </c>
      <c r="AP487" s="11">
        <f t="shared" si="286"/>
        <v>75.54650142499969</v>
      </c>
      <c r="AQ487" s="11">
        <f t="shared" si="287"/>
        <v>-125.03950150000065</v>
      </c>
      <c r="AR487" s="11">
        <f t="shared" si="288"/>
        <v>-125.03950150000065</v>
      </c>
      <c r="AS487" s="11">
        <f t="shared" si="289"/>
        <v>-24.743992724999686</v>
      </c>
      <c r="AT487" s="11">
        <f t="shared" si="290"/>
        <v>-24.743992724999686</v>
      </c>
      <c r="AU487" s="11">
        <f t="shared" si="291"/>
        <v>-125.03950150000065</v>
      </c>
      <c r="AV487" s="11">
        <f t="shared" si="292"/>
        <v>-125.03950150000065</v>
      </c>
      <c r="AW487" s="11">
        <f t="shared" si="293"/>
        <v>-425.91599857500034</v>
      </c>
      <c r="AX487" s="11">
        <f t="shared" si="294"/>
        <v>-425.91599857500034</v>
      </c>
      <c r="AY487" s="11">
        <f t="shared" si="295"/>
        <v>-1428.8409985750004</v>
      </c>
      <c r="AZ487" s="11"/>
      <c r="BA487" s="11"/>
      <c r="BB487" s="11">
        <f t="shared" si="296"/>
        <v>-424.74599272500029</v>
      </c>
      <c r="BC487" s="11">
        <f t="shared" si="297"/>
        <v>-424.74599272500029</v>
      </c>
      <c r="BD487" s="11">
        <f t="shared" si="298"/>
        <v>-524.45149857499973</v>
      </c>
      <c r="BE487" s="11">
        <f t="shared" si="299"/>
        <v>-125.61950442499905</v>
      </c>
      <c r="BF487" s="11">
        <f t="shared" si="300"/>
        <v>173.50199850000061</v>
      </c>
      <c r="BG487" s="11">
        <f t="shared" si="301"/>
        <v>-125.61950442499905</v>
      </c>
      <c r="BH487" s="11">
        <f t="shared" si="302"/>
        <v>73.79150727499966</v>
      </c>
      <c r="BI487" s="11">
        <f t="shared" si="303"/>
        <v>-225.32999565</v>
      </c>
      <c r="BJ487" s="11">
        <f t="shared" si="304"/>
        <v>-524.45149857499973</v>
      </c>
      <c r="BK487" s="11">
        <f t="shared" si="305"/>
        <v>-325.03550149999938</v>
      </c>
      <c r="BL487" s="11">
        <f t="shared" si="306"/>
        <v>-325.03550149999938</v>
      </c>
      <c r="BM487" s="11">
        <f t="shared" si="307"/>
        <v>-424.74599272500029</v>
      </c>
      <c r="BN487" s="11">
        <f t="shared" si="308"/>
        <v>-424.74599272500029</v>
      </c>
      <c r="BO487" s="11">
        <f t="shared" si="309"/>
        <v>-325.03550149999938</v>
      </c>
      <c r="BP487" s="11">
        <f t="shared" si="310"/>
        <v>-325.03550149999938</v>
      </c>
      <c r="BQ487" s="11">
        <f t="shared" si="311"/>
        <v>-25.913998574999695</v>
      </c>
      <c r="BR487" s="11">
        <f t="shared" si="312"/>
        <v>-25.913998574999695</v>
      </c>
      <c r="BS487" s="11">
        <f t="shared" si="313"/>
        <v>971.16100142499999</v>
      </c>
    </row>
    <row r="488" spans="1:71" ht="16" customHeight="1">
      <c r="A488" s="2">
        <v>43970</v>
      </c>
      <c r="B488" s="10" t="s">
        <v>596</v>
      </c>
      <c r="C488" s="11">
        <v>12</v>
      </c>
      <c r="D488" s="10">
        <v>894</v>
      </c>
      <c r="E488" s="10">
        <v>1.8</v>
      </c>
      <c r="F488" s="10"/>
      <c r="G488" s="10">
        <f t="shared" si="276"/>
        <v>5.5700934579439254</v>
      </c>
      <c r="H488" s="10"/>
      <c r="I488" s="12">
        <v>3.9391277258566879E-2</v>
      </c>
      <c r="J488" s="10" t="str">
        <f t="shared" si="277"/>
        <v/>
      </c>
      <c r="K488" s="10"/>
      <c r="L488" s="11" t="s">
        <v>991</v>
      </c>
      <c r="M488" s="11" t="s">
        <v>991</v>
      </c>
      <c r="N488" s="11" t="s">
        <v>992</v>
      </c>
      <c r="O488" s="11" t="s">
        <v>993</v>
      </c>
      <c r="P488" s="11" t="s">
        <v>994</v>
      </c>
      <c r="Q488" s="11" t="s">
        <v>993</v>
      </c>
      <c r="R488" s="11" t="s">
        <v>1263</v>
      </c>
      <c r="S488" s="11" t="s">
        <v>994</v>
      </c>
      <c r="T488" s="11" t="s">
        <v>2054</v>
      </c>
      <c r="U488" s="11" t="s">
        <v>2054</v>
      </c>
      <c r="V488" s="11" t="s">
        <v>2054</v>
      </c>
      <c r="W488" s="11" t="s">
        <v>2054</v>
      </c>
      <c r="X488" s="11" t="s">
        <v>1263</v>
      </c>
      <c r="Y488" s="11" t="s">
        <v>1263</v>
      </c>
      <c r="Z488" s="11" t="s">
        <v>2054</v>
      </c>
      <c r="AA488" s="11" t="s">
        <v>2054</v>
      </c>
      <c r="AB488" s="11" t="s">
        <v>2054</v>
      </c>
      <c r="AC488" s="11" t="s">
        <v>101</v>
      </c>
      <c r="AD488" s="11">
        <v>154</v>
      </c>
      <c r="AH488" s="11">
        <f t="shared" si="278"/>
        <v>-698.17499999999995</v>
      </c>
      <c r="AI488" s="11">
        <f t="shared" si="279"/>
        <v>-196.71249999999998</v>
      </c>
      <c r="AJ488" s="11">
        <f t="shared" si="280"/>
        <v>806.21249999999986</v>
      </c>
      <c r="AK488" s="11">
        <f t="shared" si="281"/>
        <v>1809.1374999999998</v>
      </c>
      <c r="AL488" s="11">
        <f t="shared" si="282"/>
        <v>806.21249999999986</v>
      </c>
      <c r="AM488" s="11">
        <f t="shared" si="283"/>
        <v>2812.0625</v>
      </c>
      <c r="AN488" s="11">
        <f t="shared" si="284"/>
        <v>1809.1374999999998</v>
      </c>
      <c r="AO488" s="11">
        <f t="shared" si="285"/>
        <v>3313.5250000000001</v>
      </c>
      <c r="AP488" s="11">
        <f t="shared" si="286"/>
        <v>3313.5250000000001</v>
      </c>
      <c r="AQ488" s="11">
        <f t="shared" si="287"/>
        <v>3313.5250000000001</v>
      </c>
      <c r="AR488" s="11">
        <f t="shared" si="288"/>
        <v>3313.5250000000001</v>
      </c>
      <c r="AS488" s="11">
        <f t="shared" si="289"/>
        <v>2812.0625</v>
      </c>
      <c r="AT488" s="11">
        <f t="shared" si="290"/>
        <v>2812.0625</v>
      </c>
      <c r="AU488" s="11">
        <f t="shared" si="291"/>
        <v>3313.5250000000001</v>
      </c>
      <c r="AV488" s="11">
        <f t="shared" si="292"/>
        <v>3313.5250000000001</v>
      </c>
      <c r="AW488" s="11">
        <f t="shared" si="293"/>
        <v>3313.5250000000001</v>
      </c>
      <c r="AX488" s="11">
        <f t="shared" si="294"/>
        <v>4316.4500000000007</v>
      </c>
      <c r="AY488" s="11">
        <f t="shared" si="295"/>
        <v>5820.8375000000005</v>
      </c>
      <c r="AZ488" s="11"/>
      <c r="BA488" s="11"/>
      <c r="BB488" s="11">
        <f t="shared" si="296"/>
        <v>-698.17499999999995</v>
      </c>
      <c r="BC488" s="11">
        <f t="shared" si="297"/>
        <v>-1196.7125000000001</v>
      </c>
      <c r="BD488" s="11">
        <f t="shared" si="298"/>
        <v>-2193.7875000000004</v>
      </c>
      <c r="BE488" s="11">
        <f t="shared" si="299"/>
        <v>-3190.8625000000002</v>
      </c>
      <c r="BF488" s="11">
        <f t="shared" si="300"/>
        <v>-2193.7875000000004</v>
      </c>
      <c r="BG488" s="11">
        <f t="shared" si="301"/>
        <v>-4187.9375</v>
      </c>
      <c r="BH488" s="11">
        <f t="shared" si="302"/>
        <v>-3190.8625000000002</v>
      </c>
      <c r="BI488" s="11">
        <f t="shared" si="303"/>
        <v>-4686.4749999999995</v>
      </c>
      <c r="BJ488" s="11">
        <f t="shared" si="304"/>
        <v>-4686.4749999999995</v>
      </c>
      <c r="BK488" s="11">
        <f t="shared" si="305"/>
        <v>-4686.4749999999995</v>
      </c>
      <c r="BL488" s="11">
        <f t="shared" si="306"/>
        <v>-4686.4749999999995</v>
      </c>
      <c r="BM488" s="11">
        <f t="shared" si="307"/>
        <v>-4187.9375</v>
      </c>
      <c r="BN488" s="11">
        <f t="shared" si="308"/>
        <v>-4187.9375</v>
      </c>
      <c r="BO488" s="11">
        <f t="shared" si="309"/>
        <v>-4686.4749999999995</v>
      </c>
      <c r="BP488" s="11">
        <f t="shared" si="310"/>
        <v>-4686.4749999999995</v>
      </c>
      <c r="BQ488" s="11">
        <f t="shared" si="311"/>
        <v>-4686.4749999999995</v>
      </c>
      <c r="BR488" s="11">
        <f t="shared" si="312"/>
        <v>-5683.5499999999993</v>
      </c>
      <c r="BS488" s="11">
        <f t="shared" si="313"/>
        <v>-7179.1624999999995</v>
      </c>
    </row>
    <row r="489" spans="1:71" ht="16" customHeight="1">
      <c r="A489" s="2">
        <v>43970</v>
      </c>
      <c r="B489" s="10" t="s">
        <v>1703</v>
      </c>
      <c r="C489" s="11">
        <v>13</v>
      </c>
      <c r="D489" s="10">
        <v>872</v>
      </c>
      <c r="E489" s="10">
        <v>-0.3</v>
      </c>
      <c r="F489" s="10"/>
      <c r="G489" s="10">
        <f t="shared" si="276"/>
        <v>6.4117647058823533</v>
      </c>
      <c r="H489" s="10"/>
      <c r="I489" s="12">
        <v>2.503974358974357E-2</v>
      </c>
      <c r="J489" s="10" t="str">
        <f t="shared" si="277"/>
        <v/>
      </c>
      <c r="K489" s="10"/>
      <c r="L489" s="11" t="s">
        <v>201</v>
      </c>
      <c r="M489" s="11" t="s">
        <v>200</v>
      </c>
      <c r="N489" s="11" t="s">
        <v>202</v>
      </c>
      <c r="O489" s="11" t="s">
        <v>202</v>
      </c>
      <c r="P489" s="11" t="s">
        <v>205</v>
      </c>
      <c r="Q489" s="11" t="s">
        <v>205</v>
      </c>
      <c r="R489" s="11" t="s">
        <v>201</v>
      </c>
      <c r="S489" s="11" t="s">
        <v>206</v>
      </c>
      <c r="T489" s="11" t="s">
        <v>203</v>
      </c>
      <c r="U489" s="11" t="s">
        <v>203</v>
      </c>
      <c r="V489" s="11" t="s">
        <v>203</v>
      </c>
      <c r="W489" s="11" t="s">
        <v>201</v>
      </c>
      <c r="X489" s="11" t="s">
        <v>203</v>
      </c>
      <c r="Y489" s="11" t="s">
        <v>201</v>
      </c>
      <c r="Z489" s="11" t="s">
        <v>201</v>
      </c>
      <c r="AA489" s="11" t="s">
        <v>203</v>
      </c>
      <c r="AB489" s="11" t="s">
        <v>203</v>
      </c>
      <c r="AC489" s="11" t="s">
        <v>201</v>
      </c>
      <c r="AD489" s="11">
        <v>135</v>
      </c>
      <c r="AH489" s="11">
        <f t="shared" si="278"/>
        <v>912.78750000000014</v>
      </c>
      <c r="AI489" s="11">
        <f t="shared" si="279"/>
        <v>411.32500000000005</v>
      </c>
      <c r="AJ489" s="11">
        <f t="shared" si="280"/>
        <v>411.32500000000005</v>
      </c>
      <c r="AK489" s="11">
        <f t="shared" si="281"/>
        <v>-1594.5249999999999</v>
      </c>
      <c r="AL489" s="11">
        <f t="shared" si="282"/>
        <v>-1594.5249999999999</v>
      </c>
      <c r="AM489" s="11">
        <f t="shared" si="283"/>
        <v>-591.6</v>
      </c>
      <c r="AN489" s="11">
        <f t="shared" si="284"/>
        <v>-1093.0625</v>
      </c>
      <c r="AO489" s="11">
        <f t="shared" si="285"/>
        <v>-90.137500000000017</v>
      </c>
      <c r="AP489" s="11">
        <f t="shared" si="286"/>
        <v>-90.137500000000017</v>
      </c>
      <c r="AQ489" s="11">
        <f t="shared" si="287"/>
        <v>-90.137500000000017</v>
      </c>
      <c r="AR489" s="11">
        <f t="shared" si="288"/>
        <v>-591.6</v>
      </c>
      <c r="AS489" s="11">
        <f t="shared" si="289"/>
        <v>-90.137500000000017</v>
      </c>
      <c r="AT489" s="11">
        <f t="shared" si="290"/>
        <v>-591.6</v>
      </c>
      <c r="AU489" s="11">
        <f t="shared" si="291"/>
        <v>-591.6</v>
      </c>
      <c r="AV489" s="11">
        <f t="shared" si="292"/>
        <v>-90.137500000000017</v>
      </c>
      <c r="AW489" s="11">
        <f t="shared" si="293"/>
        <v>-90.137500000000017</v>
      </c>
      <c r="AX489" s="11">
        <f t="shared" si="294"/>
        <v>-591.6</v>
      </c>
      <c r="AY489" s="11">
        <f t="shared" si="295"/>
        <v>411.32500000000005</v>
      </c>
      <c r="AZ489" s="11"/>
      <c r="BA489" s="11"/>
      <c r="BB489" s="11">
        <f t="shared" si="296"/>
        <v>-2087.2124999999996</v>
      </c>
      <c r="BC489" s="11">
        <f t="shared" si="297"/>
        <v>-1588.675</v>
      </c>
      <c r="BD489" s="11">
        <f t="shared" si="298"/>
        <v>-1588.675</v>
      </c>
      <c r="BE489" s="11">
        <f t="shared" si="299"/>
        <v>405.47500000000002</v>
      </c>
      <c r="BF489" s="11">
        <f t="shared" si="300"/>
        <v>405.47500000000002</v>
      </c>
      <c r="BG489" s="11">
        <f t="shared" si="301"/>
        <v>-591.6</v>
      </c>
      <c r="BH489" s="11">
        <f t="shared" si="302"/>
        <v>-93.062500000000028</v>
      </c>
      <c r="BI489" s="11">
        <f t="shared" si="303"/>
        <v>-1090.1374999999998</v>
      </c>
      <c r="BJ489" s="11">
        <f t="shared" si="304"/>
        <v>-1090.1374999999998</v>
      </c>
      <c r="BK489" s="11">
        <f t="shared" si="305"/>
        <v>-1090.1374999999998</v>
      </c>
      <c r="BL489" s="11">
        <f t="shared" si="306"/>
        <v>-591.6</v>
      </c>
      <c r="BM489" s="11">
        <f t="shared" si="307"/>
        <v>-1090.1374999999998</v>
      </c>
      <c r="BN489" s="11">
        <f t="shared" si="308"/>
        <v>-591.6</v>
      </c>
      <c r="BO489" s="11">
        <f t="shared" si="309"/>
        <v>-591.6</v>
      </c>
      <c r="BP489" s="11">
        <f t="shared" si="310"/>
        <v>-1090.1374999999998</v>
      </c>
      <c r="BQ489" s="11">
        <f t="shared" si="311"/>
        <v>-1090.1374999999998</v>
      </c>
      <c r="BR489" s="11">
        <f t="shared" si="312"/>
        <v>-591.6</v>
      </c>
      <c r="BS489" s="11">
        <f t="shared" si="313"/>
        <v>-1588.675</v>
      </c>
    </row>
    <row r="490" spans="1:71" ht="16" customHeight="1">
      <c r="A490" s="2">
        <v>43970</v>
      </c>
      <c r="B490" s="10" t="s">
        <v>131</v>
      </c>
      <c r="C490" s="11">
        <v>14</v>
      </c>
      <c r="D490" s="10">
        <v>773</v>
      </c>
      <c r="E490" s="10">
        <v>1.2</v>
      </c>
      <c r="F490" s="10"/>
      <c r="G490" s="10">
        <f t="shared" si="276"/>
        <v>4.7278287461773703</v>
      </c>
      <c r="H490" s="10"/>
      <c r="I490" s="12">
        <v>0</v>
      </c>
      <c r="J490" s="10">
        <f t="shared" si="277"/>
        <v>-4.3500000000000006E-3</v>
      </c>
      <c r="K490" s="10"/>
      <c r="L490" s="11" t="s">
        <v>279</v>
      </c>
      <c r="M490" s="11" t="s">
        <v>281</v>
      </c>
      <c r="N490" s="11" t="s">
        <v>279</v>
      </c>
      <c r="O490" s="11" t="s">
        <v>279</v>
      </c>
      <c r="P490" s="11" t="s">
        <v>281</v>
      </c>
      <c r="Q490" s="11" t="s">
        <v>280</v>
      </c>
      <c r="R490" s="11" t="s">
        <v>275</v>
      </c>
      <c r="S490" s="11" t="s">
        <v>275</v>
      </c>
      <c r="T490" s="11" t="s">
        <v>281</v>
      </c>
      <c r="U490" s="11" t="s">
        <v>279</v>
      </c>
      <c r="V490" s="11" t="s">
        <v>281</v>
      </c>
      <c r="W490" s="11" t="s">
        <v>279</v>
      </c>
      <c r="X490" s="11" t="s">
        <v>281</v>
      </c>
      <c r="Y490" s="11" t="s">
        <v>281</v>
      </c>
      <c r="Z490" s="11" t="s">
        <v>281</v>
      </c>
      <c r="AA490" s="11" t="s">
        <v>279</v>
      </c>
      <c r="AB490" s="11" t="s">
        <v>281</v>
      </c>
      <c r="AC490" s="11" t="s">
        <v>281</v>
      </c>
      <c r="AD490" s="11">
        <v>163.5</v>
      </c>
      <c r="AH490" s="11">
        <f t="shared" si="278"/>
        <v>-1212.6875</v>
      </c>
      <c r="AI490" s="11">
        <f t="shared" si="279"/>
        <v>-711.22500000000002</v>
      </c>
      <c r="AJ490" s="11">
        <f t="shared" si="280"/>
        <v>-711.22500000000002</v>
      </c>
      <c r="AK490" s="11">
        <f t="shared" si="281"/>
        <v>-1212.6875</v>
      </c>
      <c r="AL490" s="11">
        <f t="shared" si="282"/>
        <v>-2215.6125000000002</v>
      </c>
      <c r="AM490" s="11">
        <f t="shared" si="283"/>
        <v>-1714.1499999999999</v>
      </c>
      <c r="AN490" s="11">
        <f t="shared" si="284"/>
        <v>-1714.1499999999999</v>
      </c>
      <c r="AO490" s="11">
        <f t="shared" si="285"/>
        <v>-1212.6875</v>
      </c>
      <c r="AP490" s="11">
        <f t="shared" si="286"/>
        <v>-711.22500000000002</v>
      </c>
      <c r="AQ490" s="11">
        <f t="shared" si="287"/>
        <v>-1212.6875</v>
      </c>
      <c r="AR490" s="11">
        <f t="shared" si="288"/>
        <v>-711.22500000000002</v>
      </c>
      <c r="AS490" s="11">
        <f t="shared" si="289"/>
        <v>-1212.6875</v>
      </c>
      <c r="AT490" s="11">
        <f t="shared" si="290"/>
        <v>-1212.6875</v>
      </c>
      <c r="AU490" s="11">
        <f t="shared" si="291"/>
        <v>-1212.6875</v>
      </c>
      <c r="AV490" s="11">
        <f t="shared" si="292"/>
        <v>-711.22500000000002</v>
      </c>
      <c r="AW490" s="11">
        <f t="shared" si="293"/>
        <v>-1212.6875</v>
      </c>
      <c r="AX490" s="11">
        <f t="shared" si="294"/>
        <v>-1212.6875</v>
      </c>
      <c r="AY490" s="11">
        <f t="shared" si="295"/>
        <v>-711.22500000000002</v>
      </c>
      <c r="AZ490" s="11"/>
      <c r="BA490" s="11"/>
      <c r="BB490" s="11">
        <f t="shared" si="296"/>
        <v>-212.68750000000003</v>
      </c>
      <c r="BC490" s="11">
        <f t="shared" si="297"/>
        <v>-711.22500000000002</v>
      </c>
      <c r="BD490" s="11">
        <f t="shared" si="298"/>
        <v>-711.22500000000002</v>
      </c>
      <c r="BE490" s="11">
        <f t="shared" si="299"/>
        <v>-212.68750000000003</v>
      </c>
      <c r="BF490" s="11">
        <f t="shared" si="300"/>
        <v>784.38750000000005</v>
      </c>
      <c r="BG490" s="11">
        <f t="shared" si="301"/>
        <v>285.85000000000002</v>
      </c>
      <c r="BH490" s="11">
        <f t="shared" si="302"/>
        <v>285.85000000000002</v>
      </c>
      <c r="BI490" s="11">
        <f t="shared" si="303"/>
        <v>-212.68750000000003</v>
      </c>
      <c r="BJ490" s="11">
        <f t="shared" si="304"/>
        <v>-711.22500000000002</v>
      </c>
      <c r="BK490" s="11">
        <f t="shared" si="305"/>
        <v>-212.68750000000003</v>
      </c>
      <c r="BL490" s="11">
        <f t="shared" si="306"/>
        <v>-711.22500000000002</v>
      </c>
      <c r="BM490" s="11">
        <f t="shared" si="307"/>
        <v>-212.68750000000003</v>
      </c>
      <c r="BN490" s="11">
        <f t="shared" si="308"/>
        <v>-212.68750000000003</v>
      </c>
      <c r="BO490" s="11">
        <f t="shared" si="309"/>
        <v>-212.68750000000003</v>
      </c>
      <c r="BP490" s="11">
        <f t="shared" si="310"/>
        <v>-711.22500000000002</v>
      </c>
      <c r="BQ490" s="11">
        <f t="shared" si="311"/>
        <v>-212.68750000000003</v>
      </c>
      <c r="BR490" s="11">
        <f t="shared" si="312"/>
        <v>-212.68750000000003</v>
      </c>
      <c r="BS490" s="11">
        <f t="shared" si="313"/>
        <v>-711.22500000000002</v>
      </c>
    </row>
    <row r="491" spans="1:71" ht="16" customHeight="1">
      <c r="A491" s="2">
        <v>43970</v>
      </c>
      <c r="B491" s="10" t="s">
        <v>324</v>
      </c>
      <c r="C491" s="11">
        <v>15</v>
      </c>
      <c r="D491" s="10">
        <v>731</v>
      </c>
      <c r="E491" s="10">
        <v>-1</v>
      </c>
      <c r="F491" s="10"/>
      <c r="G491" s="10">
        <f t="shared" si="276"/>
        <v>1.9364238410596026</v>
      </c>
      <c r="H491" s="10"/>
      <c r="I491" s="12">
        <v>0</v>
      </c>
      <c r="J491" s="10">
        <f t="shared" si="277"/>
        <v>7.6053973509933774E-3</v>
      </c>
      <c r="K491" s="10"/>
      <c r="L491" s="11" t="s">
        <v>952</v>
      </c>
      <c r="M491" s="11" t="s">
        <v>946</v>
      </c>
      <c r="N491" s="11" t="s">
        <v>651</v>
      </c>
      <c r="O491" s="11" t="s">
        <v>652</v>
      </c>
      <c r="P491" s="11" t="s">
        <v>650</v>
      </c>
      <c r="Q491" s="11" t="s">
        <v>1492</v>
      </c>
      <c r="R491" s="11" t="s">
        <v>948</v>
      </c>
      <c r="S491" s="11" t="s">
        <v>950</v>
      </c>
      <c r="T491" s="11" t="s">
        <v>948</v>
      </c>
      <c r="U491" s="11" t="s">
        <v>652</v>
      </c>
      <c r="V491" s="11" t="s">
        <v>2055</v>
      </c>
      <c r="W491" s="11" t="s">
        <v>651</v>
      </c>
      <c r="X491" s="11" t="s">
        <v>652</v>
      </c>
      <c r="Y491" s="11" t="s">
        <v>2055</v>
      </c>
      <c r="Z491" s="11" t="s">
        <v>1531</v>
      </c>
      <c r="AA491" s="11" t="s">
        <v>1531</v>
      </c>
      <c r="AB491" s="11" t="s">
        <v>652</v>
      </c>
      <c r="AC491" s="11" t="s">
        <v>652</v>
      </c>
      <c r="AD491" s="11">
        <v>373</v>
      </c>
      <c r="AH491" s="11">
        <f t="shared" si="278"/>
        <v>865.1875</v>
      </c>
      <c r="AI491" s="11">
        <f t="shared" si="279"/>
        <v>2369.5749999999998</v>
      </c>
      <c r="AJ491" s="11">
        <f t="shared" si="280"/>
        <v>1868.1125000000002</v>
      </c>
      <c r="AK491" s="11">
        <f t="shared" si="281"/>
        <v>3372.5</v>
      </c>
      <c r="AL491" s="11">
        <f t="shared" si="282"/>
        <v>363.72500000000002</v>
      </c>
      <c r="AM491" s="11">
        <f t="shared" si="283"/>
        <v>-137.73750000000007</v>
      </c>
      <c r="AN491" s="11">
        <f t="shared" si="284"/>
        <v>-639.20000000000005</v>
      </c>
      <c r="AO491" s="11">
        <f t="shared" si="285"/>
        <v>-137.73750000000007</v>
      </c>
      <c r="AP491" s="11">
        <f t="shared" si="286"/>
        <v>1868.1125000000002</v>
      </c>
      <c r="AQ491" s="11">
        <f t="shared" si="287"/>
        <v>1366.65</v>
      </c>
      <c r="AR491" s="11">
        <f t="shared" si="288"/>
        <v>2369.5749999999998</v>
      </c>
      <c r="AS491" s="11">
        <f t="shared" si="289"/>
        <v>1868.1125000000002</v>
      </c>
      <c r="AT491" s="11">
        <f t="shared" si="290"/>
        <v>1366.65</v>
      </c>
      <c r="AU491" s="11">
        <f t="shared" si="291"/>
        <v>2871.0374999999999</v>
      </c>
      <c r="AV491" s="11">
        <f t="shared" si="292"/>
        <v>2871.0374999999999</v>
      </c>
      <c r="AW491" s="11">
        <f t="shared" si="293"/>
        <v>1868.1125000000002</v>
      </c>
      <c r="AX491" s="11">
        <f t="shared" si="294"/>
        <v>1868.1125000000002</v>
      </c>
      <c r="AY491" s="11">
        <f t="shared" si="295"/>
        <v>2871.0374999999999</v>
      </c>
      <c r="AZ491" s="11"/>
      <c r="BA491" s="11"/>
      <c r="BB491" s="11">
        <f t="shared" si="296"/>
        <v>-4134.8125</v>
      </c>
      <c r="BC491" s="11">
        <f t="shared" si="297"/>
        <v>-5630.4250000000002</v>
      </c>
      <c r="BD491" s="11">
        <f t="shared" si="298"/>
        <v>-5131.8874999999998</v>
      </c>
      <c r="BE491" s="11">
        <f t="shared" si="299"/>
        <v>-6627.5</v>
      </c>
      <c r="BF491" s="11">
        <f t="shared" si="300"/>
        <v>-3636.2750000000001</v>
      </c>
      <c r="BG491" s="11">
        <f t="shared" si="301"/>
        <v>-3137.7375000000002</v>
      </c>
      <c r="BH491" s="11">
        <f t="shared" si="302"/>
        <v>-2639.2</v>
      </c>
      <c r="BI491" s="11">
        <f t="shared" si="303"/>
        <v>-3137.7375000000002</v>
      </c>
      <c r="BJ491" s="11">
        <f t="shared" si="304"/>
        <v>-5131.8874999999998</v>
      </c>
      <c r="BK491" s="11">
        <f t="shared" si="305"/>
        <v>-4633.3500000000004</v>
      </c>
      <c r="BL491" s="11">
        <f t="shared" si="306"/>
        <v>-5630.4250000000002</v>
      </c>
      <c r="BM491" s="11">
        <f t="shared" si="307"/>
        <v>-5131.8874999999998</v>
      </c>
      <c r="BN491" s="11">
        <f t="shared" si="308"/>
        <v>-4633.3500000000004</v>
      </c>
      <c r="BO491" s="11">
        <f t="shared" si="309"/>
        <v>-6128.9624999999996</v>
      </c>
      <c r="BP491" s="11">
        <f t="shared" si="310"/>
        <v>-6128.9624999999996</v>
      </c>
      <c r="BQ491" s="11">
        <f t="shared" si="311"/>
        <v>-5131.8874999999998</v>
      </c>
      <c r="BR491" s="11">
        <f t="shared" si="312"/>
        <v>-5131.8874999999998</v>
      </c>
      <c r="BS491" s="11">
        <f t="shared" si="313"/>
        <v>-6128.9624999999996</v>
      </c>
    </row>
    <row r="492" spans="1:71" ht="16" customHeight="1">
      <c r="A492" s="2">
        <v>43971</v>
      </c>
      <c r="B492" s="10" t="s">
        <v>1295</v>
      </c>
      <c r="C492" s="11">
        <v>1</v>
      </c>
      <c r="D492" s="3">
        <v>2011</v>
      </c>
      <c r="E492" s="10">
        <v>3.3</v>
      </c>
      <c r="F492" s="10"/>
      <c r="G492" s="10">
        <f t="shared" si="276"/>
        <v>10.286445012787723</v>
      </c>
      <c r="H492" s="10"/>
      <c r="I492" s="12">
        <v>3.1560358056265857E-2</v>
      </c>
      <c r="J492" s="10" t="str">
        <f t="shared" si="277"/>
        <v/>
      </c>
      <c r="K492" s="10"/>
      <c r="L492" s="11" t="s">
        <v>806</v>
      </c>
      <c r="M492" s="11" t="s">
        <v>683</v>
      </c>
      <c r="N492" s="11" t="s">
        <v>688</v>
      </c>
      <c r="O492" s="11" t="s">
        <v>586</v>
      </c>
      <c r="P492" s="11" t="s">
        <v>688</v>
      </c>
      <c r="Q492" s="11" t="s">
        <v>689</v>
      </c>
      <c r="R492" s="11" t="s">
        <v>688</v>
      </c>
      <c r="S492" s="11" t="s">
        <v>586</v>
      </c>
      <c r="T492" s="11" t="s">
        <v>689</v>
      </c>
      <c r="U492" s="11" t="s">
        <v>687</v>
      </c>
      <c r="V492" s="11" t="s">
        <v>689</v>
      </c>
      <c r="W492" s="11" t="s">
        <v>687</v>
      </c>
      <c r="X492" s="11" t="s">
        <v>689</v>
      </c>
      <c r="Y492" s="11" t="s">
        <v>687</v>
      </c>
      <c r="Z492" s="11" t="s">
        <v>689</v>
      </c>
      <c r="AA492" s="11" t="s">
        <v>687</v>
      </c>
      <c r="AB492" s="11" t="s">
        <v>689</v>
      </c>
      <c r="AC492" s="11" t="s">
        <v>1507</v>
      </c>
      <c r="AD492" s="11">
        <v>188.5</v>
      </c>
      <c r="AH492" s="11">
        <f t="shared" si="278"/>
        <v>653.96249999999986</v>
      </c>
      <c r="AI492" s="11">
        <f t="shared" si="279"/>
        <v>3662.7375000000002</v>
      </c>
      <c r="AJ492" s="11">
        <f t="shared" si="280"/>
        <v>3161.2750000000001</v>
      </c>
      <c r="AK492" s="11">
        <f t="shared" si="281"/>
        <v>3662.7375000000002</v>
      </c>
      <c r="AL492" s="11">
        <f t="shared" si="282"/>
        <v>4665.6625000000004</v>
      </c>
      <c r="AM492" s="11">
        <f t="shared" si="283"/>
        <v>3662.7375000000002</v>
      </c>
      <c r="AN492" s="11">
        <f t="shared" si="284"/>
        <v>3161.2750000000001</v>
      </c>
      <c r="AO492" s="11">
        <f t="shared" si="285"/>
        <v>4665.6625000000004</v>
      </c>
      <c r="AP492" s="11">
        <f t="shared" si="286"/>
        <v>4164.2000000000007</v>
      </c>
      <c r="AQ492" s="11">
        <f t="shared" si="287"/>
        <v>4665.6625000000004</v>
      </c>
      <c r="AR492" s="11">
        <f t="shared" si="288"/>
        <v>4164.2000000000007</v>
      </c>
      <c r="AS492" s="11">
        <f t="shared" si="289"/>
        <v>4665.6625000000004</v>
      </c>
      <c r="AT492" s="11">
        <f t="shared" si="290"/>
        <v>4164.2000000000007</v>
      </c>
      <c r="AU492" s="11">
        <f t="shared" si="291"/>
        <v>4665.6625000000004</v>
      </c>
      <c r="AV492" s="11">
        <f t="shared" si="292"/>
        <v>4164.2000000000007</v>
      </c>
      <c r="AW492" s="11">
        <f t="shared" si="293"/>
        <v>4665.6625000000004</v>
      </c>
      <c r="AX492" s="11">
        <f t="shared" si="294"/>
        <v>5668.5875000000005</v>
      </c>
      <c r="AY492" s="11">
        <f t="shared" si="295"/>
        <v>6170.05</v>
      </c>
      <c r="AZ492" s="11"/>
      <c r="BA492" s="11"/>
      <c r="BB492" s="11">
        <f t="shared" si="296"/>
        <v>-2346.0374999999999</v>
      </c>
      <c r="BC492" s="11">
        <f t="shared" si="297"/>
        <v>-5337.2624999999998</v>
      </c>
      <c r="BD492" s="11">
        <f t="shared" si="298"/>
        <v>-4838.7249999999995</v>
      </c>
      <c r="BE492" s="11">
        <f t="shared" si="299"/>
        <v>-5337.2624999999998</v>
      </c>
      <c r="BF492" s="11">
        <f t="shared" si="300"/>
        <v>-6334.3374999999996</v>
      </c>
      <c r="BG492" s="11">
        <f t="shared" si="301"/>
        <v>-5337.2624999999998</v>
      </c>
      <c r="BH492" s="11">
        <f t="shared" si="302"/>
        <v>-4838.7249999999995</v>
      </c>
      <c r="BI492" s="11">
        <f t="shared" si="303"/>
        <v>-6334.3374999999996</v>
      </c>
      <c r="BJ492" s="11">
        <f t="shared" si="304"/>
        <v>-5835.7999999999993</v>
      </c>
      <c r="BK492" s="11">
        <f t="shared" si="305"/>
        <v>-6334.3374999999996</v>
      </c>
      <c r="BL492" s="11">
        <f t="shared" si="306"/>
        <v>-5835.7999999999993</v>
      </c>
      <c r="BM492" s="11">
        <f t="shared" si="307"/>
        <v>-6334.3374999999996</v>
      </c>
      <c r="BN492" s="11">
        <f t="shared" si="308"/>
        <v>-5835.7999999999993</v>
      </c>
      <c r="BO492" s="11">
        <f t="shared" si="309"/>
        <v>-6334.3374999999996</v>
      </c>
      <c r="BP492" s="11">
        <f t="shared" si="310"/>
        <v>-5835.7999999999993</v>
      </c>
      <c r="BQ492" s="11">
        <f t="shared" si="311"/>
        <v>-6334.3374999999996</v>
      </c>
      <c r="BR492" s="11">
        <f t="shared" si="312"/>
        <v>-7331.4124999999995</v>
      </c>
      <c r="BS492" s="11">
        <f t="shared" si="313"/>
        <v>-7829.95</v>
      </c>
    </row>
    <row r="493" spans="1:71" ht="16" customHeight="1">
      <c r="A493" s="2">
        <v>43971</v>
      </c>
      <c r="B493" s="10" t="s">
        <v>874</v>
      </c>
      <c r="C493" s="11">
        <v>2</v>
      </c>
      <c r="D493" s="3">
        <v>1906</v>
      </c>
      <c r="E493" s="10">
        <v>1.8</v>
      </c>
      <c r="F493" s="10"/>
      <c r="G493" s="10">
        <f t="shared" si="276"/>
        <v>17.248868778280542</v>
      </c>
      <c r="H493" s="10"/>
      <c r="I493" s="12">
        <v>1.8137107623318299E-2</v>
      </c>
      <c r="J493" s="10" t="str">
        <f t="shared" si="277"/>
        <v/>
      </c>
      <c r="K493" s="10"/>
      <c r="L493" s="11" t="s">
        <v>1587</v>
      </c>
      <c r="M493" s="11" t="s">
        <v>680</v>
      </c>
      <c r="N493" s="11" t="s">
        <v>1287</v>
      </c>
      <c r="O493" s="11" t="s">
        <v>1288</v>
      </c>
      <c r="P493" s="11" t="s">
        <v>1288</v>
      </c>
      <c r="Q493" s="11" t="s">
        <v>1285</v>
      </c>
      <c r="R493" s="11" t="s">
        <v>1288</v>
      </c>
      <c r="S493" s="11" t="s">
        <v>1288</v>
      </c>
      <c r="T493" s="11" t="s">
        <v>1287</v>
      </c>
      <c r="U493" s="11" t="s">
        <v>1286</v>
      </c>
      <c r="V493" s="11" t="s">
        <v>675</v>
      </c>
      <c r="W493" s="11" t="s">
        <v>677</v>
      </c>
      <c r="X493" s="11" t="s">
        <v>678</v>
      </c>
      <c r="Y493" s="11" t="s">
        <v>1739</v>
      </c>
      <c r="Z493" s="11" t="s">
        <v>1740</v>
      </c>
      <c r="AA493" s="11" t="s">
        <v>674</v>
      </c>
      <c r="AB493" s="11" t="s">
        <v>1737</v>
      </c>
      <c r="AC493" s="11" t="s">
        <v>1867</v>
      </c>
      <c r="AD493" s="11">
        <v>117</v>
      </c>
      <c r="AH493" s="11">
        <f t="shared" si="278"/>
        <v>-1985.0625</v>
      </c>
      <c r="AI493" s="11">
        <f t="shared" si="279"/>
        <v>-982.13750000000005</v>
      </c>
      <c r="AJ493" s="11">
        <f t="shared" si="280"/>
        <v>20.787500000000023</v>
      </c>
      <c r="AK493" s="11">
        <f t="shared" si="281"/>
        <v>20.787500000000023</v>
      </c>
      <c r="AL493" s="11">
        <f t="shared" si="282"/>
        <v>522.25</v>
      </c>
      <c r="AM493" s="11">
        <f t="shared" si="283"/>
        <v>20.787500000000023</v>
      </c>
      <c r="AN493" s="11">
        <f t="shared" si="284"/>
        <v>20.787500000000023</v>
      </c>
      <c r="AO493" s="11">
        <f t="shared" si="285"/>
        <v>-982.13750000000005</v>
      </c>
      <c r="AP493" s="11">
        <f t="shared" si="286"/>
        <v>-1483.6000000000001</v>
      </c>
      <c r="AQ493" s="11">
        <f t="shared" si="287"/>
        <v>-3489.4500000000003</v>
      </c>
      <c r="AR493" s="11">
        <f t="shared" si="288"/>
        <v>-4492.375</v>
      </c>
      <c r="AS493" s="11">
        <f t="shared" si="289"/>
        <v>-5495.2999999999993</v>
      </c>
      <c r="AT493" s="11">
        <f t="shared" si="290"/>
        <v>-7501.15</v>
      </c>
      <c r="AU493" s="11">
        <f t="shared" si="291"/>
        <v>-6999.6875</v>
      </c>
      <c r="AV493" s="11">
        <f t="shared" si="292"/>
        <v>-8002.6124999999993</v>
      </c>
      <c r="AW493" s="11">
        <f t="shared" si="293"/>
        <v>-10008.4625</v>
      </c>
      <c r="AX493" s="11">
        <f t="shared" si="294"/>
        <v>-9507</v>
      </c>
      <c r="AY493" s="11">
        <f t="shared" si="295"/>
        <v>-6999.6875</v>
      </c>
      <c r="AZ493" s="11"/>
      <c r="BA493" s="11"/>
      <c r="BB493" s="11">
        <f t="shared" si="296"/>
        <v>1014.9375</v>
      </c>
      <c r="BC493" s="11">
        <f t="shared" si="297"/>
        <v>17.862500000000011</v>
      </c>
      <c r="BD493" s="11">
        <f t="shared" si="298"/>
        <v>-979.21249999999998</v>
      </c>
      <c r="BE493" s="11">
        <f t="shared" si="299"/>
        <v>-979.21249999999998</v>
      </c>
      <c r="BF493" s="11">
        <f t="shared" si="300"/>
        <v>-1477.75</v>
      </c>
      <c r="BG493" s="11">
        <f t="shared" si="301"/>
        <v>-979.21249999999998</v>
      </c>
      <c r="BH493" s="11">
        <f t="shared" si="302"/>
        <v>-979.21249999999998</v>
      </c>
      <c r="BI493" s="11">
        <f t="shared" si="303"/>
        <v>17.862500000000011</v>
      </c>
      <c r="BJ493" s="11">
        <f t="shared" si="304"/>
        <v>516.4</v>
      </c>
      <c r="BK493" s="11">
        <f t="shared" si="305"/>
        <v>2510.5499999999997</v>
      </c>
      <c r="BL493" s="11">
        <f t="shared" si="306"/>
        <v>3507.625</v>
      </c>
      <c r="BM493" s="11">
        <f t="shared" si="307"/>
        <v>4504.7000000000007</v>
      </c>
      <c r="BN493" s="11">
        <f t="shared" si="308"/>
        <v>6498.85</v>
      </c>
      <c r="BO493" s="11">
        <f t="shared" si="309"/>
        <v>6000.3125</v>
      </c>
      <c r="BP493" s="11">
        <f t="shared" si="310"/>
        <v>6997.3875000000007</v>
      </c>
      <c r="BQ493" s="11">
        <f t="shared" si="311"/>
        <v>8991.5375000000004</v>
      </c>
      <c r="BR493" s="11">
        <f t="shared" si="312"/>
        <v>8493</v>
      </c>
      <c r="BS493" s="11">
        <f t="shared" si="313"/>
        <v>6000.3125</v>
      </c>
    </row>
    <row r="494" spans="1:71" ht="16" customHeight="1">
      <c r="A494" s="2">
        <v>43971</v>
      </c>
      <c r="B494" s="10" t="s">
        <v>273</v>
      </c>
      <c r="C494" s="11">
        <v>3</v>
      </c>
      <c r="D494" s="3">
        <v>1886</v>
      </c>
      <c r="E494" s="10">
        <v>0.6</v>
      </c>
      <c r="F494" s="10"/>
      <c r="G494" s="10">
        <f t="shared" si="276"/>
        <v>9.9002624671916006</v>
      </c>
      <c r="H494" s="10"/>
      <c r="I494" s="12">
        <v>0</v>
      </c>
      <c r="J494" s="10">
        <f t="shared" si="277"/>
        <v>3.5470472440944875E-3</v>
      </c>
      <c r="K494" s="10"/>
      <c r="L494" s="11" t="s">
        <v>687</v>
      </c>
      <c r="M494" s="11" t="s">
        <v>804</v>
      </c>
      <c r="N494" s="11" t="s">
        <v>684</v>
      </c>
      <c r="O494" s="11" t="s">
        <v>688</v>
      </c>
      <c r="P494" s="11" t="s">
        <v>586</v>
      </c>
      <c r="Q494" s="11" t="s">
        <v>687</v>
      </c>
      <c r="R494" s="11" t="s">
        <v>689</v>
      </c>
      <c r="S494" s="11" t="s">
        <v>688</v>
      </c>
      <c r="T494" s="11" t="s">
        <v>587</v>
      </c>
      <c r="U494" s="11" t="s">
        <v>687</v>
      </c>
      <c r="V494" s="11" t="s">
        <v>687</v>
      </c>
      <c r="W494" s="11" t="s">
        <v>687</v>
      </c>
      <c r="X494" s="11" t="s">
        <v>688</v>
      </c>
      <c r="Y494" s="11" t="s">
        <v>586</v>
      </c>
      <c r="Z494" s="11" t="s">
        <v>586</v>
      </c>
      <c r="AA494" s="11" t="s">
        <v>586</v>
      </c>
      <c r="AB494" s="11" t="s">
        <v>587</v>
      </c>
      <c r="AC494" s="11" t="s">
        <v>689</v>
      </c>
      <c r="AD494" s="11">
        <v>189</v>
      </c>
      <c r="AH494" s="11">
        <f t="shared" si="278"/>
        <v>-3837.4500000000003</v>
      </c>
      <c r="AI494" s="11">
        <f t="shared" si="279"/>
        <v>-2333.0625</v>
      </c>
      <c r="AJ494" s="11">
        <f t="shared" si="280"/>
        <v>-1330.1375</v>
      </c>
      <c r="AK494" s="11">
        <f t="shared" si="281"/>
        <v>-1831.6000000000001</v>
      </c>
      <c r="AL494" s="11">
        <f t="shared" si="282"/>
        <v>-828.67500000000007</v>
      </c>
      <c r="AM494" s="11">
        <f t="shared" si="283"/>
        <v>-327.21250000000003</v>
      </c>
      <c r="AN494" s="11">
        <f t="shared" si="284"/>
        <v>-1330.1375</v>
      </c>
      <c r="AO494" s="11">
        <f t="shared" si="285"/>
        <v>174.24999999999989</v>
      </c>
      <c r="AP494" s="11">
        <f t="shared" si="286"/>
        <v>-828.67500000000007</v>
      </c>
      <c r="AQ494" s="11">
        <f t="shared" si="287"/>
        <v>-828.67500000000007</v>
      </c>
      <c r="AR494" s="11">
        <f t="shared" si="288"/>
        <v>-828.67500000000007</v>
      </c>
      <c r="AS494" s="11">
        <f t="shared" si="289"/>
        <v>-1330.1375</v>
      </c>
      <c r="AT494" s="11">
        <f t="shared" si="290"/>
        <v>-1831.6000000000001</v>
      </c>
      <c r="AU494" s="11">
        <f t="shared" si="291"/>
        <v>-1831.6000000000001</v>
      </c>
      <c r="AV494" s="11">
        <f t="shared" si="292"/>
        <v>-1831.6000000000001</v>
      </c>
      <c r="AW494" s="11">
        <f t="shared" si="293"/>
        <v>174.24999999999989</v>
      </c>
      <c r="AX494" s="11">
        <f t="shared" si="294"/>
        <v>-327.21250000000003</v>
      </c>
      <c r="AY494" s="11">
        <f t="shared" si="295"/>
        <v>675.71249999999986</v>
      </c>
      <c r="AZ494" s="11"/>
      <c r="BA494" s="11"/>
      <c r="BB494" s="11">
        <f t="shared" si="296"/>
        <v>2162.5499999999997</v>
      </c>
      <c r="BC494" s="11">
        <f t="shared" si="297"/>
        <v>666.93749999999989</v>
      </c>
      <c r="BD494" s="11">
        <f t="shared" si="298"/>
        <v>-330.13750000000005</v>
      </c>
      <c r="BE494" s="11">
        <f t="shared" si="299"/>
        <v>168.39999999999992</v>
      </c>
      <c r="BF494" s="11">
        <f t="shared" si="300"/>
        <v>-828.67500000000007</v>
      </c>
      <c r="BG494" s="11">
        <f t="shared" si="301"/>
        <v>-1327.2125000000001</v>
      </c>
      <c r="BH494" s="11">
        <f t="shared" si="302"/>
        <v>-330.13750000000005</v>
      </c>
      <c r="BI494" s="11">
        <f t="shared" si="303"/>
        <v>-1825.75</v>
      </c>
      <c r="BJ494" s="11">
        <f t="shared" si="304"/>
        <v>-828.67500000000007</v>
      </c>
      <c r="BK494" s="11">
        <f t="shared" si="305"/>
        <v>-828.67500000000007</v>
      </c>
      <c r="BL494" s="11">
        <f t="shared" si="306"/>
        <v>-828.67500000000007</v>
      </c>
      <c r="BM494" s="11">
        <f t="shared" si="307"/>
        <v>-330.13750000000005</v>
      </c>
      <c r="BN494" s="11">
        <f t="shared" si="308"/>
        <v>168.39999999999992</v>
      </c>
      <c r="BO494" s="11">
        <f t="shared" si="309"/>
        <v>168.39999999999992</v>
      </c>
      <c r="BP494" s="11">
        <f t="shared" si="310"/>
        <v>168.39999999999992</v>
      </c>
      <c r="BQ494" s="11">
        <f t="shared" si="311"/>
        <v>-1825.75</v>
      </c>
      <c r="BR494" s="11">
        <f t="shared" si="312"/>
        <v>-1327.2125000000001</v>
      </c>
      <c r="BS494" s="11">
        <f t="shared" si="313"/>
        <v>-2324.2875000000004</v>
      </c>
    </row>
    <row r="495" spans="1:71" ht="16" customHeight="1">
      <c r="A495" s="2">
        <v>43971</v>
      </c>
      <c r="B495" s="10" t="s">
        <v>1075</v>
      </c>
      <c r="C495" s="11">
        <v>4</v>
      </c>
      <c r="D495" s="3">
        <v>1323</v>
      </c>
      <c r="E495" s="10">
        <v>0.7</v>
      </c>
      <c r="F495" s="10"/>
      <c r="G495" s="10">
        <f t="shared" si="276"/>
        <v>4.2884927066450569</v>
      </c>
      <c r="H495" s="10"/>
      <c r="I495" s="12">
        <v>2.9951995114006369E-2</v>
      </c>
      <c r="J495" s="10" t="str">
        <f t="shared" si="277"/>
        <v/>
      </c>
      <c r="K495" s="10"/>
      <c r="L495" s="11" t="s">
        <v>1503</v>
      </c>
      <c r="M495" s="11" t="s">
        <v>1213</v>
      </c>
      <c r="N495" s="11" t="s">
        <v>1072</v>
      </c>
      <c r="O495" s="11" t="s">
        <v>1070</v>
      </c>
      <c r="P495" s="11" t="s">
        <v>1073</v>
      </c>
      <c r="Q495" s="11" t="s">
        <v>1070</v>
      </c>
      <c r="R495" s="11" t="s">
        <v>1215</v>
      </c>
      <c r="S495" s="11" t="s">
        <v>1216</v>
      </c>
      <c r="T495" s="11" t="s">
        <v>1392</v>
      </c>
      <c r="U495" s="11" t="s">
        <v>1215</v>
      </c>
      <c r="V495" s="11" t="s">
        <v>1074</v>
      </c>
      <c r="W495" s="11" t="s">
        <v>1074</v>
      </c>
      <c r="X495" s="11" t="s">
        <v>1074</v>
      </c>
      <c r="Y495" s="11" t="s">
        <v>1073</v>
      </c>
      <c r="Z495" s="11" t="s">
        <v>1625</v>
      </c>
      <c r="AA495" s="11" t="s">
        <v>1070</v>
      </c>
      <c r="AB495" s="11" t="s">
        <v>330</v>
      </c>
      <c r="AC495" s="11" t="s">
        <v>327</v>
      </c>
      <c r="AD495" s="11">
        <v>296.5</v>
      </c>
      <c r="AH495" s="11">
        <f t="shared" si="278"/>
        <v>-2344.9</v>
      </c>
      <c r="AI495" s="11">
        <f t="shared" si="279"/>
        <v>2669.7249999999999</v>
      </c>
      <c r="AJ495" s="11">
        <f t="shared" si="280"/>
        <v>4174.1125000000002</v>
      </c>
      <c r="AK495" s="11">
        <f t="shared" si="281"/>
        <v>1165.3374999999999</v>
      </c>
      <c r="AL495" s="11">
        <f t="shared" si="282"/>
        <v>4174.1125000000002</v>
      </c>
      <c r="AM495" s="11">
        <f t="shared" si="283"/>
        <v>2168.2624999999998</v>
      </c>
      <c r="AN495" s="11">
        <f t="shared" si="284"/>
        <v>663.875</v>
      </c>
      <c r="AO495" s="11">
        <f t="shared" si="285"/>
        <v>3171.1875</v>
      </c>
      <c r="AP495" s="11">
        <f t="shared" si="286"/>
        <v>2168.2624999999998</v>
      </c>
      <c r="AQ495" s="11">
        <f t="shared" si="287"/>
        <v>1666.7999999999997</v>
      </c>
      <c r="AR495" s="11">
        <f t="shared" si="288"/>
        <v>1666.7999999999997</v>
      </c>
      <c r="AS495" s="11">
        <f t="shared" si="289"/>
        <v>1666.7999999999997</v>
      </c>
      <c r="AT495" s="11">
        <f t="shared" si="290"/>
        <v>1165.3374999999999</v>
      </c>
      <c r="AU495" s="11">
        <f t="shared" si="291"/>
        <v>6681.4250000000002</v>
      </c>
      <c r="AV495" s="11">
        <f t="shared" si="292"/>
        <v>4174.1125000000002</v>
      </c>
      <c r="AW495" s="11">
        <f t="shared" si="293"/>
        <v>8185.8125</v>
      </c>
      <c r="AX495" s="11">
        <f t="shared" si="294"/>
        <v>10191.6625</v>
      </c>
      <c r="AY495" s="11">
        <f t="shared" si="295"/>
        <v>10693.125</v>
      </c>
      <c r="AZ495" s="11"/>
      <c r="BA495" s="11"/>
      <c r="BB495" s="11">
        <f t="shared" si="296"/>
        <v>-344.9</v>
      </c>
      <c r="BC495" s="11">
        <f t="shared" si="297"/>
        <v>-5330.2750000000005</v>
      </c>
      <c r="BD495" s="11">
        <f t="shared" si="298"/>
        <v>-6825.8874999999998</v>
      </c>
      <c r="BE495" s="11">
        <f t="shared" si="299"/>
        <v>-3834.6625000000004</v>
      </c>
      <c r="BF495" s="11">
        <f t="shared" si="300"/>
        <v>-6825.8874999999998</v>
      </c>
      <c r="BG495" s="11">
        <f t="shared" si="301"/>
        <v>-4831.7375000000002</v>
      </c>
      <c r="BH495" s="11">
        <f t="shared" si="302"/>
        <v>-3336.125</v>
      </c>
      <c r="BI495" s="11">
        <f t="shared" si="303"/>
        <v>-5828.8125</v>
      </c>
      <c r="BJ495" s="11">
        <f t="shared" si="304"/>
        <v>-4831.7375000000002</v>
      </c>
      <c r="BK495" s="11">
        <f t="shared" si="305"/>
        <v>-4333.2000000000007</v>
      </c>
      <c r="BL495" s="11">
        <f t="shared" si="306"/>
        <v>-4333.2000000000007</v>
      </c>
      <c r="BM495" s="11">
        <f t="shared" si="307"/>
        <v>-4333.2000000000007</v>
      </c>
      <c r="BN495" s="11">
        <f t="shared" si="308"/>
        <v>-3834.6625000000004</v>
      </c>
      <c r="BO495" s="11">
        <f t="shared" si="309"/>
        <v>-9318.5749999999989</v>
      </c>
      <c r="BP495" s="11">
        <f t="shared" si="310"/>
        <v>-6825.8874999999998</v>
      </c>
      <c r="BQ495" s="11">
        <f t="shared" si="311"/>
        <v>-10814.1875</v>
      </c>
      <c r="BR495" s="11">
        <f t="shared" si="312"/>
        <v>-12808.3375</v>
      </c>
      <c r="BS495" s="11">
        <f t="shared" si="313"/>
        <v>-13306.875</v>
      </c>
    </row>
    <row r="496" spans="1:71" ht="16" customHeight="1">
      <c r="A496" s="2">
        <v>43971</v>
      </c>
      <c r="B496" s="10" t="s">
        <v>1264</v>
      </c>
      <c r="C496" s="11">
        <v>5</v>
      </c>
      <c r="D496" s="3">
        <v>1149</v>
      </c>
      <c r="E496" s="10">
        <v>4.7</v>
      </c>
      <c r="F496" s="10"/>
      <c r="G496" s="10">
        <f t="shared" si="276"/>
        <v>18.325358559404169</v>
      </c>
      <c r="H496" s="10"/>
      <c r="I496" s="12">
        <v>0</v>
      </c>
      <c r="J496" s="10">
        <f t="shared" si="277"/>
        <v>-4.1139895698327017E-2</v>
      </c>
      <c r="K496" s="10"/>
      <c r="L496" s="11" t="s">
        <v>751</v>
      </c>
      <c r="M496" s="11" t="s">
        <v>765</v>
      </c>
      <c r="N496" s="11" t="s">
        <v>750</v>
      </c>
      <c r="O496" s="11" t="s">
        <v>753</v>
      </c>
      <c r="P496" s="11" t="s">
        <v>753</v>
      </c>
      <c r="Q496" s="11" t="s">
        <v>753</v>
      </c>
      <c r="R496" s="11" t="s">
        <v>157</v>
      </c>
      <c r="S496" s="11" t="s">
        <v>157</v>
      </c>
      <c r="T496" s="11" t="s">
        <v>158</v>
      </c>
      <c r="U496" s="11" t="s">
        <v>159</v>
      </c>
      <c r="V496" s="11" t="s">
        <v>2056</v>
      </c>
      <c r="W496" s="11" t="s">
        <v>156</v>
      </c>
      <c r="X496" s="11" t="s">
        <v>1123</v>
      </c>
      <c r="Y496" s="11" t="s">
        <v>1122</v>
      </c>
      <c r="Z496" s="11" t="s">
        <v>156</v>
      </c>
      <c r="AA496" s="11" t="s">
        <v>2056</v>
      </c>
      <c r="AB496" s="11" t="s">
        <v>1311</v>
      </c>
      <c r="AC496" s="11" t="s">
        <v>1122</v>
      </c>
      <c r="AD496" s="11">
        <v>65</v>
      </c>
      <c r="AH496" s="11">
        <f t="shared" si="278"/>
        <v>128.42700150000064</v>
      </c>
      <c r="AI496" s="11">
        <f t="shared" si="279"/>
        <v>-373.03549849999939</v>
      </c>
      <c r="AJ496" s="11">
        <f t="shared" si="280"/>
        <v>-673.91199557499908</v>
      </c>
      <c r="AK496" s="11">
        <f t="shared" si="281"/>
        <v>-673.91199557499908</v>
      </c>
      <c r="AL496" s="11">
        <f t="shared" si="282"/>
        <v>-673.91199557499908</v>
      </c>
      <c r="AM496" s="11">
        <f t="shared" si="283"/>
        <v>-1576.5465014249999</v>
      </c>
      <c r="AN496" s="11">
        <f t="shared" si="284"/>
        <v>-1576.5465014249999</v>
      </c>
      <c r="AO496" s="11">
        <f t="shared" si="285"/>
        <v>-1375.9604984999994</v>
      </c>
      <c r="AP496" s="11">
        <f t="shared" si="286"/>
        <v>-1275.67000435</v>
      </c>
      <c r="AQ496" s="11">
        <f t="shared" si="287"/>
        <v>-1777.1284926499961</v>
      </c>
      <c r="AR496" s="11">
        <f t="shared" si="288"/>
        <v>-1877.4270102000037</v>
      </c>
      <c r="AS496" s="11">
        <f t="shared" si="289"/>
        <v>-2078.009001425</v>
      </c>
      <c r="AT496" s="11">
        <f t="shared" si="290"/>
        <v>-2178.2994955749991</v>
      </c>
      <c r="AU496" s="11">
        <f t="shared" si="291"/>
        <v>-1877.4270102000037</v>
      </c>
      <c r="AV496" s="11">
        <f t="shared" si="292"/>
        <v>-1777.1284926499961</v>
      </c>
      <c r="AW496" s="11">
        <f t="shared" si="293"/>
        <v>-1977.7185072750003</v>
      </c>
      <c r="AX496" s="11">
        <f t="shared" si="294"/>
        <v>-2178.2994955749991</v>
      </c>
      <c r="AY496" s="11">
        <f t="shared" si="295"/>
        <v>-2579.4715014249996</v>
      </c>
      <c r="AZ496" s="11"/>
      <c r="BA496" s="11"/>
      <c r="BB496" s="11">
        <f t="shared" si="296"/>
        <v>-671.57699850000063</v>
      </c>
      <c r="BC496" s="11">
        <f t="shared" si="297"/>
        <v>-173.03949850000063</v>
      </c>
      <c r="BD496" s="11">
        <f t="shared" si="298"/>
        <v>126.08200442499903</v>
      </c>
      <c r="BE496" s="11">
        <f t="shared" si="299"/>
        <v>126.08200442499903</v>
      </c>
      <c r="BF496" s="11">
        <f t="shared" si="300"/>
        <v>126.08200442499903</v>
      </c>
      <c r="BG496" s="11">
        <f t="shared" si="301"/>
        <v>1023.4514985749997</v>
      </c>
      <c r="BH496" s="11">
        <f t="shared" si="302"/>
        <v>1023.4514985749997</v>
      </c>
      <c r="BI496" s="11">
        <f t="shared" si="303"/>
        <v>824.03550149999933</v>
      </c>
      <c r="BJ496" s="11">
        <f t="shared" si="304"/>
        <v>724.32999565</v>
      </c>
      <c r="BK496" s="11">
        <f t="shared" si="305"/>
        <v>1222.8635073499959</v>
      </c>
      <c r="BL496" s="11">
        <f t="shared" si="306"/>
        <v>1322.5769898000035</v>
      </c>
      <c r="BM496" s="11">
        <f t="shared" si="307"/>
        <v>1521.9889985749999</v>
      </c>
      <c r="BN496" s="11">
        <f t="shared" si="308"/>
        <v>1621.694504424999</v>
      </c>
      <c r="BO496" s="11">
        <f t="shared" si="309"/>
        <v>1322.5769898000035</v>
      </c>
      <c r="BP496" s="11">
        <f t="shared" si="310"/>
        <v>1222.8635073499959</v>
      </c>
      <c r="BQ496" s="11">
        <f t="shared" si="311"/>
        <v>1422.2834927250001</v>
      </c>
      <c r="BR496" s="11">
        <f t="shared" si="312"/>
        <v>1621.694504424999</v>
      </c>
      <c r="BS496" s="11">
        <f t="shared" si="313"/>
        <v>2020.526498575</v>
      </c>
    </row>
    <row r="497" spans="1:71" ht="16" customHeight="1">
      <c r="A497" s="2">
        <v>43971</v>
      </c>
      <c r="B497" s="10" t="s">
        <v>90</v>
      </c>
      <c r="C497" s="11">
        <v>6</v>
      </c>
      <c r="D497" s="3">
        <v>1114</v>
      </c>
      <c r="E497" s="10">
        <v>1.3</v>
      </c>
      <c r="F497" s="10"/>
      <c r="G497" s="10">
        <f t="shared" si="276"/>
        <v>18.913411921446116</v>
      </c>
      <c r="H497" s="10"/>
      <c r="I497" s="12">
        <v>2.805738985769362E-2</v>
      </c>
      <c r="J497" s="10" t="str">
        <f t="shared" si="277"/>
        <v/>
      </c>
      <c r="K497" s="10"/>
      <c r="L497" s="11" t="s">
        <v>1944</v>
      </c>
      <c r="M497" s="11" t="s">
        <v>424</v>
      </c>
      <c r="N497" s="11" t="s">
        <v>432</v>
      </c>
      <c r="O497" s="11" t="s">
        <v>1866</v>
      </c>
      <c r="P497" s="11" t="s">
        <v>1866</v>
      </c>
      <c r="Q497" s="11" t="s">
        <v>2057</v>
      </c>
      <c r="R497" s="11" t="s">
        <v>832</v>
      </c>
      <c r="S497" s="11" t="s">
        <v>832</v>
      </c>
      <c r="T497" s="11" t="s">
        <v>1866</v>
      </c>
      <c r="U497" s="11" t="s">
        <v>832</v>
      </c>
      <c r="V497" s="11" t="s">
        <v>832</v>
      </c>
      <c r="W497" s="11" t="s">
        <v>1866</v>
      </c>
      <c r="X497" s="11" t="s">
        <v>833</v>
      </c>
      <c r="Y497" s="11" t="s">
        <v>832</v>
      </c>
      <c r="Z497" s="11" t="s">
        <v>832</v>
      </c>
      <c r="AA497" s="11" t="s">
        <v>833</v>
      </c>
      <c r="AB497" s="11" t="s">
        <v>830</v>
      </c>
      <c r="AC497" s="11" t="s">
        <v>1866</v>
      </c>
      <c r="AD497" s="11">
        <v>57.799999</v>
      </c>
      <c r="AH497" s="11">
        <f t="shared" si="278"/>
        <v>-1259.1400087</v>
      </c>
      <c r="AI497" s="11">
        <f t="shared" si="279"/>
        <v>-155.91949992499906</v>
      </c>
      <c r="AJ497" s="11">
        <f t="shared" si="280"/>
        <v>746.70999129999996</v>
      </c>
      <c r="AK497" s="11">
        <f t="shared" si="281"/>
        <v>746.70999129999996</v>
      </c>
      <c r="AL497" s="11">
        <f t="shared" si="282"/>
        <v>1248.1724913</v>
      </c>
      <c r="AM497" s="11">
        <f t="shared" si="283"/>
        <v>646.41949715000067</v>
      </c>
      <c r="AN497" s="11">
        <f t="shared" si="284"/>
        <v>646.41949715000067</v>
      </c>
      <c r="AO497" s="11">
        <f t="shared" si="285"/>
        <v>746.70999129999996</v>
      </c>
      <c r="AP497" s="11">
        <f t="shared" si="286"/>
        <v>646.41949715000067</v>
      </c>
      <c r="AQ497" s="11">
        <f t="shared" si="287"/>
        <v>646.41949715000067</v>
      </c>
      <c r="AR497" s="11">
        <f t="shared" si="288"/>
        <v>746.70999129999996</v>
      </c>
      <c r="AS497" s="11">
        <f t="shared" si="289"/>
        <v>546.12900300000126</v>
      </c>
      <c r="AT497" s="11">
        <f t="shared" si="290"/>
        <v>646.41949715000067</v>
      </c>
      <c r="AU497" s="11">
        <f t="shared" si="291"/>
        <v>646.41949715000067</v>
      </c>
      <c r="AV497" s="11">
        <f t="shared" si="292"/>
        <v>546.12900300000126</v>
      </c>
      <c r="AW497" s="11">
        <f t="shared" si="293"/>
        <v>847.00550007500112</v>
      </c>
      <c r="AX497" s="11">
        <f t="shared" si="294"/>
        <v>746.70999129999996</v>
      </c>
      <c r="AY497" s="11">
        <f t="shared" si="295"/>
        <v>847.00550007500112</v>
      </c>
      <c r="AZ497" s="11"/>
      <c r="BA497" s="11"/>
      <c r="BB497" s="11">
        <f t="shared" si="296"/>
        <v>740.85999130000005</v>
      </c>
      <c r="BC497" s="11">
        <f t="shared" si="297"/>
        <v>-355.92549992500096</v>
      </c>
      <c r="BD497" s="11">
        <f t="shared" si="298"/>
        <v>-1253.2900087</v>
      </c>
      <c r="BE497" s="11">
        <f t="shared" si="299"/>
        <v>-1253.2900087</v>
      </c>
      <c r="BF497" s="11">
        <f t="shared" si="300"/>
        <v>-1751.8275087</v>
      </c>
      <c r="BG497" s="11">
        <f t="shared" si="301"/>
        <v>-1153.5845028500007</v>
      </c>
      <c r="BH497" s="11">
        <f t="shared" si="302"/>
        <v>-1153.5845028500007</v>
      </c>
      <c r="BI497" s="11">
        <f t="shared" si="303"/>
        <v>-1253.2900087</v>
      </c>
      <c r="BJ497" s="11">
        <f t="shared" si="304"/>
        <v>-1153.5845028500007</v>
      </c>
      <c r="BK497" s="11">
        <f t="shared" si="305"/>
        <v>-1153.5845028500007</v>
      </c>
      <c r="BL497" s="11">
        <f t="shared" si="306"/>
        <v>-1253.2900087</v>
      </c>
      <c r="BM497" s="11">
        <f t="shared" si="307"/>
        <v>-1053.8789970000014</v>
      </c>
      <c r="BN497" s="11">
        <f t="shared" si="308"/>
        <v>-1153.5845028500007</v>
      </c>
      <c r="BO497" s="11">
        <f t="shared" si="309"/>
        <v>-1153.5845028500007</v>
      </c>
      <c r="BP497" s="11">
        <f t="shared" si="310"/>
        <v>-1053.8789970000014</v>
      </c>
      <c r="BQ497" s="11">
        <f t="shared" si="311"/>
        <v>-1353.0004999250011</v>
      </c>
      <c r="BR497" s="11">
        <f t="shared" si="312"/>
        <v>-1253.2900087</v>
      </c>
      <c r="BS497" s="11">
        <f t="shared" si="313"/>
        <v>-1353.0004999250011</v>
      </c>
    </row>
    <row r="498" spans="1:71" ht="16" customHeight="1">
      <c r="A498" s="2">
        <v>43971</v>
      </c>
      <c r="B498" s="10" t="s">
        <v>672</v>
      </c>
      <c r="C498" s="11">
        <v>7</v>
      </c>
      <c r="D498" s="3">
        <v>1031</v>
      </c>
      <c r="E498" s="10">
        <v>4</v>
      </c>
      <c r="F498" s="10"/>
      <c r="G498" s="10">
        <f t="shared" si="276"/>
        <v>8.5560165975103732</v>
      </c>
      <c r="H498" s="10"/>
      <c r="I498" s="12">
        <v>4.1049897119341532E-2</v>
      </c>
      <c r="J498" s="10" t="str">
        <f t="shared" si="277"/>
        <v/>
      </c>
      <c r="K498" s="10"/>
      <c r="L498" s="11" t="s">
        <v>476</v>
      </c>
      <c r="M498" s="11" t="s">
        <v>1867</v>
      </c>
      <c r="N498" s="11" t="s">
        <v>1738</v>
      </c>
      <c r="O498" s="11" t="s">
        <v>1738</v>
      </c>
      <c r="P498" s="11" t="s">
        <v>674</v>
      </c>
      <c r="Q498" s="11" t="s">
        <v>1739</v>
      </c>
      <c r="R498" s="11" t="s">
        <v>674</v>
      </c>
      <c r="S498" s="11" t="s">
        <v>1739</v>
      </c>
      <c r="T498" s="11" t="s">
        <v>673</v>
      </c>
      <c r="U498" s="11" t="s">
        <v>673</v>
      </c>
      <c r="V498" s="11" t="s">
        <v>1739</v>
      </c>
      <c r="W498" s="11" t="s">
        <v>1739</v>
      </c>
      <c r="X498" s="11" t="s">
        <v>674</v>
      </c>
      <c r="Y498" s="11" t="s">
        <v>1739</v>
      </c>
      <c r="Z498" s="11" t="s">
        <v>1739</v>
      </c>
      <c r="AA498" s="11" t="s">
        <v>1739</v>
      </c>
      <c r="AB498" s="11" t="s">
        <v>1740</v>
      </c>
      <c r="AC498" s="11" t="s">
        <v>1740</v>
      </c>
      <c r="AD498" s="11">
        <v>117</v>
      </c>
      <c r="AH498" s="11">
        <f t="shared" si="278"/>
        <v>478.75</v>
      </c>
      <c r="AI498" s="11">
        <f t="shared" si="279"/>
        <v>1481.675</v>
      </c>
      <c r="AJ498" s="11">
        <f t="shared" si="280"/>
        <v>1481.675</v>
      </c>
      <c r="AK498" s="11">
        <f t="shared" si="281"/>
        <v>1983.1374999999998</v>
      </c>
      <c r="AL498" s="11">
        <f t="shared" si="282"/>
        <v>2484.6</v>
      </c>
      <c r="AM498" s="11">
        <f t="shared" si="283"/>
        <v>1983.1374999999998</v>
      </c>
      <c r="AN498" s="11">
        <f t="shared" si="284"/>
        <v>2484.6</v>
      </c>
      <c r="AO498" s="11">
        <f t="shared" si="285"/>
        <v>3487.5250000000001</v>
      </c>
      <c r="AP498" s="11">
        <f t="shared" si="286"/>
        <v>3487.5250000000001</v>
      </c>
      <c r="AQ498" s="11">
        <f t="shared" si="287"/>
        <v>2484.6</v>
      </c>
      <c r="AR498" s="11">
        <f t="shared" si="288"/>
        <v>2484.6</v>
      </c>
      <c r="AS498" s="11">
        <f t="shared" si="289"/>
        <v>1983.1374999999998</v>
      </c>
      <c r="AT498" s="11">
        <f t="shared" si="290"/>
        <v>2484.6</v>
      </c>
      <c r="AU498" s="11">
        <f t="shared" si="291"/>
        <v>2484.6</v>
      </c>
      <c r="AV498" s="11">
        <f t="shared" si="292"/>
        <v>2484.6</v>
      </c>
      <c r="AW498" s="11">
        <f t="shared" si="293"/>
        <v>2986.0625</v>
      </c>
      <c r="AX498" s="11">
        <f t="shared" si="294"/>
        <v>2986.0625</v>
      </c>
      <c r="AY498" s="11">
        <f t="shared" si="295"/>
        <v>2986.0625</v>
      </c>
      <c r="AZ498" s="11"/>
      <c r="BA498" s="11"/>
      <c r="BB498" s="11">
        <f t="shared" si="296"/>
        <v>-1521.25</v>
      </c>
      <c r="BC498" s="11">
        <f t="shared" si="297"/>
        <v>-2518.3250000000003</v>
      </c>
      <c r="BD498" s="11">
        <f t="shared" si="298"/>
        <v>-2518.3250000000003</v>
      </c>
      <c r="BE498" s="11">
        <f t="shared" si="299"/>
        <v>-3016.8625000000002</v>
      </c>
      <c r="BF498" s="11">
        <f t="shared" si="300"/>
        <v>-3515.4</v>
      </c>
      <c r="BG498" s="11">
        <f t="shared" si="301"/>
        <v>-3016.8625000000002</v>
      </c>
      <c r="BH498" s="11">
        <f t="shared" si="302"/>
        <v>-3515.4</v>
      </c>
      <c r="BI498" s="11">
        <f t="shared" si="303"/>
        <v>-4512.4749999999995</v>
      </c>
      <c r="BJ498" s="11">
        <f t="shared" si="304"/>
        <v>-4512.4749999999995</v>
      </c>
      <c r="BK498" s="11">
        <f t="shared" si="305"/>
        <v>-3515.4</v>
      </c>
      <c r="BL498" s="11">
        <f t="shared" si="306"/>
        <v>-3515.4</v>
      </c>
      <c r="BM498" s="11">
        <f t="shared" si="307"/>
        <v>-3016.8625000000002</v>
      </c>
      <c r="BN498" s="11">
        <f t="shared" si="308"/>
        <v>-3515.4</v>
      </c>
      <c r="BO498" s="11">
        <f t="shared" si="309"/>
        <v>-3515.4</v>
      </c>
      <c r="BP498" s="11">
        <f t="shared" si="310"/>
        <v>-3515.4</v>
      </c>
      <c r="BQ498" s="11">
        <f t="shared" si="311"/>
        <v>-4013.9375</v>
      </c>
      <c r="BR498" s="11">
        <f t="shared" si="312"/>
        <v>-4013.9375</v>
      </c>
      <c r="BS498" s="11">
        <f t="shared" si="313"/>
        <v>-4013.9375</v>
      </c>
    </row>
    <row r="499" spans="1:71" ht="16" customHeight="1">
      <c r="A499" s="2">
        <v>43971</v>
      </c>
      <c r="B499" s="10" t="s">
        <v>444</v>
      </c>
      <c r="C499" s="11">
        <v>8</v>
      </c>
      <c r="D499" s="10">
        <v>931</v>
      </c>
      <c r="E499" s="10">
        <v>1</v>
      </c>
      <c r="F499" s="10"/>
      <c r="G499" s="10">
        <f t="shared" si="276"/>
        <v>1.0425531914893618</v>
      </c>
      <c r="H499" s="10"/>
      <c r="I499" s="12">
        <v>3.4826757812499921E-2</v>
      </c>
      <c r="J499" s="10" t="str">
        <f t="shared" si="277"/>
        <v/>
      </c>
      <c r="K499" s="10"/>
      <c r="L499" s="11" t="s">
        <v>2058</v>
      </c>
      <c r="M499" s="11" t="s">
        <v>2059</v>
      </c>
      <c r="N499" s="11" t="s">
        <v>1994</v>
      </c>
      <c r="O499" s="11" t="s">
        <v>2060</v>
      </c>
      <c r="P499" s="11" t="s">
        <v>2060</v>
      </c>
      <c r="Q499" s="11" t="s">
        <v>2060</v>
      </c>
      <c r="R499" s="11" t="s">
        <v>2061</v>
      </c>
      <c r="S499" s="11" t="s">
        <v>1991</v>
      </c>
      <c r="T499" s="11" t="s">
        <v>1612</v>
      </c>
      <c r="U499" s="11" t="s">
        <v>1992</v>
      </c>
      <c r="V499" s="11" t="s">
        <v>1872</v>
      </c>
      <c r="W499" s="11" t="s">
        <v>2062</v>
      </c>
      <c r="X499" s="11" t="s">
        <v>1611</v>
      </c>
      <c r="Y499" s="11" t="s">
        <v>1992</v>
      </c>
      <c r="Z499" s="11" t="s">
        <v>2063</v>
      </c>
      <c r="AA499" s="11" t="s">
        <v>2063</v>
      </c>
      <c r="AB499" s="11" t="s">
        <v>1612</v>
      </c>
      <c r="AC499" s="11" t="s">
        <v>1619</v>
      </c>
      <c r="AD499" s="11">
        <v>878</v>
      </c>
      <c r="AH499" s="11">
        <f t="shared" si="278"/>
        <v>-8899.1749999999993</v>
      </c>
      <c r="AI499" s="11">
        <f t="shared" si="279"/>
        <v>-875.77500000000009</v>
      </c>
      <c r="AJ499" s="11">
        <f t="shared" si="280"/>
        <v>8150.5500000000011</v>
      </c>
      <c r="AK499" s="11">
        <f t="shared" si="281"/>
        <v>8150.5500000000011</v>
      </c>
      <c r="AL499" s="11">
        <f t="shared" si="282"/>
        <v>8150.5500000000011</v>
      </c>
      <c r="AM499" s="11">
        <f t="shared" si="283"/>
        <v>7147.625</v>
      </c>
      <c r="AN499" s="11">
        <f t="shared" si="284"/>
        <v>9153.4750000000004</v>
      </c>
      <c r="AO499" s="11">
        <f t="shared" si="285"/>
        <v>14168.099999999999</v>
      </c>
      <c r="AP499" s="11">
        <f t="shared" si="286"/>
        <v>13165.175000000001</v>
      </c>
      <c r="AQ499" s="11">
        <f t="shared" si="287"/>
        <v>12162.25</v>
      </c>
      <c r="AR499" s="11">
        <f t="shared" si="288"/>
        <v>11159.325000000001</v>
      </c>
      <c r="AS499" s="11">
        <f t="shared" si="289"/>
        <v>15171.024999999998</v>
      </c>
      <c r="AT499" s="11">
        <f t="shared" si="290"/>
        <v>13165.175000000001</v>
      </c>
      <c r="AU499" s="11">
        <f t="shared" si="291"/>
        <v>17176.875</v>
      </c>
      <c r="AV499" s="11">
        <f t="shared" si="292"/>
        <v>17176.875</v>
      </c>
      <c r="AW499" s="11">
        <f t="shared" si="293"/>
        <v>14168.099999999999</v>
      </c>
      <c r="AX499" s="11">
        <f t="shared" si="294"/>
        <v>24197.35</v>
      </c>
      <c r="AY499" s="11">
        <f t="shared" si="295"/>
        <v>11159.325000000001</v>
      </c>
      <c r="AZ499" s="11"/>
      <c r="BA499" s="11"/>
      <c r="BB499" s="11">
        <f t="shared" si="296"/>
        <v>1100.8249999999998</v>
      </c>
      <c r="BC499" s="11">
        <f t="shared" si="297"/>
        <v>-6875.7749999999996</v>
      </c>
      <c r="BD499" s="11">
        <f t="shared" si="298"/>
        <v>-15849.449999999999</v>
      </c>
      <c r="BE499" s="11">
        <f t="shared" si="299"/>
        <v>-15849.449999999999</v>
      </c>
      <c r="BF499" s="11">
        <f t="shared" si="300"/>
        <v>-15849.449999999999</v>
      </c>
      <c r="BG499" s="11">
        <f t="shared" si="301"/>
        <v>-14852.375</v>
      </c>
      <c r="BH499" s="11">
        <f t="shared" si="302"/>
        <v>-16846.525000000001</v>
      </c>
      <c r="BI499" s="11">
        <f t="shared" si="303"/>
        <v>-21831.9</v>
      </c>
      <c r="BJ499" s="11">
        <f t="shared" si="304"/>
        <v>-20834.825000000001</v>
      </c>
      <c r="BK499" s="11">
        <f t="shared" si="305"/>
        <v>-19837.75</v>
      </c>
      <c r="BL499" s="11">
        <f t="shared" si="306"/>
        <v>-18840.674999999999</v>
      </c>
      <c r="BM499" s="11">
        <f t="shared" si="307"/>
        <v>-22828.975000000002</v>
      </c>
      <c r="BN499" s="11">
        <f t="shared" si="308"/>
        <v>-20834.825000000001</v>
      </c>
      <c r="BO499" s="11">
        <f t="shared" si="309"/>
        <v>-24823.125</v>
      </c>
      <c r="BP499" s="11">
        <f t="shared" si="310"/>
        <v>-24823.125</v>
      </c>
      <c r="BQ499" s="11">
        <f t="shared" si="311"/>
        <v>-21831.9</v>
      </c>
      <c r="BR499" s="11">
        <f t="shared" si="312"/>
        <v>-31802.65</v>
      </c>
      <c r="BS499" s="11">
        <f t="shared" si="313"/>
        <v>-18840.674999999999</v>
      </c>
    </row>
    <row r="500" spans="1:71" ht="16" customHeight="1">
      <c r="A500" s="2">
        <v>43971</v>
      </c>
      <c r="B500" s="10" t="s">
        <v>1016</v>
      </c>
      <c r="C500" s="11">
        <v>9</v>
      </c>
      <c r="D500" s="10">
        <v>910</v>
      </c>
      <c r="E500" s="10">
        <v>5.6</v>
      </c>
      <c r="F500" s="10"/>
      <c r="G500" s="10">
        <f t="shared" si="276"/>
        <v>16.820703024794938</v>
      </c>
      <c r="H500" s="10"/>
      <c r="I500" s="12">
        <v>1.6042154065329162E-2</v>
      </c>
      <c r="J500" s="10" t="str">
        <f t="shared" si="277"/>
        <v/>
      </c>
      <c r="K500" s="10"/>
      <c r="L500" s="11" t="s">
        <v>1051</v>
      </c>
      <c r="M500" s="11" t="s">
        <v>938</v>
      </c>
      <c r="N500" s="11" t="s">
        <v>938</v>
      </c>
      <c r="O500" s="11" t="s">
        <v>938</v>
      </c>
      <c r="P500" s="11" t="s">
        <v>99</v>
      </c>
      <c r="Q500" s="11" t="s">
        <v>98</v>
      </c>
      <c r="R500" s="11" t="s">
        <v>96</v>
      </c>
      <c r="S500" s="11" t="s">
        <v>986</v>
      </c>
      <c r="T500" s="11" t="s">
        <v>97</v>
      </c>
      <c r="U500" s="11" t="s">
        <v>98</v>
      </c>
      <c r="V500" s="11" t="s">
        <v>98</v>
      </c>
      <c r="W500" s="11" t="s">
        <v>98</v>
      </c>
      <c r="X500" s="11" t="s">
        <v>986</v>
      </c>
      <c r="Y500" s="11" t="s">
        <v>96</v>
      </c>
      <c r="Z500" s="11" t="s">
        <v>98</v>
      </c>
      <c r="AA500" s="11" t="s">
        <v>99</v>
      </c>
      <c r="AB500" s="11" t="s">
        <v>988</v>
      </c>
      <c r="AC500" s="11" t="s">
        <v>938</v>
      </c>
      <c r="AD500" s="11">
        <v>53.299999</v>
      </c>
      <c r="AH500" s="11">
        <f t="shared" si="278"/>
        <v>266.12750870000002</v>
      </c>
      <c r="AI500" s="11">
        <f t="shared" si="279"/>
        <v>266.12750870000002</v>
      </c>
      <c r="AJ500" s="11">
        <f t="shared" si="280"/>
        <v>266.12750870000002</v>
      </c>
      <c r="AK500" s="11">
        <f t="shared" si="281"/>
        <v>366.41800284999937</v>
      </c>
      <c r="AL500" s="11">
        <f t="shared" si="282"/>
        <v>466.70849699999872</v>
      </c>
      <c r="AM500" s="11">
        <f t="shared" si="283"/>
        <v>667.29449992499906</v>
      </c>
      <c r="AN500" s="11">
        <f t="shared" si="284"/>
        <v>567.00400577499977</v>
      </c>
      <c r="AO500" s="11">
        <f t="shared" si="285"/>
        <v>767.5900087</v>
      </c>
      <c r="AP500" s="11">
        <f t="shared" si="286"/>
        <v>466.70849699999872</v>
      </c>
      <c r="AQ500" s="11">
        <f t="shared" si="287"/>
        <v>466.70849699999872</v>
      </c>
      <c r="AR500" s="11">
        <f t="shared" si="288"/>
        <v>466.70849699999872</v>
      </c>
      <c r="AS500" s="11">
        <f t="shared" si="289"/>
        <v>567.00400577499977</v>
      </c>
      <c r="AT500" s="11">
        <f t="shared" si="290"/>
        <v>667.29449992499906</v>
      </c>
      <c r="AU500" s="11">
        <f t="shared" si="291"/>
        <v>466.70849699999872</v>
      </c>
      <c r="AV500" s="11">
        <f t="shared" si="292"/>
        <v>366.41800284999937</v>
      </c>
      <c r="AW500" s="11">
        <f t="shared" si="293"/>
        <v>65.541505774999706</v>
      </c>
      <c r="AX500" s="11">
        <f t="shared" si="294"/>
        <v>266.12750870000002</v>
      </c>
      <c r="AY500" s="11">
        <f t="shared" si="295"/>
        <v>567.00400577499977</v>
      </c>
      <c r="AZ500" s="11"/>
      <c r="BA500" s="11"/>
      <c r="BB500" s="11">
        <f t="shared" si="296"/>
        <v>-733.87249129999998</v>
      </c>
      <c r="BC500" s="11">
        <f t="shared" si="297"/>
        <v>-733.87249129999998</v>
      </c>
      <c r="BD500" s="11">
        <f t="shared" si="298"/>
        <v>-733.87249129999998</v>
      </c>
      <c r="BE500" s="11">
        <f t="shared" si="299"/>
        <v>-833.57799714999931</v>
      </c>
      <c r="BF500" s="11">
        <f t="shared" si="300"/>
        <v>-933.28350299999875</v>
      </c>
      <c r="BG500" s="11">
        <f t="shared" si="301"/>
        <v>-1132.6995000749992</v>
      </c>
      <c r="BH500" s="11">
        <f t="shared" si="302"/>
        <v>-1032.9939942249996</v>
      </c>
      <c r="BI500" s="11">
        <f t="shared" si="303"/>
        <v>-1232.4099913</v>
      </c>
      <c r="BJ500" s="11">
        <f t="shared" si="304"/>
        <v>-933.28350299999875</v>
      </c>
      <c r="BK500" s="11">
        <f t="shared" si="305"/>
        <v>-933.28350299999875</v>
      </c>
      <c r="BL500" s="11">
        <f t="shared" si="306"/>
        <v>-933.28350299999875</v>
      </c>
      <c r="BM500" s="11">
        <f t="shared" si="307"/>
        <v>-1032.9939942249996</v>
      </c>
      <c r="BN500" s="11">
        <f t="shared" si="308"/>
        <v>-1132.6995000749992</v>
      </c>
      <c r="BO500" s="11">
        <f t="shared" si="309"/>
        <v>-933.28350299999875</v>
      </c>
      <c r="BP500" s="11">
        <f t="shared" si="310"/>
        <v>-833.57799714999931</v>
      </c>
      <c r="BQ500" s="11">
        <f t="shared" si="311"/>
        <v>-534.45649422499969</v>
      </c>
      <c r="BR500" s="11">
        <f t="shared" si="312"/>
        <v>-733.87249129999998</v>
      </c>
      <c r="BS500" s="11">
        <f t="shared" si="313"/>
        <v>-1032.9939942249996</v>
      </c>
    </row>
    <row r="501" spans="1:71" ht="16" customHeight="1">
      <c r="A501" s="2">
        <v>43971</v>
      </c>
      <c r="B501" s="10" t="s">
        <v>1863</v>
      </c>
      <c r="C501" s="11">
        <v>10</v>
      </c>
      <c r="D501" s="10">
        <v>815</v>
      </c>
      <c r="E501" s="10">
        <v>2</v>
      </c>
      <c r="F501" s="10"/>
      <c r="G501" s="10">
        <f t="shared" si="276"/>
        <v>5.3094462540716609</v>
      </c>
      <c r="H501" s="10"/>
      <c r="I501" s="12">
        <v>3.8257924836601162E-2</v>
      </c>
      <c r="J501" s="10" t="str">
        <f t="shared" si="277"/>
        <v/>
      </c>
      <c r="K501" s="10"/>
      <c r="L501" s="11" t="s">
        <v>102</v>
      </c>
      <c r="M501" s="11" t="s">
        <v>599</v>
      </c>
      <c r="N501" s="11" t="s">
        <v>104</v>
      </c>
      <c r="O501" s="11" t="s">
        <v>870</v>
      </c>
      <c r="P501" s="11" t="s">
        <v>870</v>
      </c>
      <c r="Q501" s="11" t="s">
        <v>867</v>
      </c>
      <c r="R501" s="11" t="s">
        <v>872</v>
      </c>
      <c r="S501" s="11" t="s">
        <v>871</v>
      </c>
      <c r="T501" s="11" t="s">
        <v>381</v>
      </c>
      <c r="U501" s="11" t="s">
        <v>872</v>
      </c>
      <c r="V501" s="11" t="s">
        <v>871</v>
      </c>
      <c r="W501" s="11" t="s">
        <v>381</v>
      </c>
      <c r="X501" s="11" t="s">
        <v>871</v>
      </c>
      <c r="Y501" s="11" t="s">
        <v>381</v>
      </c>
      <c r="Z501" s="11" t="s">
        <v>871</v>
      </c>
      <c r="AA501" s="11" t="s">
        <v>872</v>
      </c>
      <c r="AB501" s="11" t="s">
        <v>872</v>
      </c>
      <c r="AC501" s="11" t="s">
        <v>871</v>
      </c>
      <c r="AD501" s="11">
        <v>147</v>
      </c>
      <c r="AH501" s="11">
        <f t="shared" si="278"/>
        <v>836.66250000000014</v>
      </c>
      <c r="AI501" s="11">
        <f t="shared" si="279"/>
        <v>1839.5874999999996</v>
      </c>
      <c r="AJ501" s="11">
        <f t="shared" si="280"/>
        <v>3343.9749999999999</v>
      </c>
      <c r="AK501" s="11">
        <f t="shared" si="281"/>
        <v>3343.9749999999999</v>
      </c>
      <c r="AL501" s="11">
        <f t="shared" si="282"/>
        <v>4848.3625000000002</v>
      </c>
      <c r="AM501" s="11">
        <f t="shared" si="283"/>
        <v>5349.8249999999998</v>
      </c>
      <c r="AN501" s="11">
        <f t="shared" si="284"/>
        <v>5851.2874999999995</v>
      </c>
      <c r="AO501" s="11">
        <f t="shared" si="285"/>
        <v>6352.75</v>
      </c>
      <c r="AP501" s="11">
        <f t="shared" si="286"/>
        <v>5349.8249999999998</v>
      </c>
      <c r="AQ501" s="11">
        <f t="shared" si="287"/>
        <v>5851.2874999999995</v>
      </c>
      <c r="AR501" s="11">
        <f t="shared" si="288"/>
        <v>6352.75</v>
      </c>
      <c r="AS501" s="11">
        <f t="shared" si="289"/>
        <v>5851.2874999999995</v>
      </c>
      <c r="AT501" s="11">
        <f t="shared" si="290"/>
        <v>6352.75</v>
      </c>
      <c r="AU501" s="11">
        <f t="shared" si="291"/>
        <v>5851.2874999999995</v>
      </c>
      <c r="AV501" s="11">
        <f t="shared" si="292"/>
        <v>5349.8249999999998</v>
      </c>
      <c r="AW501" s="11">
        <f t="shared" si="293"/>
        <v>5349.8249999999998</v>
      </c>
      <c r="AX501" s="11">
        <f t="shared" si="294"/>
        <v>5851.2874999999995</v>
      </c>
      <c r="AY501" s="11">
        <f t="shared" si="295"/>
        <v>5851.2874999999995</v>
      </c>
      <c r="AZ501" s="11"/>
      <c r="BA501" s="11"/>
      <c r="BB501" s="11">
        <f t="shared" si="296"/>
        <v>-2163.3374999999996</v>
      </c>
      <c r="BC501" s="11">
        <f t="shared" si="297"/>
        <v>-3160.4125000000004</v>
      </c>
      <c r="BD501" s="11">
        <f t="shared" si="298"/>
        <v>-4656.0250000000005</v>
      </c>
      <c r="BE501" s="11">
        <f t="shared" si="299"/>
        <v>-4656.0250000000005</v>
      </c>
      <c r="BF501" s="11">
        <f t="shared" si="300"/>
        <v>-6151.6374999999998</v>
      </c>
      <c r="BG501" s="11">
        <f t="shared" si="301"/>
        <v>-6650.1750000000002</v>
      </c>
      <c r="BH501" s="11">
        <f t="shared" si="302"/>
        <v>-7148.7125000000005</v>
      </c>
      <c r="BI501" s="11">
        <f t="shared" si="303"/>
        <v>-7647.25</v>
      </c>
      <c r="BJ501" s="11">
        <f t="shared" si="304"/>
        <v>-6650.1750000000002</v>
      </c>
      <c r="BK501" s="11">
        <f t="shared" si="305"/>
        <v>-7148.7125000000005</v>
      </c>
      <c r="BL501" s="11">
        <f t="shared" si="306"/>
        <v>-7647.25</v>
      </c>
      <c r="BM501" s="11">
        <f t="shared" si="307"/>
        <v>-7148.7125000000005</v>
      </c>
      <c r="BN501" s="11">
        <f t="shared" si="308"/>
        <v>-7647.25</v>
      </c>
      <c r="BO501" s="11">
        <f t="shared" si="309"/>
        <v>-7148.7125000000005</v>
      </c>
      <c r="BP501" s="11">
        <f t="shared" si="310"/>
        <v>-6650.1750000000002</v>
      </c>
      <c r="BQ501" s="11">
        <f t="shared" si="311"/>
        <v>-6650.1750000000002</v>
      </c>
      <c r="BR501" s="11">
        <f t="shared" si="312"/>
        <v>-7148.7125000000005</v>
      </c>
      <c r="BS501" s="11">
        <f t="shared" si="313"/>
        <v>-7148.7125000000005</v>
      </c>
    </row>
    <row r="502" spans="1:71" ht="16" customHeight="1">
      <c r="A502" s="2">
        <v>43971</v>
      </c>
      <c r="B502" s="10" t="s">
        <v>2064</v>
      </c>
      <c r="C502" s="11">
        <v>11</v>
      </c>
      <c r="D502" s="10">
        <v>766</v>
      </c>
      <c r="E502" s="10">
        <v>3.8</v>
      </c>
      <c r="F502" s="10"/>
      <c r="G502" s="10">
        <f t="shared" si="276"/>
        <v>5.394366197183099</v>
      </c>
      <c r="H502" s="10"/>
      <c r="I502" s="12">
        <v>2.002664930555555E-2</v>
      </c>
      <c r="J502" s="10" t="str">
        <f t="shared" si="277"/>
        <v/>
      </c>
      <c r="K502" s="10"/>
      <c r="L502" s="11" t="s">
        <v>132</v>
      </c>
      <c r="M502" s="11" t="s">
        <v>133</v>
      </c>
      <c r="N502" s="11" t="s">
        <v>134</v>
      </c>
      <c r="O502" s="11" t="s">
        <v>240</v>
      </c>
      <c r="P502" s="11" t="s">
        <v>134</v>
      </c>
      <c r="Q502" s="11" t="s">
        <v>133</v>
      </c>
      <c r="R502" s="11" t="s">
        <v>133</v>
      </c>
      <c r="S502" s="11" t="s">
        <v>133</v>
      </c>
      <c r="T502" s="11" t="s">
        <v>873</v>
      </c>
      <c r="U502" s="11" t="s">
        <v>135</v>
      </c>
      <c r="V502" s="11" t="s">
        <v>132</v>
      </c>
      <c r="W502" s="11" t="s">
        <v>133</v>
      </c>
      <c r="X502" s="11" t="s">
        <v>133</v>
      </c>
      <c r="Y502" s="11" t="s">
        <v>133</v>
      </c>
      <c r="Z502" s="11" t="s">
        <v>132</v>
      </c>
      <c r="AA502" s="11" t="s">
        <v>132</v>
      </c>
      <c r="AB502" s="11" t="s">
        <v>1302</v>
      </c>
      <c r="AC502" s="11" t="s">
        <v>1302</v>
      </c>
      <c r="AD502" s="11">
        <v>141.5</v>
      </c>
      <c r="AH502" s="11">
        <f t="shared" si="278"/>
        <v>-1119.1624999999999</v>
      </c>
      <c r="AI502" s="11">
        <f t="shared" si="279"/>
        <v>-1620.625</v>
      </c>
      <c r="AJ502" s="11">
        <f t="shared" si="280"/>
        <v>-2122.0874999999996</v>
      </c>
      <c r="AK502" s="11">
        <f t="shared" si="281"/>
        <v>-1620.625</v>
      </c>
      <c r="AL502" s="11">
        <f t="shared" si="282"/>
        <v>-1119.1624999999999</v>
      </c>
      <c r="AM502" s="11">
        <f t="shared" si="283"/>
        <v>-1119.1624999999999</v>
      </c>
      <c r="AN502" s="11">
        <f t="shared" si="284"/>
        <v>-1119.1624999999999</v>
      </c>
      <c r="AO502" s="11">
        <f t="shared" si="285"/>
        <v>385.22499999999991</v>
      </c>
      <c r="AP502" s="11">
        <f t="shared" si="286"/>
        <v>-116.23750000000004</v>
      </c>
      <c r="AQ502" s="11">
        <f t="shared" si="287"/>
        <v>-617.70000000000005</v>
      </c>
      <c r="AR502" s="11">
        <f t="shared" si="288"/>
        <v>-1119.1624999999999</v>
      </c>
      <c r="AS502" s="11">
        <f t="shared" si="289"/>
        <v>-1119.1624999999999</v>
      </c>
      <c r="AT502" s="11">
        <f t="shared" si="290"/>
        <v>-1119.1624999999999</v>
      </c>
      <c r="AU502" s="11">
        <f t="shared" si="291"/>
        <v>-617.70000000000005</v>
      </c>
      <c r="AV502" s="11">
        <f t="shared" si="292"/>
        <v>-617.70000000000005</v>
      </c>
      <c r="AW502" s="11">
        <f t="shared" si="293"/>
        <v>886.6875</v>
      </c>
      <c r="AX502" s="11">
        <f t="shared" si="294"/>
        <v>886.6875</v>
      </c>
      <c r="AY502" s="11">
        <f t="shared" si="295"/>
        <v>-116.23750000000004</v>
      </c>
      <c r="AZ502" s="11"/>
      <c r="BA502" s="11"/>
      <c r="BB502" s="11">
        <f t="shared" si="296"/>
        <v>-119.16250000000002</v>
      </c>
      <c r="BC502" s="11">
        <f t="shared" si="297"/>
        <v>379.375</v>
      </c>
      <c r="BD502" s="11">
        <f t="shared" si="298"/>
        <v>877.91250000000014</v>
      </c>
      <c r="BE502" s="11">
        <f t="shared" si="299"/>
        <v>379.375</v>
      </c>
      <c r="BF502" s="11">
        <f t="shared" si="300"/>
        <v>-119.16250000000002</v>
      </c>
      <c r="BG502" s="11">
        <f t="shared" si="301"/>
        <v>-119.16250000000002</v>
      </c>
      <c r="BH502" s="11">
        <f t="shared" si="302"/>
        <v>-119.16250000000002</v>
      </c>
      <c r="BI502" s="11">
        <f t="shared" si="303"/>
        <v>-1614.7749999999999</v>
      </c>
      <c r="BJ502" s="11">
        <f t="shared" si="304"/>
        <v>-1116.2375000000002</v>
      </c>
      <c r="BK502" s="11">
        <f t="shared" si="305"/>
        <v>-617.70000000000005</v>
      </c>
      <c r="BL502" s="11">
        <f t="shared" si="306"/>
        <v>-119.16250000000002</v>
      </c>
      <c r="BM502" s="11">
        <f t="shared" si="307"/>
        <v>-119.16250000000002</v>
      </c>
      <c r="BN502" s="11">
        <f t="shared" si="308"/>
        <v>-119.16250000000002</v>
      </c>
      <c r="BO502" s="11">
        <f t="shared" si="309"/>
        <v>-617.70000000000005</v>
      </c>
      <c r="BP502" s="11">
        <f t="shared" si="310"/>
        <v>-617.70000000000005</v>
      </c>
      <c r="BQ502" s="11">
        <f t="shared" si="311"/>
        <v>-2113.3125</v>
      </c>
      <c r="BR502" s="11">
        <f t="shared" si="312"/>
        <v>-2113.3125</v>
      </c>
      <c r="BS502" s="11">
        <f t="shared" si="313"/>
        <v>-1116.2375000000002</v>
      </c>
    </row>
    <row r="503" spans="1:71" ht="16" customHeight="1">
      <c r="A503" s="2">
        <v>43971</v>
      </c>
      <c r="B503" s="10" t="s">
        <v>1703</v>
      </c>
      <c r="C503" s="11">
        <v>12</v>
      </c>
      <c r="D503" s="10">
        <v>745</v>
      </c>
      <c r="E503" s="10">
        <v>2.6</v>
      </c>
      <c r="F503" s="10"/>
      <c r="G503" s="10">
        <f t="shared" si="276"/>
        <v>5.5390334572490705</v>
      </c>
      <c r="H503" s="10"/>
      <c r="I503" s="12">
        <v>0</v>
      </c>
      <c r="J503" s="10">
        <f t="shared" si="277"/>
        <v>-1.1806691449814126E-2</v>
      </c>
      <c r="K503" s="10"/>
      <c r="L503" s="11" t="s">
        <v>200</v>
      </c>
      <c r="M503" s="11" t="s">
        <v>202</v>
      </c>
      <c r="N503" s="11" t="s">
        <v>202</v>
      </c>
      <c r="O503" s="11" t="s">
        <v>200</v>
      </c>
      <c r="P503" s="11" t="s">
        <v>200</v>
      </c>
      <c r="Q503" s="11" t="s">
        <v>1604</v>
      </c>
      <c r="R503" s="11" t="s">
        <v>200</v>
      </c>
      <c r="S503" s="11" t="s">
        <v>200</v>
      </c>
      <c r="T503" s="11" t="s">
        <v>1475</v>
      </c>
      <c r="U503" s="11" t="s">
        <v>200</v>
      </c>
      <c r="V503" s="11" t="s">
        <v>200</v>
      </c>
      <c r="W503" s="11" t="s">
        <v>200</v>
      </c>
      <c r="X503" s="11" t="s">
        <v>200</v>
      </c>
      <c r="Y503" s="11" t="s">
        <v>200</v>
      </c>
      <c r="Z503" s="11" t="s">
        <v>202</v>
      </c>
      <c r="AA503" s="11" t="s">
        <v>201</v>
      </c>
      <c r="AB503" s="11" t="s">
        <v>201</v>
      </c>
      <c r="AC503" s="11" t="s">
        <v>201</v>
      </c>
      <c r="AD503" s="11">
        <v>135.5</v>
      </c>
      <c r="AH503" s="11">
        <f t="shared" si="278"/>
        <v>-1086.5374999999999</v>
      </c>
      <c r="AI503" s="11">
        <f t="shared" si="279"/>
        <v>-1086.5374999999999</v>
      </c>
      <c r="AJ503" s="11">
        <f t="shared" si="280"/>
        <v>-585.07500000000005</v>
      </c>
      <c r="AK503" s="11">
        <f t="shared" si="281"/>
        <v>-585.07500000000005</v>
      </c>
      <c r="AL503" s="11">
        <f t="shared" si="282"/>
        <v>-83.61250000000004</v>
      </c>
      <c r="AM503" s="11">
        <f t="shared" si="283"/>
        <v>-585.07500000000005</v>
      </c>
      <c r="AN503" s="11">
        <f t="shared" si="284"/>
        <v>-585.07500000000005</v>
      </c>
      <c r="AO503" s="11">
        <f t="shared" si="285"/>
        <v>417.84999999999991</v>
      </c>
      <c r="AP503" s="11">
        <f t="shared" si="286"/>
        <v>-585.07500000000005</v>
      </c>
      <c r="AQ503" s="11">
        <f t="shared" si="287"/>
        <v>-585.07500000000005</v>
      </c>
      <c r="AR503" s="11">
        <f t="shared" si="288"/>
        <v>-585.07500000000005</v>
      </c>
      <c r="AS503" s="11">
        <f t="shared" si="289"/>
        <v>-585.07500000000005</v>
      </c>
      <c r="AT503" s="11">
        <f t="shared" si="290"/>
        <v>-585.07500000000005</v>
      </c>
      <c r="AU503" s="11">
        <f t="shared" si="291"/>
        <v>-1086.5374999999999</v>
      </c>
      <c r="AV503" s="11">
        <f t="shared" si="292"/>
        <v>-2089.4624999999996</v>
      </c>
      <c r="AW503" s="11">
        <f t="shared" si="293"/>
        <v>-2089.4624999999996</v>
      </c>
      <c r="AX503" s="11">
        <f t="shared" si="294"/>
        <v>-2089.4624999999996</v>
      </c>
      <c r="AY503" s="11">
        <f t="shared" si="295"/>
        <v>-1588</v>
      </c>
      <c r="AZ503" s="11"/>
      <c r="BA503" s="11"/>
      <c r="BB503" s="11">
        <f t="shared" si="296"/>
        <v>-86.537500000000023</v>
      </c>
      <c r="BC503" s="11">
        <f t="shared" si="297"/>
        <v>-86.537500000000023</v>
      </c>
      <c r="BD503" s="11">
        <f t="shared" si="298"/>
        <v>-585.07500000000005</v>
      </c>
      <c r="BE503" s="11">
        <f t="shared" si="299"/>
        <v>-585.07500000000005</v>
      </c>
      <c r="BF503" s="11">
        <f t="shared" si="300"/>
        <v>-1083.6125000000002</v>
      </c>
      <c r="BG503" s="11">
        <f t="shared" si="301"/>
        <v>-585.07500000000005</v>
      </c>
      <c r="BH503" s="11">
        <f t="shared" si="302"/>
        <v>-585.07500000000005</v>
      </c>
      <c r="BI503" s="11">
        <f t="shared" si="303"/>
        <v>-1582.1499999999999</v>
      </c>
      <c r="BJ503" s="11">
        <f t="shared" si="304"/>
        <v>-585.07500000000005</v>
      </c>
      <c r="BK503" s="11">
        <f t="shared" si="305"/>
        <v>-585.07500000000005</v>
      </c>
      <c r="BL503" s="11">
        <f t="shared" si="306"/>
        <v>-585.07500000000005</v>
      </c>
      <c r="BM503" s="11">
        <f t="shared" si="307"/>
        <v>-585.07500000000005</v>
      </c>
      <c r="BN503" s="11">
        <f t="shared" si="308"/>
        <v>-585.07500000000005</v>
      </c>
      <c r="BO503" s="11">
        <f t="shared" si="309"/>
        <v>-86.537500000000023</v>
      </c>
      <c r="BP503" s="11">
        <f t="shared" si="310"/>
        <v>910.53750000000014</v>
      </c>
      <c r="BQ503" s="11">
        <f t="shared" si="311"/>
        <v>910.53750000000014</v>
      </c>
      <c r="BR503" s="11">
        <f t="shared" si="312"/>
        <v>910.53750000000014</v>
      </c>
      <c r="BS503" s="11">
        <f t="shared" si="313"/>
        <v>412</v>
      </c>
    </row>
    <row r="504" spans="1:71" ht="16" customHeight="1">
      <c r="A504" s="2">
        <v>43971</v>
      </c>
      <c r="B504" s="10" t="s">
        <v>80</v>
      </c>
      <c r="C504" s="11">
        <v>13</v>
      </c>
      <c r="D504" s="10">
        <v>729</v>
      </c>
      <c r="E504" s="10">
        <v>2.4</v>
      </c>
      <c r="F504" s="10"/>
      <c r="G504" s="10">
        <f t="shared" si="276"/>
        <v>2.6605839416058394</v>
      </c>
      <c r="H504" s="10"/>
      <c r="I504" s="12">
        <v>0</v>
      </c>
      <c r="J504" s="10">
        <f t="shared" si="277"/>
        <v>-6.8968978102189815E-4</v>
      </c>
      <c r="K504" s="10"/>
      <c r="L504" s="11" t="s">
        <v>856</v>
      </c>
      <c r="M504" s="11" t="s">
        <v>859</v>
      </c>
      <c r="N504" s="11" t="s">
        <v>853</v>
      </c>
      <c r="O504" s="11" t="s">
        <v>861</v>
      </c>
      <c r="P504" s="11" t="s">
        <v>853</v>
      </c>
      <c r="Q504" s="11" t="s">
        <v>861</v>
      </c>
      <c r="R504" s="11" t="s">
        <v>861</v>
      </c>
      <c r="S504" s="11" t="s">
        <v>861</v>
      </c>
      <c r="T504" s="11" t="s">
        <v>861</v>
      </c>
      <c r="U504" s="11" t="s">
        <v>861</v>
      </c>
      <c r="V504" s="11" t="s">
        <v>861</v>
      </c>
      <c r="W504" s="11" t="s">
        <v>861</v>
      </c>
      <c r="X504" s="11" t="s">
        <v>853</v>
      </c>
      <c r="Y504" s="11" t="s">
        <v>853</v>
      </c>
      <c r="Z504" s="11" t="s">
        <v>855</v>
      </c>
      <c r="AA504" s="11" t="s">
        <v>855</v>
      </c>
      <c r="AB504" s="11" t="s">
        <v>855</v>
      </c>
      <c r="AC504" s="11" t="s">
        <v>854</v>
      </c>
      <c r="AD504" s="11">
        <v>273</v>
      </c>
      <c r="AH504" s="11">
        <f t="shared" si="278"/>
        <v>-1693.3625000000002</v>
      </c>
      <c r="AI504" s="11">
        <f t="shared" si="279"/>
        <v>312.48749999999995</v>
      </c>
      <c r="AJ504" s="11">
        <f t="shared" si="280"/>
        <v>813.94999999999982</v>
      </c>
      <c r="AK504" s="11">
        <f t="shared" si="281"/>
        <v>312.48749999999995</v>
      </c>
      <c r="AL504" s="11">
        <f t="shared" si="282"/>
        <v>813.94999999999982</v>
      </c>
      <c r="AM504" s="11">
        <f t="shared" si="283"/>
        <v>813.94999999999982</v>
      </c>
      <c r="AN504" s="11">
        <f t="shared" si="284"/>
        <v>813.94999999999982</v>
      </c>
      <c r="AO504" s="11">
        <f t="shared" si="285"/>
        <v>813.94999999999982</v>
      </c>
      <c r="AP504" s="11">
        <f t="shared" si="286"/>
        <v>813.94999999999982</v>
      </c>
      <c r="AQ504" s="11">
        <f t="shared" si="287"/>
        <v>813.94999999999982</v>
      </c>
      <c r="AR504" s="11">
        <f t="shared" si="288"/>
        <v>813.94999999999982</v>
      </c>
      <c r="AS504" s="11">
        <f t="shared" si="289"/>
        <v>312.48749999999995</v>
      </c>
      <c r="AT504" s="11">
        <f t="shared" si="290"/>
        <v>312.48749999999995</v>
      </c>
      <c r="AU504" s="11">
        <f t="shared" si="291"/>
        <v>-690.4375</v>
      </c>
      <c r="AV504" s="11">
        <f t="shared" si="292"/>
        <v>-690.4375</v>
      </c>
      <c r="AW504" s="11">
        <f t="shared" si="293"/>
        <v>-690.4375</v>
      </c>
      <c r="AX504" s="11">
        <f t="shared" si="294"/>
        <v>-188.97500000000008</v>
      </c>
      <c r="AY504" s="11">
        <f t="shared" si="295"/>
        <v>-188.97500000000008</v>
      </c>
      <c r="AZ504" s="11"/>
      <c r="BA504" s="11"/>
      <c r="BB504" s="11">
        <f t="shared" si="296"/>
        <v>-693.36249999999995</v>
      </c>
      <c r="BC504" s="11">
        <f t="shared" si="297"/>
        <v>-2687.5124999999998</v>
      </c>
      <c r="BD504" s="11">
        <f t="shared" si="298"/>
        <v>-3186.0499999999997</v>
      </c>
      <c r="BE504" s="11">
        <f t="shared" si="299"/>
        <v>-2687.5124999999998</v>
      </c>
      <c r="BF504" s="11">
        <f t="shared" si="300"/>
        <v>-3186.0499999999997</v>
      </c>
      <c r="BG504" s="11">
        <f t="shared" si="301"/>
        <v>-3186.0499999999997</v>
      </c>
      <c r="BH504" s="11">
        <f t="shared" si="302"/>
        <v>-3186.0499999999997</v>
      </c>
      <c r="BI504" s="11">
        <f t="shared" si="303"/>
        <v>-3186.0499999999997</v>
      </c>
      <c r="BJ504" s="11">
        <f t="shared" si="304"/>
        <v>-3186.0499999999997</v>
      </c>
      <c r="BK504" s="11">
        <f t="shared" si="305"/>
        <v>-3186.0499999999997</v>
      </c>
      <c r="BL504" s="11">
        <f t="shared" si="306"/>
        <v>-3186.0499999999997</v>
      </c>
      <c r="BM504" s="11">
        <f t="shared" si="307"/>
        <v>-2687.5124999999998</v>
      </c>
      <c r="BN504" s="11">
        <f t="shared" si="308"/>
        <v>-2687.5124999999998</v>
      </c>
      <c r="BO504" s="11">
        <f t="shared" si="309"/>
        <v>-1690.4375</v>
      </c>
      <c r="BP504" s="11">
        <f t="shared" si="310"/>
        <v>-1690.4375</v>
      </c>
      <c r="BQ504" s="11">
        <f t="shared" si="311"/>
        <v>-1690.4375</v>
      </c>
      <c r="BR504" s="11">
        <f t="shared" si="312"/>
        <v>-2188.9750000000004</v>
      </c>
      <c r="BS504" s="11">
        <f t="shared" si="313"/>
        <v>-2188.9750000000004</v>
      </c>
    </row>
    <row r="505" spans="1:71" ht="16" customHeight="1">
      <c r="A505" s="2">
        <v>43971</v>
      </c>
      <c r="B505" s="10" t="s">
        <v>49</v>
      </c>
      <c r="C505" s="11">
        <v>14</v>
      </c>
      <c r="D505" s="10">
        <v>661</v>
      </c>
      <c r="E505" s="10">
        <v>0.2</v>
      </c>
      <c r="F505" s="10"/>
      <c r="G505" s="10">
        <f t="shared" si="276"/>
        <v>16.649873636023333</v>
      </c>
      <c r="H505" s="10"/>
      <c r="I505" s="12">
        <v>1.086499391567604E-2</v>
      </c>
      <c r="J505" s="10" t="str">
        <f t="shared" si="277"/>
        <v/>
      </c>
      <c r="K505" s="10"/>
      <c r="L505" s="11" t="s">
        <v>1639</v>
      </c>
      <c r="M505" s="11" t="s">
        <v>1887</v>
      </c>
      <c r="N505" s="11" t="s">
        <v>1888</v>
      </c>
      <c r="O505" s="11" t="s">
        <v>1636</v>
      </c>
      <c r="P505" s="11" t="s">
        <v>1164</v>
      </c>
      <c r="Q505" s="11" t="s">
        <v>1692</v>
      </c>
      <c r="R505" s="11" t="s">
        <v>1692</v>
      </c>
      <c r="S505" s="11" t="s">
        <v>1634</v>
      </c>
      <c r="T505" s="11" t="s">
        <v>1165</v>
      </c>
      <c r="U505" s="11" t="s">
        <v>1633</v>
      </c>
      <c r="V505" s="11" t="s">
        <v>1632</v>
      </c>
      <c r="W505" s="11" t="s">
        <v>1164</v>
      </c>
      <c r="X505" s="11" t="s">
        <v>1164</v>
      </c>
      <c r="Y505" s="11" t="s">
        <v>1892</v>
      </c>
      <c r="Z505" s="11" t="s">
        <v>1637</v>
      </c>
      <c r="AA505" s="11" t="s">
        <v>1637</v>
      </c>
      <c r="AB505" s="11" t="s">
        <v>1164</v>
      </c>
      <c r="AC505" s="11" t="s">
        <v>1634</v>
      </c>
      <c r="AD505" s="11">
        <v>39.599997999999999</v>
      </c>
      <c r="AH505" s="11">
        <f t="shared" si="278"/>
        <v>-624.01225727500037</v>
      </c>
      <c r="AI505" s="11">
        <f t="shared" si="279"/>
        <v>-423.42625435000002</v>
      </c>
      <c r="AJ505" s="11">
        <f t="shared" si="280"/>
        <v>-122.54975727500033</v>
      </c>
      <c r="AK505" s="11">
        <f t="shared" si="281"/>
        <v>128.18149272499966</v>
      </c>
      <c r="AL505" s="11">
        <f t="shared" si="282"/>
        <v>278.62224857500036</v>
      </c>
      <c r="AM505" s="11">
        <f t="shared" si="283"/>
        <v>278.62224857500036</v>
      </c>
      <c r="AN505" s="11">
        <f t="shared" si="284"/>
        <v>178.33175442500095</v>
      </c>
      <c r="AO505" s="11">
        <f t="shared" si="285"/>
        <v>479.20825150000064</v>
      </c>
      <c r="AP505" s="11">
        <f t="shared" si="286"/>
        <v>228.47700150000065</v>
      </c>
      <c r="AQ505" s="11">
        <f t="shared" si="287"/>
        <v>378.9127427249997</v>
      </c>
      <c r="AR505" s="11">
        <f t="shared" si="288"/>
        <v>128.18149272499966</v>
      </c>
      <c r="AS505" s="11">
        <f t="shared" si="289"/>
        <v>128.18149272499966</v>
      </c>
      <c r="AT505" s="11">
        <f t="shared" si="290"/>
        <v>-22.25424849999937</v>
      </c>
      <c r="AU505" s="11">
        <f t="shared" si="291"/>
        <v>-72.399495574999051</v>
      </c>
      <c r="AV505" s="11">
        <f t="shared" si="292"/>
        <v>-72.399495574999051</v>
      </c>
      <c r="AW505" s="11">
        <f t="shared" si="293"/>
        <v>128.18149272499966</v>
      </c>
      <c r="AX505" s="11">
        <f t="shared" si="294"/>
        <v>178.33175442500095</v>
      </c>
      <c r="AY505" s="11">
        <f t="shared" si="295"/>
        <v>-72.399495574999051</v>
      </c>
      <c r="AZ505" s="11"/>
      <c r="BA505" s="11"/>
      <c r="BB505" s="11">
        <f t="shared" si="296"/>
        <v>275.98974272500033</v>
      </c>
      <c r="BC505" s="11">
        <f t="shared" si="297"/>
        <v>76.573745649999978</v>
      </c>
      <c r="BD505" s="11">
        <f t="shared" si="298"/>
        <v>-222.5477572749997</v>
      </c>
      <c r="BE505" s="11">
        <f t="shared" si="299"/>
        <v>-471.81650727499971</v>
      </c>
      <c r="BF505" s="11">
        <f t="shared" si="300"/>
        <v>-621.37975142500034</v>
      </c>
      <c r="BG505" s="11">
        <f t="shared" si="301"/>
        <v>-621.37975142500034</v>
      </c>
      <c r="BH505" s="11">
        <f t="shared" si="302"/>
        <v>-521.6742455750009</v>
      </c>
      <c r="BI505" s="11">
        <f t="shared" si="303"/>
        <v>-820.79574850000063</v>
      </c>
      <c r="BJ505" s="11">
        <f t="shared" si="304"/>
        <v>-571.52699850000056</v>
      </c>
      <c r="BK505" s="11">
        <f t="shared" si="305"/>
        <v>-721.08525727499978</v>
      </c>
      <c r="BL505" s="11">
        <f t="shared" si="306"/>
        <v>-471.81650727499971</v>
      </c>
      <c r="BM505" s="11">
        <f t="shared" si="307"/>
        <v>-471.81650727499971</v>
      </c>
      <c r="BN505" s="11">
        <f t="shared" si="308"/>
        <v>-322.25824850000066</v>
      </c>
      <c r="BO505" s="11">
        <f t="shared" si="309"/>
        <v>-272.40549557500094</v>
      </c>
      <c r="BP505" s="11">
        <f t="shared" si="310"/>
        <v>-272.40549557500094</v>
      </c>
      <c r="BQ505" s="11">
        <f t="shared" si="311"/>
        <v>-471.81650727499971</v>
      </c>
      <c r="BR505" s="11">
        <f t="shared" si="312"/>
        <v>-521.6742455750009</v>
      </c>
      <c r="BS505" s="11">
        <f t="shared" si="313"/>
        <v>-272.40549557500094</v>
      </c>
    </row>
    <row r="506" spans="1:71" ht="16" customHeight="1">
      <c r="A506" s="2">
        <v>43971</v>
      </c>
      <c r="B506" s="10" t="s">
        <v>282</v>
      </c>
      <c r="C506" s="11">
        <v>15</v>
      </c>
      <c r="D506" s="10">
        <v>658</v>
      </c>
      <c r="E506" s="10">
        <v>0.7</v>
      </c>
      <c r="F506" s="10"/>
      <c r="G506" s="10">
        <f t="shared" si="276"/>
        <v>3.3486005089058524</v>
      </c>
      <c r="H506" s="10"/>
      <c r="I506" s="12">
        <v>0</v>
      </c>
      <c r="J506" s="10">
        <f t="shared" si="277"/>
        <v>-1.2005916030534351E-2</v>
      </c>
      <c r="K506" s="10"/>
      <c r="L506" s="11" t="s">
        <v>137</v>
      </c>
      <c r="M506" s="11" t="s">
        <v>142</v>
      </c>
      <c r="N506" s="11" t="s">
        <v>142</v>
      </c>
      <c r="O506" s="11" t="s">
        <v>143</v>
      </c>
      <c r="P506" s="11" t="s">
        <v>143</v>
      </c>
      <c r="Q506" s="11" t="s">
        <v>142</v>
      </c>
      <c r="R506" s="11" t="s">
        <v>140</v>
      </c>
      <c r="S506" s="11" t="s">
        <v>754</v>
      </c>
      <c r="T506" s="11" t="s">
        <v>806</v>
      </c>
      <c r="U506" s="11" t="s">
        <v>2065</v>
      </c>
      <c r="V506" s="11" t="s">
        <v>138</v>
      </c>
      <c r="W506" s="11" t="s">
        <v>137</v>
      </c>
      <c r="X506" s="11" t="s">
        <v>138</v>
      </c>
      <c r="Y506" s="11" t="s">
        <v>138</v>
      </c>
      <c r="Z506" s="11" t="s">
        <v>138</v>
      </c>
      <c r="AA506" s="11" t="s">
        <v>140</v>
      </c>
      <c r="AB506" s="11" t="s">
        <v>754</v>
      </c>
      <c r="AC506" s="11" t="s">
        <v>754</v>
      </c>
      <c r="AD506" s="11">
        <v>198</v>
      </c>
      <c r="AH506" s="11">
        <f t="shared" si="278"/>
        <v>-3362.0874999999996</v>
      </c>
      <c r="AI506" s="11">
        <f t="shared" si="279"/>
        <v>-3362.0874999999996</v>
      </c>
      <c r="AJ506" s="11">
        <f t="shared" si="280"/>
        <v>-4365.0124999999998</v>
      </c>
      <c r="AK506" s="11">
        <f t="shared" si="281"/>
        <v>-4365.0124999999998</v>
      </c>
      <c r="AL506" s="11">
        <f t="shared" si="282"/>
        <v>-3362.0874999999996</v>
      </c>
      <c r="AM506" s="11">
        <f t="shared" si="283"/>
        <v>-2860.625</v>
      </c>
      <c r="AN506" s="11">
        <f t="shared" si="284"/>
        <v>-2359.1624999999999</v>
      </c>
      <c r="AO506" s="11">
        <f t="shared" si="285"/>
        <v>148.14999999999992</v>
      </c>
      <c r="AP506" s="11">
        <f t="shared" si="286"/>
        <v>-353.3125</v>
      </c>
      <c r="AQ506" s="11">
        <f t="shared" si="287"/>
        <v>-1356.2375000000002</v>
      </c>
      <c r="AR506" s="11">
        <f t="shared" si="288"/>
        <v>-854.77499999999998</v>
      </c>
      <c r="AS506" s="11">
        <f t="shared" si="289"/>
        <v>-1356.2375000000002</v>
      </c>
      <c r="AT506" s="11">
        <f t="shared" si="290"/>
        <v>-1356.2375000000002</v>
      </c>
      <c r="AU506" s="11">
        <f t="shared" si="291"/>
        <v>-1356.2375000000002</v>
      </c>
      <c r="AV506" s="11">
        <f t="shared" si="292"/>
        <v>-2860.625</v>
      </c>
      <c r="AW506" s="11">
        <f t="shared" si="293"/>
        <v>-2359.1624999999999</v>
      </c>
      <c r="AX506" s="11">
        <f t="shared" si="294"/>
        <v>-2359.1624999999999</v>
      </c>
      <c r="AY506" s="11">
        <f t="shared" si="295"/>
        <v>-2359.1624999999999</v>
      </c>
      <c r="AZ506" s="11"/>
      <c r="BA506" s="11"/>
      <c r="BB506" s="11">
        <f t="shared" si="296"/>
        <v>1637.9125000000001</v>
      </c>
      <c r="BC506" s="11">
        <f t="shared" si="297"/>
        <v>1637.9125000000001</v>
      </c>
      <c r="BD506" s="11">
        <f t="shared" si="298"/>
        <v>2634.9875000000002</v>
      </c>
      <c r="BE506" s="11">
        <f t="shared" si="299"/>
        <v>2634.9875000000002</v>
      </c>
      <c r="BF506" s="11">
        <f t="shared" si="300"/>
        <v>1637.9125000000001</v>
      </c>
      <c r="BG506" s="11">
        <f t="shared" si="301"/>
        <v>1139.375</v>
      </c>
      <c r="BH506" s="11">
        <f t="shared" si="302"/>
        <v>640.83749999999986</v>
      </c>
      <c r="BI506" s="11">
        <f t="shared" si="303"/>
        <v>-1851.8500000000001</v>
      </c>
      <c r="BJ506" s="11">
        <f t="shared" si="304"/>
        <v>-1353.3125</v>
      </c>
      <c r="BK506" s="11">
        <f t="shared" si="305"/>
        <v>-356.23750000000001</v>
      </c>
      <c r="BL506" s="11">
        <f t="shared" si="306"/>
        <v>-854.77499999999998</v>
      </c>
      <c r="BM506" s="11">
        <f t="shared" si="307"/>
        <v>-356.23750000000001</v>
      </c>
      <c r="BN506" s="11">
        <f t="shared" si="308"/>
        <v>-356.23750000000001</v>
      </c>
      <c r="BO506" s="11">
        <f t="shared" si="309"/>
        <v>-356.23750000000001</v>
      </c>
      <c r="BP506" s="11">
        <f t="shared" si="310"/>
        <v>1139.375</v>
      </c>
      <c r="BQ506" s="11">
        <f t="shared" si="311"/>
        <v>640.83749999999986</v>
      </c>
      <c r="BR506" s="11">
        <f t="shared" si="312"/>
        <v>640.83749999999986</v>
      </c>
      <c r="BS506" s="11">
        <f t="shared" si="313"/>
        <v>640.83749999999986</v>
      </c>
    </row>
    <row r="507" spans="1:71" ht="16" customHeight="1">
      <c r="A507" s="2">
        <v>43972</v>
      </c>
      <c r="B507" s="10" t="s">
        <v>324</v>
      </c>
      <c r="C507" s="11">
        <v>1</v>
      </c>
      <c r="D507" s="3">
        <v>2172</v>
      </c>
      <c r="E507" s="10">
        <v>1.8</v>
      </c>
      <c r="F507" s="10"/>
      <c r="G507" s="10">
        <f t="shared" si="276"/>
        <v>5.5763799743260591</v>
      </c>
      <c r="H507" s="10"/>
      <c r="I507" s="12">
        <v>1.501148648648642E-2</v>
      </c>
      <c r="J507" s="10" t="str">
        <f t="shared" si="277"/>
        <v/>
      </c>
      <c r="K507" s="10"/>
      <c r="L507" s="11" t="s">
        <v>2066</v>
      </c>
      <c r="M507" s="11" t="s">
        <v>1571</v>
      </c>
      <c r="N507" s="11" t="s">
        <v>1572</v>
      </c>
      <c r="O507" s="11" t="s">
        <v>1762</v>
      </c>
      <c r="P507" s="11" t="s">
        <v>1762</v>
      </c>
      <c r="Q507" s="11" t="s">
        <v>1699</v>
      </c>
      <c r="R507" s="11" t="s">
        <v>2067</v>
      </c>
      <c r="S507" s="11" t="s">
        <v>1763</v>
      </c>
      <c r="T507" s="11" t="s">
        <v>2067</v>
      </c>
      <c r="U507" s="11" t="s">
        <v>1763</v>
      </c>
      <c r="V507" s="11" t="s">
        <v>2068</v>
      </c>
      <c r="W507" s="11" t="s">
        <v>2068</v>
      </c>
      <c r="X507" s="11" t="s">
        <v>1699</v>
      </c>
      <c r="Y507" s="11" t="s">
        <v>2069</v>
      </c>
      <c r="Z507" s="11" t="s">
        <v>2067</v>
      </c>
      <c r="AA507" s="11" t="s">
        <v>1762</v>
      </c>
      <c r="AB507" s="11" t="s">
        <v>2067</v>
      </c>
      <c r="AC507" s="11" t="s">
        <v>2068</v>
      </c>
      <c r="AD507" s="11">
        <v>382</v>
      </c>
      <c r="AH507" s="11">
        <f t="shared" si="278"/>
        <v>2818.8375000000001</v>
      </c>
      <c r="AI507" s="11">
        <f t="shared" si="279"/>
        <v>1815.9124999999999</v>
      </c>
      <c r="AJ507" s="11">
        <f t="shared" si="280"/>
        <v>3320.2999999999997</v>
      </c>
      <c r="AK507" s="11">
        <f t="shared" si="281"/>
        <v>3320.2999999999997</v>
      </c>
      <c r="AL507" s="11">
        <f t="shared" si="282"/>
        <v>6329.0749999999998</v>
      </c>
      <c r="AM507" s="11">
        <f t="shared" si="283"/>
        <v>4323.2249999999995</v>
      </c>
      <c r="AN507" s="11">
        <f t="shared" si="284"/>
        <v>3821.7624999999998</v>
      </c>
      <c r="AO507" s="11">
        <f t="shared" si="285"/>
        <v>4323.2249999999995</v>
      </c>
      <c r="AP507" s="11">
        <f t="shared" si="286"/>
        <v>3821.7624999999998</v>
      </c>
      <c r="AQ507" s="11">
        <f t="shared" si="287"/>
        <v>4824.6875</v>
      </c>
      <c r="AR507" s="11">
        <f t="shared" si="288"/>
        <v>4824.6875</v>
      </c>
      <c r="AS507" s="11">
        <f t="shared" si="289"/>
        <v>6329.0749999999998</v>
      </c>
      <c r="AT507" s="11">
        <f t="shared" si="290"/>
        <v>5326.15</v>
      </c>
      <c r="AU507" s="11">
        <f t="shared" si="291"/>
        <v>4323.2249999999995</v>
      </c>
      <c r="AV507" s="11">
        <f t="shared" si="292"/>
        <v>3320.2999999999997</v>
      </c>
      <c r="AW507" s="11">
        <f t="shared" si="293"/>
        <v>4323.2249999999995</v>
      </c>
      <c r="AX507" s="11">
        <f t="shared" si="294"/>
        <v>4824.6875</v>
      </c>
      <c r="AY507" s="11">
        <f t="shared" si="295"/>
        <v>5827.6124999999993</v>
      </c>
      <c r="AZ507" s="11"/>
      <c r="BA507" s="11"/>
      <c r="BB507" s="11">
        <f t="shared" si="296"/>
        <v>-6181.1625000000004</v>
      </c>
      <c r="BC507" s="11">
        <f t="shared" si="297"/>
        <v>-5184.0874999999996</v>
      </c>
      <c r="BD507" s="11">
        <f t="shared" si="298"/>
        <v>-6679.7000000000007</v>
      </c>
      <c r="BE507" s="11">
        <f t="shared" si="299"/>
        <v>-6679.7000000000007</v>
      </c>
      <c r="BF507" s="11">
        <f t="shared" si="300"/>
        <v>-9670.9250000000011</v>
      </c>
      <c r="BG507" s="11">
        <f t="shared" si="301"/>
        <v>-7676.7750000000005</v>
      </c>
      <c r="BH507" s="11">
        <f t="shared" si="302"/>
        <v>-7178.2375000000002</v>
      </c>
      <c r="BI507" s="11">
        <f t="shared" si="303"/>
        <v>-7676.7750000000005</v>
      </c>
      <c r="BJ507" s="11">
        <f t="shared" si="304"/>
        <v>-7178.2375000000002</v>
      </c>
      <c r="BK507" s="11">
        <f t="shared" si="305"/>
        <v>-8175.3125</v>
      </c>
      <c r="BL507" s="11">
        <f t="shared" si="306"/>
        <v>-8175.3125</v>
      </c>
      <c r="BM507" s="11">
        <f t="shared" si="307"/>
        <v>-9670.9250000000011</v>
      </c>
      <c r="BN507" s="11">
        <f t="shared" si="308"/>
        <v>-8673.85</v>
      </c>
      <c r="BO507" s="11">
        <f t="shared" si="309"/>
        <v>-7676.7750000000005</v>
      </c>
      <c r="BP507" s="11">
        <f t="shared" si="310"/>
        <v>-6679.7000000000007</v>
      </c>
      <c r="BQ507" s="11">
        <f t="shared" si="311"/>
        <v>-7676.7750000000005</v>
      </c>
      <c r="BR507" s="11">
        <f t="shared" si="312"/>
        <v>-8175.3125</v>
      </c>
      <c r="BS507" s="11">
        <f t="shared" si="313"/>
        <v>-9172.3875000000007</v>
      </c>
    </row>
    <row r="508" spans="1:71" ht="16" customHeight="1">
      <c r="A508" s="2">
        <v>43972</v>
      </c>
      <c r="B508" s="10" t="s">
        <v>709</v>
      </c>
      <c r="C508" s="11">
        <v>2</v>
      </c>
      <c r="D508" s="3">
        <v>2154</v>
      </c>
      <c r="E508" s="10">
        <v>5.3</v>
      </c>
      <c r="F508" s="10"/>
      <c r="G508" s="10">
        <f t="shared" si="276"/>
        <v>16.134831460674157</v>
      </c>
      <c r="H508" s="10"/>
      <c r="I508" s="12">
        <v>0</v>
      </c>
      <c r="J508" s="10">
        <f t="shared" si="277"/>
        <v>-6.8206647940074902E-2</v>
      </c>
      <c r="K508" s="10"/>
      <c r="L508" s="11" t="s">
        <v>1475</v>
      </c>
      <c r="M508" s="11" t="s">
        <v>207</v>
      </c>
      <c r="N508" s="11" t="s">
        <v>132</v>
      </c>
      <c r="O508" s="11" t="s">
        <v>132</v>
      </c>
      <c r="P508" s="11" t="s">
        <v>132</v>
      </c>
      <c r="Q508" s="11" t="s">
        <v>132</v>
      </c>
      <c r="R508" s="11" t="s">
        <v>132</v>
      </c>
      <c r="S508" s="11" t="s">
        <v>132</v>
      </c>
      <c r="T508" s="11" t="s">
        <v>132</v>
      </c>
      <c r="U508" s="11" t="s">
        <v>132</v>
      </c>
      <c r="V508" s="11" t="s">
        <v>132</v>
      </c>
      <c r="W508" s="11" t="s">
        <v>132</v>
      </c>
      <c r="X508" s="11" t="s">
        <v>132</v>
      </c>
      <c r="Y508" s="11" t="s">
        <v>132</v>
      </c>
      <c r="Z508" s="11" t="s">
        <v>132</v>
      </c>
      <c r="AA508" s="11" t="s">
        <v>132</v>
      </c>
      <c r="AB508" s="11" t="s">
        <v>132</v>
      </c>
      <c r="AC508" s="11" t="s">
        <v>132</v>
      </c>
      <c r="AD508" s="11">
        <v>142</v>
      </c>
      <c r="AH508" s="11">
        <f t="shared" si="278"/>
        <v>-5093.8874999999998</v>
      </c>
      <c r="AI508" s="11">
        <f t="shared" si="279"/>
        <v>-9105.5874999999996</v>
      </c>
      <c r="AJ508" s="11">
        <f t="shared" si="280"/>
        <v>-9105.5874999999996</v>
      </c>
      <c r="AK508" s="11">
        <f t="shared" si="281"/>
        <v>-9105.5874999999996</v>
      </c>
      <c r="AL508" s="11">
        <f t="shared" si="282"/>
        <v>-9105.5874999999996</v>
      </c>
      <c r="AM508" s="11">
        <f t="shared" si="283"/>
        <v>-9105.5874999999996</v>
      </c>
      <c r="AN508" s="11">
        <f t="shared" si="284"/>
        <v>-9105.5874999999996</v>
      </c>
      <c r="AO508" s="11">
        <f t="shared" si="285"/>
        <v>-9105.5874999999996</v>
      </c>
      <c r="AP508" s="11">
        <f t="shared" si="286"/>
        <v>-9105.5874999999996</v>
      </c>
      <c r="AQ508" s="11">
        <f t="shared" si="287"/>
        <v>-9105.5874999999996</v>
      </c>
      <c r="AR508" s="11">
        <f t="shared" si="288"/>
        <v>-9105.5874999999996</v>
      </c>
      <c r="AS508" s="11">
        <f t="shared" si="289"/>
        <v>-9105.5874999999996</v>
      </c>
      <c r="AT508" s="11">
        <f t="shared" si="290"/>
        <v>-9105.5874999999996</v>
      </c>
      <c r="AU508" s="11">
        <f t="shared" si="291"/>
        <v>-9105.5874999999996</v>
      </c>
      <c r="AV508" s="11">
        <f t="shared" si="292"/>
        <v>-9105.5874999999996</v>
      </c>
      <c r="AW508" s="11">
        <f t="shared" si="293"/>
        <v>-9105.5874999999996</v>
      </c>
      <c r="AX508" s="11">
        <f t="shared" si="294"/>
        <v>-9105.5874999999996</v>
      </c>
      <c r="AY508" s="11">
        <f t="shared" si="295"/>
        <v>-9105.5874999999996</v>
      </c>
      <c r="AZ508" s="11"/>
      <c r="BA508" s="11"/>
      <c r="BB508" s="11">
        <f t="shared" si="296"/>
        <v>3906.1125000000002</v>
      </c>
      <c r="BC508" s="11">
        <f t="shared" si="297"/>
        <v>7894.4125000000004</v>
      </c>
      <c r="BD508" s="11">
        <f t="shared" si="298"/>
        <v>7894.4125000000004</v>
      </c>
      <c r="BE508" s="11">
        <f t="shared" si="299"/>
        <v>7894.4125000000004</v>
      </c>
      <c r="BF508" s="11">
        <f t="shared" si="300"/>
        <v>7894.4125000000004</v>
      </c>
      <c r="BG508" s="11">
        <f t="shared" si="301"/>
        <v>7894.4125000000004</v>
      </c>
      <c r="BH508" s="11">
        <f t="shared" si="302"/>
        <v>7894.4125000000004</v>
      </c>
      <c r="BI508" s="11">
        <f t="shared" si="303"/>
        <v>7894.4125000000004</v>
      </c>
      <c r="BJ508" s="11">
        <f t="shared" si="304"/>
        <v>7894.4125000000004</v>
      </c>
      <c r="BK508" s="11">
        <f t="shared" si="305"/>
        <v>7894.4125000000004</v>
      </c>
      <c r="BL508" s="11">
        <f t="shared" si="306"/>
        <v>7894.4125000000004</v>
      </c>
      <c r="BM508" s="11">
        <f t="shared" si="307"/>
        <v>7894.4125000000004</v>
      </c>
      <c r="BN508" s="11">
        <f t="shared" si="308"/>
        <v>7894.4125000000004</v>
      </c>
      <c r="BO508" s="11">
        <f t="shared" si="309"/>
        <v>7894.4125000000004</v>
      </c>
      <c r="BP508" s="11">
        <f t="shared" si="310"/>
        <v>7894.4125000000004</v>
      </c>
      <c r="BQ508" s="11">
        <f t="shared" si="311"/>
        <v>7894.4125000000004</v>
      </c>
      <c r="BR508" s="11">
        <f t="shared" si="312"/>
        <v>7894.4125000000004</v>
      </c>
      <c r="BS508" s="11">
        <f t="shared" si="313"/>
        <v>7894.4125000000004</v>
      </c>
    </row>
    <row r="509" spans="1:71" ht="16" customHeight="1">
      <c r="A509" s="2">
        <v>43972</v>
      </c>
      <c r="B509" s="10" t="s">
        <v>1764</v>
      </c>
      <c r="C509" s="11">
        <v>3</v>
      </c>
      <c r="D509" s="3">
        <v>2101</v>
      </c>
      <c r="E509" s="10">
        <v>5</v>
      </c>
      <c r="F509" s="10"/>
      <c r="G509" s="10">
        <f t="shared" si="276"/>
        <v>14.953736654804271</v>
      </c>
      <c r="H509" s="10"/>
      <c r="I509" s="12">
        <v>3.8479537366548022E-2</v>
      </c>
      <c r="J509" s="10" t="str">
        <f t="shared" si="277"/>
        <v/>
      </c>
      <c r="K509" s="10"/>
      <c r="L509" s="11" t="s">
        <v>1302</v>
      </c>
      <c r="M509" s="11" t="s">
        <v>1302</v>
      </c>
      <c r="N509" s="11" t="s">
        <v>205</v>
      </c>
      <c r="O509" s="11" t="s">
        <v>205</v>
      </c>
      <c r="P509" s="11" t="s">
        <v>207</v>
      </c>
      <c r="Q509" s="11" t="s">
        <v>205</v>
      </c>
      <c r="R509" s="11" t="s">
        <v>206</v>
      </c>
      <c r="S509" s="11" t="s">
        <v>206</v>
      </c>
      <c r="T509" s="11" t="s">
        <v>203</v>
      </c>
      <c r="U509" s="11" t="s">
        <v>203</v>
      </c>
      <c r="V509" s="11" t="s">
        <v>204</v>
      </c>
      <c r="W509" s="11" t="s">
        <v>204</v>
      </c>
      <c r="X509" s="11" t="s">
        <v>204</v>
      </c>
      <c r="Y509" s="11" t="s">
        <v>205</v>
      </c>
      <c r="Z509" s="11" t="s">
        <v>207</v>
      </c>
      <c r="AA509" s="11" t="s">
        <v>204</v>
      </c>
      <c r="AB509" s="11" t="s">
        <v>205</v>
      </c>
      <c r="AC509" s="11" t="s">
        <v>205</v>
      </c>
      <c r="AD509" s="11">
        <v>138</v>
      </c>
      <c r="AH509" s="11">
        <f t="shared" si="278"/>
        <v>-611.17499999999995</v>
      </c>
      <c r="AI509" s="11">
        <f t="shared" si="279"/>
        <v>2899.0625</v>
      </c>
      <c r="AJ509" s="11">
        <f t="shared" si="280"/>
        <v>2899.0625</v>
      </c>
      <c r="AK509" s="11">
        <f t="shared" si="281"/>
        <v>1896.1374999999998</v>
      </c>
      <c r="AL509" s="11">
        <f t="shared" si="282"/>
        <v>2899.0625</v>
      </c>
      <c r="AM509" s="11">
        <f t="shared" si="283"/>
        <v>3400.5250000000001</v>
      </c>
      <c r="AN509" s="11">
        <f t="shared" si="284"/>
        <v>3400.5250000000001</v>
      </c>
      <c r="AO509" s="11">
        <f t="shared" si="285"/>
        <v>4403.4500000000007</v>
      </c>
      <c r="AP509" s="11">
        <f t="shared" si="286"/>
        <v>4403.4500000000007</v>
      </c>
      <c r="AQ509" s="11">
        <f t="shared" si="287"/>
        <v>2397.6</v>
      </c>
      <c r="AR509" s="11">
        <f t="shared" si="288"/>
        <v>2397.6</v>
      </c>
      <c r="AS509" s="11">
        <f t="shared" si="289"/>
        <v>2397.6</v>
      </c>
      <c r="AT509" s="11">
        <f t="shared" si="290"/>
        <v>2899.0625</v>
      </c>
      <c r="AU509" s="11">
        <f t="shared" si="291"/>
        <v>1896.1374999999998</v>
      </c>
      <c r="AV509" s="11">
        <f t="shared" si="292"/>
        <v>2397.6</v>
      </c>
      <c r="AW509" s="11">
        <f t="shared" si="293"/>
        <v>2899.0625</v>
      </c>
      <c r="AX509" s="11">
        <f t="shared" si="294"/>
        <v>2899.0625</v>
      </c>
      <c r="AY509" s="11">
        <f t="shared" si="295"/>
        <v>1896.1374999999998</v>
      </c>
      <c r="AZ509" s="11"/>
      <c r="BA509" s="11"/>
      <c r="BB509" s="11">
        <f t="shared" si="296"/>
        <v>-611.17499999999995</v>
      </c>
      <c r="BC509" s="11">
        <f t="shared" si="297"/>
        <v>-4100.9375</v>
      </c>
      <c r="BD509" s="11">
        <f t="shared" si="298"/>
        <v>-4100.9375</v>
      </c>
      <c r="BE509" s="11">
        <f t="shared" si="299"/>
        <v>-3103.8625000000002</v>
      </c>
      <c r="BF509" s="11">
        <f t="shared" si="300"/>
        <v>-4100.9375</v>
      </c>
      <c r="BG509" s="11">
        <f t="shared" si="301"/>
        <v>-4599.4749999999995</v>
      </c>
      <c r="BH509" s="11">
        <f t="shared" si="302"/>
        <v>-4599.4749999999995</v>
      </c>
      <c r="BI509" s="11">
        <f t="shared" si="303"/>
        <v>-5596.5499999999993</v>
      </c>
      <c r="BJ509" s="11">
        <f t="shared" si="304"/>
        <v>-5596.5499999999993</v>
      </c>
      <c r="BK509" s="11">
        <f t="shared" si="305"/>
        <v>-3602.4</v>
      </c>
      <c r="BL509" s="11">
        <f t="shared" si="306"/>
        <v>-3602.4</v>
      </c>
      <c r="BM509" s="11">
        <f t="shared" si="307"/>
        <v>-3602.4</v>
      </c>
      <c r="BN509" s="11">
        <f t="shared" si="308"/>
        <v>-4100.9375</v>
      </c>
      <c r="BO509" s="11">
        <f t="shared" si="309"/>
        <v>-3103.8625000000002</v>
      </c>
      <c r="BP509" s="11">
        <f t="shared" si="310"/>
        <v>-3602.4</v>
      </c>
      <c r="BQ509" s="11">
        <f t="shared" si="311"/>
        <v>-4100.9375</v>
      </c>
      <c r="BR509" s="11">
        <f t="shared" si="312"/>
        <v>-4100.9375</v>
      </c>
      <c r="BS509" s="11">
        <f t="shared" si="313"/>
        <v>-3103.8625000000002</v>
      </c>
    </row>
    <row r="510" spans="1:71" ht="16" customHeight="1">
      <c r="A510" s="2">
        <v>43972</v>
      </c>
      <c r="B510" s="10" t="s">
        <v>660</v>
      </c>
      <c r="C510" s="11">
        <v>4</v>
      </c>
      <c r="D510" s="3">
        <v>1488</v>
      </c>
      <c r="E510" s="10">
        <v>4.9000000000000004</v>
      </c>
      <c r="F510" s="10"/>
      <c r="G510" s="10">
        <f t="shared" si="276"/>
        <v>24.077670292518938</v>
      </c>
      <c r="H510" s="10"/>
      <c r="I510" s="12">
        <v>0</v>
      </c>
      <c r="J510" s="10">
        <f t="shared" si="277"/>
        <v>-4.0052848521486224E-2</v>
      </c>
      <c r="K510" s="10"/>
      <c r="L510" s="11" t="s">
        <v>763</v>
      </c>
      <c r="M510" s="11" t="s">
        <v>37</v>
      </c>
      <c r="N510" s="11" t="s">
        <v>751</v>
      </c>
      <c r="O510" s="11" t="s">
        <v>753</v>
      </c>
      <c r="P510" s="11" t="s">
        <v>160</v>
      </c>
      <c r="Q510" s="11" t="s">
        <v>164</v>
      </c>
      <c r="R510" s="11" t="s">
        <v>157</v>
      </c>
      <c r="S510" s="11" t="s">
        <v>160</v>
      </c>
      <c r="T510" s="11" t="s">
        <v>157</v>
      </c>
      <c r="U510" s="11" t="s">
        <v>158</v>
      </c>
      <c r="V510" s="11" t="s">
        <v>163</v>
      </c>
      <c r="W510" s="11" t="s">
        <v>162</v>
      </c>
      <c r="X510" s="11" t="s">
        <v>1539</v>
      </c>
      <c r="Y510" s="11" t="s">
        <v>752</v>
      </c>
      <c r="Z510" s="11" t="s">
        <v>164</v>
      </c>
      <c r="AA510" s="11" t="s">
        <v>159</v>
      </c>
      <c r="AB510" s="11" t="s">
        <v>1311</v>
      </c>
      <c r="AC510" s="11" t="s">
        <v>158</v>
      </c>
      <c r="AD510" s="11">
        <v>64</v>
      </c>
      <c r="AH510" s="11">
        <f t="shared" si="278"/>
        <v>-168.53950150000065</v>
      </c>
      <c r="AI510" s="11">
        <f t="shared" si="279"/>
        <v>-1171.4645015000006</v>
      </c>
      <c r="AJ510" s="11">
        <f t="shared" si="280"/>
        <v>-1572.6314927249998</v>
      </c>
      <c r="AK510" s="11">
        <f t="shared" si="281"/>
        <v>-2575.5564927249998</v>
      </c>
      <c r="AL510" s="11">
        <f t="shared" si="282"/>
        <v>-2074.0939927250001</v>
      </c>
      <c r="AM510" s="11">
        <f t="shared" si="283"/>
        <v>-2475.2659985750001</v>
      </c>
      <c r="AN510" s="11">
        <f t="shared" si="284"/>
        <v>-2575.5564927249998</v>
      </c>
      <c r="AO510" s="11">
        <f t="shared" si="285"/>
        <v>-2475.2659985750001</v>
      </c>
      <c r="AP510" s="11">
        <f t="shared" si="286"/>
        <v>-2274.6799956499999</v>
      </c>
      <c r="AQ510" s="11">
        <f t="shared" si="287"/>
        <v>-1873.5130044250011</v>
      </c>
      <c r="AR510" s="11">
        <f t="shared" si="288"/>
        <v>-1973.8034985750003</v>
      </c>
      <c r="AS510" s="11">
        <f t="shared" si="289"/>
        <v>-1672.9270015000006</v>
      </c>
      <c r="AT510" s="11">
        <f t="shared" si="290"/>
        <v>-1472.3409985750004</v>
      </c>
      <c r="AU510" s="11">
        <f t="shared" si="291"/>
        <v>-2074.0939927250001</v>
      </c>
      <c r="AV510" s="11">
        <f t="shared" si="292"/>
        <v>-2174.3895015000007</v>
      </c>
      <c r="AW510" s="11">
        <f t="shared" si="293"/>
        <v>-2876.4380044250011</v>
      </c>
      <c r="AX510" s="11">
        <f t="shared" si="294"/>
        <v>-2274.6799956499999</v>
      </c>
      <c r="AY510" s="11">
        <f t="shared" si="295"/>
        <v>-2475.2659985750001</v>
      </c>
      <c r="AZ510" s="11"/>
      <c r="BA510" s="11"/>
      <c r="BB510" s="11">
        <f t="shared" si="296"/>
        <v>-368.53550149999938</v>
      </c>
      <c r="BC510" s="11">
        <f t="shared" si="297"/>
        <v>628.5394985000006</v>
      </c>
      <c r="BD510" s="11">
        <f t="shared" si="298"/>
        <v>1027.3665072749998</v>
      </c>
      <c r="BE510" s="11">
        <f t="shared" si="299"/>
        <v>2024.4415072749998</v>
      </c>
      <c r="BF510" s="11">
        <f t="shared" si="300"/>
        <v>1525.9040072749997</v>
      </c>
      <c r="BG510" s="11">
        <f t="shared" si="301"/>
        <v>1924.736001425</v>
      </c>
      <c r="BH510" s="11">
        <f t="shared" si="302"/>
        <v>2024.4415072749998</v>
      </c>
      <c r="BI510" s="11">
        <f t="shared" si="303"/>
        <v>1924.736001425</v>
      </c>
      <c r="BJ510" s="11">
        <f t="shared" si="304"/>
        <v>1725.3200043499999</v>
      </c>
      <c r="BK510" s="11">
        <f t="shared" si="305"/>
        <v>1326.492995575001</v>
      </c>
      <c r="BL510" s="11">
        <f t="shared" si="306"/>
        <v>1426.1985014250001</v>
      </c>
      <c r="BM510" s="11">
        <f t="shared" si="307"/>
        <v>1127.0769985000006</v>
      </c>
      <c r="BN510" s="11">
        <f t="shared" si="308"/>
        <v>927.66100142500011</v>
      </c>
      <c r="BO510" s="11">
        <f t="shared" si="309"/>
        <v>1525.9040072749997</v>
      </c>
      <c r="BP510" s="11">
        <f t="shared" si="310"/>
        <v>1625.6144985000008</v>
      </c>
      <c r="BQ510" s="11">
        <f t="shared" si="311"/>
        <v>2323.5679955750011</v>
      </c>
      <c r="BR510" s="11">
        <f t="shared" si="312"/>
        <v>1725.3200043499999</v>
      </c>
      <c r="BS510" s="11">
        <f t="shared" si="313"/>
        <v>1924.736001425</v>
      </c>
    </row>
    <row r="511" spans="1:71" ht="16" customHeight="1">
      <c r="A511" s="2">
        <v>43972</v>
      </c>
      <c r="B511" s="10" t="s">
        <v>1054</v>
      </c>
      <c r="C511" s="11">
        <v>5</v>
      </c>
      <c r="D511" s="3">
        <v>1482</v>
      </c>
      <c r="E511" s="10">
        <v>3.6</v>
      </c>
      <c r="F511" s="10"/>
      <c r="G511" s="10">
        <f t="shared" si="276"/>
        <v>4.2282453637660486</v>
      </c>
      <c r="H511" s="10"/>
      <c r="I511" s="12">
        <v>1.4169921874999891E-2</v>
      </c>
      <c r="J511" s="10" t="str">
        <f t="shared" si="277"/>
        <v/>
      </c>
      <c r="K511" s="10"/>
      <c r="L511" s="11" t="s">
        <v>1402</v>
      </c>
      <c r="M511" s="11" t="s">
        <v>923</v>
      </c>
      <c r="N511" s="11" t="s">
        <v>335</v>
      </c>
      <c r="O511" s="11" t="s">
        <v>342</v>
      </c>
      <c r="P511" s="11" t="s">
        <v>2070</v>
      </c>
      <c r="Q511" s="11" t="s">
        <v>2071</v>
      </c>
      <c r="R511" s="11" t="s">
        <v>962</v>
      </c>
      <c r="S511" s="11" t="s">
        <v>2072</v>
      </c>
      <c r="T511" s="11" t="s">
        <v>1402</v>
      </c>
      <c r="U511" s="11" t="s">
        <v>2071</v>
      </c>
      <c r="V511" s="11" t="s">
        <v>2073</v>
      </c>
      <c r="W511" s="11" t="s">
        <v>2073</v>
      </c>
      <c r="X511" s="11" t="s">
        <v>970</v>
      </c>
      <c r="Y511" s="11" t="s">
        <v>969</v>
      </c>
      <c r="Z511" s="11" t="s">
        <v>1371</v>
      </c>
      <c r="AA511" s="11" t="s">
        <v>1370</v>
      </c>
      <c r="AB511" s="11" t="s">
        <v>970</v>
      </c>
      <c r="AC511" s="11" t="s">
        <v>968</v>
      </c>
      <c r="AD511" s="11">
        <v>349</v>
      </c>
      <c r="AH511" s="11">
        <f t="shared" si="278"/>
        <v>-8545.15</v>
      </c>
      <c r="AI511" s="11">
        <f t="shared" si="279"/>
        <v>-10049.5375</v>
      </c>
      <c r="AJ511" s="11">
        <f t="shared" si="280"/>
        <v>-8043.6875</v>
      </c>
      <c r="AK511" s="11">
        <f t="shared" si="281"/>
        <v>-5034.9125000000004</v>
      </c>
      <c r="AL511" s="11">
        <f t="shared" si="282"/>
        <v>-1023.2125000000001</v>
      </c>
      <c r="AM511" s="11">
        <f t="shared" si="283"/>
        <v>-2026.1375</v>
      </c>
      <c r="AN511" s="11">
        <f t="shared" si="284"/>
        <v>-3029.0625</v>
      </c>
      <c r="AO511" s="11">
        <f t="shared" si="285"/>
        <v>-1524.6750000000002</v>
      </c>
      <c r="AP511" s="11">
        <f t="shared" si="286"/>
        <v>-1023.2125000000001</v>
      </c>
      <c r="AQ511" s="11">
        <f t="shared" si="287"/>
        <v>-2527.6000000000004</v>
      </c>
      <c r="AR511" s="11">
        <f t="shared" si="288"/>
        <v>-2527.6000000000004</v>
      </c>
      <c r="AS511" s="11">
        <f t="shared" si="289"/>
        <v>1985.5625</v>
      </c>
      <c r="AT511" s="11">
        <f t="shared" si="290"/>
        <v>481.17499999999995</v>
      </c>
      <c r="AU511" s="11">
        <f t="shared" si="291"/>
        <v>2988.4874999999997</v>
      </c>
      <c r="AV511" s="11">
        <f t="shared" si="292"/>
        <v>3489.9500000000003</v>
      </c>
      <c r="AW511" s="11">
        <f t="shared" si="293"/>
        <v>1985.5625</v>
      </c>
      <c r="AX511" s="11">
        <f t="shared" si="294"/>
        <v>982.63749999999982</v>
      </c>
      <c r="AY511" s="11">
        <f t="shared" si="295"/>
        <v>-20.287500000000136</v>
      </c>
      <c r="AZ511" s="11"/>
      <c r="BA511" s="11"/>
      <c r="BB511" s="11">
        <f t="shared" si="296"/>
        <v>5454.85</v>
      </c>
      <c r="BC511" s="11">
        <f t="shared" si="297"/>
        <v>6950.4625000000005</v>
      </c>
      <c r="BD511" s="11">
        <f t="shared" si="298"/>
        <v>4956.3125</v>
      </c>
      <c r="BE511" s="11">
        <f t="shared" si="299"/>
        <v>1965.0874999999996</v>
      </c>
      <c r="BF511" s="11">
        <f t="shared" si="300"/>
        <v>-2023.2125000000001</v>
      </c>
      <c r="BG511" s="11">
        <f t="shared" si="301"/>
        <v>-1026.1375</v>
      </c>
      <c r="BH511" s="11">
        <f t="shared" si="302"/>
        <v>-29.062500000000114</v>
      </c>
      <c r="BI511" s="11">
        <f t="shared" si="303"/>
        <v>-1524.6750000000002</v>
      </c>
      <c r="BJ511" s="11">
        <f t="shared" si="304"/>
        <v>-2023.2125000000001</v>
      </c>
      <c r="BK511" s="11">
        <f t="shared" si="305"/>
        <v>-527.60000000000014</v>
      </c>
      <c r="BL511" s="11">
        <f t="shared" si="306"/>
        <v>-527.60000000000014</v>
      </c>
      <c r="BM511" s="11">
        <f t="shared" si="307"/>
        <v>-5014.4375</v>
      </c>
      <c r="BN511" s="11">
        <f t="shared" si="308"/>
        <v>-3518.8250000000003</v>
      </c>
      <c r="BO511" s="11">
        <f t="shared" si="309"/>
        <v>-6011.5124999999998</v>
      </c>
      <c r="BP511" s="11">
        <f t="shared" si="310"/>
        <v>-6510.0499999999993</v>
      </c>
      <c r="BQ511" s="11">
        <f t="shared" si="311"/>
        <v>-5014.4375</v>
      </c>
      <c r="BR511" s="11">
        <f t="shared" si="312"/>
        <v>-4017.3625000000002</v>
      </c>
      <c r="BS511" s="11">
        <f t="shared" si="313"/>
        <v>-3020.2875000000004</v>
      </c>
    </row>
    <row r="512" spans="1:71" ht="16" customHeight="1">
      <c r="A512" s="2">
        <v>43972</v>
      </c>
      <c r="B512" s="10" t="s">
        <v>2074</v>
      </c>
      <c r="C512" s="11">
        <v>6</v>
      </c>
      <c r="D512" s="3">
        <v>1392</v>
      </c>
      <c r="E512" s="10">
        <v>2.8</v>
      </c>
      <c r="F512" s="10"/>
      <c r="G512" s="10">
        <f t="shared" si="276"/>
        <v>36.249998111979266</v>
      </c>
      <c r="H512" s="10"/>
      <c r="I512" s="12">
        <v>0</v>
      </c>
      <c r="J512" s="10">
        <f t="shared" si="277"/>
        <v>-1.6102922260264434E-2</v>
      </c>
      <c r="K512" s="10"/>
      <c r="L512" s="11" t="s">
        <v>895</v>
      </c>
      <c r="M512" s="11" t="s">
        <v>892</v>
      </c>
      <c r="N512" s="11" t="s">
        <v>1511</v>
      </c>
      <c r="O512" s="11" t="s">
        <v>1511</v>
      </c>
      <c r="P512" s="11" t="s">
        <v>1634</v>
      </c>
      <c r="Q512" s="11" t="s">
        <v>2033</v>
      </c>
      <c r="R512" s="11" t="s">
        <v>2033</v>
      </c>
      <c r="S512" s="11" t="s">
        <v>1634</v>
      </c>
      <c r="T512" s="11" t="s">
        <v>1512</v>
      </c>
      <c r="U512" s="11" t="s">
        <v>893</v>
      </c>
      <c r="V512" s="11" t="s">
        <v>1168</v>
      </c>
      <c r="W512" s="11" t="s">
        <v>1512</v>
      </c>
      <c r="X512" s="11" t="s">
        <v>1512</v>
      </c>
      <c r="Y512" s="11" t="s">
        <v>1511</v>
      </c>
      <c r="Z512" s="11" t="s">
        <v>1512</v>
      </c>
      <c r="AA512" s="11" t="s">
        <v>1168</v>
      </c>
      <c r="AB512" s="11" t="s">
        <v>893</v>
      </c>
      <c r="AC512" s="11" t="s">
        <v>893</v>
      </c>
      <c r="AD512" s="11">
        <v>38.849997999999999</v>
      </c>
      <c r="AH512" s="11">
        <f t="shared" si="278"/>
        <v>-317.47574992499904</v>
      </c>
      <c r="AI512" s="11">
        <f t="shared" si="279"/>
        <v>-367.62099699999874</v>
      </c>
      <c r="AJ512" s="11">
        <f t="shared" si="280"/>
        <v>-367.62099699999874</v>
      </c>
      <c r="AK512" s="11">
        <f t="shared" si="281"/>
        <v>-1119.8147469999988</v>
      </c>
      <c r="AL512" s="11">
        <f t="shared" si="282"/>
        <v>-869.08349699999872</v>
      </c>
      <c r="AM512" s="11">
        <f t="shared" si="283"/>
        <v>-869.08349699999872</v>
      </c>
      <c r="AN512" s="11">
        <f t="shared" si="284"/>
        <v>-1119.8147469999988</v>
      </c>
      <c r="AO512" s="11">
        <f t="shared" si="285"/>
        <v>-467.91650577499973</v>
      </c>
      <c r="AP512" s="11">
        <f t="shared" si="286"/>
        <v>-568.20699992499908</v>
      </c>
      <c r="AQ512" s="11">
        <f t="shared" si="287"/>
        <v>-518.06175284999938</v>
      </c>
      <c r="AR512" s="11">
        <f t="shared" si="288"/>
        <v>-467.91650577499973</v>
      </c>
      <c r="AS512" s="11">
        <f t="shared" si="289"/>
        <v>-467.91650577499973</v>
      </c>
      <c r="AT512" s="11">
        <f t="shared" si="290"/>
        <v>-367.62099699999874</v>
      </c>
      <c r="AU512" s="11">
        <f t="shared" si="291"/>
        <v>-467.91650577499973</v>
      </c>
      <c r="AV512" s="11">
        <f t="shared" si="292"/>
        <v>-518.06175284999938</v>
      </c>
      <c r="AW512" s="11">
        <f t="shared" si="293"/>
        <v>-568.20699992499908</v>
      </c>
      <c r="AX512" s="11">
        <f t="shared" si="294"/>
        <v>-568.20699992499908</v>
      </c>
      <c r="AY512" s="11">
        <f t="shared" si="295"/>
        <v>-618.35224699999878</v>
      </c>
      <c r="AZ512" s="11"/>
      <c r="BA512" s="11"/>
      <c r="BB512" s="11">
        <f t="shared" si="296"/>
        <v>-17.48174992500094</v>
      </c>
      <c r="BC512" s="11">
        <f t="shared" si="297"/>
        <v>32.371002999998709</v>
      </c>
      <c r="BD512" s="11">
        <f t="shared" si="298"/>
        <v>32.371002999998709</v>
      </c>
      <c r="BE512" s="11">
        <f t="shared" si="299"/>
        <v>780.1772529999987</v>
      </c>
      <c r="BF512" s="11">
        <f t="shared" si="300"/>
        <v>530.90850299999875</v>
      </c>
      <c r="BG512" s="11">
        <f t="shared" si="301"/>
        <v>530.90850299999875</v>
      </c>
      <c r="BH512" s="11">
        <f t="shared" si="302"/>
        <v>780.1772529999987</v>
      </c>
      <c r="BI512" s="11">
        <f t="shared" si="303"/>
        <v>132.08149422499966</v>
      </c>
      <c r="BJ512" s="11">
        <f t="shared" si="304"/>
        <v>231.78700007499901</v>
      </c>
      <c r="BK512" s="11">
        <f t="shared" si="305"/>
        <v>181.93424714999935</v>
      </c>
      <c r="BL512" s="11">
        <f t="shared" si="306"/>
        <v>132.08149422499966</v>
      </c>
      <c r="BM512" s="11">
        <f t="shared" si="307"/>
        <v>132.08149422499966</v>
      </c>
      <c r="BN512" s="11">
        <f t="shared" si="308"/>
        <v>32.371002999998709</v>
      </c>
      <c r="BO512" s="11">
        <f t="shared" si="309"/>
        <v>132.08149422499966</v>
      </c>
      <c r="BP512" s="11">
        <f t="shared" si="310"/>
        <v>181.93424714999935</v>
      </c>
      <c r="BQ512" s="11">
        <f t="shared" si="311"/>
        <v>231.78700007499901</v>
      </c>
      <c r="BR512" s="11">
        <f t="shared" si="312"/>
        <v>231.78700007499901</v>
      </c>
      <c r="BS512" s="11">
        <f t="shared" si="313"/>
        <v>281.63975299999873</v>
      </c>
    </row>
    <row r="513" spans="1:71" ht="16" customHeight="1">
      <c r="A513" s="2">
        <v>43972</v>
      </c>
      <c r="B513" s="10" t="s">
        <v>1096</v>
      </c>
      <c r="C513" s="11">
        <v>7</v>
      </c>
      <c r="D513" s="3">
        <v>1216</v>
      </c>
      <c r="E513" s="10">
        <v>-0.1</v>
      </c>
      <c r="F513" s="10"/>
      <c r="G513" s="10">
        <f t="shared" si="276"/>
        <v>2.4516129032258065</v>
      </c>
      <c r="H513" s="10"/>
      <c r="I513" s="12">
        <v>1.883319095477384E-2</v>
      </c>
      <c r="J513" s="10" t="str">
        <f t="shared" si="277"/>
        <v/>
      </c>
      <c r="K513" s="10"/>
      <c r="L513" s="11" t="s">
        <v>2075</v>
      </c>
      <c r="M513" s="11" t="s">
        <v>2076</v>
      </c>
      <c r="N513" s="11" t="s">
        <v>2077</v>
      </c>
      <c r="O513" s="11" t="s">
        <v>2078</v>
      </c>
      <c r="P513" s="11" t="s">
        <v>2079</v>
      </c>
      <c r="Q513" s="11" t="s">
        <v>2080</v>
      </c>
      <c r="R513" s="11" t="s">
        <v>2078</v>
      </c>
      <c r="S513" s="11" t="s">
        <v>2081</v>
      </c>
      <c r="T513" s="11" t="s">
        <v>2078</v>
      </c>
      <c r="U513" s="11" t="s">
        <v>2078</v>
      </c>
      <c r="V513" s="11" t="s">
        <v>2078</v>
      </c>
      <c r="W513" s="11" t="s">
        <v>2082</v>
      </c>
      <c r="X513" s="11" t="s">
        <v>2083</v>
      </c>
      <c r="Y513" s="11" t="s">
        <v>2083</v>
      </c>
      <c r="Z513" s="11" t="s">
        <v>2084</v>
      </c>
      <c r="AA513" s="11" t="s">
        <v>2080</v>
      </c>
      <c r="AB513" s="11" t="s">
        <v>2085</v>
      </c>
      <c r="AC513" s="11" t="s">
        <v>2086</v>
      </c>
      <c r="AD513" s="11">
        <v>486.5</v>
      </c>
      <c r="AH513" s="11">
        <f t="shared" si="278"/>
        <v>-3661.9875000000002</v>
      </c>
      <c r="AI513" s="11">
        <f t="shared" si="279"/>
        <v>-2659.0625</v>
      </c>
      <c r="AJ513" s="11">
        <f t="shared" si="280"/>
        <v>1352.6374999999998</v>
      </c>
      <c r="AK513" s="11">
        <f t="shared" si="281"/>
        <v>-151.75000000000023</v>
      </c>
      <c r="AL513" s="11">
        <f t="shared" si="282"/>
        <v>3358.4874999999997</v>
      </c>
      <c r="AM513" s="11">
        <f t="shared" si="283"/>
        <v>1352.6374999999998</v>
      </c>
      <c r="AN513" s="11">
        <f t="shared" si="284"/>
        <v>349.71249999999964</v>
      </c>
      <c r="AO513" s="11">
        <f t="shared" si="285"/>
        <v>1352.6374999999998</v>
      </c>
      <c r="AP513" s="11">
        <f t="shared" si="286"/>
        <v>1352.6374999999998</v>
      </c>
      <c r="AQ513" s="11">
        <f t="shared" si="287"/>
        <v>1352.6374999999998</v>
      </c>
      <c r="AR513" s="11">
        <f t="shared" si="288"/>
        <v>1854.1</v>
      </c>
      <c r="AS513" s="11">
        <f t="shared" si="289"/>
        <v>6367.2624999999998</v>
      </c>
      <c r="AT513" s="11">
        <f t="shared" si="290"/>
        <v>6367.2624999999998</v>
      </c>
      <c r="AU513" s="11">
        <f t="shared" si="291"/>
        <v>3859.95</v>
      </c>
      <c r="AV513" s="11">
        <f t="shared" si="292"/>
        <v>3358.4874999999997</v>
      </c>
      <c r="AW513" s="11">
        <f t="shared" si="293"/>
        <v>4862.875</v>
      </c>
      <c r="AX513" s="11">
        <f t="shared" si="294"/>
        <v>7370.1875000000009</v>
      </c>
      <c r="AY513" s="11">
        <f t="shared" si="295"/>
        <v>7370.1875000000009</v>
      </c>
      <c r="AZ513" s="11"/>
      <c r="BA513" s="11"/>
      <c r="BB513" s="11">
        <f t="shared" si="296"/>
        <v>-661.98750000000007</v>
      </c>
      <c r="BC513" s="11">
        <f t="shared" si="297"/>
        <v>-1659.0625</v>
      </c>
      <c r="BD513" s="11">
        <f t="shared" si="298"/>
        <v>-5647.3625000000002</v>
      </c>
      <c r="BE513" s="11">
        <f t="shared" si="299"/>
        <v>-4151.75</v>
      </c>
      <c r="BF513" s="11">
        <f t="shared" si="300"/>
        <v>-7641.5124999999998</v>
      </c>
      <c r="BG513" s="11">
        <f t="shared" si="301"/>
        <v>-5647.3625000000002</v>
      </c>
      <c r="BH513" s="11">
        <f t="shared" si="302"/>
        <v>-4650.2875000000004</v>
      </c>
      <c r="BI513" s="11">
        <f t="shared" si="303"/>
        <v>-5647.3625000000002</v>
      </c>
      <c r="BJ513" s="11">
        <f t="shared" si="304"/>
        <v>-5647.3625000000002</v>
      </c>
      <c r="BK513" s="11">
        <f t="shared" si="305"/>
        <v>-5647.3625000000002</v>
      </c>
      <c r="BL513" s="11">
        <f t="shared" si="306"/>
        <v>-6145.9000000000005</v>
      </c>
      <c r="BM513" s="11">
        <f t="shared" si="307"/>
        <v>-10632.737499999999</v>
      </c>
      <c r="BN513" s="11">
        <f t="shared" si="308"/>
        <v>-10632.737499999999</v>
      </c>
      <c r="BO513" s="11">
        <f t="shared" si="309"/>
        <v>-8140.05</v>
      </c>
      <c r="BP513" s="11">
        <f t="shared" si="310"/>
        <v>-7641.5124999999998</v>
      </c>
      <c r="BQ513" s="11">
        <f t="shared" si="311"/>
        <v>-9137.125</v>
      </c>
      <c r="BR513" s="11">
        <f t="shared" si="312"/>
        <v>-11629.8125</v>
      </c>
      <c r="BS513" s="11">
        <f t="shared" si="313"/>
        <v>-11629.8125</v>
      </c>
    </row>
    <row r="514" spans="1:71" ht="16" customHeight="1">
      <c r="A514" s="2">
        <v>43972</v>
      </c>
      <c r="B514" s="10" t="s">
        <v>1768</v>
      </c>
      <c r="C514" s="11">
        <v>8</v>
      </c>
      <c r="D514" s="3">
        <v>1164</v>
      </c>
      <c r="E514" s="10">
        <v>4.0999999999999996</v>
      </c>
      <c r="F514" s="10"/>
      <c r="G514" s="10">
        <f t="shared" si="276"/>
        <v>49.217758985200845</v>
      </c>
      <c r="H514" s="10"/>
      <c r="I514" s="12">
        <v>2.957558139534866E-2</v>
      </c>
      <c r="J514" s="10" t="str">
        <f t="shared" si="277"/>
        <v/>
      </c>
      <c r="K514" s="10"/>
      <c r="L514" s="11" t="s">
        <v>1772</v>
      </c>
      <c r="M514" s="11" t="s">
        <v>2087</v>
      </c>
      <c r="N514" s="11" t="s">
        <v>2088</v>
      </c>
      <c r="O514" s="11" t="s">
        <v>2089</v>
      </c>
      <c r="P514" s="11" t="s">
        <v>2090</v>
      </c>
      <c r="Q514" s="11" t="s">
        <v>2088</v>
      </c>
      <c r="R514" s="11" t="s">
        <v>2091</v>
      </c>
      <c r="S514" s="11" t="s">
        <v>2092</v>
      </c>
      <c r="T514" s="11" t="s">
        <v>2092</v>
      </c>
      <c r="U514" s="11" t="s">
        <v>2090</v>
      </c>
      <c r="V514" s="11" t="s">
        <v>2092</v>
      </c>
      <c r="W514" s="11" t="s">
        <v>2093</v>
      </c>
      <c r="X514" s="11" t="s">
        <v>2087</v>
      </c>
      <c r="Y514" s="11" t="s">
        <v>2094</v>
      </c>
      <c r="Z514" s="11" t="s">
        <v>2094</v>
      </c>
      <c r="AA514" s="11" t="s">
        <v>2095</v>
      </c>
      <c r="AB514" s="11" t="s">
        <v>2093</v>
      </c>
      <c r="AC514" s="11" t="s">
        <v>2092</v>
      </c>
      <c r="AD514" s="11">
        <v>23.1</v>
      </c>
      <c r="AH514" s="11">
        <f t="shared" si="278"/>
        <v>248.1472529249989</v>
      </c>
      <c r="AI514" s="11">
        <f t="shared" si="279"/>
        <v>649.31624999999997</v>
      </c>
      <c r="AJ514" s="11">
        <f t="shared" si="280"/>
        <v>599.16899707499829</v>
      </c>
      <c r="AK514" s="11">
        <f t="shared" si="281"/>
        <v>448.7312499999972</v>
      </c>
      <c r="AL514" s="11">
        <f t="shared" si="282"/>
        <v>649.31624999999997</v>
      </c>
      <c r="AM514" s="11">
        <f t="shared" si="283"/>
        <v>549.0237499999987</v>
      </c>
      <c r="AN514" s="11">
        <f t="shared" si="284"/>
        <v>498.87850292499888</v>
      </c>
      <c r="AO514" s="11">
        <f t="shared" si="285"/>
        <v>498.87850292499888</v>
      </c>
      <c r="AP514" s="11">
        <f t="shared" si="286"/>
        <v>448.7312499999972</v>
      </c>
      <c r="AQ514" s="11">
        <f t="shared" si="287"/>
        <v>498.87850292499888</v>
      </c>
      <c r="AR514" s="11">
        <f t="shared" si="288"/>
        <v>398.58499999999998</v>
      </c>
      <c r="AS514" s="11">
        <f t="shared" si="289"/>
        <v>248.1472529249989</v>
      </c>
      <c r="AT514" s="11">
        <f t="shared" si="290"/>
        <v>298.29249999999854</v>
      </c>
      <c r="AU514" s="11">
        <f t="shared" si="291"/>
        <v>298.29249999999854</v>
      </c>
      <c r="AV514" s="11">
        <f t="shared" si="292"/>
        <v>348.43774707499824</v>
      </c>
      <c r="AW514" s="11">
        <f t="shared" si="293"/>
        <v>398.58499999999998</v>
      </c>
      <c r="AX514" s="11">
        <f t="shared" si="294"/>
        <v>498.87850292499888</v>
      </c>
      <c r="AY514" s="11">
        <f t="shared" si="295"/>
        <v>448.7312499999972</v>
      </c>
      <c r="AZ514" s="11"/>
      <c r="BA514" s="11"/>
      <c r="BB514" s="11">
        <f t="shared" si="296"/>
        <v>-451.8547470749989</v>
      </c>
      <c r="BC514" s="11">
        <f t="shared" si="297"/>
        <v>-850.68375000000003</v>
      </c>
      <c r="BD514" s="11">
        <f t="shared" si="298"/>
        <v>-800.82900292499812</v>
      </c>
      <c r="BE514" s="11">
        <f t="shared" si="299"/>
        <v>-651.26874999999711</v>
      </c>
      <c r="BF514" s="11">
        <f t="shared" si="300"/>
        <v>-850.68375000000003</v>
      </c>
      <c r="BG514" s="11">
        <f t="shared" si="301"/>
        <v>-750.97624999999857</v>
      </c>
      <c r="BH514" s="11">
        <f t="shared" si="302"/>
        <v>-701.1234970749988</v>
      </c>
      <c r="BI514" s="11">
        <f t="shared" si="303"/>
        <v>-701.1234970749988</v>
      </c>
      <c r="BJ514" s="11">
        <f t="shared" si="304"/>
        <v>-651.26874999999711</v>
      </c>
      <c r="BK514" s="11">
        <f t="shared" si="305"/>
        <v>-701.1234970749988</v>
      </c>
      <c r="BL514" s="11">
        <f t="shared" si="306"/>
        <v>-601.41499999999996</v>
      </c>
      <c r="BM514" s="11">
        <f t="shared" si="307"/>
        <v>-451.8547470749989</v>
      </c>
      <c r="BN514" s="11">
        <f t="shared" si="308"/>
        <v>-501.70749999999862</v>
      </c>
      <c r="BO514" s="11">
        <f t="shared" si="309"/>
        <v>-501.70749999999862</v>
      </c>
      <c r="BP514" s="11">
        <f t="shared" si="310"/>
        <v>-551.56025292499828</v>
      </c>
      <c r="BQ514" s="11">
        <f t="shared" si="311"/>
        <v>-601.41499999999996</v>
      </c>
      <c r="BR514" s="11">
        <f t="shared" si="312"/>
        <v>-701.1234970749988</v>
      </c>
      <c r="BS514" s="11">
        <f t="shared" si="313"/>
        <v>-651.26874999999711</v>
      </c>
    </row>
    <row r="515" spans="1:71" ht="16" customHeight="1">
      <c r="A515" s="2">
        <v>43972</v>
      </c>
      <c r="B515" s="10" t="s">
        <v>803</v>
      </c>
      <c r="C515" s="11">
        <v>9</v>
      </c>
      <c r="D515" s="3">
        <v>1112</v>
      </c>
      <c r="E515" s="10">
        <v>4.7</v>
      </c>
      <c r="F515" s="10"/>
      <c r="G515" s="10">
        <f t="shared" si="276"/>
        <v>5.3461538461538458</v>
      </c>
      <c r="H515" s="10"/>
      <c r="I515" s="12">
        <v>0</v>
      </c>
      <c r="J515" s="10">
        <f t="shared" si="277"/>
        <v>-3.8102283653846152E-2</v>
      </c>
      <c r="K515" s="10"/>
      <c r="L515" s="11" t="s">
        <v>1400</v>
      </c>
      <c r="M515" s="11" t="s">
        <v>1399</v>
      </c>
      <c r="N515" s="11" t="s">
        <v>1025</v>
      </c>
      <c r="O515" s="11" t="s">
        <v>1024</v>
      </c>
      <c r="P515" s="11" t="s">
        <v>1400</v>
      </c>
      <c r="Q515" s="11" t="s">
        <v>1400</v>
      </c>
      <c r="R515" s="11" t="s">
        <v>1024</v>
      </c>
      <c r="S515" s="11" t="s">
        <v>1024</v>
      </c>
      <c r="T515" s="11" t="s">
        <v>940</v>
      </c>
      <c r="U515" s="11" t="s">
        <v>941</v>
      </c>
      <c r="V515" s="11" t="s">
        <v>943</v>
      </c>
      <c r="W515" s="11" t="s">
        <v>943</v>
      </c>
      <c r="X515" s="11" t="s">
        <v>130</v>
      </c>
      <c r="Y515" s="11" t="s">
        <v>944</v>
      </c>
      <c r="Z515" s="11" t="s">
        <v>130</v>
      </c>
      <c r="AA515" s="11" t="s">
        <v>1557</v>
      </c>
      <c r="AB515" s="11" t="s">
        <v>127</v>
      </c>
      <c r="AC515" s="11" t="s">
        <v>128</v>
      </c>
      <c r="AD515" s="11">
        <v>215</v>
      </c>
      <c r="AH515" s="11">
        <f t="shared" si="278"/>
        <v>-403.33750000000003</v>
      </c>
      <c r="AI515" s="11">
        <f t="shared" si="279"/>
        <v>-1907.7250000000001</v>
      </c>
      <c r="AJ515" s="11">
        <f t="shared" si="280"/>
        <v>-1406.2625</v>
      </c>
      <c r="AK515" s="11">
        <f t="shared" si="281"/>
        <v>-904.80000000000007</v>
      </c>
      <c r="AL515" s="11">
        <f t="shared" si="282"/>
        <v>-904.80000000000007</v>
      </c>
      <c r="AM515" s="11">
        <f t="shared" si="283"/>
        <v>-1406.2625</v>
      </c>
      <c r="AN515" s="11">
        <f t="shared" si="284"/>
        <v>-1406.2625</v>
      </c>
      <c r="AO515" s="11">
        <f t="shared" si="285"/>
        <v>-2409.1875</v>
      </c>
      <c r="AP515" s="11">
        <f t="shared" si="286"/>
        <v>-2910.65</v>
      </c>
      <c r="AQ515" s="11">
        <f t="shared" si="287"/>
        <v>-3412.1125000000002</v>
      </c>
      <c r="AR515" s="11">
        <f t="shared" si="288"/>
        <v>-3412.1125000000002</v>
      </c>
      <c r="AS515" s="11">
        <f t="shared" si="289"/>
        <v>-4415.0375000000004</v>
      </c>
      <c r="AT515" s="11">
        <f t="shared" si="290"/>
        <v>-3913.5750000000003</v>
      </c>
      <c r="AU515" s="11">
        <f t="shared" si="291"/>
        <v>-4415.0375000000004</v>
      </c>
      <c r="AV515" s="11">
        <f t="shared" si="292"/>
        <v>-7423.8125</v>
      </c>
      <c r="AW515" s="11">
        <f t="shared" si="293"/>
        <v>-6420.8874999999998</v>
      </c>
      <c r="AX515" s="11">
        <f t="shared" si="294"/>
        <v>-6922.3499999999995</v>
      </c>
      <c r="AY515" s="11">
        <f t="shared" si="295"/>
        <v>-7925.2749999999996</v>
      </c>
      <c r="AZ515" s="11"/>
      <c r="BA515" s="11"/>
      <c r="BB515" s="11">
        <f t="shared" si="296"/>
        <v>-1403.3375000000001</v>
      </c>
      <c r="BC515" s="11">
        <f t="shared" si="297"/>
        <v>92.27499999999992</v>
      </c>
      <c r="BD515" s="11">
        <f t="shared" si="298"/>
        <v>-406.26250000000005</v>
      </c>
      <c r="BE515" s="11">
        <f t="shared" si="299"/>
        <v>-904.80000000000007</v>
      </c>
      <c r="BF515" s="11">
        <f t="shared" si="300"/>
        <v>-904.80000000000007</v>
      </c>
      <c r="BG515" s="11">
        <f t="shared" si="301"/>
        <v>-406.26250000000005</v>
      </c>
      <c r="BH515" s="11">
        <f t="shared" si="302"/>
        <v>-406.26250000000005</v>
      </c>
      <c r="BI515" s="11">
        <f t="shared" si="303"/>
        <v>590.81249999999989</v>
      </c>
      <c r="BJ515" s="11">
        <f t="shared" si="304"/>
        <v>1089.3499999999999</v>
      </c>
      <c r="BK515" s="11">
        <f t="shared" si="305"/>
        <v>1587.8874999999998</v>
      </c>
      <c r="BL515" s="11">
        <f t="shared" si="306"/>
        <v>1587.8874999999998</v>
      </c>
      <c r="BM515" s="11">
        <f t="shared" si="307"/>
        <v>2584.9625000000001</v>
      </c>
      <c r="BN515" s="11">
        <f t="shared" si="308"/>
        <v>2086.4249999999997</v>
      </c>
      <c r="BO515" s="11">
        <f t="shared" si="309"/>
        <v>2584.9625000000001</v>
      </c>
      <c r="BP515" s="11">
        <f t="shared" si="310"/>
        <v>5576.1875</v>
      </c>
      <c r="BQ515" s="11">
        <f t="shared" si="311"/>
        <v>4579.1125000000002</v>
      </c>
      <c r="BR515" s="11">
        <f t="shared" si="312"/>
        <v>5077.6500000000005</v>
      </c>
      <c r="BS515" s="11">
        <f t="shared" si="313"/>
        <v>6074.7250000000004</v>
      </c>
    </row>
    <row r="516" spans="1:71" ht="16" customHeight="1">
      <c r="A516" s="2">
        <v>43972</v>
      </c>
      <c r="B516" s="10" t="s">
        <v>2096</v>
      </c>
      <c r="C516" s="11">
        <v>10</v>
      </c>
      <c r="D516" s="3">
        <v>1103</v>
      </c>
      <c r="E516" s="10">
        <v>7.8</v>
      </c>
      <c r="F516" s="10"/>
      <c r="G516" s="10">
        <f t="shared" si="276"/>
        <v>12.201327163687452</v>
      </c>
      <c r="H516" s="10"/>
      <c r="I516" s="12">
        <v>1.3400873468730449E-2</v>
      </c>
      <c r="J516" s="10" t="str">
        <f t="shared" si="277"/>
        <v/>
      </c>
      <c r="K516" s="10"/>
      <c r="L516" s="11" t="s">
        <v>112</v>
      </c>
      <c r="M516" s="11" t="s">
        <v>1509</v>
      </c>
      <c r="N516" s="11" t="s">
        <v>110</v>
      </c>
      <c r="O516" s="11" t="s">
        <v>1482</v>
      </c>
      <c r="P516" s="11" t="s">
        <v>114</v>
      </c>
      <c r="Q516" s="11" t="s">
        <v>1161</v>
      </c>
      <c r="R516" s="11" t="s">
        <v>266</v>
      </c>
      <c r="S516" s="11" t="s">
        <v>115</v>
      </c>
      <c r="T516" s="11" t="s">
        <v>1482</v>
      </c>
      <c r="U516" s="11" t="s">
        <v>115</v>
      </c>
      <c r="V516" s="11" t="s">
        <v>121</v>
      </c>
      <c r="W516" s="11" t="s">
        <v>114</v>
      </c>
      <c r="X516" s="11" t="s">
        <v>115</v>
      </c>
      <c r="Y516" s="11" t="s">
        <v>1515</v>
      </c>
      <c r="Z516" s="11" t="s">
        <v>116</v>
      </c>
      <c r="AA516" s="11" t="s">
        <v>121</v>
      </c>
      <c r="AB516" s="11" t="s">
        <v>116</v>
      </c>
      <c r="AC516" s="11" t="s">
        <v>116</v>
      </c>
      <c r="AD516" s="11">
        <v>88.900002000000001</v>
      </c>
      <c r="AH516" s="11">
        <f t="shared" si="278"/>
        <v>-1596.7459969999986</v>
      </c>
      <c r="AI516" s="11">
        <f t="shared" si="279"/>
        <v>-794.4110116250032</v>
      </c>
      <c r="AJ516" s="11">
        <f t="shared" si="280"/>
        <v>108.22249129999994</v>
      </c>
      <c r="AK516" s="11">
        <f t="shared" si="281"/>
        <v>7.9319971500005977</v>
      </c>
      <c r="AL516" s="11">
        <f t="shared" si="282"/>
        <v>1010.8569971500006</v>
      </c>
      <c r="AM516" s="11">
        <f t="shared" si="283"/>
        <v>509.39449715000057</v>
      </c>
      <c r="AN516" s="11">
        <f t="shared" si="284"/>
        <v>609.68499129999998</v>
      </c>
      <c r="AO516" s="11">
        <f t="shared" si="285"/>
        <v>108.22249129999994</v>
      </c>
      <c r="AP516" s="11">
        <f t="shared" si="286"/>
        <v>609.68499129999998</v>
      </c>
      <c r="AQ516" s="11">
        <f t="shared" si="287"/>
        <v>208.51398837499679</v>
      </c>
      <c r="AR516" s="11">
        <f t="shared" si="288"/>
        <v>7.9319971500005977</v>
      </c>
      <c r="AS516" s="11">
        <f t="shared" si="289"/>
        <v>609.68499129999998</v>
      </c>
      <c r="AT516" s="11">
        <f t="shared" si="290"/>
        <v>910.56650300000115</v>
      </c>
      <c r="AU516" s="11">
        <f t="shared" si="291"/>
        <v>810.27500592500439</v>
      </c>
      <c r="AV516" s="11">
        <f t="shared" si="292"/>
        <v>208.51398837499679</v>
      </c>
      <c r="AW516" s="11">
        <f t="shared" si="293"/>
        <v>810.27500592500439</v>
      </c>
      <c r="AX516" s="11">
        <f t="shared" si="294"/>
        <v>810.27500592500439</v>
      </c>
      <c r="AY516" s="11">
        <f t="shared" si="295"/>
        <v>1111.1474913</v>
      </c>
      <c r="AZ516" s="11"/>
      <c r="BA516" s="11"/>
      <c r="BB516" s="11">
        <f t="shared" si="296"/>
        <v>803.24600299999872</v>
      </c>
      <c r="BC516" s="11">
        <f t="shared" si="297"/>
        <v>5.5909883750031213</v>
      </c>
      <c r="BD516" s="11">
        <f t="shared" si="298"/>
        <v>-891.7775087</v>
      </c>
      <c r="BE516" s="11">
        <f t="shared" si="299"/>
        <v>-792.07200285000067</v>
      </c>
      <c r="BF516" s="11">
        <f t="shared" si="300"/>
        <v>-1789.1470028500007</v>
      </c>
      <c r="BG516" s="11">
        <f t="shared" si="301"/>
        <v>-1290.6095028500006</v>
      </c>
      <c r="BH516" s="11">
        <f t="shared" si="302"/>
        <v>-1390.3150087000001</v>
      </c>
      <c r="BI516" s="11">
        <f t="shared" si="303"/>
        <v>-891.7775087</v>
      </c>
      <c r="BJ516" s="11">
        <f t="shared" si="304"/>
        <v>-1390.3150087000001</v>
      </c>
      <c r="BK516" s="11">
        <f t="shared" si="305"/>
        <v>-991.48401162499681</v>
      </c>
      <c r="BL516" s="11">
        <f t="shared" si="306"/>
        <v>-792.07200285000067</v>
      </c>
      <c r="BM516" s="11">
        <f t="shared" si="307"/>
        <v>-1390.3150087000001</v>
      </c>
      <c r="BN516" s="11">
        <f t="shared" si="308"/>
        <v>-1689.4414970000014</v>
      </c>
      <c r="BO516" s="11">
        <f t="shared" si="309"/>
        <v>-1589.7349940750046</v>
      </c>
      <c r="BP516" s="11">
        <f t="shared" si="310"/>
        <v>-991.48401162499681</v>
      </c>
      <c r="BQ516" s="11">
        <f t="shared" si="311"/>
        <v>-1589.7349940750046</v>
      </c>
      <c r="BR516" s="11">
        <f t="shared" si="312"/>
        <v>-1589.7349940750046</v>
      </c>
      <c r="BS516" s="11">
        <f t="shared" si="313"/>
        <v>-1888.8525087</v>
      </c>
    </row>
    <row r="517" spans="1:71" ht="16" customHeight="1">
      <c r="A517" s="2">
        <v>43972</v>
      </c>
      <c r="B517" s="10" t="s">
        <v>1603</v>
      </c>
      <c r="C517" s="11">
        <v>11</v>
      </c>
      <c r="D517" s="3">
        <v>1048</v>
      </c>
      <c r="E517" s="10">
        <v>9</v>
      </c>
      <c r="F517" s="10"/>
      <c r="G517" s="10">
        <f t="shared" si="276"/>
        <v>8.1875</v>
      </c>
      <c r="H517" s="10"/>
      <c r="I517" s="12">
        <v>0</v>
      </c>
      <c r="J517" s="10">
        <f t="shared" si="277"/>
        <v>-4.3526757812499997E-2</v>
      </c>
      <c r="K517" s="10"/>
      <c r="L517" s="11" t="s">
        <v>148</v>
      </c>
      <c r="M517" s="11" t="s">
        <v>1945</v>
      </c>
      <c r="N517" s="11" t="s">
        <v>1704</v>
      </c>
      <c r="O517" s="11" t="s">
        <v>745</v>
      </c>
      <c r="P517" s="11" t="s">
        <v>1357</v>
      </c>
      <c r="Q517" s="11" t="s">
        <v>1704</v>
      </c>
      <c r="R517" s="11" t="s">
        <v>1360</v>
      </c>
      <c r="S517" s="11" t="s">
        <v>1359</v>
      </c>
      <c r="T517" s="11" t="s">
        <v>1360</v>
      </c>
      <c r="U517" s="11" t="s">
        <v>1360</v>
      </c>
      <c r="V517" s="11" t="s">
        <v>1475</v>
      </c>
      <c r="W517" s="11" t="s">
        <v>1359</v>
      </c>
      <c r="X517" s="11" t="s">
        <v>1360</v>
      </c>
      <c r="Y517" s="11" t="s">
        <v>1359</v>
      </c>
      <c r="Z517" s="11" t="s">
        <v>1359</v>
      </c>
      <c r="AA517" s="11" t="s">
        <v>1359</v>
      </c>
      <c r="AB517" s="11" t="s">
        <v>1358</v>
      </c>
      <c r="AC517" s="11" t="s">
        <v>1358</v>
      </c>
      <c r="AD517" s="11">
        <v>133</v>
      </c>
      <c r="AH517" s="11">
        <f t="shared" si="278"/>
        <v>-1058.2625</v>
      </c>
      <c r="AI517" s="11">
        <f t="shared" si="279"/>
        <v>-3064.1125000000002</v>
      </c>
      <c r="AJ517" s="11">
        <f t="shared" si="280"/>
        <v>-2562.65</v>
      </c>
      <c r="AK517" s="11">
        <f t="shared" si="281"/>
        <v>-3565.5750000000003</v>
      </c>
      <c r="AL517" s="11">
        <f t="shared" si="282"/>
        <v>-3064.1125000000002</v>
      </c>
      <c r="AM517" s="11">
        <f t="shared" si="283"/>
        <v>-5571.4249999999993</v>
      </c>
      <c r="AN517" s="11">
        <f t="shared" si="284"/>
        <v>-5069.9624999999996</v>
      </c>
      <c r="AO517" s="11">
        <f t="shared" si="285"/>
        <v>-5571.4249999999993</v>
      </c>
      <c r="AP517" s="11">
        <f t="shared" si="286"/>
        <v>-5571.4249999999993</v>
      </c>
      <c r="AQ517" s="11">
        <f t="shared" si="287"/>
        <v>-6072.8874999999998</v>
      </c>
      <c r="AR517" s="11">
        <f t="shared" si="288"/>
        <v>-5069.9624999999996</v>
      </c>
      <c r="AS517" s="11">
        <f t="shared" si="289"/>
        <v>-5571.4249999999993</v>
      </c>
      <c r="AT517" s="11">
        <f t="shared" si="290"/>
        <v>-5069.9624999999996</v>
      </c>
      <c r="AU517" s="11">
        <f t="shared" si="291"/>
        <v>-5069.9624999999996</v>
      </c>
      <c r="AV517" s="11">
        <f t="shared" si="292"/>
        <v>-5069.9624999999996</v>
      </c>
      <c r="AW517" s="11">
        <f t="shared" si="293"/>
        <v>-4568.5</v>
      </c>
      <c r="AX517" s="11">
        <f t="shared" si="294"/>
        <v>-4568.5</v>
      </c>
      <c r="AY517" s="11">
        <f t="shared" si="295"/>
        <v>-5571.4249999999993</v>
      </c>
      <c r="AZ517" s="11"/>
      <c r="BA517" s="11"/>
      <c r="BB517" s="11">
        <f t="shared" si="296"/>
        <v>-58.262499999999989</v>
      </c>
      <c r="BC517" s="11">
        <f t="shared" si="297"/>
        <v>1935.8874999999998</v>
      </c>
      <c r="BD517" s="11">
        <f t="shared" si="298"/>
        <v>1437.35</v>
      </c>
      <c r="BE517" s="11">
        <f t="shared" si="299"/>
        <v>2434.4249999999997</v>
      </c>
      <c r="BF517" s="11">
        <f t="shared" si="300"/>
        <v>1935.8874999999998</v>
      </c>
      <c r="BG517" s="11">
        <f t="shared" si="301"/>
        <v>4428.5750000000007</v>
      </c>
      <c r="BH517" s="11">
        <f t="shared" si="302"/>
        <v>3930.0375000000004</v>
      </c>
      <c r="BI517" s="11">
        <f t="shared" si="303"/>
        <v>4428.5750000000007</v>
      </c>
      <c r="BJ517" s="11">
        <f t="shared" si="304"/>
        <v>4428.5750000000007</v>
      </c>
      <c r="BK517" s="11">
        <f t="shared" si="305"/>
        <v>4927.1125000000002</v>
      </c>
      <c r="BL517" s="11">
        <f t="shared" si="306"/>
        <v>3930.0375000000004</v>
      </c>
      <c r="BM517" s="11">
        <f t="shared" si="307"/>
        <v>4428.5750000000007</v>
      </c>
      <c r="BN517" s="11">
        <f t="shared" si="308"/>
        <v>3930.0375000000004</v>
      </c>
      <c r="BO517" s="11">
        <f t="shared" si="309"/>
        <v>3930.0375000000004</v>
      </c>
      <c r="BP517" s="11">
        <f t="shared" si="310"/>
        <v>3930.0375000000004</v>
      </c>
      <c r="BQ517" s="11">
        <f t="shared" si="311"/>
        <v>3431.5</v>
      </c>
      <c r="BR517" s="11">
        <f t="shared" si="312"/>
        <v>3431.5</v>
      </c>
      <c r="BS517" s="11">
        <f t="shared" si="313"/>
        <v>4428.5750000000007</v>
      </c>
    </row>
    <row r="518" spans="1:71" ht="16" customHeight="1">
      <c r="A518" s="2">
        <v>43972</v>
      </c>
      <c r="B518" s="10" t="s">
        <v>1009</v>
      </c>
      <c r="C518" s="11">
        <v>12</v>
      </c>
      <c r="D518" s="10">
        <v>872</v>
      </c>
      <c r="E518" s="10">
        <v>1.3</v>
      </c>
      <c r="F518" s="10"/>
      <c r="G518" s="10">
        <f t="shared" si="276"/>
        <v>7.5172413793103452</v>
      </c>
      <c r="H518" s="10"/>
      <c r="I518" s="12">
        <v>0</v>
      </c>
      <c r="J518" s="10">
        <f t="shared" si="277"/>
        <v>-4.3500000000000006E-3</v>
      </c>
      <c r="K518" s="10"/>
      <c r="L518" s="11" t="s">
        <v>1741</v>
      </c>
      <c r="M518" s="11" t="s">
        <v>1742</v>
      </c>
      <c r="N518" s="11" t="s">
        <v>1741</v>
      </c>
      <c r="O518" s="11" t="s">
        <v>1741</v>
      </c>
      <c r="P518" s="11" t="s">
        <v>1741</v>
      </c>
      <c r="Q518" s="11" t="s">
        <v>677</v>
      </c>
      <c r="R518" s="11" t="s">
        <v>678</v>
      </c>
      <c r="S518" s="11" t="s">
        <v>1741</v>
      </c>
      <c r="T518" s="11" t="s">
        <v>1741</v>
      </c>
      <c r="U518" s="11" t="s">
        <v>1741</v>
      </c>
      <c r="V518" s="11" t="s">
        <v>673</v>
      </c>
      <c r="W518" s="11" t="s">
        <v>673</v>
      </c>
      <c r="X518" s="11" t="s">
        <v>678</v>
      </c>
      <c r="Y518" s="11" t="s">
        <v>678</v>
      </c>
      <c r="Z518" s="11" t="s">
        <v>1741</v>
      </c>
      <c r="AA518" s="11" t="s">
        <v>1741</v>
      </c>
      <c r="AB518" s="11" t="s">
        <v>678</v>
      </c>
      <c r="AC518" s="11" t="s">
        <v>678</v>
      </c>
      <c r="AD518" s="11">
        <v>116</v>
      </c>
      <c r="AH518" s="11">
        <f t="shared" si="278"/>
        <v>498.32500000000005</v>
      </c>
      <c r="AI518" s="11">
        <f t="shared" si="279"/>
        <v>-504.6</v>
      </c>
      <c r="AJ518" s="11">
        <f t="shared" si="280"/>
        <v>-504.6</v>
      </c>
      <c r="AK518" s="11">
        <f t="shared" si="281"/>
        <v>-504.6</v>
      </c>
      <c r="AL518" s="11">
        <f t="shared" si="282"/>
        <v>999.78750000000014</v>
      </c>
      <c r="AM518" s="11">
        <f t="shared" si="283"/>
        <v>-3.1375000000000171</v>
      </c>
      <c r="AN518" s="11">
        <f t="shared" si="284"/>
        <v>-504.6</v>
      </c>
      <c r="AO518" s="11">
        <f t="shared" si="285"/>
        <v>-504.6</v>
      </c>
      <c r="AP518" s="11">
        <f t="shared" si="286"/>
        <v>-504.6</v>
      </c>
      <c r="AQ518" s="11">
        <f t="shared" si="287"/>
        <v>-1006.0625</v>
      </c>
      <c r="AR518" s="11">
        <f t="shared" si="288"/>
        <v>-1006.0625</v>
      </c>
      <c r="AS518" s="11">
        <f t="shared" si="289"/>
        <v>-3.1375000000000171</v>
      </c>
      <c r="AT518" s="11">
        <f t="shared" si="290"/>
        <v>-3.1375000000000171</v>
      </c>
      <c r="AU518" s="11">
        <f t="shared" si="291"/>
        <v>-504.6</v>
      </c>
      <c r="AV518" s="11">
        <f t="shared" si="292"/>
        <v>-504.6</v>
      </c>
      <c r="AW518" s="11">
        <f t="shared" si="293"/>
        <v>-3.1375000000000171</v>
      </c>
      <c r="AX518" s="11">
        <f t="shared" si="294"/>
        <v>-3.1375000000000171</v>
      </c>
      <c r="AY518" s="11">
        <f t="shared" si="295"/>
        <v>-504.6</v>
      </c>
      <c r="AZ518" s="11"/>
      <c r="BA518" s="11"/>
      <c r="BB518" s="11">
        <f t="shared" si="296"/>
        <v>-1501.675</v>
      </c>
      <c r="BC518" s="11">
        <f t="shared" si="297"/>
        <v>-504.6</v>
      </c>
      <c r="BD518" s="11">
        <f t="shared" si="298"/>
        <v>-504.6</v>
      </c>
      <c r="BE518" s="11">
        <f t="shared" si="299"/>
        <v>-504.6</v>
      </c>
      <c r="BF518" s="11">
        <f t="shared" si="300"/>
        <v>-2000.2124999999999</v>
      </c>
      <c r="BG518" s="11">
        <f t="shared" si="301"/>
        <v>-1003.1374999999999</v>
      </c>
      <c r="BH518" s="11">
        <f t="shared" si="302"/>
        <v>-504.6</v>
      </c>
      <c r="BI518" s="11">
        <f t="shared" si="303"/>
        <v>-504.6</v>
      </c>
      <c r="BJ518" s="11">
        <f t="shared" si="304"/>
        <v>-504.6</v>
      </c>
      <c r="BK518" s="11">
        <f t="shared" si="305"/>
        <v>-6.0625000000000284</v>
      </c>
      <c r="BL518" s="11">
        <f t="shared" si="306"/>
        <v>-6.0625000000000284</v>
      </c>
      <c r="BM518" s="11">
        <f t="shared" si="307"/>
        <v>-1003.1374999999999</v>
      </c>
      <c r="BN518" s="11">
        <f t="shared" si="308"/>
        <v>-1003.1374999999999</v>
      </c>
      <c r="BO518" s="11">
        <f t="shared" si="309"/>
        <v>-504.6</v>
      </c>
      <c r="BP518" s="11">
        <f t="shared" si="310"/>
        <v>-504.6</v>
      </c>
      <c r="BQ518" s="11">
        <f t="shared" si="311"/>
        <v>-1003.1374999999999</v>
      </c>
      <c r="BR518" s="11">
        <f t="shared" si="312"/>
        <v>-1003.1374999999999</v>
      </c>
      <c r="BS518" s="11">
        <f t="shared" si="313"/>
        <v>-504.6</v>
      </c>
    </row>
    <row r="519" spans="1:71" ht="16" customHeight="1">
      <c r="A519" s="2">
        <v>43972</v>
      </c>
      <c r="B519" s="10" t="s">
        <v>1796</v>
      </c>
      <c r="C519" s="11">
        <v>13</v>
      </c>
      <c r="D519" s="10">
        <v>822</v>
      </c>
      <c r="E519" s="10">
        <v>7.7</v>
      </c>
      <c r="F519" s="10"/>
      <c r="G519" s="10">
        <f t="shared" si="276"/>
        <v>8.345177664974619</v>
      </c>
      <c r="H519" s="10"/>
      <c r="I519" s="12">
        <v>0</v>
      </c>
      <c r="J519" s="10">
        <f t="shared" si="277"/>
        <v>-8.4228122421319863E-3</v>
      </c>
      <c r="K519" s="10"/>
      <c r="L519" s="11" t="s">
        <v>603</v>
      </c>
      <c r="M519" s="11" t="s">
        <v>603</v>
      </c>
      <c r="N519" s="11" t="s">
        <v>526</v>
      </c>
      <c r="O519" s="11" t="s">
        <v>1698</v>
      </c>
      <c r="P519" s="11" t="s">
        <v>671</v>
      </c>
      <c r="Q519" s="11" t="s">
        <v>605</v>
      </c>
      <c r="R519" s="11" t="s">
        <v>1698</v>
      </c>
      <c r="S519" s="11" t="s">
        <v>603</v>
      </c>
      <c r="T519" s="11" t="s">
        <v>567</v>
      </c>
      <c r="U519" s="11" t="s">
        <v>567</v>
      </c>
      <c r="V519" s="11" t="s">
        <v>567</v>
      </c>
      <c r="W519" s="11" t="s">
        <v>603</v>
      </c>
      <c r="X519" s="11" t="s">
        <v>567</v>
      </c>
      <c r="Y519" s="11" t="s">
        <v>567</v>
      </c>
      <c r="Z519" s="11" t="s">
        <v>603</v>
      </c>
      <c r="AA519" s="11" t="s">
        <v>605</v>
      </c>
      <c r="AB519" s="11" t="s">
        <v>1777</v>
      </c>
      <c r="AC519" s="11" t="s">
        <v>1854</v>
      </c>
      <c r="AD519" s="11">
        <v>98.900002000000001</v>
      </c>
      <c r="AH519" s="11">
        <f t="shared" si="278"/>
        <v>-428.47500000000002</v>
      </c>
      <c r="AI519" s="11">
        <f t="shared" si="279"/>
        <v>-729.35550877500373</v>
      </c>
      <c r="AJ519" s="11">
        <f t="shared" si="280"/>
        <v>-629.05699122499618</v>
      </c>
      <c r="AK519" s="11">
        <f t="shared" si="281"/>
        <v>-829.6470058500006</v>
      </c>
      <c r="AL519" s="11">
        <f t="shared" si="282"/>
        <v>-227.89300877500381</v>
      </c>
      <c r="AM519" s="11">
        <f t="shared" si="283"/>
        <v>-629.05699122499618</v>
      </c>
      <c r="AN519" s="11">
        <f t="shared" si="284"/>
        <v>-428.47500000000002</v>
      </c>
      <c r="AO519" s="11">
        <f t="shared" si="285"/>
        <v>-328.18450585000068</v>
      </c>
      <c r="AP519" s="11">
        <f t="shared" si="286"/>
        <v>-328.18450585000068</v>
      </c>
      <c r="AQ519" s="11">
        <f t="shared" si="287"/>
        <v>-328.18450585000068</v>
      </c>
      <c r="AR519" s="11">
        <f t="shared" si="288"/>
        <v>-428.47500000000002</v>
      </c>
      <c r="AS519" s="11">
        <f t="shared" si="289"/>
        <v>-328.18450585000068</v>
      </c>
      <c r="AT519" s="11">
        <f t="shared" si="290"/>
        <v>-328.18450585000068</v>
      </c>
      <c r="AU519" s="11">
        <f t="shared" si="291"/>
        <v>-428.47500000000002</v>
      </c>
      <c r="AV519" s="11">
        <f t="shared" si="292"/>
        <v>-227.89300877500381</v>
      </c>
      <c r="AW519" s="11">
        <f t="shared" si="293"/>
        <v>173.27799414999936</v>
      </c>
      <c r="AX519" s="11">
        <f t="shared" si="294"/>
        <v>373.86800877500377</v>
      </c>
      <c r="AY519" s="11">
        <f t="shared" si="295"/>
        <v>-829.6470058500006</v>
      </c>
      <c r="AZ519" s="11"/>
      <c r="BA519" s="11"/>
      <c r="BB519" s="11">
        <f t="shared" si="296"/>
        <v>-428.47500000000002</v>
      </c>
      <c r="BC519" s="11">
        <f t="shared" si="297"/>
        <v>-129.34950877499622</v>
      </c>
      <c r="BD519" s="11">
        <f t="shared" si="298"/>
        <v>-229.0629912250038</v>
      </c>
      <c r="BE519" s="11">
        <f t="shared" si="299"/>
        <v>-29.643005849999412</v>
      </c>
      <c r="BF519" s="11">
        <f t="shared" si="300"/>
        <v>-627.88700877499616</v>
      </c>
      <c r="BG519" s="11">
        <f t="shared" si="301"/>
        <v>-229.0629912250038</v>
      </c>
      <c r="BH519" s="11">
        <f t="shared" si="302"/>
        <v>-428.47500000000002</v>
      </c>
      <c r="BI519" s="11">
        <f t="shared" si="303"/>
        <v>-528.18050584999946</v>
      </c>
      <c r="BJ519" s="11">
        <f t="shared" si="304"/>
        <v>-528.18050584999946</v>
      </c>
      <c r="BK519" s="11">
        <f t="shared" si="305"/>
        <v>-528.18050584999946</v>
      </c>
      <c r="BL519" s="11">
        <f t="shared" si="306"/>
        <v>-428.47500000000002</v>
      </c>
      <c r="BM519" s="11">
        <f t="shared" si="307"/>
        <v>-528.18050584999946</v>
      </c>
      <c r="BN519" s="11">
        <f t="shared" si="308"/>
        <v>-528.18050584999946</v>
      </c>
      <c r="BO519" s="11">
        <f t="shared" si="309"/>
        <v>-428.47500000000002</v>
      </c>
      <c r="BP519" s="11">
        <f t="shared" si="310"/>
        <v>-627.88700877499616</v>
      </c>
      <c r="BQ519" s="11">
        <f t="shared" si="311"/>
        <v>-1026.7180058499994</v>
      </c>
      <c r="BR519" s="11">
        <f t="shared" si="312"/>
        <v>-1226.1379912250038</v>
      </c>
      <c r="BS519" s="11">
        <f t="shared" si="313"/>
        <v>-29.643005849999412</v>
      </c>
    </row>
    <row r="520" spans="1:71" ht="16" customHeight="1">
      <c r="A520" s="2">
        <v>43972</v>
      </c>
      <c r="B520" s="10" t="s">
        <v>759</v>
      </c>
      <c r="C520" s="11">
        <v>14</v>
      </c>
      <c r="D520" s="10">
        <v>772</v>
      </c>
      <c r="E520" s="10">
        <v>1.9</v>
      </c>
      <c r="F520" s="10"/>
      <c r="G520" s="10">
        <f t="shared" si="276"/>
        <v>3.1191919191919193</v>
      </c>
      <c r="H520" s="10"/>
      <c r="I520" s="12">
        <v>0</v>
      </c>
      <c r="J520" s="10">
        <f t="shared" si="277"/>
        <v>-7.1211666666666673E-2</v>
      </c>
      <c r="K520" s="10"/>
      <c r="L520" s="11" t="s">
        <v>86</v>
      </c>
      <c r="M520" s="11" t="s">
        <v>786</v>
      </c>
      <c r="N520" s="11" t="s">
        <v>1362</v>
      </c>
      <c r="O520" s="11" t="s">
        <v>1538</v>
      </c>
      <c r="P520" s="11" t="s">
        <v>1536</v>
      </c>
      <c r="Q520" s="11" t="s">
        <v>1534</v>
      </c>
      <c r="R520" s="11" t="s">
        <v>791</v>
      </c>
      <c r="S520" s="11" t="s">
        <v>1536</v>
      </c>
      <c r="T520" s="11" t="s">
        <v>1361</v>
      </c>
      <c r="U520" s="11" t="s">
        <v>784</v>
      </c>
      <c r="V520" s="11" t="s">
        <v>958</v>
      </c>
      <c r="W520" s="11" t="s">
        <v>1262</v>
      </c>
      <c r="X520" s="11" t="s">
        <v>1261</v>
      </c>
      <c r="Y520" s="11" t="s">
        <v>1260</v>
      </c>
      <c r="Z520" s="11" t="s">
        <v>2097</v>
      </c>
      <c r="AA520" s="11" t="s">
        <v>956</v>
      </c>
      <c r="AB520" s="11" t="s">
        <v>956</v>
      </c>
      <c r="AC520" s="11" t="s">
        <v>378</v>
      </c>
      <c r="AD520" s="11">
        <v>264</v>
      </c>
      <c r="AH520" s="11">
        <f t="shared" si="278"/>
        <v>-12610.262500000001</v>
      </c>
      <c r="AI520" s="11">
        <f t="shared" si="279"/>
        <v>-9100.0249999999996</v>
      </c>
      <c r="AJ520" s="11">
        <f t="shared" si="280"/>
        <v>-8598.5625</v>
      </c>
      <c r="AK520" s="11">
        <f t="shared" si="281"/>
        <v>-7094.1750000000002</v>
      </c>
      <c r="AL520" s="11">
        <f t="shared" si="282"/>
        <v>-5088.3249999999998</v>
      </c>
      <c r="AM520" s="11">
        <f t="shared" si="283"/>
        <v>-7595.6374999999998</v>
      </c>
      <c r="AN520" s="11">
        <f t="shared" si="284"/>
        <v>-7094.1750000000002</v>
      </c>
      <c r="AO520" s="11">
        <f t="shared" si="285"/>
        <v>-8097.1</v>
      </c>
      <c r="AP520" s="11">
        <f t="shared" si="286"/>
        <v>-12108.8</v>
      </c>
      <c r="AQ520" s="11">
        <f t="shared" si="287"/>
        <v>-16120.5</v>
      </c>
      <c r="AR520" s="11">
        <f t="shared" si="288"/>
        <v>-18126.349999999999</v>
      </c>
      <c r="AS520" s="11">
        <f t="shared" si="289"/>
        <v>-16621.962500000001</v>
      </c>
      <c r="AT520" s="11">
        <f t="shared" si="290"/>
        <v>-17123.424999999999</v>
      </c>
      <c r="AU520" s="11">
        <f t="shared" si="291"/>
        <v>-19129.275000000001</v>
      </c>
      <c r="AV520" s="11">
        <f t="shared" si="292"/>
        <v>-17624.887500000001</v>
      </c>
      <c r="AW520" s="11">
        <f t="shared" si="293"/>
        <v>-17624.887500000001</v>
      </c>
      <c r="AX520" s="11">
        <f t="shared" si="294"/>
        <v>-18627.8125</v>
      </c>
      <c r="AY520" s="11">
        <f t="shared" si="295"/>
        <v>-17624.887500000001</v>
      </c>
      <c r="AZ520" s="11"/>
      <c r="BA520" s="11"/>
      <c r="BB520" s="11">
        <f t="shared" si="296"/>
        <v>10389.737499999999</v>
      </c>
      <c r="BC520" s="11">
        <f t="shared" si="297"/>
        <v>6899.9750000000004</v>
      </c>
      <c r="BD520" s="11">
        <f t="shared" si="298"/>
        <v>6401.4375</v>
      </c>
      <c r="BE520" s="11">
        <f t="shared" si="299"/>
        <v>4905.8249999999998</v>
      </c>
      <c r="BF520" s="11">
        <f t="shared" si="300"/>
        <v>2911.6750000000002</v>
      </c>
      <c r="BG520" s="11">
        <f t="shared" si="301"/>
        <v>5404.3625000000002</v>
      </c>
      <c r="BH520" s="11">
        <f t="shared" si="302"/>
        <v>4905.8249999999998</v>
      </c>
      <c r="BI520" s="11">
        <f t="shared" si="303"/>
        <v>5902.9</v>
      </c>
      <c r="BJ520" s="11">
        <f t="shared" si="304"/>
        <v>9891.2000000000007</v>
      </c>
      <c r="BK520" s="11">
        <f t="shared" si="305"/>
        <v>13879.5</v>
      </c>
      <c r="BL520" s="11">
        <f t="shared" si="306"/>
        <v>15873.65</v>
      </c>
      <c r="BM520" s="11">
        <f t="shared" si="307"/>
        <v>14378.0375</v>
      </c>
      <c r="BN520" s="11">
        <f t="shared" si="308"/>
        <v>14876.575000000001</v>
      </c>
      <c r="BO520" s="11">
        <f t="shared" si="309"/>
        <v>16870.724999999999</v>
      </c>
      <c r="BP520" s="11">
        <f t="shared" si="310"/>
        <v>15375.112499999999</v>
      </c>
      <c r="BQ520" s="11">
        <f t="shared" si="311"/>
        <v>15375.112499999999</v>
      </c>
      <c r="BR520" s="11">
        <f t="shared" si="312"/>
        <v>16372.1875</v>
      </c>
      <c r="BS520" s="11">
        <f t="shared" si="313"/>
        <v>15375.112499999999</v>
      </c>
    </row>
    <row r="521" spans="1:71" ht="16" customHeight="1">
      <c r="A521" s="2">
        <v>43972</v>
      </c>
      <c r="B521" s="10" t="s">
        <v>227</v>
      </c>
      <c r="C521" s="11">
        <v>15</v>
      </c>
      <c r="D521" s="10">
        <v>735</v>
      </c>
      <c r="E521" s="10">
        <v>1.4</v>
      </c>
      <c r="F521" s="10"/>
      <c r="G521" s="10">
        <f t="shared" si="276"/>
        <v>23.52</v>
      </c>
      <c r="H521" s="10"/>
      <c r="I521" s="12">
        <v>0</v>
      </c>
      <c r="J521" s="10">
        <f t="shared" si="277"/>
        <v>-3.804824790639999E-2</v>
      </c>
      <c r="K521" s="10"/>
      <c r="L521" s="11" t="s">
        <v>466</v>
      </c>
      <c r="M521" s="11" t="s">
        <v>458</v>
      </c>
      <c r="N521" s="11" t="s">
        <v>1760</v>
      </c>
      <c r="O521" s="11" t="s">
        <v>53</v>
      </c>
      <c r="P521" s="11" t="s">
        <v>1338</v>
      </c>
      <c r="Q521" s="11" t="s">
        <v>51</v>
      </c>
      <c r="R521" s="11" t="s">
        <v>55</v>
      </c>
      <c r="S521" s="11" t="s">
        <v>55</v>
      </c>
      <c r="T521" s="11" t="s">
        <v>1338</v>
      </c>
      <c r="U521" s="11" t="s">
        <v>1338</v>
      </c>
      <c r="V521" s="11" t="s">
        <v>1337</v>
      </c>
      <c r="W521" s="11" t="s">
        <v>1335</v>
      </c>
      <c r="X521" s="11" t="s">
        <v>1337</v>
      </c>
      <c r="Y521" s="11" t="s">
        <v>55</v>
      </c>
      <c r="Z521" s="11" t="s">
        <v>1335</v>
      </c>
      <c r="AA521" s="11" t="s">
        <v>1337</v>
      </c>
      <c r="AB521" s="11" t="s">
        <v>1335</v>
      </c>
      <c r="AC521" s="11" t="s">
        <v>1338</v>
      </c>
      <c r="AD521" s="11">
        <v>32.299999</v>
      </c>
      <c r="AH521" s="11">
        <f t="shared" si="278"/>
        <v>-336.52350292500034</v>
      </c>
      <c r="AI521" s="11">
        <f t="shared" si="279"/>
        <v>-737.69250000000136</v>
      </c>
      <c r="AJ521" s="11">
        <f t="shared" si="280"/>
        <v>-637.4</v>
      </c>
      <c r="AK521" s="11">
        <f t="shared" si="281"/>
        <v>-1088.7172529250004</v>
      </c>
      <c r="AL521" s="11">
        <f t="shared" si="282"/>
        <v>-787.83874999999864</v>
      </c>
      <c r="AM521" s="11">
        <f t="shared" si="283"/>
        <v>-888.13125000000002</v>
      </c>
      <c r="AN521" s="11">
        <f t="shared" si="284"/>
        <v>-888.13125000000002</v>
      </c>
      <c r="AO521" s="11">
        <f t="shared" si="285"/>
        <v>-1088.7172529250004</v>
      </c>
      <c r="AP521" s="11">
        <f t="shared" si="286"/>
        <v>-1088.7172529250004</v>
      </c>
      <c r="AQ521" s="11">
        <f t="shared" si="287"/>
        <v>-1038.5720058500006</v>
      </c>
      <c r="AR521" s="11">
        <f t="shared" si="288"/>
        <v>-988.42174414999931</v>
      </c>
      <c r="AS521" s="11">
        <f t="shared" si="289"/>
        <v>-1038.5720058500006</v>
      </c>
      <c r="AT521" s="11">
        <f t="shared" si="290"/>
        <v>-888.13125000000002</v>
      </c>
      <c r="AU521" s="11">
        <f t="shared" si="291"/>
        <v>-988.42174414999931</v>
      </c>
      <c r="AV521" s="11">
        <f t="shared" si="292"/>
        <v>-1038.5720058500006</v>
      </c>
      <c r="AW521" s="11">
        <f t="shared" si="293"/>
        <v>-988.42174414999931</v>
      </c>
      <c r="AX521" s="11">
        <f t="shared" si="294"/>
        <v>-1088.7172529250004</v>
      </c>
      <c r="AY521" s="11">
        <f t="shared" si="295"/>
        <v>-1189.0077470749998</v>
      </c>
      <c r="AZ521" s="11"/>
      <c r="BA521" s="11"/>
      <c r="BB521" s="11">
        <f t="shared" si="296"/>
        <v>63.478497075000313</v>
      </c>
      <c r="BC521" s="11">
        <f t="shared" si="297"/>
        <v>462.30750000000137</v>
      </c>
      <c r="BD521" s="11">
        <f t="shared" si="298"/>
        <v>362.6</v>
      </c>
      <c r="BE521" s="11">
        <f t="shared" si="299"/>
        <v>811.28474707500027</v>
      </c>
      <c r="BF521" s="11">
        <f t="shared" si="300"/>
        <v>512.16124999999863</v>
      </c>
      <c r="BG521" s="11">
        <f t="shared" si="301"/>
        <v>611.86874999999998</v>
      </c>
      <c r="BH521" s="11">
        <f t="shared" si="302"/>
        <v>611.86874999999998</v>
      </c>
      <c r="BI521" s="11">
        <f t="shared" si="303"/>
        <v>811.28474707500027</v>
      </c>
      <c r="BJ521" s="11">
        <f t="shared" si="304"/>
        <v>811.28474707500027</v>
      </c>
      <c r="BK521" s="11">
        <f t="shared" si="305"/>
        <v>761.43199415000061</v>
      </c>
      <c r="BL521" s="11">
        <f t="shared" si="306"/>
        <v>711.57425584999942</v>
      </c>
      <c r="BM521" s="11">
        <f t="shared" si="307"/>
        <v>761.43199415000061</v>
      </c>
      <c r="BN521" s="11">
        <f t="shared" si="308"/>
        <v>611.86874999999998</v>
      </c>
      <c r="BO521" s="11">
        <f t="shared" si="309"/>
        <v>711.57425584999942</v>
      </c>
      <c r="BP521" s="11">
        <f t="shared" si="310"/>
        <v>761.43199415000061</v>
      </c>
      <c r="BQ521" s="11">
        <f t="shared" si="311"/>
        <v>711.57425584999942</v>
      </c>
      <c r="BR521" s="11">
        <f t="shared" si="312"/>
        <v>811.28474707500027</v>
      </c>
      <c r="BS521" s="11">
        <f t="shared" si="313"/>
        <v>910.99025292499982</v>
      </c>
    </row>
    <row r="522" spans="1:71" ht="16" customHeight="1">
      <c r="A522" s="2">
        <v>43973</v>
      </c>
      <c r="B522" s="10" t="s">
        <v>1703</v>
      </c>
      <c r="C522" s="11">
        <v>1</v>
      </c>
      <c r="D522" s="3">
        <v>2149</v>
      </c>
      <c r="E522" s="10">
        <v>2.4</v>
      </c>
      <c r="F522" s="10"/>
      <c r="G522" s="10">
        <f t="shared" si="276"/>
        <v>14.719178082191782</v>
      </c>
      <c r="H522" s="10"/>
      <c r="I522" s="12">
        <v>2.645656996587014E-2</v>
      </c>
      <c r="J522" s="10" t="str">
        <f t="shared" si="277"/>
        <v/>
      </c>
      <c r="K522" s="10"/>
      <c r="L522" s="11" t="s">
        <v>814</v>
      </c>
      <c r="M522" s="11" t="s">
        <v>384</v>
      </c>
      <c r="N522" s="11" t="s">
        <v>384</v>
      </c>
      <c r="O522" s="11" t="s">
        <v>384</v>
      </c>
      <c r="P522" s="11" t="s">
        <v>383</v>
      </c>
      <c r="Q522" s="11" t="s">
        <v>814</v>
      </c>
      <c r="R522" s="11" t="s">
        <v>383</v>
      </c>
      <c r="S522" s="11" t="s">
        <v>384</v>
      </c>
      <c r="T522" s="11" t="s">
        <v>813</v>
      </c>
      <c r="U522" s="11" t="s">
        <v>384</v>
      </c>
      <c r="V522" s="11" t="s">
        <v>813</v>
      </c>
      <c r="W522" s="11" t="s">
        <v>382</v>
      </c>
      <c r="X522" s="11" t="s">
        <v>813</v>
      </c>
      <c r="Y522" s="11" t="s">
        <v>384</v>
      </c>
      <c r="Z522" s="11" t="s">
        <v>813</v>
      </c>
      <c r="AA522" s="11" t="s">
        <v>382</v>
      </c>
      <c r="AB522" s="11" t="s">
        <v>240</v>
      </c>
      <c r="AC522" s="11" t="s">
        <v>134</v>
      </c>
      <c r="AD522" s="11">
        <v>143</v>
      </c>
      <c r="AH522" s="11">
        <f t="shared" si="278"/>
        <v>367.82500000000005</v>
      </c>
      <c r="AI522" s="11">
        <f t="shared" si="279"/>
        <v>367.82500000000005</v>
      </c>
      <c r="AJ522" s="11">
        <f t="shared" si="280"/>
        <v>367.82500000000005</v>
      </c>
      <c r="AK522" s="11">
        <f t="shared" si="281"/>
        <v>-133.63750000000002</v>
      </c>
      <c r="AL522" s="11">
        <f t="shared" si="282"/>
        <v>-635.1</v>
      </c>
      <c r="AM522" s="11">
        <f t="shared" si="283"/>
        <v>-133.63750000000002</v>
      </c>
      <c r="AN522" s="11">
        <f t="shared" si="284"/>
        <v>367.82500000000005</v>
      </c>
      <c r="AO522" s="11">
        <f t="shared" si="285"/>
        <v>869.28750000000014</v>
      </c>
      <c r="AP522" s="11">
        <f t="shared" si="286"/>
        <v>367.82500000000005</v>
      </c>
      <c r="AQ522" s="11">
        <f t="shared" si="287"/>
        <v>869.28750000000014</v>
      </c>
      <c r="AR522" s="11">
        <f t="shared" si="288"/>
        <v>1370.75</v>
      </c>
      <c r="AS522" s="11">
        <f t="shared" si="289"/>
        <v>869.28750000000014</v>
      </c>
      <c r="AT522" s="11">
        <f t="shared" si="290"/>
        <v>367.82500000000005</v>
      </c>
      <c r="AU522" s="11">
        <f t="shared" si="291"/>
        <v>869.28750000000014</v>
      </c>
      <c r="AV522" s="11">
        <f t="shared" si="292"/>
        <v>1370.75</v>
      </c>
      <c r="AW522" s="11">
        <f t="shared" si="293"/>
        <v>1872.2124999999996</v>
      </c>
      <c r="AX522" s="11">
        <f t="shared" si="294"/>
        <v>2373.6749999999997</v>
      </c>
      <c r="AY522" s="11">
        <f t="shared" si="295"/>
        <v>2373.6749999999997</v>
      </c>
      <c r="AZ522" s="11"/>
      <c r="BA522" s="11"/>
      <c r="BB522" s="11">
        <f t="shared" si="296"/>
        <v>-1632.175</v>
      </c>
      <c r="BC522" s="11">
        <f t="shared" si="297"/>
        <v>-1632.175</v>
      </c>
      <c r="BD522" s="11">
        <f t="shared" si="298"/>
        <v>-1632.175</v>
      </c>
      <c r="BE522" s="11">
        <f t="shared" si="299"/>
        <v>-1133.6374999999998</v>
      </c>
      <c r="BF522" s="11">
        <f t="shared" si="300"/>
        <v>-635.1</v>
      </c>
      <c r="BG522" s="11">
        <f t="shared" si="301"/>
        <v>-1133.6374999999998</v>
      </c>
      <c r="BH522" s="11">
        <f t="shared" si="302"/>
        <v>-1632.175</v>
      </c>
      <c r="BI522" s="11">
        <f t="shared" si="303"/>
        <v>-2130.7124999999996</v>
      </c>
      <c r="BJ522" s="11">
        <f t="shared" si="304"/>
        <v>-1632.175</v>
      </c>
      <c r="BK522" s="11">
        <f t="shared" si="305"/>
        <v>-2130.7124999999996</v>
      </c>
      <c r="BL522" s="11">
        <f t="shared" si="306"/>
        <v>-2629.25</v>
      </c>
      <c r="BM522" s="11">
        <f t="shared" si="307"/>
        <v>-2130.7124999999996</v>
      </c>
      <c r="BN522" s="11">
        <f t="shared" si="308"/>
        <v>-1632.175</v>
      </c>
      <c r="BO522" s="11">
        <f t="shared" si="309"/>
        <v>-2130.7124999999996</v>
      </c>
      <c r="BP522" s="11">
        <f t="shared" si="310"/>
        <v>-2629.25</v>
      </c>
      <c r="BQ522" s="11">
        <f t="shared" si="311"/>
        <v>-3127.7875000000004</v>
      </c>
      <c r="BR522" s="11">
        <f t="shared" si="312"/>
        <v>-3626.3250000000003</v>
      </c>
      <c r="BS522" s="11">
        <f t="shared" si="313"/>
        <v>-3626.3250000000003</v>
      </c>
    </row>
    <row r="523" spans="1:71" ht="16" customHeight="1">
      <c r="A523" s="2">
        <v>43973</v>
      </c>
      <c r="B523" s="10" t="s">
        <v>251</v>
      </c>
      <c r="C523" s="11">
        <v>2</v>
      </c>
      <c r="D523" s="3">
        <v>1389</v>
      </c>
      <c r="E523" s="10">
        <v>3.8</v>
      </c>
      <c r="F523" s="10"/>
      <c r="G523" s="10">
        <f t="shared" si="276"/>
        <v>2.2082670906200317</v>
      </c>
      <c r="H523" s="10"/>
      <c r="I523" s="12">
        <v>2.116160572337026E-2</v>
      </c>
      <c r="J523" s="10" t="str">
        <f t="shared" si="277"/>
        <v/>
      </c>
      <c r="K523" s="10"/>
      <c r="L523" s="11" t="s">
        <v>1146</v>
      </c>
      <c r="M523" s="11" t="s">
        <v>1205</v>
      </c>
      <c r="N523" s="11" t="s">
        <v>1203</v>
      </c>
      <c r="O523" s="11" t="s">
        <v>1204</v>
      </c>
      <c r="P523" s="11" t="s">
        <v>2098</v>
      </c>
      <c r="Q523" s="11" t="s">
        <v>1206</v>
      </c>
      <c r="R523" s="11" t="s">
        <v>1152</v>
      </c>
      <c r="S523" s="11" t="s">
        <v>1150</v>
      </c>
      <c r="T523" s="11" t="s">
        <v>1147</v>
      </c>
      <c r="U523" s="11" t="s">
        <v>1147</v>
      </c>
      <c r="V523" s="11" t="s">
        <v>1148</v>
      </c>
      <c r="W523" s="11" t="s">
        <v>2099</v>
      </c>
      <c r="X523" s="11" t="s">
        <v>2099</v>
      </c>
      <c r="Y523" s="11" t="s">
        <v>2100</v>
      </c>
      <c r="Z523" s="11" t="s">
        <v>1145</v>
      </c>
      <c r="AA523" s="11" t="s">
        <v>2100</v>
      </c>
      <c r="AB523" s="11" t="s">
        <v>1201</v>
      </c>
      <c r="AC523" s="11" t="s">
        <v>2101</v>
      </c>
      <c r="AD523" s="11">
        <v>613</v>
      </c>
      <c r="AH523" s="11">
        <f t="shared" si="278"/>
        <v>-7750.7749999999996</v>
      </c>
      <c r="AI523" s="11">
        <f t="shared" si="279"/>
        <v>-11762.475</v>
      </c>
      <c r="AJ523" s="11">
        <f t="shared" si="280"/>
        <v>-10759.550000000001</v>
      </c>
      <c r="AK523" s="11">
        <f t="shared" si="281"/>
        <v>-6747.8499999999995</v>
      </c>
      <c r="AL523" s="11">
        <f t="shared" si="282"/>
        <v>-5744.9250000000002</v>
      </c>
      <c r="AM523" s="11">
        <f t="shared" si="283"/>
        <v>272.625</v>
      </c>
      <c r="AN523" s="11">
        <f t="shared" si="284"/>
        <v>-1733.2249999999999</v>
      </c>
      <c r="AO523" s="11">
        <f t="shared" si="285"/>
        <v>1275.5500000000002</v>
      </c>
      <c r="AP523" s="11">
        <f t="shared" si="286"/>
        <v>1275.5500000000002</v>
      </c>
      <c r="AQ523" s="11">
        <f t="shared" si="287"/>
        <v>5287.25</v>
      </c>
      <c r="AR523" s="11">
        <f t="shared" si="288"/>
        <v>8296.0249999999996</v>
      </c>
      <c r="AS523" s="11">
        <f t="shared" si="289"/>
        <v>8296.0249999999996</v>
      </c>
      <c r="AT523" s="11">
        <f t="shared" si="290"/>
        <v>7293.0999999999985</v>
      </c>
      <c r="AU523" s="11">
        <f t="shared" si="291"/>
        <v>3281.4000000000005</v>
      </c>
      <c r="AV523" s="11">
        <f t="shared" si="292"/>
        <v>7293.0999999999985</v>
      </c>
      <c r="AW523" s="11">
        <f t="shared" si="293"/>
        <v>6290.1750000000002</v>
      </c>
      <c r="AX523" s="11">
        <f t="shared" si="294"/>
        <v>12307.724999999999</v>
      </c>
      <c r="AY523" s="11">
        <f t="shared" si="295"/>
        <v>13310.65</v>
      </c>
      <c r="AZ523" s="11"/>
      <c r="BA523" s="11"/>
      <c r="BB523" s="11">
        <f t="shared" si="296"/>
        <v>2249.2250000000004</v>
      </c>
      <c r="BC523" s="11">
        <f t="shared" si="297"/>
        <v>6237.5250000000005</v>
      </c>
      <c r="BD523" s="11">
        <f t="shared" si="298"/>
        <v>5240.45</v>
      </c>
      <c r="BE523" s="11">
        <f t="shared" si="299"/>
        <v>1252.1500000000001</v>
      </c>
      <c r="BF523" s="11">
        <f t="shared" si="300"/>
        <v>255.07500000000027</v>
      </c>
      <c r="BG523" s="11">
        <f t="shared" si="301"/>
        <v>-5727.375</v>
      </c>
      <c r="BH523" s="11">
        <f t="shared" si="302"/>
        <v>-3733.2249999999999</v>
      </c>
      <c r="BI523" s="11">
        <f t="shared" si="303"/>
        <v>-6724.45</v>
      </c>
      <c r="BJ523" s="11">
        <f t="shared" si="304"/>
        <v>-6724.45</v>
      </c>
      <c r="BK523" s="11">
        <f t="shared" si="305"/>
        <v>-10712.75</v>
      </c>
      <c r="BL523" s="11">
        <f t="shared" si="306"/>
        <v>-13703.975</v>
      </c>
      <c r="BM523" s="11">
        <f t="shared" si="307"/>
        <v>-13703.975</v>
      </c>
      <c r="BN523" s="11">
        <f t="shared" si="308"/>
        <v>-12706.900000000001</v>
      </c>
      <c r="BO523" s="11">
        <f t="shared" si="309"/>
        <v>-8718.5999999999985</v>
      </c>
      <c r="BP523" s="11">
        <f t="shared" si="310"/>
        <v>-12706.900000000001</v>
      </c>
      <c r="BQ523" s="11">
        <f t="shared" si="311"/>
        <v>-11709.825000000001</v>
      </c>
      <c r="BR523" s="11">
        <f t="shared" si="312"/>
        <v>-17692.275000000001</v>
      </c>
      <c r="BS523" s="11">
        <f t="shared" si="313"/>
        <v>-18689.350000000002</v>
      </c>
    </row>
    <row r="524" spans="1:71" ht="16" customHeight="1">
      <c r="A524" s="2">
        <v>43973</v>
      </c>
      <c r="B524" s="10" t="s">
        <v>1727</v>
      </c>
      <c r="C524" s="11">
        <v>3</v>
      </c>
      <c r="D524" s="3">
        <v>1353</v>
      </c>
      <c r="E524" s="10">
        <v>1.8</v>
      </c>
      <c r="F524" s="10"/>
      <c r="G524" s="10">
        <f t="shared" si="276"/>
        <v>9.1418918918918912</v>
      </c>
      <c r="H524" s="10"/>
      <c r="I524" s="12">
        <v>1.9367820945945871E-2</v>
      </c>
      <c r="J524" s="10" t="str">
        <f t="shared" si="277"/>
        <v/>
      </c>
      <c r="K524" s="10"/>
      <c r="L524" s="11" t="s">
        <v>867</v>
      </c>
      <c r="M524" s="11" t="s">
        <v>1156</v>
      </c>
      <c r="N524" s="11" t="s">
        <v>870</v>
      </c>
      <c r="O524" s="11" t="s">
        <v>1485</v>
      </c>
      <c r="P524" s="11" t="s">
        <v>1484</v>
      </c>
      <c r="Q524" s="11" t="s">
        <v>104</v>
      </c>
      <c r="R524" s="11" t="s">
        <v>1156</v>
      </c>
      <c r="S524" s="11" t="s">
        <v>103</v>
      </c>
      <c r="T524" s="11" t="s">
        <v>1156</v>
      </c>
      <c r="U524" s="11" t="s">
        <v>1156</v>
      </c>
      <c r="V524" s="11" t="s">
        <v>869</v>
      </c>
      <c r="W524" s="11" t="s">
        <v>871</v>
      </c>
      <c r="X524" s="11" t="s">
        <v>867</v>
      </c>
      <c r="Y524" s="11" t="s">
        <v>867</v>
      </c>
      <c r="Z524" s="11" t="s">
        <v>871</v>
      </c>
      <c r="AA524" s="11" t="s">
        <v>384</v>
      </c>
      <c r="AB524" s="11" t="s">
        <v>383</v>
      </c>
      <c r="AC524" s="11" t="s">
        <v>384</v>
      </c>
      <c r="AD524" s="11">
        <v>144.5</v>
      </c>
      <c r="AH524" s="11">
        <f t="shared" si="278"/>
        <v>-4154.0375000000004</v>
      </c>
      <c r="AI524" s="11">
        <f t="shared" si="279"/>
        <v>-2148.1875</v>
      </c>
      <c r="AJ524" s="11">
        <f t="shared" si="280"/>
        <v>-3151.1125000000002</v>
      </c>
      <c r="AK524" s="11">
        <f t="shared" si="281"/>
        <v>-2649.65</v>
      </c>
      <c r="AL524" s="11">
        <f t="shared" si="282"/>
        <v>-3652.5750000000003</v>
      </c>
      <c r="AM524" s="11">
        <f t="shared" si="283"/>
        <v>-4154.0375000000004</v>
      </c>
      <c r="AN524" s="11">
        <f t="shared" si="284"/>
        <v>-5658.4249999999993</v>
      </c>
      <c r="AO524" s="11">
        <f t="shared" si="285"/>
        <v>-4154.0375000000004</v>
      </c>
      <c r="AP524" s="11">
        <f t="shared" si="286"/>
        <v>-4154.0375000000004</v>
      </c>
      <c r="AQ524" s="11">
        <f t="shared" si="287"/>
        <v>-1145.2625</v>
      </c>
      <c r="AR524" s="11">
        <f t="shared" si="288"/>
        <v>359.125</v>
      </c>
      <c r="AS524" s="11">
        <f t="shared" si="289"/>
        <v>-643.79999999999995</v>
      </c>
      <c r="AT524" s="11">
        <f t="shared" si="290"/>
        <v>-643.79999999999995</v>
      </c>
      <c r="AU524" s="11">
        <f t="shared" si="291"/>
        <v>359.125</v>
      </c>
      <c r="AV524" s="11">
        <f t="shared" si="292"/>
        <v>2364.9749999999999</v>
      </c>
      <c r="AW524" s="11">
        <f t="shared" si="293"/>
        <v>1863.5124999999998</v>
      </c>
      <c r="AX524" s="11">
        <f t="shared" si="294"/>
        <v>2364.9749999999999</v>
      </c>
      <c r="AY524" s="11">
        <f t="shared" si="295"/>
        <v>2866.4375</v>
      </c>
      <c r="AZ524" s="11"/>
      <c r="BA524" s="11"/>
      <c r="BB524" s="11">
        <f t="shared" si="296"/>
        <v>2845.9625000000001</v>
      </c>
      <c r="BC524" s="11">
        <f t="shared" si="297"/>
        <v>851.8125</v>
      </c>
      <c r="BD524" s="11">
        <f t="shared" si="298"/>
        <v>1848.8874999999998</v>
      </c>
      <c r="BE524" s="11">
        <f t="shared" si="299"/>
        <v>1350.35</v>
      </c>
      <c r="BF524" s="11">
        <f t="shared" si="300"/>
        <v>2347.4249999999997</v>
      </c>
      <c r="BG524" s="11">
        <f t="shared" si="301"/>
        <v>2845.9625000000001</v>
      </c>
      <c r="BH524" s="11">
        <f t="shared" si="302"/>
        <v>4341.5750000000007</v>
      </c>
      <c r="BI524" s="11">
        <f t="shared" si="303"/>
        <v>2845.9625000000001</v>
      </c>
      <c r="BJ524" s="11">
        <f t="shared" si="304"/>
        <v>2845.9625000000001</v>
      </c>
      <c r="BK524" s="11">
        <f t="shared" si="305"/>
        <v>-145.26249999999999</v>
      </c>
      <c r="BL524" s="11">
        <f t="shared" si="306"/>
        <v>-1640.875</v>
      </c>
      <c r="BM524" s="11">
        <f t="shared" si="307"/>
        <v>-643.79999999999995</v>
      </c>
      <c r="BN524" s="11">
        <f t="shared" si="308"/>
        <v>-643.79999999999995</v>
      </c>
      <c r="BO524" s="11">
        <f t="shared" si="309"/>
        <v>-1640.875</v>
      </c>
      <c r="BP524" s="11">
        <f t="shared" si="310"/>
        <v>-3635.0250000000001</v>
      </c>
      <c r="BQ524" s="11">
        <f t="shared" si="311"/>
        <v>-3136.4875000000002</v>
      </c>
      <c r="BR524" s="11">
        <f t="shared" si="312"/>
        <v>-3635.0250000000001</v>
      </c>
      <c r="BS524" s="11">
        <f t="shared" si="313"/>
        <v>-4133.5625</v>
      </c>
    </row>
    <row r="525" spans="1:71" ht="16" customHeight="1">
      <c r="A525" s="2">
        <v>43973</v>
      </c>
      <c r="B525" s="10" t="s">
        <v>1582</v>
      </c>
      <c r="C525" s="11">
        <v>4</v>
      </c>
      <c r="D525" s="3">
        <v>1299</v>
      </c>
      <c r="E525" s="10">
        <v>6.2</v>
      </c>
      <c r="F525" s="10"/>
      <c r="G525" s="10">
        <f t="shared" ref="G525:G588" si="314">D525/L525</f>
        <v>17.673469387755102</v>
      </c>
      <c r="H525" s="10"/>
      <c r="I525" s="12">
        <v>0</v>
      </c>
      <c r="J525" s="10">
        <f t="shared" ref="J525:J588" si="315">IF(I525=0,AY525/L525/1000,"")</f>
        <v>-1.3901625730952329E-2</v>
      </c>
      <c r="K525" s="10"/>
      <c r="L525" s="11" t="s">
        <v>1908</v>
      </c>
      <c r="M525" s="11" t="s">
        <v>1907</v>
      </c>
      <c r="N525" s="11" t="s">
        <v>2102</v>
      </c>
      <c r="O525" s="11" t="s">
        <v>1094</v>
      </c>
      <c r="P525" s="11" t="s">
        <v>579</v>
      </c>
      <c r="Q525" s="11" t="s">
        <v>620</v>
      </c>
      <c r="R525" s="11" t="s">
        <v>2103</v>
      </c>
      <c r="S525" s="11" t="s">
        <v>2102</v>
      </c>
      <c r="T525" s="11" t="s">
        <v>2102</v>
      </c>
      <c r="U525" s="11" t="s">
        <v>2103</v>
      </c>
      <c r="V525" s="11" t="s">
        <v>622</v>
      </c>
      <c r="W525" s="11" t="s">
        <v>580</v>
      </c>
      <c r="X525" s="11" t="s">
        <v>622</v>
      </c>
      <c r="Y525" s="11" t="s">
        <v>585</v>
      </c>
      <c r="Z525" s="11" t="s">
        <v>581</v>
      </c>
      <c r="AA525" s="11" t="s">
        <v>622</v>
      </c>
      <c r="AB525" s="11" t="s">
        <v>582</v>
      </c>
      <c r="AC525" s="11" t="s">
        <v>580</v>
      </c>
      <c r="AD525" s="11">
        <v>74.199996999999996</v>
      </c>
      <c r="AH525" s="11">
        <f t="shared" ref="AH525:AH588" si="316">($L525-M525)*1000 - $L525*1000*$B$5-M525*1000*$B$5-M525*1000*$B$6</f>
        <v>-219.43450585000068</v>
      </c>
      <c r="AI525" s="11">
        <f t="shared" ref="AI525:AI588" si="317">($L525-N525)*1000 - $L525*1000*$B$5-N525*1000*$B$5-N525*1000*$B$6</f>
        <v>-1523.2319912249961</v>
      </c>
      <c r="AJ525" s="11">
        <f t="shared" ref="AJ525:AJ588" si="318">($L525-O525)*1000 - $L525*1000*$B$5-O525*1000*$B$5-O525*1000*$B$6</f>
        <v>-2827.0375000000004</v>
      </c>
      <c r="AK525" s="11">
        <f t="shared" ref="AK525:AK588" si="319">($L525-P525)*1000 - $L525*1000*$B$5-P525*1000*$B$5-P525*1000*$B$6</f>
        <v>-2325.5750000000003</v>
      </c>
      <c r="AL525" s="11">
        <f t="shared" ref="AL525:AL588" si="320">($L525-Q525)*1000 - $L525*1000*$B$5-Q525*1000*$B$5-Q525*1000*$B$6</f>
        <v>-2225.2845058500006</v>
      </c>
      <c r="AM525" s="11">
        <f t="shared" ref="AM525:AM588" si="321">($L525-R525)*1000 - $L525*1000*$B$5-R525*1000*$B$5-R525*1000*$B$6</f>
        <v>-1723.8220058500006</v>
      </c>
      <c r="AN525" s="11">
        <f t="shared" ref="AN525:AN588" si="322">($L525-S525)*1000 - $L525*1000*$B$5-S525*1000*$B$5-S525*1000*$B$6</f>
        <v>-1523.2319912249961</v>
      </c>
      <c r="AO525" s="11">
        <f t="shared" ref="AO525:AO588" si="323">($L525-T525)*1000 - $L525*1000*$B$5-T525*1000*$B$5-T525*1000*$B$6</f>
        <v>-1523.2319912249961</v>
      </c>
      <c r="AP525" s="11">
        <f t="shared" ref="AP525:AP588" si="324">($L525-U525)*1000 - $L525*1000*$B$5-U525*1000*$B$5-U525*1000*$B$6</f>
        <v>-1723.8220058500006</v>
      </c>
      <c r="AQ525" s="11">
        <f t="shared" ref="AQ525:AQ588" si="325">($L525-V525)*1000 - $L525*1000*$B$5-V525*1000*$B$5-V525*1000*$B$6</f>
        <v>-1222.3595058500007</v>
      </c>
      <c r="AR525" s="11">
        <f t="shared" ref="AR525:AR588" si="326">($L525-W525)*1000 - $L525*1000*$B$5-W525*1000*$B$5-W525*1000*$B$6</f>
        <v>-720.89700585000071</v>
      </c>
      <c r="AS525" s="11">
        <f t="shared" ref="AS525:AS588" si="327">($L525-X525)*1000 - $L525*1000*$B$5-X525*1000*$B$5-X525*1000*$B$6</f>
        <v>-1222.3595058500007</v>
      </c>
      <c r="AT525" s="11">
        <f t="shared" ref="AT525:AT588" si="328">($L525-Y525)*1000 - $L525*1000*$B$5-Y525*1000*$B$5-Y525*1000*$B$6</f>
        <v>-1122.0680087750038</v>
      </c>
      <c r="AU525" s="11">
        <f t="shared" ref="AU525:AU588" si="329">($L525-Z525)*1000 - $L525*1000*$B$5-Z525*1000*$B$5-Z525*1000*$B$6</f>
        <v>-1021.7694912249962</v>
      </c>
      <c r="AV525" s="11">
        <f t="shared" ref="AV525:AV588" si="330">($L525-AA525)*1000 - $L525*1000*$B$5-AA525*1000*$B$5-AA525*1000*$B$6</f>
        <v>-1222.3595058500007</v>
      </c>
      <c r="AW525" s="11">
        <f t="shared" ref="AW525:AW588" si="331">($L525-AB525)*1000 - $L525*1000*$B$5-AB525*1000*$B$5-AB525*1000*$B$6</f>
        <v>-921.47799414999929</v>
      </c>
      <c r="AX525" s="11">
        <f t="shared" ref="AX525:AX588" si="332">($L525-AC525)*1000 - $L525*1000*$B$5-AC525*1000*$B$5-AC525*1000*$B$6</f>
        <v>-720.89700585000071</v>
      </c>
      <c r="AY525" s="11">
        <f t="shared" ref="AY525:AY588" si="333">($L525-AD525)*1000 - $L525*1000*$B$5-AD525*1000*$B$5-AD525*1000*$B$6</f>
        <v>-1021.7694912249962</v>
      </c>
      <c r="AZ525" s="11"/>
      <c r="BA525" s="11"/>
      <c r="BB525" s="11">
        <f t="shared" ref="BB525:BB588" si="334">(M525-$L525)*1000 - $L525*1000*$B$5-M525*1000*$B$5-M525*1000*$B$6</f>
        <v>-419.43050584999941</v>
      </c>
      <c r="BC525" s="11">
        <f t="shared" ref="BC525:BC588" si="335">(N525-$L525)*1000 - $L525*1000*$B$5-N525*1000*$B$5-N525*1000*$B$6</f>
        <v>876.76200877499627</v>
      </c>
      <c r="BD525" s="11">
        <f t="shared" ref="BD525:BD588" si="336">(O525-$L525)*1000 - $L525*1000*$B$5-O525*1000*$B$5-O525*1000*$B$6</f>
        <v>2172.9624999999996</v>
      </c>
      <c r="BE525" s="11">
        <f t="shared" ref="BE525:BE588" si="337">(P525-$L525)*1000 - $L525*1000*$B$5-P525*1000*$B$5-P525*1000*$B$6</f>
        <v>1674.425</v>
      </c>
      <c r="BF525" s="11">
        <f t="shared" ref="BF525:BF588" si="338">(Q525-$L525)*1000 - $L525*1000*$B$5-Q525*1000*$B$5-Q525*1000*$B$6</f>
        <v>1574.7194941500006</v>
      </c>
      <c r="BG525" s="11">
        <f t="shared" ref="BG525:BG588" si="339">(R525-$L525)*1000 - $L525*1000*$B$5-R525*1000*$B$5-R525*1000*$B$6</f>
        <v>1076.1819941500007</v>
      </c>
      <c r="BH525" s="11">
        <f t="shared" ref="BH525:BH588" si="340">(S525-$L525)*1000 - $L525*1000*$B$5-S525*1000*$B$5-S525*1000*$B$6</f>
        <v>876.76200877499627</v>
      </c>
      <c r="BI525" s="11">
        <f t="shared" ref="BI525:BI588" si="341">(T525-$L525)*1000 - $L525*1000*$B$5-T525*1000*$B$5-T525*1000*$B$6</f>
        <v>876.76200877499627</v>
      </c>
      <c r="BJ525" s="11">
        <f t="shared" ref="BJ525:BJ588" si="342">(U525-$L525)*1000 - $L525*1000*$B$5-U525*1000*$B$5-U525*1000*$B$6</f>
        <v>1076.1819941500007</v>
      </c>
      <c r="BK525" s="11">
        <f t="shared" ref="BK525:BK588" si="343">(V525-$L525)*1000 - $L525*1000*$B$5-V525*1000*$B$5-V525*1000*$B$6</f>
        <v>577.6444941500007</v>
      </c>
      <c r="BL525" s="11">
        <f t="shared" ref="BL525:BL588" si="344">(W525-$L525)*1000 - $L525*1000*$B$5-W525*1000*$B$5-W525*1000*$B$6</f>
        <v>79.106994150000588</v>
      </c>
      <c r="BM525" s="11">
        <f t="shared" ref="BM525:BM588" si="345">(X525-$L525)*1000 - $L525*1000*$B$5-X525*1000*$B$5-X525*1000*$B$6</f>
        <v>577.6444941500007</v>
      </c>
      <c r="BN525" s="11">
        <f t="shared" ref="BN525:BN588" si="346">(Y525-$L525)*1000 - $L525*1000*$B$5-Y525*1000*$B$5-Y525*1000*$B$6</f>
        <v>477.93799122500388</v>
      </c>
      <c r="BO525" s="11">
        <f t="shared" ref="BO525:BO588" si="347">(Z525-$L525)*1000 - $L525*1000*$B$5-Z525*1000*$B$5-Z525*1000*$B$6</f>
        <v>378.22450877499625</v>
      </c>
      <c r="BP525" s="11">
        <f t="shared" ref="BP525:BP588" si="348">(AA525-$L525)*1000 - $L525*1000*$B$5-AA525*1000*$B$5-AA525*1000*$B$6</f>
        <v>577.6444941500007</v>
      </c>
      <c r="BQ525" s="11">
        <f t="shared" ref="BQ525:BQ588" si="349">(AB525-$L525)*1000 - $L525*1000*$B$5-AB525*1000*$B$5-AB525*1000*$B$6</f>
        <v>278.51800584999938</v>
      </c>
      <c r="BR525" s="11">
        <f t="shared" ref="BR525:BR588" si="350">(AC525-$L525)*1000 - $L525*1000*$B$5-AC525*1000*$B$5-AC525*1000*$B$6</f>
        <v>79.106994150000588</v>
      </c>
      <c r="BS525" s="11">
        <f t="shared" ref="BS525:BS588" si="351">(AD525-$L525)*1000 - $L525*1000*$B$5-AD525*1000*$B$5-AD525*1000*$B$6</f>
        <v>378.22450877499625</v>
      </c>
    </row>
    <row r="526" spans="1:71" ht="16" customHeight="1">
      <c r="A526" s="2">
        <v>43973</v>
      </c>
      <c r="B526" s="10" t="s">
        <v>1305</v>
      </c>
      <c r="C526" s="11">
        <v>5</v>
      </c>
      <c r="D526" s="3">
        <v>1253</v>
      </c>
      <c r="E526" s="10">
        <v>1.6</v>
      </c>
      <c r="F526" s="10"/>
      <c r="G526" s="10">
        <f t="shared" si="314"/>
        <v>4.1217105263157894</v>
      </c>
      <c r="H526" s="10"/>
      <c r="I526" s="12">
        <v>3.5109344262295068E-2</v>
      </c>
      <c r="J526" s="10" t="str">
        <f t="shared" si="315"/>
        <v/>
      </c>
      <c r="K526" s="10"/>
      <c r="L526" s="11" t="s">
        <v>1392</v>
      </c>
      <c r="M526" s="11" t="s">
        <v>330</v>
      </c>
      <c r="N526" s="11" t="s">
        <v>1626</v>
      </c>
      <c r="O526" s="11" t="s">
        <v>1069</v>
      </c>
      <c r="P526" s="11" t="s">
        <v>1069</v>
      </c>
      <c r="Q526" s="11" t="s">
        <v>2010</v>
      </c>
      <c r="R526" s="11" t="s">
        <v>1072</v>
      </c>
      <c r="S526" s="11" t="s">
        <v>1072</v>
      </c>
      <c r="T526" s="11" t="s">
        <v>2010</v>
      </c>
      <c r="U526" s="11" t="s">
        <v>1071</v>
      </c>
      <c r="V526" s="11" t="s">
        <v>2010</v>
      </c>
      <c r="W526" s="11" t="s">
        <v>330</v>
      </c>
      <c r="X526" s="11" t="s">
        <v>1624</v>
      </c>
      <c r="Y526" s="11" t="s">
        <v>1624</v>
      </c>
      <c r="Z526" s="11" t="s">
        <v>331</v>
      </c>
      <c r="AA526" s="11" t="s">
        <v>330</v>
      </c>
      <c r="AB526" s="11" t="s">
        <v>329</v>
      </c>
      <c r="AC526" s="11" t="s">
        <v>1329</v>
      </c>
      <c r="AD526" s="11">
        <v>294.5</v>
      </c>
      <c r="AH526" s="11">
        <f t="shared" si="316"/>
        <v>3692.2250000000004</v>
      </c>
      <c r="AI526" s="11">
        <f t="shared" si="317"/>
        <v>1184.9125000000001</v>
      </c>
      <c r="AJ526" s="11">
        <f t="shared" si="318"/>
        <v>683.44999999999982</v>
      </c>
      <c r="AK526" s="11">
        <f t="shared" si="319"/>
        <v>683.44999999999982</v>
      </c>
      <c r="AL526" s="11">
        <f t="shared" si="320"/>
        <v>181.98749999999995</v>
      </c>
      <c r="AM526" s="11">
        <f t="shared" si="321"/>
        <v>-1823.8625000000002</v>
      </c>
      <c r="AN526" s="11">
        <f t="shared" si="322"/>
        <v>-1823.8625000000002</v>
      </c>
      <c r="AO526" s="11">
        <f t="shared" si="323"/>
        <v>181.98749999999995</v>
      </c>
      <c r="AP526" s="11">
        <f t="shared" si="324"/>
        <v>-820.9375</v>
      </c>
      <c r="AQ526" s="11">
        <f t="shared" si="325"/>
        <v>181.98749999999995</v>
      </c>
      <c r="AR526" s="11">
        <f t="shared" si="326"/>
        <v>3692.2250000000004</v>
      </c>
      <c r="AS526" s="11">
        <f t="shared" si="327"/>
        <v>2689.3</v>
      </c>
      <c r="AT526" s="11">
        <f t="shared" si="328"/>
        <v>2689.3</v>
      </c>
      <c r="AU526" s="11">
        <f t="shared" si="329"/>
        <v>4193.6875</v>
      </c>
      <c r="AV526" s="11">
        <f t="shared" si="330"/>
        <v>3692.2250000000004</v>
      </c>
      <c r="AW526" s="11">
        <f t="shared" si="331"/>
        <v>7202.4625000000005</v>
      </c>
      <c r="AX526" s="11">
        <f t="shared" si="332"/>
        <v>8706.8499999999985</v>
      </c>
      <c r="AY526" s="11">
        <f t="shared" si="333"/>
        <v>8205.3874999999989</v>
      </c>
      <c r="AZ526" s="11"/>
      <c r="BA526" s="11"/>
      <c r="BB526" s="11">
        <f t="shared" si="334"/>
        <v>-6307.7749999999996</v>
      </c>
      <c r="BC526" s="11">
        <f t="shared" si="335"/>
        <v>-3815.0874999999996</v>
      </c>
      <c r="BD526" s="11">
        <f t="shared" si="336"/>
        <v>-3316.5499999999997</v>
      </c>
      <c r="BE526" s="11">
        <f t="shared" si="337"/>
        <v>-3316.5499999999997</v>
      </c>
      <c r="BF526" s="11">
        <f t="shared" si="338"/>
        <v>-2818.0124999999998</v>
      </c>
      <c r="BG526" s="11">
        <f t="shared" si="339"/>
        <v>-823.86249999999995</v>
      </c>
      <c r="BH526" s="11">
        <f t="shared" si="340"/>
        <v>-823.86249999999995</v>
      </c>
      <c r="BI526" s="11">
        <f t="shared" si="341"/>
        <v>-2818.0124999999998</v>
      </c>
      <c r="BJ526" s="11">
        <f t="shared" si="342"/>
        <v>-1820.9375</v>
      </c>
      <c r="BK526" s="11">
        <f t="shared" si="343"/>
        <v>-2818.0124999999998</v>
      </c>
      <c r="BL526" s="11">
        <f t="shared" si="344"/>
        <v>-6307.7749999999996</v>
      </c>
      <c r="BM526" s="11">
        <f t="shared" si="345"/>
        <v>-5310.7</v>
      </c>
      <c r="BN526" s="11">
        <f t="shared" si="346"/>
        <v>-5310.7</v>
      </c>
      <c r="BO526" s="11">
        <f t="shared" si="347"/>
        <v>-6806.3125</v>
      </c>
      <c r="BP526" s="11">
        <f t="shared" si="348"/>
        <v>-6307.7749999999996</v>
      </c>
      <c r="BQ526" s="11">
        <f t="shared" si="349"/>
        <v>-9797.5375000000004</v>
      </c>
      <c r="BR526" s="11">
        <f t="shared" si="350"/>
        <v>-11293.150000000001</v>
      </c>
      <c r="BS526" s="11">
        <f t="shared" si="351"/>
        <v>-10794.612500000001</v>
      </c>
    </row>
    <row r="527" spans="1:71" ht="16" customHeight="1">
      <c r="A527" s="2">
        <v>43973</v>
      </c>
      <c r="B527" s="10" t="s">
        <v>131</v>
      </c>
      <c r="C527" s="11">
        <v>6</v>
      </c>
      <c r="D527" s="3">
        <v>1169</v>
      </c>
      <c r="E527" s="10">
        <v>2</v>
      </c>
      <c r="F527" s="10"/>
      <c r="G527" s="10">
        <f t="shared" si="314"/>
        <v>6.958333333333333</v>
      </c>
      <c r="H527" s="10"/>
      <c r="I527" s="12">
        <v>2.8483854166666722E-2</v>
      </c>
      <c r="J527" s="10" t="str">
        <f t="shared" si="315"/>
        <v/>
      </c>
      <c r="K527" s="10"/>
      <c r="L527" s="11" t="s">
        <v>356</v>
      </c>
      <c r="M527" s="11" t="s">
        <v>1427</v>
      </c>
      <c r="N527" s="11" t="s">
        <v>353</v>
      </c>
      <c r="O527" s="11" t="s">
        <v>352</v>
      </c>
      <c r="P527" s="11" t="s">
        <v>352</v>
      </c>
      <c r="Q527" s="11" t="s">
        <v>352</v>
      </c>
      <c r="R527" s="11" t="s">
        <v>1427</v>
      </c>
      <c r="S527" s="11" t="s">
        <v>353</v>
      </c>
      <c r="T527" s="11" t="s">
        <v>274</v>
      </c>
      <c r="U527" s="11" t="s">
        <v>1427</v>
      </c>
      <c r="V527" s="11" t="s">
        <v>274</v>
      </c>
      <c r="W527" s="11" t="s">
        <v>275</v>
      </c>
      <c r="X527" s="11" t="s">
        <v>281</v>
      </c>
      <c r="Y527" s="11" t="s">
        <v>275</v>
      </c>
      <c r="Z527" s="11" t="s">
        <v>275</v>
      </c>
      <c r="AA527" s="11" t="s">
        <v>275</v>
      </c>
      <c r="AB527" s="11" t="s">
        <v>281</v>
      </c>
      <c r="AC527" s="11" t="s">
        <v>278</v>
      </c>
      <c r="AD527" s="11">
        <v>162.5</v>
      </c>
      <c r="AH527" s="11">
        <f t="shared" si="316"/>
        <v>1275.05</v>
      </c>
      <c r="AI527" s="11">
        <f t="shared" si="317"/>
        <v>773.58749999999986</v>
      </c>
      <c r="AJ527" s="11">
        <f t="shared" si="318"/>
        <v>272.125</v>
      </c>
      <c r="AK527" s="11">
        <f t="shared" si="319"/>
        <v>272.125</v>
      </c>
      <c r="AL527" s="11">
        <f t="shared" si="320"/>
        <v>272.125</v>
      </c>
      <c r="AM527" s="11">
        <f t="shared" si="321"/>
        <v>1275.05</v>
      </c>
      <c r="AN527" s="11">
        <f t="shared" si="322"/>
        <v>773.58749999999986</v>
      </c>
      <c r="AO527" s="11">
        <f t="shared" si="323"/>
        <v>1776.5124999999998</v>
      </c>
      <c r="AP527" s="11">
        <f t="shared" si="324"/>
        <v>1275.05</v>
      </c>
      <c r="AQ527" s="11">
        <f t="shared" si="325"/>
        <v>1776.5124999999998</v>
      </c>
      <c r="AR527" s="11">
        <f t="shared" si="326"/>
        <v>2779.4375</v>
      </c>
      <c r="AS527" s="11">
        <f t="shared" si="327"/>
        <v>3280.9</v>
      </c>
      <c r="AT527" s="11">
        <f t="shared" si="328"/>
        <v>2779.4375</v>
      </c>
      <c r="AU527" s="11">
        <f t="shared" si="329"/>
        <v>2779.4375</v>
      </c>
      <c r="AV527" s="11">
        <f t="shared" si="330"/>
        <v>2779.4375</v>
      </c>
      <c r="AW527" s="11">
        <f t="shared" si="331"/>
        <v>3280.9</v>
      </c>
      <c r="AX527" s="11">
        <f t="shared" si="332"/>
        <v>4283.8250000000007</v>
      </c>
      <c r="AY527" s="11">
        <f t="shared" si="333"/>
        <v>4785.2875000000004</v>
      </c>
      <c r="AZ527" s="11"/>
      <c r="BA527" s="11"/>
      <c r="BB527" s="11">
        <f t="shared" si="334"/>
        <v>-2724.9500000000003</v>
      </c>
      <c r="BC527" s="11">
        <f t="shared" si="335"/>
        <v>-2226.4125000000004</v>
      </c>
      <c r="BD527" s="11">
        <f t="shared" si="336"/>
        <v>-1727.875</v>
      </c>
      <c r="BE527" s="11">
        <f t="shared" si="337"/>
        <v>-1727.875</v>
      </c>
      <c r="BF527" s="11">
        <f t="shared" si="338"/>
        <v>-1727.875</v>
      </c>
      <c r="BG527" s="11">
        <f t="shared" si="339"/>
        <v>-2724.9500000000003</v>
      </c>
      <c r="BH527" s="11">
        <f t="shared" si="340"/>
        <v>-2226.4125000000004</v>
      </c>
      <c r="BI527" s="11">
        <f t="shared" si="341"/>
        <v>-3223.4875000000002</v>
      </c>
      <c r="BJ527" s="11">
        <f t="shared" si="342"/>
        <v>-2724.9500000000003</v>
      </c>
      <c r="BK527" s="11">
        <f t="shared" si="343"/>
        <v>-3223.4875000000002</v>
      </c>
      <c r="BL527" s="11">
        <f t="shared" si="344"/>
        <v>-4220.5625</v>
      </c>
      <c r="BM527" s="11">
        <f t="shared" si="345"/>
        <v>-4719.0999999999995</v>
      </c>
      <c r="BN527" s="11">
        <f t="shared" si="346"/>
        <v>-4220.5625</v>
      </c>
      <c r="BO527" s="11">
        <f t="shared" si="347"/>
        <v>-4220.5625</v>
      </c>
      <c r="BP527" s="11">
        <f t="shared" si="348"/>
        <v>-4220.5625</v>
      </c>
      <c r="BQ527" s="11">
        <f t="shared" si="349"/>
        <v>-4719.0999999999995</v>
      </c>
      <c r="BR527" s="11">
        <f t="shared" si="350"/>
        <v>-5716.1749999999993</v>
      </c>
      <c r="BS527" s="11">
        <f t="shared" si="351"/>
        <v>-6214.7124999999996</v>
      </c>
    </row>
    <row r="528" spans="1:71" ht="16" customHeight="1">
      <c r="A528" s="2">
        <v>43973</v>
      </c>
      <c r="B528" s="10" t="s">
        <v>385</v>
      </c>
      <c r="C528" s="11">
        <v>7</v>
      </c>
      <c r="D528" s="3">
        <v>1093</v>
      </c>
      <c r="E528" s="10">
        <v>2.5</v>
      </c>
      <c r="F528" s="10"/>
      <c r="G528" s="10">
        <f t="shared" si="314"/>
        <v>26.987654320987655</v>
      </c>
      <c r="H528" s="10"/>
      <c r="I528" s="12">
        <v>1.7937271749382588E-2</v>
      </c>
      <c r="J528" s="10" t="str">
        <f t="shared" si="315"/>
        <v/>
      </c>
      <c r="K528" s="10"/>
      <c r="L528" s="11" t="s">
        <v>2104</v>
      </c>
      <c r="M528" s="11" t="s">
        <v>2105</v>
      </c>
      <c r="N528" s="11" t="s">
        <v>1693</v>
      </c>
      <c r="O528" s="11" t="s">
        <v>2104</v>
      </c>
      <c r="P528" s="11" t="s">
        <v>1694</v>
      </c>
      <c r="Q528" s="11" t="s">
        <v>1693</v>
      </c>
      <c r="R528" s="11" t="s">
        <v>1635</v>
      </c>
      <c r="S528" s="11" t="s">
        <v>1635</v>
      </c>
      <c r="T528" s="11" t="s">
        <v>1889</v>
      </c>
      <c r="U528" s="11" t="s">
        <v>1889</v>
      </c>
      <c r="V528" s="11" t="s">
        <v>2032</v>
      </c>
      <c r="W528" s="11" t="s">
        <v>1639</v>
      </c>
      <c r="X528" s="11" t="s">
        <v>1695</v>
      </c>
      <c r="Y528" s="11" t="s">
        <v>1887</v>
      </c>
      <c r="Z528" s="11" t="s">
        <v>1695</v>
      </c>
      <c r="AA528" s="11" t="s">
        <v>1635</v>
      </c>
      <c r="AB528" s="11" t="s">
        <v>2032</v>
      </c>
      <c r="AC528" s="11" t="s">
        <v>1639</v>
      </c>
      <c r="AD528" s="11">
        <v>39.599997999999999</v>
      </c>
      <c r="AH528" s="11">
        <f t="shared" si="316"/>
        <v>-126.02975292500034</v>
      </c>
      <c r="AI528" s="11">
        <f t="shared" si="317"/>
        <v>74.556249999999977</v>
      </c>
      <c r="AJ528" s="11">
        <f t="shared" si="318"/>
        <v>-176.17500000000001</v>
      </c>
      <c r="AK528" s="11">
        <f t="shared" si="319"/>
        <v>-75.884505850000636</v>
      </c>
      <c r="AL528" s="11">
        <f t="shared" si="320"/>
        <v>74.556249999999977</v>
      </c>
      <c r="AM528" s="11">
        <f t="shared" si="321"/>
        <v>325.28750000000002</v>
      </c>
      <c r="AN528" s="11">
        <f t="shared" si="322"/>
        <v>325.28750000000002</v>
      </c>
      <c r="AO528" s="11">
        <f t="shared" si="323"/>
        <v>475.72825585000066</v>
      </c>
      <c r="AP528" s="11">
        <f t="shared" si="324"/>
        <v>475.72825585000066</v>
      </c>
      <c r="AQ528" s="11">
        <f t="shared" si="325"/>
        <v>525.87350292500037</v>
      </c>
      <c r="AR528" s="11">
        <f t="shared" si="326"/>
        <v>626.16399707499966</v>
      </c>
      <c r="AS528" s="11">
        <f t="shared" si="327"/>
        <v>275.14225292500032</v>
      </c>
      <c r="AT528" s="11">
        <f t="shared" si="328"/>
        <v>174.84674414999938</v>
      </c>
      <c r="AU528" s="11">
        <f t="shared" si="329"/>
        <v>275.14225292500032</v>
      </c>
      <c r="AV528" s="11">
        <f t="shared" si="330"/>
        <v>325.28750000000002</v>
      </c>
      <c r="AW528" s="11">
        <f t="shared" si="331"/>
        <v>525.87350292500037</v>
      </c>
      <c r="AX528" s="11">
        <f t="shared" si="332"/>
        <v>626.16399707499966</v>
      </c>
      <c r="AY528" s="11">
        <f t="shared" si="333"/>
        <v>726.45950585000071</v>
      </c>
      <c r="AZ528" s="11"/>
      <c r="BA528" s="11"/>
      <c r="BB528" s="11">
        <f t="shared" si="334"/>
        <v>-226.0277529249997</v>
      </c>
      <c r="BC528" s="11">
        <f t="shared" si="335"/>
        <v>-425.44374999999997</v>
      </c>
      <c r="BD528" s="11">
        <f t="shared" si="336"/>
        <v>-176.17500000000001</v>
      </c>
      <c r="BE528" s="11">
        <f t="shared" si="337"/>
        <v>-275.88050584999939</v>
      </c>
      <c r="BF528" s="11">
        <f t="shared" si="338"/>
        <v>-425.44374999999997</v>
      </c>
      <c r="BG528" s="11">
        <f t="shared" si="339"/>
        <v>-674.71249999999998</v>
      </c>
      <c r="BH528" s="11">
        <f t="shared" si="340"/>
        <v>-674.71249999999998</v>
      </c>
      <c r="BI528" s="11">
        <f t="shared" si="341"/>
        <v>-824.27574415000061</v>
      </c>
      <c r="BJ528" s="11">
        <f t="shared" si="342"/>
        <v>-824.27574415000061</v>
      </c>
      <c r="BK528" s="11">
        <f t="shared" si="343"/>
        <v>-874.12849707500027</v>
      </c>
      <c r="BL528" s="11">
        <f t="shared" si="344"/>
        <v>-973.83400292499971</v>
      </c>
      <c r="BM528" s="11">
        <f t="shared" si="345"/>
        <v>-624.85974707500031</v>
      </c>
      <c r="BN528" s="11">
        <f t="shared" si="346"/>
        <v>-525.14925584999935</v>
      </c>
      <c r="BO528" s="11">
        <f t="shared" si="347"/>
        <v>-624.85974707500031</v>
      </c>
      <c r="BP528" s="11">
        <f t="shared" si="348"/>
        <v>-674.71249999999998</v>
      </c>
      <c r="BQ528" s="11">
        <f t="shared" si="349"/>
        <v>-874.12849707500027</v>
      </c>
      <c r="BR528" s="11">
        <f t="shared" si="350"/>
        <v>-973.83400292499971</v>
      </c>
      <c r="BS528" s="11">
        <f t="shared" si="351"/>
        <v>-1073.5444941500007</v>
      </c>
    </row>
    <row r="529" spans="1:71" ht="16" customHeight="1">
      <c r="A529" s="2">
        <v>43973</v>
      </c>
      <c r="B529" s="10" t="s">
        <v>851</v>
      </c>
      <c r="C529" s="11">
        <v>8</v>
      </c>
      <c r="D529" s="3">
        <v>1045</v>
      </c>
      <c r="E529" s="10">
        <v>5.7</v>
      </c>
      <c r="F529" s="10"/>
      <c r="G529" s="10">
        <f t="shared" si="314"/>
        <v>3.2913385826771653</v>
      </c>
      <c r="H529" s="10"/>
      <c r="I529" s="12">
        <v>3.6844391785150067E-2</v>
      </c>
      <c r="J529" s="10" t="str">
        <f t="shared" si="315"/>
        <v/>
      </c>
      <c r="K529" s="10"/>
      <c r="L529" s="11" t="s">
        <v>2106</v>
      </c>
      <c r="M529" s="11" t="s">
        <v>1395</v>
      </c>
      <c r="N529" s="11" t="s">
        <v>2107</v>
      </c>
      <c r="O529" s="11" t="s">
        <v>1394</v>
      </c>
      <c r="P529" s="11" t="s">
        <v>1393</v>
      </c>
      <c r="Q529" s="11" t="s">
        <v>1211</v>
      </c>
      <c r="R529" s="11" t="s">
        <v>1213</v>
      </c>
      <c r="S529" s="11" t="s">
        <v>1212</v>
      </c>
      <c r="T529" s="11" t="s">
        <v>2009</v>
      </c>
      <c r="U529" s="11" t="s">
        <v>1214</v>
      </c>
      <c r="V529" s="11" t="s">
        <v>1503</v>
      </c>
      <c r="W529" s="11" t="s">
        <v>1216</v>
      </c>
      <c r="X529" s="11" t="s">
        <v>2029</v>
      </c>
      <c r="Y529" s="11" t="s">
        <v>2029</v>
      </c>
      <c r="Z529" s="11" t="s">
        <v>2009</v>
      </c>
      <c r="AA529" s="11" t="s">
        <v>2030</v>
      </c>
      <c r="AB529" s="11" t="s">
        <v>1074</v>
      </c>
      <c r="AC529" s="11" t="s">
        <v>1072</v>
      </c>
      <c r="AD529" s="11">
        <v>303.5</v>
      </c>
      <c r="AH529" s="11">
        <f t="shared" si="316"/>
        <v>624.72499999999991</v>
      </c>
      <c r="AI529" s="11">
        <f t="shared" si="317"/>
        <v>2129.1125000000002</v>
      </c>
      <c r="AJ529" s="11">
        <f t="shared" si="318"/>
        <v>1126.1875</v>
      </c>
      <c r="AK529" s="11">
        <f t="shared" si="319"/>
        <v>4636.4250000000002</v>
      </c>
      <c r="AL529" s="11">
        <f t="shared" si="320"/>
        <v>6140.8125</v>
      </c>
      <c r="AM529" s="11">
        <f t="shared" si="321"/>
        <v>6642.2749999999996</v>
      </c>
      <c r="AN529" s="11">
        <f t="shared" si="322"/>
        <v>5639.35</v>
      </c>
      <c r="AO529" s="11">
        <f t="shared" si="323"/>
        <v>8146.6625000000004</v>
      </c>
      <c r="AP529" s="11">
        <f t="shared" si="324"/>
        <v>7143.7375000000002</v>
      </c>
      <c r="AQ529" s="11">
        <f t="shared" si="325"/>
        <v>7645.2</v>
      </c>
      <c r="AR529" s="11">
        <f t="shared" si="326"/>
        <v>9651.0499999999993</v>
      </c>
      <c r="AS529" s="11">
        <f t="shared" si="327"/>
        <v>8648.125</v>
      </c>
      <c r="AT529" s="11">
        <f t="shared" si="328"/>
        <v>8648.125</v>
      </c>
      <c r="AU529" s="11">
        <f t="shared" si="329"/>
        <v>8146.6625000000004</v>
      </c>
      <c r="AV529" s="11">
        <f t="shared" si="330"/>
        <v>9149.5874999999996</v>
      </c>
      <c r="AW529" s="11">
        <f t="shared" si="331"/>
        <v>10653.975</v>
      </c>
      <c r="AX529" s="11">
        <f t="shared" si="332"/>
        <v>11656.9</v>
      </c>
      <c r="AY529" s="11">
        <f t="shared" si="333"/>
        <v>12659.825000000001</v>
      </c>
      <c r="AZ529" s="11"/>
      <c r="BA529" s="11"/>
      <c r="BB529" s="11">
        <f t="shared" si="334"/>
        <v>-3375.2750000000001</v>
      </c>
      <c r="BC529" s="11">
        <f t="shared" si="335"/>
        <v>-4870.8874999999998</v>
      </c>
      <c r="BD529" s="11">
        <f t="shared" si="336"/>
        <v>-3873.8125</v>
      </c>
      <c r="BE529" s="11">
        <f t="shared" si="337"/>
        <v>-7363.5749999999998</v>
      </c>
      <c r="BF529" s="11">
        <f t="shared" si="338"/>
        <v>-8859.1875</v>
      </c>
      <c r="BG529" s="11">
        <f t="shared" si="339"/>
        <v>-9357.7250000000004</v>
      </c>
      <c r="BH529" s="11">
        <f t="shared" si="340"/>
        <v>-8360.65</v>
      </c>
      <c r="BI529" s="11">
        <f t="shared" si="341"/>
        <v>-10853.3375</v>
      </c>
      <c r="BJ529" s="11">
        <f t="shared" si="342"/>
        <v>-9856.2625000000007</v>
      </c>
      <c r="BK529" s="11">
        <f t="shared" si="343"/>
        <v>-10354.799999999999</v>
      </c>
      <c r="BL529" s="11">
        <f t="shared" si="344"/>
        <v>-12348.95</v>
      </c>
      <c r="BM529" s="11">
        <f t="shared" si="345"/>
        <v>-11351.875</v>
      </c>
      <c r="BN529" s="11">
        <f t="shared" si="346"/>
        <v>-11351.875</v>
      </c>
      <c r="BO529" s="11">
        <f t="shared" si="347"/>
        <v>-10853.3375</v>
      </c>
      <c r="BP529" s="11">
        <f t="shared" si="348"/>
        <v>-11850.4125</v>
      </c>
      <c r="BQ529" s="11">
        <f t="shared" si="349"/>
        <v>-13346.025</v>
      </c>
      <c r="BR529" s="11">
        <f t="shared" si="350"/>
        <v>-14343.1</v>
      </c>
      <c r="BS529" s="11">
        <f t="shared" si="351"/>
        <v>-15340.174999999999</v>
      </c>
    </row>
    <row r="530" spans="1:71" ht="16" customHeight="1">
      <c r="A530" s="2">
        <v>43973</v>
      </c>
      <c r="B530" s="10" t="s">
        <v>2108</v>
      </c>
      <c r="C530" s="11">
        <v>9</v>
      </c>
      <c r="D530" s="3">
        <v>1035</v>
      </c>
      <c r="E530" s="10">
        <v>5.7</v>
      </c>
      <c r="F530" s="10"/>
      <c r="G530" s="10">
        <f t="shared" si="314"/>
        <v>4.4902386117136661</v>
      </c>
      <c r="H530" s="10"/>
      <c r="I530" s="12">
        <v>2.6107592190889341E-2</v>
      </c>
      <c r="J530" s="10" t="str">
        <f t="shared" si="315"/>
        <v/>
      </c>
      <c r="K530" s="10"/>
      <c r="L530" s="11" t="s">
        <v>1084</v>
      </c>
      <c r="M530" s="11" t="s">
        <v>701</v>
      </c>
      <c r="N530" s="11" t="s">
        <v>707</v>
      </c>
      <c r="O530" s="11" t="s">
        <v>705</v>
      </c>
      <c r="P530" s="11" t="s">
        <v>705</v>
      </c>
      <c r="Q530" s="11" t="s">
        <v>705</v>
      </c>
      <c r="R530" s="11" t="s">
        <v>703</v>
      </c>
      <c r="S530" s="11" t="s">
        <v>703</v>
      </c>
      <c r="T530" s="11" t="s">
        <v>702</v>
      </c>
      <c r="U530" s="11" t="s">
        <v>703</v>
      </c>
      <c r="V530" s="11" t="s">
        <v>483</v>
      </c>
      <c r="W530" s="11" t="s">
        <v>359</v>
      </c>
      <c r="X530" s="11" t="s">
        <v>359</v>
      </c>
      <c r="Y530" s="11" t="s">
        <v>359</v>
      </c>
      <c r="Z530" s="11" t="s">
        <v>358</v>
      </c>
      <c r="AA530" s="11" t="s">
        <v>359</v>
      </c>
      <c r="AB530" s="11" t="s">
        <v>1581</v>
      </c>
      <c r="AC530" s="11" t="s">
        <v>1581</v>
      </c>
      <c r="AD530" s="11">
        <v>224</v>
      </c>
      <c r="AH530" s="11">
        <f t="shared" si="316"/>
        <v>0.24999999999988631</v>
      </c>
      <c r="AI530" s="11">
        <f t="shared" si="317"/>
        <v>1003.175</v>
      </c>
      <c r="AJ530" s="11">
        <f t="shared" si="318"/>
        <v>2006.1</v>
      </c>
      <c r="AK530" s="11">
        <f t="shared" si="319"/>
        <v>2006.1</v>
      </c>
      <c r="AL530" s="11">
        <f t="shared" si="320"/>
        <v>2006.1</v>
      </c>
      <c r="AM530" s="11">
        <f t="shared" si="321"/>
        <v>3009.0250000000001</v>
      </c>
      <c r="AN530" s="11">
        <f t="shared" si="322"/>
        <v>3009.0250000000001</v>
      </c>
      <c r="AO530" s="11">
        <f t="shared" si="323"/>
        <v>3510.4875000000002</v>
      </c>
      <c r="AP530" s="11">
        <f t="shared" si="324"/>
        <v>3009.0250000000001</v>
      </c>
      <c r="AQ530" s="11">
        <f t="shared" si="325"/>
        <v>4011.9500000000007</v>
      </c>
      <c r="AR530" s="11">
        <f t="shared" si="326"/>
        <v>5014.875</v>
      </c>
      <c r="AS530" s="11">
        <f t="shared" si="327"/>
        <v>5014.875</v>
      </c>
      <c r="AT530" s="11">
        <f t="shared" si="328"/>
        <v>5014.875</v>
      </c>
      <c r="AU530" s="11">
        <f t="shared" si="329"/>
        <v>4513.4125000000004</v>
      </c>
      <c r="AV530" s="11">
        <f t="shared" si="330"/>
        <v>5014.875</v>
      </c>
      <c r="AW530" s="11">
        <f t="shared" si="331"/>
        <v>5516.3375000000005</v>
      </c>
      <c r="AX530" s="11">
        <f t="shared" si="332"/>
        <v>5516.3375000000005</v>
      </c>
      <c r="AY530" s="11">
        <f t="shared" si="333"/>
        <v>5516.3375000000005</v>
      </c>
      <c r="AZ530" s="11"/>
      <c r="BA530" s="11"/>
      <c r="BB530" s="11">
        <f t="shared" si="334"/>
        <v>-1999.75</v>
      </c>
      <c r="BC530" s="11">
        <f t="shared" si="335"/>
        <v>-2996.8250000000003</v>
      </c>
      <c r="BD530" s="11">
        <f t="shared" si="336"/>
        <v>-3993.9</v>
      </c>
      <c r="BE530" s="11">
        <f t="shared" si="337"/>
        <v>-3993.9</v>
      </c>
      <c r="BF530" s="11">
        <f t="shared" si="338"/>
        <v>-3993.9</v>
      </c>
      <c r="BG530" s="11">
        <f t="shared" si="339"/>
        <v>-4990.9749999999995</v>
      </c>
      <c r="BH530" s="11">
        <f t="shared" si="340"/>
        <v>-4990.9749999999995</v>
      </c>
      <c r="BI530" s="11">
        <f t="shared" si="341"/>
        <v>-5489.5124999999998</v>
      </c>
      <c r="BJ530" s="11">
        <f t="shared" si="342"/>
        <v>-4990.9749999999995</v>
      </c>
      <c r="BK530" s="11">
        <f t="shared" si="343"/>
        <v>-5988.0499999999993</v>
      </c>
      <c r="BL530" s="11">
        <f t="shared" si="344"/>
        <v>-6985.125</v>
      </c>
      <c r="BM530" s="11">
        <f t="shared" si="345"/>
        <v>-6985.125</v>
      </c>
      <c r="BN530" s="11">
        <f t="shared" si="346"/>
        <v>-6985.125</v>
      </c>
      <c r="BO530" s="11">
        <f t="shared" si="347"/>
        <v>-6486.5874999999996</v>
      </c>
      <c r="BP530" s="11">
        <f t="shared" si="348"/>
        <v>-6985.125</v>
      </c>
      <c r="BQ530" s="11">
        <f t="shared" si="349"/>
        <v>-7483.6624999999995</v>
      </c>
      <c r="BR530" s="11">
        <f t="shared" si="350"/>
        <v>-7483.6624999999995</v>
      </c>
      <c r="BS530" s="11">
        <f t="shared" si="351"/>
        <v>-7483.6624999999995</v>
      </c>
    </row>
    <row r="531" spans="1:71" ht="16" customHeight="1">
      <c r="A531" s="2">
        <v>43973</v>
      </c>
      <c r="B531" s="10" t="s">
        <v>501</v>
      </c>
      <c r="C531" s="11">
        <v>10</v>
      </c>
      <c r="D531" s="10">
        <v>994</v>
      </c>
      <c r="E531" s="10">
        <v>9.8000000000000007</v>
      </c>
      <c r="F531" s="10"/>
      <c r="G531" s="10">
        <f t="shared" si="314"/>
        <v>23.980699059573002</v>
      </c>
      <c r="H531" s="10"/>
      <c r="I531" s="12">
        <v>0</v>
      </c>
      <c r="J531" s="10">
        <f t="shared" si="315"/>
        <v>2.9087814189678709E-3</v>
      </c>
      <c r="K531" s="10"/>
      <c r="L531" s="11" t="s">
        <v>1751</v>
      </c>
      <c r="M531" s="11" t="s">
        <v>1758</v>
      </c>
      <c r="N531" s="11" t="s">
        <v>775</v>
      </c>
      <c r="O531" s="11" t="s">
        <v>770</v>
      </c>
      <c r="P531" s="11" t="s">
        <v>774</v>
      </c>
      <c r="Q531" s="11" t="s">
        <v>770</v>
      </c>
      <c r="R531" s="11" t="s">
        <v>774</v>
      </c>
      <c r="S531" s="11" t="s">
        <v>774</v>
      </c>
      <c r="T531" s="11" t="s">
        <v>1754</v>
      </c>
      <c r="U531" s="11" t="s">
        <v>1758</v>
      </c>
      <c r="V531" s="11" t="s">
        <v>1758</v>
      </c>
      <c r="W531" s="11" t="s">
        <v>1754</v>
      </c>
      <c r="X531" s="11" t="s">
        <v>1754</v>
      </c>
      <c r="Y531" s="11" t="s">
        <v>1754</v>
      </c>
      <c r="Z531" s="11" t="s">
        <v>1757</v>
      </c>
      <c r="AA531" s="11" t="s">
        <v>1757</v>
      </c>
      <c r="AB531" s="11" t="s">
        <v>2109</v>
      </c>
      <c r="AC531" s="11" t="s">
        <v>2109</v>
      </c>
      <c r="AD531" s="11">
        <v>41.150002000000001</v>
      </c>
      <c r="AH531" s="11">
        <f t="shared" si="316"/>
        <v>-230.45275142499969</v>
      </c>
      <c r="AI531" s="11">
        <f t="shared" si="317"/>
        <v>-380.89350727500033</v>
      </c>
      <c r="AJ531" s="11">
        <f t="shared" si="318"/>
        <v>-431.03875435000003</v>
      </c>
      <c r="AK531" s="11">
        <f t="shared" si="319"/>
        <v>-330.74324557499904</v>
      </c>
      <c r="AL531" s="11">
        <f t="shared" si="320"/>
        <v>-431.03875435000003</v>
      </c>
      <c r="AM531" s="11">
        <f t="shared" si="321"/>
        <v>-330.74324557499904</v>
      </c>
      <c r="AN531" s="11">
        <f t="shared" si="322"/>
        <v>-330.74324557499904</v>
      </c>
      <c r="AO531" s="11">
        <f t="shared" si="323"/>
        <v>-80.011995574999048</v>
      </c>
      <c r="AP531" s="11">
        <f t="shared" si="324"/>
        <v>-230.45275142499969</v>
      </c>
      <c r="AQ531" s="11">
        <f t="shared" si="325"/>
        <v>-230.45275142499969</v>
      </c>
      <c r="AR531" s="11">
        <f t="shared" si="326"/>
        <v>-80.011995574999048</v>
      </c>
      <c r="AS531" s="11">
        <f t="shared" si="327"/>
        <v>-80.011995574999048</v>
      </c>
      <c r="AT531" s="11">
        <f t="shared" si="328"/>
        <v>-80.011995574999048</v>
      </c>
      <c r="AU531" s="11">
        <f t="shared" si="329"/>
        <v>-130.16225727500034</v>
      </c>
      <c r="AV531" s="11">
        <f t="shared" si="330"/>
        <v>-130.16225727500034</v>
      </c>
      <c r="AW531" s="11">
        <f t="shared" si="331"/>
        <v>-29.86674849999936</v>
      </c>
      <c r="AX531" s="11">
        <f t="shared" si="332"/>
        <v>-29.86674849999936</v>
      </c>
      <c r="AY531" s="11">
        <f t="shared" si="333"/>
        <v>120.56899272499966</v>
      </c>
      <c r="AZ531" s="11"/>
      <c r="BA531" s="11"/>
      <c r="BB531" s="11">
        <f t="shared" si="334"/>
        <v>-130.45475142500032</v>
      </c>
      <c r="BC531" s="11">
        <f t="shared" si="335"/>
        <v>19.108492725000289</v>
      </c>
      <c r="BD531" s="11">
        <f t="shared" si="336"/>
        <v>68.961245649999967</v>
      </c>
      <c r="BE531" s="11">
        <f t="shared" si="337"/>
        <v>-30.749245575000955</v>
      </c>
      <c r="BF531" s="11">
        <f t="shared" si="338"/>
        <v>68.961245649999967</v>
      </c>
      <c r="BG531" s="11">
        <f t="shared" si="339"/>
        <v>-30.749245575000955</v>
      </c>
      <c r="BH531" s="11">
        <f t="shared" si="340"/>
        <v>-30.749245575000955</v>
      </c>
      <c r="BI531" s="11">
        <f t="shared" si="341"/>
        <v>-280.01799557500095</v>
      </c>
      <c r="BJ531" s="11">
        <f t="shared" si="342"/>
        <v>-130.45475142500032</v>
      </c>
      <c r="BK531" s="11">
        <f t="shared" si="343"/>
        <v>-130.45475142500032</v>
      </c>
      <c r="BL531" s="11">
        <f t="shared" si="344"/>
        <v>-280.01799557500095</v>
      </c>
      <c r="BM531" s="11">
        <f t="shared" si="345"/>
        <v>-280.01799557500095</v>
      </c>
      <c r="BN531" s="11">
        <f t="shared" si="346"/>
        <v>-280.01799557500095</v>
      </c>
      <c r="BO531" s="11">
        <f t="shared" si="347"/>
        <v>-230.16025727499971</v>
      </c>
      <c r="BP531" s="11">
        <f t="shared" si="348"/>
        <v>-230.16025727499971</v>
      </c>
      <c r="BQ531" s="11">
        <f t="shared" si="349"/>
        <v>-329.87074850000067</v>
      </c>
      <c r="BR531" s="11">
        <f t="shared" si="350"/>
        <v>-329.87074850000067</v>
      </c>
      <c r="BS531" s="11">
        <f t="shared" si="351"/>
        <v>-479.42900727499972</v>
      </c>
    </row>
    <row r="532" spans="1:71" ht="16" customHeight="1">
      <c r="A532" s="2">
        <v>43973</v>
      </c>
      <c r="B532" s="10" t="s">
        <v>238</v>
      </c>
      <c r="C532" s="11">
        <v>11</v>
      </c>
      <c r="D532" s="10">
        <v>991</v>
      </c>
      <c r="E532" s="10">
        <v>2.4</v>
      </c>
      <c r="F532" s="10"/>
      <c r="G532" s="10">
        <f t="shared" si="314"/>
        <v>7.3680297397769516</v>
      </c>
      <c r="H532" s="10"/>
      <c r="I532" s="12">
        <v>2.1748420074349219E-2</v>
      </c>
      <c r="J532" s="10" t="str">
        <f t="shared" si="315"/>
        <v/>
      </c>
      <c r="K532" s="10"/>
      <c r="L532" s="11" t="s">
        <v>200</v>
      </c>
      <c r="M532" s="11" t="s">
        <v>1475</v>
      </c>
      <c r="N532" s="11" t="s">
        <v>1475</v>
      </c>
      <c r="O532" s="11" t="s">
        <v>1604</v>
      </c>
      <c r="P532" s="11" t="s">
        <v>1604</v>
      </c>
      <c r="Q532" s="11" t="s">
        <v>1604</v>
      </c>
      <c r="R532" s="11" t="s">
        <v>1475</v>
      </c>
      <c r="S532" s="11" t="s">
        <v>1360</v>
      </c>
      <c r="T532" s="11" t="s">
        <v>1360</v>
      </c>
      <c r="U532" s="11" t="s">
        <v>1359</v>
      </c>
      <c r="V532" s="11" t="s">
        <v>1358</v>
      </c>
      <c r="W532" s="11" t="s">
        <v>1356</v>
      </c>
      <c r="X532" s="11" t="s">
        <v>1358</v>
      </c>
      <c r="Y532" s="11" t="s">
        <v>1358</v>
      </c>
      <c r="Z532" s="11" t="s">
        <v>1359</v>
      </c>
      <c r="AA532" s="11" t="s">
        <v>1358</v>
      </c>
      <c r="AB532" s="11" t="s">
        <v>1356</v>
      </c>
      <c r="AC532" s="11" t="s">
        <v>1356</v>
      </c>
      <c r="AD532" s="11">
        <v>131</v>
      </c>
      <c r="AH532" s="11">
        <f t="shared" si="316"/>
        <v>417.84999999999991</v>
      </c>
      <c r="AI532" s="11">
        <f t="shared" si="317"/>
        <v>417.84999999999991</v>
      </c>
      <c r="AJ532" s="11">
        <f t="shared" si="318"/>
        <v>-83.61250000000004</v>
      </c>
      <c r="AK532" s="11">
        <f t="shared" si="319"/>
        <v>-83.61250000000004</v>
      </c>
      <c r="AL532" s="11">
        <f t="shared" si="320"/>
        <v>-83.61250000000004</v>
      </c>
      <c r="AM532" s="11">
        <f t="shared" si="321"/>
        <v>417.84999999999991</v>
      </c>
      <c r="AN532" s="11">
        <f t="shared" si="322"/>
        <v>919.3125</v>
      </c>
      <c r="AO532" s="11">
        <f t="shared" si="323"/>
        <v>919.3125</v>
      </c>
      <c r="AP532" s="11">
        <f t="shared" si="324"/>
        <v>1420.7750000000001</v>
      </c>
      <c r="AQ532" s="11">
        <f t="shared" si="325"/>
        <v>1922.2375000000002</v>
      </c>
      <c r="AR532" s="11">
        <f t="shared" si="326"/>
        <v>2423.7000000000003</v>
      </c>
      <c r="AS532" s="11">
        <f t="shared" si="327"/>
        <v>1922.2375000000002</v>
      </c>
      <c r="AT532" s="11">
        <f t="shared" si="328"/>
        <v>1922.2375000000002</v>
      </c>
      <c r="AU532" s="11">
        <f t="shared" si="329"/>
        <v>1420.7750000000001</v>
      </c>
      <c r="AV532" s="11">
        <f t="shared" si="330"/>
        <v>1922.2375000000002</v>
      </c>
      <c r="AW532" s="11">
        <f t="shared" si="331"/>
        <v>2423.7000000000003</v>
      </c>
      <c r="AX532" s="11">
        <f t="shared" si="332"/>
        <v>2423.7000000000003</v>
      </c>
      <c r="AY532" s="11">
        <f t="shared" si="333"/>
        <v>2925.1624999999999</v>
      </c>
      <c r="AZ532" s="11"/>
      <c r="BA532" s="11"/>
      <c r="BB532" s="11">
        <f t="shared" si="334"/>
        <v>-1582.1499999999999</v>
      </c>
      <c r="BC532" s="11">
        <f t="shared" si="335"/>
        <v>-1582.1499999999999</v>
      </c>
      <c r="BD532" s="11">
        <f t="shared" si="336"/>
        <v>-1083.6125000000002</v>
      </c>
      <c r="BE532" s="11">
        <f t="shared" si="337"/>
        <v>-1083.6125000000002</v>
      </c>
      <c r="BF532" s="11">
        <f t="shared" si="338"/>
        <v>-1083.6125000000002</v>
      </c>
      <c r="BG532" s="11">
        <f t="shared" si="339"/>
        <v>-1582.1499999999999</v>
      </c>
      <c r="BH532" s="11">
        <f t="shared" si="340"/>
        <v>-2080.6875</v>
      </c>
      <c r="BI532" s="11">
        <f t="shared" si="341"/>
        <v>-2080.6875</v>
      </c>
      <c r="BJ532" s="11">
        <f t="shared" si="342"/>
        <v>-2579.2249999999999</v>
      </c>
      <c r="BK532" s="11">
        <f t="shared" si="343"/>
        <v>-3077.7624999999998</v>
      </c>
      <c r="BL532" s="11">
        <f t="shared" si="344"/>
        <v>-3576.2999999999997</v>
      </c>
      <c r="BM532" s="11">
        <f t="shared" si="345"/>
        <v>-3077.7624999999998</v>
      </c>
      <c r="BN532" s="11">
        <f t="shared" si="346"/>
        <v>-3077.7624999999998</v>
      </c>
      <c r="BO532" s="11">
        <f t="shared" si="347"/>
        <v>-2579.2249999999999</v>
      </c>
      <c r="BP532" s="11">
        <f t="shared" si="348"/>
        <v>-3077.7624999999998</v>
      </c>
      <c r="BQ532" s="11">
        <f t="shared" si="349"/>
        <v>-3576.2999999999997</v>
      </c>
      <c r="BR532" s="11">
        <f t="shared" si="350"/>
        <v>-3576.2999999999997</v>
      </c>
      <c r="BS532" s="11">
        <f t="shared" si="351"/>
        <v>-4074.8375000000001</v>
      </c>
    </row>
    <row r="533" spans="1:71" ht="16" customHeight="1">
      <c r="A533" s="2">
        <v>43973</v>
      </c>
      <c r="B533" s="10" t="s">
        <v>682</v>
      </c>
      <c r="C533" s="11">
        <v>12</v>
      </c>
      <c r="D533" s="10">
        <v>936</v>
      </c>
      <c r="E533" s="10">
        <v>2.2000000000000002</v>
      </c>
      <c r="F533" s="10"/>
      <c r="G533" s="10">
        <f t="shared" si="314"/>
        <v>3.7069306930693071</v>
      </c>
      <c r="H533" s="10"/>
      <c r="I533" s="12">
        <v>0</v>
      </c>
      <c r="J533" s="10">
        <f t="shared" si="315"/>
        <v>-1.0307970297029703E-2</v>
      </c>
      <c r="K533" s="10"/>
      <c r="L533" s="11" t="s">
        <v>1537</v>
      </c>
      <c r="M533" s="11" t="s">
        <v>782</v>
      </c>
      <c r="N533" s="11" t="s">
        <v>1535</v>
      </c>
      <c r="O533" s="11" t="s">
        <v>791</v>
      </c>
      <c r="P533" s="11" t="s">
        <v>1535</v>
      </c>
      <c r="Q533" s="11" t="s">
        <v>782</v>
      </c>
      <c r="R533" s="11" t="s">
        <v>1538</v>
      </c>
      <c r="S533" s="11" t="s">
        <v>1538</v>
      </c>
      <c r="T533" s="11" t="s">
        <v>783</v>
      </c>
      <c r="U533" s="11" t="s">
        <v>789</v>
      </c>
      <c r="V533" s="11" t="s">
        <v>783</v>
      </c>
      <c r="W533" s="11" t="s">
        <v>791</v>
      </c>
      <c r="X533" s="11" t="s">
        <v>1362</v>
      </c>
      <c r="Y533" s="11" t="s">
        <v>1538</v>
      </c>
      <c r="Z533" s="11" t="s">
        <v>1362</v>
      </c>
      <c r="AA533" s="11" t="s">
        <v>1362</v>
      </c>
      <c r="AB533" s="11" t="s">
        <v>1361</v>
      </c>
      <c r="AC533" s="11" t="s">
        <v>1536</v>
      </c>
      <c r="AD533" s="11">
        <v>254</v>
      </c>
      <c r="AH533" s="11">
        <f t="shared" si="316"/>
        <v>-596.91250000000002</v>
      </c>
      <c r="AI533" s="11">
        <f t="shared" si="317"/>
        <v>-1599.8375000000001</v>
      </c>
      <c r="AJ533" s="11">
        <f t="shared" si="318"/>
        <v>-2602.7624999999998</v>
      </c>
      <c r="AK533" s="11">
        <f t="shared" si="319"/>
        <v>-1599.8375000000001</v>
      </c>
      <c r="AL533" s="11">
        <f t="shared" si="320"/>
        <v>-596.91250000000002</v>
      </c>
      <c r="AM533" s="11">
        <f t="shared" si="321"/>
        <v>-3605.6875</v>
      </c>
      <c r="AN533" s="11">
        <f t="shared" si="322"/>
        <v>-3605.6875</v>
      </c>
      <c r="AO533" s="11">
        <f t="shared" si="323"/>
        <v>-4608.6125000000002</v>
      </c>
      <c r="AP533" s="11">
        <f t="shared" si="324"/>
        <v>-5611.5375000000004</v>
      </c>
      <c r="AQ533" s="11">
        <f t="shared" si="325"/>
        <v>-4608.6125000000002</v>
      </c>
      <c r="AR533" s="11">
        <f t="shared" si="326"/>
        <v>-2602.7624999999998</v>
      </c>
      <c r="AS533" s="11">
        <f t="shared" si="327"/>
        <v>-4107.1499999999996</v>
      </c>
      <c r="AT533" s="11">
        <f t="shared" si="328"/>
        <v>-3605.6875</v>
      </c>
      <c r="AU533" s="11">
        <f t="shared" si="329"/>
        <v>-4107.1499999999996</v>
      </c>
      <c r="AV533" s="11">
        <f t="shared" si="330"/>
        <v>-4107.1499999999996</v>
      </c>
      <c r="AW533" s="11">
        <f t="shared" si="331"/>
        <v>-3104.2249999999999</v>
      </c>
      <c r="AX533" s="11">
        <f t="shared" si="332"/>
        <v>-2101.3000000000002</v>
      </c>
      <c r="AY533" s="11">
        <f t="shared" si="333"/>
        <v>-2602.7624999999998</v>
      </c>
      <c r="AZ533" s="11"/>
      <c r="BA533" s="11"/>
      <c r="BB533" s="11">
        <f t="shared" si="334"/>
        <v>-1596.9124999999999</v>
      </c>
      <c r="BC533" s="11">
        <f t="shared" si="335"/>
        <v>-599.83750000000009</v>
      </c>
      <c r="BD533" s="11">
        <f t="shared" si="336"/>
        <v>397.23749999999995</v>
      </c>
      <c r="BE533" s="11">
        <f t="shared" si="337"/>
        <v>-599.83750000000009</v>
      </c>
      <c r="BF533" s="11">
        <f t="shared" si="338"/>
        <v>-1596.9124999999999</v>
      </c>
      <c r="BG533" s="11">
        <f t="shared" si="339"/>
        <v>1394.3125</v>
      </c>
      <c r="BH533" s="11">
        <f t="shared" si="340"/>
        <v>1394.3125</v>
      </c>
      <c r="BI533" s="11">
        <f t="shared" si="341"/>
        <v>2391.3874999999998</v>
      </c>
      <c r="BJ533" s="11">
        <f t="shared" si="342"/>
        <v>3388.4625000000001</v>
      </c>
      <c r="BK533" s="11">
        <f t="shared" si="343"/>
        <v>2391.3874999999998</v>
      </c>
      <c r="BL533" s="11">
        <f t="shared" si="344"/>
        <v>397.23749999999995</v>
      </c>
      <c r="BM533" s="11">
        <f t="shared" si="345"/>
        <v>1892.85</v>
      </c>
      <c r="BN533" s="11">
        <f t="shared" si="346"/>
        <v>1394.3125</v>
      </c>
      <c r="BO533" s="11">
        <f t="shared" si="347"/>
        <v>1892.85</v>
      </c>
      <c r="BP533" s="11">
        <f t="shared" si="348"/>
        <v>1892.85</v>
      </c>
      <c r="BQ533" s="11">
        <f t="shared" si="349"/>
        <v>895.77500000000009</v>
      </c>
      <c r="BR533" s="11">
        <f t="shared" si="350"/>
        <v>-101.30000000000001</v>
      </c>
      <c r="BS533" s="11">
        <f t="shared" si="351"/>
        <v>397.23749999999995</v>
      </c>
    </row>
    <row r="534" spans="1:71" ht="16" customHeight="1">
      <c r="A534" s="2">
        <v>43973</v>
      </c>
      <c r="B534" s="10" t="s">
        <v>474</v>
      </c>
      <c r="C534" s="11">
        <v>13</v>
      </c>
      <c r="D534" s="10">
        <v>899</v>
      </c>
      <c r="E534" s="10">
        <v>1.2</v>
      </c>
      <c r="F534" s="10"/>
      <c r="G534" s="10">
        <f t="shared" si="314"/>
        <v>6.4444444444444446</v>
      </c>
      <c r="H534" s="10"/>
      <c r="I534" s="12">
        <v>0</v>
      </c>
      <c r="J534" s="10">
        <f t="shared" si="315"/>
        <v>-2.951299283154122E-2</v>
      </c>
      <c r="K534" s="10"/>
      <c r="L534" s="11" t="s">
        <v>239</v>
      </c>
      <c r="M534" s="11" t="s">
        <v>1302</v>
      </c>
      <c r="N534" s="11" t="s">
        <v>873</v>
      </c>
      <c r="O534" s="11" t="s">
        <v>135</v>
      </c>
      <c r="P534" s="11" t="s">
        <v>134</v>
      </c>
      <c r="Q534" s="11" t="s">
        <v>813</v>
      </c>
      <c r="R534" s="11" t="s">
        <v>134</v>
      </c>
      <c r="S534" s="11" t="s">
        <v>240</v>
      </c>
      <c r="T534" s="11" t="s">
        <v>133</v>
      </c>
      <c r="U534" s="11" t="s">
        <v>240</v>
      </c>
      <c r="V534" s="11" t="s">
        <v>134</v>
      </c>
      <c r="W534" s="11" t="s">
        <v>132</v>
      </c>
      <c r="X534" s="11" t="s">
        <v>133</v>
      </c>
      <c r="Y534" s="11" t="s">
        <v>134</v>
      </c>
      <c r="Z534" s="11" t="s">
        <v>240</v>
      </c>
      <c r="AA534" s="11" t="s">
        <v>240</v>
      </c>
      <c r="AB534" s="11" t="s">
        <v>134</v>
      </c>
      <c r="AC534" s="11" t="s">
        <v>132</v>
      </c>
      <c r="AD534" s="11">
        <v>143</v>
      </c>
      <c r="AH534" s="11">
        <f t="shared" si="316"/>
        <v>-1609.75</v>
      </c>
      <c r="AI534" s="11">
        <f t="shared" si="317"/>
        <v>-2111.2124999999996</v>
      </c>
      <c r="AJ534" s="11">
        <f t="shared" si="318"/>
        <v>-2612.6749999999997</v>
      </c>
      <c r="AK534" s="11">
        <f t="shared" si="319"/>
        <v>-4117.0625</v>
      </c>
      <c r="AL534" s="11">
        <f t="shared" si="320"/>
        <v>-5621.4500000000007</v>
      </c>
      <c r="AM534" s="11">
        <f t="shared" si="321"/>
        <v>-4117.0625</v>
      </c>
      <c r="AN534" s="11">
        <f t="shared" si="322"/>
        <v>-4618.5250000000005</v>
      </c>
      <c r="AO534" s="11">
        <f t="shared" si="323"/>
        <v>-3615.6</v>
      </c>
      <c r="AP534" s="11">
        <f t="shared" si="324"/>
        <v>-4618.5250000000005</v>
      </c>
      <c r="AQ534" s="11">
        <f t="shared" si="325"/>
        <v>-4117.0625</v>
      </c>
      <c r="AR534" s="11">
        <f t="shared" si="326"/>
        <v>-3114.1374999999998</v>
      </c>
      <c r="AS534" s="11">
        <f t="shared" si="327"/>
        <v>-3615.6</v>
      </c>
      <c r="AT534" s="11">
        <f t="shared" si="328"/>
        <v>-4117.0625</v>
      </c>
      <c r="AU534" s="11">
        <f t="shared" si="329"/>
        <v>-4618.5250000000005</v>
      </c>
      <c r="AV534" s="11">
        <f t="shared" si="330"/>
        <v>-4618.5250000000005</v>
      </c>
      <c r="AW534" s="11">
        <f t="shared" si="331"/>
        <v>-4117.0625</v>
      </c>
      <c r="AX534" s="11">
        <f t="shared" si="332"/>
        <v>-3114.1374999999998</v>
      </c>
      <c r="AY534" s="11">
        <f t="shared" si="333"/>
        <v>-4117.0625</v>
      </c>
      <c r="AZ534" s="11"/>
      <c r="BA534" s="11"/>
      <c r="BB534" s="11">
        <f t="shared" si="334"/>
        <v>390.25</v>
      </c>
      <c r="BC534" s="11">
        <f t="shared" si="335"/>
        <v>888.78750000000014</v>
      </c>
      <c r="BD534" s="11">
        <f t="shared" si="336"/>
        <v>1387.325</v>
      </c>
      <c r="BE534" s="11">
        <f t="shared" si="337"/>
        <v>2882.9375</v>
      </c>
      <c r="BF534" s="11">
        <f t="shared" si="338"/>
        <v>4378.5499999999993</v>
      </c>
      <c r="BG534" s="11">
        <f t="shared" si="339"/>
        <v>2882.9375</v>
      </c>
      <c r="BH534" s="11">
        <f t="shared" si="340"/>
        <v>3381.4749999999999</v>
      </c>
      <c r="BI534" s="11">
        <f t="shared" si="341"/>
        <v>2384.4</v>
      </c>
      <c r="BJ534" s="11">
        <f t="shared" si="342"/>
        <v>3381.4749999999999</v>
      </c>
      <c r="BK534" s="11">
        <f t="shared" si="343"/>
        <v>2882.9375</v>
      </c>
      <c r="BL534" s="11">
        <f t="shared" si="344"/>
        <v>1885.8625000000002</v>
      </c>
      <c r="BM534" s="11">
        <f t="shared" si="345"/>
        <v>2384.4</v>
      </c>
      <c r="BN534" s="11">
        <f t="shared" si="346"/>
        <v>2882.9375</v>
      </c>
      <c r="BO534" s="11">
        <f t="shared" si="347"/>
        <v>3381.4749999999999</v>
      </c>
      <c r="BP534" s="11">
        <f t="shared" si="348"/>
        <v>3381.4749999999999</v>
      </c>
      <c r="BQ534" s="11">
        <f t="shared" si="349"/>
        <v>2882.9375</v>
      </c>
      <c r="BR534" s="11">
        <f t="shared" si="350"/>
        <v>1885.8625000000002</v>
      </c>
      <c r="BS534" s="11">
        <f t="shared" si="351"/>
        <v>2882.9375</v>
      </c>
    </row>
    <row r="535" spans="1:71" ht="16" customHeight="1">
      <c r="A535" s="2">
        <v>43973</v>
      </c>
      <c r="B535" s="10" t="s">
        <v>668</v>
      </c>
      <c r="C535" s="11">
        <v>14</v>
      </c>
      <c r="D535" s="10">
        <v>755</v>
      </c>
      <c r="E535" s="10">
        <v>3.4</v>
      </c>
      <c r="F535" s="10"/>
      <c r="G535" s="10">
        <f t="shared" si="314"/>
        <v>7.4752475247524757</v>
      </c>
      <c r="H535" s="10"/>
      <c r="I535" s="12">
        <v>1.442398527931029E-2</v>
      </c>
      <c r="J535" s="10" t="str">
        <f t="shared" si="315"/>
        <v/>
      </c>
      <c r="K535" s="10"/>
      <c r="L535" s="11" t="s">
        <v>528</v>
      </c>
      <c r="M535" s="11" t="s">
        <v>528</v>
      </c>
      <c r="N535" s="11" t="s">
        <v>528</v>
      </c>
      <c r="O535" s="11" t="s">
        <v>529</v>
      </c>
      <c r="P535" s="11" t="s">
        <v>529</v>
      </c>
      <c r="Q535" s="11" t="s">
        <v>529</v>
      </c>
      <c r="R535" s="11" t="s">
        <v>527</v>
      </c>
      <c r="S535" s="11" t="s">
        <v>529</v>
      </c>
      <c r="T535" s="11" t="s">
        <v>527</v>
      </c>
      <c r="U535" s="11" t="s">
        <v>529</v>
      </c>
      <c r="V535" s="11" t="s">
        <v>527</v>
      </c>
      <c r="W535" s="11" t="s">
        <v>527</v>
      </c>
      <c r="X535" s="11" t="s">
        <v>527</v>
      </c>
      <c r="Y535" s="11" t="s">
        <v>527</v>
      </c>
      <c r="Z535" s="11" t="s">
        <v>1497</v>
      </c>
      <c r="AA535" s="11" t="s">
        <v>527</v>
      </c>
      <c r="AB535" s="11" t="s">
        <v>527</v>
      </c>
      <c r="AC535" s="11" t="s">
        <v>575</v>
      </c>
      <c r="AD535" s="11">
        <v>99.900002000000001</v>
      </c>
      <c r="AH535" s="11">
        <f t="shared" si="316"/>
        <v>-439.35</v>
      </c>
      <c r="AI535" s="11">
        <f t="shared" si="317"/>
        <v>-439.35</v>
      </c>
      <c r="AJ535" s="11">
        <f t="shared" si="318"/>
        <v>62.112499999999983</v>
      </c>
      <c r="AK535" s="11">
        <f t="shared" si="319"/>
        <v>62.112499999999983</v>
      </c>
      <c r="AL535" s="11">
        <f t="shared" si="320"/>
        <v>62.112499999999983</v>
      </c>
      <c r="AM535" s="11">
        <f t="shared" si="321"/>
        <v>563.57500000000005</v>
      </c>
      <c r="AN535" s="11">
        <f t="shared" si="322"/>
        <v>62.112499999999983</v>
      </c>
      <c r="AO535" s="11">
        <f t="shared" si="323"/>
        <v>563.57500000000005</v>
      </c>
      <c r="AP535" s="11">
        <f t="shared" si="324"/>
        <v>62.112499999999983</v>
      </c>
      <c r="AQ535" s="11">
        <f t="shared" si="325"/>
        <v>563.57500000000005</v>
      </c>
      <c r="AR535" s="11">
        <f t="shared" si="326"/>
        <v>563.57500000000005</v>
      </c>
      <c r="AS535" s="11">
        <f t="shared" si="327"/>
        <v>563.57500000000005</v>
      </c>
      <c r="AT535" s="11">
        <f t="shared" si="328"/>
        <v>563.57500000000005</v>
      </c>
      <c r="AU535" s="11">
        <f t="shared" si="329"/>
        <v>663.86549414999945</v>
      </c>
      <c r="AV535" s="11">
        <f t="shared" si="330"/>
        <v>563.57500000000005</v>
      </c>
      <c r="AW535" s="11">
        <f t="shared" si="331"/>
        <v>563.57500000000005</v>
      </c>
      <c r="AX535" s="11">
        <f t="shared" si="332"/>
        <v>764.15699122499632</v>
      </c>
      <c r="AY535" s="11">
        <f t="shared" si="333"/>
        <v>663.86549414999945</v>
      </c>
      <c r="AZ535" s="11"/>
      <c r="BA535" s="11"/>
      <c r="BB535" s="11">
        <f t="shared" si="334"/>
        <v>-439.35</v>
      </c>
      <c r="BC535" s="11">
        <f t="shared" si="335"/>
        <v>-439.35</v>
      </c>
      <c r="BD535" s="11">
        <f t="shared" si="336"/>
        <v>-937.88749999999993</v>
      </c>
      <c r="BE535" s="11">
        <f t="shared" si="337"/>
        <v>-937.88749999999993</v>
      </c>
      <c r="BF535" s="11">
        <f t="shared" si="338"/>
        <v>-937.88749999999993</v>
      </c>
      <c r="BG535" s="11">
        <f t="shared" si="339"/>
        <v>-1436.425</v>
      </c>
      <c r="BH535" s="11">
        <f t="shared" si="340"/>
        <v>-937.88749999999993</v>
      </c>
      <c r="BI535" s="11">
        <f t="shared" si="341"/>
        <v>-1436.425</v>
      </c>
      <c r="BJ535" s="11">
        <f t="shared" si="342"/>
        <v>-937.88749999999993</v>
      </c>
      <c r="BK535" s="11">
        <f t="shared" si="343"/>
        <v>-1436.425</v>
      </c>
      <c r="BL535" s="11">
        <f t="shared" si="344"/>
        <v>-1436.425</v>
      </c>
      <c r="BM535" s="11">
        <f t="shared" si="345"/>
        <v>-1436.425</v>
      </c>
      <c r="BN535" s="11">
        <f t="shared" si="346"/>
        <v>-1436.425</v>
      </c>
      <c r="BO535" s="11">
        <f t="shared" si="347"/>
        <v>-1536.1305058499993</v>
      </c>
      <c r="BP535" s="11">
        <f t="shared" si="348"/>
        <v>-1436.425</v>
      </c>
      <c r="BQ535" s="11">
        <f t="shared" si="349"/>
        <v>-1436.425</v>
      </c>
      <c r="BR535" s="11">
        <f t="shared" si="350"/>
        <v>-1635.8370087749961</v>
      </c>
      <c r="BS535" s="11">
        <f t="shared" si="351"/>
        <v>-1536.1305058499993</v>
      </c>
    </row>
    <row r="536" spans="1:71" ht="16" customHeight="1">
      <c r="A536" s="2">
        <v>43973</v>
      </c>
      <c r="B536" s="10" t="s">
        <v>972</v>
      </c>
      <c r="C536" s="11">
        <v>15</v>
      </c>
      <c r="D536" s="10">
        <v>749</v>
      </c>
      <c r="E536" s="10">
        <v>-0.1</v>
      </c>
      <c r="F536" s="10"/>
      <c r="G536" s="10">
        <f t="shared" si="314"/>
        <v>3.0323886639676112</v>
      </c>
      <c r="H536" s="10"/>
      <c r="I536" s="12">
        <v>4.8435526315789318E-2</v>
      </c>
      <c r="J536" s="10" t="str">
        <f t="shared" si="315"/>
        <v/>
      </c>
      <c r="K536" s="10"/>
      <c r="L536" s="11" t="s">
        <v>82</v>
      </c>
      <c r="M536" s="11" t="s">
        <v>82</v>
      </c>
      <c r="N536" s="11" t="s">
        <v>87</v>
      </c>
      <c r="O536" s="11" t="s">
        <v>87</v>
      </c>
      <c r="P536" s="11" t="s">
        <v>81</v>
      </c>
      <c r="Q536" s="11" t="s">
        <v>1368</v>
      </c>
      <c r="R536" s="11" t="s">
        <v>1077</v>
      </c>
      <c r="S536" s="11" t="s">
        <v>1417</v>
      </c>
      <c r="T536" s="11" t="s">
        <v>1364</v>
      </c>
      <c r="U536" s="11" t="s">
        <v>1364</v>
      </c>
      <c r="V536" s="11" t="s">
        <v>1408</v>
      </c>
      <c r="W536" s="11" t="s">
        <v>1419</v>
      </c>
      <c r="X536" s="11" t="s">
        <v>1079</v>
      </c>
      <c r="Y536" s="11" t="s">
        <v>1407</v>
      </c>
      <c r="Z536" s="11" t="s">
        <v>1080</v>
      </c>
      <c r="AA536" s="11" t="s">
        <v>1480</v>
      </c>
      <c r="AB536" s="11" t="s">
        <v>1079</v>
      </c>
      <c r="AC536" s="11" t="s">
        <v>1407</v>
      </c>
      <c r="AD536" s="11">
        <v>239.5</v>
      </c>
      <c r="AH536" s="11">
        <f t="shared" si="316"/>
        <v>-1074.45</v>
      </c>
      <c r="AI536" s="11">
        <f t="shared" si="317"/>
        <v>-572.98749999999995</v>
      </c>
      <c r="AJ536" s="11">
        <f t="shared" si="318"/>
        <v>-572.98749999999995</v>
      </c>
      <c r="AK536" s="11">
        <f t="shared" si="319"/>
        <v>429.9375</v>
      </c>
      <c r="AL536" s="11">
        <f t="shared" si="320"/>
        <v>1934.3250000000003</v>
      </c>
      <c r="AM536" s="11">
        <f t="shared" si="321"/>
        <v>2937.25</v>
      </c>
      <c r="AN536" s="11">
        <f t="shared" si="322"/>
        <v>5444.5625</v>
      </c>
      <c r="AO536" s="11">
        <f t="shared" si="323"/>
        <v>4943.0999999999995</v>
      </c>
      <c r="AP536" s="11">
        <f t="shared" si="324"/>
        <v>4943.0999999999995</v>
      </c>
      <c r="AQ536" s="11">
        <f t="shared" si="325"/>
        <v>8954.7999999999993</v>
      </c>
      <c r="AR536" s="11">
        <f t="shared" si="326"/>
        <v>10459.1875</v>
      </c>
      <c r="AS536" s="11">
        <f t="shared" si="327"/>
        <v>7951.875</v>
      </c>
      <c r="AT536" s="11">
        <f t="shared" si="328"/>
        <v>7450.4124999999995</v>
      </c>
      <c r="AU536" s="11">
        <f t="shared" si="329"/>
        <v>8453.3374999999996</v>
      </c>
      <c r="AV536" s="11">
        <f t="shared" si="330"/>
        <v>6948.95</v>
      </c>
      <c r="AW536" s="11">
        <f t="shared" si="331"/>
        <v>7951.875</v>
      </c>
      <c r="AX536" s="11">
        <f t="shared" si="332"/>
        <v>7450.4124999999995</v>
      </c>
      <c r="AY536" s="11">
        <f t="shared" si="333"/>
        <v>6447.4874999999993</v>
      </c>
      <c r="AZ536" s="11"/>
      <c r="BA536" s="11"/>
      <c r="BB536" s="11">
        <f t="shared" si="334"/>
        <v>-1074.45</v>
      </c>
      <c r="BC536" s="11">
        <f t="shared" si="335"/>
        <v>-1572.9875</v>
      </c>
      <c r="BD536" s="11">
        <f t="shared" si="336"/>
        <v>-1572.9875</v>
      </c>
      <c r="BE536" s="11">
        <f t="shared" si="337"/>
        <v>-2570.0625</v>
      </c>
      <c r="BF536" s="11">
        <f t="shared" si="338"/>
        <v>-4065.6749999999997</v>
      </c>
      <c r="BG536" s="11">
        <f t="shared" si="339"/>
        <v>-5062.75</v>
      </c>
      <c r="BH536" s="11">
        <f t="shared" si="340"/>
        <v>-7555.4375</v>
      </c>
      <c r="BI536" s="11">
        <f t="shared" si="341"/>
        <v>-7056.9000000000005</v>
      </c>
      <c r="BJ536" s="11">
        <f t="shared" si="342"/>
        <v>-7056.9000000000005</v>
      </c>
      <c r="BK536" s="11">
        <f t="shared" si="343"/>
        <v>-11045.2</v>
      </c>
      <c r="BL536" s="11">
        <f t="shared" si="344"/>
        <v>-12540.8125</v>
      </c>
      <c r="BM536" s="11">
        <f t="shared" si="345"/>
        <v>-10048.125</v>
      </c>
      <c r="BN536" s="11">
        <f t="shared" si="346"/>
        <v>-9549.5874999999996</v>
      </c>
      <c r="BO536" s="11">
        <f t="shared" si="347"/>
        <v>-10546.6625</v>
      </c>
      <c r="BP536" s="11">
        <f t="shared" si="348"/>
        <v>-9051.0500000000011</v>
      </c>
      <c r="BQ536" s="11">
        <f t="shared" si="349"/>
        <v>-10048.125</v>
      </c>
      <c r="BR536" s="11">
        <f t="shared" si="350"/>
        <v>-9549.5874999999996</v>
      </c>
      <c r="BS536" s="11">
        <f t="shared" si="351"/>
        <v>-8552.5125000000007</v>
      </c>
    </row>
    <row r="537" spans="1:71" ht="16" customHeight="1">
      <c r="A537" s="2">
        <v>43976</v>
      </c>
      <c r="B537" s="11" t="s">
        <v>921</v>
      </c>
      <c r="C537" s="11">
        <v>1</v>
      </c>
      <c r="D537" s="11">
        <v>901</v>
      </c>
      <c r="E537" s="11">
        <v>0</v>
      </c>
      <c r="G537" s="10">
        <f t="shared" si="314"/>
        <v>1.988962472406181</v>
      </c>
      <c r="H537" s="10"/>
      <c r="I537" s="12">
        <v>0</v>
      </c>
      <c r="J537" s="10">
        <f t="shared" si="315"/>
        <v>-1.9847737306843267E-2</v>
      </c>
      <c r="K537" s="10"/>
      <c r="L537" s="11" t="s">
        <v>1541</v>
      </c>
      <c r="M537" s="11" t="s">
        <v>1553</v>
      </c>
      <c r="N537" s="11" t="s">
        <v>1552</v>
      </c>
      <c r="O537" s="11" t="s">
        <v>1549</v>
      </c>
      <c r="P537" s="11" t="s">
        <v>1551</v>
      </c>
      <c r="Q537" s="11" t="s">
        <v>2110</v>
      </c>
      <c r="R537" s="11" t="s">
        <v>2111</v>
      </c>
      <c r="S537" s="11" t="s">
        <v>2111</v>
      </c>
      <c r="T537" s="11" t="s">
        <v>1548</v>
      </c>
      <c r="U537" s="11" t="s">
        <v>1548</v>
      </c>
      <c r="V537" s="11" t="s">
        <v>1551</v>
      </c>
      <c r="W537" s="11" t="s">
        <v>2110</v>
      </c>
      <c r="X537" s="11" t="s">
        <v>2111</v>
      </c>
      <c r="Y537" s="11" t="s">
        <v>2111</v>
      </c>
      <c r="Z537" s="11" t="s">
        <v>2112</v>
      </c>
      <c r="AA537" s="11" t="s">
        <v>2112</v>
      </c>
      <c r="AB537" s="11" t="s">
        <v>2113</v>
      </c>
      <c r="AC537" s="11" t="s">
        <v>2113</v>
      </c>
      <c r="AD537" s="11">
        <v>460</v>
      </c>
      <c r="AH537" s="11">
        <f t="shared" si="316"/>
        <v>35.299999999999841</v>
      </c>
      <c r="AI537" s="11">
        <f t="shared" si="317"/>
        <v>1038.2249999999999</v>
      </c>
      <c r="AJ537" s="11">
        <f t="shared" si="318"/>
        <v>-1469.0875000000001</v>
      </c>
      <c r="AK537" s="11">
        <f t="shared" si="319"/>
        <v>-3474.9375</v>
      </c>
      <c r="AL537" s="11">
        <f t="shared" si="320"/>
        <v>-3976.4</v>
      </c>
      <c r="AM537" s="11">
        <f t="shared" si="321"/>
        <v>-4477.8625000000002</v>
      </c>
      <c r="AN537" s="11">
        <f t="shared" si="322"/>
        <v>-4477.8625000000002</v>
      </c>
      <c r="AO537" s="11">
        <f t="shared" si="323"/>
        <v>-2973.4750000000004</v>
      </c>
      <c r="AP537" s="11">
        <f t="shared" si="324"/>
        <v>-2973.4750000000004</v>
      </c>
      <c r="AQ537" s="11">
        <f t="shared" si="325"/>
        <v>-3474.9375</v>
      </c>
      <c r="AR537" s="11">
        <f t="shared" si="326"/>
        <v>-3976.4</v>
      </c>
      <c r="AS537" s="11">
        <f t="shared" si="327"/>
        <v>-4477.8625000000002</v>
      </c>
      <c r="AT537" s="11">
        <f t="shared" si="328"/>
        <v>-4477.8625000000002</v>
      </c>
      <c r="AU537" s="11">
        <f t="shared" si="329"/>
        <v>-5480.7874999999995</v>
      </c>
      <c r="AV537" s="11">
        <f t="shared" si="330"/>
        <v>-5480.7874999999995</v>
      </c>
      <c r="AW537" s="11">
        <f t="shared" si="331"/>
        <v>-6483.7124999999996</v>
      </c>
      <c r="AX537" s="11">
        <f t="shared" si="332"/>
        <v>-6483.7124999999996</v>
      </c>
      <c r="AY537" s="11">
        <f t="shared" si="333"/>
        <v>-8991.0249999999996</v>
      </c>
      <c r="AZ537" s="11"/>
      <c r="BA537" s="11"/>
      <c r="BB537" s="11">
        <f t="shared" si="334"/>
        <v>-3964.7000000000003</v>
      </c>
      <c r="BC537" s="11">
        <f t="shared" si="335"/>
        <v>-4961.7749999999996</v>
      </c>
      <c r="BD537" s="11">
        <f t="shared" si="336"/>
        <v>-2469.0875000000001</v>
      </c>
      <c r="BE537" s="11">
        <f t="shared" si="337"/>
        <v>-474.9375</v>
      </c>
      <c r="BF537" s="11">
        <f t="shared" si="338"/>
        <v>23.599999999999909</v>
      </c>
      <c r="BG537" s="11">
        <f t="shared" si="339"/>
        <v>522.13749999999982</v>
      </c>
      <c r="BH537" s="11">
        <f t="shared" si="340"/>
        <v>522.13749999999982</v>
      </c>
      <c r="BI537" s="11">
        <f t="shared" si="341"/>
        <v>-973.47500000000002</v>
      </c>
      <c r="BJ537" s="11">
        <f t="shared" si="342"/>
        <v>-973.47500000000002</v>
      </c>
      <c r="BK537" s="11">
        <f t="shared" si="343"/>
        <v>-474.9375</v>
      </c>
      <c r="BL537" s="11">
        <f t="shared" si="344"/>
        <v>23.599999999999909</v>
      </c>
      <c r="BM537" s="11">
        <f t="shared" si="345"/>
        <v>522.13749999999982</v>
      </c>
      <c r="BN537" s="11">
        <f t="shared" si="346"/>
        <v>522.13749999999982</v>
      </c>
      <c r="BO537" s="11">
        <f t="shared" si="347"/>
        <v>1519.2124999999996</v>
      </c>
      <c r="BP537" s="11">
        <f t="shared" si="348"/>
        <v>1519.2124999999996</v>
      </c>
      <c r="BQ537" s="11">
        <f t="shared" si="349"/>
        <v>2516.2874999999999</v>
      </c>
      <c r="BR537" s="11">
        <f t="shared" si="350"/>
        <v>2516.2874999999999</v>
      </c>
      <c r="BS537" s="11">
        <f t="shared" si="351"/>
        <v>5008.9750000000004</v>
      </c>
    </row>
    <row r="538" spans="1:71" ht="16" customHeight="1">
      <c r="A538" s="2">
        <v>43976</v>
      </c>
      <c r="B538" s="11" t="s">
        <v>175</v>
      </c>
      <c r="C538" s="11">
        <v>2</v>
      </c>
      <c r="D538" s="11">
        <v>880</v>
      </c>
      <c r="E538" s="11">
        <v>0</v>
      </c>
      <c r="G538" s="10">
        <f t="shared" si="314"/>
        <v>0.73949579831932777</v>
      </c>
      <c r="H538" s="10"/>
      <c r="I538" s="12">
        <v>3.7613389121338797E-2</v>
      </c>
      <c r="J538" s="10" t="str">
        <f t="shared" si="315"/>
        <v/>
      </c>
      <c r="K538" s="10"/>
      <c r="L538" s="11" t="s">
        <v>1500</v>
      </c>
      <c r="M538" s="11" t="s">
        <v>1501</v>
      </c>
      <c r="N538" s="11" t="s">
        <v>2114</v>
      </c>
      <c r="O538" s="11" t="s">
        <v>2114</v>
      </c>
      <c r="P538" s="11" t="s">
        <v>1502</v>
      </c>
      <c r="Q538" s="11" t="s">
        <v>2115</v>
      </c>
      <c r="R538" s="11" t="s">
        <v>2116</v>
      </c>
      <c r="S538" s="11" t="s">
        <v>2115</v>
      </c>
      <c r="T538" s="11" t="s">
        <v>2116</v>
      </c>
      <c r="U538" s="11" t="s">
        <v>2115</v>
      </c>
      <c r="V538" s="11" t="s">
        <v>1502</v>
      </c>
      <c r="W538" s="11" t="s">
        <v>1438</v>
      </c>
      <c r="X538" s="11" t="s">
        <v>1438</v>
      </c>
      <c r="Y538" s="11" t="s">
        <v>1438</v>
      </c>
      <c r="Z538" s="11" t="s">
        <v>1438</v>
      </c>
      <c r="AA538" s="11" t="s">
        <v>2116</v>
      </c>
      <c r="AB538" s="11" t="s">
        <v>2115</v>
      </c>
      <c r="AC538" s="11" t="s">
        <v>1439</v>
      </c>
      <c r="AD538" s="11">
        <v>1170</v>
      </c>
      <c r="AH538" s="11">
        <f t="shared" si="316"/>
        <v>9867.375</v>
      </c>
      <c r="AI538" s="11">
        <f t="shared" si="317"/>
        <v>4852.75</v>
      </c>
      <c r="AJ538" s="11">
        <f t="shared" si="318"/>
        <v>4852.75</v>
      </c>
      <c r="AK538" s="11">
        <f t="shared" si="319"/>
        <v>14882</v>
      </c>
      <c r="AL538" s="11">
        <f t="shared" si="320"/>
        <v>29925.875</v>
      </c>
      <c r="AM538" s="11">
        <f t="shared" si="321"/>
        <v>24911.25</v>
      </c>
      <c r="AN538" s="11">
        <f t="shared" si="322"/>
        <v>29925.875</v>
      </c>
      <c r="AO538" s="11">
        <f t="shared" si="323"/>
        <v>24911.25</v>
      </c>
      <c r="AP538" s="11">
        <f t="shared" si="324"/>
        <v>29925.875</v>
      </c>
      <c r="AQ538" s="11">
        <f t="shared" si="325"/>
        <v>14882</v>
      </c>
      <c r="AR538" s="11">
        <f t="shared" si="326"/>
        <v>19896.625</v>
      </c>
      <c r="AS538" s="11">
        <f t="shared" si="327"/>
        <v>19896.625</v>
      </c>
      <c r="AT538" s="11">
        <f t="shared" si="328"/>
        <v>19896.625</v>
      </c>
      <c r="AU538" s="11">
        <f t="shared" si="329"/>
        <v>19896.625</v>
      </c>
      <c r="AV538" s="11">
        <f t="shared" si="330"/>
        <v>24911.25</v>
      </c>
      <c r="AW538" s="11">
        <f t="shared" si="331"/>
        <v>29925.875</v>
      </c>
      <c r="AX538" s="11">
        <f t="shared" si="332"/>
        <v>34940.5</v>
      </c>
      <c r="AY538" s="11">
        <f t="shared" si="333"/>
        <v>14882</v>
      </c>
      <c r="AZ538" s="11"/>
      <c r="BA538" s="11"/>
      <c r="BB538" s="11">
        <f t="shared" si="334"/>
        <v>-20132.625</v>
      </c>
      <c r="BC538" s="11">
        <f t="shared" si="335"/>
        <v>-15147.25</v>
      </c>
      <c r="BD538" s="11">
        <f t="shared" si="336"/>
        <v>-15147.25</v>
      </c>
      <c r="BE538" s="11">
        <f t="shared" si="337"/>
        <v>-25118</v>
      </c>
      <c r="BF538" s="11">
        <f t="shared" si="338"/>
        <v>-40074.125</v>
      </c>
      <c r="BG538" s="11">
        <f t="shared" si="339"/>
        <v>-35088.75</v>
      </c>
      <c r="BH538" s="11">
        <f t="shared" si="340"/>
        <v>-40074.125</v>
      </c>
      <c r="BI538" s="11">
        <f t="shared" si="341"/>
        <v>-35088.75</v>
      </c>
      <c r="BJ538" s="11">
        <f t="shared" si="342"/>
        <v>-40074.125</v>
      </c>
      <c r="BK538" s="11">
        <f t="shared" si="343"/>
        <v>-25118</v>
      </c>
      <c r="BL538" s="11">
        <f t="shared" si="344"/>
        <v>-30103.375</v>
      </c>
      <c r="BM538" s="11">
        <f t="shared" si="345"/>
        <v>-30103.375</v>
      </c>
      <c r="BN538" s="11">
        <f t="shared" si="346"/>
        <v>-30103.375</v>
      </c>
      <c r="BO538" s="11">
        <f t="shared" si="347"/>
        <v>-30103.375</v>
      </c>
      <c r="BP538" s="11">
        <f t="shared" si="348"/>
        <v>-35088.75</v>
      </c>
      <c r="BQ538" s="11">
        <f t="shared" si="349"/>
        <v>-40074.125</v>
      </c>
      <c r="BR538" s="11">
        <f t="shared" si="350"/>
        <v>-45059.5</v>
      </c>
      <c r="BS538" s="11">
        <f t="shared" si="351"/>
        <v>-25118</v>
      </c>
    </row>
    <row r="539" spans="1:71" ht="16" customHeight="1">
      <c r="A539" s="2">
        <v>43976</v>
      </c>
      <c r="B539" s="11" t="s">
        <v>90</v>
      </c>
      <c r="C539" s="11">
        <v>3</v>
      </c>
      <c r="D539" s="11">
        <v>837</v>
      </c>
      <c r="E539" s="11">
        <v>0.1</v>
      </c>
      <c r="G539" s="10">
        <f t="shared" si="314"/>
        <v>15.02692971226338</v>
      </c>
      <c r="H539" s="10"/>
      <c r="I539" s="12">
        <v>1.7295791935100269E-2</v>
      </c>
      <c r="J539" s="10" t="str">
        <f t="shared" si="315"/>
        <v/>
      </c>
      <c r="K539" s="10"/>
      <c r="L539" s="11" t="s">
        <v>2117</v>
      </c>
      <c r="M539" s="11" t="s">
        <v>93</v>
      </c>
      <c r="N539" s="11" t="s">
        <v>1052</v>
      </c>
      <c r="O539" s="11" t="s">
        <v>2118</v>
      </c>
      <c r="P539" s="11" t="s">
        <v>1266</v>
      </c>
      <c r="Q539" s="11" t="s">
        <v>1265</v>
      </c>
      <c r="R539" s="11" t="s">
        <v>1265</v>
      </c>
      <c r="S539" s="11" t="s">
        <v>1267</v>
      </c>
      <c r="T539" s="11" t="s">
        <v>92</v>
      </c>
      <c r="U539" s="11" t="s">
        <v>91</v>
      </c>
      <c r="V539" s="11" t="s">
        <v>92</v>
      </c>
      <c r="W539" s="11" t="s">
        <v>91</v>
      </c>
      <c r="X539" s="11" t="s">
        <v>92</v>
      </c>
      <c r="Y539" s="11" t="s">
        <v>91</v>
      </c>
      <c r="Z539" s="11" t="s">
        <v>1265</v>
      </c>
      <c r="AA539" s="11" t="s">
        <v>91</v>
      </c>
      <c r="AB539" s="11" t="s">
        <v>2118</v>
      </c>
      <c r="AC539" s="11" t="s">
        <v>91</v>
      </c>
      <c r="AD539" s="11">
        <v>54.700001</v>
      </c>
      <c r="AH539" s="11">
        <f t="shared" si="316"/>
        <v>1061.5064927249996</v>
      </c>
      <c r="AI539" s="11">
        <f t="shared" si="317"/>
        <v>961.21599857500019</v>
      </c>
      <c r="AJ539" s="11">
        <f t="shared" si="318"/>
        <v>459.75349857500032</v>
      </c>
      <c r="AK539" s="11">
        <f t="shared" si="319"/>
        <v>259.16749564999998</v>
      </c>
      <c r="AL539" s="11">
        <f t="shared" si="320"/>
        <v>560.04399272499973</v>
      </c>
      <c r="AM539" s="11">
        <f t="shared" si="321"/>
        <v>560.04399272499973</v>
      </c>
      <c r="AN539" s="11">
        <f t="shared" si="322"/>
        <v>860.92550442500112</v>
      </c>
      <c r="AO539" s="11">
        <f t="shared" si="323"/>
        <v>760.62999564999996</v>
      </c>
      <c r="AP539" s="11">
        <f t="shared" si="324"/>
        <v>660.33950150000067</v>
      </c>
      <c r="AQ539" s="11">
        <f t="shared" si="325"/>
        <v>760.62999564999996</v>
      </c>
      <c r="AR539" s="11">
        <f t="shared" si="326"/>
        <v>660.33950150000067</v>
      </c>
      <c r="AS539" s="11">
        <f t="shared" si="327"/>
        <v>760.62999564999996</v>
      </c>
      <c r="AT539" s="11">
        <f t="shared" si="328"/>
        <v>660.33950150000067</v>
      </c>
      <c r="AU539" s="11">
        <f t="shared" si="329"/>
        <v>560.04399272499973</v>
      </c>
      <c r="AV539" s="11">
        <f t="shared" si="330"/>
        <v>660.33950150000067</v>
      </c>
      <c r="AW539" s="11">
        <f t="shared" si="331"/>
        <v>459.75349857500032</v>
      </c>
      <c r="AX539" s="11">
        <f t="shared" si="332"/>
        <v>660.33950150000067</v>
      </c>
      <c r="AY539" s="11">
        <f t="shared" si="333"/>
        <v>760.62999564999996</v>
      </c>
      <c r="AZ539" s="11"/>
      <c r="BA539" s="11"/>
      <c r="BB539" s="11">
        <f t="shared" si="334"/>
        <v>-1538.491507275</v>
      </c>
      <c r="BC539" s="11">
        <f t="shared" si="335"/>
        <v>-1438.7860014250002</v>
      </c>
      <c r="BD539" s="11">
        <f t="shared" si="336"/>
        <v>-940.24850142500031</v>
      </c>
      <c r="BE539" s="11">
        <f t="shared" si="337"/>
        <v>-740.83250435000002</v>
      </c>
      <c r="BF539" s="11">
        <f t="shared" si="338"/>
        <v>-1039.9540072749996</v>
      </c>
      <c r="BG539" s="11">
        <f t="shared" si="339"/>
        <v>-1039.9540072749996</v>
      </c>
      <c r="BH539" s="11">
        <f t="shared" si="340"/>
        <v>-1339.0804955750011</v>
      </c>
      <c r="BI539" s="11">
        <f t="shared" si="341"/>
        <v>-1239.37000435</v>
      </c>
      <c r="BJ539" s="11">
        <f t="shared" si="342"/>
        <v>-1139.6644985000007</v>
      </c>
      <c r="BK539" s="11">
        <f t="shared" si="343"/>
        <v>-1239.37000435</v>
      </c>
      <c r="BL539" s="11">
        <f t="shared" si="344"/>
        <v>-1139.6644985000007</v>
      </c>
      <c r="BM539" s="11">
        <f t="shared" si="345"/>
        <v>-1239.37000435</v>
      </c>
      <c r="BN539" s="11">
        <f t="shared" si="346"/>
        <v>-1139.6644985000007</v>
      </c>
      <c r="BO539" s="11">
        <f t="shared" si="347"/>
        <v>-1039.9540072749996</v>
      </c>
      <c r="BP539" s="11">
        <f t="shared" si="348"/>
        <v>-1139.6644985000007</v>
      </c>
      <c r="BQ539" s="11">
        <f t="shared" si="349"/>
        <v>-940.24850142500031</v>
      </c>
      <c r="BR539" s="11">
        <f t="shared" si="350"/>
        <v>-1139.6644985000007</v>
      </c>
      <c r="BS539" s="11">
        <f t="shared" si="351"/>
        <v>-1239.37000435</v>
      </c>
    </row>
    <row r="540" spans="1:71" ht="16" customHeight="1">
      <c r="A540" s="2">
        <v>43976</v>
      </c>
      <c r="B540" s="11" t="s">
        <v>80</v>
      </c>
      <c r="C540" s="11">
        <v>4</v>
      </c>
      <c r="D540" s="11">
        <v>743</v>
      </c>
      <c r="E540" s="11">
        <v>0.4</v>
      </c>
      <c r="G540" s="10">
        <f t="shared" si="314"/>
        <v>2.6920289855072466</v>
      </c>
      <c r="H540" s="10"/>
      <c r="I540" s="12">
        <v>1.3786075949366859E-2</v>
      </c>
      <c r="J540" s="10" t="str">
        <f t="shared" si="315"/>
        <v/>
      </c>
      <c r="K540" s="10"/>
      <c r="L540" s="11" t="s">
        <v>1556</v>
      </c>
      <c r="M540" s="11" t="s">
        <v>861</v>
      </c>
      <c r="N540" s="11" t="s">
        <v>860</v>
      </c>
      <c r="O540" s="11" t="s">
        <v>854</v>
      </c>
      <c r="P540" s="11" t="s">
        <v>854</v>
      </c>
      <c r="Q540" s="11" t="s">
        <v>854</v>
      </c>
      <c r="R540" s="11" t="s">
        <v>855</v>
      </c>
      <c r="S540" s="11" t="s">
        <v>855</v>
      </c>
      <c r="T540" s="11" t="s">
        <v>854</v>
      </c>
      <c r="U540" s="11" t="s">
        <v>854</v>
      </c>
      <c r="V540" s="11" t="s">
        <v>856</v>
      </c>
      <c r="W540" s="11" t="s">
        <v>856</v>
      </c>
      <c r="X540" s="11" t="s">
        <v>856</v>
      </c>
      <c r="Y540" s="11" t="s">
        <v>856</v>
      </c>
      <c r="Z540" s="11" t="s">
        <v>973</v>
      </c>
      <c r="AA540" s="11" t="s">
        <v>973</v>
      </c>
      <c r="AB540" s="11" t="s">
        <v>852</v>
      </c>
      <c r="AC540" s="11" t="s">
        <v>852</v>
      </c>
      <c r="AD540" s="11">
        <v>277</v>
      </c>
      <c r="AH540" s="11">
        <f t="shared" si="316"/>
        <v>2811.1</v>
      </c>
      <c r="AI540" s="11">
        <f t="shared" si="317"/>
        <v>3312.5625</v>
      </c>
      <c r="AJ540" s="11">
        <f t="shared" si="318"/>
        <v>1808.1749999999997</v>
      </c>
      <c r="AK540" s="11">
        <f t="shared" si="319"/>
        <v>1808.1749999999997</v>
      </c>
      <c r="AL540" s="11">
        <f t="shared" si="320"/>
        <v>1808.1749999999997</v>
      </c>
      <c r="AM540" s="11">
        <f t="shared" si="321"/>
        <v>1306.7124999999999</v>
      </c>
      <c r="AN540" s="11">
        <f t="shared" si="322"/>
        <v>1306.7124999999999</v>
      </c>
      <c r="AO540" s="11">
        <f t="shared" si="323"/>
        <v>1808.1749999999997</v>
      </c>
      <c r="AP540" s="11">
        <f t="shared" si="324"/>
        <v>1808.1749999999997</v>
      </c>
      <c r="AQ540" s="11">
        <f t="shared" si="325"/>
        <v>805.25</v>
      </c>
      <c r="AR540" s="11">
        <f t="shared" si="326"/>
        <v>805.25</v>
      </c>
      <c r="AS540" s="11">
        <f t="shared" si="327"/>
        <v>805.25</v>
      </c>
      <c r="AT540" s="11">
        <f t="shared" si="328"/>
        <v>805.25</v>
      </c>
      <c r="AU540" s="11">
        <f t="shared" si="329"/>
        <v>-197.67499999999995</v>
      </c>
      <c r="AV540" s="11">
        <f t="shared" si="330"/>
        <v>-197.67499999999995</v>
      </c>
      <c r="AW540" s="11">
        <f t="shared" si="331"/>
        <v>-1702.0625</v>
      </c>
      <c r="AX540" s="11">
        <f t="shared" si="332"/>
        <v>-1702.0625</v>
      </c>
      <c r="AY540" s="11">
        <f t="shared" si="333"/>
        <v>-2203.5250000000001</v>
      </c>
      <c r="AZ540" s="11"/>
      <c r="BA540" s="11"/>
      <c r="BB540" s="11">
        <f t="shared" si="334"/>
        <v>-5188.9000000000005</v>
      </c>
      <c r="BC540" s="11">
        <f t="shared" si="335"/>
        <v>-5687.4375</v>
      </c>
      <c r="BD540" s="11">
        <f t="shared" si="336"/>
        <v>-4191.8250000000007</v>
      </c>
      <c r="BE540" s="11">
        <f t="shared" si="337"/>
        <v>-4191.8250000000007</v>
      </c>
      <c r="BF540" s="11">
        <f t="shared" si="338"/>
        <v>-4191.8250000000007</v>
      </c>
      <c r="BG540" s="11">
        <f t="shared" si="339"/>
        <v>-3693.2875000000004</v>
      </c>
      <c r="BH540" s="11">
        <f t="shared" si="340"/>
        <v>-3693.2875000000004</v>
      </c>
      <c r="BI540" s="11">
        <f t="shared" si="341"/>
        <v>-4191.8250000000007</v>
      </c>
      <c r="BJ540" s="11">
        <f t="shared" si="342"/>
        <v>-4191.8250000000007</v>
      </c>
      <c r="BK540" s="11">
        <f t="shared" si="343"/>
        <v>-3194.75</v>
      </c>
      <c r="BL540" s="11">
        <f t="shared" si="344"/>
        <v>-3194.75</v>
      </c>
      <c r="BM540" s="11">
        <f t="shared" si="345"/>
        <v>-3194.75</v>
      </c>
      <c r="BN540" s="11">
        <f t="shared" si="346"/>
        <v>-3194.75</v>
      </c>
      <c r="BO540" s="11">
        <f t="shared" si="347"/>
        <v>-2197.6750000000002</v>
      </c>
      <c r="BP540" s="11">
        <f t="shared" si="348"/>
        <v>-2197.6750000000002</v>
      </c>
      <c r="BQ540" s="11">
        <f t="shared" si="349"/>
        <v>-702.0625</v>
      </c>
      <c r="BR540" s="11">
        <f t="shared" si="350"/>
        <v>-702.0625</v>
      </c>
      <c r="BS540" s="11">
        <f t="shared" si="351"/>
        <v>-203.52499999999998</v>
      </c>
    </row>
    <row r="541" spans="1:71" ht="16" customHeight="1">
      <c r="A541" s="2">
        <v>43976</v>
      </c>
      <c r="B541" s="11" t="s">
        <v>1295</v>
      </c>
      <c r="C541" s="11">
        <v>5</v>
      </c>
      <c r="D541" s="11">
        <v>639</v>
      </c>
      <c r="E541" s="11">
        <v>0.7</v>
      </c>
      <c r="G541" s="10">
        <f t="shared" si="314"/>
        <v>3.3023255813953489</v>
      </c>
      <c r="H541" s="10"/>
      <c r="I541" s="12">
        <v>1.8973837209302302E-2</v>
      </c>
      <c r="J541" s="10" t="str">
        <f t="shared" si="315"/>
        <v/>
      </c>
      <c r="K541" s="10"/>
      <c r="L541" s="11" t="s">
        <v>804</v>
      </c>
      <c r="M541" s="11" t="s">
        <v>688</v>
      </c>
      <c r="N541" s="11" t="s">
        <v>689</v>
      </c>
      <c r="O541" s="11" t="s">
        <v>687</v>
      </c>
      <c r="P541" s="11" t="s">
        <v>684</v>
      </c>
      <c r="Q541" s="11" t="s">
        <v>586</v>
      </c>
      <c r="R541" s="11" t="s">
        <v>804</v>
      </c>
      <c r="S541" s="11" t="s">
        <v>1172</v>
      </c>
      <c r="T541" s="11" t="s">
        <v>1172</v>
      </c>
      <c r="U541" s="11" t="s">
        <v>684</v>
      </c>
      <c r="V541" s="11" t="s">
        <v>684</v>
      </c>
      <c r="W541" s="11" t="s">
        <v>1172</v>
      </c>
      <c r="X541" s="11" t="s">
        <v>684</v>
      </c>
      <c r="Y541" s="11" t="s">
        <v>684</v>
      </c>
      <c r="Z541" s="11" t="s">
        <v>684</v>
      </c>
      <c r="AA541" s="11" t="s">
        <v>1172</v>
      </c>
      <c r="AB541" s="11" t="s">
        <v>684</v>
      </c>
      <c r="AC541" s="11" t="s">
        <v>586</v>
      </c>
      <c r="AD541" s="11">
        <v>191.5</v>
      </c>
      <c r="AH541" s="11">
        <f t="shared" si="316"/>
        <v>1665.5874999999999</v>
      </c>
      <c r="AI541" s="11">
        <f t="shared" si="317"/>
        <v>2668.5124999999998</v>
      </c>
      <c r="AJ541" s="11">
        <f t="shared" si="318"/>
        <v>2167.0499999999997</v>
      </c>
      <c r="AK541" s="11">
        <f t="shared" si="319"/>
        <v>662.66250000000002</v>
      </c>
      <c r="AL541" s="11">
        <f t="shared" si="320"/>
        <v>1164.125</v>
      </c>
      <c r="AM541" s="11">
        <f t="shared" si="321"/>
        <v>-841.72500000000002</v>
      </c>
      <c r="AN541" s="11">
        <f t="shared" si="322"/>
        <v>161.20000000000005</v>
      </c>
      <c r="AO541" s="11">
        <f t="shared" si="323"/>
        <v>161.20000000000005</v>
      </c>
      <c r="AP541" s="11">
        <f t="shared" si="324"/>
        <v>662.66250000000002</v>
      </c>
      <c r="AQ541" s="11">
        <f t="shared" si="325"/>
        <v>662.66250000000002</v>
      </c>
      <c r="AR541" s="11">
        <f t="shared" si="326"/>
        <v>161.20000000000005</v>
      </c>
      <c r="AS541" s="11">
        <f t="shared" si="327"/>
        <v>662.66250000000002</v>
      </c>
      <c r="AT541" s="11">
        <f t="shared" si="328"/>
        <v>662.66250000000002</v>
      </c>
      <c r="AU541" s="11">
        <f t="shared" si="329"/>
        <v>662.66250000000002</v>
      </c>
      <c r="AV541" s="11">
        <f t="shared" si="330"/>
        <v>161.20000000000005</v>
      </c>
      <c r="AW541" s="11">
        <f t="shared" si="331"/>
        <v>662.66250000000002</v>
      </c>
      <c r="AX541" s="11">
        <f t="shared" si="332"/>
        <v>1164.125</v>
      </c>
      <c r="AY541" s="11">
        <f t="shared" si="333"/>
        <v>1164.125</v>
      </c>
      <c r="AZ541" s="11"/>
      <c r="BA541" s="11"/>
      <c r="BB541" s="11">
        <f t="shared" si="334"/>
        <v>-3334.4125000000004</v>
      </c>
      <c r="BC541" s="11">
        <f t="shared" si="335"/>
        <v>-4331.4875000000002</v>
      </c>
      <c r="BD541" s="11">
        <f t="shared" si="336"/>
        <v>-3832.9500000000003</v>
      </c>
      <c r="BE541" s="11">
        <f t="shared" si="337"/>
        <v>-2337.3375000000001</v>
      </c>
      <c r="BF541" s="11">
        <f t="shared" si="338"/>
        <v>-2835.875</v>
      </c>
      <c r="BG541" s="11">
        <f t="shared" si="339"/>
        <v>-841.72500000000002</v>
      </c>
      <c r="BH541" s="11">
        <f t="shared" si="340"/>
        <v>-1838.8</v>
      </c>
      <c r="BI541" s="11">
        <f t="shared" si="341"/>
        <v>-1838.8</v>
      </c>
      <c r="BJ541" s="11">
        <f t="shared" si="342"/>
        <v>-2337.3375000000001</v>
      </c>
      <c r="BK541" s="11">
        <f t="shared" si="343"/>
        <v>-2337.3375000000001</v>
      </c>
      <c r="BL541" s="11">
        <f t="shared" si="344"/>
        <v>-1838.8</v>
      </c>
      <c r="BM541" s="11">
        <f t="shared" si="345"/>
        <v>-2337.3375000000001</v>
      </c>
      <c r="BN541" s="11">
        <f t="shared" si="346"/>
        <v>-2337.3375000000001</v>
      </c>
      <c r="BO541" s="11">
        <f t="shared" si="347"/>
        <v>-2337.3375000000001</v>
      </c>
      <c r="BP541" s="11">
        <f t="shared" si="348"/>
        <v>-1838.8</v>
      </c>
      <c r="BQ541" s="11">
        <f t="shared" si="349"/>
        <v>-2337.3375000000001</v>
      </c>
      <c r="BR541" s="11">
        <f t="shared" si="350"/>
        <v>-2835.875</v>
      </c>
      <c r="BS541" s="11">
        <f t="shared" si="351"/>
        <v>-2835.875</v>
      </c>
    </row>
    <row r="542" spans="1:71" ht="16" customHeight="1">
      <c r="A542" s="2">
        <v>43976</v>
      </c>
      <c r="B542" s="11" t="s">
        <v>712</v>
      </c>
      <c r="C542" s="11">
        <v>6</v>
      </c>
      <c r="D542" s="11">
        <v>618</v>
      </c>
      <c r="E542" s="11">
        <v>0.4</v>
      </c>
      <c r="G542" s="10">
        <f t="shared" si="314"/>
        <v>0.15968992248062017</v>
      </c>
      <c r="H542" s="10"/>
      <c r="I542" s="12">
        <v>2.026960594315241E-2</v>
      </c>
      <c r="J542" s="10" t="str">
        <f t="shared" si="315"/>
        <v/>
      </c>
      <c r="K542" s="10"/>
      <c r="L542" s="11" t="s">
        <v>2048</v>
      </c>
      <c r="M542" s="11" t="s">
        <v>2119</v>
      </c>
      <c r="N542" s="11" t="s">
        <v>715</v>
      </c>
      <c r="O542" s="11" t="s">
        <v>2120</v>
      </c>
      <c r="P542" s="11" t="s">
        <v>2121</v>
      </c>
      <c r="Q542" s="11" t="s">
        <v>2122</v>
      </c>
      <c r="R542" s="11" t="s">
        <v>2123</v>
      </c>
      <c r="S542" s="11" t="s">
        <v>2123</v>
      </c>
      <c r="T542" s="11" t="s">
        <v>2122</v>
      </c>
      <c r="U542" s="11" t="s">
        <v>2122</v>
      </c>
      <c r="V542" s="11" t="s">
        <v>2120</v>
      </c>
      <c r="W542" s="11" t="s">
        <v>2123</v>
      </c>
      <c r="X542" s="11" t="s">
        <v>2123</v>
      </c>
      <c r="Y542" s="11" t="s">
        <v>2123</v>
      </c>
      <c r="Z542" s="11" t="s">
        <v>2124</v>
      </c>
      <c r="AA542" s="11" t="s">
        <v>2124</v>
      </c>
      <c r="AB542" s="11" t="s">
        <v>2124</v>
      </c>
      <c r="AC542" s="11" t="s">
        <v>2124</v>
      </c>
      <c r="AD542" s="11">
        <v>3835</v>
      </c>
      <c r="AH542" s="11">
        <f t="shared" si="316"/>
        <v>48355.625</v>
      </c>
      <c r="AI542" s="11">
        <f t="shared" si="317"/>
        <v>53370.25</v>
      </c>
      <c r="AJ542" s="11">
        <f t="shared" si="318"/>
        <v>33311.75</v>
      </c>
      <c r="AK542" s="11">
        <f t="shared" si="319"/>
        <v>28297.125</v>
      </c>
      <c r="AL542" s="11">
        <f t="shared" si="320"/>
        <v>43341</v>
      </c>
      <c r="AM542" s="11">
        <f t="shared" si="321"/>
        <v>38326.375</v>
      </c>
      <c r="AN542" s="11">
        <f t="shared" si="322"/>
        <v>38326.375</v>
      </c>
      <c r="AO542" s="11">
        <f t="shared" si="323"/>
        <v>43341</v>
      </c>
      <c r="AP542" s="11">
        <f t="shared" si="324"/>
        <v>43341</v>
      </c>
      <c r="AQ542" s="11">
        <f t="shared" si="325"/>
        <v>33311.75</v>
      </c>
      <c r="AR542" s="11">
        <f t="shared" si="326"/>
        <v>38326.375</v>
      </c>
      <c r="AS542" s="11">
        <f t="shared" si="327"/>
        <v>38326.375</v>
      </c>
      <c r="AT542" s="11">
        <f t="shared" si="328"/>
        <v>38326.375</v>
      </c>
      <c r="AU542" s="11">
        <f t="shared" si="329"/>
        <v>23282.5</v>
      </c>
      <c r="AV542" s="11">
        <f t="shared" si="330"/>
        <v>23282.5</v>
      </c>
      <c r="AW542" s="11">
        <f t="shared" si="331"/>
        <v>23282.5</v>
      </c>
      <c r="AX542" s="11">
        <f t="shared" si="332"/>
        <v>23282.5</v>
      </c>
      <c r="AY542" s="11">
        <f t="shared" si="333"/>
        <v>18267.875</v>
      </c>
      <c r="AZ542" s="11"/>
      <c r="BA542" s="11"/>
      <c r="BB542" s="11">
        <f t="shared" si="334"/>
        <v>-81644.375</v>
      </c>
      <c r="BC542" s="11">
        <f t="shared" si="335"/>
        <v>-86629.75</v>
      </c>
      <c r="BD542" s="11">
        <f t="shared" si="336"/>
        <v>-66688.25</v>
      </c>
      <c r="BE542" s="11">
        <f t="shared" si="337"/>
        <v>-61702.875</v>
      </c>
      <c r="BF542" s="11">
        <f t="shared" si="338"/>
        <v>-76659</v>
      </c>
      <c r="BG542" s="11">
        <f t="shared" si="339"/>
        <v>-71673.625</v>
      </c>
      <c r="BH542" s="11">
        <f t="shared" si="340"/>
        <v>-71673.625</v>
      </c>
      <c r="BI542" s="11">
        <f t="shared" si="341"/>
        <v>-76659</v>
      </c>
      <c r="BJ542" s="11">
        <f t="shared" si="342"/>
        <v>-76659</v>
      </c>
      <c r="BK542" s="11">
        <f t="shared" si="343"/>
        <v>-66688.25</v>
      </c>
      <c r="BL542" s="11">
        <f t="shared" si="344"/>
        <v>-71673.625</v>
      </c>
      <c r="BM542" s="11">
        <f t="shared" si="345"/>
        <v>-71673.625</v>
      </c>
      <c r="BN542" s="11">
        <f t="shared" si="346"/>
        <v>-71673.625</v>
      </c>
      <c r="BO542" s="11">
        <f t="shared" si="347"/>
        <v>-56717.5</v>
      </c>
      <c r="BP542" s="11">
        <f t="shared" si="348"/>
        <v>-56717.5</v>
      </c>
      <c r="BQ542" s="11">
        <f t="shared" si="349"/>
        <v>-56717.5</v>
      </c>
      <c r="BR542" s="11">
        <f t="shared" si="350"/>
        <v>-56717.5</v>
      </c>
      <c r="BS542" s="11">
        <f t="shared" si="351"/>
        <v>-51732.125</v>
      </c>
    </row>
    <row r="543" spans="1:71" ht="16" customHeight="1">
      <c r="A543" s="2">
        <v>43976</v>
      </c>
      <c r="B543" s="11" t="s">
        <v>155</v>
      </c>
      <c r="C543" s="11">
        <v>7</v>
      </c>
      <c r="D543" s="11">
        <v>595</v>
      </c>
      <c r="E543" s="11">
        <v>0.1</v>
      </c>
      <c r="G543" s="10">
        <f t="shared" si="314"/>
        <v>4.0338983050847457</v>
      </c>
      <c r="H543" s="10"/>
      <c r="I543" s="12">
        <v>5.0045932203389862E-2</v>
      </c>
      <c r="J543" s="10" t="str">
        <f t="shared" si="315"/>
        <v/>
      </c>
      <c r="K543" s="10"/>
      <c r="L543" s="11" t="s">
        <v>872</v>
      </c>
      <c r="M543" s="11" t="s">
        <v>382</v>
      </c>
      <c r="N543" s="11" t="s">
        <v>132</v>
      </c>
      <c r="O543" s="11" t="s">
        <v>240</v>
      </c>
      <c r="P543" s="11" t="s">
        <v>382</v>
      </c>
      <c r="Q543" s="11" t="s">
        <v>382</v>
      </c>
      <c r="R543" s="11" t="s">
        <v>382</v>
      </c>
      <c r="S543" s="11" t="s">
        <v>132</v>
      </c>
      <c r="T543" s="11" t="s">
        <v>873</v>
      </c>
      <c r="U543" s="11" t="s">
        <v>132</v>
      </c>
      <c r="V543" s="11" t="s">
        <v>134</v>
      </c>
      <c r="W543" s="11" t="s">
        <v>132</v>
      </c>
      <c r="X543" s="11" t="s">
        <v>132</v>
      </c>
      <c r="Y543" s="11" t="s">
        <v>132</v>
      </c>
      <c r="Z543" s="11" t="s">
        <v>133</v>
      </c>
      <c r="AA543" s="11" t="s">
        <v>135</v>
      </c>
      <c r="AB543" s="11" t="s">
        <v>1303</v>
      </c>
      <c r="AC543" s="11" t="s">
        <v>1302</v>
      </c>
      <c r="AD543" s="11">
        <v>141.5</v>
      </c>
      <c r="AH543" s="11">
        <f t="shared" si="316"/>
        <v>2868.6125000000002</v>
      </c>
      <c r="AI543" s="11">
        <f t="shared" si="317"/>
        <v>4874.4624999999996</v>
      </c>
      <c r="AJ543" s="11">
        <f t="shared" si="318"/>
        <v>3370.0749999999998</v>
      </c>
      <c r="AK543" s="11">
        <f t="shared" si="319"/>
        <v>2868.6125000000002</v>
      </c>
      <c r="AL543" s="11">
        <f t="shared" si="320"/>
        <v>2868.6125000000002</v>
      </c>
      <c r="AM543" s="11">
        <f t="shared" si="321"/>
        <v>2868.6125000000002</v>
      </c>
      <c r="AN543" s="11">
        <f t="shared" si="322"/>
        <v>4874.4624999999996</v>
      </c>
      <c r="AO543" s="11">
        <f t="shared" si="323"/>
        <v>5877.3874999999998</v>
      </c>
      <c r="AP543" s="11">
        <f t="shared" si="324"/>
        <v>4874.4624999999996</v>
      </c>
      <c r="AQ543" s="11">
        <f t="shared" si="325"/>
        <v>3871.5374999999999</v>
      </c>
      <c r="AR543" s="11">
        <f t="shared" si="326"/>
        <v>4874.4624999999996</v>
      </c>
      <c r="AS543" s="11">
        <f t="shared" si="327"/>
        <v>4874.4624999999996</v>
      </c>
      <c r="AT543" s="11">
        <f t="shared" si="328"/>
        <v>4874.4624999999996</v>
      </c>
      <c r="AU543" s="11">
        <f t="shared" si="329"/>
        <v>4373</v>
      </c>
      <c r="AV543" s="11">
        <f t="shared" si="330"/>
        <v>5375.9250000000002</v>
      </c>
      <c r="AW543" s="11">
        <f t="shared" si="331"/>
        <v>6880.3125</v>
      </c>
      <c r="AX543" s="11">
        <f t="shared" si="332"/>
        <v>6378.85</v>
      </c>
      <c r="AY543" s="11">
        <f t="shared" si="333"/>
        <v>5375.9250000000002</v>
      </c>
      <c r="AZ543" s="11"/>
      <c r="BA543" s="11"/>
      <c r="BB543" s="11">
        <f t="shared" si="334"/>
        <v>-4131.3874999999998</v>
      </c>
      <c r="BC543" s="11">
        <f t="shared" si="335"/>
        <v>-6125.5375000000004</v>
      </c>
      <c r="BD543" s="11">
        <f t="shared" si="336"/>
        <v>-4629.9250000000002</v>
      </c>
      <c r="BE543" s="11">
        <f t="shared" si="337"/>
        <v>-4131.3874999999998</v>
      </c>
      <c r="BF543" s="11">
        <f t="shared" si="338"/>
        <v>-4131.3874999999998</v>
      </c>
      <c r="BG543" s="11">
        <f t="shared" si="339"/>
        <v>-4131.3874999999998</v>
      </c>
      <c r="BH543" s="11">
        <f t="shared" si="340"/>
        <v>-6125.5375000000004</v>
      </c>
      <c r="BI543" s="11">
        <f t="shared" si="341"/>
        <v>-7122.6125000000002</v>
      </c>
      <c r="BJ543" s="11">
        <f t="shared" si="342"/>
        <v>-6125.5375000000004</v>
      </c>
      <c r="BK543" s="11">
        <f t="shared" si="343"/>
        <v>-5128.4624999999996</v>
      </c>
      <c r="BL543" s="11">
        <f t="shared" si="344"/>
        <v>-6125.5375000000004</v>
      </c>
      <c r="BM543" s="11">
        <f t="shared" si="345"/>
        <v>-6125.5375000000004</v>
      </c>
      <c r="BN543" s="11">
        <f t="shared" si="346"/>
        <v>-6125.5375000000004</v>
      </c>
      <c r="BO543" s="11">
        <f t="shared" si="347"/>
        <v>-5627</v>
      </c>
      <c r="BP543" s="11">
        <f t="shared" si="348"/>
        <v>-6624.0749999999998</v>
      </c>
      <c r="BQ543" s="11">
        <f t="shared" si="349"/>
        <v>-8119.6875</v>
      </c>
      <c r="BR543" s="11">
        <f t="shared" si="350"/>
        <v>-7621.15</v>
      </c>
      <c r="BS543" s="11">
        <f t="shared" si="351"/>
        <v>-6624.0749999999998</v>
      </c>
    </row>
    <row r="544" spans="1:71" ht="16" customHeight="1">
      <c r="A544" s="2">
        <v>43976</v>
      </c>
      <c r="B544" s="11" t="s">
        <v>1160</v>
      </c>
      <c r="C544" s="11">
        <v>8</v>
      </c>
      <c r="D544" s="11">
        <v>590</v>
      </c>
      <c r="E544" s="11">
        <v>0.8</v>
      </c>
      <c r="G544" s="10">
        <f t="shared" si="314"/>
        <v>5.2678571428571432</v>
      </c>
      <c r="H544" s="10"/>
      <c r="I544" s="12">
        <v>1.355937499999994E-2</v>
      </c>
      <c r="J544" s="10" t="str">
        <f t="shared" si="315"/>
        <v/>
      </c>
      <c r="K544" s="10"/>
      <c r="L544" s="11" t="s">
        <v>680</v>
      </c>
      <c r="M544" s="11" t="s">
        <v>1288</v>
      </c>
      <c r="N544" s="11" t="s">
        <v>680</v>
      </c>
      <c r="O544" s="11" t="s">
        <v>675</v>
      </c>
      <c r="P544" s="11" t="s">
        <v>675</v>
      </c>
      <c r="Q544" s="11" t="s">
        <v>677</v>
      </c>
      <c r="R544" s="11" t="s">
        <v>675</v>
      </c>
      <c r="S544" s="11" t="s">
        <v>675</v>
      </c>
      <c r="T544" s="11" t="s">
        <v>681</v>
      </c>
      <c r="U544" s="11" t="s">
        <v>681</v>
      </c>
      <c r="V544" s="11" t="s">
        <v>675</v>
      </c>
      <c r="W544" s="11" t="s">
        <v>675</v>
      </c>
      <c r="X544" s="11" t="s">
        <v>676</v>
      </c>
      <c r="Y544" s="11" t="s">
        <v>675</v>
      </c>
      <c r="Z544" s="11" t="s">
        <v>675</v>
      </c>
      <c r="AA544" s="11" t="s">
        <v>676</v>
      </c>
      <c r="AB544" s="11" t="s">
        <v>678</v>
      </c>
      <c r="AC544" s="11" t="s">
        <v>673</v>
      </c>
      <c r="AD544" s="11">
        <v>116.5</v>
      </c>
      <c r="AH544" s="11">
        <f t="shared" si="316"/>
        <v>1518.65</v>
      </c>
      <c r="AI544" s="11">
        <f t="shared" si="317"/>
        <v>-487.2</v>
      </c>
      <c r="AJ544" s="11">
        <f t="shared" si="318"/>
        <v>-1991.5874999999999</v>
      </c>
      <c r="AK544" s="11">
        <f t="shared" si="319"/>
        <v>-1991.5874999999999</v>
      </c>
      <c r="AL544" s="11">
        <f t="shared" si="320"/>
        <v>-2994.5124999999998</v>
      </c>
      <c r="AM544" s="11">
        <f t="shared" si="321"/>
        <v>-1991.5874999999999</v>
      </c>
      <c r="AN544" s="11">
        <f t="shared" si="322"/>
        <v>-1991.5874999999999</v>
      </c>
      <c r="AO544" s="11">
        <f t="shared" si="323"/>
        <v>-1490.125</v>
      </c>
      <c r="AP544" s="11">
        <f t="shared" si="324"/>
        <v>-1490.125</v>
      </c>
      <c r="AQ544" s="11">
        <f t="shared" si="325"/>
        <v>-1991.5874999999999</v>
      </c>
      <c r="AR544" s="11">
        <f t="shared" si="326"/>
        <v>-1991.5874999999999</v>
      </c>
      <c r="AS544" s="11">
        <f t="shared" si="327"/>
        <v>-2493.0499999999997</v>
      </c>
      <c r="AT544" s="11">
        <f t="shared" si="328"/>
        <v>-1991.5874999999999</v>
      </c>
      <c r="AU544" s="11">
        <f t="shared" si="329"/>
        <v>-1991.5874999999999</v>
      </c>
      <c r="AV544" s="11">
        <f t="shared" si="330"/>
        <v>-2493.0499999999997</v>
      </c>
      <c r="AW544" s="11">
        <f t="shared" si="331"/>
        <v>-3997.4375</v>
      </c>
      <c r="AX544" s="11">
        <f t="shared" si="332"/>
        <v>-5000.3625000000002</v>
      </c>
      <c r="AY544" s="11">
        <f t="shared" si="333"/>
        <v>-5000.3625000000002</v>
      </c>
      <c r="AZ544" s="11"/>
      <c r="BA544" s="11"/>
      <c r="BB544" s="11">
        <f t="shared" si="334"/>
        <v>-2481.35</v>
      </c>
      <c r="BC544" s="11">
        <f t="shared" si="335"/>
        <v>-487.2</v>
      </c>
      <c r="BD544" s="11">
        <f t="shared" si="336"/>
        <v>1008.4125000000001</v>
      </c>
      <c r="BE544" s="11">
        <f t="shared" si="337"/>
        <v>1008.4125000000001</v>
      </c>
      <c r="BF544" s="11">
        <f t="shared" si="338"/>
        <v>2005.4875000000002</v>
      </c>
      <c r="BG544" s="11">
        <f t="shared" si="339"/>
        <v>1008.4125000000001</v>
      </c>
      <c r="BH544" s="11">
        <f t="shared" si="340"/>
        <v>1008.4125000000001</v>
      </c>
      <c r="BI544" s="11">
        <f t="shared" si="341"/>
        <v>509.875</v>
      </c>
      <c r="BJ544" s="11">
        <f t="shared" si="342"/>
        <v>509.875</v>
      </c>
      <c r="BK544" s="11">
        <f t="shared" si="343"/>
        <v>1008.4125000000001</v>
      </c>
      <c r="BL544" s="11">
        <f t="shared" si="344"/>
        <v>1008.4125000000001</v>
      </c>
      <c r="BM544" s="11">
        <f t="shared" si="345"/>
        <v>1506.95</v>
      </c>
      <c r="BN544" s="11">
        <f t="shared" si="346"/>
        <v>1008.4125000000001</v>
      </c>
      <c r="BO544" s="11">
        <f t="shared" si="347"/>
        <v>1008.4125000000001</v>
      </c>
      <c r="BP544" s="11">
        <f t="shared" si="348"/>
        <v>1506.95</v>
      </c>
      <c r="BQ544" s="11">
        <f t="shared" si="349"/>
        <v>3002.5625</v>
      </c>
      <c r="BR544" s="11">
        <f t="shared" si="350"/>
        <v>3999.6374999999998</v>
      </c>
      <c r="BS544" s="11">
        <f t="shared" si="351"/>
        <v>3999.6374999999998</v>
      </c>
    </row>
    <row r="545" spans="1:71" ht="16" customHeight="1">
      <c r="A545" s="2">
        <v>43976</v>
      </c>
      <c r="B545" s="11" t="s">
        <v>1437</v>
      </c>
      <c r="C545" s="11">
        <v>9</v>
      </c>
      <c r="D545" s="11">
        <v>565</v>
      </c>
      <c r="E545" s="11">
        <v>1</v>
      </c>
      <c r="G545" s="10">
        <f t="shared" si="314"/>
        <v>0.397887323943662</v>
      </c>
      <c r="H545" s="10"/>
      <c r="I545" s="12">
        <v>0</v>
      </c>
      <c r="J545" s="10">
        <f t="shared" si="315"/>
        <v>-6.7915669014084495E-2</v>
      </c>
      <c r="K545" s="10"/>
      <c r="L545" s="11" t="s">
        <v>2125</v>
      </c>
      <c r="M545" s="11" t="s">
        <v>2126</v>
      </c>
      <c r="N545" s="11" t="s">
        <v>2127</v>
      </c>
      <c r="O545" s="11" t="s">
        <v>2128</v>
      </c>
      <c r="P545" s="11" t="s">
        <v>2129</v>
      </c>
      <c r="Q545" s="11" t="s">
        <v>2130</v>
      </c>
      <c r="R545" s="11" t="s">
        <v>2131</v>
      </c>
      <c r="S545" s="11" t="s">
        <v>2132</v>
      </c>
      <c r="T545" s="11" t="s">
        <v>2132</v>
      </c>
      <c r="U545" s="11" t="s">
        <v>2133</v>
      </c>
      <c r="V545" s="11" t="s">
        <v>2134</v>
      </c>
      <c r="W545" s="11" t="s">
        <v>2134</v>
      </c>
      <c r="X545" s="11" t="s">
        <v>2135</v>
      </c>
      <c r="Y545" s="11" t="s">
        <v>2133</v>
      </c>
      <c r="Z545" s="11" t="s">
        <v>2134</v>
      </c>
      <c r="AA545" s="11" t="s">
        <v>2136</v>
      </c>
      <c r="AB545" s="11" t="s">
        <v>2137</v>
      </c>
      <c r="AC545" s="11" t="s">
        <v>2136</v>
      </c>
      <c r="AD545" s="11">
        <v>1510</v>
      </c>
      <c r="AH545" s="11">
        <f t="shared" si="316"/>
        <v>-1162.375</v>
      </c>
      <c r="AI545" s="11">
        <f t="shared" si="317"/>
        <v>8866.875</v>
      </c>
      <c r="AJ545" s="11">
        <f t="shared" si="318"/>
        <v>3852.25</v>
      </c>
      <c r="AK545" s="11">
        <f t="shared" si="319"/>
        <v>-16206.25</v>
      </c>
      <c r="AL545" s="11">
        <f t="shared" si="320"/>
        <v>-11191.625</v>
      </c>
      <c r="AM545" s="11">
        <f t="shared" si="321"/>
        <v>-46294</v>
      </c>
      <c r="AN545" s="11">
        <f t="shared" si="322"/>
        <v>-51308.625</v>
      </c>
      <c r="AO545" s="11">
        <f t="shared" si="323"/>
        <v>-51308.625</v>
      </c>
      <c r="AP545" s="11">
        <f t="shared" si="324"/>
        <v>-66352.5</v>
      </c>
      <c r="AQ545" s="11">
        <f t="shared" si="325"/>
        <v>-71367.125</v>
      </c>
      <c r="AR545" s="11">
        <f t="shared" si="326"/>
        <v>-71367.125</v>
      </c>
      <c r="AS545" s="11">
        <f t="shared" si="327"/>
        <v>-86411</v>
      </c>
      <c r="AT545" s="11">
        <f t="shared" si="328"/>
        <v>-66352.5</v>
      </c>
      <c r="AU545" s="11">
        <f t="shared" si="329"/>
        <v>-71367.125</v>
      </c>
      <c r="AV545" s="11">
        <f t="shared" si="330"/>
        <v>-76381.75</v>
      </c>
      <c r="AW545" s="11">
        <f t="shared" si="331"/>
        <v>-81396.375</v>
      </c>
      <c r="AX545" s="11">
        <f t="shared" si="332"/>
        <v>-76381.75</v>
      </c>
      <c r="AY545" s="11">
        <f t="shared" si="333"/>
        <v>-96440.25</v>
      </c>
      <c r="AZ545" s="11"/>
      <c r="BA545" s="11"/>
      <c r="BB545" s="11">
        <f t="shared" si="334"/>
        <v>-11162.375</v>
      </c>
      <c r="BC545" s="11">
        <f t="shared" si="335"/>
        <v>-21133.125</v>
      </c>
      <c r="BD545" s="11">
        <f t="shared" si="336"/>
        <v>-16147.75</v>
      </c>
      <c r="BE545" s="11">
        <f t="shared" si="337"/>
        <v>3793.75</v>
      </c>
      <c r="BF545" s="11">
        <f t="shared" si="338"/>
        <v>-1191.625</v>
      </c>
      <c r="BG545" s="11">
        <f t="shared" si="339"/>
        <v>33706</v>
      </c>
      <c r="BH545" s="11">
        <f t="shared" si="340"/>
        <v>38691.375</v>
      </c>
      <c r="BI545" s="11">
        <f t="shared" si="341"/>
        <v>38691.375</v>
      </c>
      <c r="BJ545" s="11">
        <f t="shared" si="342"/>
        <v>53647.5</v>
      </c>
      <c r="BK545" s="11">
        <f t="shared" si="343"/>
        <v>58632.875</v>
      </c>
      <c r="BL545" s="11">
        <f t="shared" si="344"/>
        <v>58632.875</v>
      </c>
      <c r="BM545" s="11">
        <f t="shared" si="345"/>
        <v>73589</v>
      </c>
      <c r="BN545" s="11">
        <f t="shared" si="346"/>
        <v>53647.5</v>
      </c>
      <c r="BO545" s="11">
        <f t="shared" si="347"/>
        <v>58632.875</v>
      </c>
      <c r="BP545" s="11">
        <f t="shared" si="348"/>
        <v>63618.25</v>
      </c>
      <c r="BQ545" s="11">
        <f t="shared" si="349"/>
        <v>68603.625</v>
      </c>
      <c r="BR545" s="11">
        <f t="shared" si="350"/>
        <v>63618.25</v>
      </c>
      <c r="BS545" s="11">
        <f t="shared" si="351"/>
        <v>83559.75</v>
      </c>
    </row>
    <row r="546" spans="1:71" ht="16" customHeight="1">
      <c r="A546" s="2">
        <v>43976</v>
      </c>
      <c r="B546" s="11" t="s">
        <v>436</v>
      </c>
      <c r="C546" s="11">
        <v>10</v>
      </c>
      <c r="D546" s="11">
        <v>551</v>
      </c>
      <c r="E546" s="11">
        <v>0.1</v>
      </c>
      <c r="G546" s="10">
        <f t="shared" si="314"/>
        <v>1.8934707903780068</v>
      </c>
      <c r="H546" s="10"/>
      <c r="I546" s="12">
        <v>0</v>
      </c>
      <c r="J546" s="10">
        <f t="shared" si="315"/>
        <v>-7.7964776632302411E-3</v>
      </c>
      <c r="K546" s="10"/>
      <c r="L546" s="11" t="s">
        <v>1322</v>
      </c>
      <c r="M546" s="11" t="s">
        <v>1792</v>
      </c>
      <c r="N546" s="11" t="s">
        <v>1593</v>
      </c>
      <c r="O546" s="11" t="s">
        <v>1793</v>
      </c>
      <c r="P546" s="11" t="s">
        <v>1325</v>
      </c>
      <c r="Q546" s="11" t="s">
        <v>1322</v>
      </c>
      <c r="R546" s="11" t="s">
        <v>1325</v>
      </c>
      <c r="S546" s="11" t="s">
        <v>1325</v>
      </c>
      <c r="T546" s="11" t="s">
        <v>1325</v>
      </c>
      <c r="U546" s="11" t="s">
        <v>1322</v>
      </c>
      <c r="V546" s="11" t="s">
        <v>1325</v>
      </c>
      <c r="W546" s="11" t="s">
        <v>1322</v>
      </c>
      <c r="X546" s="11" t="s">
        <v>1322</v>
      </c>
      <c r="Y546" s="11" t="s">
        <v>1326</v>
      </c>
      <c r="Z546" s="11" t="s">
        <v>1323</v>
      </c>
      <c r="AA546" s="11" t="s">
        <v>1326</v>
      </c>
      <c r="AB546" s="11" t="s">
        <v>1324</v>
      </c>
      <c r="AC546" s="11" t="s">
        <v>1328</v>
      </c>
      <c r="AD546" s="11">
        <v>292</v>
      </c>
      <c r="AH546" s="11">
        <f t="shared" si="316"/>
        <v>238.53750000000002</v>
      </c>
      <c r="AI546" s="11">
        <f t="shared" si="317"/>
        <v>740</v>
      </c>
      <c r="AJ546" s="11">
        <f t="shared" si="318"/>
        <v>-262.92499999999995</v>
      </c>
      <c r="AK546" s="11">
        <f t="shared" si="319"/>
        <v>-764.38750000000005</v>
      </c>
      <c r="AL546" s="11">
        <f t="shared" si="320"/>
        <v>-1265.8499999999999</v>
      </c>
      <c r="AM546" s="11">
        <f t="shared" si="321"/>
        <v>-764.38750000000005</v>
      </c>
      <c r="AN546" s="11">
        <f t="shared" si="322"/>
        <v>-764.38750000000005</v>
      </c>
      <c r="AO546" s="11">
        <f t="shared" si="323"/>
        <v>-764.38750000000005</v>
      </c>
      <c r="AP546" s="11">
        <f t="shared" si="324"/>
        <v>-1265.8499999999999</v>
      </c>
      <c r="AQ546" s="11">
        <f t="shared" si="325"/>
        <v>-764.38750000000005</v>
      </c>
      <c r="AR546" s="11">
        <f t="shared" si="326"/>
        <v>-1265.8499999999999</v>
      </c>
      <c r="AS546" s="11">
        <f t="shared" si="327"/>
        <v>-1265.8499999999999</v>
      </c>
      <c r="AT546" s="11">
        <f t="shared" si="328"/>
        <v>-1767.3125</v>
      </c>
      <c r="AU546" s="11">
        <f t="shared" si="329"/>
        <v>-2268.7750000000001</v>
      </c>
      <c r="AV546" s="11">
        <f t="shared" si="330"/>
        <v>-1767.3125</v>
      </c>
      <c r="AW546" s="11">
        <f t="shared" si="331"/>
        <v>-2770.2375000000002</v>
      </c>
      <c r="AX546" s="11">
        <f t="shared" si="332"/>
        <v>-3271.7000000000003</v>
      </c>
      <c r="AY546" s="11">
        <f t="shared" si="333"/>
        <v>-2268.7750000000001</v>
      </c>
      <c r="AZ546" s="11"/>
      <c r="BA546" s="11"/>
      <c r="BB546" s="11">
        <f t="shared" si="334"/>
        <v>-2761.4625000000001</v>
      </c>
      <c r="BC546" s="11">
        <f t="shared" si="335"/>
        <v>-3260</v>
      </c>
      <c r="BD546" s="11">
        <f t="shared" si="336"/>
        <v>-2262.9250000000002</v>
      </c>
      <c r="BE546" s="11">
        <f t="shared" si="337"/>
        <v>-1764.3875</v>
      </c>
      <c r="BF546" s="11">
        <f t="shared" si="338"/>
        <v>-1265.8499999999999</v>
      </c>
      <c r="BG546" s="11">
        <f t="shared" si="339"/>
        <v>-1764.3875</v>
      </c>
      <c r="BH546" s="11">
        <f t="shared" si="340"/>
        <v>-1764.3875</v>
      </c>
      <c r="BI546" s="11">
        <f t="shared" si="341"/>
        <v>-1764.3875</v>
      </c>
      <c r="BJ546" s="11">
        <f t="shared" si="342"/>
        <v>-1265.8499999999999</v>
      </c>
      <c r="BK546" s="11">
        <f t="shared" si="343"/>
        <v>-1764.3875</v>
      </c>
      <c r="BL546" s="11">
        <f t="shared" si="344"/>
        <v>-1265.8499999999999</v>
      </c>
      <c r="BM546" s="11">
        <f t="shared" si="345"/>
        <v>-1265.8499999999999</v>
      </c>
      <c r="BN546" s="11">
        <f t="shared" si="346"/>
        <v>-767.3125</v>
      </c>
      <c r="BO546" s="11">
        <f t="shared" si="347"/>
        <v>-268.77499999999998</v>
      </c>
      <c r="BP546" s="11">
        <f t="shared" si="348"/>
        <v>-767.3125</v>
      </c>
      <c r="BQ546" s="11">
        <f t="shared" si="349"/>
        <v>229.76250000000005</v>
      </c>
      <c r="BR546" s="11">
        <f t="shared" si="350"/>
        <v>728.3</v>
      </c>
      <c r="BS546" s="11">
        <f t="shared" si="351"/>
        <v>-268.77499999999998</v>
      </c>
    </row>
    <row r="547" spans="1:71" ht="16" customHeight="1">
      <c r="A547" s="2">
        <v>43976</v>
      </c>
      <c r="B547" s="11" t="s">
        <v>136</v>
      </c>
      <c r="C547" s="11">
        <v>11</v>
      </c>
      <c r="D547" s="11">
        <v>448</v>
      </c>
      <c r="E547" s="11">
        <v>0.4</v>
      </c>
      <c r="G547" s="10">
        <f t="shared" si="314"/>
        <v>2.1694915254237288</v>
      </c>
      <c r="H547" s="10"/>
      <c r="I547" s="12">
        <v>0</v>
      </c>
      <c r="J547" s="10">
        <f t="shared" si="315"/>
        <v>-3.1062288135593221E-2</v>
      </c>
      <c r="K547" s="10"/>
      <c r="L547" s="11" t="s">
        <v>1397</v>
      </c>
      <c r="M547" s="11" t="s">
        <v>1398</v>
      </c>
      <c r="N547" s="11" t="s">
        <v>1396</v>
      </c>
      <c r="O547" s="11" t="s">
        <v>940</v>
      </c>
      <c r="P547" s="11" t="s">
        <v>943</v>
      </c>
      <c r="Q547" s="11" t="s">
        <v>941</v>
      </c>
      <c r="R547" s="11" t="s">
        <v>130</v>
      </c>
      <c r="S547" s="11" t="s">
        <v>943</v>
      </c>
      <c r="T547" s="11" t="s">
        <v>130</v>
      </c>
      <c r="U547" s="11" t="s">
        <v>944</v>
      </c>
      <c r="V547" s="11" t="s">
        <v>130</v>
      </c>
      <c r="W547" s="11" t="s">
        <v>130</v>
      </c>
      <c r="X547" s="11" t="s">
        <v>1026</v>
      </c>
      <c r="Y547" s="11" t="s">
        <v>1026</v>
      </c>
      <c r="Z547" s="11" t="s">
        <v>1026</v>
      </c>
      <c r="AA547" s="11" t="s">
        <v>1026</v>
      </c>
      <c r="AB547" s="11" t="s">
        <v>130</v>
      </c>
      <c r="AC547" s="11" t="s">
        <v>130</v>
      </c>
      <c r="AD547" s="11">
        <v>212</v>
      </c>
      <c r="AH547" s="11">
        <f t="shared" si="316"/>
        <v>104.64999999999992</v>
      </c>
      <c r="AI547" s="11">
        <f t="shared" si="317"/>
        <v>-1399.7375000000002</v>
      </c>
      <c r="AJ547" s="11">
        <f t="shared" si="318"/>
        <v>-3907.0499999999997</v>
      </c>
      <c r="AK547" s="11">
        <f t="shared" si="319"/>
        <v>-4909.9749999999995</v>
      </c>
      <c r="AL547" s="11">
        <f t="shared" si="320"/>
        <v>-4408.5124999999998</v>
      </c>
      <c r="AM547" s="11">
        <f t="shared" si="321"/>
        <v>-5912.9</v>
      </c>
      <c r="AN547" s="11">
        <f t="shared" si="322"/>
        <v>-4909.9749999999995</v>
      </c>
      <c r="AO547" s="11">
        <f t="shared" si="323"/>
        <v>-5912.9</v>
      </c>
      <c r="AP547" s="11">
        <f t="shared" si="324"/>
        <v>-5411.4375</v>
      </c>
      <c r="AQ547" s="11">
        <f t="shared" si="325"/>
        <v>-5912.9</v>
      </c>
      <c r="AR547" s="11">
        <f t="shared" si="326"/>
        <v>-5912.9</v>
      </c>
      <c r="AS547" s="11">
        <f t="shared" si="327"/>
        <v>-6414.3625000000002</v>
      </c>
      <c r="AT547" s="11">
        <f t="shared" si="328"/>
        <v>-6414.3625000000002</v>
      </c>
      <c r="AU547" s="11">
        <f t="shared" si="329"/>
        <v>-6414.3625000000002</v>
      </c>
      <c r="AV547" s="11">
        <f t="shared" si="330"/>
        <v>-6414.3625000000002</v>
      </c>
      <c r="AW547" s="11">
        <f t="shared" si="331"/>
        <v>-5912.9</v>
      </c>
      <c r="AX547" s="11">
        <f t="shared" si="332"/>
        <v>-5912.9</v>
      </c>
      <c r="AY547" s="11">
        <f t="shared" si="333"/>
        <v>-6414.3625000000002</v>
      </c>
      <c r="AZ547" s="11"/>
      <c r="BA547" s="11"/>
      <c r="BB547" s="11">
        <f t="shared" si="334"/>
        <v>-1895.3500000000001</v>
      </c>
      <c r="BC547" s="11">
        <f t="shared" si="335"/>
        <v>-399.73750000000001</v>
      </c>
      <c r="BD547" s="11">
        <f t="shared" si="336"/>
        <v>2092.9500000000003</v>
      </c>
      <c r="BE547" s="11">
        <f t="shared" si="337"/>
        <v>3090.0250000000001</v>
      </c>
      <c r="BF547" s="11">
        <f t="shared" si="338"/>
        <v>2591.4875000000002</v>
      </c>
      <c r="BG547" s="11">
        <f t="shared" si="339"/>
        <v>4087.1000000000004</v>
      </c>
      <c r="BH547" s="11">
        <f t="shared" si="340"/>
        <v>3090.0250000000001</v>
      </c>
      <c r="BI547" s="11">
        <f t="shared" si="341"/>
        <v>4087.1000000000004</v>
      </c>
      <c r="BJ547" s="11">
        <f t="shared" si="342"/>
        <v>3588.5625</v>
      </c>
      <c r="BK547" s="11">
        <f t="shared" si="343"/>
        <v>4087.1000000000004</v>
      </c>
      <c r="BL547" s="11">
        <f t="shared" si="344"/>
        <v>4087.1000000000004</v>
      </c>
      <c r="BM547" s="11">
        <f t="shared" si="345"/>
        <v>4585.6374999999998</v>
      </c>
      <c r="BN547" s="11">
        <f t="shared" si="346"/>
        <v>4585.6374999999998</v>
      </c>
      <c r="BO547" s="11">
        <f t="shared" si="347"/>
        <v>4585.6374999999998</v>
      </c>
      <c r="BP547" s="11">
        <f t="shared" si="348"/>
        <v>4585.6374999999998</v>
      </c>
      <c r="BQ547" s="11">
        <f t="shared" si="349"/>
        <v>4087.1000000000004</v>
      </c>
      <c r="BR547" s="11">
        <f t="shared" si="350"/>
        <v>4087.1000000000004</v>
      </c>
      <c r="BS547" s="11">
        <f t="shared" si="351"/>
        <v>4585.6374999999998</v>
      </c>
    </row>
    <row r="548" spans="1:71" ht="16" customHeight="1">
      <c r="A548" s="2">
        <v>43976</v>
      </c>
      <c r="B548" s="11" t="s">
        <v>812</v>
      </c>
      <c r="C548" s="11">
        <v>12</v>
      </c>
      <c r="D548" s="11">
        <v>391</v>
      </c>
      <c r="E548" s="11">
        <v>-0.1</v>
      </c>
      <c r="G548" s="10">
        <f t="shared" si="314"/>
        <v>2.7342657342657342</v>
      </c>
      <c r="H548" s="10"/>
      <c r="I548" s="12">
        <v>2.0197115384615289E-2</v>
      </c>
      <c r="J548" s="10" t="str">
        <f t="shared" si="315"/>
        <v/>
      </c>
      <c r="K548" s="10"/>
      <c r="L548" s="11" t="s">
        <v>134</v>
      </c>
      <c r="M548" s="11" t="s">
        <v>1303</v>
      </c>
      <c r="N548" s="11" t="s">
        <v>1303</v>
      </c>
      <c r="O548" s="11" t="s">
        <v>132</v>
      </c>
      <c r="P548" s="11" t="s">
        <v>240</v>
      </c>
      <c r="Q548" s="11" t="s">
        <v>134</v>
      </c>
      <c r="R548" s="11" t="s">
        <v>240</v>
      </c>
      <c r="S548" s="11" t="s">
        <v>134</v>
      </c>
      <c r="T548" s="11" t="s">
        <v>133</v>
      </c>
      <c r="U548" s="11" t="s">
        <v>240</v>
      </c>
      <c r="V548" s="11" t="s">
        <v>382</v>
      </c>
      <c r="W548" s="11" t="s">
        <v>384</v>
      </c>
      <c r="X548" s="11" t="s">
        <v>384</v>
      </c>
      <c r="Y548" s="11" t="s">
        <v>381</v>
      </c>
      <c r="Z548" s="11" t="s">
        <v>871</v>
      </c>
      <c r="AA548" s="11" t="s">
        <v>871</v>
      </c>
      <c r="AB548" s="11" t="s">
        <v>872</v>
      </c>
      <c r="AC548" s="11" t="s">
        <v>381</v>
      </c>
      <c r="AD548" s="11">
        <v>147</v>
      </c>
      <c r="AH548" s="11">
        <f t="shared" si="316"/>
        <v>2386.7249999999999</v>
      </c>
      <c r="AI548" s="11">
        <f t="shared" si="317"/>
        <v>2386.7249999999999</v>
      </c>
      <c r="AJ548" s="11">
        <f t="shared" si="318"/>
        <v>380.875</v>
      </c>
      <c r="AK548" s="11">
        <f t="shared" si="319"/>
        <v>-1123.5125</v>
      </c>
      <c r="AL548" s="11">
        <f t="shared" si="320"/>
        <v>-622.04999999999995</v>
      </c>
      <c r="AM548" s="11">
        <f t="shared" si="321"/>
        <v>-1123.5125</v>
      </c>
      <c r="AN548" s="11">
        <f t="shared" si="322"/>
        <v>-622.04999999999995</v>
      </c>
      <c r="AO548" s="11">
        <f t="shared" si="323"/>
        <v>-120.58749999999998</v>
      </c>
      <c r="AP548" s="11">
        <f t="shared" si="324"/>
        <v>-1123.5125</v>
      </c>
      <c r="AQ548" s="11">
        <f t="shared" si="325"/>
        <v>-1624.9750000000001</v>
      </c>
      <c r="AR548" s="11">
        <f t="shared" si="326"/>
        <v>-2627.9</v>
      </c>
      <c r="AS548" s="11">
        <f t="shared" si="327"/>
        <v>-2627.9</v>
      </c>
      <c r="AT548" s="11">
        <f t="shared" si="328"/>
        <v>-4132.2875000000004</v>
      </c>
      <c r="AU548" s="11">
        <f t="shared" si="329"/>
        <v>-4633.75</v>
      </c>
      <c r="AV548" s="11">
        <f t="shared" si="330"/>
        <v>-4633.75</v>
      </c>
      <c r="AW548" s="11">
        <f t="shared" si="331"/>
        <v>-5135.2124999999996</v>
      </c>
      <c r="AX548" s="11">
        <f t="shared" si="332"/>
        <v>-4132.2875000000004</v>
      </c>
      <c r="AY548" s="11">
        <f t="shared" si="333"/>
        <v>-4633.75</v>
      </c>
      <c r="AZ548" s="11"/>
      <c r="BA548" s="11"/>
      <c r="BB548" s="11">
        <f t="shared" si="334"/>
        <v>-3613.2750000000001</v>
      </c>
      <c r="BC548" s="11">
        <f t="shared" si="335"/>
        <v>-3613.2750000000001</v>
      </c>
      <c r="BD548" s="11">
        <f t="shared" si="336"/>
        <v>-1619.125</v>
      </c>
      <c r="BE548" s="11">
        <f t="shared" si="337"/>
        <v>-123.51249999999999</v>
      </c>
      <c r="BF548" s="11">
        <f t="shared" si="338"/>
        <v>-622.04999999999995</v>
      </c>
      <c r="BG548" s="11">
        <f t="shared" si="339"/>
        <v>-123.51249999999999</v>
      </c>
      <c r="BH548" s="11">
        <f t="shared" si="340"/>
        <v>-622.04999999999995</v>
      </c>
      <c r="BI548" s="11">
        <f t="shared" si="341"/>
        <v>-1120.5875000000001</v>
      </c>
      <c r="BJ548" s="11">
        <f t="shared" si="342"/>
        <v>-123.51249999999999</v>
      </c>
      <c r="BK548" s="11">
        <f t="shared" si="343"/>
        <v>375.02499999999998</v>
      </c>
      <c r="BL548" s="11">
        <f t="shared" si="344"/>
        <v>1372.1</v>
      </c>
      <c r="BM548" s="11">
        <f t="shared" si="345"/>
        <v>1372.1</v>
      </c>
      <c r="BN548" s="11">
        <f t="shared" si="346"/>
        <v>2867.7125000000001</v>
      </c>
      <c r="BO548" s="11">
        <f t="shared" si="347"/>
        <v>3366.25</v>
      </c>
      <c r="BP548" s="11">
        <f t="shared" si="348"/>
        <v>3366.25</v>
      </c>
      <c r="BQ548" s="11">
        <f t="shared" si="349"/>
        <v>3864.7875000000004</v>
      </c>
      <c r="BR548" s="11">
        <f t="shared" si="350"/>
        <v>2867.7125000000001</v>
      </c>
      <c r="BS548" s="11">
        <f t="shared" si="351"/>
        <v>3366.25</v>
      </c>
    </row>
    <row r="549" spans="1:71" ht="16" customHeight="1">
      <c r="A549" s="2">
        <v>43976</v>
      </c>
      <c r="B549" s="11" t="s">
        <v>1743</v>
      </c>
      <c r="C549" s="11">
        <v>13</v>
      </c>
      <c r="D549" s="11">
        <v>368</v>
      </c>
      <c r="E549" s="11">
        <v>11.7</v>
      </c>
      <c r="G549" s="10">
        <f t="shared" si="314"/>
        <v>13.62962962962963</v>
      </c>
      <c r="H549" s="10"/>
      <c r="I549" s="12">
        <v>1.607991655833314E-2</v>
      </c>
      <c r="J549" s="10" t="str">
        <f t="shared" si="315"/>
        <v/>
      </c>
      <c r="K549" s="10"/>
      <c r="L549" s="11" t="s">
        <v>1387</v>
      </c>
      <c r="M549" s="11" t="s">
        <v>2138</v>
      </c>
      <c r="N549" s="11" t="s">
        <v>1389</v>
      </c>
      <c r="O549" s="11" t="s">
        <v>1389</v>
      </c>
      <c r="P549" s="11" t="s">
        <v>1387</v>
      </c>
      <c r="Q549" s="11" t="s">
        <v>1391</v>
      </c>
      <c r="R549" s="11" t="s">
        <v>2139</v>
      </c>
      <c r="S549" s="11" t="s">
        <v>1387</v>
      </c>
      <c r="T549" s="11" t="s">
        <v>1391</v>
      </c>
      <c r="U549" s="11" t="s">
        <v>1391</v>
      </c>
      <c r="V549" s="11" t="s">
        <v>1386</v>
      </c>
      <c r="W549" s="11" t="s">
        <v>1386</v>
      </c>
      <c r="X549" s="11" t="s">
        <v>2140</v>
      </c>
      <c r="Y549" s="11" t="s">
        <v>1391</v>
      </c>
      <c r="Z549" s="11" t="s">
        <v>1391</v>
      </c>
      <c r="AA549" s="11" t="s">
        <v>1391</v>
      </c>
      <c r="AB549" s="11" t="s">
        <v>2140</v>
      </c>
      <c r="AC549" s="11" t="s">
        <v>2139</v>
      </c>
      <c r="AD549" s="11">
        <v>27</v>
      </c>
      <c r="AH549" s="11">
        <f t="shared" si="316"/>
        <v>233.57375000000141</v>
      </c>
      <c r="AI549" s="11">
        <f t="shared" si="317"/>
        <v>133.28125</v>
      </c>
      <c r="AJ549" s="11">
        <f t="shared" si="318"/>
        <v>133.28125</v>
      </c>
      <c r="AK549" s="11">
        <f t="shared" si="319"/>
        <v>-117.45</v>
      </c>
      <c r="AL549" s="11">
        <f t="shared" si="320"/>
        <v>-67.304752925000315</v>
      </c>
      <c r="AM549" s="11">
        <f t="shared" si="321"/>
        <v>-167.59524707499966</v>
      </c>
      <c r="AN549" s="11">
        <f t="shared" si="322"/>
        <v>-117.45</v>
      </c>
      <c r="AO549" s="11">
        <f t="shared" si="323"/>
        <v>-67.304752925000315</v>
      </c>
      <c r="AP549" s="11">
        <f t="shared" si="324"/>
        <v>-67.304752925000315</v>
      </c>
      <c r="AQ549" s="11">
        <f t="shared" si="325"/>
        <v>32.988749999998582</v>
      </c>
      <c r="AR549" s="11">
        <f t="shared" si="326"/>
        <v>32.988749999998582</v>
      </c>
      <c r="AS549" s="11">
        <f t="shared" si="327"/>
        <v>-17.157499999998585</v>
      </c>
      <c r="AT549" s="11">
        <f t="shared" si="328"/>
        <v>-67.304752925000315</v>
      </c>
      <c r="AU549" s="11">
        <f t="shared" si="329"/>
        <v>-67.304752925000315</v>
      </c>
      <c r="AV549" s="11">
        <f t="shared" si="330"/>
        <v>-67.304752925000315</v>
      </c>
      <c r="AW549" s="11">
        <f t="shared" si="331"/>
        <v>-17.157499999998585</v>
      </c>
      <c r="AX549" s="11">
        <f t="shared" si="332"/>
        <v>-167.59524707499966</v>
      </c>
      <c r="AY549" s="11">
        <f t="shared" si="333"/>
        <v>-117.45</v>
      </c>
      <c r="AZ549" s="11"/>
      <c r="BA549" s="11"/>
      <c r="BB549" s="11">
        <f t="shared" si="334"/>
        <v>-466.42625000000146</v>
      </c>
      <c r="BC549" s="11">
        <f t="shared" si="335"/>
        <v>-366.71875</v>
      </c>
      <c r="BD549" s="11">
        <f t="shared" si="336"/>
        <v>-366.71875</v>
      </c>
      <c r="BE549" s="11">
        <f t="shared" si="337"/>
        <v>-117.45</v>
      </c>
      <c r="BF549" s="11">
        <f t="shared" si="338"/>
        <v>-167.30275292499968</v>
      </c>
      <c r="BG549" s="11">
        <f t="shared" si="339"/>
        <v>-67.597247075000325</v>
      </c>
      <c r="BH549" s="11">
        <f t="shared" si="340"/>
        <v>-117.45</v>
      </c>
      <c r="BI549" s="11">
        <f t="shared" si="341"/>
        <v>-167.30275292499968</v>
      </c>
      <c r="BJ549" s="11">
        <f t="shared" si="342"/>
        <v>-167.30275292499968</v>
      </c>
      <c r="BK549" s="11">
        <f t="shared" si="343"/>
        <v>-267.01124999999854</v>
      </c>
      <c r="BL549" s="11">
        <f t="shared" si="344"/>
        <v>-267.01124999999854</v>
      </c>
      <c r="BM549" s="11">
        <f t="shared" si="345"/>
        <v>-217.15750000000142</v>
      </c>
      <c r="BN549" s="11">
        <f t="shared" si="346"/>
        <v>-167.30275292499968</v>
      </c>
      <c r="BO549" s="11">
        <f t="shared" si="347"/>
        <v>-167.30275292499968</v>
      </c>
      <c r="BP549" s="11">
        <f t="shared" si="348"/>
        <v>-167.30275292499968</v>
      </c>
      <c r="BQ549" s="11">
        <f t="shared" si="349"/>
        <v>-217.15750000000142</v>
      </c>
      <c r="BR549" s="11">
        <f t="shared" si="350"/>
        <v>-67.597247075000325</v>
      </c>
      <c r="BS549" s="11">
        <f t="shared" si="351"/>
        <v>-117.45</v>
      </c>
    </row>
    <row r="550" spans="1:71" ht="16" customHeight="1">
      <c r="A550" s="2">
        <v>43976</v>
      </c>
      <c r="B550" s="11" t="s">
        <v>2141</v>
      </c>
      <c r="C550" s="11">
        <v>14</v>
      </c>
      <c r="D550" s="11">
        <v>352</v>
      </c>
      <c r="E550" s="11">
        <v>4</v>
      </c>
      <c r="G550" s="10">
        <f t="shared" si="314"/>
        <v>3.2592592592592591</v>
      </c>
      <c r="H550" s="10"/>
      <c r="I550" s="12">
        <v>0</v>
      </c>
      <c r="J550" s="10">
        <f t="shared" si="315"/>
        <v>-6.0068055555555555E-2</v>
      </c>
      <c r="K550" s="10"/>
      <c r="L550" s="11" t="s">
        <v>1289</v>
      </c>
      <c r="M550" s="11" t="s">
        <v>1766</v>
      </c>
      <c r="N550" s="11" t="s">
        <v>1290</v>
      </c>
      <c r="O550" s="11" t="s">
        <v>1287</v>
      </c>
      <c r="P550" s="11" t="s">
        <v>681</v>
      </c>
      <c r="Q550" s="11" t="s">
        <v>676</v>
      </c>
      <c r="R550" s="11" t="s">
        <v>676</v>
      </c>
      <c r="S550" s="11" t="s">
        <v>676</v>
      </c>
      <c r="T550" s="11" t="s">
        <v>676</v>
      </c>
      <c r="U550" s="11" t="s">
        <v>676</v>
      </c>
      <c r="V550" s="11" t="s">
        <v>676</v>
      </c>
      <c r="W550" s="11" t="s">
        <v>676</v>
      </c>
      <c r="X550" s="11" t="s">
        <v>676</v>
      </c>
      <c r="Y550" s="11" t="s">
        <v>676</v>
      </c>
      <c r="Z550" s="11" t="s">
        <v>676</v>
      </c>
      <c r="AA550" s="11" t="s">
        <v>676</v>
      </c>
      <c r="AB550" s="11" t="s">
        <v>676</v>
      </c>
      <c r="AC550" s="11" t="s">
        <v>676</v>
      </c>
      <c r="AD550" s="11">
        <v>114</v>
      </c>
      <c r="AH550" s="11">
        <f t="shared" si="316"/>
        <v>533.125</v>
      </c>
      <c r="AI550" s="11">
        <f t="shared" si="317"/>
        <v>-1472.7250000000001</v>
      </c>
      <c r="AJ550" s="11">
        <f t="shared" si="318"/>
        <v>-3478.5750000000003</v>
      </c>
      <c r="AK550" s="11">
        <f t="shared" si="319"/>
        <v>-5484.4249999999993</v>
      </c>
      <c r="AL550" s="11">
        <f t="shared" si="320"/>
        <v>-6487.3499999999995</v>
      </c>
      <c r="AM550" s="11">
        <f t="shared" si="321"/>
        <v>-6487.3499999999995</v>
      </c>
      <c r="AN550" s="11">
        <f t="shared" si="322"/>
        <v>-6487.3499999999995</v>
      </c>
      <c r="AO550" s="11">
        <f t="shared" si="323"/>
        <v>-6487.3499999999995</v>
      </c>
      <c r="AP550" s="11">
        <f t="shared" si="324"/>
        <v>-6487.3499999999995</v>
      </c>
      <c r="AQ550" s="11">
        <f t="shared" si="325"/>
        <v>-6487.3499999999995</v>
      </c>
      <c r="AR550" s="11">
        <f t="shared" si="326"/>
        <v>-6487.3499999999995</v>
      </c>
      <c r="AS550" s="11">
        <f t="shared" si="327"/>
        <v>-6487.3499999999995</v>
      </c>
      <c r="AT550" s="11">
        <f t="shared" si="328"/>
        <v>-6487.3499999999995</v>
      </c>
      <c r="AU550" s="11">
        <f t="shared" si="329"/>
        <v>-6487.3499999999995</v>
      </c>
      <c r="AV550" s="11">
        <f t="shared" si="330"/>
        <v>-6487.3499999999995</v>
      </c>
      <c r="AW550" s="11">
        <f t="shared" si="331"/>
        <v>-6487.3499999999995</v>
      </c>
      <c r="AX550" s="11">
        <f t="shared" si="332"/>
        <v>-6487.3499999999995</v>
      </c>
      <c r="AY550" s="11">
        <f t="shared" si="333"/>
        <v>-6487.3499999999995</v>
      </c>
      <c r="AZ550" s="11"/>
      <c r="BA550" s="11"/>
      <c r="BB550" s="11">
        <f t="shared" si="334"/>
        <v>-1466.875</v>
      </c>
      <c r="BC550" s="11">
        <f t="shared" si="335"/>
        <v>527.27499999999998</v>
      </c>
      <c r="BD550" s="11">
        <f t="shared" si="336"/>
        <v>2521.4249999999997</v>
      </c>
      <c r="BE550" s="11">
        <f t="shared" si="337"/>
        <v>4515.5750000000007</v>
      </c>
      <c r="BF550" s="11">
        <f t="shared" si="338"/>
        <v>5512.6500000000005</v>
      </c>
      <c r="BG550" s="11">
        <f t="shared" si="339"/>
        <v>5512.6500000000005</v>
      </c>
      <c r="BH550" s="11">
        <f t="shared" si="340"/>
        <v>5512.6500000000005</v>
      </c>
      <c r="BI550" s="11">
        <f t="shared" si="341"/>
        <v>5512.6500000000005</v>
      </c>
      <c r="BJ550" s="11">
        <f t="shared" si="342"/>
        <v>5512.6500000000005</v>
      </c>
      <c r="BK550" s="11">
        <f t="shared" si="343"/>
        <v>5512.6500000000005</v>
      </c>
      <c r="BL550" s="11">
        <f t="shared" si="344"/>
        <v>5512.6500000000005</v>
      </c>
      <c r="BM550" s="11">
        <f t="shared" si="345"/>
        <v>5512.6500000000005</v>
      </c>
      <c r="BN550" s="11">
        <f t="shared" si="346"/>
        <v>5512.6500000000005</v>
      </c>
      <c r="BO550" s="11">
        <f t="shared" si="347"/>
        <v>5512.6500000000005</v>
      </c>
      <c r="BP550" s="11">
        <f t="shared" si="348"/>
        <v>5512.6500000000005</v>
      </c>
      <c r="BQ550" s="11">
        <f t="shared" si="349"/>
        <v>5512.6500000000005</v>
      </c>
      <c r="BR550" s="11">
        <f t="shared" si="350"/>
        <v>5512.6500000000005</v>
      </c>
      <c r="BS550" s="11">
        <f t="shared" si="351"/>
        <v>5512.6500000000005</v>
      </c>
    </row>
    <row r="551" spans="1:71" ht="16" customHeight="1">
      <c r="A551" s="2">
        <v>43976</v>
      </c>
      <c r="B551" s="11" t="s">
        <v>343</v>
      </c>
      <c r="C551" s="11">
        <v>15</v>
      </c>
      <c r="D551" s="11">
        <v>328</v>
      </c>
      <c r="E551" s="11">
        <v>0.4</v>
      </c>
      <c r="G551" s="10">
        <f t="shared" si="314"/>
        <v>1.1714285714285715</v>
      </c>
      <c r="H551" s="10"/>
      <c r="I551" s="12">
        <v>1.5350312500000031E-2</v>
      </c>
      <c r="J551" s="10" t="str">
        <f t="shared" si="315"/>
        <v/>
      </c>
      <c r="K551" s="10"/>
      <c r="L551" s="11" t="s">
        <v>809</v>
      </c>
      <c r="M551" s="11" t="s">
        <v>858</v>
      </c>
      <c r="N551" s="11" t="s">
        <v>973</v>
      </c>
      <c r="O551" s="11" t="s">
        <v>811</v>
      </c>
      <c r="P551" s="11" t="s">
        <v>1591</v>
      </c>
      <c r="Q551" s="11" t="s">
        <v>1591</v>
      </c>
      <c r="R551" s="11" t="s">
        <v>437</v>
      </c>
      <c r="S551" s="11" t="s">
        <v>1308</v>
      </c>
      <c r="T551" s="11" t="s">
        <v>1126</v>
      </c>
      <c r="U551" s="11" t="s">
        <v>1126</v>
      </c>
      <c r="V551" s="11" t="s">
        <v>811</v>
      </c>
      <c r="W551" s="11" t="s">
        <v>808</v>
      </c>
      <c r="X551" s="11" t="s">
        <v>809</v>
      </c>
      <c r="Y551" s="11" t="s">
        <v>809</v>
      </c>
      <c r="Z551" s="11" t="s">
        <v>810</v>
      </c>
      <c r="AA551" s="11" t="s">
        <v>811</v>
      </c>
      <c r="AB551" s="11" t="s">
        <v>810</v>
      </c>
      <c r="AC551" s="11" t="s">
        <v>811</v>
      </c>
      <c r="AD551" s="11">
        <v>278</v>
      </c>
      <c r="AH551" s="11">
        <f t="shared" si="316"/>
        <v>1790.7750000000001</v>
      </c>
      <c r="AI551" s="11">
        <f t="shared" si="317"/>
        <v>3796.625</v>
      </c>
      <c r="AJ551" s="11">
        <f t="shared" si="318"/>
        <v>-215.07499999999999</v>
      </c>
      <c r="AK551" s="11">
        <f t="shared" si="319"/>
        <v>1289.3125</v>
      </c>
      <c r="AL551" s="11">
        <f t="shared" si="320"/>
        <v>1289.3125</v>
      </c>
      <c r="AM551" s="11">
        <f t="shared" si="321"/>
        <v>-4728.2375000000002</v>
      </c>
      <c r="AN551" s="11">
        <f t="shared" si="322"/>
        <v>-6734.0874999999996</v>
      </c>
      <c r="AO551" s="11">
        <f t="shared" si="323"/>
        <v>787.84999999999991</v>
      </c>
      <c r="AP551" s="11">
        <f t="shared" si="324"/>
        <v>787.84999999999991</v>
      </c>
      <c r="AQ551" s="11">
        <f t="shared" si="325"/>
        <v>-215.07499999999999</v>
      </c>
      <c r="AR551" s="11">
        <f t="shared" si="326"/>
        <v>286.38750000000005</v>
      </c>
      <c r="AS551" s="11">
        <f t="shared" si="327"/>
        <v>-1218</v>
      </c>
      <c r="AT551" s="11">
        <f t="shared" si="328"/>
        <v>-1218</v>
      </c>
      <c r="AU551" s="11">
        <f t="shared" si="329"/>
        <v>-716.53750000000002</v>
      </c>
      <c r="AV551" s="11">
        <f t="shared" si="330"/>
        <v>-215.07499999999999</v>
      </c>
      <c r="AW551" s="11">
        <f t="shared" si="331"/>
        <v>-716.53750000000002</v>
      </c>
      <c r="AX551" s="11">
        <f t="shared" si="332"/>
        <v>-215.07499999999999</v>
      </c>
      <c r="AY551" s="11">
        <f t="shared" si="333"/>
        <v>787.84999999999991</v>
      </c>
      <c r="AZ551" s="11"/>
      <c r="BA551" s="11"/>
      <c r="BB551" s="11">
        <f t="shared" si="334"/>
        <v>-4209.2250000000004</v>
      </c>
      <c r="BC551" s="11">
        <f t="shared" si="335"/>
        <v>-6203.375</v>
      </c>
      <c r="BD551" s="11">
        <f t="shared" si="336"/>
        <v>-2215.0749999999998</v>
      </c>
      <c r="BE551" s="11">
        <f t="shared" si="337"/>
        <v>-3710.6875</v>
      </c>
      <c r="BF551" s="11">
        <f t="shared" si="338"/>
        <v>-3710.6875</v>
      </c>
      <c r="BG551" s="11">
        <f t="shared" si="339"/>
        <v>2271.7624999999998</v>
      </c>
      <c r="BH551" s="11">
        <f t="shared" si="340"/>
        <v>4265.9125000000004</v>
      </c>
      <c r="BI551" s="11">
        <f t="shared" si="341"/>
        <v>-3212.15</v>
      </c>
      <c r="BJ551" s="11">
        <f t="shared" si="342"/>
        <v>-3212.15</v>
      </c>
      <c r="BK551" s="11">
        <f t="shared" si="343"/>
        <v>-2215.0749999999998</v>
      </c>
      <c r="BL551" s="11">
        <f t="shared" si="344"/>
        <v>-2713.6125000000002</v>
      </c>
      <c r="BM551" s="11">
        <f t="shared" si="345"/>
        <v>-1218</v>
      </c>
      <c r="BN551" s="11">
        <f t="shared" si="346"/>
        <v>-1218</v>
      </c>
      <c r="BO551" s="11">
        <f t="shared" si="347"/>
        <v>-1716.5374999999999</v>
      </c>
      <c r="BP551" s="11">
        <f t="shared" si="348"/>
        <v>-2215.0749999999998</v>
      </c>
      <c r="BQ551" s="11">
        <f t="shared" si="349"/>
        <v>-1716.5374999999999</v>
      </c>
      <c r="BR551" s="11">
        <f t="shared" si="350"/>
        <v>-2215.0749999999998</v>
      </c>
      <c r="BS551" s="11">
        <f t="shared" si="351"/>
        <v>-3212.15</v>
      </c>
    </row>
    <row r="552" spans="1:71" ht="16" customHeight="1">
      <c r="A552" s="2">
        <v>43977</v>
      </c>
      <c r="B552" s="11" t="s">
        <v>1603</v>
      </c>
      <c r="C552" s="11">
        <v>1</v>
      </c>
      <c r="D552" s="11">
        <v>2521</v>
      </c>
      <c r="E552" s="11">
        <v>5.2</v>
      </c>
      <c r="G552" s="10">
        <f t="shared" si="314"/>
        <v>17.326460481099655</v>
      </c>
      <c r="H552" s="10"/>
      <c r="I552" s="12">
        <v>5.3642261904761908E-2</v>
      </c>
      <c r="J552" s="10" t="str">
        <f t="shared" si="315"/>
        <v/>
      </c>
      <c r="K552" s="10"/>
      <c r="L552" s="11" t="s">
        <v>383</v>
      </c>
      <c r="M552" s="11" t="s">
        <v>240</v>
      </c>
      <c r="N552" s="11" t="s">
        <v>240</v>
      </c>
      <c r="O552" s="11" t="s">
        <v>134</v>
      </c>
      <c r="P552" s="11" t="s">
        <v>135</v>
      </c>
      <c r="Q552" s="11" t="s">
        <v>132</v>
      </c>
      <c r="R552" s="11" t="s">
        <v>133</v>
      </c>
      <c r="S552" s="11" t="s">
        <v>132</v>
      </c>
      <c r="T552" s="11" t="s">
        <v>133</v>
      </c>
      <c r="U552" s="11" t="s">
        <v>133</v>
      </c>
      <c r="V552" s="11" t="s">
        <v>132</v>
      </c>
      <c r="W552" s="11" t="s">
        <v>135</v>
      </c>
      <c r="X552" s="11" t="s">
        <v>135</v>
      </c>
      <c r="Y552" s="11" t="s">
        <v>135</v>
      </c>
      <c r="Z552" s="11" t="s">
        <v>1302</v>
      </c>
      <c r="AA552" s="11" t="s">
        <v>873</v>
      </c>
      <c r="AB552" s="11" t="s">
        <v>1302</v>
      </c>
      <c r="AC552" s="11" t="s">
        <v>1303</v>
      </c>
      <c r="AD552" s="11">
        <v>142</v>
      </c>
      <c r="AH552" s="11">
        <f t="shared" si="316"/>
        <v>1372.925</v>
      </c>
      <c r="AI552" s="11">
        <f t="shared" si="317"/>
        <v>1372.925</v>
      </c>
      <c r="AJ552" s="11">
        <f t="shared" si="318"/>
        <v>1874.3874999999998</v>
      </c>
      <c r="AK552" s="11">
        <f t="shared" si="319"/>
        <v>3378.7750000000001</v>
      </c>
      <c r="AL552" s="11">
        <f t="shared" si="320"/>
        <v>2877.3125</v>
      </c>
      <c r="AM552" s="11">
        <f t="shared" si="321"/>
        <v>2375.85</v>
      </c>
      <c r="AN552" s="11">
        <f t="shared" si="322"/>
        <v>2877.3125</v>
      </c>
      <c r="AO552" s="11">
        <f t="shared" si="323"/>
        <v>2375.85</v>
      </c>
      <c r="AP552" s="11">
        <f t="shared" si="324"/>
        <v>2375.85</v>
      </c>
      <c r="AQ552" s="11">
        <f t="shared" si="325"/>
        <v>2877.3125</v>
      </c>
      <c r="AR552" s="11">
        <f t="shared" si="326"/>
        <v>3378.7750000000001</v>
      </c>
      <c r="AS552" s="11">
        <f t="shared" si="327"/>
        <v>3378.7750000000001</v>
      </c>
      <c r="AT552" s="11">
        <f t="shared" si="328"/>
        <v>3378.7750000000001</v>
      </c>
      <c r="AU552" s="11">
        <f t="shared" si="329"/>
        <v>4381.7000000000007</v>
      </c>
      <c r="AV552" s="11">
        <f t="shared" si="330"/>
        <v>3880.2375000000002</v>
      </c>
      <c r="AW552" s="11">
        <f t="shared" si="331"/>
        <v>4381.7000000000007</v>
      </c>
      <c r="AX552" s="11">
        <f t="shared" si="332"/>
        <v>4883.1625000000004</v>
      </c>
      <c r="AY552" s="11">
        <f t="shared" si="333"/>
        <v>2877.3125</v>
      </c>
      <c r="AZ552" s="11"/>
      <c r="BA552" s="11"/>
      <c r="BB552" s="11">
        <f t="shared" si="334"/>
        <v>-2627.0750000000003</v>
      </c>
      <c r="BC552" s="11">
        <f t="shared" si="335"/>
        <v>-2627.0750000000003</v>
      </c>
      <c r="BD552" s="11">
        <f t="shared" si="336"/>
        <v>-3125.6125000000002</v>
      </c>
      <c r="BE552" s="11">
        <f t="shared" si="337"/>
        <v>-4621.2249999999995</v>
      </c>
      <c r="BF552" s="11">
        <f t="shared" si="338"/>
        <v>-4122.6875</v>
      </c>
      <c r="BG552" s="11">
        <f t="shared" si="339"/>
        <v>-3624.15</v>
      </c>
      <c r="BH552" s="11">
        <f t="shared" si="340"/>
        <v>-4122.6875</v>
      </c>
      <c r="BI552" s="11">
        <f t="shared" si="341"/>
        <v>-3624.15</v>
      </c>
      <c r="BJ552" s="11">
        <f t="shared" si="342"/>
        <v>-3624.15</v>
      </c>
      <c r="BK552" s="11">
        <f t="shared" si="343"/>
        <v>-4122.6875</v>
      </c>
      <c r="BL552" s="11">
        <f t="shared" si="344"/>
        <v>-4621.2249999999995</v>
      </c>
      <c r="BM552" s="11">
        <f t="shared" si="345"/>
        <v>-4621.2249999999995</v>
      </c>
      <c r="BN552" s="11">
        <f t="shared" si="346"/>
        <v>-4621.2249999999995</v>
      </c>
      <c r="BO552" s="11">
        <f t="shared" si="347"/>
        <v>-5618.2999999999993</v>
      </c>
      <c r="BP552" s="11">
        <f t="shared" si="348"/>
        <v>-5119.7624999999998</v>
      </c>
      <c r="BQ552" s="11">
        <f t="shared" si="349"/>
        <v>-5618.2999999999993</v>
      </c>
      <c r="BR552" s="11">
        <f t="shared" si="350"/>
        <v>-6116.8374999999996</v>
      </c>
      <c r="BS552" s="11">
        <f t="shared" si="351"/>
        <v>-4122.6875</v>
      </c>
    </row>
    <row r="553" spans="1:71" ht="16" customHeight="1">
      <c r="A553" s="2">
        <v>43977</v>
      </c>
      <c r="B553" s="11" t="s">
        <v>406</v>
      </c>
      <c r="C553" s="11">
        <v>2</v>
      </c>
      <c r="D553" s="11">
        <v>2278</v>
      </c>
      <c r="E553" s="11">
        <v>3.3</v>
      </c>
      <c r="G553" s="10">
        <f t="shared" si="314"/>
        <v>9.7978494623655905</v>
      </c>
      <c r="H553" s="10"/>
      <c r="I553" s="12">
        <v>1.0845833333333259E-2</v>
      </c>
      <c r="J553" s="10" t="str">
        <f t="shared" si="315"/>
        <v/>
      </c>
      <c r="K553" s="10"/>
      <c r="L553" s="11" t="s">
        <v>1173</v>
      </c>
      <c r="M553" s="11" t="s">
        <v>1710</v>
      </c>
      <c r="N553" s="11" t="s">
        <v>1732</v>
      </c>
      <c r="O553" s="11" t="s">
        <v>708</v>
      </c>
      <c r="P553" s="11" t="s">
        <v>1732</v>
      </c>
      <c r="Q553" s="11" t="s">
        <v>1732</v>
      </c>
      <c r="R553" s="11" t="s">
        <v>1083</v>
      </c>
      <c r="S553" s="11" t="s">
        <v>1732</v>
      </c>
      <c r="T553" s="11" t="s">
        <v>708</v>
      </c>
      <c r="U553" s="11" t="s">
        <v>708</v>
      </c>
      <c r="V553" s="11" t="s">
        <v>705</v>
      </c>
      <c r="W553" s="11" t="s">
        <v>708</v>
      </c>
      <c r="X553" s="11" t="s">
        <v>707</v>
      </c>
      <c r="Y553" s="11" t="s">
        <v>706</v>
      </c>
      <c r="Z553" s="11" t="s">
        <v>707</v>
      </c>
      <c r="AA553" s="11" t="s">
        <v>708</v>
      </c>
      <c r="AB553" s="11" t="s">
        <v>707</v>
      </c>
      <c r="AC553" s="11" t="s">
        <v>707</v>
      </c>
      <c r="AD553" s="11">
        <v>229</v>
      </c>
      <c r="AH553" s="11">
        <f t="shared" si="316"/>
        <v>-8.4499999999999886</v>
      </c>
      <c r="AI553" s="11">
        <f t="shared" si="317"/>
        <v>1495.9375</v>
      </c>
      <c r="AJ553" s="11">
        <f t="shared" si="318"/>
        <v>2498.8625000000002</v>
      </c>
      <c r="AK553" s="11">
        <f t="shared" si="319"/>
        <v>1495.9375</v>
      </c>
      <c r="AL553" s="11">
        <f t="shared" si="320"/>
        <v>1495.9375</v>
      </c>
      <c r="AM553" s="11">
        <f t="shared" si="321"/>
        <v>493.01250000000005</v>
      </c>
      <c r="AN553" s="11">
        <f t="shared" si="322"/>
        <v>1495.9375</v>
      </c>
      <c r="AO553" s="11">
        <f t="shared" si="323"/>
        <v>2498.8625000000002</v>
      </c>
      <c r="AP553" s="11">
        <f t="shared" si="324"/>
        <v>2498.8625000000002</v>
      </c>
      <c r="AQ553" s="11">
        <f t="shared" si="325"/>
        <v>4003.25</v>
      </c>
      <c r="AR553" s="11">
        <f t="shared" si="326"/>
        <v>2498.8625000000002</v>
      </c>
      <c r="AS553" s="11">
        <f t="shared" si="327"/>
        <v>3000.3249999999998</v>
      </c>
      <c r="AT553" s="11">
        <f t="shared" si="328"/>
        <v>3501.7874999999999</v>
      </c>
      <c r="AU553" s="11">
        <f t="shared" si="329"/>
        <v>3000.3249999999998</v>
      </c>
      <c r="AV553" s="11">
        <f t="shared" si="330"/>
        <v>2498.8625000000002</v>
      </c>
      <c r="AW553" s="11">
        <f t="shared" si="331"/>
        <v>3000.3249999999998</v>
      </c>
      <c r="AX553" s="11">
        <f t="shared" si="332"/>
        <v>3000.3249999999998</v>
      </c>
      <c r="AY553" s="11">
        <f t="shared" si="333"/>
        <v>2498.8625000000002</v>
      </c>
      <c r="AZ553" s="11"/>
      <c r="BA553" s="11"/>
      <c r="BB553" s="11">
        <f t="shared" si="334"/>
        <v>-2008.45</v>
      </c>
      <c r="BC553" s="11">
        <f t="shared" si="335"/>
        <v>-3504.0625</v>
      </c>
      <c r="BD553" s="11">
        <f t="shared" si="336"/>
        <v>-4501.1374999999998</v>
      </c>
      <c r="BE553" s="11">
        <f t="shared" si="337"/>
        <v>-3504.0625</v>
      </c>
      <c r="BF553" s="11">
        <f t="shared" si="338"/>
        <v>-3504.0625</v>
      </c>
      <c r="BG553" s="11">
        <f t="shared" si="339"/>
        <v>-2506.9875000000002</v>
      </c>
      <c r="BH553" s="11">
        <f t="shared" si="340"/>
        <v>-3504.0625</v>
      </c>
      <c r="BI553" s="11">
        <f t="shared" si="341"/>
        <v>-4501.1374999999998</v>
      </c>
      <c r="BJ553" s="11">
        <f t="shared" si="342"/>
        <v>-4501.1374999999998</v>
      </c>
      <c r="BK553" s="11">
        <f t="shared" si="343"/>
        <v>-5996.75</v>
      </c>
      <c r="BL553" s="11">
        <f t="shared" si="344"/>
        <v>-4501.1374999999998</v>
      </c>
      <c r="BM553" s="11">
        <f t="shared" si="345"/>
        <v>-4999.6750000000002</v>
      </c>
      <c r="BN553" s="11">
        <f t="shared" si="346"/>
        <v>-5498.2124999999996</v>
      </c>
      <c r="BO553" s="11">
        <f t="shared" si="347"/>
        <v>-4999.6750000000002</v>
      </c>
      <c r="BP553" s="11">
        <f t="shared" si="348"/>
        <v>-4501.1374999999998</v>
      </c>
      <c r="BQ553" s="11">
        <f t="shared" si="349"/>
        <v>-4999.6750000000002</v>
      </c>
      <c r="BR553" s="11">
        <f t="shared" si="350"/>
        <v>-4999.6750000000002</v>
      </c>
      <c r="BS553" s="11">
        <f t="shared" si="351"/>
        <v>-4501.1374999999998</v>
      </c>
    </row>
    <row r="554" spans="1:71" ht="16" customHeight="1">
      <c r="A554" s="2">
        <v>43977</v>
      </c>
      <c r="B554" s="11" t="s">
        <v>1764</v>
      </c>
      <c r="C554" s="11">
        <v>3</v>
      </c>
      <c r="D554" s="11">
        <v>1936</v>
      </c>
      <c r="E554" s="11">
        <v>2.9</v>
      </c>
      <c r="G554" s="10">
        <f t="shared" si="314"/>
        <v>13.444444444444445</v>
      </c>
      <c r="H554" s="10"/>
      <c r="I554" s="12">
        <v>2.3316896551724031E-2</v>
      </c>
      <c r="J554" s="10" t="str">
        <f t="shared" si="315"/>
        <v/>
      </c>
      <c r="K554" s="10"/>
      <c r="L554" s="11" t="s">
        <v>382</v>
      </c>
      <c r="M554" s="11" t="s">
        <v>240</v>
      </c>
      <c r="N554" s="11" t="s">
        <v>133</v>
      </c>
      <c r="O554" s="11" t="s">
        <v>135</v>
      </c>
      <c r="P554" s="11" t="s">
        <v>135</v>
      </c>
      <c r="Q554" s="11" t="s">
        <v>135</v>
      </c>
      <c r="R554" s="11" t="s">
        <v>133</v>
      </c>
      <c r="S554" s="11" t="s">
        <v>135</v>
      </c>
      <c r="T554" s="11" t="s">
        <v>132</v>
      </c>
      <c r="U554" s="11" t="s">
        <v>813</v>
      </c>
      <c r="V554" s="11" t="s">
        <v>813</v>
      </c>
      <c r="W554" s="11" t="s">
        <v>384</v>
      </c>
      <c r="X554" s="11" t="s">
        <v>813</v>
      </c>
      <c r="Y554" s="11" t="s">
        <v>382</v>
      </c>
      <c r="Z554" s="11" t="s">
        <v>133</v>
      </c>
      <c r="AA554" s="11" t="s">
        <v>134</v>
      </c>
      <c r="AB554" s="11" t="s">
        <v>133</v>
      </c>
      <c r="AC554" s="11" t="s">
        <v>873</v>
      </c>
      <c r="AD554" s="11">
        <v>142.5</v>
      </c>
      <c r="AH554" s="11">
        <f t="shared" si="316"/>
        <v>-124.93750000000006</v>
      </c>
      <c r="AI554" s="11">
        <f t="shared" si="317"/>
        <v>877.98749999999995</v>
      </c>
      <c r="AJ554" s="11">
        <f t="shared" si="318"/>
        <v>1880.9125000000004</v>
      </c>
      <c r="AK554" s="11">
        <f t="shared" si="319"/>
        <v>1880.9125000000004</v>
      </c>
      <c r="AL554" s="11">
        <f t="shared" si="320"/>
        <v>1880.9125000000004</v>
      </c>
      <c r="AM554" s="11">
        <f t="shared" si="321"/>
        <v>877.98749999999995</v>
      </c>
      <c r="AN554" s="11">
        <f t="shared" si="322"/>
        <v>1880.9125000000004</v>
      </c>
      <c r="AO554" s="11">
        <f t="shared" si="323"/>
        <v>1379.45</v>
      </c>
      <c r="AP554" s="11">
        <f t="shared" si="324"/>
        <v>-1127.8625000000002</v>
      </c>
      <c r="AQ554" s="11">
        <f t="shared" si="325"/>
        <v>-1127.8625000000002</v>
      </c>
      <c r="AR554" s="11">
        <f t="shared" si="326"/>
        <v>-1629.325</v>
      </c>
      <c r="AS554" s="11">
        <f t="shared" si="327"/>
        <v>-1127.8625000000002</v>
      </c>
      <c r="AT554" s="11">
        <f t="shared" si="328"/>
        <v>-626.40000000000009</v>
      </c>
      <c r="AU554" s="11">
        <f t="shared" si="329"/>
        <v>877.98749999999995</v>
      </c>
      <c r="AV554" s="11">
        <f t="shared" si="330"/>
        <v>376.52499999999998</v>
      </c>
      <c r="AW554" s="11">
        <f t="shared" si="331"/>
        <v>877.98749999999995</v>
      </c>
      <c r="AX554" s="11">
        <f t="shared" si="332"/>
        <v>2382.375</v>
      </c>
      <c r="AY554" s="11">
        <f t="shared" si="333"/>
        <v>877.98749999999995</v>
      </c>
      <c r="AZ554" s="11"/>
      <c r="BA554" s="11"/>
      <c r="BB554" s="11">
        <f t="shared" si="334"/>
        <v>-1124.9375</v>
      </c>
      <c r="BC554" s="11">
        <f t="shared" si="335"/>
        <v>-2122.0124999999998</v>
      </c>
      <c r="BD554" s="11">
        <f t="shared" si="336"/>
        <v>-3119.0874999999996</v>
      </c>
      <c r="BE554" s="11">
        <f t="shared" si="337"/>
        <v>-3119.0874999999996</v>
      </c>
      <c r="BF554" s="11">
        <f t="shared" si="338"/>
        <v>-3119.0874999999996</v>
      </c>
      <c r="BG554" s="11">
        <f t="shared" si="339"/>
        <v>-2122.0124999999998</v>
      </c>
      <c r="BH554" s="11">
        <f t="shared" si="340"/>
        <v>-3119.0874999999996</v>
      </c>
      <c r="BI554" s="11">
        <f t="shared" si="341"/>
        <v>-2620.5499999999997</v>
      </c>
      <c r="BJ554" s="11">
        <f t="shared" si="342"/>
        <v>-127.86250000000004</v>
      </c>
      <c r="BK554" s="11">
        <f t="shared" si="343"/>
        <v>-127.86250000000004</v>
      </c>
      <c r="BL554" s="11">
        <f t="shared" si="344"/>
        <v>370.67499999999995</v>
      </c>
      <c r="BM554" s="11">
        <f t="shared" si="345"/>
        <v>-127.86250000000004</v>
      </c>
      <c r="BN554" s="11">
        <f t="shared" si="346"/>
        <v>-626.40000000000009</v>
      </c>
      <c r="BO554" s="11">
        <f t="shared" si="347"/>
        <v>-2122.0124999999998</v>
      </c>
      <c r="BP554" s="11">
        <f t="shared" si="348"/>
        <v>-1623.4750000000001</v>
      </c>
      <c r="BQ554" s="11">
        <f t="shared" si="349"/>
        <v>-2122.0124999999998</v>
      </c>
      <c r="BR554" s="11">
        <f t="shared" si="350"/>
        <v>-3617.625</v>
      </c>
      <c r="BS554" s="11">
        <f t="shared" si="351"/>
        <v>-2122.0124999999998</v>
      </c>
    </row>
    <row r="555" spans="1:71" ht="16" customHeight="1">
      <c r="A555" s="2">
        <v>43977</v>
      </c>
      <c r="B555" s="11" t="s">
        <v>838</v>
      </c>
      <c r="C555" s="11">
        <v>4</v>
      </c>
      <c r="D555" s="11">
        <v>1838</v>
      </c>
      <c r="E555" s="11">
        <v>4.4000000000000004</v>
      </c>
      <c r="G555" s="10">
        <f t="shared" si="314"/>
        <v>30.890756302521009</v>
      </c>
      <c r="H555" s="10"/>
      <c r="I555" s="12">
        <v>1.5809312944148699E-2</v>
      </c>
      <c r="J555" s="10" t="str">
        <f t="shared" si="315"/>
        <v/>
      </c>
      <c r="K555" s="10"/>
      <c r="L555" s="11" t="s">
        <v>1432</v>
      </c>
      <c r="M555" s="11" t="s">
        <v>1431</v>
      </c>
      <c r="N555" s="11" t="s">
        <v>1430</v>
      </c>
      <c r="O555" s="11" t="s">
        <v>433</v>
      </c>
      <c r="P555" s="11" t="s">
        <v>428</v>
      </c>
      <c r="Q555" s="11" t="s">
        <v>1944</v>
      </c>
      <c r="R555" s="11" t="s">
        <v>1431</v>
      </c>
      <c r="S555" s="11" t="s">
        <v>429</v>
      </c>
      <c r="T555" s="11" t="s">
        <v>426</v>
      </c>
      <c r="U555" s="11" t="s">
        <v>1430</v>
      </c>
      <c r="V555" s="11" t="s">
        <v>1828</v>
      </c>
      <c r="W555" s="11" t="s">
        <v>425</v>
      </c>
      <c r="X555" s="11" t="s">
        <v>425</v>
      </c>
      <c r="Y555" s="11" t="s">
        <v>1431</v>
      </c>
      <c r="Z555" s="11" t="s">
        <v>1430</v>
      </c>
      <c r="AA555" s="11" t="s">
        <v>1430</v>
      </c>
      <c r="AB555" s="11" t="s">
        <v>426</v>
      </c>
      <c r="AC555" s="11" t="s">
        <v>1944</v>
      </c>
      <c r="AD555" s="11">
        <v>58.5</v>
      </c>
      <c r="AH555" s="11">
        <f t="shared" si="316"/>
        <v>-158.53450585000064</v>
      </c>
      <c r="AI555" s="11">
        <f t="shared" si="317"/>
        <v>-58.238997074999688</v>
      </c>
      <c r="AJ555" s="11">
        <f t="shared" si="318"/>
        <v>142.34700585000064</v>
      </c>
      <c r="AK555" s="11">
        <f t="shared" si="319"/>
        <v>543.51399707499968</v>
      </c>
      <c r="AL555" s="11">
        <f t="shared" si="320"/>
        <v>342.92799414999934</v>
      </c>
      <c r="AM555" s="11">
        <f t="shared" si="321"/>
        <v>-158.53450585000064</v>
      </c>
      <c r="AN555" s="11">
        <f t="shared" si="322"/>
        <v>242.63749999999999</v>
      </c>
      <c r="AO555" s="11">
        <f t="shared" si="323"/>
        <v>42.051497074999645</v>
      </c>
      <c r="AP555" s="11">
        <f t="shared" si="324"/>
        <v>-58.238997074999688</v>
      </c>
      <c r="AQ555" s="11">
        <f t="shared" si="325"/>
        <v>-559.70149707499968</v>
      </c>
      <c r="AR555" s="11">
        <f t="shared" si="326"/>
        <v>-459.41100292500039</v>
      </c>
      <c r="AS555" s="11">
        <f t="shared" si="327"/>
        <v>-459.41100292500039</v>
      </c>
      <c r="AT555" s="11">
        <f t="shared" si="328"/>
        <v>-158.53450585000064</v>
      </c>
      <c r="AU555" s="11">
        <f t="shared" si="329"/>
        <v>-58.238997074999688</v>
      </c>
      <c r="AV555" s="11">
        <f t="shared" si="330"/>
        <v>-58.238997074999688</v>
      </c>
      <c r="AW555" s="11">
        <f t="shared" si="331"/>
        <v>42.051497074999645</v>
      </c>
      <c r="AX555" s="11">
        <f t="shared" si="332"/>
        <v>342.92799414999934</v>
      </c>
      <c r="AY555" s="11">
        <f t="shared" si="333"/>
        <v>744.1</v>
      </c>
      <c r="AZ555" s="11"/>
      <c r="BA555" s="11"/>
      <c r="BB555" s="11">
        <f t="shared" si="334"/>
        <v>-358.53050584999937</v>
      </c>
      <c r="BC555" s="11">
        <f t="shared" si="335"/>
        <v>-458.24099707500034</v>
      </c>
      <c r="BD555" s="11">
        <f t="shared" si="336"/>
        <v>-657.65699415000063</v>
      </c>
      <c r="BE555" s="11">
        <f t="shared" si="337"/>
        <v>-1056.4840029249997</v>
      </c>
      <c r="BF555" s="11">
        <f t="shared" si="338"/>
        <v>-857.06800584999939</v>
      </c>
      <c r="BG555" s="11">
        <f t="shared" si="339"/>
        <v>-358.53050584999937</v>
      </c>
      <c r="BH555" s="11">
        <f t="shared" si="340"/>
        <v>-757.36250000000007</v>
      </c>
      <c r="BI555" s="11">
        <f t="shared" si="341"/>
        <v>-557.94650292499978</v>
      </c>
      <c r="BJ555" s="11">
        <f t="shared" si="342"/>
        <v>-458.24099707500034</v>
      </c>
      <c r="BK555" s="11">
        <f t="shared" si="343"/>
        <v>40.296502924999686</v>
      </c>
      <c r="BL555" s="11">
        <f t="shared" si="344"/>
        <v>-59.409002924999712</v>
      </c>
      <c r="BM555" s="11">
        <f t="shared" si="345"/>
        <v>-59.409002924999712</v>
      </c>
      <c r="BN555" s="11">
        <f t="shared" si="346"/>
        <v>-358.53050584999937</v>
      </c>
      <c r="BO555" s="11">
        <f t="shared" si="347"/>
        <v>-458.24099707500034</v>
      </c>
      <c r="BP555" s="11">
        <f t="shared" si="348"/>
        <v>-458.24099707500034</v>
      </c>
      <c r="BQ555" s="11">
        <f t="shared" si="349"/>
        <v>-557.94650292499978</v>
      </c>
      <c r="BR555" s="11">
        <f t="shared" si="350"/>
        <v>-857.06800584999939</v>
      </c>
      <c r="BS555" s="11">
        <f t="shared" si="351"/>
        <v>-1255.8999999999999</v>
      </c>
    </row>
    <row r="556" spans="1:71" ht="16" customHeight="1">
      <c r="A556" s="2">
        <v>43977</v>
      </c>
      <c r="B556" s="11" t="s">
        <v>972</v>
      </c>
      <c r="C556" s="11">
        <v>5</v>
      </c>
      <c r="D556" s="11">
        <v>1674</v>
      </c>
      <c r="E556" s="11">
        <v>4.8</v>
      </c>
      <c r="G556" s="10">
        <f t="shared" si="314"/>
        <v>6.6560636182902586</v>
      </c>
      <c r="H556" s="10"/>
      <c r="I556" s="12">
        <v>2.362001992031865E-2</v>
      </c>
      <c r="J556" s="10" t="str">
        <f t="shared" si="315"/>
        <v/>
      </c>
      <c r="K556" s="10"/>
      <c r="L556" s="11" t="s">
        <v>1534</v>
      </c>
      <c r="M556" s="11" t="s">
        <v>1534</v>
      </c>
      <c r="N556" s="11" t="s">
        <v>1450</v>
      </c>
      <c r="O556" s="11" t="s">
        <v>1534</v>
      </c>
      <c r="P556" s="11" t="s">
        <v>88</v>
      </c>
      <c r="Q556" s="11" t="s">
        <v>82</v>
      </c>
      <c r="R556" s="11" t="s">
        <v>81</v>
      </c>
      <c r="S556" s="11" t="s">
        <v>87</v>
      </c>
      <c r="T556" s="11" t="s">
        <v>82</v>
      </c>
      <c r="U556" s="11" t="s">
        <v>82</v>
      </c>
      <c r="V556" s="11" t="s">
        <v>1366</v>
      </c>
      <c r="W556" s="11" t="s">
        <v>1366</v>
      </c>
      <c r="X556" s="11" t="s">
        <v>82</v>
      </c>
      <c r="Y556" s="11" t="s">
        <v>87</v>
      </c>
      <c r="Z556" s="11" t="s">
        <v>87</v>
      </c>
      <c r="AA556" s="11" t="s">
        <v>87</v>
      </c>
      <c r="AB556" s="11" t="s">
        <v>81</v>
      </c>
      <c r="AC556" s="11" t="s">
        <v>1368</v>
      </c>
      <c r="AD556" s="11">
        <v>244</v>
      </c>
      <c r="AH556" s="11">
        <f t="shared" si="316"/>
        <v>-1094.0250000000001</v>
      </c>
      <c r="AI556" s="11">
        <f t="shared" si="317"/>
        <v>-91.10000000000008</v>
      </c>
      <c r="AJ556" s="11">
        <f t="shared" si="318"/>
        <v>-1094.0250000000001</v>
      </c>
      <c r="AK556" s="11">
        <f t="shared" si="319"/>
        <v>2416.2125000000001</v>
      </c>
      <c r="AL556" s="11">
        <f t="shared" si="320"/>
        <v>3419.1375000000003</v>
      </c>
      <c r="AM556" s="11">
        <f t="shared" si="321"/>
        <v>4923.5250000000005</v>
      </c>
      <c r="AN556" s="11">
        <f t="shared" si="322"/>
        <v>3920.6000000000004</v>
      </c>
      <c r="AO556" s="11">
        <f t="shared" si="323"/>
        <v>3419.1375000000003</v>
      </c>
      <c r="AP556" s="11">
        <f t="shared" si="324"/>
        <v>3419.1375000000003</v>
      </c>
      <c r="AQ556" s="11">
        <f t="shared" si="325"/>
        <v>4422.0625</v>
      </c>
      <c r="AR556" s="11">
        <f t="shared" si="326"/>
        <v>4422.0625</v>
      </c>
      <c r="AS556" s="11">
        <f t="shared" si="327"/>
        <v>3419.1375000000003</v>
      </c>
      <c r="AT556" s="11">
        <f t="shared" si="328"/>
        <v>3920.6000000000004</v>
      </c>
      <c r="AU556" s="11">
        <f t="shared" si="329"/>
        <v>3920.6000000000004</v>
      </c>
      <c r="AV556" s="11">
        <f t="shared" si="330"/>
        <v>3920.6000000000004</v>
      </c>
      <c r="AW556" s="11">
        <f t="shared" si="331"/>
        <v>4923.5250000000005</v>
      </c>
      <c r="AX556" s="11">
        <f t="shared" si="332"/>
        <v>6427.9125000000004</v>
      </c>
      <c r="AY556" s="11">
        <f t="shared" si="333"/>
        <v>6427.9125000000004</v>
      </c>
      <c r="AZ556" s="11"/>
      <c r="BA556" s="11"/>
      <c r="BB556" s="11">
        <f t="shared" si="334"/>
        <v>-1094.0250000000001</v>
      </c>
      <c r="BC556" s="11">
        <f t="shared" si="335"/>
        <v>-2091.1000000000004</v>
      </c>
      <c r="BD556" s="11">
        <f t="shared" si="336"/>
        <v>-1094.0250000000001</v>
      </c>
      <c r="BE556" s="11">
        <f t="shared" si="337"/>
        <v>-4583.7874999999995</v>
      </c>
      <c r="BF556" s="11">
        <f t="shared" si="338"/>
        <v>-5580.8625000000002</v>
      </c>
      <c r="BG556" s="11">
        <f t="shared" si="339"/>
        <v>-7076.4749999999995</v>
      </c>
      <c r="BH556" s="11">
        <f t="shared" si="340"/>
        <v>-6079.4</v>
      </c>
      <c r="BI556" s="11">
        <f t="shared" si="341"/>
        <v>-5580.8625000000002</v>
      </c>
      <c r="BJ556" s="11">
        <f t="shared" si="342"/>
        <v>-5580.8625000000002</v>
      </c>
      <c r="BK556" s="11">
        <f t="shared" si="343"/>
        <v>-6577.9375</v>
      </c>
      <c r="BL556" s="11">
        <f t="shared" si="344"/>
        <v>-6577.9375</v>
      </c>
      <c r="BM556" s="11">
        <f t="shared" si="345"/>
        <v>-5580.8625000000002</v>
      </c>
      <c r="BN556" s="11">
        <f t="shared" si="346"/>
        <v>-6079.4</v>
      </c>
      <c r="BO556" s="11">
        <f t="shared" si="347"/>
        <v>-6079.4</v>
      </c>
      <c r="BP556" s="11">
        <f t="shared" si="348"/>
        <v>-6079.4</v>
      </c>
      <c r="BQ556" s="11">
        <f t="shared" si="349"/>
        <v>-7076.4749999999995</v>
      </c>
      <c r="BR556" s="11">
        <f t="shared" si="350"/>
        <v>-8572.0874999999996</v>
      </c>
      <c r="BS556" s="11">
        <f t="shared" si="351"/>
        <v>-8572.0874999999996</v>
      </c>
    </row>
    <row r="557" spans="1:71" ht="16" customHeight="1">
      <c r="A557" s="2">
        <v>43977</v>
      </c>
      <c r="B557" s="11" t="s">
        <v>1622</v>
      </c>
      <c r="C557" s="11">
        <v>6</v>
      </c>
      <c r="D557" s="11">
        <v>1170</v>
      </c>
      <c r="E557" s="11">
        <v>6.3</v>
      </c>
      <c r="G557" s="10">
        <f t="shared" si="314"/>
        <v>11.92660574773916</v>
      </c>
      <c r="H557" s="10"/>
      <c r="I557" s="12">
        <v>3.0445377610714169E-2</v>
      </c>
      <c r="J557" s="10" t="str">
        <f t="shared" si="315"/>
        <v/>
      </c>
      <c r="K557" s="10"/>
      <c r="L557" s="11" t="s">
        <v>601</v>
      </c>
      <c r="M557" s="11" t="s">
        <v>602</v>
      </c>
      <c r="N557" s="11" t="s">
        <v>523</v>
      </c>
      <c r="O557" s="11" t="s">
        <v>518</v>
      </c>
      <c r="P557" s="11" t="s">
        <v>565</v>
      </c>
      <c r="Q557" s="11" t="s">
        <v>517</v>
      </c>
      <c r="R557" s="11" t="s">
        <v>518</v>
      </c>
      <c r="S557" s="11" t="s">
        <v>1455</v>
      </c>
      <c r="T557" s="11" t="s">
        <v>1658</v>
      </c>
      <c r="U557" s="11" t="s">
        <v>565</v>
      </c>
      <c r="V557" s="11" t="s">
        <v>1455</v>
      </c>
      <c r="W557" s="11" t="s">
        <v>1033</v>
      </c>
      <c r="X557" s="11" t="s">
        <v>1036</v>
      </c>
      <c r="Y557" s="11" t="s">
        <v>1036</v>
      </c>
      <c r="Z557" s="11" t="s">
        <v>516</v>
      </c>
      <c r="AA557" s="11" t="s">
        <v>1034</v>
      </c>
      <c r="AB557" s="11" t="s">
        <v>516</v>
      </c>
      <c r="AC557" s="11" t="s">
        <v>2142</v>
      </c>
      <c r="AD557" s="11">
        <v>95</v>
      </c>
      <c r="AH557" s="11">
        <f t="shared" si="316"/>
        <v>-527.02648837499692</v>
      </c>
      <c r="AI557" s="11">
        <f t="shared" si="317"/>
        <v>576.19000870000002</v>
      </c>
      <c r="AJ557" s="11">
        <f t="shared" si="318"/>
        <v>1579.1150087000001</v>
      </c>
      <c r="AK557" s="11">
        <f t="shared" si="319"/>
        <v>1177.9430028499994</v>
      </c>
      <c r="AL557" s="11">
        <f t="shared" si="320"/>
        <v>1679.4055028499997</v>
      </c>
      <c r="AM557" s="11">
        <f t="shared" si="321"/>
        <v>1579.1150087000001</v>
      </c>
      <c r="AN557" s="11">
        <f t="shared" si="322"/>
        <v>1779.6959969999984</v>
      </c>
      <c r="AO557" s="11">
        <f t="shared" si="323"/>
        <v>1378.5249940749957</v>
      </c>
      <c r="AP557" s="11">
        <f t="shared" si="324"/>
        <v>1177.9430028499994</v>
      </c>
      <c r="AQ557" s="11">
        <f t="shared" si="325"/>
        <v>1779.6959969999984</v>
      </c>
      <c r="AR557" s="11">
        <f t="shared" si="326"/>
        <v>1879.9874940749953</v>
      </c>
      <c r="AS557" s="11">
        <f t="shared" si="327"/>
        <v>2180.8680028499994</v>
      </c>
      <c r="AT557" s="11">
        <f t="shared" si="328"/>
        <v>2180.8680028499994</v>
      </c>
      <c r="AU557" s="11">
        <f t="shared" si="329"/>
        <v>2582.0400086999998</v>
      </c>
      <c r="AV557" s="11">
        <f t="shared" si="330"/>
        <v>2080.5775086999997</v>
      </c>
      <c r="AW557" s="11">
        <f t="shared" si="331"/>
        <v>2582.0400086999998</v>
      </c>
      <c r="AX557" s="11">
        <f t="shared" si="332"/>
        <v>2682.3305028499994</v>
      </c>
      <c r="AY557" s="11">
        <f t="shared" si="333"/>
        <v>2682.3305028499994</v>
      </c>
      <c r="AZ557" s="11"/>
      <c r="BA557" s="11"/>
      <c r="BB557" s="11">
        <f t="shared" si="334"/>
        <v>-327.02848837500318</v>
      </c>
      <c r="BC557" s="11">
        <f t="shared" si="335"/>
        <v>-1423.8099912999999</v>
      </c>
      <c r="BD557" s="11">
        <f t="shared" si="336"/>
        <v>-2420.8849912999999</v>
      </c>
      <c r="BE557" s="11">
        <f t="shared" si="337"/>
        <v>-2022.0529971499993</v>
      </c>
      <c r="BF557" s="11">
        <f t="shared" si="338"/>
        <v>-2520.5904971499999</v>
      </c>
      <c r="BG557" s="11">
        <f t="shared" si="339"/>
        <v>-2420.8849912999999</v>
      </c>
      <c r="BH557" s="11">
        <f t="shared" si="340"/>
        <v>-2620.296002999999</v>
      </c>
      <c r="BI557" s="11">
        <f t="shared" si="341"/>
        <v>-2221.4650059249957</v>
      </c>
      <c r="BJ557" s="11">
        <f t="shared" si="342"/>
        <v>-2022.0529971499993</v>
      </c>
      <c r="BK557" s="11">
        <f t="shared" si="343"/>
        <v>-2620.296002999999</v>
      </c>
      <c r="BL557" s="11">
        <f t="shared" si="344"/>
        <v>-2720.0025059249956</v>
      </c>
      <c r="BM557" s="11">
        <f t="shared" si="345"/>
        <v>-3019.1279971499998</v>
      </c>
      <c r="BN557" s="11">
        <f t="shared" si="346"/>
        <v>-3019.1279971499998</v>
      </c>
      <c r="BO557" s="11">
        <f t="shared" si="347"/>
        <v>-3417.9599913000002</v>
      </c>
      <c r="BP557" s="11">
        <f t="shared" si="348"/>
        <v>-2919.4224913000003</v>
      </c>
      <c r="BQ557" s="11">
        <f t="shared" si="349"/>
        <v>-3417.9599913000002</v>
      </c>
      <c r="BR557" s="11">
        <f t="shared" si="350"/>
        <v>-3517.6654971499997</v>
      </c>
      <c r="BS557" s="11">
        <f t="shared" si="351"/>
        <v>-3517.6654971499997</v>
      </c>
    </row>
    <row r="558" spans="1:71" ht="16" customHeight="1">
      <c r="A558" s="2">
        <v>43977</v>
      </c>
      <c r="B558" s="11" t="s">
        <v>165</v>
      </c>
      <c r="C558" s="11">
        <v>7</v>
      </c>
      <c r="D558" s="11">
        <v>1153</v>
      </c>
      <c r="E558" s="11">
        <v>9</v>
      </c>
      <c r="G558" s="10">
        <f t="shared" si="314"/>
        <v>38.305647840531563</v>
      </c>
      <c r="H558" s="10"/>
      <c r="I558" s="12">
        <v>0</v>
      </c>
      <c r="J558" s="10">
        <f t="shared" si="315"/>
        <v>-1.0180232558139061E-3</v>
      </c>
      <c r="K558" s="10"/>
      <c r="L558" s="11" t="s">
        <v>236</v>
      </c>
      <c r="M558" s="11" t="s">
        <v>234</v>
      </c>
      <c r="N558" s="11" t="s">
        <v>2143</v>
      </c>
      <c r="O558" s="11" t="s">
        <v>233</v>
      </c>
      <c r="P558" s="11" t="s">
        <v>236</v>
      </c>
      <c r="Q558" s="11" t="s">
        <v>236</v>
      </c>
      <c r="R558" s="11" t="s">
        <v>235</v>
      </c>
      <c r="S558" s="11" t="s">
        <v>236</v>
      </c>
      <c r="T558" s="11" t="s">
        <v>233</v>
      </c>
      <c r="U558" s="11" t="s">
        <v>234</v>
      </c>
      <c r="V558" s="11" t="s">
        <v>234</v>
      </c>
      <c r="W558" s="11" t="s">
        <v>236</v>
      </c>
      <c r="X558" s="11" t="s">
        <v>234</v>
      </c>
      <c r="Y558" s="11" t="s">
        <v>234</v>
      </c>
      <c r="Z558" s="11" t="s">
        <v>234</v>
      </c>
      <c r="AA558" s="11" t="s">
        <v>234</v>
      </c>
      <c r="AB558" s="11" t="s">
        <v>234</v>
      </c>
      <c r="AC558" s="11" t="s">
        <v>231</v>
      </c>
      <c r="AD558" s="11">
        <v>30</v>
      </c>
      <c r="AH558" s="11">
        <f t="shared" si="316"/>
        <v>-80.787747074998265</v>
      </c>
      <c r="AI558" s="11">
        <f t="shared" si="317"/>
        <v>-381.66624999999999</v>
      </c>
      <c r="AJ558" s="11">
        <f t="shared" si="318"/>
        <v>-181.08124999999714</v>
      </c>
      <c r="AK558" s="11">
        <f t="shared" si="319"/>
        <v>-130.935</v>
      </c>
      <c r="AL558" s="11">
        <f t="shared" si="320"/>
        <v>-130.935</v>
      </c>
      <c r="AM558" s="11">
        <f t="shared" si="321"/>
        <v>-231.22850292499891</v>
      </c>
      <c r="AN558" s="11">
        <f t="shared" si="322"/>
        <v>-130.935</v>
      </c>
      <c r="AO558" s="11">
        <f t="shared" si="323"/>
        <v>-181.08124999999714</v>
      </c>
      <c r="AP558" s="11">
        <f t="shared" si="324"/>
        <v>-80.787747074998265</v>
      </c>
      <c r="AQ558" s="11">
        <f t="shared" si="325"/>
        <v>-80.787747074998265</v>
      </c>
      <c r="AR558" s="11">
        <f t="shared" si="326"/>
        <v>-130.935</v>
      </c>
      <c r="AS558" s="11">
        <f t="shared" si="327"/>
        <v>-80.787747074998265</v>
      </c>
      <c r="AT558" s="11">
        <f t="shared" si="328"/>
        <v>-80.787747074998265</v>
      </c>
      <c r="AU558" s="11">
        <f t="shared" si="329"/>
        <v>-80.787747074998265</v>
      </c>
      <c r="AV558" s="11">
        <f t="shared" si="330"/>
        <v>-80.787747074998265</v>
      </c>
      <c r="AW558" s="11">
        <f t="shared" si="331"/>
        <v>-80.787747074998265</v>
      </c>
      <c r="AX558" s="11">
        <f t="shared" si="332"/>
        <v>19.502747075001103</v>
      </c>
      <c r="AY558" s="11">
        <f t="shared" si="333"/>
        <v>-30.642499999998577</v>
      </c>
      <c r="AZ558" s="11"/>
      <c r="BA558" s="11"/>
      <c r="BB558" s="11">
        <f t="shared" si="334"/>
        <v>-180.78974707500174</v>
      </c>
      <c r="BC558" s="11">
        <f t="shared" si="335"/>
        <v>118.33375000000001</v>
      </c>
      <c r="BD558" s="11">
        <f t="shared" si="336"/>
        <v>-81.081250000002854</v>
      </c>
      <c r="BE558" s="11">
        <f t="shared" si="337"/>
        <v>-130.935</v>
      </c>
      <c r="BF558" s="11">
        <f t="shared" si="338"/>
        <v>-130.935</v>
      </c>
      <c r="BG558" s="11">
        <f t="shared" si="339"/>
        <v>-31.226502925001107</v>
      </c>
      <c r="BH558" s="11">
        <f t="shared" si="340"/>
        <v>-130.935</v>
      </c>
      <c r="BI558" s="11">
        <f t="shared" si="341"/>
        <v>-81.081250000002854</v>
      </c>
      <c r="BJ558" s="11">
        <f t="shared" si="342"/>
        <v>-180.78974707500174</v>
      </c>
      <c r="BK558" s="11">
        <f t="shared" si="343"/>
        <v>-180.78974707500174</v>
      </c>
      <c r="BL558" s="11">
        <f t="shared" si="344"/>
        <v>-130.935</v>
      </c>
      <c r="BM558" s="11">
        <f t="shared" si="345"/>
        <v>-180.78974707500174</v>
      </c>
      <c r="BN558" s="11">
        <f t="shared" si="346"/>
        <v>-180.78974707500174</v>
      </c>
      <c r="BO558" s="11">
        <f t="shared" si="347"/>
        <v>-180.78974707500174</v>
      </c>
      <c r="BP558" s="11">
        <f t="shared" si="348"/>
        <v>-180.78974707500174</v>
      </c>
      <c r="BQ558" s="11">
        <f t="shared" si="349"/>
        <v>-180.78974707500174</v>
      </c>
      <c r="BR558" s="11">
        <f t="shared" si="350"/>
        <v>-280.49525292500107</v>
      </c>
      <c r="BS558" s="11">
        <f t="shared" si="351"/>
        <v>-230.64250000000141</v>
      </c>
    </row>
    <row r="559" spans="1:71" ht="16" customHeight="1">
      <c r="A559" s="2">
        <v>43977</v>
      </c>
      <c r="B559" s="11" t="s">
        <v>1305</v>
      </c>
      <c r="C559" s="11">
        <v>8</v>
      </c>
      <c r="D559" s="11">
        <v>1110</v>
      </c>
      <c r="E559" s="11">
        <v>4.2</v>
      </c>
      <c r="G559" s="10">
        <f t="shared" si="314"/>
        <v>3.6573311367380561</v>
      </c>
      <c r="H559" s="10"/>
      <c r="I559" s="12">
        <v>0</v>
      </c>
      <c r="J559" s="10">
        <f t="shared" si="315"/>
        <v>-4.2352100494233935E-2</v>
      </c>
      <c r="K559" s="10"/>
      <c r="L559" s="11" t="s">
        <v>1071</v>
      </c>
      <c r="M559" s="11" t="s">
        <v>1392</v>
      </c>
      <c r="N559" s="11" t="s">
        <v>2030</v>
      </c>
      <c r="O559" s="11" t="s">
        <v>1211</v>
      </c>
      <c r="P559" s="11" t="s">
        <v>1213</v>
      </c>
      <c r="Q559" s="11" t="s">
        <v>1393</v>
      </c>
      <c r="R559" s="11" t="s">
        <v>1055</v>
      </c>
      <c r="S559" s="11" t="s">
        <v>1506</v>
      </c>
      <c r="T559" s="11" t="s">
        <v>1506</v>
      </c>
      <c r="U559" s="11" t="s">
        <v>1393</v>
      </c>
      <c r="V559" s="11" t="s">
        <v>1211</v>
      </c>
      <c r="W559" s="11" t="s">
        <v>1393</v>
      </c>
      <c r="X559" s="11" t="s">
        <v>1210</v>
      </c>
      <c r="Y559" s="11" t="s">
        <v>1209</v>
      </c>
      <c r="Z559" s="11" t="s">
        <v>2107</v>
      </c>
      <c r="AA559" s="11" t="s">
        <v>1506</v>
      </c>
      <c r="AB559" s="11" t="s">
        <v>1055</v>
      </c>
      <c r="AC559" s="11" t="s">
        <v>2107</v>
      </c>
      <c r="AD559" s="11">
        <v>315</v>
      </c>
      <c r="AH559" s="11">
        <f t="shared" si="316"/>
        <v>-1821.6875</v>
      </c>
      <c r="AI559" s="11">
        <f t="shared" si="317"/>
        <v>-4830.4625000000005</v>
      </c>
      <c r="AJ559" s="11">
        <f t="shared" si="318"/>
        <v>-7839.2375000000002</v>
      </c>
      <c r="AK559" s="11">
        <f t="shared" si="319"/>
        <v>-7337.7750000000005</v>
      </c>
      <c r="AL559" s="11">
        <f t="shared" si="320"/>
        <v>-9343.625</v>
      </c>
      <c r="AM559" s="11">
        <f t="shared" si="321"/>
        <v>-12352.4</v>
      </c>
      <c r="AN559" s="11">
        <f t="shared" si="322"/>
        <v>-11349.474999999999</v>
      </c>
      <c r="AO559" s="11">
        <f t="shared" si="323"/>
        <v>-11349.474999999999</v>
      </c>
      <c r="AP559" s="11">
        <f t="shared" si="324"/>
        <v>-9343.625</v>
      </c>
      <c r="AQ559" s="11">
        <f t="shared" si="325"/>
        <v>-7839.2375000000002</v>
      </c>
      <c r="AR559" s="11">
        <f t="shared" si="326"/>
        <v>-9343.625</v>
      </c>
      <c r="AS559" s="11">
        <f t="shared" si="327"/>
        <v>-8842.1625000000004</v>
      </c>
      <c r="AT559" s="11">
        <f t="shared" si="328"/>
        <v>-9845.0874999999996</v>
      </c>
      <c r="AU559" s="11">
        <f t="shared" si="329"/>
        <v>-11850.9375</v>
      </c>
      <c r="AV559" s="11">
        <f t="shared" si="330"/>
        <v>-11349.474999999999</v>
      </c>
      <c r="AW559" s="11">
        <f t="shared" si="331"/>
        <v>-12352.4</v>
      </c>
      <c r="AX559" s="11">
        <f t="shared" si="332"/>
        <v>-11850.9375</v>
      </c>
      <c r="AY559" s="11">
        <f t="shared" si="333"/>
        <v>-12853.862499999999</v>
      </c>
      <c r="AZ559" s="11"/>
      <c r="BA559" s="11"/>
      <c r="BB559" s="11">
        <f t="shared" si="334"/>
        <v>-821.6875</v>
      </c>
      <c r="BC559" s="11">
        <f t="shared" si="335"/>
        <v>2169.5374999999999</v>
      </c>
      <c r="BD559" s="11">
        <f t="shared" si="336"/>
        <v>5160.7624999999998</v>
      </c>
      <c r="BE559" s="11">
        <f t="shared" si="337"/>
        <v>4662.2249999999995</v>
      </c>
      <c r="BF559" s="11">
        <f t="shared" si="338"/>
        <v>6656.375</v>
      </c>
      <c r="BG559" s="11">
        <f t="shared" si="339"/>
        <v>9647.6</v>
      </c>
      <c r="BH559" s="11">
        <f t="shared" si="340"/>
        <v>8650.5250000000015</v>
      </c>
      <c r="BI559" s="11">
        <f t="shared" si="341"/>
        <v>8650.5250000000015</v>
      </c>
      <c r="BJ559" s="11">
        <f t="shared" si="342"/>
        <v>6656.375</v>
      </c>
      <c r="BK559" s="11">
        <f t="shared" si="343"/>
        <v>5160.7624999999998</v>
      </c>
      <c r="BL559" s="11">
        <f t="shared" si="344"/>
        <v>6656.375</v>
      </c>
      <c r="BM559" s="11">
        <f t="shared" si="345"/>
        <v>6157.8374999999996</v>
      </c>
      <c r="BN559" s="11">
        <f t="shared" si="346"/>
        <v>7154.9124999999995</v>
      </c>
      <c r="BO559" s="11">
        <f t="shared" si="347"/>
        <v>9149.0625</v>
      </c>
      <c r="BP559" s="11">
        <f t="shared" si="348"/>
        <v>8650.5250000000015</v>
      </c>
      <c r="BQ559" s="11">
        <f t="shared" si="349"/>
        <v>9647.6</v>
      </c>
      <c r="BR559" s="11">
        <f t="shared" si="350"/>
        <v>9149.0625</v>
      </c>
      <c r="BS559" s="11">
        <f t="shared" si="351"/>
        <v>10146.137500000001</v>
      </c>
    </row>
    <row r="560" spans="1:71" ht="16" customHeight="1">
      <c r="A560" s="2">
        <v>43977</v>
      </c>
      <c r="B560" s="11" t="s">
        <v>136</v>
      </c>
      <c r="C560" s="11">
        <v>9</v>
      </c>
      <c r="D560" s="11">
        <v>1061</v>
      </c>
      <c r="E560" s="11">
        <v>3.1</v>
      </c>
      <c r="G560" s="10">
        <f t="shared" si="314"/>
        <v>4.9463869463869461</v>
      </c>
      <c r="H560" s="10"/>
      <c r="I560" s="12">
        <v>0</v>
      </c>
      <c r="J560" s="10">
        <f t="shared" si="315"/>
        <v>-1.8376923076923079E-2</v>
      </c>
      <c r="K560" s="10"/>
      <c r="L560" s="11" t="s">
        <v>1557</v>
      </c>
      <c r="M560" s="11" t="s">
        <v>1294</v>
      </c>
      <c r="N560" s="11" t="s">
        <v>1490</v>
      </c>
      <c r="O560" s="11" t="s">
        <v>1490</v>
      </c>
      <c r="P560" s="11" t="s">
        <v>1490</v>
      </c>
      <c r="Q560" s="11" t="s">
        <v>123</v>
      </c>
      <c r="R560" s="11" t="s">
        <v>779</v>
      </c>
      <c r="S560" s="11" t="s">
        <v>125</v>
      </c>
      <c r="T560" s="11" t="s">
        <v>779</v>
      </c>
      <c r="U560" s="11" t="s">
        <v>778</v>
      </c>
      <c r="V560" s="11" t="s">
        <v>779</v>
      </c>
      <c r="W560" s="11" t="s">
        <v>779</v>
      </c>
      <c r="X560" s="11" t="s">
        <v>779</v>
      </c>
      <c r="Y560" s="11" t="s">
        <v>779</v>
      </c>
      <c r="Z560" s="11" t="s">
        <v>779</v>
      </c>
      <c r="AA560" s="11" t="s">
        <v>125</v>
      </c>
      <c r="AB560" s="11" t="s">
        <v>779</v>
      </c>
      <c r="AC560" s="11" t="s">
        <v>779</v>
      </c>
      <c r="AD560" s="11">
        <v>217.5</v>
      </c>
      <c r="AH560" s="11">
        <f t="shared" si="316"/>
        <v>-2938.9249999999997</v>
      </c>
      <c r="AI560" s="11">
        <f t="shared" si="317"/>
        <v>-1936</v>
      </c>
      <c r="AJ560" s="11">
        <f t="shared" si="318"/>
        <v>-1936</v>
      </c>
      <c r="AK560" s="11">
        <f t="shared" si="319"/>
        <v>-1936</v>
      </c>
      <c r="AL560" s="11">
        <f t="shared" si="320"/>
        <v>-2437.4625000000001</v>
      </c>
      <c r="AM560" s="11">
        <f t="shared" si="321"/>
        <v>-3941.85</v>
      </c>
      <c r="AN560" s="11">
        <f t="shared" si="322"/>
        <v>-4443.3125</v>
      </c>
      <c r="AO560" s="11">
        <f t="shared" si="323"/>
        <v>-3941.85</v>
      </c>
      <c r="AP560" s="11">
        <f t="shared" si="324"/>
        <v>-3440.3874999999998</v>
      </c>
      <c r="AQ560" s="11">
        <f t="shared" si="325"/>
        <v>-3941.85</v>
      </c>
      <c r="AR560" s="11">
        <f t="shared" si="326"/>
        <v>-3941.85</v>
      </c>
      <c r="AS560" s="11">
        <f t="shared" si="327"/>
        <v>-3941.85</v>
      </c>
      <c r="AT560" s="11">
        <f t="shared" si="328"/>
        <v>-3941.85</v>
      </c>
      <c r="AU560" s="11">
        <f t="shared" si="329"/>
        <v>-3941.85</v>
      </c>
      <c r="AV560" s="11">
        <f t="shared" si="330"/>
        <v>-4443.3125</v>
      </c>
      <c r="AW560" s="11">
        <f t="shared" si="331"/>
        <v>-3941.85</v>
      </c>
      <c r="AX560" s="11">
        <f t="shared" si="332"/>
        <v>-3941.85</v>
      </c>
      <c r="AY560" s="11">
        <f t="shared" si="333"/>
        <v>-3941.85</v>
      </c>
      <c r="AZ560" s="11"/>
      <c r="BA560" s="11"/>
      <c r="BB560" s="11">
        <f t="shared" si="334"/>
        <v>1061.075</v>
      </c>
      <c r="BC560" s="11">
        <f t="shared" si="335"/>
        <v>63.999999999999943</v>
      </c>
      <c r="BD560" s="11">
        <f t="shared" si="336"/>
        <v>63.999999999999943</v>
      </c>
      <c r="BE560" s="11">
        <f t="shared" si="337"/>
        <v>63.999999999999943</v>
      </c>
      <c r="BF560" s="11">
        <f t="shared" si="338"/>
        <v>562.53750000000014</v>
      </c>
      <c r="BG560" s="11">
        <f t="shared" si="339"/>
        <v>2058.15</v>
      </c>
      <c r="BH560" s="11">
        <f t="shared" si="340"/>
        <v>2556.6875</v>
      </c>
      <c r="BI560" s="11">
        <f t="shared" si="341"/>
        <v>2058.15</v>
      </c>
      <c r="BJ560" s="11">
        <f t="shared" si="342"/>
        <v>1559.6125000000002</v>
      </c>
      <c r="BK560" s="11">
        <f t="shared" si="343"/>
        <v>2058.15</v>
      </c>
      <c r="BL560" s="11">
        <f t="shared" si="344"/>
        <v>2058.15</v>
      </c>
      <c r="BM560" s="11">
        <f t="shared" si="345"/>
        <v>2058.15</v>
      </c>
      <c r="BN560" s="11">
        <f t="shared" si="346"/>
        <v>2058.15</v>
      </c>
      <c r="BO560" s="11">
        <f t="shared" si="347"/>
        <v>2058.15</v>
      </c>
      <c r="BP560" s="11">
        <f t="shared" si="348"/>
        <v>2556.6875</v>
      </c>
      <c r="BQ560" s="11">
        <f t="shared" si="349"/>
        <v>2058.15</v>
      </c>
      <c r="BR560" s="11">
        <f t="shared" si="350"/>
        <v>2058.15</v>
      </c>
      <c r="BS560" s="11">
        <f t="shared" si="351"/>
        <v>2058.15</v>
      </c>
    </row>
    <row r="561" spans="1:71" ht="16" customHeight="1">
      <c r="A561" s="2">
        <v>43977</v>
      </c>
      <c r="B561" s="11" t="s">
        <v>1768</v>
      </c>
      <c r="C561" s="11">
        <v>10</v>
      </c>
      <c r="D561" s="11">
        <v>1034</v>
      </c>
      <c r="E561" s="11">
        <v>5.4</v>
      </c>
      <c r="G561" s="10">
        <f t="shared" si="314"/>
        <v>44.761904761904759</v>
      </c>
      <c r="H561" s="10"/>
      <c r="I561" s="12">
        <v>1.0813056281857251E-2</v>
      </c>
      <c r="J561" s="10" t="str">
        <f t="shared" si="315"/>
        <v/>
      </c>
      <c r="K561" s="10"/>
      <c r="L561" s="11" t="s">
        <v>2090</v>
      </c>
      <c r="M561" s="11" t="s">
        <v>2090</v>
      </c>
      <c r="N561" s="11" t="s">
        <v>2144</v>
      </c>
      <c r="O561" s="11" t="s">
        <v>2145</v>
      </c>
      <c r="P561" s="11" t="s">
        <v>2087</v>
      </c>
      <c r="Q561" s="11" t="s">
        <v>1774</v>
      </c>
      <c r="R561" s="11" t="s">
        <v>1774</v>
      </c>
      <c r="S561" s="11" t="s">
        <v>2144</v>
      </c>
      <c r="T561" s="11" t="s">
        <v>2145</v>
      </c>
      <c r="U561" s="11" t="s">
        <v>2146</v>
      </c>
      <c r="V561" s="11" t="s">
        <v>2144</v>
      </c>
      <c r="W561" s="11" t="s">
        <v>2144</v>
      </c>
      <c r="X561" s="11" t="s">
        <v>2087</v>
      </c>
      <c r="Y561" s="11" t="s">
        <v>2093</v>
      </c>
      <c r="Z561" s="11" t="s">
        <v>2093</v>
      </c>
      <c r="AA561" s="11" t="s">
        <v>2095</v>
      </c>
      <c r="AB561" s="11" t="s">
        <v>2093</v>
      </c>
      <c r="AC561" s="11" t="s">
        <v>2092</v>
      </c>
      <c r="AD561" s="11">
        <v>23</v>
      </c>
      <c r="AH561" s="11">
        <f t="shared" si="316"/>
        <v>-100.48500000000001</v>
      </c>
      <c r="AI561" s="11">
        <f t="shared" si="317"/>
        <v>-351.21625</v>
      </c>
      <c r="AJ561" s="11">
        <f t="shared" si="318"/>
        <v>-401.36249999999723</v>
      </c>
      <c r="AK561" s="11">
        <f t="shared" si="319"/>
        <v>-301.06899707499826</v>
      </c>
      <c r="AL561" s="11">
        <f t="shared" si="320"/>
        <v>-551.80024707499831</v>
      </c>
      <c r="AM561" s="11">
        <f t="shared" si="321"/>
        <v>-551.80024707499831</v>
      </c>
      <c r="AN561" s="11">
        <f t="shared" si="322"/>
        <v>-351.21625</v>
      </c>
      <c r="AO561" s="11">
        <f t="shared" si="323"/>
        <v>-401.36249999999723</v>
      </c>
      <c r="AP561" s="11">
        <f t="shared" si="324"/>
        <v>-451.50975292499891</v>
      </c>
      <c r="AQ561" s="11">
        <f t="shared" si="325"/>
        <v>-351.21625</v>
      </c>
      <c r="AR561" s="11">
        <f t="shared" si="326"/>
        <v>-351.21625</v>
      </c>
      <c r="AS561" s="11">
        <f t="shared" si="327"/>
        <v>-301.06899707499826</v>
      </c>
      <c r="AT561" s="11">
        <f t="shared" si="328"/>
        <v>-150.63124999999715</v>
      </c>
      <c r="AU561" s="11">
        <f t="shared" si="329"/>
        <v>-150.63124999999715</v>
      </c>
      <c r="AV561" s="11">
        <f t="shared" si="330"/>
        <v>-200.77850292499892</v>
      </c>
      <c r="AW561" s="11">
        <f t="shared" si="331"/>
        <v>-150.63124999999715</v>
      </c>
      <c r="AX561" s="11">
        <f t="shared" si="332"/>
        <v>-50.337747074998269</v>
      </c>
      <c r="AY561" s="11">
        <f t="shared" si="333"/>
        <v>-0.19249999999858147</v>
      </c>
      <c r="AZ561" s="11"/>
      <c r="BA561" s="11"/>
      <c r="BB561" s="11">
        <f t="shared" si="334"/>
        <v>-100.48500000000001</v>
      </c>
      <c r="BC561" s="11">
        <f t="shared" si="335"/>
        <v>148.78374999999997</v>
      </c>
      <c r="BD561" s="11">
        <f t="shared" si="336"/>
        <v>198.63749999999715</v>
      </c>
      <c r="BE561" s="11">
        <f t="shared" si="337"/>
        <v>98.929002924998258</v>
      </c>
      <c r="BF561" s="11">
        <f t="shared" si="338"/>
        <v>348.19775292499827</v>
      </c>
      <c r="BG561" s="11">
        <f t="shared" si="339"/>
        <v>348.19775292499827</v>
      </c>
      <c r="BH561" s="11">
        <f t="shared" si="340"/>
        <v>148.78374999999997</v>
      </c>
      <c r="BI561" s="11">
        <f t="shared" si="341"/>
        <v>198.63749999999715</v>
      </c>
      <c r="BJ561" s="11">
        <f t="shared" si="342"/>
        <v>248.49224707499889</v>
      </c>
      <c r="BK561" s="11">
        <f t="shared" si="343"/>
        <v>148.78374999999997</v>
      </c>
      <c r="BL561" s="11">
        <f t="shared" si="344"/>
        <v>148.78374999999997</v>
      </c>
      <c r="BM561" s="11">
        <f t="shared" si="345"/>
        <v>98.929002924998258</v>
      </c>
      <c r="BN561" s="11">
        <f t="shared" si="346"/>
        <v>-50.631250000002851</v>
      </c>
      <c r="BO561" s="11">
        <f t="shared" si="347"/>
        <v>-50.631250000002851</v>
      </c>
      <c r="BP561" s="11">
        <f t="shared" si="348"/>
        <v>-0.77650292500111107</v>
      </c>
      <c r="BQ561" s="11">
        <f t="shared" si="349"/>
        <v>-50.631250000002851</v>
      </c>
      <c r="BR561" s="11">
        <f t="shared" si="350"/>
        <v>-150.33974707500175</v>
      </c>
      <c r="BS561" s="11">
        <f t="shared" si="351"/>
        <v>-200.19250000000144</v>
      </c>
    </row>
    <row r="562" spans="1:71" ht="16" customHeight="1">
      <c r="A562" s="2">
        <v>43977</v>
      </c>
      <c r="B562" s="11" t="s">
        <v>357</v>
      </c>
      <c r="C562" s="11">
        <v>11</v>
      </c>
      <c r="D562" s="11">
        <v>1028</v>
      </c>
      <c r="E562" s="11">
        <v>3.8</v>
      </c>
      <c r="G562" s="10">
        <f t="shared" si="314"/>
        <v>3.364975450081833</v>
      </c>
      <c r="H562" s="10"/>
      <c r="I562" s="12">
        <v>0</v>
      </c>
      <c r="J562" s="10">
        <f t="shared" si="315"/>
        <v>-5.3593453355155481E-2</v>
      </c>
      <c r="K562" s="10"/>
      <c r="L562" s="11" t="s">
        <v>1074</v>
      </c>
      <c r="M562" s="11" t="s">
        <v>2030</v>
      </c>
      <c r="N562" s="11" t="s">
        <v>1212</v>
      </c>
      <c r="O562" s="11" t="s">
        <v>1211</v>
      </c>
      <c r="P562" s="11" t="s">
        <v>2147</v>
      </c>
      <c r="Q562" s="11" t="s">
        <v>1395</v>
      </c>
      <c r="R562" s="11" t="s">
        <v>2106</v>
      </c>
      <c r="S562" s="11" t="s">
        <v>2147</v>
      </c>
      <c r="T562" s="11" t="s">
        <v>2148</v>
      </c>
      <c r="U562" s="11" t="s">
        <v>2149</v>
      </c>
      <c r="V562" s="11" t="s">
        <v>2148</v>
      </c>
      <c r="W562" s="11" t="s">
        <v>2149</v>
      </c>
      <c r="X562" s="11" t="s">
        <v>1478</v>
      </c>
      <c r="Y562" s="11" t="s">
        <v>2106</v>
      </c>
      <c r="Z562" s="11" t="s">
        <v>1478</v>
      </c>
      <c r="AA562" s="11" t="s">
        <v>1477</v>
      </c>
      <c r="AB562" s="11" t="s">
        <v>1057</v>
      </c>
      <c r="AC562" s="11" t="s">
        <v>1057</v>
      </c>
      <c r="AD562" s="11">
        <v>320.5</v>
      </c>
      <c r="AH562" s="11">
        <f t="shared" si="316"/>
        <v>-2833.3125</v>
      </c>
      <c r="AI562" s="11">
        <f t="shared" si="317"/>
        <v>-6343.5499999999993</v>
      </c>
      <c r="AJ562" s="11">
        <f t="shared" si="318"/>
        <v>-5842.0874999999996</v>
      </c>
      <c r="AK562" s="11">
        <f t="shared" si="319"/>
        <v>-12361.1</v>
      </c>
      <c r="AL562" s="11">
        <f t="shared" si="320"/>
        <v>-11358.174999999999</v>
      </c>
      <c r="AM562" s="11">
        <f t="shared" si="321"/>
        <v>-13364.025</v>
      </c>
      <c r="AN562" s="11">
        <f t="shared" si="322"/>
        <v>-12361.1</v>
      </c>
      <c r="AO562" s="11">
        <f t="shared" si="323"/>
        <v>-13865.487499999999</v>
      </c>
      <c r="AP562" s="11">
        <f t="shared" si="324"/>
        <v>-14366.949999999999</v>
      </c>
      <c r="AQ562" s="11">
        <f t="shared" si="325"/>
        <v>-13865.487499999999</v>
      </c>
      <c r="AR562" s="11">
        <f t="shared" si="326"/>
        <v>-14366.949999999999</v>
      </c>
      <c r="AS562" s="11">
        <f t="shared" si="327"/>
        <v>-15369.875</v>
      </c>
      <c r="AT562" s="11">
        <f t="shared" si="328"/>
        <v>-13364.025</v>
      </c>
      <c r="AU562" s="11">
        <f t="shared" si="329"/>
        <v>-15369.875</v>
      </c>
      <c r="AV562" s="11">
        <f t="shared" si="330"/>
        <v>-14868.4125</v>
      </c>
      <c r="AW562" s="11">
        <f t="shared" si="331"/>
        <v>-16372.8</v>
      </c>
      <c r="AX562" s="11">
        <f t="shared" si="332"/>
        <v>-16372.8</v>
      </c>
      <c r="AY562" s="11">
        <f t="shared" si="333"/>
        <v>-16372.8</v>
      </c>
      <c r="AZ562" s="11"/>
      <c r="BA562" s="11"/>
      <c r="BB562" s="11">
        <f t="shared" si="334"/>
        <v>166.68749999999989</v>
      </c>
      <c r="BC562" s="11">
        <f t="shared" si="335"/>
        <v>3656.4500000000007</v>
      </c>
      <c r="BD562" s="11">
        <f t="shared" si="336"/>
        <v>3157.9124999999999</v>
      </c>
      <c r="BE562" s="11">
        <f t="shared" si="337"/>
        <v>9638.9</v>
      </c>
      <c r="BF562" s="11">
        <f t="shared" si="338"/>
        <v>8641.8250000000007</v>
      </c>
      <c r="BG562" s="11">
        <f t="shared" si="339"/>
        <v>10635.975</v>
      </c>
      <c r="BH562" s="11">
        <f t="shared" si="340"/>
        <v>9638.9</v>
      </c>
      <c r="BI562" s="11">
        <f t="shared" si="341"/>
        <v>11134.512500000001</v>
      </c>
      <c r="BJ562" s="11">
        <f t="shared" si="342"/>
        <v>11633.050000000001</v>
      </c>
      <c r="BK562" s="11">
        <f t="shared" si="343"/>
        <v>11134.512500000001</v>
      </c>
      <c r="BL562" s="11">
        <f t="shared" si="344"/>
        <v>11633.050000000001</v>
      </c>
      <c r="BM562" s="11">
        <f t="shared" si="345"/>
        <v>12630.125</v>
      </c>
      <c r="BN562" s="11">
        <f t="shared" si="346"/>
        <v>10635.975</v>
      </c>
      <c r="BO562" s="11">
        <f t="shared" si="347"/>
        <v>12630.125</v>
      </c>
      <c r="BP562" s="11">
        <f t="shared" si="348"/>
        <v>12131.5875</v>
      </c>
      <c r="BQ562" s="11">
        <f t="shared" si="349"/>
        <v>13627.2</v>
      </c>
      <c r="BR562" s="11">
        <f t="shared" si="350"/>
        <v>13627.2</v>
      </c>
      <c r="BS562" s="11">
        <f t="shared" si="351"/>
        <v>13627.2</v>
      </c>
    </row>
    <row r="563" spans="1:71" ht="16" customHeight="1">
      <c r="A563" s="2">
        <v>43977</v>
      </c>
      <c r="B563" s="11" t="s">
        <v>618</v>
      </c>
      <c r="C563" s="11">
        <v>12</v>
      </c>
      <c r="D563" s="11">
        <v>981</v>
      </c>
      <c r="E563" s="11">
        <v>4.0999999999999996</v>
      </c>
      <c r="G563" s="10">
        <f t="shared" si="314"/>
        <v>8.1410788381742734</v>
      </c>
      <c r="H563" s="10"/>
      <c r="I563" s="12">
        <v>3.3259687499999892E-2</v>
      </c>
      <c r="J563" s="10" t="str">
        <f t="shared" si="315"/>
        <v/>
      </c>
      <c r="K563" s="10"/>
      <c r="L563" s="11" t="s">
        <v>476</v>
      </c>
      <c r="M563" s="11" t="s">
        <v>153</v>
      </c>
      <c r="N563" s="11" t="s">
        <v>475</v>
      </c>
      <c r="O563" s="11" t="s">
        <v>476</v>
      </c>
      <c r="P563" s="11" t="s">
        <v>674</v>
      </c>
      <c r="Q563" s="11" t="s">
        <v>1868</v>
      </c>
      <c r="R563" s="11" t="s">
        <v>1868</v>
      </c>
      <c r="S563" s="11" t="s">
        <v>1868</v>
      </c>
      <c r="T563" s="11" t="s">
        <v>1738</v>
      </c>
      <c r="U563" s="11" t="s">
        <v>1738</v>
      </c>
      <c r="V563" s="11" t="s">
        <v>1738</v>
      </c>
      <c r="W563" s="11" t="s">
        <v>674</v>
      </c>
      <c r="X563" s="11" t="s">
        <v>674</v>
      </c>
      <c r="Y563" s="11" t="s">
        <v>1739</v>
      </c>
      <c r="Z563" s="11" t="s">
        <v>1741</v>
      </c>
      <c r="AA563" s="11" t="s">
        <v>1740</v>
      </c>
      <c r="AB563" s="11" t="s">
        <v>673</v>
      </c>
      <c r="AC563" s="11" t="s">
        <v>1741</v>
      </c>
      <c r="AD563" s="11">
        <v>117.5</v>
      </c>
      <c r="AH563" s="11">
        <f t="shared" si="316"/>
        <v>-4034.4124999999999</v>
      </c>
      <c r="AI563" s="11">
        <f t="shared" si="317"/>
        <v>-1025.6375</v>
      </c>
      <c r="AJ563" s="11">
        <f t="shared" si="318"/>
        <v>-524.17499999999995</v>
      </c>
      <c r="AK563" s="11">
        <f t="shared" si="319"/>
        <v>1983.1374999999998</v>
      </c>
      <c r="AL563" s="11">
        <f t="shared" si="320"/>
        <v>980.21249999999986</v>
      </c>
      <c r="AM563" s="11">
        <f t="shared" si="321"/>
        <v>980.21249999999986</v>
      </c>
      <c r="AN563" s="11">
        <f t="shared" si="322"/>
        <v>980.21249999999986</v>
      </c>
      <c r="AO563" s="11">
        <f t="shared" si="323"/>
        <v>1481.675</v>
      </c>
      <c r="AP563" s="11">
        <f t="shared" si="324"/>
        <v>1481.675</v>
      </c>
      <c r="AQ563" s="11">
        <f t="shared" si="325"/>
        <v>1481.675</v>
      </c>
      <c r="AR563" s="11">
        <f t="shared" si="326"/>
        <v>1983.1374999999998</v>
      </c>
      <c r="AS563" s="11">
        <f t="shared" si="327"/>
        <v>1983.1374999999998</v>
      </c>
      <c r="AT563" s="11">
        <f t="shared" si="328"/>
        <v>2484.6</v>
      </c>
      <c r="AU563" s="11">
        <f t="shared" si="329"/>
        <v>3988.9875000000002</v>
      </c>
      <c r="AV563" s="11">
        <f t="shared" si="330"/>
        <v>2986.0625</v>
      </c>
      <c r="AW563" s="11">
        <f t="shared" si="331"/>
        <v>3487.5250000000001</v>
      </c>
      <c r="AX563" s="11">
        <f t="shared" si="332"/>
        <v>3988.9875000000002</v>
      </c>
      <c r="AY563" s="11">
        <f t="shared" si="333"/>
        <v>2484.6</v>
      </c>
      <c r="AZ563" s="11"/>
      <c r="BA563" s="11"/>
      <c r="BB563" s="11">
        <f t="shared" si="334"/>
        <v>2965.5875000000001</v>
      </c>
      <c r="BC563" s="11">
        <f t="shared" si="335"/>
        <v>-25.637499999999989</v>
      </c>
      <c r="BD563" s="11">
        <f t="shared" si="336"/>
        <v>-524.17499999999995</v>
      </c>
      <c r="BE563" s="11">
        <f t="shared" si="337"/>
        <v>-3016.8625000000002</v>
      </c>
      <c r="BF563" s="11">
        <f t="shared" si="338"/>
        <v>-2019.7875000000001</v>
      </c>
      <c r="BG563" s="11">
        <f t="shared" si="339"/>
        <v>-2019.7875000000001</v>
      </c>
      <c r="BH563" s="11">
        <f t="shared" si="340"/>
        <v>-2019.7875000000001</v>
      </c>
      <c r="BI563" s="11">
        <f t="shared" si="341"/>
        <v>-2518.3250000000003</v>
      </c>
      <c r="BJ563" s="11">
        <f t="shared" si="342"/>
        <v>-2518.3250000000003</v>
      </c>
      <c r="BK563" s="11">
        <f t="shared" si="343"/>
        <v>-2518.3250000000003</v>
      </c>
      <c r="BL563" s="11">
        <f t="shared" si="344"/>
        <v>-3016.8625000000002</v>
      </c>
      <c r="BM563" s="11">
        <f t="shared" si="345"/>
        <v>-3016.8625000000002</v>
      </c>
      <c r="BN563" s="11">
        <f t="shared" si="346"/>
        <v>-3515.4</v>
      </c>
      <c r="BO563" s="11">
        <f t="shared" si="347"/>
        <v>-5011.0124999999998</v>
      </c>
      <c r="BP563" s="11">
        <f t="shared" si="348"/>
        <v>-4013.9375</v>
      </c>
      <c r="BQ563" s="11">
        <f t="shared" si="349"/>
        <v>-4512.4749999999995</v>
      </c>
      <c r="BR563" s="11">
        <f t="shared" si="350"/>
        <v>-5011.0124999999998</v>
      </c>
      <c r="BS563" s="11">
        <f t="shared" si="351"/>
        <v>-3515.4</v>
      </c>
    </row>
    <row r="564" spans="1:71" ht="16" customHeight="1">
      <c r="A564" s="2">
        <v>43977</v>
      </c>
      <c r="B564" s="11" t="s">
        <v>874</v>
      </c>
      <c r="C564" s="11">
        <v>13</v>
      </c>
      <c r="D564" s="11">
        <v>980</v>
      </c>
      <c r="E564" s="11">
        <v>1.7</v>
      </c>
      <c r="G564" s="10">
        <f t="shared" si="314"/>
        <v>8.2008368200836816</v>
      </c>
      <c r="H564" s="10"/>
      <c r="I564" s="12">
        <v>1.6808755274261501E-2</v>
      </c>
      <c r="J564" s="10" t="str">
        <f t="shared" si="315"/>
        <v/>
      </c>
      <c r="K564" s="10"/>
      <c r="L564" s="11" t="s">
        <v>1867</v>
      </c>
      <c r="M564" s="11" t="s">
        <v>1868</v>
      </c>
      <c r="N564" s="11" t="s">
        <v>1739</v>
      </c>
      <c r="O564" s="11" t="s">
        <v>1739</v>
      </c>
      <c r="P564" s="11" t="s">
        <v>673</v>
      </c>
      <c r="Q564" s="11" t="s">
        <v>673</v>
      </c>
      <c r="R564" s="11" t="s">
        <v>1737</v>
      </c>
      <c r="S564" s="11" t="s">
        <v>1737</v>
      </c>
      <c r="T564" s="11" t="s">
        <v>1737</v>
      </c>
      <c r="U564" s="11" t="s">
        <v>1737</v>
      </c>
      <c r="V564" s="11" t="s">
        <v>477</v>
      </c>
      <c r="W564" s="11" t="s">
        <v>711</v>
      </c>
      <c r="X564" s="11" t="s">
        <v>154</v>
      </c>
      <c r="Y564" s="11" t="s">
        <v>711</v>
      </c>
      <c r="Z564" s="11" t="s">
        <v>477</v>
      </c>
      <c r="AA564" s="11" t="s">
        <v>479</v>
      </c>
      <c r="AB564" s="11" t="s">
        <v>151</v>
      </c>
      <c r="AC564" s="11" t="s">
        <v>153</v>
      </c>
      <c r="AD564" s="11">
        <v>123.5</v>
      </c>
      <c r="AH564" s="11">
        <f t="shared" si="316"/>
        <v>-18.36250000000004</v>
      </c>
      <c r="AI564" s="11">
        <f t="shared" si="317"/>
        <v>1486.0250000000001</v>
      </c>
      <c r="AJ564" s="11">
        <f t="shared" si="318"/>
        <v>1486.0250000000001</v>
      </c>
      <c r="AK564" s="11">
        <f t="shared" si="319"/>
        <v>2488.9500000000003</v>
      </c>
      <c r="AL564" s="11">
        <f t="shared" si="320"/>
        <v>2488.9500000000003</v>
      </c>
      <c r="AM564" s="11">
        <f t="shared" si="321"/>
        <v>-1021.2875</v>
      </c>
      <c r="AN564" s="11">
        <f t="shared" si="322"/>
        <v>-1021.2875</v>
      </c>
      <c r="AO564" s="11">
        <f t="shared" si="323"/>
        <v>-1021.2875</v>
      </c>
      <c r="AP564" s="11">
        <f t="shared" si="324"/>
        <v>-1021.2875</v>
      </c>
      <c r="AQ564" s="11">
        <f t="shared" si="325"/>
        <v>-2525.6749999999997</v>
      </c>
      <c r="AR564" s="11">
        <f t="shared" si="326"/>
        <v>-3027.1374999999998</v>
      </c>
      <c r="AS564" s="11">
        <f t="shared" si="327"/>
        <v>-4531.5250000000005</v>
      </c>
      <c r="AT564" s="11">
        <f t="shared" si="328"/>
        <v>-3027.1374999999998</v>
      </c>
      <c r="AU564" s="11">
        <f t="shared" si="329"/>
        <v>-2525.6749999999997</v>
      </c>
      <c r="AV564" s="11">
        <f t="shared" si="330"/>
        <v>-3528.6</v>
      </c>
      <c r="AW564" s="11">
        <f t="shared" si="331"/>
        <v>-5534.4500000000007</v>
      </c>
      <c r="AX564" s="11">
        <f t="shared" si="332"/>
        <v>-5032.9875000000002</v>
      </c>
      <c r="AY564" s="11">
        <f t="shared" si="333"/>
        <v>-4531.5250000000005</v>
      </c>
      <c r="AZ564" s="11"/>
      <c r="BA564" s="11"/>
      <c r="BB564" s="11">
        <f t="shared" si="334"/>
        <v>-1018.3625000000001</v>
      </c>
      <c r="BC564" s="11">
        <f t="shared" si="335"/>
        <v>-2513.9749999999999</v>
      </c>
      <c r="BD564" s="11">
        <f t="shared" si="336"/>
        <v>-2513.9749999999999</v>
      </c>
      <c r="BE564" s="11">
        <f t="shared" si="337"/>
        <v>-3511.0499999999997</v>
      </c>
      <c r="BF564" s="11">
        <f t="shared" si="338"/>
        <v>-3511.0499999999997</v>
      </c>
      <c r="BG564" s="11">
        <f t="shared" si="339"/>
        <v>-21.287500000000023</v>
      </c>
      <c r="BH564" s="11">
        <f t="shared" si="340"/>
        <v>-21.287500000000023</v>
      </c>
      <c r="BI564" s="11">
        <f t="shared" si="341"/>
        <v>-21.287500000000023</v>
      </c>
      <c r="BJ564" s="11">
        <f t="shared" si="342"/>
        <v>-21.287500000000023</v>
      </c>
      <c r="BK564" s="11">
        <f t="shared" si="343"/>
        <v>1474.325</v>
      </c>
      <c r="BL564" s="11">
        <f t="shared" si="344"/>
        <v>1972.8625000000002</v>
      </c>
      <c r="BM564" s="11">
        <f t="shared" si="345"/>
        <v>3468.4749999999999</v>
      </c>
      <c r="BN564" s="11">
        <f t="shared" si="346"/>
        <v>1972.8625000000002</v>
      </c>
      <c r="BO564" s="11">
        <f t="shared" si="347"/>
        <v>1474.325</v>
      </c>
      <c r="BP564" s="11">
        <f t="shared" si="348"/>
        <v>2471.4</v>
      </c>
      <c r="BQ564" s="11">
        <f t="shared" si="349"/>
        <v>4465.5499999999993</v>
      </c>
      <c r="BR564" s="11">
        <f t="shared" si="350"/>
        <v>3967.0124999999998</v>
      </c>
      <c r="BS564" s="11">
        <f t="shared" si="351"/>
        <v>3468.4749999999999</v>
      </c>
    </row>
    <row r="565" spans="1:71" ht="16" customHeight="1">
      <c r="A565" s="2">
        <v>43977</v>
      </c>
      <c r="B565" s="11" t="s">
        <v>324</v>
      </c>
      <c r="C565" s="11">
        <v>14</v>
      </c>
      <c r="D565" s="11">
        <v>965</v>
      </c>
      <c r="E565" s="11">
        <v>0.7</v>
      </c>
      <c r="G565" s="10">
        <f t="shared" si="314"/>
        <v>2.5394736842105261</v>
      </c>
      <c r="H565" s="10"/>
      <c r="I565" s="12">
        <v>1.8113405797101259E-2</v>
      </c>
      <c r="J565" s="10" t="str">
        <f t="shared" si="315"/>
        <v/>
      </c>
      <c r="K565" s="10"/>
      <c r="L565" s="11" t="s">
        <v>648</v>
      </c>
      <c r="M565" s="11" t="s">
        <v>649</v>
      </c>
      <c r="N565" s="11" t="s">
        <v>949</v>
      </c>
      <c r="O565" s="11" t="s">
        <v>1493</v>
      </c>
      <c r="P565" s="11" t="s">
        <v>954</v>
      </c>
      <c r="Q565" s="11" t="s">
        <v>954</v>
      </c>
      <c r="R565" s="11" t="s">
        <v>952</v>
      </c>
      <c r="S565" s="11" t="s">
        <v>952</v>
      </c>
      <c r="T565" s="11" t="s">
        <v>951</v>
      </c>
      <c r="U565" s="11" t="s">
        <v>953</v>
      </c>
      <c r="V565" s="11" t="s">
        <v>953</v>
      </c>
      <c r="W565" s="11" t="s">
        <v>953</v>
      </c>
      <c r="X565" s="11" t="s">
        <v>1493</v>
      </c>
      <c r="Y565" s="11" t="s">
        <v>954</v>
      </c>
      <c r="Z565" s="11" t="s">
        <v>952</v>
      </c>
      <c r="AA565" s="11" t="s">
        <v>952</v>
      </c>
      <c r="AB565" s="11" t="s">
        <v>1492</v>
      </c>
      <c r="AC565" s="11" t="s">
        <v>652</v>
      </c>
      <c r="AD565" s="11">
        <v>371</v>
      </c>
      <c r="AH565" s="11">
        <f t="shared" si="316"/>
        <v>-2154.4625000000001</v>
      </c>
      <c r="AI565" s="11">
        <f t="shared" si="317"/>
        <v>-1151.5374999999999</v>
      </c>
      <c r="AJ565" s="11">
        <f t="shared" si="318"/>
        <v>-148.61250000000007</v>
      </c>
      <c r="AK565" s="11">
        <f t="shared" si="319"/>
        <v>352.85</v>
      </c>
      <c r="AL565" s="11">
        <f t="shared" si="320"/>
        <v>352.85</v>
      </c>
      <c r="AM565" s="11">
        <f t="shared" si="321"/>
        <v>854.3125</v>
      </c>
      <c r="AN565" s="11">
        <f t="shared" si="322"/>
        <v>854.3125</v>
      </c>
      <c r="AO565" s="11">
        <f t="shared" si="323"/>
        <v>1355.7750000000001</v>
      </c>
      <c r="AP565" s="11">
        <f t="shared" si="324"/>
        <v>-650.07500000000005</v>
      </c>
      <c r="AQ565" s="11">
        <f t="shared" si="325"/>
        <v>-650.07500000000005</v>
      </c>
      <c r="AR565" s="11">
        <f t="shared" si="326"/>
        <v>-650.07500000000005</v>
      </c>
      <c r="AS565" s="11">
        <f t="shared" si="327"/>
        <v>-148.61250000000007</v>
      </c>
      <c r="AT565" s="11">
        <f t="shared" si="328"/>
        <v>352.85</v>
      </c>
      <c r="AU565" s="11">
        <f t="shared" si="329"/>
        <v>854.3125</v>
      </c>
      <c r="AV565" s="11">
        <f t="shared" si="330"/>
        <v>854.3125</v>
      </c>
      <c r="AW565" s="11">
        <f t="shared" si="331"/>
        <v>2860.1624999999999</v>
      </c>
      <c r="AX565" s="11">
        <f t="shared" si="332"/>
        <v>4364.55</v>
      </c>
      <c r="AY565" s="11">
        <f t="shared" si="333"/>
        <v>7373.3249999999998</v>
      </c>
      <c r="AZ565" s="11"/>
      <c r="BA565" s="11"/>
      <c r="BB565" s="11">
        <f t="shared" si="334"/>
        <v>-1154.4625000000001</v>
      </c>
      <c r="BC565" s="11">
        <f t="shared" si="335"/>
        <v>-2151.5374999999999</v>
      </c>
      <c r="BD565" s="11">
        <f t="shared" si="336"/>
        <v>-3148.6125000000002</v>
      </c>
      <c r="BE565" s="11">
        <f t="shared" si="337"/>
        <v>-3647.15</v>
      </c>
      <c r="BF565" s="11">
        <f t="shared" si="338"/>
        <v>-3647.15</v>
      </c>
      <c r="BG565" s="11">
        <f t="shared" si="339"/>
        <v>-4145.6875</v>
      </c>
      <c r="BH565" s="11">
        <f t="shared" si="340"/>
        <v>-4145.6875</v>
      </c>
      <c r="BI565" s="11">
        <f t="shared" si="341"/>
        <v>-4644.2250000000004</v>
      </c>
      <c r="BJ565" s="11">
        <f t="shared" si="342"/>
        <v>-2650.0749999999998</v>
      </c>
      <c r="BK565" s="11">
        <f t="shared" si="343"/>
        <v>-2650.0749999999998</v>
      </c>
      <c r="BL565" s="11">
        <f t="shared" si="344"/>
        <v>-2650.0749999999998</v>
      </c>
      <c r="BM565" s="11">
        <f t="shared" si="345"/>
        <v>-3148.6125000000002</v>
      </c>
      <c r="BN565" s="11">
        <f t="shared" si="346"/>
        <v>-3647.15</v>
      </c>
      <c r="BO565" s="11">
        <f t="shared" si="347"/>
        <v>-4145.6875</v>
      </c>
      <c r="BP565" s="11">
        <f t="shared" si="348"/>
        <v>-4145.6875</v>
      </c>
      <c r="BQ565" s="11">
        <f t="shared" si="349"/>
        <v>-6139.8374999999996</v>
      </c>
      <c r="BR565" s="11">
        <f t="shared" si="350"/>
        <v>-7635.45</v>
      </c>
      <c r="BS565" s="11">
        <f t="shared" si="351"/>
        <v>-10626.674999999999</v>
      </c>
    </row>
    <row r="566" spans="1:71" ht="16" customHeight="1">
      <c r="A566" s="2">
        <v>43977</v>
      </c>
      <c r="B566" s="11" t="s">
        <v>2150</v>
      </c>
      <c r="C566" s="11">
        <v>15</v>
      </c>
      <c r="D566" s="11">
        <v>938</v>
      </c>
      <c r="E566" s="11">
        <v>3.7</v>
      </c>
      <c r="G566" s="10">
        <f t="shared" si="314"/>
        <v>4.4560570071258905</v>
      </c>
      <c r="H566" s="10"/>
      <c r="I566" s="12">
        <v>1.6888411764705721E-2</v>
      </c>
      <c r="J566" s="10" t="str">
        <f t="shared" si="315"/>
        <v/>
      </c>
      <c r="K566" s="10"/>
      <c r="L566" s="11" t="s">
        <v>943</v>
      </c>
      <c r="M566" s="11" t="s">
        <v>941</v>
      </c>
      <c r="N566" s="11" t="s">
        <v>941</v>
      </c>
      <c r="O566" s="11" t="s">
        <v>1026</v>
      </c>
      <c r="P566" s="11" t="s">
        <v>941</v>
      </c>
      <c r="Q566" s="11" t="s">
        <v>943</v>
      </c>
      <c r="R566" s="11" t="s">
        <v>940</v>
      </c>
      <c r="S566" s="11" t="s">
        <v>1025</v>
      </c>
      <c r="T566" s="11" t="s">
        <v>941</v>
      </c>
      <c r="U566" s="11" t="s">
        <v>941</v>
      </c>
      <c r="V566" s="11" t="s">
        <v>943</v>
      </c>
      <c r="W566" s="11" t="s">
        <v>940</v>
      </c>
      <c r="X566" s="11" t="s">
        <v>940</v>
      </c>
      <c r="Y566" s="11" t="s">
        <v>941</v>
      </c>
      <c r="Z566" s="11" t="s">
        <v>1025</v>
      </c>
      <c r="AA566" s="11" t="s">
        <v>1025</v>
      </c>
      <c r="AB566" s="11" t="s">
        <v>940</v>
      </c>
      <c r="AC566" s="11" t="s">
        <v>1025</v>
      </c>
      <c r="AD566" s="11">
        <v>208.5</v>
      </c>
      <c r="AH566" s="11">
        <f t="shared" si="316"/>
        <v>-414.21250000000003</v>
      </c>
      <c r="AI566" s="11">
        <f t="shared" si="317"/>
        <v>-414.21250000000003</v>
      </c>
      <c r="AJ566" s="11">
        <f t="shared" si="318"/>
        <v>-2420.0625</v>
      </c>
      <c r="AK566" s="11">
        <f t="shared" si="319"/>
        <v>-414.21250000000003</v>
      </c>
      <c r="AL566" s="11">
        <f t="shared" si="320"/>
        <v>-915.67500000000007</v>
      </c>
      <c r="AM566" s="11">
        <f t="shared" si="321"/>
        <v>87.249999999999886</v>
      </c>
      <c r="AN566" s="11">
        <f t="shared" si="322"/>
        <v>588.71249999999986</v>
      </c>
      <c r="AO566" s="11">
        <f t="shared" si="323"/>
        <v>-414.21250000000003</v>
      </c>
      <c r="AP566" s="11">
        <f t="shared" si="324"/>
        <v>-414.21250000000003</v>
      </c>
      <c r="AQ566" s="11">
        <f t="shared" si="325"/>
        <v>-915.67500000000007</v>
      </c>
      <c r="AR566" s="11">
        <f t="shared" si="326"/>
        <v>87.249999999999886</v>
      </c>
      <c r="AS566" s="11">
        <f t="shared" si="327"/>
        <v>87.249999999999886</v>
      </c>
      <c r="AT566" s="11">
        <f t="shared" si="328"/>
        <v>-414.21250000000003</v>
      </c>
      <c r="AU566" s="11">
        <f t="shared" si="329"/>
        <v>588.71249999999986</v>
      </c>
      <c r="AV566" s="11">
        <f t="shared" si="330"/>
        <v>588.71249999999986</v>
      </c>
      <c r="AW566" s="11">
        <f t="shared" si="331"/>
        <v>87.249999999999886</v>
      </c>
      <c r="AX566" s="11">
        <f t="shared" si="332"/>
        <v>588.71249999999986</v>
      </c>
      <c r="AY566" s="11">
        <f t="shared" si="333"/>
        <v>1090.175</v>
      </c>
      <c r="AZ566" s="11"/>
      <c r="BA566" s="11"/>
      <c r="BB566" s="11">
        <f t="shared" si="334"/>
        <v>-1414.2125000000001</v>
      </c>
      <c r="BC566" s="11">
        <f t="shared" si="335"/>
        <v>-1414.2125000000001</v>
      </c>
      <c r="BD566" s="11">
        <f t="shared" si="336"/>
        <v>579.93749999999989</v>
      </c>
      <c r="BE566" s="11">
        <f t="shared" si="337"/>
        <v>-1414.2125000000001</v>
      </c>
      <c r="BF566" s="11">
        <f t="shared" si="338"/>
        <v>-915.67500000000007</v>
      </c>
      <c r="BG566" s="11">
        <f t="shared" si="339"/>
        <v>-1912.75</v>
      </c>
      <c r="BH566" s="11">
        <f t="shared" si="340"/>
        <v>-2411.2874999999999</v>
      </c>
      <c r="BI566" s="11">
        <f t="shared" si="341"/>
        <v>-1414.2125000000001</v>
      </c>
      <c r="BJ566" s="11">
        <f t="shared" si="342"/>
        <v>-1414.2125000000001</v>
      </c>
      <c r="BK566" s="11">
        <f t="shared" si="343"/>
        <v>-915.67500000000007</v>
      </c>
      <c r="BL566" s="11">
        <f t="shared" si="344"/>
        <v>-1912.75</v>
      </c>
      <c r="BM566" s="11">
        <f t="shared" si="345"/>
        <v>-1912.75</v>
      </c>
      <c r="BN566" s="11">
        <f t="shared" si="346"/>
        <v>-1414.2125000000001</v>
      </c>
      <c r="BO566" s="11">
        <f t="shared" si="347"/>
        <v>-2411.2874999999999</v>
      </c>
      <c r="BP566" s="11">
        <f t="shared" si="348"/>
        <v>-2411.2874999999999</v>
      </c>
      <c r="BQ566" s="11">
        <f t="shared" si="349"/>
        <v>-1912.75</v>
      </c>
      <c r="BR566" s="11">
        <f t="shared" si="350"/>
        <v>-2411.2874999999999</v>
      </c>
      <c r="BS566" s="11">
        <f t="shared" si="351"/>
        <v>-2909.8250000000003</v>
      </c>
    </row>
    <row r="567" spans="1:71" ht="16" customHeight="1">
      <c r="A567" s="2">
        <v>43978</v>
      </c>
      <c r="B567" s="11" t="s">
        <v>866</v>
      </c>
      <c r="C567" s="11">
        <v>1</v>
      </c>
      <c r="D567" s="11">
        <v>1359</v>
      </c>
      <c r="E567" s="11">
        <v>4.8</v>
      </c>
      <c r="G567" s="10">
        <f t="shared" si="314"/>
        <v>8.2613981762917934</v>
      </c>
      <c r="H567" s="10"/>
      <c r="I567" s="12">
        <v>0</v>
      </c>
      <c r="J567" s="10">
        <f t="shared" si="315"/>
        <v>4.7952127659574469E-3</v>
      </c>
      <c r="K567" s="10"/>
      <c r="L567" s="11" t="s">
        <v>275</v>
      </c>
      <c r="M567" s="11" t="s">
        <v>275</v>
      </c>
      <c r="N567" s="11" t="s">
        <v>353</v>
      </c>
      <c r="O567" s="11" t="s">
        <v>1427</v>
      </c>
      <c r="P567" s="11" t="s">
        <v>274</v>
      </c>
      <c r="Q567" s="11" t="s">
        <v>275</v>
      </c>
      <c r="R567" s="11" t="s">
        <v>275</v>
      </c>
      <c r="S567" s="11" t="s">
        <v>280</v>
      </c>
      <c r="T567" s="11" t="s">
        <v>275</v>
      </c>
      <c r="U567" s="11" t="s">
        <v>275</v>
      </c>
      <c r="V567" s="11" t="s">
        <v>275</v>
      </c>
      <c r="W567" s="11" t="s">
        <v>275</v>
      </c>
      <c r="X567" s="11" t="s">
        <v>275</v>
      </c>
      <c r="Y567" s="11" t="s">
        <v>281</v>
      </c>
      <c r="Z567" s="11" t="s">
        <v>275</v>
      </c>
      <c r="AA567" s="11" t="s">
        <v>281</v>
      </c>
      <c r="AB567" s="11" t="s">
        <v>278</v>
      </c>
      <c r="AC567" s="11" t="s">
        <v>277</v>
      </c>
      <c r="AD567" s="11">
        <v>163</v>
      </c>
      <c r="AH567" s="11">
        <f t="shared" si="316"/>
        <v>-715.57500000000005</v>
      </c>
      <c r="AI567" s="11">
        <f t="shared" si="317"/>
        <v>-2721.4249999999997</v>
      </c>
      <c r="AJ567" s="11">
        <f t="shared" si="318"/>
        <v>-2219.9624999999996</v>
      </c>
      <c r="AK567" s="11">
        <f t="shared" si="319"/>
        <v>-1718.5</v>
      </c>
      <c r="AL567" s="11">
        <f t="shared" si="320"/>
        <v>-715.57500000000005</v>
      </c>
      <c r="AM567" s="11">
        <f t="shared" si="321"/>
        <v>-715.57500000000005</v>
      </c>
      <c r="AN567" s="11">
        <f t="shared" si="322"/>
        <v>-1217.0374999999999</v>
      </c>
      <c r="AO567" s="11">
        <f t="shared" si="323"/>
        <v>-715.57500000000005</v>
      </c>
      <c r="AP567" s="11">
        <f t="shared" si="324"/>
        <v>-715.57500000000005</v>
      </c>
      <c r="AQ567" s="11">
        <f t="shared" si="325"/>
        <v>-715.57500000000005</v>
      </c>
      <c r="AR567" s="11">
        <f t="shared" si="326"/>
        <v>-715.57500000000005</v>
      </c>
      <c r="AS567" s="11">
        <f t="shared" si="327"/>
        <v>-715.57500000000005</v>
      </c>
      <c r="AT567" s="11">
        <f t="shared" si="328"/>
        <v>-214.11250000000004</v>
      </c>
      <c r="AU567" s="11">
        <f t="shared" si="329"/>
        <v>-715.57500000000005</v>
      </c>
      <c r="AV567" s="11">
        <f t="shared" si="330"/>
        <v>-214.11250000000004</v>
      </c>
      <c r="AW567" s="11">
        <f t="shared" si="331"/>
        <v>788.8125</v>
      </c>
      <c r="AX567" s="11">
        <f t="shared" si="332"/>
        <v>1290.2750000000001</v>
      </c>
      <c r="AY567" s="11">
        <f t="shared" si="333"/>
        <v>788.8125</v>
      </c>
      <c r="AZ567" s="11"/>
      <c r="BA567" s="11"/>
      <c r="BB567" s="11">
        <f t="shared" si="334"/>
        <v>-715.57500000000005</v>
      </c>
      <c r="BC567" s="11">
        <f t="shared" si="335"/>
        <v>1278.575</v>
      </c>
      <c r="BD567" s="11">
        <f t="shared" si="336"/>
        <v>780.03750000000014</v>
      </c>
      <c r="BE567" s="11">
        <f t="shared" si="337"/>
        <v>281.5</v>
      </c>
      <c r="BF567" s="11">
        <f t="shared" si="338"/>
        <v>-715.57500000000005</v>
      </c>
      <c r="BG567" s="11">
        <f t="shared" si="339"/>
        <v>-715.57500000000005</v>
      </c>
      <c r="BH567" s="11">
        <f t="shared" si="340"/>
        <v>-217.03750000000002</v>
      </c>
      <c r="BI567" s="11">
        <f t="shared" si="341"/>
        <v>-715.57500000000005</v>
      </c>
      <c r="BJ567" s="11">
        <f t="shared" si="342"/>
        <v>-715.57500000000005</v>
      </c>
      <c r="BK567" s="11">
        <f t="shared" si="343"/>
        <v>-715.57500000000005</v>
      </c>
      <c r="BL567" s="11">
        <f t="shared" si="344"/>
        <v>-715.57500000000005</v>
      </c>
      <c r="BM567" s="11">
        <f t="shared" si="345"/>
        <v>-715.57500000000005</v>
      </c>
      <c r="BN567" s="11">
        <f t="shared" si="346"/>
        <v>-1214.1125000000002</v>
      </c>
      <c r="BO567" s="11">
        <f t="shared" si="347"/>
        <v>-715.57500000000005</v>
      </c>
      <c r="BP567" s="11">
        <f t="shared" si="348"/>
        <v>-1214.1125000000002</v>
      </c>
      <c r="BQ567" s="11">
        <f t="shared" si="349"/>
        <v>-2211.1875</v>
      </c>
      <c r="BR567" s="11">
        <f t="shared" si="350"/>
        <v>-2709.7249999999999</v>
      </c>
      <c r="BS567" s="11">
        <f t="shared" si="351"/>
        <v>-2211.1875</v>
      </c>
    </row>
    <row r="568" spans="1:71" ht="16" customHeight="1">
      <c r="A568" s="2">
        <v>43978</v>
      </c>
      <c r="B568" s="11" t="s">
        <v>480</v>
      </c>
      <c r="C568" s="11">
        <v>2</v>
      </c>
      <c r="D568" s="11">
        <v>1343</v>
      </c>
      <c r="E568" s="11">
        <v>6.9</v>
      </c>
      <c r="G568" s="10">
        <f t="shared" si="314"/>
        <v>5.5381443298969071</v>
      </c>
      <c r="H568" s="10"/>
      <c r="I568" s="12">
        <v>1.209139344262283E-2</v>
      </c>
      <c r="J568" s="10" t="str">
        <f t="shared" si="315"/>
        <v/>
      </c>
      <c r="K568" s="10"/>
      <c r="L568" s="11" t="s">
        <v>1367</v>
      </c>
      <c r="M568" s="11" t="s">
        <v>780</v>
      </c>
      <c r="N568" s="11" t="s">
        <v>84</v>
      </c>
      <c r="O568" s="11" t="s">
        <v>84</v>
      </c>
      <c r="P568" s="11" t="s">
        <v>86</v>
      </c>
      <c r="Q568" s="11" t="s">
        <v>82</v>
      </c>
      <c r="R568" s="11" t="s">
        <v>82</v>
      </c>
      <c r="S568" s="11" t="s">
        <v>86</v>
      </c>
      <c r="T568" s="11" t="s">
        <v>82</v>
      </c>
      <c r="U568" s="11" t="s">
        <v>1366</v>
      </c>
      <c r="V568" s="11" t="s">
        <v>87</v>
      </c>
      <c r="W568" s="11" t="s">
        <v>1366</v>
      </c>
      <c r="X568" s="11" t="s">
        <v>1365</v>
      </c>
      <c r="Y568" s="11" t="s">
        <v>1365</v>
      </c>
      <c r="Z568" s="11" t="s">
        <v>780</v>
      </c>
      <c r="AA568" s="11" t="s">
        <v>1367</v>
      </c>
      <c r="AB568" s="11" t="s">
        <v>1364</v>
      </c>
      <c r="AC568" s="11" t="s">
        <v>1078</v>
      </c>
      <c r="AD568" s="11">
        <v>240</v>
      </c>
      <c r="AH568" s="11">
        <f t="shared" si="316"/>
        <v>-3060.7249999999999</v>
      </c>
      <c r="AI568" s="11">
        <f t="shared" si="317"/>
        <v>-7573.8874999999998</v>
      </c>
      <c r="AJ568" s="11">
        <f t="shared" si="318"/>
        <v>-7573.8874999999998</v>
      </c>
      <c r="AK568" s="11">
        <f t="shared" si="319"/>
        <v>-6069.5</v>
      </c>
      <c r="AL568" s="11">
        <f t="shared" si="320"/>
        <v>-5568.0375000000004</v>
      </c>
      <c r="AM568" s="11">
        <f t="shared" si="321"/>
        <v>-5568.0375000000004</v>
      </c>
      <c r="AN568" s="11">
        <f t="shared" si="322"/>
        <v>-6069.5</v>
      </c>
      <c r="AO568" s="11">
        <f t="shared" si="323"/>
        <v>-5568.0375000000004</v>
      </c>
      <c r="AP568" s="11">
        <f t="shared" si="324"/>
        <v>-4565.1125000000002</v>
      </c>
      <c r="AQ568" s="11">
        <f t="shared" si="325"/>
        <v>-5066.5749999999998</v>
      </c>
      <c r="AR568" s="11">
        <f t="shared" si="326"/>
        <v>-4565.1125000000002</v>
      </c>
      <c r="AS568" s="11">
        <f t="shared" si="327"/>
        <v>-3562.1875</v>
      </c>
      <c r="AT568" s="11">
        <f t="shared" si="328"/>
        <v>-3562.1875</v>
      </c>
      <c r="AU568" s="11">
        <f t="shared" si="329"/>
        <v>-3060.7249999999999</v>
      </c>
      <c r="AV568" s="11">
        <f t="shared" si="330"/>
        <v>-1054.875</v>
      </c>
      <c r="AW568" s="11">
        <f t="shared" si="331"/>
        <v>449.51250000000005</v>
      </c>
      <c r="AX568" s="11">
        <f t="shared" si="332"/>
        <v>-51.949999999999989</v>
      </c>
      <c r="AY568" s="11">
        <f t="shared" si="333"/>
        <v>1452.4375</v>
      </c>
      <c r="AZ568" s="11"/>
      <c r="BA568" s="11"/>
      <c r="BB568" s="11">
        <f t="shared" si="334"/>
        <v>939.27500000000009</v>
      </c>
      <c r="BC568" s="11">
        <f t="shared" si="335"/>
        <v>5426.1125000000002</v>
      </c>
      <c r="BD568" s="11">
        <f t="shared" si="336"/>
        <v>5426.1125000000002</v>
      </c>
      <c r="BE568" s="11">
        <f t="shared" si="337"/>
        <v>3930.5</v>
      </c>
      <c r="BF568" s="11">
        <f t="shared" si="338"/>
        <v>3431.9625000000001</v>
      </c>
      <c r="BG568" s="11">
        <f t="shared" si="339"/>
        <v>3431.9625000000001</v>
      </c>
      <c r="BH568" s="11">
        <f t="shared" si="340"/>
        <v>3930.5</v>
      </c>
      <c r="BI568" s="11">
        <f t="shared" si="341"/>
        <v>3431.9625000000001</v>
      </c>
      <c r="BJ568" s="11">
        <f t="shared" si="342"/>
        <v>2434.8874999999998</v>
      </c>
      <c r="BK568" s="11">
        <f t="shared" si="343"/>
        <v>2933.4250000000002</v>
      </c>
      <c r="BL568" s="11">
        <f t="shared" si="344"/>
        <v>2434.8874999999998</v>
      </c>
      <c r="BM568" s="11">
        <f t="shared" si="345"/>
        <v>1437.8125</v>
      </c>
      <c r="BN568" s="11">
        <f t="shared" si="346"/>
        <v>1437.8125</v>
      </c>
      <c r="BO568" s="11">
        <f t="shared" si="347"/>
        <v>939.27500000000009</v>
      </c>
      <c r="BP568" s="11">
        <f t="shared" si="348"/>
        <v>-1054.875</v>
      </c>
      <c r="BQ568" s="11">
        <f t="shared" si="349"/>
        <v>-2550.4875000000002</v>
      </c>
      <c r="BR568" s="11">
        <f t="shared" si="350"/>
        <v>-2051.9499999999998</v>
      </c>
      <c r="BS568" s="11">
        <f t="shared" si="351"/>
        <v>-3547.5625</v>
      </c>
    </row>
    <row r="569" spans="1:71" ht="16" customHeight="1">
      <c r="A569" s="2">
        <v>43978</v>
      </c>
      <c r="B569" s="11" t="s">
        <v>357</v>
      </c>
      <c r="C569" s="11">
        <v>3</v>
      </c>
      <c r="D569" s="11">
        <v>1252</v>
      </c>
      <c r="E569" s="11">
        <v>1.8</v>
      </c>
      <c r="G569" s="10">
        <f t="shared" si="314"/>
        <v>3.7939393939393939</v>
      </c>
      <c r="H569" s="10"/>
      <c r="I569" s="12">
        <v>0</v>
      </c>
      <c r="J569" s="10">
        <f t="shared" si="315"/>
        <v>1.0845833333333334E-2</v>
      </c>
      <c r="K569" s="10"/>
      <c r="L569" s="11" t="s">
        <v>1300</v>
      </c>
      <c r="M569" s="11" t="s">
        <v>1713</v>
      </c>
      <c r="N569" s="11" t="s">
        <v>1712</v>
      </c>
      <c r="O569" s="11" t="s">
        <v>1300</v>
      </c>
      <c r="P569" s="11" t="s">
        <v>613</v>
      </c>
      <c r="Q569" s="11" t="s">
        <v>1300</v>
      </c>
      <c r="R569" s="11" t="s">
        <v>1712</v>
      </c>
      <c r="S569" s="11" t="s">
        <v>1299</v>
      </c>
      <c r="T569" s="11" t="s">
        <v>1712</v>
      </c>
      <c r="U569" s="11" t="s">
        <v>1062</v>
      </c>
      <c r="V569" s="11" t="s">
        <v>1713</v>
      </c>
      <c r="W569" s="11" t="s">
        <v>1713</v>
      </c>
      <c r="X569" s="11" t="s">
        <v>1299</v>
      </c>
      <c r="Y569" s="11" t="s">
        <v>1712</v>
      </c>
      <c r="Z569" s="11" t="s">
        <v>1713</v>
      </c>
      <c r="AA569" s="11" t="s">
        <v>1062</v>
      </c>
      <c r="AB569" s="11" t="s">
        <v>2151</v>
      </c>
      <c r="AC569" s="11" t="s">
        <v>2152</v>
      </c>
      <c r="AD569" s="11">
        <v>325</v>
      </c>
      <c r="AH569" s="11">
        <f t="shared" si="316"/>
        <v>-934.03750000000002</v>
      </c>
      <c r="AI569" s="11">
        <f t="shared" si="317"/>
        <v>-1936.9625000000001</v>
      </c>
      <c r="AJ569" s="11">
        <f t="shared" si="318"/>
        <v>-1435.5</v>
      </c>
      <c r="AK569" s="11">
        <f t="shared" si="319"/>
        <v>-4945.7375000000002</v>
      </c>
      <c r="AL569" s="11">
        <f t="shared" si="320"/>
        <v>-1435.5</v>
      </c>
      <c r="AM569" s="11">
        <f t="shared" si="321"/>
        <v>-1936.9625000000001</v>
      </c>
      <c r="AN569" s="11">
        <f t="shared" si="322"/>
        <v>-2438.4250000000002</v>
      </c>
      <c r="AO569" s="11">
        <f t="shared" si="323"/>
        <v>-1936.9625000000001</v>
      </c>
      <c r="AP569" s="11">
        <f t="shared" si="324"/>
        <v>-432.57499999999999</v>
      </c>
      <c r="AQ569" s="11">
        <f t="shared" si="325"/>
        <v>-934.03750000000002</v>
      </c>
      <c r="AR569" s="11">
        <f t="shared" si="326"/>
        <v>-934.03750000000002</v>
      </c>
      <c r="AS569" s="11">
        <f t="shared" si="327"/>
        <v>-2438.4250000000002</v>
      </c>
      <c r="AT569" s="11">
        <f t="shared" si="328"/>
        <v>-1936.9625000000001</v>
      </c>
      <c r="AU569" s="11">
        <f t="shared" si="329"/>
        <v>-934.03750000000002</v>
      </c>
      <c r="AV569" s="11">
        <f t="shared" si="330"/>
        <v>-432.57499999999999</v>
      </c>
      <c r="AW569" s="11">
        <f t="shared" si="331"/>
        <v>1573.2750000000001</v>
      </c>
      <c r="AX569" s="11">
        <f t="shared" si="332"/>
        <v>2074.7375000000002</v>
      </c>
      <c r="AY569" s="11">
        <f t="shared" si="333"/>
        <v>3579.125</v>
      </c>
      <c r="AZ569" s="11"/>
      <c r="BA569" s="11"/>
      <c r="BB569" s="11">
        <f t="shared" si="334"/>
        <v>-1934.0374999999999</v>
      </c>
      <c r="BC569" s="11">
        <f t="shared" si="335"/>
        <v>-936.96250000000009</v>
      </c>
      <c r="BD569" s="11">
        <f t="shared" si="336"/>
        <v>-1435.5</v>
      </c>
      <c r="BE569" s="11">
        <f t="shared" si="337"/>
        <v>2054.2624999999998</v>
      </c>
      <c r="BF569" s="11">
        <f t="shared" si="338"/>
        <v>-1435.5</v>
      </c>
      <c r="BG569" s="11">
        <f t="shared" si="339"/>
        <v>-936.96250000000009</v>
      </c>
      <c r="BH569" s="11">
        <f t="shared" si="340"/>
        <v>-438.42500000000001</v>
      </c>
      <c r="BI569" s="11">
        <f t="shared" si="341"/>
        <v>-936.96250000000009</v>
      </c>
      <c r="BJ569" s="11">
        <f t="shared" si="342"/>
        <v>-2432.5749999999998</v>
      </c>
      <c r="BK569" s="11">
        <f t="shared" si="343"/>
        <v>-1934.0374999999999</v>
      </c>
      <c r="BL569" s="11">
        <f t="shared" si="344"/>
        <v>-1934.0374999999999</v>
      </c>
      <c r="BM569" s="11">
        <f t="shared" si="345"/>
        <v>-438.42500000000001</v>
      </c>
      <c r="BN569" s="11">
        <f t="shared" si="346"/>
        <v>-936.96250000000009</v>
      </c>
      <c r="BO569" s="11">
        <f t="shared" si="347"/>
        <v>-1934.0374999999999</v>
      </c>
      <c r="BP569" s="11">
        <f t="shared" si="348"/>
        <v>-2432.5749999999998</v>
      </c>
      <c r="BQ569" s="11">
        <f t="shared" si="349"/>
        <v>-4426.7250000000004</v>
      </c>
      <c r="BR569" s="11">
        <f t="shared" si="350"/>
        <v>-4925.2624999999998</v>
      </c>
      <c r="BS569" s="11">
        <f t="shared" si="351"/>
        <v>-6420.875</v>
      </c>
    </row>
    <row r="570" spans="1:71" ht="16" customHeight="1">
      <c r="A570" s="2">
        <v>43978</v>
      </c>
      <c r="B570" s="11" t="s">
        <v>1301</v>
      </c>
      <c r="C570" s="11">
        <v>4</v>
      </c>
      <c r="D570" s="11">
        <v>1152</v>
      </c>
      <c r="E570" s="11">
        <v>-0.6</v>
      </c>
      <c r="G570" s="10">
        <f t="shared" si="314"/>
        <v>7.384615384615385</v>
      </c>
      <c r="H570" s="10"/>
      <c r="I570" s="12">
        <v>3.0896565495207581E-2</v>
      </c>
      <c r="J570" s="10" t="str">
        <f t="shared" si="315"/>
        <v/>
      </c>
      <c r="K570" s="10"/>
      <c r="L570" s="11" t="s">
        <v>597</v>
      </c>
      <c r="M570" s="11" t="s">
        <v>107</v>
      </c>
      <c r="N570" s="11" t="s">
        <v>107</v>
      </c>
      <c r="O570" s="11" t="s">
        <v>107</v>
      </c>
      <c r="P570" s="11" t="s">
        <v>106</v>
      </c>
      <c r="Q570" s="11" t="s">
        <v>103</v>
      </c>
      <c r="R570" s="11" t="s">
        <v>103</v>
      </c>
      <c r="S570" s="11" t="s">
        <v>105</v>
      </c>
      <c r="T570" s="11" t="s">
        <v>105</v>
      </c>
      <c r="U570" s="11" t="s">
        <v>599</v>
      </c>
      <c r="V570" s="11" t="s">
        <v>105</v>
      </c>
      <c r="W570" s="11" t="s">
        <v>105</v>
      </c>
      <c r="X570" s="11" t="s">
        <v>105</v>
      </c>
      <c r="Y570" s="11" t="s">
        <v>105</v>
      </c>
      <c r="Z570" s="11" t="s">
        <v>105</v>
      </c>
      <c r="AA570" s="11" t="s">
        <v>105</v>
      </c>
      <c r="AB570" s="11" t="s">
        <v>104</v>
      </c>
      <c r="AC570" s="11" t="s">
        <v>1156</v>
      </c>
      <c r="AD570" s="11">
        <v>151</v>
      </c>
      <c r="AH570" s="11">
        <f t="shared" si="316"/>
        <v>825.78750000000014</v>
      </c>
      <c r="AI570" s="11">
        <f t="shared" si="317"/>
        <v>825.78750000000014</v>
      </c>
      <c r="AJ570" s="11">
        <f t="shared" si="318"/>
        <v>825.78750000000014</v>
      </c>
      <c r="AK570" s="11">
        <f t="shared" si="319"/>
        <v>1327.25</v>
      </c>
      <c r="AL570" s="11">
        <f t="shared" si="320"/>
        <v>2330.1749999999997</v>
      </c>
      <c r="AM570" s="11">
        <f t="shared" si="321"/>
        <v>2330.1749999999997</v>
      </c>
      <c r="AN570" s="11">
        <f t="shared" si="322"/>
        <v>2831.6374999999998</v>
      </c>
      <c r="AO570" s="11">
        <f t="shared" si="323"/>
        <v>2831.6374999999998</v>
      </c>
      <c r="AP570" s="11">
        <f t="shared" si="324"/>
        <v>3333.1</v>
      </c>
      <c r="AQ570" s="11">
        <f t="shared" si="325"/>
        <v>2831.6374999999998</v>
      </c>
      <c r="AR570" s="11">
        <f t="shared" si="326"/>
        <v>2831.6374999999998</v>
      </c>
      <c r="AS570" s="11">
        <f t="shared" si="327"/>
        <v>2831.6374999999998</v>
      </c>
      <c r="AT570" s="11">
        <f t="shared" si="328"/>
        <v>2831.6374999999998</v>
      </c>
      <c r="AU570" s="11">
        <f t="shared" si="329"/>
        <v>2831.6374999999998</v>
      </c>
      <c r="AV570" s="11">
        <f t="shared" si="330"/>
        <v>2831.6374999999998</v>
      </c>
      <c r="AW570" s="11">
        <f t="shared" si="331"/>
        <v>4336.0249999999996</v>
      </c>
      <c r="AX570" s="11">
        <f t="shared" si="332"/>
        <v>3834.5625</v>
      </c>
      <c r="AY570" s="11">
        <f t="shared" si="333"/>
        <v>4336.0249999999996</v>
      </c>
      <c r="AZ570" s="11"/>
      <c r="BA570" s="11"/>
      <c r="BB570" s="11">
        <f t="shared" si="334"/>
        <v>-2174.2124999999996</v>
      </c>
      <c r="BC570" s="11">
        <f t="shared" si="335"/>
        <v>-2174.2124999999996</v>
      </c>
      <c r="BD570" s="11">
        <f t="shared" si="336"/>
        <v>-2174.2124999999996</v>
      </c>
      <c r="BE570" s="11">
        <f t="shared" si="337"/>
        <v>-2672.75</v>
      </c>
      <c r="BF570" s="11">
        <f t="shared" si="338"/>
        <v>-3669.8250000000003</v>
      </c>
      <c r="BG570" s="11">
        <f t="shared" si="339"/>
        <v>-3669.8250000000003</v>
      </c>
      <c r="BH570" s="11">
        <f t="shared" si="340"/>
        <v>-4168.3625000000002</v>
      </c>
      <c r="BI570" s="11">
        <f t="shared" si="341"/>
        <v>-4168.3625000000002</v>
      </c>
      <c r="BJ570" s="11">
        <f t="shared" si="342"/>
        <v>-4666.9000000000005</v>
      </c>
      <c r="BK570" s="11">
        <f t="shared" si="343"/>
        <v>-4168.3625000000002</v>
      </c>
      <c r="BL570" s="11">
        <f t="shared" si="344"/>
        <v>-4168.3625000000002</v>
      </c>
      <c r="BM570" s="11">
        <f t="shared" si="345"/>
        <v>-4168.3625000000002</v>
      </c>
      <c r="BN570" s="11">
        <f t="shared" si="346"/>
        <v>-4168.3625000000002</v>
      </c>
      <c r="BO570" s="11">
        <f t="shared" si="347"/>
        <v>-4168.3625000000002</v>
      </c>
      <c r="BP570" s="11">
        <f t="shared" si="348"/>
        <v>-4168.3625000000002</v>
      </c>
      <c r="BQ570" s="11">
        <f t="shared" si="349"/>
        <v>-5663.9750000000004</v>
      </c>
      <c r="BR570" s="11">
        <f t="shared" si="350"/>
        <v>-5165.4375</v>
      </c>
      <c r="BS570" s="11">
        <f t="shared" si="351"/>
        <v>-5663.9750000000004</v>
      </c>
    </row>
    <row r="571" spans="1:71" ht="16" customHeight="1">
      <c r="A571" s="2">
        <v>43978</v>
      </c>
      <c r="B571" s="11" t="s">
        <v>1053</v>
      </c>
      <c r="C571" s="11">
        <v>5</v>
      </c>
      <c r="D571" s="11">
        <v>1114</v>
      </c>
      <c r="E571" s="11">
        <v>1.8</v>
      </c>
      <c r="G571" s="10">
        <f t="shared" si="314"/>
        <v>18.292281829481713</v>
      </c>
      <c r="H571" s="10"/>
      <c r="I571" s="12">
        <v>0</v>
      </c>
      <c r="J571" s="10">
        <f t="shared" si="315"/>
        <v>-1.056305478856958E-3</v>
      </c>
      <c r="K571" s="10"/>
      <c r="L571" s="11" t="s">
        <v>1789</v>
      </c>
      <c r="M571" s="11" t="s">
        <v>1789</v>
      </c>
      <c r="N571" s="11" t="s">
        <v>45</v>
      </c>
      <c r="O571" s="11" t="s">
        <v>1789</v>
      </c>
      <c r="P571" s="11" t="s">
        <v>45</v>
      </c>
      <c r="Q571" s="11" t="s">
        <v>48</v>
      </c>
      <c r="R571" s="11" t="s">
        <v>45</v>
      </c>
      <c r="S571" s="11" t="s">
        <v>44</v>
      </c>
      <c r="T571" s="11" t="s">
        <v>45</v>
      </c>
      <c r="U571" s="11" t="s">
        <v>45</v>
      </c>
      <c r="V571" s="11" t="s">
        <v>1789</v>
      </c>
      <c r="W571" s="11" t="s">
        <v>1790</v>
      </c>
      <c r="X571" s="11" t="s">
        <v>1790</v>
      </c>
      <c r="Y571" s="11" t="s">
        <v>1789</v>
      </c>
      <c r="Z571" s="11" t="s">
        <v>1789</v>
      </c>
      <c r="AA571" s="11" t="s">
        <v>44</v>
      </c>
      <c r="AB571" s="11" t="s">
        <v>44</v>
      </c>
      <c r="AC571" s="11" t="s">
        <v>45</v>
      </c>
      <c r="AD571" s="11">
        <v>60.700001</v>
      </c>
      <c r="AH571" s="11">
        <f t="shared" si="316"/>
        <v>-264.91500869999999</v>
      </c>
      <c r="AI571" s="11">
        <f t="shared" si="317"/>
        <v>-64.3290057749997</v>
      </c>
      <c r="AJ571" s="11">
        <f t="shared" si="318"/>
        <v>-264.91500869999999</v>
      </c>
      <c r="AK571" s="11">
        <f t="shared" si="319"/>
        <v>-64.3290057749997</v>
      </c>
      <c r="AL571" s="11">
        <f t="shared" si="320"/>
        <v>136.25699715000061</v>
      </c>
      <c r="AM571" s="11">
        <f t="shared" si="321"/>
        <v>-64.3290057749997</v>
      </c>
      <c r="AN571" s="11">
        <f t="shared" si="322"/>
        <v>-164.61949992499905</v>
      </c>
      <c r="AO571" s="11">
        <f t="shared" si="323"/>
        <v>-64.3290057749997</v>
      </c>
      <c r="AP571" s="11">
        <f t="shared" si="324"/>
        <v>-64.3290057749997</v>
      </c>
      <c r="AQ571" s="11">
        <f t="shared" si="325"/>
        <v>-264.91500869999999</v>
      </c>
      <c r="AR571" s="11">
        <f t="shared" si="326"/>
        <v>-365.20550284999939</v>
      </c>
      <c r="AS571" s="11">
        <f t="shared" si="327"/>
        <v>-365.20550284999939</v>
      </c>
      <c r="AT571" s="11">
        <f t="shared" si="328"/>
        <v>-264.91500869999999</v>
      </c>
      <c r="AU571" s="11">
        <f t="shared" si="329"/>
        <v>-264.91500869999999</v>
      </c>
      <c r="AV571" s="11">
        <f t="shared" si="330"/>
        <v>-164.61949992499905</v>
      </c>
      <c r="AW571" s="11">
        <f t="shared" si="331"/>
        <v>-164.61949992499905</v>
      </c>
      <c r="AX571" s="11">
        <f t="shared" si="332"/>
        <v>-64.3290057749997</v>
      </c>
      <c r="AY571" s="11">
        <f t="shared" si="333"/>
        <v>-64.3290057749997</v>
      </c>
      <c r="AZ571" s="11"/>
      <c r="BA571" s="11"/>
      <c r="BB571" s="11">
        <f t="shared" si="334"/>
        <v>-264.91500869999999</v>
      </c>
      <c r="BC571" s="11">
        <f t="shared" si="335"/>
        <v>-464.33100577500034</v>
      </c>
      <c r="BD571" s="11">
        <f t="shared" si="336"/>
        <v>-264.91500869999999</v>
      </c>
      <c r="BE571" s="11">
        <f t="shared" si="337"/>
        <v>-464.33100577500034</v>
      </c>
      <c r="BF571" s="11">
        <f t="shared" si="338"/>
        <v>-663.74700285000063</v>
      </c>
      <c r="BG571" s="11">
        <f t="shared" si="339"/>
        <v>-464.33100577500034</v>
      </c>
      <c r="BH571" s="11">
        <f t="shared" si="340"/>
        <v>-364.62549992500095</v>
      </c>
      <c r="BI571" s="11">
        <f t="shared" si="341"/>
        <v>-464.33100577500034</v>
      </c>
      <c r="BJ571" s="11">
        <f t="shared" si="342"/>
        <v>-464.33100577500034</v>
      </c>
      <c r="BK571" s="11">
        <f t="shared" si="343"/>
        <v>-264.91500869999999</v>
      </c>
      <c r="BL571" s="11">
        <f t="shared" si="344"/>
        <v>-165.20950285000063</v>
      </c>
      <c r="BM571" s="11">
        <f t="shared" si="345"/>
        <v>-165.20950285000063</v>
      </c>
      <c r="BN571" s="11">
        <f t="shared" si="346"/>
        <v>-264.91500869999999</v>
      </c>
      <c r="BO571" s="11">
        <f t="shared" si="347"/>
        <v>-264.91500869999999</v>
      </c>
      <c r="BP571" s="11">
        <f t="shared" si="348"/>
        <v>-364.62549992500095</v>
      </c>
      <c r="BQ571" s="11">
        <f t="shared" si="349"/>
        <v>-364.62549992500095</v>
      </c>
      <c r="BR571" s="11">
        <f t="shared" si="350"/>
        <v>-464.33100577500034</v>
      </c>
      <c r="BS571" s="11">
        <f t="shared" si="351"/>
        <v>-464.33100577500034</v>
      </c>
    </row>
    <row r="572" spans="1:71" ht="16" customHeight="1">
      <c r="A572" s="2">
        <v>43978</v>
      </c>
      <c r="B572" s="11" t="s">
        <v>414</v>
      </c>
      <c r="C572" s="11">
        <v>6</v>
      </c>
      <c r="D572" s="11">
        <v>1109</v>
      </c>
      <c r="E572" s="11">
        <v>4.4000000000000004</v>
      </c>
      <c r="G572" s="10">
        <f t="shared" si="314"/>
        <v>14.708222421532561</v>
      </c>
      <c r="H572" s="10"/>
      <c r="I572" s="12">
        <v>0</v>
      </c>
      <c r="J572" s="10">
        <f t="shared" si="315"/>
        <v>-3.01987407938004E-3</v>
      </c>
      <c r="K572" s="10"/>
      <c r="L572" s="11" t="s">
        <v>620</v>
      </c>
      <c r="M572" s="11" t="s">
        <v>625</v>
      </c>
      <c r="N572" s="11" t="s">
        <v>933</v>
      </c>
      <c r="O572" s="11" t="s">
        <v>624</v>
      </c>
      <c r="P572" s="11" t="s">
        <v>2103</v>
      </c>
      <c r="Q572" s="11" t="s">
        <v>2103</v>
      </c>
      <c r="R572" s="11" t="s">
        <v>624</v>
      </c>
      <c r="S572" s="11" t="s">
        <v>624</v>
      </c>
      <c r="T572" s="11" t="s">
        <v>625</v>
      </c>
      <c r="U572" s="11" t="s">
        <v>625</v>
      </c>
      <c r="V572" s="11" t="s">
        <v>934</v>
      </c>
      <c r="W572" s="11" t="s">
        <v>934</v>
      </c>
      <c r="X572" s="11" t="s">
        <v>934</v>
      </c>
      <c r="Y572" s="11" t="s">
        <v>935</v>
      </c>
      <c r="Z572" s="11" t="s">
        <v>625</v>
      </c>
      <c r="AA572" s="11" t="s">
        <v>935</v>
      </c>
      <c r="AB572" s="11" t="s">
        <v>934</v>
      </c>
      <c r="AC572" s="11" t="s">
        <v>935</v>
      </c>
      <c r="AD572" s="11">
        <v>75.300003000000004</v>
      </c>
      <c r="AH572" s="11">
        <f t="shared" si="316"/>
        <v>-27.108496999998721</v>
      </c>
      <c r="AI572" s="11">
        <f t="shared" si="317"/>
        <v>273.76398837499681</v>
      </c>
      <c r="AJ572" s="11">
        <f t="shared" si="318"/>
        <v>73.181997150000598</v>
      </c>
      <c r="AK572" s="11">
        <f t="shared" si="319"/>
        <v>173.47249129999994</v>
      </c>
      <c r="AL572" s="11">
        <f t="shared" si="320"/>
        <v>173.47249129999994</v>
      </c>
      <c r="AM572" s="11">
        <f t="shared" si="321"/>
        <v>73.181997150000598</v>
      </c>
      <c r="AN572" s="11">
        <f t="shared" si="322"/>
        <v>73.181997150000598</v>
      </c>
      <c r="AO572" s="11">
        <f t="shared" si="323"/>
        <v>-27.108496999998721</v>
      </c>
      <c r="AP572" s="11">
        <f t="shared" si="324"/>
        <v>-27.108496999998721</v>
      </c>
      <c r="AQ572" s="11">
        <f t="shared" si="325"/>
        <v>-227.69851162500316</v>
      </c>
      <c r="AR572" s="11">
        <f t="shared" si="326"/>
        <v>-227.69851162500316</v>
      </c>
      <c r="AS572" s="11">
        <f t="shared" si="327"/>
        <v>-227.69851162500316</v>
      </c>
      <c r="AT572" s="11">
        <f t="shared" si="328"/>
        <v>-127.39999407499559</v>
      </c>
      <c r="AU572" s="11">
        <f t="shared" si="329"/>
        <v>-27.108496999998721</v>
      </c>
      <c r="AV572" s="11">
        <f t="shared" si="330"/>
        <v>-127.39999407499559</v>
      </c>
      <c r="AW572" s="11">
        <f t="shared" si="331"/>
        <v>-227.69851162500316</v>
      </c>
      <c r="AX572" s="11">
        <f t="shared" si="332"/>
        <v>-127.39999407499559</v>
      </c>
      <c r="AY572" s="11">
        <f t="shared" si="333"/>
        <v>-227.69851162500316</v>
      </c>
      <c r="AZ572" s="11"/>
      <c r="BA572" s="11"/>
      <c r="BB572" s="11">
        <f t="shared" si="334"/>
        <v>-627.11649700000135</v>
      </c>
      <c r="BC572" s="11">
        <f t="shared" si="335"/>
        <v>-926.23401162499681</v>
      </c>
      <c r="BD572" s="11">
        <f t="shared" si="336"/>
        <v>-726.82200285000067</v>
      </c>
      <c r="BE572" s="11">
        <f t="shared" si="337"/>
        <v>-826.52750870000011</v>
      </c>
      <c r="BF572" s="11">
        <f t="shared" si="338"/>
        <v>-826.52750870000011</v>
      </c>
      <c r="BG572" s="11">
        <f t="shared" si="339"/>
        <v>-726.82200285000067</v>
      </c>
      <c r="BH572" s="11">
        <f t="shared" si="340"/>
        <v>-726.82200285000067</v>
      </c>
      <c r="BI572" s="11">
        <f t="shared" si="341"/>
        <v>-627.11649700000135</v>
      </c>
      <c r="BJ572" s="11">
        <f t="shared" si="342"/>
        <v>-627.11649700000135</v>
      </c>
      <c r="BK572" s="11">
        <f t="shared" si="343"/>
        <v>-427.69651162499684</v>
      </c>
      <c r="BL572" s="11">
        <f t="shared" si="344"/>
        <v>-427.69651162499684</v>
      </c>
      <c r="BM572" s="11">
        <f t="shared" si="345"/>
        <v>-427.69651162499684</v>
      </c>
      <c r="BN572" s="11">
        <f t="shared" si="346"/>
        <v>-527.40999407500442</v>
      </c>
      <c r="BO572" s="11">
        <f t="shared" si="347"/>
        <v>-627.11649700000135</v>
      </c>
      <c r="BP572" s="11">
        <f t="shared" si="348"/>
        <v>-527.40999407500442</v>
      </c>
      <c r="BQ572" s="11">
        <f t="shared" si="349"/>
        <v>-427.69651162499684</v>
      </c>
      <c r="BR572" s="11">
        <f t="shared" si="350"/>
        <v>-527.40999407500442</v>
      </c>
      <c r="BS572" s="11">
        <f t="shared" si="351"/>
        <v>-427.69651162499684</v>
      </c>
    </row>
    <row r="573" spans="1:71" ht="16" customHeight="1">
      <c r="A573" s="2">
        <v>43978</v>
      </c>
      <c r="B573" s="11" t="s">
        <v>682</v>
      </c>
      <c r="C573" s="11">
        <v>7</v>
      </c>
      <c r="D573" s="11">
        <v>1101</v>
      </c>
      <c r="E573" s="11">
        <v>2</v>
      </c>
      <c r="G573" s="10">
        <f t="shared" si="314"/>
        <v>4.2183908045977008</v>
      </c>
      <c r="H573" s="10"/>
      <c r="I573" s="12">
        <v>2.824985659655832E-2</v>
      </c>
      <c r="J573" s="10" t="str">
        <f t="shared" si="315"/>
        <v/>
      </c>
      <c r="K573" s="10"/>
      <c r="L573" s="11" t="s">
        <v>961</v>
      </c>
      <c r="M573" s="11" t="s">
        <v>785</v>
      </c>
      <c r="N573" s="11" t="s">
        <v>790</v>
      </c>
      <c r="O573" s="11" t="s">
        <v>788</v>
      </c>
      <c r="P573" s="11" t="s">
        <v>1361</v>
      </c>
      <c r="Q573" s="11" t="s">
        <v>1361</v>
      </c>
      <c r="R573" s="11" t="s">
        <v>1361</v>
      </c>
      <c r="S573" s="11" t="s">
        <v>1538</v>
      </c>
      <c r="T573" s="11" t="s">
        <v>1538</v>
      </c>
      <c r="U573" s="11" t="s">
        <v>783</v>
      </c>
      <c r="V573" s="11" t="s">
        <v>1538</v>
      </c>
      <c r="W573" s="11" t="s">
        <v>1362</v>
      </c>
      <c r="X573" s="11" t="s">
        <v>1538</v>
      </c>
      <c r="Y573" s="11" t="s">
        <v>1361</v>
      </c>
      <c r="Z573" s="11" t="s">
        <v>1362</v>
      </c>
      <c r="AA573" s="11" t="s">
        <v>1361</v>
      </c>
      <c r="AB573" s="11" t="s">
        <v>791</v>
      </c>
      <c r="AC573" s="11" t="s">
        <v>1361</v>
      </c>
      <c r="AD573" s="11">
        <v>254</v>
      </c>
      <c r="AH573" s="11">
        <f t="shared" si="316"/>
        <v>1873.4249999999997</v>
      </c>
      <c r="AI573" s="11">
        <f t="shared" si="317"/>
        <v>2374.8874999999998</v>
      </c>
      <c r="AJ573" s="11">
        <f t="shared" si="318"/>
        <v>3377.8125</v>
      </c>
      <c r="AK573" s="11">
        <f t="shared" si="319"/>
        <v>5383.6624999999995</v>
      </c>
      <c r="AL573" s="11">
        <f t="shared" si="320"/>
        <v>5383.6624999999995</v>
      </c>
      <c r="AM573" s="11">
        <f t="shared" si="321"/>
        <v>5383.6624999999995</v>
      </c>
      <c r="AN573" s="11">
        <f t="shared" si="322"/>
        <v>4882.2</v>
      </c>
      <c r="AO573" s="11">
        <f t="shared" si="323"/>
        <v>4882.2</v>
      </c>
      <c r="AP573" s="11">
        <f t="shared" si="324"/>
        <v>3879.2749999999996</v>
      </c>
      <c r="AQ573" s="11">
        <f t="shared" si="325"/>
        <v>4882.2</v>
      </c>
      <c r="AR573" s="11">
        <f t="shared" si="326"/>
        <v>4380.7375000000002</v>
      </c>
      <c r="AS573" s="11">
        <f t="shared" si="327"/>
        <v>4882.2</v>
      </c>
      <c r="AT573" s="11">
        <f t="shared" si="328"/>
        <v>5383.6624999999995</v>
      </c>
      <c r="AU573" s="11">
        <f t="shared" si="329"/>
        <v>4380.7375000000002</v>
      </c>
      <c r="AV573" s="11">
        <f t="shared" si="330"/>
        <v>5383.6624999999995</v>
      </c>
      <c r="AW573" s="11">
        <f t="shared" si="331"/>
        <v>5885.125</v>
      </c>
      <c r="AX573" s="11">
        <f t="shared" si="332"/>
        <v>5383.6624999999995</v>
      </c>
      <c r="AY573" s="11">
        <f t="shared" si="333"/>
        <v>5885.125</v>
      </c>
      <c r="AZ573" s="11"/>
      <c r="BA573" s="11"/>
      <c r="BB573" s="11">
        <f t="shared" si="334"/>
        <v>-4126.5750000000007</v>
      </c>
      <c r="BC573" s="11">
        <f t="shared" si="335"/>
        <v>-4625.1125000000002</v>
      </c>
      <c r="BD573" s="11">
        <f t="shared" si="336"/>
        <v>-5622.1875</v>
      </c>
      <c r="BE573" s="11">
        <f t="shared" si="337"/>
        <v>-7616.3375000000005</v>
      </c>
      <c r="BF573" s="11">
        <f t="shared" si="338"/>
        <v>-7616.3375000000005</v>
      </c>
      <c r="BG573" s="11">
        <f t="shared" si="339"/>
        <v>-7616.3375000000005</v>
      </c>
      <c r="BH573" s="11">
        <f t="shared" si="340"/>
        <v>-7117.8</v>
      </c>
      <c r="BI573" s="11">
        <f t="shared" si="341"/>
        <v>-7117.8</v>
      </c>
      <c r="BJ573" s="11">
        <f t="shared" si="342"/>
        <v>-6120.7250000000004</v>
      </c>
      <c r="BK573" s="11">
        <f t="shared" si="343"/>
        <v>-7117.8</v>
      </c>
      <c r="BL573" s="11">
        <f t="shared" si="344"/>
        <v>-6619.2624999999998</v>
      </c>
      <c r="BM573" s="11">
        <f t="shared" si="345"/>
        <v>-7117.8</v>
      </c>
      <c r="BN573" s="11">
        <f t="shared" si="346"/>
        <v>-7616.3375000000005</v>
      </c>
      <c r="BO573" s="11">
        <f t="shared" si="347"/>
        <v>-6619.2624999999998</v>
      </c>
      <c r="BP573" s="11">
        <f t="shared" si="348"/>
        <v>-7616.3375000000005</v>
      </c>
      <c r="BQ573" s="11">
        <f t="shared" si="349"/>
        <v>-8114.875</v>
      </c>
      <c r="BR573" s="11">
        <f t="shared" si="350"/>
        <v>-7616.3375000000005</v>
      </c>
      <c r="BS573" s="11">
        <f t="shared" si="351"/>
        <v>-8114.875</v>
      </c>
    </row>
    <row r="574" spans="1:71" ht="16" customHeight="1">
      <c r="A574" s="2">
        <v>43978</v>
      </c>
      <c r="B574" s="11" t="s">
        <v>199</v>
      </c>
      <c r="C574" s="11">
        <v>8</v>
      </c>
      <c r="D574" s="11">
        <v>1080</v>
      </c>
      <c r="E574" s="11">
        <v>8.9</v>
      </c>
      <c r="G574" s="10">
        <f t="shared" si="314"/>
        <v>6.7924528301886795</v>
      </c>
      <c r="H574" s="10"/>
      <c r="I574" s="12">
        <v>1.463280757097791E-2</v>
      </c>
      <c r="J574" s="10" t="str">
        <f t="shared" si="315"/>
        <v/>
      </c>
      <c r="K574" s="10"/>
      <c r="L574" s="11" t="s">
        <v>993</v>
      </c>
      <c r="M574" s="11" t="s">
        <v>990</v>
      </c>
      <c r="N574" s="11" t="s">
        <v>994</v>
      </c>
      <c r="O574" s="11" t="s">
        <v>994</v>
      </c>
      <c r="P574" s="11" t="s">
        <v>598</v>
      </c>
      <c r="Q574" s="11" t="s">
        <v>598</v>
      </c>
      <c r="R574" s="11" t="s">
        <v>2054</v>
      </c>
      <c r="S574" s="11" t="s">
        <v>994</v>
      </c>
      <c r="T574" s="11" t="s">
        <v>598</v>
      </c>
      <c r="U574" s="11" t="s">
        <v>1263</v>
      </c>
      <c r="V574" s="11" t="s">
        <v>1263</v>
      </c>
      <c r="W574" s="11" t="s">
        <v>598</v>
      </c>
      <c r="X574" s="11" t="s">
        <v>1263</v>
      </c>
      <c r="Y574" s="11" t="s">
        <v>1263</v>
      </c>
      <c r="Z574" s="11" t="s">
        <v>994</v>
      </c>
      <c r="AA574" s="11" t="s">
        <v>994</v>
      </c>
      <c r="AB574" s="11" t="s">
        <v>1263</v>
      </c>
      <c r="AC574" s="11" t="s">
        <v>1263</v>
      </c>
      <c r="AD574" s="11">
        <v>156.5</v>
      </c>
      <c r="AH574" s="11">
        <f t="shared" si="316"/>
        <v>-1193.1125000000002</v>
      </c>
      <c r="AI574" s="11">
        <f t="shared" si="317"/>
        <v>311.27499999999998</v>
      </c>
      <c r="AJ574" s="11">
        <f t="shared" si="318"/>
        <v>311.27499999999998</v>
      </c>
      <c r="AK574" s="11">
        <f t="shared" si="319"/>
        <v>812.73749999999995</v>
      </c>
      <c r="AL574" s="11">
        <f t="shared" si="320"/>
        <v>812.73749999999995</v>
      </c>
      <c r="AM574" s="11">
        <f t="shared" si="321"/>
        <v>1815.6625000000004</v>
      </c>
      <c r="AN574" s="11">
        <f t="shared" si="322"/>
        <v>311.27499999999998</v>
      </c>
      <c r="AO574" s="11">
        <f t="shared" si="323"/>
        <v>812.73749999999995</v>
      </c>
      <c r="AP574" s="11">
        <f t="shared" si="324"/>
        <v>1314.2</v>
      </c>
      <c r="AQ574" s="11">
        <f t="shared" si="325"/>
        <v>1314.2</v>
      </c>
      <c r="AR574" s="11">
        <f t="shared" si="326"/>
        <v>812.73749999999995</v>
      </c>
      <c r="AS574" s="11">
        <f t="shared" si="327"/>
        <v>1314.2</v>
      </c>
      <c r="AT574" s="11">
        <f t="shared" si="328"/>
        <v>1314.2</v>
      </c>
      <c r="AU574" s="11">
        <f t="shared" si="329"/>
        <v>311.27499999999998</v>
      </c>
      <c r="AV574" s="11">
        <f t="shared" si="330"/>
        <v>311.27499999999998</v>
      </c>
      <c r="AW574" s="11">
        <f t="shared" si="331"/>
        <v>1314.2</v>
      </c>
      <c r="AX574" s="11">
        <f t="shared" si="332"/>
        <v>1314.2</v>
      </c>
      <c r="AY574" s="11">
        <f t="shared" si="333"/>
        <v>1815.6625000000004</v>
      </c>
      <c r="AZ574" s="11"/>
      <c r="BA574" s="11"/>
      <c r="BB574" s="11">
        <f t="shared" si="334"/>
        <v>-193.11250000000004</v>
      </c>
      <c r="BC574" s="11">
        <f t="shared" si="335"/>
        <v>-1688.7250000000001</v>
      </c>
      <c r="BD574" s="11">
        <f t="shared" si="336"/>
        <v>-1688.7250000000001</v>
      </c>
      <c r="BE574" s="11">
        <f t="shared" si="337"/>
        <v>-2187.2624999999998</v>
      </c>
      <c r="BF574" s="11">
        <f t="shared" si="338"/>
        <v>-2187.2624999999998</v>
      </c>
      <c r="BG574" s="11">
        <f t="shared" si="339"/>
        <v>-3184.3374999999996</v>
      </c>
      <c r="BH574" s="11">
        <f t="shared" si="340"/>
        <v>-1688.7250000000001</v>
      </c>
      <c r="BI574" s="11">
        <f t="shared" si="341"/>
        <v>-2187.2624999999998</v>
      </c>
      <c r="BJ574" s="11">
        <f t="shared" si="342"/>
        <v>-2685.7999999999997</v>
      </c>
      <c r="BK574" s="11">
        <f t="shared" si="343"/>
        <v>-2685.7999999999997</v>
      </c>
      <c r="BL574" s="11">
        <f t="shared" si="344"/>
        <v>-2187.2624999999998</v>
      </c>
      <c r="BM574" s="11">
        <f t="shared" si="345"/>
        <v>-2685.7999999999997</v>
      </c>
      <c r="BN574" s="11">
        <f t="shared" si="346"/>
        <v>-2685.7999999999997</v>
      </c>
      <c r="BO574" s="11">
        <f t="shared" si="347"/>
        <v>-1688.7250000000001</v>
      </c>
      <c r="BP574" s="11">
        <f t="shared" si="348"/>
        <v>-1688.7250000000001</v>
      </c>
      <c r="BQ574" s="11">
        <f t="shared" si="349"/>
        <v>-2685.7999999999997</v>
      </c>
      <c r="BR574" s="11">
        <f t="shared" si="350"/>
        <v>-2685.7999999999997</v>
      </c>
      <c r="BS574" s="11">
        <f t="shared" si="351"/>
        <v>-3184.3374999999996</v>
      </c>
    </row>
    <row r="575" spans="1:71" ht="16" customHeight="1">
      <c r="A575" s="2">
        <v>43978</v>
      </c>
      <c r="B575" s="11" t="s">
        <v>1208</v>
      </c>
      <c r="C575" s="11">
        <v>9</v>
      </c>
      <c r="D575" s="11">
        <v>1010</v>
      </c>
      <c r="E575" s="11">
        <v>2.2999999999999998</v>
      </c>
      <c r="G575" s="10">
        <f t="shared" si="314"/>
        <v>2.3433874709976799</v>
      </c>
      <c r="H575" s="10"/>
      <c r="I575" s="12">
        <v>4.2297674418604617E-2</v>
      </c>
      <c r="J575" s="10" t="str">
        <f t="shared" si="315"/>
        <v/>
      </c>
      <c r="K575" s="10"/>
      <c r="L575" s="11" t="s">
        <v>2153</v>
      </c>
      <c r="M575" s="11" t="s">
        <v>2154</v>
      </c>
      <c r="N575" s="11" t="s">
        <v>2155</v>
      </c>
      <c r="O575" s="11" t="s">
        <v>2156</v>
      </c>
      <c r="P575" s="11" t="s">
        <v>2157</v>
      </c>
      <c r="Q575" s="11" t="s">
        <v>2158</v>
      </c>
      <c r="R575" s="11" t="s">
        <v>2159</v>
      </c>
      <c r="S575" s="11" t="s">
        <v>1716</v>
      </c>
      <c r="T575" s="11" t="s">
        <v>1716</v>
      </c>
      <c r="U575" s="11" t="s">
        <v>1716</v>
      </c>
      <c r="V575" s="11" t="s">
        <v>1831</v>
      </c>
      <c r="W575" s="11" t="s">
        <v>1725</v>
      </c>
      <c r="X575" s="11" t="s">
        <v>1724</v>
      </c>
      <c r="Y575" s="11" t="s">
        <v>1726</v>
      </c>
      <c r="Z575" s="11" t="s">
        <v>1795</v>
      </c>
      <c r="AA575" s="11" t="s">
        <v>1794</v>
      </c>
      <c r="AB575" s="11" t="s">
        <v>1715</v>
      </c>
      <c r="AC575" s="11" t="s">
        <v>1723</v>
      </c>
      <c r="AD575" s="11">
        <v>411</v>
      </c>
      <c r="AH575" s="11">
        <f t="shared" si="316"/>
        <v>1635.3874999999998</v>
      </c>
      <c r="AI575" s="11">
        <f t="shared" si="317"/>
        <v>5647.0874999999996</v>
      </c>
      <c r="AJ575" s="11">
        <f t="shared" si="318"/>
        <v>3139.7749999999996</v>
      </c>
      <c r="AK575" s="11">
        <f t="shared" si="319"/>
        <v>5145.625</v>
      </c>
      <c r="AL575" s="11">
        <f t="shared" si="320"/>
        <v>4644.1624999999995</v>
      </c>
      <c r="AM575" s="11">
        <f t="shared" si="321"/>
        <v>7652.9375</v>
      </c>
      <c r="AN575" s="11">
        <f t="shared" si="322"/>
        <v>10661.712500000001</v>
      </c>
      <c r="AO575" s="11">
        <f t="shared" si="323"/>
        <v>10661.712500000001</v>
      </c>
      <c r="AP575" s="11">
        <f t="shared" si="324"/>
        <v>10661.712500000001</v>
      </c>
      <c r="AQ575" s="11">
        <f t="shared" si="325"/>
        <v>13169.025000000001</v>
      </c>
      <c r="AR575" s="11">
        <f t="shared" si="326"/>
        <v>14171.95</v>
      </c>
      <c r="AS575" s="11">
        <f t="shared" si="327"/>
        <v>15174.875</v>
      </c>
      <c r="AT575" s="11">
        <f t="shared" si="328"/>
        <v>16679.262500000001</v>
      </c>
      <c r="AU575" s="11">
        <f t="shared" si="329"/>
        <v>16177.8</v>
      </c>
      <c r="AV575" s="11">
        <f t="shared" si="330"/>
        <v>15676.337500000001</v>
      </c>
      <c r="AW575" s="11">
        <f t="shared" si="331"/>
        <v>18685.112499999999</v>
      </c>
      <c r="AX575" s="11">
        <f t="shared" si="332"/>
        <v>17682.1875</v>
      </c>
      <c r="AY575" s="11">
        <f t="shared" si="333"/>
        <v>18183.650000000001</v>
      </c>
      <c r="AZ575" s="11"/>
      <c r="BA575" s="11"/>
      <c r="BB575" s="11">
        <f t="shared" si="334"/>
        <v>-5364.6125000000002</v>
      </c>
      <c r="BC575" s="11">
        <f t="shared" si="335"/>
        <v>-9352.9125000000004</v>
      </c>
      <c r="BD575" s="11">
        <f t="shared" si="336"/>
        <v>-6860.2250000000004</v>
      </c>
      <c r="BE575" s="11">
        <f t="shared" si="337"/>
        <v>-8854.375</v>
      </c>
      <c r="BF575" s="11">
        <f t="shared" si="338"/>
        <v>-8355.8375000000015</v>
      </c>
      <c r="BG575" s="11">
        <f t="shared" si="339"/>
        <v>-11347.0625</v>
      </c>
      <c r="BH575" s="11">
        <f t="shared" si="340"/>
        <v>-14338.287499999999</v>
      </c>
      <c r="BI575" s="11">
        <f t="shared" si="341"/>
        <v>-14338.287499999999</v>
      </c>
      <c r="BJ575" s="11">
        <f t="shared" si="342"/>
        <v>-14338.287499999999</v>
      </c>
      <c r="BK575" s="11">
        <f t="shared" si="343"/>
        <v>-16830.974999999999</v>
      </c>
      <c r="BL575" s="11">
        <f t="shared" si="344"/>
        <v>-17828.05</v>
      </c>
      <c r="BM575" s="11">
        <f t="shared" si="345"/>
        <v>-18825.125</v>
      </c>
      <c r="BN575" s="11">
        <f t="shared" si="346"/>
        <v>-20320.737499999999</v>
      </c>
      <c r="BO575" s="11">
        <f t="shared" si="347"/>
        <v>-19822.2</v>
      </c>
      <c r="BP575" s="11">
        <f t="shared" si="348"/>
        <v>-19323.662499999999</v>
      </c>
      <c r="BQ575" s="11">
        <f t="shared" si="349"/>
        <v>-22314.887500000001</v>
      </c>
      <c r="BR575" s="11">
        <f t="shared" si="350"/>
        <v>-21317.8125</v>
      </c>
      <c r="BS575" s="11">
        <f t="shared" si="351"/>
        <v>-21816.35</v>
      </c>
    </row>
    <row r="576" spans="1:71" ht="16" customHeight="1">
      <c r="A576" s="2">
        <v>43978</v>
      </c>
      <c r="B576" s="11" t="s">
        <v>1075</v>
      </c>
      <c r="C576" s="11">
        <v>10</v>
      </c>
      <c r="D576" s="11">
        <v>989</v>
      </c>
      <c r="E576" s="11">
        <v>0.4</v>
      </c>
      <c r="G576" s="10">
        <f t="shared" si="314"/>
        <v>3.2748344370860929</v>
      </c>
      <c r="H576" s="10"/>
      <c r="I576" s="12">
        <v>4.7124627483443822E-2</v>
      </c>
      <c r="J576" s="10" t="str">
        <f t="shared" si="315"/>
        <v/>
      </c>
      <c r="K576" s="10"/>
      <c r="L576" s="11" t="s">
        <v>1069</v>
      </c>
      <c r="M576" s="11" t="s">
        <v>330</v>
      </c>
      <c r="N576" s="11" t="s">
        <v>331</v>
      </c>
      <c r="O576" s="11" t="s">
        <v>1626</v>
      </c>
      <c r="P576" s="11" t="s">
        <v>332</v>
      </c>
      <c r="Q576" s="11" t="s">
        <v>327</v>
      </c>
      <c r="R576" s="11" t="s">
        <v>327</v>
      </c>
      <c r="S576" s="11" t="s">
        <v>326</v>
      </c>
      <c r="T576" s="11" t="s">
        <v>325</v>
      </c>
      <c r="U576" s="11" t="s">
        <v>329</v>
      </c>
      <c r="V576" s="11" t="s">
        <v>326</v>
      </c>
      <c r="W576" s="11" t="s">
        <v>328</v>
      </c>
      <c r="X576" s="11" t="s">
        <v>1323</v>
      </c>
      <c r="Y576" s="11" t="s">
        <v>1593</v>
      </c>
      <c r="Z576" s="11" t="s">
        <v>1323</v>
      </c>
      <c r="AA576" s="11" t="s">
        <v>1326</v>
      </c>
      <c r="AB576" s="11" t="s">
        <v>1660</v>
      </c>
      <c r="AC576" s="11" t="s">
        <v>1659</v>
      </c>
      <c r="AD576" s="11">
        <v>288</v>
      </c>
      <c r="AH576" s="11">
        <f t="shared" si="316"/>
        <v>1695.0750000000003</v>
      </c>
      <c r="AI576" s="11">
        <f t="shared" si="317"/>
        <v>2196.5374999999999</v>
      </c>
      <c r="AJ576" s="11">
        <f t="shared" si="318"/>
        <v>-812.23749999999995</v>
      </c>
      <c r="AK576" s="11">
        <f t="shared" si="319"/>
        <v>2698</v>
      </c>
      <c r="AL576" s="11">
        <f t="shared" si="320"/>
        <v>3700.9249999999993</v>
      </c>
      <c r="AM576" s="11">
        <f t="shared" si="321"/>
        <v>3700.9249999999993</v>
      </c>
      <c r="AN576" s="11">
        <f t="shared" si="322"/>
        <v>4202.3874999999998</v>
      </c>
      <c r="AO576" s="11">
        <f t="shared" si="323"/>
        <v>3199.4625000000001</v>
      </c>
      <c r="AP576" s="11">
        <f t="shared" si="324"/>
        <v>5205.3125</v>
      </c>
      <c r="AQ576" s="11">
        <f t="shared" si="325"/>
        <v>4202.3874999999998</v>
      </c>
      <c r="AR576" s="11">
        <f t="shared" si="326"/>
        <v>4703.8499999999995</v>
      </c>
      <c r="AS576" s="11">
        <f t="shared" si="327"/>
        <v>8715.5499999999993</v>
      </c>
      <c r="AT576" s="11">
        <f t="shared" si="328"/>
        <v>11724.324999999999</v>
      </c>
      <c r="AU576" s="11">
        <f t="shared" si="329"/>
        <v>8715.5499999999993</v>
      </c>
      <c r="AV576" s="11">
        <f t="shared" si="330"/>
        <v>9217.0124999999989</v>
      </c>
      <c r="AW576" s="11">
        <f t="shared" si="331"/>
        <v>12225.7875</v>
      </c>
      <c r="AX576" s="11">
        <f t="shared" si="332"/>
        <v>12727.25</v>
      </c>
      <c r="AY576" s="11">
        <f t="shared" si="333"/>
        <v>12727.25</v>
      </c>
      <c r="AZ576" s="11"/>
      <c r="BA576" s="11"/>
      <c r="BB576" s="11">
        <f t="shared" si="334"/>
        <v>-4304.9249999999993</v>
      </c>
      <c r="BC576" s="11">
        <f t="shared" si="335"/>
        <v>-4803.4624999999996</v>
      </c>
      <c r="BD576" s="11">
        <f t="shared" si="336"/>
        <v>-1812.2375</v>
      </c>
      <c r="BE576" s="11">
        <f t="shared" si="337"/>
        <v>-5302</v>
      </c>
      <c r="BF576" s="11">
        <f t="shared" si="338"/>
        <v>-6299.0750000000007</v>
      </c>
      <c r="BG576" s="11">
        <f t="shared" si="339"/>
        <v>-6299.0750000000007</v>
      </c>
      <c r="BH576" s="11">
        <f t="shared" si="340"/>
        <v>-6797.6125000000002</v>
      </c>
      <c r="BI576" s="11">
        <f t="shared" si="341"/>
        <v>-5800.5375000000004</v>
      </c>
      <c r="BJ576" s="11">
        <f t="shared" si="342"/>
        <v>-7794.6875</v>
      </c>
      <c r="BK576" s="11">
        <f t="shared" si="343"/>
        <v>-6797.6125000000002</v>
      </c>
      <c r="BL576" s="11">
        <f t="shared" si="344"/>
        <v>-7296.1500000000005</v>
      </c>
      <c r="BM576" s="11">
        <f t="shared" si="345"/>
        <v>-11284.45</v>
      </c>
      <c r="BN576" s="11">
        <f t="shared" si="346"/>
        <v>-14275.675000000001</v>
      </c>
      <c r="BO576" s="11">
        <f t="shared" si="347"/>
        <v>-11284.45</v>
      </c>
      <c r="BP576" s="11">
        <f t="shared" si="348"/>
        <v>-11782.987500000001</v>
      </c>
      <c r="BQ576" s="11">
        <f t="shared" si="349"/>
        <v>-14774.2125</v>
      </c>
      <c r="BR576" s="11">
        <f t="shared" si="350"/>
        <v>-15272.75</v>
      </c>
      <c r="BS576" s="11">
        <f t="shared" si="351"/>
        <v>-15272.75</v>
      </c>
    </row>
    <row r="577" spans="1:71" ht="16" customHeight="1">
      <c r="A577" s="2">
        <v>43978</v>
      </c>
      <c r="B577" s="11" t="s">
        <v>501</v>
      </c>
      <c r="C577" s="11">
        <v>11</v>
      </c>
      <c r="D577" s="11">
        <v>845</v>
      </c>
      <c r="E577" s="11">
        <v>3.6</v>
      </c>
      <c r="G577" s="10">
        <f t="shared" si="314"/>
        <v>19.858989890928083</v>
      </c>
      <c r="H577" s="10"/>
      <c r="I577" s="12">
        <v>1.448424964186623E-2</v>
      </c>
      <c r="J577" s="10" t="str">
        <f t="shared" si="315"/>
        <v/>
      </c>
      <c r="K577" s="10"/>
      <c r="L577" s="11" t="s">
        <v>318</v>
      </c>
      <c r="M577" s="11" t="s">
        <v>1470</v>
      </c>
      <c r="N577" s="11" t="s">
        <v>315</v>
      </c>
      <c r="O577" s="11" t="s">
        <v>321</v>
      </c>
      <c r="P577" s="11" t="s">
        <v>1731</v>
      </c>
      <c r="Q577" s="11" t="s">
        <v>772</v>
      </c>
      <c r="R577" s="11" t="s">
        <v>1730</v>
      </c>
      <c r="S577" s="11" t="s">
        <v>1730</v>
      </c>
      <c r="T577" s="11" t="s">
        <v>769</v>
      </c>
      <c r="U577" s="11" t="s">
        <v>1730</v>
      </c>
      <c r="V577" s="11" t="s">
        <v>1930</v>
      </c>
      <c r="W577" s="11" t="s">
        <v>769</v>
      </c>
      <c r="X577" s="11" t="s">
        <v>769</v>
      </c>
      <c r="Y577" s="11" t="s">
        <v>1730</v>
      </c>
      <c r="Z577" s="11" t="s">
        <v>1930</v>
      </c>
      <c r="AA577" s="11" t="s">
        <v>1731</v>
      </c>
      <c r="AB577" s="11" t="s">
        <v>773</v>
      </c>
      <c r="AC577" s="11" t="s">
        <v>771</v>
      </c>
      <c r="AD577" s="11">
        <v>41.849997999999999</v>
      </c>
      <c r="AH577" s="11">
        <f t="shared" si="316"/>
        <v>-235.23774272499969</v>
      </c>
      <c r="AI577" s="11">
        <f t="shared" si="317"/>
        <v>115.78400142499967</v>
      </c>
      <c r="AJ577" s="11">
        <f t="shared" si="318"/>
        <v>65.638754349999999</v>
      </c>
      <c r="AK577" s="11">
        <f t="shared" si="319"/>
        <v>416.66049849999933</v>
      </c>
      <c r="AL577" s="11">
        <f t="shared" si="320"/>
        <v>567.10125434999998</v>
      </c>
      <c r="AM577" s="11">
        <f t="shared" si="321"/>
        <v>366.51525142499963</v>
      </c>
      <c r="AN577" s="11">
        <f t="shared" si="322"/>
        <v>366.51525142499963</v>
      </c>
      <c r="AO577" s="11">
        <f t="shared" si="323"/>
        <v>266.22475727500029</v>
      </c>
      <c r="AP577" s="11">
        <f t="shared" si="324"/>
        <v>366.51525142499963</v>
      </c>
      <c r="AQ577" s="11">
        <f t="shared" si="325"/>
        <v>316.37000434999999</v>
      </c>
      <c r="AR577" s="11">
        <f t="shared" si="326"/>
        <v>266.22475727500029</v>
      </c>
      <c r="AS577" s="11">
        <f t="shared" si="327"/>
        <v>266.22475727500029</v>
      </c>
      <c r="AT577" s="11">
        <f t="shared" si="328"/>
        <v>366.51525142499963</v>
      </c>
      <c r="AU577" s="11">
        <f t="shared" si="329"/>
        <v>316.37000434999999</v>
      </c>
      <c r="AV577" s="11">
        <f t="shared" si="330"/>
        <v>416.66049849999933</v>
      </c>
      <c r="AW577" s="11">
        <f t="shared" si="331"/>
        <v>516.95600727500027</v>
      </c>
      <c r="AX577" s="11">
        <f t="shared" si="332"/>
        <v>466.80574557499904</v>
      </c>
      <c r="AY577" s="11">
        <f t="shared" si="333"/>
        <v>516.95600727500027</v>
      </c>
      <c r="AZ577" s="11"/>
      <c r="BA577" s="11"/>
      <c r="BB577" s="11">
        <f t="shared" si="334"/>
        <v>-135.23974272500033</v>
      </c>
      <c r="BC577" s="11">
        <f t="shared" si="335"/>
        <v>-484.21399857499972</v>
      </c>
      <c r="BD577" s="11">
        <f t="shared" si="336"/>
        <v>-434.36124565</v>
      </c>
      <c r="BE577" s="11">
        <f t="shared" si="337"/>
        <v>-783.3355014999994</v>
      </c>
      <c r="BF577" s="11">
        <f t="shared" si="338"/>
        <v>-932.89874565000002</v>
      </c>
      <c r="BG577" s="11">
        <f t="shared" si="339"/>
        <v>-733.48274857499973</v>
      </c>
      <c r="BH577" s="11">
        <f t="shared" si="340"/>
        <v>-733.48274857499973</v>
      </c>
      <c r="BI577" s="11">
        <f t="shared" si="341"/>
        <v>-633.77724272500029</v>
      </c>
      <c r="BJ577" s="11">
        <f t="shared" si="342"/>
        <v>-733.48274857499973</v>
      </c>
      <c r="BK577" s="11">
        <f t="shared" si="343"/>
        <v>-683.62999565000007</v>
      </c>
      <c r="BL577" s="11">
        <f t="shared" si="344"/>
        <v>-633.77724272500029</v>
      </c>
      <c r="BM577" s="11">
        <f t="shared" si="345"/>
        <v>-633.77724272500029</v>
      </c>
      <c r="BN577" s="11">
        <f t="shared" si="346"/>
        <v>-733.48274857499973</v>
      </c>
      <c r="BO577" s="11">
        <f t="shared" si="347"/>
        <v>-683.62999565000007</v>
      </c>
      <c r="BP577" s="11">
        <f t="shared" si="348"/>
        <v>-783.3355014999994</v>
      </c>
      <c r="BQ577" s="11">
        <f t="shared" si="349"/>
        <v>-883.04599272500036</v>
      </c>
      <c r="BR577" s="11">
        <f t="shared" si="350"/>
        <v>-833.18825442499906</v>
      </c>
      <c r="BS577" s="11">
        <f t="shared" si="351"/>
        <v>-883.04599272500036</v>
      </c>
    </row>
    <row r="578" spans="1:71" ht="16" customHeight="1">
      <c r="A578" s="2">
        <v>43978</v>
      </c>
      <c r="B578" s="11" t="s">
        <v>264</v>
      </c>
      <c r="C578" s="11">
        <v>12</v>
      </c>
      <c r="D578" s="11">
        <v>827</v>
      </c>
      <c r="E578" s="11">
        <v>3.7</v>
      </c>
      <c r="G578" s="10">
        <f t="shared" si="314"/>
        <v>8.9405405405405407</v>
      </c>
      <c r="H578" s="10"/>
      <c r="I578" s="12">
        <v>1.5124218379694101E-2</v>
      </c>
      <c r="J578" s="10" t="str">
        <f t="shared" si="315"/>
        <v/>
      </c>
      <c r="K578" s="10"/>
      <c r="L578" s="11" t="s">
        <v>632</v>
      </c>
      <c r="M578" s="11" t="s">
        <v>1317</v>
      </c>
      <c r="N578" s="11" t="s">
        <v>997</v>
      </c>
      <c r="O578" s="11" t="s">
        <v>998</v>
      </c>
      <c r="P578" s="11" t="s">
        <v>998</v>
      </c>
      <c r="Q578" s="11" t="s">
        <v>998</v>
      </c>
      <c r="R578" s="11" t="s">
        <v>1000</v>
      </c>
      <c r="S578" s="11" t="s">
        <v>634</v>
      </c>
      <c r="T578" s="11" t="s">
        <v>998</v>
      </c>
      <c r="U578" s="11" t="s">
        <v>1000</v>
      </c>
      <c r="V578" s="11" t="s">
        <v>997</v>
      </c>
      <c r="W578" s="11" t="s">
        <v>997</v>
      </c>
      <c r="X578" s="11" t="s">
        <v>632</v>
      </c>
      <c r="Y578" s="11" t="s">
        <v>999</v>
      </c>
      <c r="Z578" s="11" t="s">
        <v>635</v>
      </c>
      <c r="AA578" s="11" t="s">
        <v>1028</v>
      </c>
      <c r="AB578" s="11" t="s">
        <v>627</v>
      </c>
      <c r="AC578" s="11" t="s">
        <v>1509</v>
      </c>
      <c r="AD578" s="11">
        <v>90.900002000000001</v>
      </c>
      <c r="AH578" s="11">
        <f t="shared" si="316"/>
        <v>-903.83749999999998</v>
      </c>
      <c r="AI578" s="11">
        <f t="shared" si="317"/>
        <v>-703.25550877500382</v>
      </c>
      <c r="AJ578" s="11">
        <f t="shared" si="318"/>
        <v>-803.54700585000069</v>
      </c>
      <c r="AK578" s="11">
        <f t="shared" si="319"/>
        <v>-803.54700585000069</v>
      </c>
      <c r="AL578" s="11">
        <f t="shared" si="320"/>
        <v>-803.54700585000069</v>
      </c>
      <c r="AM578" s="11">
        <f t="shared" si="321"/>
        <v>-502.66549414999935</v>
      </c>
      <c r="AN578" s="11">
        <f t="shared" si="322"/>
        <v>-602.95699122499627</v>
      </c>
      <c r="AO578" s="11">
        <f t="shared" si="323"/>
        <v>-803.54700585000069</v>
      </c>
      <c r="AP578" s="11">
        <f t="shared" si="324"/>
        <v>-502.66549414999935</v>
      </c>
      <c r="AQ578" s="11">
        <f t="shared" si="325"/>
        <v>-703.25550877500382</v>
      </c>
      <c r="AR578" s="11">
        <f t="shared" si="326"/>
        <v>-703.25550877500382</v>
      </c>
      <c r="AS578" s="11">
        <f t="shared" si="327"/>
        <v>-402.375</v>
      </c>
      <c r="AT578" s="11">
        <f t="shared" si="328"/>
        <v>-302.08450585000065</v>
      </c>
      <c r="AU578" s="11">
        <f t="shared" si="329"/>
        <v>-201.79300877500381</v>
      </c>
      <c r="AV578" s="11">
        <f t="shared" si="330"/>
        <v>-101.49449122499621</v>
      </c>
      <c r="AW578" s="11">
        <f t="shared" si="331"/>
        <v>-1.2029941499993413</v>
      </c>
      <c r="AX578" s="11">
        <f t="shared" si="332"/>
        <v>500.25950585000066</v>
      </c>
      <c r="AY578" s="11">
        <f t="shared" si="333"/>
        <v>1202.3029941499994</v>
      </c>
      <c r="AZ578" s="11"/>
      <c r="BA578" s="11"/>
      <c r="BB578" s="11">
        <f t="shared" si="334"/>
        <v>96.162499999999994</v>
      </c>
      <c r="BC578" s="11">
        <f t="shared" si="335"/>
        <v>-103.2495087749962</v>
      </c>
      <c r="BD578" s="11">
        <f t="shared" si="336"/>
        <v>-3.5430058499993891</v>
      </c>
      <c r="BE578" s="11">
        <f t="shared" si="337"/>
        <v>-3.5430058499993891</v>
      </c>
      <c r="BF578" s="11">
        <f t="shared" si="338"/>
        <v>-3.5430058499993891</v>
      </c>
      <c r="BG578" s="11">
        <f t="shared" si="339"/>
        <v>-302.66949415000062</v>
      </c>
      <c r="BH578" s="11">
        <f t="shared" si="340"/>
        <v>-202.9629912250038</v>
      </c>
      <c r="BI578" s="11">
        <f t="shared" si="341"/>
        <v>-3.5430058499993891</v>
      </c>
      <c r="BJ578" s="11">
        <f t="shared" si="342"/>
        <v>-302.66949415000062</v>
      </c>
      <c r="BK578" s="11">
        <f t="shared" si="343"/>
        <v>-103.2495087749962</v>
      </c>
      <c r="BL578" s="11">
        <f t="shared" si="344"/>
        <v>-103.2495087749962</v>
      </c>
      <c r="BM578" s="11">
        <f t="shared" si="345"/>
        <v>-402.375</v>
      </c>
      <c r="BN578" s="11">
        <f t="shared" si="346"/>
        <v>-502.08050584999938</v>
      </c>
      <c r="BO578" s="11">
        <f t="shared" si="347"/>
        <v>-601.78700877499625</v>
      </c>
      <c r="BP578" s="11">
        <f t="shared" si="348"/>
        <v>-701.50049122500377</v>
      </c>
      <c r="BQ578" s="11">
        <f t="shared" si="349"/>
        <v>-801.20699415000058</v>
      </c>
      <c r="BR578" s="11">
        <f t="shared" si="350"/>
        <v>-1299.7444941500007</v>
      </c>
      <c r="BS578" s="11">
        <f t="shared" si="351"/>
        <v>-1997.6930058499993</v>
      </c>
    </row>
    <row r="579" spans="1:71" ht="16" customHeight="1">
      <c r="A579" s="2">
        <v>43978</v>
      </c>
      <c r="B579" s="11" t="s">
        <v>803</v>
      </c>
      <c r="C579" s="11">
        <v>13</v>
      </c>
      <c r="D579" s="11">
        <v>816</v>
      </c>
      <c r="E579" s="11">
        <v>3.1</v>
      </c>
      <c r="G579" s="10">
        <f t="shared" si="314"/>
        <v>3.4213836477987423</v>
      </c>
      <c r="H579" s="10"/>
      <c r="I579" s="12">
        <v>0</v>
      </c>
      <c r="J579" s="10">
        <f t="shared" si="315"/>
        <v>-3.16833857442348E-2</v>
      </c>
      <c r="K579" s="10"/>
      <c r="L579" s="11" t="s">
        <v>1407</v>
      </c>
      <c r="M579" s="11" t="s">
        <v>781</v>
      </c>
      <c r="N579" s="11" t="s">
        <v>1366</v>
      </c>
      <c r="O579" s="11" t="s">
        <v>88</v>
      </c>
      <c r="P579" s="11" t="s">
        <v>1536</v>
      </c>
      <c r="Q579" s="11" t="s">
        <v>83</v>
      </c>
      <c r="R579" s="11" t="s">
        <v>1534</v>
      </c>
      <c r="S579" s="11" t="s">
        <v>1449</v>
      </c>
      <c r="T579" s="11" t="s">
        <v>85</v>
      </c>
      <c r="U579" s="11" t="s">
        <v>88</v>
      </c>
      <c r="V579" s="11" t="s">
        <v>83</v>
      </c>
      <c r="W579" s="11" t="s">
        <v>85</v>
      </c>
      <c r="X579" s="11" t="s">
        <v>86</v>
      </c>
      <c r="Y579" s="11" t="s">
        <v>82</v>
      </c>
      <c r="Z579" s="11" t="s">
        <v>86</v>
      </c>
      <c r="AA579" s="11" t="s">
        <v>82</v>
      </c>
      <c r="AB579" s="11" t="s">
        <v>1077</v>
      </c>
      <c r="AC579" s="11" t="s">
        <v>1077</v>
      </c>
      <c r="AD579" s="11">
        <v>245</v>
      </c>
      <c r="AH579" s="11">
        <f t="shared" si="316"/>
        <v>-6052.1</v>
      </c>
      <c r="AI579" s="11">
        <f t="shared" si="317"/>
        <v>-8559.4125000000004</v>
      </c>
      <c r="AJ579" s="11">
        <f t="shared" si="318"/>
        <v>-10565.262499999999</v>
      </c>
      <c r="AK579" s="11">
        <f t="shared" si="319"/>
        <v>-16081.349999999999</v>
      </c>
      <c r="AL579" s="11">
        <f t="shared" si="320"/>
        <v>-11066.724999999999</v>
      </c>
      <c r="AM579" s="11">
        <f t="shared" si="321"/>
        <v>-14075.5</v>
      </c>
      <c r="AN579" s="11">
        <f t="shared" si="322"/>
        <v>-12571.112499999999</v>
      </c>
      <c r="AO579" s="11">
        <f t="shared" si="323"/>
        <v>-12069.65</v>
      </c>
      <c r="AP579" s="11">
        <f t="shared" si="324"/>
        <v>-10565.262499999999</v>
      </c>
      <c r="AQ579" s="11">
        <f t="shared" si="325"/>
        <v>-11066.724999999999</v>
      </c>
      <c r="AR579" s="11">
        <f t="shared" si="326"/>
        <v>-12069.65</v>
      </c>
      <c r="AS579" s="11">
        <f t="shared" si="327"/>
        <v>-10063.799999999999</v>
      </c>
      <c r="AT579" s="11">
        <f t="shared" si="328"/>
        <v>-9562.3374999999996</v>
      </c>
      <c r="AU579" s="11">
        <f t="shared" si="329"/>
        <v>-10063.799999999999</v>
      </c>
      <c r="AV579" s="11">
        <f t="shared" si="330"/>
        <v>-9562.3374999999996</v>
      </c>
      <c r="AW579" s="11">
        <f t="shared" si="331"/>
        <v>-5550.6374999999998</v>
      </c>
      <c r="AX579" s="11">
        <f t="shared" si="332"/>
        <v>-5550.6374999999998</v>
      </c>
      <c r="AY579" s="11">
        <f t="shared" si="333"/>
        <v>-7556.4875000000002</v>
      </c>
      <c r="AZ579" s="11"/>
      <c r="BA579" s="11"/>
      <c r="BB579" s="11">
        <f t="shared" si="334"/>
        <v>3947.8999999999996</v>
      </c>
      <c r="BC579" s="11">
        <f t="shared" si="335"/>
        <v>6440.5874999999996</v>
      </c>
      <c r="BD579" s="11">
        <f t="shared" si="336"/>
        <v>8434.7375000000011</v>
      </c>
      <c r="BE579" s="11">
        <f t="shared" si="337"/>
        <v>13918.650000000001</v>
      </c>
      <c r="BF579" s="11">
        <f t="shared" si="338"/>
        <v>8933.2750000000015</v>
      </c>
      <c r="BG579" s="11">
        <f t="shared" si="339"/>
        <v>11924.5</v>
      </c>
      <c r="BH579" s="11">
        <f t="shared" si="340"/>
        <v>10428.887500000001</v>
      </c>
      <c r="BI579" s="11">
        <f t="shared" si="341"/>
        <v>9930.35</v>
      </c>
      <c r="BJ579" s="11">
        <f t="shared" si="342"/>
        <v>8434.7375000000011</v>
      </c>
      <c r="BK579" s="11">
        <f t="shared" si="343"/>
        <v>8933.2750000000015</v>
      </c>
      <c r="BL579" s="11">
        <f t="shared" si="344"/>
        <v>9930.35</v>
      </c>
      <c r="BM579" s="11">
        <f t="shared" si="345"/>
        <v>7936.2000000000007</v>
      </c>
      <c r="BN579" s="11">
        <f t="shared" si="346"/>
        <v>7437.6624999999995</v>
      </c>
      <c r="BO579" s="11">
        <f t="shared" si="347"/>
        <v>7936.2000000000007</v>
      </c>
      <c r="BP579" s="11">
        <f t="shared" si="348"/>
        <v>7437.6624999999995</v>
      </c>
      <c r="BQ579" s="11">
        <f t="shared" si="349"/>
        <v>3449.3624999999997</v>
      </c>
      <c r="BR579" s="11">
        <f t="shared" si="350"/>
        <v>3449.3624999999997</v>
      </c>
      <c r="BS579" s="11">
        <f t="shared" si="351"/>
        <v>5443.5124999999998</v>
      </c>
    </row>
    <row r="580" spans="1:71" ht="16" customHeight="1">
      <c r="A580" s="2">
        <v>43978</v>
      </c>
      <c r="B580" s="11" t="s">
        <v>819</v>
      </c>
      <c r="C580" s="11">
        <v>14</v>
      </c>
      <c r="D580" s="11">
        <v>746</v>
      </c>
      <c r="E580" s="11">
        <v>1.6</v>
      </c>
      <c r="G580" s="10">
        <f t="shared" si="314"/>
        <v>18.557213468726033</v>
      </c>
      <c r="H580" s="10"/>
      <c r="I580" s="12">
        <v>0</v>
      </c>
      <c r="J580" s="10">
        <f t="shared" si="315"/>
        <v>-3.1026058251839429E-3</v>
      </c>
      <c r="K580" s="10"/>
      <c r="L580" s="11" t="s">
        <v>1696</v>
      </c>
      <c r="M580" s="11" t="s">
        <v>1696</v>
      </c>
      <c r="N580" s="11" t="s">
        <v>2160</v>
      </c>
      <c r="O580" s="11" t="s">
        <v>2160</v>
      </c>
      <c r="P580" s="11" t="s">
        <v>2160</v>
      </c>
      <c r="Q580" s="11" t="s">
        <v>2160</v>
      </c>
      <c r="R580" s="11" t="s">
        <v>2160</v>
      </c>
      <c r="S580" s="11" t="s">
        <v>1695</v>
      </c>
      <c r="T580" s="11" t="s">
        <v>1695</v>
      </c>
      <c r="U580" s="11" t="s">
        <v>2160</v>
      </c>
      <c r="V580" s="11" t="s">
        <v>1695</v>
      </c>
      <c r="W580" s="11" t="s">
        <v>1887</v>
      </c>
      <c r="X580" s="11" t="s">
        <v>1887</v>
      </c>
      <c r="Y580" s="11" t="s">
        <v>2160</v>
      </c>
      <c r="Z580" s="11" t="s">
        <v>2160</v>
      </c>
      <c r="AA580" s="11" t="s">
        <v>2160</v>
      </c>
      <c r="AB580" s="11" t="s">
        <v>1887</v>
      </c>
      <c r="AC580" s="11" t="s">
        <v>2160</v>
      </c>
      <c r="AD580" s="11">
        <v>40.150002000000001</v>
      </c>
      <c r="AH580" s="11">
        <f t="shared" si="316"/>
        <v>-174.87000435000002</v>
      </c>
      <c r="AI580" s="11">
        <f t="shared" si="317"/>
        <v>-74.574495574999048</v>
      </c>
      <c r="AJ580" s="11">
        <f t="shared" si="318"/>
        <v>-74.574495574999048</v>
      </c>
      <c r="AK580" s="11">
        <f t="shared" si="319"/>
        <v>-74.574495574999048</v>
      </c>
      <c r="AL580" s="11">
        <f t="shared" si="320"/>
        <v>-74.574495574999048</v>
      </c>
      <c r="AM580" s="11">
        <f t="shared" si="321"/>
        <v>-74.574495574999048</v>
      </c>
      <c r="AN580" s="11">
        <f t="shared" si="322"/>
        <v>-24.42924849999936</v>
      </c>
      <c r="AO580" s="11">
        <f t="shared" si="323"/>
        <v>-24.42924849999936</v>
      </c>
      <c r="AP580" s="11">
        <f t="shared" si="324"/>
        <v>-74.574495574999048</v>
      </c>
      <c r="AQ580" s="11">
        <f t="shared" si="325"/>
        <v>-24.42924849999936</v>
      </c>
      <c r="AR580" s="11">
        <f t="shared" si="326"/>
        <v>-124.72475727500033</v>
      </c>
      <c r="AS580" s="11">
        <f t="shared" si="327"/>
        <v>-124.72475727500033</v>
      </c>
      <c r="AT580" s="11">
        <f t="shared" si="328"/>
        <v>-74.574495574999048</v>
      </c>
      <c r="AU580" s="11">
        <f t="shared" si="329"/>
        <v>-74.574495574999048</v>
      </c>
      <c r="AV580" s="11">
        <f t="shared" si="330"/>
        <v>-74.574495574999048</v>
      </c>
      <c r="AW580" s="11">
        <f t="shared" si="331"/>
        <v>-124.72475727500033</v>
      </c>
      <c r="AX580" s="11">
        <f t="shared" si="332"/>
        <v>-74.574495574999048</v>
      </c>
      <c r="AY580" s="11">
        <f t="shared" si="333"/>
        <v>-124.72475727500033</v>
      </c>
      <c r="AZ580" s="11"/>
      <c r="BA580" s="11"/>
      <c r="BB580" s="11">
        <f t="shared" si="334"/>
        <v>-174.87000435000002</v>
      </c>
      <c r="BC580" s="11">
        <f t="shared" si="335"/>
        <v>-274.58049557500095</v>
      </c>
      <c r="BD580" s="11">
        <f t="shared" si="336"/>
        <v>-274.58049557500095</v>
      </c>
      <c r="BE580" s="11">
        <f t="shared" si="337"/>
        <v>-274.58049557500095</v>
      </c>
      <c r="BF580" s="11">
        <f t="shared" si="338"/>
        <v>-274.58049557500095</v>
      </c>
      <c r="BG580" s="11">
        <f t="shared" si="339"/>
        <v>-274.58049557500095</v>
      </c>
      <c r="BH580" s="11">
        <f t="shared" si="340"/>
        <v>-324.43324850000067</v>
      </c>
      <c r="BI580" s="11">
        <f t="shared" si="341"/>
        <v>-324.43324850000067</v>
      </c>
      <c r="BJ580" s="11">
        <f t="shared" si="342"/>
        <v>-274.58049557500095</v>
      </c>
      <c r="BK580" s="11">
        <f t="shared" si="343"/>
        <v>-324.43324850000067</v>
      </c>
      <c r="BL580" s="11">
        <f t="shared" si="344"/>
        <v>-224.72275727499971</v>
      </c>
      <c r="BM580" s="11">
        <f t="shared" si="345"/>
        <v>-224.72275727499971</v>
      </c>
      <c r="BN580" s="11">
        <f t="shared" si="346"/>
        <v>-274.58049557500095</v>
      </c>
      <c r="BO580" s="11">
        <f t="shared" si="347"/>
        <v>-274.58049557500095</v>
      </c>
      <c r="BP580" s="11">
        <f t="shared" si="348"/>
        <v>-274.58049557500095</v>
      </c>
      <c r="BQ580" s="11">
        <f t="shared" si="349"/>
        <v>-224.72275727499971</v>
      </c>
      <c r="BR580" s="11">
        <f t="shared" si="350"/>
        <v>-274.58049557500095</v>
      </c>
      <c r="BS580" s="11">
        <f t="shared" si="351"/>
        <v>-224.72275727499971</v>
      </c>
    </row>
    <row r="581" spans="1:71" ht="16" customHeight="1">
      <c r="A581" s="2">
        <v>43978</v>
      </c>
      <c r="B581" s="11" t="s">
        <v>49</v>
      </c>
      <c r="C581" s="11">
        <v>15</v>
      </c>
      <c r="D581" s="11">
        <v>669</v>
      </c>
      <c r="E581" s="11">
        <v>1.6</v>
      </c>
      <c r="G581" s="10">
        <f t="shared" si="314"/>
        <v>16.579926472363148</v>
      </c>
      <c r="H581" s="10"/>
      <c r="I581" s="12">
        <v>0</v>
      </c>
      <c r="J581" s="10">
        <f t="shared" si="315"/>
        <v>6.8349383065644453E-3</v>
      </c>
      <c r="K581" s="10"/>
      <c r="L581" s="11" t="s">
        <v>1697</v>
      </c>
      <c r="M581" s="11" t="s">
        <v>1694</v>
      </c>
      <c r="N581" s="11" t="s">
        <v>2161</v>
      </c>
      <c r="O581" s="11" t="s">
        <v>2162</v>
      </c>
      <c r="P581" s="11" t="s">
        <v>1697</v>
      </c>
      <c r="Q581" s="11" t="s">
        <v>2160</v>
      </c>
      <c r="R581" s="11" t="s">
        <v>1696</v>
      </c>
      <c r="S581" s="11" t="s">
        <v>1696</v>
      </c>
      <c r="T581" s="11" t="s">
        <v>1697</v>
      </c>
      <c r="U581" s="11" t="s">
        <v>2161</v>
      </c>
      <c r="V581" s="11" t="s">
        <v>2105</v>
      </c>
      <c r="W581" s="11" t="s">
        <v>1694</v>
      </c>
      <c r="X581" s="11" t="s">
        <v>1697</v>
      </c>
      <c r="Y581" s="11" t="s">
        <v>1693</v>
      </c>
      <c r="Z581" s="11" t="s">
        <v>1887</v>
      </c>
      <c r="AA581" s="11" t="s">
        <v>1887</v>
      </c>
      <c r="AB581" s="11" t="s">
        <v>1635</v>
      </c>
      <c r="AC581" s="11" t="s">
        <v>1635</v>
      </c>
      <c r="AD581" s="11">
        <v>39.900002000000001</v>
      </c>
      <c r="AH581" s="11">
        <f t="shared" si="316"/>
        <v>-225.67275300000125</v>
      </c>
      <c r="AI581" s="11">
        <f t="shared" si="317"/>
        <v>-125.37724422500031</v>
      </c>
      <c r="AJ581" s="11">
        <f t="shared" si="318"/>
        <v>-476.4040030000013</v>
      </c>
      <c r="AK581" s="11">
        <f t="shared" si="319"/>
        <v>-175.52249130000001</v>
      </c>
      <c r="AL581" s="11">
        <f t="shared" si="320"/>
        <v>75.208758700000018</v>
      </c>
      <c r="AM581" s="11">
        <f t="shared" si="321"/>
        <v>-25.086750075000964</v>
      </c>
      <c r="AN581" s="11">
        <f t="shared" si="322"/>
        <v>-25.086750075000964</v>
      </c>
      <c r="AO581" s="11">
        <f t="shared" si="323"/>
        <v>-175.52249130000001</v>
      </c>
      <c r="AP581" s="11">
        <f t="shared" si="324"/>
        <v>-125.37724422500031</v>
      </c>
      <c r="AQ581" s="11">
        <f t="shared" si="325"/>
        <v>-275.81800007500095</v>
      </c>
      <c r="AR581" s="11">
        <f t="shared" si="326"/>
        <v>-225.67275300000125</v>
      </c>
      <c r="AS581" s="11">
        <f t="shared" si="327"/>
        <v>-175.52249130000001</v>
      </c>
      <c r="AT581" s="11">
        <f t="shared" si="328"/>
        <v>-75.231997150000637</v>
      </c>
      <c r="AU581" s="11">
        <f t="shared" si="329"/>
        <v>25.058496999998738</v>
      </c>
      <c r="AV581" s="11">
        <f t="shared" si="330"/>
        <v>25.058496999998738</v>
      </c>
      <c r="AW581" s="11">
        <f t="shared" si="331"/>
        <v>175.49925284999938</v>
      </c>
      <c r="AX581" s="11">
        <f t="shared" si="332"/>
        <v>175.49925284999938</v>
      </c>
      <c r="AY581" s="11">
        <f t="shared" si="333"/>
        <v>275.78974699999873</v>
      </c>
      <c r="AZ581" s="11"/>
      <c r="BA581" s="11"/>
      <c r="BB581" s="11">
        <f t="shared" si="334"/>
        <v>-125.66475299999873</v>
      </c>
      <c r="BC581" s="11">
        <f t="shared" si="335"/>
        <v>-225.37524422499968</v>
      </c>
      <c r="BD581" s="11">
        <f t="shared" si="336"/>
        <v>123.60399700000129</v>
      </c>
      <c r="BE581" s="11">
        <f t="shared" si="337"/>
        <v>-175.52249130000001</v>
      </c>
      <c r="BF581" s="11">
        <f t="shared" si="338"/>
        <v>-424.79124129999997</v>
      </c>
      <c r="BG581" s="11">
        <f t="shared" si="339"/>
        <v>-325.08075007499906</v>
      </c>
      <c r="BH581" s="11">
        <f t="shared" si="340"/>
        <v>-325.08075007499906</v>
      </c>
      <c r="BI581" s="11">
        <f t="shared" si="341"/>
        <v>-175.52249130000001</v>
      </c>
      <c r="BJ581" s="11">
        <f t="shared" si="342"/>
        <v>-225.37524422499968</v>
      </c>
      <c r="BK581" s="11">
        <f t="shared" si="343"/>
        <v>-75.812000074999062</v>
      </c>
      <c r="BL581" s="11">
        <f t="shared" si="344"/>
        <v>-125.66475299999873</v>
      </c>
      <c r="BM581" s="11">
        <f t="shared" si="345"/>
        <v>-175.52249130000001</v>
      </c>
      <c r="BN581" s="11">
        <f t="shared" si="346"/>
        <v>-275.22799714999934</v>
      </c>
      <c r="BO581" s="11">
        <f t="shared" si="347"/>
        <v>-374.93350299999872</v>
      </c>
      <c r="BP581" s="11">
        <f t="shared" si="348"/>
        <v>-374.93350299999872</v>
      </c>
      <c r="BQ581" s="11">
        <f t="shared" si="349"/>
        <v>-524.49674714999935</v>
      </c>
      <c r="BR581" s="11">
        <f t="shared" si="350"/>
        <v>-524.49674714999935</v>
      </c>
      <c r="BS581" s="11">
        <f t="shared" si="351"/>
        <v>-624.20225299999879</v>
      </c>
    </row>
    <row r="582" spans="1:71" ht="16" customHeight="1">
      <c r="A582" s="2">
        <v>43979</v>
      </c>
      <c r="B582" s="11" t="s">
        <v>131</v>
      </c>
      <c r="C582" s="11">
        <v>1</v>
      </c>
      <c r="D582" s="11">
        <v>3538</v>
      </c>
      <c r="E582" s="11">
        <v>1.2</v>
      </c>
      <c r="G582" s="10">
        <f t="shared" si="314"/>
        <v>20.333333333333332</v>
      </c>
      <c r="H582" s="10"/>
      <c r="I582" s="12">
        <v>4.4784654178674208E-2</v>
      </c>
      <c r="J582" s="10" t="str">
        <f t="shared" si="315"/>
        <v/>
      </c>
      <c r="K582" s="10"/>
      <c r="L582" s="11" t="s">
        <v>413</v>
      </c>
      <c r="M582" s="11" t="s">
        <v>348</v>
      </c>
      <c r="N582" s="11" t="s">
        <v>348</v>
      </c>
      <c r="O582" s="11" t="s">
        <v>348</v>
      </c>
      <c r="P582" s="11" t="s">
        <v>434</v>
      </c>
      <c r="Q582" s="11" t="s">
        <v>435</v>
      </c>
      <c r="R582" s="11" t="s">
        <v>435</v>
      </c>
      <c r="S582" s="11" t="s">
        <v>434</v>
      </c>
      <c r="T582" s="11" t="s">
        <v>355</v>
      </c>
      <c r="U582" s="11" t="s">
        <v>355</v>
      </c>
      <c r="V582" s="11" t="s">
        <v>354</v>
      </c>
      <c r="W582" s="11" t="s">
        <v>354</v>
      </c>
      <c r="X582" s="11" t="s">
        <v>352</v>
      </c>
      <c r="Y582" s="11" t="s">
        <v>351</v>
      </c>
      <c r="Z582" s="11" t="s">
        <v>353</v>
      </c>
      <c r="AA582" s="11" t="s">
        <v>352</v>
      </c>
      <c r="AB582" s="11" t="s">
        <v>1427</v>
      </c>
      <c r="AC582" s="11" t="s">
        <v>1427</v>
      </c>
      <c r="AD582" s="11">
        <v>165</v>
      </c>
      <c r="AH582" s="11">
        <f t="shared" si="316"/>
        <v>2251.875</v>
      </c>
      <c r="AI582" s="11">
        <f t="shared" si="317"/>
        <v>2251.875</v>
      </c>
      <c r="AJ582" s="11">
        <f t="shared" si="318"/>
        <v>2251.875</v>
      </c>
      <c r="AK582" s="11">
        <f t="shared" si="319"/>
        <v>3756.2625000000003</v>
      </c>
      <c r="AL582" s="11">
        <f t="shared" si="320"/>
        <v>2753.3375000000001</v>
      </c>
      <c r="AM582" s="11">
        <f t="shared" si="321"/>
        <v>2753.3375000000001</v>
      </c>
      <c r="AN582" s="11">
        <f t="shared" si="322"/>
        <v>3756.2625000000003</v>
      </c>
      <c r="AO582" s="11">
        <f t="shared" si="323"/>
        <v>4257.7250000000004</v>
      </c>
      <c r="AP582" s="11">
        <f t="shared" si="324"/>
        <v>4257.7250000000004</v>
      </c>
      <c r="AQ582" s="11">
        <f t="shared" si="325"/>
        <v>4759.1875</v>
      </c>
      <c r="AR582" s="11">
        <f t="shared" si="326"/>
        <v>4759.1875</v>
      </c>
      <c r="AS582" s="11">
        <f t="shared" si="327"/>
        <v>6263.5749999999998</v>
      </c>
      <c r="AT582" s="11">
        <f t="shared" si="328"/>
        <v>5762.1125000000002</v>
      </c>
      <c r="AU582" s="11">
        <f t="shared" si="329"/>
        <v>6765.0375000000004</v>
      </c>
      <c r="AV582" s="11">
        <f t="shared" si="330"/>
        <v>6263.5749999999998</v>
      </c>
      <c r="AW582" s="11">
        <f t="shared" si="331"/>
        <v>7266.5</v>
      </c>
      <c r="AX582" s="11">
        <f t="shared" si="332"/>
        <v>7266.5</v>
      </c>
      <c r="AY582" s="11">
        <f t="shared" si="333"/>
        <v>8269.4249999999993</v>
      </c>
      <c r="AZ582" s="11"/>
      <c r="BA582" s="11"/>
      <c r="BB582" s="11">
        <f t="shared" si="334"/>
        <v>-3748.125</v>
      </c>
      <c r="BC582" s="11">
        <f t="shared" si="335"/>
        <v>-3748.125</v>
      </c>
      <c r="BD582" s="11">
        <f t="shared" si="336"/>
        <v>-3748.125</v>
      </c>
      <c r="BE582" s="11">
        <f t="shared" si="337"/>
        <v>-5243.7375000000002</v>
      </c>
      <c r="BF582" s="11">
        <f t="shared" si="338"/>
        <v>-4246.6625000000004</v>
      </c>
      <c r="BG582" s="11">
        <f t="shared" si="339"/>
        <v>-4246.6625000000004</v>
      </c>
      <c r="BH582" s="11">
        <f t="shared" si="340"/>
        <v>-5243.7375000000002</v>
      </c>
      <c r="BI582" s="11">
        <f t="shared" si="341"/>
        <v>-5742.2749999999996</v>
      </c>
      <c r="BJ582" s="11">
        <f t="shared" si="342"/>
        <v>-5742.2749999999996</v>
      </c>
      <c r="BK582" s="11">
        <f t="shared" si="343"/>
        <v>-6240.8125</v>
      </c>
      <c r="BL582" s="11">
        <f t="shared" si="344"/>
        <v>-6240.8125</v>
      </c>
      <c r="BM582" s="11">
        <f t="shared" si="345"/>
        <v>-7736.4250000000002</v>
      </c>
      <c r="BN582" s="11">
        <f t="shared" si="346"/>
        <v>-7237.8874999999998</v>
      </c>
      <c r="BO582" s="11">
        <f t="shared" si="347"/>
        <v>-8234.9624999999996</v>
      </c>
      <c r="BP582" s="11">
        <f t="shared" si="348"/>
        <v>-7736.4250000000002</v>
      </c>
      <c r="BQ582" s="11">
        <f t="shared" si="349"/>
        <v>-8733.5</v>
      </c>
      <c r="BR582" s="11">
        <f t="shared" si="350"/>
        <v>-8733.5</v>
      </c>
      <c r="BS582" s="11">
        <f t="shared" si="351"/>
        <v>-9730.5750000000007</v>
      </c>
    </row>
    <row r="583" spans="1:71" ht="16" customHeight="1">
      <c r="A583" s="2">
        <v>43979</v>
      </c>
      <c r="B583" s="11" t="s">
        <v>400</v>
      </c>
      <c r="C583" s="11">
        <v>2</v>
      </c>
      <c r="D583" s="11">
        <v>2560</v>
      </c>
      <c r="E583" s="11">
        <v>2.1</v>
      </c>
      <c r="G583" s="10">
        <f t="shared" si="314"/>
        <v>75.739647211232167</v>
      </c>
      <c r="H583" s="10"/>
      <c r="I583" s="12">
        <v>2.090879241925913E-2</v>
      </c>
      <c r="J583" s="10" t="str">
        <f t="shared" si="315"/>
        <v/>
      </c>
      <c r="K583" s="10"/>
      <c r="L583" s="11" t="s">
        <v>386</v>
      </c>
      <c r="M583" s="11" t="s">
        <v>386</v>
      </c>
      <c r="N583" s="11" t="s">
        <v>469</v>
      </c>
      <c r="O583" s="11" t="s">
        <v>386</v>
      </c>
      <c r="P583" s="11" t="s">
        <v>468</v>
      </c>
      <c r="Q583" s="11" t="s">
        <v>472</v>
      </c>
      <c r="R583" s="11" t="s">
        <v>2163</v>
      </c>
      <c r="S583" s="11" t="s">
        <v>1736</v>
      </c>
      <c r="T583" s="11" t="s">
        <v>2164</v>
      </c>
      <c r="U583" s="11" t="s">
        <v>547</v>
      </c>
      <c r="V583" s="11" t="s">
        <v>2164</v>
      </c>
      <c r="W583" s="11" t="s">
        <v>547</v>
      </c>
      <c r="X583" s="11" t="s">
        <v>511</v>
      </c>
      <c r="Y583" s="11" t="s">
        <v>508</v>
      </c>
      <c r="Z583" s="11" t="s">
        <v>509</v>
      </c>
      <c r="AA583" s="11" t="s">
        <v>508</v>
      </c>
      <c r="AB583" s="11" t="s">
        <v>546</v>
      </c>
      <c r="AC583" s="11" t="s">
        <v>1401</v>
      </c>
      <c r="AD583" s="11">
        <v>32.900002000000001</v>
      </c>
      <c r="AH583" s="11">
        <f t="shared" si="316"/>
        <v>-147.02999564999999</v>
      </c>
      <c r="AI583" s="11">
        <f t="shared" si="317"/>
        <v>-46.73950150000065</v>
      </c>
      <c r="AJ583" s="11">
        <f t="shared" si="318"/>
        <v>-147.02999564999999</v>
      </c>
      <c r="AK583" s="11">
        <f t="shared" si="319"/>
        <v>103.70125435</v>
      </c>
      <c r="AL583" s="11">
        <f t="shared" si="320"/>
        <v>3.4057455749990453</v>
      </c>
      <c r="AM583" s="11">
        <f t="shared" si="321"/>
        <v>254.13699557499899</v>
      </c>
      <c r="AN583" s="11">
        <f t="shared" si="322"/>
        <v>304.28725727500029</v>
      </c>
      <c r="AO583" s="11">
        <f t="shared" si="323"/>
        <v>354.43250434999999</v>
      </c>
      <c r="AP583" s="11">
        <f t="shared" si="324"/>
        <v>404.57775142499963</v>
      </c>
      <c r="AQ583" s="11">
        <f t="shared" si="325"/>
        <v>354.43250434999999</v>
      </c>
      <c r="AR583" s="11">
        <f t="shared" si="326"/>
        <v>404.57775142499963</v>
      </c>
      <c r="AS583" s="11">
        <f t="shared" si="327"/>
        <v>605.16375434999998</v>
      </c>
      <c r="AT583" s="11">
        <f t="shared" si="328"/>
        <v>555.01850727500027</v>
      </c>
      <c r="AU583" s="11">
        <f t="shared" si="329"/>
        <v>504.86824557499904</v>
      </c>
      <c r="AV583" s="11">
        <f t="shared" si="330"/>
        <v>555.01850727500027</v>
      </c>
      <c r="AW583" s="11">
        <f t="shared" si="331"/>
        <v>705.45424849999927</v>
      </c>
      <c r="AX583" s="11">
        <f t="shared" si="332"/>
        <v>755.59949557499897</v>
      </c>
      <c r="AY583" s="11">
        <f t="shared" si="333"/>
        <v>755.59949557499897</v>
      </c>
      <c r="AZ583" s="11"/>
      <c r="BA583" s="11"/>
      <c r="BB583" s="11">
        <f t="shared" si="334"/>
        <v>-147.02999564999999</v>
      </c>
      <c r="BC583" s="11">
        <f t="shared" si="335"/>
        <v>-246.73550149999937</v>
      </c>
      <c r="BD583" s="11">
        <f t="shared" si="336"/>
        <v>-147.02999564999999</v>
      </c>
      <c r="BE583" s="11">
        <f t="shared" si="337"/>
        <v>-396.29874565</v>
      </c>
      <c r="BF583" s="11">
        <f t="shared" si="338"/>
        <v>-296.58825442499904</v>
      </c>
      <c r="BG583" s="11">
        <f t="shared" si="339"/>
        <v>-545.8570044249991</v>
      </c>
      <c r="BH583" s="11">
        <f t="shared" si="340"/>
        <v>-595.71474272500029</v>
      </c>
      <c r="BI583" s="11">
        <f t="shared" si="341"/>
        <v>-645.56749564999996</v>
      </c>
      <c r="BJ583" s="11">
        <f t="shared" si="342"/>
        <v>-695.42024857499973</v>
      </c>
      <c r="BK583" s="11">
        <f t="shared" si="343"/>
        <v>-645.56749564999996</v>
      </c>
      <c r="BL583" s="11">
        <f t="shared" si="344"/>
        <v>-695.42024857499973</v>
      </c>
      <c r="BM583" s="11">
        <f t="shared" si="345"/>
        <v>-894.83624565000002</v>
      </c>
      <c r="BN583" s="11">
        <f t="shared" si="346"/>
        <v>-844.98349272500036</v>
      </c>
      <c r="BO583" s="11">
        <f t="shared" si="347"/>
        <v>-795.12575442499906</v>
      </c>
      <c r="BP583" s="11">
        <f t="shared" si="348"/>
        <v>-844.98349272500036</v>
      </c>
      <c r="BQ583" s="11">
        <f t="shared" si="349"/>
        <v>-994.54175149999946</v>
      </c>
      <c r="BR583" s="11">
        <f t="shared" si="350"/>
        <v>-1044.394504424999</v>
      </c>
      <c r="BS583" s="11">
        <f t="shared" si="351"/>
        <v>-1044.394504424999</v>
      </c>
    </row>
    <row r="584" spans="1:71" ht="16" customHeight="1">
      <c r="A584" s="2">
        <v>43979</v>
      </c>
      <c r="B584" s="11" t="s">
        <v>22</v>
      </c>
      <c r="C584" s="11">
        <v>3</v>
      </c>
      <c r="D584" s="11">
        <v>1373</v>
      </c>
      <c r="E584" s="11">
        <v>2.5</v>
      </c>
      <c r="G584" s="10">
        <f t="shared" si="314"/>
        <v>15.602272727272727</v>
      </c>
      <c r="H584" s="10"/>
      <c r="I584" s="12">
        <v>0</v>
      </c>
      <c r="J584" s="10">
        <f t="shared" si="315"/>
        <v>-4.7658159190625042E-2</v>
      </c>
      <c r="K584" s="10"/>
      <c r="L584" s="11" t="s">
        <v>1017</v>
      </c>
      <c r="M584" s="11" t="s">
        <v>1020</v>
      </c>
      <c r="N584" s="11" t="s">
        <v>1515</v>
      </c>
      <c r="O584" s="11" t="s">
        <v>120</v>
      </c>
      <c r="P584" s="11" t="s">
        <v>1509</v>
      </c>
      <c r="Q584" s="11" t="s">
        <v>1509</v>
      </c>
      <c r="R584" s="11" t="s">
        <v>1321</v>
      </c>
      <c r="S584" s="11" t="s">
        <v>110</v>
      </c>
      <c r="T584" s="11" t="s">
        <v>817</v>
      </c>
      <c r="U584" s="11" t="s">
        <v>1321</v>
      </c>
      <c r="V584" s="11" t="s">
        <v>998</v>
      </c>
      <c r="W584" s="11" t="s">
        <v>999</v>
      </c>
      <c r="X584" s="11" t="s">
        <v>627</v>
      </c>
      <c r="Y584" s="11" t="s">
        <v>999</v>
      </c>
      <c r="Z584" s="11" t="s">
        <v>817</v>
      </c>
      <c r="AA584" s="11" t="s">
        <v>1321</v>
      </c>
      <c r="AB584" s="11" t="s">
        <v>817</v>
      </c>
      <c r="AC584" s="11" t="s">
        <v>270</v>
      </c>
      <c r="AD584" s="11">
        <v>91.800003000000004</v>
      </c>
      <c r="AH584" s="11">
        <f t="shared" si="316"/>
        <v>-483.09049414999936</v>
      </c>
      <c r="AI584" s="11">
        <f t="shared" si="317"/>
        <v>-1486.0154941499995</v>
      </c>
      <c r="AJ584" s="11">
        <f t="shared" si="318"/>
        <v>-2087.7694912249963</v>
      </c>
      <c r="AK584" s="11">
        <f t="shared" si="319"/>
        <v>-3993.3279941499995</v>
      </c>
      <c r="AL584" s="11">
        <f t="shared" si="320"/>
        <v>-3993.3279941499995</v>
      </c>
      <c r="AM584" s="11">
        <f t="shared" si="321"/>
        <v>-4394.5</v>
      </c>
      <c r="AN584" s="11">
        <f t="shared" si="322"/>
        <v>-3190.993008775004</v>
      </c>
      <c r="AO584" s="11">
        <f t="shared" si="323"/>
        <v>-4093.6194912249962</v>
      </c>
      <c r="AP584" s="11">
        <f t="shared" si="324"/>
        <v>-4394.5</v>
      </c>
      <c r="AQ584" s="11">
        <f t="shared" si="325"/>
        <v>-5297.1345058499992</v>
      </c>
      <c r="AR584" s="11">
        <f t="shared" si="326"/>
        <v>-4795.6720058499996</v>
      </c>
      <c r="AS584" s="11">
        <f t="shared" si="327"/>
        <v>-4494.7904941500001</v>
      </c>
      <c r="AT584" s="11">
        <f t="shared" si="328"/>
        <v>-4795.6720058499996</v>
      </c>
      <c r="AU584" s="11">
        <f t="shared" si="329"/>
        <v>-4093.6194912249962</v>
      </c>
      <c r="AV584" s="11">
        <f t="shared" si="330"/>
        <v>-4394.5</v>
      </c>
      <c r="AW584" s="11">
        <f t="shared" si="331"/>
        <v>-4093.6194912249962</v>
      </c>
      <c r="AX584" s="11">
        <f t="shared" si="332"/>
        <v>-3893.0374999999999</v>
      </c>
      <c r="AY584" s="11">
        <f t="shared" si="333"/>
        <v>-4193.9180087750037</v>
      </c>
      <c r="AZ584" s="11"/>
      <c r="BA584" s="11"/>
      <c r="BB584" s="11">
        <f t="shared" si="334"/>
        <v>-283.09449415000063</v>
      </c>
      <c r="BC584" s="11">
        <f t="shared" si="335"/>
        <v>713.98050584999942</v>
      </c>
      <c r="BD584" s="11">
        <f t="shared" si="336"/>
        <v>1312.2245087749961</v>
      </c>
      <c r="BE584" s="11">
        <f t="shared" si="337"/>
        <v>3206.6680058499996</v>
      </c>
      <c r="BF584" s="11">
        <f t="shared" si="338"/>
        <v>3206.6680058499996</v>
      </c>
      <c r="BG584" s="11">
        <f t="shared" si="339"/>
        <v>3605.5</v>
      </c>
      <c r="BH584" s="11">
        <f t="shared" si="340"/>
        <v>2409.0129912250036</v>
      </c>
      <c r="BI584" s="11">
        <f t="shared" si="341"/>
        <v>3306.3745087749962</v>
      </c>
      <c r="BJ584" s="11">
        <f t="shared" si="342"/>
        <v>3605.5</v>
      </c>
      <c r="BK584" s="11">
        <f t="shared" si="343"/>
        <v>4502.8694941500016</v>
      </c>
      <c r="BL584" s="11">
        <f t="shared" si="344"/>
        <v>4004.3319941500008</v>
      </c>
      <c r="BM584" s="11">
        <f t="shared" si="345"/>
        <v>3705.2055058499996</v>
      </c>
      <c r="BN584" s="11">
        <f t="shared" si="346"/>
        <v>4004.3319941500008</v>
      </c>
      <c r="BO584" s="11">
        <f t="shared" si="347"/>
        <v>3306.3745087749962</v>
      </c>
      <c r="BP584" s="11">
        <f t="shared" si="348"/>
        <v>3605.5</v>
      </c>
      <c r="BQ584" s="11">
        <f t="shared" si="349"/>
        <v>3306.3745087749962</v>
      </c>
      <c r="BR584" s="11">
        <f t="shared" si="350"/>
        <v>3106.9625000000001</v>
      </c>
      <c r="BS584" s="11">
        <f t="shared" si="351"/>
        <v>3406.0879912250039</v>
      </c>
    </row>
    <row r="585" spans="1:71" ht="16" customHeight="1">
      <c r="A585" s="2">
        <v>43979</v>
      </c>
      <c r="B585" s="11" t="s">
        <v>921</v>
      </c>
      <c r="C585" s="11">
        <v>4</v>
      </c>
      <c r="D585" s="11">
        <v>1135</v>
      </c>
      <c r="E585" s="11">
        <v>3.7</v>
      </c>
      <c r="G585" s="10">
        <f t="shared" si="314"/>
        <v>2.427807486631016</v>
      </c>
      <c r="H585" s="10"/>
      <c r="I585" s="12">
        <v>2.4611470588235249E-2</v>
      </c>
      <c r="J585" s="10" t="str">
        <f t="shared" si="315"/>
        <v/>
      </c>
      <c r="K585" s="10"/>
      <c r="L585" s="11" t="s">
        <v>2165</v>
      </c>
      <c r="M585" s="11" t="s">
        <v>1104</v>
      </c>
      <c r="N585" s="11" t="s">
        <v>2166</v>
      </c>
      <c r="O585" s="11" t="s">
        <v>2113</v>
      </c>
      <c r="P585" s="11" t="s">
        <v>1547</v>
      </c>
      <c r="Q585" s="11" t="s">
        <v>731</v>
      </c>
      <c r="R585" s="11" t="s">
        <v>1547</v>
      </c>
      <c r="S585" s="11" t="s">
        <v>1547</v>
      </c>
      <c r="T585" s="11" t="s">
        <v>2110</v>
      </c>
      <c r="U585" s="11" t="s">
        <v>2112</v>
      </c>
      <c r="V585" s="11" t="s">
        <v>731</v>
      </c>
      <c r="W585" s="11" t="s">
        <v>2167</v>
      </c>
      <c r="X585" s="11" t="s">
        <v>731</v>
      </c>
      <c r="Y585" s="11" t="s">
        <v>733</v>
      </c>
      <c r="Z585" s="11" t="s">
        <v>731</v>
      </c>
      <c r="AA585" s="11" t="s">
        <v>731</v>
      </c>
      <c r="AB585" s="11" t="s">
        <v>2167</v>
      </c>
      <c r="AC585" s="11" t="s">
        <v>2166</v>
      </c>
      <c r="AD585" s="11">
        <v>460</v>
      </c>
      <c r="AH585" s="11">
        <f t="shared" si="316"/>
        <v>3482.4624999999996</v>
      </c>
      <c r="AI585" s="11">
        <f t="shared" si="317"/>
        <v>5989.7749999999996</v>
      </c>
      <c r="AJ585" s="11">
        <f t="shared" si="318"/>
        <v>7995.625</v>
      </c>
      <c r="AK585" s="11">
        <f t="shared" si="319"/>
        <v>9500.0125000000007</v>
      </c>
      <c r="AL585" s="11">
        <f t="shared" si="320"/>
        <v>7494.1625000000004</v>
      </c>
      <c r="AM585" s="11">
        <f t="shared" si="321"/>
        <v>9500.0125000000007</v>
      </c>
      <c r="AN585" s="11">
        <f t="shared" si="322"/>
        <v>9500.0125000000007</v>
      </c>
      <c r="AO585" s="11">
        <f t="shared" si="323"/>
        <v>10502.9375</v>
      </c>
      <c r="AP585" s="11">
        <f t="shared" si="324"/>
        <v>8998.5499999999993</v>
      </c>
      <c r="AQ585" s="11">
        <f t="shared" si="325"/>
        <v>7494.1625000000004</v>
      </c>
      <c r="AR585" s="11">
        <f t="shared" si="326"/>
        <v>6491.2375000000002</v>
      </c>
      <c r="AS585" s="11">
        <f t="shared" si="327"/>
        <v>7494.1625000000004</v>
      </c>
      <c r="AT585" s="11">
        <f t="shared" si="328"/>
        <v>6992.7</v>
      </c>
      <c r="AU585" s="11">
        <f t="shared" si="329"/>
        <v>7494.1625000000004</v>
      </c>
      <c r="AV585" s="11">
        <f t="shared" si="330"/>
        <v>7494.1625000000004</v>
      </c>
      <c r="AW585" s="11">
        <f t="shared" si="331"/>
        <v>6491.2375000000002</v>
      </c>
      <c r="AX585" s="11">
        <f t="shared" si="332"/>
        <v>5989.7749999999996</v>
      </c>
      <c r="AY585" s="11">
        <f t="shared" si="333"/>
        <v>5488.3125</v>
      </c>
      <c r="AZ585" s="11"/>
      <c r="BA585" s="11"/>
      <c r="BB585" s="11">
        <f t="shared" si="334"/>
        <v>-7517.5375000000004</v>
      </c>
      <c r="BC585" s="11">
        <f t="shared" si="335"/>
        <v>-10010.225</v>
      </c>
      <c r="BD585" s="11">
        <f t="shared" si="336"/>
        <v>-12004.375</v>
      </c>
      <c r="BE585" s="11">
        <f t="shared" si="337"/>
        <v>-13499.987499999999</v>
      </c>
      <c r="BF585" s="11">
        <f t="shared" si="338"/>
        <v>-11505.8375</v>
      </c>
      <c r="BG585" s="11">
        <f t="shared" si="339"/>
        <v>-13499.987499999999</v>
      </c>
      <c r="BH585" s="11">
        <f t="shared" si="340"/>
        <v>-13499.987499999999</v>
      </c>
      <c r="BI585" s="11">
        <f t="shared" si="341"/>
        <v>-14497.0625</v>
      </c>
      <c r="BJ585" s="11">
        <f t="shared" si="342"/>
        <v>-13001.45</v>
      </c>
      <c r="BK585" s="11">
        <f t="shared" si="343"/>
        <v>-11505.8375</v>
      </c>
      <c r="BL585" s="11">
        <f t="shared" si="344"/>
        <v>-10508.762500000001</v>
      </c>
      <c r="BM585" s="11">
        <f t="shared" si="345"/>
        <v>-11505.8375</v>
      </c>
      <c r="BN585" s="11">
        <f t="shared" si="346"/>
        <v>-11007.3</v>
      </c>
      <c r="BO585" s="11">
        <f t="shared" si="347"/>
        <v>-11505.8375</v>
      </c>
      <c r="BP585" s="11">
        <f t="shared" si="348"/>
        <v>-11505.8375</v>
      </c>
      <c r="BQ585" s="11">
        <f t="shared" si="349"/>
        <v>-10508.762500000001</v>
      </c>
      <c r="BR585" s="11">
        <f t="shared" si="350"/>
        <v>-10010.225</v>
      </c>
      <c r="BS585" s="11">
        <f t="shared" si="351"/>
        <v>-9511.6875</v>
      </c>
    </row>
    <row r="586" spans="1:71" ht="16" customHeight="1">
      <c r="A586" s="2">
        <v>43979</v>
      </c>
      <c r="B586" s="11" t="s">
        <v>324</v>
      </c>
      <c r="C586" s="11">
        <v>5</v>
      </c>
      <c r="D586" s="11">
        <v>1017</v>
      </c>
      <c r="E586" s="11">
        <v>0.8</v>
      </c>
      <c r="G586" s="10">
        <f t="shared" si="314"/>
        <v>2.6869220607661823</v>
      </c>
      <c r="H586" s="10"/>
      <c r="I586" s="12">
        <v>1.8172754293262809E-2</v>
      </c>
      <c r="J586" s="10" t="str">
        <f t="shared" si="315"/>
        <v/>
      </c>
      <c r="K586" s="10"/>
      <c r="L586" s="11" t="s">
        <v>1493</v>
      </c>
      <c r="M586" s="11" t="s">
        <v>954</v>
      </c>
      <c r="N586" s="11" t="s">
        <v>953</v>
      </c>
      <c r="O586" s="11" t="s">
        <v>1493</v>
      </c>
      <c r="P586" s="11" t="s">
        <v>954</v>
      </c>
      <c r="Q586" s="11" t="s">
        <v>952</v>
      </c>
      <c r="R586" s="11" t="s">
        <v>952</v>
      </c>
      <c r="S586" s="11" t="s">
        <v>951</v>
      </c>
      <c r="T586" s="11" t="s">
        <v>652</v>
      </c>
      <c r="U586" s="11" t="s">
        <v>946</v>
      </c>
      <c r="V586" s="11" t="s">
        <v>1492</v>
      </c>
      <c r="W586" s="11" t="s">
        <v>2055</v>
      </c>
      <c r="X586" s="11" t="s">
        <v>1531</v>
      </c>
      <c r="Y586" s="11" t="s">
        <v>650</v>
      </c>
      <c r="Z586" s="11" t="s">
        <v>1531</v>
      </c>
      <c r="AA586" s="11" t="s">
        <v>650</v>
      </c>
      <c r="AB586" s="11" t="s">
        <v>659</v>
      </c>
      <c r="AC586" s="11" t="s">
        <v>659</v>
      </c>
      <c r="AD586" s="11">
        <v>370</v>
      </c>
      <c r="AH586" s="11">
        <f t="shared" si="316"/>
        <v>-1145.0125</v>
      </c>
      <c r="AI586" s="11">
        <f t="shared" si="317"/>
        <v>-2147.9375</v>
      </c>
      <c r="AJ586" s="11">
        <f t="shared" si="318"/>
        <v>-1646.4750000000001</v>
      </c>
      <c r="AK586" s="11">
        <f t="shared" si="319"/>
        <v>-1145.0125</v>
      </c>
      <c r="AL586" s="11">
        <f t="shared" si="320"/>
        <v>-643.55000000000007</v>
      </c>
      <c r="AM586" s="11">
        <f t="shared" si="321"/>
        <v>-643.55000000000007</v>
      </c>
      <c r="AN586" s="11">
        <f t="shared" si="322"/>
        <v>-142.08750000000009</v>
      </c>
      <c r="AO586" s="11">
        <f t="shared" si="323"/>
        <v>2866.6875</v>
      </c>
      <c r="AP586" s="11">
        <f t="shared" si="324"/>
        <v>1863.7624999999998</v>
      </c>
      <c r="AQ586" s="11">
        <f t="shared" si="325"/>
        <v>1362.2999999999997</v>
      </c>
      <c r="AR586" s="11">
        <f t="shared" si="326"/>
        <v>2365.2249999999999</v>
      </c>
      <c r="AS586" s="11">
        <f t="shared" si="327"/>
        <v>3869.6125000000002</v>
      </c>
      <c r="AT586" s="11">
        <f t="shared" si="328"/>
        <v>4371.0749999999998</v>
      </c>
      <c r="AU586" s="11">
        <f t="shared" si="329"/>
        <v>3869.6125000000002</v>
      </c>
      <c r="AV586" s="11">
        <f t="shared" si="330"/>
        <v>4371.0749999999998</v>
      </c>
      <c r="AW586" s="11">
        <f t="shared" si="331"/>
        <v>6376.9250000000002</v>
      </c>
      <c r="AX586" s="11">
        <f t="shared" si="332"/>
        <v>6376.9250000000002</v>
      </c>
      <c r="AY586" s="11">
        <f t="shared" si="333"/>
        <v>6878.3874999999998</v>
      </c>
      <c r="AZ586" s="11"/>
      <c r="BA586" s="11"/>
      <c r="BB586" s="11">
        <f t="shared" si="334"/>
        <v>-2145.0125000000003</v>
      </c>
      <c r="BC586" s="11">
        <f t="shared" si="335"/>
        <v>-1147.9375</v>
      </c>
      <c r="BD586" s="11">
        <f t="shared" si="336"/>
        <v>-1646.4750000000001</v>
      </c>
      <c r="BE586" s="11">
        <f t="shared" si="337"/>
        <v>-2145.0125000000003</v>
      </c>
      <c r="BF586" s="11">
        <f t="shared" si="338"/>
        <v>-2643.55</v>
      </c>
      <c r="BG586" s="11">
        <f t="shared" si="339"/>
        <v>-2643.55</v>
      </c>
      <c r="BH586" s="11">
        <f t="shared" si="340"/>
        <v>-3142.0875000000001</v>
      </c>
      <c r="BI586" s="11">
        <f t="shared" si="341"/>
        <v>-6133.3125</v>
      </c>
      <c r="BJ586" s="11">
        <f t="shared" si="342"/>
        <v>-5136.2375000000002</v>
      </c>
      <c r="BK586" s="11">
        <f t="shared" si="343"/>
        <v>-4637.7000000000007</v>
      </c>
      <c r="BL586" s="11">
        <f t="shared" si="344"/>
        <v>-5634.7750000000005</v>
      </c>
      <c r="BM586" s="11">
        <f t="shared" si="345"/>
        <v>-7130.3874999999998</v>
      </c>
      <c r="BN586" s="11">
        <f t="shared" si="346"/>
        <v>-7628.9250000000002</v>
      </c>
      <c r="BO586" s="11">
        <f t="shared" si="347"/>
        <v>-7130.3874999999998</v>
      </c>
      <c r="BP586" s="11">
        <f t="shared" si="348"/>
        <v>-7628.9250000000002</v>
      </c>
      <c r="BQ586" s="11">
        <f t="shared" si="349"/>
        <v>-9623.0749999999989</v>
      </c>
      <c r="BR586" s="11">
        <f t="shared" si="350"/>
        <v>-9623.0749999999989</v>
      </c>
      <c r="BS586" s="11">
        <f t="shared" si="351"/>
        <v>-10121.612499999999</v>
      </c>
    </row>
    <row r="587" spans="1:71" ht="16" customHeight="1">
      <c r="A587" s="2">
        <v>43979</v>
      </c>
      <c r="B587" s="11" t="s">
        <v>2168</v>
      </c>
      <c r="C587" s="11">
        <v>6</v>
      </c>
      <c r="D587" s="11">
        <v>938</v>
      </c>
      <c r="E587" s="11">
        <v>3.6</v>
      </c>
      <c r="G587" s="10">
        <f t="shared" si="314"/>
        <v>21.712962460348091</v>
      </c>
      <c r="H587" s="10"/>
      <c r="I587" s="12">
        <v>2.0026625525425189E-2</v>
      </c>
      <c r="J587" s="10" t="str">
        <f t="shared" si="315"/>
        <v/>
      </c>
      <c r="K587" s="10"/>
      <c r="L587" s="11" t="s">
        <v>1935</v>
      </c>
      <c r="M587" s="11" t="s">
        <v>1881</v>
      </c>
      <c r="N587" s="11" t="s">
        <v>2169</v>
      </c>
      <c r="O587" s="11" t="s">
        <v>1879</v>
      </c>
      <c r="P587" s="11" t="s">
        <v>1933</v>
      </c>
      <c r="Q587" s="11" t="s">
        <v>1933</v>
      </c>
      <c r="R587" s="11" t="s">
        <v>1883</v>
      </c>
      <c r="S587" s="11" t="s">
        <v>2170</v>
      </c>
      <c r="T587" s="11" t="s">
        <v>1662</v>
      </c>
      <c r="U587" s="11" t="s">
        <v>1932</v>
      </c>
      <c r="V587" s="11" t="s">
        <v>2171</v>
      </c>
      <c r="W587" s="11" t="s">
        <v>1471</v>
      </c>
      <c r="X587" s="11" t="s">
        <v>321</v>
      </c>
      <c r="Y587" s="11" t="s">
        <v>322</v>
      </c>
      <c r="Z587" s="11" t="s">
        <v>319</v>
      </c>
      <c r="AA587" s="11" t="s">
        <v>320</v>
      </c>
      <c r="AB587" s="11" t="s">
        <v>1729</v>
      </c>
      <c r="AC587" s="11" t="s">
        <v>321</v>
      </c>
      <c r="AD587" s="11">
        <v>42.150002000000001</v>
      </c>
      <c r="AH587" s="11">
        <f t="shared" si="316"/>
        <v>-639.23725727500027</v>
      </c>
      <c r="AI587" s="11">
        <f t="shared" si="317"/>
        <v>-538.94174849999933</v>
      </c>
      <c r="AJ587" s="11">
        <f t="shared" si="318"/>
        <v>-488.79650142499969</v>
      </c>
      <c r="AK587" s="11">
        <f t="shared" si="319"/>
        <v>-388.50600727500034</v>
      </c>
      <c r="AL587" s="11">
        <f t="shared" si="320"/>
        <v>-388.50600727500034</v>
      </c>
      <c r="AM587" s="11">
        <f t="shared" si="321"/>
        <v>-288.21049849999935</v>
      </c>
      <c r="AN587" s="11">
        <f t="shared" si="322"/>
        <v>-137.77475727500035</v>
      </c>
      <c r="AO587" s="11">
        <f t="shared" si="323"/>
        <v>112.95649272499968</v>
      </c>
      <c r="AP587" s="11">
        <f t="shared" si="324"/>
        <v>12.665998575000316</v>
      </c>
      <c r="AQ587" s="11">
        <f t="shared" si="325"/>
        <v>-37.479248499999365</v>
      </c>
      <c r="AR587" s="11">
        <f t="shared" si="326"/>
        <v>263.39724857500033</v>
      </c>
      <c r="AS587" s="11">
        <f t="shared" si="327"/>
        <v>714.71450150000067</v>
      </c>
      <c r="AT587" s="11">
        <f t="shared" si="328"/>
        <v>564.27374565000002</v>
      </c>
      <c r="AU587" s="11">
        <f t="shared" si="329"/>
        <v>614.41899272499973</v>
      </c>
      <c r="AV587" s="11">
        <f t="shared" si="330"/>
        <v>664.56925442500096</v>
      </c>
      <c r="AW587" s="11">
        <f t="shared" si="331"/>
        <v>815.00499564999996</v>
      </c>
      <c r="AX587" s="11">
        <f t="shared" si="332"/>
        <v>714.71450150000067</v>
      </c>
      <c r="AY587" s="11">
        <f t="shared" si="333"/>
        <v>865.15024272499977</v>
      </c>
      <c r="AZ587" s="11"/>
      <c r="BA587" s="11"/>
      <c r="BB587" s="11">
        <f t="shared" si="334"/>
        <v>260.7647427250003</v>
      </c>
      <c r="BC587" s="11">
        <f t="shared" si="335"/>
        <v>161.0542514999994</v>
      </c>
      <c r="BD587" s="11">
        <f t="shared" si="336"/>
        <v>111.20149857499968</v>
      </c>
      <c r="BE587" s="11">
        <f t="shared" si="337"/>
        <v>11.49599272500032</v>
      </c>
      <c r="BF587" s="11">
        <f t="shared" si="338"/>
        <v>11.49599272500032</v>
      </c>
      <c r="BG587" s="11">
        <f t="shared" si="339"/>
        <v>-88.214498500000644</v>
      </c>
      <c r="BH587" s="11">
        <f t="shared" si="340"/>
        <v>-237.77275727499972</v>
      </c>
      <c r="BI587" s="11">
        <f t="shared" si="341"/>
        <v>-487.04150727499967</v>
      </c>
      <c r="BJ587" s="11">
        <f t="shared" si="342"/>
        <v>-387.33600142500029</v>
      </c>
      <c r="BK587" s="11">
        <f t="shared" si="343"/>
        <v>-337.48324850000063</v>
      </c>
      <c r="BL587" s="11">
        <f t="shared" si="344"/>
        <v>-636.60475142500036</v>
      </c>
      <c r="BM587" s="11">
        <f t="shared" si="345"/>
        <v>-1085.2894985000007</v>
      </c>
      <c r="BN587" s="11">
        <f t="shared" si="346"/>
        <v>-935.72625434999998</v>
      </c>
      <c r="BO587" s="11">
        <f t="shared" si="347"/>
        <v>-985.57900727499964</v>
      </c>
      <c r="BP587" s="11">
        <f t="shared" si="348"/>
        <v>-1035.4367455750009</v>
      </c>
      <c r="BQ587" s="11">
        <f t="shared" si="349"/>
        <v>-1184.99500435</v>
      </c>
      <c r="BR587" s="11">
        <f t="shared" si="350"/>
        <v>-1085.2894985000007</v>
      </c>
      <c r="BS587" s="11">
        <f t="shared" si="351"/>
        <v>-1234.8477572749998</v>
      </c>
    </row>
    <row r="588" spans="1:71" ht="16" customHeight="1">
      <c r="A588" s="2">
        <v>43979</v>
      </c>
      <c r="B588" s="11" t="s">
        <v>1175</v>
      </c>
      <c r="C588" s="11">
        <v>7</v>
      </c>
      <c r="D588" s="11">
        <v>932</v>
      </c>
      <c r="E588" s="11">
        <v>1.3</v>
      </c>
      <c r="G588" s="10">
        <f t="shared" si="314"/>
        <v>10.812065341487193</v>
      </c>
      <c r="H588" s="10"/>
      <c r="I588" s="12">
        <v>0</v>
      </c>
      <c r="J588" s="10">
        <f t="shared" si="315"/>
        <v>-9.0039561123766987E-3</v>
      </c>
      <c r="K588" s="10"/>
      <c r="L588" s="11" t="s">
        <v>2172</v>
      </c>
      <c r="M588" s="11" t="s">
        <v>1643</v>
      </c>
      <c r="N588" s="11" t="s">
        <v>2035</v>
      </c>
      <c r="O588" s="11" t="s">
        <v>1315</v>
      </c>
      <c r="P588" s="11" t="s">
        <v>2035</v>
      </c>
      <c r="Q588" s="11" t="s">
        <v>2035</v>
      </c>
      <c r="R588" s="11" t="s">
        <v>2035</v>
      </c>
      <c r="S588" s="11" t="s">
        <v>1182</v>
      </c>
      <c r="T588" s="11" t="s">
        <v>640</v>
      </c>
      <c r="U588" s="11" t="s">
        <v>640</v>
      </c>
      <c r="V588" s="11" t="s">
        <v>1316</v>
      </c>
      <c r="W588" s="11" t="s">
        <v>640</v>
      </c>
      <c r="X588" s="11" t="s">
        <v>640</v>
      </c>
      <c r="Y588" s="11" t="s">
        <v>2172</v>
      </c>
      <c r="Z588" s="11" t="s">
        <v>640</v>
      </c>
      <c r="AA588" s="11" t="s">
        <v>640</v>
      </c>
      <c r="AB588" s="11" t="s">
        <v>1316</v>
      </c>
      <c r="AC588" s="11" t="s">
        <v>2172</v>
      </c>
      <c r="AD588" s="11">
        <v>86.599997999999999</v>
      </c>
      <c r="AH588" s="11">
        <f t="shared" si="316"/>
        <v>-274.67848987500315</v>
      </c>
      <c r="AI588" s="11">
        <f t="shared" si="317"/>
        <v>-876.43248695</v>
      </c>
      <c r="AJ588" s="11">
        <f t="shared" si="318"/>
        <v>-776.14098987500313</v>
      </c>
      <c r="AK588" s="11">
        <f t="shared" si="319"/>
        <v>-876.43248695</v>
      </c>
      <c r="AL588" s="11">
        <f t="shared" si="320"/>
        <v>-876.43248695</v>
      </c>
      <c r="AM588" s="11">
        <f t="shared" si="321"/>
        <v>-876.43248695</v>
      </c>
      <c r="AN588" s="11">
        <f t="shared" si="322"/>
        <v>-976.73100450000754</v>
      </c>
      <c r="AO588" s="11">
        <f t="shared" si="323"/>
        <v>-475.26850450000757</v>
      </c>
      <c r="AP588" s="11">
        <f t="shared" si="324"/>
        <v>-475.26850450000757</v>
      </c>
      <c r="AQ588" s="11">
        <f t="shared" si="325"/>
        <v>-675.85049572500384</v>
      </c>
      <c r="AR588" s="11">
        <f t="shared" si="326"/>
        <v>-475.26850450000757</v>
      </c>
      <c r="AS588" s="11">
        <f t="shared" si="327"/>
        <v>-475.26850450000757</v>
      </c>
      <c r="AT588" s="11">
        <f t="shared" si="328"/>
        <v>-374.96998695000002</v>
      </c>
      <c r="AU588" s="11">
        <f t="shared" si="329"/>
        <v>-475.26850450000757</v>
      </c>
      <c r="AV588" s="11">
        <f t="shared" si="330"/>
        <v>-475.26850450000757</v>
      </c>
      <c r="AW588" s="11">
        <f t="shared" si="331"/>
        <v>-675.85049572500384</v>
      </c>
      <c r="AX588" s="11">
        <f t="shared" si="332"/>
        <v>-374.96998695000002</v>
      </c>
      <c r="AY588" s="11">
        <f t="shared" si="333"/>
        <v>-776.14098987500313</v>
      </c>
      <c r="AZ588" s="11"/>
      <c r="BA588" s="11"/>
      <c r="BB588" s="11">
        <f t="shared" si="334"/>
        <v>-474.67648987499683</v>
      </c>
      <c r="BC588" s="11">
        <f t="shared" si="335"/>
        <v>123.56751305</v>
      </c>
      <c r="BD588" s="11">
        <f t="shared" si="336"/>
        <v>23.86101012500319</v>
      </c>
      <c r="BE588" s="11">
        <f t="shared" si="337"/>
        <v>123.56751305</v>
      </c>
      <c r="BF588" s="11">
        <f t="shared" si="338"/>
        <v>123.56751305</v>
      </c>
      <c r="BG588" s="11">
        <f t="shared" si="339"/>
        <v>123.56751305</v>
      </c>
      <c r="BH588" s="11">
        <f t="shared" si="340"/>
        <v>223.28099550000761</v>
      </c>
      <c r="BI588" s="11">
        <f t="shared" si="341"/>
        <v>-275.25650449999239</v>
      </c>
      <c r="BJ588" s="11">
        <f t="shared" si="342"/>
        <v>-275.25650449999239</v>
      </c>
      <c r="BK588" s="11">
        <f t="shared" si="343"/>
        <v>-75.844495724996207</v>
      </c>
      <c r="BL588" s="11">
        <f t="shared" si="344"/>
        <v>-275.25650449999239</v>
      </c>
      <c r="BM588" s="11">
        <f t="shared" si="345"/>
        <v>-275.25650449999239</v>
      </c>
      <c r="BN588" s="11">
        <f t="shared" si="346"/>
        <v>-374.96998695000002</v>
      </c>
      <c r="BO588" s="11">
        <f t="shared" si="347"/>
        <v>-275.25650449999239</v>
      </c>
      <c r="BP588" s="11">
        <f t="shared" si="348"/>
        <v>-275.25650449999239</v>
      </c>
      <c r="BQ588" s="11">
        <f t="shared" si="349"/>
        <v>-75.844495724996207</v>
      </c>
      <c r="BR588" s="11">
        <f t="shared" si="350"/>
        <v>-374.96998695000002</v>
      </c>
      <c r="BS588" s="11">
        <f t="shared" si="351"/>
        <v>23.86101012500319</v>
      </c>
    </row>
    <row r="589" spans="1:71" ht="16" customHeight="1">
      <c r="A589" s="2">
        <v>43979</v>
      </c>
      <c r="B589" s="11" t="s">
        <v>155</v>
      </c>
      <c r="C589" s="11">
        <v>8</v>
      </c>
      <c r="D589" s="11">
        <v>853</v>
      </c>
      <c r="E589" s="11">
        <v>3.6</v>
      </c>
      <c r="G589" s="10">
        <f t="shared" ref="G589:G652" si="352">D589/L589</f>
        <v>5.8027210884353737</v>
      </c>
      <c r="H589" s="10"/>
      <c r="I589" s="12">
        <v>5.7474143835616193E-2</v>
      </c>
      <c r="J589" s="10" t="str">
        <f t="shared" ref="J589:J652" si="353">IF(I589=0,AY589/L589/1000,"")</f>
        <v/>
      </c>
      <c r="K589" s="10"/>
      <c r="L589" s="11" t="s">
        <v>871</v>
      </c>
      <c r="M589" s="11" t="s">
        <v>869</v>
      </c>
      <c r="N589" s="11" t="s">
        <v>867</v>
      </c>
      <c r="O589" s="11" t="s">
        <v>872</v>
      </c>
      <c r="P589" s="11" t="s">
        <v>814</v>
      </c>
      <c r="Q589" s="11" t="s">
        <v>384</v>
      </c>
      <c r="R589" s="11" t="s">
        <v>813</v>
      </c>
      <c r="S589" s="11" t="s">
        <v>240</v>
      </c>
      <c r="T589" s="11" t="s">
        <v>240</v>
      </c>
      <c r="U589" s="11" t="s">
        <v>240</v>
      </c>
      <c r="V589" s="11" t="s">
        <v>813</v>
      </c>
      <c r="W589" s="11" t="s">
        <v>813</v>
      </c>
      <c r="X589" s="11" t="s">
        <v>382</v>
      </c>
      <c r="Y589" s="11" t="s">
        <v>240</v>
      </c>
      <c r="Z589" s="11" t="s">
        <v>133</v>
      </c>
      <c r="AA589" s="11" t="s">
        <v>1302</v>
      </c>
      <c r="AB589" s="11" t="s">
        <v>1303</v>
      </c>
      <c r="AC589" s="11" t="s">
        <v>1302</v>
      </c>
      <c r="AD589" s="11">
        <v>137</v>
      </c>
      <c r="AH589" s="11">
        <f t="shared" ref="AH589:AH652" si="354">($L589-M589)*1000 - $L589*1000*$B$5-M589*1000*$B$5-M589*1000*$B$6</f>
        <v>-2143.8374999999996</v>
      </c>
      <c r="AI589" s="11">
        <f t="shared" ref="AI589:AI652" si="355">($L589-N589)*1000 - $L589*1000*$B$5-N589*1000*$B$5-N589*1000*$B$6</f>
        <v>-1642.375</v>
      </c>
      <c r="AJ589" s="11">
        <f t="shared" ref="AJ589:AJ652" si="356">($L589-O589)*1000 - $L589*1000*$B$5-O589*1000*$B$5-O589*1000*$B$6</f>
        <v>-1140.9124999999999</v>
      </c>
      <c r="AK589" s="11">
        <f t="shared" ref="AK589:AK652" si="357">($L589-P589)*1000 - $L589*1000*$B$5-P589*1000*$B$5-P589*1000*$B$6</f>
        <v>363.47499999999991</v>
      </c>
      <c r="AL589" s="11">
        <f t="shared" ref="AL589:AL652" si="358">($L589-Q589)*1000 - $L589*1000*$B$5-Q589*1000*$B$5-Q589*1000*$B$6</f>
        <v>1366.4</v>
      </c>
      <c r="AM589" s="11">
        <f t="shared" ref="AM589:AM652" si="359">($L589-R589)*1000 - $L589*1000*$B$5-R589*1000*$B$5-R589*1000*$B$6</f>
        <v>1867.8625000000002</v>
      </c>
      <c r="AN589" s="11">
        <f t="shared" ref="AN589:AN652" si="360">($L589-S589)*1000 - $L589*1000*$B$5-S589*1000*$B$5-S589*1000*$B$6</f>
        <v>2870.7874999999999</v>
      </c>
      <c r="AO589" s="11">
        <f t="shared" ref="AO589:AO652" si="361">($L589-T589)*1000 - $L589*1000*$B$5-T589*1000*$B$5-T589*1000*$B$6</f>
        <v>2870.7874999999999</v>
      </c>
      <c r="AP589" s="11">
        <f t="shared" ref="AP589:AP652" si="362">($L589-U589)*1000 - $L589*1000*$B$5-U589*1000*$B$5-U589*1000*$B$6</f>
        <v>2870.7874999999999</v>
      </c>
      <c r="AQ589" s="11">
        <f t="shared" ref="AQ589:AQ652" si="363">($L589-V589)*1000 - $L589*1000*$B$5-V589*1000*$B$5-V589*1000*$B$6</f>
        <v>1867.8625000000002</v>
      </c>
      <c r="AR589" s="11">
        <f t="shared" ref="AR589:AR652" si="364">($L589-W589)*1000 - $L589*1000*$B$5-W589*1000*$B$5-W589*1000*$B$6</f>
        <v>1867.8625000000002</v>
      </c>
      <c r="AS589" s="11">
        <f t="shared" ref="AS589:AS652" si="365">($L589-X589)*1000 - $L589*1000*$B$5-X589*1000*$B$5-X589*1000*$B$6</f>
        <v>2369.3250000000003</v>
      </c>
      <c r="AT589" s="11">
        <f t="shared" ref="AT589:AT652" si="366">($L589-Y589)*1000 - $L589*1000*$B$5-Y589*1000*$B$5-Y589*1000*$B$6</f>
        <v>2870.7874999999999</v>
      </c>
      <c r="AU589" s="11">
        <f t="shared" ref="AU589:AU652" si="367">($L589-Z589)*1000 - $L589*1000*$B$5-Z589*1000*$B$5-Z589*1000*$B$6</f>
        <v>3873.7124999999996</v>
      </c>
      <c r="AV589" s="11">
        <f t="shared" ref="AV589:AV652" si="368">($L589-AA589)*1000 - $L589*1000*$B$5-AA589*1000*$B$5-AA589*1000*$B$6</f>
        <v>5879.5625</v>
      </c>
      <c r="AW589" s="11">
        <f t="shared" ref="AW589:AW652" si="369">($L589-AB589)*1000 - $L589*1000*$B$5-AB589*1000*$B$5-AB589*1000*$B$6</f>
        <v>6381.0249999999996</v>
      </c>
      <c r="AX589" s="11">
        <f t="shared" ref="AX589:AX652" si="370">($L589-AC589)*1000 - $L589*1000*$B$5-AC589*1000*$B$5-AC589*1000*$B$6</f>
        <v>5879.5625</v>
      </c>
      <c r="AY589" s="11">
        <f t="shared" ref="AY589:AY652" si="371">($L589-AD589)*1000 - $L589*1000*$B$5-AD589*1000*$B$5-AD589*1000*$B$6</f>
        <v>9389.7999999999993</v>
      </c>
      <c r="AZ589" s="11"/>
      <c r="BA589" s="11"/>
      <c r="BB589" s="11">
        <f t="shared" ref="BB589:BB652" si="372">(M589-$L589)*1000 - $L589*1000*$B$5-M589*1000*$B$5-M589*1000*$B$6</f>
        <v>856.16250000000014</v>
      </c>
      <c r="BC589" s="11">
        <f t="shared" ref="BC589:BC652" si="373">(N589-$L589)*1000 - $L589*1000*$B$5-N589*1000*$B$5-N589*1000*$B$6</f>
        <v>357.625</v>
      </c>
      <c r="BD589" s="11">
        <f t="shared" ref="BD589:BD652" si="374">(O589-$L589)*1000 - $L589*1000*$B$5-O589*1000*$B$5-O589*1000*$B$6</f>
        <v>-140.91250000000002</v>
      </c>
      <c r="BE589" s="11">
        <f t="shared" ref="BE589:BE652" si="375">(P589-$L589)*1000 - $L589*1000*$B$5-P589*1000*$B$5-P589*1000*$B$6</f>
        <v>-1636.5249999999999</v>
      </c>
      <c r="BF589" s="11">
        <f t="shared" ref="BF589:BF652" si="376">(Q589-$L589)*1000 - $L589*1000*$B$5-Q589*1000*$B$5-Q589*1000*$B$6</f>
        <v>-2633.6</v>
      </c>
      <c r="BG589" s="11">
        <f t="shared" ref="BG589:BG652" si="377">(R589-$L589)*1000 - $L589*1000*$B$5-R589*1000*$B$5-R589*1000*$B$6</f>
        <v>-3132.1374999999998</v>
      </c>
      <c r="BH589" s="11">
        <f t="shared" ref="BH589:BH652" si="378">(S589-$L589)*1000 - $L589*1000*$B$5-S589*1000*$B$5-S589*1000*$B$6</f>
        <v>-4129.2124999999996</v>
      </c>
      <c r="BI589" s="11">
        <f t="shared" ref="BI589:BI652" si="379">(T589-$L589)*1000 - $L589*1000*$B$5-T589*1000*$B$5-T589*1000*$B$6</f>
        <v>-4129.2124999999996</v>
      </c>
      <c r="BJ589" s="11">
        <f t="shared" ref="BJ589:BJ652" si="380">(U589-$L589)*1000 - $L589*1000*$B$5-U589*1000*$B$5-U589*1000*$B$6</f>
        <v>-4129.2124999999996</v>
      </c>
      <c r="BK589" s="11">
        <f t="shared" ref="BK589:BK652" si="381">(V589-$L589)*1000 - $L589*1000*$B$5-V589*1000*$B$5-V589*1000*$B$6</f>
        <v>-3132.1374999999998</v>
      </c>
      <c r="BL589" s="11">
        <f t="shared" ref="BL589:BL652" si="382">(W589-$L589)*1000 - $L589*1000*$B$5-W589*1000*$B$5-W589*1000*$B$6</f>
        <v>-3132.1374999999998</v>
      </c>
      <c r="BM589" s="11">
        <f t="shared" ref="BM589:BM652" si="383">(X589-$L589)*1000 - $L589*1000*$B$5-X589*1000*$B$5-X589*1000*$B$6</f>
        <v>-3630.6749999999997</v>
      </c>
      <c r="BN589" s="11">
        <f t="shared" ref="BN589:BN652" si="384">(Y589-$L589)*1000 - $L589*1000*$B$5-Y589*1000*$B$5-Y589*1000*$B$6</f>
        <v>-4129.2124999999996</v>
      </c>
      <c r="BO589" s="11">
        <f t="shared" ref="BO589:BO652" si="385">(Z589-$L589)*1000 - $L589*1000*$B$5-Z589*1000*$B$5-Z589*1000*$B$6</f>
        <v>-5126.2875000000004</v>
      </c>
      <c r="BP589" s="11">
        <f t="shared" ref="BP589:BP652" si="386">(AA589-$L589)*1000 - $L589*1000*$B$5-AA589*1000*$B$5-AA589*1000*$B$6</f>
        <v>-7120.4375</v>
      </c>
      <c r="BQ589" s="11">
        <f t="shared" ref="BQ589:BQ652" si="387">(AB589-$L589)*1000 - $L589*1000*$B$5-AB589*1000*$B$5-AB589*1000*$B$6</f>
        <v>-7618.9750000000004</v>
      </c>
      <c r="BR589" s="11">
        <f t="shared" ref="BR589:BR652" si="388">(AC589-$L589)*1000 - $L589*1000*$B$5-AC589*1000*$B$5-AC589*1000*$B$6</f>
        <v>-7120.4375</v>
      </c>
      <c r="BS589" s="11">
        <f t="shared" ref="BS589:BS652" si="389">(AD589-$L589)*1000 - $L589*1000*$B$5-AD589*1000*$B$5-AD589*1000*$B$6</f>
        <v>-10610.2</v>
      </c>
    </row>
    <row r="590" spans="1:71" ht="16" customHeight="1">
      <c r="A590" s="2">
        <v>43979</v>
      </c>
      <c r="B590" s="11" t="s">
        <v>838</v>
      </c>
      <c r="C590" s="11">
        <v>9</v>
      </c>
      <c r="D590" s="11">
        <v>837</v>
      </c>
      <c r="E590" s="11">
        <v>1.6</v>
      </c>
      <c r="G590" s="10">
        <f t="shared" si="352"/>
        <v>14.162437027493638</v>
      </c>
      <c r="H590" s="10"/>
      <c r="I590" s="12">
        <v>0</v>
      </c>
      <c r="J590" s="10">
        <f t="shared" si="353"/>
        <v>5.8319461000658473E-3</v>
      </c>
      <c r="K590" s="10"/>
      <c r="L590" s="11" t="s">
        <v>433</v>
      </c>
      <c r="M590" s="11" t="s">
        <v>1944</v>
      </c>
      <c r="N590" s="11" t="s">
        <v>1431</v>
      </c>
      <c r="O590" s="11" t="s">
        <v>425</v>
      </c>
      <c r="P590" s="11" t="s">
        <v>1432</v>
      </c>
      <c r="Q590" s="11" t="s">
        <v>425</v>
      </c>
      <c r="R590" s="11" t="s">
        <v>424</v>
      </c>
      <c r="S590" s="11" t="s">
        <v>1432</v>
      </c>
      <c r="T590" s="11" t="s">
        <v>1432</v>
      </c>
      <c r="U590" s="11" t="s">
        <v>1431</v>
      </c>
      <c r="V590" s="11" t="s">
        <v>1431</v>
      </c>
      <c r="W590" s="11" t="s">
        <v>426</v>
      </c>
      <c r="X590" s="11" t="s">
        <v>1430</v>
      </c>
      <c r="Y590" s="11" t="s">
        <v>1431</v>
      </c>
      <c r="Z590" s="11" t="s">
        <v>429</v>
      </c>
      <c r="AA590" s="11" t="s">
        <v>426</v>
      </c>
      <c r="AB590" s="11" t="s">
        <v>1944</v>
      </c>
      <c r="AC590" s="11" t="s">
        <v>429</v>
      </c>
      <c r="AD590" s="11">
        <v>58.5</v>
      </c>
      <c r="AH590" s="11">
        <f t="shared" si="354"/>
        <v>-56.504003000001276</v>
      </c>
      <c r="AI590" s="11">
        <f t="shared" si="355"/>
        <v>-557.96650300000124</v>
      </c>
      <c r="AJ590" s="11">
        <f t="shared" si="356"/>
        <v>-858.84300007500099</v>
      </c>
      <c r="AK590" s="11">
        <f t="shared" si="357"/>
        <v>-658.25699715000064</v>
      </c>
      <c r="AL590" s="11">
        <f t="shared" si="358"/>
        <v>-858.84300007500099</v>
      </c>
      <c r="AM590" s="11">
        <f t="shared" si="359"/>
        <v>-1059.4290030000013</v>
      </c>
      <c r="AN590" s="11">
        <f t="shared" si="360"/>
        <v>-658.25699715000064</v>
      </c>
      <c r="AO590" s="11">
        <f t="shared" si="361"/>
        <v>-658.25699715000064</v>
      </c>
      <c r="AP590" s="11">
        <f t="shared" si="362"/>
        <v>-557.96650300000124</v>
      </c>
      <c r="AQ590" s="11">
        <f t="shared" si="363"/>
        <v>-557.96650300000124</v>
      </c>
      <c r="AR590" s="11">
        <f t="shared" si="364"/>
        <v>-357.38050007500095</v>
      </c>
      <c r="AS590" s="11">
        <f t="shared" si="365"/>
        <v>-457.6709942250003</v>
      </c>
      <c r="AT590" s="11">
        <f t="shared" si="366"/>
        <v>-557.96650300000124</v>
      </c>
      <c r="AU590" s="11">
        <f t="shared" si="367"/>
        <v>-156.79449715000064</v>
      </c>
      <c r="AV590" s="11">
        <f t="shared" si="368"/>
        <v>-357.38050007500095</v>
      </c>
      <c r="AW590" s="11">
        <f t="shared" si="369"/>
        <v>-56.504003000001276</v>
      </c>
      <c r="AX590" s="11">
        <f t="shared" si="370"/>
        <v>-156.79449715000064</v>
      </c>
      <c r="AY590" s="11">
        <f t="shared" si="371"/>
        <v>344.66800284999937</v>
      </c>
      <c r="AZ590" s="11"/>
      <c r="BA590" s="11"/>
      <c r="BB590" s="11">
        <f t="shared" si="372"/>
        <v>-456.49600299999872</v>
      </c>
      <c r="BC590" s="11">
        <f t="shared" si="373"/>
        <v>42.041497000001286</v>
      </c>
      <c r="BD590" s="11">
        <f t="shared" si="374"/>
        <v>341.16299992500092</v>
      </c>
      <c r="BE590" s="11">
        <f t="shared" si="375"/>
        <v>141.74700285000063</v>
      </c>
      <c r="BF590" s="11">
        <f t="shared" si="376"/>
        <v>341.16299992500092</v>
      </c>
      <c r="BG590" s="11">
        <f t="shared" si="377"/>
        <v>540.57899700000121</v>
      </c>
      <c r="BH590" s="11">
        <f t="shared" si="378"/>
        <v>141.74700285000063</v>
      </c>
      <c r="BI590" s="11">
        <f t="shared" si="379"/>
        <v>141.74700285000063</v>
      </c>
      <c r="BJ590" s="11">
        <f t="shared" si="380"/>
        <v>42.041497000001286</v>
      </c>
      <c r="BK590" s="11">
        <f t="shared" si="381"/>
        <v>42.041497000001286</v>
      </c>
      <c r="BL590" s="11">
        <f t="shared" si="382"/>
        <v>-157.37450007499905</v>
      </c>
      <c r="BM590" s="11">
        <f t="shared" si="383"/>
        <v>-57.668994224999679</v>
      </c>
      <c r="BN590" s="11">
        <f t="shared" si="384"/>
        <v>42.041497000001286</v>
      </c>
      <c r="BO590" s="11">
        <f t="shared" si="385"/>
        <v>-356.79049714999934</v>
      </c>
      <c r="BP590" s="11">
        <f t="shared" si="386"/>
        <v>-157.37450007499905</v>
      </c>
      <c r="BQ590" s="11">
        <f t="shared" si="387"/>
        <v>-456.49600299999872</v>
      </c>
      <c r="BR590" s="11">
        <f t="shared" si="388"/>
        <v>-356.79049714999934</v>
      </c>
      <c r="BS590" s="11">
        <f t="shared" si="389"/>
        <v>-855.32799714999931</v>
      </c>
    </row>
    <row r="591" spans="1:71" ht="16" customHeight="1">
      <c r="A591" s="2">
        <v>43979</v>
      </c>
      <c r="B591" s="11" t="s">
        <v>2002</v>
      </c>
      <c r="C591" s="11">
        <v>10</v>
      </c>
      <c r="D591" s="11">
        <v>825</v>
      </c>
      <c r="E591" s="11">
        <v>1</v>
      </c>
      <c r="G591" s="10">
        <f t="shared" si="352"/>
        <v>2.2540983606557377</v>
      </c>
      <c r="H591" s="10"/>
      <c r="I591" s="12">
        <v>2.7034047619047541E-2</v>
      </c>
      <c r="J591" s="10" t="str">
        <f t="shared" si="353"/>
        <v/>
      </c>
      <c r="K591" s="10"/>
      <c r="L591" s="11" t="s">
        <v>929</v>
      </c>
      <c r="M591" s="11" t="s">
        <v>658</v>
      </c>
      <c r="N591" s="11" t="s">
        <v>1533</v>
      </c>
      <c r="O591" s="11" t="s">
        <v>659</v>
      </c>
      <c r="P591" s="11" t="s">
        <v>655</v>
      </c>
      <c r="Q591" s="11" t="s">
        <v>655</v>
      </c>
      <c r="R591" s="11" t="s">
        <v>1491</v>
      </c>
      <c r="S591" s="11" t="s">
        <v>927</v>
      </c>
      <c r="T591" s="11" t="s">
        <v>2173</v>
      </c>
      <c r="U591" s="11" t="s">
        <v>930</v>
      </c>
      <c r="V591" s="11" t="s">
        <v>930</v>
      </c>
      <c r="W591" s="11" t="s">
        <v>339</v>
      </c>
      <c r="X591" s="11" t="s">
        <v>334</v>
      </c>
      <c r="Y591" s="11" t="s">
        <v>924</v>
      </c>
      <c r="Z591" s="11" t="s">
        <v>924</v>
      </c>
      <c r="AA591" s="11" t="s">
        <v>335</v>
      </c>
      <c r="AB591" s="11" t="s">
        <v>337</v>
      </c>
      <c r="AC591" s="11" t="s">
        <v>335</v>
      </c>
      <c r="AD591" s="11">
        <v>365.5</v>
      </c>
      <c r="AH591" s="11">
        <f t="shared" si="354"/>
        <v>-6606.7250000000004</v>
      </c>
      <c r="AI591" s="11">
        <f t="shared" si="355"/>
        <v>-5603.8</v>
      </c>
      <c r="AJ591" s="11">
        <f t="shared" si="356"/>
        <v>-6105.2624999999998</v>
      </c>
      <c r="AK591" s="11">
        <f t="shared" si="357"/>
        <v>-3597.9500000000003</v>
      </c>
      <c r="AL591" s="11">
        <f t="shared" si="358"/>
        <v>-3597.9500000000003</v>
      </c>
      <c r="AM591" s="11">
        <f t="shared" si="359"/>
        <v>2921.0625</v>
      </c>
      <c r="AN591" s="11">
        <f t="shared" si="360"/>
        <v>-589.17500000000007</v>
      </c>
      <c r="AO591" s="11">
        <f t="shared" si="361"/>
        <v>915.21249999999964</v>
      </c>
      <c r="AP591" s="11">
        <f t="shared" si="362"/>
        <v>-1090.6375</v>
      </c>
      <c r="AQ591" s="11">
        <f t="shared" si="363"/>
        <v>-1090.6375</v>
      </c>
      <c r="AR591" s="11">
        <f t="shared" si="364"/>
        <v>1416.6749999999997</v>
      </c>
      <c r="AS591" s="11">
        <f t="shared" si="365"/>
        <v>6431.3</v>
      </c>
      <c r="AT591" s="11">
        <f t="shared" si="366"/>
        <v>4425.45</v>
      </c>
      <c r="AU591" s="11">
        <f t="shared" si="367"/>
        <v>4425.45</v>
      </c>
      <c r="AV591" s="11">
        <f t="shared" si="368"/>
        <v>5428.375</v>
      </c>
      <c r="AW591" s="11">
        <f t="shared" si="369"/>
        <v>5929.8374999999996</v>
      </c>
      <c r="AX591" s="11">
        <f t="shared" si="370"/>
        <v>5428.375</v>
      </c>
      <c r="AY591" s="11">
        <f t="shared" si="371"/>
        <v>-1090.6375</v>
      </c>
      <c r="AZ591" s="11"/>
      <c r="BA591" s="11"/>
      <c r="BB591" s="11">
        <f t="shared" si="372"/>
        <v>3393.2749999999996</v>
      </c>
      <c r="BC591" s="11">
        <f t="shared" si="373"/>
        <v>2396.1999999999998</v>
      </c>
      <c r="BD591" s="11">
        <f t="shared" si="374"/>
        <v>2894.7374999999997</v>
      </c>
      <c r="BE591" s="11">
        <f t="shared" si="375"/>
        <v>402.04999999999984</v>
      </c>
      <c r="BF591" s="11">
        <f t="shared" si="376"/>
        <v>402.04999999999984</v>
      </c>
      <c r="BG591" s="11">
        <f t="shared" si="377"/>
        <v>-6078.9375</v>
      </c>
      <c r="BH591" s="11">
        <f t="shared" si="378"/>
        <v>-2589.1750000000002</v>
      </c>
      <c r="BI591" s="11">
        <f t="shared" si="379"/>
        <v>-4084.7875000000004</v>
      </c>
      <c r="BJ591" s="11">
        <f t="shared" si="380"/>
        <v>-2090.6374999999998</v>
      </c>
      <c r="BK591" s="11">
        <f t="shared" si="381"/>
        <v>-2090.6374999999998</v>
      </c>
      <c r="BL591" s="11">
        <f t="shared" si="382"/>
        <v>-4583.3250000000007</v>
      </c>
      <c r="BM591" s="11">
        <f t="shared" si="383"/>
        <v>-9568.6999999999989</v>
      </c>
      <c r="BN591" s="11">
        <f t="shared" si="384"/>
        <v>-7574.55</v>
      </c>
      <c r="BO591" s="11">
        <f t="shared" si="385"/>
        <v>-7574.55</v>
      </c>
      <c r="BP591" s="11">
        <f t="shared" si="386"/>
        <v>-8571.625</v>
      </c>
      <c r="BQ591" s="11">
        <f t="shared" si="387"/>
        <v>-9070.1625000000004</v>
      </c>
      <c r="BR591" s="11">
        <f t="shared" si="388"/>
        <v>-8571.625</v>
      </c>
      <c r="BS591" s="11">
        <f t="shared" si="389"/>
        <v>-2090.6374999999998</v>
      </c>
    </row>
    <row r="592" spans="1:71" ht="16" customHeight="1">
      <c r="A592" s="2">
        <v>43979</v>
      </c>
      <c r="B592" s="11" t="s">
        <v>1513</v>
      </c>
      <c r="C592" s="11">
        <v>11</v>
      </c>
      <c r="D592" s="11">
        <v>796</v>
      </c>
      <c r="E592" s="11">
        <v>3.6</v>
      </c>
      <c r="G592" s="10">
        <f t="shared" si="352"/>
        <v>8.8839287697305522</v>
      </c>
      <c r="H592" s="10"/>
      <c r="I592" s="12">
        <v>1.6893606980833979E-2</v>
      </c>
      <c r="J592" s="10" t="str">
        <f t="shared" si="353"/>
        <v/>
      </c>
      <c r="K592" s="10"/>
      <c r="L592" s="11" t="s">
        <v>109</v>
      </c>
      <c r="M592" s="11" t="s">
        <v>116</v>
      </c>
      <c r="N592" s="11" t="s">
        <v>120</v>
      </c>
      <c r="O592" s="11" t="s">
        <v>266</v>
      </c>
      <c r="P592" s="11" t="s">
        <v>116</v>
      </c>
      <c r="Q592" s="11" t="s">
        <v>116</v>
      </c>
      <c r="R592" s="11" t="s">
        <v>116</v>
      </c>
      <c r="S592" s="11" t="s">
        <v>1161</v>
      </c>
      <c r="T592" s="11" t="s">
        <v>1514</v>
      </c>
      <c r="U592" s="11" t="s">
        <v>117</v>
      </c>
      <c r="V592" s="11" t="s">
        <v>1161</v>
      </c>
      <c r="W592" s="11" t="s">
        <v>1514</v>
      </c>
      <c r="X592" s="11" t="s">
        <v>636</v>
      </c>
      <c r="Y592" s="11" t="s">
        <v>1021</v>
      </c>
      <c r="Z592" s="11" t="s">
        <v>1314</v>
      </c>
      <c r="AA592" s="11" t="s">
        <v>1314</v>
      </c>
      <c r="AB592" s="11" t="s">
        <v>1162</v>
      </c>
      <c r="AC592" s="11" t="s">
        <v>1162</v>
      </c>
      <c r="AD592" s="11">
        <v>87.800003000000004</v>
      </c>
      <c r="AH592" s="11">
        <f t="shared" si="354"/>
        <v>11.411011625003198</v>
      </c>
      <c r="AI592" s="11">
        <f t="shared" si="355"/>
        <v>-490.05148837499689</v>
      </c>
      <c r="AJ592" s="11">
        <f t="shared" si="356"/>
        <v>-289.46949715000062</v>
      </c>
      <c r="AK592" s="11">
        <f t="shared" si="357"/>
        <v>11.411011625003198</v>
      </c>
      <c r="AL592" s="11">
        <f t="shared" si="358"/>
        <v>11.411011625003198</v>
      </c>
      <c r="AM592" s="11">
        <f t="shared" si="359"/>
        <v>11.411011625003198</v>
      </c>
      <c r="AN592" s="11">
        <f t="shared" si="360"/>
        <v>211.99300284999941</v>
      </c>
      <c r="AO592" s="11">
        <f t="shared" si="361"/>
        <v>512.87351162500318</v>
      </c>
      <c r="AP592" s="11">
        <f t="shared" si="362"/>
        <v>412.57499407499563</v>
      </c>
      <c r="AQ592" s="11">
        <f t="shared" si="363"/>
        <v>211.99300284999941</v>
      </c>
      <c r="AR592" s="11">
        <f t="shared" si="364"/>
        <v>512.87351162500318</v>
      </c>
      <c r="AS592" s="11">
        <f t="shared" si="365"/>
        <v>1014.3360116250033</v>
      </c>
      <c r="AT592" s="11">
        <f t="shared" si="366"/>
        <v>713.45550284999945</v>
      </c>
      <c r="AU592" s="11">
        <f t="shared" si="367"/>
        <v>813.74599699999874</v>
      </c>
      <c r="AV592" s="11">
        <f t="shared" si="368"/>
        <v>813.74599699999874</v>
      </c>
      <c r="AW592" s="11">
        <f t="shared" si="369"/>
        <v>914.03749407499572</v>
      </c>
      <c r="AX592" s="11">
        <f t="shared" si="370"/>
        <v>914.03749407499572</v>
      </c>
      <c r="AY592" s="11">
        <f t="shared" si="371"/>
        <v>1415.4999940749956</v>
      </c>
      <c r="AZ592" s="11"/>
      <c r="BA592" s="11"/>
      <c r="BB592" s="11">
        <f t="shared" si="372"/>
        <v>-788.59098837500312</v>
      </c>
      <c r="BC592" s="11">
        <f t="shared" si="373"/>
        <v>-290.05348837500316</v>
      </c>
      <c r="BD592" s="11">
        <f t="shared" si="374"/>
        <v>-489.46549714999935</v>
      </c>
      <c r="BE592" s="11">
        <f t="shared" si="375"/>
        <v>-788.59098837500312</v>
      </c>
      <c r="BF592" s="11">
        <f t="shared" si="376"/>
        <v>-788.59098837500312</v>
      </c>
      <c r="BG592" s="11">
        <f t="shared" si="377"/>
        <v>-788.59098837500312</v>
      </c>
      <c r="BH592" s="11">
        <f t="shared" si="378"/>
        <v>-988.00299714999937</v>
      </c>
      <c r="BI592" s="11">
        <f t="shared" si="379"/>
        <v>-1287.1284883750031</v>
      </c>
      <c r="BJ592" s="11">
        <f t="shared" si="380"/>
        <v>-1187.4150059249955</v>
      </c>
      <c r="BK592" s="11">
        <f t="shared" si="381"/>
        <v>-988.00299714999937</v>
      </c>
      <c r="BL592" s="11">
        <f t="shared" si="382"/>
        <v>-1287.1284883750031</v>
      </c>
      <c r="BM592" s="11">
        <f t="shared" si="383"/>
        <v>-1785.6659883750031</v>
      </c>
      <c r="BN592" s="11">
        <f t="shared" si="384"/>
        <v>-1486.5404971499993</v>
      </c>
      <c r="BO592" s="11">
        <f t="shared" si="385"/>
        <v>-1586.2460029999988</v>
      </c>
      <c r="BP592" s="11">
        <f t="shared" si="386"/>
        <v>-1586.2460029999988</v>
      </c>
      <c r="BQ592" s="11">
        <f t="shared" si="387"/>
        <v>-1685.9525059249954</v>
      </c>
      <c r="BR592" s="11">
        <f t="shared" si="388"/>
        <v>-1685.9525059249954</v>
      </c>
      <c r="BS592" s="11">
        <f t="shared" si="389"/>
        <v>-2184.4900059249953</v>
      </c>
    </row>
    <row r="593" spans="1:71" ht="16" customHeight="1">
      <c r="A593" s="2">
        <v>43979</v>
      </c>
      <c r="B593" s="11" t="s">
        <v>273</v>
      </c>
      <c r="C593" s="11">
        <v>12</v>
      </c>
      <c r="D593" s="11">
        <v>786</v>
      </c>
      <c r="E593" s="11">
        <v>8.3000000000000007</v>
      </c>
      <c r="G593" s="10">
        <f t="shared" si="352"/>
        <v>4.09375</v>
      </c>
      <c r="H593" s="10"/>
      <c r="I593" s="12">
        <v>2.1699999999999931E-2</v>
      </c>
      <c r="J593" s="10" t="str">
        <f t="shared" si="353"/>
        <v/>
      </c>
      <c r="K593" s="10"/>
      <c r="L593" s="11" t="s">
        <v>684</v>
      </c>
      <c r="M593" s="11" t="s">
        <v>688</v>
      </c>
      <c r="N593" s="11" t="s">
        <v>684</v>
      </c>
      <c r="O593" s="11" t="s">
        <v>586</v>
      </c>
      <c r="P593" s="11" t="s">
        <v>688</v>
      </c>
      <c r="Q593" s="11" t="s">
        <v>688</v>
      </c>
      <c r="R593" s="11" t="s">
        <v>688</v>
      </c>
      <c r="S593" s="11" t="s">
        <v>687</v>
      </c>
      <c r="T593" s="11" t="s">
        <v>587</v>
      </c>
      <c r="U593" s="11" t="s">
        <v>689</v>
      </c>
      <c r="V593" s="11" t="s">
        <v>689</v>
      </c>
      <c r="W593" s="11" t="s">
        <v>689</v>
      </c>
      <c r="X593" s="11" t="s">
        <v>1507</v>
      </c>
      <c r="Y593" s="11" t="s">
        <v>1507</v>
      </c>
      <c r="Z593" s="11" t="s">
        <v>1507</v>
      </c>
      <c r="AA593" s="11" t="s">
        <v>1507</v>
      </c>
      <c r="AB593" s="11" t="s">
        <v>685</v>
      </c>
      <c r="AC593" s="11" t="s">
        <v>686</v>
      </c>
      <c r="AD593" s="11">
        <v>187.5</v>
      </c>
      <c r="AH593" s="11">
        <f t="shared" si="354"/>
        <v>167.72499999999997</v>
      </c>
      <c r="AI593" s="11">
        <f t="shared" si="355"/>
        <v>-835.2</v>
      </c>
      <c r="AJ593" s="11">
        <f t="shared" si="356"/>
        <v>-333.73750000000001</v>
      </c>
      <c r="AK593" s="11">
        <f t="shared" si="357"/>
        <v>167.72499999999997</v>
      </c>
      <c r="AL593" s="11">
        <f t="shared" si="358"/>
        <v>167.72499999999997</v>
      </c>
      <c r="AM593" s="11">
        <f t="shared" si="359"/>
        <v>167.72499999999997</v>
      </c>
      <c r="AN593" s="11">
        <f t="shared" si="360"/>
        <v>669.1875</v>
      </c>
      <c r="AO593" s="11">
        <f t="shared" si="361"/>
        <v>1672.1125000000002</v>
      </c>
      <c r="AP593" s="11">
        <f t="shared" si="362"/>
        <v>1170.6500000000001</v>
      </c>
      <c r="AQ593" s="11">
        <f t="shared" si="363"/>
        <v>1170.6500000000001</v>
      </c>
      <c r="AR593" s="11">
        <f t="shared" si="364"/>
        <v>1170.6500000000001</v>
      </c>
      <c r="AS593" s="11">
        <f t="shared" si="365"/>
        <v>2173.5750000000003</v>
      </c>
      <c r="AT593" s="11">
        <f t="shared" si="366"/>
        <v>2173.5750000000003</v>
      </c>
      <c r="AU593" s="11">
        <f t="shared" si="367"/>
        <v>2173.5750000000003</v>
      </c>
      <c r="AV593" s="11">
        <f t="shared" si="368"/>
        <v>2173.5750000000003</v>
      </c>
      <c r="AW593" s="11">
        <f t="shared" si="369"/>
        <v>3176.5</v>
      </c>
      <c r="AX593" s="11">
        <f t="shared" si="370"/>
        <v>2675.0374999999999</v>
      </c>
      <c r="AY593" s="11">
        <f t="shared" si="371"/>
        <v>3677.9624999999996</v>
      </c>
      <c r="AZ593" s="11"/>
      <c r="BA593" s="11"/>
      <c r="BB593" s="11">
        <f t="shared" si="372"/>
        <v>-1832.2749999999999</v>
      </c>
      <c r="BC593" s="11">
        <f t="shared" si="373"/>
        <v>-835.2</v>
      </c>
      <c r="BD593" s="11">
        <f t="shared" si="374"/>
        <v>-1333.7375</v>
      </c>
      <c r="BE593" s="11">
        <f t="shared" si="375"/>
        <v>-1832.2749999999999</v>
      </c>
      <c r="BF593" s="11">
        <f t="shared" si="376"/>
        <v>-1832.2749999999999</v>
      </c>
      <c r="BG593" s="11">
        <f t="shared" si="377"/>
        <v>-1832.2749999999999</v>
      </c>
      <c r="BH593" s="11">
        <f t="shared" si="378"/>
        <v>-2330.8125</v>
      </c>
      <c r="BI593" s="11">
        <f t="shared" si="379"/>
        <v>-3327.8874999999998</v>
      </c>
      <c r="BJ593" s="11">
        <f t="shared" si="380"/>
        <v>-2829.35</v>
      </c>
      <c r="BK593" s="11">
        <f t="shared" si="381"/>
        <v>-2829.35</v>
      </c>
      <c r="BL593" s="11">
        <f t="shared" si="382"/>
        <v>-2829.35</v>
      </c>
      <c r="BM593" s="11">
        <f t="shared" si="383"/>
        <v>-3826.4249999999997</v>
      </c>
      <c r="BN593" s="11">
        <f t="shared" si="384"/>
        <v>-3826.4249999999997</v>
      </c>
      <c r="BO593" s="11">
        <f t="shared" si="385"/>
        <v>-3826.4249999999997</v>
      </c>
      <c r="BP593" s="11">
        <f t="shared" si="386"/>
        <v>-3826.4249999999997</v>
      </c>
      <c r="BQ593" s="11">
        <f t="shared" si="387"/>
        <v>-4823.5</v>
      </c>
      <c r="BR593" s="11">
        <f t="shared" si="388"/>
        <v>-4324.9624999999996</v>
      </c>
      <c r="BS593" s="11">
        <f t="shared" si="389"/>
        <v>-5322.0375000000004</v>
      </c>
    </row>
    <row r="594" spans="1:71" ht="16" customHeight="1">
      <c r="A594" s="2">
        <v>43979</v>
      </c>
      <c r="B594" s="11" t="s">
        <v>726</v>
      </c>
      <c r="C594" s="11">
        <v>13</v>
      </c>
      <c r="D594" s="11">
        <v>727</v>
      </c>
      <c r="E594" s="11">
        <v>3.2</v>
      </c>
      <c r="G594" s="10">
        <f t="shared" si="352"/>
        <v>1.2259696458684655</v>
      </c>
      <c r="H594" s="10"/>
      <c r="I594" s="12">
        <v>5.1462015177065772E-2</v>
      </c>
      <c r="J594" s="10" t="str">
        <f t="shared" si="353"/>
        <v/>
      </c>
      <c r="K594" s="10"/>
      <c r="L594" s="11" t="s">
        <v>698</v>
      </c>
      <c r="M594" s="11" t="s">
        <v>698</v>
      </c>
      <c r="N594" s="11" t="s">
        <v>693</v>
      </c>
      <c r="O594" s="11" t="s">
        <v>697</v>
      </c>
      <c r="P594" s="11" t="s">
        <v>880</v>
      </c>
      <c r="Q594" s="11" t="s">
        <v>882</v>
      </c>
      <c r="R594" s="11" t="s">
        <v>882</v>
      </c>
      <c r="S594" s="11" t="s">
        <v>1409</v>
      </c>
      <c r="T594" s="11" t="s">
        <v>1410</v>
      </c>
      <c r="U594" s="11" t="s">
        <v>1416</v>
      </c>
      <c r="V594" s="11" t="s">
        <v>1410</v>
      </c>
      <c r="W594" s="11" t="s">
        <v>1415</v>
      </c>
      <c r="X594" s="11" t="s">
        <v>1682</v>
      </c>
      <c r="Y594" s="11" t="s">
        <v>2174</v>
      </c>
      <c r="Z594" s="11" t="s">
        <v>2175</v>
      </c>
      <c r="AA594" s="11" t="s">
        <v>1680</v>
      </c>
      <c r="AB594" s="11" t="s">
        <v>1681</v>
      </c>
      <c r="AC594" s="11" t="s">
        <v>2176</v>
      </c>
      <c r="AD594" s="11">
        <v>572</v>
      </c>
      <c r="AH594" s="11">
        <f t="shared" si="354"/>
        <v>-2579.5500000000002</v>
      </c>
      <c r="AI594" s="11">
        <f t="shared" si="355"/>
        <v>-4585.3999999999996</v>
      </c>
      <c r="AJ594" s="11">
        <f t="shared" si="356"/>
        <v>-573.70000000000016</v>
      </c>
      <c r="AK594" s="11">
        <f t="shared" si="357"/>
        <v>5443.85</v>
      </c>
      <c r="AL594" s="11">
        <f t="shared" si="358"/>
        <v>3438</v>
      </c>
      <c r="AM594" s="11">
        <f t="shared" si="359"/>
        <v>3438</v>
      </c>
      <c r="AN594" s="11">
        <f t="shared" si="360"/>
        <v>7449.7000000000007</v>
      </c>
      <c r="AO594" s="11">
        <f t="shared" si="361"/>
        <v>10458.475</v>
      </c>
      <c r="AP594" s="11">
        <f t="shared" si="362"/>
        <v>13467.25</v>
      </c>
      <c r="AQ594" s="11">
        <f t="shared" si="363"/>
        <v>10458.475</v>
      </c>
      <c r="AR594" s="11">
        <f t="shared" si="364"/>
        <v>14470.175000000001</v>
      </c>
      <c r="AS594" s="11">
        <f t="shared" si="365"/>
        <v>21490.649999999998</v>
      </c>
      <c r="AT594" s="11">
        <f t="shared" si="366"/>
        <v>22493.574999999997</v>
      </c>
      <c r="AU594" s="11">
        <f t="shared" si="367"/>
        <v>23496.5</v>
      </c>
      <c r="AV594" s="11">
        <f t="shared" si="368"/>
        <v>25502.35</v>
      </c>
      <c r="AW594" s="11">
        <f t="shared" si="369"/>
        <v>26505.274999999998</v>
      </c>
      <c r="AX594" s="11">
        <f t="shared" si="370"/>
        <v>24499.424999999999</v>
      </c>
      <c r="AY594" s="11">
        <f t="shared" si="371"/>
        <v>18481.875</v>
      </c>
      <c r="AZ594" s="11"/>
      <c r="BA594" s="11"/>
      <c r="BB594" s="11">
        <f t="shared" si="372"/>
        <v>-2579.5500000000002</v>
      </c>
      <c r="BC594" s="11">
        <f t="shared" si="373"/>
        <v>-585.40000000000009</v>
      </c>
      <c r="BD594" s="11">
        <f t="shared" si="374"/>
        <v>-4573.7000000000007</v>
      </c>
      <c r="BE594" s="11">
        <f t="shared" si="375"/>
        <v>-10556.15</v>
      </c>
      <c r="BF594" s="11">
        <f t="shared" si="376"/>
        <v>-8562</v>
      </c>
      <c r="BG594" s="11">
        <f t="shared" si="377"/>
        <v>-8562</v>
      </c>
      <c r="BH594" s="11">
        <f t="shared" si="378"/>
        <v>-12550.3</v>
      </c>
      <c r="BI594" s="11">
        <f t="shared" si="379"/>
        <v>-15541.525</v>
      </c>
      <c r="BJ594" s="11">
        <f t="shared" si="380"/>
        <v>-18532.75</v>
      </c>
      <c r="BK594" s="11">
        <f t="shared" si="381"/>
        <v>-15541.525</v>
      </c>
      <c r="BL594" s="11">
        <f t="shared" si="382"/>
        <v>-19529.825000000001</v>
      </c>
      <c r="BM594" s="11">
        <f t="shared" si="383"/>
        <v>-26509.350000000002</v>
      </c>
      <c r="BN594" s="11">
        <f t="shared" si="384"/>
        <v>-27506.425000000003</v>
      </c>
      <c r="BO594" s="11">
        <f t="shared" si="385"/>
        <v>-28503.5</v>
      </c>
      <c r="BP594" s="11">
        <f t="shared" si="386"/>
        <v>-30497.65</v>
      </c>
      <c r="BQ594" s="11">
        <f t="shared" si="387"/>
        <v>-31494.725000000002</v>
      </c>
      <c r="BR594" s="11">
        <f t="shared" si="388"/>
        <v>-29500.575000000001</v>
      </c>
      <c r="BS594" s="11">
        <f t="shared" si="389"/>
        <v>-23518.125</v>
      </c>
    </row>
    <row r="595" spans="1:71" ht="16" customHeight="1">
      <c r="A595" s="2">
        <v>43979</v>
      </c>
      <c r="B595" s="11" t="s">
        <v>548</v>
      </c>
      <c r="C595" s="11">
        <v>14</v>
      </c>
      <c r="D595" s="11">
        <v>659</v>
      </c>
      <c r="E595" s="11">
        <v>1.4</v>
      </c>
      <c r="G595" s="10">
        <f t="shared" si="352"/>
        <v>6.7039672419948957</v>
      </c>
      <c r="H595" s="10"/>
      <c r="I595" s="12">
        <v>2.1104949238578741E-2</v>
      </c>
      <c r="J595" s="10" t="str">
        <f t="shared" si="353"/>
        <v/>
      </c>
      <c r="K595" s="10"/>
      <c r="L595" s="11" t="s">
        <v>605</v>
      </c>
      <c r="M595" s="11" t="s">
        <v>524</v>
      </c>
      <c r="N595" s="11" t="s">
        <v>1777</v>
      </c>
      <c r="O595" s="11" t="s">
        <v>1854</v>
      </c>
      <c r="P595" s="11" t="s">
        <v>1779</v>
      </c>
      <c r="Q595" s="11" t="s">
        <v>1854</v>
      </c>
      <c r="R595" s="11" t="s">
        <v>1797</v>
      </c>
      <c r="S595" s="11" t="s">
        <v>523</v>
      </c>
      <c r="T595" s="11" t="s">
        <v>1797</v>
      </c>
      <c r="U595" s="11" t="s">
        <v>1798</v>
      </c>
      <c r="V595" s="11" t="s">
        <v>524</v>
      </c>
      <c r="W595" s="11" t="s">
        <v>566</v>
      </c>
      <c r="X595" s="11" t="s">
        <v>520</v>
      </c>
      <c r="Y595" s="11" t="s">
        <v>1798</v>
      </c>
      <c r="Z595" s="11" t="s">
        <v>565</v>
      </c>
      <c r="AA595" s="11" t="s">
        <v>520</v>
      </c>
      <c r="AB595" s="11" t="s">
        <v>518</v>
      </c>
      <c r="AC595" s="11" t="s">
        <v>1658</v>
      </c>
      <c r="AD595" s="11">
        <v>96.699996999999996</v>
      </c>
      <c r="AH595" s="11">
        <f t="shared" si="354"/>
        <v>675.61850450000748</v>
      </c>
      <c r="AI595" s="11">
        <f t="shared" si="355"/>
        <v>-26.434010124996888</v>
      </c>
      <c r="AJ595" s="11">
        <f t="shared" si="356"/>
        <v>174.15600450000753</v>
      </c>
      <c r="AK595" s="11">
        <f t="shared" si="357"/>
        <v>475.02848987500306</v>
      </c>
      <c r="AL595" s="11">
        <f t="shared" si="358"/>
        <v>174.15600450000753</v>
      </c>
      <c r="AM595" s="11">
        <f t="shared" si="359"/>
        <v>575.31998694999993</v>
      </c>
      <c r="AN595" s="11">
        <f t="shared" si="360"/>
        <v>775.91000157500457</v>
      </c>
      <c r="AO595" s="11">
        <f t="shared" si="361"/>
        <v>575.31998694999993</v>
      </c>
      <c r="AP595" s="11">
        <f t="shared" si="362"/>
        <v>1076.78248695</v>
      </c>
      <c r="AQ595" s="11">
        <f t="shared" si="363"/>
        <v>675.61850450000748</v>
      </c>
      <c r="AR595" s="11">
        <f t="shared" si="364"/>
        <v>876.20049572500386</v>
      </c>
      <c r="AS595" s="11">
        <f t="shared" si="365"/>
        <v>1477.9534898750032</v>
      </c>
      <c r="AT595" s="11">
        <f t="shared" si="366"/>
        <v>1076.78248695</v>
      </c>
      <c r="AU595" s="11">
        <f t="shared" si="367"/>
        <v>1377.6629957250038</v>
      </c>
      <c r="AV595" s="11">
        <f t="shared" si="368"/>
        <v>1477.9534898750032</v>
      </c>
      <c r="AW595" s="11">
        <f t="shared" si="369"/>
        <v>1778.8350015750045</v>
      </c>
      <c r="AX595" s="11">
        <f t="shared" si="370"/>
        <v>1578.2449869500001</v>
      </c>
      <c r="AY595" s="11">
        <f t="shared" si="371"/>
        <v>1177.0810045000076</v>
      </c>
      <c r="AZ595" s="11"/>
      <c r="BA595" s="11"/>
      <c r="BB595" s="11">
        <f t="shared" si="372"/>
        <v>-1524.3934955000075</v>
      </c>
      <c r="BC595" s="11">
        <f t="shared" si="373"/>
        <v>-826.43601012500324</v>
      </c>
      <c r="BD595" s="11">
        <f t="shared" si="374"/>
        <v>-1025.8559955000076</v>
      </c>
      <c r="BE595" s="11">
        <f t="shared" si="375"/>
        <v>-1324.973510125003</v>
      </c>
      <c r="BF595" s="11">
        <f t="shared" si="376"/>
        <v>-1025.8559955000076</v>
      </c>
      <c r="BG595" s="11">
        <f t="shared" si="377"/>
        <v>-1424.6800130499998</v>
      </c>
      <c r="BH595" s="11">
        <f t="shared" si="378"/>
        <v>-1624.0999984250043</v>
      </c>
      <c r="BI595" s="11">
        <f t="shared" si="379"/>
        <v>-1424.6800130499998</v>
      </c>
      <c r="BJ595" s="11">
        <f t="shared" si="380"/>
        <v>-1923.21751305</v>
      </c>
      <c r="BK595" s="11">
        <f t="shared" si="381"/>
        <v>-1524.3934955000075</v>
      </c>
      <c r="BL595" s="11">
        <f t="shared" si="382"/>
        <v>-1723.8055042750036</v>
      </c>
      <c r="BM595" s="11">
        <f t="shared" si="383"/>
        <v>-2322.0485101250033</v>
      </c>
      <c r="BN595" s="11">
        <f t="shared" si="384"/>
        <v>-1923.21751305</v>
      </c>
      <c r="BO595" s="11">
        <f t="shared" si="385"/>
        <v>-2222.3430042750038</v>
      </c>
      <c r="BP595" s="11">
        <f t="shared" si="386"/>
        <v>-2322.0485101250033</v>
      </c>
      <c r="BQ595" s="11">
        <f t="shared" si="387"/>
        <v>-2621.1749984250046</v>
      </c>
      <c r="BR595" s="11">
        <f t="shared" si="388"/>
        <v>-2421.7550130499999</v>
      </c>
      <c r="BS595" s="11">
        <f t="shared" si="389"/>
        <v>-2022.9309955000076</v>
      </c>
    </row>
    <row r="596" spans="1:71" ht="16" customHeight="1">
      <c r="A596" s="2">
        <v>43979</v>
      </c>
      <c r="B596" s="11" t="s">
        <v>474</v>
      </c>
      <c r="C596" s="11">
        <v>15</v>
      </c>
      <c r="D596" s="11">
        <v>612</v>
      </c>
      <c r="E596" s="11">
        <v>2.6</v>
      </c>
      <c r="G596" s="10">
        <f t="shared" si="352"/>
        <v>4.4028776978417268</v>
      </c>
      <c r="H596" s="10"/>
      <c r="I596" s="12">
        <v>1.7295863309352469E-2</v>
      </c>
      <c r="J596" s="10" t="str">
        <f t="shared" si="353"/>
        <v/>
      </c>
      <c r="K596" s="10"/>
      <c r="L596" s="11" t="s">
        <v>1304</v>
      </c>
      <c r="M596" s="11" t="s">
        <v>1728</v>
      </c>
      <c r="N596" s="11" t="s">
        <v>1728</v>
      </c>
      <c r="O596" s="11" t="s">
        <v>1304</v>
      </c>
      <c r="P596" s="11" t="s">
        <v>1304</v>
      </c>
      <c r="Q596" s="11" t="s">
        <v>1728</v>
      </c>
      <c r="R596" s="11" t="s">
        <v>207</v>
      </c>
      <c r="S596" s="11" t="s">
        <v>1728</v>
      </c>
      <c r="T596" s="11" t="s">
        <v>204</v>
      </c>
      <c r="U596" s="11" t="s">
        <v>207</v>
      </c>
      <c r="V596" s="11" t="s">
        <v>207</v>
      </c>
      <c r="W596" s="11" t="s">
        <v>204</v>
      </c>
      <c r="X596" s="11" t="s">
        <v>201</v>
      </c>
      <c r="Y596" s="11" t="s">
        <v>204</v>
      </c>
      <c r="Z596" s="11" t="s">
        <v>205</v>
      </c>
      <c r="AA596" s="11" t="s">
        <v>204</v>
      </c>
      <c r="AB596" s="11" t="s">
        <v>205</v>
      </c>
      <c r="AC596" s="11" t="s">
        <v>205</v>
      </c>
      <c r="AD596" s="11">
        <v>136.5</v>
      </c>
      <c r="AH596" s="11">
        <f t="shared" si="354"/>
        <v>-103.18750000000006</v>
      </c>
      <c r="AI596" s="11">
        <f t="shared" si="355"/>
        <v>-103.18750000000006</v>
      </c>
      <c r="AJ596" s="11">
        <f t="shared" si="356"/>
        <v>-604.65000000000009</v>
      </c>
      <c r="AK596" s="11">
        <f t="shared" si="357"/>
        <v>-604.65000000000009</v>
      </c>
      <c r="AL596" s="11">
        <f t="shared" si="358"/>
        <v>-103.18750000000006</v>
      </c>
      <c r="AM596" s="11">
        <f t="shared" si="359"/>
        <v>398.27499999999998</v>
      </c>
      <c r="AN596" s="11">
        <f t="shared" si="360"/>
        <v>-103.18750000000006</v>
      </c>
      <c r="AO596" s="11">
        <f t="shared" si="361"/>
        <v>899.73749999999995</v>
      </c>
      <c r="AP596" s="11">
        <f t="shared" si="362"/>
        <v>398.27499999999998</v>
      </c>
      <c r="AQ596" s="11">
        <f t="shared" si="363"/>
        <v>398.27499999999998</v>
      </c>
      <c r="AR596" s="11">
        <f t="shared" si="364"/>
        <v>899.73749999999995</v>
      </c>
      <c r="AS596" s="11">
        <f t="shared" si="365"/>
        <v>2404.125</v>
      </c>
      <c r="AT596" s="11">
        <f t="shared" si="366"/>
        <v>899.73749999999995</v>
      </c>
      <c r="AU596" s="11">
        <f t="shared" si="367"/>
        <v>1401.2</v>
      </c>
      <c r="AV596" s="11">
        <f t="shared" si="368"/>
        <v>899.73749999999995</v>
      </c>
      <c r="AW596" s="11">
        <f t="shared" si="369"/>
        <v>1401.2</v>
      </c>
      <c r="AX596" s="11">
        <f t="shared" si="370"/>
        <v>1401.2</v>
      </c>
      <c r="AY596" s="11">
        <f t="shared" si="371"/>
        <v>1902.6625000000004</v>
      </c>
      <c r="AZ596" s="11"/>
      <c r="BA596" s="11"/>
      <c r="BB596" s="11">
        <f t="shared" si="372"/>
        <v>-1103.1875</v>
      </c>
      <c r="BC596" s="11">
        <f t="shared" si="373"/>
        <v>-1103.1875</v>
      </c>
      <c r="BD596" s="11">
        <f t="shared" si="374"/>
        <v>-604.65000000000009</v>
      </c>
      <c r="BE596" s="11">
        <f t="shared" si="375"/>
        <v>-604.65000000000009</v>
      </c>
      <c r="BF596" s="11">
        <f t="shared" si="376"/>
        <v>-1103.1875</v>
      </c>
      <c r="BG596" s="11">
        <f t="shared" si="377"/>
        <v>-1601.7250000000001</v>
      </c>
      <c r="BH596" s="11">
        <f t="shared" si="378"/>
        <v>-1103.1875</v>
      </c>
      <c r="BI596" s="11">
        <f t="shared" si="379"/>
        <v>-2100.2624999999998</v>
      </c>
      <c r="BJ596" s="11">
        <f t="shared" si="380"/>
        <v>-1601.7250000000001</v>
      </c>
      <c r="BK596" s="11">
        <f t="shared" si="381"/>
        <v>-1601.7250000000001</v>
      </c>
      <c r="BL596" s="11">
        <f t="shared" si="382"/>
        <v>-2100.2624999999998</v>
      </c>
      <c r="BM596" s="11">
        <f t="shared" si="383"/>
        <v>-3595.875</v>
      </c>
      <c r="BN596" s="11">
        <f t="shared" si="384"/>
        <v>-2100.2624999999998</v>
      </c>
      <c r="BO596" s="11">
        <f t="shared" si="385"/>
        <v>-2598.7999999999997</v>
      </c>
      <c r="BP596" s="11">
        <f t="shared" si="386"/>
        <v>-2100.2624999999998</v>
      </c>
      <c r="BQ596" s="11">
        <f t="shared" si="387"/>
        <v>-2598.7999999999997</v>
      </c>
      <c r="BR596" s="11">
        <f t="shared" si="388"/>
        <v>-2598.7999999999997</v>
      </c>
      <c r="BS596" s="11">
        <f t="shared" si="389"/>
        <v>-3097.3374999999996</v>
      </c>
    </row>
    <row r="597" spans="1:71" ht="16" customHeight="1">
      <c r="A597" s="2">
        <v>43980</v>
      </c>
      <c r="B597" s="11" t="s">
        <v>385</v>
      </c>
      <c r="C597" s="11">
        <v>1</v>
      </c>
      <c r="D597" s="11">
        <v>1854</v>
      </c>
      <c r="E597" s="11">
        <v>1.2</v>
      </c>
      <c r="G597" s="10">
        <f t="shared" si="352"/>
        <v>43.933648248017811</v>
      </c>
      <c r="H597" s="10"/>
      <c r="I597" s="12">
        <v>1.222717878286545E-2</v>
      </c>
      <c r="J597" s="10" t="str">
        <f t="shared" si="353"/>
        <v/>
      </c>
      <c r="K597" s="10"/>
      <c r="L597" s="11" t="s">
        <v>1729</v>
      </c>
      <c r="M597" s="11" t="s">
        <v>775</v>
      </c>
      <c r="N597" s="11" t="s">
        <v>1729</v>
      </c>
      <c r="O597" s="11" t="s">
        <v>1930</v>
      </c>
      <c r="P597" s="11" t="s">
        <v>769</v>
      </c>
      <c r="Q597" s="11" t="s">
        <v>323</v>
      </c>
      <c r="R597" s="11" t="s">
        <v>323</v>
      </c>
      <c r="S597" s="11" t="s">
        <v>1729</v>
      </c>
      <c r="T597" s="11" t="s">
        <v>769</v>
      </c>
      <c r="U597" s="11" t="s">
        <v>1930</v>
      </c>
      <c r="V597" s="11" t="s">
        <v>323</v>
      </c>
      <c r="W597" s="11" t="s">
        <v>1730</v>
      </c>
      <c r="X597" s="11" t="s">
        <v>1731</v>
      </c>
      <c r="Y597" s="11" t="s">
        <v>772</v>
      </c>
      <c r="Z597" s="11" t="s">
        <v>1731</v>
      </c>
      <c r="AA597" s="11" t="s">
        <v>1731</v>
      </c>
      <c r="AB597" s="11" t="s">
        <v>1930</v>
      </c>
      <c r="AC597" s="11" t="s">
        <v>1930</v>
      </c>
      <c r="AD597" s="11">
        <v>42</v>
      </c>
      <c r="AH597" s="11">
        <f t="shared" si="354"/>
        <v>368.0377427249997</v>
      </c>
      <c r="AI597" s="11">
        <f t="shared" si="355"/>
        <v>-183.57000435000003</v>
      </c>
      <c r="AJ597" s="11">
        <f t="shared" si="356"/>
        <v>-33.12924849999937</v>
      </c>
      <c r="AK597" s="11">
        <f t="shared" si="357"/>
        <v>-83.274495574999051</v>
      </c>
      <c r="AL597" s="11">
        <f t="shared" si="358"/>
        <v>-133.42475727500033</v>
      </c>
      <c r="AM597" s="11">
        <f t="shared" si="359"/>
        <v>-133.42475727500033</v>
      </c>
      <c r="AN597" s="11">
        <f t="shared" si="360"/>
        <v>-183.57000435000003</v>
      </c>
      <c r="AO597" s="11">
        <f t="shared" si="361"/>
        <v>-83.274495574999051</v>
      </c>
      <c r="AP597" s="11">
        <f t="shared" si="362"/>
        <v>-33.12924849999937</v>
      </c>
      <c r="AQ597" s="11">
        <f t="shared" si="363"/>
        <v>-133.42475727500033</v>
      </c>
      <c r="AR597" s="11">
        <f t="shared" si="364"/>
        <v>17.01599857500031</v>
      </c>
      <c r="AS597" s="11">
        <f t="shared" si="365"/>
        <v>67.161245649999955</v>
      </c>
      <c r="AT597" s="11">
        <f t="shared" si="366"/>
        <v>217.60200150000065</v>
      </c>
      <c r="AU597" s="11">
        <f t="shared" si="367"/>
        <v>67.161245649999955</v>
      </c>
      <c r="AV597" s="11">
        <f t="shared" si="368"/>
        <v>67.161245649999955</v>
      </c>
      <c r="AW597" s="11">
        <f t="shared" si="369"/>
        <v>-33.12924849999937</v>
      </c>
      <c r="AX597" s="11">
        <f t="shared" si="370"/>
        <v>-33.12924849999937</v>
      </c>
      <c r="AY597" s="11">
        <f t="shared" si="371"/>
        <v>17.01599857500031</v>
      </c>
      <c r="AZ597" s="11"/>
      <c r="BA597" s="11"/>
      <c r="BB597" s="11">
        <f t="shared" si="372"/>
        <v>-731.96025727499978</v>
      </c>
      <c r="BC597" s="11">
        <f t="shared" si="373"/>
        <v>-183.57000435000003</v>
      </c>
      <c r="BD597" s="11">
        <f t="shared" si="374"/>
        <v>-333.13324850000066</v>
      </c>
      <c r="BE597" s="11">
        <f t="shared" si="375"/>
        <v>-283.28049557500094</v>
      </c>
      <c r="BF597" s="11">
        <f t="shared" si="376"/>
        <v>-233.4227572749997</v>
      </c>
      <c r="BG597" s="11">
        <f t="shared" si="377"/>
        <v>-233.4227572749997</v>
      </c>
      <c r="BH597" s="11">
        <f t="shared" si="378"/>
        <v>-183.57000435000003</v>
      </c>
      <c r="BI597" s="11">
        <f t="shared" si="379"/>
        <v>-283.28049557500094</v>
      </c>
      <c r="BJ597" s="11">
        <f t="shared" si="380"/>
        <v>-333.13324850000066</v>
      </c>
      <c r="BK597" s="11">
        <f t="shared" si="381"/>
        <v>-233.4227572749997</v>
      </c>
      <c r="BL597" s="11">
        <f t="shared" si="382"/>
        <v>-382.98600142500032</v>
      </c>
      <c r="BM597" s="11">
        <f t="shared" si="383"/>
        <v>-432.83875434999999</v>
      </c>
      <c r="BN597" s="11">
        <f t="shared" si="384"/>
        <v>-582.40199850000056</v>
      </c>
      <c r="BO597" s="11">
        <f t="shared" si="385"/>
        <v>-432.83875434999999</v>
      </c>
      <c r="BP597" s="11">
        <f t="shared" si="386"/>
        <v>-432.83875434999999</v>
      </c>
      <c r="BQ597" s="11">
        <f t="shared" si="387"/>
        <v>-333.13324850000066</v>
      </c>
      <c r="BR597" s="11">
        <f t="shared" si="388"/>
        <v>-333.13324850000066</v>
      </c>
      <c r="BS597" s="11">
        <f t="shared" si="389"/>
        <v>-382.98600142500032</v>
      </c>
    </row>
    <row r="598" spans="1:71" ht="16" customHeight="1">
      <c r="A598" s="2">
        <v>43980</v>
      </c>
      <c r="B598" s="11" t="s">
        <v>691</v>
      </c>
      <c r="C598" s="11">
        <v>2</v>
      </c>
      <c r="D598" s="11">
        <v>1767</v>
      </c>
      <c r="E598" s="11">
        <v>2.1</v>
      </c>
      <c r="G598" s="10">
        <f t="shared" si="352"/>
        <v>3.0891608391608392</v>
      </c>
      <c r="H598" s="10"/>
      <c r="I598" s="12">
        <v>0</v>
      </c>
      <c r="J598" s="10">
        <f t="shared" si="353"/>
        <v>1.6690384615384617E-2</v>
      </c>
      <c r="K598" s="10"/>
      <c r="L598" s="11" t="s">
        <v>1412</v>
      </c>
      <c r="M598" s="11" t="s">
        <v>1590</v>
      </c>
      <c r="N598" s="11" t="s">
        <v>696</v>
      </c>
      <c r="O598" s="11" t="s">
        <v>697</v>
      </c>
      <c r="P598" s="11" t="s">
        <v>696</v>
      </c>
      <c r="Q598" s="11" t="s">
        <v>879</v>
      </c>
      <c r="R598" s="11" t="s">
        <v>2177</v>
      </c>
      <c r="S598" s="11" t="s">
        <v>2177</v>
      </c>
      <c r="T598" s="11" t="s">
        <v>882</v>
      </c>
      <c r="U598" s="11" t="s">
        <v>1409</v>
      </c>
      <c r="V598" s="11" t="s">
        <v>879</v>
      </c>
      <c r="W598" s="11" t="s">
        <v>1410</v>
      </c>
      <c r="X598" s="11" t="s">
        <v>2177</v>
      </c>
      <c r="Y598" s="11" t="s">
        <v>1414</v>
      </c>
      <c r="Z598" s="11" t="s">
        <v>1589</v>
      </c>
      <c r="AA598" s="11" t="s">
        <v>1415</v>
      </c>
      <c r="AB598" s="11" t="s">
        <v>1589</v>
      </c>
      <c r="AC598" s="11" t="s">
        <v>1588</v>
      </c>
      <c r="AD598" s="11">
        <v>560</v>
      </c>
      <c r="AH598" s="11">
        <f t="shared" si="354"/>
        <v>-1485.2750000000001</v>
      </c>
      <c r="AI598" s="11">
        <f t="shared" si="355"/>
        <v>-20540.849999999999</v>
      </c>
      <c r="AJ598" s="11">
        <f t="shared" si="356"/>
        <v>-21543.774999999998</v>
      </c>
      <c r="AK598" s="11">
        <f t="shared" si="357"/>
        <v>-20540.849999999999</v>
      </c>
      <c r="AL598" s="11">
        <f t="shared" si="358"/>
        <v>-14523.300000000001</v>
      </c>
      <c r="AM598" s="11">
        <f t="shared" si="359"/>
        <v>-12517.45</v>
      </c>
      <c r="AN598" s="11">
        <f t="shared" si="360"/>
        <v>-12517.45</v>
      </c>
      <c r="AO598" s="11">
        <f t="shared" si="361"/>
        <v>-17532.075000000001</v>
      </c>
      <c r="AP598" s="11">
        <f t="shared" si="362"/>
        <v>-13520.375</v>
      </c>
      <c r="AQ598" s="11">
        <f t="shared" si="363"/>
        <v>-14523.300000000001</v>
      </c>
      <c r="AR598" s="11">
        <f t="shared" si="364"/>
        <v>-10511.6</v>
      </c>
      <c r="AS598" s="11">
        <f t="shared" si="365"/>
        <v>-12517.45</v>
      </c>
      <c r="AT598" s="11">
        <f t="shared" si="366"/>
        <v>-9508.6750000000011</v>
      </c>
      <c r="AU598" s="11">
        <f t="shared" si="367"/>
        <v>-4494.05</v>
      </c>
      <c r="AV598" s="11">
        <f t="shared" si="368"/>
        <v>-6499.9000000000005</v>
      </c>
      <c r="AW598" s="11">
        <f t="shared" si="369"/>
        <v>-4494.05</v>
      </c>
      <c r="AX598" s="11">
        <f t="shared" si="370"/>
        <v>-3491.125</v>
      </c>
      <c r="AY598" s="11">
        <f t="shared" si="371"/>
        <v>9546.9</v>
      </c>
      <c r="AZ598" s="11"/>
      <c r="BA598" s="11"/>
      <c r="BB598" s="11">
        <f t="shared" si="372"/>
        <v>-3485.2750000000001</v>
      </c>
      <c r="BC598" s="11">
        <f t="shared" si="373"/>
        <v>15459.150000000001</v>
      </c>
      <c r="BD598" s="11">
        <f t="shared" si="374"/>
        <v>16456.225000000002</v>
      </c>
      <c r="BE598" s="11">
        <f t="shared" si="375"/>
        <v>15459.150000000001</v>
      </c>
      <c r="BF598" s="11">
        <f t="shared" si="376"/>
        <v>9476.6999999999989</v>
      </c>
      <c r="BG598" s="11">
        <f t="shared" si="377"/>
        <v>7482.5499999999993</v>
      </c>
      <c r="BH598" s="11">
        <f t="shared" si="378"/>
        <v>7482.5499999999993</v>
      </c>
      <c r="BI598" s="11">
        <f t="shared" si="379"/>
        <v>12467.924999999999</v>
      </c>
      <c r="BJ598" s="11">
        <f t="shared" si="380"/>
        <v>8479.625</v>
      </c>
      <c r="BK598" s="11">
        <f t="shared" si="381"/>
        <v>9476.6999999999989</v>
      </c>
      <c r="BL598" s="11">
        <f t="shared" si="382"/>
        <v>5488.4</v>
      </c>
      <c r="BM598" s="11">
        <f t="shared" si="383"/>
        <v>7482.5499999999993</v>
      </c>
      <c r="BN598" s="11">
        <f t="shared" si="384"/>
        <v>4491.3249999999998</v>
      </c>
      <c r="BO598" s="11">
        <f t="shared" si="385"/>
        <v>-494.04999999999995</v>
      </c>
      <c r="BP598" s="11">
        <f t="shared" si="386"/>
        <v>1500.1</v>
      </c>
      <c r="BQ598" s="11">
        <f t="shared" si="387"/>
        <v>-494.04999999999995</v>
      </c>
      <c r="BR598" s="11">
        <f t="shared" si="388"/>
        <v>-1491.125</v>
      </c>
      <c r="BS598" s="11">
        <f t="shared" si="389"/>
        <v>-14453.1</v>
      </c>
    </row>
    <row r="599" spans="1:71" ht="16" customHeight="1">
      <c r="A599" s="2">
        <v>43980</v>
      </c>
      <c r="B599" s="11" t="s">
        <v>49</v>
      </c>
      <c r="C599" s="11">
        <v>3</v>
      </c>
      <c r="D599" s="11">
        <v>1525</v>
      </c>
      <c r="E599" s="11">
        <v>2.5</v>
      </c>
      <c r="G599" s="10">
        <f t="shared" si="352"/>
        <v>37.607892419430144</v>
      </c>
      <c r="H599" s="10"/>
      <c r="I599" s="12">
        <v>0</v>
      </c>
      <c r="J599" s="10">
        <f t="shared" si="353"/>
        <v>6.7798955377286283E-3</v>
      </c>
      <c r="K599" s="10"/>
      <c r="L599" s="11" t="s">
        <v>1886</v>
      </c>
      <c r="M599" s="11" t="s">
        <v>1635</v>
      </c>
      <c r="N599" s="11" t="s">
        <v>1886</v>
      </c>
      <c r="O599" s="11" t="s">
        <v>1886</v>
      </c>
      <c r="P599" s="11" t="s">
        <v>2104</v>
      </c>
      <c r="Q599" s="11" t="s">
        <v>2104</v>
      </c>
      <c r="R599" s="11" t="s">
        <v>2104</v>
      </c>
      <c r="S599" s="11" t="s">
        <v>2178</v>
      </c>
      <c r="T599" s="11" t="s">
        <v>1886</v>
      </c>
      <c r="U599" s="11" t="s">
        <v>2104</v>
      </c>
      <c r="V599" s="11" t="s">
        <v>1694</v>
      </c>
      <c r="W599" s="11" t="s">
        <v>2161</v>
      </c>
      <c r="X599" s="11" t="s">
        <v>1696</v>
      </c>
      <c r="Y599" s="11" t="s">
        <v>1696</v>
      </c>
      <c r="Z599" s="11" t="s">
        <v>1694</v>
      </c>
      <c r="AA599" s="11" t="s">
        <v>1697</v>
      </c>
      <c r="AB599" s="11" t="s">
        <v>2105</v>
      </c>
      <c r="AC599" s="11" t="s">
        <v>1694</v>
      </c>
      <c r="AD599" s="11">
        <v>40.099997999999999</v>
      </c>
      <c r="AH599" s="11">
        <f t="shared" si="354"/>
        <v>375.21525142499968</v>
      </c>
      <c r="AI599" s="11">
        <f t="shared" si="355"/>
        <v>-176.39249565</v>
      </c>
      <c r="AJ599" s="11">
        <f t="shared" si="356"/>
        <v>-176.39249565</v>
      </c>
      <c r="AK599" s="11">
        <f t="shared" si="357"/>
        <v>-126.24724857500031</v>
      </c>
      <c r="AL599" s="11">
        <f t="shared" si="358"/>
        <v>-126.24724857500031</v>
      </c>
      <c r="AM599" s="11">
        <f t="shared" si="359"/>
        <v>-126.24724857500031</v>
      </c>
      <c r="AN599" s="11">
        <f t="shared" si="360"/>
        <v>-226.5377427249997</v>
      </c>
      <c r="AO599" s="11">
        <f t="shared" si="361"/>
        <v>-176.39249565</v>
      </c>
      <c r="AP599" s="11">
        <f t="shared" si="362"/>
        <v>-126.24724857500031</v>
      </c>
      <c r="AQ599" s="11">
        <f t="shared" si="363"/>
        <v>-25.956754425000959</v>
      </c>
      <c r="AR599" s="11">
        <f t="shared" si="364"/>
        <v>74.338754350000016</v>
      </c>
      <c r="AS599" s="11">
        <f t="shared" si="365"/>
        <v>174.62924849999933</v>
      </c>
      <c r="AT599" s="11">
        <f t="shared" si="366"/>
        <v>174.62924849999933</v>
      </c>
      <c r="AU599" s="11">
        <f t="shared" si="367"/>
        <v>-25.956754425000959</v>
      </c>
      <c r="AV599" s="11">
        <f t="shared" si="368"/>
        <v>24.193507275000314</v>
      </c>
      <c r="AW599" s="11">
        <f t="shared" si="369"/>
        <v>-76.102001500000654</v>
      </c>
      <c r="AX599" s="11">
        <f t="shared" si="370"/>
        <v>-25.956754425000959</v>
      </c>
      <c r="AY599" s="11">
        <f t="shared" si="371"/>
        <v>274.92475727500033</v>
      </c>
      <c r="AZ599" s="11"/>
      <c r="BA599" s="11"/>
      <c r="BB599" s="11">
        <f t="shared" si="372"/>
        <v>-724.78274857499969</v>
      </c>
      <c r="BC599" s="11">
        <f t="shared" si="373"/>
        <v>-176.39249565</v>
      </c>
      <c r="BD599" s="11">
        <f t="shared" si="374"/>
        <v>-176.39249565</v>
      </c>
      <c r="BE599" s="11">
        <f t="shared" si="375"/>
        <v>-226.24524857499969</v>
      </c>
      <c r="BF599" s="11">
        <f t="shared" si="376"/>
        <v>-226.24524857499969</v>
      </c>
      <c r="BG599" s="11">
        <f t="shared" si="377"/>
        <v>-226.24524857499969</v>
      </c>
      <c r="BH599" s="11">
        <f t="shared" si="378"/>
        <v>-126.53974272500032</v>
      </c>
      <c r="BI599" s="11">
        <f t="shared" si="379"/>
        <v>-176.39249565</v>
      </c>
      <c r="BJ599" s="11">
        <f t="shared" si="380"/>
        <v>-226.24524857499969</v>
      </c>
      <c r="BK599" s="11">
        <f t="shared" si="381"/>
        <v>-325.95075442499905</v>
      </c>
      <c r="BL599" s="11">
        <f t="shared" si="382"/>
        <v>-425.66124565000001</v>
      </c>
      <c r="BM599" s="11">
        <f t="shared" si="383"/>
        <v>-525.3667514999994</v>
      </c>
      <c r="BN599" s="11">
        <f t="shared" si="384"/>
        <v>-525.3667514999994</v>
      </c>
      <c r="BO599" s="11">
        <f t="shared" si="385"/>
        <v>-325.95075442499905</v>
      </c>
      <c r="BP599" s="11">
        <f t="shared" si="386"/>
        <v>-375.80849272500029</v>
      </c>
      <c r="BQ599" s="11">
        <f t="shared" si="387"/>
        <v>-276.09800149999938</v>
      </c>
      <c r="BR599" s="11">
        <f t="shared" si="388"/>
        <v>-325.95075442499905</v>
      </c>
      <c r="BS599" s="11">
        <f t="shared" si="389"/>
        <v>-625.07724272500036</v>
      </c>
    </row>
    <row r="600" spans="1:71" ht="16" customHeight="1">
      <c r="A600" s="2">
        <v>43980</v>
      </c>
      <c r="B600" s="11" t="s">
        <v>22</v>
      </c>
      <c r="C600" s="11">
        <v>4</v>
      </c>
      <c r="D600" s="11">
        <v>1425</v>
      </c>
      <c r="E600" s="11">
        <v>3.7</v>
      </c>
      <c r="G600" s="10">
        <f t="shared" si="352"/>
        <v>15.240641711229946</v>
      </c>
      <c r="H600" s="10"/>
      <c r="I600" s="12">
        <v>3.8555882352940982E-2</v>
      </c>
      <c r="J600" s="10" t="str">
        <f t="shared" si="353"/>
        <v/>
      </c>
      <c r="K600" s="10"/>
      <c r="L600" s="11" t="s">
        <v>1320</v>
      </c>
      <c r="M600" s="11" t="s">
        <v>817</v>
      </c>
      <c r="N600" s="11" t="s">
        <v>632</v>
      </c>
      <c r="O600" s="11" t="s">
        <v>632</v>
      </c>
      <c r="P600" s="11" t="s">
        <v>635</v>
      </c>
      <c r="Q600" s="11" t="s">
        <v>1321</v>
      </c>
      <c r="R600" s="11" t="s">
        <v>816</v>
      </c>
      <c r="S600" s="11" t="s">
        <v>1321</v>
      </c>
      <c r="T600" s="11" t="s">
        <v>627</v>
      </c>
      <c r="U600" s="11" t="s">
        <v>816</v>
      </c>
      <c r="V600" s="11" t="s">
        <v>490</v>
      </c>
      <c r="W600" s="11" t="s">
        <v>490</v>
      </c>
      <c r="X600" s="11" t="s">
        <v>1481</v>
      </c>
      <c r="Y600" s="11" t="s">
        <v>1482</v>
      </c>
      <c r="Z600" s="11" t="s">
        <v>1483</v>
      </c>
      <c r="AA600" s="11" t="s">
        <v>111</v>
      </c>
      <c r="AB600" s="11" t="s">
        <v>1481</v>
      </c>
      <c r="AC600" s="11" t="s">
        <v>109</v>
      </c>
      <c r="AD600" s="11">
        <v>89.5</v>
      </c>
      <c r="AH600" s="11">
        <f t="shared" si="354"/>
        <v>1398.5430087750037</v>
      </c>
      <c r="AI600" s="11">
        <f t="shared" si="355"/>
        <v>596.20000000000005</v>
      </c>
      <c r="AJ600" s="11">
        <f t="shared" si="356"/>
        <v>596.20000000000005</v>
      </c>
      <c r="AK600" s="11">
        <f t="shared" si="357"/>
        <v>796.78199122499632</v>
      </c>
      <c r="AL600" s="11">
        <f t="shared" si="358"/>
        <v>1097.6625000000001</v>
      </c>
      <c r="AM600" s="11">
        <f t="shared" si="359"/>
        <v>1197.9529941499993</v>
      </c>
      <c r="AN600" s="11">
        <f t="shared" si="360"/>
        <v>1097.6625000000001</v>
      </c>
      <c r="AO600" s="11">
        <f t="shared" si="361"/>
        <v>997.37200585000073</v>
      </c>
      <c r="AP600" s="11">
        <f t="shared" si="362"/>
        <v>1197.9529941499993</v>
      </c>
      <c r="AQ600" s="11">
        <f t="shared" si="363"/>
        <v>1699.4154941499996</v>
      </c>
      <c r="AR600" s="11">
        <f t="shared" si="364"/>
        <v>1699.4154941499996</v>
      </c>
      <c r="AS600" s="11">
        <f t="shared" si="365"/>
        <v>2802.631991224996</v>
      </c>
      <c r="AT600" s="11">
        <f t="shared" si="366"/>
        <v>3203.8029941499994</v>
      </c>
      <c r="AU600" s="11">
        <f t="shared" si="367"/>
        <v>3003.2220058500002</v>
      </c>
      <c r="AV600" s="11">
        <f t="shared" si="368"/>
        <v>2902.9305087750035</v>
      </c>
      <c r="AW600" s="11">
        <f t="shared" si="369"/>
        <v>2802.631991224996</v>
      </c>
      <c r="AX600" s="11">
        <f t="shared" si="370"/>
        <v>3504.6845058500003</v>
      </c>
      <c r="AY600" s="11">
        <f t="shared" si="371"/>
        <v>3604.9749999999999</v>
      </c>
      <c r="AZ600" s="11"/>
      <c r="BA600" s="11"/>
      <c r="BB600" s="11">
        <f t="shared" si="372"/>
        <v>-2201.4629912250039</v>
      </c>
      <c r="BC600" s="11">
        <f t="shared" si="373"/>
        <v>-1403.8</v>
      </c>
      <c r="BD600" s="11">
        <f t="shared" si="374"/>
        <v>-1403.8</v>
      </c>
      <c r="BE600" s="11">
        <f t="shared" si="375"/>
        <v>-1603.2120087749961</v>
      </c>
      <c r="BF600" s="11">
        <f t="shared" si="376"/>
        <v>-1902.3374999999999</v>
      </c>
      <c r="BG600" s="11">
        <f t="shared" si="377"/>
        <v>-2002.0430058499994</v>
      </c>
      <c r="BH600" s="11">
        <f t="shared" si="378"/>
        <v>-1902.3374999999999</v>
      </c>
      <c r="BI600" s="11">
        <f t="shared" si="379"/>
        <v>-1802.6319941500005</v>
      </c>
      <c r="BJ600" s="11">
        <f t="shared" si="380"/>
        <v>-2002.0430058499994</v>
      </c>
      <c r="BK600" s="11">
        <f t="shared" si="381"/>
        <v>-2500.58050585</v>
      </c>
      <c r="BL600" s="11">
        <f t="shared" si="382"/>
        <v>-2500.58050585</v>
      </c>
      <c r="BM600" s="11">
        <f t="shared" si="383"/>
        <v>-3597.3620087749964</v>
      </c>
      <c r="BN600" s="11">
        <f t="shared" si="384"/>
        <v>-3996.1930058499997</v>
      </c>
      <c r="BO600" s="11">
        <f t="shared" si="385"/>
        <v>-3796.7819941500006</v>
      </c>
      <c r="BP600" s="11">
        <f t="shared" si="386"/>
        <v>-3697.075491225004</v>
      </c>
      <c r="BQ600" s="11">
        <f t="shared" si="387"/>
        <v>-3597.3620087749964</v>
      </c>
      <c r="BR600" s="11">
        <f t="shared" si="388"/>
        <v>-4295.3194941500005</v>
      </c>
      <c r="BS600" s="11">
        <f t="shared" si="389"/>
        <v>-4395.0250000000005</v>
      </c>
    </row>
    <row r="601" spans="1:71" ht="16" customHeight="1">
      <c r="A601" s="2">
        <v>43980</v>
      </c>
      <c r="B601" s="11" t="s">
        <v>1096</v>
      </c>
      <c r="C601" s="11">
        <v>5</v>
      </c>
      <c r="D601" s="11">
        <v>1288</v>
      </c>
      <c r="E601" s="11">
        <v>0.8</v>
      </c>
      <c r="G601" s="10">
        <f t="shared" si="352"/>
        <v>2.6694300518134715</v>
      </c>
      <c r="H601" s="10"/>
      <c r="I601" s="12">
        <v>1.328156670113749E-2</v>
      </c>
      <c r="J601" s="10" t="str">
        <f t="shared" si="353"/>
        <v/>
      </c>
      <c r="K601" s="10"/>
      <c r="L601" s="11" t="s">
        <v>2179</v>
      </c>
      <c r="M601" s="11" t="s">
        <v>2180</v>
      </c>
      <c r="N601" s="11" t="s">
        <v>1671</v>
      </c>
      <c r="O601" s="11" t="s">
        <v>1671</v>
      </c>
      <c r="P601" s="11" t="s">
        <v>2181</v>
      </c>
      <c r="Q601" s="11" t="s">
        <v>2181</v>
      </c>
      <c r="R601" s="11" t="s">
        <v>2182</v>
      </c>
      <c r="S601" s="11" t="s">
        <v>1100</v>
      </c>
      <c r="T601" s="11" t="s">
        <v>1098</v>
      </c>
      <c r="U601" s="11" t="s">
        <v>1098</v>
      </c>
      <c r="V601" s="11" t="s">
        <v>1103</v>
      </c>
      <c r="W601" s="11" t="s">
        <v>1102</v>
      </c>
      <c r="X601" s="11" t="s">
        <v>1668</v>
      </c>
      <c r="Y601" s="11" t="s">
        <v>1665</v>
      </c>
      <c r="Z601" s="11" t="s">
        <v>1103</v>
      </c>
      <c r="AA601" s="11" t="s">
        <v>1103</v>
      </c>
      <c r="AB601" s="11" t="s">
        <v>1671</v>
      </c>
      <c r="AC601" s="11" t="s">
        <v>2181</v>
      </c>
      <c r="AD601" s="11">
        <v>482.5</v>
      </c>
      <c r="AH601" s="11">
        <f t="shared" si="354"/>
        <v>1912.8249999999998</v>
      </c>
      <c r="AI601" s="11">
        <f t="shared" si="355"/>
        <v>1411.3625000000002</v>
      </c>
      <c r="AJ601" s="11">
        <f t="shared" si="356"/>
        <v>1411.3625000000002</v>
      </c>
      <c r="AK601" s="11">
        <f t="shared" si="357"/>
        <v>909.90000000000009</v>
      </c>
      <c r="AL601" s="11">
        <f t="shared" si="358"/>
        <v>909.90000000000009</v>
      </c>
      <c r="AM601" s="11">
        <f t="shared" si="359"/>
        <v>408.4375</v>
      </c>
      <c r="AN601" s="11">
        <f t="shared" si="360"/>
        <v>-1597.4124999999999</v>
      </c>
      <c r="AO601" s="11">
        <f t="shared" si="361"/>
        <v>-93.024999999999977</v>
      </c>
      <c r="AP601" s="11">
        <f t="shared" si="362"/>
        <v>-93.024999999999977</v>
      </c>
      <c r="AQ601" s="11">
        <f t="shared" si="363"/>
        <v>2414.2874999999999</v>
      </c>
      <c r="AR601" s="11">
        <f t="shared" si="364"/>
        <v>4921.6000000000004</v>
      </c>
      <c r="AS601" s="11">
        <f t="shared" si="365"/>
        <v>2915.75</v>
      </c>
      <c r="AT601" s="11">
        <f t="shared" si="366"/>
        <v>4420.1374999999998</v>
      </c>
      <c r="AU601" s="11">
        <f t="shared" si="367"/>
        <v>2414.2874999999999</v>
      </c>
      <c r="AV601" s="11">
        <f t="shared" si="368"/>
        <v>2414.2874999999999</v>
      </c>
      <c r="AW601" s="11">
        <f t="shared" si="369"/>
        <v>1411.3625000000002</v>
      </c>
      <c r="AX601" s="11">
        <f t="shared" si="370"/>
        <v>909.90000000000009</v>
      </c>
      <c r="AY601" s="11">
        <f t="shared" si="371"/>
        <v>-2098.875</v>
      </c>
      <c r="AZ601" s="11"/>
      <c r="BA601" s="11"/>
      <c r="BB601" s="11">
        <f t="shared" si="372"/>
        <v>-6087.1750000000002</v>
      </c>
      <c r="BC601" s="11">
        <f t="shared" si="373"/>
        <v>-5588.6374999999998</v>
      </c>
      <c r="BD601" s="11">
        <f t="shared" si="374"/>
        <v>-5588.6374999999998</v>
      </c>
      <c r="BE601" s="11">
        <f t="shared" si="375"/>
        <v>-5090.1000000000004</v>
      </c>
      <c r="BF601" s="11">
        <f t="shared" si="376"/>
        <v>-5090.1000000000004</v>
      </c>
      <c r="BG601" s="11">
        <f t="shared" si="377"/>
        <v>-4591.5625</v>
      </c>
      <c r="BH601" s="11">
        <f t="shared" si="378"/>
        <v>-2597.4124999999999</v>
      </c>
      <c r="BI601" s="11">
        <f t="shared" si="379"/>
        <v>-4093.0250000000001</v>
      </c>
      <c r="BJ601" s="11">
        <f t="shared" si="380"/>
        <v>-4093.0250000000001</v>
      </c>
      <c r="BK601" s="11">
        <f t="shared" si="381"/>
        <v>-6585.7124999999996</v>
      </c>
      <c r="BL601" s="11">
        <f t="shared" si="382"/>
        <v>-9078.4</v>
      </c>
      <c r="BM601" s="11">
        <f t="shared" si="383"/>
        <v>-7084.25</v>
      </c>
      <c r="BN601" s="11">
        <f t="shared" si="384"/>
        <v>-8579.8624999999993</v>
      </c>
      <c r="BO601" s="11">
        <f t="shared" si="385"/>
        <v>-6585.7124999999996</v>
      </c>
      <c r="BP601" s="11">
        <f t="shared" si="386"/>
        <v>-6585.7124999999996</v>
      </c>
      <c r="BQ601" s="11">
        <f t="shared" si="387"/>
        <v>-5588.6374999999998</v>
      </c>
      <c r="BR601" s="11">
        <f t="shared" si="388"/>
        <v>-5090.1000000000004</v>
      </c>
      <c r="BS601" s="11">
        <f t="shared" si="389"/>
        <v>-2098.875</v>
      </c>
    </row>
    <row r="602" spans="1:71" ht="16" customHeight="1">
      <c r="A602" s="2">
        <v>43980</v>
      </c>
      <c r="B602" s="11" t="s">
        <v>1045</v>
      </c>
      <c r="C602" s="11">
        <v>6</v>
      </c>
      <c r="D602" s="11">
        <v>1223</v>
      </c>
      <c r="E602" s="11">
        <v>3.6</v>
      </c>
      <c r="G602" s="10">
        <f t="shared" si="352"/>
        <v>31.683939465489093</v>
      </c>
      <c r="H602" s="10"/>
      <c r="I602" s="12">
        <v>0</v>
      </c>
      <c r="J602" s="10">
        <f t="shared" si="353"/>
        <v>-3.9426472252019319E-2</v>
      </c>
      <c r="K602" s="10"/>
      <c r="L602" s="11" t="s">
        <v>1511</v>
      </c>
      <c r="M602" s="11" t="s">
        <v>2183</v>
      </c>
      <c r="N602" s="11" t="s">
        <v>1166</v>
      </c>
      <c r="O602" s="11" t="s">
        <v>893</v>
      </c>
      <c r="P602" s="11" t="s">
        <v>1512</v>
      </c>
      <c r="Q602" s="11" t="s">
        <v>1512</v>
      </c>
      <c r="R602" s="11" t="s">
        <v>1512</v>
      </c>
      <c r="S602" s="11" t="s">
        <v>1168</v>
      </c>
      <c r="T602" s="11" t="s">
        <v>1167</v>
      </c>
      <c r="U602" s="11" t="s">
        <v>1167</v>
      </c>
      <c r="V602" s="11" t="s">
        <v>891</v>
      </c>
      <c r="W602" s="11" t="s">
        <v>1511</v>
      </c>
      <c r="X602" s="11" t="s">
        <v>1169</v>
      </c>
      <c r="Y602" s="11" t="s">
        <v>895</v>
      </c>
      <c r="Z602" s="11" t="s">
        <v>1167</v>
      </c>
      <c r="AA602" s="11" t="s">
        <v>1511</v>
      </c>
      <c r="AB602" s="11" t="s">
        <v>1512</v>
      </c>
      <c r="AC602" s="11" t="s">
        <v>1168</v>
      </c>
      <c r="AD602" s="11">
        <v>39.950001</v>
      </c>
      <c r="AH602" s="11">
        <f t="shared" si="354"/>
        <v>183.11175284999936</v>
      </c>
      <c r="AI602" s="11">
        <f t="shared" si="355"/>
        <v>-418.64124129999999</v>
      </c>
      <c r="AJ602" s="11">
        <f t="shared" si="356"/>
        <v>-368.49599422500035</v>
      </c>
      <c r="AK602" s="11">
        <f t="shared" si="357"/>
        <v>-268.20550007500094</v>
      </c>
      <c r="AL602" s="11">
        <f t="shared" si="358"/>
        <v>-268.20550007500094</v>
      </c>
      <c r="AM602" s="11">
        <f t="shared" si="359"/>
        <v>-268.20550007500094</v>
      </c>
      <c r="AN602" s="11">
        <f t="shared" si="360"/>
        <v>-318.35074715000064</v>
      </c>
      <c r="AO602" s="11">
        <f t="shared" si="361"/>
        <v>-67.61949715000064</v>
      </c>
      <c r="AP602" s="11">
        <f t="shared" si="362"/>
        <v>-67.61949715000064</v>
      </c>
      <c r="AQ602" s="11">
        <f t="shared" si="363"/>
        <v>-218.0602530000013</v>
      </c>
      <c r="AR602" s="11">
        <f t="shared" si="364"/>
        <v>-167.9099913</v>
      </c>
      <c r="AS602" s="11">
        <f t="shared" si="365"/>
        <v>82.821258700000001</v>
      </c>
      <c r="AT602" s="11">
        <f t="shared" si="366"/>
        <v>32.670996999998721</v>
      </c>
      <c r="AU602" s="11">
        <f t="shared" si="367"/>
        <v>-67.61949715000064</v>
      </c>
      <c r="AV602" s="11">
        <f t="shared" si="368"/>
        <v>-167.9099913</v>
      </c>
      <c r="AW602" s="11">
        <f t="shared" si="369"/>
        <v>-268.20550007500094</v>
      </c>
      <c r="AX602" s="11">
        <f t="shared" si="370"/>
        <v>-318.35074715000064</v>
      </c>
      <c r="AY602" s="11">
        <f t="shared" si="371"/>
        <v>-1521.8617500750011</v>
      </c>
      <c r="AZ602" s="11"/>
      <c r="BA602" s="11"/>
      <c r="BB602" s="11">
        <f t="shared" si="372"/>
        <v>-516.8842471499994</v>
      </c>
      <c r="BC602" s="11">
        <f t="shared" si="373"/>
        <v>81.358758699999996</v>
      </c>
      <c r="BD602" s="11">
        <f t="shared" si="374"/>
        <v>31.506005775000318</v>
      </c>
      <c r="BE602" s="11">
        <f t="shared" si="375"/>
        <v>-68.199500074999065</v>
      </c>
      <c r="BF602" s="11">
        <f t="shared" si="376"/>
        <v>-68.199500074999065</v>
      </c>
      <c r="BG602" s="11">
        <f t="shared" si="377"/>
        <v>-68.199500074999065</v>
      </c>
      <c r="BH602" s="11">
        <f t="shared" si="378"/>
        <v>-18.346747149999374</v>
      </c>
      <c r="BI602" s="11">
        <f t="shared" si="379"/>
        <v>-267.61549714999938</v>
      </c>
      <c r="BJ602" s="11">
        <f t="shared" si="380"/>
        <v>-267.61549714999938</v>
      </c>
      <c r="BK602" s="11">
        <f t="shared" si="381"/>
        <v>-118.05225299999873</v>
      </c>
      <c r="BL602" s="11">
        <f t="shared" si="382"/>
        <v>-167.9099913</v>
      </c>
      <c r="BM602" s="11">
        <f t="shared" si="383"/>
        <v>-417.17874130000001</v>
      </c>
      <c r="BN602" s="11">
        <f t="shared" si="384"/>
        <v>-367.32100299999877</v>
      </c>
      <c r="BO602" s="11">
        <f t="shared" si="385"/>
        <v>-267.61549714999938</v>
      </c>
      <c r="BP602" s="11">
        <f t="shared" si="386"/>
        <v>-167.9099913</v>
      </c>
      <c r="BQ602" s="11">
        <f t="shared" si="387"/>
        <v>-68.199500074999065</v>
      </c>
      <c r="BR602" s="11">
        <f t="shared" si="388"/>
        <v>-18.346747149999374</v>
      </c>
      <c r="BS602" s="11">
        <f t="shared" si="389"/>
        <v>1178.1442499250011</v>
      </c>
    </row>
    <row r="603" spans="1:71" ht="16" customHeight="1">
      <c r="A603" s="2">
        <v>43980</v>
      </c>
      <c r="B603" s="11" t="s">
        <v>1863</v>
      </c>
      <c r="C603" s="11">
        <v>7</v>
      </c>
      <c r="D603" s="11">
        <v>1105</v>
      </c>
      <c r="E603" s="11">
        <v>1.3</v>
      </c>
      <c r="G603" s="10">
        <f t="shared" si="352"/>
        <v>7.129032258064516</v>
      </c>
      <c r="H603" s="10"/>
      <c r="I603" s="12">
        <v>1.5124271844660061E-2</v>
      </c>
      <c r="J603" s="10" t="str">
        <f t="shared" si="353"/>
        <v/>
      </c>
      <c r="K603" s="10"/>
      <c r="L603" s="11" t="s">
        <v>742</v>
      </c>
      <c r="M603" s="11" t="s">
        <v>105</v>
      </c>
      <c r="N603" s="11" t="s">
        <v>105</v>
      </c>
      <c r="O603" s="11" t="s">
        <v>105</v>
      </c>
      <c r="P603" s="11" t="s">
        <v>103</v>
      </c>
      <c r="Q603" s="11" t="s">
        <v>103</v>
      </c>
      <c r="R603" s="11" t="s">
        <v>103</v>
      </c>
      <c r="S603" s="11" t="s">
        <v>103</v>
      </c>
      <c r="T603" s="11" t="s">
        <v>105</v>
      </c>
      <c r="U603" s="11" t="s">
        <v>105</v>
      </c>
      <c r="V603" s="11" t="s">
        <v>105</v>
      </c>
      <c r="W603" s="11" t="s">
        <v>103</v>
      </c>
      <c r="X603" s="11" t="s">
        <v>599</v>
      </c>
      <c r="Y603" s="11" t="s">
        <v>599</v>
      </c>
      <c r="Z603" s="11" t="s">
        <v>599</v>
      </c>
      <c r="AA603" s="11" t="s">
        <v>599</v>
      </c>
      <c r="AB603" s="11" t="s">
        <v>599</v>
      </c>
      <c r="AC603" s="11" t="s">
        <v>1156</v>
      </c>
      <c r="AD603" s="11">
        <v>152</v>
      </c>
      <c r="AH603" s="11">
        <f t="shared" si="354"/>
        <v>1833.0625</v>
      </c>
      <c r="AI603" s="11">
        <f t="shared" si="355"/>
        <v>1833.0625</v>
      </c>
      <c r="AJ603" s="11">
        <f t="shared" si="356"/>
        <v>1833.0625</v>
      </c>
      <c r="AK603" s="11">
        <f t="shared" si="357"/>
        <v>1331.6</v>
      </c>
      <c r="AL603" s="11">
        <f t="shared" si="358"/>
        <v>1331.6</v>
      </c>
      <c r="AM603" s="11">
        <f t="shared" si="359"/>
        <v>1331.6</v>
      </c>
      <c r="AN603" s="11">
        <f t="shared" si="360"/>
        <v>1331.6</v>
      </c>
      <c r="AO603" s="11">
        <f t="shared" si="361"/>
        <v>1833.0625</v>
      </c>
      <c r="AP603" s="11">
        <f t="shared" si="362"/>
        <v>1833.0625</v>
      </c>
      <c r="AQ603" s="11">
        <f t="shared" si="363"/>
        <v>1833.0625</v>
      </c>
      <c r="AR603" s="11">
        <f t="shared" si="364"/>
        <v>1331.6</v>
      </c>
      <c r="AS603" s="11">
        <f t="shared" si="365"/>
        <v>2334.5250000000001</v>
      </c>
      <c r="AT603" s="11">
        <f t="shared" si="366"/>
        <v>2334.5250000000001</v>
      </c>
      <c r="AU603" s="11">
        <f t="shared" si="367"/>
        <v>2334.5250000000001</v>
      </c>
      <c r="AV603" s="11">
        <f t="shared" si="368"/>
        <v>2334.5250000000001</v>
      </c>
      <c r="AW603" s="11">
        <f t="shared" si="369"/>
        <v>2334.5250000000001</v>
      </c>
      <c r="AX603" s="11">
        <f t="shared" si="370"/>
        <v>2835.9875000000002</v>
      </c>
      <c r="AY603" s="11">
        <f t="shared" si="371"/>
        <v>2334.5250000000001</v>
      </c>
      <c r="AZ603" s="11"/>
      <c r="BA603" s="11"/>
      <c r="BB603" s="11">
        <f t="shared" si="372"/>
        <v>-3166.9375</v>
      </c>
      <c r="BC603" s="11">
        <f t="shared" si="373"/>
        <v>-3166.9375</v>
      </c>
      <c r="BD603" s="11">
        <f t="shared" si="374"/>
        <v>-3166.9375</v>
      </c>
      <c r="BE603" s="11">
        <f t="shared" si="375"/>
        <v>-2668.4</v>
      </c>
      <c r="BF603" s="11">
        <f t="shared" si="376"/>
        <v>-2668.4</v>
      </c>
      <c r="BG603" s="11">
        <f t="shared" si="377"/>
        <v>-2668.4</v>
      </c>
      <c r="BH603" s="11">
        <f t="shared" si="378"/>
        <v>-2668.4</v>
      </c>
      <c r="BI603" s="11">
        <f t="shared" si="379"/>
        <v>-3166.9375</v>
      </c>
      <c r="BJ603" s="11">
        <f t="shared" si="380"/>
        <v>-3166.9375</v>
      </c>
      <c r="BK603" s="11">
        <f t="shared" si="381"/>
        <v>-3166.9375</v>
      </c>
      <c r="BL603" s="11">
        <f t="shared" si="382"/>
        <v>-2668.4</v>
      </c>
      <c r="BM603" s="11">
        <f t="shared" si="383"/>
        <v>-3665.4749999999999</v>
      </c>
      <c r="BN603" s="11">
        <f t="shared" si="384"/>
        <v>-3665.4749999999999</v>
      </c>
      <c r="BO603" s="11">
        <f t="shared" si="385"/>
        <v>-3665.4749999999999</v>
      </c>
      <c r="BP603" s="11">
        <f t="shared" si="386"/>
        <v>-3665.4749999999999</v>
      </c>
      <c r="BQ603" s="11">
        <f t="shared" si="387"/>
        <v>-3665.4749999999999</v>
      </c>
      <c r="BR603" s="11">
        <f t="shared" si="388"/>
        <v>-4164.0124999999998</v>
      </c>
      <c r="BS603" s="11">
        <f t="shared" si="389"/>
        <v>-3665.4749999999999</v>
      </c>
    </row>
    <row r="604" spans="1:71" ht="16" customHeight="1">
      <c r="A604" s="2">
        <v>43980</v>
      </c>
      <c r="B604" s="11" t="s">
        <v>2025</v>
      </c>
      <c r="C604" s="11">
        <v>8</v>
      </c>
      <c r="D604" s="11">
        <v>1016</v>
      </c>
      <c r="E604" s="11">
        <v>3.6</v>
      </c>
      <c r="G604" s="10">
        <f t="shared" si="352"/>
        <v>3.1455108359133126</v>
      </c>
      <c r="H604" s="10"/>
      <c r="I604" s="12">
        <v>0</v>
      </c>
      <c r="J604" s="10">
        <f t="shared" si="353"/>
        <v>4.9650928792569649E-3</v>
      </c>
      <c r="K604" s="10"/>
      <c r="L604" s="11" t="s">
        <v>1067</v>
      </c>
      <c r="M604" s="11" t="s">
        <v>1067</v>
      </c>
      <c r="N604" s="11" t="s">
        <v>2184</v>
      </c>
      <c r="O604" s="11" t="s">
        <v>1057</v>
      </c>
      <c r="P604" s="11" t="s">
        <v>1067</v>
      </c>
      <c r="Q604" s="11" t="s">
        <v>2185</v>
      </c>
      <c r="R604" s="11" t="s">
        <v>1067</v>
      </c>
      <c r="S604" s="11" t="s">
        <v>1067</v>
      </c>
      <c r="T604" s="11" t="s">
        <v>1064</v>
      </c>
      <c r="U604" s="11" t="s">
        <v>1056</v>
      </c>
      <c r="V604" s="11" t="s">
        <v>1056</v>
      </c>
      <c r="W604" s="11" t="s">
        <v>1056</v>
      </c>
      <c r="X604" s="11" t="s">
        <v>1066</v>
      </c>
      <c r="Y604" s="11" t="s">
        <v>1067</v>
      </c>
      <c r="Z604" s="11" t="s">
        <v>1056</v>
      </c>
      <c r="AA604" s="11" t="s">
        <v>1056</v>
      </c>
      <c r="AB604" s="11" t="s">
        <v>1066</v>
      </c>
      <c r="AC604" s="11" t="s">
        <v>1066</v>
      </c>
      <c r="AD604" s="11">
        <v>320</v>
      </c>
      <c r="AH604" s="11">
        <f t="shared" si="354"/>
        <v>-1405.0500000000002</v>
      </c>
      <c r="AI604" s="11">
        <f t="shared" si="355"/>
        <v>600.79999999999995</v>
      </c>
      <c r="AJ604" s="11">
        <f t="shared" si="356"/>
        <v>1102.2624999999998</v>
      </c>
      <c r="AK604" s="11">
        <f t="shared" si="357"/>
        <v>-1405.0500000000002</v>
      </c>
      <c r="AL604" s="11">
        <f t="shared" si="358"/>
        <v>-2407.9750000000004</v>
      </c>
      <c r="AM604" s="11">
        <f t="shared" si="359"/>
        <v>-1405.0500000000002</v>
      </c>
      <c r="AN604" s="11">
        <f t="shared" si="360"/>
        <v>-1405.0500000000002</v>
      </c>
      <c r="AO604" s="11">
        <f t="shared" si="361"/>
        <v>-1906.5125</v>
      </c>
      <c r="AP604" s="11">
        <f t="shared" si="362"/>
        <v>-402.12500000000011</v>
      </c>
      <c r="AQ604" s="11">
        <f t="shared" si="363"/>
        <v>-402.12500000000011</v>
      </c>
      <c r="AR604" s="11">
        <f t="shared" si="364"/>
        <v>-402.12500000000011</v>
      </c>
      <c r="AS604" s="11">
        <f t="shared" si="365"/>
        <v>-903.58750000000009</v>
      </c>
      <c r="AT604" s="11">
        <f t="shared" si="366"/>
        <v>-1405.0500000000002</v>
      </c>
      <c r="AU604" s="11">
        <f t="shared" si="367"/>
        <v>-402.12500000000011</v>
      </c>
      <c r="AV604" s="11">
        <f t="shared" si="368"/>
        <v>-402.12500000000011</v>
      </c>
      <c r="AW604" s="11">
        <f t="shared" si="369"/>
        <v>-903.58750000000009</v>
      </c>
      <c r="AX604" s="11">
        <f t="shared" si="370"/>
        <v>-903.58750000000009</v>
      </c>
      <c r="AY604" s="11">
        <f t="shared" si="371"/>
        <v>1603.7249999999999</v>
      </c>
      <c r="AZ604" s="11"/>
      <c r="BA604" s="11"/>
      <c r="BB604" s="11">
        <f t="shared" si="372"/>
        <v>-1405.0500000000002</v>
      </c>
      <c r="BC604" s="11">
        <f t="shared" si="373"/>
        <v>-3399.2000000000003</v>
      </c>
      <c r="BD604" s="11">
        <f t="shared" si="374"/>
        <v>-3897.7375000000002</v>
      </c>
      <c r="BE604" s="11">
        <f t="shared" si="375"/>
        <v>-1405.0500000000002</v>
      </c>
      <c r="BF604" s="11">
        <f t="shared" si="376"/>
        <v>-407.97500000000008</v>
      </c>
      <c r="BG604" s="11">
        <f t="shared" si="377"/>
        <v>-1405.0500000000002</v>
      </c>
      <c r="BH604" s="11">
        <f t="shared" si="378"/>
        <v>-1405.0500000000002</v>
      </c>
      <c r="BI604" s="11">
        <f t="shared" si="379"/>
        <v>-906.51250000000005</v>
      </c>
      <c r="BJ604" s="11">
        <f t="shared" si="380"/>
        <v>-2402.125</v>
      </c>
      <c r="BK604" s="11">
        <f t="shared" si="381"/>
        <v>-2402.125</v>
      </c>
      <c r="BL604" s="11">
        <f t="shared" si="382"/>
        <v>-2402.125</v>
      </c>
      <c r="BM604" s="11">
        <f t="shared" si="383"/>
        <v>-1903.5875000000001</v>
      </c>
      <c r="BN604" s="11">
        <f t="shared" si="384"/>
        <v>-1405.0500000000002</v>
      </c>
      <c r="BO604" s="11">
        <f t="shared" si="385"/>
        <v>-2402.125</v>
      </c>
      <c r="BP604" s="11">
        <f t="shared" si="386"/>
        <v>-2402.125</v>
      </c>
      <c r="BQ604" s="11">
        <f t="shared" si="387"/>
        <v>-1903.5875000000001</v>
      </c>
      <c r="BR604" s="11">
        <f t="shared" si="388"/>
        <v>-1903.5875000000001</v>
      </c>
      <c r="BS604" s="11">
        <f t="shared" si="389"/>
        <v>-4396.2749999999996</v>
      </c>
    </row>
    <row r="605" spans="1:71" ht="16" customHeight="1">
      <c r="A605" s="2">
        <v>43980</v>
      </c>
      <c r="B605" s="11" t="s">
        <v>122</v>
      </c>
      <c r="C605" s="11">
        <v>9</v>
      </c>
      <c r="D605" s="11">
        <v>983</v>
      </c>
      <c r="E605" s="11">
        <v>1.6</v>
      </c>
      <c r="G605" s="10">
        <f t="shared" si="352"/>
        <v>3.8100775193798451</v>
      </c>
      <c r="H605" s="10"/>
      <c r="I605" s="12">
        <v>1.3109042553191501E-2</v>
      </c>
      <c r="J605" s="10" t="str">
        <f t="shared" si="353"/>
        <v/>
      </c>
      <c r="K605" s="10"/>
      <c r="L605" s="11" t="s">
        <v>785</v>
      </c>
      <c r="M605" s="11" t="s">
        <v>1362</v>
      </c>
      <c r="N605" s="11" t="s">
        <v>1538</v>
      </c>
      <c r="O605" s="11" t="s">
        <v>783</v>
      </c>
      <c r="P605" s="11" t="s">
        <v>785</v>
      </c>
      <c r="Q605" s="11" t="s">
        <v>785</v>
      </c>
      <c r="R605" s="11" t="s">
        <v>786</v>
      </c>
      <c r="S605" s="11" t="s">
        <v>961</v>
      </c>
      <c r="T605" s="11" t="s">
        <v>787</v>
      </c>
      <c r="U605" s="11" t="s">
        <v>2034</v>
      </c>
      <c r="V605" s="11" t="s">
        <v>787</v>
      </c>
      <c r="W605" s="11" t="s">
        <v>960</v>
      </c>
      <c r="X605" s="11" t="s">
        <v>961</v>
      </c>
      <c r="Y605" s="11" t="s">
        <v>961</v>
      </c>
      <c r="Z605" s="11" t="s">
        <v>961</v>
      </c>
      <c r="AA605" s="11" t="s">
        <v>960</v>
      </c>
      <c r="AB605" s="11" t="s">
        <v>961</v>
      </c>
      <c r="AC605" s="11" t="s">
        <v>959</v>
      </c>
      <c r="AD605" s="11">
        <v>258.5</v>
      </c>
      <c r="AH605" s="11">
        <f t="shared" si="354"/>
        <v>1385.0124999999998</v>
      </c>
      <c r="AI605" s="11">
        <f t="shared" si="355"/>
        <v>1886.4749999999999</v>
      </c>
      <c r="AJ605" s="11">
        <f t="shared" si="356"/>
        <v>883.55</v>
      </c>
      <c r="AK605" s="11">
        <f t="shared" si="357"/>
        <v>-1122.3000000000002</v>
      </c>
      <c r="AL605" s="11">
        <f t="shared" si="358"/>
        <v>-1122.3000000000002</v>
      </c>
      <c r="AM605" s="11">
        <f t="shared" si="359"/>
        <v>-2125.2250000000004</v>
      </c>
      <c r="AN605" s="11">
        <f t="shared" si="360"/>
        <v>-4131.0750000000007</v>
      </c>
      <c r="AO605" s="11">
        <f t="shared" si="361"/>
        <v>-3128.15</v>
      </c>
      <c r="AP605" s="11">
        <f t="shared" si="362"/>
        <v>-2626.6875</v>
      </c>
      <c r="AQ605" s="11">
        <f t="shared" si="363"/>
        <v>-3128.15</v>
      </c>
      <c r="AR605" s="11">
        <f t="shared" si="364"/>
        <v>-3629.6125000000002</v>
      </c>
      <c r="AS605" s="11">
        <f t="shared" si="365"/>
        <v>-4131.0750000000007</v>
      </c>
      <c r="AT605" s="11">
        <f t="shared" si="366"/>
        <v>-4131.0750000000007</v>
      </c>
      <c r="AU605" s="11">
        <f t="shared" si="367"/>
        <v>-4131.0750000000007</v>
      </c>
      <c r="AV605" s="11">
        <f t="shared" si="368"/>
        <v>-3629.6125000000002</v>
      </c>
      <c r="AW605" s="11">
        <f t="shared" si="369"/>
        <v>-4131.0750000000007</v>
      </c>
      <c r="AX605" s="11">
        <f t="shared" si="370"/>
        <v>-4632.5375000000004</v>
      </c>
      <c r="AY605" s="11">
        <f t="shared" si="371"/>
        <v>-1623.7625</v>
      </c>
      <c r="AZ605" s="11"/>
      <c r="BA605" s="11"/>
      <c r="BB605" s="11">
        <f t="shared" si="372"/>
        <v>-3614.9875000000002</v>
      </c>
      <c r="BC605" s="11">
        <f t="shared" si="373"/>
        <v>-4113.5249999999996</v>
      </c>
      <c r="BD605" s="11">
        <f t="shared" si="374"/>
        <v>-3116.4500000000003</v>
      </c>
      <c r="BE605" s="11">
        <f t="shared" si="375"/>
        <v>-1122.3000000000002</v>
      </c>
      <c r="BF605" s="11">
        <f t="shared" si="376"/>
        <v>-1122.3000000000002</v>
      </c>
      <c r="BG605" s="11">
        <f t="shared" si="377"/>
        <v>-125.22500000000008</v>
      </c>
      <c r="BH605" s="11">
        <f t="shared" si="378"/>
        <v>1868.9249999999997</v>
      </c>
      <c r="BI605" s="11">
        <f t="shared" si="379"/>
        <v>871.84999999999991</v>
      </c>
      <c r="BJ605" s="11">
        <f t="shared" si="380"/>
        <v>373.31249999999989</v>
      </c>
      <c r="BK605" s="11">
        <f t="shared" si="381"/>
        <v>871.84999999999991</v>
      </c>
      <c r="BL605" s="11">
        <f t="shared" si="382"/>
        <v>1370.3874999999998</v>
      </c>
      <c r="BM605" s="11">
        <f t="shared" si="383"/>
        <v>1868.9249999999997</v>
      </c>
      <c r="BN605" s="11">
        <f t="shared" si="384"/>
        <v>1868.9249999999997</v>
      </c>
      <c r="BO605" s="11">
        <f t="shared" si="385"/>
        <v>1868.9249999999997</v>
      </c>
      <c r="BP605" s="11">
        <f t="shared" si="386"/>
        <v>1370.3874999999998</v>
      </c>
      <c r="BQ605" s="11">
        <f t="shared" si="387"/>
        <v>1868.9249999999997</v>
      </c>
      <c r="BR605" s="11">
        <f t="shared" si="388"/>
        <v>2367.4625000000001</v>
      </c>
      <c r="BS605" s="11">
        <f t="shared" si="389"/>
        <v>-623.76250000000005</v>
      </c>
    </row>
    <row r="606" spans="1:71" ht="16" customHeight="1">
      <c r="A606" s="2">
        <v>43980</v>
      </c>
      <c r="B606" s="11" t="s">
        <v>175</v>
      </c>
      <c r="C606" s="11">
        <v>10</v>
      </c>
      <c r="D606" s="11">
        <v>896</v>
      </c>
      <c r="E606" s="11">
        <v>1</v>
      </c>
      <c r="G606" s="10">
        <f t="shared" si="352"/>
        <v>0.76909871244635197</v>
      </c>
      <c r="H606" s="10"/>
      <c r="I606" s="12">
        <v>2.5780793991416119E-2</v>
      </c>
      <c r="J606" s="10" t="str">
        <f t="shared" si="353"/>
        <v/>
      </c>
      <c r="K606" s="10"/>
      <c r="L606" s="11" t="s">
        <v>1438</v>
      </c>
      <c r="M606" s="11" t="s">
        <v>1440</v>
      </c>
      <c r="N606" s="11" t="s">
        <v>1441</v>
      </c>
      <c r="O606" s="11" t="s">
        <v>1441</v>
      </c>
      <c r="P606" s="11" t="s">
        <v>1440</v>
      </c>
      <c r="Q606" s="11" t="s">
        <v>1444</v>
      </c>
      <c r="R606" s="11" t="s">
        <v>1440</v>
      </c>
      <c r="S606" s="11" t="s">
        <v>1441</v>
      </c>
      <c r="T606" s="11" t="s">
        <v>1440</v>
      </c>
      <c r="U606" s="11" t="s">
        <v>1440</v>
      </c>
      <c r="V606" s="11" t="s">
        <v>1439</v>
      </c>
      <c r="W606" s="11" t="s">
        <v>1441</v>
      </c>
      <c r="X606" s="11" t="s">
        <v>1439</v>
      </c>
      <c r="Y606" s="11" t="s">
        <v>1439</v>
      </c>
      <c r="Z606" s="11" t="s">
        <v>1441</v>
      </c>
      <c r="AA606" s="11" t="s">
        <v>1441</v>
      </c>
      <c r="AB606" s="11" t="s">
        <v>1439</v>
      </c>
      <c r="AC606" s="11" t="s">
        <v>1439</v>
      </c>
      <c r="AD606" s="11">
        <v>1135</v>
      </c>
      <c r="AH606" s="11">
        <f t="shared" si="354"/>
        <v>20005.375</v>
      </c>
      <c r="AI606" s="11">
        <f t="shared" si="355"/>
        <v>14990.75</v>
      </c>
      <c r="AJ606" s="11">
        <f t="shared" si="356"/>
        <v>14990.75</v>
      </c>
      <c r="AK606" s="11">
        <f t="shared" si="357"/>
        <v>20005.375</v>
      </c>
      <c r="AL606" s="11">
        <f t="shared" si="358"/>
        <v>25020</v>
      </c>
      <c r="AM606" s="11">
        <f t="shared" si="359"/>
        <v>20005.375</v>
      </c>
      <c r="AN606" s="11">
        <f t="shared" si="360"/>
        <v>14990.75</v>
      </c>
      <c r="AO606" s="11">
        <f t="shared" si="361"/>
        <v>20005.375</v>
      </c>
      <c r="AP606" s="11">
        <f t="shared" si="362"/>
        <v>20005.375</v>
      </c>
      <c r="AQ606" s="11">
        <f t="shared" si="363"/>
        <v>9976.125</v>
      </c>
      <c r="AR606" s="11">
        <f t="shared" si="364"/>
        <v>14990.75</v>
      </c>
      <c r="AS606" s="11">
        <f t="shared" si="365"/>
        <v>9976.125</v>
      </c>
      <c r="AT606" s="11">
        <f t="shared" si="366"/>
        <v>9976.125</v>
      </c>
      <c r="AU606" s="11">
        <f t="shared" si="367"/>
        <v>14990.75</v>
      </c>
      <c r="AV606" s="11">
        <f t="shared" si="368"/>
        <v>14990.75</v>
      </c>
      <c r="AW606" s="11">
        <f t="shared" si="369"/>
        <v>9976.125</v>
      </c>
      <c r="AX606" s="11">
        <f t="shared" si="370"/>
        <v>9976.125</v>
      </c>
      <c r="AY606" s="11">
        <f t="shared" si="371"/>
        <v>25020</v>
      </c>
      <c r="AZ606" s="11"/>
      <c r="BA606" s="11"/>
      <c r="BB606" s="11">
        <f t="shared" si="372"/>
        <v>-29994.625</v>
      </c>
      <c r="BC606" s="11">
        <f t="shared" si="373"/>
        <v>-25009.25</v>
      </c>
      <c r="BD606" s="11">
        <f t="shared" si="374"/>
        <v>-25009.25</v>
      </c>
      <c r="BE606" s="11">
        <f t="shared" si="375"/>
        <v>-29994.625</v>
      </c>
      <c r="BF606" s="11">
        <f t="shared" si="376"/>
        <v>-34980</v>
      </c>
      <c r="BG606" s="11">
        <f t="shared" si="377"/>
        <v>-29994.625</v>
      </c>
      <c r="BH606" s="11">
        <f t="shared" si="378"/>
        <v>-25009.25</v>
      </c>
      <c r="BI606" s="11">
        <f t="shared" si="379"/>
        <v>-29994.625</v>
      </c>
      <c r="BJ606" s="11">
        <f t="shared" si="380"/>
        <v>-29994.625</v>
      </c>
      <c r="BK606" s="11">
        <f t="shared" si="381"/>
        <v>-20023.875</v>
      </c>
      <c r="BL606" s="11">
        <f t="shared" si="382"/>
        <v>-25009.25</v>
      </c>
      <c r="BM606" s="11">
        <f t="shared" si="383"/>
        <v>-20023.875</v>
      </c>
      <c r="BN606" s="11">
        <f t="shared" si="384"/>
        <v>-20023.875</v>
      </c>
      <c r="BO606" s="11">
        <f t="shared" si="385"/>
        <v>-25009.25</v>
      </c>
      <c r="BP606" s="11">
        <f t="shared" si="386"/>
        <v>-25009.25</v>
      </c>
      <c r="BQ606" s="11">
        <f t="shared" si="387"/>
        <v>-20023.875</v>
      </c>
      <c r="BR606" s="11">
        <f t="shared" si="388"/>
        <v>-20023.875</v>
      </c>
      <c r="BS606" s="11">
        <f t="shared" si="389"/>
        <v>-34980</v>
      </c>
    </row>
    <row r="607" spans="1:71" ht="16" customHeight="1">
      <c r="A607" s="2">
        <v>43980</v>
      </c>
      <c r="B607" s="11" t="s">
        <v>2108</v>
      </c>
      <c r="C607" s="11">
        <v>11</v>
      </c>
      <c r="D607" s="11">
        <v>894</v>
      </c>
      <c r="E607" s="11">
        <v>3.6</v>
      </c>
      <c r="G607" s="10">
        <f t="shared" si="352"/>
        <v>3.8701298701298703</v>
      </c>
      <c r="H607" s="10"/>
      <c r="I607" s="12">
        <v>0</v>
      </c>
      <c r="J607" s="10">
        <f t="shared" si="353"/>
        <v>-4.3500000000000006E-3</v>
      </c>
      <c r="K607" s="10"/>
      <c r="L607" s="11" t="s">
        <v>1083</v>
      </c>
      <c r="M607" s="11" t="s">
        <v>701</v>
      </c>
      <c r="N607" s="11" t="s">
        <v>1085</v>
      </c>
      <c r="O607" s="11" t="s">
        <v>1711</v>
      </c>
      <c r="P607" s="11" t="s">
        <v>1711</v>
      </c>
      <c r="Q607" s="11" t="s">
        <v>1083</v>
      </c>
      <c r="R607" s="11" t="s">
        <v>1710</v>
      </c>
      <c r="S607" s="11" t="s">
        <v>1710</v>
      </c>
      <c r="T607" s="11" t="s">
        <v>1083</v>
      </c>
      <c r="U607" s="11" t="s">
        <v>1084</v>
      </c>
      <c r="V607" s="11" t="s">
        <v>1083</v>
      </c>
      <c r="W607" s="11" t="s">
        <v>1083</v>
      </c>
      <c r="X607" s="11" t="s">
        <v>1083</v>
      </c>
      <c r="Y607" s="11" t="s">
        <v>1083</v>
      </c>
      <c r="Z607" s="11" t="s">
        <v>1083</v>
      </c>
      <c r="AA607" s="11" t="s">
        <v>1711</v>
      </c>
      <c r="AB607" s="11" t="s">
        <v>1173</v>
      </c>
      <c r="AC607" s="11" t="s">
        <v>1710</v>
      </c>
      <c r="AD607" s="11">
        <v>231</v>
      </c>
      <c r="AH607" s="11">
        <f t="shared" si="354"/>
        <v>499.53750000000002</v>
      </c>
      <c r="AI607" s="11">
        <f t="shared" si="355"/>
        <v>-3010.7000000000003</v>
      </c>
      <c r="AJ607" s="11">
        <f t="shared" si="356"/>
        <v>-2007.7750000000001</v>
      </c>
      <c r="AK607" s="11">
        <f t="shared" si="357"/>
        <v>-2007.7750000000001</v>
      </c>
      <c r="AL607" s="11">
        <f t="shared" si="358"/>
        <v>-1004.85</v>
      </c>
      <c r="AM607" s="11">
        <f t="shared" si="359"/>
        <v>-1506.3125</v>
      </c>
      <c r="AN607" s="11">
        <f t="shared" si="360"/>
        <v>-1506.3125</v>
      </c>
      <c r="AO607" s="11">
        <f t="shared" si="361"/>
        <v>-1004.85</v>
      </c>
      <c r="AP607" s="11">
        <f t="shared" si="362"/>
        <v>-503.38750000000005</v>
      </c>
      <c r="AQ607" s="11">
        <f t="shared" si="363"/>
        <v>-1004.85</v>
      </c>
      <c r="AR607" s="11">
        <f t="shared" si="364"/>
        <v>-1004.85</v>
      </c>
      <c r="AS607" s="11">
        <f t="shared" si="365"/>
        <v>-1004.85</v>
      </c>
      <c r="AT607" s="11">
        <f t="shared" si="366"/>
        <v>-1004.85</v>
      </c>
      <c r="AU607" s="11">
        <f t="shared" si="367"/>
        <v>-1004.85</v>
      </c>
      <c r="AV607" s="11">
        <f t="shared" si="368"/>
        <v>-2007.7750000000001</v>
      </c>
      <c r="AW607" s="11">
        <f t="shared" si="369"/>
        <v>-2509.2375000000002</v>
      </c>
      <c r="AX607" s="11">
        <f t="shared" si="370"/>
        <v>-1506.3125</v>
      </c>
      <c r="AY607" s="11">
        <f t="shared" si="371"/>
        <v>-1004.85</v>
      </c>
      <c r="AZ607" s="11"/>
      <c r="BA607" s="11"/>
      <c r="BB607" s="11">
        <f t="shared" si="372"/>
        <v>-2500.4625000000001</v>
      </c>
      <c r="BC607" s="11">
        <f t="shared" si="373"/>
        <v>989.3</v>
      </c>
      <c r="BD607" s="11">
        <f t="shared" si="374"/>
        <v>-7.7749999999999773</v>
      </c>
      <c r="BE607" s="11">
        <f t="shared" si="375"/>
        <v>-7.7749999999999773</v>
      </c>
      <c r="BF607" s="11">
        <f t="shared" si="376"/>
        <v>-1004.85</v>
      </c>
      <c r="BG607" s="11">
        <f t="shared" si="377"/>
        <v>-506.3125</v>
      </c>
      <c r="BH607" s="11">
        <f t="shared" si="378"/>
        <v>-506.3125</v>
      </c>
      <c r="BI607" s="11">
        <f t="shared" si="379"/>
        <v>-1004.85</v>
      </c>
      <c r="BJ607" s="11">
        <f t="shared" si="380"/>
        <v>-1503.3875</v>
      </c>
      <c r="BK607" s="11">
        <f t="shared" si="381"/>
        <v>-1004.85</v>
      </c>
      <c r="BL607" s="11">
        <f t="shared" si="382"/>
        <v>-1004.85</v>
      </c>
      <c r="BM607" s="11">
        <f t="shared" si="383"/>
        <v>-1004.85</v>
      </c>
      <c r="BN607" s="11">
        <f t="shared" si="384"/>
        <v>-1004.85</v>
      </c>
      <c r="BO607" s="11">
        <f t="shared" si="385"/>
        <v>-1004.85</v>
      </c>
      <c r="BP607" s="11">
        <f t="shared" si="386"/>
        <v>-7.7749999999999773</v>
      </c>
      <c r="BQ607" s="11">
        <f t="shared" si="387"/>
        <v>490.76250000000005</v>
      </c>
      <c r="BR607" s="11">
        <f t="shared" si="388"/>
        <v>-506.3125</v>
      </c>
      <c r="BS607" s="11">
        <f t="shared" si="389"/>
        <v>-1004.85</v>
      </c>
    </row>
    <row r="608" spans="1:71" ht="16" customHeight="1">
      <c r="A608" s="2">
        <v>43980</v>
      </c>
      <c r="B608" s="11" t="s">
        <v>552</v>
      </c>
      <c r="C608" s="11">
        <v>12</v>
      </c>
      <c r="D608" s="11">
        <v>879</v>
      </c>
      <c r="E608" s="11">
        <v>8.3000000000000007</v>
      </c>
      <c r="G608" s="10">
        <f t="shared" si="352"/>
        <v>33.107345879749374</v>
      </c>
      <c r="H608" s="10"/>
      <c r="I608" s="12">
        <v>0</v>
      </c>
      <c r="J608" s="10">
        <f t="shared" si="353"/>
        <v>-2.4612900578640448E-3</v>
      </c>
      <c r="K608" s="10"/>
      <c r="L608" s="11" t="s">
        <v>2186</v>
      </c>
      <c r="M608" s="11" t="s">
        <v>563</v>
      </c>
      <c r="N608" s="11" t="s">
        <v>2187</v>
      </c>
      <c r="O608" s="11" t="s">
        <v>1388</v>
      </c>
      <c r="P608" s="11" t="s">
        <v>1389</v>
      </c>
      <c r="Q608" s="11" t="s">
        <v>2138</v>
      </c>
      <c r="R608" s="11" t="s">
        <v>1389</v>
      </c>
      <c r="S608" s="11" t="s">
        <v>1390</v>
      </c>
      <c r="T608" s="11" t="s">
        <v>1388</v>
      </c>
      <c r="U608" s="11" t="s">
        <v>1388</v>
      </c>
      <c r="V608" s="11" t="s">
        <v>2138</v>
      </c>
      <c r="W608" s="11" t="s">
        <v>1385</v>
      </c>
      <c r="X608" s="11" t="s">
        <v>1385</v>
      </c>
      <c r="Y608" s="11" t="s">
        <v>1385</v>
      </c>
      <c r="Z608" s="11" t="s">
        <v>2186</v>
      </c>
      <c r="AA608" s="11" t="s">
        <v>2186</v>
      </c>
      <c r="AB608" s="11" t="s">
        <v>2138</v>
      </c>
      <c r="AC608" s="11" t="s">
        <v>2187</v>
      </c>
      <c r="AD608" s="11">
        <v>26.5</v>
      </c>
      <c r="AH608" s="11">
        <f t="shared" si="354"/>
        <v>135.23875434999999</v>
      </c>
      <c r="AI608" s="11">
        <f t="shared" si="355"/>
        <v>-165.63974857500173</v>
      </c>
      <c r="AJ608" s="11">
        <f t="shared" si="356"/>
        <v>-265.93325150000067</v>
      </c>
      <c r="AK608" s="11">
        <f t="shared" si="357"/>
        <v>-316.07849857500031</v>
      </c>
      <c r="AL608" s="11">
        <f t="shared" si="358"/>
        <v>-215.7859985749989</v>
      </c>
      <c r="AM608" s="11">
        <f t="shared" si="359"/>
        <v>-316.07849857500031</v>
      </c>
      <c r="AN608" s="11">
        <f t="shared" si="360"/>
        <v>-366.22374565000001</v>
      </c>
      <c r="AO608" s="11">
        <f t="shared" si="361"/>
        <v>-265.93325150000067</v>
      </c>
      <c r="AP608" s="11">
        <f t="shared" si="362"/>
        <v>-265.93325150000067</v>
      </c>
      <c r="AQ608" s="11">
        <f t="shared" si="363"/>
        <v>-215.7859985749989</v>
      </c>
      <c r="AR608" s="11">
        <f t="shared" si="364"/>
        <v>-65.347248575000322</v>
      </c>
      <c r="AS608" s="11">
        <f t="shared" si="365"/>
        <v>-65.347248575000322</v>
      </c>
      <c r="AT608" s="11">
        <f t="shared" si="366"/>
        <v>-65.347248575000322</v>
      </c>
      <c r="AU608" s="11">
        <f t="shared" si="367"/>
        <v>-115.49249565</v>
      </c>
      <c r="AV608" s="11">
        <f t="shared" si="368"/>
        <v>-115.49249565</v>
      </c>
      <c r="AW608" s="11">
        <f t="shared" si="369"/>
        <v>-215.7859985749989</v>
      </c>
      <c r="AX608" s="11">
        <f t="shared" si="370"/>
        <v>-165.63974857500173</v>
      </c>
      <c r="AY608" s="11">
        <f t="shared" si="371"/>
        <v>-65.347248575000322</v>
      </c>
      <c r="AZ608" s="11"/>
      <c r="BA608" s="11"/>
      <c r="BB608" s="11">
        <f t="shared" si="372"/>
        <v>-364.76124564999998</v>
      </c>
      <c r="BC608" s="11">
        <f t="shared" si="373"/>
        <v>-65.637748574998255</v>
      </c>
      <c r="BD608" s="11">
        <f t="shared" si="374"/>
        <v>34.07074850000064</v>
      </c>
      <c r="BE608" s="11">
        <f t="shared" si="375"/>
        <v>83.923501425000296</v>
      </c>
      <c r="BF608" s="11">
        <f t="shared" si="376"/>
        <v>-15.783998575001107</v>
      </c>
      <c r="BG608" s="11">
        <f t="shared" si="377"/>
        <v>83.923501425000296</v>
      </c>
      <c r="BH608" s="11">
        <f t="shared" si="378"/>
        <v>133.77625434999999</v>
      </c>
      <c r="BI608" s="11">
        <f t="shared" si="379"/>
        <v>34.07074850000064</v>
      </c>
      <c r="BJ608" s="11">
        <f t="shared" si="380"/>
        <v>34.07074850000064</v>
      </c>
      <c r="BK608" s="11">
        <f t="shared" si="381"/>
        <v>-15.783998575001107</v>
      </c>
      <c r="BL608" s="11">
        <f t="shared" si="382"/>
        <v>-165.34524857499969</v>
      </c>
      <c r="BM608" s="11">
        <f t="shared" si="383"/>
        <v>-165.34524857499969</v>
      </c>
      <c r="BN608" s="11">
        <f t="shared" si="384"/>
        <v>-165.34524857499969</v>
      </c>
      <c r="BO608" s="11">
        <f t="shared" si="385"/>
        <v>-115.49249565</v>
      </c>
      <c r="BP608" s="11">
        <f t="shared" si="386"/>
        <v>-115.49249565</v>
      </c>
      <c r="BQ608" s="11">
        <f t="shared" si="387"/>
        <v>-15.783998575001107</v>
      </c>
      <c r="BR608" s="11">
        <f t="shared" si="388"/>
        <v>-65.637748574998255</v>
      </c>
      <c r="BS608" s="11">
        <f t="shared" si="389"/>
        <v>-165.34524857499969</v>
      </c>
    </row>
    <row r="609" spans="1:71" ht="16" customHeight="1">
      <c r="A609" s="2">
        <v>43980</v>
      </c>
      <c r="B609" s="11" t="s">
        <v>1947</v>
      </c>
      <c r="C609" s="11">
        <v>13</v>
      </c>
      <c r="D609" s="11">
        <v>865</v>
      </c>
      <c r="E609" s="11">
        <v>3.2</v>
      </c>
      <c r="G609" s="10">
        <f t="shared" si="352"/>
        <v>10</v>
      </c>
      <c r="H609" s="10"/>
      <c r="I609" s="12">
        <v>2.1069814958128461E-2</v>
      </c>
      <c r="J609" s="10" t="str">
        <f t="shared" si="353"/>
        <v/>
      </c>
      <c r="K609" s="10"/>
      <c r="L609" s="11" t="s">
        <v>1316</v>
      </c>
      <c r="M609" s="11" t="s">
        <v>485</v>
      </c>
      <c r="N609" s="11" t="s">
        <v>485</v>
      </c>
      <c r="O609" s="11" t="s">
        <v>2172</v>
      </c>
      <c r="P609" s="11" t="s">
        <v>485</v>
      </c>
      <c r="Q609" s="11" t="s">
        <v>1177</v>
      </c>
      <c r="R609" s="11" t="s">
        <v>2188</v>
      </c>
      <c r="S609" s="11" t="s">
        <v>642</v>
      </c>
      <c r="T609" s="11" t="s">
        <v>643</v>
      </c>
      <c r="U609" s="11" t="s">
        <v>642</v>
      </c>
      <c r="V609" s="11" t="s">
        <v>2188</v>
      </c>
      <c r="W609" s="11" t="s">
        <v>2188</v>
      </c>
      <c r="X609" s="11" t="s">
        <v>645</v>
      </c>
      <c r="Y609" s="11" t="s">
        <v>643</v>
      </c>
      <c r="Z609" s="11" t="s">
        <v>645</v>
      </c>
      <c r="AA609" s="11" t="s">
        <v>2188</v>
      </c>
      <c r="AB609" s="11" t="s">
        <v>2188</v>
      </c>
      <c r="AC609" s="11" t="s">
        <v>2188</v>
      </c>
      <c r="AD609" s="11">
        <v>84.599997999999999</v>
      </c>
      <c r="AH609" s="11">
        <f t="shared" si="354"/>
        <v>325.76949122499616</v>
      </c>
      <c r="AI609" s="11">
        <f t="shared" si="355"/>
        <v>325.76949122499616</v>
      </c>
      <c r="AJ609" s="11">
        <f t="shared" si="356"/>
        <v>-75.394491224996202</v>
      </c>
      <c r="AK609" s="11">
        <f t="shared" si="357"/>
        <v>325.76949122499616</v>
      </c>
      <c r="AL609" s="11">
        <f t="shared" si="358"/>
        <v>726.94049414999927</v>
      </c>
      <c r="AM609" s="11">
        <f t="shared" si="359"/>
        <v>1228.4029941499994</v>
      </c>
      <c r="AN609" s="11">
        <f t="shared" si="360"/>
        <v>1027.8220058500006</v>
      </c>
      <c r="AO609" s="11">
        <f t="shared" si="361"/>
        <v>1128.1125</v>
      </c>
      <c r="AP609" s="11">
        <f t="shared" si="362"/>
        <v>1027.8220058500006</v>
      </c>
      <c r="AQ609" s="11">
        <f t="shared" si="363"/>
        <v>1228.4029941499994</v>
      </c>
      <c r="AR609" s="11">
        <f t="shared" si="364"/>
        <v>1228.4029941499994</v>
      </c>
      <c r="AS609" s="11">
        <f t="shared" si="365"/>
        <v>1328.6944912249962</v>
      </c>
      <c r="AT609" s="11">
        <f t="shared" si="366"/>
        <v>1128.1125</v>
      </c>
      <c r="AU609" s="11">
        <f t="shared" si="367"/>
        <v>1328.6944912249962</v>
      </c>
      <c r="AV609" s="11">
        <f t="shared" si="368"/>
        <v>1228.4029941499994</v>
      </c>
      <c r="AW609" s="11">
        <f t="shared" si="369"/>
        <v>1228.4029941499994</v>
      </c>
      <c r="AX609" s="11">
        <f t="shared" si="370"/>
        <v>1228.4029941499994</v>
      </c>
      <c r="AY609" s="11">
        <f t="shared" si="371"/>
        <v>1529.2845058500006</v>
      </c>
      <c r="AZ609" s="11"/>
      <c r="BA609" s="11"/>
      <c r="BB609" s="11">
        <f t="shared" si="372"/>
        <v>-1074.2245087749964</v>
      </c>
      <c r="BC609" s="11">
        <f t="shared" si="373"/>
        <v>-1074.2245087749964</v>
      </c>
      <c r="BD609" s="11">
        <f t="shared" si="374"/>
        <v>-675.40049122500386</v>
      </c>
      <c r="BE609" s="11">
        <f t="shared" si="375"/>
        <v>-1074.2245087749964</v>
      </c>
      <c r="BF609" s="11">
        <f t="shared" si="376"/>
        <v>-1473.0555058499995</v>
      </c>
      <c r="BG609" s="11">
        <f t="shared" si="377"/>
        <v>-1971.5930058499994</v>
      </c>
      <c r="BH609" s="11">
        <f t="shared" si="378"/>
        <v>-1772.1819941500007</v>
      </c>
      <c r="BI609" s="11">
        <f t="shared" si="379"/>
        <v>-1871.8875</v>
      </c>
      <c r="BJ609" s="11">
        <f t="shared" si="380"/>
        <v>-1772.1819941500007</v>
      </c>
      <c r="BK609" s="11">
        <f t="shared" si="381"/>
        <v>-1971.5930058499994</v>
      </c>
      <c r="BL609" s="11">
        <f t="shared" si="382"/>
        <v>-1971.5930058499994</v>
      </c>
      <c r="BM609" s="11">
        <f t="shared" si="383"/>
        <v>-2071.2995087749964</v>
      </c>
      <c r="BN609" s="11">
        <f t="shared" si="384"/>
        <v>-1871.8875</v>
      </c>
      <c r="BO609" s="11">
        <f t="shared" si="385"/>
        <v>-2071.2995087749964</v>
      </c>
      <c r="BP609" s="11">
        <f t="shared" si="386"/>
        <v>-1971.5930058499994</v>
      </c>
      <c r="BQ609" s="11">
        <f t="shared" si="387"/>
        <v>-1971.5930058499994</v>
      </c>
      <c r="BR609" s="11">
        <f t="shared" si="388"/>
        <v>-1971.5930058499994</v>
      </c>
      <c r="BS609" s="11">
        <f t="shared" si="389"/>
        <v>-2270.7194941500006</v>
      </c>
    </row>
    <row r="610" spans="1:71" ht="16" customHeight="1">
      <c r="A610" s="2">
        <v>43980</v>
      </c>
      <c r="B610" s="11" t="s">
        <v>2074</v>
      </c>
      <c r="C610" s="11">
        <v>14</v>
      </c>
      <c r="D610" s="11">
        <v>838</v>
      </c>
      <c r="E610" s="11">
        <v>1.4</v>
      </c>
      <c r="G610" s="10">
        <f t="shared" si="352"/>
        <v>20.315151515151516</v>
      </c>
      <c r="H610" s="10"/>
      <c r="I610" s="12">
        <v>1.1453715293333231E-2</v>
      </c>
      <c r="J610" s="10" t="str">
        <f t="shared" si="353"/>
        <v/>
      </c>
      <c r="K610" s="10"/>
      <c r="L610" s="11" t="s">
        <v>1756</v>
      </c>
      <c r="M610" s="11" t="s">
        <v>2189</v>
      </c>
      <c r="N610" s="11" t="s">
        <v>2190</v>
      </c>
      <c r="O610" s="11" t="s">
        <v>2109</v>
      </c>
      <c r="P610" s="11" t="s">
        <v>1753</v>
      </c>
      <c r="Q610" s="11" t="s">
        <v>1755</v>
      </c>
      <c r="R610" s="11" t="s">
        <v>2031</v>
      </c>
      <c r="S610" s="11" t="s">
        <v>2191</v>
      </c>
      <c r="T610" s="11" t="s">
        <v>2192</v>
      </c>
      <c r="U610" s="11" t="s">
        <v>2192</v>
      </c>
      <c r="V610" s="11" t="s">
        <v>2192</v>
      </c>
      <c r="W610" s="11" t="s">
        <v>2193</v>
      </c>
      <c r="X610" s="11" t="s">
        <v>2194</v>
      </c>
      <c r="Y610" s="11" t="s">
        <v>2193</v>
      </c>
      <c r="Z610" s="11" t="s">
        <v>2031</v>
      </c>
      <c r="AA610" s="11" t="s">
        <v>2031</v>
      </c>
      <c r="AB610" s="11" t="s">
        <v>2189</v>
      </c>
      <c r="AC610" s="11" t="s">
        <v>2031</v>
      </c>
      <c r="AD610" s="11">
        <v>40.599997999999999</v>
      </c>
      <c r="AH610" s="11">
        <f t="shared" si="354"/>
        <v>121.43899707499966</v>
      </c>
      <c r="AI610" s="11">
        <f t="shared" si="355"/>
        <v>-28.996744149999365</v>
      </c>
      <c r="AJ610" s="11">
        <f t="shared" si="356"/>
        <v>-229.58274707499967</v>
      </c>
      <c r="AK610" s="11">
        <f t="shared" si="357"/>
        <v>21.148502925000329</v>
      </c>
      <c r="AL610" s="11">
        <f t="shared" si="358"/>
        <v>-129.29225292500033</v>
      </c>
      <c r="AM610" s="11">
        <f t="shared" si="359"/>
        <v>171.58424414999934</v>
      </c>
      <c r="AN610" s="11">
        <f t="shared" si="360"/>
        <v>71.293749999999989</v>
      </c>
      <c r="AO610" s="11">
        <f t="shared" si="361"/>
        <v>271.87975292500033</v>
      </c>
      <c r="AP610" s="11">
        <f t="shared" si="362"/>
        <v>271.87975292500033</v>
      </c>
      <c r="AQ610" s="11">
        <f t="shared" si="363"/>
        <v>271.87975292500033</v>
      </c>
      <c r="AR610" s="11">
        <f t="shared" si="364"/>
        <v>372.17024707499968</v>
      </c>
      <c r="AS610" s="11">
        <f t="shared" si="365"/>
        <v>322.02499999999998</v>
      </c>
      <c r="AT610" s="11">
        <f t="shared" si="366"/>
        <v>372.17024707499968</v>
      </c>
      <c r="AU610" s="11">
        <f t="shared" si="367"/>
        <v>171.58424414999934</v>
      </c>
      <c r="AV610" s="11">
        <f t="shared" si="368"/>
        <v>171.58424414999934</v>
      </c>
      <c r="AW610" s="11">
        <f t="shared" si="369"/>
        <v>121.43899707499966</v>
      </c>
      <c r="AX610" s="11">
        <f t="shared" si="370"/>
        <v>171.58424414999934</v>
      </c>
      <c r="AY610" s="11">
        <f t="shared" si="371"/>
        <v>472.46575585000062</v>
      </c>
      <c r="AZ610" s="11"/>
      <c r="BA610" s="11"/>
      <c r="BB610" s="11">
        <f t="shared" si="372"/>
        <v>-478.55900292499967</v>
      </c>
      <c r="BC610" s="11">
        <f t="shared" si="373"/>
        <v>-329.00074415000063</v>
      </c>
      <c r="BD610" s="11">
        <f t="shared" si="374"/>
        <v>-129.58474707500031</v>
      </c>
      <c r="BE610" s="11">
        <f t="shared" si="375"/>
        <v>-378.85349707500029</v>
      </c>
      <c r="BF610" s="11">
        <f t="shared" si="376"/>
        <v>-229.29025292499969</v>
      </c>
      <c r="BG610" s="11">
        <f t="shared" si="377"/>
        <v>-528.41175584999939</v>
      </c>
      <c r="BH610" s="11">
        <f t="shared" si="378"/>
        <v>-428.70625000000001</v>
      </c>
      <c r="BI610" s="11">
        <f t="shared" si="379"/>
        <v>-628.12224707500036</v>
      </c>
      <c r="BJ610" s="11">
        <f t="shared" si="380"/>
        <v>-628.12224707500036</v>
      </c>
      <c r="BK610" s="11">
        <f t="shared" si="381"/>
        <v>-628.12224707500036</v>
      </c>
      <c r="BL610" s="11">
        <f t="shared" si="382"/>
        <v>-727.82775292499969</v>
      </c>
      <c r="BM610" s="11">
        <f t="shared" si="383"/>
        <v>-677.97500000000002</v>
      </c>
      <c r="BN610" s="11">
        <f t="shared" si="384"/>
        <v>-727.82775292499969</v>
      </c>
      <c r="BO610" s="11">
        <f t="shared" si="385"/>
        <v>-528.41175584999939</v>
      </c>
      <c r="BP610" s="11">
        <f t="shared" si="386"/>
        <v>-528.41175584999939</v>
      </c>
      <c r="BQ610" s="11">
        <f t="shared" si="387"/>
        <v>-478.55900292499967</v>
      </c>
      <c r="BR610" s="11">
        <f t="shared" si="388"/>
        <v>-528.41175584999939</v>
      </c>
      <c r="BS610" s="11">
        <f t="shared" si="389"/>
        <v>-827.53824415000065</v>
      </c>
    </row>
    <row r="611" spans="1:71" ht="16" customHeight="1">
      <c r="A611" s="2">
        <v>43980</v>
      </c>
      <c r="B611" s="11" t="s">
        <v>423</v>
      </c>
      <c r="C611" s="11">
        <v>15</v>
      </c>
      <c r="D611" s="11">
        <v>768</v>
      </c>
      <c r="E611" s="11">
        <v>2.6</v>
      </c>
      <c r="G611" s="10">
        <f t="shared" si="352"/>
        <v>9.0035166821740908</v>
      </c>
      <c r="H611" s="10"/>
      <c r="I611" s="12">
        <v>3.2487279898109317E-2</v>
      </c>
      <c r="J611" s="10" t="str">
        <f t="shared" si="353"/>
        <v/>
      </c>
      <c r="K611" s="10"/>
      <c r="L611" s="11" t="s">
        <v>647</v>
      </c>
      <c r="M611" s="11" t="s">
        <v>1702</v>
      </c>
      <c r="N611" s="11" t="s">
        <v>1041</v>
      </c>
      <c r="O611" s="11" t="s">
        <v>793</v>
      </c>
      <c r="P611" s="11" t="s">
        <v>793</v>
      </c>
      <c r="Q611" s="11" t="s">
        <v>794</v>
      </c>
      <c r="R611" s="11" t="s">
        <v>794</v>
      </c>
      <c r="S611" s="11" t="s">
        <v>793</v>
      </c>
      <c r="T611" s="11" t="s">
        <v>794</v>
      </c>
      <c r="U611" s="11" t="s">
        <v>797</v>
      </c>
      <c r="V611" s="11" t="s">
        <v>1645</v>
      </c>
      <c r="W611" s="11" t="s">
        <v>1623</v>
      </c>
      <c r="X611" s="11" t="s">
        <v>1646</v>
      </c>
      <c r="Y611" s="11" t="s">
        <v>2195</v>
      </c>
      <c r="Z611" s="11" t="s">
        <v>801</v>
      </c>
      <c r="AA611" s="11" t="s">
        <v>798</v>
      </c>
      <c r="AB611" s="11" t="s">
        <v>799</v>
      </c>
      <c r="AC611" s="11" t="s">
        <v>1645</v>
      </c>
      <c r="AD611" s="11">
        <v>81.800003000000004</v>
      </c>
      <c r="AH611" s="11">
        <f t="shared" si="354"/>
        <v>832.46000157500441</v>
      </c>
      <c r="AI611" s="11">
        <f t="shared" si="355"/>
        <v>1735.0935045000076</v>
      </c>
      <c r="AJ611" s="11">
        <f t="shared" si="356"/>
        <v>1835.3850015750047</v>
      </c>
      <c r="AK611" s="11">
        <f t="shared" si="357"/>
        <v>1835.3850015750047</v>
      </c>
      <c r="AL611" s="11">
        <f t="shared" si="358"/>
        <v>1935.6754957250037</v>
      </c>
      <c r="AM611" s="11">
        <f t="shared" si="359"/>
        <v>1935.6754957250037</v>
      </c>
      <c r="AN611" s="11">
        <f t="shared" si="360"/>
        <v>1835.3850015750047</v>
      </c>
      <c r="AO611" s="11">
        <f t="shared" si="361"/>
        <v>1935.6754957250037</v>
      </c>
      <c r="AP611" s="11">
        <f t="shared" si="362"/>
        <v>2136.2574869499999</v>
      </c>
      <c r="AQ611" s="11">
        <f t="shared" si="363"/>
        <v>2537.4284898750029</v>
      </c>
      <c r="AR611" s="11">
        <f t="shared" si="364"/>
        <v>3038.890989875003</v>
      </c>
      <c r="AS611" s="11">
        <f t="shared" si="365"/>
        <v>3339.7725015750048</v>
      </c>
      <c r="AT611" s="11">
        <f t="shared" si="366"/>
        <v>3440.0629957250039</v>
      </c>
      <c r="AU611" s="11">
        <f t="shared" si="367"/>
        <v>2838.3100015750047</v>
      </c>
      <c r="AV611" s="11">
        <f t="shared" si="368"/>
        <v>2738.0185045000076</v>
      </c>
      <c r="AW611" s="11">
        <f t="shared" si="369"/>
        <v>2437.1379957250037</v>
      </c>
      <c r="AX611" s="11">
        <f t="shared" si="370"/>
        <v>2537.4284898750029</v>
      </c>
      <c r="AY611" s="11">
        <f t="shared" si="371"/>
        <v>3139.1824869500001</v>
      </c>
      <c r="AZ611" s="11"/>
      <c r="BA611" s="11"/>
      <c r="BB611" s="11">
        <f t="shared" si="372"/>
        <v>-1567.5499984250046</v>
      </c>
      <c r="BC611" s="11">
        <f t="shared" si="373"/>
        <v>-2464.9184955000078</v>
      </c>
      <c r="BD611" s="11">
        <f t="shared" si="374"/>
        <v>-2564.6249984250048</v>
      </c>
      <c r="BE611" s="11">
        <f t="shared" si="375"/>
        <v>-2564.6249984250048</v>
      </c>
      <c r="BF611" s="11">
        <f t="shared" si="376"/>
        <v>-2664.3305042750039</v>
      </c>
      <c r="BG611" s="11">
        <f t="shared" si="377"/>
        <v>-2664.3305042750039</v>
      </c>
      <c r="BH611" s="11">
        <f t="shared" si="378"/>
        <v>-2564.6249984250048</v>
      </c>
      <c r="BI611" s="11">
        <f t="shared" si="379"/>
        <v>-2664.3305042750039</v>
      </c>
      <c r="BJ611" s="11">
        <f t="shared" si="380"/>
        <v>-2863.7425130500001</v>
      </c>
      <c r="BK611" s="11">
        <f t="shared" si="381"/>
        <v>-3262.5735101250029</v>
      </c>
      <c r="BL611" s="11">
        <f t="shared" si="382"/>
        <v>-3761.1110101250028</v>
      </c>
      <c r="BM611" s="11">
        <f t="shared" si="383"/>
        <v>-4060.2374984250046</v>
      </c>
      <c r="BN611" s="11">
        <f t="shared" si="384"/>
        <v>-4159.9430042750037</v>
      </c>
      <c r="BO611" s="11">
        <f t="shared" si="385"/>
        <v>-3561.6999984250047</v>
      </c>
      <c r="BP611" s="11">
        <f t="shared" si="386"/>
        <v>-3461.9934955000076</v>
      </c>
      <c r="BQ611" s="11">
        <f t="shared" si="387"/>
        <v>-3162.8680042750038</v>
      </c>
      <c r="BR611" s="11">
        <f t="shared" si="388"/>
        <v>-3262.5735101250029</v>
      </c>
      <c r="BS611" s="11">
        <f t="shared" si="389"/>
        <v>-3860.8175130499999</v>
      </c>
    </row>
    <row r="612" spans="1:71" ht="16" customHeight="1">
      <c r="A612" s="2">
        <v>43983</v>
      </c>
      <c r="B612" s="11" t="s">
        <v>921</v>
      </c>
      <c r="C612" s="11">
        <v>1</v>
      </c>
      <c r="D612" s="11">
        <v>2309</v>
      </c>
      <c r="E612" s="11">
        <v>2</v>
      </c>
      <c r="G612" s="10">
        <f t="shared" si="352"/>
        <v>4.9602577873254567</v>
      </c>
      <c r="H612" s="10"/>
      <c r="I612" s="12">
        <v>1.068313704496781E-2</v>
      </c>
      <c r="J612" s="10" t="str">
        <f t="shared" si="353"/>
        <v/>
      </c>
      <c r="K612" s="10"/>
      <c r="L612" s="11" t="s">
        <v>735</v>
      </c>
      <c r="M612" s="11" t="s">
        <v>2196</v>
      </c>
      <c r="N612" s="11" t="s">
        <v>2197</v>
      </c>
      <c r="O612" s="11" t="s">
        <v>1106</v>
      </c>
      <c r="P612" s="11" t="s">
        <v>2198</v>
      </c>
      <c r="Q612" s="11" t="s">
        <v>1105</v>
      </c>
      <c r="R612" s="11" t="s">
        <v>728</v>
      </c>
      <c r="S612" s="11" t="s">
        <v>2196</v>
      </c>
      <c r="T612" s="11" t="s">
        <v>1105</v>
      </c>
      <c r="U612" s="11" t="s">
        <v>2196</v>
      </c>
      <c r="V612" s="11" t="s">
        <v>1108</v>
      </c>
      <c r="W612" s="11" t="s">
        <v>1104</v>
      </c>
      <c r="X612" s="11" t="s">
        <v>730</v>
      </c>
      <c r="Y612" s="11" t="s">
        <v>2199</v>
      </c>
      <c r="Z612" s="11" t="s">
        <v>730</v>
      </c>
      <c r="AA612" s="11" t="s">
        <v>730</v>
      </c>
      <c r="AB612" s="11" t="s">
        <v>2199</v>
      </c>
      <c r="AC612" s="11" t="s">
        <v>734</v>
      </c>
      <c r="AD612" s="11">
        <v>461.5</v>
      </c>
      <c r="AH612" s="11">
        <f t="shared" si="354"/>
        <v>-3027.8500000000004</v>
      </c>
      <c r="AI612" s="11">
        <f t="shared" si="355"/>
        <v>-6036.625</v>
      </c>
      <c r="AJ612" s="11">
        <f t="shared" si="356"/>
        <v>-5033.7</v>
      </c>
      <c r="AK612" s="11">
        <f t="shared" si="357"/>
        <v>-4532.2375000000002</v>
      </c>
      <c r="AL612" s="11">
        <f t="shared" si="358"/>
        <v>-2526.3875000000003</v>
      </c>
      <c r="AM612" s="11">
        <f t="shared" si="359"/>
        <v>-3529.3125</v>
      </c>
      <c r="AN612" s="11">
        <f t="shared" si="360"/>
        <v>-3027.8500000000004</v>
      </c>
      <c r="AO612" s="11">
        <f t="shared" si="361"/>
        <v>-2526.3875000000003</v>
      </c>
      <c r="AP612" s="11">
        <f t="shared" si="362"/>
        <v>-3027.8500000000004</v>
      </c>
      <c r="AQ612" s="11">
        <f t="shared" si="363"/>
        <v>-19.075000000000159</v>
      </c>
      <c r="AR612" s="11">
        <f t="shared" si="364"/>
        <v>1485.3125</v>
      </c>
      <c r="AS612" s="11">
        <f t="shared" si="365"/>
        <v>2488.2374999999997</v>
      </c>
      <c r="AT612" s="11">
        <f t="shared" si="366"/>
        <v>1986.7749999999996</v>
      </c>
      <c r="AU612" s="11">
        <f t="shared" si="367"/>
        <v>2488.2374999999997</v>
      </c>
      <c r="AV612" s="11">
        <f t="shared" si="368"/>
        <v>2488.2374999999997</v>
      </c>
      <c r="AW612" s="11">
        <f t="shared" si="369"/>
        <v>1986.7749999999996</v>
      </c>
      <c r="AX612" s="11">
        <f t="shared" si="370"/>
        <v>2989.7000000000003</v>
      </c>
      <c r="AY612" s="11">
        <f t="shared" si="371"/>
        <v>1986.7749999999996</v>
      </c>
      <c r="AZ612" s="11"/>
      <c r="BA612" s="11"/>
      <c r="BB612" s="11">
        <f t="shared" si="372"/>
        <v>-1027.8499999999999</v>
      </c>
      <c r="BC612" s="11">
        <f t="shared" si="373"/>
        <v>1963.375</v>
      </c>
      <c r="BD612" s="11">
        <f t="shared" si="374"/>
        <v>966.29999999999973</v>
      </c>
      <c r="BE612" s="11">
        <f t="shared" si="375"/>
        <v>467.76249999999982</v>
      </c>
      <c r="BF612" s="11">
        <f t="shared" si="376"/>
        <v>-1526.3875</v>
      </c>
      <c r="BG612" s="11">
        <f t="shared" si="377"/>
        <v>-529.3125</v>
      </c>
      <c r="BH612" s="11">
        <f t="shared" si="378"/>
        <v>-1027.8499999999999</v>
      </c>
      <c r="BI612" s="11">
        <f t="shared" si="379"/>
        <v>-1526.3875</v>
      </c>
      <c r="BJ612" s="11">
        <f t="shared" si="380"/>
        <v>-1027.8499999999999</v>
      </c>
      <c r="BK612" s="11">
        <f t="shared" si="381"/>
        <v>-4019.0750000000003</v>
      </c>
      <c r="BL612" s="11">
        <f t="shared" si="382"/>
        <v>-5514.6875</v>
      </c>
      <c r="BM612" s="11">
        <f t="shared" si="383"/>
        <v>-6511.7624999999998</v>
      </c>
      <c r="BN612" s="11">
        <f t="shared" si="384"/>
        <v>-6013.2249999999995</v>
      </c>
      <c r="BO612" s="11">
        <f t="shared" si="385"/>
        <v>-6511.7624999999998</v>
      </c>
      <c r="BP612" s="11">
        <f t="shared" si="386"/>
        <v>-6511.7624999999998</v>
      </c>
      <c r="BQ612" s="11">
        <f t="shared" si="387"/>
        <v>-6013.2249999999995</v>
      </c>
      <c r="BR612" s="11">
        <f t="shared" si="388"/>
        <v>-7010.2999999999993</v>
      </c>
      <c r="BS612" s="11">
        <f t="shared" si="389"/>
        <v>-6013.2249999999995</v>
      </c>
    </row>
    <row r="613" spans="1:71" ht="16" customHeight="1">
      <c r="A613" s="2">
        <v>43983</v>
      </c>
      <c r="B613" s="11" t="s">
        <v>972</v>
      </c>
      <c r="C613" s="11">
        <v>2</v>
      </c>
      <c r="D613" s="11">
        <v>1815</v>
      </c>
      <c r="E613" s="11">
        <v>2.6</v>
      </c>
      <c r="G613" s="10">
        <f t="shared" si="352"/>
        <v>7.0212765957446805</v>
      </c>
      <c r="H613" s="10"/>
      <c r="I613" s="12">
        <v>0</v>
      </c>
      <c r="J613" s="10">
        <f t="shared" si="353"/>
        <v>-2.5688829787234042E-2</v>
      </c>
      <c r="K613" s="10"/>
      <c r="L613" s="11" t="s">
        <v>784</v>
      </c>
      <c r="M613" s="11" t="s">
        <v>961</v>
      </c>
      <c r="N613" s="11" t="s">
        <v>1261</v>
      </c>
      <c r="O613" s="11" t="s">
        <v>958</v>
      </c>
      <c r="P613" s="11" t="s">
        <v>1261</v>
      </c>
      <c r="Q613" s="11" t="s">
        <v>958</v>
      </c>
      <c r="R613" s="11" t="s">
        <v>959</v>
      </c>
      <c r="S613" s="11" t="s">
        <v>957</v>
      </c>
      <c r="T613" s="11" t="s">
        <v>957</v>
      </c>
      <c r="U613" s="11" t="s">
        <v>958</v>
      </c>
      <c r="V613" s="11" t="s">
        <v>1261</v>
      </c>
      <c r="W613" s="11" t="s">
        <v>956</v>
      </c>
      <c r="X613" s="11" t="s">
        <v>958</v>
      </c>
      <c r="Y613" s="11" t="s">
        <v>1260</v>
      </c>
      <c r="Z613" s="11" t="s">
        <v>1262</v>
      </c>
      <c r="AA613" s="11" t="s">
        <v>378</v>
      </c>
      <c r="AB613" s="11" t="s">
        <v>956</v>
      </c>
      <c r="AC613" s="11" t="s">
        <v>956</v>
      </c>
      <c r="AD613" s="11">
        <v>264</v>
      </c>
      <c r="AH613" s="11">
        <f t="shared" si="354"/>
        <v>-3631.7875000000004</v>
      </c>
      <c r="AI613" s="11">
        <f t="shared" si="355"/>
        <v>-5637.6374999999998</v>
      </c>
      <c r="AJ613" s="11">
        <f t="shared" si="356"/>
        <v>-5136.1750000000002</v>
      </c>
      <c r="AK613" s="11">
        <f t="shared" si="357"/>
        <v>-5637.6374999999998</v>
      </c>
      <c r="AL613" s="11">
        <f t="shared" si="358"/>
        <v>-5136.1750000000002</v>
      </c>
      <c r="AM613" s="11">
        <f t="shared" si="359"/>
        <v>-4133.25</v>
      </c>
      <c r="AN613" s="11">
        <f t="shared" si="360"/>
        <v>-4634.7125000000005</v>
      </c>
      <c r="AO613" s="11">
        <f t="shared" si="361"/>
        <v>-4634.7125000000005</v>
      </c>
      <c r="AP613" s="11">
        <f t="shared" si="362"/>
        <v>-5136.1750000000002</v>
      </c>
      <c r="AQ613" s="11">
        <f t="shared" si="363"/>
        <v>-5637.6374999999998</v>
      </c>
      <c r="AR613" s="11">
        <f t="shared" si="364"/>
        <v>-6640.5625</v>
      </c>
      <c r="AS613" s="11">
        <f t="shared" si="365"/>
        <v>-5136.1750000000002</v>
      </c>
      <c r="AT613" s="11">
        <f t="shared" si="366"/>
        <v>-6139.1</v>
      </c>
      <c r="AU613" s="11">
        <f t="shared" si="367"/>
        <v>-7142.0250000000005</v>
      </c>
      <c r="AV613" s="11">
        <f t="shared" si="368"/>
        <v>-7643.4875000000002</v>
      </c>
      <c r="AW613" s="11">
        <f t="shared" si="369"/>
        <v>-6640.5625</v>
      </c>
      <c r="AX613" s="11">
        <f t="shared" si="370"/>
        <v>-6640.5625</v>
      </c>
      <c r="AY613" s="11">
        <f t="shared" si="371"/>
        <v>-6640.5625</v>
      </c>
      <c r="AZ613" s="11"/>
      <c r="BA613" s="11"/>
      <c r="BB613" s="11">
        <f t="shared" si="372"/>
        <v>1368.2124999999999</v>
      </c>
      <c r="BC613" s="11">
        <f t="shared" si="373"/>
        <v>3362.3624999999997</v>
      </c>
      <c r="BD613" s="11">
        <f t="shared" si="374"/>
        <v>2863.8249999999998</v>
      </c>
      <c r="BE613" s="11">
        <f t="shared" si="375"/>
        <v>3362.3624999999997</v>
      </c>
      <c r="BF613" s="11">
        <f t="shared" si="376"/>
        <v>2863.8249999999998</v>
      </c>
      <c r="BG613" s="11">
        <f t="shared" si="377"/>
        <v>1866.75</v>
      </c>
      <c r="BH613" s="11">
        <f t="shared" si="378"/>
        <v>2365.2874999999999</v>
      </c>
      <c r="BI613" s="11">
        <f t="shared" si="379"/>
        <v>2365.2874999999999</v>
      </c>
      <c r="BJ613" s="11">
        <f t="shared" si="380"/>
        <v>2863.8249999999998</v>
      </c>
      <c r="BK613" s="11">
        <f t="shared" si="381"/>
        <v>3362.3624999999997</v>
      </c>
      <c r="BL613" s="11">
        <f t="shared" si="382"/>
        <v>4359.4375</v>
      </c>
      <c r="BM613" s="11">
        <f t="shared" si="383"/>
        <v>2863.8249999999998</v>
      </c>
      <c r="BN613" s="11">
        <f t="shared" si="384"/>
        <v>3860.8999999999996</v>
      </c>
      <c r="BO613" s="11">
        <f t="shared" si="385"/>
        <v>4857.9749999999995</v>
      </c>
      <c r="BP613" s="11">
        <f t="shared" si="386"/>
        <v>5356.5124999999998</v>
      </c>
      <c r="BQ613" s="11">
        <f t="shared" si="387"/>
        <v>4359.4375</v>
      </c>
      <c r="BR613" s="11">
        <f t="shared" si="388"/>
        <v>4359.4375</v>
      </c>
      <c r="BS613" s="11">
        <f t="shared" si="389"/>
        <v>4359.4375</v>
      </c>
    </row>
    <row r="614" spans="1:71" ht="16" customHeight="1">
      <c r="A614" s="2">
        <v>43983</v>
      </c>
      <c r="B614" s="11" t="s">
        <v>932</v>
      </c>
      <c r="C614" s="11">
        <v>3</v>
      </c>
      <c r="D614" s="11">
        <v>1792</v>
      </c>
      <c r="E614" s="11">
        <v>6</v>
      </c>
      <c r="G614" s="10">
        <f t="shared" si="352"/>
        <v>7.1823647294589179</v>
      </c>
      <c r="H614" s="10"/>
      <c r="I614" s="12">
        <v>2.5677694610778359E-2</v>
      </c>
      <c r="J614" s="10" t="str">
        <f t="shared" si="353"/>
        <v/>
      </c>
      <c r="K614" s="10"/>
      <c r="L614" s="11" t="s">
        <v>85</v>
      </c>
      <c r="M614" s="11" t="s">
        <v>86</v>
      </c>
      <c r="N614" s="11" t="s">
        <v>87</v>
      </c>
      <c r="O614" s="11" t="s">
        <v>81</v>
      </c>
      <c r="P614" s="11" t="s">
        <v>1365</v>
      </c>
      <c r="Q614" s="11" t="s">
        <v>81</v>
      </c>
      <c r="R614" s="11" t="s">
        <v>88</v>
      </c>
      <c r="S614" s="11" t="s">
        <v>88</v>
      </c>
      <c r="T614" s="11" t="s">
        <v>1366</v>
      </c>
      <c r="U614" s="11" t="s">
        <v>86</v>
      </c>
      <c r="V614" s="11" t="s">
        <v>86</v>
      </c>
      <c r="W614" s="11" t="s">
        <v>82</v>
      </c>
      <c r="X614" s="11" t="s">
        <v>82</v>
      </c>
      <c r="Y614" s="11" t="s">
        <v>86</v>
      </c>
      <c r="Z614" s="11" t="s">
        <v>87</v>
      </c>
      <c r="AA614" s="11" t="s">
        <v>86</v>
      </c>
      <c r="AB614" s="11" t="s">
        <v>82</v>
      </c>
      <c r="AC614" s="11" t="s">
        <v>86</v>
      </c>
      <c r="AD614" s="11">
        <v>245</v>
      </c>
      <c r="AH614" s="11">
        <f t="shared" si="354"/>
        <v>920.52500000000009</v>
      </c>
      <c r="AI614" s="11">
        <f t="shared" si="355"/>
        <v>1923.4500000000003</v>
      </c>
      <c r="AJ614" s="11">
        <f t="shared" si="356"/>
        <v>2926.375</v>
      </c>
      <c r="AK614" s="11">
        <f t="shared" si="357"/>
        <v>3427.8374999999996</v>
      </c>
      <c r="AL614" s="11">
        <f t="shared" si="358"/>
        <v>2926.375</v>
      </c>
      <c r="AM614" s="11">
        <f t="shared" si="359"/>
        <v>419.0625</v>
      </c>
      <c r="AN614" s="11">
        <f t="shared" si="360"/>
        <v>419.0625</v>
      </c>
      <c r="AO614" s="11">
        <f t="shared" si="361"/>
        <v>2424.9124999999999</v>
      </c>
      <c r="AP614" s="11">
        <f t="shared" si="362"/>
        <v>920.52500000000009</v>
      </c>
      <c r="AQ614" s="11">
        <f t="shared" si="363"/>
        <v>920.52500000000009</v>
      </c>
      <c r="AR614" s="11">
        <f t="shared" si="364"/>
        <v>1421.9875000000002</v>
      </c>
      <c r="AS614" s="11">
        <f t="shared" si="365"/>
        <v>1421.9875000000002</v>
      </c>
      <c r="AT614" s="11">
        <f t="shared" si="366"/>
        <v>920.52500000000009</v>
      </c>
      <c r="AU614" s="11">
        <f t="shared" si="367"/>
        <v>1923.4500000000003</v>
      </c>
      <c r="AV614" s="11">
        <f t="shared" si="368"/>
        <v>920.52500000000009</v>
      </c>
      <c r="AW614" s="11">
        <f t="shared" si="369"/>
        <v>1421.9875000000002</v>
      </c>
      <c r="AX614" s="11">
        <f t="shared" si="370"/>
        <v>920.52500000000009</v>
      </c>
      <c r="AY614" s="11">
        <f t="shared" si="371"/>
        <v>3427.8374999999996</v>
      </c>
      <c r="AZ614" s="11"/>
      <c r="BA614" s="11"/>
      <c r="BB614" s="11">
        <f t="shared" si="372"/>
        <v>-3079.4749999999999</v>
      </c>
      <c r="BC614" s="11">
        <f t="shared" si="373"/>
        <v>-4076.5499999999997</v>
      </c>
      <c r="BD614" s="11">
        <f t="shared" si="374"/>
        <v>-5073.625</v>
      </c>
      <c r="BE614" s="11">
        <f t="shared" si="375"/>
        <v>-5572.1625000000004</v>
      </c>
      <c r="BF614" s="11">
        <f t="shared" si="376"/>
        <v>-5073.625</v>
      </c>
      <c r="BG614" s="11">
        <f t="shared" si="377"/>
        <v>-2580.9375</v>
      </c>
      <c r="BH614" s="11">
        <f t="shared" si="378"/>
        <v>-2580.9375</v>
      </c>
      <c r="BI614" s="11">
        <f t="shared" si="379"/>
        <v>-4575.0874999999996</v>
      </c>
      <c r="BJ614" s="11">
        <f t="shared" si="380"/>
        <v>-3079.4749999999999</v>
      </c>
      <c r="BK614" s="11">
        <f t="shared" si="381"/>
        <v>-3079.4749999999999</v>
      </c>
      <c r="BL614" s="11">
        <f t="shared" si="382"/>
        <v>-3578.0124999999998</v>
      </c>
      <c r="BM614" s="11">
        <f t="shared" si="383"/>
        <v>-3578.0124999999998</v>
      </c>
      <c r="BN614" s="11">
        <f t="shared" si="384"/>
        <v>-3079.4749999999999</v>
      </c>
      <c r="BO614" s="11">
        <f t="shared" si="385"/>
        <v>-4076.5499999999997</v>
      </c>
      <c r="BP614" s="11">
        <f t="shared" si="386"/>
        <v>-3079.4749999999999</v>
      </c>
      <c r="BQ614" s="11">
        <f t="shared" si="387"/>
        <v>-3578.0124999999998</v>
      </c>
      <c r="BR614" s="11">
        <f t="shared" si="388"/>
        <v>-3079.4749999999999</v>
      </c>
      <c r="BS614" s="11">
        <f t="shared" si="389"/>
        <v>-5572.1625000000004</v>
      </c>
    </row>
    <row r="615" spans="1:71" ht="16" customHeight="1">
      <c r="A615" s="2">
        <v>43983</v>
      </c>
      <c r="B615" s="11" t="s">
        <v>436</v>
      </c>
      <c r="C615" s="11">
        <v>4</v>
      </c>
      <c r="D615" s="11">
        <v>1617</v>
      </c>
      <c r="E615" s="11">
        <v>2.2999999999999998</v>
      </c>
      <c r="G615" s="10">
        <f t="shared" si="352"/>
        <v>5.5</v>
      </c>
      <c r="H615" s="10"/>
      <c r="I615" s="12">
        <v>0</v>
      </c>
      <c r="J615" s="10">
        <f t="shared" si="353"/>
        <v>-9.4669642857142852E-3</v>
      </c>
      <c r="K615" s="10"/>
      <c r="L615" s="11" t="s">
        <v>1329</v>
      </c>
      <c r="M615" s="11" t="s">
        <v>1405</v>
      </c>
      <c r="N615" s="11" t="s">
        <v>328</v>
      </c>
      <c r="O615" s="11" t="s">
        <v>328</v>
      </c>
      <c r="P615" s="11" t="s">
        <v>326</v>
      </c>
      <c r="Q615" s="11" t="s">
        <v>328</v>
      </c>
      <c r="R615" s="11" t="s">
        <v>328</v>
      </c>
      <c r="S615" s="11" t="s">
        <v>328</v>
      </c>
      <c r="T615" s="11" t="s">
        <v>329</v>
      </c>
      <c r="U615" s="11" t="s">
        <v>329</v>
      </c>
      <c r="V615" s="11" t="s">
        <v>329</v>
      </c>
      <c r="W615" s="11" t="s">
        <v>329</v>
      </c>
      <c r="X615" s="11" t="s">
        <v>329</v>
      </c>
      <c r="Y615" s="11" t="s">
        <v>329</v>
      </c>
      <c r="Z615" s="11" t="s">
        <v>328</v>
      </c>
      <c r="AA615" s="11" t="s">
        <v>328</v>
      </c>
      <c r="AB615" s="11" t="s">
        <v>329</v>
      </c>
      <c r="AC615" s="11" t="s">
        <v>328</v>
      </c>
      <c r="AD615" s="11">
        <v>295.5</v>
      </c>
      <c r="AH615" s="11">
        <f t="shared" si="354"/>
        <v>-1780.3625000000002</v>
      </c>
      <c r="AI615" s="11">
        <f t="shared" si="355"/>
        <v>-3284.75</v>
      </c>
      <c r="AJ615" s="11">
        <f t="shared" si="356"/>
        <v>-3284.75</v>
      </c>
      <c r="AK615" s="11">
        <f t="shared" si="357"/>
        <v>-3786.2124999999996</v>
      </c>
      <c r="AL615" s="11">
        <f t="shared" si="358"/>
        <v>-3284.75</v>
      </c>
      <c r="AM615" s="11">
        <f t="shared" si="359"/>
        <v>-3284.75</v>
      </c>
      <c r="AN615" s="11">
        <f t="shared" si="360"/>
        <v>-3284.75</v>
      </c>
      <c r="AO615" s="11">
        <f t="shared" si="361"/>
        <v>-2783.2874999999999</v>
      </c>
      <c r="AP615" s="11">
        <f t="shared" si="362"/>
        <v>-2783.2874999999999</v>
      </c>
      <c r="AQ615" s="11">
        <f t="shared" si="363"/>
        <v>-2783.2874999999999</v>
      </c>
      <c r="AR615" s="11">
        <f t="shared" si="364"/>
        <v>-2783.2874999999999</v>
      </c>
      <c r="AS615" s="11">
        <f t="shared" si="365"/>
        <v>-2783.2874999999999</v>
      </c>
      <c r="AT615" s="11">
        <f t="shared" si="366"/>
        <v>-2783.2874999999999</v>
      </c>
      <c r="AU615" s="11">
        <f t="shared" si="367"/>
        <v>-3284.75</v>
      </c>
      <c r="AV615" s="11">
        <f t="shared" si="368"/>
        <v>-3284.75</v>
      </c>
      <c r="AW615" s="11">
        <f t="shared" si="369"/>
        <v>-2783.2874999999999</v>
      </c>
      <c r="AX615" s="11">
        <f t="shared" si="370"/>
        <v>-3284.75</v>
      </c>
      <c r="AY615" s="11">
        <f t="shared" si="371"/>
        <v>-2783.2874999999999</v>
      </c>
      <c r="AZ615" s="11"/>
      <c r="BA615" s="11"/>
      <c r="BB615" s="11">
        <f t="shared" si="372"/>
        <v>-780.36249999999995</v>
      </c>
      <c r="BC615" s="11">
        <f t="shared" si="373"/>
        <v>715.25</v>
      </c>
      <c r="BD615" s="11">
        <f t="shared" si="374"/>
        <v>715.25</v>
      </c>
      <c r="BE615" s="11">
        <f t="shared" si="375"/>
        <v>1213.7875000000001</v>
      </c>
      <c r="BF615" s="11">
        <f t="shared" si="376"/>
        <v>715.25</v>
      </c>
      <c r="BG615" s="11">
        <f t="shared" si="377"/>
        <v>715.25</v>
      </c>
      <c r="BH615" s="11">
        <f t="shared" si="378"/>
        <v>715.25</v>
      </c>
      <c r="BI615" s="11">
        <f t="shared" si="379"/>
        <v>216.71249999999986</v>
      </c>
      <c r="BJ615" s="11">
        <f t="shared" si="380"/>
        <v>216.71249999999986</v>
      </c>
      <c r="BK615" s="11">
        <f t="shared" si="381"/>
        <v>216.71249999999986</v>
      </c>
      <c r="BL615" s="11">
        <f t="shared" si="382"/>
        <v>216.71249999999986</v>
      </c>
      <c r="BM615" s="11">
        <f t="shared" si="383"/>
        <v>216.71249999999986</v>
      </c>
      <c r="BN615" s="11">
        <f t="shared" si="384"/>
        <v>216.71249999999986</v>
      </c>
      <c r="BO615" s="11">
        <f t="shared" si="385"/>
        <v>715.25</v>
      </c>
      <c r="BP615" s="11">
        <f t="shared" si="386"/>
        <v>715.25</v>
      </c>
      <c r="BQ615" s="11">
        <f t="shared" si="387"/>
        <v>216.71249999999986</v>
      </c>
      <c r="BR615" s="11">
        <f t="shared" si="388"/>
        <v>715.25</v>
      </c>
      <c r="BS615" s="11">
        <f t="shared" si="389"/>
        <v>216.71249999999986</v>
      </c>
    </row>
    <row r="616" spans="1:71" ht="16" customHeight="1">
      <c r="A616" s="2">
        <v>43983</v>
      </c>
      <c r="B616" s="11" t="s">
        <v>682</v>
      </c>
      <c r="C616" s="11">
        <v>5</v>
      </c>
      <c r="D616" s="11">
        <v>1464</v>
      </c>
      <c r="E616" s="11">
        <v>2.6</v>
      </c>
      <c r="G616" s="10">
        <f t="shared" si="352"/>
        <v>5.382352941176471</v>
      </c>
      <c r="H616" s="10"/>
      <c r="I616" s="12">
        <v>1.2181730769230679E-2</v>
      </c>
      <c r="J616" s="10" t="str">
        <f t="shared" si="353"/>
        <v/>
      </c>
      <c r="K616" s="10"/>
      <c r="L616" s="11" t="s">
        <v>861</v>
      </c>
      <c r="M616" s="11" t="s">
        <v>853</v>
      </c>
      <c r="N616" s="11" t="s">
        <v>861</v>
      </c>
      <c r="O616" s="11" t="s">
        <v>861</v>
      </c>
      <c r="P616" s="11" t="s">
        <v>861</v>
      </c>
      <c r="Q616" s="11" t="s">
        <v>860</v>
      </c>
      <c r="R616" s="11" t="s">
        <v>858</v>
      </c>
      <c r="S616" s="11" t="s">
        <v>808</v>
      </c>
      <c r="T616" s="11" t="s">
        <v>858</v>
      </c>
      <c r="U616" s="11" t="s">
        <v>1591</v>
      </c>
      <c r="V616" s="11" t="s">
        <v>1126</v>
      </c>
      <c r="W616" s="11" t="s">
        <v>858</v>
      </c>
      <c r="X616" s="11" t="s">
        <v>1556</v>
      </c>
      <c r="Y616" s="11" t="s">
        <v>1556</v>
      </c>
      <c r="Z616" s="11" t="s">
        <v>858</v>
      </c>
      <c r="AA616" s="11" t="s">
        <v>858</v>
      </c>
      <c r="AB616" s="11" t="s">
        <v>1591</v>
      </c>
      <c r="AC616" s="11" t="s">
        <v>858</v>
      </c>
      <c r="AD616" s="11">
        <v>275</v>
      </c>
      <c r="AH616" s="11">
        <f t="shared" si="354"/>
        <v>-1684.6624999999999</v>
      </c>
      <c r="AI616" s="11">
        <f t="shared" si="355"/>
        <v>-1183.2</v>
      </c>
      <c r="AJ616" s="11">
        <f t="shared" si="356"/>
        <v>-1183.2</v>
      </c>
      <c r="AK616" s="11">
        <f t="shared" si="357"/>
        <v>-1183.2</v>
      </c>
      <c r="AL616" s="11">
        <f t="shared" si="358"/>
        <v>-681.73749999999995</v>
      </c>
      <c r="AM616" s="11">
        <f t="shared" si="359"/>
        <v>-6197.8250000000007</v>
      </c>
      <c r="AN616" s="11">
        <f t="shared" si="360"/>
        <v>-7702.2125000000005</v>
      </c>
      <c r="AO616" s="11">
        <f t="shared" si="361"/>
        <v>-6197.8250000000007</v>
      </c>
      <c r="AP616" s="11">
        <f t="shared" si="362"/>
        <v>-6699.2875000000004</v>
      </c>
      <c r="AQ616" s="11">
        <f t="shared" si="363"/>
        <v>-7200.75</v>
      </c>
      <c r="AR616" s="11">
        <f t="shared" si="364"/>
        <v>-6197.8250000000007</v>
      </c>
      <c r="AS616" s="11">
        <f t="shared" si="365"/>
        <v>-5194.9000000000005</v>
      </c>
      <c r="AT616" s="11">
        <f t="shared" si="366"/>
        <v>-5194.9000000000005</v>
      </c>
      <c r="AU616" s="11">
        <f t="shared" si="367"/>
        <v>-6197.8250000000007</v>
      </c>
      <c r="AV616" s="11">
        <f t="shared" si="368"/>
        <v>-6197.8250000000007</v>
      </c>
      <c r="AW616" s="11">
        <f t="shared" si="369"/>
        <v>-6699.2875000000004</v>
      </c>
      <c r="AX616" s="11">
        <f t="shared" si="370"/>
        <v>-6197.8250000000007</v>
      </c>
      <c r="AY616" s="11">
        <f t="shared" si="371"/>
        <v>-4191.9750000000004</v>
      </c>
      <c r="AZ616" s="11"/>
      <c r="BA616" s="11"/>
      <c r="BB616" s="11">
        <f t="shared" si="372"/>
        <v>-684.66250000000002</v>
      </c>
      <c r="BC616" s="11">
        <f t="shared" si="373"/>
        <v>-1183.2</v>
      </c>
      <c r="BD616" s="11">
        <f t="shared" si="374"/>
        <v>-1183.2</v>
      </c>
      <c r="BE616" s="11">
        <f t="shared" si="375"/>
        <v>-1183.2</v>
      </c>
      <c r="BF616" s="11">
        <f t="shared" si="376"/>
        <v>-1681.7375</v>
      </c>
      <c r="BG616" s="11">
        <f t="shared" si="377"/>
        <v>3802.1749999999993</v>
      </c>
      <c r="BH616" s="11">
        <f t="shared" si="378"/>
        <v>5297.7874999999995</v>
      </c>
      <c r="BI616" s="11">
        <f t="shared" si="379"/>
        <v>3802.1749999999993</v>
      </c>
      <c r="BJ616" s="11">
        <f t="shared" si="380"/>
        <v>4300.7124999999996</v>
      </c>
      <c r="BK616" s="11">
        <f t="shared" si="381"/>
        <v>4799.25</v>
      </c>
      <c r="BL616" s="11">
        <f t="shared" si="382"/>
        <v>3802.1749999999993</v>
      </c>
      <c r="BM616" s="11">
        <f t="shared" si="383"/>
        <v>2805.1</v>
      </c>
      <c r="BN616" s="11">
        <f t="shared" si="384"/>
        <v>2805.1</v>
      </c>
      <c r="BO616" s="11">
        <f t="shared" si="385"/>
        <v>3802.1749999999993</v>
      </c>
      <c r="BP616" s="11">
        <f t="shared" si="386"/>
        <v>3802.1749999999993</v>
      </c>
      <c r="BQ616" s="11">
        <f t="shared" si="387"/>
        <v>4300.7124999999996</v>
      </c>
      <c r="BR616" s="11">
        <f t="shared" si="388"/>
        <v>3802.1749999999993</v>
      </c>
      <c r="BS616" s="11">
        <f t="shared" si="389"/>
        <v>1808.0250000000001</v>
      </c>
    </row>
    <row r="617" spans="1:71" ht="16" customHeight="1">
      <c r="A617" s="2">
        <v>43983</v>
      </c>
      <c r="B617" s="11" t="s">
        <v>803</v>
      </c>
      <c r="C617" s="11">
        <v>6</v>
      </c>
      <c r="D617" s="11">
        <v>1434</v>
      </c>
      <c r="E617" s="11">
        <v>2.7</v>
      </c>
      <c r="G617" s="10">
        <f t="shared" si="352"/>
        <v>5.8174442190669371</v>
      </c>
      <c r="H617" s="10"/>
      <c r="I617" s="12">
        <v>0</v>
      </c>
      <c r="J617" s="10">
        <f t="shared" si="353"/>
        <v>-2.67276369168357E-2</v>
      </c>
      <c r="K617" s="10"/>
      <c r="L617" s="11" t="s">
        <v>87</v>
      </c>
      <c r="M617" s="11" t="s">
        <v>82</v>
      </c>
      <c r="N617" s="11" t="s">
        <v>85</v>
      </c>
      <c r="O617" s="11" t="s">
        <v>86</v>
      </c>
      <c r="P617" s="11" t="s">
        <v>1534</v>
      </c>
      <c r="Q617" s="11" t="s">
        <v>85</v>
      </c>
      <c r="R617" s="11" t="s">
        <v>88</v>
      </c>
      <c r="S617" s="11" t="s">
        <v>83</v>
      </c>
      <c r="T617" s="11" t="s">
        <v>84</v>
      </c>
      <c r="U617" s="11" t="s">
        <v>83</v>
      </c>
      <c r="V617" s="11" t="s">
        <v>84</v>
      </c>
      <c r="W617" s="11" t="s">
        <v>84</v>
      </c>
      <c r="X617" s="11" t="s">
        <v>83</v>
      </c>
      <c r="Y617" s="11" t="s">
        <v>88</v>
      </c>
      <c r="Z617" s="11" t="s">
        <v>86</v>
      </c>
      <c r="AA617" s="11" t="s">
        <v>1449</v>
      </c>
      <c r="AB617" s="11" t="s">
        <v>84</v>
      </c>
      <c r="AC617" s="11" t="s">
        <v>83</v>
      </c>
      <c r="AD617" s="11">
        <v>252</v>
      </c>
      <c r="AH617" s="11">
        <f t="shared" si="354"/>
        <v>-1573.7375000000002</v>
      </c>
      <c r="AI617" s="11">
        <f t="shared" si="355"/>
        <v>-4081.0499999999997</v>
      </c>
      <c r="AJ617" s="11">
        <f t="shared" si="356"/>
        <v>-2075.1999999999998</v>
      </c>
      <c r="AK617" s="11">
        <f t="shared" si="357"/>
        <v>-6086.9</v>
      </c>
      <c r="AL617" s="11">
        <f t="shared" si="358"/>
        <v>-4081.0499999999997</v>
      </c>
      <c r="AM617" s="11">
        <f t="shared" si="359"/>
        <v>-2576.6624999999999</v>
      </c>
      <c r="AN617" s="11">
        <f t="shared" si="360"/>
        <v>-3078.125</v>
      </c>
      <c r="AO617" s="11">
        <f t="shared" si="361"/>
        <v>-3579.5874999999996</v>
      </c>
      <c r="AP617" s="11">
        <f t="shared" si="362"/>
        <v>-3078.125</v>
      </c>
      <c r="AQ617" s="11">
        <f t="shared" si="363"/>
        <v>-3579.5874999999996</v>
      </c>
      <c r="AR617" s="11">
        <f t="shared" si="364"/>
        <v>-3579.5874999999996</v>
      </c>
      <c r="AS617" s="11">
        <f t="shared" si="365"/>
        <v>-3078.125</v>
      </c>
      <c r="AT617" s="11">
        <f t="shared" si="366"/>
        <v>-2576.6624999999999</v>
      </c>
      <c r="AU617" s="11">
        <f t="shared" si="367"/>
        <v>-2075.1999999999998</v>
      </c>
      <c r="AV617" s="11">
        <f t="shared" si="368"/>
        <v>-4582.5124999999998</v>
      </c>
      <c r="AW617" s="11">
        <f t="shared" si="369"/>
        <v>-3579.5874999999996</v>
      </c>
      <c r="AX617" s="11">
        <f t="shared" si="370"/>
        <v>-3078.125</v>
      </c>
      <c r="AY617" s="11">
        <f t="shared" si="371"/>
        <v>-6588.3625000000002</v>
      </c>
      <c r="AZ617" s="11"/>
      <c r="BA617" s="11"/>
      <c r="BB617" s="11">
        <f t="shared" si="372"/>
        <v>-573.73749999999995</v>
      </c>
      <c r="BC617" s="11">
        <f t="shared" si="373"/>
        <v>1918.9500000000003</v>
      </c>
      <c r="BD617" s="11">
        <f t="shared" si="374"/>
        <v>-75.200000000000045</v>
      </c>
      <c r="BE617" s="11">
        <f t="shared" si="375"/>
        <v>3913.1000000000004</v>
      </c>
      <c r="BF617" s="11">
        <f t="shared" si="376"/>
        <v>1918.9500000000003</v>
      </c>
      <c r="BG617" s="11">
        <f t="shared" si="377"/>
        <v>423.33749999999986</v>
      </c>
      <c r="BH617" s="11">
        <f t="shared" si="378"/>
        <v>921.875</v>
      </c>
      <c r="BI617" s="11">
        <f t="shared" si="379"/>
        <v>1420.4125000000001</v>
      </c>
      <c r="BJ617" s="11">
        <f t="shared" si="380"/>
        <v>921.875</v>
      </c>
      <c r="BK617" s="11">
        <f t="shared" si="381"/>
        <v>1420.4125000000001</v>
      </c>
      <c r="BL617" s="11">
        <f t="shared" si="382"/>
        <v>1420.4125000000001</v>
      </c>
      <c r="BM617" s="11">
        <f t="shared" si="383"/>
        <v>921.875</v>
      </c>
      <c r="BN617" s="11">
        <f t="shared" si="384"/>
        <v>423.33749999999986</v>
      </c>
      <c r="BO617" s="11">
        <f t="shared" si="385"/>
        <v>-75.200000000000045</v>
      </c>
      <c r="BP617" s="11">
        <f t="shared" si="386"/>
        <v>2417.4875000000002</v>
      </c>
      <c r="BQ617" s="11">
        <f t="shared" si="387"/>
        <v>1420.4125000000001</v>
      </c>
      <c r="BR617" s="11">
        <f t="shared" si="388"/>
        <v>921.875</v>
      </c>
      <c r="BS617" s="11">
        <f t="shared" si="389"/>
        <v>4411.6374999999998</v>
      </c>
    </row>
    <row r="618" spans="1:71" ht="16" customHeight="1">
      <c r="A618" s="2">
        <v>43983</v>
      </c>
      <c r="B618" s="11" t="s">
        <v>273</v>
      </c>
      <c r="C618" s="11">
        <v>7</v>
      </c>
      <c r="D618" s="11">
        <v>1410</v>
      </c>
      <c r="E618" s="11">
        <v>5.8</v>
      </c>
      <c r="G618" s="10">
        <f t="shared" si="352"/>
        <v>7.4603174603174605</v>
      </c>
      <c r="H618" s="10"/>
      <c r="I618" s="12">
        <v>0</v>
      </c>
      <c r="J618" s="10">
        <f t="shared" si="353"/>
        <v>-2.2922685185185185E-2</v>
      </c>
      <c r="K618" s="10"/>
      <c r="L618" s="11" t="s">
        <v>1507</v>
      </c>
      <c r="M618" s="11" t="s">
        <v>689</v>
      </c>
      <c r="N618" s="11" t="s">
        <v>688</v>
      </c>
      <c r="O618" s="11" t="s">
        <v>689</v>
      </c>
      <c r="P618" s="11" t="s">
        <v>684</v>
      </c>
      <c r="Q618" s="11" t="s">
        <v>688</v>
      </c>
      <c r="R618" s="11" t="s">
        <v>688</v>
      </c>
      <c r="S618" s="11" t="s">
        <v>688</v>
      </c>
      <c r="T618" s="11" t="s">
        <v>687</v>
      </c>
      <c r="U618" s="11" t="s">
        <v>688</v>
      </c>
      <c r="V618" s="11" t="s">
        <v>688</v>
      </c>
      <c r="W618" s="11" t="s">
        <v>687</v>
      </c>
      <c r="X618" s="11" t="s">
        <v>688</v>
      </c>
      <c r="Y618" s="11" t="s">
        <v>688</v>
      </c>
      <c r="Z618" s="11" t="s">
        <v>586</v>
      </c>
      <c r="AA618" s="11" t="s">
        <v>684</v>
      </c>
      <c r="AB618" s="11" t="s">
        <v>1172</v>
      </c>
      <c r="AC618" s="11" t="s">
        <v>684</v>
      </c>
      <c r="AD618" s="11">
        <v>192.5</v>
      </c>
      <c r="AH618" s="11">
        <f t="shared" si="354"/>
        <v>-1825.075</v>
      </c>
      <c r="AI618" s="11">
        <f t="shared" si="355"/>
        <v>-2828</v>
      </c>
      <c r="AJ618" s="11">
        <f t="shared" si="356"/>
        <v>-1825.075</v>
      </c>
      <c r="AK618" s="11">
        <f t="shared" si="357"/>
        <v>-3830.9249999999997</v>
      </c>
      <c r="AL618" s="11">
        <f t="shared" si="358"/>
        <v>-2828</v>
      </c>
      <c r="AM618" s="11">
        <f t="shared" si="359"/>
        <v>-2828</v>
      </c>
      <c r="AN618" s="11">
        <f t="shared" si="360"/>
        <v>-2828</v>
      </c>
      <c r="AO618" s="11">
        <f t="shared" si="361"/>
        <v>-2326.5375000000004</v>
      </c>
      <c r="AP618" s="11">
        <f t="shared" si="362"/>
        <v>-2828</v>
      </c>
      <c r="AQ618" s="11">
        <f t="shared" si="363"/>
        <v>-2828</v>
      </c>
      <c r="AR618" s="11">
        <f t="shared" si="364"/>
        <v>-2326.5375000000004</v>
      </c>
      <c r="AS618" s="11">
        <f t="shared" si="365"/>
        <v>-2828</v>
      </c>
      <c r="AT618" s="11">
        <f t="shared" si="366"/>
        <v>-2828</v>
      </c>
      <c r="AU618" s="11">
        <f t="shared" si="367"/>
        <v>-3329.4624999999996</v>
      </c>
      <c r="AV618" s="11">
        <f t="shared" si="368"/>
        <v>-3830.9249999999997</v>
      </c>
      <c r="AW618" s="11">
        <f t="shared" si="369"/>
        <v>-4332.3874999999998</v>
      </c>
      <c r="AX618" s="11">
        <f t="shared" si="370"/>
        <v>-3830.9249999999997</v>
      </c>
      <c r="AY618" s="11">
        <f t="shared" si="371"/>
        <v>-4332.3874999999998</v>
      </c>
      <c r="AZ618" s="11"/>
      <c r="BA618" s="11"/>
      <c r="BB618" s="11">
        <f t="shared" si="372"/>
        <v>174.92499999999995</v>
      </c>
      <c r="BC618" s="11">
        <f t="shared" si="373"/>
        <v>1172</v>
      </c>
      <c r="BD618" s="11">
        <f t="shared" si="374"/>
        <v>174.92499999999995</v>
      </c>
      <c r="BE618" s="11">
        <f t="shared" si="375"/>
        <v>2169.0750000000003</v>
      </c>
      <c r="BF618" s="11">
        <f t="shared" si="376"/>
        <v>1172</v>
      </c>
      <c r="BG618" s="11">
        <f t="shared" si="377"/>
        <v>1172</v>
      </c>
      <c r="BH618" s="11">
        <f t="shared" si="378"/>
        <v>1172</v>
      </c>
      <c r="BI618" s="11">
        <f t="shared" si="379"/>
        <v>673.46249999999986</v>
      </c>
      <c r="BJ618" s="11">
        <f t="shared" si="380"/>
        <v>1172</v>
      </c>
      <c r="BK618" s="11">
        <f t="shared" si="381"/>
        <v>1172</v>
      </c>
      <c r="BL618" s="11">
        <f t="shared" si="382"/>
        <v>673.46249999999986</v>
      </c>
      <c r="BM618" s="11">
        <f t="shared" si="383"/>
        <v>1172</v>
      </c>
      <c r="BN618" s="11">
        <f t="shared" si="384"/>
        <v>1172</v>
      </c>
      <c r="BO618" s="11">
        <f t="shared" si="385"/>
        <v>1670.5375000000001</v>
      </c>
      <c r="BP618" s="11">
        <f t="shared" si="386"/>
        <v>2169.0750000000003</v>
      </c>
      <c r="BQ618" s="11">
        <f t="shared" si="387"/>
        <v>2667.6125000000002</v>
      </c>
      <c r="BR618" s="11">
        <f t="shared" si="388"/>
        <v>2169.0750000000003</v>
      </c>
      <c r="BS618" s="11">
        <f t="shared" si="389"/>
        <v>2667.6125000000002</v>
      </c>
    </row>
    <row r="619" spans="1:71" ht="16" customHeight="1">
      <c r="A619" s="2">
        <v>43983</v>
      </c>
      <c r="B619" s="11" t="s">
        <v>812</v>
      </c>
      <c r="C619" s="11">
        <v>8</v>
      </c>
      <c r="D619" s="11">
        <v>1039</v>
      </c>
      <c r="E619" s="11">
        <v>4.0999999999999996</v>
      </c>
      <c r="G619" s="10">
        <f t="shared" si="352"/>
        <v>6.681672025723473</v>
      </c>
      <c r="H619" s="10"/>
      <c r="I619" s="12">
        <v>0</v>
      </c>
      <c r="J619" s="10">
        <f t="shared" si="353"/>
        <v>-0.11399453376205788</v>
      </c>
      <c r="K619" s="10"/>
      <c r="L619" s="11" t="s">
        <v>101</v>
      </c>
      <c r="M619" s="11" t="s">
        <v>597</v>
      </c>
      <c r="N619" s="11" t="s">
        <v>279</v>
      </c>
      <c r="O619" s="11" t="s">
        <v>278</v>
      </c>
      <c r="P619" s="11" t="s">
        <v>353</v>
      </c>
      <c r="Q619" s="11" t="s">
        <v>356</v>
      </c>
      <c r="R619" s="11" t="s">
        <v>349</v>
      </c>
      <c r="S619" s="11" t="s">
        <v>435</v>
      </c>
      <c r="T619" s="11" t="s">
        <v>434</v>
      </c>
      <c r="U619" s="11" t="s">
        <v>348</v>
      </c>
      <c r="V619" s="11" t="s">
        <v>348</v>
      </c>
      <c r="W619" s="11" t="s">
        <v>348</v>
      </c>
      <c r="X619" s="11" t="s">
        <v>434</v>
      </c>
      <c r="Y619" s="11" t="s">
        <v>435</v>
      </c>
      <c r="Z619" s="11" t="s">
        <v>350</v>
      </c>
      <c r="AA619" s="11" t="s">
        <v>350</v>
      </c>
      <c r="AB619" s="11" t="s">
        <v>345</v>
      </c>
      <c r="AC619" s="11" t="s">
        <v>348</v>
      </c>
      <c r="AD619" s="11">
        <v>172.5</v>
      </c>
      <c r="AH619" s="11">
        <f t="shared" si="354"/>
        <v>-1177.8875</v>
      </c>
      <c r="AI619" s="11">
        <f t="shared" si="355"/>
        <v>-8699.8249999999989</v>
      </c>
      <c r="AJ619" s="11">
        <f t="shared" si="356"/>
        <v>-8198.3624999999993</v>
      </c>
      <c r="AK619" s="11">
        <f t="shared" si="357"/>
        <v>-11708.6</v>
      </c>
      <c r="AL619" s="11">
        <f t="shared" si="358"/>
        <v>-13212.987499999999</v>
      </c>
      <c r="AM619" s="11">
        <f t="shared" si="359"/>
        <v>-15218.8375</v>
      </c>
      <c r="AN619" s="11">
        <f t="shared" si="360"/>
        <v>-15720.3</v>
      </c>
      <c r="AO619" s="11">
        <f t="shared" si="361"/>
        <v>-14717.375</v>
      </c>
      <c r="AP619" s="11">
        <f t="shared" si="362"/>
        <v>-16221.762499999999</v>
      </c>
      <c r="AQ619" s="11">
        <f t="shared" si="363"/>
        <v>-16221.762499999999</v>
      </c>
      <c r="AR619" s="11">
        <f t="shared" si="364"/>
        <v>-16221.762499999999</v>
      </c>
      <c r="AS619" s="11">
        <f t="shared" si="365"/>
        <v>-14717.375</v>
      </c>
      <c r="AT619" s="11">
        <f t="shared" si="366"/>
        <v>-15720.3</v>
      </c>
      <c r="AU619" s="11">
        <f t="shared" si="367"/>
        <v>-16723.224999999999</v>
      </c>
      <c r="AV619" s="11">
        <f t="shared" si="368"/>
        <v>-16723.224999999999</v>
      </c>
      <c r="AW619" s="11">
        <f t="shared" si="369"/>
        <v>-17224.6875</v>
      </c>
      <c r="AX619" s="11">
        <f t="shared" si="370"/>
        <v>-16221.762499999999</v>
      </c>
      <c r="AY619" s="11">
        <f t="shared" si="371"/>
        <v>-17726.150000000001</v>
      </c>
      <c r="AZ619" s="11"/>
      <c r="BA619" s="11"/>
      <c r="BB619" s="11">
        <f t="shared" si="372"/>
        <v>-177.88749999999999</v>
      </c>
      <c r="BC619" s="11">
        <f t="shared" si="373"/>
        <v>7300.1750000000002</v>
      </c>
      <c r="BD619" s="11">
        <f t="shared" si="374"/>
        <v>6801.6375000000007</v>
      </c>
      <c r="BE619" s="11">
        <f t="shared" si="375"/>
        <v>10291.4</v>
      </c>
      <c r="BF619" s="11">
        <f t="shared" si="376"/>
        <v>11787.012500000001</v>
      </c>
      <c r="BG619" s="11">
        <f t="shared" si="377"/>
        <v>13781.1625</v>
      </c>
      <c r="BH619" s="11">
        <f t="shared" si="378"/>
        <v>14279.7</v>
      </c>
      <c r="BI619" s="11">
        <f t="shared" si="379"/>
        <v>13282.625</v>
      </c>
      <c r="BJ619" s="11">
        <f t="shared" si="380"/>
        <v>14778.237500000001</v>
      </c>
      <c r="BK619" s="11">
        <f t="shared" si="381"/>
        <v>14778.237500000001</v>
      </c>
      <c r="BL619" s="11">
        <f t="shared" si="382"/>
        <v>14778.237500000001</v>
      </c>
      <c r="BM619" s="11">
        <f t="shared" si="383"/>
        <v>13282.625</v>
      </c>
      <c r="BN619" s="11">
        <f t="shared" si="384"/>
        <v>14279.7</v>
      </c>
      <c r="BO619" s="11">
        <f t="shared" si="385"/>
        <v>15276.775</v>
      </c>
      <c r="BP619" s="11">
        <f t="shared" si="386"/>
        <v>15276.775</v>
      </c>
      <c r="BQ619" s="11">
        <f t="shared" si="387"/>
        <v>15775.3125</v>
      </c>
      <c r="BR619" s="11">
        <f t="shared" si="388"/>
        <v>14778.237500000001</v>
      </c>
      <c r="BS619" s="11">
        <f t="shared" si="389"/>
        <v>16273.849999999999</v>
      </c>
    </row>
    <row r="620" spans="1:71" ht="16" customHeight="1">
      <c r="A620" s="2">
        <v>43983</v>
      </c>
      <c r="B620" s="11" t="s">
        <v>1513</v>
      </c>
      <c r="C620" s="11">
        <v>9</v>
      </c>
      <c r="D620" s="11">
        <v>900</v>
      </c>
      <c r="E620" s="11">
        <v>6.5</v>
      </c>
      <c r="G620" s="10">
        <f t="shared" si="352"/>
        <v>9.8576119433424338</v>
      </c>
      <c r="H620" s="10"/>
      <c r="I620" s="12">
        <v>0</v>
      </c>
      <c r="J620" s="10">
        <f t="shared" si="353"/>
        <v>-1.0940952653911708E-2</v>
      </c>
      <c r="K620" s="10"/>
      <c r="L620" s="11" t="s">
        <v>269</v>
      </c>
      <c r="M620" s="11" t="s">
        <v>272</v>
      </c>
      <c r="N620" s="11" t="s">
        <v>268</v>
      </c>
      <c r="O620" s="11" t="s">
        <v>489</v>
      </c>
      <c r="P620" s="11" t="s">
        <v>490</v>
      </c>
      <c r="Q620" s="11" t="s">
        <v>268</v>
      </c>
      <c r="R620" s="11" t="s">
        <v>818</v>
      </c>
      <c r="S620" s="11" t="s">
        <v>1509</v>
      </c>
      <c r="T620" s="11" t="s">
        <v>1509</v>
      </c>
      <c r="U620" s="11" t="s">
        <v>817</v>
      </c>
      <c r="V620" s="11" t="s">
        <v>817</v>
      </c>
      <c r="W620" s="11" t="s">
        <v>817</v>
      </c>
      <c r="X620" s="11" t="s">
        <v>490</v>
      </c>
      <c r="Y620" s="11" t="s">
        <v>270</v>
      </c>
      <c r="Z620" s="11" t="s">
        <v>817</v>
      </c>
      <c r="AA620" s="11" t="s">
        <v>818</v>
      </c>
      <c r="AB620" s="11" t="s">
        <v>816</v>
      </c>
      <c r="AC620" s="11" t="s">
        <v>816</v>
      </c>
      <c r="AD620" s="11">
        <v>91.900002000000001</v>
      </c>
      <c r="AH620" s="11">
        <f t="shared" si="354"/>
        <v>-196.56499842499554</v>
      </c>
      <c r="AI620" s="11">
        <f t="shared" si="355"/>
        <v>-296.85649549999243</v>
      </c>
      <c r="AJ620" s="11">
        <f t="shared" si="356"/>
        <v>-96.274504274996218</v>
      </c>
      <c r="AK620" s="11">
        <f t="shared" si="357"/>
        <v>-497.44651012499685</v>
      </c>
      <c r="AL620" s="11">
        <f t="shared" si="358"/>
        <v>-296.85649549999243</v>
      </c>
      <c r="AM620" s="11">
        <f t="shared" si="359"/>
        <v>-898.61751304999996</v>
      </c>
      <c r="AN620" s="11">
        <f t="shared" si="360"/>
        <v>-698.02749842499554</v>
      </c>
      <c r="AO620" s="11">
        <f t="shared" si="361"/>
        <v>-698.02749842499554</v>
      </c>
      <c r="AP620" s="11">
        <f t="shared" si="362"/>
        <v>-798.31899549999241</v>
      </c>
      <c r="AQ620" s="11">
        <f t="shared" si="363"/>
        <v>-798.31899549999241</v>
      </c>
      <c r="AR620" s="11">
        <f t="shared" si="364"/>
        <v>-798.31899549999241</v>
      </c>
      <c r="AS620" s="11">
        <f t="shared" si="365"/>
        <v>-497.44651012499685</v>
      </c>
      <c r="AT620" s="11">
        <f t="shared" si="366"/>
        <v>-597.73700427499625</v>
      </c>
      <c r="AU620" s="11">
        <f t="shared" si="367"/>
        <v>-798.31899549999241</v>
      </c>
      <c r="AV620" s="11">
        <f t="shared" si="368"/>
        <v>-898.61751304999996</v>
      </c>
      <c r="AW620" s="11">
        <f t="shared" si="369"/>
        <v>-998.90901012499694</v>
      </c>
      <c r="AX620" s="11">
        <f t="shared" si="370"/>
        <v>-998.90901012499694</v>
      </c>
      <c r="AY620" s="11">
        <f t="shared" si="371"/>
        <v>-998.90901012499694</v>
      </c>
      <c r="AZ620" s="11"/>
      <c r="BA620" s="11"/>
      <c r="BB620" s="11">
        <f t="shared" si="372"/>
        <v>-596.57499842500442</v>
      </c>
      <c r="BC620" s="11">
        <f t="shared" si="373"/>
        <v>-496.86849550000761</v>
      </c>
      <c r="BD620" s="11">
        <f t="shared" si="374"/>
        <v>-696.28050427500375</v>
      </c>
      <c r="BE620" s="11">
        <f t="shared" si="375"/>
        <v>-297.44851012500317</v>
      </c>
      <c r="BF620" s="11">
        <f t="shared" si="376"/>
        <v>-496.86849550000761</v>
      </c>
      <c r="BG620" s="11">
        <f t="shared" si="377"/>
        <v>101.38248694999999</v>
      </c>
      <c r="BH620" s="11">
        <f t="shared" si="378"/>
        <v>-98.037498425004401</v>
      </c>
      <c r="BI620" s="11">
        <f t="shared" si="379"/>
        <v>-98.037498425004401</v>
      </c>
      <c r="BJ620" s="11">
        <f t="shared" si="380"/>
        <v>1.6690044999924112</v>
      </c>
      <c r="BK620" s="11">
        <f t="shared" si="381"/>
        <v>1.6690044999924112</v>
      </c>
      <c r="BL620" s="11">
        <f t="shared" si="382"/>
        <v>1.6690044999924112</v>
      </c>
      <c r="BM620" s="11">
        <f t="shared" si="383"/>
        <v>-297.44851012500317</v>
      </c>
      <c r="BN620" s="11">
        <f t="shared" si="384"/>
        <v>-197.74300427500381</v>
      </c>
      <c r="BO620" s="11">
        <f t="shared" si="385"/>
        <v>1.6690044999924112</v>
      </c>
      <c r="BP620" s="11">
        <f t="shared" si="386"/>
        <v>101.38248694999999</v>
      </c>
      <c r="BQ620" s="11">
        <f t="shared" si="387"/>
        <v>201.0889898749968</v>
      </c>
      <c r="BR620" s="11">
        <f t="shared" si="388"/>
        <v>201.0889898749968</v>
      </c>
      <c r="BS620" s="11">
        <f t="shared" si="389"/>
        <v>201.0889898749968</v>
      </c>
    </row>
    <row r="621" spans="1:71" ht="16" customHeight="1">
      <c r="A621" s="2">
        <v>43983</v>
      </c>
      <c r="B621" s="11" t="s">
        <v>866</v>
      </c>
      <c r="C621" s="11">
        <v>10</v>
      </c>
      <c r="D621" s="11">
        <v>868</v>
      </c>
      <c r="E621" s="11">
        <v>2.2999999999999998</v>
      </c>
      <c r="G621" s="10">
        <f t="shared" si="352"/>
        <v>5.0318840579710145</v>
      </c>
      <c r="H621" s="10"/>
      <c r="I621" s="12">
        <v>1.304176300578035E-2</v>
      </c>
      <c r="J621" s="10" t="str">
        <f t="shared" si="353"/>
        <v/>
      </c>
      <c r="K621" s="10"/>
      <c r="L621" s="11" t="s">
        <v>344</v>
      </c>
      <c r="M621" s="11" t="s">
        <v>345</v>
      </c>
      <c r="N621" s="11" t="s">
        <v>345</v>
      </c>
      <c r="O621" s="11" t="s">
        <v>350</v>
      </c>
      <c r="P621" s="11" t="s">
        <v>345</v>
      </c>
      <c r="Q621" s="11" t="s">
        <v>350</v>
      </c>
      <c r="R621" s="11" t="s">
        <v>350</v>
      </c>
      <c r="S621" s="11" t="s">
        <v>348</v>
      </c>
      <c r="T621" s="11" t="s">
        <v>350</v>
      </c>
      <c r="U621" s="11" t="s">
        <v>350</v>
      </c>
      <c r="V621" s="11" t="s">
        <v>435</v>
      </c>
      <c r="W621" s="11" t="s">
        <v>435</v>
      </c>
      <c r="X621" s="11" t="s">
        <v>435</v>
      </c>
      <c r="Y621" s="11" t="s">
        <v>348</v>
      </c>
      <c r="Z621" s="11" t="s">
        <v>348</v>
      </c>
      <c r="AA621" s="11" t="s">
        <v>435</v>
      </c>
      <c r="AB621" s="11" t="s">
        <v>435</v>
      </c>
      <c r="AC621" s="11" t="s">
        <v>435</v>
      </c>
      <c r="AD621" s="11">
        <v>170</v>
      </c>
      <c r="AH621" s="11">
        <f t="shared" si="354"/>
        <v>-248.91250000000002</v>
      </c>
      <c r="AI621" s="11">
        <f t="shared" si="355"/>
        <v>-248.91250000000002</v>
      </c>
      <c r="AJ621" s="11">
        <f t="shared" si="356"/>
        <v>252.54999999999995</v>
      </c>
      <c r="AK621" s="11">
        <f t="shared" si="357"/>
        <v>-248.91250000000002</v>
      </c>
      <c r="AL621" s="11">
        <f t="shared" si="358"/>
        <v>252.54999999999995</v>
      </c>
      <c r="AM621" s="11">
        <f t="shared" si="359"/>
        <v>252.54999999999995</v>
      </c>
      <c r="AN621" s="11">
        <f t="shared" si="360"/>
        <v>754.01250000000005</v>
      </c>
      <c r="AO621" s="11">
        <f t="shared" si="361"/>
        <v>252.54999999999995</v>
      </c>
      <c r="AP621" s="11">
        <f t="shared" si="362"/>
        <v>252.54999999999995</v>
      </c>
      <c r="AQ621" s="11">
        <f t="shared" si="363"/>
        <v>1255.4749999999999</v>
      </c>
      <c r="AR621" s="11">
        <f t="shared" si="364"/>
        <v>1255.4749999999999</v>
      </c>
      <c r="AS621" s="11">
        <f t="shared" si="365"/>
        <v>1255.4749999999999</v>
      </c>
      <c r="AT621" s="11">
        <f t="shared" si="366"/>
        <v>754.01250000000005</v>
      </c>
      <c r="AU621" s="11">
        <f t="shared" si="367"/>
        <v>754.01250000000005</v>
      </c>
      <c r="AV621" s="11">
        <f t="shared" si="368"/>
        <v>1255.4749999999999</v>
      </c>
      <c r="AW621" s="11">
        <f t="shared" si="369"/>
        <v>1255.4749999999999</v>
      </c>
      <c r="AX621" s="11">
        <f t="shared" si="370"/>
        <v>1255.4749999999999</v>
      </c>
      <c r="AY621" s="11">
        <f t="shared" si="371"/>
        <v>1756.9375</v>
      </c>
      <c r="AZ621" s="11"/>
      <c r="BA621" s="11"/>
      <c r="BB621" s="11">
        <f t="shared" si="372"/>
        <v>-1248.9124999999999</v>
      </c>
      <c r="BC621" s="11">
        <f t="shared" si="373"/>
        <v>-1248.9124999999999</v>
      </c>
      <c r="BD621" s="11">
        <f t="shared" si="374"/>
        <v>-1747.45</v>
      </c>
      <c r="BE621" s="11">
        <f t="shared" si="375"/>
        <v>-1248.9124999999999</v>
      </c>
      <c r="BF621" s="11">
        <f t="shared" si="376"/>
        <v>-1747.45</v>
      </c>
      <c r="BG621" s="11">
        <f t="shared" si="377"/>
        <v>-1747.45</v>
      </c>
      <c r="BH621" s="11">
        <f t="shared" si="378"/>
        <v>-2245.9875000000002</v>
      </c>
      <c r="BI621" s="11">
        <f t="shared" si="379"/>
        <v>-1747.45</v>
      </c>
      <c r="BJ621" s="11">
        <f t="shared" si="380"/>
        <v>-1747.45</v>
      </c>
      <c r="BK621" s="11">
        <f t="shared" si="381"/>
        <v>-2744.5250000000001</v>
      </c>
      <c r="BL621" s="11">
        <f t="shared" si="382"/>
        <v>-2744.5250000000001</v>
      </c>
      <c r="BM621" s="11">
        <f t="shared" si="383"/>
        <v>-2744.5250000000001</v>
      </c>
      <c r="BN621" s="11">
        <f t="shared" si="384"/>
        <v>-2245.9875000000002</v>
      </c>
      <c r="BO621" s="11">
        <f t="shared" si="385"/>
        <v>-2245.9875000000002</v>
      </c>
      <c r="BP621" s="11">
        <f t="shared" si="386"/>
        <v>-2744.5250000000001</v>
      </c>
      <c r="BQ621" s="11">
        <f t="shared" si="387"/>
        <v>-2744.5250000000001</v>
      </c>
      <c r="BR621" s="11">
        <f t="shared" si="388"/>
        <v>-2744.5250000000001</v>
      </c>
      <c r="BS621" s="11">
        <f t="shared" si="389"/>
        <v>-3243.0625</v>
      </c>
    </row>
    <row r="622" spans="1:71" ht="16" customHeight="1">
      <c r="A622" s="2">
        <v>43983</v>
      </c>
      <c r="B622" s="11" t="s">
        <v>1160</v>
      </c>
      <c r="C622" s="11">
        <v>11</v>
      </c>
      <c r="D622" s="11">
        <v>842</v>
      </c>
      <c r="E622" s="11">
        <v>1.9</v>
      </c>
      <c r="G622" s="10">
        <f t="shared" si="352"/>
        <v>7.2586206896551726</v>
      </c>
      <c r="H622" s="10"/>
      <c r="I622" s="12">
        <v>1.2867596566523519E-2</v>
      </c>
      <c r="J622" s="10" t="str">
        <f t="shared" si="353"/>
        <v/>
      </c>
      <c r="K622" s="10"/>
      <c r="L622" s="11" t="s">
        <v>1741</v>
      </c>
      <c r="M622" s="11" t="s">
        <v>1867</v>
      </c>
      <c r="N622" s="11" t="s">
        <v>1867</v>
      </c>
      <c r="O622" s="11" t="s">
        <v>1740</v>
      </c>
      <c r="P622" s="11" t="s">
        <v>1739</v>
      </c>
      <c r="Q622" s="11" t="s">
        <v>678</v>
      </c>
      <c r="R622" s="11" t="s">
        <v>1741</v>
      </c>
      <c r="S622" s="11" t="s">
        <v>673</v>
      </c>
      <c r="T622" s="11" t="s">
        <v>673</v>
      </c>
      <c r="U622" s="11" t="s">
        <v>673</v>
      </c>
      <c r="V622" s="11" t="s">
        <v>673</v>
      </c>
      <c r="W622" s="11" t="s">
        <v>1740</v>
      </c>
      <c r="X622" s="11" t="s">
        <v>673</v>
      </c>
      <c r="Y622" s="11" t="s">
        <v>1740</v>
      </c>
      <c r="Z622" s="11" t="s">
        <v>1740</v>
      </c>
      <c r="AA622" s="11" t="s">
        <v>673</v>
      </c>
      <c r="AB622" s="11" t="s">
        <v>678</v>
      </c>
      <c r="AC622" s="11" t="s">
        <v>678</v>
      </c>
      <c r="AD622" s="11">
        <v>116</v>
      </c>
      <c r="AH622" s="11">
        <f t="shared" si="354"/>
        <v>-4014.8375000000001</v>
      </c>
      <c r="AI622" s="11">
        <f t="shared" si="355"/>
        <v>-4014.8375000000001</v>
      </c>
      <c r="AJ622" s="11">
        <f t="shared" si="356"/>
        <v>-1507.5249999999999</v>
      </c>
      <c r="AK622" s="11">
        <f t="shared" si="357"/>
        <v>-2008.9875</v>
      </c>
      <c r="AL622" s="11">
        <f t="shared" si="358"/>
        <v>-3.1375000000000171</v>
      </c>
      <c r="AM622" s="11">
        <f t="shared" si="359"/>
        <v>-504.6</v>
      </c>
      <c r="AN622" s="11">
        <f t="shared" si="360"/>
        <v>-1006.0625</v>
      </c>
      <c r="AO622" s="11">
        <f t="shared" si="361"/>
        <v>-1006.0625</v>
      </c>
      <c r="AP622" s="11">
        <f t="shared" si="362"/>
        <v>-1006.0625</v>
      </c>
      <c r="AQ622" s="11">
        <f t="shared" si="363"/>
        <v>-1006.0625</v>
      </c>
      <c r="AR622" s="11">
        <f t="shared" si="364"/>
        <v>-1507.5249999999999</v>
      </c>
      <c r="AS622" s="11">
        <f t="shared" si="365"/>
        <v>-1006.0625</v>
      </c>
      <c r="AT622" s="11">
        <f t="shared" si="366"/>
        <v>-1507.5249999999999</v>
      </c>
      <c r="AU622" s="11">
        <f t="shared" si="367"/>
        <v>-1507.5249999999999</v>
      </c>
      <c r="AV622" s="11">
        <f t="shared" si="368"/>
        <v>-1006.0625</v>
      </c>
      <c r="AW622" s="11">
        <f t="shared" si="369"/>
        <v>-3.1375000000000171</v>
      </c>
      <c r="AX622" s="11">
        <f t="shared" si="370"/>
        <v>-3.1375000000000171</v>
      </c>
      <c r="AY622" s="11">
        <f t="shared" si="371"/>
        <v>-504.6</v>
      </c>
      <c r="AZ622" s="11"/>
      <c r="BA622" s="11"/>
      <c r="BB622" s="11">
        <f t="shared" si="372"/>
        <v>2985.1624999999999</v>
      </c>
      <c r="BC622" s="11">
        <f t="shared" si="373"/>
        <v>2985.1624999999999</v>
      </c>
      <c r="BD622" s="11">
        <f t="shared" si="374"/>
        <v>492.47500000000002</v>
      </c>
      <c r="BE622" s="11">
        <f t="shared" si="375"/>
        <v>991.01250000000005</v>
      </c>
      <c r="BF622" s="11">
        <f t="shared" si="376"/>
        <v>-1003.1374999999999</v>
      </c>
      <c r="BG622" s="11">
        <f t="shared" si="377"/>
        <v>-504.6</v>
      </c>
      <c r="BH622" s="11">
        <f t="shared" si="378"/>
        <v>-6.0625000000000284</v>
      </c>
      <c r="BI622" s="11">
        <f t="shared" si="379"/>
        <v>-6.0625000000000284</v>
      </c>
      <c r="BJ622" s="11">
        <f t="shared" si="380"/>
        <v>-6.0625000000000284</v>
      </c>
      <c r="BK622" s="11">
        <f t="shared" si="381"/>
        <v>-6.0625000000000284</v>
      </c>
      <c r="BL622" s="11">
        <f t="shared" si="382"/>
        <v>492.47500000000002</v>
      </c>
      <c r="BM622" s="11">
        <f t="shared" si="383"/>
        <v>-6.0625000000000284</v>
      </c>
      <c r="BN622" s="11">
        <f t="shared" si="384"/>
        <v>492.47500000000002</v>
      </c>
      <c r="BO622" s="11">
        <f t="shared" si="385"/>
        <v>492.47500000000002</v>
      </c>
      <c r="BP622" s="11">
        <f t="shared" si="386"/>
        <v>-6.0625000000000284</v>
      </c>
      <c r="BQ622" s="11">
        <f t="shared" si="387"/>
        <v>-1003.1374999999999</v>
      </c>
      <c r="BR622" s="11">
        <f t="shared" si="388"/>
        <v>-1003.1374999999999</v>
      </c>
      <c r="BS622" s="11">
        <f t="shared" si="389"/>
        <v>-504.6</v>
      </c>
    </row>
    <row r="623" spans="1:71" ht="16" customHeight="1">
      <c r="A623" s="2">
        <v>43983</v>
      </c>
      <c r="B623" s="11" t="s">
        <v>712</v>
      </c>
      <c r="C623" s="11">
        <v>12</v>
      </c>
      <c r="D623" s="11">
        <v>819</v>
      </c>
      <c r="E623" s="11">
        <v>3.5</v>
      </c>
      <c r="G623" s="10">
        <f t="shared" si="352"/>
        <v>0.21053984575835474</v>
      </c>
      <c r="H623" s="10"/>
      <c r="I623" s="12">
        <v>0</v>
      </c>
      <c r="J623" s="10">
        <f t="shared" si="353"/>
        <v>-4.9468733933161958E-2</v>
      </c>
      <c r="K623" s="10"/>
      <c r="L623" s="11" t="s">
        <v>2051</v>
      </c>
      <c r="M623" s="11" t="s">
        <v>2200</v>
      </c>
      <c r="N623" s="11" t="s">
        <v>2043</v>
      </c>
      <c r="O623" s="11" t="s">
        <v>2042</v>
      </c>
      <c r="P623" s="11" t="s">
        <v>2201</v>
      </c>
      <c r="Q623" s="11" t="s">
        <v>2202</v>
      </c>
      <c r="R623" s="11" t="s">
        <v>2202</v>
      </c>
      <c r="S623" s="11" t="s">
        <v>2203</v>
      </c>
      <c r="T623" s="11" t="s">
        <v>2203</v>
      </c>
      <c r="U623" s="11" t="s">
        <v>2204</v>
      </c>
      <c r="V623" s="11" t="s">
        <v>2205</v>
      </c>
      <c r="W623" s="11" t="s">
        <v>2206</v>
      </c>
      <c r="X623" s="11" t="s">
        <v>2206</v>
      </c>
      <c r="Y623" s="11" t="s">
        <v>2207</v>
      </c>
      <c r="Z623" s="11" t="s">
        <v>2208</v>
      </c>
      <c r="AA623" s="11" t="s">
        <v>2207</v>
      </c>
      <c r="AB623" s="11" t="s">
        <v>2209</v>
      </c>
      <c r="AC623" s="11" t="s">
        <v>2210</v>
      </c>
      <c r="AD623" s="11">
        <v>4065</v>
      </c>
      <c r="AH623" s="11">
        <f t="shared" si="354"/>
        <v>-26950.75</v>
      </c>
      <c r="AI623" s="11">
        <f t="shared" si="355"/>
        <v>-67067.75</v>
      </c>
      <c r="AJ623" s="11">
        <f t="shared" si="356"/>
        <v>-62053.125</v>
      </c>
      <c r="AK623" s="11">
        <f t="shared" si="357"/>
        <v>-77097</v>
      </c>
      <c r="AL623" s="11">
        <f t="shared" si="358"/>
        <v>-82111.625</v>
      </c>
      <c r="AM623" s="11">
        <f t="shared" si="359"/>
        <v>-82111.625</v>
      </c>
      <c r="AN623" s="11">
        <f t="shared" si="360"/>
        <v>-97155.5</v>
      </c>
      <c r="AO623" s="11">
        <f t="shared" si="361"/>
        <v>-97155.5</v>
      </c>
      <c r="AP623" s="11">
        <f t="shared" si="362"/>
        <v>-102170.125</v>
      </c>
      <c r="AQ623" s="11">
        <f t="shared" si="363"/>
        <v>-112199.375</v>
      </c>
      <c r="AR623" s="11">
        <f t="shared" si="364"/>
        <v>-117214</v>
      </c>
      <c r="AS623" s="11">
        <f t="shared" si="365"/>
        <v>-117214</v>
      </c>
      <c r="AT623" s="11">
        <f t="shared" si="366"/>
        <v>-147301.75</v>
      </c>
      <c r="AU623" s="11">
        <f t="shared" si="367"/>
        <v>-152316.375</v>
      </c>
      <c r="AV623" s="11">
        <f t="shared" si="368"/>
        <v>-147301.75</v>
      </c>
      <c r="AW623" s="11">
        <f t="shared" si="369"/>
        <v>-172374.875</v>
      </c>
      <c r="AX623" s="11">
        <f t="shared" si="370"/>
        <v>-182404.125</v>
      </c>
      <c r="AY623" s="11">
        <f t="shared" si="371"/>
        <v>-192433.375</v>
      </c>
      <c r="AZ623" s="11"/>
      <c r="BA623" s="11"/>
      <c r="BB623" s="11">
        <f t="shared" si="372"/>
        <v>-6950.75</v>
      </c>
      <c r="BC623" s="11">
        <f t="shared" si="373"/>
        <v>32932.25</v>
      </c>
      <c r="BD623" s="11">
        <f t="shared" si="374"/>
        <v>27946.875</v>
      </c>
      <c r="BE623" s="11">
        <f t="shared" si="375"/>
        <v>42903</v>
      </c>
      <c r="BF623" s="11">
        <f t="shared" si="376"/>
        <v>47888.375</v>
      </c>
      <c r="BG623" s="11">
        <f t="shared" si="377"/>
        <v>47888.375</v>
      </c>
      <c r="BH623" s="11">
        <f t="shared" si="378"/>
        <v>62844.5</v>
      </c>
      <c r="BI623" s="11">
        <f t="shared" si="379"/>
        <v>62844.5</v>
      </c>
      <c r="BJ623" s="11">
        <f t="shared" si="380"/>
        <v>67829.875</v>
      </c>
      <c r="BK623" s="11">
        <f t="shared" si="381"/>
        <v>77800.625</v>
      </c>
      <c r="BL623" s="11">
        <f t="shared" si="382"/>
        <v>82786</v>
      </c>
      <c r="BM623" s="11">
        <f t="shared" si="383"/>
        <v>82786</v>
      </c>
      <c r="BN623" s="11">
        <f t="shared" si="384"/>
        <v>112698.25</v>
      </c>
      <c r="BO623" s="11">
        <f t="shared" si="385"/>
        <v>117683.625</v>
      </c>
      <c r="BP623" s="11">
        <f t="shared" si="386"/>
        <v>112698.25</v>
      </c>
      <c r="BQ623" s="11">
        <f t="shared" si="387"/>
        <v>137625.125</v>
      </c>
      <c r="BR623" s="11">
        <f t="shared" si="388"/>
        <v>147595.875</v>
      </c>
      <c r="BS623" s="11">
        <f t="shared" si="389"/>
        <v>157566.625</v>
      </c>
    </row>
    <row r="624" spans="1:71" ht="16" customHeight="1">
      <c r="A624" s="2">
        <v>43983</v>
      </c>
      <c r="B624" s="11" t="s">
        <v>996</v>
      </c>
      <c r="C624" s="11">
        <v>13</v>
      </c>
      <c r="D624" s="11">
        <v>813</v>
      </c>
      <c r="E624" s="11">
        <v>4.5999999999999996</v>
      </c>
      <c r="G624" s="10">
        <f t="shared" si="352"/>
        <v>7.7061611374407581</v>
      </c>
      <c r="H624" s="10"/>
      <c r="I624" s="12">
        <v>0</v>
      </c>
      <c r="J624" s="10">
        <f t="shared" si="353"/>
        <v>-4.7128791469194312E-2</v>
      </c>
      <c r="K624" s="10"/>
      <c r="L624" s="11" t="s">
        <v>1039</v>
      </c>
      <c r="M624" s="11" t="s">
        <v>1291</v>
      </c>
      <c r="N624" s="11" t="s">
        <v>1285</v>
      </c>
      <c r="O624" s="11" t="s">
        <v>1285</v>
      </c>
      <c r="P624" s="11" t="s">
        <v>1292</v>
      </c>
      <c r="Q624" s="11" t="s">
        <v>1289</v>
      </c>
      <c r="R624" s="11" t="s">
        <v>1292</v>
      </c>
      <c r="S624" s="11" t="s">
        <v>1285</v>
      </c>
      <c r="T624" s="11" t="s">
        <v>1285</v>
      </c>
      <c r="U624" s="11" t="s">
        <v>1288</v>
      </c>
      <c r="V624" s="11" t="s">
        <v>1288</v>
      </c>
      <c r="W624" s="11" t="s">
        <v>1288</v>
      </c>
      <c r="X624" s="11" t="s">
        <v>1288</v>
      </c>
      <c r="Y624" s="11" t="s">
        <v>1288</v>
      </c>
      <c r="Z624" s="11" t="s">
        <v>1288</v>
      </c>
      <c r="AA624" s="11" t="s">
        <v>1288</v>
      </c>
      <c r="AB624" s="11" t="s">
        <v>1288</v>
      </c>
      <c r="AC624" s="11" t="s">
        <v>1288</v>
      </c>
      <c r="AD624" s="11">
        <v>110</v>
      </c>
      <c r="AH624" s="11">
        <f t="shared" si="354"/>
        <v>-2464.7750000000001</v>
      </c>
      <c r="AI624" s="11">
        <f t="shared" si="355"/>
        <v>-4470.625</v>
      </c>
      <c r="AJ624" s="11">
        <f t="shared" si="356"/>
        <v>-4470.625</v>
      </c>
      <c r="AK624" s="11">
        <f t="shared" si="357"/>
        <v>-3467.7000000000003</v>
      </c>
      <c r="AL624" s="11">
        <f t="shared" si="358"/>
        <v>-2966.2375000000002</v>
      </c>
      <c r="AM624" s="11">
        <f t="shared" si="359"/>
        <v>-3467.7000000000003</v>
      </c>
      <c r="AN624" s="11">
        <f t="shared" si="360"/>
        <v>-4470.625</v>
      </c>
      <c r="AO624" s="11">
        <f t="shared" si="361"/>
        <v>-4470.625</v>
      </c>
      <c r="AP624" s="11">
        <f t="shared" si="362"/>
        <v>-4972.0874999999996</v>
      </c>
      <c r="AQ624" s="11">
        <f t="shared" si="363"/>
        <v>-4972.0874999999996</v>
      </c>
      <c r="AR624" s="11">
        <f t="shared" si="364"/>
        <v>-4972.0874999999996</v>
      </c>
      <c r="AS624" s="11">
        <f t="shared" si="365"/>
        <v>-4972.0874999999996</v>
      </c>
      <c r="AT624" s="11">
        <f t="shared" si="366"/>
        <v>-4972.0874999999996</v>
      </c>
      <c r="AU624" s="11">
        <f t="shared" si="367"/>
        <v>-4972.0874999999996</v>
      </c>
      <c r="AV624" s="11">
        <f t="shared" si="368"/>
        <v>-4972.0874999999996</v>
      </c>
      <c r="AW624" s="11">
        <f t="shared" si="369"/>
        <v>-4972.0874999999996</v>
      </c>
      <c r="AX624" s="11">
        <f t="shared" si="370"/>
        <v>-4972.0874999999996</v>
      </c>
      <c r="AY624" s="11">
        <f t="shared" si="371"/>
        <v>-4972.0874999999996</v>
      </c>
      <c r="AZ624" s="11"/>
      <c r="BA624" s="11"/>
      <c r="BB624" s="11">
        <f t="shared" si="372"/>
        <v>1535.2249999999999</v>
      </c>
      <c r="BC624" s="11">
        <f t="shared" si="373"/>
        <v>3529.375</v>
      </c>
      <c r="BD624" s="11">
        <f t="shared" si="374"/>
        <v>3529.375</v>
      </c>
      <c r="BE624" s="11">
        <f t="shared" si="375"/>
        <v>2532.2999999999997</v>
      </c>
      <c r="BF624" s="11">
        <f t="shared" si="376"/>
        <v>2033.7624999999998</v>
      </c>
      <c r="BG624" s="11">
        <f t="shared" si="377"/>
        <v>2532.2999999999997</v>
      </c>
      <c r="BH624" s="11">
        <f t="shared" si="378"/>
        <v>3529.375</v>
      </c>
      <c r="BI624" s="11">
        <f t="shared" si="379"/>
        <v>3529.375</v>
      </c>
      <c r="BJ624" s="11">
        <f t="shared" si="380"/>
        <v>4027.9125000000004</v>
      </c>
      <c r="BK624" s="11">
        <f t="shared" si="381"/>
        <v>4027.9125000000004</v>
      </c>
      <c r="BL624" s="11">
        <f t="shared" si="382"/>
        <v>4027.9125000000004</v>
      </c>
      <c r="BM624" s="11">
        <f t="shared" si="383"/>
        <v>4027.9125000000004</v>
      </c>
      <c r="BN624" s="11">
        <f t="shared" si="384"/>
        <v>4027.9125000000004</v>
      </c>
      <c r="BO624" s="11">
        <f t="shared" si="385"/>
        <v>4027.9125000000004</v>
      </c>
      <c r="BP624" s="11">
        <f t="shared" si="386"/>
        <v>4027.9125000000004</v>
      </c>
      <c r="BQ624" s="11">
        <f t="shared" si="387"/>
        <v>4027.9125000000004</v>
      </c>
      <c r="BR624" s="11">
        <f t="shared" si="388"/>
        <v>4027.9125000000004</v>
      </c>
      <c r="BS624" s="11">
        <f t="shared" si="389"/>
        <v>4027.9125000000004</v>
      </c>
    </row>
    <row r="625" spans="1:71" ht="16" customHeight="1">
      <c r="A625" s="2">
        <v>43983</v>
      </c>
      <c r="B625" s="11" t="s">
        <v>136</v>
      </c>
      <c r="C625" s="11">
        <v>14</v>
      </c>
      <c r="D625" s="11">
        <v>800</v>
      </c>
      <c r="E625" s="11">
        <v>3.3</v>
      </c>
      <c r="G625" s="10">
        <f t="shared" si="352"/>
        <v>3.6613272311212817</v>
      </c>
      <c r="H625" s="10"/>
      <c r="I625" s="12">
        <v>0</v>
      </c>
      <c r="J625" s="10">
        <f t="shared" si="353"/>
        <v>-8.940045766590389E-3</v>
      </c>
      <c r="K625" s="10"/>
      <c r="L625" s="11" t="s">
        <v>124</v>
      </c>
      <c r="M625" s="11" t="s">
        <v>364</v>
      </c>
      <c r="N625" s="11" t="s">
        <v>362</v>
      </c>
      <c r="O625" s="11" t="s">
        <v>362</v>
      </c>
      <c r="P625" s="11" t="s">
        <v>364</v>
      </c>
      <c r="Q625" s="11" t="s">
        <v>364</v>
      </c>
      <c r="R625" s="11" t="s">
        <v>362</v>
      </c>
      <c r="S625" s="11" t="s">
        <v>364</v>
      </c>
      <c r="T625" s="11" t="s">
        <v>126</v>
      </c>
      <c r="U625" s="11" t="s">
        <v>364</v>
      </c>
      <c r="V625" s="11" t="s">
        <v>1293</v>
      </c>
      <c r="W625" s="11" t="s">
        <v>1293</v>
      </c>
      <c r="X625" s="11" t="s">
        <v>1293</v>
      </c>
      <c r="Y625" s="11" t="s">
        <v>1293</v>
      </c>
      <c r="Z625" s="11" t="s">
        <v>126</v>
      </c>
      <c r="AA625" s="11" t="s">
        <v>126</v>
      </c>
      <c r="AB625" s="11" t="s">
        <v>126</v>
      </c>
      <c r="AC625" s="11" t="s">
        <v>126</v>
      </c>
      <c r="AD625" s="11">
        <v>219.5</v>
      </c>
      <c r="AH625" s="11">
        <f t="shared" si="354"/>
        <v>-2454.8625000000002</v>
      </c>
      <c r="AI625" s="11">
        <f t="shared" si="355"/>
        <v>-2956.3250000000003</v>
      </c>
      <c r="AJ625" s="11">
        <f t="shared" si="356"/>
        <v>-2956.3250000000003</v>
      </c>
      <c r="AK625" s="11">
        <f t="shared" si="357"/>
        <v>-2454.8625000000002</v>
      </c>
      <c r="AL625" s="11">
        <f t="shared" si="358"/>
        <v>-2454.8625000000002</v>
      </c>
      <c r="AM625" s="11">
        <f t="shared" si="359"/>
        <v>-2956.3250000000003</v>
      </c>
      <c r="AN625" s="11">
        <f t="shared" si="360"/>
        <v>-2454.8625000000002</v>
      </c>
      <c r="AO625" s="11">
        <f t="shared" si="361"/>
        <v>-1953.4</v>
      </c>
      <c r="AP625" s="11">
        <f t="shared" si="362"/>
        <v>-2454.8625000000002</v>
      </c>
      <c r="AQ625" s="11">
        <f t="shared" si="363"/>
        <v>-1451.9375</v>
      </c>
      <c r="AR625" s="11">
        <f t="shared" si="364"/>
        <v>-1451.9375</v>
      </c>
      <c r="AS625" s="11">
        <f t="shared" si="365"/>
        <v>-1451.9375</v>
      </c>
      <c r="AT625" s="11">
        <f t="shared" si="366"/>
        <v>-1451.9375</v>
      </c>
      <c r="AU625" s="11">
        <f t="shared" si="367"/>
        <v>-1953.4</v>
      </c>
      <c r="AV625" s="11">
        <f t="shared" si="368"/>
        <v>-1953.4</v>
      </c>
      <c r="AW625" s="11">
        <f t="shared" si="369"/>
        <v>-1953.4</v>
      </c>
      <c r="AX625" s="11">
        <f t="shared" si="370"/>
        <v>-1953.4</v>
      </c>
      <c r="AY625" s="11">
        <f t="shared" si="371"/>
        <v>-1953.4</v>
      </c>
      <c r="AZ625" s="11"/>
      <c r="BA625" s="11"/>
      <c r="BB625" s="11">
        <f t="shared" si="372"/>
        <v>545.13750000000005</v>
      </c>
      <c r="BC625" s="11">
        <f t="shared" si="373"/>
        <v>1043.675</v>
      </c>
      <c r="BD625" s="11">
        <f t="shared" si="374"/>
        <v>1043.675</v>
      </c>
      <c r="BE625" s="11">
        <f t="shared" si="375"/>
        <v>545.13750000000005</v>
      </c>
      <c r="BF625" s="11">
        <f t="shared" si="376"/>
        <v>545.13750000000005</v>
      </c>
      <c r="BG625" s="11">
        <f t="shared" si="377"/>
        <v>1043.675</v>
      </c>
      <c r="BH625" s="11">
        <f t="shared" si="378"/>
        <v>545.13750000000005</v>
      </c>
      <c r="BI625" s="11">
        <f t="shared" si="379"/>
        <v>46.600000000000023</v>
      </c>
      <c r="BJ625" s="11">
        <f t="shared" si="380"/>
        <v>545.13750000000005</v>
      </c>
      <c r="BK625" s="11">
        <f t="shared" si="381"/>
        <v>-451.9375</v>
      </c>
      <c r="BL625" s="11">
        <f t="shared" si="382"/>
        <v>-451.9375</v>
      </c>
      <c r="BM625" s="11">
        <f t="shared" si="383"/>
        <v>-451.9375</v>
      </c>
      <c r="BN625" s="11">
        <f t="shared" si="384"/>
        <v>-451.9375</v>
      </c>
      <c r="BO625" s="11">
        <f t="shared" si="385"/>
        <v>46.600000000000023</v>
      </c>
      <c r="BP625" s="11">
        <f t="shared" si="386"/>
        <v>46.600000000000023</v>
      </c>
      <c r="BQ625" s="11">
        <f t="shared" si="387"/>
        <v>46.600000000000023</v>
      </c>
      <c r="BR625" s="11">
        <f t="shared" si="388"/>
        <v>46.600000000000023</v>
      </c>
      <c r="BS625" s="11">
        <f t="shared" si="389"/>
        <v>46.600000000000023</v>
      </c>
    </row>
    <row r="626" spans="1:71" ht="16" customHeight="1">
      <c r="A626" s="2">
        <v>43983</v>
      </c>
      <c r="B626" s="11" t="s">
        <v>57</v>
      </c>
      <c r="C626" s="11">
        <v>15</v>
      </c>
      <c r="D626" s="11">
        <v>750</v>
      </c>
      <c r="E626" s="11">
        <v>4</v>
      </c>
      <c r="G626" s="10">
        <f t="shared" si="352"/>
        <v>12.583893039727954</v>
      </c>
      <c r="H626" s="10"/>
      <c r="I626" s="12">
        <v>0</v>
      </c>
      <c r="J626" s="10">
        <f t="shared" si="353"/>
        <v>-3.8005202471651088E-2</v>
      </c>
      <c r="K626" s="10"/>
      <c r="L626" s="11" t="s">
        <v>1429</v>
      </c>
      <c r="M626" s="11" t="s">
        <v>1432</v>
      </c>
      <c r="N626" s="11" t="s">
        <v>47</v>
      </c>
      <c r="O626" s="11" t="s">
        <v>46</v>
      </c>
      <c r="P626" s="11" t="s">
        <v>45</v>
      </c>
      <c r="Q626" s="11" t="s">
        <v>45</v>
      </c>
      <c r="R626" s="11" t="s">
        <v>43</v>
      </c>
      <c r="S626" s="11" t="s">
        <v>40</v>
      </c>
      <c r="T626" s="11" t="s">
        <v>40</v>
      </c>
      <c r="U626" s="11" t="s">
        <v>37</v>
      </c>
      <c r="V626" s="11" t="s">
        <v>41</v>
      </c>
      <c r="W626" s="11" t="s">
        <v>767</v>
      </c>
      <c r="X626" s="11" t="s">
        <v>43</v>
      </c>
      <c r="Y626" s="11" t="s">
        <v>43</v>
      </c>
      <c r="Z626" s="11" t="s">
        <v>41</v>
      </c>
      <c r="AA626" s="11" t="s">
        <v>43</v>
      </c>
      <c r="AB626" s="11" t="s">
        <v>43</v>
      </c>
      <c r="AC626" s="11" t="s">
        <v>42</v>
      </c>
      <c r="AD626" s="11">
        <v>61.599997999999999</v>
      </c>
      <c r="AH626" s="11">
        <f t="shared" si="354"/>
        <v>-158.96949715000065</v>
      </c>
      <c r="AI626" s="11">
        <f t="shared" si="355"/>
        <v>-760.7224913</v>
      </c>
      <c r="AJ626" s="11">
        <f t="shared" si="356"/>
        <v>-961.30849422500023</v>
      </c>
      <c r="AK626" s="11">
        <f t="shared" si="357"/>
        <v>-1362.4805000750011</v>
      </c>
      <c r="AL626" s="11">
        <f t="shared" si="358"/>
        <v>-1362.4805000750011</v>
      </c>
      <c r="AM626" s="11">
        <f t="shared" si="359"/>
        <v>-1863.943000075001</v>
      </c>
      <c r="AN626" s="11">
        <f t="shared" si="360"/>
        <v>-1763.6474913</v>
      </c>
      <c r="AO626" s="11">
        <f t="shared" si="361"/>
        <v>-1763.6474913</v>
      </c>
      <c r="AP626" s="11">
        <f t="shared" si="362"/>
        <v>-2365.4055000750013</v>
      </c>
      <c r="AQ626" s="11">
        <f t="shared" si="363"/>
        <v>-2064.529003000001</v>
      </c>
      <c r="AR626" s="11">
        <f t="shared" si="364"/>
        <v>-2265.1099912999998</v>
      </c>
      <c r="AS626" s="11">
        <f t="shared" si="365"/>
        <v>-1863.943000075001</v>
      </c>
      <c r="AT626" s="11">
        <f t="shared" si="366"/>
        <v>-1863.943000075001</v>
      </c>
      <c r="AU626" s="11">
        <f t="shared" si="367"/>
        <v>-2064.529003000001</v>
      </c>
      <c r="AV626" s="11">
        <f t="shared" si="368"/>
        <v>-1863.943000075001</v>
      </c>
      <c r="AW626" s="11">
        <f t="shared" si="369"/>
        <v>-1863.943000075001</v>
      </c>
      <c r="AX626" s="11">
        <f t="shared" si="370"/>
        <v>-1964.2334942250002</v>
      </c>
      <c r="AY626" s="11">
        <f t="shared" si="371"/>
        <v>-2265.1099912999998</v>
      </c>
      <c r="AZ626" s="11"/>
      <c r="BA626" s="11"/>
      <c r="BB626" s="11">
        <f t="shared" si="372"/>
        <v>-358.96549714999941</v>
      </c>
      <c r="BC626" s="11">
        <f t="shared" si="373"/>
        <v>239.2775087</v>
      </c>
      <c r="BD626" s="11">
        <f t="shared" si="374"/>
        <v>438.6935057750004</v>
      </c>
      <c r="BE626" s="11">
        <f t="shared" si="375"/>
        <v>837.5254999250011</v>
      </c>
      <c r="BF626" s="11">
        <f t="shared" si="376"/>
        <v>837.5254999250011</v>
      </c>
      <c r="BG626" s="11">
        <f t="shared" si="377"/>
        <v>1336.0629999250011</v>
      </c>
      <c r="BH626" s="11">
        <f t="shared" si="378"/>
        <v>1236.3525087</v>
      </c>
      <c r="BI626" s="11">
        <f t="shared" si="379"/>
        <v>1236.3525087</v>
      </c>
      <c r="BJ626" s="11">
        <f t="shared" si="380"/>
        <v>1834.600499925001</v>
      </c>
      <c r="BK626" s="11">
        <f t="shared" si="381"/>
        <v>1535.4789970000013</v>
      </c>
      <c r="BL626" s="11">
        <f t="shared" si="382"/>
        <v>1734.8900087</v>
      </c>
      <c r="BM626" s="11">
        <f t="shared" si="383"/>
        <v>1336.0629999250011</v>
      </c>
      <c r="BN626" s="11">
        <f t="shared" si="384"/>
        <v>1336.0629999250011</v>
      </c>
      <c r="BO626" s="11">
        <f t="shared" si="385"/>
        <v>1535.4789970000013</v>
      </c>
      <c r="BP626" s="11">
        <f t="shared" si="386"/>
        <v>1336.0629999250011</v>
      </c>
      <c r="BQ626" s="11">
        <f t="shared" si="387"/>
        <v>1336.0629999250011</v>
      </c>
      <c r="BR626" s="11">
        <f t="shared" si="388"/>
        <v>1435.7685057750002</v>
      </c>
      <c r="BS626" s="11">
        <f t="shared" si="389"/>
        <v>1734.8900087</v>
      </c>
    </row>
    <row r="627" spans="1:71" ht="16" customHeight="1">
      <c r="A627" s="2">
        <v>43984</v>
      </c>
      <c r="B627" s="11" t="s">
        <v>49</v>
      </c>
      <c r="C627" s="11">
        <v>1</v>
      </c>
      <c r="D627" s="11">
        <v>2718</v>
      </c>
      <c r="E627" s="11">
        <v>2</v>
      </c>
      <c r="G627" s="10">
        <f t="shared" si="352"/>
        <v>58.894905356667159</v>
      </c>
      <c r="H627" s="10"/>
      <c r="I627" s="12">
        <v>5.2460629524046662E-2</v>
      </c>
      <c r="J627" s="10" t="str">
        <f t="shared" si="353"/>
        <v/>
      </c>
      <c r="K627" s="10"/>
      <c r="L627" s="11" t="s">
        <v>2211</v>
      </c>
      <c r="M627" s="11" t="s">
        <v>2212</v>
      </c>
      <c r="N627" s="11" t="s">
        <v>2213</v>
      </c>
      <c r="O627" s="11" t="s">
        <v>2213</v>
      </c>
      <c r="P627" s="11" t="s">
        <v>1837</v>
      </c>
      <c r="Q627" s="11" t="s">
        <v>1841</v>
      </c>
      <c r="R627" s="11" t="s">
        <v>1841</v>
      </c>
      <c r="S627" s="11" t="s">
        <v>1804</v>
      </c>
      <c r="T627" s="11" t="s">
        <v>1808</v>
      </c>
      <c r="U627" s="11" t="s">
        <v>1809</v>
      </c>
      <c r="V627" s="11" t="s">
        <v>1800</v>
      </c>
      <c r="W627" s="11" t="s">
        <v>1810</v>
      </c>
      <c r="X627" s="11" t="s">
        <v>2214</v>
      </c>
      <c r="Y627" s="11" t="s">
        <v>1801</v>
      </c>
      <c r="Z627" s="11" t="s">
        <v>1879</v>
      </c>
      <c r="AA627" s="11" t="s">
        <v>2169</v>
      </c>
      <c r="AB627" s="11" t="s">
        <v>1879</v>
      </c>
      <c r="AC627" s="11" t="s">
        <v>1884</v>
      </c>
      <c r="AD627" s="11">
        <v>43.400002000000001</v>
      </c>
      <c r="AH627" s="11">
        <f t="shared" si="354"/>
        <v>100.12900300000125</v>
      </c>
      <c r="AI627" s="11">
        <f t="shared" si="355"/>
        <v>701.88199715000064</v>
      </c>
      <c r="AJ627" s="11">
        <f t="shared" si="356"/>
        <v>701.88199715000064</v>
      </c>
      <c r="AK627" s="11">
        <f t="shared" si="357"/>
        <v>752.02724422500023</v>
      </c>
      <c r="AL627" s="11">
        <f t="shared" si="358"/>
        <v>1103.0540030000013</v>
      </c>
      <c r="AM627" s="11">
        <f t="shared" si="359"/>
        <v>1103.0540030000013</v>
      </c>
      <c r="AN627" s="11">
        <f t="shared" si="360"/>
        <v>1353.7852530000014</v>
      </c>
      <c r="AO627" s="11">
        <f t="shared" si="361"/>
        <v>1504.2209942250001</v>
      </c>
      <c r="AP627" s="11">
        <f t="shared" si="362"/>
        <v>1403.9305000750012</v>
      </c>
      <c r="AQ627" s="11">
        <f t="shared" si="363"/>
        <v>1554.3662413</v>
      </c>
      <c r="AR627" s="11">
        <f t="shared" si="364"/>
        <v>1704.8069971500006</v>
      </c>
      <c r="AS627" s="11">
        <f t="shared" si="365"/>
        <v>2356.7102530000016</v>
      </c>
      <c r="AT627" s="11">
        <f t="shared" si="366"/>
        <v>2055.8287412999998</v>
      </c>
      <c r="AU627" s="11">
        <f t="shared" si="367"/>
        <v>2457.0007471500003</v>
      </c>
      <c r="AV627" s="11">
        <f t="shared" si="368"/>
        <v>2406.8555000750011</v>
      </c>
      <c r="AW627" s="11">
        <f t="shared" si="369"/>
        <v>2457.0007471500003</v>
      </c>
      <c r="AX627" s="11">
        <f t="shared" si="370"/>
        <v>2507.1459942250003</v>
      </c>
      <c r="AY627" s="11">
        <f t="shared" si="371"/>
        <v>2557.2912412999999</v>
      </c>
      <c r="AZ627" s="11"/>
      <c r="BA627" s="11"/>
      <c r="BB627" s="11">
        <f t="shared" si="372"/>
        <v>-499.87899700000128</v>
      </c>
      <c r="BC627" s="11">
        <f t="shared" si="373"/>
        <v>-1098.1220028500006</v>
      </c>
      <c r="BD627" s="11">
        <f t="shared" si="374"/>
        <v>-1098.1220028500006</v>
      </c>
      <c r="BE627" s="11">
        <f t="shared" si="375"/>
        <v>-1147.9747557750004</v>
      </c>
      <c r="BF627" s="11">
        <f t="shared" si="376"/>
        <v>-1496.9539970000012</v>
      </c>
      <c r="BG627" s="11">
        <f t="shared" si="377"/>
        <v>-1496.9539970000012</v>
      </c>
      <c r="BH627" s="11">
        <f t="shared" si="378"/>
        <v>-1746.2227470000012</v>
      </c>
      <c r="BI627" s="11">
        <f t="shared" si="379"/>
        <v>-1895.7810057750003</v>
      </c>
      <c r="BJ627" s="11">
        <f t="shared" si="380"/>
        <v>-1796.0754999250009</v>
      </c>
      <c r="BK627" s="11">
        <f t="shared" si="381"/>
        <v>-1945.6337587</v>
      </c>
      <c r="BL627" s="11">
        <f t="shared" si="382"/>
        <v>-2095.1970028500009</v>
      </c>
      <c r="BM627" s="11">
        <f t="shared" si="383"/>
        <v>-2743.297747000001</v>
      </c>
      <c r="BN627" s="11">
        <f t="shared" si="384"/>
        <v>-2444.1712587000002</v>
      </c>
      <c r="BO627" s="11">
        <f t="shared" si="385"/>
        <v>-2843.0032528500005</v>
      </c>
      <c r="BP627" s="11">
        <f t="shared" si="386"/>
        <v>-2793.150499925001</v>
      </c>
      <c r="BQ627" s="11">
        <f t="shared" si="387"/>
        <v>-2843.0032528500005</v>
      </c>
      <c r="BR627" s="11">
        <f t="shared" si="388"/>
        <v>-2892.8560057750001</v>
      </c>
      <c r="BS627" s="11">
        <f t="shared" si="389"/>
        <v>-2942.7087587000001</v>
      </c>
    </row>
    <row r="628" spans="1:71" ht="16" customHeight="1">
      <c r="A628" s="2">
        <v>43984</v>
      </c>
      <c r="B628" s="11" t="s">
        <v>1641</v>
      </c>
      <c r="C628" s="11">
        <v>2</v>
      </c>
      <c r="D628" s="11">
        <v>1982</v>
      </c>
      <c r="E628" s="11">
        <v>2.6</v>
      </c>
      <c r="G628" s="10">
        <f t="shared" si="352"/>
        <v>23.181286549707604</v>
      </c>
      <c r="H628" s="10"/>
      <c r="I628" s="12">
        <v>4.8497334827931088E-2</v>
      </c>
      <c r="J628" s="10" t="str">
        <f t="shared" si="353"/>
        <v/>
      </c>
      <c r="K628" s="10"/>
      <c r="L628" s="11" t="s">
        <v>638</v>
      </c>
      <c r="M628" s="11" t="s">
        <v>642</v>
      </c>
      <c r="N628" s="11" t="s">
        <v>1424</v>
      </c>
      <c r="O628" s="11" t="s">
        <v>1157</v>
      </c>
      <c r="P628" s="11" t="s">
        <v>797</v>
      </c>
      <c r="Q628" s="11" t="s">
        <v>1645</v>
      </c>
      <c r="R628" s="11" t="s">
        <v>796</v>
      </c>
      <c r="S628" s="11" t="s">
        <v>797</v>
      </c>
      <c r="T628" s="11" t="s">
        <v>797</v>
      </c>
      <c r="U628" s="11" t="s">
        <v>793</v>
      </c>
      <c r="V628" s="11" t="s">
        <v>794</v>
      </c>
      <c r="W628" s="11" t="s">
        <v>794</v>
      </c>
      <c r="X628" s="11" t="s">
        <v>800</v>
      </c>
      <c r="Y628" s="11" t="s">
        <v>798</v>
      </c>
      <c r="Z628" s="11" t="s">
        <v>1646</v>
      </c>
      <c r="AA628" s="11" t="s">
        <v>877</v>
      </c>
      <c r="AB628" s="11" t="s">
        <v>1642</v>
      </c>
      <c r="AC628" s="11" t="s">
        <v>1647</v>
      </c>
      <c r="AD628" s="11">
        <v>81</v>
      </c>
      <c r="AH628" s="11">
        <f t="shared" si="354"/>
        <v>29.247005850000676</v>
      </c>
      <c r="AI628" s="11">
        <f t="shared" si="355"/>
        <v>831.58199122499616</v>
      </c>
      <c r="AJ628" s="11">
        <f t="shared" si="356"/>
        <v>931.88050877500359</v>
      </c>
      <c r="AK628" s="11">
        <f t="shared" si="357"/>
        <v>2335.9694912249961</v>
      </c>
      <c r="AL628" s="11">
        <f t="shared" si="358"/>
        <v>2737.1404941499995</v>
      </c>
      <c r="AM628" s="11">
        <f t="shared" si="359"/>
        <v>2436.2680087750036</v>
      </c>
      <c r="AN628" s="11">
        <f t="shared" si="360"/>
        <v>2335.9694912249961</v>
      </c>
      <c r="AO628" s="11">
        <f t="shared" si="361"/>
        <v>2335.9694912249961</v>
      </c>
      <c r="AP628" s="11">
        <f t="shared" si="362"/>
        <v>2035.0970058500002</v>
      </c>
      <c r="AQ628" s="11">
        <f t="shared" si="363"/>
        <v>2135.3874999999998</v>
      </c>
      <c r="AR628" s="11">
        <f t="shared" si="364"/>
        <v>2135.3874999999998</v>
      </c>
      <c r="AS628" s="11">
        <f t="shared" si="365"/>
        <v>2837.4319912249962</v>
      </c>
      <c r="AT628" s="11">
        <f t="shared" si="366"/>
        <v>2937.7305087750037</v>
      </c>
      <c r="AU628" s="11">
        <f t="shared" si="367"/>
        <v>3539.4845058500005</v>
      </c>
      <c r="AV628" s="11">
        <f t="shared" si="368"/>
        <v>3338.8944912249963</v>
      </c>
      <c r="AW628" s="11">
        <f t="shared" si="369"/>
        <v>3840.3569912249955</v>
      </c>
      <c r="AX628" s="11">
        <f t="shared" si="370"/>
        <v>4040.9470058500006</v>
      </c>
      <c r="AY628" s="11">
        <f t="shared" si="371"/>
        <v>4141.2375000000002</v>
      </c>
      <c r="AZ628" s="11"/>
      <c r="BA628" s="11"/>
      <c r="BB628" s="11">
        <f t="shared" si="372"/>
        <v>-770.75699415000054</v>
      </c>
      <c r="BC628" s="11">
        <f t="shared" si="373"/>
        <v>-1568.4120087749964</v>
      </c>
      <c r="BD628" s="11">
        <f t="shared" si="374"/>
        <v>-1668.125491225004</v>
      </c>
      <c r="BE628" s="11">
        <f t="shared" si="375"/>
        <v>-3064.0245087749963</v>
      </c>
      <c r="BF628" s="11">
        <f t="shared" si="376"/>
        <v>-3462.8555058499996</v>
      </c>
      <c r="BG628" s="11">
        <f t="shared" si="377"/>
        <v>-3163.737991225004</v>
      </c>
      <c r="BH628" s="11">
        <f t="shared" si="378"/>
        <v>-3064.0245087749963</v>
      </c>
      <c r="BI628" s="11">
        <f t="shared" si="379"/>
        <v>-3064.0245087749963</v>
      </c>
      <c r="BJ628" s="11">
        <f t="shared" si="380"/>
        <v>-2764.9069941500006</v>
      </c>
      <c r="BK628" s="11">
        <f t="shared" si="381"/>
        <v>-2864.6125000000002</v>
      </c>
      <c r="BL628" s="11">
        <f t="shared" si="382"/>
        <v>-2864.6125000000002</v>
      </c>
      <c r="BM628" s="11">
        <f t="shared" si="383"/>
        <v>-3562.5620087749962</v>
      </c>
      <c r="BN628" s="11">
        <f t="shared" si="384"/>
        <v>-3662.2754912250039</v>
      </c>
      <c r="BO628" s="11">
        <f t="shared" si="385"/>
        <v>-4260.5194941500013</v>
      </c>
      <c r="BP628" s="11">
        <f t="shared" si="386"/>
        <v>-4061.0995087749961</v>
      </c>
      <c r="BQ628" s="11">
        <f t="shared" si="387"/>
        <v>-4559.6370087749956</v>
      </c>
      <c r="BR628" s="11">
        <f t="shared" si="388"/>
        <v>-4759.0569941499998</v>
      </c>
      <c r="BS628" s="11">
        <f t="shared" si="389"/>
        <v>-4858.7624999999998</v>
      </c>
    </row>
    <row r="629" spans="1:71" ht="16" customHeight="1">
      <c r="A629" s="2">
        <v>43984</v>
      </c>
      <c r="B629" s="11" t="s">
        <v>548</v>
      </c>
      <c r="C629" s="11">
        <v>3</v>
      </c>
      <c r="D629" s="11">
        <v>1756</v>
      </c>
      <c r="E629" s="11">
        <v>6</v>
      </c>
      <c r="G629" s="10">
        <f t="shared" si="352"/>
        <v>17.131707317073172</v>
      </c>
      <c r="H629" s="10"/>
      <c r="I629" s="12">
        <v>2.5147794117646852E-2</v>
      </c>
      <c r="J629" s="10" t="str">
        <f t="shared" si="353"/>
        <v/>
      </c>
      <c r="K629" s="10"/>
      <c r="L629" s="11" t="s">
        <v>690</v>
      </c>
      <c r="M629" s="11" t="s">
        <v>576</v>
      </c>
      <c r="N629" s="11" t="s">
        <v>528</v>
      </c>
      <c r="O629" s="11" t="s">
        <v>576</v>
      </c>
      <c r="P629" s="11" t="s">
        <v>670</v>
      </c>
      <c r="Q629" s="11" t="s">
        <v>529</v>
      </c>
      <c r="R629" s="11" t="s">
        <v>529</v>
      </c>
      <c r="S629" s="11" t="s">
        <v>529</v>
      </c>
      <c r="T629" s="11" t="s">
        <v>1497</v>
      </c>
      <c r="U629" s="11" t="s">
        <v>528</v>
      </c>
      <c r="V629" s="11" t="s">
        <v>527</v>
      </c>
      <c r="W629" s="11" t="s">
        <v>527</v>
      </c>
      <c r="X629" s="11" t="s">
        <v>575</v>
      </c>
      <c r="Y629" s="11" t="s">
        <v>574</v>
      </c>
      <c r="Z629" s="11" t="s">
        <v>569</v>
      </c>
      <c r="AA629" s="11" t="s">
        <v>572</v>
      </c>
      <c r="AB629" s="11" t="s">
        <v>569</v>
      </c>
      <c r="AC629" s="11" t="s">
        <v>570</v>
      </c>
      <c r="AD629" s="11">
        <v>99.199996999999996</v>
      </c>
      <c r="AH629" s="11">
        <f t="shared" si="354"/>
        <v>557.04999999999995</v>
      </c>
      <c r="AI629" s="11">
        <f t="shared" si="355"/>
        <v>1058.5125</v>
      </c>
      <c r="AJ629" s="11">
        <f t="shared" si="356"/>
        <v>557.04999999999995</v>
      </c>
      <c r="AK629" s="11">
        <f t="shared" si="357"/>
        <v>2462.6095058500005</v>
      </c>
      <c r="AL629" s="11">
        <f t="shared" si="358"/>
        <v>1559.9749999999999</v>
      </c>
      <c r="AM629" s="11">
        <f t="shared" si="359"/>
        <v>1559.9749999999999</v>
      </c>
      <c r="AN629" s="11">
        <f t="shared" si="360"/>
        <v>1559.9749999999999</v>
      </c>
      <c r="AO629" s="11">
        <f t="shared" si="361"/>
        <v>2161.7279941499996</v>
      </c>
      <c r="AP629" s="11">
        <f t="shared" si="362"/>
        <v>1058.5125</v>
      </c>
      <c r="AQ629" s="11">
        <f t="shared" si="363"/>
        <v>2061.4375</v>
      </c>
      <c r="AR629" s="11">
        <f t="shared" si="364"/>
        <v>2061.4375</v>
      </c>
      <c r="AS629" s="11">
        <f t="shared" si="365"/>
        <v>2262.0194912249963</v>
      </c>
      <c r="AT629" s="11">
        <f t="shared" si="366"/>
        <v>2362.3180087750038</v>
      </c>
      <c r="AU629" s="11">
        <f t="shared" si="367"/>
        <v>2763.4819912249964</v>
      </c>
      <c r="AV629" s="11">
        <f t="shared" si="368"/>
        <v>2863.7805087750039</v>
      </c>
      <c r="AW629" s="11">
        <f t="shared" si="369"/>
        <v>2763.4819912249964</v>
      </c>
      <c r="AX629" s="11">
        <f t="shared" si="370"/>
        <v>3064.3625000000002</v>
      </c>
      <c r="AY629" s="11">
        <f t="shared" si="371"/>
        <v>2863.7805087750039</v>
      </c>
      <c r="AZ629" s="11"/>
      <c r="BA629" s="11"/>
      <c r="BB629" s="11">
        <f t="shared" si="372"/>
        <v>-1442.95</v>
      </c>
      <c r="BC629" s="11">
        <f t="shared" si="373"/>
        <v>-1941.4875</v>
      </c>
      <c r="BD629" s="11">
        <f t="shared" si="374"/>
        <v>-1442.95</v>
      </c>
      <c r="BE629" s="11">
        <f t="shared" si="375"/>
        <v>-3337.3944941500004</v>
      </c>
      <c r="BF629" s="11">
        <f t="shared" si="376"/>
        <v>-2440.0250000000001</v>
      </c>
      <c r="BG629" s="11">
        <f t="shared" si="377"/>
        <v>-2440.0250000000001</v>
      </c>
      <c r="BH629" s="11">
        <f t="shared" si="378"/>
        <v>-2440.0250000000001</v>
      </c>
      <c r="BI629" s="11">
        <f t="shared" si="379"/>
        <v>-3038.2680058499996</v>
      </c>
      <c r="BJ629" s="11">
        <f t="shared" si="380"/>
        <v>-1941.4875</v>
      </c>
      <c r="BK629" s="11">
        <f t="shared" si="381"/>
        <v>-2938.5625</v>
      </c>
      <c r="BL629" s="11">
        <f t="shared" si="382"/>
        <v>-2938.5625</v>
      </c>
      <c r="BM629" s="11">
        <f t="shared" si="383"/>
        <v>-3137.9745087749961</v>
      </c>
      <c r="BN629" s="11">
        <f t="shared" si="384"/>
        <v>-3237.6879912250038</v>
      </c>
      <c r="BO629" s="11">
        <f t="shared" si="385"/>
        <v>-3636.512008774996</v>
      </c>
      <c r="BP629" s="11">
        <f t="shared" si="386"/>
        <v>-3736.2254912250037</v>
      </c>
      <c r="BQ629" s="11">
        <f t="shared" si="387"/>
        <v>-3636.512008774996</v>
      </c>
      <c r="BR629" s="11">
        <f t="shared" si="388"/>
        <v>-3935.6374999999998</v>
      </c>
      <c r="BS629" s="11">
        <f t="shared" si="389"/>
        <v>-3736.2254912250037</v>
      </c>
    </row>
    <row r="630" spans="1:71" ht="16" customHeight="1">
      <c r="A630" s="2">
        <v>43984</v>
      </c>
      <c r="B630" s="11" t="s">
        <v>324</v>
      </c>
      <c r="C630" s="11">
        <v>4</v>
      </c>
      <c r="D630" s="11">
        <v>1686</v>
      </c>
      <c r="E630" s="11">
        <v>2.2999999999999998</v>
      </c>
      <c r="G630" s="10">
        <f t="shared" si="352"/>
        <v>4.3341902313624683</v>
      </c>
      <c r="H630" s="10"/>
      <c r="I630" s="12">
        <v>1.372072072072065E-2</v>
      </c>
      <c r="J630" s="10" t="str">
        <f t="shared" si="353"/>
        <v/>
      </c>
      <c r="K630" s="10"/>
      <c r="L630" s="11" t="s">
        <v>1578</v>
      </c>
      <c r="M630" s="11" t="s">
        <v>2066</v>
      </c>
      <c r="N630" s="11" t="s">
        <v>1580</v>
      </c>
      <c r="O630" s="11" t="s">
        <v>1579</v>
      </c>
      <c r="P630" s="11" t="s">
        <v>1570</v>
      </c>
      <c r="Q630" s="11" t="s">
        <v>1762</v>
      </c>
      <c r="R630" s="11" t="s">
        <v>2067</v>
      </c>
      <c r="S630" s="11" t="s">
        <v>1763</v>
      </c>
      <c r="T630" s="11" t="s">
        <v>1571</v>
      </c>
      <c r="U630" s="11" t="s">
        <v>1569</v>
      </c>
      <c r="V630" s="11" t="s">
        <v>1571</v>
      </c>
      <c r="W630" s="11" t="s">
        <v>1572</v>
      </c>
      <c r="X630" s="11" t="s">
        <v>1572</v>
      </c>
      <c r="Y630" s="11" t="s">
        <v>1569</v>
      </c>
      <c r="Z630" s="11" t="s">
        <v>2068</v>
      </c>
      <c r="AA630" s="11" t="s">
        <v>2067</v>
      </c>
      <c r="AB630" s="11" t="s">
        <v>2068</v>
      </c>
      <c r="AC630" s="11" t="s">
        <v>1761</v>
      </c>
      <c r="AD630" s="11">
        <v>383</v>
      </c>
      <c r="AH630" s="11">
        <f t="shared" si="354"/>
        <v>-2193.6125000000002</v>
      </c>
      <c r="AI630" s="11">
        <f t="shared" si="355"/>
        <v>-187.76250000000005</v>
      </c>
      <c r="AJ630" s="11">
        <f t="shared" si="356"/>
        <v>-689.22500000000002</v>
      </c>
      <c r="AK630" s="11">
        <f t="shared" si="357"/>
        <v>313.69999999999993</v>
      </c>
      <c r="AL630" s="11">
        <f t="shared" si="358"/>
        <v>2821.0125000000003</v>
      </c>
      <c r="AM630" s="11">
        <f t="shared" si="359"/>
        <v>3823.9375</v>
      </c>
      <c r="AN630" s="11">
        <f t="shared" si="360"/>
        <v>3322.4750000000004</v>
      </c>
      <c r="AO630" s="11">
        <f t="shared" si="361"/>
        <v>2319.5500000000002</v>
      </c>
      <c r="AP630" s="11">
        <f t="shared" si="362"/>
        <v>1818.0875000000001</v>
      </c>
      <c r="AQ630" s="11">
        <f t="shared" si="363"/>
        <v>2319.5500000000002</v>
      </c>
      <c r="AR630" s="11">
        <f t="shared" si="364"/>
        <v>1316.625</v>
      </c>
      <c r="AS630" s="11">
        <f t="shared" si="365"/>
        <v>1316.625</v>
      </c>
      <c r="AT630" s="11">
        <f t="shared" si="366"/>
        <v>1818.0875000000001</v>
      </c>
      <c r="AU630" s="11">
        <f t="shared" si="367"/>
        <v>4325.4000000000005</v>
      </c>
      <c r="AV630" s="11">
        <f t="shared" si="368"/>
        <v>3823.9375</v>
      </c>
      <c r="AW630" s="11">
        <f t="shared" si="369"/>
        <v>4325.4000000000005</v>
      </c>
      <c r="AX630" s="11">
        <f t="shared" si="370"/>
        <v>5328.3249999999998</v>
      </c>
      <c r="AY630" s="11">
        <f t="shared" si="371"/>
        <v>4325.4000000000005</v>
      </c>
      <c r="AZ630" s="11"/>
      <c r="BA630" s="11"/>
      <c r="BB630" s="11">
        <f t="shared" si="372"/>
        <v>-1193.6125000000002</v>
      </c>
      <c r="BC630" s="11">
        <f t="shared" si="373"/>
        <v>-3187.7624999999998</v>
      </c>
      <c r="BD630" s="11">
        <f t="shared" si="374"/>
        <v>-2689.2249999999999</v>
      </c>
      <c r="BE630" s="11">
        <f t="shared" si="375"/>
        <v>-3686.2999999999997</v>
      </c>
      <c r="BF630" s="11">
        <f t="shared" si="376"/>
        <v>-6178.9875000000002</v>
      </c>
      <c r="BG630" s="11">
        <f t="shared" si="377"/>
        <v>-7176.0625</v>
      </c>
      <c r="BH630" s="11">
        <f t="shared" si="378"/>
        <v>-6677.5249999999996</v>
      </c>
      <c r="BI630" s="11">
        <f t="shared" si="379"/>
        <v>-5680.45</v>
      </c>
      <c r="BJ630" s="11">
        <f t="shared" si="380"/>
        <v>-5181.9124999999995</v>
      </c>
      <c r="BK630" s="11">
        <f t="shared" si="381"/>
        <v>-5680.45</v>
      </c>
      <c r="BL630" s="11">
        <f t="shared" si="382"/>
        <v>-4683.375</v>
      </c>
      <c r="BM630" s="11">
        <f t="shared" si="383"/>
        <v>-4683.375</v>
      </c>
      <c r="BN630" s="11">
        <f t="shared" si="384"/>
        <v>-5181.9124999999995</v>
      </c>
      <c r="BO630" s="11">
        <f t="shared" si="385"/>
        <v>-7674.5999999999995</v>
      </c>
      <c r="BP630" s="11">
        <f t="shared" si="386"/>
        <v>-7176.0625</v>
      </c>
      <c r="BQ630" s="11">
        <f t="shared" si="387"/>
        <v>-7674.5999999999995</v>
      </c>
      <c r="BR630" s="11">
        <f t="shared" si="388"/>
        <v>-8671.6749999999993</v>
      </c>
      <c r="BS630" s="11">
        <f t="shared" si="389"/>
        <v>-7674.5999999999995</v>
      </c>
    </row>
    <row r="631" spans="1:71" ht="16" customHeight="1">
      <c r="A631" s="2">
        <v>43984</v>
      </c>
      <c r="B631" s="11" t="s">
        <v>175</v>
      </c>
      <c r="C631" s="11">
        <v>5</v>
      </c>
      <c r="D631" s="11">
        <v>1618</v>
      </c>
      <c r="E631" s="11">
        <v>2.6</v>
      </c>
      <c r="G631" s="10">
        <f t="shared" si="352"/>
        <v>1.3829059829059829</v>
      </c>
      <c r="H631" s="10"/>
      <c r="I631" s="12">
        <v>7.2798076923076854E-2</v>
      </c>
      <c r="J631" s="10" t="str">
        <f t="shared" si="353"/>
        <v/>
      </c>
      <c r="K631" s="10"/>
      <c r="L631" s="11" t="s">
        <v>1502</v>
      </c>
      <c r="M631" s="11" t="s">
        <v>1441</v>
      </c>
      <c r="N631" s="11" t="s">
        <v>1444</v>
      </c>
      <c r="O631" s="11" t="s">
        <v>2215</v>
      </c>
      <c r="P631" s="11" t="s">
        <v>2216</v>
      </c>
      <c r="Q631" s="11" t="s">
        <v>2215</v>
      </c>
      <c r="R631" s="11" t="s">
        <v>2217</v>
      </c>
      <c r="S631" s="11" t="s">
        <v>2217</v>
      </c>
      <c r="T631" s="11" t="s">
        <v>2218</v>
      </c>
      <c r="U631" s="11" t="s">
        <v>2219</v>
      </c>
      <c r="V631" s="11" t="s">
        <v>2218</v>
      </c>
      <c r="W631" s="11" t="s">
        <v>2219</v>
      </c>
      <c r="X631" s="11" t="s">
        <v>2218</v>
      </c>
      <c r="Y631" s="11" t="s">
        <v>2218</v>
      </c>
      <c r="Z631" s="11" t="s">
        <v>2220</v>
      </c>
      <c r="AA631" s="11" t="s">
        <v>2220</v>
      </c>
      <c r="AB631" s="11" t="s">
        <v>2220</v>
      </c>
      <c r="AC631" s="11" t="s">
        <v>2220</v>
      </c>
      <c r="AD631" s="11">
        <v>1090</v>
      </c>
      <c r="AH631" s="11">
        <f t="shared" si="354"/>
        <v>19983.625</v>
      </c>
      <c r="AI631" s="11">
        <f t="shared" si="355"/>
        <v>30012.875</v>
      </c>
      <c r="AJ631" s="11">
        <f t="shared" si="356"/>
        <v>45056.75</v>
      </c>
      <c r="AK631" s="11">
        <f t="shared" si="357"/>
        <v>55086</v>
      </c>
      <c r="AL631" s="11">
        <f t="shared" si="358"/>
        <v>45056.75</v>
      </c>
      <c r="AM631" s="11">
        <f t="shared" si="359"/>
        <v>50071.375</v>
      </c>
      <c r="AN631" s="11">
        <f t="shared" si="360"/>
        <v>50071.375</v>
      </c>
      <c r="AO631" s="11">
        <f t="shared" si="361"/>
        <v>60100.625</v>
      </c>
      <c r="AP631" s="11">
        <f t="shared" si="362"/>
        <v>65115.25</v>
      </c>
      <c r="AQ631" s="11">
        <f t="shared" si="363"/>
        <v>60100.625</v>
      </c>
      <c r="AR631" s="11">
        <f t="shared" si="364"/>
        <v>65115.25</v>
      </c>
      <c r="AS631" s="11">
        <f t="shared" si="365"/>
        <v>60100.625</v>
      </c>
      <c r="AT631" s="11">
        <f t="shared" si="366"/>
        <v>60100.625</v>
      </c>
      <c r="AU631" s="11">
        <f t="shared" si="367"/>
        <v>75144.5</v>
      </c>
      <c r="AV631" s="11">
        <f t="shared" si="368"/>
        <v>75144.5</v>
      </c>
      <c r="AW631" s="11">
        <f t="shared" si="369"/>
        <v>75144.5</v>
      </c>
      <c r="AX631" s="11">
        <f t="shared" si="370"/>
        <v>75144.5</v>
      </c>
      <c r="AY631" s="11">
        <f t="shared" si="371"/>
        <v>75144.5</v>
      </c>
      <c r="AZ631" s="11"/>
      <c r="BA631" s="11"/>
      <c r="BB631" s="11">
        <f t="shared" si="372"/>
        <v>-30016.375</v>
      </c>
      <c r="BC631" s="11">
        <f t="shared" si="373"/>
        <v>-39987.125</v>
      </c>
      <c r="BD631" s="11">
        <f t="shared" si="374"/>
        <v>-54943.25</v>
      </c>
      <c r="BE631" s="11">
        <f t="shared" si="375"/>
        <v>-64914</v>
      </c>
      <c r="BF631" s="11">
        <f t="shared" si="376"/>
        <v>-54943.25</v>
      </c>
      <c r="BG631" s="11">
        <f t="shared" si="377"/>
        <v>-59928.625</v>
      </c>
      <c r="BH631" s="11">
        <f t="shared" si="378"/>
        <v>-59928.625</v>
      </c>
      <c r="BI631" s="11">
        <f t="shared" si="379"/>
        <v>-69899.375</v>
      </c>
      <c r="BJ631" s="11">
        <f t="shared" si="380"/>
        <v>-74884.75</v>
      </c>
      <c r="BK631" s="11">
        <f t="shared" si="381"/>
        <v>-69899.375</v>
      </c>
      <c r="BL631" s="11">
        <f t="shared" si="382"/>
        <v>-74884.75</v>
      </c>
      <c r="BM631" s="11">
        <f t="shared" si="383"/>
        <v>-69899.375</v>
      </c>
      <c r="BN631" s="11">
        <f t="shared" si="384"/>
        <v>-69899.375</v>
      </c>
      <c r="BO631" s="11">
        <f t="shared" si="385"/>
        <v>-84855.5</v>
      </c>
      <c r="BP631" s="11">
        <f t="shared" si="386"/>
        <v>-84855.5</v>
      </c>
      <c r="BQ631" s="11">
        <f t="shared" si="387"/>
        <v>-84855.5</v>
      </c>
      <c r="BR631" s="11">
        <f t="shared" si="388"/>
        <v>-84855.5</v>
      </c>
      <c r="BS631" s="11">
        <f t="shared" si="389"/>
        <v>-84855.5</v>
      </c>
    </row>
    <row r="632" spans="1:71" ht="16" customHeight="1">
      <c r="A632" s="2">
        <v>43984</v>
      </c>
      <c r="B632" s="11" t="s">
        <v>90</v>
      </c>
      <c r="C632" s="11">
        <v>6</v>
      </c>
      <c r="D632" s="11">
        <v>1612</v>
      </c>
      <c r="E632" s="11">
        <v>2.7</v>
      </c>
      <c r="G632" s="10">
        <f t="shared" si="352"/>
        <v>25.792000000000002</v>
      </c>
      <c r="H632" s="10"/>
      <c r="I632" s="12">
        <v>3.9467128588060271E-2</v>
      </c>
      <c r="J632" s="10" t="str">
        <f t="shared" si="353"/>
        <v/>
      </c>
      <c r="K632" s="10"/>
      <c r="L632" s="11" t="s">
        <v>1540</v>
      </c>
      <c r="M632" s="11" t="s">
        <v>767</v>
      </c>
      <c r="N632" s="11" t="s">
        <v>44</v>
      </c>
      <c r="O632" s="11" t="s">
        <v>45</v>
      </c>
      <c r="P632" s="11" t="s">
        <v>47</v>
      </c>
      <c r="Q632" s="11" t="s">
        <v>1430</v>
      </c>
      <c r="R632" s="11" t="s">
        <v>1828</v>
      </c>
      <c r="S632" s="11" t="s">
        <v>1828</v>
      </c>
      <c r="T632" s="11" t="s">
        <v>1429</v>
      </c>
      <c r="U632" s="11" t="s">
        <v>424</v>
      </c>
      <c r="V632" s="11" t="s">
        <v>424</v>
      </c>
      <c r="W632" s="11" t="s">
        <v>424</v>
      </c>
      <c r="X632" s="11" t="s">
        <v>1432</v>
      </c>
      <c r="Y632" s="11" t="s">
        <v>425</v>
      </c>
      <c r="Z632" s="11" t="s">
        <v>1429</v>
      </c>
      <c r="AA632" s="11" t="s">
        <v>1431</v>
      </c>
      <c r="AB632" s="11" t="s">
        <v>1430</v>
      </c>
      <c r="AC632" s="11" t="s">
        <v>426</v>
      </c>
      <c r="AD632" s="11">
        <v>59.700001</v>
      </c>
      <c r="AH632" s="11">
        <f t="shared" si="354"/>
        <v>630.75950585000066</v>
      </c>
      <c r="AI632" s="11">
        <f t="shared" si="355"/>
        <v>1433.0985029250003</v>
      </c>
      <c r="AJ632" s="11">
        <f t="shared" si="356"/>
        <v>1533.3889970749997</v>
      </c>
      <c r="AK632" s="11">
        <f t="shared" si="357"/>
        <v>2135.1470058500004</v>
      </c>
      <c r="AL632" s="11">
        <f t="shared" si="358"/>
        <v>2937.4860029250003</v>
      </c>
      <c r="AM632" s="11">
        <f t="shared" si="359"/>
        <v>2436.0235029249998</v>
      </c>
      <c r="AN632" s="11">
        <f t="shared" si="360"/>
        <v>2436.0235029249998</v>
      </c>
      <c r="AO632" s="11">
        <f t="shared" si="361"/>
        <v>2636.6095058500005</v>
      </c>
      <c r="AP632" s="11">
        <f t="shared" si="362"/>
        <v>2335.7279941499996</v>
      </c>
      <c r="AQ632" s="11">
        <f t="shared" si="363"/>
        <v>2335.7279941499996</v>
      </c>
      <c r="AR632" s="11">
        <f t="shared" si="364"/>
        <v>2335.7279941499996</v>
      </c>
      <c r="AS632" s="11">
        <f t="shared" si="365"/>
        <v>2736.9</v>
      </c>
      <c r="AT632" s="11">
        <f t="shared" si="366"/>
        <v>2536.3139970749999</v>
      </c>
      <c r="AU632" s="11">
        <f t="shared" si="367"/>
        <v>2636.6095058500005</v>
      </c>
      <c r="AV632" s="11">
        <f t="shared" si="368"/>
        <v>2837.1904941499997</v>
      </c>
      <c r="AW632" s="11">
        <f t="shared" si="369"/>
        <v>2937.4860029250003</v>
      </c>
      <c r="AX632" s="11">
        <f t="shared" si="370"/>
        <v>3037.7764970749995</v>
      </c>
      <c r="AY632" s="11">
        <f t="shared" si="371"/>
        <v>2536.3139970749999</v>
      </c>
      <c r="AZ632" s="11"/>
      <c r="BA632" s="11"/>
      <c r="BB632" s="11">
        <f t="shared" si="372"/>
        <v>-1169.2444941500007</v>
      </c>
      <c r="BC632" s="11">
        <f t="shared" si="373"/>
        <v>-1966.9034970750001</v>
      </c>
      <c r="BD632" s="11">
        <f t="shared" si="374"/>
        <v>-2066.6090029249999</v>
      </c>
      <c r="BE632" s="11">
        <f t="shared" si="375"/>
        <v>-2664.8569941500004</v>
      </c>
      <c r="BF632" s="11">
        <f t="shared" si="376"/>
        <v>-3462.5159970750001</v>
      </c>
      <c r="BG632" s="11">
        <f t="shared" si="377"/>
        <v>-2963.9784970750006</v>
      </c>
      <c r="BH632" s="11">
        <f t="shared" si="378"/>
        <v>-2963.9784970750006</v>
      </c>
      <c r="BI632" s="11">
        <f t="shared" si="379"/>
        <v>-3163.3944941500004</v>
      </c>
      <c r="BJ632" s="11">
        <f t="shared" si="380"/>
        <v>-2864.2680058499996</v>
      </c>
      <c r="BK632" s="11">
        <f t="shared" si="381"/>
        <v>-2864.2680058499996</v>
      </c>
      <c r="BL632" s="11">
        <f t="shared" si="382"/>
        <v>-2864.2680058499996</v>
      </c>
      <c r="BM632" s="11">
        <f t="shared" si="383"/>
        <v>-3263.1</v>
      </c>
      <c r="BN632" s="11">
        <f t="shared" si="384"/>
        <v>-3063.6840029249997</v>
      </c>
      <c r="BO632" s="11">
        <f t="shared" si="385"/>
        <v>-3163.3944941500004</v>
      </c>
      <c r="BP632" s="11">
        <f t="shared" si="386"/>
        <v>-3362.8055058499995</v>
      </c>
      <c r="BQ632" s="11">
        <f t="shared" si="387"/>
        <v>-3462.5159970750001</v>
      </c>
      <c r="BR632" s="11">
        <f t="shared" si="388"/>
        <v>-3562.2215029250001</v>
      </c>
      <c r="BS632" s="11">
        <f t="shared" si="389"/>
        <v>-3063.6840029249997</v>
      </c>
    </row>
    <row r="633" spans="1:71" ht="16" customHeight="1">
      <c r="A633" s="2">
        <v>43984</v>
      </c>
      <c r="B633" s="11" t="s">
        <v>626</v>
      </c>
      <c r="C633" s="11">
        <v>7</v>
      </c>
      <c r="D633" s="11">
        <v>1403</v>
      </c>
      <c r="E633" s="11">
        <v>5.8</v>
      </c>
      <c r="G633" s="10">
        <f t="shared" si="352"/>
        <v>12.2</v>
      </c>
      <c r="H633" s="10"/>
      <c r="I633" s="12">
        <v>0.12966153017241369</v>
      </c>
      <c r="J633" s="10" t="str">
        <f t="shared" si="353"/>
        <v/>
      </c>
      <c r="K633" s="10"/>
      <c r="L633" s="11" t="s">
        <v>1742</v>
      </c>
      <c r="M633" s="11" t="s">
        <v>680</v>
      </c>
      <c r="N633" s="11" t="s">
        <v>681</v>
      </c>
      <c r="O633" s="11" t="s">
        <v>679</v>
      </c>
      <c r="P633" s="11" t="s">
        <v>1290</v>
      </c>
      <c r="Q633" s="11" t="s">
        <v>1292</v>
      </c>
      <c r="R633" s="11" t="s">
        <v>1289</v>
      </c>
      <c r="S633" s="11" t="s">
        <v>1292</v>
      </c>
      <c r="T633" s="11" t="s">
        <v>1834</v>
      </c>
      <c r="U633" s="11" t="s">
        <v>1834</v>
      </c>
      <c r="V633" s="11" t="s">
        <v>757</v>
      </c>
      <c r="W633" s="11" t="s">
        <v>1039</v>
      </c>
      <c r="X633" s="11" t="s">
        <v>1039</v>
      </c>
      <c r="Y633" s="11" t="s">
        <v>1011</v>
      </c>
      <c r="Z633" s="11" t="s">
        <v>576</v>
      </c>
      <c r="AA633" s="11" t="s">
        <v>576</v>
      </c>
      <c r="AB633" s="11" t="s">
        <v>528</v>
      </c>
      <c r="AC633" s="11" t="s">
        <v>576</v>
      </c>
      <c r="AD633" s="11">
        <v>102</v>
      </c>
      <c r="AH633" s="11">
        <f t="shared" si="354"/>
        <v>2508.5250000000001</v>
      </c>
      <c r="AI633" s="11">
        <f t="shared" si="355"/>
        <v>1505.6</v>
      </c>
      <c r="AJ633" s="11">
        <f t="shared" si="356"/>
        <v>2007.0625</v>
      </c>
      <c r="AK633" s="11">
        <f t="shared" si="357"/>
        <v>5517.3</v>
      </c>
      <c r="AL633" s="11">
        <f t="shared" si="358"/>
        <v>6018.7624999999998</v>
      </c>
      <c r="AM633" s="11">
        <f t="shared" si="359"/>
        <v>6520.2250000000004</v>
      </c>
      <c r="AN633" s="11">
        <f t="shared" si="360"/>
        <v>6018.7624999999998</v>
      </c>
      <c r="AO633" s="11">
        <f t="shared" si="361"/>
        <v>8526.0750000000007</v>
      </c>
      <c r="AP633" s="11">
        <f t="shared" si="362"/>
        <v>8526.0750000000007</v>
      </c>
      <c r="AQ633" s="11">
        <f t="shared" si="363"/>
        <v>9529</v>
      </c>
      <c r="AR633" s="11">
        <f t="shared" si="364"/>
        <v>9027.5375000000004</v>
      </c>
      <c r="AS633" s="11">
        <f t="shared" si="365"/>
        <v>9027.5375000000004</v>
      </c>
      <c r="AT633" s="11">
        <f t="shared" si="366"/>
        <v>12537.775</v>
      </c>
      <c r="AU633" s="11">
        <f t="shared" si="367"/>
        <v>13039.237499999999</v>
      </c>
      <c r="AV633" s="11">
        <f t="shared" si="368"/>
        <v>13039.237499999999</v>
      </c>
      <c r="AW633" s="11">
        <f t="shared" si="369"/>
        <v>13540.7</v>
      </c>
      <c r="AX633" s="11">
        <f t="shared" si="370"/>
        <v>13039.237499999999</v>
      </c>
      <c r="AY633" s="11">
        <f t="shared" si="371"/>
        <v>12537.775</v>
      </c>
      <c r="AZ633" s="11"/>
      <c r="BA633" s="11"/>
      <c r="BB633" s="11">
        <f t="shared" si="372"/>
        <v>-3491.4749999999999</v>
      </c>
      <c r="BC633" s="11">
        <f t="shared" si="373"/>
        <v>-2494.4</v>
      </c>
      <c r="BD633" s="11">
        <f t="shared" si="374"/>
        <v>-2992.9375</v>
      </c>
      <c r="BE633" s="11">
        <f t="shared" si="375"/>
        <v>-6482.7</v>
      </c>
      <c r="BF633" s="11">
        <f t="shared" si="376"/>
        <v>-6981.2375000000002</v>
      </c>
      <c r="BG633" s="11">
        <f t="shared" si="377"/>
        <v>-7479.7749999999996</v>
      </c>
      <c r="BH633" s="11">
        <f t="shared" si="378"/>
        <v>-6981.2375000000002</v>
      </c>
      <c r="BI633" s="11">
        <f t="shared" si="379"/>
        <v>-9473.9249999999993</v>
      </c>
      <c r="BJ633" s="11">
        <f t="shared" si="380"/>
        <v>-9473.9249999999993</v>
      </c>
      <c r="BK633" s="11">
        <f t="shared" si="381"/>
        <v>-10471</v>
      </c>
      <c r="BL633" s="11">
        <f t="shared" si="382"/>
        <v>-9972.4624999999996</v>
      </c>
      <c r="BM633" s="11">
        <f t="shared" si="383"/>
        <v>-9972.4624999999996</v>
      </c>
      <c r="BN633" s="11">
        <f t="shared" si="384"/>
        <v>-13462.225</v>
      </c>
      <c r="BO633" s="11">
        <f t="shared" si="385"/>
        <v>-13960.762500000001</v>
      </c>
      <c r="BP633" s="11">
        <f t="shared" si="386"/>
        <v>-13960.762500000001</v>
      </c>
      <c r="BQ633" s="11">
        <f t="shared" si="387"/>
        <v>-14459.3</v>
      </c>
      <c r="BR633" s="11">
        <f t="shared" si="388"/>
        <v>-13960.762500000001</v>
      </c>
      <c r="BS633" s="11">
        <f t="shared" si="389"/>
        <v>-13462.225</v>
      </c>
    </row>
    <row r="634" spans="1:71" ht="16" customHeight="1">
      <c r="A634" s="2">
        <v>43984</v>
      </c>
      <c r="B634" s="11" t="s">
        <v>2074</v>
      </c>
      <c r="C634" s="11">
        <v>8</v>
      </c>
      <c r="D634" s="11">
        <v>1355</v>
      </c>
      <c r="E634" s="11">
        <v>4.0999999999999996</v>
      </c>
      <c r="G634" s="10">
        <f t="shared" si="352"/>
        <v>32.650602409638552</v>
      </c>
      <c r="H634" s="10"/>
      <c r="I634" s="12">
        <v>1.24856951100553E-2</v>
      </c>
      <c r="J634" s="10" t="str">
        <f t="shared" si="353"/>
        <v/>
      </c>
      <c r="K634" s="10"/>
      <c r="L634" s="11" t="s">
        <v>1758</v>
      </c>
      <c r="M634" s="11" t="s">
        <v>1751</v>
      </c>
      <c r="N634" s="11" t="s">
        <v>2109</v>
      </c>
      <c r="O634" s="11" t="s">
        <v>2109</v>
      </c>
      <c r="P634" s="11" t="s">
        <v>1757</v>
      </c>
      <c r="Q634" s="11" t="s">
        <v>1756</v>
      </c>
      <c r="R634" s="11" t="s">
        <v>2109</v>
      </c>
      <c r="S634" s="11" t="s">
        <v>2191</v>
      </c>
      <c r="T634" s="11" t="s">
        <v>1753</v>
      </c>
      <c r="U634" s="11" t="s">
        <v>2109</v>
      </c>
      <c r="V634" s="11" t="s">
        <v>774</v>
      </c>
      <c r="W634" s="11" t="s">
        <v>775</v>
      </c>
      <c r="X634" s="11" t="s">
        <v>1754</v>
      </c>
      <c r="Y634" s="11" t="s">
        <v>1758</v>
      </c>
      <c r="Z634" s="11" t="s">
        <v>1755</v>
      </c>
      <c r="AA634" s="11" t="s">
        <v>2109</v>
      </c>
      <c r="AB634" s="11" t="s">
        <v>1752</v>
      </c>
      <c r="AC634" s="11" t="s">
        <v>2190</v>
      </c>
      <c r="AD634" s="11">
        <v>41</v>
      </c>
      <c r="AH634" s="11">
        <f t="shared" si="354"/>
        <v>-130.37975292500033</v>
      </c>
      <c r="AI634" s="11">
        <f t="shared" si="355"/>
        <v>20.061002925000338</v>
      </c>
      <c r="AJ634" s="11">
        <f t="shared" si="356"/>
        <v>20.061002925000338</v>
      </c>
      <c r="AK634" s="11">
        <f t="shared" si="357"/>
        <v>-80.234505850000645</v>
      </c>
      <c r="AL634" s="11">
        <f t="shared" si="358"/>
        <v>70.206250000000011</v>
      </c>
      <c r="AM634" s="11">
        <f t="shared" si="359"/>
        <v>20.061002925000338</v>
      </c>
      <c r="AN634" s="11">
        <f t="shared" si="360"/>
        <v>320.9375</v>
      </c>
      <c r="AO634" s="11">
        <f t="shared" si="361"/>
        <v>270.79225292500035</v>
      </c>
      <c r="AP634" s="11">
        <f t="shared" si="362"/>
        <v>20.061002925000338</v>
      </c>
      <c r="AQ634" s="11">
        <f t="shared" si="363"/>
        <v>-280.81549414999932</v>
      </c>
      <c r="AR634" s="11">
        <f t="shared" si="364"/>
        <v>-330.96575585000062</v>
      </c>
      <c r="AS634" s="11">
        <f t="shared" si="365"/>
        <v>-30.084244149999371</v>
      </c>
      <c r="AT634" s="11">
        <f t="shared" si="366"/>
        <v>-180.52500000000001</v>
      </c>
      <c r="AU634" s="11">
        <f t="shared" si="367"/>
        <v>120.35149707499968</v>
      </c>
      <c r="AV634" s="11">
        <f t="shared" si="368"/>
        <v>20.061002925000338</v>
      </c>
      <c r="AW634" s="11">
        <f t="shared" si="369"/>
        <v>170.49674414999936</v>
      </c>
      <c r="AX634" s="11">
        <f t="shared" si="370"/>
        <v>220.64700585000065</v>
      </c>
      <c r="AY634" s="11">
        <f t="shared" si="371"/>
        <v>320.9375</v>
      </c>
      <c r="AZ634" s="11"/>
      <c r="BA634" s="11"/>
      <c r="BB634" s="11">
        <f t="shared" si="372"/>
        <v>-230.3777529249997</v>
      </c>
      <c r="BC634" s="11">
        <f t="shared" si="373"/>
        <v>-379.94099707500027</v>
      </c>
      <c r="BD634" s="11">
        <f t="shared" si="374"/>
        <v>-379.94099707500027</v>
      </c>
      <c r="BE634" s="11">
        <f t="shared" si="375"/>
        <v>-280.23050584999936</v>
      </c>
      <c r="BF634" s="11">
        <f t="shared" si="376"/>
        <v>-429.79374999999999</v>
      </c>
      <c r="BG634" s="11">
        <f t="shared" si="377"/>
        <v>-379.94099707500027</v>
      </c>
      <c r="BH634" s="11">
        <f t="shared" si="378"/>
        <v>-679.0625</v>
      </c>
      <c r="BI634" s="11">
        <f t="shared" si="379"/>
        <v>-629.20974707500034</v>
      </c>
      <c r="BJ634" s="11">
        <f t="shared" si="380"/>
        <v>-379.94099707500027</v>
      </c>
      <c r="BK634" s="11">
        <f t="shared" si="381"/>
        <v>-80.819494150000637</v>
      </c>
      <c r="BL634" s="11">
        <f t="shared" si="382"/>
        <v>-30.961755849999371</v>
      </c>
      <c r="BM634" s="11">
        <f t="shared" si="383"/>
        <v>-330.08824415000061</v>
      </c>
      <c r="BN634" s="11">
        <f t="shared" si="384"/>
        <v>-180.52500000000001</v>
      </c>
      <c r="BO634" s="11">
        <f t="shared" si="385"/>
        <v>-479.64650292499971</v>
      </c>
      <c r="BP634" s="11">
        <f t="shared" si="386"/>
        <v>-379.94099707500027</v>
      </c>
      <c r="BQ634" s="11">
        <f t="shared" si="387"/>
        <v>-529.49925584999937</v>
      </c>
      <c r="BR634" s="11">
        <f t="shared" si="388"/>
        <v>-579.35699415000056</v>
      </c>
      <c r="BS634" s="11">
        <f t="shared" si="389"/>
        <v>-679.0625</v>
      </c>
    </row>
    <row r="635" spans="1:71" ht="16" customHeight="1">
      <c r="A635" s="2">
        <v>43984</v>
      </c>
      <c r="B635" s="11" t="s">
        <v>1054</v>
      </c>
      <c r="C635" s="11">
        <v>9</v>
      </c>
      <c r="D635" s="11">
        <v>1217</v>
      </c>
      <c r="E635" s="11">
        <v>6.5</v>
      </c>
      <c r="G635" s="10">
        <f t="shared" si="352"/>
        <v>3.5377906976744184</v>
      </c>
      <c r="H635" s="10"/>
      <c r="I635" s="12">
        <v>3.0534347826086841E-2</v>
      </c>
      <c r="J635" s="10" t="str">
        <f t="shared" si="353"/>
        <v/>
      </c>
      <c r="K635" s="10"/>
      <c r="L635" s="11" t="s">
        <v>2221</v>
      </c>
      <c r="M635" s="11" t="s">
        <v>1373</v>
      </c>
      <c r="N635" s="11" t="s">
        <v>1296</v>
      </c>
      <c r="O635" s="11" t="s">
        <v>609</v>
      </c>
      <c r="P635" s="11" t="s">
        <v>2222</v>
      </c>
      <c r="Q635" s="11" t="s">
        <v>2223</v>
      </c>
      <c r="R635" s="11" t="s">
        <v>614</v>
      </c>
      <c r="S635" s="11" t="s">
        <v>2223</v>
      </c>
      <c r="T635" s="11" t="s">
        <v>2222</v>
      </c>
      <c r="U635" s="11" t="s">
        <v>612</v>
      </c>
      <c r="V635" s="11" t="s">
        <v>614</v>
      </c>
      <c r="W635" s="11" t="s">
        <v>612</v>
      </c>
      <c r="X635" s="11" t="s">
        <v>612</v>
      </c>
      <c r="Y635" s="11" t="s">
        <v>612</v>
      </c>
      <c r="Z635" s="11" t="s">
        <v>2222</v>
      </c>
      <c r="AA635" s="11" t="s">
        <v>614</v>
      </c>
      <c r="AB635" s="11" t="s">
        <v>2223</v>
      </c>
      <c r="AC635" s="11" t="s">
        <v>608</v>
      </c>
      <c r="AD635" s="11">
        <v>335.5</v>
      </c>
      <c r="AH635" s="11">
        <f t="shared" si="354"/>
        <v>-493.47500000000008</v>
      </c>
      <c r="AI635" s="11">
        <f t="shared" si="355"/>
        <v>4521.1500000000005</v>
      </c>
      <c r="AJ635" s="11">
        <f t="shared" si="356"/>
        <v>5022.6125000000002</v>
      </c>
      <c r="AK635" s="11">
        <f t="shared" si="357"/>
        <v>7529.9249999999993</v>
      </c>
      <c r="AL635" s="11">
        <f t="shared" si="358"/>
        <v>8031.3874999999989</v>
      </c>
      <c r="AM635" s="11">
        <f t="shared" si="359"/>
        <v>7028.4625000000005</v>
      </c>
      <c r="AN635" s="11">
        <f t="shared" si="360"/>
        <v>8031.3874999999989</v>
      </c>
      <c r="AO635" s="11">
        <f t="shared" si="361"/>
        <v>7529.9249999999993</v>
      </c>
      <c r="AP635" s="11">
        <f t="shared" si="362"/>
        <v>6025.5375000000004</v>
      </c>
      <c r="AQ635" s="11">
        <f t="shared" si="363"/>
        <v>7028.4625000000005</v>
      </c>
      <c r="AR635" s="11">
        <f t="shared" si="364"/>
        <v>6025.5375000000004</v>
      </c>
      <c r="AS635" s="11">
        <f t="shared" si="365"/>
        <v>6025.5375000000004</v>
      </c>
      <c r="AT635" s="11">
        <f t="shared" si="366"/>
        <v>6025.5375000000004</v>
      </c>
      <c r="AU635" s="11">
        <f t="shared" si="367"/>
        <v>7529.9249999999993</v>
      </c>
      <c r="AV635" s="11">
        <f t="shared" si="368"/>
        <v>7028.4625000000005</v>
      </c>
      <c r="AW635" s="11">
        <f t="shared" si="369"/>
        <v>8031.3874999999989</v>
      </c>
      <c r="AX635" s="11">
        <f t="shared" si="370"/>
        <v>8532.8499999999985</v>
      </c>
      <c r="AY635" s="11">
        <f t="shared" si="371"/>
        <v>7028.4625000000005</v>
      </c>
      <c r="AZ635" s="11"/>
      <c r="BA635" s="11"/>
      <c r="BB635" s="11">
        <f t="shared" si="372"/>
        <v>-2493.4750000000004</v>
      </c>
      <c r="BC635" s="11">
        <f t="shared" si="373"/>
        <v>-7478.8499999999995</v>
      </c>
      <c r="BD635" s="11">
        <f t="shared" si="374"/>
        <v>-7977.3874999999998</v>
      </c>
      <c r="BE635" s="11">
        <f t="shared" si="375"/>
        <v>-10470.075000000001</v>
      </c>
      <c r="BF635" s="11">
        <f t="shared" si="376"/>
        <v>-10968.612500000001</v>
      </c>
      <c r="BG635" s="11">
        <f t="shared" si="377"/>
        <v>-9971.5375000000004</v>
      </c>
      <c r="BH635" s="11">
        <f t="shared" si="378"/>
        <v>-10968.612500000001</v>
      </c>
      <c r="BI635" s="11">
        <f t="shared" si="379"/>
        <v>-10470.075000000001</v>
      </c>
      <c r="BJ635" s="11">
        <f t="shared" si="380"/>
        <v>-8974.4624999999996</v>
      </c>
      <c r="BK635" s="11">
        <f t="shared" si="381"/>
        <v>-9971.5375000000004</v>
      </c>
      <c r="BL635" s="11">
        <f t="shared" si="382"/>
        <v>-8974.4624999999996</v>
      </c>
      <c r="BM635" s="11">
        <f t="shared" si="383"/>
        <v>-8974.4624999999996</v>
      </c>
      <c r="BN635" s="11">
        <f t="shared" si="384"/>
        <v>-8974.4624999999996</v>
      </c>
      <c r="BO635" s="11">
        <f t="shared" si="385"/>
        <v>-10470.075000000001</v>
      </c>
      <c r="BP635" s="11">
        <f t="shared" si="386"/>
        <v>-9971.5375000000004</v>
      </c>
      <c r="BQ635" s="11">
        <f t="shared" si="387"/>
        <v>-10968.612500000001</v>
      </c>
      <c r="BR635" s="11">
        <f t="shared" si="388"/>
        <v>-11467.150000000001</v>
      </c>
      <c r="BS635" s="11">
        <f t="shared" si="389"/>
        <v>-9971.5375000000004</v>
      </c>
    </row>
    <row r="636" spans="1:71" ht="16" customHeight="1">
      <c r="A636" s="2">
        <v>43984</v>
      </c>
      <c r="B636" s="11" t="s">
        <v>385</v>
      </c>
      <c r="C636" s="11">
        <v>10</v>
      </c>
      <c r="D636" s="11">
        <v>1215</v>
      </c>
      <c r="E636" s="11">
        <v>2.2999999999999998</v>
      </c>
      <c r="G636" s="10">
        <f t="shared" si="352"/>
        <v>27.89896734555608</v>
      </c>
      <c r="H636" s="10"/>
      <c r="I636" s="12">
        <v>1.6328910984929512E-2</v>
      </c>
      <c r="J636" s="10" t="str">
        <f t="shared" si="353"/>
        <v/>
      </c>
      <c r="K636" s="10"/>
      <c r="L636" s="11" t="s">
        <v>2169</v>
      </c>
      <c r="M636" s="11" t="s">
        <v>2169</v>
      </c>
      <c r="N636" s="11" t="s">
        <v>1661</v>
      </c>
      <c r="O636" s="11" t="s">
        <v>1661</v>
      </c>
      <c r="P636" s="11" t="s">
        <v>1935</v>
      </c>
      <c r="Q636" s="11" t="s">
        <v>1932</v>
      </c>
      <c r="R636" s="11" t="s">
        <v>1882</v>
      </c>
      <c r="S636" s="11" t="s">
        <v>1799</v>
      </c>
      <c r="T636" s="11" t="s">
        <v>1802</v>
      </c>
      <c r="U636" s="11" t="s">
        <v>1801</v>
      </c>
      <c r="V636" s="11" t="s">
        <v>1802</v>
      </c>
      <c r="W636" s="11" t="s">
        <v>1468</v>
      </c>
      <c r="X636" s="11" t="s">
        <v>1883</v>
      </c>
      <c r="Y636" s="11" t="s">
        <v>1883</v>
      </c>
      <c r="Z636" s="11" t="s">
        <v>1931</v>
      </c>
      <c r="AA636" s="11" t="s">
        <v>1935</v>
      </c>
      <c r="AB636" s="11" t="s">
        <v>1935</v>
      </c>
      <c r="AC636" s="11" t="s">
        <v>1934</v>
      </c>
      <c r="AD636" s="11">
        <v>43.200001</v>
      </c>
      <c r="AH636" s="11">
        <f t="shared" si="354"/>
        <v>-189.44249564999998</v>
      </c>
      <c r="AI636" s="11">
        <f t="shared" si="355"/>
        <v>412.31049849999937</v>
      </c>
      <c r="AJ636" s="11">
        <f t="shared" si="356"/>
        <v>412.31049849999937</v>
      </c>
      <c r="AK636" s="11">
        <f t="shared" si="357"/>
        <v>161.57924849999938</v>
      </c>
      <c r="AL636" s="11">
        <f t="shared" si="358"/>
        <v>362.16525142499972</v>
      </c>
      <c r="AM636" s="11">
        <f t="shared" si="359"/>
        <v>11.143507275000346</v>
      </c>
      <c r="AN636" s="11">
        <f t="shared" si="360"/>
        <v>-390.0284985750003</v>
      </c>
      <c r="AO636" s="11">
        <f t="shared" si="361"/>
        <v>-440.17374565</v>
      </c>
      <c r="AP636" s="11">
        <f t="shared" si="362"/>
        <v>-540.46925442500094</v>
      </c>
      <c r="AQ636" s="11">
        <f t="shared" si="363"/>
        <v>-440.17374565</v>
      </c>
      <c r="AR636" s="11">
        <f t="shared" si="364"/>
        <v>-490.31899272499965</v>
      </c>
      <c r="AS636" s="11">
        <f t="shared" si="365"/>
        <v>61.288754350000033</v>
      </c>
      <c r="AT636" s="11">
        <f t="shared" si="366"/>
        <v>61.288754350000033</v>
      </c>
      <c r="AU636" s="11">
        <f t="shared" si="367"/>
        <v>261.87475727500032</v>
      </c>
      <c r="AV636" s="11">
        <f t="shared" si="368"/>
        <v>161.57924849999938</v>
      </c>
      <c r="AW636" s="11">
        <f t="shared" si="369"/>
        <v>161.57924849999938</v>
      </c>
      <c r="AX636" s="11">
        <f t="shared" si="370"/>
        <v>111.43400142499971</v>
      </c>
      <c r="AY636" s="11">
        <f t="shared" si="371"/>
        <v>161.57924849999938</v>
      </c>
      <c r="AZ636" s="11"/>
      <c r="BA636" s="11"/>
      <c r="BB636" s="11">
        <f t="shared" si="372"/>
        <v>-189.44249564999998</v>
      </c>
      <c r="BC636" s="11">
        <f t="shared" si="373"/>
        <v>-787.68550149999942</v>
      </c>
      <c r="BD636" s="11">
        <f t="shared" si="374"/>
        <v>-787.68550149999942</v>
      </c>
      <c r="BE636" s="11">
        <f t="shared" si="375"/>
        <v>-538.41675149999935</v>
      </c>
      <c r="BF636" s="11">
        <f t="shared" si="376"/>
        <v>-737.83274857499964</v>
      </c>
      <c r="BG636" s="11">
        <f t="shared" si="377"/>
        <v>-388.8584927250003</v>
      </c>
      <c r="BH636" s="11">
        <f t="shared" si="378"/>
        <v>9.973501425000336</v>
      </c>
      <c r="BI636" s="11">
        <f t="shared" si="379"/>
        <v>59.826254350000028</v>
      </c>
      <c r="BJ636" s="11">
        <f t="shared" si="380"/>
        <v>159.53674557500096</v>
      </c>
      <c r="BK636" s="11">
        <f t="shared" si="381"/>
        <v>59.826254350000028</v>
      </c>
      <c r="BL636" s="11">
        <f t="shared" si="382"/>
        <v>109.67900727499971</v>
      </c>
      <c r="BM636" s="11">
        <f t="shared" si="383"/>
        <v>-438.71124564999997</v>
      </c>
      <c r="BN636" s="11">
        <f t="shared" si="384"/>
        <v>-438.71124564999997</v>
      </c>
      <c r="BO636" s="11">
        <f t="shared" si="385"/>
        <v>-638.12724272500031</v>
      </c>
      <c r="BP636" s="11">
        <f t="shared" si="386"/>
        <v>-538.41675149999935</v>
      </c>
      <c r="BQ636" s="11">
        <f t="shared" si="387"/>
        <v>-538.41675149999935</v>
      </c>
      <c r="BR636" s="11">
        <f t="shared" si="388"/>
        <v>-488.56399857499969</v>
      </c>
      <c r="BS636" s="11">
        <f t="shared" si="389"/>
        <v>-538.41675149999935</v>
      </c>
    </row>
    <row r="637" spans="1:71" ht="16" customHeight="1">
      <c r="A637" s="2">
        <v>43984</v>
      </c>
      <c r="B637" s="11" t="s">
        <v>1096</v>
      </c>
      <c r="C637" s="11">
        <v>11</v>
      </c>
      <c r="D637" s="11">
        <v>1186</v>
      </c>
      <c r="E637" s="11">
        <v>1.9</v>
      </c>
      <c r="G637" s="10">
        <f t="shared" si="352"/>
        <v>2.3118908382066277</v>
      </c>
      <c r="H637" s="10"/>
      <c r="I637" s="12">
        <v>0</v>
      </c>
      <c r="J637" s="10">
        <f t="shared" si="353"/>
        <v>-8.2550779727095513E-2</v>
      </c>
      <c r="K637" s="10"/>
      <c r="L637" s="11" t="s">
        <v>1196</v>
      </c>
      <c r="M637" s="11" t="s">
        <v>2224</v>
      </c>
      <c r="N637" s="11" t="s">
        <v>1937</v>
      </c>
      <c r="O637" s="11" t="s">
        <v>1936</v>
      </c>
      <c r="P637" s="11" t="s">
        <v>1937</v>
      </c>
      <c r="Q637" s="11" t="s">
        <v>2225</v>
      </c>
      <c r="R637" s="11" t="s">
        <v>2226</v>
      </c>
      <c r="S637" s="11" t="s">
        <v>1941</v>
      </c>
      <c r="T637" s="11" t="s">
        <v>1217</v>
      </c>
      <c r="U637" s="11" t="s">
        <v>2227</v>
      </c>
      <c r="V637" s="11" t="s">
        <v>2228</v>
      </c>
      <c r="W637" s="11" t="s">
        <v>2228</v>
      </c>
      <c r="X637" s="11" t="s">
        <v>2228</v>
      </c>
      <c r="Y637" s="11" t="s">
        <v>2228</v>
      </c>
      <c r="Z637" s="11" t="s">
        <v>2228</v>
      </c>
      <c r="AA637" s="11" t="s">
        <v>2228</v>
      </c>
      <c r="AB637" s="11" t="s">
        <v>2228</v>
      </c>
      <c r="AC637" s="11" t="s">
        <v>2228</v>
      </c>
      <c r="AD637" s="11">
        <v>553</v>
      </c>
      <c r="AH637" s="11">
        <f t="shared" si="354"/>
        <v>-14266.65</v>
      </c>
      <c r="AI637" s="11">
        <f t="shared" si="355"/>
        <v>-10254.949999999999</v>
      </c>
      <c r="AJ637" s="11">
        <f t="shared" si="356"/>
        <v>-12260.8</v>
      </c>
      <c r="AK637" s="11">
        <f t="shared" si="357"/>
        <v>-10254.949999999999</v>
      </c>
      <c r="AL637" s="11">
        <f t="shared" si="358"/>
        <v>-9252.0249999999996</v>
      </c>
      <c r="AM637" s="11">
        <f t="shared" si="359"/>
        <v>-15269.574999999999</v>
      </c>
      <c r="AN637" s="11">
        <f t="shared" si="360"/>
        <v>-22290.050000000003</v>
      </c>
      <c r="AO637" s="11">
        <f t="shared" si="361"/>
        <v>-39339.775000000001</v>
      </c>
      <c r="AP637" s="11">
        <f t="shared" si="362"/>
        <v>-36331</v>
      </c>
      <c r="AQ637" s="11">
        <f t="shared" si="363"/>
        <v>-42348.55</v>
      </c>
      <c r="AR637" s="11">
        <f t="shared" si="364"/>
        <v>-42348.55</v>
      </c>
      <c r="AS637" s="11">
        <f t="shared" si="365"/>
        <v>-42348.55</v>
      </c>
      <c r="AT637" s="11">
        <f t="shared" si="366"/>
        <v>-42348.55</v>
      </c>
      <c r="AU637" s="11">
        <f t="shared" si="367"/>
        <v>-42348.55</v>
      </c>
      <c r="AV637" s="11">
        <f t="shared" si="368"/>
        <v>-42348.55</v>
      </c>
      <c r="AW637" s="11">
        <f t="shared" si="369"/>
        <v>-42348.55</v>
      </c>
      <c r="AX637" s="11">
        <f t="shared" si="370"/>
        <v>-42348.55</v>
      </c>
      <c r="AY637" s="11">
        <f t="shared" si="371"/>
        <v>-42348.55</v>
      </c>
      <c r="AZ637" s="11"/>
      <c r="BA637" s="11"/>
      <c r="BB637" s="11">
        <f t="shared" si="372"/>
        <v>9733.35</v>
      </c>
      <c r="BC637" s="11">
        <f t="shared" si="373"/>
        <v>5745.05</v>
      </c>
      <c r="BD637" s="11">
        <f t="shared" si="374"/>
        <v>7739.2000000000007</v>
      </c>
      <c r="BE637" s="11">
        <f t="shared" si="375"/>
        <v>5745.05</v>
      </c>
      <c r="BF637" s="11">
        <f t="shared" si="376"/>
        <v>4747.9750000000004</v>
      </c>
      <c r="BG637" s="11">
        <f t="shared" si="377"/>
        <v>10730.425000000001</v>
      </c>
      <c r="BH637" s="11">
        <f t="shared" si="378"/>
        <v>17709.949999999997</v>
      </c>
      <c r="BI637" s="11">
        <f t="shared" si="379"/>
        <v>34660.224999999999</v>
      </c>
      <c r="BJ637" s="11">
        <f t="shared" si="380"/>
        <v>31669</v>
      </c>
      <c r="BK637" s="11">
        <f t="shared" si="381"/>
        <v>37651.449999999997</v>
      </c>
      <c r="BL637" s="11">
        <f t="shared" si="382"/>
        <v>37651.449999999997</v>
      </c>
      <c r="BM637" s="11">
        <f t="shared" si="383"/>
        <v>37651.449999999997</v>
      </c>
      <c r="BN637" s="11">
        <f t="shared" si="384"/>
        <v>37651.449999999997</v>
      </c>
      <c r="BO637" s="11">
        <f t="shared" si="385"/>
        <v>37651.449999999997</v>
      </c>
      <c r="BP637" s="11">
        <f t="shared" si="386"/>
        <v>37651.449999999997</v>
      </c>
      <c r="BQ637" s="11">
        <f t="shared" si="387"/>
        <v>37651.449999999997</v>
      </c>
      <c r="BR637" s="11">
        <f t="shared" si="388"/>
        <v>37651.449999999997</v>
      </c>
      <c r="BS637" s="11">
        <f t="shared" si="389"/>
        <v>37651.449999999997</v>
      </c>
    </row>
    <row r="638" spans="1:71" ht="16" customHeight="1">
      <c r="A638" s="2">
        <v>43984</v>
      </c>
      <c r="B638" s="11" t="s">
        <v>838</v>
      </c>
      <c r="C638" s="11">
        <v>12</v>
      </c>
      <c r="D638" s="11">
        <v>1160</v>
      </c>
      <c r="E638" s="11">
        <v>3.5</v>
      </c>
      <c r="G638" s="10">
        <f t="shared" si="352"/>
        <v>18.954248056303136</v>
      </c>
      <c r="H638" s="10"/>
      <c r="I638" s="12">
        <v>2.8212501057223931E-2</v>
      </c>
      <c r="J638" s="10" t="str">
        <f t="shared" si="353"/>
        <v/>
      </c>
      <c r="K638" s="10"/>
      <c r="L638" s="11" t="s">
        <v>43</v>
      </c>
      <c r="M638" s="11" t="s">
        <v>1789</v>
      </c>
      <c r="N638" s="11" t="s">
        <v>1428</v>
      </c>
      <c r="O638" s="11" t="s">
        <v>1428</v>
      </c>
      <c r="P638" s="11" t="s">
        <v>1827</v>
      </c>
      <c r="Q638" s="11" t="s">
        <v>424</v>
      </c>
      <c r="R638" s="11" t="s">
        <v>1829</v>
      </c>
      <c r="S638" s="11" t="s">
        <v>46</v>
      </c>
      <c r="T638" s="11" t="s">
        <v>48</v>
      </c>
      <c r="U638" s="11" t="s">
        <v>46</v>
      </c>
      <c r="V638" s="11" t="s">
        <v>48</v>
      </c>
      <c r="W638" s="11" t="s">
        <v>45</v>
      </c>
      <c r="X638" s="11" t="s">
        <v>1428</v>
      </c>
      <c r="Y638" s="11" t="s">
        <v>1428</v>
      </c>
      <c r="Z638" s="11" t="s">
        <v>46</v>
      </c>
      <c r="AA638" s="11" t="s">
        <v>46</v>
      </c>
      <c r="AB638" s="11" t="s">
        <v>47</v>
      </c>
      <c r="AC638" s="11" t="s">
        <v>47</v>
      </c>
      <c r="AD638" s="11">
        <v>60.200001</v>
      </c>
      <c r="AH638" s="11">
        <f t="shared" si="354"/>
        <v>34.65649272499968</v>
      </c>
      <c r="AI638" s="11">
        <f t="shared" si="355"/>
        <v>335.53800442500096</v>
      </c>
      <c r="AJ638" s="11">
        <f t="shared" si="356"/>
        <v>335.53800442500096</v>
      </c>
      <c r="AK638" s="11">
        <f t="shared" si="357"/>
        <v>736.70499565</v>
      </c>
      <c r="AL638" s="11">
        <f t="shared" si="358"/>
        <v>1037.5814927249999</v>
      </c>
      <c r="AM638" s="11">
        <f t="shared" si="359"/>
        <v>937.29099857500023</v>
      </c>
      <c r="AN638" s="11">
        <f t="shared" si="360"/>
        <v>636.41450150000071</v>
      </c>
      <c r="AO638" s="11">
        <f t="shared" si="361"/>
        <v>435.82849857500037</v>
      </c>
      <c r="AP638" s="11">
        <f t="shared" si="362"/>
        <v>636.41450150000071</v>
      </c>
      <c r="AQ638" s="11">
        <f t="shared" si="363"/>
        <v>435.82849857500037</v>
      </c>
      <c r="AR638" s="11">
        <f t="shared" si="364"/>
        <v>235.24249565000002</v>
      </c>
      <c r="AS638" s="11">
        <f t="shared" si="365"/>
        <v>335.53800442500096</v>
      </c>
      <c r="AT638" s="11">
        <f t="shared" si="366"/>
        <v>335.53800442500096</v>
      </c>
      <c r="AU638" s="11">
        <f t="shared" si="367"/>
        <v>636.41450150000071</v>
      </c>
      <c r="AV638" s="11">
        <f t="shared" si="368"/>
        <v>636.41450150000071</v>
      </c>
      <c r="AW638" s="11">
        <f t="shared" si="369"/>
        <v>837.00050442500105</v>
      </c>
      <c r="AX638" s="11">
        <f t="shared" si="370"/>
        <v>837.00050442500105</v>
      </c>
      <c r="AY638" s="11">
        <f t="shared" si="371"/>
        <v>736.70499565</v>
      </c>
      <c r="AZ638" s="11"/>
      <c r="BA638" s="11"/>
      <c r="BB638" s="11">
        <f t="shared" si="372"/>
        <v>-565.34150727499969</v>
      </c>
      <c r="BC638" s="11">
        <f t="shared" si="373"/>
        <v>-864.46799557500094</v>
      </c>
      <c r="BD638" s="11">
        <f t="shared" si="374"/>
        <v>-864.46799557500094</v>
      </c>
      <c r="BE638" s="11">
        <f t="shared" si="375"/>
        <v>-1263.29500435</v>
      </c>
      <c r="BF638" s="11">
        <f t="shared" si="376"/>
        <v>-1562.4165072749997</v>
      </c>
      <c r="BG638" s="11">
        <f t="shared" si="377"/>
        <v>-1462.7110014250002</v>
      </c>
      <c r="BH638" s="11">
        <f t="shared" si="378"/>
        <v>-1163.5894985000007</v>
      </c>
      <c r="BI638" s="11">
        <f t="shared" si="379"/>
        <v>-964.17350142500027</v>
      </c>
      <c r="BJ638" s="11">
        <f t="shared" si="380"/>
        <v>-1163.5894985000007</v>
      </c>
      <c r="BK638" s="11">
        <f t="shared" si="381"/>
        <v>-964.17350142500027</v>
      </c>
      <c r="BL638" s="11">
        <f t="shared" si="382"/>
        <v>-764.75750434999998</v>
      </c>
      <c r="BM638" s="11">
        <f t="shared" si="383"/>
        <v>-864.46799557500094</v>
      </c>
      <c r="BN638" s="11">
        <f t="shared" si="384"/>
        <v>-864.46799557500094</v>
      </c>
      <c r="BO638" s="11">
        <f t="shared" si="385"/>
        <v>-1163.5894985000007</v>
      </c>
      <c r="BP638" s="11">
        <f t="shared" si="386"/>
        <v>-1163.5894985000007</v>
      </c>
      <c r="BQ638" s="11">
        <f t="shared" si="387"/>
        <v>-1363.0054955750011</v>
      </c>
      <c r="BR638" s="11">
        <f t="shared" si="388"/>
        <v>-1363.0054955750011</v>
      </c>
      <c r="BS638" s="11">
        <f t="shared" si="389"/>
        <v>-1263.29500435</v>
      </c>
    </row>
    <row r="639" spans="1:71" ht="16" customHeight="1">
      <c r="A639" s="2">
        <v>43984</v>
      </c>
      <c r="B639" s="11" t="s">
        <v>596</v>
      </c>
      <c r="C639" s="11">
        <v>13</v>
      </c>
      <c r="D639" s="11">
        <v>1096</v>
      </c>
      <c r="E639" s="11">
        <v>4.5999999999999996</v>
      </c>
      <c r="G639" s="10">
        <f t="shared" si="352"/>
        <v>7.116883116883117</v>
      </c>
      <c r="H639" s="10"/>
      <c r="I639" s="12">
        <v>3.4598543689320159E-2</v>
      </c>
      <c r="J639" s="10" t="str">
        <f t="shared" si="353"/>
        <v/>
      </c>
      <c r="K639" s="10"/>
      <c r="L639" s="11" t="s">
        <v>106</v>
      </c>
      <c r="M639" s="11" t="s">
        <v>105</v>
      </c>
      <c r="N639" s="11" t="s">
        <v>599</v>
      </c>
      <c r="O639" s="11" t="s">
        <v>1156</v>
      </c>
      <c r="P639" s="11" t="s">
        <v>1484</v>
      </c>
      <c r="Q639" s="11" t="s">
        <v>1485</v>
      </c>
      <c r="R639" s="11" t="s">
        <v>1485</v>
      </c>
      <c r="S639" s="11" t="s">
        <v>104</v>
      </c>
      <c r="T639" s="11" t="s">
        <v>1485</v>
      </c>
      <c r="U639" s="11" t="s">
        <v>1485</v>
      </c>
      <c r="V639" s="11" t="s">
        <v>1485</v>
      </c>
      <c r="W639" s="11" t="s">
        <v>104</v>
      </c>
      <c r="X639" s="11" t="s">
        <v>1485</v>
      </c>
      <c r="Y639" s="11" t="s">
        <v>870</v>
      </c>
      <c r="Z639" s="11" t="s">
        <v>870</v>
      </c>
      <c r="AA639" s="11" t="s">
        <v>868</v>
      </c>
      <c r="AB639" s="11" t="s">
        <v>868</v>
      </c>
      <c r="AC639" s="11" t="s">
        <v>868</v>
      </c>
      <c r="AD639" s="11">
        <v>148.5</v>
      </c>
      <c r="AH639" s="11">
        <f t="shared" si="354"/>
        <v>834.48749999999995</v>
      </c>
      <c r="AI639" s="11">
        <f t="shared" si="355"/>
        <v>1335.95</v>
      </c>
      <c r="AJ639" s="11">
        <f t="shared" si="356"/>
        <v>1837.4125000000004</v>
      </c>
      <c r="AK639" s="11">
        <f t="shared" si="357"/>
        <v>3341.8</v>
      </c>
      <c r="AL639" s="11">
        <f t="shared" si="358"/>
        <v>2840.3375000000001</v>
      </c>
      <c r="AM639" s="11">
        <f t="shared" si="359"/>
        <v>2840.3375000000001</v>
      </c>
      <c r="AN639" s="11">
        <f t="shared" si="360"/>
        <v>2338.875</v>
      </c>
      <c r="AO639" s="11">
        <f t="shared" si="361"/>
        <v>2840.3375000000001</v>
      </c>
      <c r="AP639" s="11">
        <f t="shared" si="362"/>
        <v>2840.3375000000001</v>
      </c>
      <c r="AQ639" s="11">
        <f t="shared" si="363"/>
        <v>2840.3375000000001</v>
      </c>
      <c r="AR639" s="11">
        <f t="shared" si="364"/>
        <v>2338.875</v>
      </c>
      <c r="AS639" s="11">
        <f t="shared" si="365"/>
        <v>2840.3375000000001</v>
      </c>
      <c r="AT639" s="11">
        <f t="shared" si="366"/>
        <v>3843.2625000000003</v>
      </c>
      <c r="AU639" s="11">
        <f t="shared" si="367"/>
        <v>3843.2625000000003</v>
      </c>
      <c r="AV639" s="11">
        <f t="shared" si="368"/>
        <v>4344.7250000000004</v>
      </c>
      <c r="AW639" s="11">
        <f t="shared" si="369"/>
        <v>4344.7250000000004</v>
      </c>
      <c r="AX639" s="11">
        <f t="shared" si="370"/>
        <v>4344.7250000000004</v>
      </c>
      <c r="AY639" s="11">
        <f t="shared" si="371"/>
        <v>4846.1875</v>
      </c>
      <c r="AZ639" s="11"/>
      <c r="BA639" s="11"/>
      <c r="BB639" s="11">
        <f t="shared" si="372"/>
        <v>-2165.5124999999998</v>
      </c>
      <c r="BC639" s="11">
        <f t="shared" si="373"/>
        <v>-2664.0499999999997</v>
      </c>
      <c r="BD639" s="11">
        <f t="shared" si="374"/>
        <v>-3162.5874999999996</v>
      </c>
      <c r="BE639" s="11">
        <f t="shared" si="375"/>
        <v>-4658.2</v>
      </c>
      <c r="BF639" s="11">
        <f t="shared" si="376"/>
        <v>-4159.6625000000004</v>
      </c>
      <c r="BG639" s="11">
        <f t="shared" si="377"/>
        <v>-4159.6625000000004</v>
      </c>
      <c r="BH639" s="11">
        <f t="shared" si="378"/>
        <v>-3661.125</v>
      </c>
      <c r="BI639" s="11">
        <f t="shared" si="379"/>
        <v>-4159.6625000000004</v>
      </c>
      <c r="BJ639" s="11">
        <f t="shared" si="380"/>
        <v>-4159.6625000000004</v>
      </c>
      <c r="BK639" s="11">
        <f t="shared" si="381"/>
        <v>-4159.6625000000004</v>
      </c>
      <c r="BL639" s="11">
        <f t="shared" si="382"/>
        <v>-3661.125</v>
      </c>
      <c r="BM639" s="11">
        <f t="shared" si="383"/>
        <v>-4159.6625000000004</v>
      </c>
      <c r="BN639" s="11">
        <f t="shared" si="384"/>
        <v>-5156.7375000000002</v>
      </c>
      <c r="BO639" s="11">
        <f t="shared" si="385"/>
        <v>-5156.7375000000002</v>
      </c>
      <c r="BP639" s="11">
        <f t="shared" si="386"/>
        <v>-5655.2749999999996</v>
      </c>
      <c r="BQ639" s="11">
        <f t="shared" si="387"/>
        <v>-5655.2749999999996</v>
      </c>
      <c r="BR639" s="11">
        <f t="shared" si="388"/>
        <v>-5655.2749999999996</v>
      </c>
      <c r="BS639" s="11">
        <f t="shared" si="389"/>
        <v>-6153.8125</v>
      </c>
    </row>
    <row r="640" spans="1:71" ht="16" customHeight="1">
      <c r="A640" s="2">
        <v>43984</v>
      </c>
      <c r="B640" s="11" t="s">
        <v>2229</v>
      </c>
      <c r="C640" s="11">
        <v>14</v>
      </c>
      <c r="D640" s="11">
        <v>1071</v>
      </c>
      <c r="E640" s="11">
        <v>3.3</v>
      </c>
      <c r="G640" s="10">
        <f t="shared" si="352"/>
        <v>12.497083284612017</v>
      </c>
      <c r="H640" s="10"/>
      <c r="I640" s="12">
        <v>3.214139209564746E-2</v>
      </c>
      <c r="J640" s="10" t="str">
        <f t="shared" si="353"/>
        <v/>
      </c>
      <c r="K640" s="10"/>
      <c r="L640" s="11" t="s">
        <v>637</v>
      </c>
      <c r="M640" s="11" t="s">
        <v>639</v>
      </c>
      <c r="N640" s="11" t="s">
        <v>642</v>
      </c>
      <c r="O640" s="11" t="s">
        <v>647</v>
      </c>
      <c r="P640" s="11" t="s">
        <v>643</v>
      </c>
      <c r="Q640" s="11" t="s">
        <v>1644</v>
      </c>
      <c r="R640" s="11" t="s">
        <v>1424</v>
      </c>
      <c r="S640" s="11" t="s">
        <v>644</v>
      </c>
      <c r="T640" s="11" t="s">
        <v>1044</v>
      </c>
      <c r="U640" s="11" t="s">
        <v>1425</v>
      </c>
      <c r="V640" s="11" t="s">
        <v>1702</v>
      </c>
      <c r="W640" s="11" t="s">
        <v>1424</v>
      </c>
      <c r="X640" s="11" t="s">
        <v>1644</v>
      </c>
      <c r="Y640" s="11" t="s">
        <v>1702</v>
      </c>
      <c r="Z640" s="11" t="s">
        <v>1158</v>
      </c>
      <c r="AA640" s="11" t="s">
        <v>1040</v>
      </c>
      <c r="AB640" s="11" t="s">
        <v>800</v>
      </c>
      <c r="AC640" s="11" t="s">
        <v>797</v>
      </c>
      <c r="AD640" s="11">
        <v>83.599997999999999</v>
      </c>
      <c r="AH640" s="11">
        <f t="shared" si="354"/>
        <v>-673.67549572500388</v>
      </c>
      <c r="AI640" s="11">
        <f t="shared" si="355"/>
        <v>228.95901012499684</v>
      </c>
      <c r="AJ640" s="11">
        <f t="shared" si="356"/>
        <v>28.368995499992408</v>
      </c>
      <c r="AK640" s="11">
        <f t="shared" si="357"/>
        <v>329.24950427499618</v>
      </c>
      <c r="AL640" s="11">
        <f t="shared" si="358"/>
        <v>630.13001304999989</v>
      </c>
      <c r="AM640" s="11">
        <f t="shared" si="359"/>
        <v>1031.2939954999924</v>
      </c>
      <c r="AN640" s="11">
        <f t="shared" si="360"/>
        <v>931.00249842499557</v>
      </c>
      <c r="AO640" s="11">
        <f t="shared" si="361"/>
        <v>1332.1745042749963</v>
      </c>
      <c r="AP640" s="11">
        <f t="shared" si="362"/>
        <v>1532.7564954999925</v>
      </c>
      <c r="AQ640" s="11">
        <f t="shared" si="363"/>
        <v>1231.8840101249968</v>
      </c>
      <c r="AR640" s="11">
        <f t="shared" si="364"/>
        <v>1031.2939954999924</v>
      </c>
      <c r="AS640" s="11">
        <f t="shared" si="365"/>
        <v>630.13001304999989</v>
      </c>
      <c r="AT640" s="11">
        <f t="shared" si="366"/>
        <v>1231.8840101249968</v>
      </c>
      <c r="AU640" s="11">
        <f t="shared" si="367"/>
        <v>1432.4649984249957</v>
      </c>
      <c r="AV640" s="11">
        <f t="shared" si="368"/>
        <v>1833.6370042749961</v>
      </c>
      <c r="AW640" s="11">
        <f t="shared" si="369"/>
        <v>3037.1439954999923</v>
      </c>
      <c r="AX640" s="11">
        <f t="shared" si="370"/>
        <v>2535.6814954999923</v>
      </c>
      <c r="AY640" s="11">
        <f t="shared" si="371"/>
        <v>1733.3465101249972</v>
      </c>
      <c r="AZ640" s="11"/>
      <c r="BA640" s="11"/>
      <c r="BB640" s="11">
        <f t="shared" si="372"/>
        <v>-73.669495724996239</v>
      </c>
      <c r="BC640" s="11">
        <f t="shared" si="373"/>
        <v>-971.03898987499679</v>
      </c>
      <c r="BD640" s="11">
        <f t="shared" si="374"/>
        <v>-771.61900449999246</v>
      </c>
      <c r="BE640" s="11">
        <f t="shared" si="375"/>
        <v>-1070.7444957249963</v>
      </c>
      <c r="BF640" s="11">
        <f t="shared" si="376"/>
        <v>-1369.8699869499999</v>
      </c>
      <c r="BG640" s="11">
        <f t="shared" si="377"/>
        <v>-1768.6940044999924</v>
      </c>
      <c r="BH640" s="11">
        <f t="shared" si="378"/>
        <v>-1668.9875015749956</v>
      </c>
      <c r="BI640" s="11">
        <f t="shared" si="379"/>
        <v>-2067.8194957249962</v>
      </c>
      <c r="BJ640" s="11">
        <f t="shared" si="380"/>
        <v>-2267.2315044999923</v>
      </c>
      <c r="BK640" s="11">
        <f t="shared" si="381"/>
        <v>-1968.1139898749968</v>
      </c>
      <c r="BL640" s="11">
        <f t="shared" si="382"/>
        <v>-1768.6940044999924</v>
      </c>
      <c r="BM640" s="11">
        <f t="shared" si="383"/>
        <v>-1369.8699869499999</v>
      </c>
      <c r="BN640" s="11">
        <f t="shared" si="384"/>
        <v>-1968.1139898749968</v>
      </c>
      <c r="BO640" s="11">
        <f t="shared" si="385"/>
        <v>-2167.5250015749953</v>
      </c>
      <c r="BP640" s="11">
        <f t="shared" si="386"/>
        <v>-2566.3569957249965</v>
      </c>
      <c r="BQ640" s="11">
        <f t="shared" si="387"/>
        <v>-3762.8440044999925</v>
      </c>
      <c r="BR640" s="11">
        <f t="shared" si="388"/>
        <v>-3264.3065044999926</v>
      </c>
      <c r="BS640" s="11">
        <f t="shared" si="389"/>
        <v>-2466.651489874997</v>
      </c>
    </row>
    <row r="641" spans="1:71" ht="16" customHeight="1">
      <c r="A641" s="2">
        <v>43984</v>
      </c>
      <c r="B641" s="11" t="s">
        <v>564</v>
      </c>
      <c r="C641" s="11">
        <v>15</v>
      </c>
      <c r="D641" s="11">
        <v>1069</v>
      </c>
      <c r="E641" s="11">
        <v>4</v>
      </c>
      <c r="G641" s="10">
        <f t="shared" si="352"/>
        <v>9.5446428571428577</v>
      </c>
      <c r="H641" s="10"/>
      <c r="I641" s="12">
        <v>0</v>
      </c>
      <c r="J641" s="10">
        <f t="shared" si="353"/>
        <v>-1.3304687500000001E-2</v>
      </c>
      <c r="K641" s="10"/>
      <c r="L641" s="11" t="s">
        <v>680</v>
      </c>
      <c r="M641" s="11" t="s">
        <v>676</v>
      </c>
      <c r="N641" s="11" t="s">
        <v>681</v>
      </c>
      <c r="O641" s="11" t="s">
        <v>675</v>
      </c>
      <c r="P641" s="11" t="s">
        <v>675</v>
      </c>
      <c r="Q641" s="11" t="s">
        <v>681</v>
      </c>
      <c r="R641" s="11" t="s">
        <v>679</v>
      </c>
      <c r="S641" s="11" t="s">
        <v>679</v>
      </c>
      <c r="T641" s="11" t="s">
        <v>679</v>
      </c>
      <c r="U641" s="11" t="s">
        <v>681</v>
      </c>
      <c r="V641" s="11" t="s">
        <v>681</v>
      </c>
      <c r="W641" s="11" t="s">
        <v>675</v>
      </c>
      <c r="X641" s="11" t="s">
        <v>675</v>
      </c>
      <c r="Y641" s="11" t="s">
        <v>681</v>
      </c>
      <c r="Z641" s="11" t="s">
        <v>679</v>
      </c>
      <c r="AA641" s="11" t="s">
        <v>681</v>
      </c>
      <c r="AB641" s="11" t="s">
        <v>681</v>
      </c>
      <c r="AC641" s="11" t="s">
        <v>679</v>
      </c>
      <c r="AD641" s="11">
        <v>113</v>
      </c>
      <c r="AH641" s="11">
        <f t="shared" si="354"/>
        <v>-2493.0499999999997</v>
      </c>
      <c r="AI641" s="11">
        <f t="shared" si="355"/>
        <v>-1490.125</v>
      </c>
      <c r="AJ641" s="11">
        <f t="shared" si="356"/>
        <v>-1991.5874999999999</v>
      </c>
      <c r="AK641" s="11">
        <f t="shared" si="357"/>
        <v>-1991.5874999999999</v>
      </c>
      <c r="AL641" s="11">
        <f t="shared" si="358"/>
        <v>-1490.125</v>
      </c>
      <c r="AM641" s="11">
        <f t="shared" si="359"/>
        <v>-988.66250000000002</v>
      </c>
      <c r="AN641" s="11">
        <f t="shared" si="360"/>
        <v>-988.66250000000002</v>
      </c>
      <c r="AO641" s="11">
        <f t="shared" si="361"/>
        <v>-988.66250000000002</v>
      </c>
      <c r="AP641" s="11">
        <f t="shared" si="362"/>
        <v>-1490.125</v>
      </c>
      <c r="AQ641" s="11">
        <f t="shared" si="363"/>
        <v>-1490.125</v>
      </c>
      <c r="AR641" s="11">
        <f t="shared" si="364"/>
        <v>-1991.5874999999999</v>
      </c>
      <c r="AS641" s="11">
        <f t="shared" si="365"/>
        <v>-1991.5874999999999</v>
      </c>
      <c r="AT641" s="11">
        <f t="shared" si="366"/>
        <v>-1490.125</v>
      </c>
      <c r="AU641" s="11">
        <f t="shared" si="367"/>
        <v>-988.66250000000002</v>
      </c>
      <c r="AV641" s="11">
        <f t="shared" si="368"/>
        <v>-1490.125</v>
      </c>
      <c r="AW641" s="11">
        <f t="shared" si="369"/>
        <v>-1490.125</v>
      </c>
      <c r="AX641" s="11">
        <f t="shared" si="370"/>
        <v>-988.66250000000002</v>
      </c>
      <c r="AY641" s="11">
        <f t="shared" si="371"/>
        <v>-1490.125</v>
      </c>
      <c r="AZ641" s="11"/>
      <c r="BA641" s="11"/>
      <c r="BB641" s="11">
        <f t="shared" si="372"/>
        <v>1506.95</v>
      </c>
      <c r="BC641" s="11">
        <f t="shared" si="373"/>
        <v>509.875</v>
      </c>
      <c r="BD641" s="11">
        <f t="shared" si="374"/>
        <v>1008.4125000000001</v>
      </c>
      <c r="BE641" s="11">
        <f t="shared" si="375"/>
        <v>1008.4125000000001</v>
      </c>
      <c r="BF641" s="11">
        <f t="shared" si="376"/>
        <v>509.875</v>
      </c>
      <c r="BG641" s="11">
        <f t="shared" si="377"/>
        <v>11.337499999999977</v>
      </c>
      <c r="BH641" s="11">
        <f t="shared" si="378"/>
        <v>11.337499999999977</v>
      </c>
      <c r="BI641" s="11">
        <f t="shared" si="379"/>
        <v>11.337499999999977</v>
      </c>
      <c r="BJ641" s="11">
        <f t="shared" si="380"/>
        <v>509.875</v>
      </c>
      <c r="BK641" s="11">
        <f t="shared" si="381"/>
        <v>509.875</v>
      </c>
      <c r="BL641" s="11">
        <f t="shared" si="382"/>
        <v>1008.4125000000001</v>
      </c>
      <c r="BM641" s="11">
        <f t="shared" si="383"/>
        <v>1008.4125000000001</v>
      </c>
      <c r="BN641" s="11">
        <f t="shared" si="384"/>
        <v>509.875</v>
      </c>
      <c r="BO641" s="11">
        <f t="shared" si="385"/>
        <v>11.337499999999977</v>
      </c>
      <c r="BP641" s="11">
        <f t="shared" si="386"/>
        <v>509.875</v>
      </c>
      <c r="BQ641" s="11">
        <f t="shared" si="387"/>
        <v>509.875</v>
      </c>
      <c r="BR641" s="11">
        <f t="shared" si="388"/>
        <v>11.337499999999977</v>
      </c>
      <c r="BS641" s="11">
        <f t="shared" si="389"/>
        <v>509.875</v>
      </c>
    </row>
    <row r="642" spans="1:71" ht="16" customHeight="1">
      <c r="A642" s="2">
        <v>43985</v>
      </c>
      <c r="B642" s="11" t="s">
        <v>1096</v>
      </c>
      <c r="C642" s="11">
        <v>1</v>
      </c>
      <c r="D642" s="11">
        <v>3178</v>
      </c>
      <c r="E642" s="11">
        <v>1.3</v>
      </c>
      <c r="G642" s="10">
        <f t="shared" si="352"/>
        <v>5.6347517730496453</v>
      </c>
      <c r="H642" s="10"/>
      <c r="I642" s="12">
        <v>1.669038461538451E-2</v>
      </c>
      <c r="J642" s="10" t="str">
        <f t="shared" si="353"/>
        <v/>
      </c>
      <c r="K642" s="10"/>
      <c r="L642" s="11" t="s">
        <v>1681</v>
      </c>
      <c r="M642" s="11" t="s">
        <v>1682</v>
      </c>
      <c r="N642" s="11" t="s">
        <v>2176</v>
      </c>
      <c r="O642" s="11" t="s">
        <v>2174</v>
      </c>
      <c r="P642" s="11" t="s">
        <v>1682</v>
      </c>
      <c r="Q642" s="11" t="s">
        <v>2174</v>
      </c>
      <c r="R642" s="11" t="s">
        <v>2230</v>
      </c>
      <c r="S642" s="11" t="s">
        <v>1412</v>
      </c>
      <c r="T642" s="11" t="s">
        <v>1415</v>
      </c>
      <c r="U642" s="11" t="s">
        <v>1416</v>
      </c>
      <c r="V642" s="11" t="s">
        <v>2231</v>
      </c>
      <c r="W642" s="11" t="s">
        <v>1410</v>
      </c>
      <c r="X642" s="11" t="s">
        <v>1412</v>
      </c>
      <c r="Y642" s="11" t="s">
        <v>1682</v>
      </c>
      <c r="Z642" s="11" t="s">
        <v>2174</v>
      </c>
      <c r="AA642" s="11" t="s">
        <v>1412</v>
      </c>
      <c r="AB642" s="11" t="s">
        <v>1682</v>
      </c>
      <c r="AC642" s="11" t="s">
        <v>2230</v>
      </c>
      <c r="AD642" s="11">
        <v>566</v>
      </c>
      <c r="AH642" s="11">
        <f t="shared" si="354"/>
        <v>-7468.0249999999996</v>
      </c>
      <c r="AI642" s="11">
        <f t="shared" si="355"/>
        <v>-4459.25</v>
      </c>
      <c r="AJ642" s="11">
        <f t="shared" si="356"/>
        <v>-6465.0999999999995</v>
      </c>
      <c r="AK642" s="11">
        <f t="shared" si="357"/>
        <v>-7468.0249999999996</v>
      </c>
      <c r="AL642" s="11">
        <f t="shared" si="358"/>
        <v>-6465.0999999999995</v>
      </c>
      <c r="AM642" s="11">
        <f t="shared" si="359"/>
        <v>-8470.9500000000007</v>
      </c>
      <c r="AN642" s="11">
        <f t="shared" si="360"/>
        <v>-10476.800000000001</v>
      </c>
      <c r="AO642" s="11">
        <f t="shared" si="361"/>
        <v>-14488.5</v>
      </c>
      <c r="AP642" s="11">
        <f t="shared" si="362"/>
        <v>-15491.425000000001</v>
      </c>
      <c r="AQ642" s="11">
        <f t="shared" si="363"/>
        <v>-19503.125</v>
      </c>
      <c r="AR642" s="11">
        <f t="shared" si="364"/>
        <v>-18500.2</v>
      </c>
      <c r="AS642" s="11">
        <f t="shared" si="365"/>
        <v>-10476.800000000001</v>
      </c>
      <c r="AT642" s="11">
        <f t="shared" si="366"/>
        <v>-7468.0249999999996</v>
      </c>
      <c r="AU642" s="11">
        <f t="shared" si="367"/>
        <v>-6465.0999999999995</v>
      </c>
      <c r="AV642" s="11">
        <f t="shared" si="368"/>
        <v>-10476.800000000001</v>
      </c>
      <c r="AW642" s="11">
        <f t="shared" si="369"/>
        <v>-7468.0249999999996</v>
      </c>
      <c r="AX642" s="11">
        <f t="shared" si="370"/>
        <v>-8470.9500000000007</v>
      </c>
      <c r="AY642" s="11">
        <f t="shared" si="371"/>
        <v>-4459.25</v>
      </c>
      <c r="AZ642" s="11"/>
      <c r="BA642" s="11"/>
      <c r="BB642" s="11">
        <f t="shared" si="372"/>
        <v>2531.9750000000004</v>
      </c>
      <c r="BC642" s="11">
        <f t="shared" si="373"/>
        <v>-459.25000000000011</v>
      </c>
      <c r="BD642" s="11">
        <f t="shared" si="374"/>
        <v>1534.9</v>
      </c>
      <c r="BE642" s="11">
        <f t="shared" si="375"/>
        <v>2531.9750000000004</v>
      </c>
      <c r="BF642" s="11">
        <f t="shared" si="376"/>
        <v>1534.9</v>
      </c>
      <c r="BG642" s="11">
        <f t="shared" si="377"/>
        <v>3529.05</v>
      </c>
      <c r="BH642" s="11">
        <f t="shared" si="378"/>
        <v>5523.2</v>
      </c>
      <c r="BI642" s="11">
        <f t="shared" si="379"/>
        <v>9511.5</v>
      </c>
      <c r="BJ642" s="11">
        <f t="shared" si="380"/>
        <v>10508.574999999999</v>
      </c>
      <c r="BK642" s="11">
        <f t="shared" si="381"/>
        <v>14496.875</v>
      </c>
      <c r="BL642" s="11">
        <f t="shared" si="382"/>
        <v>13499.8</v>
      </c>
      <c r="BM642" s="11">
        <f t="shared" si="383"/>
        <v>5523.2</v>
      </c>
      <c r="BN642" s="11">
        <f t="shared" si="384"/>
        <v>2531.9750000000004</v>
      </c>
      <c r="BO642" s="11">
        <f t="shared" si="385"/>
        <v>1534.9</v>
      </c>
      <c r="BP642" s="11">
        <f t="shared" si="386"/>
        <v>5523.2</v>
      </c>
      <c r="BQ642" s="11">
        <f t="shared" si="387"/>
        <v>2531.9750000000004</v>
      </c>
      <c r="BR642" s="11">
        <f t="shared" si="388"/>
        <v>3529.05</v>
      </c>
      <c r="BS642" s="11">
        <f t="shared" si="389"/>
        <v>-459.25000000000011</v>
      </c>
    </row>
    <row r="643" spans="1:71" ht="16" customHeight="1">
      <c r="A643" s="2">
        <v>43985</v>
      </c>
      <c r="B643" s="11" t="s">
        <v>333</v>
      </c>
      <c r="C643" s="11">
        <v>2</v>
      </c>
      <c r="D643" s="11">
        <v>2619</v>
      </c>
      <c r="E643" s="11">
        <v>3.9</v>
      </c>
      <c r="G643" s="10">
        <f t="shared" si="352"/>
        <v>6.8470588235294114</v>
      </c>
      <c r="H643" s="10"/>
      <c r="I643" s="12">
        <v>0</v>
      </c>
      <c r="J643" s="10">
        <f t="shared" si="353"/>
        <v>7.4491176470588239E-3</v>
      </c>
      <c r="K643" s="10"/>
      <c r="L643" s="11" t="s">
        <v>2069</v>
      </c>
      <c r="M643" s="11" t="s">
        <v>649</v>
      </c>
      <c r="N643" s="11" t="s">
        <v>949</v>
      </c>
      <c r="O643" s="11" t="s">
        <v>648</v>
      </c>
      <c r="P643" s="11" t="s">
        <v>648</v>
      </c>
      <c r="Q643" s="11" t="s">
        <v>949</v>
      </c>
      <c r="R643" s="11" t="s">
        <v>953</v>
      </c>
      <c r="S643" s="11" t="s">
        <v>953</v>
      </c>
      <c r="T643" s="11" t="s">
        <v>949</v>
      </c>
      <c r="U643" s="11" t="s">
        <v>953</v>
      </c>
      <c r="V643" s="11" t="s">
        <v>649</v>
      </c>
      <c r="W643" s="11" t="s">
        <v>648</v>
      </c>
      <c r="X643" s="11" t="s">
        <v>949</v>
      </c>
      <c r="Y643" s="11" t="s">
        <v>949</v>
      </c>
      <c r="Z643" s="11" t="s">
        <v>949</v>
      </c>
      <c r="AA643" s="11" t="s">
        <v>953</v>
      </c>
      <c r="AB643" s="11" t="s">
        <v>1493</v>
      </c>
      <c r="AC643" s="11" t="s">
        <v>1493</v>
      </c>
      <c r="AD643" s="11">
        <v>378</v>
      </c>
      <c r="AH643" s="11">
        <f t="shared" si="354"/>
        <v>341.97500000000002</v>
      </c>
      <c r="AI643" s="11">
        <f t="shared" si="355"/>
        <v>1344.9</v>
      </c>
      <c r="AJ643" s="11">
        <f t="shared" si="356"/>
        <v>843.4375</v>
      </c>
      <c r="AK643" s="11">
        <f t="shared" si="357"/>
        <v>843.4375</v>
      </c>
      <c r="AL643" s="11">
        <f t="shared" si="358"/>
        <v>1344.9</v>
      </c>
      <c r="AM643" s="11">
        <f t="shared" si="359"/>
        <v>1846.3625000000002</v>
      </c>
      <c r="AN643" s="11">
        <f t="shared" si="360"/>
        <v>1846.3625000000002</v>
      </c>
      <c r="AO643" s="11">
        <f t="shared" si="361"/>
        <v>1344.9</v>
      </c>
      <c r="AP643" s="11">
        <f t="shared" si="362"/>
        <v>1846.3625000000002</v>
      </c>
      <c r="AQ643" s="11">
        <f t="shared" si="363"/>
        <v>341.97500000000002</v>
      </c>
      <c r="AR643" s="11">
        <f t="shared" si="364"/>
        <v>843.4375</v>
      </c>
      <c r="AS643" s="11">
        <f t="shared" si="365"/>
        <v>1344.9</v>
      </c>
      <c r="AT643" s="11">
        <f t="shared" si="366"/>
        <v>1344.9</v>
      </c>
      <c r="AU643" s="11">
        <f t="shared" si="367"/>
        <v>1344.9</v>
      </c>
      <c r="AV643" s="11">
        <f t="shared" si="368"/>
        <v>1846.3625000000002</v>
      </c>
      <c r="AW643" s="11">
        <f t="shared" si="369"/>
        <v>2347.8249999999998</v>
      </c>
      <c r="AX643" s="11">
        <f t="shared" si="370"/>
        <v>2347.8249999999998</v>
      </c>
      <c r="AY643" s="11">
        <f t="shared" si="371"/>
        <v>2849.2874999999999</v>
      </c>
      <c r="AZ643" s="11"/>
      <c r="BA643" s="11"/>
      <c r="BB643" s="11">
        <f t="shared" si="372"/>
        <v>-3658.0250000000001</v>
      </c>
      <c r="BC643" s="11">
        <f t="shared" si="373"/>
        <v>-4655.1000000000004</v>
      </c>
      <c r="BD643" s="11">
        <f t="shared" si="374"/>
        <v>-4156.5625</v>
      </c>
      <c r="BE643" s="11">
        <f t="shared" si="375"/>
        <v>-4156.5625</v>
      </c>
      <c r="BF643" s="11">
        <f t="shared" si="376"/>
        <v>-4655.1000000000004</v>
      </c>
      <c r="BG643" s="11">
        <f t="shared" si="377"/>
        <v>-5153.6374999999998</v>
      </c>
      <c r="BH643" s="11">
        <f t="shared" si="378"/>
        <v>-5153.6374999999998</v>
      </c>
      <c r="BI643" s="11">
        <f t="shared" si="379"/>
        <v>-4655.1000000000004</v>
      </c>
      <c r="BJ643" s="11">
        <f t="shared" si="380"/>
        <v>-5153.6374999999998</v>
      </c>
      <c r="BK643" s="11">
        <f t="shared" si="381"/>
        <v>-3658.0250000000001</v>
      </c>
      <c r="BL643" s="11">
        <f t="shared" si="382"/>
        <v>-4156.5625</v>
      </c>
      <c r="BM643" s="11">
        <f t="shared" si="383"/>
        <v>-4655.1000000000004</v>
      </c>
      <c r="BN643" s="11">
        <f t="shared" si="384"/>
        <v>-4655.1000000000004</v>
      </c>
      <c r="BO643" s="11">
        <f t="shared" si="385"/>
        <v>-4655.1000000000004</v>
      </c>
      <c r="BP643" s="11">
        <f t="shared" si="386"/>
        <v>-5153.6374999999998</v>
      </c>
      <c r="BQ643" s="11">
        <f t="shared" si="387"/>
        <v>-5652.1750000000002</v>
      </c>
      <c r="BR643" s="11">
        <f t="shared" si="388"/>
        <v>-5652.1750000000002</v>
      </c>
      <c r="BS643" s="11">
        <f t="shared" si="389"/>
        <v>-6150.7124999999996</v>
      </c>
    </row>
    <row r="644" spans="1:71" ht="16" customHeight="1">
      <c r="A644" s="2">
        <v>43985</v>
      </c>
      <c r="B644" s="11" t="s">
        <v>213</v>
      </c>
      <c r="C644" s="11">
        <v>3</v>
      </c>
      <c r="D644" s="11">
        <v>1835</v>
      </c>
      <c r="E644" s="11">
        <v>3.7</v>
      </c>
      <c r="G644" s="10">
        <f t="shared" si="352"/>
        <v>19.945652173913043</v>
      </c>
      <c r="H644" s="10"/>
      <c r="I644" s="12">
        <v>0</v>
      </c>
      <c r="J644" s="10">
        <f t="shared" si="353"/>
        <v>2.1907934146739058E-3</v>
      </c>
      <c r="K644" s="10"/>
      <c r="L644" s="11" t="s">
        <v>1321</v>
      </c>
      <c r="M644" s="11" t="s">
        <v>1509</v>
      </c>
      <c r="N644" s="11" t="s">
        <v>489</v>
      </c>
      <c r="O644" s="11" t="s">
        <v>270</v>
      </c>
      <c r="P644" s="11" t="s">
        <v>1509</v>
      </c>
      <c r="Q644" s="11" t="s">
        <v>1509</v>
      </c>
      <c r="R644" s="11" t="s">
        <v>490</v>
      </c>
      <c r="S644" s="11" t="s">
        <v>1509</v>
      </c>
      <c r="T644" s="11" t="s">
        <v>270</v>
      </c>
      <c r="U644" s="11" t="s">
        <v>490</v>
      </c>
      <c r="V644" s="11" t="s">
        <v>270</v>
      </c>
      <c r="W644" s="11" t="s">
        <v>270</v>
      </c>
      <c r="X644" s="11" t="s">
        <v>270</v>
      </c>
      <c r="Y644" s="11" t="s">
        <v>269</v>
      </c>
      <c r="Z644" s="11" t="s">
        <v>490</v>
      </c>
      <c r="AA644" s="11" t="s">
        <v>270</v>
      </c>
      <c r="AB644" s="11" t="s">
        <v>1509</v>
      </c>
      <c r="AC644" s="11" t="s">
        <v>490</v>
      </c>
      <c r="AD644" s="11">
        <v>91.400002000000001</v>
      </c>
      <c r="AH644" s="11">
        <f t="shared" si="354"/>
        <v>0.97200585000064166</v>
      </c>
      <c r="AI644" s="11">
        <f t="shared" si="355"/>
        <v>602.72499999999991</v>
      </c>
      <c r="AJ644" s="11">
        <f t="shared" si="356"/>
        <v>101.26249999999996</v>
      </c>
      <c r="AK644" s="11">
        <f t="shared" si="357"/>
        <v>0.97200585000064166</v>
      </c>
      <c r="AL644" s="11">
        <f t="shared" si="358"/>
        <v>0.97200585000064166</v>
      </c>
      <c r="AM644" s="11">
        <f t="shared" si="359"/>
        <v>201.55299414999934</v>
      </c>
      <c r="AN644" s="11">
        <f t="shared" si="360"/>
        <v>0.97200585000064166</v>
      </c>
      <c r="AO644" s="11">
        <f t="shared" si="361"/>
        <v>101.26249999999996</v>
      </c>
      <c r="AP644" s="11">
        <f t="shared" si="362"/>
        <v>201.55299414999934</v>
      </c>
      <c r="AQ644" s="11">
        <f t="shared" si="363"/>
        <v>101.26249999999996</v>
      </c>
      <c r="AR644" s="11">
        <f t="shared" si="364"/>
        <v>101.26249999999996</v>
      </c>
      <c r="AS644" s="11">
        <f t="shared" si="365"/>
        <v>101.26249999999996</v>
      </c>
      <c r="AT644" s="11">
        <f t="shared" si="366"/>
        <v>301.8444912249962</v>
      </c>
      <c r="AU644" s="11">
        <f t="shared" si="367"/>
        <v>201.55299414999934</v>
      </c>
      <c r="AV644" s="11">
        <f t="shared" si="368"/>
        <v>101.26249999999996</v>
      </c>
      <c r="AW644" s="11">
        <f t="shared" si="369"/>
        <v>0.97200585000064166</v>
      </c>
      <c r="AX644" s="11">
        <f t="shared" si="370"/>
        <v>201.55299414999934</v>
      </c>
      <c r="AY644" s="11">
        <f t="shared" si="371"/>
        <v>201.55299414999934</v>
      </c>
      <c r="AZ644" s="11"/>
      <c r="BA644" s="11"/>
      <c r="BB644" s="11">
        <f t="shared" si="372"/>
        <v>-799.03199415000063</v>
      </c>
      <c r="BC644" s="11">
        <f t="shared" si="373"/>
        <v>-1397.2749999999999</v>
      </c>
      <c r="BD644" s="11">
        <f t="shared" si="374"/>
        <v>-898.73750000000007</v>
      </c>
      <c r="BE644" s="11">
        <f t="shared" si="375"/>
        <v>-799.03199415000063</v>
      </c>
      <c r="BF644" s="11">
        <f t="shared" si="376"/>
        <v>-799.03199415000063</v>
      </c>
      <c r="BG644" s="11">
        <f t="shared" si="377"/>
        <v>-998.44300584999939</v>
      </c>
      <c r="BH644" s="11">
        <f t="shared" si="378"/>
        <v>-799.03199415000063</v>
      </c>
      <c r="BI644" s="11">
        <f t="shared" si="379"/>
        <v>-898.73750000000007</v>
      </c>
      <c r="BJ644" s="11">
        <f t="shared" si="380"/>
        <v>-998.44300584999939</v>
      </c>
      <c r="BK644" s="11">
        <f t="shared" si="381"/>
        <v>-898.73750000000007</v>
      </c>
      <c r="BL644" s="11">
        <f t="shared" si="382"/>
        <v>-898.73750000000007</v>
      </c>
      <c r="BM644" s="11">
        <f t="shared" si="383"/>
        <v>-898.73750000000007</v>
      </c>
      <c r="BN644" s="11">
        <f t="shared" si="384"/>
        <v>-1098.1495087749963</v>
      </c>
      <c r="BO644" s="11">
        <f t="shared" si="385"/>
        <v>-998.44300584999939</v>
      </c>
      <c r="BP644" s="11">
        <f t="shared" si="386"/>
        <v>-898.73750000000007</v>
      </c>
      <c r="BQ644" s="11">
        <f t="shared" si="387"/>
        <v>-799.03199415000063</v>
      </c>
      <c r="BR644" s="11">
        <f t="shared" si="388"/>
        <v>-998.44300584999939</v>
      </c>
      <c r="BS644" s="11">
        <f t="shared" si="389"/>
        <v>-998.44300584999939</v>
      </c>
    </row>
    <row r="645" spans="1:71" ht="16" customHeight="1">
      <c r="A645" s="2">
        <v>43985</v>
      </c>
      <c r="B645" s="11" t="s">
        <v>955</v>
      </c>
      <c r="C645" s="11">
        <v>4</v>
      </c>
      <c r="D645" s="11">
        <v>1731</v>
      </c>
      <c r="E645" s="11">
        <v>9.6</v>
      </c>
      <c r="G645" s="10">
        <f t="shared" si="352"/>
        <v>6.1492007104795734</v>
      </c>
      <c r="H645" s="10"/>
      <c r="I645" s="12">
        <v>0</v>
      </c>
      <c r="J645" s="10">
        <f t="shared" si="353"/>
        <v>-2.21639431616341E-2</v>
      </c>
      <c r="K645" s="10"/>
      <c r="L645" s="11" t="s">
        <v>441</v>
      </c>
      <c r="M645" s="11" t="s">
        <v>443</v>
      </c>
      <c r="N645" s="11" t="s">
        <v>809</v>
      </c>
      <c r="O645" s="11" t="s">
        <v>438</v>
      </c>
      <c r="P645" s="11" t="s">
        <v>440</v>
      </c>
      <c r="Q645" s="11" t="s">
        <v>440</v>
      </c>
      <c r="R645" s="11" t="s">
        <v>902</v>
      </c>
      <c r="S645" s="11" t="s">
        <v>901</v>
      </c>
      <c r="T645" s="11" t="s">
        <v>1306</v>
      </c>
      <c r="U645" s="11" t="s">
        <v>1594</v>
      </c>
      <c r="V645" s="11" t="s">
        <v>1592</v>
      </c>
      <c r="W645" s="11" t="s">
        <v>1594</v>
      </c>
      <c r="X645" s="11" t="s">
        <v>1306</v>
      </c>
      <c r="Y645" s="11" t="s">
        <v>1308</v>
      </c>
      <c r="Z645" s="11" t="s">
        <v>901</v>
      </c>
      <c r="AA645" s="11" t="s">
        <v>901</v>
      </c>
      <c r="AB645" s="11" t="s">
        <v>903</v>
      </c>
      <c r="AC645" s="11" t="s">
        <v>437</v>
      </c>
      <c r="AD645" s="11">
        <v>286.5</v>
      </c>
      <c r="AH645" s="11">
        <f t="shared" si="354"/>
        <v>-221.60000000000008</v>
      </c>
      <c r="AI645" s="11">
        <f t="shared" si="355"/>
        <v>279.86249999999995</v>
      </c>
      <c r="AJ645" s="11">
        <f t="shared" si="356"/>
        <v>-2728.9124999999999</v>
      </c>
      <c r="AK645" s="11">
        <f t="shared" si="357"/>
        <v>-1725.9875000000002</v>
      </c>
      <c r="AL645" s="11">
        <f t="shared" si="358"/>
        <v>-1725.9875000000002</v>
      </c>
      <c r="AM645" s="11">
        <f t="shared" si="359"/>
        <v>-4734.7624999999998</v>
      </c>
      <c r="AN645" s="11">
        <f t="shared" si="360"/>
        <v>-4233.2999999999993</v>
      </c>
      <c r="AO645" s="11">
        <f t="shared" si="361"/>
        <v>-5737.6875</v>
      </c>
      <c r="AP645" s="11">
        <f t="shared" si="362"/>
        <v>-6239.15</v>
      </c>
      <c r="AQ645" s="11">
        <f t="shared" si="363"/>
        <v>-6740.6125000000002</v>
      </c>
      <c r="AR645" s="11">
        <f t="shared" si="364"/>
        <v>-6239.15</v>
      </c>
      <c r="AS645" s="11">
        <f t="shared" si="365"/>
        <v>-5737.6875</v>
      </c>
      <c r="AT645" s="11">
        <f t="shared" si="366"/>
        <v>-5236.2249999999995</v>
      </c>
      <c r="AU645" s="11">
        <f t="shared" si="367"/>
        <v>-4233.2999999999993</v>
      </c>
      <c r="AV645" s="11">
        <f t="shared" si="368"/>
        <v>-4233.2999999999993</v>
      </c>
      <c r="AW645" s="11">
        <f t="shared" si="369"/>
        <v>-3731.8374999999996</v>
      </c>
      <c r="AX645" s="11">
        <f t="shared" si="370"/>
        <v>-3230.375</v>
      </c>
      <c r="AY645" s="11">
        <f t="shared" si="371"/>
        <v>-6239.15</v>
      </c>
      <c r="AZ645" s="11"/>
      <c r="BA645" s="11"/>
      <c r="BB645" s="11">
        <f t="shared" si="372"/>
        <v>-2221.6000000000004</v>
      </c>
      <c r="BC645" s="11">
        <f t="shared" si="373"/>
        <v>-2720.1374999999998</v>
      </c>
      <c r="BD645" s="11">
        <f t="shared" si="374"/>
        <v>271.08749999999986</v>
      </c>
      <c r="BE645" s="11">
        <f t="shared" si="375"/>
        <v>-725.98749999999995</v>
      </c>
      <c r="BF645" s="11">
        <f t="shared" si="376"/>
        <v>-725.98749999999995</v>
      </c>
      <c r="BG645" s="11">
        <f t="shared" si="377"/>
        <v>2265.2375000000002</v>
      </c>
      <c r="BH645" s="11">
        <f t="shared" si="378"/>
        <v>1766.7000000000003</v>
      </c>
      <c r="BI645" s="11">
        <f t="shared" si="379"/>
        <v>3262.3125</v>
      </c>
      <c r="BJ645" s="11">
        <f t="shared" si="380"/>
        <v>3760.8500000000004</v>
      </c>
      <c r="BK645" s="11">
        <f t="shared" si="381"/>
        <v>4259.3874999999998</v>
      </c>
      <c r="BL645" s="11">
        <f t="shared" si="382"/>
        <v>3760.8500000000004</v>
      </c>
      <c r="BM645" s="11">
        <f t="shared" si="383"/>
        <v>3262.3125</v>
      </c>
      <c r="BN645" s="11">
        <f t="shared" si="384"/>
        <v>2763.7750000000001</v>
      </c>
      <c r="BO645" s="11">
        <f t="shared" si="385"/>
        <v>1766.7000000000003</v>
      </c>
      <c r="BP645" s="11">
        <f t="shared" si="386"/>
        <v>1766.7000000000003</v>
      </c>
      <c r="BQ645" s="11">
        <f t="shared" si="387"/>
        <v>1268.1625000000001</v>
      </c>
      <c r="BR645" s="11">
        <f t="shared" si="388"/>
        <v>769.625</v>
      </c>
      <c r="BS645" s="11">
        <f t="shared" si="389"/>
        <v>3760.8500000000004</v>
      </c>
    </row>
    <row r="646" spans="1:71" ht="16" customHeight="1">
      <c r="A646" s="2">
        <v>43985</v>
      </c>
      <c r="B646" s="11" t="s">
        <v>1160</v>
      </c>
      <c r="C646" s="11">
        <v>5</v>
      </c>
      <c r="D646" s="11">
        <v>1697</v>
      </c>
      <c r="E646" s="11">
        <v>1.7</v>
      </c>
      <c r="G646" s="10">
        <f t="shared" si="352"/>
        <v>13.967078189300411</v>
      </c>
      <c r="H646" s="10"/>
      <c r="I646" s="12">
        <v>0</v>
      </c>
      <c r="J646" s="10">
        <f t="shared" si="353"/>
        <v>-2.911358024691358E-2</v>
      </c>
      <c r="K646" s="10"/>
      <c r="L646" s="11" t="s">
        <v>477</v>
      </c>
      <c r="M646" s="11" t="s">
        <v>711</v>
      </c>
      <c r="N646" s="11" t="s">
        <v>477</v>
      </c>
      <c r="O646" s="11" t="s">
        <v>477</v>
      </c>
      <c r="P646" s="11" t="s">
        <v>477</v>
      </c>
      <c r="Q646" s="11" t="s">
        <v>479</v>
      </c>
      <c r="R646" s="11" t="s">
        <v>711</v>
      </c>
      <c r="S646" s="11" t="s">
        <v>479</v>
      </c>
      <c r="T646" s="11" t="s">
        <v>154</v>
      </c>
      <c r="U646" s="11" t="s">
        <v>478</v>
      </c>
      <c r="V646" s="11" t="s">
        <v>478</v>
      </c>
      <c r="W646" s="11" t="s">
        <v>154</v>
      </c>
      <c r="X646" s="11" t="s">
        <v>154</v>
      </c>
      <c r="Y646" s="11" t="s">
        <v>154</v>
      </c>
      <c r="Z646" s="11" t="s">
        <v>154</v>
      </c>
      <c r="AA646" s="11" t="s">
        <v>151</v>
      </c>
      <c r="AB646" s="11" t="s">
        <v>154</v>
      </c>
      <c r="AC646" s="11" t="s">
        <v>154</v>
      </c>
      <c r="AD646" s="11">
        <v>124.5</v>
      </c>
      <c r="AH646" s="11">
        <f t="shared" si="354"/>
        <v>-1029.9875000000002</v>
      </c>
      <c r="AI646" s="11">
        <f t="shared" si="355"/>
        <v>-528.52500000000009</v>
      </c>
      <c r="AJ646" s="11">
        <f t="shared" si="356"/>
        <v>-528.52500000000009</v>
      </c>
      <c r="AK646" s="11">
        <f t="shared" si="357"/>
        <v>-528.52500000000009</v>
      </c>
      <c r="AL646" s="11">
        <f t="shared" si="358"/>
        <v>-1531.45</v>
      </c>
      <c r="AM646" s="11">
        <f t="shared" si="359"/>
        <v>-1029.9875000000002</v>
      </c>
      <c r="AN646" s="11">
        <f t="shared" si="360"/>
        <v>-1531.45</v>
      </c>
      <c r="AO646" s="11">
        <f t="shared" si="361"/>
        <v>-2534.375</v>
      </c>
      <c r="AP646" s="11">
        <f t="shared" si="362"/>
        <v>-2032.9125000000001</v>
      </c>
      <c r="AQ646" s="11">
        <f t="shared" si="363"/>
        <v>-2032.9125000000001</v>
      </c>
      <c r="AR646" s="11">
        <f t="shared" si="364"/>
        <v>-2534.375</v>
      </c>
      <c r="AS646" s="11">
        <f t="shared" si="365"/>
        <v>-2534.375</v>
      </c>
      <c r="AT646" s="11">
        <f t="shared" si="366"/>
        <v>-2534.375</v>
      </c>
      <c r="AU646" s="11">
        <f t="shared" si="367"/>
        <v>-2534.375</v>
      </c>
      <c r="AV646" s="11">
        <f t="shared" si="368"/>
        <v>-3537.2999999999997</v>
      </c>
      <c r="AW646" s="11">
        <f t="shared" si="369"/>
        <v>-2534.375</v>
      </c>
      <c r="AX646" s="11">
        <f t="shared" si="370"/>
        <v>-2534.375</v>
      </c>
      <c r="AY646" s="11">
        <f t="shared" si="371"/>
        <v>-3537.2999999999997</v>
      </c>
      <c r="AZ646" s="11"/>
      <c r="BA646" s="11"/>
      <c r="BB646" s="11">
        <f t="shared" si="372"/>
        <v>-29.98750000000004</v>
      </c>
      <c r="BC646" s="11">
        <f t="shared" si="373"/>
        <v>-528.52500000000009</v>
      </c>
      <c r="BD646" s="11">
        <f t="shared" si="374"/>
        <v>-528.52500000000009</v>
      </c>
      <c r="BE646" s="11">
        <f t="shared" si="375"/>
        <v>-528.52500000000009</v>
      </c>
      <c r="BF646" s="11">
        <f t="shared" si="376"/>
        <v>468.54999999999995</v>
      </c>
      <c r="BG646" s="11">
        <f t="shared" si="377"/>
        <v>-29.98750000000004</v>
      </c>
      <c r="BH646" s="11">
        <f t="shared" si="378"/>
        <v>468.54999999999995</v>
      </c>
      <c r="BI646" s="11">
        <f t="shared" si="379"/>
        <v>1465.625</v>
      </c>
      <c r="BJ646" s="11">
        <f t="shared" si="380"/>
        <v>967.08749999999986</v>
      </c>
      <c r="BK646" s="11">
        <f t="shared" si="381"/>
        <v>967.08749999999986</v>
      </c>
      <c r="BL646" s="11">
        <f t="shared" si="382"/>
        <v>1465.625</v>
      </c>
      <c r="BM646" s="11">
        <f t="shared" si="383"/>
        <v>1465.625</v>
      </c>
      <c r="BN646" s="11">
        <f t="shared" si="384"/>
        <v>1465.625</v>
      </c>
      <c r="BO646" s="11">
        <f t="shared" si="385"/>
        <v>1465.625</v>
      </c>
      <c r="BP646" s="11">
        <f t="shared" si="386"/>
        <v>2462.7000000000003</v>
      </c>
      <c r="BQ646" s="11">
        <f t="shared" si="387"/>
        <v>1465.625</v>
      </c>
      <c r="BR646" s="11">
        <f t="shared" si="388"/>
        <v>1465.625</v>
      </c>
      <c r="BS646" s="11">
        <f t="shared" si="389"/>
        <v>2462.7000000000003</v>
      </c>
    </row>
    <row r="647" spans="1:71" ht="16" customHeight="1">
      <c r="A647" s="2">
        <v>43985</v>
      </c>
      <c r="B647" s="11" t="s">
        <v>1603</v>
      </c>
      <c r="C647" s="11">
        <v>6</v>
      </c>
      <c r="D647" s="11">
        <v>1467</v>
      </c>
      <c r="E647" s="11">
        <v>7.1</v>
      </c>
      <c r="G647" s="10">
        <f t="shared" si="352"/>
        <v>10.478571428571428</v>
      </c>
      <c r="H647" s="10"/>
      <c r="I647" s="12">
        <v>3.8632499999999938E-2</v>
      </c>
      <c r="J647" s="10" t="str">
        <f t="shared" si="353"/>
        <v/>
      </c>
      <c r="K647" s="10"/>
      <c r="L647" s="11" t="s">
        <v>1303</v>
      </c>
      <c r="M647" s="11" t="s">
        <v>239</v>
      </c>
      <c r="N647" s="11" t="s">
        <v>204</v>
      </c>
      <c r="O647" s="11" t="s">
        <v>207</v>
      </c>
      <c r="P647" s="11" t="s">
        <v>206</v>
      </c>
      <c r="Q647" s="11" t="s">
        <v>206</v>
      </c>
      <c r="R647" s="11" t="s">
        <v>200</v>
      </c>
      <c r="S647" s="11" t="s">
        <v>200</v>
      </c>
      <c r="T647" s="11" t="s">
        <v>201</v>
      </c>
      <c r="U647" s="11" t="s">
        <v>203</v>
      </c>
      <c r="V647" s="11" t="s">
        <v>203</v>
      </c>
      <c r="W647" s="11" t="s">
        <v>202</v>
      </c>
      <c r="X647" s="11" t="s">
        <v>203</v>
      </c>
      <c r="Y647" s="11" t="s">
        <v>202</v>
      </c>
      <c r="Z647" s="11" t="s">
        <v>200</v>
      </c>
      <c r="AA647" s="11" t="s">
        <v>202</v>
      </c>
      <c r="AB647" s="11" t="s">
        <v>202</v>
      </c>
      <c r="AC647" s="11" t="s">
        <v>202</v>
      </c>
      <c r="AD647" s="11">
        <v>135.5</v>
      </c>
      <c r="AH647" s="11">
        <f t="shared" si="354"/>
        <v>-107.53749999999999</v>
      </c>
      <c r="AI647" s="11">
        <f t="shared" si="355"/>
        <v>1898.3125</v>
      </c>
      <c r="AJ647" s="11">
        <f t="shared" si="356"/>
        <v>1396.85</v>
      </c>
      <c r="AK647" s="11">
        <f t="shared" si="357"/>
        <v>2901.2375000000002</v>
      </c>
      <c r="AL647" s="11">
        <f t="shared" si="358"/>
        <v>2901.2375000000002</v>
      </c>
      <c r="AM647" s="11">
        <f t="shared" si="359"/>
        <v>4907.0874999999996</v>
      </c>
      <c r="AN647" s="11">
        <f t="shared" si="360"/>
        <v>4907.0874999999996</v>
      </c>
      <c r="AO647" s="11">
        <f t="shared" si="361"/>
        <v>3402.7</v>
      </c>
      <c r="AP647" s="11">
        <f t="shared" si="362"/>
        <v>3904.1625000000004</v>
      </c>
      <c r="AQ647" s="11">
        <f t="shared" si="363"/>
        <v>3904.1625000000004</v>
      </c>
      <c r="AR647" s="11">
        <f t="shared" si="364"/>
        <v>4405.625</v>
      </c>
      <c r="AS647" s="11">
        <f t="shared" si="365"/>
        <v>3904.1625000000004</v>
      </c>
      <c r="AT647" s="11">
        <f t="shared" si="366"/>
        <v>4405.625</v>
      </c>
      <c r="AU647" s="11">
        <f t="shared" si="367"/>
        <v>4907.0874999999996</v>
      </c>
      <c r="AV647" s="11">
        <f t="shared" si="368"/>
        <v>4405.625</v>
      </c>
      <c r="AW647" s="11">
        <f t="shared" si="369"/>
        <v>4405.625</v>
      </c>
      <c r="AX647" s="11">
        <f t="shared" si="370"/>
        <v>4405.625</v>
      </c>
      <c r="AY647" s="11">
        <f t="shared" si="371"/>
        <v>3904.1625000000004</v>
      </c>
      <c r="AZ647" s="11"/>
      <c r="BA647" s="11"/>
      <c r="BB647" s="11">
        <f t="shared" si="372"/>
        <v>-1107.5374999999999</v>
      </c>
      <c r="BC647" s="11">
        <f t="shared" si="373"/>
        <v>-3101.6875</v>
      </c>
      <c r="BD647" s="11">
        <f t="shared" si="374"/>
        <v>-2603.15</v>
      </c>
      <c r="BE647" s="11">
        <f t="shared" si="375"/>
        <v>-4098.7624999999998</v>
      </c>
      <c r="BF647" s="11">
        <f t="shared" si="376"/>
        <v>-4098.7624999999998</v>
      </c>
      <c r="BG647" s="11">
        <f t="shared" si="377"/>
        <v>-6092.9125000000004</v>
      </c>
      <c r="BH647" s="11">
        <f t="shared" si="378"/>
        <v>-6092.9125000000004</v>
      </c>
      <c r="BI647" s="11">
        <f t="shared" si="379"/>
        <v>-4597.3</v>
      </c>
      <c r="BJ647" s="11">
        <f t="shared" si="380"/>
        <v>-5095.8374999999996</v>
      </c>
      <c r="BK647" s="11">
        <f t="shared" si="381"/>
        <v>-5095.8374999999996</v>
      </c>
      <c r="BL647" s="11">
        <f t="shared" si="382"/>
        <v>-5594.375</v>
      </c>
      <c r="BM647" s="11">
        <f t="shared" si="383"/>
        <v>-5095.8374999999996</v>
      </c>
      <c r="BN647" s="11">
        <f t="shared" si="384"/>
        <v>-5594.375</v>
      </c>
      <c r="BO647" s="11">
        <f t="shared" si="385"/>
        <v>-6092.9125000000004</v>
      </c>
      <c r="BP647" s="11">
        <f t="shared" si="386"/>
        <v>-5594.375</v>
      </c>
      <c r="BQ647" s="11">
        <f t="shared" si="387"/>
        <v>-5594.375</v>
      </c>
      <c r="BR647" s="11">
        <f t="shared" si="388"/>
        <v>-5594.375</v>
      </c>
      <c r="BS647" s="11">
        <f t="shared" si="389"/>
        <v>-5095.8374999999996</v>
      </c>
    </row>
    <row r="648" spans="1:71" ht="16" customHeight="1">
      <c r="A648" s="2">
        <v>43985</v>
      </c>
      <c r="B648" s="11" t="s">
        <v>932</v>
      </c>
      <c r="C648" s="11">
        <v>7</v>
      </c>
      <c r="D648" s="11">
        <v>1369</v>
      </c>
      <c r="E648" s="11">
        <v>1.1000000000000001</v>
      </c>
      <c r="G648" s="10">
        <f t="shared" si="352"/>
        <v>5.2755298651252405</v>
      </c>
      <c r="H648" s="10"/>
      <c r="I648" s="12">
        <v>0</v>
      </c>
      <c r="J648" s="10">
        <f t="shared" si="353"/>
        <v>-8.7443978805394978E-2</v>
      </c>
      <c r="K648" s="10"/>
      <c r="L648" s="11" t="s">
        <v>2034</v>
      </c>
      <c r="M648" s="11" t="s">
        <v>855</v>
      </c>
      <c r="N648" s="11" t="s">
        <v>856</v>
      </c>
      <c r="O648" s="11" t="s">
        <v>858</v>
      </c>
      <c r="P648" s="11" t="s">
        <v>854</v>
      </c>
      <c r="Q648" s="11" t="s">
        <v>852</v>
      </c>
      <c r="R648" s="11" t="s">
        <v>859</v>
      </c>
      <c r="S648" s="11" t="s">
        <v>442</v>
      </c>
      <c r="T648" s="11" t="s">
        <v>442</v>
      </c>
      <c r="U648" s="11" t="s">
        <v>442</v>
      </c>
      <c r="V648" s="11" t="s">
        <v>442</v>
      </c>
      <c r="W648" s="11" t="s">
        <v>442</v>
      </c>
      <c r="X648" s="11" t="s">
        <v>442</v>
      </c>
      <c r="Y648" s="11" t="s">
        <v>442</v>
      </c>
      <c r="Z648" s="11" t="s">
        <v>442</v>
      </c>
      <c r="AA648" s="11" t="s">
        <v>442</v>
      </c>
      <c r="AB648" s="11" t="s">
        <v>442</v>
      </c>
      <c r="AC648" s="11" t="s">
        <v>442</v>
      </c>
      <c r="AD648" s="11">
        <v>281</v>
      </c>
      <c r="AH648" s="11">
        <f t="shared" si="354"/>
        <v>-15169.775</v>
      </c>
      <c r="AI648" s="11">
        <f t="shared" si="355"/>
        <v>-15671.237500000001</v>
      </c>
      <c r="AJ648" s="11">
        <f t="shared" si="356"/>
        <v>-18680.012499999997</v>
      </c>
      <c r="AK648" s="11">
        <f t="shared" si="357"/>
        <v>-14668.3125</v>
      </c>
      <c r="AL648" s="11">
        <f t="shared" si="358"/>
        <v>-18178.55</v>
      </c>
      <c r="AM648" s="11">
        <f t="shared" si="359"/>
        <v>-16172.7</v>
      </c>
      <c r="AN648" s="11">
        <f t="shared" si="360"/>
        <v>-22691.712499999998</v>
      </c>
      <c r="AO648" s="11">
        <f t="shared" si="361"/>
        <v>-22691.712499999998</v>
      </c>
      <c r="AP648" s="11">
        <f t="shared" si="362"/>
        <v>-22691.712499999998</v>
      </c>
      <c r="AQ648" s="11">
        <f t="shared" si="363"/>
        <v>-22691.712499999998</v>
      </c>
      <c r="AR648" s="11">
        <f t="shared" si="364"/>
        <v>-22691.712499999998</v>
      </c>
      <c r="AS648" s="11">
        <f t="shared" si="365"/>
        <v>-22691.712499999998</v>
      </c>
      <c r="AT648" s="11">
        <f t="shared" si="366"/>
        <v>-22691.712499999998</v>
      </c>
      <c r="AU648" s="11">
        <f t="shared" si="367"/>
        <v>-22691.712499999998</v>
      </c>
      <c r="AV648" s="11">
        <f t="shared" si="368"/>
        <v>-22691.712499999998</v>
      </c>
      <c r="AW648" s="11">
        <f t="shared" si="369"/>
        <v>-22691.712499999998</v>
      </c>
      <c r="AX648" s="11">
        <f t="shared" si="370"/>
        <v>-22691.712499999998</v>
      </c>
      <c r="AY648" s="11">
        <f t="shared" si="371"/>
        <v>-22691.712499999998</v>
      </c>
      <c r="AZ648" s="11"/>
      <c r="BA648" s="11"/>
      <c r="BB648" s="11">
        <f t="shared" si="372"/>
        <v>12830.225</v>
      </c>
      <c r="BC648" s="11">
        <f t="shared" si="373"/>
        <v>13328.762499999999</v>
      </c>
      <c r="BD648" s="11">
        <f t="shared" si="374"/>
        <v>16319.987500000003</v>
      </c>
      <c r="BE648" s="11">
        <f t="shared" si="375"/>
        <v>12331.6875</v>
      </c>
      <c r="BF648" s="11">
        <f t="shared" si="376"/>
        <v>15821.45</v>
      </c>
      <c r="BG648" s="11">
        <f t="shared" si="377"/>
        <v>13827.3</v>
      </c>
      <c r="BH648" s="11">
        <f t="shared" si="378"/>
        <v>20308.287500000002</v>
      </c>
      <c r="BI648" s="11">
        <f t="shared" si="379"/>
        <v>20308.287500000002</v>
      </c>
      <c r="BJ648" s="11">
        <f t="shared" si="380"/>
        <v>20308.287500000002</v>
      </c>
      <c r="BK648" s="11">
        <f t="shared" si="381"/>
        <v>20308.287500000002</v>
      </c>
      <c r="BL648" s="11">
        <f t="shared" si="382"/>
        <v>20308.287500000002</v>
      </c>
      <c r="BM648" s="11">
        <f t="shared" si="383"/>
        <v>20308.287500000002</v>
      </c>
      <c r="BN648" s="11">
        <f t="shared" si="384"/>
        <v>20308.287500000002</v>
      </c>
      <c r="BO648" s="11">
        <f t="shared" si="385"/>
        <v>20308.287500000002</v>
      </c>
      <c r="BP648" s="11">
        <f t="shared" si="386"/>
        <v>20308.287500000002</v>
      </c>
      <c r="BQ648" s="11">
        <f t="shared" si="387"/>
        <v>20308.287500000002</v>
      </c>
      <c r="BR648" s="11">
        <f t="shared" si="388"/>
        <v>20308.287500000002</v>
      </c>
      <c r="BS648" s="11">
        <f t="shared" si="389"/>
        <v>20308.287500000002</v>
      </c>
    </row>
    <row r="649" spans="1:71" ht="16" customHeight="1">
      <c r="A649" s="2">
        <v>43985</v>
      </c>
      <c r="B649" s="11" t="s">
        <v>414</v>
      </c>
      <c r="C649" s="11">
        <v>8</v>
      </c>
      <c r="D649" s="11">
        <v>1323</v>
      </c>
      <c r="E649" s="11">
        <v>1.5</v>
      </c>
      <c r="G649" s="10">
        <f t="shared" si="352"/>
        <v>16.983311502354006</v>
      </c>
      <c r="H649" s="10"/>
      <c r="I649" s="12">
        <v>0</v>
      </c>
      <c r="J649" s="10">
        <f t="shared" si="353"/>
        <v>-6.9248521585403636E-3</v>
      </c>
      <c r="K649" s="10"/>
      <c r="L649" s="11" t="s">
        <v>32</v>
      </c>
      <c r="M649" s="11" t="s">
        <v>32</v>
      </c>
      <c r="N649" s="11" t="s">
        <v>215</v>
      </c>
      <c r="O649" s="11" t="s">
        <v>221</v>
      </c>
      <c r="P649" s="11" t="s">
        <v>32</v>
      </c>
      <c r="Q649" s="11" t="s">
        <v>221</v>
      </c>
      <c r="R649" s="11" t="s">
        <v>32</v>
      </c>
      <c r="S649" s="11" t="s">
        <v>32</v>
      </c>
      <c r="T649" s="11" t="s">
        <v>32</v>
      </c>
      <c r="U649" s="11" t="s">
        <v>222</v>
      </c>
      <c r="V649" s="11" t="s">
        <v>33</v>
      </c>
      <c r="W649" s="11" t="s">
        <v>222</v>
      </c>
      <c r="X649" s="11" t="s">
        <v>33</v>
      </c>
      <c r="Y649" s="11" t="s">
        <v>222</v>
      </c>
      <c r="Z649" s="11" t="s">
        <v>1869</v>
      </c>
      <c r="AA649" s="11" t="s">
        <v>1869</v>
      </c>
      <c r="AB649" s="11" t="s">
        <v>29</v>
      </c>
      <c r="AC649" s="11" t="s">
        <v>29</v>
      </c>
      <c r="AD649" s="11">
        <v>78.099997999999999</v>
      </c>
      <c r="AH649" s="11">
        <f t="shared" si="354"/>
        <v>-338.86500870000003</v>
      </c>
      <c r="AI649" s="11">
        <f t="shared" si="355"/>
        <v>-37.983496999998721</v>
      </c>
      <c r="AJ649" s="11">
        <f t="shared" si="356"/>
        <v>-238.57351162500316</v>
      </c>
      <c r="AK649" s="11">
        <f t="shared" si="357"/>
        <v>-338.86500870000003</v>
      </c>
      <c r="AL649" s="11">
        <f t="shared" si="358"/>
        <v>-238.57351162500316</v>
      </c>
      <c r="AM649" s="11">
        <f t="shared" si="359"/>
        <v>-338.86500870000003</v>
      </c>
      <c r="AN649" s="11">
        <f t="shared" si="360"/>
        <v>-338.86500870000003</v>
      </c>
      <c r="AO649" s="11">
        <f t="shared" si="361"/>
        <v>-338.86500870000003</v>
      </c>
      <c r="AP649" s="11">
        <f t="shared" si="362"/>
        <v>-439.15550284999938</v>
      </c>
      <c r="AQ649" s="11">
        <f t="shared" si="363"/>
        <v>-539.44599699999867</v>
      </c>
      <c r="AR649" s="11">
        <f t="shared" si="364"/>
        <v>-439.15550284999938</v>
      </c>
      <c r="AS649" s="11">
        <f t="shared" si="365"/>
        <v>-539.44599699999867</v>
      </c>
      <c r="AT649" s="11">
        <f t="shared" si="366"/>
        <v>-439.15550284999938</v>
      </c>
      <c r="AU649" s="11">
        <f t="shared" si="367"/>
        <v>-639.73749407499565</v>
      </c>
      <c r="AV649" s="11">
        <f t="shared" si="368"/>
        <v>-639.73749407499565</v>
      </c>
      <c r="AW649" s="11">
        <f t="shared" si="369"/>
        <v>-740.0360116250032</v>
      </c>
      <c r="AX649" s="11">
        <f t="shared" si="370"/>
        <v>-740.0360116250032</v>
      </c>
      <c r="AY649" s="11">
        <f t="shared" si="371"/>
        <v>-539.44599699999867</v>
      </c>
      <c r="AZ649" s="11"/>
      <c r="BA649" s="11"/>
      <c r="BB649" s="11">
        <f t="shared" si="372"/>
        <v>-338.86500870000003</v>
      </c>
      <c r="BC649" s="11">
        <f t="shared" si="373"/>
        <v>-637.99149700000135</v>
      </c>
      <c r="BD649" s="11">
        <f t="shared" si="374"/>
        <v>-438.57151162499684</v>
      </c>
      <c r="BE649" s="11">
        <f t="shared" si="375"/>
        <v>-338.86500870000003</v>
      </c>
      <c r="BF649" s="11">
        <f t="shared" si="376"/>
        <v>-438.57151162499684</v>
      </c>
      <c r="BG649" s="11">
        <f t="shared" si="377"/>
        <v>-338.86500870000003</v>
      </c>
      <c r="BH649" s="11">
        <f t="shared" si="378"/>
        <v>-338.86500870000003</v>
      </c>
      <c r="BI649" s="11">
        <f t="shared" si="379"/>
        <v>-338.86500870000003</v>
      </c>
      <c r="BJ649" s="11">
        <f t="shared" si="380"/>
        <v>-239.15950285000065</v>
      </c>
      <c r="BK649" s="11">
        <f t="shared" si="381"/>
        <v>-139.45399700000127</v>
      </c>
      <c r="BL649" s="11">
        <f t="shared" si="382"/>
        <v>-239.15950285000065</v>
      </c>
      <c r="BM649" s="11">
        <f t="shared" si="383"/>
        <v>-139.45399700000127</v>
      </c>
      <c r="BN649" s="11">
        <f t="shared" si="384"/>
        <v>-239.15950285000065</v>
      </c>
      <c r="BO649" s="11">
        <f t="shared" si="385"/>
        <v>-39.747494075004454</v>
      </c>
      <c r="BP649" s="11">
        <f t="shared" si="386"/>
        <v>-39.747494075004454</v>
      </c>
      <c r="BQ649" s="11">
        <f t="shared" si="387"/>
        <v>59.965988375003136</v>
      </c>
      <c r="BR649" s="11">
        <f t="shared" si="388"/>
        <v>59.965988375003136</v>
      </c>
      <c r="BS649" s="11">
        <f t="shared" si="389"/>
        <v>-139.45399700000127</v>
      </c>
    </row>
    <row r="650" spans="1:71" ht="16" customHeight="1">
      <c r="A650" s="2">
        <v>43985</v>
      </c>
      <c r="B650" s="11" t="s">
        <v>131</v>
      </c>
      <c r="C650" s="11">
        <v>9</v>
      </c>
      <c r="D650" s="11">
        <v>1159</v>
      </c>
      <c r="E650" s="11">
        <v>2.2999999999999998</v>
      </c>
      <c r="G650" s="10">
        <f t="shared" si="352"/>
        <v>6.6801152737752165</v>
      </c>
      <c r="H650" s="10"/>
      <c r="I650" s="12">
        <v>2.166246397694516E-2</v>
      </c>
      <c r="J650" s="10" t="str">
        <f t="shared" si="353"/>
        <v/>
      </c>
      <c r="K650" s="10"/>
      <c r="L650" s="11" t="s">
        <v>346</v>
      </c>
      <c r="M650" s="11" t="s">
        <v>344</v>
      </c>
      <c r="N650" s="11" t="s">
        <v>350</v>
      </c>
      <c r="O650" s="11" t="s">
        <v>345</v>
      </c>
      <c r="P650" s="11" t="s">
        <v>345</v>
      </c>
      <c r="Q650" s="11" t="s">
        <v>345</v>
      </c>
      <c r="R650" s="11" t="s">
        <v>350</v>
      </c>
      <c r="S650" s="11" t="s">
        <v>345</v>
      </c>
      <c r="T650" s="11" t="s">
        <v>345</v>
      </c>
      <c r="U650" s="11" t="s">
        <v>348</v>
      </c>
      <c r="V650" s="11" t="s">
        <v>434</v>
      </c>
      <c r="W650" s="11" t="s">
        <v>349</v>
      </c>
      <c r="X650" s="11" t="s">
        <v>349</v>
      </c>
      <c r="Y650" s="11" t="s">
        <v>434</v>
      </c>
      <c r="Z650" s="11" t="s">
        <v>434</v>
      </c>
      <c r="AA650" s="11" t="s">
        <v>434</v>
      </c>
      <c r="AB650" s="11" t="s">
        <v>349</v>
      </c>
      <c r="AC650" s="11" t="s">
        <v>435</v>
      </c>
      <c r="AD650" s="11">
        <v>170</v>
      </c>
      <c r="AH650" s="11">
        <f t="shared" si="354"/>
        <v>248.20000000000005</v>
      </c>
      <c r="AI650" s="11">
        <f t="shared" si="355"/>
        <v>1251.125</v>
      </c>
      <c r="AJ650" s="11">
        <f t="shared" si="356"/>
        <v>749.66250000000002</v>
      </c>
      <c r="AK650" s="11">
        <f t="shared" si="357"/>
        <v>749.66250000000002</v>
      </c>
      <c r="AL650" s="11">
        <f t="shared" si="358"/>
        <v>749.66250000000002</v>
      </c>
      <c r="AM650" s="11">
        <f t="shared" si="359"/>
        <v>1251.125</v>
      </c>
      <c r="AN650" s="11">
        <f t="shared" si="360"/>
        <v>749.66250000000002</v>
      </c>
      <c r="AO650" s="11">
        <f t="shared" si="361"/>
        <v>749.66250000000002</v>
      </c>
      <c r="AP650" s="11">
        <f t="shared" si="362"/>
        <v>1752.5874999999999</v>
      </c>
      <c r="AQ650" s="11">
        <f t="shared" si="363"/>
        <v>3256.9749999999999</v>
      </c>
      <c r="AR650" s="11">
        <f t="shared" si="364"/>
        <v>2755.5124999999998</v>
      </c>
      <c r="AS650" s="11">
        <f t="shared" si="365"/>
        <v>2755.5124999999998</v>
      </c>
      <c r="AT650" s="11">
        <f t="shared" si="366"/>
        <v>3256.9749999999999</v>
      </c>
      <c r="AU650" s="11">
        <f t="shared" si="367"/>
        <v>3256.9749999999999</v>
      </c>
      <c r="AV650" s="11">
        <f t="shared" si="368"/>
        <v>3256.9749999999999</v>
      </c>
      <c r="AW650" s="11">
        <f t="shared" si="369"/>
        <v>2755.5124999999998</v>
      </c>
      <c r="AX650" s="11">
        <f t="shared" si="370"/>
        <v>2254.0499999999997</v>
      </c>
      <c r="AY650" s="11">
        <f t="shared" si="371"/>
        <v>2755.5124999999998</v>
      </c>
      <c r="AZ650" s="11"/>
      <c r="BA650" s="11"/>
      <c r="BB650" s="11">
        <f t="shared" si="372"/>
        <v>-1751.8</v>
      </c>
      <c r="BC650" s="11">
        <f t="shared" si="373"/>
        <v>-2748.875</v>
      </c>
      <c r="BD650" s="11">
        <f t="shared" si="374"/>
        <v>-2250.3375000000001</v>
      </c>
      <c r="BE650" s="11">
        <f t="shared" si="375"/>
        <v>-2250.3375000000001</v>
      </c>
      <c r="BF650" s="11">
        <f t="shared" si="376"/>
        <v>-2250.3375000000001</v>
      </c>
      <c r="BG650" s="11">
        <f t="shared" si="377"/>
        <v>-2748.875</v>
      </c>
      <c r="BH650" s="11">
        <f t="shared" si="378"/>
        <v>-2250.3375000000001</v>
      </c>
      <c r="BI650" s="11">
        <f t="shared" si="379"/>
        <v>-2250.3375000000001</v>
      </c>
      <c r="BJ650" s="11">
        <f t="shared" si="380"/>
        <v>-3247.4125000000004</v>
      </c>
      <c r="BK650" s="11">
        <f t="shared" si="381"/>
        <v>-4743.0250000000005</v>
      </c>
      <c r="BL650" s="11">
        <f t="shared" si="382"/>
        <v>-4244.4875000000002</v>
      </c>
      <c r="BM650" s="11">
        <f t="shared" si="383"/>
        <v>-4244.4875000000002</v>
      </c>
      <c r="BN650" s="11">
        <f t="shared" si="384"/>
        <v>-4743.0250000000005</v>
      </c>
      <c r="BO650" s="11">
        <f t="shared" si="385"/>
        <v>-4743.0250000000005</v>
      </c>
      <c r="BP650" s="11">
        <f t="shared" si="386"/>
        <v>-4743.0250000000005</v>
      </c>
      <c r="BQ650" s="11">
        <f t="shared" si="387"/>
        <v>-4244.4875000000002</v>
      </c>
      <c r="BR650" s="11">
        <f t="shared" si="388"/>
        <v>-3745.9500000000003</v>
      </c>
      <c r="BS650" s="11">
        <f t="shared" si="389"/>
        <v>-4244.4875000000002</v>
      </c>
    </row>
    <row r="651" spans="1:71" ht="16" customHeight="1">
      <c r="A651" s="2">
        <v>43985</v>
      </c>
      <c r="B651" s="11" t="s">
        <v>972</v>
      </c>
      <c r="C651" s="11">
        <v>10</v>
      </c>
      <c r="D651" s="11">
        <v>1153</v>
      </c>
      <c r="E651" s="11">
        <v>1.6</v>
      </c>
      <c r="G651" s="10">
        <f t="shared" si="352"/>
        <v>4.140035906642729</v>
      </c>
      <c r="H651" s="10"/>
      <c r="I651" s="12">
        <v>1.7179695885509751E-2</v>
      </c>
      <c r="J651" s="10" t="str">
        <f t="shared" si="353"/>
        <v/>
      </c>
      <c r="K651" s="10"/>
      <c r="L651" s="11" t="s">
        <v>808</v>
      </c>
      <c r="M651" s="11" t="s">
        <v>1591</v>
      </c>
      <c r="N651" s="11" t="s">
        <v>973</v>
      </c>
      <c r="O651" s="11" t="s">
        <v>859</v>
      </c>
      <c r="P651" s="11" t="s">
        <v>973</v>
      </c>
      <c r="Q651" s="11" t="s">
        <v>857</v>
      </c>
      <c r="R651" s="11" t="s">
        <v>857</v>
      </c>
      <c r="S651" s="11" t="s">
        <v>857</v>
      </c>
      <c r="T651" s="11" t="s">
        <v>1126</v>
      </c>
      <c r="U651" s="11" t="s">
        <v>1126</v>
      </c>
      <c r="V651" s="11" t="s">
        <v>1126</v>
      </c>
      <c r="W651" s="11" t="s">
        <v>1591</v>
      </c>
      <c r="X651" s="11" t="s">
        <v>852</v>
      </c>
      <c r="Y651" s="11" t="s">
        <v>852</v>
      </c>
      <c r="Z651" s="11" t="s">
        <v>852</v>
      </c>
      <c r="AA651" s="11" t="s">
        <v>852</v>
      </c>
      <c r="AB651" s="11" t="s">
        <v>857</v>
      </c>
      <c r="AC651" s="11" t="s">
        <v>859</v>
      </c>
      <c r="AD651" s="11">
        <v>277</v>
      </c>
      <c r="AH651" s="11">
        <f t="shared" si="354"/>
        <v>-208.54999999999995</v>
      </c>
      <c r="AI651" s="11">
        <f t="shared" si="355"/>
        <v>2298.7624999999998</v>
      </c>
      <c r="AJ651" s="11">
        <f t="shared" si="356"/>
        <v>2800.2249999999999</v>
      </c>
      <c r="AK651" s="11">
        <f t="shared" si="357"/>
        <v>2298.7624999999998</v>
      </c>
      <c r="AL651" s="11">
        <f t="shared" si="358"/>
        <v>1797.2999999999997</v>
      </c>
      <c r="AM651" s="11">
        <f t="shared" si="359"/>
        <v>1797.2999999999997</v>
      </c>
      <c r="AN651" s="11">
        <f t="shared" si="360"/>
        <v>1797.2999999999997</v>
      </c>
      <c r="AO651" s="11">
        <f t="shared" si="361"/>
        <v>-710.01250000000005</v>
      </c>
      <c r="AP651" s="11">
        <f t="shared" si="362"/>
        <v>-710.01250000000005</v>
      </c>
      <c r="AQ651" s="11">
        <f t="shared" si="363"/>
        <v>-710.01250000000005</v>
      </c>
      <c r="AR651" s="11">
        <f t="shared" si="364"/>
        <v>-208.54999999999995</v>
      </c>
      <c r="AS651" s="11">
        <f t="shared" si="365"/>
        <v>794.375</v>
      </c>
      <c r="AT651" s="11">
        <f t="shared" si="366"/>
        <v>794.375</v>
      </c>
      <c r="AU651" s="11">
        <f t="shared" si="367"/>
        <v>794.375</v>
      </c>
      <c r="AV651" s="11">
        <f t="shared" si="368"/>
        <v>794.375</v>
      </c>
      <c r="AW651" s="11">
        <f t="shared" si="369"/>
        <v>1797.2999999999997</v>
      </c>
      <c r="AX651" s="11">
        <f t="shared" si="370"/>
        <v>2800.2249999999999</v>
      </c>
      <c r="AY651" s="11">
        <f t="shared" si="371"/>
        <v>292.91250000000002</v>
      </c>
      <c r="AZ651" s="11"/>
      <c r="BA651" s="11"/>
      <c r="BB651" s="11">
        <f t="shared" si="372"/>
        <v>-2208.5500000000002</v>
      </c>
      <c r="BC651" s="11">
        <f t="shared" si="373"/>
        <v>-4701.2375000000002</v>
      </c>
      <c r="BD651" s="11">
        <f t="shared" si="374"/>
        <v>-5199.7750000000005</v>
      </c>
      <c r="BE651" s="11">
        <f t="shared" si="375"/>
        <v>-4701.2375000000002</v>
      </c>
      <c r="BF651" s="11">
        <f t="shared" si="376"/>
        <v>-4202.7000000000007</v>
      </c>
      <c r="BG651" s="11">
        <f t="shared" si="377"/>
        <v>-4202.7000000000007</v>
      </c>
      <c r="BH651" s="11">
        <f t="shared" si="378"/>
        <v>-4202.7000000000007</v>
      </c>
      <c r="BI651" s="11">
        <f t="shared" si="379"/>
        <v>-1710.0125</v>
      </c>
      <c r="BJ651" s="11">
        <f t="shared" si="380"/>
        <v>-1710.0125</v>
      </c>
      <c r="BK651" s="11">
        <f t="shared" si="381"/>
        <v>-1710.0125</v>
      </c>
      <c r="BL651" s="11">
        <f t="shared" si="382"/>
        <v>-2208.5500000000002</v>
      </c>
      <c r="BM651" s="11">
        <f t="shared" si="383"/>
        <v>-3205.625</v>
      </c>
      <c r="BN651" s="11">
        <f t="shared" si="384"/>
        <v>-3205.625</v>
      </c>
      <c r="BO651" s="11">
        <f t="shared" si="385"/>
        <v>-3205.625</v>
      </c>
      <c r="BP651" s="11">
        <f t="shared" si="386"/>
        <v>-3205.625</v>
      </c>
      <c r="BQ651" s="11">
        <f t="shared" si="387"/>
        <v>-4202.7000000000007</v>
      </c>
      <c r="BR651" s="11">
        <f t="shared" si="388"/>
        <v>-5199.7750000000005</v>
      </c>
      <c r="BS651" s="11">
        <f t="shared" si="389"/>
        <v>-2707.0875000000001</v>
      </c>
    </row>
    <row r="652" spans="1:71" ht="16" customHeight="1">
      <c r="A652" s="2">
        <v>43985</v>
      </c>
      <c r="B652" s="11" t="s">
        <v>1376</v>
      </c>
      <c r="C652" s="11">
        <v>11</v>
      </c>
      <c r="D652" s="11">
        <v>1151</v>
      </c>
      <c r="E652" s="11">
        <v>6.5</v>
      </c>
      <c r="G652" s="10">
        <f t="shared" si="352"/>
        <v>33.605839416058394</v>
      </c>
      <c r="H652" s="10"/>
      <c r="I652" s="12">
        <v>0</v>
      </c>
      <c r="J652" s="10">
        <f t="shared" si="353"/>
        <v>-1.4218103897810405E-3</v>
      </c>
      <c r="K652" s="10"/>
      <c r="L652" s="11" t="s">
        <v>1046</v>
      </c>
      <c r="M652" s="11" t="s">
        <v>1598</v>
      </c>
      <c r="N652" s="11" t="s">
        <v>1958</v>
      </c>
      <c r="O652" s="11" t="s">
        <v>388</v>
      </c>
      <c r="P652" s="11" t="s">
        <v>388</v>
      </c>
      <c r="Q652" s="11" t="s">
        <v>388</v>
      </c>
      <c r="R652" s="11" t="s">
        <v>1959</v>
      </c>
      <c r="S652" s="11" t="s">
        <v>1958</v>
      </c>
      <c r="T652" s="11" t="s">
        <v>388</v>
      </c>
      <c r="U652" s="11" t="s">
        <v>1958</v>
      </c>
      <c r="V652" s="11" t="s">
        <v>388</v>
      </c>
      <c r="W652" s="11" t="s">
        <v>388</v>
      </c>
      <c r="X652" s="11" t="s">
        <v>1959</v>
      </c>
      <c r="Y652" s="11" t="s">
        <v>1959</v>
      </c>
      <c r="Z652" s="11" t="s">
        <v>1959</v>
      </c>
      <c r="AA652" s="11" t="s">
        <v>388</v>
      </c>
      <c r="AB652" s="11" t="s">
        <v>388</v>
      </c>
      <c r="AC652" s="11" t="s">
        <v>1958</v>
      </c>
      <c r="AD652" s="11">
        <v>34.150002000000001</v>
      </c>
      <c r="AH652" s="11">
        <f t="shared" si="354"/>
        <v>-199.13274707499968</v>
      </c>
      <c r="AI652" s="11">
        <f t="shared" si="355"/>
        <v>-48.697005850000636</v>
      </c>
      <c r="AJ652" s="11">
        <f t="shared" si="356"/>
        <v>-98.842252925000338</v>
      </c>
      <c r="AK652" s="11">
        <f t="shared" si="357"/>
        <v>-98.842252925000338</v>
      </c>
      <c r="AL652" s="11">
        <f t="shared" si="358"/>
        <v>-98.842252925000338</v>
      </c>
      <c r="AM652" s="11">
        <f t="shared" si="359"/>
        <v>1.4532558500006303</v>
      </c>
      <c r="AN652" s="11">
        <f t="shared" si="360"/>
        <v>-48.697005850000636</v>
      </c>
      <c r="AO652" s="11">
        <f t="shared" si="361"/>
        <v>-98.842252925000338</v>
      </c>
      <c r="AP652" s="11">
        <f t="shared" si="362"/>
        <v>-48.697005850000636</v>
      </c>
      <c r="AQ652" s="11">
        <f t="shared" si="363"/>
        <v>-98.842252925000338</v>
      </c>
      <c r="AR652" s="11">
        <f t="shared" si="364"/>
        <v>-98.842252925000338</v>
      </c>
      <c r="AS652" s="11">
        <f t="shared" si="365"/>
        <v>1.4532558500006303</v>
      </c>
      <c r="AT652" s="11">
        <f t="shared" si="366"/>
        <v>1.4532558500006303</v>
      </c>
      <c r="AU652" s="11">
        <f t="shared" si="367"/>
        <v>1.4532558500006303</v>
      </c>
      <c r="AV652" s="11">
        <f t="shared" si="368"/>
        <v>-98.842252925000338</v>
      </c>
      <c r="AW652" s="11">
        <f t="shared" si="369"/>
        <v>-98.842252925000338</v>
      </c>
      <c r="AX652" s="11">
        <f t="shared" si="370"/>
        <v>-48.697005850000636</v>
      </c>
      <c r="AY652" s="11">
        <f t="shared" si="371"/>
        <v>-48.697005850000636</v>
      </c>
      <c r="AZ652" s="11"/>
      <c r="BA652" s="11"/>
      <c r="BB652" s="11">
        <f t="shared" si="372"/>
        <v>-99.134747075000305</v>
      </c>
      <c r="BC652" s="11">
        <f t="shared" si="373"/>
        <v>-248.69300584999939</v>
      </c>
      <c r="BD652" s="11">
        <f t="shared" si="374"/>
        <v>-198.8402529249997</v>
      </c>
      <c r="BE652" s="11">
        <f t="shared" si="375"/>
        <v>-198.8402529249997</v>
      </c>
      <c r="BF652" s="11">
        <f t="shared" si="376"/>
        <v>-198.8402529249997</v>
      </c>
      <c r="BG652" s="11">
        <f t="shared" si="377"/>
        <v>-298.55074415000064</v>
      </c>
      <c r="BH652" s="11">
        <f t="shared" si="378"/>
        <v>-248.69300584999939</v>
      </c>
      <c r="BI652" s="11">
        <f t="shared" si="379"/>
        <v>-198.8402529249997</v>
      </c>
      <c r="BJ652" s="11">
        <f t="shared" si="380"/>
        <v>-248.69300584999939</v>
      </c>
      <c r="BK652" s="11">
        <f t="shared" si="381"/>
        <v>-198.8402529249997</v>
      </c>
      <c r="BL652" s="11">
        <f t="shared" si="382"/>
        <v>-198.8402529249997</v>
      </c>
      <c r="BM652" s="11">
        <f t="shared" si="383"/>
        <v>-298.55074415000064</v>
      </c>
      <c r="BN652" s="11">
        <f t="shared" si="384"/>
        <v>-298.55074415000064</v>
      </c>
      <c r="BO652" s="11">
        <f t="shared" si="385"/>
        <v>-298.55074415000064</v>
      </c>
      <c r="BP652" s="11">
        <f t="shared" si="386"/>
        <v>-198.8402529249997</v>
      </c>
      <c r="BQ652" s="11">
        <f t="shared" si="387"/>
        <v>-198.8402529249997</v>
      </c>
      <c r="BR652" s="11">
        <f t="shared" si="388"/>
        <v>-248.69300584999939</v>
      </c>
      <c r="BS652" s="11">
        <f t="shared" si="389"/>
        <v>-248.69300584999939</v>
      </c>
    </row>
    <row r="653" spans="1:71" ht="16" customHeight="1">
      <c r="A653" s="2">
        <v>43985</v>
      </c>
      <c r="B653" s="11" t="s">
        <v>1437</v>
      </c>
      <c r="C653" s="11">
        <v>12</v>
      </c>
      <c r="D653" s="11">
        <v>1071</v>
      </c>
      <c r="E653" s="11">
        <v>1.4</v>
      </c>
      <c r="G653" s="10">
        <f t="shared" ref="G653:G716" si="390">D653/L653</f>
        <v>0.83023255813953489</v>
      </c>
      <c r="H653" s="10"/>
      <c r="I653" s="12">
        <v>5.784689922480616E-2</v>
      </c>
      <c r="J653" s="10" t="str">
        <f t="shared" ref="J653:J716" si="391">IF(I653=0,AY653/L653/1000,"")</f>
        <v/>
      </c>
      <c r="K653" s="10"/>
      <c r="L653" s="11" t="s">
        <v>2232</v>
      </c>
      <c r="M653" s="11" t="s">
        <v>2233</v>
      </c>
      <c r="N653" s="11" t="s">
        <v>1627</v>
      </c>
      <c r="O653" s="11" t="s">
        <v>1463</v>
      </c>
      <c r="P653" s="11" t="s">
        <v>2234</v>
      </c>
      <c r="Q653" s="11" t="s">
        <v>2232</v>
      </c>
      <c r="R653" s="11" t="s">
        <v>2019</v>
      </c>
      <c r="S653" s="11" t="s">
        <v>2235</v>
      </c>
      <c r="T653" s="11" t="s">
        <v>2018</v>
      </c>
      <c r="U653" s="11" t="s">
        <v>2022</v>
      </c>
      <c r="V653" s="11" t="s">
        <v>2018</v>
      </c>
      <c r="W653" s="11" t="s">
        <v>2020</v>
      </c>
      <c r="X653" s="11" t="s">
        <v>1965</v>
      </c>
      <c r="Y653" s="11" t="s">
        <v>2023</v>
      </c>
      <c r="Z653" s="11" t="s">
        <v>2018</v>
      </c>
      <c r="AA653" s="11" t="s">
        <v>2018</v>
      </c>
      <c r="AB653" s="11" t="s">
        <v>2023</v>
      </c>
      <c r="AC653" s="11" t="s">
        <v>2023</v>
      </c>
      <c r="AD653" s="11">
        <v>1295</v>
      </c>
      <c r="AH653" s="11">
        <f t="shared" ref="AH653:AH716" si="392">($L653-M653)*1000 - $L653*1000*$B$5-M653*1000*$B$5-M653*1000*$B$6</f>
        <v>-15640.75</v>
      </c>
      <c r="AI653" s="11">
        <f t="shared" ref="AI653:AI716" si="393">($L653-N653)*1000 - $L653*1000*$B$5-N653*1000*$B$5-N653*1000*$B$6</f>
        <v>34505.5</v>
      </c>
      <c r="AJ653" s="11">
        <f t="shared" ref="AJ653:AJ716" si="394">($L653-O653)*1000 - $L653*1000*$B$5-O653*1000*$B$5-O653*1000*$B$6</f>
        <v>59578.625</v>
      </c>
      <c r="AK653" s="11">
        <f t="shared" ref="AK653:AK716" si="395">($L653-P653)*1000 - $L653*1000*$B$5-P653*1000*$B$5-P653*1000*$B$6</f>
        <v>4417.75</v>
      </c>
      <c r="AL653" s="11">
        <f t="shared" ref="AL653:AL716" si="396">($L653-Q653)*1000 - $L653*1000*$B$5-Q653*1000*$B$5-Q653*1000*$B$6</f>
        <v>-5611.5</v>
      </c>
      <c r="AM653" s="11">
        <f t="shared" ref="AM653:AM716" si="397">($L653-R653)*1000 - $L653*1000*$B$5-R653*1000*$B$5-R653*1000*$B$6</f>
        <v>-10626.125</v>
      </c>
      <c r="AN653" s="11">
        <f t="shared" ref="AN653:AN716" si="398">($L653-S653)*1000 - $L653*1000*$B$5-S653*1000*$B$5-S653*1000*$B$6</f>
        <v>-25670</v>
      </c>
      <c r="AO653" s="11">
        <f t="shared" ref="AO653:AO716" si="399">($L653-T653)*1000 - $L653*1000*$B$5-T653*1000*$B$5-T653*1000*$B$6</f>
        <v>-40713.875</v>
      </c>
      <c r="AP653" s="11">
        <f t="shared" ref="AP653:AP716" si="400">($L653-U653)*1000 - $L653*1000*$B$5-U653*1000*$B$5-U653*1000*$B$6</f>
        <v>-50743.125</v>
      </c>
      <c r="AQ653" s="11">
        <f t="shared" ref="AQ653:AQ716" si="401">($L653-V653)*1000 - $L653*1000*$B$5-V653*1000*$B$5-V653*1000*$B$6</f>
        <v>-40713.875</v>
      </c>
      <c r="AR653" s="11">
        <f t="shared" ref="AR653:AR716" si="402">($L653-W653)*1000 - $L653*1000*$B$5-W653*1000*$B$5-W653*1000*$B$6</f>
        <v>-30684.625</v>
      </c>
      <c r="AS653" s="11">
        <f t="shared" ref="AS653:AS716" si="403">($L653-X653)*1000 - $L653*1000*$B$5-X653*1000*$B$5-X653*1000*$B$6</f>
        <v>-45728.5</v>
      </c>
      <c r="AT653" s="11">
        <f t="shared" ref="AT653:AT716" si="404">($L653-Y653)*1000 - $L653*1000*$B$5-Y653*1000*$B$5-Y653*1000*$B$6</f>
        <v>-35699.25</v>
      </c>
      <c r="AU653" s="11">
        <f t="shared" ref="AU653:AU716" si="405">($L653-Z653)*1000 - $L653*1000*$B$5-Z653*1000*$B$5-Z653*1000*$B$6</f>
        <v>-40713.875</v>
      </c>
      <c r="AV653" s="11">
        <f t="shared" ref="AV653:AV716" si="406">($L653-AA653)*1000 - $L653*1000*$B$5-AA653*1000*$B$5-AA653*1000*$B$6</f>
        <v>-40713.875</v>
      </c>
      <c r="AW653" s="11">
        <f t="shared" ref="AW653:AW716" si="407">($L653-AB653)*1000 - $L653*1000*$B$5-AB653*1000*$B$5-AB653*1000*$B$6</f>
        <v>-35699.25</v>
      </c>
      <c r="AX653" s="11">
        <f t="shared" ref="AX653:AX716" si="408">($L653-AC653)*1000 - $L653*1000*$B$5-AC653*1000*$B$5-AC653*1000*$B$6</f>
        <v>-35699.25</v>
      </c>
      <c r="AY653" s="11">
        <f t="shared" ref="AY653:AY716" si="409">($L653-AD653)*1000 - $L653*1000*$B$5-AD653*1000*$B$5-AD653*1000*$B$6</f>
        <v>-10626.125</v>
      </c>
      <c r="AZ653" s="11"/>
      <c r="BA653" s="11"/>
      <c r="BB653" s="11">
        <f t="shared" ref="BB653:BB716" si="410">(M653-$L653)*1000 - $L653*1000*$B$5-M653*1000*$B$5-M653*1000*$B$6</f>
        <v>4359.25</v>
      </c>
      <c r="BC653" s="11">
        <f t="shared" ref="BC653:BC716" si="411">(N653-$L653)*1000 - $L653*1000*$B$5-N653*1000*$B$5-N653*1000*$B$6</f>
        <v>-45494.5</v>
      </c>
      <c r="BD653" s="11">
        <f t="shared" ref="BD653:BD716" si="412">(O653-$L653)*1000 - $L653*1000*$B$5-O653*1000*$B$5-O653*1000*$B$6</f>
        <v>-70421.375</v>
      </c>
      <c r="BE653" s="11">
        <f t="shared" ref="BE653:BE716" si="413">(P653-$L653)*1000 - $L653*1000*$B$5-P653*1000*$B$5-P653*1000*$B$6</f>
        <v>-15582.25</v>
      </c>
      <c r="BF653" s="11">
        <f t="shared" ref="BF653:BF716" si="414">(Q653-$L653)*1000 - $L653*1000*$B$5-Q653*1000*$B$5-Q653*1000*$B$6</f>
        <v>-5611.5</v>
      </c>
      <c r="BG653" s="11">
        <f t="shared" ref="BG653:BG716" si="415">(R653-$L653)*1000 - $L653*1000*$B$5-R653*1000*$B$5-R653*1000*$B$6</f>
        <v>-626.125</v>
      </c>
      <c r="BH653" s="11">
        <f t="shared" ref="BH653:BH716" si="416">(S653-$L653)*1000 - $L653*1000*$B$5-S653*1000*$B$5-S653*1000*$B$6</f>
        <v>14330</v>
      </c>
      <c r="BI653" s="11">
        <f t="shared" ref="BI653:BI716" si="417">(T653-$L653)*1000 - $L653*1000*$B$5-T653*1000*$B$5-T653*1000*$B$6</f>
        <v>29286.125</v>
      </c>
      <c r="BJ653" s="11">
        <f t="shared" ref="BJ653:BJ716" si="418">(U653-$L653)*1000 - $L653*1000*$B$5-U653*1000*$B$5-U653*1000*$B$6</f>
        <v>39256.875</v>
      </c>
      <c r="BK653" s="11">
        <f t="shared" ref="BK653:BK716" si="419">(V653-$L653)*1000 - $L653*1000*$B$5-V653*1000*$B$5-V653*1000*$B$6</f>
        <v>29286.125</v>
      </c>
      <c r="BL653" s="11">
        <f t="shared" ref="BL653:BL716" si="420">(W653-$L653)*1000 - $L653*1000*$B$5-W653*1000*$B$5-W653*1000*$B$6</f>
        <v>19315.375</v>
      </c>
      <c r="BM653" s="11">
        <f t="shared" ref="BM653:BM716" si="421">(X653-$L653)*1000 - $L653*1000*$B$5-X653*1000*$B$5-X653*1000*$B$6</f>
        <v>34271.5</v>
      </c>
      <c r="BN653" s="11">
        <f t="shared" ref="BN653:BN716" si="422">(Y653-$L653)*1000 - $L653*1000*$B$5-Y653*1000*$B$5-Y653*1000*$B$6</f>
        <v>24300.75</v>
      </c>
      <c r="BO653" s="11">
        <f t="shared" ref="BO653:BO716" si="423">(Z653-$L653)*1000 - $L653*1000*$B$5-Z653*1000*$B$5-Z653*1000*$B$6</f>
        <v>29286.125</v>
      </c>
      <c r="BP653" s="11">
        <f t="shared" ref="BP653:BP716" si="424">(AA653-$L653)*1000 - $L653*1000*$B$5-AA653*1000*$B$5-AA653*1000*$B$6</f>
        <v>29286.125</v>
      </c>
      <c r="BQ653" s="11">
        <f t="shared" ref="BQ653:BQ716" si="425">(AB653-$L653)*1000 - $L653*1000*$B$5-AB653*1000*$B$5-AB653*1000*$B$6</f>
        <v>24300.75</v>
      </c>
      <c r="BR653" s="11">
        <f t="shared" ref="BR653:BR716" si="426">(AC653-$L653)*1000 - $L653*1000*$B$5-AC653*1000*$B$5-AC653*1000*$B$6</f>
        <v>24300.75</v>
      </c>
      <c r="BS653" s="11">
        <f t="shared" ref="BS653:BS716" si="427">(AD653-$L653)*1000 - $L653*1000*$B$5-AD653*1000*$B$5-AD653*1000*$B$6</f>
        <v>-626.125</v>
      </c>
    </row>
    <row r="654" spans="1:71" ht="16" customHeight="1">
      <c r="A654" s="2">
        <v>43985</v>
      </c>
      <c r="B654" s="11" t="s">
        <v>2236</v>
      </c>
      <c r="C654" s="11">
        <v>13</v>
      </c>
      <c r="D654" s="11">
        <v>791</v>
      </c>
      <c r="E654" s="11">
        <v>2.7</v>
      </c>
      <c r="G654" s="10">
        <f t="shared" si="390"/>
        <v>11.381294964028777</v>
      </c>
      <c r="H654" s="10"/>
      <c r="I654" s="12">
        <v>0</v>
      </c>
      <c r="J654" s="10">
        <f t="shared" si="391"/>
        <v>-4.3500000000000006E-3</v>
      </c>
      <c r="K654" s="10"/>
      <c r="L654" s="11" t="s">
        <v>2237</v>
      </c>
      <c r="M654" s="11" t="s">
        <v>2237</v>
      </c>
      <c r="N654" s="11" t="s">
        <v>2237</v>
      </c>
      <c r="O654" s="11" t="s">
        <v>2237</v>
      </c>
      <c r="P654" s="11" t="s">
        <v>2237</v>
      </c>
      <c r="Q654" s="11" t="s">
        <v>2237</v>
      </c>
      <c r="R654" s="11" t="s">
        <v>2237</v>
      </c>
      <c r="S654" s="11" t="s">
        <v>2237</v>
      </c>
      <c r="T654" s="11" t="s">
        <v>2237</v>
      </c>
      <c r="U654" s="11" t="s">
        <v>2237</v>
      </c>
      <c r="V654" s="11" t="s">
        <v>2237</v>
      </c>
      <c r="W654" s="11" t="s">
        <v>2237</v>
      </c>
      <c r="X654" s="11" t="s">
        <v>2237</v>
      </c>
      <c r="Y654" s="11" t="s">
        <v>2237</v>
      </c>
      <c r="Z654" s="11" t="s">
        <v>2237</v>
      </c>
      <c r="AA654" s="11" t="s">
        <v>2237</v>
      </c>
      <c r="AB654" s="11" t="s">
        <v>2237</v>
      </c>
      <c r="AC654" s="11" t="s">
        <v>2237</v>
      </c>
      <c r="AD654" s="11">
        <v>69.5</v>
      </c>
      <c r="AH654" s="11">
        <f t="shared" si="392"/>
        <v>-302.32500000000005</v>
      </c>
      <c r="AI654" s="11">
        <f t="shared" si="393"/>
        <v>-302.32500000000005</v>
      </c>
      <c r="AJ654" s="11">
        <f t="shared" si="394"/>
        <v>-302.32500000000005</v>
      </c>
      <c r="AK654" s="11">
        <f t="shared" si="395"/>
        <v>-302.32500000000005</v>
      </c>
      <c r="AL654" s="11">
        <f t="shared" si="396"/>
        <v>-302.32500000000005</v>
      </c>
      <c r="AM654" s="11">
        <f t="shared" si="397"/>
        <v>-302.32500000000005</v>
      </c>
      <c r="AN654" s="11">
        <f t="shared" si="398"/>
        <v>-302.32500000000005</v>
      </c>
      <c r="AO654" s="11">
        <f t="shared" si="399"/>
        <v>-302.32500000000005</v>
      </c>
      <c r="AP654" s="11">
        <f t="shared" si="400"/>
        <v>-302.32500000000005</v>
      </c>
      <c r="AQ654" s="11">
        <f t="shared" si="401"/>
        <v>-302.32500000000005</v>
      </c>
      <c r="AR654" s="11">
        <f t="shared" si="402"/>
        <v>-302.32500000000005</v>
      </c>
      <c r="AS654" s="11">
        <f t="shared" si="403"/>
        <v>-302.32500000000005</v>
      </c>
      <c r="AT654" s="11">
        <f t="shared" si="404"/>
        <v>-302.32500000000005</v>
      </c>
      <c r="AU654" s="11">
        <f t="shared" si="405"/>
        <v>-302.32500000000005</v>
      </c>
      <c r="AV654" s="11">
        <f t="shared" si="406"/>
        <v>-302.32500000000005</v>
      </c>
      <c r="AW654" s="11">
        <f t="shared" si="407"/>
        <v>-302.32500000000005</v>
      </c>
      <c r="AX654" s="11">
        <f t="shared" si="408"/>
        <v>-302.32500000000005</v>
      </c>
      <c r="AY654" s="11">
        <f t="shared" si="409"/>
        <v>-302.32500000000005</v>
      </c>
      <c r="AZ654" s="11"/>
      <c r="BA654" s="11"/>
      <c r="BB654" s="11">
        <f t="shared" si="410"/>
        <v>-302.32500000000005</v>
      </c>
      <c r="BC654" s="11">
        <f t="shared" si="411"/>
        <v>-302.32500000000005</v>
      </c>
      <c r="BD654" s="11">
        <f t="shared" si="412"/>
        <v>-302.32500000000005</v>
      </c>
      <c r="BE654" s="11">
        <f t="shared" si="413"/>
        <v>-302.32500000000005</v>
      </c>
      <c r="BF654" s="11">
        <f t="shared" si="414"/>
        <v>-302.32500000000005</v>
      </c>
      <c r="BG654" s="11">
        <f t="shared" si="415"/>
        <v>-302.32500000000005</v>
      </c>
      <c r="BH654" s="11">
        <f t="shared" si="416"/>
        <v>-302.32500000000005</v>
      </c>
      <c r="BI654" s="11">
        <f t="shared" si="417"/>
        <v>-302.32500000000005</v>
      </c>
      <c r="BJ654" s="11">
        <f t="shared" si="418"/>
        <v>-302.32500000000005</v>
      </c>
      <c r="BK654" s="11">
        <f t="shared" si="419"/>
        <v>-302.32500000000005</v>
      </c>
      <c r="BL654" s="11">
        <f t="shared" si="420"/>
        <v>-302.32500000000005</v>
      </c>
      <c r="BM654" s="11">
        <f t="shared" si="421"/>
        <v>-302.32500000000005</v>
      </c>
      <c r="BN654" s="11">
        <f t="shared" si="422"/>
        <v>-302.32500000000005</v>
      </c>
      <c r="BO654" s="11">
        <f t="shared" si="423"/>
        <v>-302.32500000000005</v>
      </c>
      <c r="BP654" s="11">
        <f t="shared" si="424"/>
        <v>-302.32500000000005</v>
      </c>
      <c r="BQ654" s="11">
        <f t="shared" si="425"/>
        <v>-302.32500000000005</v>
      </c>
      <c r="BR654" s="11">
        <f t="shared" si="426"/>
        <v>-302.32500000000005</v>
      </c>
      <c r="BS654" s="11">
        <f t="shared" si="427"/>
        <v>-302.32500000000005</v>
      </c>
    </row>
    <row r="655" spans="1:71" ht="16" customHeight="1">
      <c r="A655" s="2">
        <v>43985</v>
      </c>
      <c r="B655" s="11" t="s">
        <v>2238</v>
      </c>
      <c r="C655" s="11">
        <v>14</v>
      </c>
      <c r="D655" s="11">
        <v>789</v>
      </c>
      <c r="E655" s="11">
        <v>9.3000000000000007</v>
      </c>
      <c r="G655" s="10">
        <f t="shared" si="390"/>
        <v>8.9557323258963066</v>
      </c>
      <c r="H655" s="10"/>
      <c r="I655" s="12">
        <v>0</v>
      </c>
      <c r="J655" s="10">
        <f t="shared" si="391"/>
        <v>-1.2318814194808545E-2</v>
      </c>
      <c r="K655" s="10"/>
      <c r="L655" s="11" t="s">
        <v>1020</v>
      </c>
      <c r="M655" s="11" t="s">
        <v>487</v>
      </c>
      <c r="N655" s="11" t="s">
        <v>1163</v>
      </c>
      <c r="O655" s="11" t="s">
        <v>1163</v>
      </c>
      <c r="P655" s="11" t="s">
        <v>488</v>
      </c>
      <c r="Q655" s="11" t="s">
        <v>1178</v>
      </c>
      <c r="R655" s="11" t="s">
        <v>1018</v>
      </c>
      <c r="S655" s="11" t="s">
        <v>1019</v>
      </c>
      <c r="T655" s="11" t="s">
        <v>265</v>
      </c>
      <c r="U655" s="11" t="s">
        <v>1021</v>
      </c>
      <c r="V655" s="11" t="s">
        <v>1021</v>
      </c>
      <c r="W655" s="11" t="s">
        <v>117</v>
      </c>
      <c r="X655" s="11" t="s">
        <v>119</v>
      </c>
      <c r="Y655" s="11" t="s">
        <v>117</v>
      </c>
      <c r="Z655" s="11" t="s">
        <v>265</v>
      </c>
      <c r="AA655" s="11" t="s">
        <v>117</v>
      </c>
      <c r="AB655" s="11" t="s">
        <v>1514</v>
      </c>
      <c r="AC655" s="11" t="s">
        <v>265</v>
      </c>
      <c r="AD655" s="11">
        <v>88.800003000000004</v>
      </c>
      <c r="AH655" s="11">
        <f t="shared" si="392"/>
        <v>118.22750870000004</v>
      </c>
      <c r="AI655" s="11">
        <f t="shared" si="393"/>
        <v>318.80849699999868</v>
      </c>
      <c r="AJ655" s="11">
        <f t="shared" si="394"/>
        <v>318.80849699999868</v>
      </c>
      <c r="AK655" s="11">
        <f t="shared" si="395"/>
        <v>-82.362505925004413</v>
      </c>
      <c r="AL655" s="11">
        <f t="shared" si="396"/>
        <v>218.51800284999939</v>
      </c>
      <c r="AM655" s="11">
        <f t="shared" si="397"/>
        <v>17.936011625003175</v>
      </c>
      <c r="AN655" s="11">
        <f t="shared" si="398"/>
        <v>-182.6540030000013</v>
      </c>
      <c r="AO655" s="11">
        <f t="shared" si="399"/>
        <v>-884.69749130000002</v>
      </c>
      <c r="AP655" s="11">
        <f t="shared" si="400"/>
        <v>-784.40699715000073</v>
      </c>
      <c r="AQ655" s="11">
        <f t="shared" si="401"/>
        <v>-784.40699715000073</v>
      </c>
      <c r="AR655" s="11">
        <f t="shared" si="402"/>
        <v>-1085.2875059250046</v>
      </c>
      <c r="AS655" s="11">
        <f t="shared" si="403"/>
        <v>-1185.5790030000014</v>
      </c>
      <c r="AT655" s="11">
        <f t="shared" si="404"/>
        <v>-1085.2875059250046</v>
      </c>
      <c r="AU655" s="11">
        <f t="shared" si="405"/>
        <v>-884.69749130000002</v>
      </c>
      <c r="AV655" s="11">
        <f t="shared" si="406"/>
        <v>-1085.2875059250046</v>
      </c>
      <c r="AW655" s="11">
        <f t="shared" si="407"/>
        <v>-984.98898837499689</v>
      </c>
      <c r="AX655" s="11">
        <f t="shared" si="408"/>
        <v>-884.69749130000002</v>
      </c>
      <c r="AY655" s="11">
        <f t="shared" si="409"/>
        <v>-1085.2875059250046</v>
      </c>
      <c r="AZ655" s="11"/>
      <c r="BA655" s="11"/>
      <c r="BB655" s="11">
        <f t="shared" si="410"/>
        <v>-881.77249129999996</v>
      </c>
      <c r="BC655" s="11">
        <f t="shared" si="411"/>
        <v>-1081.1835029999988</v>
      </c>
      <c r="BD655" s="11">
        <f t="shared" si="412"/>
        <v>-1081.1835029999988</v>
      </c>
      <c r="BE655" s="11">
        <f t="shared" si="413"/>
        <v>-682.35250592499551</v>
      </c>
      <c r="BF655" s="11">
        <f t="shared" si="414"/>
        <v>-981.4779971499994</v>
      </c>
      <c r="BG655" s="11">
        <f t="shared" si="415"/>
        <v>-782.06598837500326</v>
      </c>
      <c r="BH655" s="11">
        <f t="shared" si="416"/>
        <v>-582.6460029999987</v>
      </c>
      <c r="BI655" s="11">
        <f t="shared" si="417"/>
        <v>115.30250870000003</v>
      </c>
      <c r="BJ655" s="11">
        <f t="shared" si="418"/>
        <v>15.597002850000649</v>
      </c>
      <c r="BK655" s="11">
        <f t="shared" si="419"/>
        <v>15.597002850000649</v>
      </c>
      <c r="BL655" s="11">
        <f t="shared" si="420"/>
        <v>314.72249407500442</v>
      </c>
      <c r="BM655" s="11">
        <f t="shared" si="421"/>
        <v>414.42899700000123</v>
      </c>
      <c r="BN655" s="11">
        <f t="shared" si="422"/>
        <v>314.72249407500442</v>
      </c>
      <c r="BO655" s="11">
        <f t="shared" si="423"/>
        <v>115.30250870000003</v>
      </c>
      <c r="BP655" s="11">
        <f t="shared" si="424"/>
        <v>314.72249407500442</v>
      </c>
      <c r="BQ655" s="11">
        <f t="shared" si="425"/>
        <v>215.00901162499687</v>
      </c>
      <c r="BR655" s="11">
        <f t="shared" si="426"/>
        <v>115.30250870000003</v>
      </c>
      <c r="BS655" s="11">
        <f t="shared" si="427"/>
        <v>314.72249407500442</v>
      </c>
    </row>
    <row r="656" spans="1:71" ht="16" customHeight="1">
      <c r="A656" s="2">
        <v>43985</v>
      </c>
      <c r="B656" s="11" t="s">
        <v>618</v>
      </c>
      <c r="C656" s="11">
        <v>15</v>
      </c>
      <c r="D656" s="11">
        <v>770</v>
      </c>
      <c r="E656" s="11">
        <v>4.9000000000000004</v>
      </c>
      <c r="G656" s="10">
        <f t="shared" si="390"/>
        <v>6.6094420600858372</v>
      </c>
      <c r="H656" s="10"/>
      <c r="I656" s="12">
        <v>0</v>
      </c>
      <c r="J656" s="10">
        <f t="shared" si="391"/>
        <v>-1.7263197424892705E-2</v>
      </c>
      <c r="K656" s="10"/>
      <c r="L656" s="11" t="s">
        <v>673</v>
      </c>
      <c r="M656" s="11" t="s">
        <v>1739</v>
      </c>
      <c r="N656" s="11" t="s">
        <v>674</v>
      </c>
      <c r="O656" s="11" t="s">
        <v>1867</v>
      </c>
      <c r="P656" s="11" t="s">
        <v>1867</v>
      </c>
      <c r="Q656" s="11" t="s">
        <v>1738</v>
      </c>
      <c r="R656" s="11" t="s">
        <v>1868</v>
      </c>
      <c r="S656" s="11" t="s">
        <v>1868</v>
      </c>
      <c r="T656" s="11" t="s">
        <v>1738</v>
      </c>
      <c r="U656" s="11" t="s">
        <v>1868</v>
      </c>
      <c r="V656" s="11" t="s">
        <v>1868</v>
      </c>
      <c r="W656" s="11" t="s">
        <v>1868</v>
      </c>
      <c r="X656" s="11" t="s">
        <v>1868</v>
      </c>
      <c r="Y656" s="11" t="s">
        <v>1738</v>
      </c>
      <c r="Z656" s="11" t="s">
        <v>674</v>
      </c>
      <c r="AA656" s="11" t="s">
        <v>674</v>
      </c>
      <c r="AB656" s="11" t="s">
        <v>674</v>
      </c>
      <c r="AC656" s="11" t="s">
        <v>674</v>
      </c>
      <c r="AD656" s="11">
        <v>118</v>
      </c>
      <c r="AH656" s="11">
        <f t="shared" si="392"/>
        <v>-1509.7</v>
      </c>
      <c r="AI656" s="11">
        <f t="shared" si="393"/>
        <v>-2011.1625000000001</v>
      </c>
      <c r="AJ656" s="11">
        <f t="shared" si="394"/>
        <v>-3515.5499999999997</v>
      </c>
      <c r="AK656" s="11">
        <f t="shared" si="395"/>
        <v>-3515.5499999999997</v>
      </c>
      <c r="AL656" s="11">
        <f t="shared" si="396"/>
        <v>-2512.625</v>
      </c>
      <c r="AM656" s="11">
        <f t="shared" si="397"/>
        <v>-3014.0874999999996</v>
      </c>
      <c r="AN656" s="11">
        <f t="shared" si="398"/>
        <v>-3014.0874999999996</v>
      </c>
      <c r="AO656" s="11">
        <f t="shared" si="399"/>
        <v>-2512.625</v>
      </c>
      <c r="AP656" s="11">
        <f t="shared" si="400"/>
        <v>-3014.0874999999996</v>
      </c>
      <c r="AQ656" s="11">
        <f t="shared" si="401"/>
        <v>-3014.0874999999996</v>
      </c>
      <c r="AR656" s="11">
        <f t="shared" si="402"/>
        <v>-3014.0874999999996</v>
      </c>
      <c r="AS656" s="11">
        <f t="shared" si="403"/>
        <v>-3014.0874999999996</v>
      </c>
      <c r="AT656" s="11">
        <f t="shared" si="404"/>
        <v>-2512.625</v>
      </c>
      <c r="AU656" s="11">
        <f t="shared" si="405"/>
        <v>-2011.1625000000001</v>
      </c>
      <c r="AV656" s="11">
        <f t="shared" si="406"/>
        <v>-2011.1625000000001</v>
      </c>
      <c r="AW656" s="11">
        <f t="shared" si="407"/>
        <v>-2011.1625000000001</v>
      </c>
      <c r="AX656" s="11">
        <f t="shared" si="408"/>
        <v>-2011.1625000000001</v>
      </c>
      <c r="AY656" s="11">
        <f t="shared" si="409"/>
        <v>-2011.1625000000001</v>
      </c>
      <c r="AZ656" s="11"/>
      <c r="BA656" s="11"/>
      <c r="BB656" s="11">
        <f t="shared" si="410"/>
        <v>490.29999999999995</v>
      </c>
      <c r="BC656" s="11">
        <f t="shared" si="411"/>
        <v>988.83749999999986</v>
      </c>
      <c r="BD656" s="11">
        <f t="shared" si="412"/>
        <v>2484.4500000000003</v>
      </c>
      <c r="BE656" s="11">
        <f t="shared" si="413"/>
        <v>2484.4500000000003</v>
      </c>
      <c r="BF656" s="11">
        <f t="shared" si="414"/>
        <v>1487.375</v>
      </c>
      <c r="BG656" s="11">
        <f t="shared" si="415"/>
        <v>1985.9125000000004</v>
      </c>
      <c r="BH656" s="11">
        <f t="shared" si="416"/>
        <v>1985.9125000000004</v>
      </c>
      <c r="BI656" s="11">
        <f t="shared" si="417"/>
        <v>1487.375</v>
      </c>
      <c r="BJ656" s="11">
        <f t="shared" si="418"/>
        <v>1985.9125000000004</v>
      </c>
      <c r="BK656" s="11">
        <f t="shared" si="419"/>
        <v>1985.9125000000004</v>
      </c>
      <c r="BL656" s="11">
        <f t="shared" si="420"/>
        <v>1985.9125000000004</v>
      </c>
      <c r="BM656" s="11">
        <f t="shared" si="421"/>
        <v>1985.9125000000004</v>
      </c>
      <c r="BN656" s="11">
        <f t="shared" si="422"/>
        <v>1487.375</v>
      </c>
      <c r="BO656" s="11">
        <f t="shared" si="423"/>
        <v>988.83749999999986</v>
      </c>
      <c r="BP656" s="11">
        <f t="shared" si="424"/>
        <v>988.83749999999986</v>
      </c>
      <c r="BQ656" s="11">
        <f t="shared" si="425"/>
        <v>988.83749999999986</v>
      </c>
      <c r="BR656" s="11">
        <f t="shared" si="426"/>
        <v>988.83749999999986</v>
      </c>
      <c r="BS656" s="11">
        <f t="shared" si="427"/>
        <v>988.83749999999986</v>
      </c>
    </row>
    <row r="657" spans="1:71" ht="16" customHeight="1">
      <c r="A657" s="2">
        <v>43986</v>
      </c>
      <c r="B657" s="11" t="s">
        <v>709</v>
      </c>
      <c r="C657" s="11">
        <v>1</v>
      </c>
      <c r="D657" s="11">
        <v>2906</v>
      </c>
      <c r="E657" s="11">
        <v>5.7</v>
      </c>
      <c r="G657" s="10">
        <f t="shared" si="390"/>
        <v>20.110726643598618</v>
      </c>
      <c r="H657" s="10"/>
      <c r="I657" s="12">
        <v>0</v>
      </c>
      <c r="J657" s="10">
        <f t="shared" si="391"/>
        <v>-4.5993944636678198E-2</v>
      </c>
      <c r="K657" s="10"/>
      <c r="L657" s="11" t="s">
        <v>813</v>
      </c>
      <c r="M657" s="11" t="s">
        <v>240</v>
      </c>
      <c r="N657" s="11" t="s">
        <v>133</v>
      </c>
      <c r="O657" s="11" t="s">
        <v>382</v>
      </c>
      <c r="P657" s="11" t="s">
        <v>813</v>
      </c>
      <c r="Q657" s="11" t="s">
        <v>813</v>
      </c>
      <c r="R657" s="11" t="s">
        <v>383</v>
      </c>
      <c r="S657" s="11" t="s">
        <v>813</v>
      </c>
      <c r="T657" s="11" t="s">
        <v>383</v>
      </c>
      <c r="U657" s="11" t="s">
        <v>814</v>
      </c>
      <c r="V657" s="11" t="s">
        <v>871</v>
      </c>
      <c r="W657" s="11" t="s">
        <v>869</v>
      </c>
      <c r="X657" s="11" t="s">
        <v>867</v>
      </c>
      <c r="Y657" s="11" t="s">
        <v>872</v>
      </c>
      <c r="Z657" s="11" t="s">
        <v>872</v>
      </c>
      <c r="AA657" s="11" t="s">
        <v>872</v>
      </c>
      <c r="AB657" s="11" t="s">
        <v>868</v>
      </c>
      <c r="AC657" s="11" t="s">
        <v>1485</v>
      </c>
      <c r="AD657" s="11">
        <v>150.5</v>
      </c>
      <c r="AH657" s="11">
        <f t="shared" si="392"/>
        <v>374.34999999999991</v>
      </c>
      <c r="AI657" s="11">
        <f t="shared" si="393"/>
        <v>1377.2750000000001</v>
      </c>
      <c r="AJ657" s="11">
        <f t="shared" si="394"/>
        <v>-127.11250000000004</v>
      </c>
      <c r="AK657" s="11">
        <f t="shared" si="395"/>
        <v>-628.57500000000005</v>
      </c>
      <c r="AL657" s="11">
        <f t="shared" si="396"/>
        <v>-628.57500000000005</v>
      </c>
      <c r="AM657" s="11">
        <f t="shared" si="397"/>
        <v>-1631.5</v>
      </c>
      <c r="AN657" s="11">
        <f t="shared" si="398"/>
        <v>-628.57500000000005</v>
      </c>
      <c r="AO657" s="11">
        <f t="shared" si="399"/>
        <v>-1631.5</v>
      </c>
      <c r="AP657" s="11">
        <f t="shared" si="400"/>
        <v>-2132.9624999999996</v>
      </c>
      <c r="AQ657" s="11">
        <f t="shared" si="401"/>
        <v>-3135.8874999999998</v>
      </c>
      <c r="AR657" s="11">
        <f t="shared" si="402"/>
        <v>-4640.2750000000005</v>
      </c>
      <c r="AS657" s="11">
        <f t="shared" si="403"/>
        <v>-4138.8125</v>
      </c>
      <c r="AT657" s="11">
        <f t="shared" si="404"/>
        <v>-3637.35</v>
      </c>
      <c r="AU657" s="11">
        <f t="shared" si="405"/>
        <v>-3637.35</v>
      </c>
      <c r="AV657" s="11">
        <f t="shared" si="406"/>
        <v>-3637.35</v>
      </c>
      <c r="AW657" s="11">
        <f t="shared" si="407"/>
        <v>-5141.7375000000002</v>
      </c>
      <c r="AX657" s="11">
        <f t="shared" si="408"/>
        <v>-6646.125</v>
      </c>
      <c r="AY657" s="11">
        <f t="shared" si="409"/>
        <v>-6646.125</v>
      </c>
      <c r="AZ657" s="11"/>
      <c r="BA657" s="11"/>
      <c r="BB657" s="11">
        <f t="shared" si="410"/>
        <v>-1625.6499999999999</v>
      </c>
      <c r="BC657" s="11">
        <f t="shared" si="411"/>
        <v>-2622.7249999999999</v>
      </c>
      <c r="BD657" s="11">
        <f t="shared" si="412"/>
        <v>-1127.1125000000002</v>
      </c>
      <c r="BE657" s="11">
        <f t="shared" si="413"/>
        <v>-628.57500000000005</v>
      </c>
      <c r="BF657" s="11">
        <f t="shared" si="414"/>
        <v>-628.57500000000005</v>
      </c>
      <c r="BG657" s="11">
        <f t="shared" si="415"/>
        <v>368.5</v>
      </c>
      <c r="BH657" s="11">
        <f t="shared" si="416"/>
        <v>-628.57500000000005</v>
      </c>
      <c r="BI657" s="11">
        <f t="shared" si="417"/>
        <v>368.5</v>
      </c>
      <c r="BJ657" s="11">
        <f t="shared" si="418"/>
        <v>867.03750000000014</v>
      </c>
      <c r="BK657" s="11">
        <f t="shared" si="419"/>
        <v>1864.1125000000002</v>
      </c>
      <c r="BL657" s="11">
        <f t="shared" si="420"/>
        <v>3359.7249999999999</v>
      </c>
      <c r="BM657" s="11">
        <f t="shared" si="421"/>
        <v>2861.1875</v>
      </c>
      <c r="BN657" s="11">
        <f t="shared" si="422"/>
        <v>2362.65</v>
      </c>
      <c r="BO657" s="11">
        <f t="shared" si="423"/>
        <v>2362.65</v>
      </c>
      <c r="BP657" s="11">
        <f t="shared" si="424"/>
        <v>2362.65</v>
      </c>
      <c r="BQ657" s="11">
        <f t="shared" si="425"/>
        <v>3858.2624999999998</v>
      </c>
      <c r="BR657" s="11">
        <f t="shared" si="426"/>
        <v>5353.875</v>
      </c>
      <c r="BS657" s="11">
        <f t="shared" si="427"/>
        <v>5353.875</v>
      </c>
    </row>
    <row r="658" spans="1:71" ht="16" customHeight="1">
      <c r="A658" s="2">
        <v>43986</v>
      </c>
      <c r="B658" s="11" t="s">
        <v>682</v>
      </c>
      <c r="C658" s="11">
        <v>2</v>
      </c>
      <c r="D658" s="11">
        <v>2468</v>
      </c>
      <c r="E658" s="11">
        <v>3.2</v>
      </c>
      <c r="G658" s="10">
        <f t="shared" si="390"/>
        <v>8.5545927209705379</v>
      </c>
      <c r="H658" s="10"/>
      <c r="I658" s="12">
        <v>1.629339622641492E-2</v>
      </c>
      <c r="J658" s="10" t="str">
        <f t="shared" si="391"/>
        <v/>
      </c>
      <c r="K658" s="10"/>
      <c r="L658" s="11" t="s">
        <v>1660</v>
      </c>
      <c r="M658" s="11" t="s">
        <v>1326</v>
      </c>
      <c r="N658" s="11" t="s">
        <v>1307</v>
      </c>
      <c r="O658" s="11" t="s">
        <v>1593</v>
      </c>
      <c r="P658" s="11" t="s">
        <v>1592</v>
      </c>
      <c r="Q658" s="11" t="s">
        <v>1592</v>
      </c>
      <c r="R658" s="11" t="s">
        <v>1659</v>
      </c>
      <c r="S658" s="11" t="s">
        <v>1659</v>
      </c>
      <c r="T658" s="11" t="s">
        <v>1792</v>
      </c>
      <c r="U658" s="11" t="s">
        <v>1593</v>
      </c>
      <c r="V658" s="11" t="s">
        <v>1792</v>
      </c>
      <c r="W658" s="11" t="s">
        <v>1792</v>
      </c>
      <c r="X658" s="11" t="s">
        <v>1325</v>
      </c>
      <c r="Y658" s="11" t="s">
        <v>1793</v>
      </c>
      <c r="Z658" s="11" t="s">
        <v>1660</v>
      </c>
      <c r="AA658" s="11" t="s">
        <v>1593</v>
      </c>
      <c r="AB658" s="11" t="s">
        <v>1307</v>
      </c>
      <c r="AC658" s="11" t="s">
        <v>1307</v>
      </c>
      <c r="AD658" s="11">
        <v>285.5</v>
      </c>
      <c r="AH658" s="11">
        <f t="shared" si="392"/>
        <v>-4263.75</v>
      </c>
      <c r="AI658" s="11">
        <f t="shared" si="393"/>
        <v>-252.04999999999995</v>
      </c>
      <c r="AJ658" s="11">
        <f t="shared" si="394"/>
        <v>-1756.4375</v>
      </c>
      <c r="AK658" s="11">
        <f t="shared" si="395"/>
        <v>249.41250000000002</v>
      </c>
      <c r="AL658" s="11">
        <f t="shared" si="396"/>
        <v>249.41250000000002</v>
      </c>
      <c r="AM658" s="11">
        <f t="shared" si="397"/>
        <v>-753.51250000000005</v>
      </c>
      <c r="AN658" s="11">
        <f t="shared" si="398"/>
        <v>-753.51250000000005</v>
      </c>
      <c r="AO658" s="11">
        <f t="shared" si="399"/>
        <v>-2257.9</v>
      </c>
      <c r="AP658" s="11">
        <f t="shared" si="400"/>
        <v>-1756.4375</v>
      </c>
      <c r="AQ658" s="11">
        <f t="shared" si="401"/>
        <v>-2257.9</v>
      </c>
      <c r="AR658" s="11">
        <f t="shared" si="402"/>
        <v>-2257.9</v>
      </c>
      <c r="AS658" s="11">
        <f t="shared" si="403"/>
        <v>-3260.8250000000003</v>
      </c>
      <c r="AT658" s="11">
        <f t="shared" si="404"/>
        <v>-2759.3625000000002</v>
      </c>
      <c r="AU658" s="11">
        <f t="shared" si="405"/>
        <v>-1254.9749999999999</v>
      </c>
      <c r="AV658" s="11">
        <f t="shared" si="406"/>
        <v>-1756.4375</v>
      </c>
      <c r="AW658" s="11">
        <f t="shared" si="407"/>
        <v>-252.04999999999995</v>
      </c>
      <c r="AX658" s="11">
        <f t="shared" si="408"/>
        <v>-252.04999999999995</v>
      </c>
      <c r="AY658" s="11">
        <f t="shared" si="409"/>
        <v>1753.7999999999997</v>
      </c>
      <c r="AZ658" s="11"/>
      <c r="BA658" s="11"/>
      <c r="BB658" s="11">
        <f t="shared" si="410"/>
        <v>1736.25</v>
      </c>
      <c r="BC658" s="11">
        <f t="shared" si="411"/>
        <v>-2252.0500000000002</v>
      </c>
      <c r="BD658" s="11">
        <f t="shared" si="412"/>
        <v>-756.4375</v>
      </c>
      <c r="BE658" s="11">
        <f t="shared" si="413"/>
        <v>-2750.5875000000001</v>
      </c>
      <c r="BF658" s="11">
        <f t="shared" si="414"/>
        <v>-2750.5875000000001</v>
      </c>
      <c r="BG658" s="11">
        <f t="shared" si="415"/>
        <v>-1753.5125</v>
      </c>
      <c r="BH658" s="11">
        <f t="shared" si="416"/>
        <v>-1753.5125</v>
      </c>
      <c r="BI658" s="11">
        <f t="shared" si="417"/>
        <v>-257.89999999999998</v>
      </c>
      <c r="BJ658" s="11">
        <f t="shared" si="418"/>
        <v>-756.4375</v>
      </c>
      <c r="BK658" s="11">
        <f t="shared" si="419"/>
        <v>-257.89999999999998</v>
      </c>
      <c r="BL658" s="11">
        <f t="shared" si="420"/>
        <v>-257.89999999999998</v>
      </c>
      <c r="BM658" s="11">
        <f t="shared" si="421"/>
        <v>739.17499999999995</v>
      </c>
      <c r="BN658" s="11">
        <f t="shared" si="422"/>
        <v>240.63750000000005</v>
      </c>
      <c r="BO658" s="11">
        <f t="shared" si="423"/>
        <v>-1254.9749999999999</v>
      </c>
      <c r="BP658" s="11">
        <f t="shared" si="424"/>
        <v>-756.4375</v>
      </c>
      <c r="BQ658" s="11">
        <f t="shared" si="425"/>
        <v>-2252.0500000000002</v>
      </c>
      <c r="BR658" s="11">
        <f t="shared" si="426"/>
        <v>-2252.0500000000002</v>
      </c>
      <c r="BS658" s="11">
        <f t="shared" si="427"/>
        <v>-4246.2000000000007</v>
      </c>
    </row>
    <row r="659" spans="1:71" ht="16" customHeight="1">
      <c r="A659" s="2">
        <v>43986</v>
      </c>
      <c r="B659" s="11" t="s">
        <v>238</v>
      </c>
      <c r="C659" s="11">
        <v>3</v>
      </c>
      <c r="D659" s="11">
        <v>2307</v>
      </c>
      <c r="E659" s="11">
        <v>5.0999999999999996</v>
      </c>
      <c r="G659" s="10">
        <f t="shared" si="390"/>
        <v>16.189473684210526</v>
      </c>
      <c r="H659" s="10"/>
      <c r="I659" s="12">
        <v>0</v>
      </c>
      <c r="J659" s="10">
        <f t="shared" si="391"/>
        <v>-3.2502280701754385E-2</v>
      </c>
      <c r="K659" s="10"/>
      <c r="L659" s="11" t="s">
        <v>133</v>
      </c>
      <c r="M659" s="11" t="s">
        <v>134</v>
      </c>
      <c r="N659" s="11" t="s">
        <v>135</v>
      </c>
      <c r="O659" s="11" t="s">
        <v>132</v>
      </c>
      <c r="P659" s="11" t="s">
        <v>133</v>
      </c>
      <c r="Q659" s="11" t="s">
        <v>133</v>
      </c>
      <c r="R659" s="11" t="s">
        <v>134</v>
      </c>
      <c r="S659" s="11" t="s">
        <v>134</v>
      </c>
      <c r="T659" s="11" t="s">
        <v>382</v>
      </c>
      <c r="U659" s="11" t="s">
        <v>813</v>
      </c>
      <c r="V659" s="11" t="s">
        <v>381</v>
      </c>
      <c r="W659" s="11" t="s">
        <v>381</v>
      </c>
      <c r="X659" s="11" t="s">
        <v>381</v>
      </c>
      <c r="Y659" s="11" t="s">
        <v>814</v>
      </c>
      <c r="Z659" s="11" t="s">
        <v>383</v>
      </c>
      <c r="AA659" s="11" t="s">
        <v>383</v>
      </c>
      <c r="AB659" s="11" t="s">
        <v>384</v>
      </c>
      <c r="AC659" s="11" t="s">
        <v>814</v>
      </c>
      <c r="AD659" s="11">
        <v>146.5</v>
      </c>
      <c r="AH659" s="11">
        <f t="shared" si="392"/>
        <v>-1121.3375000000001</v>
      </c>
      <c r="AI659" s="11">
        <f t="shared" si="393"/>
        <v>383.04999999999995</v>
      </c>
      <c r="AJ659" s="11">
        <f t="shared" si="394"/>
        <v>-118.41249999999999</v>
      </c>
      <c r="AK659" s="11">
        <f t="shared" si="395"/>
        <v>-619.875</v>
      </c>
      <c r="AL659" s="11">
        <f t="shared" si="396"/>
        <v>-619.875</v>
      </c>
      <c r="AM659" s="11">
        <f t="shared" si="397"/>
        <v>-1121.3375000000001</v>
      </c>
      <c r="AN659" s="11">
        <f t="shared" si="398"/>
        <v>-1121.3375000000001</v>
      </c>
      <c r="AO659" s="11">
        <f t="shared" si="399"/>
        <v>-2124.2624999999998</v>
      </c>
      <c r="AP659" s="11">
        <f t="shared" si="400"/>
        <v>-2625.7249999999999</v>
      </c>
      <c r="AQ659" s="11">
        <f t="shared" si="401"/>
        <v>-4631.5749999999998</v>
      </c>
      <c r="AR659" s="11">
        <f t="shared" si="402"/>
        <v>-4631.5749999999998</v>
      </c>
      <c r="AS659" s="11">
        <f t="shared" si="403"/>
        <v>-4631.5749999999998</v>
      </c>
      <c r="AT659" s="11">
        <f t="shared" si="404"/>
        <v>-4130.1125000000002</v>
      </c>
      <c r="AU659" s="11">
        <f t="shared" si="405"/>
        <v>-3628.65</v>
      </c>
      <c r="AV659" s="11">
        <f t="shared" si="406"/>
        <v>-3628.65</v>
      </c>
      <c r="AW659" s="11">
        <f t="shared" si="407"/>
        <v>-3127.1875</v>
      </c>
      <c r="AX659" s="11">
        <f t="shared" si="408"/>
        <v>-4130.1125000000002</v>
      </c>
      <c r="AY659" s="11">
        <f t="shared" si="409"/>
        <v>-4631.5749999999998</v>
      </c>
      <c r="AZ659" s="11"/>
      <c r="BA659" s="11"/>
      <c r="BB659" s="11">
        <f t="shared" si="410"/>
        <v>-121.33750000000001</v>
      </c>
      <c r="BC659" s="11">
        <f t="shared" si="411"/>
        <v>-1616.95</v>
      </c>
      <c r="BD659" s="11">
        <f t="shared" si="412"/>
        <v>-1118.4124999999999</v>
      </c>
      <c r="BE659" s="11">
        <f t="shared" si="413"/>
        <v>-619.875</v>
      </c>
      <c r="BF659" s="11">
        <f t="shared" si="414"/>
        <v>-619.875</v>
      </c>
      <c r="BG659" s="11">
        <f t="shared" si="415"/>
        <v>-121.33750000000001</v>
      </c>
      <c r="BH659" s="11">
        <f t="shared" si="416"/>
        <v>-121.33750000000001</v>
      </c>
      <c r="BI659" s="11">
        <f t="shared" si="417"/>
        <v>875.73749999999995</v>
      </c>
      <c r="BJ659" s="11">
        <f t="shared" si="418"/>
        <v>1374.2750000000001</v>
      </c>
      <c r="BK659" s="11">
        <f t="shared" si="419"/>
        <v>3368.4250000000002</v>
      </c>
      <c r="BL659" s="11">
        <f t="shared" si="420"/>
        <v>3368.4250000000002</v>
      </c>
      <c r="BM659" s="11">
        <f t="shared" si="421"/>
        <v>3368.4250000000002</v>
      </c>
      <c r="BN659" s="11">
        <f t="shared" si="422"/>
        <v>2869.8874999999998</v>
      </c>
      <c r="BO659" s="11">
        <f t="shared" si="423"/>
        <v>2371.35</v>
      </c>
      <c r="BP659" s="11">
        <f t="shared" si="424"/>
        <v>2371.35</v>
      </c>
      <c r="BQ659" s="11">
        <f t="shared" si="425"/>
        <v>1872.8125</v>
      </c>
      <c r="BR659" s="11">
        <f t="shared" si="426"/>
        <v>2869.8874999999998</v>
      </c>
      <c r="BS659" s="11">
        <f t="shared" si="427"/>
        <v>3368.4250000000002</v>
      </c>
    </row>
    <row r="660" spans="1:71" ht="16" customHeight="1">
      <c r="A660" s="2">
        <v>43986</v>
      </c>
      <c r="B660" s="11" t="s">
        <v>474</v>
      </c>
      <c r="C660" s="11">
        <v>4</v>
      </c>
      <c r="D660" s="11">
        <v>2149</v>
      </c>
      <c r="E660" s="11">
        <v>4.7</v>
      </c>
      <c r="G660" s="10">
        <f t="shared" si="390"/>
        <v>15.24113475177305</v>
      </c>
      <c r="H660" s="10"/>
      <c r="I660" s="12">
        <v>2.0457332155477011E-2</v>
      </c>
      <c r="J660" s="10" t="str">
        <f t="shared" si="391"/>
        <v/>
      </c>
      <c r="K660" s="10"/>
      <c r="L660" s="11" t="s">
        <v>873</v>
      </c>
      <c r="M660" s="11" t="s">
        <v>1303</v>
      </c>
      <c r="N660" s="11" t="s">
        <v>1728</v>
      </c>
      <c r="O660" s="11" t="s">
        <v>207</v>
      </c>
      <c r="P660" s="11" t="s">
        <v>239</v>
      </c>
      <c r="Q660" s="11" t="s">
        <v>239</v>
      </c>
      <c r="R660" s="11" t="s">
        <v>239</v>
      </c>
      <c r="S660" s="11" t="s">
        <v>239</v>
      </c>
      <c r="T660" s="11" t="s">
        <v>239</v>
      </c>
      <c r="U660" s="11" t="s">
        <v>1303</v>
      </c>
      <c r="V660" s="11" t="s">
        <v>1304</v>
      </c>
      <c r="W660" s="11" t="s">
        <v>1303</v>
      </c>
      <c r="X660" s="11" t="s">
        <v>1303</v>
      </c>
      <c r="Y660" s="11" t="s">
        <v>239</v>
      </c>
      <c r="Z660" s="11" t="s">
        <v>1304</v>
      </c>
      <c r="AA660" s="11" t="s">
        <v>239</v>
      </c>
      <c r="AB660" s="11" t="s">
        <v>1304</v>
      </c>
      <c r="AC660" s="11" t="s">
        <v>1304</v>
      </c>
      <c r="AD660" s="11">
        <v>139</v>
      </c>
      <c r="AH660" s="11">
        <f t="shared" si="392"/>
        <v>389.57500000000005</v>
      </c>
      <c r="AI660" s="11">
        <f t="shared" si="393"/>
        <v>1893.9624999999996</v>
      </c>
      <c r="AJ660" s="11">
        <f t="shared" si="394"/>
        <v>2395.4249999999997</v>
      </c>
      <c r="AK660" s="11">
        <f t="shared" si="395"/>
        <v>891.03750000000014</v>
      </c>
      <c r="AL660" s="11">
        <f t="shared" si="396"/>
        <v>891.03750000000014</v>
      </c>
      <c r="AM660" s="11">
        <f t="shared" si="397"/>
        <v>891.03750000000014</v>
      </c>
      <c r="AN660" s="11">
        <f t="shared" si="398"/>
        <v>891.03750000000014</v>
      </c>
      <c r="AO660" s="11">
        <f t="shared" si="399"/>
        <v>891.03750000000014</v>
      </c>
      <c r="AP660" s="11">
        <f t="shared" si="400"/>
        <v>389.57500000000005</v>
      </c>
      <c r="AQ660" s="11">
        <f t="shared" si="401"/>
        <v>1392.5</v>
      </c>
      <c r="AR660" s="11">
        <f t="shared" si="402"/>
        <v>389.57500000000005</v>
      </c>
      <c r="AS660" s="11">
        <f t="shared" si="403"/>
        <v>389.57500000000005</v>
      </c>
      <c r="AT660" s="11">
        <f t="shared" si="404"/>
        <v>891.03750000000014</v>
      </c>
      <c r="AU660" s="11">
        <f t="shared" si="405"/>
        <v>1392.5</v>
      </c>
      <c r="AV660" s="11">
        <f t="shared" si="406"/>
        <v>891.03750000000014</v>
      </c>
      <c r="AW660" s="11">
        <f t="shared" si="407"/>
        <v>1392.5</v>
      </c>
      <c r="AX660" s="11">
        <f t="shared" si="408"/>
        <v>1392.5</v>
      </c>
      <c r="AY660" s="11">
        <f t="shared" si="409"/>
        <v>1392.5</v>
      </c>
      <c r="AZ660" s="11"/>
      <c r="BA660" s="11"/>
      <c r="BB660" s="11">
        <f t="shared" si="410"/>
        <v>-1610.425</v>
      </c>
      <c r="BC660" s="11">
        <f t="shared" si="411"/>
        <v>-3106.0375000000004</v>
      </c>
      <c r="BD660" s="11">
        <f t="shared" si="412"/>
        <v>-3604.5750000000003</v>
      </c>
      <c r="BE660" s="11">
        <f t="shared" si="413"/>
        <v>-2108.9624999999996</v>
      </c>
      <c r="BF660" s="11">
        <f t="shared" si="414"/>
        <v>-2108.9624999999996</v>
      </c>
      <c r="BG660" s="11">
        <f t="shared" si="415"/>
        <v>-2108.9624999999996</v>
      </c>
      <c r="BH660" s="11">
        <f t="shared" si="416"/>
        <v>-2108.9624999999996</v>
      </c>
      <c r="BI660" s="11">
        <f t="shared" si="417"/>
        <v>-2108.9624999999996</v>
      </c>
      <c r="BJ660" s="11">
        <f t="shared" si="418"/>
        <v>-1610.425</v>
      </c>
      <c r="BK660" s="11">
        <f t="shared" si="419"/>
        <v>-2607.5</v>
      </c>
      <c r="BL660" s="11">
        <f t="shared" si="420"/>
        <v>-1610.425</v>
      </c>
      <c r="BM660" s="11">
        <f t="shared" si="421"/>
        <v>-1610.425</v>
      </c>
      <c r="BN660" s="11">
        <f t="shared" si="422"/>
        <v>-2108.9624999999996</v>
      </c>
      <c r="BO660" s="11">
        <f t="shared" si="423"/>
        <v>-2607.5</v>
      </c>
      <c r="BP660" s="11">
        <f t="shared" si="424"/>
        <v>-2108.9624999999996</v>
      </c>
      <c r="BQ660" s="11">
        <f t="shared" si="425"/>
        <v>-2607.5</v>
      </c>
      <c r="BR660" s="11">
        <f t="shared" si="426"/>
        <v>-2607.5</v>
      </c>
      <c r="BS660" s="11">
        <f t="shared" si="427"/>
        <v>-2607.5</v>
      </c>
    </row>
    <row r="661" spans="1:71" ht="16" customHeight="1">
      <c r="A661" s="2">
        <v>43986</v>
      </c>
      <c r="B661" s="11" t="s">
        <v>303</v>
      </c>
      <c r="C661" s="11">
        <v>5</v>
      </c>
      <c r="D661" s="11">
        <v>2076</v>
      </c>
      <c r="E661" s="11">
        <v>3.2</v>
      </c>
      <c r="G661" s="10">
        <f t="shared" si="390"/>
        <v>236.44646924829158</v>
      </c>
      <c r="H661" s="10"/>
      <c r="I661" s="12">
        <v>3.6585714285714187E-2</v>
      </c>
      <c r="J661" s="10" t="str">
        <f t="shared" si="391"/>
        <v/>
      </c>
      <c r="K661" s="10"/>
      <c r="L661" s="11" t="s">
        <v>2239</v>
      </c>
      <c r="M661" s="11" t="s">
        <v>2240</v>
      </c>
      <c r="N661" s="11" t="s">
        <v>2241</v>
      </c>
      <c r="O661" s="11" t="s">
        <v>2242</v>
      </c>
      <c r="P661" s="11" t="s">
        <v>2243</v>
      </c>
      <c r="Q661" s="11" t="s">
        <v>2244</v>
      </c>
      <c r="R661" s="11" t="s">
        <v>2245</v>
      </c>
      <c r="S661" s="11" t="s">
        <v>2246</v>
      </c>
      <c r="T661" s="11" t="s">
        <v>2247</v>
      </c>
      <c r="U661" s="11" t="s">
        <v>2247</v>
      </c>
      <c r="V661" s="11" t="s">
        <v>2248</v>
      </c>
      <c r="W661" s="11" t="s">
        <v>2247</v>
      </c>
      <c r="X661" s="11" t="s">
        <v>2249</v>
      </c>
      <c r="Y661" s="11" t="s">
        <v>2248</v>
      </c>
      <c r="Z661" s="11" t="s">
        <v>2247</v>
      </c>
      <c r="AA661" s="11" t="s">
        <v>2249</v>
      </c>
      <c r="AB661" s="11" t="s">
        <v>2245</v>
      </c>
      <c r="AC661" s="11" t="s">
        <v>2246</v>
      </c>
      <c r="AD661" s="11">
        <v>8.49</v>
      </c>
      <c r="AH661" s="11">
        <f t="shared" si="392"/>
        <v>-8.1052500000006376</v>
      </c>
      <c r="AI661" s="11">
        <f t="shared" si="393"/>
        <v>92.187249999999011</v>
      </c>
      <c r="AJ661" s="11">
        <f t="shared" si="394"/>
        <v>112.24574999999857</v>
      </c>
      <c r="AK661" s="11">
        <f t="shared" si="395"/>
        <v>152.36274999999949</v>
      </c>
      <c r="AL661" s="11">
        <f t="shared" si="396"/>
        <v>262.68449999999888</v>
      </c>
      <c r="AM661" s="11">
        <f t="shared" si="397"/>
        <v>252.65524999999911</v>
      </c>
      <c r="AN661" s="11">
        <f t="shared" si="398"/>
        <v>272.71374999999875</v>
      </c>
      <c r="AO661" s="11">
        <f t="shared" si="399"/>
        <v>242.62599999999935</v>
      </c>
      <c r="AP661" s="11">
        <f t="shared" si="400"/>
        <v>242.62599999999935</v>
      </c>
      <c r="AQ661" s="11">
        <f t="shared" si="401"/>
        <v>222.56749999999977</v>
      </c>
      <c r="AR661" s="11">
        <f t="shared" si="402"/>
        <v>242.62599999999935</v>
      </c>
      <c r="AS661" s="11">
        <f t="shared" si="403"/>
        <v>232.59674999999953</v>
      </c>
      <c r="AT661" s="11">
        <f t="shared" si="404"/>
        <v>222.56749999999977</v>
      </c>
      <c r="AU661" s="11">
        <f t="shared" si="405"/>
        <v>242.62599999999935</v>
      </c>
      <c r="AV661" s="11">
        <f t="shared" si="406"/>
        <v>232.59674999999953</v>
      </c>
      <c r="AW661" s="11">
        <f t="shared" si="407"/>
        <v>252.65524999999911</v>
      </c>
      <c r="AX661" s="11">
        <f t="shared" si="408"/>
        <v>272.71374999999875</v>
      </c>
      <c r="AY661" s="11">
        <f t="shared" si="409"/>
        <v>252.65524999999911</v>
      </c>
      <c r="AZ661" s="11"/>
      <c r="BA661" s="11"/>
      <c r="BB661" s="11">
        <f t="shared" si="410"/>
        <v>-68.105249999999359</v>
      </c>
      <c r="BC661" s="11">
        <f t="shared" si="411"/>
        <v>-167.812749999999</v>
      </c>
      <c r="BD661" s="11">
        <f t="shared" si="412"/>
        <v>-187.75424999999859</v>
      </c>
      <c r="BE661" s="11">
        <f t="shared" si="413"/>
        <v>-227.63724999999948</v>
      </c>
      <c r="BF661" s="11">
        <f t="shared" si="414"/>
        <v>-337.31549999999896</v>
      </c>
      <c r="BG661" s="11">
        <f t="shared" si="415"/>
        <v>-327.34474999999918</v>
      </c>
      <c r="BH661" s="11">
        <f t="shared" si="416"/>
        <v>-347.28624999999874</v>
      </c>
      <c r="BI661" s="11">
        <f t="shared" si="417"/>
        <v>-317.3739999999994</v>
      </c>
      <c r="BJ661" s="11">
        <f t="shared" si="418"/>
        <v>-317.3739999999994</v>
      </c>
      <c r="BK661" s="11">
        <f t="shared" si="419"/>
        <v>-297.43249999999978</v>
      </c>
      <c r="BL661" s="11">
        <f t="shared" si="420"/>
        <v>-317.3739999999994</v>
      </c>
      <c r="BM661" s="11">
        <f t="shared" si="421"/>
        <v>-307.40324999999956</v>
      </c>
      <c r="BN661" s="11">
        <f t="shared" si="422"/>
        <v>-297.43249999999978</v>
      </c>
      <c r="BO661" s="11">
        <f t="shared" si="423"/>
        <v>-317.3739999999994</v>
      </c>
      <c r="BP661" s="11">
        <f t="shared" si="424"/>
        <v>-307.40324999999956</v>
      </c>
      <c r="BQ661" s="11">
        <f t="shared" si="425"/>
        <v>-327.34474999999918</v>
      </c>
      <c r="BR661" s="11">
        <f t="shared" si="426"/>
        <v>-347.28624999999874</v>
      </c>
      <c r="BS661" s="11">
        <f t="shared" si="427"/>
        <v>-327.34474999999918</v>
      </c>
    </row>
    <row r="662" spans="1:71" ht="16" customHeight="1">
      <c r="A662" s="2">
        <v>43986</v>
      </c>
      <c r="B662" s="11" t="s">
        <v>1075</v>
      </c>
      <c r="C662" s="11">
        <v>6</v>
      </c>
      <c r="D662" s="11">
        <v>1939</v>
      </c>
      <c r="E662" s="11">
        <v>1.3</v>
      </c>
      <c r="G662" s="10">
        <f t="shared" si="390"/>
        <v>5.8580060422960729</v>
      </c>
      <c r="H662" s="10"/>
      <c r="I662" s="12">
        <v>0</v>
      </c>
      <c r="J662" s="10">
        <f t="shared" si="391"/>
        <v>-3.3134856495468275E-2</v>
      </c>
      <c r="K662" s="10"/>
      <c r="L662" s="11" t="s">
        <v>1299</v>
      </c>
      <c r="M662" s="11" t="s">
        <v>616</v>
      </c>
      <c r="N662" s="11" t="s">
        <v>1369</v>
      </c>
      <c r="O662" s="11" t="s">
        <v>2070</v>
      </c>
      <c r="P662" s="11" t="s">
        <v>2073</v>
      </c>
      <c r="Q662" s="11" t="s">
        <v>2070</v>
      </c>
      <c r="R662" s="11" t="s">
        <v>2072</v>
      </c>
      <c r="S662" s="11" t="s">
        <v>2070</v>
      </c>
      <c r="T662" s="11" t="s">
        <v>962</v>
      </c>
      <c r="U662" s="11" t="s">
        <v>968</v>
      </c>
      <c r="V662" s="11" t="s">
        <v>967</v>
      </c>
      <c r="W662" s="11" t="s">
        <v>1369</v>
      </c>
      <c r="X662" s="11" t="s">
        <v>1371</v>
      </c>
      <c r="Y662" s="11" t="s">
        <v>971</v>
      </c>
      <c r="Z662" s="11" t="s">
        <v>1371</v>
      </c>
      <c r="AA662" s="11" t="s">
        <v>2250</v>
      </c>
      <c r="AB662" s="11" t="s">
        <v>1014</v>
      </c>
      <c r="AC662" s="11" t="s">
        <v>1012</v>
      </c>
      <c r="AD662" s="11">
        <v>340.5</v>
      </c>
      <c r="AH662" s="11">
        <f t="shared" si="392"/>
        <v>-8961.7875000000004</v>
      </c>
      <c r="AI662" s="11">
        <f t="shared" si="393"/>
        <v>-17988.112499999999</v>
      </c>
      <c r="AJ662" s="11">
        <f t="shared" si="394"/>
        <v>-24507.125</v>
      </c>
      <c r="AK662" s="11">
        <f t="shared" si="395"/>
        <v>-21999.8125</v>
      </c>
      <c r="AL662" s="11">
        <f t="shared" si="396"/>
        <v>-24507.125</v>
      </c>
      <c r="AM662" s="11">
        <f t="shared" si="397"/>
        <v>-22501.274999999998</v>
      </c>
      <c r="AN662" s="11">
        <f t="shared" si="398"/>
        <v>-24507.125</v>
      </c>
      <c r="AO662" s="11">
        <f t="shared" si="399"/>
        <v>-21498.35</v>
      </c>
      <c r="AP662" s="11">
        <f t="shared" si="400"/>
        <v>-18489.575000000001</v>
      </c>
      <c r="AQ662" s="11">
        <f t="shared" si="401"/>
        <v>-19492.5</v>
      </c>
      <c r="AR662" s="11">
        <f t="shared" si="402"/>
        <v>-17988.112499999999</v>
      </c>
      <c r="AS662" s="11">
        <f t="shared" si="403"/>
        <v>-16483.724999999999</v>
      </c>
      <c r="AT662" s="11">
        <f t="shared" si="404"/>
        <v>-13976.412499999999</v>
      </c>
      <c r="AU662" s="11">
        <f t="shared" si="405"/>
        <v>-16483.724999999999</v>
      </c>
      <c r="AV662" s="11">
        <f t="shared" si="406"/>
        <v>-12973.487499999999</v>
      </c>
      <c r="AW662" s="11">
        <f t="shared" si="407"/>
        <v>-12472.025</v>
      </c>
      <c r="AX662" s="11">
        <f t="shared" si="408"/>
        <v>-11970.5625</v>
      </c>
      <c r="AY662" s="11">
        <f t="shared" si="409"/>
        <v>-10967.637499999999</v>
      </c>
      <c r="AZ662" s="11"/>
      <c r="BA662" s="11"/>
      <c r="BB662" s="11">
        <f t="shared" si="410"/>
        <v>6038.2124999999996</v>
      </c>
      <c r="BC662" s="11">
        <f t="shared" si="411"/>
        <v>15011.887500000001</v>
      </c>
      <c r="BD662" s="11">
        <f t="shared" si="412"/>
        <v>21492.875</v>
      </c>
      <c r="BE662" s="11">
        <f t="shared" si="413"/>
        <v>19000.1875</v>
      </c>
      <c r="BF662" s="11">
        <f t="shared" si="414"/>
        <v>21492.875</v>
      </c>
      <c r="BG662" s="11">
        <f t="shared" si="415"/>
        <v>19498.725000000002</v>
      </c>
      <c r="BH662" s="11">
        <f t="shared" si="416"/>
        <v>21492.875</v>
      </c>
      <c r="BI662" s="11">
        <f t="shared" si="417"/>
        <v>18501.650000000001</v>
      </c>
      <c r="BJ662" s="11">
        <f t="shared" si="418"/>
        <v>15510.425000000001</v>
      </c>
      <c r="BK662" s="11">
        <f t="shared" si="419"/>
        <v>16507.5</v>
      </c>
      <c r="BL662" s="11">
        <f t="shared" si="420"/>
        <v>15011.887500000001</v>
      </c>
      <c r="BM662" s="11">
        <f t="shared" si="421"/>
        <v>13516.275000000001</v>
      </c>
      <c r="BN662" s="11">
        <f t="shared" si="422"/>
        <v>11023.587500000001</v>
      </c>
      <c r="BO662" s="11">
        <f t="shared" si="423"/>
        <v>13516.275000000001</v>
      </c>
      <c r="BP662" s="11">
        <f t="shared" si="424"/>
        <v>10026.512500000001</v>
      </c>
      <c r="BQ662" s="11">
        <f t="shared" si="425"/>
        <v>9527.9750000000004</v>
      </c>
      <c r="BR662" s="11">
        <f t="shared" si="426"/>
        <v>9029.4375</v>
      </c>
      <c r="BS662" s="11">
        <f t="shared" si="427"/>
        <v>8032.3625000000011</v>
      </c>
    </row>
    <row r="663" spans="1:71" ht="16" customHeight="1">
      <c r="A663" s="2">
        <v>43986</v>
      </c>
      <c r="B663" s="11" t="s">
        <v>251</v>
      </c>
      <c r="C663" s="11">
        <v>7</v>
      </c>
      <c r="D663" s="11">
        <v>1756</v>
      </c>
      <c r="E663" s="11">
        <v>5.6</v>
      </c>
      <c r="G663" s="10">
        <f t="shared" si="390"/>
        <v>2.7057010785824347</v>
      </c>
      <c r="H663" s="10"/>
      <c r="I663" s="12">
        <v>0</v>
      </c>
      <c r="J663" s="10">
        <f t="shared" si="391"/>
        <v>-7.3890254237288136E-2</v>
      </c>
      <c r="K663" s="10"/>
      <c r="L663" s="11" t="s">
        <v>1185</v>
      </c>
      <c r="M663" s="11" t="s">
        <v>1687</v>
      </c>
      <c r="N663" s="11" t="s">
        <v>75</v>
      </c>
      <c r="O663" s="11" t="s">
        <v>75</v>
      </c>
      <c r="P663" s="11" t="s">
        <v>75</v>
      </c>
      <c r="Q663" s="11" t="s">
        <v>75</v>
      </c>
      <c r="R663" s="11" t="s">
        <v>75</v>
      </c>
      <c r="S663" s="11" t="s">
        <v>75</v>
      </c>
      <c r="T663" s="11" t="s">
        <v>75</v>
      </c>
      <c r="U663" s="11" t="s">
        <v>75</v>
      </c>
      <c r="V663" s="11" t="s">
        <v>75</v>
      </c>
      <c r="W663" s="11" t="s">
        <v>75</v>
      </c>
      <c r="X663" s="11" t="s">
        <v>75</v>
      </c>
      <c r="Y663" s="11" t="s">
        <v>75</v>
      </c>
      <c r="Z663" s="11" t="s">
        <v>75</v>
      </c>
      <c r="AA663" s="11" t="s">
        <v>75</v>
      </c>
      <c r="AB663" s="11" t="s">
        <v>75</v>
      </c>
      <c r="AC663" s="11" t="s">
        <v>75</v>
      </c>
      <c r="AD663" s="11">
        <v>694</v>
      </c>
      <c r="AH663" s="11">
        <f t="shared" si="392"/>
        <v>-12852.400000000001</v>
      </c>
      <c r="AI663" s="11">
        <f t="shared" si="393"/>
        <v>-47954.774999999994</v>
      </c>
      <c r="AJ663" s="11">
        <f t="shared" si="394"/>
        <v>-47954.774999999994</v>
      </c>
      <c r="AK663" s="11">
        <f t="shared" si="395"/>
        <v>-47954.774999999994</v>
      </c>
      <c r="AL663" s="11">
        <f t="shared" si="396"/>
        <v>-47954.774999999994</v>
      </c>
      <c r="AM663" s="11">
        <f t="shared" si="397"/>
        <v>-47954.774999999994</v>
      </c>
      <c r="AN663" s="11">
        <f t="shared" si="398"/>
        <v>-47954.774999999994</v>
      </c>
      <c r="AO663" s="11">
        <f t="shared" si="399"/>
        <v>-47954.774999999994</v>
      </c>
      <c r="AP663" s="11">
        <f t="shared" si="400"/>
        <v>-47954.774999999994</v>
      </c>
      <c r="AQ663" s="11">
        <f t="shared" si="401"/>
        <v>-47954.774999999994</v>
      </c>
      <c r="AR663" s="11">
        <f t="shared" si="402"/>
        <v>-47954.774999999994</v>
      </c>
      <c r="AS663" s="11">
        <f t="shared" si="403"/>
        <v>-47954.774999999994</v>
      </c>
      <c r="AT663" s="11">
        <f t="shared" si="404"/>
        <v>-47954.774999999994</v>
      </c>
      <c r="AU663" s="11">
        <f t="shared" si="405"/>
        <v>-47954.774999999994</v>
      </c>
      <c r="AV663" s="11">
        <f t="shared" si="406"/>
        <v>-47954.774999999994</v>
      </c>
      <c r="AW663" s="11">
        <f t="shared" si="407"/>
        <v>-47954.774999999994</v>
      </c>
      <c r="AX663" s="11">
        <f t="shared" si="408"/>
        <v>-47954.774999999994</v>
      </c>
      <c r="AY663" s="11">
        <f t="shared" si="409"/>
        <v>-47954.774999999994</v>
      </c>
      <c r="AZ663" s="11"/>
      <c r="BA663" s="11"/>
      <c r="BB663" s="11">
        <f t="shared" si="410"/>
        <v>7147.5999999999995</v>
      </c>
      <c r="BC663" s="11">
        <f t="shared" si="411"/>
        <v>42045.225000000006</v>
      </c>
      <c r="BD663" s="11">
        <f t="shared" si="412"/>
        <v>42045.225000000006</v>
      </c>
      <c r="BE663" s="11">
        <f t="shared" si="413"/>
        <v>42045.225000000006</v>
      </c>
      <c r="BF663" s="11">
        <f t="shared" si="414"/>
        <v>42045.225000000006</v>
      </c>
      <c r="BG663" s="11">
        <f t="shared" si="415"/>
        <v>42045.225000000006</v>
      </c>
      <c r="BH663" s="11">
        <f t="shared" si="416"/>
        <v>42045.225000000006</v>
      </c>
      <c r="BI663" s="11">
        <f t="shared" si="417"/>
        <v>42045.225000000006</v>
      </c>
      <c r="BJ663" s="11">
        <f t="shared" si="418"/>
        <v>42045.225000000006</v>
      </c>
      <c r="BK663" s="11">
        <f t="shared" si="419"/>
        <v>42045.225000000006</v>
      </c>
      <c r="BL663" s="11">
        <f t="shared" si="420"/>
        <v>42045.225000000006</v>
      </c>
      <c r="BM663" s="11">
        <f t="shared" si="421"/>
        <v>42045.225000000006</v>
      </c>
      <c r="BN663" s="11">
        <f t="shared" si="422"/>
        <v>42045.225000000006</v>
      </c>
      <c r="BO663" s="11">
        <f t="shared" si="423"/>
        <v>42045.225000000006</v>
      </c>
      <c r="BP663" s="11">
        <f t="shared" si="424"/>
        <v>42045.225000000006</v>
      </c>
      <c r="BQ663" s="11">
        <f t="shared" si="425"/>
        <v>42045.225000000006</v>
      </c>
      <c r="BR663" s="11">
        <f t="shared" si="426"/>
        <v>42045.225000000006</v>
      </c>
      <c r="BS663" s="11">
        <f t="shared" si="427"/>
        <v>42045.225000000006</v>
      </c>
    </row>
    <row r="664" spans="1:71" ht="16" customHeight="1">
      <c r="A664" s="2">
        <v>43986</v>
      </c>
      <c r="B664" s="11" t="s">
        <v>187</v>
      </c>
      <c r="C664" s="11">
        <v>8</v>
      </c>
      <c r="D664" s="11">
        <v>1754</v>
      </c>
      <c r="E664" s="11">
        <v>3.3</v>
      </c>
      <c r="G664" s="10">
        <f t="shared" si="390"/>
        <v>237.99185888738128</v>
      </c>
      <c r="H664" s="10"/>
      <c r="I664" s="12">
        <v>5.0993102288021439E-2</v>
      </c>
      <c r="J664" s="10" t="str">
        <f t="shared" si="391"/>
        <v/>
      </c>
      <c r="K664" s="10"/>
      <c r="L664" s="11" t="s">
        <v>1433</v>
      </c>
      <c r="M664" s="11" t="s">
        <v>1249</v>
      </c>
      <c r="N664" s="11" t="s">
        <v>312</v>
      </c>
      <c r="O664" s="11" t="s">
        <v>2251</v>
      </c>
      <c r="P664" s="11" t="s">
        <v>2251</v>
      </c>
      <c r="Q664" s="11" t="s">
        <v>2252</v>
      </c>
      <c r="R664" s="11" t="s">
        <v>2252</v>
      </c>
      <c r="S664" s="11" t="s">
        <v>2253</v>
      </c>
      <c r="T664" s="11" t="s">
        <v>2252</v>
      </c>
      <c r="U664" s="11" t="s">
        <v>2254</v>
      </c>
      <c r="V664" s="11" t="s">
        <v>2255</v>
      </c>
      <c r="W664" s="11" t="s">
        <v>2256</v>
      </c>
      <c r="X664" s="11" t="s">
        <v>2257</v>
      </c>
      <c r="Y664" s="11" t="s">
        <v>2258</v>
      </c>
      <c r="Z664" s="11" t="s">
        <v>2257</v>
      </c>
      <c r="AA664" s="11" t="s">
        <v>2251</v>
      </c>
      <c r="AB664" s="11" t="s">
        <v>2256</v>
      </c>
      <c r="AC664" s="11" t="s">
        <v>2255</v>
      </c>
      <c r="AD664" s="11">
        <v>7.12</v>
      </c>
      <c r="AH664" s="11">
        <f t="shared" si="392"/>
        <v>8.0575000000000365</v>
      </c>
      <c r="AI664" s="11">
        <f t="shared" si="393"/>
        <v>138.43774999999994</v>
      </c>
      <c r="AJ664" s="11">
        <f t="shared" si="394"/>
        <v>198.61325000000042</v>
      </c>
      <c r="AK664" s="11">
        <f t="shared" si="395"/>
        <v>198.61325000000042</v>
      </c>
      <c r="AL664" s="11">
        <f t="shared" si="396"/>
        <v>268.81799999999981</v>
      </c>
      <c r="AM664" s="11">
        <f t="shared" si="397"/>
        <v>268.81799999999981</v>
      </c>
      <c r="AN664" s="11">
        <f t="shared" si="398"/>
        <v>298.90575000000007</v>
      </c>
      <c r="AO664" s="11">
        <f t="shared" si="399"/>
        <v>268.81799999999981</v>
      </c>
      <c r="AP664" s="11">
        <f t="shared" si="400"/>
        <v>258.78875000000005</v>
      </c>
      <c r="AQ664" s="11">
        <f t="shared" si="401"/>
        <v>218.67174999999997</v>
      </c>
      <c r="AR664" s="11">
        <f t="shared" si="402"/>
        <v>248.75950000000023</v>
      </c>
      <c r="AS664" s="11">
        <f t="shared" si="403"/>
        <v>208.64250000000024</v>
      </c>
      <c r="AT664" s="11">
        <f t="shared" si="404"/>
        <v>178.55474999999996</v>
      </c>
      <c r="AU664" s="11">
        <f t="shared" si="405"/>
        <v>208.64250000000024</v>
      </c>
      <c r="AV664" s="11">
        <f t="shared" si="406"/>
        <v>198.61325000000042</v>
      </c>
      <c r="AW664" s="11">
        <f t="shared" si="407"/>
        <v>248.75950000000023</v>
      </c>
      <c r="AX664" s="11">
        <f t="shared" si="408"/>
        <v>218.67174999999997</v>
      </c>
      <c r="AY664" s="11">
        <f t="shared" si="409"/>
        <v>218.67174999999997</v>
      </c>
      <c r="AZ664" s="11"/>
      <c r="BA664" s="11"/>
      <c r="BB664" s="11">
        <f t="shared" si="410"/>
        <v>-71.942500000000038</v>
      </c>
      <c r="BC664" s="11">
        <f t="shared" si="411"/>
        <v>-201.56224999999995</v>
      </c>
      <c r="BD664" s="11">
        <f t="shared" si="412"/>
        <v>-261.3867500000004</v>
      </c>
      <c r="BE664" s="11">
        <f t="shared" si="413"/>
        <v>-261.3867500000004</v>
      </c>
      <c r="BF664" s="11">
        <f t="shared" si="414"/>
        <v>-331.18199999999985</v>
      </c>
      <c r="BG664" s="11">
        <f t="shared" si="415"/>
        <v>-331.18199999999985</v>
      </c>
      <c r="BH664" s="11">
        <f t="shared" si="416"/>
        <v>-361.09425000000005</v>
      </c>
      <c r="BI664" s="11">
        <f t="shared" si="417"/>
        <v>-331.18199999999985</v>
      </c>
      <c r="BJ664" s="11">
        <f t="shared" si="418"/>
        <v>-321.21125000000006</v>
      </c>
      <c r="BK664" s="11">
        <f t="shared" si="419"/>
        <v>-281.32825000000003</v>
      </c>
      <c r="BL664" s="11">
        <f t="shared" si="420"/>
        <v>-311.24050000000022</v>
      </c>
      <c r="BM664" s="11">
        <f t="shared" si="421"/>
        <v>-271.35750000000024</v>
      </c>
      <c r="BN664" s="11">
        <f t="shared" si="422"/>
        <v>-241.44524999999999</v>
      </c>
      <c r="BO664" s="11">
        <f t="shared" si="423"/>
        <v>-271.35750000000024</v>
      </c>
      <c r="BP664" s="11">
        <f t="shared" si="424"/>
        <v>-261.3867500000004</v>
      </c>
      <c r="BQ664" s="11">
        <f t="shared" si="425"/>
        <v>-311.24050000000022</v>
      </c>
      <c r="BR664" s="11">
        <f t="shared" si="426"/>
        <v>-281.32825000000003</v>
      </c>
      <c r="BS664" s="11">
        <f t="shared" si="427"/>
        <v>-281.32825000000003</v>
      </c>
    </row>
    <row r="665" spans="1:71" ht="16" customHeight="1">
      <c r="A665" s="2">
        <v>43986</v>
      </c>
      <c r="B665" s="11" t="s">
        <v>2141</v>
      </c>
      <c r="C665" s="11">
        <v>9</v>
      </c>
      <c r="D665" s="11">
        <v>1178</v>
      </c>
      <c r="E665" s="11">
        <v>7.3</v>
      </c>
      <c r="G665" s="10">
        <f t="shared" si="390"/>
        <v>9.8991596638655466</v>
      </c>
      <c r="H665" s="10"/>
      <c r="I665" s="12">
        <v>0</v>
      </c>
      <c r="J665" s="10">
        <f t="shared" si="391"/>
        <v>-2.9633823529411765E-2</v>
      </c>
      <c r="K665" s="10"/>
      <c r="L665" s="11" t="s">
        <v>1868</v>
      </c>
      <c r="M665" s="11" t="s">
        <v>1737</v>
      </c>
      <c r="N665" s="11" t="s">
        <v>476</v>
      </c>
      <c r="O665" s="11" t="s">
        <v>476</v>
      </c>
      <c r="P665" s="11" t="s">
        <v>1737</v>
      </c>
      <c r="Q665" s="11" t="s">
        <v>476</v>
      </c>
      <c r="R665" s="11" t="s">
        <v>476</v>
      </c>
      <c r="S665" s="11" t="s">
        <v>476</v>
      </c>
      <c r="T665" s="11" t="s">
        <v>476</v>
      </c>
      <c r="U665" s="11" t="s">
        <v>476</v>
      </c>
      <c r="V665" s="11" t="s">
        <v>476</v>
      </c>
      <c r="W665" s="11" t="s">
        <v>476</v>
      </c>
      <c r="X665" s="11" t="s">
        <v>476</v>
      </c>
      <c r="Y665" s="11" t="s">
        <v>476</v>
      </c>
      <c r="Z665" s="11" t="s">
        <v>475</v>
      </c>
      <c r="AA665" s="11" t="s">
        <v>477</v>
      </c>
      <c r="AB665" s="11" t="s">
        <v>476</v>
      </c>
      <c r="AC665" s="11" t="s">
        <v>477</v>
      </c>
      <c r="AD665" s="11">
        <v>122</v>
      </c>
      <c r="AH665" s="11">
        <f t="shared" si="392"/>
        <v>-1520.575</v>
      </c>
      <c r="AI665" s="11">
        <f t="shared" si="393"/>
        <v>-2022.0375000000001</v>
      </c>
      <c r="AJ665" s="11">
        <f t="shared" si="394"/>
        <v>-2022.0375000000001</v>
      </c>
      <c r="AK665" s="11">
        <f t="shared" si="395"/>
        <v>-1520.575</v>
      </c>
      <c r="AL665" s="11">
        <f t="shared" si="396"/>
        <v>-2022.0375000000001</v>
      </c>
      <c r="AM665" s="11">
        <f t="shared" si="397"/>
        <v>-2022.0375000000001</v>
      </c>
      <c r="AN665" s="11">
        <f t="shared" si="398"/>
        <v>-2022.0375000000001</v>
      </c>
      <c r="AO665" s="11">
        <f t="shared" si="399"/>
        <v>-2022.0375000000001</v>
      </c>
      <c r="AP665" s="11">
        <f t="shared" si="400"/>
        <v>-2022.0375000000001</v>
      </c>
      <c r="AQ665" s="11">
        <f t="shared" si="401"/>
        <v>-2022.0375000000001</v>
      </c>
      <c r="AR665" s="11">
        <f t="shared" si="402"/>
        <v>-2022.0375000000001</v>
      </c>
      <c r="AS665" s="11">
        <f t="shared" si="403"/>
        <v>-2022.0375000000001</v>
      </c>
      <c r="AT665" s="11">
        <f t="shared" si="404"/>
        <v>-2022.0375000000001</v>
      </c>
      <c r="AU665" s="11">
        <f t="shared" si="405"/>
        <v>-2523.5</v>
      </c>
      <c r="AV665" s="11">
        <f t="shared" si="406"/>
        <v>-3024.9624999999996</v>
      </c>
      <c r="AW665" s="11">
        <f t="shared" si="407"/>
        <v>-2022.0375000000001</v>
      </c>
      <c r="AX665" s="11">
        <f t="shared" si="408"/>
        <v>-3024.9624999999996</v>
      </c>
      <c r="AY665" s="11">
        <f t="shared" si="409"/>
        <v>-3526.4249999999997</v>
      </c>
      <c r="AZ665" s="11"/>
      <c r="BA665" s="11"/>
      <c r="BB665" s="11">
        <f t="shared" si="410"/>
        <v>479.42499999999995</v>
      </c>
      <c r="BC665" s="11">
        <f t="shared" si="411"/>
        <v>977.96249999999986</v>
      </c>
      <c r="BD665" s="11">
        <f t="shared" si="412"/>
        <v>977.96249999999986</v>
      </c>
      <c r="BE665" s="11">
        <f t="shared" si="413"/>
        <v>479.42499999999995</v>
      </c>
      <c r="BF665" s="11">
        <f t="shared" si="414"/>
        <v>977.96249999999986</v>
      </c>
      <c r="BG665" s="11">
        <f t="shared" si="415"/>
        <v>977.96249999999986</v>
      </c>
      <c r="BH665" s="11">
        <f t="shared" si="416"/>
        <v>977.96249999999986</v>
      </c>
      <c r="BI665" s="11">
        <f t="shared" si="417"/>
        <v>977.96249999999986</v>
      </c>
      <c r="BJ665" s="11">
        <f t="shared" si="418"/>
        <v>977.96249999999986</v>
      </c>
      <c r="BK665" s="11">
        <f t="shared" si="419"/>
        <v>977.96249999999986</v>
      </c>
      <c r="BL665" s="11">
        <f t="shared" si="420"/>
        <v>977.96249999999986</v>
      </c>
      <c r="BM665" s="11">
        <f t="shared" si="421"/>
        <v>977.96249999999986</v>
      </c>
      <c r="BN665" s="11">
        <f t="shared" si="422"/>
        <v>977.96249999999986</v>
      </c>
      <c r="BO665" s="11">
        <f t="shared" si="423"/>
        <v>1476.5</v>
      </c>
      <c r="BP665" s="11">
        <f t="shared" si="424"/>
        <v>1975.0375000000004</v>
      </c>
      <c r="BQ665" s="11">
        <f t="shared" si="425"/>
        <v>977.96249999999986</v>
      </c>
      <c r="BR665" s="11">
        <f t="shared" si="426"/>
        <v>1975.0375000000004</v>
      </c>
      <c r="BS665" s="11">
        <f t="shared" si="427"/>
        <v>2473.5750000000003</v>
      </c>
    </row>
    <row r="666" spans="1:71" ht="16" customHeight="1">
      <c r="A666" s="2">
        <v>43986</v>
      </c>
      <c r="B666" s="11" t="s">
        <v>324</v>
      </c>
      <c r="C666" s="11">
        <v>10</v>
      </c>
      <c r="D666" s="11">
        <v>1126</v>
      </c>
      <c r="E666" s="11">
        <v>1.1000000000000001</v>
      </c>
      <c r="G666" s="10">
        <f t="shared" si="390"/>
        <v>2.829145728643216</v>
      </c>
      <c r="H666" s="10"/>
      <c r="I666" s="12">
        <v>0</v>
      </c>
      <c r="J666" s="10">
        <f t="shared" si="391"/>
        <v>-1.064978015075377E-2</v>
      </c>
      <c r="K666" s="10"/>
      <c r="L666" s="11" t="s">
        <v>2259</v>
      </c>
      <c r="M666" s="11" t="s">
        <v>1575</v>
      </c>
      <c r="N666" s="11" t="s">
        <v>2260</v>
      </c>
      <c r="O666" s="11" t="s">
        <v>2261</v>
      </c>
      <c r="P666" s="11" t="s">
        <v>2260</v>
      </c>
      <c r="Q666" s="11" t="s">
        <v>2260</v>
      </c>
      <c r="R666" s="11" t="s">
        <v>2262</v>
      </c>
      <c r="S666" s="11" t="s">
        <v>1574</v>
      </c>
      <c r="T666" s="11" t="s">
        <v>2262</v>
      </c>
      <c r="U666" s="11" t="s">
        <v>1574</v>
      </c>
      <c r="V666" s="11" t="s">
        <v>2262</v>
      </c>
      <c r="W666" s="11" t="s">
        <v>2262</v>
      </c>
      <c r="X666" s="11" t="s">
        <v>2263</v>
      </c>
      <c r="Y666" s="11" t="s">
        <v>2037</v>
      </c>
      <c r="Z666" s="11" t="s">
        <v>2263</v>
      </c>
      <c r="AA666" s="11" t="s">
        <v>2037</v>
      </c>
      <c r="AB666" s="11" t="s">
        <v>2037</v>
      </c>
      <c r="AC666" s="11" t="s">
        <v>2039</v>
      </c>
      <c r="AD666" s="11">
        <v>400.5</v>
      </c>
      <c r="AH666" s="11">
        <f t="shared" si="392"/>
        <v>-728.375</v>
      </c>
      <c r="AI666" s="11">
        <f t="shared" si="393"/>
        <v>-3235.6875</v>
      </c>
      <c r="AJ666" s="11">
        <f t="shared" si="394"/>
        <v>-2734.2250000000004</v>
      </c>
      <c r="AK666" s="11">
        <f t="shared" si="395"/>
        <v>-3235.6875</v>
      </c>
      <c r="AL666" s="11">
        <f t="shared" si="396"/>
        <v>-3235.6875</v>
      </c>
      <c r="AM666" s="11">
        <f t="shared" si="397"/>
        <v>-2232.7625000000003</v>
      </c>
      <c r="AN666" s="11">
        <f t="shared" si="398"/>
        <v>-1229.8375000000001</v>
      </c>
      <c r="AO666" s="11">
        <f t="shared" si="399"/>
        <v>-2232.7625000000003</v>
      </c>
      <c r="AP666" s="11">
        <f t="shared" si="400"/>
        <v>-1229.8375000000001</v>
      </c>
      <c r="AQ666" s="11">
        <f t="shared" si="401"/>
        <v>-2232.7625000000003</v>
      </c>
      <c r="AR666" s="11">
        <f t="shared" si="402"/>
        <v>-2232.7625000000003</v>
      </c>
      <c r="AS666" s="11">
        <f t="shared" si="403"/>
        <v>-4740.0749999999998</v>
      </c>
      <c r="AT666" s="11">
        <f t="shared" si="404"/>
        <v>-5743</v>
      </c>
      <c r="AU666" s="11">
        <f t="shared" si="405"/>
        <v>-4740.0749999999998</v>
      </c>
      <c r="AV666" s="11">
        <f t="shared" si="406"/>
        <v>-5743</v>
      </c>
      <c r="AW666" s="11">
        <f t="shared" si="407"/>
        <v>-5743</v>
      </c>
      <c r="AX666" s="11">
        <f t="shared" si="408"/>
        <v>-6244.4624999999996</v>
      </c>
      <c r="AY666" s="11">
        <f t="shared" si="409"/>
        <v>-4238.6125000000002</v>
      </c>
      <c r="AZ666" s="11"/>
      <c r="BA666" s="11"/>
      <c r="BB666" s="11">
        <f t="shared" si="410"/>
        <v>-2728.375</v>
      </c>
      <c r="BC666" s="11">
        <f t="shared" si="411"/>
        <v>-235.6875</v>
      </c>
      <c r="BD666" s="11">
        <f t="shared" si="412"/>
        <v>-734.22500000000002</v>
      </c>
      <c r="BE666" s="11">
        <f t="shared" si="413"/>
        <v>-235.6875</v>
      </c>
      <c r="BF666" s="11">
        <f t="shared" si="414"/>
        <v>-235.6875</v>
      </c>
      <c r="BG666" s="11">
        <f t="shared" si="415"/>
        <v>-1232.7625</v>
      </c>
      <c r="BH666" s="11">
        <f t="shared" si="416"/>
        <v>-2229.8375000000001</v>
      </c>
      <c r="BI666" s="11">
        <f t="shared" si="417"/>
        <v>-1232.7625</v>
      </c>
      <c r="BJ666" s="11">
        <f t="shared" si="418"/>
        <v>-2229.8375000000001</v>
      </c>
      <c r="BK666" s="11">
        <f t="shared" si="419"/>
        <v>-1232.7625</v>
      </c>
      <c r="BL666" s="11">
        <f t="shared" si="420"/>
        <v>-1232.7625</v>
      </c>
      <c r="BM666" s="11">
        <f t="shared" si="421"/>
        <v>1259.9249999999997</v>
      </c>
      <c r="BN666" s="11">
        <f t="shared" si="422"/>
        <v>2257</v>
      </c>
      <c r="BO666" s="11">
        <f t="shared" si="423"/>
        <v>1259.9249999999997</v>
      </c>
      <c r="BP666" s="11">
        <f t="shared" si="424"/>
        <v>2257</v>
      </c>
      <c r="BQ666" s="11">
        <f t="shared" si="425"/>
        <v>2257</v>
      </c>
      <c r="BR666" s="11">
        <f t="shared" si="426"/>
        <v>2755.5374999999999</v>
      </c>
      <c r="BS666" s="11">
        <f t="shared" si="427"/>
        <v>761.38749999999982</v>
      </c>
    </row>
    <row r="667" spans="1:71" ht="16" customHeight="1">
      <c r="A667" s="2">
        <v>43986</v>
      </c>
      <c r="B667" s="11" t="s">
        <v>577</v>
      </c>
      <c r="C667" s="11">
        <v>11</v>
      </c>
      <c r="D667" s="11">
        <v>1108</v>
      </c>
      <c r="E667" s="11">
        <v>6.6</v>
      </c>
      <c r="G667" s="10">
        <f t="shared" si="390"/>
        <v>5.2887828162291166</v>
      </c>
      <c r="H667" s="10"/>
      <c r="I667" s="12">
        <v>1.2445394736842129E-2</v>
      </c>
      <c r="J667" s="10" t="str">
        <f t="shared" si="391"/>
        <v/>
      </c>
      <c r="K667" s="10"/>
      <c r="L667" s="11" t="s">
        <v>940</v>
      </c>
      <c r="M667" s="11" t="s">
        <v>1399</v>
      </c>
      <c r="N667" s="11" t="s">
        <v>1399</v>
      </c>
      <c r="O667" s="11" t="s">
        <v>1396</v>
      </c>
      <c r="P667" s="11" t="s">
        <v>1397</v>
      </c>
      <c r="Q667" s="11" t="s">
        <v>1397</v>
      </c>
      <c r="R667" s="11" t="s">
        <v>939</v>
      </c>
      <c r="S667" s="11" t="s">
        <v>1398</v>
      </c>
      <c r="T667" s="11" t="s">
        <v>939</v>
      </c>
      <c r="U667" s="11" t="s">
        <v>1023</v>
      </c>
      <c r="V667" s="11" t="s">
        <v>939</v>
      </c>
      <c r="W667" s="11" t="s">
        <v>939</v>
      </c>
      <c r="X667" s="11" t="s">
        <v>939</v>
      </c>
      <c r="Y667" s="11" t="s">
        <v>939</v>
      </c>
      <c r="Z667" s="11" t="s">
        <v>1398</v>
      </c>
      <c r="AA667" s="11" t="s">
        <v>939</v>
      </c>
      <c r="AB667" s="11" t="s">
        <v>939</v>
      </c>
      <c r="AC667" s="11" t="s">
        <v>1397</v>
      </c>
      <c r="AD667" s="11">
        <v>206</v>
      </c>
      <c r="AH667" s="11">
        <f t="shared" si="392"/>
        <v>1094.5250000000001</v>
      </c>
      <c r="AI667" s="11">
        <f t="shared" si="393"/>
        <v>1094.5250000000001</v>
      </c>
      <c r="AJ667" s="11">
        <f t="shared" si="394"/>
        <v>1595.9875000000002</v>
      </c>
      <c r="AK667" s="11">
        <f t="shared" si="395"/>
        <v>2097.4500000000003</v>
      </c>
      <c r="AL667" s="11">
        <f t="shared" si="396"/>
        <v>2097.4500000000003</v>
      </c>
      <c r="AM667" s="11">
        <f t="shared" si="397"/>
        <v>2598.9124999999999</v>
      </c>
      <c r="AN667" s="11">
        <f t="shared" si="398"/>
        <v>3100.375</v>
      </c>
      <c r="AO667" s="11">
        <f t="shared" si="399"/>
        <v>2598.9124999999999</v>
      </c>
      <c r="AP667" s="11">
        <f t="shared" si="400"/>
        <v>3601.8374999999996</v>
      </c>
      <c r="AQ667" s="11">
        <f t="shared" si="401"/>
        <v>2598.9124999999999</v>
      </c>
      <c r="AR667" s="11">
        <f t="shared" si="402"/>
        <v>2598.9124999999999</v>
      </c>
      <c r="AS667" s="11">
        <f t="shared" si="403"/>
        <v>2598.9124999999999</v>
      </c>
      <c r="AT667" s="11">
        <f t="shared" si="404"/>
        <v>2598.9124999999999</v>
      </c>
      <c r="AU667" s="11">
        <f t="shared" si="405"/>
        <v>3100.375</v>
      </c>
      <c r="AV667" s="11">
        <f t="shared" si="406"/>
        <v>2598.9124999999999</v>
      </c>
      <c r="AW667" s="11">
        <f t="shared" si="407"/>
        <v>2598.9124999999999</v>
      </c>
      <c r="AX667" s="11">
        <f t="shared" si="408"/>
        <v>2097.4500000000003</v>
      </c>
      <c r="AY667" s="11">
        <f t="shared" si="409"/>
        <v>2598.9124999999999</v>
      </c>
      <c r="AZ667" s="11"/>
      <c r="BA667" s="11"/>
      <c r="BB667" s="11">
        <f t="shared" si="410"/>
        <v>-2905.4749999999999</v>
      </c>
      <c r="BC667" s="11">
        <f t="shared" si="411"/>
        <v>-2905.4749999999999</v>
      </c>
      <c r="BD667" s="11">
        <f t="shared" si="412"/>
        <v>-3404.0124999999998</v>
      </c>
      <c r="BE667" s="11">
        <f t="shared" si="413"/>
        <v>-3902.5499999999997</v>
      </c>
      <c r="BF667" s="11">
        <f t="shared" si="414"/>
        <v>-3902.5499999999997</v>
      </c>
      <c r="BG667" s="11">
        <f t="shared" si="415"/>
        <v>-4401.0874999999996</v>
      </c>
      <c r="BH667" s="11">
        <f t="shared" si="416"/>
        <v>-4899.625</v>
      </c>
      <c r="BI667" s="11">
        <f t="shared" si="417"/>
        <v>-4401.0874999999996</v>
      </c>
      <c r="BJ667" s="11">
        <f t="shared" si="418"/>
        <v>-5398.1625000000004</v>
      </c>
      <c r="BK667" s="11">
        <f t="shared" si="419"/>
        <v>-4401.0874999999996</v>
      </c>
      <c r="BL667" s="11">
        <f t="shared" si="420"/>
        <v>-4401.0874999999996</v>
      </c>
      <c r="BM667" s="11">
        <f t="shared" si="421"/>
        <v>-4401.0874999999996</v>
      </c>
      <c r="BN667" s="11">
        <f t="shared" si="422"/>
        <v>-4401.0874999999996</v>
      </c>
      <c r="BO667" s="11">
        <f t="shared" si="423"/>
        <v>-4899.625</v>
      </c>
      <c r="BP667" s="11">
        <f t="shared" si="424"/>
        <v>-4401.0874999999996</v>
      </c>
      <c r="BQ667" s="11">
        <f t="shared" si="425"/>
        <v>-4401.0874999999996</v>
      </c>
      <c r="BR667" s="11">
        <f t="shared" si="426"/>
        <v>-3902.5499999999997</v>
      </c>
      <c r="BS667" s="11">
        <f t="shared" si="427"/>
        <v>-4401.0874999999996</v>
      </c>
    </row>
    <row r="668" spans="1:71" ht="16" customHeight="1">
      <c r="A668" s="2">
        <v>43986</v>
      </c>
      <c r="B668" s="11" t="s">
        <v>1437</v>
      </c>
      <c r="C668" s="11">
        <v>12</v>
      </c>
      <c r="D668" s="11">
        <v>1108</v>
      </c>
      <c r="E668" s="11">
        <v>2.1</v>
      </c>
      <c r="G668" s="10">
        <f t="shared" si="390"/>
        <v>0.83622641509433959</v>
      </c>
      <c r="H668" s="10"/>
      <c r="I668" s="12">
        <v>2.2242708333333139E-2</v>
      </c>
      <c r="J668" s="10" t="str">
        <f t="shared" si="391"/>
        <v/>
      </c>
      <c r="K668" s="10"/>
      <c r="L668" s="11" t="s">
        <v>2018</v>
      </c>
      <c r="M668" s="11" t="s">
        <v>1966</v>
      </c>
      <c r="N668" s="11" t="s">
        <v>1965</v>
      </c>
      <c r="O668" s="11" t="s">
        <v>2022</v>
      </c>
      <c r="P668" s="11" t="s">
        <v>2021</v>
      </c>
      <c r="Q668" s="11" t="s">
        <v>2022</v>
      </c>
      <c r="R668" s="11" t="s">
        <v>2022</v>
      </c>
      <c r="S668" s="11" t="s">
        <v>2018</v>
      </c>
      <c r="T668" s="11" t="s">
        <v>2020</v>
      </c>
      <c r="U668" s="11" t="s">
        <v>2264</v>
      </c>
      <c r="V668" s="11" t="s">
        <v>2019</v>
      </c>
      <c r="W668" s="11" t="s">
        <v>2020</v>
      </c>
      <c r="X668" s="11" t="s">
        <v>2233</v>
      </c>
      <c r="Y668" s="11" t="s">
        <v>2233</v>
      </c>
      <c r="Z668" s="11" t="s">
        <v>2233</v>
      </c>
      <c r="AA668" s="11" t="s">
        <v>2264</v>
      </c>
      <c r="AB668" s="11" t="s">
        <v>2233</v>
      </c>
      <c r="AC668" s="11" t="s">
        <v>2235</v>
      </c>
      <c r="AD668" s="11">
        <v>1290</v>
      </c>
      <c r="AH668" s="11">
        <f t="shared" si="392"/>
        <v>-25822.25</v>
      </c>
      <c r="AI668" s="11">
        <f t="shared" si="393"/>
        <v>-10778.375</v>
      </c>
      <c r="AJ668" s="11">
        <f t="shared" si="394"/>
        <v>-15793</v>
      </c>
      <c r="AK668" s="11">
        <f t="shared" si="395"/>
        <v>-20807.625</v>
      </c>
      <c r="AL668" s="11">
        <f t="shared" si="396"/>
        <v>-15793</v>
      </c>
      <c r="AM668" s="11">
        <f t="shared" si="397"/>
        <v>-15793</v>
      </c>
      <c r="AN668" s="11">
        <f t="shared" si="398"/>
        <v>-5763.75</v>
      </c>
      <c r="AO668" s="11">
        <f t="shared" si="399"/>
        <v>4265.5</v>
      </c>
      <c r="AP668" s="11">
        <f t="shared" si="400"/>
        <v>14294.75</v>
      </c>
      <c r="AQ668" s="11">
        <f t="shared" si="401"/>
        <v>24324</v>
      </c>
      <c r="AR668" s="11">
        <f t="shared" si="402"/>
        <v>4265.5</v>
      </c>
      <c r="AS668" s="11">
        <f t="shared" si="403"/>
        <v>19309.375</v>
      </c>
      <c r="AT668" s="11">
        <f t="shared" si="404"/>
        <v>19309.375</v>
      </c>
      <c r="AU668" s="11">
        <f t="shared" si="405"/>
        <v>19309.375</v>
      </c>
      <c r="AV668" s="11">
        <f t="shared" si="406"/>
        <v>14294.75</v>
      </c>
      <c r="AW668" s="11">
        <f t="shared" si="407"/>
        <v>19309.375</v>
      </c>
      <c r="AX668" s="11">
        <f t="shared" si="408"/>
        <v>9280.125</v>
      </c>
      <c r="AY668" s="11">
        <f t="shared" si="409"/>
        <v>29338.625</v>
      </c>
      <c r="AZ668" s="11"/>
      <c r="BA668" s="11"/>
      <c r="BB668" s="11">
        <f t="shared" si="410"/>
        <v>14177.75</v>
      </c>
      <c r="BC668" s="11">
        <f t="shared" si="411"/>
        <v>-778.375</v>
      </c>
      <c r="BD668" s="11">
        <f t="shared" si="412"/>
        <v>4207</v>
      </c>
      <c r="BE668" s="11">
        <f t="shared" si="413"/>
        <v>9192.375</v>
      </c>
      <c r="BF668" s="11">
        <f t="shared" si="414"/>
        <v>4207</v>
      </c>
      <c r="BG668" s="11">
        <f t="shared" si="415"/>
        <v>4207</v>
      </c>
      <c r="BH668" s="11">
        <f t="shared" si="416"/>
        <v>-5763.75</v>
      </c>
      <c r="BI668" s="11">
        <f t="shared" si="417"/>
        <v>-15734.5</v>
      </c>
      <c r="BJ668" s="11">
        <f t="shared" si="418"/>
        <v>-25705.25</v>
      </c>
      <c r="BK668" s="11">
        <f t="shared" si="419"/>
        <v>-35676</v>
      </c>
      <c r="BL668" s="11">
        <f t="shared" si="420"/>
        <v>-15734.5</v>
      </c>
      <c r="BM668" s="11">
        <f t="shared" si="421"/>
        <v>-30690.625</v>
      </c>
      <c r="BN668" s="11">
        <f t="shared" si="422"/>
        <v>-30690.625</v>
      </c>
      <c r="BO668" s="11">
        <f t="shared" si="423"/>
        <v>-30690.625</v>
      </c>
      <c r="BP668" s="11">
        <f t="shared" si="424"/>
        <v>-25705.25</v>
      </c>
      <c r="BQ668" s="11">
        <f t="shared" si="425"/>
        <v>-30690.625</v>
      </c>
      <c r="BR668" s="11">
        <f t="shared" si="426"/>
        <v>-20719.875</v>
      </c>
      <c r="BS668" s="11">
        <f t="shared" si="427"/>
        <v>-40661.375</v>
      </c>
    </row>
    <row r="669" spans="1:71" ht="16" customHeight="1">
      <c r="A669" s="2">
        <v>43986</v>
      </c>
      <c r="B669" s="11" t="s">
        <v>851</v>
      </c>
      <c r="C669" s="11">
        <v>13</v>
      </c>
      <c r="D669" s="11">
        <v>1090</v>
      </c>
      <c r="E669" s="11">
        <v>6.4</v>
      </c>
      <c r="G669" s="10">
        <f t="shared" si="390"/>
        <v>3.3590138674884438</v>
      </c>
      <c r="H669" s="10"/>
      <c r="I669" s="12">
        <v>0</v>
      </c>
      <c r="J669" s="10">
        <f t="shared" si="391"/>
        <v>-7.0799576271186437E-2</v>
      </c>
      <c r="K669" s="10"/>
      <c r="L669" s="11" t="s">
        <v>1058</v>
      </c>
      <c r="M669" s="11" t="s">
        <v>608</v>
      </c>
      <c r="N669" s="11" t="s">
        <v>1371</v>
      </c>
      <c r="O669" s="11" t="s">
        <v>962</v>
      </c>
      <c r="P669" s="11" t="s">
        <v>1372</v>
      </c>
      <c r="Q669" s="11" t="s">
        <v>607</v>
      </c>
      <c r="R669" s="11" t="s">
        <v>615</v>
      </c>
      <c r="S669" s="11" t="s">
        <v>971</v>
      </c>
      <c r="T669" s="11" t="s">
        <v>1369</v>
      </c>
      <c r="U669" s="11" t="s">
        <v>607</v>
      </c>
      <c r="V669" s="11" t="s">
        <v>968</v>
      </c>
      <c r="W669" s="11" t="s">
        <v>1371</v>
      </c>
      <c r="X669" s="11" t="s">
        <v>1370</v>
      </c>
      <c r="Y669" s="11" t="s">
        <v>607</v>
      </c>
      <c r="Z669" s="11" t="s">
        <v>1369</v>
      </c>
      <c r="AA669" s="11" t="s">
        <v>968</v>
      </c>
      <c r="AB669" s="11" t="s">
        <v>962</v>
      </c>
      <c r="AC669" s="11" t="s">
        <v>963</v>
      </c>
      <c r="AD669" s="11">
        <v>346</v>
      </c>
      <c r="AH669" s="11">
        <f t="shared" si="392"/>
        <v>-10939.362500000001</v>
      </c>
      <c r="AI669" s="11">
        <f t="shared" si="393"/>
        <v>-22974.462499999998</v>
      </c>
      <c r="AJ669" s="11">
        <f t="shared" si="394"/>
        <v>-27989.087499999998</v>
      </c>
      <c r="AK669" s="11">
        <f t="shared" si="395"/>
        <v>-21470.074999999997</v>
      </c>
      <c r="AL669" s="11">
        <f t="shared" si="396"/>
        <v>-21971.537499999999</v>
      </c>
      <c r="AM669" s="11">
        <f t="shared" si="397"/>
        <v>-16956.912499999999</v>
      </c>
      <c r="AN669" s="11">
        <f t="shared" si="398"/>
        <v>-20467.149999999998</v>
      </c>
      <c r="AO669" s="11">
        <f t="shared" si="399"/>
        <v>-24478.85</v>
      </c>
      <c r="AP669" s="11">
        <f t="shared" si="400"/>
        <v>-21971.537499999999</v>
      </c>
      <c r="AQ669" s="11">
        <f t="shared" si="401"/>
        <v>-24980.3125</v>
      </c>
      <c r="AR669" s="11">
        <f t="shared" si="402"/>
        <v>-22974.462499999998</v>
      </c>
      <c r="AS669" s="11">
        <f t="shared" si="403"/>
        <v>-22473</v>
      </c>
      <c r="AT669" s="11">
        <f t="shared" si="404"/>
        <v>-21971.537499999999</v>
      </c>
      <c r="AU669" s="11">
        <f t="shared" si="405"/>
        <v>-24478.85</v>
      </c>
      <c r="AV669" s="11">
        <f t="shared" si="406"/>
        <v>-24980.3125</v>
      </c>
      <c r="AW669" s="11">
        <f t="shared" si="407"/>
        <v>-27989.087499999998</v>
      </c>
      <c r="AX669" s="11">
        <f t="shared" si="408"/>
        <v>-26484.699999999997</v>
      </c>
      <c r="AY669" s="11">
        <f t="shared" si="409"/>
        <v>-22974.462499999998</v>
      </c>
      <c r="AZ669" s="11"/>
      <c r="BA669" s="11"/>
      <c r="BB669" s="11">
        <f t="shared" si="410"/>
        <v>8060.6374999999989</v>
      </c>
      <c r="BC669" s="11">
        <f t="shared" si="411"/>
        <v>20025.537500000002</v>
      </c>
      <c r="BD669" s="11">
        <f t="shared" si="412"/>
        <v>25010.912500000002</v>
      </c>
      <c r="BE669" s="11">
        <f t="shared" si="413"/>
        <v>18529.925000000003</v>
      </c>
      <c r="BF669" s="11">
        <f t="shared" si="414"/>
        <v>19028.462500000001</v>
      </c>
      <c r="BG669" s="11">
        <f t="shared" si="415"/>
        <v>14043.0875</v>
      </c>
      <c r="BH669" s="11">
        <f t="shared" si="416"/>
        <v>17532.850000000002</v>
      </c>
      <c r="BI669" s="11">
        <f t="shared" si="417"/>
        <v>21521.15</v>
      </c>
      <c r="BJ669" s="11">
        <f t="shared" si="418"/>
        <v>19028.462500000001</v>
      </c>
      <c r="BK669" s="11">
        <f t="shared" si="419"/>
        <v>22019.6875</v>
      </c>
      <c r="BL669" s="11">
        <f t="shared" si="420"/>
        <v>20025.537500000002</v>
      </c>
      <c r="BM669" s="11">
        <f t="shared" si="421"/>
        <v>19527</v>
      </c>
      <c r="BN669" s="11">
        <f t="shared" si="422"/>
        <v>19028.462500000001</v>
      </c>
      <c r="BO669" s="11">
        <f t="shared" si="423"/>
        <v>21521.15</v>
      </c>
      <c r="BP669" s="11">
        <f t="shared" si="424"/>
        <v>22019.6875</v>
      </c>
      <c r="BQ669" s="11">
        <f t="shared" si="425"/>
        <v>25010.912500000002</v>
      </c>
      <c r="BR669" s="11">
        <f t="shared" si="426"/>
        <v>23515.300000000003</v>
      </c>
      <c r="BS669" s="11">
        <f t="shared" si="427"/>
        <v>20025.537500000002</v>
      </c>
    </row>
    <row r="670" spans="1:71" ht="16" customHeight="1">
      <c r="A670" s="2">
        <v>43986</v>
      </c>
      <c r="B670" s="11" t="s">
        <v>1796</v>
      </c>
      <c r="C670" s="11">
        <v>14</v>
      </c>
      <c r="D670" s="11">
        <v>941</v>
      </c>
      <c r="E670" s="11">
        <v>9.3000000000000007</v>
      </c>
      <c r="G670" s="10">
        <f t="shared" si="390"/>
        <v>9.4194192308424576</v>
      </c>
      <c r="H670" s="10"/>
      <c r="I670" s="12">
        <v>1.069387499999991E-2</v>
      </c>
      <c r="J670" s="10" t="str">
        <f t="shared" si="391"/>
        <v/>
      </c>
      <c r="K670" s="10"/>
      <c r="L670" s="11" t="s">
        <v>1497</v>
      </c>
      <c r="M670" s="11" t="s">
        <v>529</v>
      </c>
      <c r="N670" s="11" t="s">
        <v>574</v>
      </c>
      <c r="O670" s="11" t="s">
        <v>568</v>
      </c>
      <c r="P670" s="11" t="s">
        <v>575</v>
      </c>
      <c r="Q670" s="11" t="s">
        <v>527</v>
      </c>
      <c r="R670" s="11" t="s">
        <v>1497</v>
      </c>
      <c r="S670" s="11" t="s">
        <v>575</v>
      </c>
      <c r="T670" s="11" t="s">
        <v>1497</v>
      </c>
      <c r="U670" s="11" t="s">
        <v>1497</v>
      </c>
      <c r="V670" s="11" t="s">
        <v>575</v>
      </c>
      <c r="W670" s="11" t="s">
        <v>529</v>
      </c>
      <c r="X670" s="11" t="s">
        <v>1497</v>
      </c>
      <c r="Y670" s="11" t="s">
        <v>529</v>
      </c>
      <c r="Z670" s="11" t="s">
        <v>527</v>
      </c>
      <c r="AA670" s="11" t="s">
        <v>527</v>
      </c>
      <c r="AB670" s="11" t="s">
        <v>527</v>
      </c>
      <c r="AC670" s="11" t="s">
        <v>527</v>
      </c>
      <c r="AD670" s="11">
        <v>100</v>
      </c>
      <c r="AH670" s="11">
        <f t="shared" si="392"/>
        <v>-1036.3180028499992</v>
      </c>
      <c r="AI670" s="11">
        <f t="shared" si="393"/>
        <v>-233.97499407499558</v>
      </c>
      <c r="AJ670" s="11">
        <f t="shared" si="394"/>
        <v>-33.393002849999363</v>
      </c>
      <c r="AK670" s="11">
        <f t="shared" si="395"/>
        <v>-334.27351162500315</v>
      </c>
      <c r="AL670" s="11">
        <f t="shared" si="396"/>
        <v>-534.85550284999931</v>
      </c>
      <c r="AM670" s="11">
        <f t="shared" si="397"/>
        <v>-434.56500870000002</v>
      </c>
      <c r="AN670" s="11">
        <f t="shared" si="398"/>
        <v>-334.27351162500315</v>
      </c>
      <c r="AO670" s="11">
        <f t="shared" si="399"/>
        <v>-434.56500870000002</v>
      </c>
      <c r="AP670" s="11">
        <f t="shared" si="400"/>
        <v>-434.56500870000002</v>
      </c>
      <c r="AQ670" s="11">
        <f t="shared" si="401"/>
        <v>-334.27351162500315</v>
      </c>
      <c r="AR670" s="11">
        <f t="shared" si="402"/>
        <v>-1036.3180028499992</v>
      </c>
      <c r="AS670" s="11">
        <f t="shared" si="403"/>
        <v>-434.56500870000002</v>
      </c>
      <c r="AT670" s="11">
        <f t="shared" si="404"/>
        <v>-1036.3180028499992</v>
      </c>
      <c r="AU670" s="11">
        <f t="shared" si="405"/>
        <v>-534.85550284999931</v>
      </c>
      <c r="AV670" s="11">
        <f t="shared" si="406"/>
        <v>-534.85550284999931</v>
      </c>
      <c r="AW670" s="11">
        <f t="shared" si="407"/>
        <v>-534.85550284999931</v>
      </c>
      <c r="AX670" s="11">
        <f t="shared" si="408"/>
        <v>-534.85550284999931</v>
      </c>
      <c r="AY670" s="11">
        <f t="shared" si="409"/>
        <v>-534.85550284999931</v>
      </c>
      <c r="AZ670" s="11"/>
      <c r="BA670" s="11"/>
      <c r="BB670" s="11">
        <f t="shared" si="410"/>
        <v>163.67799714999933</v>
      </c>
      <c r="BC670" s="11">
        <f t="shared" si="411"/>
        <v>-633.98499407500447</v>
      </c>
      <c r="BD670" s="11">
        <f t="shared" si="412"/>
        <v>-833.3970028500006</v>
      </c>
      <c r="BE670" s="11">
        <f t="shared" si="413"/>
        <v>-534.27151162499683</v>
      </c>
      <c r="BF670" s="11">
        <f t="shared" si="414"/>
        <v>-334.85950285000064</v>
      </c>
      <c r="BG670" s="11">
        <f t="shared" si="415"/>
        <v>-434.56500870000002</v>
      </c>
      <c r="BH670" s="11">
        <f t="shared" si="416"/>
        <v>-534.27151162499683</v>
      </c>
      <c r="BI670" s="11">
        <f t="shared" si="417"/>
        <v>-434.56500870000002</v>
      </c>
      <c r="BJ670" s="11">
        <f t="shared" si="418"/>
        <v>-434.56500870000002</v>
      </c>
      <c r="BK670" s="11">
        <f t="shared" si="419"/>
        <v>-534.27151162499683</v>
      </c>
      <c r="BL670" s="11">
        <f t="shared" si="420"/>
        <v>163.67799714999933</v>
      </c>
      <c r="BM670" s="11">
        <f t="shared" si="421"/>
        <v>-434.56500870000002</v>
      </c>
      <c r="BN670" s="11">
        <f t="shared" si="422"/>
        <v>163.67799714999933</v>
      </c>
      <c r="BO670" s="11">
        <f t="shared" si="423"/>
        <v>-334.85950285000064</v>
      </c>
      <c r="BP670" s="11">
        <f t="shared" si="424"/>
        <v>-334.85950285000064</v>
      </c>
      <c r="BQ670" s="11">
        <f t="shared" si="425"/>
        <v>-334.85950285000064</v>
      </c>
      <c r="BR670" s="11">
        <f t="shared" si="426"/>
        <v>-334.85950285000064</v>
      </c>
      <c r="BS670" s="11">
        <f t="shared" si="427"/>
        <v>-334.85950285000064</v>
      </c>
    </row>
    <row r="671" spans="1:71" ht="16" customHeight="1">
      <c r="A671" s="2">
        <v>43986</v>
      </c>
      <c r="B671" s="11" t="s">
        <v>1053</v>
      </c>
      <c r="C671" s="11">
        <v>15</v>
      </c>
      <c r="D671" s="11">
        <v>933</v>
      </c>
      <c r="E671" s="11">
        <v>0.6</v>
      </c>
      <c r="G671" s="10">
        <f t="shared" si="390"/>
        <v>14.999999758842447</v>
      </c>
      <c r="H671" s="10"/>
      <c r="I671" s="12">
        <v>0</v>
      </c>
      <c r="J671" s="10">
        <f t="shared" si="391"/>
        <v>-4.3500000000000006E-3</v>
      </c>
      <c r="K671" s="10"/>
      <c r="L671" s="11" t="s">
        <v>38</v>
      </c>
      <c r="M671" s="11" t="s">
        <v>751</v>
      </c>
      <c r="N671" s="11" t="s">
        <v>765</v>
      </c>
      <c r="O671" s="11" t="s">
        <v>38</v>
      </c>
      <c r="P671" s="11" t="s">
        <v>751</v>
      </c>
      <c r="Q671" s="11" t="s">
        <v>751</v>
      </c>
      <c r="R671" s="11" t="s">
        <v>751</v>
      </c>
      <c r="S671" s="11" t="s">
        <v>1540</v>
      </c>
      <c r="T671" s="11" t="s">
        <v>751</v>
      </c>
      <c r="U671" s="11" t="s">
        <v>751</v>
      </c>
      <c r="V671" s="11" t="s">
        <v>750</v>
      </c>
      <c r="W671" s="11" t="s">
        <v>751</v>
      </c>
      <c r="X671" s="11" t="s">
        <v>1540</v>
      </c>
      <c r="Y671" s="11" t="s">
        <v>1540</v>
      </c>
      <c r="Z671" s="11" t="s">
        <v>765</v>
      </c>
      <c r="AA671" s="11" t="s">
        <v>38</v>
      </c>
      <c r="AB671" s="11" t="s">
        <v>38</v>
      </c>
      <c r="AC671" s="11" t="s">
        <v>38</v>
      </c>
      <c r="AD671" s="11">
        <v>62.200001</v>
      </c>
      <c r="AH671" s="11">
        <f t="shared" si="392"/>
        <v>-772.03250435000007</v>
      </c>
      <c r="AI671" s="11">
        <f t="shared" si="393"/>
        <v>-370.86049849999938</v>
      </c>
      <c r="AJ671" s="11">
        <f t="shared" si="394"/>
        <v>-270.57000435000003</v>
      </c>
      <c r="AK671" s="11">
        <f t="shared" si="395"/>
        <v>-772.03250435000007</v>
      </c>
      <c r="AL671" s="11">
        <f t="shared" si="396"/>
        <v>-772.03250435000007</v>
      </c>
      <c r="AM671" s="11">
        <f t="shared" si="397"/>
        <v>-772.03250435000007</v>
      </c>
      <c r="AN671" s="11">
        <f t="shared" si="398"/>
        <v>-571.44650142499972</v>
      </c>
      <c r="AO671" s="11">
        <f t="shared" si="399"/>
        <v>-772.03250435000007</v>
      </c>
      <c r="AP671" s="11">
        <f t="shared" si="400"/>
        <v>-772.03250435000007</v>
      </c>
      <c r="AQ671" s="11">
        <f t="shared" si="401"/>
        <v>-872.32299849999936</v>
      </c>
      <c r="AR671" s="11">
        <f t="shared" si="402"/>
        <v>-772.03250435000007</v>
      </c>
      <c r="AS671" s="11">
        <f t="shared" si="403"/>
        <v>-571.44650142499972</v>
      </c>
      <c r="AT671" s="11">
        <f t="shared" si="404"/>
        <v>-571.44650142499972</v>
      </c>
      <c r="AU671" s="11">
        <f t="shared" si="405"/>
        <v>-370.86049849999938</v>
      </c>
      <c r="AV671" s="11">
        <f t="shared" si="406"/>
        <v>-270.57000435000003</v>
      </c>
      <c r="AW671" s="11">
        <f t="shared" si="407"/>
        <v>-270.57000435000003</v>
      </c>
      <c r="AX671" s="11">
        <f t="shared" si="408"/>
        <v>-270.57000435000003</v>
      </c>
      <c r="AY671" s="11">
        <f t="shared" si="409"/>
        <v>-270.57000435000003</v>
      </c>
      <c r="AZ671" s="11"/>
      <c r="BA671" s="11"/>
      <c r="BB671" s="11">
        <f t="shared" si="410"/>
        <v>227.96749564999993</v>
      </c>
      <c r="BC671" s="11">
        <f t="shared" si="411"/>
        <v>-170.86449850000065</v>
      </c>
      <c r="BD671" s="11">
        <f t="shared" si="412"/>
        <v>-270.57000435000003</v>
      </c>
      <c r="BE671" s="11">
        <f t="shared" si="413"/>
        <v>227.96749564999993</v>
      </c>
      <c r="BF671" s="11">
        <f t="shared" si="414"/>
        <v>227.96749564999993</v>
      </c>
      <c r="BG671" s="11">
        <f t="shared" si="415"/>
        <v>227.96749564999993</v>
      </c>
      <c r="BH671" s="11">
        <f t="shared" si="416"/>
        <v>28.55149857499967</v>
      </c>
      <c r="BI671" s="11">
        <f t="shared" si="417"/>
        <v>227.96749564999993</v>
      </c>
      <c r="BJ671" s="11">
        <f t="shared" si="418"/>
        <v>227.96749564999993</v>
      </c>
      <c r="BK671" s="11">
        <f t="shared" si="419"/>
        <v>327.67300149999932</v>
      </c>
      <c r="BL671" s="11">
        <f t="shared" si="420"/>
        <v>227.96749564999993</v>
      </c>
      <c r="BM671" s="11">
        <f t="shared" si="421"/>
        <v>28.55149857499967</v>
      </c>
      <c r="BN671" s="11">
        <f t="shared" si="422"/>
        <v>28.55149857499967</v>
      </c>
      <c r="BO671" s="11">
        <f t="shared" si="423"/>
        <v>-170.86449850000065</v>
      </c>
      <c r="BP671" s="11">
        <f t="shared" si="424"/>
        <v>-270.57000435000003</v>
      </c>
      <c r="BQ671" s="11">
        <f t="shared" si="425"/>
        <v>-270.57000435000003</v>
      </c>
      <c r="BR671" s="11">
        <f t="shared" si="426"/>
        <v>-270.57000435000003</v>
      </c>
      <c r="BS671" s="11">
        <f t="shared" si="427"/>
        <v>-270.57000435000003</v>
      </c>
    </row>
    <row r="672" spans="1:71" ht="16" customHeight="1">
      <c r="A672" s="2">
        <v>43987</v>
      </c>
      <c r="B672" s="11" t="s">
        <v>324</v>
      </c>
      <c r="C672" s="11">
        <v>1</v>
      </c>
      <c r="D672" s="11">
        <v>4230</v>
      </c>
      <c r="E672" s="11">
        <v>2.5</v>
      </c>
      <c r="G672" s="10">
        <f t="shared" si="390"/>
        <v>10.496277915632755</v>
      </c>
      <c r="H672" s="10"/>
      <c r="I672" s="12">
        <v>3.6661802973977607E-2</v>
      </c>
      <c r="J672" s="10" t="str">
        <f t="shared" si="391"/>
        <v/>
      </c>
      <c r="K672" s="10"/>
      <c r="L672" s="11" t="s">
        <v>1897</v>
      </c>
      <c r="M672" s="11" t="s">
        <v>1896</v>
      </c>
      <c r="N672" s="11" t="s">
        <v>2260</v>
      </c>
      <c r="O672" s="11" t="s">
        <v>1575</v>
      </c>
      <c r="P672" s="11" t="s">
        <v>2261</v>
      </c>
      <c r="Q672" s="11" t="s">
        <v>2265</v>
      </c>
      <c r="R672" s="11" t="s">
        <v>1573</v>
      </c>
      <c r="S672" s="11" t="s">
        <v>2266</v>
      </c>
      <c r="T672" s="11" t="s">
        <v>2267</v>
      </c>
      <c r="U672" s="11" t="s">
        <v>2267</v>
      </c>
      <c r="V672" s="11" t="s">
        <v>1577</v>
      </c>
      <c r="W672" s="11" t="s">
        <v>2267</v>
      </c>
      <c r="X672" s="11" t="s">
        <v>2268</v>
      </c>
      <c r="Y672" s="11" t="s">
        <v>2269</v>
      </c>
      <c r="Z672" s="11" t="s">
        <v>2266</v>
      </c>
      <c r="AA672" s="11" t="s">
        <v>2269</v>
      </c>
      <c r="AB672" s="11" t="s">
        <v>2270</v>
      </c>
      <c r="AC672" s="11" t="s">
        <v>2271</v>
      </c>
      <c r="AD672" s="11">
        <v>387.5</v>
      </c>
      <c r="AH672" s="11">
        <f t="shared" si="392"/>
        <v>754.26249999999982</v>
      </c>
      <c r="AI672" s="11">
        <f t="shared" si="393"/>
        <v>1757.1875</v>
      </c>
      <c r="AJ672" s="11">
        <f t="shared" si="394"/>
        <v>4264.5</v>
      </c>
      <c r="AK672" s="11">
        <f t="shared" si="395"/>
        <v>2258.6499999999996</v>
      </c>
      <c r="AL672" s="11">
        <f t="shared" si="396"/>
        <v>5768.8875000000007</v>
      </c>
      <c r="AM672" s="11">
        <f t="shared" si="397"/>
        <v>6270.35</v>
      </c>
      <c r="AN672" s="11">
        <f t="shared" si="398"/>
        <v>9279.125</v>
      </c>
      <c r="AO672" s="11">
        <f t="shared" si="399"/>
        <v>7774.7375000000011</v>
      </c>
      <c r="AP672" s="11">
        <f t="shared" si="400"/>
        <v>7774.7375000000011</v>
      </c>
      <c r="AQ672" s="11">
        <f t="shared" si="401"/>
        <v>6771.8125</v>
      </c>
      <c r="AR672" s="11">
        <f t="shared" si="402"/>
        <v>7774.7375000000011</v>
      </c>
      <c r="AS672" s="11">
        <f t="shared" si="403"/>
        <v>8777.6625000000004</v>
      </c>
      <c r="AT672" s="11">
        <f t="shared" si="404"/>
        <v>9780.5874999999996</v>
      </c>
      <c r="AU672" s="11">
        <f t="shared" si="405"/>
        <v>9279.125</v>
      </c>
      <c r="AV672" s="11">
        <f t="shared" si="406"/>
        <v>9780.5874999999996</v>
      </c>
      <c r="AW672" s="11">
        <f t="shared" si="407"/>
        <v>11284.975</v>
      </c>
      <c r="AX672" s="11">
        <f t="shared" si="408"/>
        <v>12789.362500000001</v>
      </c>
      <c r="AY672" s="11">
        <f t="shared" si="409"/>
        <v>13792.2875</v>
      </c>
      <c r="AZ672" s="11"/>
      <c r="BA672" s="11"/>
      <c r="BB672" s="11">
        <f t="shared" si="410"/>
        <v>-4245.7375000000002</v>
      </c>
      <c r="BC672" s="11">
        <f t="shared" si="411"/>
        <v>-5242.8125</v>
      </c>
      <c r="BD672" s="11">
        <f t="shared" si="412"/>
        <v>-7735.5</v>
      </c>
      <c r="BE672" s="11">
        <f t="shared" si="413"/>
        <v>-5741.3499999999995</v>
      </c>
      <c r="BF672" s="11">
        <f t="shared" si="414"/>
        <v>-9231.1124999999993</v>
      </c>
      <c r="BG672" s="11">
        <f t="shared" si="415"/>
        <v>-9729.65</v>
      </c>
      <c r="BH672" s="11">
        <f t="shared" si="416"/>
        <v>-12720.875</v>
      </c>
      <c r="BI672" s="11">
        <f t="shared" si="417"/>
        <v>-11225.262499999999</v>
      </c>
      <c r="BJ672" s="11">
        <f t="shared" si="418"/>
        <v>-11225.262499999999</v>
      </c>
      <c r="BK672" s="11">
        <f t="shared" si="419"/>
        <v>-10228.1875</v>
      </c>
      <c r="BL672" s="11">
        <f t="shared" si="420"/>
        <v>-11225.262499999999</v>
      </c>
      <c r="BM672" s="11">
        <f t="shared" si="421"/>
        <v>-12222.3375</v>
      </c>
      <c r="BN672" s="11">
        <f t="shared" si="422"/>
        <v>-13219.4125</v>
      </c>
      <c r="BO672" s="11">
        <f t="shared" si="423"/>
        <v>-12720.875</v>
      </c>
      <c r="BP672" s="11">
        <f t="shared" si="424"/>
        <v>-13219.4125</v>
      </c>
      <c r="BQ672" s="11">
        <f t="shared" si="425"/>
        <v>-14715.025</v>
      </c>
      <c r="BR672" s="11">
        <f t="shared" si="426"/>
        <v>-16210.637499999999</v>
      </c>
      <c r="BS672" s="11">
        <f t="shared" si="427"/>
        <v>-17207.712500000001</v>
      </c>
    </row>
    <row r="673" spans="1:71" ht="16" customHeight="1">
      <c r="A673" s="2">
        <v>43987</v>
      </c>
      <c r="B673" s="11" t="s">
        <v>273</v>
      </c>
      <c r="C673" s="11">
        <v>2</v>
      </c>
      <c r="D673" s="11">
        <v>3623</v>
      </c>
      <c r="E673" s="11">
        <v>2.7</v>
      </c>
      <c r="G673" s="10">
        <f t="shared" si="390"/>
        <v>17.803439803439804</v>
      </c>
      <c r="H673" s="10"/>
      <c r="I673" s="12">
        <v>2.7450060975609761E-2</v>
      </c>
      <c r="J673" s="10" t="str">
        <f t="shared" si="391"/>
        <v/>
      </c>
      <c r="K673" s="10"/>
      <c r="L673" s="11" t="s">
        <v>209</v>
      </c>
      <c r="M673" s="11" t="s">
        <v>211</v>
      </c>
      <c r="N673" s="11" t="s">
        <v>146</v>
      </c>
      <c r="O673" s="11" t="s">
        <v>145</v>
      </c>
      <c r="P673" s="11" t="s">
        <v>146</v>
      </c>
      <c r="Q673" s="11" t="s">
        <v>143</v>
      </c>
      <c r="R673" s="11" t="s">
        <v>144</v>
      </c>
      <c r="S673" s="11" t="s">
        <v>141</v>
      </c>
      <c r="T673" s="11" t="s">
        <v>145</v>
      </c>
      <c r="U673" s="11" t="s">
        <v>145</v>
      </c>
      <c r="V673" s="11" t="s">
        <v>143</v>
      </c>
      <c r="W673" s="11" t="s">
        <v>143</v>
      </c>
      <c r="X673" s="11" t="s">
        <v>143</v>
      </c>
      <c r="Y673" s="11" t="s">
        <v>141</v>
      </c>
      <c r="Z673" s="11" t="s">
        <v>143</v>
      </c>
      <c r="AA673" s="11" t="s">
        <v>143</v>
      </c>
      <c r="AB673" s="11" t="s">
        <v>142</v>
      </c>
      <c r="AC673" s="11" t="s">
        <v>142</v>
      </c>
      <c r="AD673" s="11">
        <v>198.5</v>
      </c>
      <c r="AH673" s="11">
        <f t="shared" si="392"/>
        <v>619.16250000000002</v>
      </c>
      <c r="AI673" s="11">
        <f t="shared" si="393"/>
        <v>1120.625</v>
      </c>
      <c r="AJ673" s="11">
        <f t="shared" si="394"/>
        <v>1622.0874999999999</v>
      </c>
      <c r="AK673" s="11">
        <f t="shared" si="395"/>
        <v>1120.625</v>
      </c>
      <c r="AL673" s="11">
        <f t="shared" si="396"/>
        <v>2625.0124999999998</v>
      </c>
      <c r="AM673" s="11">
        <f t="shared" si="397"/>
        <v>2123.5499999999997</v>
      </c>
      <c r="AN673" s="11">
        <f t="shared" si="398"/>
        <v>3126.4749999999999</v>
      </c>
      <c r="AO673" s="11">
        <f t="shared" si="399"/>
        <v>1622.0874999999999</v>
      </c>
      <c r="AP673" s="11">
        <f t="shared" si="400"/>
        <v>1622.0874999999999</v>
      </c>
      <c r="AQ673" s="11">
        <f t="shared" si="401"/>
        <v>2625.0124999999998</v>
      </c>
      <c r="AR673" s="11">
        <f t="shared" si="402"/>
        <v>2625.0124999999998</v>
      </c>
      <c r="AS673" s="11">
        <f t="shared" si="403"/>
        <v>2625.0124999999998</v>
      </c>
      <c r="AT673" s="11">
        <f t="shared" si="404"/>
        <v>3126.4749999999999</v>
      </c>
      <c r="AU673" s="11">
        <f t="shared" si="405"/>
        <v>2625.0124999999998</v>
      </c>
      <c r="AV673" s="11">
        <f t="shared" si="406"/>
        <v>2625.0124999999998</v>
      </c>
      <c r="AW673" s="11">
        <f t="shared" si="407"/>
        <v>3627.9375</v>
      </c>
      <c r="AX673" s="11">
        <f t="shared" si="408"/>
        <v>3627.9375</v>
      </c>
      <c r="AY673" s="11">
        <f t="shared" si="409"/>
        <v>4129.3999999999996</v>
      </c>
      <c r="AZ673" s="11"/>
      <c r="BA673" s="11"/>
      <c r="BB673" s="11">
        <f t="shared" si="410"/>
        <v>-2380.8375000000001</v>
      </c>
      <c r="BC673" s="11">
        <f t="shared" si="411"/>
        <v>-2879.375</v>
      </c>
      <c r="BD673" s="11">
        <f t="shared" si="412"/>
        <v>-3377.9125000000004</v>
      </c>
      <c r="BE673" s="11">
        <f t="shared" si="413"/>
        <v>-2879.375</v>
      </c>
      <c r="BF673" s="11">
        <f t="shared" si="414"/>
        <v>-4374.9875000000002</v>
      </c>
      <c r="BG673" s="11">
        <f t="shared" si="415"/>
        <v>-3876.4500000000003</v>
      </c>
      <c r="BH673" s="11">
        <f t="shared" si="416"/>
        <v>-4873.5250000000005</v>
      </c>
      <c r="BI673" s="11">
        <f t="shared" si="417"/>
        <v>-3377.9125000000004</v>
      </c>
      <c r="BJ673" s="11">
        <f t="shared" si="418"/>
        <v>-3377.9125000000004</v>
      </c>
      <c r="BK673" s="11">
        <f t="shared" si="419"/>
        <v>-4374.9875000000002</v>
      </c>
      <c r="BL673" s="11">
        <f t="shared" si="420"/>
        <v>-4374.9875000000002</v>
      </c>
      <c r="BM673" s="11">
        <f t="shared" si="421"/>
        <v>-4374.9875000000002</v>
      </c>
      <c r="BN673" s="11">
        <f t="shared" si="422"/>
        <v>-4873.5250000000005</v>
      </c>
      <c r="BO673" s="11">
        <f t="shared" si="423"/>
        <v>-4374.9875000000002</v>
      </c>
      <c r="BP673" s="11">
        <f t="shared" si="424"/>
        <v>-4374.9875000000002</v>
      </c>
      <c r="BQ673" s="11">
        <f t="shared" si="425"/>
        <v>-5372.0625</v>
      </c>
      <c r="BR673" s="11">
        <f t="shared" si="426"/>
        <v>-5372.0625</v>
      </c>
      <c r="BS673" s="11">
        <f t="shared" si="427"/>
        <v>-5870.6</v>
      </c>
    </row>
    <row r="674" spans="1:71" ht="16" customHeight="1">
      <c r="A674" s="2">
        <v>43987</v>
      </c>
      <c r="B674" s="11" t="s">
        <v>874</v>
      </c>
      <c r="C674" s="11">
        <v>3</v>
      </c>
      <c r="D674" s="11">
        <v>2385</v>
      </c>
      <c r="E674" s="11">
        <v>2.5</v>
      </c>
      <c r="G674" s="10">
        <f t="shared" si="390"/>
        <v>19.792531120331951</v>
      </c>
      <c r="H674" s="10"/>
      <c r="I674" s="12">
        <v>1.236541666666658E-2</v>
      </c>
      <c r="J674" s="10" t="str">
        <f t="shared" si="391"/>
        <v/>
      </c>
      <c r="K674" s="10"/>
      <c r="L674" s="11" t="s">
        <v>476</v>
      </c>
      <c r="M674" s="11" t="s">
        <v>476</v>
      </c>
      <c r="N674" s="11" t="s">
        <v>1867</v>
      </c>
      <c r="O674" s="11" t="s">
        <v>1868</v>
      </c>
      <c r="P674" s="11" t="s">
        <v>1867</v>
      </c>
      <c r="Q674" s="11" t="s">
        <v>1868</v>
      </c>
      <c r="R674" s="11" t="s">
        <v>1867</v>
      </c>
      <c r="S674" s="11" t="s">
        <v>1737</v>
      </c>
      <c r="T674" s="11" t="s">
        <v>1737</v>
      </c>
      <c r="U674" s="11" t="s">
        <v>1737</v>
      </c>
      <c r="V674" s="11" t="s">
        <v>476</v>
      </c>
      <c r="W674" s="11" t="s">
        <v>711</v>
      </c>
      <c r="X674" s="11" t="s">
        <v>477</v>
      </c>
      <c r="Y674" s="11" t="s">
        <v>477</v>
      </c>
      <c r="Z674" s="11" t="s">
        <v>475</v>
      </c>
      <c r="AA674" s="11" t="s">
        <v>477</v>
      </c>
      <c r="AB674" s="11" t="s">
        <v>476</v>
      </c>
      <c r="AC674" s="11" t="s">
        <v>476</v>
      </c>
      <c r="AD674" s="11">
        <v>120</v>
      </c>
      <c r="AH674" s="11">
        <f t="shared" si="392"/>
        <v>-524.17499999999995</v>
      </c>
      <c r="AI674" s="11">
        <f t="shared" si="393"/>
        <v>478.75</v>
      </c>
      <c r="AJ674" s="11">
        <f t="shared" si="394"/>
        <v>980.21249999999986</v>
      </c>
      <c r="AK674" s="11">
        <f t="shared" si="395"/>
        <v>478.75</v>
      </c>
      <c r="AL674" s="11">
        <f t="shared" si="396"/>
        <v>980.21249999999986</v>
      </c>
      <c r="AM674" s="11">
        <f t="shared" si="397"/>
        <v>478.75</v>
      </c>
      <c r="AN674" s="11">
        <f t="shared" si="398"/>
        <v>-22.712499999999977</v>
      </c>
      <c r="AO674" s="11">
        <f t="shared" si="399"/>
        <v>-22.712499999999977</v>
      </c>
      <c r="AP674" s="11">
        <f t="shared" si="400"/>
        <v>-22.712499999999977</v>
      </c>
      <c r="AQ674" s="11">
        <f t="shared" si="401"/>
        <v>-524.17499999999995</v>
      </c>
      <c r="AR674" s="11">
        <f t="shared" si="402"/>
        <v>-2028.5625</v>
      </c>
      <c r="AS674" s="11">
        <f t="shared" si="403"/>
        <v>-1527.1000000000001</v>
      </c>
      <c r="AT674" s="11">
        <f t="shared" si="404"/>
        <v>-1527.1000000000001</v>
      </c>
      <c r="AU674" s="11">
        <f t="shared" si="405"/>
        <v>-1025.6375</v>
      </c>
      <c r="AV674" s="11">
        <f t="shared" si="406"/>
        <v>-1527.1000000000001</v>
      </c>
      <c r="AW674" s="11">
        <f t="shared" si="407"/>
        <v>-524.17499999999995</v>
      </c>
      <c r="AX674" s="11">
        <f t="shared" si="408"/>
        <v>-524.17499999999995</v>
      </c>
      <c r="AY674" s="11">
        <f t="shared" si="409"/>
        <v>-22.712499999999977</v>
      </c>
      <c r="AZ674" s="11"/>
      <c r="BA674" s="11"/>
      <c r="BB674" s="11">
        <f t="shared" si="410"/>
        <v>-524.17499999999995</v>
      </c>
      <c r="BC674" s="11">
        <f t="shared" si="411"/>
        <v>-1521.25</v>
      </c>
      <c r="BD674" s="11">
        <f t="shared" si="412"/>
        <v>-2019.7875000000001</v>
      </c>
      <c r="BE674" s="11">
        <f t="shared" si="413"/>
        <v>-1521.25</v>
      </c>
      <c r="BF674" s="11">
        <f t="shared" si="414"/>
        <v>-2019.7875000000001</v>
      </c>
      <c r="BG674" s="11">
        <f t="shared" si="415"/>
        <v>-1521.25</v>
      </c>
      <c r="BH674" s="11">
        <f t="shared" si="416"/>
        <v>-1022.7125</v>
      </c>
      <c r="BI674" s="11">
        <f t="shared" si="417"/>
        <v>-1022.7125</v>
      </c>
      <c r="BJ674" s="11">
        <f t="shared" si="418"/>
        <v>-1022.7125</v>
      </c>
      <c r="BK674" s="11">
        <f t="shared" si="419"/>
        <v>-524.17499999999995</v>
      </c>
      <c r="BL674" s="11">
        <f t="shared" si="420"/>
        <v>971.4375</v>
      </c>
      <c r="BM674" s="11">
        <f t="shared" si="421"/>
        <v>472.9</v>
      </c>
      <c r="BN674" s="11">
        <f t="shared" si="422"/>
        <v>472.9</v>
      </c>
      <c r="BO674" s="11">
        <f t="shared" si="423"/>
        <v>-25.637499999999989</v>
      </c>
      <c r="BP674" s="11">
        <f t="shared" si="424"/>
        <v>472.9</v>
      </c>
      <c r="BQ674" s="11">
        <f t="shared" si="425"/>
        <v>-524.17499999999995</v>
      </c>
      <c r="BR674" s="11">
        <f t="shared" si="426"/>
        <v>-524.17499999999995</v>
      </c>
      <c r="BS674" s="11">
        <f t="shared" si="427"/>
        <v>-1022.7125</v>
      </c>
    </row>
    <row r="675" spans="1:71" ht="16" customHeight="1">
      <c r="A675" s="2">
        <v>43987</v>
      </c>
      <c r="B675" s="11" t="s">
        <v>514</v>
      </c>
      <c r="C675" s="11">
        <v>4</v>
      </c>
      <c r="D675" s="11">
        <v>1481</v>
      </c>
      <c r="E675" s="11">
        <v>3.5</v>
      </c>
      <c r="G675" s="10">
        <f t="shared" si="390"/>
        <v>11.480620155038761</v>
      </c>
      <c r="H675" s="10"/>
      <c r="I675" s="12">
        <v>1.5086531007751831E-2</v>
      </c>
      <c r="J675" s="10" t="str">
        <f t="shared" si="391"/>
        <v/>
      </c>
      <c r="K675" s="10"/>
      <c r="L675" s="11" t="s">
        <v>1946</v>
      </c>
      <c r="M675" s="11" t="s">
        <v>148</v>
      </c>
      <c r="N675" s="11" t="s">
        <v>1945</v>
      </c>
      <c r="O675" s="11" t="s">
        <v>148</v>
      </c>
      <c r="P675" s="11" t="s">
        <v>1946</v>
      </c>
      <c r="Q675" s="11" t="s">
        <v>2272</v>
      </c>
      <c r="R675" s="11" t="s">
        <v>148</v>
      </c>
      <c r="S675" s="11" t="s">
        <v>710</v>
      </c>
      <c r="T675" s="11" t="s">
        <v>2272</v>
      </c>
      <c r="U675" s="11" t="s">
        <v>148</v>
      </c>
      <c r="V675" s="11" t="s">
        <v>148</v>
      </c>
      <c r="W675" s="11" t="s">
        <v>148</v>
      </c>
      <c r="X675" s="11" t="s">
        <v>148</v>
      </c>
      <c r="Y675" s="11" t="s">
        <v>2272</v>
      </c>
      <c r="Z675" s="11" t="s">
        <v>148</v>
      </c>
      <c r="AA675" s="11" t="s">
        <v>710</v>
      </c>
      <c r="AB675" s="11" t="s">
        <v>2272</v>
      </c>
      <c r="AC675" s="11" t="s">
        <v>710</v>
      </c>
      <c r="AD675" s="11">
        <v>127</v>
      </c>
      <c r="AH675" s="11">
        <f t="shared" si="392"/>
        <v>441.77499999999998</v>
      </c>
      <c r="AI675" s="11">
        <f t="shared" si="393"/>
        <v>-59.687500000000057</v>
      </c>
      <c r="AJ675" s="11">
        <f t="shared" si="394"/>
        <v>441.77499999999998</v>
      </c>
      <c r="AK675" s="11">
        <f t="shared" si="395"/>
        <v>-561.15000000000009</v>
      </c>
      <c r="AL675" s="11">
        <f t="shared" si="396"/>
        <v>943.23749999999995</v>
      </c>
      <c r="AM675" s="11">
        <f t="shared" si="397"/>
        <v>441.77499999999998</v>
      </c>
      <c r="AN675" s="11">
        <f t="shared" si="398"/>
        <v>1444.7</v>
      </c>
      <c r="AO675" s="11">
        <f t="shared" si="399"/>
        <v>943.23749999999995</v>
      </c>
      <c r="AP675" s="11">
        <f t="shared" si="400"/>
        <v>441.77499999999998</v>
      </c>
      <c r="AQ675" s="11">
        <f t="shared" si="401"/>
        <v>441.77499999999998</v>
      </c>
      <c r="AR675" s="11">
        <f t="shared" si="402"/>
        <v>441.77499999999998</v>
      </c>
      <c r="AS675" s="11">
        <f t="shared" si="403"/>
        <v>441.77499999999998</v>
      </c>
      <c r="AT675" s="11">
        <f t="shared" si="404"/>
        <v>943.23749999999995</v>
      </c>
      <c r="AU675" s="11">
        <f t="shared" si="405"/>
        <v>441.77499999999998</v>
      </c>
      <c r="AV675" s="11">
        <f t="shared" si="406"/>
        <v>1444.7</v>
      </c>
      <c r="AW675" s="11">
        <f t="shared" si="407"/>
        <v>943.23749999999995</v>
      </c>
      <c r="AX675" s="11">
        <f t="shared" si="408"/>
        <v>1444.7</v>
      </c>
      <c r="AY675" s="11">
        <f t="shared" si="409"/>
        <v>1444.7</v>
      </c>
      <c r="AZ675" s="11"/>
      <c r="BA675" s="11"/>
      <c r="BB675" s="11">
        <f t="shared" si="410"/>
        <v>-1558.2250000000001</v>
      </c>
      <c r="BC675" s="11">
        <f t="shared" si="411"/>
        <v>-1059.6875</v>
      </c>
      <c r="BD675" s="11">
        <f t="shared" si="412"/>
        <v>-1558.2250000000001</v>
      </c>
      <c r="BE675" s="11">
        <f t="shared" si="413"/>
        <v>-561.15000000000009</v>
      </c>
      <c r="BF675" s="11">
        <f t="shared" si="414"/>
        <v>-2056.7624999999998</v>
      </c>
      <c r="BG675" s="11">
        <f t="shared" si="415"/>
        <v>-1558.2250000000001</v>
      </c>
      <c r="BH675" s="11">
        <f t="shared" si="416"/>
        <v>-2555.2999999999997</v>
      </c>
      <c r="BI675" s="11">
        <f t="shared" si="417"/>
        <v>-2056.7624999999998</v>
      </c>
      <c r="BJ675" s="11">
        <f t="shared" si="418"/>
        <v>-1558.2250000000001</v>
      </c>
      <c r="BK675" s="11">
        <f t="shared" si="419"/>
        <v>-1558.2250000000001</v>
      </c>
      <c r="BL675" s="11">
        <f t="shared" si="420"/>
        <v>-1558.2250000000001</v>
      </c>
      <c r="BM675" s="11">
        <f t="shared" si="421"/>
        <v>-1558.2250000000001</v>
      </c>
      <c r="BN675" s="11">
        <f t="shared" si="422"/>
        <v>-2056.7624999999998</v>
      </c>
      <c r="BO675" s="11">
        <f t="shared" si="423"/>
        <v>-1558.2250000000001</v>
      </c>
      <c r="BP675" s="11">
        <f t="shared" si="424"/>
        <v>-2555.2999999999997</v>
      </c>
      <c r="BQ675" s="11">
        <f t="shared" si="425"/>
        <v>-2056.7624999999998</v>
      </c>
      <c r="BR675" s="11">
        <f t="shared" si="426"/>
        <v>-2555.2999999999997</v>
      </c>
      <c r="BS675" s="11">
        <f t="shared" si="427"/>
        <v>-2555.2999999999997</v>
      </c>
    </row>
    <row r="676" spans="1:71" ht="16" customHeight="1">
      <c r="A676" s="2">
        <v>43987</v>
      </c>
      <c r="B676" s="11" t="s">
        <v>57</v>
      </c>
      <c r="C676" s="11">
        <v>5</v>
      </c>
      <c r="D676" s="11">
        <v>1130</v>
      </c>
      <c r="E676" s="11">
        <v>4.0999999999999996</v>
      </c>
      <c r="G676" s="10">
        <f t="shared" si="390"/>
        <v>17.173251496660264</v>
      </c>
      <c r="H676" s="10"/>
      <c r="I676" s="12">
        <v>0</v>
      </c>
      <c r="J676" s="10">
        <f t="shared" si="391"/>
        <v>-5.4648591709410638E-2</v>
      </c>
      <c r="K676" s="10"/>
      <c r="L676" s="11" t="s">
        <v>1115</v>
      </c>
      <c r="M676" s="11" t="s">
        <v>1125</v>
      </c>
      <c r="N676" s="11" t="s">
        <v>1236</v>
      </c>
      <c r="O676" s="11" t="s">
        <v>1236</v>
      </c>
      <c r="P676" s="11" t="s">
        <v>900</v>
      </c>
      <c r="Q676" s="11" t="s">
        <v>1447</v>
      </c>
      <c r="R676" s="11" t="s">
        <v>542</v>
      </c>
      <c r="S676" s="11" t="s">
        <v>897</v>
      </c>
      <c r="T676" s="11" t="s">
        <v>1111</v>
      </c>
      <c r="U676" s="11" t="s">
        <v>542</v>
      </c>
      <c r="V676" s="11" t="s">
        <v>1110</v>
      </c>
      <c r="W676" s="11" t="s">
        <v>2273</v>
      </c>
      <c r="X676" s="11" t="s">
        <v>2273</v>
      </c>
      <c r="Y676" s="11" t="s">
        <v>2273</v>
      </c>
      <c r="Z676" s="11" t="s">
        <v>2273</v>
      </c>
      <c r="AA676" s="11" t="s">
        <v>2273</v>
      </c>
      <c r="AB676" s="11" t="s">
        <v>2273</v>
      </c>
      <c r="AC676" s="11" t="s">
        <v>2273</v>
      </c>
      <c r="AD676" s="11">
        <v>69.099997999999999</v>
      </c>
      <c r="AH676" s="11">
        <f t="shared" si="392"/>
        <v>114.94098987500313</v>
      </c>
      <c r="AI676" s="11">
        <f t="shared" si="393"/>
        <v>-85.639998424995539</v>
      </c>
      <c r="AJ676" s="11">
        <f t="shared" si="394"/>
        <v>-85.639998424995539</v>
      </c>
      <c r="AK676" s="11">
        <f t="shared" si="395"/>
        <v>-1790.6175130499998</v>
      </c>
      <c r="AL676" s="11">
        <f t="shared" si="396"/>
        <v>-1690.3189954999923</v>
      </c>
      <c r="AM676" s="11">
        <f t="shared" si="397"/>
        <v>-2994.1245042749965</v>
      </c>
      <c r="AN676" s="11">
        <f t="shared" si="398"/>
        <v>-3295.0050130499999</v>
      </c>
      <c r="AO676" s="11">
        <f t="shared" si="399"/>
        <v>-3094.4149984249952</v>
      </c>
      <c r="AP676" s="11">
        <f t="shared" si="400"/>
        <v>-2994.1245042749965</v>
      </c>
      <c r="AQ676" s="11">
        <f t="shared" si="401"/>
        <v>-3194.7064954999928</v>
      </c>
      <c r="AR676" s="11">
        <f t="shared" si="402"/>
        <v>-3595.8774984249953</v>
      </c>
      <c r="AS676" s="11">
        <f t="shared" si="403"/>
        <v>-3595.8774984249953</v>
      </c>
      <c r="AT676" s="11">
        <f t="shared" si="404"/>
        <v>-3595.8774984249953</v>
      </c>
      <c r="AU676" s="11">
        <f t="shared" si="405"/>
        <v>-3595.8774984249953</v>
      </c>
      <c r="AV676" s="11">
        <f t="shared" si="406"/>
        <v>-3595.8774984249953</v>
      </c>
      <c r="AW676" s="11">
        <f t="shared" si="407"/>
        <v>-3595.8774984249953</v>
      </c>
      <c r="AX676" s="11">
        <f t="shared" si="408"/>
        <v>-3595.8774984249953</v>
      </c>
      <c r="AY676" s="11">
        <f t="shared" si="409"/>
        <v>-3595.8774984249953</v>
      </c>
      <c r="AZ676" s="11"/>
      <c r="BA676" s="11"/>
      <c r="BB676" s="11">
        <f t="shared" si="410"/>
        <v>-685.06101012500324</v>
      </c>
      <c r="BC676" s="11">
        <f t="shared" si="411"/>
        <v>-485.64999842500441</v>
      </c>
      <c r="BD676" s="11">
        <f t="shared" si="412"/>
        <v>-485.64999842500441</v>
      </c>
      <c r="BE676" s="11">
        <f t="shared" si="413"/>
        <v>1209.3824869500002</v>
      </c>
      <c r="BF676" s="11">
        <f t="shared" si="414"/>
        <v>1109.6690044999925</v>
      </c>
      <c r="BG676" s="11">
        <f t="shared" si="415"/>
        <v>2405.8694957249959</v>
      </c>
      <c r="BH676" s="11">
        <f t="shared" si="416"/>
        <v>2704.9949869500001</v>
      </c>
      <c r="BI676" s="11">
        <f t="shared" si="417"/>
        <v>2505.5750015749954</v>
      </c>
      <c r="BJ676" s="11">
        <f t="shared" si="418"/>
        <v>2405.8694957249959</v>
      </c>
      <c r="BK676" s="11">
        <f t="shared" si="419"/>
        <v>2605.281504499992</v>
      </c>
      <c r="BL676" s="11">
        <f t="shared" si="420"/>
        <v>3004.1125015749953</v>
      </c>
      <c r="BM676" s="11">
        <f t="shared" si="421"/>
        <v>3004.1125015749953</v>
      </c>
      <c r="BN676" s="11">
        <f t="shared" si="422"/>
        <v>3004.1125015749953</v>
      </c>
      <c r="BO676" s="11">
        <f t="shared" si="423"/>
        <v>3004.1125015749953</v>
      </c>
      <c r="BP676" s="11">
        <f t="shared" si="424"/>
        <v>3004.1125015749953</v>
      </c>
      <c r="BQ676" s="11">
        <f t="shared" si="425"/>
        <v>3004.1125015749953</v>
      </c>
      <c r="BR676" s="11">
        <f t="shared" si="426"/>
        <v>3004.1125015749953</v>
      </c>
      <c r="BS676" s="11">
        <f t="shared" si="427"/>
        <v>3004.1125015749953</v>
      </c>
    </row>
    <row r="677" spans="1:71" ht="16" customHeight="1">
      <c r="A677" s="2">
        <v>43987</v>
      </c>
      <c r="B677" s="11" t="s">
        <v>2274</v>
      </c>
      <c r="C677" s="11">
        <v>6</v>
      </c>
      <c r="D677" s="11">
        <v>1125</v>
      </c>
      <c r="E677" s="11">
        <v>6.3</v>
      </c>
      <c r="G677" s="10">
        <f t="shared" si="390"/>
        <v>15.347884774302123</v>
      </c>
      <c r="H677" s="10"/>
      <c r="I677" s="12">
        <v>0</v>
      </c>
      <c r="J677" s="10">
        <f t="shared" si="391"/>
        <v>-1.3927687073559823E-2</v>
      </c>
      <c r="K677" s="10"/>
      <c r="L677" s="11" t="s">
        <v>621</v>
      </c>
      <c r="M677" s="11" t="s">
        <v>580</v>
      </c>
      <c r="N677" s="11" t="s">
        <v>620</v>
      </c>
      <c r="O677" s="11" t="s">
        <v>624</v>
      </c>
      <c r="P677" s="11" t="s">
        <v>624</v>
      </c>
      <c r="Q677" s="11" t="s">
        <v>625</v>
      </c>
      <c r="R677" s="11" t="s">
        <v>2102</v>
      </c>
      <c r="S677" s="11" t="s">
        <v>2275</v>
      </c>
      <c r="T677" s="11" t="s">
        <v>2275</v>
      </c>
      <c r="U677" s="11" t="s">
        <v>2102</v>
      </c>
      <c r="V677" s="11" t="s">
        <v>622</v>
      </c>
      <c r="W677" s="11" t="s">
        <v>619</v>
      </c>
      <c r="X677" s="11" t="s">
        <v>619</v>
      </c>
      <c r="Y677" s="11" t="s">
        <v>2275</v>
      </c>
      <c r="Z677" s="11" t="s">
        <v>619</v>
      </c>
      <c r="AA677" s="11" t="s">
        <v>619</v>
      </c>
      <c r="AB677" s="11" t="s">
        <v>622</v>
      </c>
      <c r="AC677" s="11" t="s">
        <v>622</v>
      </c>
      <c r="AD677" s="11">
        <v>74</v>
      </c>
      <c r="AH677" s="11">
        <f t="shared" si="392"/>
        <v>-920.60901012499687</v>
      </c>
      <c r="AI677" s="11">
        <f t="shared" si="393"/>
        <v>-2424.9965101249973</v>
      </c>
      <c r="AJ677" s="11">
        <f t="shared" si="394"/>
        <v>-2023.8245042749961</v>
      </c>
      <c r="AK677" s="11">
        <f t="shared" si="395"/>
        <v>-2023.8245042749961</v>
      </c>
      <c r="AL677" s="11">
        <f t="shared" si="396"/>
        <v>-2124.1149984249955</v>
      </c>
      <c r="AM677" s="11">
        <f t="shared" si="397"/>
        <v>-1722.9439954999923</v>
      </c>
      <c r="AN677" s="11">
        <f t="shared" si="398"/>
        <v>-1622.6524984249954</v>
      </c>
      <c r="AO677" s="11">
        <f t="shared" si="399"/>
        <v>-1622.6524984249954</v>
      </c>
      <c r="AP677" s="11">
        <f t="shared" si="400"/>
        <v>-1722.9439954999923</v>
      </c>
      <c r="AQ677" s="11">
        <f t="shared" si="401"/>
        <v>-1422.0715101249968</v>
      </c>
      <c r="AR677" s="11">
        <f t="shared" si="402"/>
        <v>-1522.362004274996</v>
      </c>
      <c r="AS677" s="11">
        <f t="shared" si="403"/>
        <v>-1522.362004274996</v>
      </c>
      <c r="AT677" s="11">
        <f t="shared" si="404"/>
        <v>-1622.6524984249954</v>
      </c>
      <c r="AU677" s="11">
        <f t="shared" si="405"/>
        <v>-1522.362004274996</v>
      </c>
      <c r="AV677" s="11">
        <f t="shared" si="406"/>
        <v>-1522.362004274996</v>
      </c>
      <c r="AW677" s="11">
        <f t="shared" si="407"/>
        <v>-1422.0715101249968</v>
      </c>
      <c r="AX677" s="11">
        <f t="shared" si="408"/>
        <v>-1422.0715101249968</v>
      </c>
      <c r="AY677" s="11">
        <f t="shared" si="409"/>
        <v>-1020.8995042749963</v>
      </c>
      <c r="AZ677" s="11"/>
      <c r="BA677" s="11"/>
      <c r="BB677" s="11">
        <f t="shared" si="410"/>
        <v>279.38898987499681</v>
      </c>
      <c r="BC677" s="11">
        <f t="shared" si="411"/>
        <v>1775.0014898749971</v>
      </c>
      <c r="BD677" s="11">
        <f t="shared" si="412"/>
        <v>1376.1694957249963</v>
      </c>
      <c r="BE677" s="11">
        <f t="shared" si="413"/>
        <v>1376.1694957249963</v>
      </c>
      <c r="BF677" s="11">
        <f t="shared" si="414"/>
        <v>1475.8750015749956</v>
      </c>
      <c r="BG677" s="11">
        <f t="shared" si="415"/>
        <v>1077.0440044999925</v>
      </c>
      <c r="BH677" s="11">
        <f t="shared" si="416"/>
        <v>977.33750157499571</v>
      </c>
      <c r="BI677" s="11">
        <f t="shared" si="417"/>
        <v>977.33750157499571</v>
      </c>
      <c r="BJ677" s="11">
        <f t="shared" si="418"/>
        <v>1077.0440044999925</v>
      </c>
      <c r="BK677" s="11">
        <f t="shared" si="419"/>
        <v>777.92648987499683</v>
      </c>
      <c r="BL677" s="11">
        <f t="shared" si="420"/>
        <v>877.63199572499627</v>
      </c>
      <c r="BM677" s="11">
        <f t="shared" si="421"/>
        <v>877.63199572499627</v>
      </c>
      <c r="BN677" s="11">
        <f t="shared" si="422"/>
        <v>977.33750157499571</v>
      </c>
      <c r="BO677" s="11">
        <f t="shared" si="423"/>
        <v>877.63199572499627</v>
      </c>
      <c r="BP677" s="11">
        <f t="shared" si="424"/>
        <v>877.63199572499627</v>
      </c>
      <c r="BQ677" s="11">
        <f t="shared" si="425"/>
        <v>777.92648987499683</v>
      </c>
      <c r="BR677" s="11">
        <f t="shared" si="426"/>
        <v>777.92648987499683</v>
      </c>
      <c r="BS677" s="11">
        <f t="shared" si="427"/>
        <v>379.09449572499619</v>
      </c>
    </row>
    <row r="678" spans="1:71" ht="16" customHeight="1">
      <c r="A678" s="2">
        <v>43987</v>
      </c>
      <c r="B678" s="11" t="s">
        <v>1049</v>
      </c>
      <c r="C678" s="11">
        <v>7</v>
      </c>
      <c r="D678" s="11">
        <v>1073</v>
      </c>
      <c r="E678" s="11">
        <v>4.0999999999999996</v>
      </c>
      <c r="G678" s="10">
        <f t="shared" si="390"/>
        <v>16.331812009062954</v>
      </c>
      <c r="H678" s="10"/>
      <c r="I678" s="12">
        <v>1.6956478956555911E-2</v>
      </c>
      <c r="J678" s="10" t="str">
        <f t="shared" si="391"/>
        <v/>
      </c>
      <c r="K678" s="10"/>
      <c r="L678" s="11" t="s">
        <v>1238</v>
      </c>
      <c r="M678" s="11" t="s">
        <v>1116</v>
      </c>
      <c r="N678" s="11" t="s">
        <v>1118</v>
      </c>
      <c r="O678" s="11" t="s">
        <v>1124</v>
      </c>
      <c r="P678" s="11" t="s">
        <v>1237</v>
      </c>
      <c r="Q678" s="11" t="s">
        <v>1124</v>
      </c>
      <c r="R678" s="11" t="s">
        <v>1237</v>
      </c>
      <c r="S678" s="11" t="s">
        <v>1124</v>
      </c>
      <c r="T678" s="11" t="s">
        <v>1116</v>
      </c>
      <c r="U678" s="11" t="s">
        <v>1117</v>
      </c>
      <c r="V678" s="11" t="s">
        <v>1120</v>
      </c>
      <c r="W678" s="11" t="s">
        <v>1117</v>
      </c>
      <c r="X678" s="11" t="s">
        <v>1120</v>
      </c>
      <c r="Y678" s="11" t="s">
        <v>1120</v>
      </c>
      <c r="Z678" s="11" t="s">
        <v>1117</v>
      </c>
      <c r="AA678" s="11" t="s">
        <v>1120</v>
      </c>
      <c r="AB678" s="11" t="s">
        <v>1117</v>
      </c>
      <c r="AC678" s="11" t="s">
        <v>1122</v>
      </c>
      <c r="AD678" s="11">
        <v>64.699996999999996</v>
      </c>
      <c r="AH678" s="11">
        <f t="shared" si="392"/>
        <v>315.95901012499684</v>
      </c>
      <c r="AI678" s="11">
        <f t="shared" si="393"/>
        <v>-85.212995725003807</v>
      </c>
      <c r="AJ678" s="11">
        <f t="shared" si="394"/>
        <v>215.66751305</v>
      </c>
      <c r="AK678" s="11">
        <f t="shared" si="395"/>
        <v>115.36899549999239</v>
      </c>
      <c r="AL678" s="11">
        <f t="shared" si="396"/>
        <v>215.66751305</v>
      </c>
      <c r="AM678" s="11">
        <f t="shared" si="397"/>
        <v>115.36899549999239</v>
      </c>
      <c r="AN678" s="11">
        <f t="shared" si="398"/>
        <v>215.66751305</v>
      </c>
      <c r="AO678" s="11">
        <f t="shared" si="399"/>
        <v>315.95901012499684</v>
      </c>
      <c r="AP678" s="11">
        <f t="shared" si="400"/>
        <v>717.13001305</v>
      </c>
      <c r="AQ678" s="11">
        <f t="shared" si="401"/>
        <v>516.53999842499547</v>
      </c>
      <c r="AR678" s="11">
        <f t="shared" si="402"/>
        <v>717.13001305</v>
      </c>
      <c r="AS678" s="11">
        <f t="shared" si="403"/>
        <v>516.53999842499547</v>
      </c>
      <c r="AT678" s="11">
        <f t="shared" si="404"/>
        <v>516.53999842499547</v>
      </c>
      <c r="AU678" s="11">
        <f t="shared" si="405"/>
        <v>717.13001305</v>
      </c>
      <c r="AV678" s="11">
        <f t="shared" si="406"/>
        <v>516.53999842499547</v>
      </c>
      <c r="AW678" s="11">
        <f t="shared" si="407"/>
        <v>717.13001305</v>
      </c>
      <c r="AX678" s="11">
        <f t="shared" si="408"/>
        <v>817.42151012499687</v>
      </c>
      <c r="AY678" s="11">
        <f t="shared" si="409"/>
        <v>717.13001305</v>
      </c>
      <c r="AZ678" s="11"/>
      <c r="BA678" s="11"/>
      <c r="BB678" s="11">
        <f t="shared" si="410"/>
        <v>-884.03898987499679</v>
      </c>
      <c r="BC678" s="11">
        <f t="shared" si="411"/>
        <v>-485.2069957249962</v>
      </c>
      <c r="BD678" s="11">
        <f t="shared" si="412"/>
        <v>-784.33248695000009</v>
      </c>
      <c r="BE678" s="11">
        <f t="shared" si="413"/>
        <v>-684.61900449999246</v>
      </c>
      <c r="BF678" s="11">
        <f t="shared" si="414"/>
        <v>-784.33248695000009</v>
      </c>
      <c r="BG678" s="11">
        <f t="shared" si="415"/>
        <v>-684.61900449999246</v>
      </c>
      <c r="BH678" s="11">
        <f t="shared" si="416"/>
        <v>-784.33248695000009</v>
      </c>
      <c r="BI678" s="11">
        <f t="shared" si="417"/>
        <v>-884.03898987499679</v>
      </c>
      <c r="BJ678" s="11">
        <f t="shared" si="418"/>
        <v>-1282.8699869499999</v>
      </c>
      <c r="BK678" s="11">
        <f t="shared" si="419"/>
        <v>-1083.4500015749957</v>
      </c>
      <c r="BL678" s="11">
        <f t="shared" si="420"/>
        <v>-1282.8699869499999</v>
      </c>
      <c r="BM678" s="11">
        <f t="shared" si="421"/>
        <v>-1083.4500015749957</v>
      </c>
      <c r="BN678" s="11">
        <f t="shared" si="422"/>
        <v>-1083.4500015749957</v>
      </c>
      <c r="BO678" s="11">
        <f t="shared" si="423"/>
        <v>-1282.8699869499999</v>
      </c>
      <c r="BP678" s="11">
        <f t="shared" si="424"/>
        <v>-1083.4500015749957</v>
      </c>
      <c r="BQ678" s="11">
        <f t="shared" si="425"/>
        <v>-1282.8699869499999</v>
      </c>
      <c r="BR678" s="11">
        <f t="shared" si="426"/>
        <v>-1382.5764898749967</v>
      </c>
      <c r="BS678" s="11">
        <f t="shared" si="427"/>
        <v>-1282.8699869499999</v>
      </c>
    </row>
    <row r="679" spans="1:71" ht="16" customHeight="1">
      <c r="A679" s="2">
        <v>43987</v>
      </c>
      <c r="B679" s="11" t="s">
        <v>1641</v>
      </c>
      <c r="C679" s="11">
        <v>8</v>
      </c>
      <c r="D679" s="11">
        <v>1019</v>
      </c>
      <c r="E679" s="11">
        <v>1.7</v>
      </c>
      <c r="G679" s="10">
        <f t="shared" si="390"/>
        <v>12.059171597633137</v>
      </c>
      <c r="H679" s="10"/>
      <c r="I679" s="12">
        <v>2.1638692139547919E-2</v>
      </c>
      <c r="J679" s="10" t="str">
        <f t="shared" si="391"/>
        <v/>
      </c>
      <c r="K679" s="10"/>
      <c r="L679" s="11" t="s">
        <v>2276</v>
      </c>
      <c r="M679" s="11" t="s">
        <v>792</v>
      </c>
      <c r="N679" s="11" t="s">
        <v>792</v>
      </c>
      <c r="O679" s="11" t="s">
        <v>1040</v>
      </c>
      <c r="P679" s="11" t="s">
        <v>1044</v>
      </c>
      <c r="Q679" s="11" t="s">
        <v>1040</v>
      </c>
      <c r="R679" s="11" t="s">
        <v>1040</v>
      </c>
      <c r="S679" s="11" t="s">
        <v>1043</v>
      </c>
      <c r="T679" s="11" t="s">
        <v>794</v>
      </c>
      <c r="U679" s="11" t="s">
        <v>1042</v>
      </c>
      <c r="V679" s="11" t="s">
        <v>1041</v>
      </c>
      <c r="W679" s="11" t="s">
        <v>1159</v>
      </c>
      <c r="X679" s="11" t="s">
        <v>1043</v>
      </c>
      <c r="Y679" s="11" t="s">
        <v>797</v>
      </c>
      <c r="Z679" s="11" t="s">
        <v>793</v>
      </c>
      <c r="AA679" s="11" t="s">
        <v>1042</v>
      </c>
      <c r="AB679" s="11" t="s">
        <v>1043</v>
      </c>
      <c r="AC679" s="11" t="s">
        <v>1043</v>
      </c>
      <c r="AD679" s="11">
        <v>83.199996999999996</v>
      </c>
      <c r="AH679" s="11">
        <f t="shared" si="392"/>
        <v>434.76800877500375</v>
      </c>
      <c r="AI679" s="11">
        <f t="shared" si="393"/>
        <v>434.76800877500375</v>
      </c>
      <c r="AJ679" s="11">
        <f t="shared" si="394"/>
        <v>635.34999999999991</v>
      </c>
      <c r="AK679" s="11">
        <f t="shared" si="395"/>
        <v>133.88749999999999</v>
      </c>
      <c r="AL679" s="11">
        <f t="shared" si="396"/>
        <v>635.34999999999991</v>
      </c>
      <c r="AM679" s="11">
        <f t="shared" si="397"/>
        <v>635.34999999999991</v>
      </c>
      <c r="AN679" s="11">
        <f t="shared" si="398"/>
        <v>1237.1029941499994</v>
      </c>
      <c r="AO679" s="11">
        <f t="shared" si="399"/>
        <v>1136.8125</v>
      </c>
      <c r="AP679" s="11">
        <f t="shared" si="400"/>
        <v>835.9319912249963</v>
      </c>
      <c r="AQ679" s="11">
        <f t="shared" si="401"/>
        <v>936.23050877500395</v>
      </c>
      <c r="AR679" s="11">
        <f t="shared" si="402"/>
        <v>735.64049414999931</v>
      </c>
      <c r="AS679" s="11">
        <f t="shared" si="403"/>
        <v>1237.1029941499994</v>
      </c>
      <c r="AT679" s="11">
        <f t="shared" si="404"/>
        <v>1337.3944912249963</v>
      </c>
      <c r="AU679" s="11">
        <f t="shared" si="405"/>
        <v>1036.5220058500008</v>
      </c>
      <c r="AV679" s="11">
        <f t="shared" si="406"/>
        <v>835.9319912249963</v>
      </c>
      <c r="AW679" s="11">
        <f t="shared" si="407"/>
        <v>1237.1029941499994</v>
      </c>
      <c r="AX679" s="11">
        <f t="shared" si="408"/>
        <v>1237.1029941499994</v>
      </c>
      <c r="AY679" s="11">
        <f t="shared" si="409"/>
        <v>936.23050877500395</v>
      </c>
      <c r="AZ679" s="11"/>
      <c r="BA679" s="11"/>
      <c r="BB679" s="11">
        <f t="shared" si="410"/>
        <v>-1165.237991225004</v>
      </c>
      <c r="BC679" s="11">
        <f t="shared" si="411"/>
        <v>-1165.237991225004</v>
      </c>
      <c r="BD679" s="11">
        <f t="shared" si="412"/>
        <v>-1364.6499999999999</v>
      </c>
      <c r="BE679" s="11">
        <f t="shared" si="413"/>
        <v>-866.11250000000007</v>
      </c>
      <c r="BF679" s="11">
        <f t="shared" si="414"/>
        <v>-1364.6499999999999</v>
      </c>
      <c r="BG679" s="11">
        <f t="shared" si="415"/>
        <v>-1364.6499999999999</v>
      </c>
      <c r="BH679" s="11">
        <f t="shared" si="416"/>
        <v>-1962.8930058499993</v>
      </c>
      <c r="BI679" s="11">
        <f t="shared" si="417"/>
        <v>-1863.1875</v>
      </c>
      <c r="BJ679" s="11">
        <f t="shared" si="418"/>
        <v>-1564.062008774996</v>
      </c>
      <c r="BK679" s="11">
        <f t="shared" si="419"/>
        <v>-1663.7754912250036</v>
      </c>
      <c r="BL679" s="11">
        <f t="shared" si="420"/>
        <v>-1464.3555058499992</v>
      </c>
      <c r="BM679" s="11">
        <f t="shared" si="421"/>
        <v>-1962.8930058499993</v>
      </c>
      <c r="BN679" s="11">
        <f t="shared" si="422"/>
        <v>-2062.5995087749961</v>
      </c>
      <c r="BO679" s="11">
        <f t="shared" si="423"/>
        <v>-1763.4819941500004</v>
      </c>
      <c r="BP679" s="11">
        <f t="shared" si="424"/>
        <v>-1564.062008774996</v>
      </c>
      <c r="BQ679" s="11">
        <f t="shared" si="425"/>
        <v>-1962.8930058499993</v>
      </c>
      <c r="BR679" s="11">
        <f t="shared" si="426"/>
        <v>-1962.8930058499993</v>
      </c>
      <c r="BS679" s="11">
        <f t="shared" si="427"/>
        <v>-1663.7754912250036</v>
      </c>
    </row>
    <row r="680" spans="1:71" ht="16" customHeight="1">
      <c r="A680" s="2">
        <v>43987</v>
      </c>
      <c r="B680" s="11" t="s">
        <v>668</v>
      </c>
      <c r="C680" s="11">
        <v>9</v>
      </c>
      <c r="D680" s="11">
        <v>1013</v>
      </c>
      <c r="E680" s="11">
        <v>3.1</v>
      </c>
      <c r="G680" s="10">
        <f t="shared" si="390"/>
        <v>9.9802955665024626</v>
      </c>
      <c r="H680" s="10"/>
      <c r="I680" s="12">
        <v>1.047155172413787E-2</v>
      </c>
      <c r="J680" s="10" t="str">
        <f t="shared" si="391"/>
        <v/>
      </c>
      <c r="K680" s="10"/>
      <c r="L680" s="11" t="s">
        <v>576</v>
      </c>
      <c r="M680" s="11" t="s">
        <v>528</v>
      </c>
      <c r="N680" s="11" t="s">
        <v>528</v>
      </c>
      <c r="O680" s="11" t="s">
        <v>527</v>
      </c>
      <c r="P680" s="11" t="s">
        <v>528</v>
      </c>
      <c r="Q680" s="11" t="s">
        <v>529</v>
      </c>
      <c r="R680" s="11" t="s">
        <v>529</v>
      </c>
      <c r="S680" s="11" t="s">
        <v>529</v>
      </c>
      <c r="T680" s="11" t="s">
        <v>529</v>
      </c>
      <c r="U680" s="11" t="s">
        <v>528</v>
      </c>
      <c r="V680" s="11" t="s">
        <v>528</v>
      </c>
      <c r="W680" s="11" t="s">
        <v>528</v>
      </c>
      <c r="X680" s="11" t="s">
        <v>527</v>
      </c>
      <c r="Y680" s="11" t="s">
        <v>529</v>
      </c>
      <c r="Z680" s="11" t="s">
        <v>529</v>
      </c>
      <c r="AA680" s="11" t="s">
        <v>527</v>
      </c>
      <c r="AB680" s="11" t="s">
        <v>529</v>
      </c>
      <c r="AC680" s="11" t="s">
        <v>529</v>
      </c>
      <c r="AD680" s="11">
        <v>100.5</v>
      </c>
      <c r="AH680" s="11">
        <f t="shared" si="392"/>
        <v>59.937499999999943</v>
      </c>
      <c r="AI680" s="11">
        <f t="shared" si="393"/>
        <v>59.937499999999943</v>
      </c>
      <c r="AJ680" s="11">
        <f t="shared" si="394"/>
        <v>1062.8625</v>
      </c>
      <c r="AK680" s="11">
        <f t="shared" si="395"/>
        <v>59.937499999999943</v>
      </c>
      <c r="AL680" s="11">
        <f t="shared" si="396"/>
        <v>561.4</v>
      </c>
      <c r="AM680" s="11">
        <f t="shared" si="397"/>
        <v>561.4</v>
      </c>
      <c r="AN680" s="11">
        <f t="shared" si="398"/>
        <v>561.4</v>
      </c>
      <c r="AO680" s="11">
        <f t="shared" si="399"/>
        <v>561.4</v>
      </c>
      <c r="AP680" s="11">
        <f t="shared" si="400"/>
        <v>59.937499999999943</v>
      </c>
      <c r="AQ680" s="11">
        <f t="shared" si="401"/>
        <v>59.937499999999943</v>
      </c>
      <c r="AR680" s="11">
        <f t="shared" si="402"/>
        <v>59.937499999999943</v>
      </c>
      <c r="AS680" s="11">
        <f t="shared" si="403"/>
        <v>1062.8625</v>
      </c>
      <c r="AT680" s="11">
        <f t="shared" si="404"/>
        <v>561.4</v>
      </c>
      <c r="AU680" s="11">
        <f t="shared" si="405"/>
        <v>561.4</v>
      </c>
      <c r="AV680" s="11">
        <f t="shared" si="406"/>
        <v>1062.8625</v>
      </c>
      <c r="AW680" s="11">
        <f t="shared" si="407"/>
        <v>561.4</v>
      </c>
      <c r="AX680" s="11">
        <f t="shared" si="408"/>
        <v>561.4</v>
      </c>
      <c r="AY680" s="11">
        <f t="shared" si="409"/>
        <v>561.4</v>
      </c>
      <c r="AZ680" s="11"/>
      <c r="BA680" s="11"/>
      <c r="BB680" s="11">
        <f t="shared" si="410"/>
        <v>-940.0625</v>
      </c>
      <c r="BC680" s="11">
        <f t="shared" si="411"/>
        <v>-940.0625</v>
      </c>
      <c r="BD680" s="11">
        <f t="shared" si="412"/>
        <v>-1937.1375</v>
      </c>
      <c r="BE680" s="11">
        <f t="shared" si="413"/>
        <v>-940.0625</v>
      </c>
      <c r="BF680" s="11">
        <f t="shared" si="414"/>
        <v>-1438.6000000000001</v>
      </c>
      <c r="BG680" s="11">
        <f t="shared" si="415"/>
        <v>-1438.6000000000001</v>
      </c>
      <c r="BH680" s="11">
        <f t="shared" si="416"/>
        <v>-1438.6000000000001</v>
      </c>
      <c r="BI680" s="11">
        <f t="shared" si="417"/>
        <v>-1438.6000000000001</v>
      </c>
      <c r="BJ680" s="11">
        <f t="shared" si="418"/>
        <v>-940.0625</v>
      </c>
      <c r="BK680" s="11">
        <f t="shared" si="419"/>
        <v>-940.0625</v>
      </c>
      <c r="BL680" s="11">
        <f t="shared" si="420"/>
        <v>-940.0625</v>
      </c>
      <c r="BM680" s="11">
        <f t="shared" si="421"/>
        <v>-1937.1375</v>
      </c>
      <c r="BN680" s="11">
        <f t="shared" si="422"/>
        <v>-1438.6000000000001</v>
      </c>
      <c r="BO680" s="11">
        <f t="shared" si="423"/>
        <v>-1438.6000000000001</v>
      </c>
      <c r="BP680" s="11">
        <f t="shared" si="424"/>
        <v>-1937.1375</v>
      </c>
      <c r="BQ680" s="11">
        <f t="shared" si="425"/>
        <v>-1438.6000000000001</v>
      </c>
      <c r="BR680" s="11">
        <f t="shared" si="426"/>
        <v>-1438.6000000000001</v>
      </c>
      <c r="BS680" s="11">
        <f t="shared" si="427"/>
        <v>-1438.6000000000001</v>
      </c>
    </row>
    <row r="681" spans="1:71" ht="16" customHeight="1">
      <c r="A681" s="2">
        <v>43987</v>
      </c>
      <c r="B681" s="11" t="s">
        <v>1727</v>
      </c>
      <c r="C681" s="11">
        <v>10</v>
      </c>
      <c r="D681" s="11">
        <v>990</v>
      </c>
      <c r="E681" s="11">
        <v>4.8</v>
      </c>
      <c r="G681" s="10">
        <f t="shared" si="390"/>
        <v>6.9473684210526319</v>
      </c>
      <c r="H681" s="10"/>
      <c r="I681" s="12">
        <v>0</v>
      </c>
      <c r="J681" s="10">
        <f t="shared" si="391"/>
        <v>-8.3096491228070173E-4</v>
      </c>
      <c r="K681" s="10"/>
      <c r="L681" s="11" t="s">
        <v>133</v>
      </c>
      <c r="M681" s="11" t="s">
        <v>132</v>
      </c>
      <c r="N681" s="11" t="s">
        <v>873</v>
      </c>
      <c r="O681" s="11" t="s">
        <v>135</v>
      </c>
      <c r="P681" s="11" t="s">
        <v>132</v>
      </c>
      <c r="Q681" s="11" t="s">
        <v>132</v>
      </c>
      <c r="R681" s="11" t="s">
        <v>132</v>
      </c>
      <c r="S681" s="11" t="s">
        <v>132</v>
      </c>
      <c r="T681" s="11" t="s">
        <v>132</v>
      </c>
      <c r="U681" s="11" t="s">
        <v>873</v>
      </c>
      <c r="V681" s="11" t="s">
        <v>135</v>
      </c>
      <c r="W681" s="11" t="s">
        <v>135</v>
      </c>
      <c r="X681" s="11" t="s">
        <v>135</v>
      </c>
      <c r="Y681" s="11" t="s">
        <v>132</v>
      </c>
      <c r="Z681" s="11" t="s">
        <v>135</v>
      </c>
      <c r="AA681" s="11" t="s">
        <v>132</v>
      </c>
      <c r="AB681" s="11" t="s">
        <v>135</v>
      </c>
      <c r="AC681" s="11" t="s">
        <v>132</v>
      </c>
      <c r="AD681" s="11">
        <v>142</v>
      </c>
      <c r="AH681" s="11">
        <f t="shared" si="392"/>
        <v>-118.41249999999999</v>
      </c>
      <c r="AI681" s="11">
        <f t="shared" si="393"/>
        <v>884.51250000000005</v>
      </c>
      <c r="AJ681" s="11">
        <f t="shared" si="394"/>
        <v>383.04999999999995</v>
      </c>
      <c r="AK681" s="11">
        <f t="shared" si="395"/>
        <v>-118.41249999999999</v>
      </c>
      <c r="AL681" s="11">
        <f t="shared" si="396"/>
        <v>-118.41249999999999</v>
      </c>
      <c r="AM681" s="11">
        <f t="shared" si="397"/>
        <v>-118.41249999999999</v>
      </c>
      <c r="AN681" s="11">
        <f t="shared" si="398"/>
        <v>-118.41249999999999</v>
      </c>
      <c r="AO681" s="11">
        <f t="shared" si="399"/>
        <v>-118.41249999999999</v>
      </c>
      <c r="AP681" s="11">
        <f t="shared" si="400"/>
        <v>884.51250000000005</v>
      </c>
      <c r="AQ681" s="11">
        <f t="shared" si="401"/>
        <v>383.04999999999995</v>
      </c>
      <c r="AR681" s="11">
        <f t="shared" si="402"/>
        <v>383.04999999999995</v>
      </c>
      <c r="AS681" s="11">
        <f t="shared" si="403"/>
        <v>383.04999999999995</v>
      </c>
      <c r="AT681" s="11">
        <f t="shared" si="404"/>
        <v>-118.41249999999999</v>
      </c>
      <c r="AU681" s="11">
        <f t="shared" si="405"/>
        <v>383.04999999999995</v>
      </c>
      <c r="AV681" s="11">
        <f t="shared" si="406"/>
        <v>-118.41249999999999</v>
      </c>
      <c r="AW681" s="11">
        <f t="shared" si="407"/>
        <v>383.04999999999995</v>
      </c>
      <c r="AX681" s="11">
        <f t="shared" si="408"/>
        <v>-118.41249999999999</v>
      </c>
      <c r="AY681" s="11">
        <f t="shared" si="409"/>
        <v>-118.41249999999999</v>
      </c>
      <c r="AZ681" s="11"/>
      <c r="BA681" s="11"/>
      <c r="BB681" s="11">
        <f t="shared" si="410"/>
        <v>-1118.4124999999999</v>
      </c>
      <c r="BC681" s="11">
        <f t="shared" si="411"/>
        <v>-2115.4875000000002</v>
      </c>
      <c r="BD681" s="11">
        <f t="shared" si="412"/>
        <v>-1616.95</v>
      </c>
      <c r="BE681" s="11">
        <f t="shared" si="413"/>
        <v>-1118.4124999999999</v>
      </c>
      <c r="BF681" s="11">
        <f t="shared" si="414"/>
        <v>-1118.4124999999999</v>
      </c>
      <c r="BG681" s="11">
        <f t="shared" si="415"/>
        <v>-1118.4124999999999</v>
      </c>
      <c r="BH681" s="11">
        <f t="shared" si="416"/>
        <v>-1118.4124999999999</v>
      </c>
      <c r="BI681" s="11">
        <f t="shared" si="417"/>
        <v>-1118.4124999999999</v>
      </c>
      <c r="BJ681" s="11">
        <f t="shared" si="418"/>
        <v>-2115.4875000000002</v>
      </c>
      <c r="BK681" s="11">
        <f t="shared" si="419"/>
        <v>-1616.95</v>
      </c>
      <c r="BL681" s="11">
        <f t="shared" si="420"/>
        <v>-1616.95</v>
      </c>
      <c r="BM681" s="11">
        <f t="shared" si="421"/>
        <v>-1616.95</v>
      </c>
      <c r="BN681" s="11">
        <f t="shared" si="422"/>
        <v>-1118.4124999999999</v>
      </c>
      <c r="BO681" s="11">
        <f t="shared" si="423"/>
        <v>-1616.95</v>
      </c>
      <c r="BP681" s="11">
        <f t="shared" si="424"/>
        <v>-1118.4124999999999</v>
      </c>
      <c r="BQ681" s="11">
        <f t="shared" si="425"/>
        <v>-1616.95</v>
      </c>
      <c r="BR681" s="11">
        <f t="shared" si="426"/>
        <v>-1118.4124999999999</v>
      </c>
      <c r="BS681" s="11">
        <f t="shared" si="427"/>
        <v>-1118.4124999999999</v>
      </c>
    </row>
    <row r="682" spans="1:71" ht="16" customHeight="1">
      <c r="A682" s="2">
        <v>43987</v>
      </c>
      <c r="B682" s="11" t="s">
        <v>90</v>
      </c>
      <c r="C682" s="11">
        <v>11</v>
      </c>
      <c r="D682" s="11">
        <v>980</v>
      </c>
      <c r="E682" s="11">
        <v>1.9</v>
      </c>
      <c r="G682" s="10">
        <f t="shared" si="390"/>
        <v>16.415410110294637</v>
      </c>
      <c r="H682" s="10"/>
      <c r="I682" s="12">
        <v>0</v>
      </c>
      <c r="J682" s="10">
        <f t="shared" si="391"/>
        <v>-1.6109606217175779E-2</v>
      </c>
      <c r="K682" s="10"/>
      <c r="L682" s="11" t="s">
        <v>425</v>
      </c>
      <c r="M682" s="11" t="s">
        <v>1791</v>
      </c>
      <c r="N682" s="11" t="s">
        <v>42</v>
      </c>
      <c r="O682" s="11" t="s">
        <v>44</v>
      </c>
      <c r="P682" s="11" t="s">
        <v>44</v>
      </c>
      <c r="Q682" s="11" t="s">
        <v>48</v>
      </c>
      <c r="R682" s="11" t="s">
        <v>45</v>
      </c>
      <c r="S682" s="11" t="s">
        <v>46</v>
      </c>
      <c r="T682" s="11" t="s">
        <v>46</v>
      </c>
      <c r="U682" s="11" t="s">
        <v>1428</v>
      </c>
      <c r="V682" s="11" t="s">
        <v>48</v>
      </c>
      <c r="W682" s="11" t="s">
        <v>1791</v>
      </c>
      <c r="X682" s="11" t="s">
        <v>48</v>
      </c>
      <c r="Y682" s="11" t="s">
        <v>1791</v>
      </c>
      <c r="Z682" s="11" t="s">
        <v>48</v>
      </c>
      <c r="AA682" s="11" t="s">
        <v>46</v>
      </c>
      <c r="AB682" s="11" t="s">
        <v>1791</v>
      </c>
      <c r="AC682" s="11" t="s">
        <v>1791</v>
      </c>
      <c r="AD682" s="11">
        <v>60.400002000000001</v>
      </c>
      <c r="AH682" s="11">
        <f t="shared" si="392"/>
        <v>-961.74350727500041</v>
      </c>
      <c r="AI682" s="11">
        <f t="shared" si="393"/>
        <v>-1864.3729984999993</v>
      </c>
      <c r="AJ682" s="11">
        <f t="shared" si="394"/>
        <v>-1362.9104984999992</v>
      </c>
      <c r="AK682" s="11">
        <f t="shared" si="395"/>
        <v>-1362.9104984999992</v>
      </c>
      <c r="AL682" s="11">
        <f t="shared" si="396"/>
        <v>-1062.0340014249996</v>
      </c>
      <c r="AM682" s="11">
        <f t="shared" si="397"/>
        <v>-1262.62000435</v>
      </c>
      <c r="AN682" s="11">
        <f t="shared" si="398"/>
        <v>-861.44799849999936</v>
      </c>
      <c r="AO682" s="11">
        <f t="shared" si="399"/>
        <v>-861.44799849999936</v>
      </c>
      <c r="AP682" s="11">
        <f t="shared" si="400"/>
        <v>-1162.324495574999</v>
      </c>
      <c r="AQ682" s="11">
        <f t="shared" si="401"/>
        <v>-1062.0340014249996</v>
      </c>
      <c r="AR682" s="11">
        <f t="shared" si="402"/>
        <v>-961.74350727500041</v>
      </c>
      <c r="AS682" s="11">
        <f t="shared" si="403"/>
        <v>-1062.0340014249996</v>
      </c>
      <c r="AT682" s="11">
        <f t="shared" si="404"/>
        <v>-961.74350727500041</v>
      </c>
      <c r="AU682" s="11">
        <f t="shared" si="405"/>
        <v>-1062.0340014249996</v>
      </c>
      <c r="AV682" s="11">
        <f t="shared" si="406"/>
        <v>-861.44799849999936</v>
      </c>
      <c r="AW682" s="11">
        <f t="shared" si="407"/>
        <v>-961.74350727500041</v>
      </c>
      <c r="AX682" s="11">
        <f t="shared" si="408"/>
        <v>-961.74350727500041</v>
      </c>
      <c r="AY682" s="11">
        <f t="shared" si="409"/>
        <v>-961.74350727500041</v>
      </c>
      <c r="AZ682" s="11"/>
      <c r="BA682" s="11"/>
      <c r="BB682" s="11">
        <f t="shared" si="410"/>
        <v>438.25849272500022</v>
      </c>
      <c r="BC682" s="11">
        <f t="shared" si="411"/>
        <v>1335.6230014999994</v>
      </c>
      <c r="BD682" s="11">
        <f t="shared" si="412"/>
        <v>837.08550149999928</v>
      </c>
      <c r="BE682" s="11">
        <f t="shared" si="413"/>
        <v>837.08550149999928</v>
      </c>
      <c r="BF682" s="11">
        <f t="shared" si="414"/>
        <v>537.96399857499966</v>
      </c>
      <c r="BG682" s="11">
        <f t="shared" si="415"/>
        <v>737.37999564999996</v>
      </c>
      <c r="BH682" s="11">
        <f t="shared" si="416"/>
        <v>338.54800149999932</v>
      </c>
      <c r="BI682" s="11">
        <f t="shared" si="417"/>
        <v>338.54800149999932</v>
      </c>
      <c r="BJ682" s="11">
        <f t="shared" si="418"/>
        <v>637.66950442499899</v>
      </c>
      <c r="BK682" s="11">
        <f t="shared" si="419"/>
        <v>537.96399857499966</v>
      </c>
      <c r="BL682" s="11">
        <f t="shared" si="420"/>
        <v>438.25849272500022</v>
      </c>
      <c r="BM682" s="11">
        <f t="shared" si="421"/>
        <v>537.96399857499966</v>
      </c>
      <c r="BN682" s="11">
        <f t="shared" si="422"/>
        <v>438.25849272500022</v>
      </c>
      <c r="BO682" s="11">
        <f t="shared" si="423"/>
        <v>537.96399857499966</v>
      </c>
      <c r="BP682" s="11">
        <f t="shared" si="424"/>
        <v>338.54800149999932</v>
      </c>
      <c r="BQ682" s="11">
        <f t="shared" si="425"/>
        <v>438.25849272500022</v>
      </c>
      <c r="BR682" s="11">
        <f t="shared" si="426"/>
        <v>438.25849272500022</v>
      </c>
      <c r="BS682" s="11">
        <f t="shared" si="427"/>
        <v>438.25849272500022</v>
      </c>
    </row>
    <row r="683" spans="1:71" ht="16" customHeight="1">
      <c r="A683" s="2">
        <v>43987</v>
      </c>
      <c r="B683" s="11" t="s">
        <v>1208</v>
      </c>
      <c r="C683" s="11">
        <v>12</v>
      </c>
      <c r="D683" s="11">
        <v>951</v>
      </c>
      <c r="E683" s="11">
        <v>1.8</v>
      </c>
      <c r="G683" s="10">
        <f t="shared" si="390"/>
        <v>2.3423645320197046</v>
      </c>
      <c r="H683" s="10"/>
      <c r="I683" s="12">
        <v>2.2789421894218748E-2</v>
      </c>
      <c r="J683" s="10" t="str">
        <f t="shared" si="391"/>
        <v/>
      </c>
      <c r="K683" s="10"/>
      <c r="L683" s="11" t="s">
        <v>1900</v>
      </c>
      <c r="M683" s="11" t="s">
        <v>2041</v>
      </c>
      <c r="N683" s="11" t="s">
        <v>1896</v>
      </c>
      <c r="O683" s="11" t="s">
        <v>2263</v>
      </c>
      <c r="P683" s="11" t="s">
        <v>1574</v>
      </c>
      <c r="Q683" s="11" t="s">
        <v>2277</v>
      </c>
      <c r="R683" s="11" t="s">
        <v>2277</v>
      </c>
      <c r="S683" s="11" t="s">
        <v>2278</v>
      </c>
      <c r="T683" s="11" t="s">
        <v>2277</v>
      </c>
      <c r="U683" s="11" t="s">
        <v>1575</v>
      </c>
      <c r="V683" s="11" t="s">
        <v>1574</v>
      </c>
      <c r="W683" s="11" t="s">
        <v>2261</v>
      </c>
      <c r="X683" s="11" t="s">
        <v>2279</v>
      </c>
      <c r="Y683" s="11" t="s">
        <v>2279</v>
      </c>
      <c r="Z683" s="11" t="s">
        <v>2279</v>
      </c>
      <c r="AA683" s="11" t="s">
        <v>2279</v>
      </c>
      <c r="AB683" s="11" t="s">
        <v>1896</v>
      </c>
      <c r="AC683" s="11" t="s">
        <v>2259</v>
      </c>
      <c r="AD683" s="11">
        <v>397.5</v>
      </c>
      <c r="AH683" s="11">
        <f t="shared" si="392"/>
        <v>239.74999999999977</v>
      </c>
      <c r="AI683" s="11">
        <f t="shared" si="393"/>
        <v>3749.9875000000002</v>
      </c>
      <c r="AJ683" s="11">
        <f t="shared" si="394"/>
        <v>3248.5249999999996</v>
      </c>
      <c r="AK683" s="11">
        <f t="shared" si="395"/>
        <v>6758.7624999999998</v>
      </c>
      <c r="AL683" s="11">
        <f t="shared" si="396"/>
        <v>7761.6875</v>
      </c>
      <c r="AM683" s="11">
        <f t="shared" si="397"/>
        <v>7761.6875</v>
      </c>
      <c r="AN683" s="11">
        <f t="shared" si="398"/>
        <v>8263.1500000000015</v>
      </c>
      <c r="AO683" s="11">
        <f t="shared" si="399"/>
        <v>7761.6875</v>
      </c>
      <c r="AP683" s="11">
        <f t="shared" si="400"/>
        <v>7260.2250000000004</v>
      </c>
      <c r="AQ683" s="11">
        <f t="shared" si="401"/>
        <v>6758.7624999999998</v>
      </c>
      <c r="AR683" s="11">
        <f t="shared" si="402"/>
        <v>5254.375</v>
      </c>
      <c r="AS683" s="11">
        <f t="shared" si="403"/>
        <v>4251.45</v>
      </c>
      <c r="AT683" s="11">
        <f t="shared" si="404"/>
        <v>4251.45</v>
      </c>
      <c r="AU683" s="11">
        <f t="shared" si="405"/>
        <v>4251.45</v>
      </c>
      <c r="AV683" s="11">
        <f t="shared" si="406"/>
        <v>4251.45</v>
      </c>
      <c r="AW683" s="11">
        <f t="shared" si="407"/>
        <v>3749.9875000000002</v>
      </c>
      <c r="AX683" s="11">
        <f t="shared" si="408"/>
        <v>6257.3</v>
      </c>
      <c r="AY683" s="11">
        <f t="shared" si="409"/>
        <v>6758.7624999999998</v>
      </c>
      <c r="AZ683" s="11"/>
      <c r="BA683" s="11"/>
      <c r="BB683" s="11">
        <f t="shared" si="410"/>
        <v>-3760.25</v>
      </c>
      <c r="BC683" s="11">
        <f t="shared" si="411"/>
        <v>-7250.0124999999998</v>
      </c>
      <c r="BD683" s="11">
        <f t="shared" si="412"/>
        <v>-6751.4750000000004</v>
      </c>
      <c r="BE683" s="11">
        <f t="shared" si="413"/>
        <v>-10241.237499999999</v>
      </c>
      <c r="BF683" s="11">
        <f t="shared" si="414"/>
        <v>-11238.3125</v>
      </c>
      <c r="BG683" s="11">
        <f t="shared" si="415"/>
        <v>-11238.3125</v>
      </c>
      <c r="BH683" s="11">
        <f t="shared" si="416"/>
        <v>-11736.849999999999</v>
      </c>
      <c r="BI683" s="11">
        <f t="shared" si="417"/>
        <v>-11238.3125</v>
      </c>
      <c r="BJ683" s="11">
        <f t="shared" si="418"/>
        <v>-10739.775</v>
      </c>
      <c r="BK683" s="11">
        <f t="shared" si="419"/>
        <v>-10241.237499999999</v>
      </c>
      <c r="BL683" s="11">
        <f t="shared" si="420"/>
        <v>-8745.625</v>
      </c>
      <c r="BM683" s="11">
        <f t="shared" si="421"/>
        <v>-7748.55</v>
      </c>
      <c r="BN683" s="11">
        <f t="shared" si="422"/>
        <v>-7748.55</v>
      </c>
      <c r="BO683" s="11">
        <f t="shared" si="423"/>
        <v>-7748.55</v>
      </c>
      <c r="BP683" s="11">
        <f t="shared" si="424"/>
        <v>-7748.55</v>
      </c>
      <c r="BQ683" s="11">
        <f t="shared" si="425"/>
        <v>-7250.0124999999998</v>
      </c>
      <c r="BR683" s="11">
        <f t="shared" si="426"/>
        <v>-9742.6999999999989</v>
      </c>
      <c r="BS683" s="11">
        <f t="shared" si="427"/>
        <v>-10241.237499999999</v>
      </c>
    </row>
    <row r="684" spans="1:71" ht="16" customHeight="1">
      <c r="A684" s="2">
        <v>43987</v>
      </c>
      <c r="B684" s="11" t="s">
        <v>444</v>
      </c>
      <c r="C684" s="11">
        <v>13</v>
      </c>
      <c r="D684" s="11">
        <v>912</v>
      </c>
      <c r="E684" s="11">
        <v>1.2</v>
      </c>
      <c r="G684" s="10">
        <f t="shared" si="390"/>
        <v>1.0235690235690236</v>
      </c>
      <c r="H684" s="10"/>
      <c r="I684" s="12">
        <v>2.9380661434977421E-2</v>
      </c>
      <c r="J684" s="10" t="str">
        <f t="shared" si="391"/>
        <v/>
      </c>
      <c r="K684" s="10"/>
      <c r="L684" s="11" t="s">
        <v>2280</v>
      </c>
      <c r="M684" s="11" t="s">
        <v>1992</v>
      </c>
      <c r="N684" s="11" t="s">
        <v>1615</v>
      </c>
      <c r="O684" s="11" t="s">
        <v>1990</v>
      </c>
      <c r="P684" s="11" t="s">
        <v>1990</v>
      </c>
      <c r="Q684" s="11" t="s">
        <v>1610</v>
      </c>
      <c r="R684" s="11" t="s">
        <v>1611</v>
      </c>
      <c r="S684" s="11" t="s">
        <v>1990</v>
      </c>
      <c r="T684" s="11" t="s">
        <v>1990</v>
      </c>
      <c r="U684" s="11" t="s">
        <v>1610</v>
      </c>
      <c r="V684" s="11" t="s">
        <v>2063</v>
      </c>
      <c r="W684" s="11" t="s">
        <v>2063</v>
      </c>
      <c r="X684" s="11" t="s">
        <v>2063</v>
      </c>
      <c r="Y684" s="11" t="s">
        <v>2281</v>
      </c>
      <c r="Z684" s="11" t="s">
        <v>2062</v>
      </c>
      <c r="AA684" s="11" t="s">
        <v>2062</v>
      </c>
      <c r="AB684" s="11" t="s">
        <v>1612</v>
      </c>
      <c r="AC684" s="11" t="s">
        <v>2063</v>
      </c>
      <c r="AD684" s="11">
        <v>871</v>
      </c>
      <c r="AH684" s="11">
        <f t="shared" si="392"/>
        <v>11168.025000000001</v>
      </c>
      <c r="AI684" s="11">
        <f t="shared" si="393"/>
        <v>19191.424999999999</v>
      </c>
      <c r="AJ684" s="11">
        <f t="shared" si="394"/>
        <v>17185.575000000001</v>
      </c>
      <c r="AK684" s="11">
        <f t="shared" si="395"/>
        <v>17185.575000000001</v>
      </c>
      <c r="AL684" s="11">
        <f t="shared" si="396"/>
        <v>16182.650000000001</v>
      </c>
      <c r="AM684" s="11">
        <f t="shared" si="397"/>
        <v>13173.875</v>
      </c>
      <c r="AN684" s="11">
        <f t="shared" si="398"/>
        <v>17185.575000000001</v>
      </c>
      <c r="AO684" s="11">
        <f t="shared" si="399"/>
        <v>17185.575000000001</v>
      </c>
      <c r="AP684" s="11">
        <f t="shared" si="400"/>
        <v>16182.650000000001</v>
      </c>
      <c r="AQ684" s="11">
        <f t="shared" si="401"/>
        <v>15179.725000000002</v>
      </c>
      <c r="AR684" s="11">
        <f t="shared" si="402"/>
        <v>15179.725000000002</v>
      </c>
      <c r="AS684" s="11">
        <f t="shared" si="403"/>
        <v>15179.725000000002</v>
      </c>
      <c r="AT684" s="11">
        <f t="shared" si="404"/>
        <v>8159.25</v>
      </c>
      <c r="AU684" s="11">
        <f t="shared" si="405"/>
        <v>9162.1750000000011</v>
      </c>
      <c r="AV684" s="11">
        <f t="shared" si="406"/>
        <v>9162.1750000000011</v>
      </c>
      <c r="AW684" s="11">
        <f t="shared" si="407"/>
        <v>12170.95</v>
      </c>
      <c r="AX684" s="11">
        <f t="shared" si="408"/>
        <v>15179.725000000002</v>
      </c>
      <c r="AY684" s="11">
        <f t="shared" si="409"/>
        <v>16182.650000000001</v>
      </c>
      <c r="AZ684" s="11"/>
      <c r="BA684" s="11"/>
      <c r="BB684" s="11">
        <f t="shared" si="410"/>
        <v>-18831.974999999999</v>
      </c>
      <c r="BC684" s="11">
        <f t="shared" si="411"/>
        <v>-26808.575000000001</v>
      </c>
      <c r="BD684" s="11">
        <f t="shared" si="412"/>
        <v>-24814.424999999999</v>
      </c>
      <c r="BE684" s="11">
        <f t="shared" si="413"/>
        <v>-24814.424999999999</v>
      </c>
      <c r="BF684" s="11">
        <f t="shared" si="414"/>
        <v>-23817.35</v>
      </c>
      <c r="BG684" s="11">
        <f t="shared" si="415"/>
        <v>-20826.125</v>
      </c>
      <c r="BH684" s="11">
        <f t="shared" si="416"/>
        <v>-24814.424999999999</v>
      </c>
      <c r="BI684" s="11">
        <f t="shared" si="417"/>
        <v>-24814.424999999999</v>
      </c>
      <c r="BJ684" s="11">
        <f t="shared" si="418"/>
        <v>-23817.35</v>
      </c>
      <c r="BK684" s="11">
        <f t="shared" si="419"/>
        <v>-22820.274999999998</v>
      </c>
      <c r="BL684" s="11">
        <f t="shared" si="420"/>
        <v>-22820.274999999998</v>
      </c>
      <c r="BM684" s="11">
        <f t="shared" si="421"/>
        <v>-22820.274999999998</v>
      </c>
      <c r="BN684" s="11">
        <f t="shared" si="422"/>
        <v>-15840.75</v>
      </c>
      <c r="BO684" s="11">
        <f t="shared" si="423"/>
        <v>-16837.824999999997</v>
      </c>
      <c r="BP684" s="11">
        <f t="shared" si="424"/>
        <v>-16837.824999999997</v>
      </c>
      <c r="BQ684" s="11">
        <f t="shared" si="425"/>
        <v>-19829.05</v>
      </c>
      <c r="BR684" s="11">
        <f t="shared" si="426"/>
        <v>-22820.274999999998</v>
      </c>
      <c r="BS684" s="11">
        <f t="shared" si="427"/>
        <v>-23817.35</v>
      </c>
    </row>
    <row r="685" spans="1:71" ht="16" customHeight="1">
      <c r="A685" s="2">
        <v>43987</v>
      </c>
      <c r="B685" s="11" t="s">
        <v>136</v>
      </c>
      <c r="C685" s="11">
        <v>14</v>
      </c>
      <c r="D685" s="11">
        <v>889</v>
      </c>
      <c r="E685" s="11">
        <v>0.9</v>
      </c>
      <c r="G685" s="10">
        <f t="shared" si="390"/>
        <v>3.924944812362031</v>
      </c>
      <c r="H685" s="10"/>
      <c r="I685" s="12">
        <v>0</v>
      </c>
      <c r="J685" s="10">
        <f t="shared" si="391"/>
        <v>-2.1360375275938188E-3</v>
      </c>
      <c r="K685" s="10"/>
      <c r="L685" s="11" t="s">
        <v>703</v>
      </c>
      <c r="M685" s="11" t="s">
        <v>358</v>
      </c>
      <c r="N685" s="11" t="s">
        <v>358</v>
      </c>
      <c r="O685" s="11" t="s">
        <v>358</v>
      </c>
      <c r="P685" s="11" t="s">
        <v>358</v>
      </c>
      <c r="Q685" s="11" t="s">
        <v>702</v>
      </c>
      <c r="R685" s="11" t="s">
        <v>702</v>
      </c>
      <c r="S685" s="11" t="s">
        <v>703</v>
      </c>
      <c r="T685" s="11" t="s">
        <v>702</v>
      </c>
      <c r="U685" s="11" t="s">
        <v>702</v>
      </c>
      <c r="V685" s="11" t="s">
        <v>702</v>
      </c>
      <c r="W685" s="11" t="s">
        <v>483</v>
      </c>
      <c r="X685" s="11" t="s">
        <v>702</v>
      </c>
      <c r="Y685" s="11" t="s">
        <v>702</v>
      </c>
      <c r="Z685" s="11" t="s">
        <v>702</v>
      </c>
      <c r="AA685" s="11" t="s">
        <v>702</v>
      </c>
      <c r="AB685" s="11" t="s">
        <v>483</v>
      </c>
      <c r="AC685" s="11" t="s">
        <v>702</v>
      </c>
      <c r="AD685" s="11">
        <v>226</v>
      </c>
      <c r="AH685" s="11">
        <f t="shared" si="392"/>
        <v>519.11249999999995</v>
      </c>
      <c r="AI685" s="11">
        <f t="shared" si="393"/>
        <v>519.11249999999995</v>
      </c>
      <c r="AJ685" s="11">
        <f t="shared" si="394"/>
        <v>519.11249999999995</v>
      </c>
      <c r="AK685" s="11">
        <f t="shared" si="395"/>
        <v>519.11249999999995</v>
      </c>
      <c r="AL685" s="11">
        <f t="shared" si="396"/>
        <v>-483.8125</v>
      </c>
      <c r="AM685" s="11">
        <f t="shared" si="397"/>
        <v>-483.8125</v>
      </c>
      <c r="AN685" s="11">
        <f t="shared" si="398"/>
        <v>-985.27499999999998</v>
      </c>
      <c r="AO685" s="11">
        <f t="shared" si="399"/>
        <v>-483.8125</v>
      </c>
      <c r="AP685" s="11">
        <f t="shared" si="400"/>
        <v>-483.8125</v>
      </c>
      <c r="AQ685" s="11">
        <f t="shared" si="401"/>
        <v>-483.8125</v>
      </c>
      <c r="AR685" s="11">
        <f t="shared" si="402"/>
        <v>17.64999999999992</v>
      </c>
      <c r="AS685" s="11">
        <f t="shared" si="403"/>
        <v>-483.8125</v>
      </c>
      <c r="AT685" s="11">
        <f t="shared" si="404"/>
        <v>-483.8125</v>
      </c>
      <c r="AU685" s="11">
        <f t="shared" si="405"/>
        <v>-483.8125</v>
      </c>
      <c r="AV685" s="11">
        <f t="shared" si="406"/>
        <v>-483.8125</v>
      </c>
      <c r="AW685" s="11">
        <f t="shared" si="407"/>
        <v>17.64999999999992</v>
      </c>
      <c r="AX685" s="11">
        <f t="shared" si="408"/>
        <v>-483.8125</v>
      </c>
      <c r="AY685" s="11">
        <f t="shared" si="409"/>
        <v>-483.8125</v>
      </c>
      <c r="AZ685" s="11"/>
      <c r="BA685" s="11"/>
      <c r="BB685" s="11">
        <f t="shared" si="410"/>
        <v>-2480.8874999999998</v>
      </c>
      <c r="BC685" s="11">
        <f t="shared" si="411"/>
        <v>-2480.8874999999998</v>
      </c>
      <c r="BD685" s="11">
        <f t="shared" si="412"/>
        <v>-2480.8874999999998</v>
      </c>
      <c r="BE685" s="11">
        <f t="shared" si="413"/>
        <v>-2480.8874999999998</v>
      </c>
      <c r="BF685" s="11">
        <f t="shared" si="414"/>
        <v>-1483.8125</v>
      </c>
      <c r="BG685" s="11">
        <f t="shared" si="415"/>
        <v>-1483.8125</v>
      </c>
      <c r="BH685" s="11">
        <f t="shared" si="416"/>
        <v>-985.27499999999998</v>
      </c>
      <c r="BI685" s="11">
        <f t="shared" si="417"/>
        <v>-1483.8125</v>
      </c>
      <c r="BJ685" s="11">
        <f t="shared" si="418"/>
        <v>-1483.8125</v>
      </c>
      <c r="BK685" s="11">
        <f t="shared" si="419"/>
        <v>-1483.8125</v>
      </c>
      <c r="BL685" s="11">
        <f t="shared" si="420"/>
        <v>-1982.3500000000001</v>
      </c>
      <c r="BM685" s="11">
        <f t="shared" si="421"/>
        <v>-1483.8125</v>
      </c>
      <c r="BN685" s="11">
        <f t="shared" si="422"/>
        <v>-1483.8125</v>
      </c>
      <c r="BO685" s="11">
        <f t="shared" si="423"/>
        <v>-1483.8125</v>
      </c>
      <c r="BP685" s="11">
        <f t="shared" si="424"/>
        <v>-1483.8125</v>
      </c>
      <c r="BQ685" s="11">
        <f t="shared" si="425"/>
        <v>-1982.3500000000001</v>
      </c>
      <c r="BR685" s="11">
        <f t="shared" si="426"/>
        <v>-1483.8125</v>
      </c>
      <c r="BS685" s="11">
        <f t="shared" si="427"/>
        <v>-1483.8125</v>
      </c>
    </row>
    <row r="686" spans="1:71" ht="16" customHeight="1">
      <c r="A686" s="2">
        <v>43987</v>
      </c>
      <c r="B686" s="11" t="s">
        <v>660</v>
      </c>
      <c r="C686" s="11">
        <v>15</v>
      </c>
      <c r="D686" s="11">
        <v>884</v>
      </c>
      <c r="E686" s="11">
        <v>0.9</v>
      </c>
      <c r="G686" s="10">
        <f t="shared" si="390"/>
        <v>11.818181344190588</v>
      </c>
      <c r="H686" s="10"/>
      <c r="I686" s="12">
        <v>0</v>
      </c>
      <c r="J686" s="10">
        <f t="shared" si="391"/>
        <v>-1.9098883059202508E-2</v>
      </c>
      <c r="K686" s="10"/>
      <c r="L686" s="11" t="s">
        <v>933</v>
      </c>
      <c r="M686" s="11" t="s">
        <v>935</v>
      </c>
      <c r="N686" s="11" t="s">
        <v>624</v>
      </c>
      <c r="O686" s="11" t="s">
        <v>933</v>
      </c>
      <c r="P686" s="11" t="s">
        <v>935</v>
      </c>
      <c r="Q686" s="11" t="s">
        <v>624</v>
      </c>
      <c r="R686" s="11" t="s">
        <v>935</v>
      </c>
      <c r="S686" s="11" t="s">
        <v>624</v>
      </c>
      <c r="T686" s="11" t="s">
        <v>933</v>
      </c>
      <c r="U686" s="11" t="s">
        <v>2103</v>
      </c>
      <c r="V686" s="11" t="s">
        <v>625</v>
      </c>
      <c r="W686" s="11" t="s">
        <v>935</v>
      </c>
      <c r="X686" s="11" t="s">
        <v>1090</v>
      </c>
      <c r="Y686" s="11" t="s">
        <v>1092</v>
      </c>
      <c r="Z686" s="11" t="s">
        <v>1092</v>
      </c>
      <c r="AA686" s="11" t="s">
        <v>1088</v>
      </c>
      <c r="AB686" s="11" t="s">
        <v>934</v>
      </c>
      <c r="AC686" s="11" t="s">
        <v>934</v>
      </c>
      <c r="AD686" s="11">
        <v>75.900002000000001</v>
      </c>
      <c r="AH686" s="11">
        <f t="shared" si="392"/>
        <v>-726.54399549999243</v>
      </c>
      <c r="AI686" s="11">
        <f t="shared" si="393"/>
        <v>-525.96200427499616</v>
      </c>
      <c r="AJ686" s="11">
        <f t="shared" si="394"/>
        <v>-325.38001305</v>
      </c>
      <c r="AK686" s="11">
        <f t="shared" si="395"/>
        <v>-726.54399549999243</v>
      </c>
      <c r="AL686" s="11">
        <f t="shared" si="396"/>
        <v>-525.96200427499616</v>
      </c>
      <c r="AM686" s="11">
        <f t="shared" si="397"/>
        <v>-726.54399549999243</v>
      </c>
      <c r="AN686" s="11">
        <f t="shared" si="398"/>
        <v>-525.96200427499616</v>
      </c>
      <c r="AO686" s="11">
        <f t="shared" si="399"/>
        <v>-325.38001305</v>
      </c>
      <c r="AP686" s="11">
        <f t="shared" si="400"/>
        <v>-425.67151012499687</v>
      </c>
      <c r="AQ686" s="11">
        <f t="shared" si="401"/>
        <v>-626.25249842499557</v>
      </c>
      <c r="AR686" s="11">
        <f t="shared" si="402"/>
        <v>-726.54399549999243</v>
      </c>
      <c r="AS686" s="11">
        <f t="shared" si="403"/>
        <v>-1829.7675130499999</v>
      </c>
      <c r="AT686" s="11">
        <f t="shared" si="404"/>
        <v>-1428.5965101249967</v>
      </c>
      <c r="AU686" s="11">
        <f t="shared" si="405"/>
        <v>-1428.5965101249967</v>
      </c>
      <c r="AV686" s="11">
        <f t="shared" si="406"/>
        <v>-1328.3050130499998</v>
      </c>
      <c r="AW686" s="11">
        <f t="shared" si="407"/>
        <v>-826.84251304999998</v>
      </c>
      <c r="AX686" s="11">
        <f t="shared" si="408"/>
        <v>-826.84251304999998</v>
      </c>
      <c r="AY686" s="11">
        <f t="shared" si="409"/>
        <v>-1428.5965101249967</v>
      </c>
      <c r="AZ686" s="11"/>
      <c r="BA686" s="11"/>
      <c r="BB686" s="11">
        <f t="shared" si="410"/>
        <v>73.444004499992403</v>
      </c>
      <c r="BC686" s="11">
        <f t="shared" si="411"/>
        <v>-125.96800427500379</v>
      </c>
      <c r="BD686" s="11">
        <f t="shared" si="412"/>
        <v>-325.38001305</v>
      </c>
      <c r="BE686" s="11">
        <f t="shared" si="413"/>
        <v>73.444004499992403</v>
      </c>
      <c r="BF686" s="11">
        <f t="shared" si="414"/>
        <v>-125.96800427500379</v>
      </c>
      <c r="BG686" s="11">
        <f t="shared" si="415"/>
        <v>73.444004499992403</v>
      </c>
      <c r="BH686" s="11">
        <f t="shared" si="416"/>
        <v>-125.96800427500379</v>
      </c>
      <c r="BI686" s="11">
        <f t="shared" si="417"/>
        <v>-325.38001305</v>
      </c>
      <c r="BJ686" s="11">
        <f t="shared" si="418"/>
        <v>-225.67351012500319</v>
      </c>
      <c r="BK686" s="11">
        <f t="shared" si="419"/>
        <v>-26.262498425004424</v>
      </c>
      <c r="BL686" s="11">
        <f t="shared" si="420"/>
        <v>73.444004499992403</v>
      </c>
      <c r="BM686" s="11">
        <f t="shared" si="421"/>
        <v>1170.2324869500001</v>
      </c>
      <c r="BN686" s="11">
        <f t="shared" si="422"/>
        <v>771.40148987499686</v>
      </c>
      <c r="BO686" s="11">
        <f t="shared" si="423"/>
        <v>771.40148987499686</v>
      </c>
      <c r="BP686" s="11">
        <f t="shared" si="424"/>
        <v>671.69498695000004</v>
      </c>
      <c r="BQ686" s="11">
        <f t="shared" si="425"/>
        <v>173.15748695000002</v>
      </c>
      <c r="BR686" s="11">
        <f t="shared" si="426"/>
        <v>173.15748695000002</v>
      </c>
      <c r="BS686" s="11">
        <f t="shared" si="427"/>
        <v>771.40148987499686</v>
      </c>
    </row>
    <row r="687" spans="1:71" ht="16" customHeight="1">
      <c r="A687" s="2">
        <v>43990</v>
      </c>
      <c r="B687" s="11" t="s">
        <v>400</v>
      </c>
      <c r="C687" s="11">
        <v>1</v>
      </c>
      <c r="D687" s="11">
        <v>2952</v>
      </c>
      <c r="E687" s="11">
        <v>2.5</v>
      </c>
      <c r="G687" s="10">
        <f t="shared" si="390"/>
        <v>88.648651310770305</v>
      </c>
      <c r="H687" s="10"/>
      <c r="I687" s="12">
        <v>1.0731578947368229E-2</v>
      </c>
      <c r="J687" s="10" t="str">
        <f t="shared" si="391"/>
        <v/>
      </c>
      <c r="K687" s="10"/>
      <c r="L687" s="11" t="s">
        <v>2164</v>
      </c>
      <c r="M687" s="11" t="s">
        <v>510</v>
      </c>
      <c r="N687" s="11" t="s">
        <v>510</v>
      </c>
      <c r="O687" s="11" t="s">
        <v>1401</v>
      </c>
      <c r="P687" s="11" t="s">
        <v>510</v>
      </c>
      <c r="Q687" s="11" t="s">
        <v>510</v>
      </c>
      <c r="R687" s="11" t="s">
        <v>510</v>
      </c>
      <c r="S687" s="11" t="s">
        <v>508</v>
      </c>
      <c r="T687" s="11" t="s">
        <v>511</v>
      </c>
      <c r="U687" s="11" t="s">
        <v>511</v>
      </c>
      <c r="V687" s="11" t="s">
        <v>511</v>
      </c>
      <c r="W687" s="11" t="s">
        <v>511</v>
      </c>
      <c r="X687" s="11" t="s">
        <v>1401</v>
      </c>
      <c r="Y687" s="11" t="s">
        <v>1401</v>
      </c>
      <c r="Z687" s="11" t="s">
        <v>546</v>
      </c>
      <c r="AA687" s="11" t="s">
        <v>1401</v>
      </c>
      <c r="AB687" s="11" t="s">
        <v>545</v>
      </c>
      <c r="AC687" s="11" t="s">
        <v>503</v>
      </c>
      <c r="AD687" s="11">
        <v>32.849997999999999</v>
      </c>
      <c r="AH687" s="11">
        <f t="shared" si="392"/>
        <v>156.02150142499968</v>
      </c>
      <c r="AI687" s="11">
        <f t="shared" si="393"/>
        <v>156.02150142499968</v>
      </c>
      <c r="AJ687" s="11">
        <f t="shared" si="394"/>
        <v>256.31199557499906</v>
      </c>
      <c r="AK687" s="11">
        <f t="shared" si="395"/>
        <v>156.02150142499968</v>
      </c>
      <c r="AL687" s="11">
        <f t="shared" si="396"/>
        <v>156.02150142499968</v>
      </c>
      <c r="AM687" s="11">
        <f t="shared" si="397"/>
        <v>156.02150142499968</v>
      </c>
      <c r="AN687" s="11">
        <f t="shared" si="398"/>
        <v>55.731007275000323</v>
      </c>
      <c r="AO687" s="11">
        <f t="shared" si="399"/>
        <v>105.87625435000001</v>
      </c>
      <c r="AP687" s="11">
        <f t="shared" si="400"/>
        <v>105.87625435000001</v>
      </c>
      <c r="AQ687" s="11">
        <f t="shared" si="401"/>
        <v>105.87625435000001</v>
      </c>
      <c r="AR687" s="11">
        <f t="shared" si="402"/>
        <v>105.87625435000001</v>
      </c>
      <c r="AS687" s="11">
        <f t="shared" si="403"/>
        <v>256.31199557499906</v>
      </c>
      <c r="AT687" s="11">
        <f t="shared" si="404"/>
        <v>256.31199557499906</v>
      </c>
      <c r="AU687" s="11">
        <f t="shared" si="405"/>
        <v>206.16674849999936</v>
      </c>
      <c r="AV687" s="11">
        <f t="shared" si="406"/>
        <v>256.31199557499906</v>
      </c>
      <c r="AW687" s="11">
        <f t="shared" si="407"/>
        <v>306.46225727500035</v>
      </c>
      <c r="AX687" s="11">
        <f t="shared" si="408"/>
        <v>356.60750435</v>
      </c>
      <c r="AY687" s="11">
        <f t="shared" si="409"/>
        <v>306.46225727500035</v>
      </c>
      <c r="AZ687" s="11"/>
      <c r="BA687" s="11"/>
      <c r="BB687" s="11">
        <f t="shared" si="410"/>
        <v>-443.97649857499965</v>
      </c>
      <c r="BC687" s="11">
        <f t="shared" si="411"/>
        <v>-443.97649857499965</v>
      </c>
      <c r="BD687" s="11">
        <f t="shared" si="412"/>
        <v>-543.68200442499904</v>
      </c>
      <c r="BE687" s="11">
        <f t="shared" si="413"/>
        <v>-443.97649857499965</v>
      </c>
      <c r="BF687" s="11">
        <f t="shared" si="414"/>
        <v>-443.97649857499965</v>
      </c>
      <c r="BG687" s="11">
        <f t="shared" si="415"/>
        <v>-443.97649857499965</v>
      </c>
      <c r="BH687" s="11">
        <f t="shared" si="416"/>
        <v>-344.27099272500027</v>
      </c>
      <c r="BI687" s="11">
        <f t="shared" si="417"/>
        <v>-394.12374564999999</v>
      </c>
      <c r="BJ687" s="11">
        <f t="shared" si="418"/>
        <v>-394.12374564999999</v>
      </c>
      <c r="BK687" s="11">
        <f t="shared" si="419"/>
        <v>-394.12374564999999</v>
      </c>
      <c r="BL687" s="11">
        <f t="shared" si="420"/>
        <v>-394.12374564999999</v>
      </c>
      <c r="BM687" s="11">
        <f t="shared" si="421"/>
        <v>-543.68200442499904</v>
      </c>
      <c r="BN687" s="11">
        <f t="shared" si="422"/>
        <v>-543.68200442499904</v>
      </c>
      <c r="BO687" s="11">
        <f t="shared" si="423"/>
        <v>-493.82925149999937</v>
      </c>
      <c r="BP687" s="11">
        <f t="shared" si="424"/>
        <v>-543.68200442499904</v>
      </c>
      <c r="BQ687" s="11">
        <f t="shared" si="425"/>
        <v>-593.53974272500034</v>
      </c>
      <c r="BR687" s="11">
        <f t="shared" si="426"/>
        <v>-643.39249564999989</v>
      </c>
      <c r="BS687" s="11">
        <f t="shared" si="427"/>
        <v>-593.53974272500034</v>
      </c>
    </row>
    <row r="688" spans="1:71" ht="16" customHeight="1">
      <c r="A688" s="2">
        <v>43990</v>
      </c>
      <c r="B688" s="11" t="s">
        <v>131</v>
      </c>
      <c r="C688" s="11">
        <v>2</v>
      </c>
      <c r="D688" s="11">
        <v>2697</v>
      </c>
      <c r="E688" s="11">
        <v>7.1</v>
      </c>
      <c r="G688" s="10">
        <f t="shared" si="390"/>
        <v>15.91150442477876</v>
      </c>
      <c r="H688" s="10"/>
      <c r="I688" s="12">
        <v>0</v>
      </c>
      <c r="J688" s="10">
        <f t="shared" si="391"/>
        <v>-7.3084808259587016E-3</v>
      </c>
      <c r="K688" s="10"/>
      <c r="L688" s="11" t="s">
        <v>434</v>
      </c>
      <c r="M688" s="11" t="s">
        <v>434</v>
      </c>
      <c r="N688" s="11" t="s">
        <v>434</v>
      </c>
      <c r="O688" s="11" t="s">
        <v>355</v>
      </c>
      <c r="P688" s="11" t="s">
        <v>434</v>
      </c>
      <c r="Q688" s="11" t="s">
        <v>435</v>
      </c>
      <c r="R688" s="11" t="s">
        <v>348</v>
      </c>
      <c r="S688" s="11" t="s">
        <v>435</v>
      </c>
      <c r="T688" s="11" t="s">
        <v>349</v>
      </c>
      <c r="U688" s="11" t="s">
        <v>435</v>
      </c>
      <c r="V688" s="11" t="s">
        <v>348</v>
      </c>
      <c r="W688" s="11" t="s">
        <v>348</v>
      </c>
      <c r="X688" s="11" t="s">
        <v>348</v>
      </c>
      <c r="Y688" s="11" t="s">
        <v>348</v>
      </c>
      <c r="Z688" s="11" t="s">
        <v>348</v>
      </c>
      <c r="AA688" s="11" t="s">
        <v>348</v>
      </c>
      <c r="AB688" s="11" t="s">
        <v>349</v>
      </c>
      <c r="AC688" s="11" t="s">
        <v>349</v>
      </c>
      <c r="AD688" s="11">
        <v>170</v>
      </c>
      <c r="AH688" s="11">
        <f t="shared" si="392"/>
        <v>-737.32500000000005</v>
      </c>
      <c r="AI688" s="11">
        <f t="shared" si="393"/>
        <v>-737.32500000000005</v>
      </c>
      <c r="AJ688" s="11">
        <f t="shared" si="394"/>
        <v>-235.86250000000004</v>
      </c>
      <c r="AK688" s="11">
        <f t="shared" si="395"/>
        <v>-737.32500000000005</v>
      </c>
      <c r="AL688" s="11">
        <f t="shared" si="396"/>
        <v>-1740.25</v>
      </c>
      <c r="AM688" s="11">
        <f t="shared" si="397"/>
        <v>-2241.7124999999996</v>
      </c>
      <c r="AN688" s="11">
        <f t="shared" si="398"/>
        <v>-1740.25</v>
      </c>
      <c r="AO688" s="11">
        <f t="shared" si="399"/>
        <v>-1238.7874999999999</v>
      </c>
      <c r="AP688" s="11">
        <f t="shared" si="400"/>
        <v>-1740.25</v>
      </c>
      <c r="AQ688" s="11">
        <f t="shared" si="401"/>
        <v>-2241.7124999999996</v>
      </c>
      <c r="AR688" s="11">
        <f t="shared" si="402"/>
        <v>-2241.7124999999996</v>
      </c>
      <c r="AS688" s="11">
        <f t="shared" si="403"/>
        <v>-2241.7124999999996</v>
      </c>
      <c r="AT688" s="11">
        <f t="shared" si="404"/>
        <v>-2241.7124999999996</v>
      </c>
      <c r="AU688" s="11">
        <f t="shared" si="405"/>
        <v>-2241.7124999999996</v>
      </c>
      <c r="AV688" s="11">
        <f t="shared" si="406"/>
        <v>-2241.7124999999996</v>
      </c>
      <c r="AW688" s="11">
        <f t="shared" si="407"/>
        <v>-1238.7874999999999</v>
      </c>
      <c r="AX688" s="11">
        <f t="shared" si="408"/>
        <v>-1238.7874999999999</v>
      </c>
      <c r="AY688" s="11">
        <f t="shared" si="409"/>
        <v>-1238.7874999999999</v>
      </c>
      <c r="AZ688" s="11"/>
      <c r="BA688" s="11"/>
      <c r="BB688" s="11">
        <f t="shared" si="410"/>
        <v>-737.32500000000005</v>
      </c>
      <c r="BC688" s="11">
        <f t="shared" si="411"/>
        <v>-737.32500000000005</v>
      </c>
      <c r="BD688" s="11">
        <f t="shared" si="412"/>
        <v>-1235.8625000000002</v>
      </c>
      <c r="BE688" s="11">
        <f t="shared" si="413"/>
        <v>-737.32500000000005</v>
      </c>
      <c r="BF688" s="11">
        <f t="shared" si="414"/>
        <v>259.75</v>
      </c>
      <c r="BG688" s="11">
        <f t="shared" si="415"/>
        <v>758.28750000000014</v>
      </c>
      <c r="BH688" s="11">
        <f t="shared" si="416"/>
        <v>259.75</v>
      </c>
      <c r="BI688" s="11">
        <f t="shared" si="417"/>
        <v>-238.78750000000002</v>
      </c>
      <c r="BJ688" s="11">
        <f t="shared" si="418"/>
        <v>259.75</v>
      </c>
      <c r="BK688" s="11">
        <f t="shared" si="419"/>
        <v>758.28750000000014</v>
      </c>
      <c r="BL688" s="11">
        <f t="shared" si="420"/>
        <v>758.28750000000014</v>
      </c>
      <c r="BM688" s="11">
        <f t="shared" si="421"/>
        <v>758.28750000000014</v>
      </c>
      <c r="BN688" s="11">
        <f t="shared" si="422"/>
        <v>758.28750000000014</v>
      </c>
      <c r="BO688" s="11">
        <f t="shared" si="423"/>
        <v>758.28750000000014</v>
      </c>
      <c r="BP688" s="11">
        <f t="shared" si="424"/>
        <v>758.28750000000014</v>
      </c>
      <c r="BQ688" s="11">
        <f t="shared" si="425"/>
        <v>-238.78750000000002</v>
      </c>
      <c r="BR688" s="11">
        <f t="shared" si="426"/>
        <v>-238.78750000000002</v>
      </c>
      <c r="BS688" s="11">
        <f t="shared" si="427"/>
        <v>-238.78750000000002</v>
      </c>
    </row>
    <row r="689" spans="1:71" ht="16" customHeight="1">
      <c r="A689" s="2">
        <v>43990</v>
      </c>
      <c r="B689" s="11" t="s">
        <v>1295</v>
      </c>
      <c r="C689" s="11">
        <v>3</v>
      </c>
      <c r="D689" s="11">
        <v>1631</v>
      </c>
      <c r="E689" s="11">
        <v>1.7</v>
      </c>
      <c r="G689" s="10">
        <f t="shared" si="390"/>
        <v>8.1144278606965177</v>
      </c>
      <c r="H689" s="10"/>
      <c r="I689" s="12">
        <v>2.558805970149243E-2</v>
      </c>
      <c r="J689" s="10" t="str">
        <f t="shared" si="391"/>
        <v/>
      </c>
      <c r="K689" s="10"/>
      <c r="L689" s="11" t="s">
        <v>145</v>
      </c>
      <c r="M689" s="11" t="s">
        <v>141</v>
      </c>
      <c r="N689" s="11" t="s">
        <v>143</v>
      </c>
      <c r="O689" s="11" t="s">
        <v>142</v>
      </c>
      <c r="P689" s="11" t="s">
        <v>141</v>
      </c>
      <c r="Q689" s="11" t="s">
        <v>142</v>
      </c>
      <c r="R689" s="11" t="s">
        <v>140</v>
      </c>
      <c r="S689" s="11" t="s">
        <v>141</v>
      </c>
      <c r="T689" s="11" t="s">
        <v>140</v>
      </c>
      <c r="U689" s="11" t="s">
        <v>754</v>
      </c>
      <c r="V689" s="11" t="s">
        <v>754</v>
      </c>
      <c r="W689" s="11" t="s">
        <v>139</v>
      </c>
      <c r="X689" s="11" t="s">
        <v>754</v>
      </c>
      <c r="Y689" s="11" t="s">
        <v>140</v>
      </c>
      <c r="Z689" s="11" t="s">
        <v>754</v>
      </c>
      <c r="AA689" s="11" t="s">
        <v>754</v>
      </c>
      <c r="AB689" s="11" t="s">
        <v>139</v>
      </c>
      <c r="AC689" s="11" t="s">
        <v>137</v>
      </c>
      <c r="AD689" s="11">
        <v>195</v>
      </c>
      <c r="AH689" s="11">
        <f t="shared" si="392"/>
        <v>630.03750000000002</v>
      </c>
      <c r="AI689" s="11">
        <f t="shared" si="393"/>
        <v>128.57500000000005</v>
      </c>
      <c r="AJ689" s="11">
        <f t="shared" si="394"/>
        <v>1131.5</v>
      </c>
      <c r="AK689" s="11">
        <f t="shared" si="395"/>
        <v>630.03750000000002</v>
      </c>
      <c r="AL689" s="11">
        <f t="shared" si="396"/>
        <v>1131.5</v>
      </c>
      <c r="AM689" s="11">
        <f t="shared" si="397"/>
        <v>1632.9624999999999</v>
      </c>
      <c r="AN689" s="11">
        <f t="shared" si="398"/>
        <v>630.03750000000002</v>
      </c>
      <c r="AO689" s="11">
        <f t="shared" si="399"/>
        <v>1632.9624999999999</v>
      </c>
      <c r="AP689" s="11">
        <f t="shared" si="400"/>
        <v>2134.4249999999997</v>
      </c>
      <c r="AQ689" s="11">
        <f t="shared" si="401"/>
        <v>2134.4249999999997</v>
      </c>
      <c r="AR689" s="11">
        <f t="shared" si="402"/>
        <v>2635.8874999999998</v>
      </c>
      <c r="AS689" s="11">
        <f t="shared" si="403"/>
        <v>2134.4249999999997</v>
      </c>
      <c r="AT689" s="11">
        <f t="shared" si="404"/>
        <v>1632.9624999999999</v>
      </c>
      <c r="AU689" s="11">
        <f t="shared" si="405"/>
        <v>2134.4249999999997</v>
      </c>
      <c r="AV689" s="11">
        <f t="shared" si="406"/>
        <v>2134.4249999999997</v>
      </c>
      <c r="AW689" s="11">
        <f t="shared" si="407"/>
        <v>2635.8874999999998</v>
      </c>
      <c r="AX689" s="11">
        <f t="shared" si="408"/>
        <v>3638.8125</v>
      </c>
      <c r="AY689" s="11">
        <f t="shared" si="409"/>
        <v>5143.2</v>
      </c>
      <c r="AZ689" s="11"/>
      <c r="BA689" s="11"/>
      <c r="BB689" s="11">
        <f t="shared" si="410"/>
        <v>-2369.9625000000001</v>
      </c>
      <c r="BC689" s="11">
        <f t="shared" si="411"/>
        <v>-1871.425</v>
      </c>
      <c r="BD689" s="11">
        <f t="shared" si="412"/>
        <v>-2868.5</v>
      </c>
      <c r="BE689" s="11">
        <f t="shared" si="413"/>
        <v>-2369.9625000000001</v>
      </c>
      <c r="BF689" s="11">
        <f t="shared" si="414"/>
        <v>-2868.5</v>
      </c>
      <c r="BG689" s="11">
        <f t="shared" si="415"/>
        <v>-3367.0375000000004</v>
      </c>
      <c r="BH689" s="11">
        <f t="shared" si="416"/>
        <v>-2369.9625000000001</v>
      </c>
      <c r="BI689" s="11">
        <f t="shared" si="417"/>
        <v>-3367.0375000000004</v>
      </c>
      <c r="BJ689" s="11">
        <f t="shared" si="418"/>
        <v>-3865.5750000000003</v>
      </c>
      <c r="BK689" s="11">
        <f t="shared" si="419"/>
        <v>-3865.5750000000003</v>
      </c>
      <c r="BL689" s="11">
        <f t="shared" si="420"/>
        <v>-4364.1125000000002</v>
      </c>
      <c r="BM689" s="11">
        <f t="shared" si="421"/>
        <v>-3865.5750000000003</v>
      </c>
      <c r="BN689" s="11">
        <f t="shared" si="422"/>
        <v>-3367.0375000000004</v>
      </c>
      <c r="BO689" s="11">
        <f t="shared" si="423"/>
        <v>-3865.5750000000003</v>
      </c>
      <c r="BP689" s="11">
        <f t="shared" si="424"/>
        <v>-3865.5750000000003</v>
      </c>
      <c r="BQ689" s="11">
        <f t="shared" si="425"/>
        <v>-4364.1125000000002</v>
      </c>
      <c r="BR689" s="11">
        <f t="shared" si="426"/>
        <v>-5361.1875</v>
      </c>
      <c r="BS689" s="11">
        <f t="shared" si="427"/>
        <v>-6856.8</v>
      </c>
    </row>
    <row r="690" spans="1:71" ht="16" customHeight="1">
      <c r="A690" s="2">
        <v>43990</v>
      </c>
      <c r="B690" s="11" t="s">
        <v>187</v>
      </c>
      <c r="C690" s="11">
        <v>4</v>
      </c>
      <c r="D690" s="11">
        <v>1590</v>
      </c>
      <c r="E690" s="11">
        <v>2.4</v>
      </c>
      <c r="G690" s="10">
        <f t="shared" si="390"/>
        <v>202.29007633587784</v>
      </c>
      <c r="H690" s="10"/>
      <c r="I690" s="12">
        <v>2.6118607594936651E-2</v>
      </c>
      <c r="J690" s="10" t="str">
        <f t="shared" si="391"/>
        <v/>
      </c>
      <c r="K690" s="10"/>
      <c r="L690" s="11" t="s">
        <v>2282</v>
      </c>
      <c r="M690" s="11" t="s">
        <v>2283</v>
      </c>
      <c r="N690" s="11" t="s">
        <v>2284</v>
      </c>
      <c r="O690" s="11" t="s">
        <v>2285</v>
      </c>
      <c r="P690" s="11" t="s">
        <v>2286</v>
      </c>
      <c r="Q690" s="11" t="s">
        <v>2287</v>
      </c>
      <c r="R690" s="11" t="s">
        <v>1530</v>
      </c>
      <c r="S690" s="11" t="s">
        <v>1525</v>
      </c>
      <c r="T690" s="11" t="s">
        <v>2288</v>
      </c>
      <c r="U690" s="11" t="s">
        <v>1915</v>
      </c>
      <c r="V690" s="11" t="s">
        <v>2289</v>
      </c>
      <c r="W690" s="11" t="s">
        <v>2289</v>
      </c>
      <c r="X690" s="11" t="s">
        <v>2290</v>
      </c>
      <c r="Y690" s="11" t="s">
        <v>2286</v>
      </c>
      <c r="Z690" s="11" t="s">
        <v>2286</v>
      </c>
      <c r="AA690" s="11" t="s">
        <v>2291</v>
      </c>
      <c r="AB690" s="11" t="s">
        <v>2292</v>
      </c>
      <c r="AC690" s="11" t="s">
        <v>2293</v>
      </c>
      <c r="AD690" s="11">
        <v>7.85</v>
      </c>
      <c r="AH690" s="11">
        <f t="shared" si="392"/>
        <v>96.189249999999888</v>
      </c>
      <c r="AI690" s="11">
        <f t="shared" si="393"/>
        <v>36.013750000000286</v>
      </c>
      <c r="AJ690" s="11">
        <f t="shared" si="394"/>
        <v>25.984500000000494</v>
      </c>
      <c r="AK690" s="11">
        <f t="shared" si="395"/>
        <v>-64.278749999999349</v>
      </c>
      <c r="AL690" s="11">
        <f t="shared" si="396"/>
        <v>-134.48349999999965</v>
      </c>
      <c r="AM690" s="11">
        <f t="shared" si="397"/>
        <v>-174.6004999999997</v>
      </c>
      <c r="AN690" s="11">
        <f t="shared" si="398"/>
        <v>-114.42500000000007</v>
      </c>
      <c r="AO690" s="11">
        <f t="shared" si="399"/>
        <v>-104.39574999999941</v>
      </c>
      <c r="AP690" s="11">
        <f t="shared" si="400"/>
        <v>-94.366499999999604</v>
      </c>
      <c r="AQ690" s="11">
        <f t="shared" si="401"/>
        <v>-124.45424999999986</v>
      </c>
      <c r="AR690" s="11">
        <f t="shared" si="402"/>
        <v>-124.45424999999986</v>
      </c>
      <c r="AS690" s="11">
        <f t="shared" si="403"/>
        <v>-14.132499999999538</v>
      </c>
      <c r="AT690" s="11">
        <f t="shared" si="404"/>
        <v>-64.278749999999349</v>
      </c>
      <c r="AU690" s="11">
        <f t="shared" si="405"/>
        <v>-64.278749999999349</v>
      </c>
      <c r="AV690" s="11">
        <f t="shared" si="406"/>
        <v>-74.308000000000035</v>
      </c>
      <c r="AW690" s="11">
        <f t="shared" si="407"/>
        <v>-84.337249999999813</v>
      </c>
      <c r="AX690" s="11">
        <f t="shared" si="408"/>
        <v>-24.161749999999326</v>
      </c>
      <c r="AY690" s="11">
        <f t="shared" si="409"/>
        <v>-24.161749999999326</v>
      </c>
      <c r="AZ690" s="11"/>
      <c r="BA690" s="11"/>
      <c r="BB690" s="11">
        <f t="shared" si="410"/>
        <v>-163.8107499999999</v>
      </c>
      <c r="BC690" s="11">
        <f t="shared" si="411"/>
        <v>-103.9862500000003</v>
      </c>
      <c r="BD690" s="11">
        <f t="shared" si="412"/>
        <v>-94.0155000000005</v>
      </c>
      <c r="BE690" s="11">
        <f t="shared" si="413"/>
        <v>-4.2787500000006382</v>
      </c>
      <c r="BF690" s="11">
        <f t="shared" si="414"/>
        <v>65.516499999999638</v>
      </c>
      <c r="BG690" s="11">
        <f t="shared" si="415"/>
        <v>105.39949999999968</v>
      </c>
      <c r="BH690" s="11">
        <f t="shared" si="416"/>
        <v>45.57500000000006</v>
      </c>
      <c r="BI690" s="11">
        <f t="shared" si="417"/>
        <v>35.604249999999411</v>
      </c>
      <c r="BJ690" s="11">
        <f t="shared" si="418"/>
        <v>25.633499999999607</v>
      </c>
      <c r="BK690" s="11">
        <f t="shared" si="419"/>
        <v>55.545749999999856</v>
      </c>
      <c r="BL690" s="11">
        <f t="shared" si="420"/>
        <v>55.545749999999856</v>
      </c>
      <c r="BM690" s="11">
        <f t="shared" si="421"/>
        <v>-54.132500000000455</v>
      </c>
      <c r="BN690" s="11">
        <f t="shared" si="422"/>
        <v>-4.2787500000006382</v>
      </c>
      <c r="BO690" s="11">
        <f t="shared" si="423"/>
        <v>-4.2787500000006382</v>
      </c>
      <c r="BP690" s="11">
        <f t="shared" si="424"/>
        <v>5.6920000000000375</v>
      </c>
      <c r="BQ690" s="11">
        <f t="shared" si="425"/>
        <v>15.662749999999823</v>
      </c>
      <c r="BR690" s="11">
        <f t="shared" si="426"/>
        <v>-44.161750000000673</v>
      </c>
      <c r="BS690" s="11">
        <f t="shared" si="427"/>
        <v>-44.161750000000673</v>
      </c>
    </row>
    <row r="691" spans="1:71" ht="16" customHeight="1">
      <c r="A691" s="2">
        <v>43990</v>
      </c>
      <c r="B691" s="11" t="s">
        <v>303</v>
      </c>
      <c r="C691" s="11">
        <v>5</v>
      </c>
      <c r="D691" s="11">
        <v>1545</v>
      </c>
      <c r="E691" s="11">
        <v>2.7</v>
      </c>
      <c r="G691" s="10">
        <f t="shared" si="390"/>
        <v>168.66812227074234</v>
      </c>
      <c r="H691" s="10"/>
      <c r="I691" s="12">
        <v>1.097854803493448E-2</v>
      </c>
      <c r="J691" s="10" t="str">
        <f t="shared" si="391"/>
        <v/>
      </c>
      <c r="K691" s="10"/>
      <c r="L691" s="11" t="s">
        <v>2294</v>
      </c>
      <c r="M691" s="11" t="s">
        <v>2295</v>
      </c>
      <c r="N691" s="11" t="s">
        <v>2296</v>
      </c>
      <c r="O691" s="11" t="s">
        <v>2297</v>
      </c>
      <c r="P691" s="11" t="s">
        <v>2298</v>
      </c>
      <c r="Q691" s="11" t="s">
        <v>2299</v>
      </c>
      <c r="R691" s="11" t="s">
        <v>2300</v>
      </c>
      <c r="S691" s="11" t="s">
        <v>2301</v>
      </c>
      <c r="T691" s="11" t="s">
        <v>2302</v>
      </c>
      <c r="U691" s="11" t="s">
        <v>2294</v>
      </c>
      <c r="V691" s="11" t="s">
        <v>2302</v>
      </c>
      <c r="W691" s="11" t="s">
        <v>2303</v>
      </c>
      <c r="X691" s="11" t="s">
        <v>2304</v>
      </c>
      <c r="Y691" s="11" t="s">
        <v>2304</v>
      </c>
      <c r="Z691" s="11" t="s">
        <v>2304</v>
      </c>
      <c r="AA691" s="11" t="s">
        <v>2294</v>
      </c>
      <c r="AB691" s="11" t="s">
        <v>2304</v>
      </c>
      <c r="AC691" s="11" t="s">
        <v>2305</v>
      </c>
      <c r="AD691" s="11">
        <v>9.09</v>
      </c>
      <c r="AH691" s="11">
        <f t="shared" si="392"/>
        <v>90.534250000000796</v>
      </c>
      <c r="AI691" s="11">
        <f t="shared" si="393"/>
        <v>10.300250000000714</v>
      </c>
      <c r="AJ691" s="11">
        <f t="shared" si="394"/>
        <v>50.417249999999854</v>
      </c>
      <c r="AK691" s="11">
        <f t="shared" si="395"/>
        <v>-9.7582500000006416</v>
      </c>
      <c r="AL691" s="11">
        <f t="shared" si="396"/>
        <v>-59.904499999999572</v>
      </c>
      <c r="AM691" s="11">
        <f t="shared" si="397"/>
        <v>-150.16774999999942</v>
      </c>
      <c r="AN691" s="11">
        <f t="shared" si="398"/>
        <v>-110.05075000000028</v>
      </c>
      <c r="AO691" s="11">
        <f t="shared" si="399"/>
        <v>-69.933749999999364</v>
      </c>
      <c r="AP691" s="11">
        <f t="shared" si="400"/>
        <v>-39.846000000000004</v>
      </c>
      <c r="AQ691" s="11">
        <f t="shared" si="401"/>
        <v>-69.933749999999364</v>
      </c>
      <c r="AR691" s="11">
        <f t="shared" si="402"/>
        <v>-49.875249999999788</v>
      </c>
      <c r="AS691" s="11">
        <f t="shared" si="403"/>
        <v>-19.787500000000428</v>
      </c>
      <c r="AT691" s="11">
        <f t="shared" si="404"/>
        <v>-19.787500000000428</v>
      </c>
      <c r="AU691" s="11">
        <f t="shared" si="405"/>
        <v>-19.787500000000428</v>
      </c>
      <c r="AV691" s="11">
        <f t="shared" si="406"/>
        <v>-39.846000000000004</v>
      </c>
      <c r="AW691" s="11">
        <f t="shared" si="407"/>
        <v>-19.787500000000428</v>
      </c>
      <c r="AX691" s="11">
        <f t="shared" si="408"/>
        <v>40.388000000000076</v>
      </c>
      <c r="AY691" s="11">
        <f t="shared" si="409"/>
        <v>30.358750000000292</v>
      </c>
      <c r="AZ691" s="11"/>
      <c r="BA691" s="11"/>
      <c r="BB691" s="11">
        <f t="shared" si="410"/>
        <v>-169.46575000000078</v>
      </c>
      <c r="BC691" s="11">
        <f t="shared" si="411"/>
        <v>-89.699750000000719</v>
      </c>
      <c r="BD691" s="11">
        <f t="shared" si="412"/>
        <v>-129.58274999999986</v>
      </c>
      <c r="BE691" s="11">
        <f t="shared" si="413"/>
        <v>-69.75824999999935</v>
      </c>
      <c r="BF691" s="11">
        <f t="shared" si="414"/>
        <v>-19.904500000000425</v>
      </c>
      <c r="BG691" s="11">
        <f t="shared" si="415"/>
        <v>69.832249999999433</v>
      </c>
      <c r="BH691" s="11">
        <f t="shared" si="416"/>
        <v>29.949250000000291</v>
      </c>
      <c r="BI691" s="11">
        <f t="shared" si="417"/>
        <v>-9.9337500000006411</v>
      </c>
      <c r="BJ691" s="11">
        <f t="shared" si="418"/>
        <v>-39.846000000000004</v>
      </c>
      <c r="BK691" s="11">
        <f t="shared" si="419"/>
        <v>-9.9337500000006411</v>
      </c>
      <c r="BL691" s="11">
        <f t="shared" si="420"/>
        <v>-29.875250000000214</v>
      </c>
      <c r="BM691" s="11">
        <f t="shared" si="421"/>
        <v>-59.787499999999575</v>
      </c>
      <c r="BN691" s="11">
        <f t="shared" si="422"/>
        <v>-59.787499999999575</v>
      </c>
      <c r="BO691" s="11">
        <f t="shared" si="423"/>
        <v>-59.787499999999575</v>
      </c>
      <c r="BP691" s="11">
        <f t="shared" si="424"/>
        <v>-39.846000000000004</v>
      </c>
      <c r="BQ691" s="11">
        <f t="shared" si="425"/>
        <v>-59.787499999999575</v>
      </c>
      <c r="BR691" s="11">
        <f t="shared" si="426"/>
        <v>-119.61200000000008</v>
      </c>
      <c r="BS691" s="11">
        <f t="shared" si="427"/>
        <v>-109.64125000000028</v>
      </c>
    </row>
    <row r="692" spans="1:71" ht="16" customHeight="1">
      <c r="A692" s="2">
        <v>43990</v>
      </c>
      <c r="B692" s="11" t="s">
        <v>1096</v>
      </c>
      <c r="C692" s="11">
        <v>6</v>
      </c>
      <c r="D692" s="11">
        <v>1522</v>
      </c>
      <c r="E692" s="11">
        <v>0.9</v>
      </c>
      <c r="G692" s="10">
        <f t="shared" si="390"/>
        <v>2.6423611111111112</v>
      </c>
      <c r="H692" s="10"/>
      <c r="I692" s="12">
        <v>0</v>
      </c>
      <c r="J692" s="10">
        <f t="shared" si="391"/>
        <v>-7.8323784722222241E-3</v>
      </c>
      <c r="K692" s="10"/>
      <c r="L692" s="11" t="s">
        <v>1415</v>
      </c>
      <c r="M692" s="11" t="s">
        <v>879</v>
      </c>
      <c r="N692" s="11" t="s">
        <v>882</v>
      </c>
      <c r="O692" s="11" t="s">
        <v>881</v>
      </c>
      <c r="P692" s="11" t="s">
        <v>1409</v>
      </c>
      <c r="Q692" s="11" t="s">
        <v>2177</v>
      </c>
      <c r="R692" s="11" t="s">
        <v>881</v>
      </c>
      <c r="S692" s="11" t="s">
        <v>881</v>
      </c>
      <c r="T692" s="11" t="s">
        <v>2177</v>
      </c>
      <c r="U692" s="11" t="s">
        <v>879</v>
      </c>
      <c r="V692" s="11" t="s">
        <v>879</v>
      </c>
      <c r="W692" s="11" t="s">
        <v>880</v>
      </c>
      <c r="X692" s="11" t="s">
        <v>1409</v>
      </c>
      <c r="Y692" s="11" t="s">
        <v>1409</v>
      </c>
      <c r="Z692" s="11" t="s">
        <v>1410</v>
      </c>
      <c r="AA692" s="11" t="s">
        <v>1410</v>
      </c>
      <c r="AB692" s="11" t="s">
        <v>2231</v>
      </c>
      <c r="AC692" s="11" t="s">
        <v>1412</v>
      </c>
      <c r="AD692" s="11">
        <v>578</v>
      </c>
      <c r="AH692" s="11">
        <f t="shared" si="392"/>
        <v>-10529</v>
      </c>
      <c r="AI692" s="11">
        <f t="shared" si="393"/>
        <v>-13537.775</v>
      </c>
      <c r="AJ692" s="11">
        <f t="shared" si="394"/>
        <v>-12534.849999999999</v>
      </c>
      <c r="AK692" s="11">
        <f t="shared" si="395"/>
        <v>-9526.0750000000007</v>
      </c>
      <c r="AL692" s="11">
        <f t="shared" si="396"/>
        <v>-8523.1500000000015</v>
      </c>
      <c r="AM692" s="11">
        <f t="shared" si="397"/>
        <v>-12534.849999999999</v>
      </c>
      <c r="AN692" s="11">
        <f t="shared" si="398"/>
        <v>-12534.849999999999</v>
      </c>
      <c r="AO692" s="11">
        <f t="shared" si="399"/>
        <v>-8523.1500000000015</v>
      </c>
      <c r="AP692" s="11">
        <f t="shared" si="400"/>
        <v>-10529</v>
      </c>
      <c r="AQ692" s="11">
        <f t="shared" si="401"/>
        <v>-10529</v>
      </c>
      <c r="AR692" s="11">
        <f t="shared" si="402"/>
        <v>-11531.924999999999</v>
      </c>
      <c r="AS692" s="11">
        <f t="shared" si="403"/>
        <v>-9526.0750000000007</v>
      </c>
      <c r="AT692" s="11">
        <f t="shared" si="404"/>
        <v>-9526.0750000000007</v>
      </c>
      <c r="AU692" s="11">
        <f t="shared" si="405"/>
        <v>-6517.3</v>
      </c>
      <c r="AV692" s="11">
        <f t="shared" si="406"/>
        <v>-6517.3</v>
      </c>
      <c r="AW692" s="11">
        <f t="shared" si="407"/>
        <v>-7520.2250000000004</v>
      </c>
      <c r="AX692" s="11">
        <f t="shared" si="408"/>
        <v>1506.1</v>
      </c>
      <c r="AY692" s="11">
        <f t="shared" si="409"/>
        <v>-4511.4500000000007</v>
      </c>
      <c r="AZ692" s="11"/>
      <c r="BA692" s="11"/>
      <c r="BB692" s="11">
        <f t="shared" si="410"/>
        <v>5471</v>
      </c>
      <c r="BC692" s="11">
        <f t="shared" si="411"/>
        <v>8462.2250000000004</v>
      </c>
      <c r="BD692" s="11">
        <f t="shared" si="412"/>
        <v>7465.1500000000015</v>
      </c>
      <c r="BE692" s="11">
        <f t="shared" si="413"/>
        <v>4473.9250000000002</v>
      </c>
      <c r="BF692" s="11">
        <f t="shared" si="414"/>
        <v>3476.8499999999995</v>
      </c>
      <c r="BG692" s="11">
        <f t="shared" si="415"/>
        <v>7465.1500000000015</v>
      </c>
      <c r="BH692" s="11">
        <f t="shared" si="416"/>
        <v>7465.1500000000015</v>
      </c>
      <c r="BI692" s="11">
        <f t="shared" si="417"/>
        <v>3476.8499999999995</v>
      </c>
      <c r="BJ692" s="11">
        <f t="shared" si="418"/>
        <v>5471</v>
      </c>
      <c r="BK692" s="11">
        <f t="shared" si="419"/>
        <v>5471</v>
      </c>
      <c r="BL692" s="11">
        <f t="shared" si="420"/>
        <v>6468.0749999999998</v>
      </c>
      <c r="BM692" s="11">
        <f t="shared" si="421"/>
        <v>4473.9250000000002</v>
      </c>
      <c r="BN692" s="11">
        <f t="shared" si="422"/>
        <v>4473.9250000000002</v>
      </c>
      <c r="BO692" s="11">
        <f t="shared" si="423"/>
        <v>1482.6999999999998</v>
      </c>
      <c r="BP692" s="11">
        <f t="shared" si="424"/>
        <v>1482.6999999999998</v>
      </c>
      <c r="BQ692" s="11">
        <f t="shared" si="425"/>
        <v>2479.7749999999996</v>
      </c>
      <c r="BR692" s="11">
        <f t="shared" si="426"/>
        <v>-6493.9000000000005</v>
      </c>
      <c r="BS692" s="11">
        <f t="shared" si="427"/>
        <v>-511.45000000000016</v>
      </c>
    </row>
    <row r="693" spans="1:71" ht="16" customHeight="1">
      <c r="A693" s="2">
        <v>43990</v>
      </c>
      <c r="B693" s="11" t="s">
        <v>333</v>
      </c>
      <c r="C693" s="11">
        <v>7</v>
      </c>
      <c r="D693" s="11">
        <v>1293</v>
      </c>
      <c r="E693" s="11">
        <v>2.4</v>
      </c>
      <c r="G693" s="10">
        <f t="shared" si="390"/>
        <v>3.3239074550128533</v>
      </c>
      <c r="H693" s="10"/>
      <c r="I693" s="12">
        <v>0</v>
      </c>
      <c r="J693" s="10">
        <f t="shared" si="391"/>
        <v>-3.5288560411311051E-2</v>
      </c>
      <c r="K693" s="10"/>
      <c r="L693" s="11" t="s">
        <v>1578</v>
      </c>
      <c r="M693" s="11" t="s">
        <v>2066</v>
      </c>
      <c r="N693" s="11" t="s">
        <v>2306</v>
      </c>
      <c r="O693" s="11" t="s">
        <v>2307</v>
      </c>
      <c r="P693" s="11" t="s">
        <v>2269</v>
      </c>
      <c r="Q693" s="11" t="s">
        <v>2266</v>
      </c>
      <c r="R693" s="11" t="s">
        <v>2268</v>
      </c>
      <c r="S693" s="11" t="s">
        <v>2267</v>
      </c>
      <c r="T693" s="11" t="s">
        <v>2267</v>
      </c>
      <c r="U693" s="11" t="s">
        <v>2277</v>
      </c>
      <c r="V693" s="11" t="s">
        <v>2260</v>
      </c>
      <c r="W693" s="11" t="s">
        <v>2038</v>
      </c>
      <c r="X693" s="11" t="s">
        <v>1897</v>
      </c>
      <c r="Y693" s="11" t="s">
        <v>2039</v>
      </c>
      <c r="Z693" s="11" t="s">
        <v>2037</v>
      </c>
      <c r="AA693" s="11" t="s">
        <v>1899</v>
      </c>
      <c r="AB693" s="11" t="s">
        <v>1899</v>
      </c>
      <c r="AC693" s="11" t="s">
        <v>2039</v>
      </c>
      <c r="AD693" s="11">
        <v>401</v>
      </c>
      <c r="AH693" s="11">
        <f t="shared" si="392"/>
        <v>-2193.6125000000002</v>
      </c>
      <c r="AI693" s="11">
        <f t="shared" si="393"/>
        <v>-3698</v>
      </c>
      <c r="AJ693" s="11">
        <f t="shared" si="394"/>
        <v>-3196.5374999999999</v>
      </c>
      <c r="AK693" s="11">
        <f t="shared" si="395"/>
        <v>-4199.4624999999996</v>
      </c>
      <c r="AL693" s="11">
        <f t="shared" si="396"/>
        <v>-4700.9250000000002</v>
      </c>
      <c r="AM693" s="11">
        <f t="shared" si="397"/>
        <v>-5202.3874999999998</v>
      </c>
      <c r="AN693" s="11">
        <f t="shared" si="398"/>
        <v>-6205.3125</v>
      </c>
      <c r="AO693" s="11">
        <f t="shared" si="399"/>
        <v>-6205.3125</v>
      </c>
      <c r="AP693" s="11">
        <f t="shared" si="400"/>
        <v>-9214.0874999999996</v>
      </c>
      <c r="AQ693" s="11">
        <f t="shared" si="401"/>
        <v>-12222.862500000001</v>
      </c>
      <c r="AR693" s="11">
        <f t="shared" si="402"/>
        <v>-20747.725000000002</v>
      </c>
      <c r="AS693" s="11">
        <f t="shared" si="403"/>
        <v>-15733.1</v>
      </c>
      <c r="AT693" s="11">
        <f t="shared" si="404"/>
        <v>-15231.637500000001</v>
      </c>
      <c r="AU693" s="11">
        <f t="shared" si="405"/>
        <v>-14730.175000000001</v>
      </c>
      <c r="AV693" s="11">
        <f t="shared" si="406"/>
        <v>-16234.5625</v>
      </c>
      <c r="AW693" s="11">
        <f t="shared" si="407"/>
        <v>-16234.5625</v>
      </c>
      <c r="AX693" s="11">
        <f t="shared" si="408"/>
        <v>-15231.637500000001</v>
      </c>
      <c r="AY693" s="11">
        <f t="shared" si="409"/>
        <v>-13727.25</v>
      </c>
      <c r="AZ693" s="11"/>
      <c r="BA693" s="11"/>
      <c r="BB693" s="11">
        <f t="shared" si="410"/>
        <v>-1193.6125000000002</v>
      </c>
      <c r="BC693" s="11">
        <f t="shared" si="411"/>
        <v>301.99999999999989</v>
      </c>
      <c r="BD693" s="11">
        <f t="shared" si="412"/>
        <v>-196.53750000000002</v>
      </c>
      <c r="BE693" s="11">
        <f t="shared" si="413"/>
        <v>800.53749999999991</v>
      </c>
      <c r="BF693" s="11">
        <f t="shared" si="414"/>
        <v>1299.0750000000003</v>
      </c>
      <c r="BG693" s="11">
        <f t="shared" si="415"/>
        <v>1797.6125000000002</v>
      </c>
      <c r="BH693" s="11">
        <f t="shared" si="416"/>
        <v>2794.6875</v>
      </c>
      <c r="BI693" s="11">
        <f t="shared" si="417"/>
        <v>2794.6875</v>
      </c>
      <c r="BJ693" s="11">
        <f t="shared" si="418"/>
        <v>5785.9125000000004</v>
      </c>
      <c r="BK693" s="11">
        <f t="shared" si="419"/>
        <v>8777.1374999999989</v>
      </c>
      <c r="BL693" s="11">
        <f t="shared" si="420"/>
        <v>17252.274999999998</v>
      </c>
      <c r="BM693" s="11">
        <f t="shared" si="421"/>
        <v>12266.9</v>
      </c>
      <c r="BN693" s="11">
        <f t="shared" si="422"/>
        <v>11768.362499999999</v>
      </c>
      <c r="BO693" s="11">
        <f t="shared" si="423"/>
        <v>11269.824999999999</v>
      </c>
      <c r="BP693" s="11">
        <f t="shared" si="424"/>
        <v>12765.4375</v>
      </c>
      <c r="BQ693" s="11">
        <f t="shared" si="425"/>
        <v>12765.4375</v>
      </c>
      <c r="BR693" s="11">
        <f t="shared" si="426"/>
        <v>11768.362499999999</v>
      </c>
      <c r="BS693" s="11">
        <f t="shared" si="427"/>
        <v>10272.75</v>
      </c>
    </row>
    <row r="694" spans="1:71" ht="16" customHeight="1">
      <c r="A694" s="2">
        <v>43990</v>
      </c>
      <c r="B694" s="11" t="s">
        <v>2168</v>
      </c>
      <c r="C694" s="11">
        <v>8</v>
      </c>
      <c r="D694" s="11">
        <v>1195</v>
      </c>
      <c r="E694" s="11">
        <v>6.1</v>
      </c>
      <c r="G694" s="10">
        <f t="shared" si="390"/>
        <v>26.063250864263942</v>
      </c>
      <c r="H694" s="10"/>
      <c r="I694" s="12">
        <v>0</v>
      </c>
      <c r="J694" s="10">
        <f t="shared" si="391"/>
        <v>7.6807038415792226E-3</v>
      </c>
      <c r="K694" s="10"/>
      <c r="L694" s="11" t="s">
        <v>2212</v>
      </c>
      <c r="M694" s="11" t="s">
        <v>2308</v>
      </c>
      <c r="N694" s="11" t="s">
        <v>2309</v>
      </c>
      <c r="O694" s="11" t="s">
        <v>2310</v>
      </c>
      <c r="P694" s="11" t="s">
        <v>2311</v>
      </c>
      <c r="Q694" s="11" t="s">
        <v>2310</v>
      </c>
      <c r="R694" s="11" t="s">
        <v>2312</v>
      </c>
      <c r="S694" s="11" t="s">
        <v>2313</v>
      </c>
      <c r="T694" s="11" t="s">
        <v>2314</v>
      </c>
      <c r="U694" s="11" t="s">
        <v>2311</v>
      </c>
      <c r="V694" s="11" t="s">
        <v>2315</v>
      </c>
      <c r="W694" s="11" t="s">
        <v>2315</v>
      </c>
      <c r="X694" s="11" t="s">
        <v>2315</v>
      </c>
      <c r="Y694" s="11" t="s">
        <v>2315</v>
      </c>
      <c r="Z694" s="11" t="s">
        <v>2311</v>
      </c>
      <c r="AA694" s="11" t="s">
        <v>2310</v>
      </c>
      <c r="AB694" s="11" t="s">
        <v>2316</v>
      </c>
      <c r="AC694" s="11" t="s">
        <v>2317</v>
      </c>
      <c r="AD694" s="11">
        <v>45.299999</v>
      </c>
      <c r="AH694" s="11">
        <f t="shared" si="392"/>
        <v>302.01500870000001</v>
      </c>
      <c r="AI694" s="11">
        <f t="shared" si="393"/>
        <v>-99.156997150000649</v>
      </c>
      <c r="AJ694" s="11">
        <f t="shared" si="394"/>
        <v>51.283758699999979</v>
      </c>
      <c r="AK694" s="11">
        <f t="shared" si="395"/>
        <v>1.1334969999987123</v>
      </c>
      <c r="AL694" s="11">
        <f t="shared" si="396"/>
        <v>51.283758699999979</v>
      </c>
      <c r="AM694" s="11">
        <f t="shared" si="397"/>
        <v>-249.59775300000126</v>
      </c>
      <c r="AN694" s="11">
        <f t="shared" si="398"/>
        <v>-299.74300007500096</v>
      </c>
      <c r="AO694" s="11">
        <f t="shared" si="399"/>
        <v>-49.011750075000975</v>
      </c>
      <c r="AP694" s="11">
        <f t="shared" si="400"/>
        <v>1.1334969999987123</v>
      </c>
      <c r="AQ694" s="11">
        <f t="shared" si="401"/>
        <v>101.42900577499967</v>
      </c>
      <c r="AR694" s="11">
        <f t="shared" si="402"/>
        <v>101.42900577499967</v>
      </c>
      <c r="AS694" s="11">
        <f t="shared" si="403"/>
        <v>101.42900577499967</v>
      </c>
      <c r="AT694" s="11">
        <f t="shared" si="404"/>
        <v>101.42900577499967</v>
      </c>
      <c r="AU694" s="11">
        <f t="shared" si="405"/>
        <v>1.1334969999987123</v>
      </c>
      <c r="AV694" s="11">
        <f t="shared" si="406"/>
        <v>51.283758699999979</v>
      </c>
      <c r="AW694" s="11">
        <f t="shared" si="407"/>
        <v>201.71949992499901</v>
      </c>
      <c r="AX694" s="11">
        <f t="shared" si="408"/>
        <v>251.86474699999872</v>
      </c>
      <c r="AY694" s="11">
        <f t="shared" si="409"/>
        <v>352.16025577499965</v>
      </c>
      <c r="AZ694" s="11"/>
      <c r="BA694" s="11"/>
      <c r="BB694" s="11">
        <f t="shared" si="410"/>
        <v>-697.98499129999993</v>
      </c>
      <c r="BC694" s="11">
        <f t="shared" si="411"/>
        <v>-299.15299714999941</v>
      </c>
      <c r="BD694" s="11">
        <f t="shared" si="412"/>
        <v>-448.71624129999998</v>
      </c>
      <c r="BE694" s="11">
        <f t="shared" si="413"/>
        <v>-398.85850299999879</v>
      </c>
      <c r="BF694" s="11">
        <f t="shared" si="414"/>
        <v>-448.71624129999998</v>
      </c>
      <c r="BG694" s="11">
        <f t="shared" si="415"/>
        <v>-149.58975299999872</v>
      </c>
      <c r="BH694" s="11">
        <f t="shared" si="416"/>
        <v>-99.737000074999074</v>
      </c>
      <c r="BI694" s="11">
        <f t="shared" si="417"/>
        <v>-349.00575007499907</v>
      </c>
      <c r="BJ694" s="11">
        <f t="shared" si="418"/>
        <v>-398.85850299999879</v>
      </c>
      <c r="BK694" s="11">
        <f t="shared" si="419"/>
        <v>-498.5689942249997</v>
      </c>
      <c r="BL694" s="11">
        <f t="shared" si="420"/>
        <v>-498.5689942249997</v>
      </c>
      <c r="BM694" s="11">
        <f t="shared" si="421"/>
        <v>-498.5689942249997</v>
      </c>
      <c r="BN694" s="11">
        <f t="shared" si="422"/>
        <v>-498.5689942249997</v>
      </c>
      <c r="BO694" s="11">
        <f t="shared" si="423"/>
        <v>-398.85850299999879</v>
      </c>
      <c r="BP694" s="11">
        <f t="shared" si="424"/>
        <v>-448.71624129999998</v>
      </c>
      <c r="BQ694" s="11">
        <f t="shared" si="425"/>
        <v>-598.27450007499908</v>
      </c>
      <c r="BR694" s="11">
        <f t="shared" si="426"/>
        <v>-648.12725299999875</v>
      </c>
      <c r="BS694" s="11">
        <f t="shared" si="427"/>
        <v>-747.8377442249996</v>
      </c>
    </row>
    <row r="695" spans="1:71" ht="16" customHeight="1">
      <c r="A695" s="2">
        <v>43990</v>
      </c>
      <c r="B695" s="11" t="s">
        <v>2318</v>
      </c>
      <c r="C695" s="11">
        <v>9</v>
      </c>
      <c r="D695" s="11">
        <v>1095</v>
      </c>
      <c r="E695" s="11">
        <v>2.2999999999999998</v>
      </c>
      <c r="G695" s="10">
        <f t="shared" si="390"/>
        <v>10.233644859813085</v>
      </c>
      <c r="H695" s="10"/>
      <c r="I695" s="12">
        <v>0</v>
      </c>
      <c r="J695" s="10">
        <f t="shared" si="391"/>
        <v>-5.5902219626168224E-2</v>
      </c>
      <c r="K695" s="10"/>
      <c r="L695" s="11" t="s">
        <v>1766</v>
      </c>
      <c r="M695" s="11" t="s">
        <v>1291</v>
      </c>
      <c r="N695" s="11" t="s">
        <v>1291</v>
      </c>
      <c r="O695" s="11" t="s">
        <v>1291</v>
      </c>
      <c r="P695" s="11" t="s">
        <v>1291</v>
      </c>
      <c r="Q695" s="11" t="s">
        <v>1767</v>
      </c>
      <c r="R695" s="11" t="s">
        <v>1289</v>
      </c>
      <c r="S695" s="11" t="s">
        <v>1291</v>
      </c>
      <c r="T695" s="11" t="s">
        <v>1289</v>
      </c>
      <c r="U695" s="11" t="s">
        <v>1290</v>
      </c>
      <c r="V695" s="11" t="s">
        <v>1286</v>
      </c>
      <c r="W695" s="11" t="s">
        <v>679</v>
      </c>
      <c r="X695" s="11" t="s">
        <v>681</v>
      </c>
      <c r="Y695" s="11" t="s">
        <v>675</v>
      </c>
      <c r="Z695" s="11" t="s">
        <v>681</v>
      </c>
      <c r="AA695" s="11" t="s">
        <v>681</v>
      </c>
      <c r="AB695" s="11" t="s">
        <v>677</v>
      </c>
      <c r="AC695" s="11" t="s">
        <v>675</v>
      </c>
      <c r="AD695" s="11">
        <v>112.5</v>
      </c>
      <c r="AH695" s="11">
        <f t="shared" si="392"/>
        <v>-966.91250000000002</v>
      </c>
      <c r="AI695" s="11">
        <f t="shared" si="393"/>
        <v>-966.91250000000002</v>
      </c>
      <c r="AJ695" s="11">
        <f t="shared" si="394"/>
        <v>-966.91250000000002</v>
      </c>
      <c r="AK695" s="11">
        <f t="shared" si="395"/>
        <v>-966.91250000000002</v>
      </c>
      <c r="AL695" s="11">
        <f t="shared" si="396"/>
        <v>36.01249999999996</v>
      </c>
      <c r="AM695" s="11">
        <f t="shared" si="397"/>
        <v>-1468.375</v>
      </c>
      <c r="AN695" s="11">
        <f t="shared" si="398"/>
        <v>-966.91250000000002</v>
      </c>
      <c r="AO695" s="11">
        <f t="shared" si="399"/>
        <v>-1468.375</v>
      </c>
      <c r="AP695" s="11">
        <f t="shared" si="400"/>
        <v>-2471.2999999999997</v>
      </c>
      <c r="AQ695" s="11">
        <f t="shared" si="401"/>
        <v>-4978.6125000000002</v>
      </c>
      <c r="AR695" s="11">
        <f t="shared" si="402"/>
        <v>-5981.5375000000004</v>
      </c>
      <c r="AS695" s="11">
        <f t="shared" si="403"/>
        <v>-6483</v>
      </c>
      <c r="AT695" s="11">
        <f t="shared" si="404"/>
        <v>-6984.4625000000005</v>
      </c>
      <c r="AU695" s="11">
        <f t="shared" si="405"/>
        <v>-6483</v>
      </c>
      <c r="AV695" s="11">
        <f t="shared" si="406"/>
        <v>-6483</v>
      </c>
      <c r="AW695" s="11">
        <f t="shared" si="407"/>
        <v>-7987.3875000000007</v>
      </c>
      <c r="AX695" s="11">
        <f t="shared" si="408"/>
        <v>-6984.4625000000005</v>
      </c>
      <c r="AY695" s="11">
        <f t="shared" si="409"/>
        <v>-5981.5375000000004</v>
      </c>
      <c r="AZ695" s="11"/>
      <c r="BA695" s="11"/>
      <c r="BB695" s="11">
        <f t="shared" si="410"/>
        <v>33.087499999999977</v>
      </c>
      <c r="BC695" s="11">
        <f t="shared" si="411"/>
        <v>33.087499999999977</v>
      </c>
      <c r="BD695" s="11">
        <f t="shared" si="412"/>
        <v>33.087499999999977</v>
      </c>
      <c r="BE695" s="11">
        <f t="shared" si="413"/>
        <v>33.087499999999977</v>
      </c>
      <c r="BF695" s="11">
        <f t="shared" si="414"/>
        <v>-963.98750000000007</v>
      </c>
      <c r="BG695" s="11">
        <f t="shared" si="415"/>
        <v>531.625</v>
      </c>
      <c r="BH695" s="11">
        <f t="shared" si="416"/>
        <v>33.087499999999977</v>
      </c>
      <c r="BI695" s="11">
        <f t="shared" si="417"/>
        <v>531.625</v>
      </c>
      <c r="BJ695" s="11">
        <f t="shared" si="418"/>
        <v>1528.7</v>
      </c>
      <c r="BK695" s="11">
        <f t="shared" si="419"/>
        <v>4021.3874999999998</v>
      </c>
      <c r="BL695" s="11">
        <f t="shared" si="420"/>
        <v>5018.4624999999996</v>
      </c>
      <c r="BM695" s="11">
        <f t="shared" si="421"/>
        <v>5517</v>
      </c>
      <c r="BN695" s="11">
        <f t="shared" si="422"/>
        <v>6015.5374999999995</v>
      </c>
      <c r="BO695" s="11">
        <f t="shared" si="423"/>
        <v>5517</v>
      </c>
      <c r="BP695" s="11">
        <f t="shared" si="424"/>
        <v>5517</v>
      </c>
      <c r="BQ695" s="11">
        <f t="shared" si="425"/>
        <v>7012.6124999999993</v>
      </c>
      <c r="BR695" s="11">
        <f t="shared" si="426"/>
        <v>6015.5374999999995</v>
      </c>
      <c r="BS695" s="11">
        <f t="shared" si="427"/>
        <v>5018.4624999999996</v>
      </c>
    </row>
    <row r="696" spans="1:71" ht="16" customHeight="1">
      <c r="A696" s="2">
        <v>43990</v>
      </c>
      <c r="B696" s="11" t="s">
        <v>672</v>
      </c>
      <c r="C696" s="11">
        <v>10</v>
      </c>
      <c r="D696" s="11">
        <v>974</v>
      </c>
      <c r="E696" s="11">
        <v>4.0999999999999996</v>
      </c>
      <c r="G696" s="10">
        <f t="shared" si="390"/>
        <v>7.854838709677419</v>
      </c>
      <c r="H696" s="10"/>
      <c r="I696" s="12">
        <v>2.395836693548389E-2</v>
      </c>
      <c r="J696" s="10" t="str">
        <f t="shared" si="391"/>
        <v/>
      </c>
      <c r="K696" s="10"/>
      <c r="L696" s="11" t="s">
        <v>153</v>
      </c>
      <c r="M696" s="11" t="s">
        <v>479</v>
      </c>
      <c r="N696" s="11" t="s">
        <v>478</v>
      </c>
      <c r="O696" s="11" t="s">
        <v>479</v>
      </c>
      <c r="P696" s="11" t="s">
        <v>478</v>
      </c>
      <c r="Q696" s="11" t="s">
        <v>478</v>
      </c>
      <c r="R696" s="11" t="s">
        <v>479</v>
      </c>
      <c r="S696" s="11" t="s">
        <v>479</v>
      </c>
      <c r="T696" s="11" t="s">
        <v>711</v>
      </c>
      <c r="U696" s="11" t="s">
        <v>479</v>
      </c>
      <c r="V696" s="11" t="s">
        <v>479</v>
      </c>
      <c r="W696" s="11" t="s">
        <v>711</v>
      </c>
      <c r="X696" s="11" t="s">
        <v>477</v>
      </c>
      <c r="Y696" s="11" t="s">
        <v>477</v>
      </c>
      <c r="Z696" s="11" t="s">
        <v>475</v>
      </c>
      <c r="AA696" s="11" t="s">
        <v>475</v>
      </c>
      <c r="AB696" s="11" t="s">
        <v>477</v>
      </c>
      <c r="AC696" s="11" t="s">
        <v>475</v>
      </c>
      <c r="AD696" s="11">
        <v>121</v>
      </c>
      <c r="AH696" s="11">
        <f t="shared" si="392"/>
        <v>964.98749999999995</v>
      </c>
      <c r="AI696" s="11">
        <f t="shared" si="393"/>
        <v>463.52499999999998</v>
      </c>
      <c r="AJ696" s="11">
        <f t="shared" si="394"/>
        <v>964.98749999999995</v>
      </c>
      <c r="AK696" s="11">
        <f t="shared" si="395"/>
        <v>463.52499999999998</v>
      </c>
      <c r="AL696" s="11">
        <f t="shared" si="396"/>
        <v>463.52499999999998</v>
      </c>
      <c r="AM696" s="11">
        <f t="shared" si="397"/>
        <v>964.98749999999995</v>
      </c>
      <c r="AN696" s="11">
        <f t="shared" si="398"/>
        <v>964.98749999999995</v>
      </c>
      <c r="AO696" s="11">
        <f t="shared" si="399"/>
        <v>1466.45</v>
      </c>
      <c r="AP696" s="11">
        <f t="shared" si="400"/>
        <v>964.98749999999995</v>
      </c>
      <c r="AQ696" s="11">
        <f t="shared" si="401"/>
        <v>964.98749999999995</v>
      </c>
      <c r="AR696" s="11">
        <f t="shared" si="402"/>
        <v>1466.45</v>
      </c>
      <c r="AS696" s="11">
        <f t="shared" si="403"/>
        <v>1967.9125000000004</v>
      </c>
      <c r="AT696" s="11">
        <f t="shared" si="404"/>
        <v>1967.9125000000004</v>
      </c>
      <c r="AU696" s="11">
        <f t="shared" si="405"/>
        <v>2469.375</v>
      </c>
      <c r="AV696" s="11">
        <f t="shared" si="406"/>
        <v>2469.375</v>
      </c>
      <c r="AW696" s="11">
        <f t="shared" si="407"/>
        <v>1967.9125000000004</v>
      </c>
      <c r="AX696" s="11">
        <f t="shared" si="408"/>
        <v>2469.375</v>
      </c>
      <c r="AY696" s="11">
        <f t="shared" si="409"/>
        <v>2469.375</v>
      </c>
      <c r="AZ696" s="11"/>
      <c r="BA696" s="11"/>
      <c r="BB696" s="11">
        <f t="shared" si="410"/>
        <v>-2035.0125</v>
      </c>
      <c r="BC696" s="11">
        <f t="shared" si="411"/>
        <v>-1536.4750000000001</v>
      </c>
      <c r="BD696" s="11">
        <f t="shared" si="412"/>
        <v>-2035.0125</v>
      </c>
      <c r="BE696" s="11">
        <f t="shared" si="413"/>
        <v>-1536.4750000000001</v>
      </c>
      <c r="BF696" s="11">
        <f t="shared" si="414"/>
        <v>-1536.4750000000001</v>
      </c>
      <c r="BG696" s="11">
        <f t="shared" si="415"/>
        <v>-2035.0125</v>
      </c>
      <c r="BH696" s="11">
        <f t="shared" si="416"/>
        <v>-2035.0125</v>
      </c>
      <c r="BI696" s="11">
        <f t="shared" si="417"/>
        <v>-2533.5499999999997</v>
      </c>
      <c r="BJ696" s="11">
        <f t="shared" si="418"/>
        <v>-2035.0125</v>
      </c>
      <c r="BK696" s="11">
        <f t="shared" si="419"/>
        <v>-2035.0125</v>
      </c>
      <c r="BL696" s="11">
        <f t="shared" si="420"/>
        <v>-2533.5499999999997</v>
      </c>
      <c r="BM696" s="11">
        <f t="shared" si="421"/>
        <v>-3032.0874999999996</v>
      </c>
      <c r="BN696" s="11">
        <f t="shared" si="422"/>
        <v>-3032.0874999999996</v>
      </c>
      <c r="BO696" s="11">
        <f t="shared" si="423"/>
        <v>-3530.625</v>
      </c>
      <c r="BP696" s="11">
        <f t="shared" si="424"/>
        <v>-3530.625</v>
      </c>
      <c r="BQ696" s="11">
        <f t="shared" si="425"/>
        <v>-3032.0874999999996</v>
      </c>
      <c r="BR696" s="11">
        <f t="shared" si="426"/>
        <v>-3530.625</v>
      </c>
      <c r="BS696" s="11">
        <f t="shared" si="427"/>
        <v>-3530.625</v>
      </c>
    </row>
    <row r="697" spans="1:71" ht="16" customHeight="1">
      <c r="A697" s="2">
        <v>43990</v>
      </c>
      <c r="B697" s="11" t="s">
        <v>227</v>
      </c>
      <c r="C697" s="11">
        <v>11</v>
      </c>
      <c r="D697" s="11">
        <v>908</v>
      </c>
      <c r="E697" s="11">
        <v>2.9</v>
      </c>
      <c r="G697" s="10">
        <f t="shared" si="390"/>
        <v>27.640793159256813</v>
      </c>
      <c r="H697" s="10"/>
      <c r="I697" s="12">
        <v>0</v>
      </c>
      <c r="J697" s="10">
        <f t="shared" si="391"/>
        <v>-8.9296275497490318E-3</v>
      </c>
      <c r="K697" s="10"/>
      <c r="L697" s="11" t="s">
        <v>545</v>
      </c>
      <c r="M697" s="11" t="s">
        <v>504</v>
      </c>
      <c r="N697" s="11" t="s">
        <v>545</v>
      </c>
      <c r="O697" s="11" t="s">
        <v>504</v>
      </c>
      <c r="P697" s="11" t="s">
        <v>503</v>
      </c>
      <c r="Q697" s="11" t="s">
        <v>546</v>
      </c>
      <c r="R697" s="11" t="s">
        <v>510</v>
      </c>
      <c r="S697" s="11" t="s">
        <v>511</v>
      </c>
      <c r="T697" s="11" t="s">
        <v>511</v>
      </c>
      <c r="U697" s="11" t="s">
        <v>510</v>
      </c>
      <c r="V697" s="11" t="s">
        <v>510</v>
      </c>
      <c r="W697" s="11" t="s">
        <v>510</v>
      </c>
      <c r="X697" s="11" t="s">
        <v>510</v>
      </c>
      <c r="Y697" s="11" t="s">
        <v>510</v>
      </c>
      <c r="Z697" s="11" t="s">
        <v>508</v>
      </c>
      <c r="AA697" s="11" t="s">
        <v>508</v>
      </c>
      <c r="AB697" s="11" t="s">
        <v>509</v>
      </c>
      <c r="AC697" s="11" t="s">
        <v>511</v>
      </c>
      <c r="AD697" s="11">
        <v>33</v>
      </c>
      <c r="AH697" s="11">
        <f t="shared" si="392"/>
        <v>7.5382499249990431</v>
      </c>
      <c r="AI697" s="11">
        <f t="shared" si="393"/>
        <v>-142.89749130000001</v>
      </c>
      <c r="AJ697" s="11">
        <f t="shared" si="394"/>
        <v>7.5382499249990431</v>
      </c>
      <c r="AK697" s="11">
        <f t="shared" si="395"/>
        <v>-92.752244225000311</v>
      </c>
      <c r="AL697" s="11">
        <f t="shared" si="396"/>
        <v>-243.19300007500095</v>
      </c>
      <c r="AM697" s="11">
        <f t="shared" si="397"/>
        <v>-293.3382471500006</v>
      </c>
      <c r="AN697" s="11">
        <f t="shared" si="398"/>
        <v>-343.4834942250003</v>
      </c>
      <c r="AO697" s="11">
        <f t="shared" si="399"/>
        <v>-343.4834942250003</v>
      </c>
      <c r="AP697" s="11">
        <f t="shared" si="400"/>
        <v>-293.3382471500006</v>
      </c>
      <c r="AQ697" s="11">
        <f t="shared" si="401"/>
        <v>-293.3382471500006</v>
      </c>
      <c r="AR697" s="11">
        <f t="shared" si="402"/>
        <v>-293.3382471500006</v>
      </c>
      <c r="AS697" s="11">
        <f t="shared" si="403"/>
        <v>-293.3382471500006</v>
      </c>
      <c r="AT697" s="11">
        <f t="shared" si="404"/>
        <v>-293.3382471500006</v>
      </c>
      <c r="AU697" s="11">
        <f t="shared" si="405"/>
        <v>-393.6287413</v>
      </c>
      <c r="AV697" s="11">
        <f t="shared" si="406"/>
        <v>-393.6287413</v>
      </c>
      <c r="AW697" s="11">
        <f t="shared" si="407"/>
        <v>-443.7790030000013</v>
      </c>
      <c r="AX697" s="11">
        <f t="shared" si="408"/>
        <v>-343.4834942250003</v>
      </c>
      <c r="AY697" s="11">
        <f t="shared" si="409"/>
        <v>-293.3382471500006</v>
      </c>
      <c r="AZ697" s="11"/>
      <c r="BA697" s="11"/>
      <c r="BB697" s="11">
        <f t="shared" si="410"/>
        <v>-292.45575007499906</v>
      </c>
      <c r="BC697" s="11">
        <f t="shared" si="411"/>
        <v>-142.89749130000001</v>
      </c>
      <c r="BD697" s="11">
        <f t="shared" si="412"/>
        <v>-292.45575007499906</v>
      </c>
      <c r="BE697" s="11">
        <f t="shared" si="413"/>
        <v>-192.75024422499968</v>
      </c>
      <c r="BF697" s="11">
        <f t="shared" si="414"/>
        <v>-43.187000074999062</v>
      </c>
      <c r="BG697" s="11">
        <f t="shared" si="415"/>
        <v>6.6657528500006364</v>
      </c>
      <c r="BH697" s="11">
        <f t="shared" si="416"/>
        <v>56.518505775000335</v>
      </c>
      <c r="BI697" s="11">
        <f t="shared" si="417"/>
        <v>56.518505775000335</v>
      </c>
      <c r="BJ697" s="11">
        <f t="shared" si="418"/>
        <v>6.6657528500006364</v>
      </c>
      <c r="BK697" s="11">
        <f t="shared" si="419"/>
        <v>6.6657528500006364</v>
      </c>
      <c r="BL697" s="11">
        <f t="shared" si="420"/>
        <v>6.6657528500006364</v>
      </c>
      <c r="BM697" s="11">
        <f t="shared" si="421"/>
        <v>6.6657528500006364</v>
      </c>
      <c r="BN697" s="11">
        <f t="shared" si="422"/>
        <v>6.6657528500006364</v>
      </c>
      <c r="BO697" s="11">
        <f t="shared" si="423"/>
        <v>106.37125870000001</v>
      </c>
      <c r="BP697" s="11">
        <f t="shared" si="424"/>
        <v>106.37125870000001</v>
      </c>
      <c r="BQ697" s="11">
        <f t="shared" si="425"/>
        <v>156.2289970000013</v>
      </c>
      <c r="BR697" s="11">
        <f t="shared" si="426"/>
        <v>56.518505775000335</v>
      </c>
      <c r="BS697" s="11">
        <f t="shared" si="427"/>
        <v>6.6657528500006364</v>
      </c>
    </row>
    <row r="698" spans="1:71" ht="16" customHeight="1">
      <c r="A698" s="2">
        <v>43990</v>
      </c>
      <c r="B698" s="11" t="s">
        <v>474</v>
      </c>
      <c r="C698" s="11">
        <v>12</v>
      </c>
      <c r="D698" s="11">
        <v>855</v>
      </c>
      <c r="E698" s="11">
        <v>1.6</v>
      </c>
      <c r="G698" s="10">
        <f t="shared" si="390"/>
        <v>6.042402826855124</v>
      </c>
      <c r="H698" s="10"/>
      <c r="I698" s="12">
        <v>0</v>
      </c>
      <c r="J698" s="10">
        <f t="shared" si="391"/>
        <v>-2.2069522968197877E-2</v>
      </c>
      <c r="K698" s="10"/>
      <c r="L698" s="11" t="s">
        <v>135</v>
      </c>
      <c r="M698" s="11" t="s">
        <v>873</v>
      </c>
      <c r="N698" s="11" t="s">
        <v>240</v>
      </c>
      <c r="O698" s="11" t="s">
        <v>134</v>
      </c>
      <c r="P698" s="11" t="s">
        <v>240</v>
      </c>
      <c r="Q698" s="11" t="s">
        <v>132</v>
      </c>
      <c r="R698" s="11" t="s">
        <v>240</v>
      </c>
      <c r="S698" s="11" t="s">
        <v>384</v>
      </c>
      <c r="T698" s="11" t="s">
        <v>240</v>
      </c>
      <c r="U698" s="11" t="s">
        <v>384</v>
      </c>
      <c r="V698" s="11" t="s">
        <v>813</v>
      </c>
      <c r="W698" s="11" t="s">
        <v>384</v>
      </c>
      <c r="X698" s="11" t="s">
        <v>813</v>
      </c>
      <c r="Y698" s="11" t="s">
        <v>813</v>
      </c>
      <c r="Z698" s="11" t="s">
        <v>382</v>
      </c>
      <c r="AA698" s="11" t="s">
        <v>382</v>
      </c>
      <c r="AB698" s="11" t="s">
        <v>384</v>
      </c>
      <c r="AC698" s="11" t="s">
        <v>813</v>
      </c>
      <c r="AD698" s="11">
        <v>144</v>
      </c>
      <c r="AH698" s="11">
        <f t="shared" si="392"/>
        <v>-114.06250000000006</v>
      </c>
      <c r="AI698" s="11">
        <f t="shared" si="393"/>
        <v>-2621.375</v>
      </c>
      <c r="AJ698" s="11">
        <f t="shared" si="394"/>
        <v>-2119.9125000000004</v>
      </c>
      <c r="AK698" s="11">
        <f t="shared" si="395"/>
        <v>-2621.375</v>
      </c>
      <c r="AL698" s="11">
        <f t="shared" si="396"/>
        <v>-1116.9875000000002</v>
      </c>
      <c r="AM698" s="11">
        <f t="shared" si="397"/>
        <v>-2621.375</v>
      </c>
      <c r="AN698" s="11">
        <f t="shared" si="398"/>
        <v>-4125.7624999999998</v>
      </c>
      <c r="AO698" s="11">
        <f t="shared" si="399"/>
        <v>-2621.375</v>
      </c>
      <c r="AP698" s="11">
        <f t="shared" si="400"/>
        <v>-4125.7624999999998</v>
      </c>
      <c r="AQ698" s="11">
        <f t="shared" si="401"/>
        <v>-3624.2999999999997</v>
      </c>
      <c r="AR698" s="11">
        <f t="shared" si="402"/>
        <v>-4125.7624999999998</v>
      </c>
      <c r="AS698" s="11">
        <f t="shared" si="403"/>
        <v>-3624.2999999999997</v>
      </c>
      <c r="AT698" s="11">
        <f t="shared" si="404"/>
        <v>-3624.2999999999997</v>
      </c>
      <c r="AU698" s="11">
        <f t="shared" si="405"/>
        <v>-3122.8374999999996</v>
      </c>
      <c r="AV698" s="11">
        <f t="shared" si="406"/>
        <v>-3122.8374999999996</v>
      </c>
      <c r="AW698" s="11">
        <f t="shared" si="407"/>
        <v>-4125.7624999999998</v>
      </c>
      <c r="AX698" s="11">
        <f t="shared" si="408"/>
        <v>-3624.2999999999997</v>
      </c>
      <c r="AY698" s="11">
        <f t="shared" si="409"/>
        <v>-3122.8374999999996</v>
      </c>
      <c r="AZ698" s="11"/>
      <c r="BA698" s="11"/>
      <c r="BB698" s="11">
        <f t="shared" si="410"/>
        <v>-1114.0625</v>
      </c>
      <c r="BC698" s="11">
        <f t="shared" si="411"/>
        <v>1378.625</v>
      </c>
      <c r="BD698" s="11">
        <f t="shared" si="412"/>
        <v>880.08749999999986</v>
      </c>
      <c r="BE698" s="11">
        <f t="shared" si="413"/>
        <v>1378.625</v>
      </c>
      <c r="BF698" s="11">
        <f t="shared" si="414"/>
        <v>-116.98750000000004</v>
      </c>
      <c r="BG698" s="11">
        <f t="shared" si="415"/>
        <v>1378.625</v>
      </c>
      <c r="BH698" s="11">
        <f t="shared" si="416"/>
        <v>2874.2375000000002</v>
      </c>
      <c r="BI698" s="11">
        <f t="shared" si="417"/>
        <v>1378.625</v>
      </c>
      <c r="BJ698" s="11">
        <f t="shared" si="418"/>
        <v>2874.2375000000002</v>
      </c>
      <c r="BK698" s="11">
        <f t="shared" si="419"/>
        <v>2375.7000000000003</v>
      </c>
      <c r="BL698" s="11">
        <f t="shared" si="420"/>
        <v>2874.2375000000002</v>
      </c>
      <c r="BM698" s="11">
        <f t="shared" si="421"/>
        <v>2375.7000000000003</v>
      </c>
      <c r="BN698" s="11">
        <f t="shared" si="422"/>
        <v>2375.7000000000003</v>
      </c>
      <c r="BO698" s="11">
        <f t="shared" si="423"/>
        <v>1877.1625000000004</v>
      </c>
      <c r="BP698" s="11">
        <f t="shared" si="424"/>
        <v>1877.1625000000004</v>
      </c>
      <c r="BQ698" s="11">
        <f t="shared" si="425"/>
        <v>2874.2375000000002</v>
      </c>
      <c r="BR698" s="11">
        <f t="shared" si="426"/>
        <v>2375.7000000000003</v>
      </c>
      <c r="BS698" s="11">
        <f t="shared" si="427"/>
        <v>1877.1625000000004</v>
      </c>
    </row>
    <row r="699" spans="1:71" ht="16" customHeight="1">
      <c r="A699" s="2">
        <v>43990</v>
      </c>
      <c r="B699" s="11" t="s">
        <v>1863</v>
      </c>
      <c r="C699" s="11">
        <v>13</v>
      </c>
      <c r="D699" s="11">
        <v>797</v>
      </c>
      <c r="E699" s="11">
        <v>2.9</v>
      </c>
      <c r="G699" s="10">
        <f t="shared" si="390"/>
        <v>5.0125786163522017</v>
      </c>
      <c r="H699" s="10"/>
      <c r="I699" s="12">
        <v>3.045181388012607E-2</v>
      </c>
      <c r="J699" s="10" t="str">
        <f t="shared" si="391"/>
        <v/>
      </c>
      <c r="K699" s="10"/>
      <c r="L699" s="11" t="s">
        <v>993</v>
      </c>
      <c r="M699" s="11" t="s">
        <v>1263</v>
      </c>
      <c r="N699" s="11" t="s">
        <v>598</v>
      </c>
      <c r="O699" s="11" t="s">
        <v>2054</v>
      </c>
      <c r="P699" s="11" t="s">
        <v>1263</v>
      </c>
      <c r="Q699" s="11" t="s">
        <v>1263</v>
      </c>
      <c r="R699" s="11" t="s">
        <v>1263</v>
      </c>
      <c r="S699" s="11" t="s">
        <v>1263</v>
      </c>
      <c r="T699" s="11" t="s">
        <v>2054</v>
      </c>
      <c r="U699" s="11" t="s">
        <v>2054</v>
      </c>
      <c r="V699" s="11" t="s">
        <v>2054</v>
      </c>
      <c r="W699" s="11" t="s">
        <v>2054</v>
      </c>
      <c r="X699" s="11" t="s">
        <v>2054</v>
      </c>
      <c r="Y699" s="11" t="s">
        <v>2054</v>
      </c>
      <c r="Z699" s="11" t="s">
        <v>2054</v>
      </c>
      <c r="AA699" s="11" t="s">
        <v>597</v>
      </c>
      <c r="AB699" s="11" t="s">
        <v>107</v>
      </c>
      <c r="AC699" s="11" t="s">
        <v>102</v>
      </c>
      <c r="AD699" s="11">
        <v>154</v>
      </c>
      <c r="AH699" s="11">
        <f t="shared" si="392"/>
        <v>1314.2</v>
      </c>
      <c r="AI699" s="11">
        <f t="shared" si="393"/>
        <v>812.73749999999995</v>
      </c>
      <c r="AJ699" s="11">
        <f t="shared" si="394"/>
        <v>1815.6625000000004</v>
      </c>
      <c r="AK699" s="11">
        <f t="shared" si="395"/>
        <v>1314.2</v>
      </c>
      <c r="AL699" s="11">
        <f t="shared" si="396"/>
        <v>1314.2</v>
      </c>
      <c r="AM699" s="11">
        <f t="shared" si="397"/>
        <v>1314.2</v>
      </c>
      <c r="AN699" s="11">
        <f t="shared" si="398"/>
        <v>1314.2</v>
      </c>
      <c r="AO699" s="11">
        <f t="shared" si="399"/>
        <v>1815.6625000000004</v>
      </c>
      <c r="AP699" s="11">
        <f t="shared" si="400"/>
        <v>1815.6625000000004</v>
      </c>
      <c r="AQ699" s="11">
        <f t="shared" si="401"/>
        <v>1815.6625000000004</v>
      </c>
      <c r="AR699" s="11">
        <f t="shared" si="402"/>
        <v>1815.6625000000004</v>
      </c>
      <c r="AS699" s="11">
        <f t="shared" si="403"/>
        <v>1815.6625000000004</v>
      </c>
      <c r="AT699" s="11">
        <f t="shared" si="404"/>
        <v>1815.6625000000004</v>
      </c>
      <c r="AU699" s="11">
        <f t="shared" si="405"/>
        <v>1815.6625000000004</v>
      </c>
      <c r="AV699" s="11">
        <f t="shared" si="406"/>
        <v>2317.125</v>
      </c>
      <c r="AW699" s="11">
        <f t="shared" si="407"/>
        <v>3821.5125000000003</v>
      </c>
      <c r="AX699" s="11">
        <f t="shared" si="408"/>
        <v>4824.4375</v>
      </c>
      <c r="AY699" s="11">
        <f t="shared" si="409"/>
        <v>4322.9750000000004</v>
      </c>
      <c r="AZ699" s="11"/>
      <c r="BA699" s="11"/>
      <c r="BB699" s="11">
        <f t="shared" si="410"/>
        <v>-2685.7999999999997</v>
      </c>
      <c r="BC699" s="11">
        <f t="shared" si="411"/>
        <v>-2187.2624999999998</v>
      </c>
      <c r="BD699" s="11">
        <f t="shared" si="412"/>
        <v>-3184.3374999999996</v>
      </c>
      <c r="BE699" s="11">
        <f t="shared" si="413"/>
        <v>-2685.7999999999997</v>
      </c>
      <c r="BF699" s="11">
        <f t="shared" si="414"/>
        <v>-2685.7999999999997</v>
      </c>
      <c r="BG699" s="11">
        <f t="shared" si="415"/>
        <v>-2685.7999999999997</v>
      </c>
      <c r="BH699" s="11">
        <f t="shared" si="416"/>
        <v>-2685.7999999999997</v>
      </c>
      <c r="BI699" s="11">
        <f t="shared" si="417"/>
        <v>-3184.3374999999996</v>
      </c>
      <c r="BJ699" s="11">
        <f t="shared" si="418"/>
        <v>-3184.3374999999996</v>
      </c>
      <c r="BK699" s="11">
        <f t="shared" si="419"/>
        <v>-3184.3374999999996</v>
      </c>
      <c r="BL699" s="11">
        <f t="shared" si="420"/>
        <v>-3184.3374999999996</v>
      </c>
      <c r="BM699" s="11">
        <f t="shared" si="421"/>
        <v>-3184.3374999999996</v>
      </c>
      <c r="BN699" s="11">
        <f t="shared" si="422"/>
        <v>-3184.3374999999996</v>
      </c>
      <c r="BO699" s="11">
        <f t="shared" si="423"/>
        <v>-3184.3374999999996</v>
      </c>
      <c r="BP699" s="11">
        <f t="shared" si="424"/>
        <v>-3682.875</v>
      </c>
      <c r="BQ699" s="11">
        <f t="shared" si="425"/>
        <v>-5178.4875000000002</v>
      </c>
      <c r="BR699" s="11">
        <f t="shared" si="426"/>
        <v>-6175.5625</v>
      </c>
      <c r="BS699" s="11">
        <f t="shared" si="427"/>
        <v>-5677.0249999999996</v>
      </c>
    </row>
    <row r="700" spans="1:71" ht="16" customHeight="1">
      <c r="A700" s="2">
        <v>43990</v>
      </c>
      <c r="B700" s="11" t="s">
        <v>2319</v>
      </c>
      <c r="C700" s="11">
        <v>14</v>
      </c>
      <c r="D700" s="11">
        <v>784</v>
      </c>
      <c r="E700" s="11">
        <v>3.5</v>
      </c>
      <c r="G700" s="10">
        <f t="shared" si="390"/>
        <v>4.6946107784431135</v>
      </c>
      <c r="H700" s="10"/>
      <c r="I700" s="12">
        <v>0</v>
      </c>
      <c r="J700" s="10">
        <f t="shared" si="391"/>
        <v>-1.3472305389221559E-3</v>
      </c>
      <c r="K700" s="10"/>
      <c r="L700" s="11" t="s">
        <v>352</v>
      </c>
      <c r="M700" s="11" t="s">
        <v>434</v>
      </c>
      <c r="N700" s="11" t="s">
        <v>355</v>
      </c>
      <c r="O700" s="11" t="s">
        <v>354</v>
      </c>
      <c r="P700" s="11" t="s">
        <v>353</v>
      </c>
      <c r="Q700" s="11" t="s">
        <v>352</v>
      </c>
      <c r="R700" s="11" t="s">
        <v>434</v>
      </c>
      <c r="S700" s="11" t="s">
        <v>356</v>
      </c>
      <c r="T700" s="11" t="s">
        <v>356</v>
      </c>
      <c r="U700" s="11" t="s">
        <v>351</v>
      </c>
      <c r="V700" s="11" t="s">
        <v>356</v>
      </c>
      <c r="W700" s="11" t="s">
        <v>354</v>
      </c>
      <c r="X700" s="11" t="s">
        <v>354</v>
      </c>
      <c r="Y700" s="11" t="s">
        <v>356</v>
      </c>
      <c r="Z700" s="11" t="s">
        <v>356</v>
      </c>
      <c r="AA700" s="11" t="s">
        <v>356</v>
      </c>
      <c r="AB700" s="11" t="s">
        <v>352</v>
      </c>
      <c r="AC700" s="11" t="s">
        <v>352</v>
      </c>
      <c r="AD700" s="11">
        <v>166.5</v>
      </c>
      <c r="AH700" s="11">
        <f t="shared" si="392"/>
        <v>-3233.7624999999998</v>
      </c>
      <c r="AI700" s="11">
        <f t="shared" si="393"/>
        <v>-2732.2999999999997</v>
      </c>
      <c r="AJ700" s="11">
        <f t="shared" si="394"/>
        <v>-2230.8374999999996</v>
      </c>
      <c r="AK700" s="11">
        <f t="shared" si="395"/>
        <v>-224.98750000000004</v>
      </c>
      <c r="AL700" s="11">
        <f t="shared" si="396"/>
        <v>-726.45</v>
      </c>
      <c r="AM700" s="11">
        <f t="shared" si="397"/>
        <v>-3233.7624999999998</v>
      </c>
      <c r="AN700" s="11">
        <f t="shared" si="398"/>
        <v>-1729.375</v>
      </c>
      <c r="AO700" s="11">
        <f t="shared" si="399"/>
        <v>-1729.375</v>
      </c>
      <c r="AP700" s="11">
        <f t="shared" si="400"/>
        <v>-1227.9124999999999</v>
      </c>
      <c r="AQ700" s="11">
        <f t="shared" si="401"/>
        <v>-1729.375</v>
      </c>
      <c r="AR700" s="11">
        <f t="shared" si="402"/>
        <v>-2230.8374999999996</v>
      </c>
      <c r="AS700" s="11">
        <f t="shared" si="403"/>
        <v>-2230.8374999999996</v>
      </c>
      <c r="AT700" s="11">
        <f t="shared" si="404"/>
        <v>-1729.375</v>
      </c>
      <c r="AU700" s="11">
        <f t="shared" si="405"/>
        <v>-1729.375</v>
      </c>
      <c r="AV700" s="11">
        <f t="shared" si="406"/>
        <v>-1729.375</v>
      </c>
      <c r="AW700" s="11">
        <f t="shared" si="407"/>
        <v>-726.45</v>
      </c>
      <c r="AX700" s="11">
        <f t="shared" si="408"/>
        <v>-726.45</v>
      </c>
      <c r="AY700" s="11">
        <f t="shared" si="409"/>
        <v>-224.98750000000004</v>
      </c>
      <c r="AZ700" s="11"/>
      <c r="BA700" s="11"/>
      <c r="BB700" s="11">
        <f t="shared" si="410"/>
        <v>1766.2375000000002</v>
      </c>
      <c r="BC700" s="11">
        <f t="shared" si="411"/>
        <v>1267.7</v>
      </c>
      <c r="BD700" s="11">
        <f t="shared" si="412"/>
        <v>769.16250000000014</v>
      </c>
      <c r="BE700" s="11">
        <f t="shared" si="413"/>
        <v>-1224.9875000000002</v>
      </c>
      <c r="BF700" s="11">
        <f t="shared" si="414"/>
        <v>-726.45</v>
      </c>
      <c r="BG700" s="11">
        <f t="shared" si="415"/>
        <v>1766.2375000000002</v>
      </c>
      <c r="BH700" s="11">
        <f t="shared" si="416"/>
        <v>270.625</v>
      </c>
      <c r="BI700" s="11">
        <f t="shared" si="417"/>
        <v>270.625</v>
      </c>
      <c r="BJ700" s="11">
        <f t="shared" si="418"/>
        <v>-227.91250000000002</v>
      </c>
      <c r="BK700" s="11">
        <f t="shared" si="419"/>
        <v>270.625</v>
      </c>
      <c r="BL700" s="11">
        <f t="shared" si="420"/>
        <v>769.16250000000014</v>
      </c>
      <c r="BM700" s="11">
        <f t="shared" si="421"/>
        <v>769.16250000000014</v>
      </c>
      <c r="BN700" s="11">
        <f t="shared" si="422"/>
        <v>270.625</v>
      </c>
      <c r="BO700" s="11">
        <f t="shared" si="423"/>
        <v>270.625</v>
      </c>
      <c r="BP700" s="11">
        <f t="shared" si="424"/>
        <v>270.625</v>
      </c>
      <c r="BQ700" s="11">
        <f t="shared" si="425"/>
        <v>-726.45</v>
      </c>
      <c r="BR700" s="11">
        <f t="shared" si="426"/>
        <v>-726.45</v>
      </c>
      <c r="BS700" s="11">
        <f t="shared" si="427"/>
        <v>-1224.9875000000002</v>
      </c>
    </row>
    <row r="701" spans="1:71" ht="16" customHeight="1">
      <c r="A701" s="2">
        <v>43990</v>
      </c>
      <c r="B701" s="11" t="s">
        <v>741</v>
      </c>
      <c r="C701" s="11">
        <v>15</v>
      </c>
      <c r="D701" s="11">
        <v>733</v>
      </c>
      <c r="E701" s="11">
        <v>3.4</v>
      </c>
      <c r="G701" s="10">
        <f t="shared" si="390"/>
        <v>4.6687898089171975</v>
      </c>
      <c r="H701" s="10"/>
      <c r="I701" s="12">
        <v>2.1283865814696351E-2</v>
      </c>
      <c r="J701" s="10" t="str">
        <f t="shared" si="391"/>
        <v/>
      </c>
      <c r="K701" s="10"/>
      <c r="L701" s="11" t="s">
        <v>1263</v>
      </c>
      <c r="M701" s="11" t="s">
        <v>107</v>
      </c>
      <c r="N701" s="11" t="s">
        <v>742</v>
      </c>
      <c r="O701" s="11" t="s">
        <v>107</v>
      </c>
      <c r="P701" s="11" t="s">
        <v>742</v>
      </c>
      <c r="Q701" s="11" t="s">
        <v>103</v>
      </c>
      <c r="R701" s="11" t="s">
        <v>106</v>
      </c>
      <c r="S701" s="11" t="s">
        <v>106</v>
      </c>
      <c r="T701" s="11" t="s">
        <v>106</v>
      </c>
      <c r="U701" s="11" t="s">
        <v>102</v>
      </c>
      <c r="V701" s="11" t="s">
        <v>103</v>
      </c>
      <c r="W701" s="11" t="s">
        <v>103</v>
      </c>
      <c r="X701" s="11" t="s">
        <v>103</v>
      </c>
      <c r="Y701" s="11" t="s">
        <v>102</v>
      </c>
      <c r="Z701" s="11" t="s">
        <v>105</v>
      </c>
      <c r="AA701" s="11" t="s">
        <v>103</v>
      </c>
      <c r="AB701" s="11" t="s">
        <v>107</v>
      </c>
      <c r="AC701" s="11" t="s">
        <v>102</v>
      </c>
      <c r="AD701" s="11">
        <v>153</v>
      </c>
      <c r="AH701" s="11">
        <f t="shared" si="392"/>
        <v>1824.3625000000002</v>
      </c>
      <c r="AI701" s="11">
        <f t="shared" si="393"/>
        <v>1322.9</v>
      </c>
      <c r="AJ701" s="11">
        <f t="shared" si="394"/>
        <v>1824.3625000000002</v>
      </c>
      <c r="AK701" s="11">
        <f t="shared" si="395"/>
        <v>1322.9</v>
      </c>
      <c r="AL701" s="11">
        <f t="shared" si="396"/>
        <v>3328.75</v>
      </c>
      <c r="AM701" s="11">
        <f t="shared" si="397"/>
        <v>2325.8250000000003</v>
      </c>
      <c r="AN701" s="11">
        <f t="shared" si="398"/>
        <v>2325.8250000000003</v>
      </c>
      <c r="AO701" s="11">
        <f t="shared" si="399"/>
        <v>2325.8250000000003</v>
      </c>
      <c r="AP701" s="11">
        <f t="shared" si="400"/>
        <v>2827.2874999999999</v>
      </c>
      <c r="AQ701" s="11">
        <f t="shared" si="401"/>
        <v>3328.75</v>
      </c>
      <c r="AR701" s="11">
        <f t="shared" si="402"/>
        <v>3328.75</v>
      </c>
      <c r="AS701" s="11">
        <f t="shared" si="403"/>
        <v>3328.75</v>
      </c>
      <c r="AT701" s="11">
        <f t="shared" si="404"/>
        <v>2827.2874999999999</v>
      </c>
      <c r="AU701" s="11">
        <f t="shared" si="405"/>
        <v>3830.2124999999996</v>
      </c>
      <c r="AV701" s="11">
        <f t="shared" si="406"/>
        <v>3328.75</v>
      </c>
      <c r="AW701" s="11">
        <f t="shared" si="407"/>
        <v>1824.3625000000002</v>
      </c>
      <c r="AX701" s="11">
        <f t="shared" si="408"/>
        <v>2827.2874999999999</v>
      </c>
      <c r="AY701" s="11">
        <f t="shared" si="409"/>
        <v>3328.75</v>
      </c>
      <c r="AZ701" s="11"/>
      <c r="BA701" s="11"/>
      <c r="BB701" s="11">
        <f t="shared" si="410"/>
        <v>-3175.6374999999998</v>
      </c>
      <c r="BC701" s="11">
        <f t="shared" si="411"/>
        <v>-2677.1</v>
      </c>
      <c r="BD701" s="11">
        <f t="shared" si="412"/>
        <v>-3175.6374999999998</v>
      </c>
      <c r="BE701" s="11">
        <f t="shared" si="413"/>
        <v>-2677.1</v>
      </c>
      <c r="BF701" s="11">
        <f t="shared" si="414"/>
        <v>-4671.25</v>
      </c>
      <c r="BG701" s="11">
        <f t="shared" si="415"/>
        <v>-3674.1749999999997</v>
      </c>
      <c r="BH701" s="11">
        <f t="shared" si="416"/>
        <v>-3674.1749999999997</v>
      </c>
      <c r="BI701" s="11">
        <f t="shared" si="417"/>
        <v>-3674.1749999999997</v>
      </c>
      <c r="BJ701" s="11">
        <f t="shared" si="418"/>
        <v>-4172.7124999999996</v>
      </c>
      <c r="BK701" s="11">
        <f t="shared" si="419"/>
        <v>-4671.25</v>
      </c>
      <c r="BL701" s="11">
        <f t="shared" si="420"/>
        <v>-4671.25</v>
      </c>
      <c r="BM701" s="11">
        <f t="shared" si="421"/>
        <v>-4671.25</v>
      </c>
      <c r="BN701" s="11">
        <f t="shared" si="422"/>
        <v>-4172.7124999999996</v>
      </c>
      <c r="BO701" s="11">
        <f t="shared" si="423"/>
        <v>-5169.7875000000004</v>
      </c>
      <c r="BP701" s="11">
        <f t="shared" si="424"/>
        <v>-4671.25</v>
      </c>
      <c r="BQ701" s="11">
        <f t="shared" si="425"/>
        <v>-3175.6374999999998</v>
      </c>
      <c r="BR701" s="11">
        <f t="shared" si="426"/>
        <v>-4172.7124999999996</v>
      </c>
      <c r="BS701" s="11">
        <f t="shared" si="427"/>
        <v>-4671.25</v>
      </c>
    </row>
    <row r="702" spans="1:71" ht="16" customHeight="1">
      <c r="A702" s="2">
        <v>43991</v>
      </c>
      <c r="B702" s="11" t="s">
        <v>921</v>
      </c>
      <c r="C702" s="11">
        <v>1</v>
      </c>
      <c r="D702" s="11">
        <v>3659</v>
      </c>
      <c r="E702" s="11">
        <v>2.5</v>
      </c>
      <c r="G702" s="10">
        <f t="shared" si="390"/>
        <v>7.3919191919191922</v>
      </c>
      <c r="H702" s="10"/>
      <c r="I702" s="12">
        <v>0</v>
      </c>
      <c r="J702" s="10">
        <f t="shared" si="391"/>
        <v>-9.4152777777777776E-3</v>
      </c>
      <c r="K702" s="10"/>
      <c r="L702" s="11" t="s">
        <v>2320</v>
      </c>
      <c r="M702" s="11" t="s">
        <v>2080</v>
      </c>
      <c r="N702" s="11" t="s">
        <v>2321</v>
      </c>
      <c r="O702" s="11" t="s">
        <v>2084</v>
      </c>
      <c r="P702" s="11" t="s">
        <v>2078</v>
      </c>
      <c r="Q702" s="11" t="s">
        <v>2322</v>
      </c>
      <c r="R702" s="11" t="s">
        <v>2079</v>
      </c>
      <c r="S702" s="11" t="s">
        <v>1845</v>
      </c>
      <c r="T702" s="11" t="s">
        <v>1847</v>
      </c>
      <c r="U702" s="11" t="s">
        <v>2076</v>
      </c>
      <c r="V702" s="11" t="s">
        <v>2076</v>
      </c>
      <c r="W702" s="11" t="s">
        <v>1845</v>
      </c>
      <c r="X702" s="11" t="s">
        <v>2076</v>
      </c>
      <c r="Y702" s="11" t="s">
        <v>2075</v>
      </c>
      <c r="Z702" s="11" t="s">
        <v>1844</v>
      </c>
      <c r="AA702" s="11" t="s">
        <v>2077</v>
      </c>
      <c r="AB702" s="11" t="s">
        <v>2075</v>
      </c>
      <c r="AC702" s="11" t="s">
        <v>1844</v>
      </c>
      <c r="AD702" s="11">
        <v>497.5</v>
      </c>
      <c r="AH702" s="11">
        <f t="shared" si="392"/>
        <v>2359.9124999999999</v>
      </c>
      <c r="AI702" s="11">
        <f t="shared" si="393"/>
        <v>1858.4499999999998</v>
      </c>
      <c r="AJ702" s="11">
        <f t="shared" si="394"/>
        <v>2861.375</v>
      </c>
      <c r="AK702" s="11">
        <f t="shared" si="395"/>
        <v>354.0625</v>
      </c>
      <c r="AL702" s="11">
        <f t="shared" si="396"/>
        <v>1356.9875000000002</v>
      </c>
      <c r="AM702" s="11">
        <f t="shared" si="397"/>
        <v>-1150.325</v>
      </c>
      <c r="AN702" s="11">
        <f t="shared" si="398"/>
        <v>-5162.0249999999996</v>
      </c>
      <c r="AO702" s="11">
        <f t="shared" si="399"/>
        <v>-6164.95</v>
      </c>
      <c r="AP702" s="11">
        <f t="shared" si="400"/>
        <v>-4660.5625</v>
      </c>
      <c r="AQ702" s="11">
        <f t="shared" si="401"/>
        <v>-4660.5625</v>
      </c>
      <c r="AR702" s="11">
        <f t="shared" si="402"/>
        <v>-5162.0249999999996</v>
      </c>
      <c r="AS702" s="11">
        <f t="shared" si="403"/>
        <v>-4660.5625</v>
      </c>
      <c r="AT702" s="11">
        <f t="shared" si="404"/>
        <v>-3156.1750000000002</v>
      </c>
      <c r="AU702" s="11">
        <f t="shared" si="405"/>
        <v>-2654.7125000000001</v>
      </c>
      <c r="AV702" s="11">
        <f t="shared" si="406"/>
        <v>-3657.6374999999998</v>
      </c>
      <c r="AW702" s="11">
        <f t="shared" si="407"/>
        <v>-3156.1750000000002</v>
      </c>
      <c r="AX702" s="11">
        <f t="shared" si="408"/>
        <v>-2654.7125000000001</v>
      </c>
      <c r="AY702" s="11">
        <f t="shared" si="409"/>
        <v>-4660.5625</v>
      </c>
      <c r="AZ702" s="11"/>
      <c r="BA702" s="11"/>
      <c r="BB702" s="11">
        <f t="shared" si="410"/>
        <v>-6640.0874999999996</v>
      </c>
      <c r="BC702" s="11">
        <f t="shared" si="411"/>
        <v>-6141.55</v>
      </c>
      <c r="BD702" s="11">
        <f t="shared" si="412"/>
        <v>-7138.625</v>
      </c>
      <c r="BE702" s="11">
        <f t="shared" si="413"/>
        <v>-4645.9375</v>
      </c>
      <c r="BF702" s="11">
        <f t="shared" si="414"/>
        <v>-5643.0124999999998</v>
      </c>
      <c r="BG702" s="11">
        <f t="shared" si="415"/>
        <v>-3150.3249999999998</v>
      </c>
      <c r="BH702" s="11">
        <f t="shared" si="416"/>
        <v>837.97499999999991</v>
      </c>
      <c r="BI702" s="11">
        <f t="shared" si="417"/>
        <v>1835.0500000000002</v>
      </c>
      <c r="BJ702" s="11">
        <f t="shared" si="418"/>
        <v>339.4375</v>
      </c>
      <c r="BK702" s="11">
        <f t="shared" si="419"/>
        <v>339.4375</v>
      </c>
      <c r="BL702" s="11">
        <f t="shared" si="420"/>
        <v>837.97499999999991</v>
      </c>
      <c r="BM702" s="11">
        <f t="shared" si="421"/>
        <v>339.4375</v>
      </c>
      <c r="BN702" s="11">
        <f t="shared" si="422"/>
        <v>-1156.1750000000002</v>
      </c>
      <c r="BO702" s="11">
        <f t="shared" si="423"/>
        <v>-1654.7125000000001</v>
      </c>
      <c r="BP702" s="11">
        <f t="shared" si="424"/>
        <v>-657.63750000000005</v>
      </c>
      <c r="BQ702" s="11">
        <f t="shared" si="425"/>
        <v>-1156.1750000000002</v>
      </c>
      <c r="BR702" s="11">
        <f t="shared" si="426"/>
        <v>-1654.7125000000001</v>
      </c>
      <c r="BS702" s="11">
        <f t="shared" si="427"/>
        <v>339.4375</v>
      </c>
    </row>
    <row r="703" spans="1:71" ht="16" customHeight="1">
      <c r="A703" s="2">
        <v>43991</v>
      </c>
      <c r="B703" s="11" t="s">
        <v>213</v>
      </c>
      <c r="C703" s="11">
        <v>2</v>
      </c>
      <c r="D703" s="11">
        <v>2338</v>
      </c>
      <c r="E703" s="11">
        <v>2.6</v>
      </c>
      <c r="G703" s="10">
        <f t="shared" si="390"/>
        <v>24.253111530018433</v>
      </c>
      <c r="H703" s="10"/>
      <c r="I703" s="12">
        <v>3.183801546391745E-2</v>
      </c>
      <c r="J703" s="10" t="str">
        <f t="shared" si="391"/>
        <v/>
      </c>
      <c r="K703" s="10"/>
      <c r="L703" s="11" t="s">
        <v>520</v>
      </c>
      <c r="M703" s="11" t="s">
        <v>1658</v>
      </c>
      <c r="N703" s="11" t="s">
        <v>1658</v>
      </c>
      <c r="O703" s="11" t="s">
        <v>517</v>
      </c>
      <c r="P703" s="11" t="s">
        <v>1798</v>
      </c>
      <c r="Q703" s="11" t="s">
        <v>517</v>
      </c>
      <c r="R703" s="11" t="s">
        <v>517</v>
      </c>
      <c r="S703" s="11" t="s">
        <v>518</v>
      </c>
      <c r="T703" s="11" t="s">
        <v>517</v>
      </c>
      <c r="U703" s="11" t="s">
        <v>1330</v>
      </c>
      <c r="V703" s="11" t="s">
        <v>1036</v>
      </c>
      <c r="W703" s="11" t="s">
        <v>1330</v>
      </c>
      <c r="X703" s="11" t="s">
        <v>1038</v>
      </c>
      <c r="Y703" s="11" t="s">
        <v>1032</v>
      </c>
      <c r="Z703" s="11" t="s">
        <v>515</v>
      </c>
      <c r="AA703" s="11" t="s">
        <v>1332</v>
      </c>
      <c r="AB703" s="11" t="s">
        <v>2323</v>
      </c>
      <c r="AC703" s="11" t="s">
        <v>631</v>
      </c>
      <c r="AD703" s="11">
        <v>94.199996999999996</v>
      </c>
      <c r="AH703" s="11">
        <f t="shared" si="392"/>
        <v>-319.04851162500319</v>
      </c>
      <c r="AI703" s="11">
        <f t="shared" si="393"/>
        <v>-319.04851162500319</v>
      </c>
      <c r="AJ703" s="11">
        <f t="shared" si="394"/>
        <v>-18.168002849999368</v>
      </c>
      <c r="AK703" s="11">
        <f t="shared" si="395"/>
        <v>-820.51101162500311</v>
      </c>
      <c r="AL703" s="11">
        <f t="shared" si="396"/>
        <v>-18.168002849999368</v>
      </c>
      <c r="AM703" s="11">
        <f t="shared" si="397"/>
        <v>-18.168002849999368</v>
      </c>
      <c r="AN703" s="11">
        <f t="shared" si="398"/>
        <v>-118.45849699999872</v>
      </c>
      <c r="AO703" s="11">
        <f t="shared" si="399"/>
        <v>-18.168002849999368</v>
      </c>
      <c r="AP703" s="11">
        <f t="shared" si="400"/>
        <v>784.17500592500437</v>
      </c>
      <c r="AQ703" s="11">
        <f t="shared" si="401"/>
        <v>483.29449715000067</v>
      </c>
      <c r="AR703" s="11">
        <f t="shared" si="402"/>
        <v>784.17500592500437</v>
      </c>
      <c r="AS703" s="11">
        <f t="shared" si="403"/>
        <v>683.87648837499682</v>
      </c>
      <c r="AT703" s="11">
        <f t="shared" si="404"/>
        <v>1185.3389883749969</v>
      </c>
      <c r="AU703" s="11">
        <f t="shared" si="405"/>
        <v>1486.2194971500007</v>
      </c>
      <c r="AV703" s="11">
        <f t="shared" si="406"/>
        <v>1586.5099912999999</v>
      </c>
      <c r="AW703" s="11">
        <f t="shared" si="407"/>
        <v>2188.2639883749966</v>
      </c>
      <c r="AX703" s="11">
        <f t="shared" si="408"/>
        <v>1887.3915030000012</v>
      </c>
      <c r="AY703" s="11">
        <f t="shared" si="409"/>
        <v>1787.1000059250043</v>
      </c>
      <c r="AZ703" s="11"/>
      <c r="BA703" s="11"/>
      <c r="BB703" s="11">
        <f t="shared" si="410"/>
        <v>-519.04651162499681</v>
      </c>
      <c r="BC703" s="11">
        <f t="shared" si="411"/>
        <v>-519.04651162499681</v>
      </c>
      <c r="BD703" s="11">
        <f t="shared" si="412"/>
        <v>-818.17200285000058</v>
      </c>
      <c r="BE703" s="11">
        <f t="shared" si="413"/>
        <v>-20.509011624996845</v>
      </c>
      <c r="BF703" s="11">
        <f t="shared" si="414"/>
        <v>-818.17200285000058</v>
      </c>
      <c r="BG703" s="11">
        <f t="shared" si="415"/>
        <v>-818.17200285000058</v>
      </c>
      <c r="BH703" s="11">
        <f t="shared" si="416"/>
        <v>-718.46649700000125</v>
      </c>
      <c r="BI703" s="11">
        <f t="shared" si="417"/>
        <v>-818.17200285000058</v>
      </c>
      <c r="BJ703" s="11">
        <f t="shared" si="418"/>
        <v>-1615.8349940750045</v>
      </c>
      <c r="BK703" s="11">
        <f t="shared" si="419"/>
        <v>-1316.7095028500007</v>
      </c>
      <c r="BL703" s="11">
        <f t="shared" si="420"/>
        <v>-1615.8349940750045</v>
      </c>
      <c r="BM703" s="11">
        <f t="shared" si="421"/>
        <v>-1516.1215116249969</v>
      </c>
      <c r="BN703" s="11">
        <f t="shared" si="422"/>
        <v>-2014.6590116249968</v>
      </c>
      <c r="BO703" s="11">
        <f t="shared" si="423"/>
        <v>-2313.7845028500005</v>
      </c>
      <c r="BP703" s="11">
        <f t="shared" si="424"/>
        <v>-2413.4900087000001</v>
      </c>
      <c r="BQ703" s="11">
        <f t="shared" si="425"/>
        <v>-3011.7340116249975</v>
      </c>
      <c r="BR703" s="11">
        <f t="shared" si="426"/>
        <v>-2712.6164970000013</v>
      </c>
      <c r="BS703" s="11">
        <f t="shared" si="427"/>
        <v>-2612.9099940750048</v>
      </c>
    </row>
    <row r="704" spans="1:71" ht="16" customHeight="1">
      <c r="A704" s="2">
        <v>43991</v>
      </c>
      <c r="B704" s="11" t="s">
        <v>333</v>
      </c>
      <c r="C704" s="11">
        <v>3</v>
      </c>
      <c r="D704" s="11">
        <v>1569</v>
      </c>
      <c r="E704" s="11">
        <v>2.5</v>
      </c>
      <c r="G704" s="10">
        <f t="shared" si="390"/>
        <v>3.9176029962546814</v>
      </c>
      <c r="H704" s="10"/>
      <c r="I704" s="12">
        <v>1.690900872817952E-2</v>
      </c>
      <c r="J704" s="10" t="str">
        <f t="shared" si="391"/>
        <v/>
      </c>
      <c r="K704" s="10"/>
      <c r="L704" s="11" t="s">
        <v>1896</v>
      </c>
      <c r="M704" s="11" t="s">
        <v>2279</v>
      </c>
      <c r="N704" s="11" t="s">
        <v>2279</v>
      </c>
      <c r="O704" s="11" t="s">
        <v>2279</v>
      </c>
      <c r="P704" s="11" t="s">
        <v>1900</v>
      </c>
      <c r="Q704" s="11" t="s">
        <v>2041</v>
      </c>
      <c r="R704" s="11" t="s">
        <v>1899</v>
      </c>
      <c r="S704" s="11" t="s">
        <v>2041</v>
      </c>
      <c r="T704" s="11" t="s">
        <v>2041</v>
      </c>
      <c r="U704" s="11" t="s">
        <v>2037</v>
      </c>
      <c r="V704" s="11" t="s">
        <v>2037</v>
      </c>
      <c r="W704" s="11" t="s">
        <v>2040</v>
      </c>
      <c r="X704" s="11" t="s">
        <v>1896</v>
      </c>
      <c r="Y704" s="11" t="s">
        <v>2261</v>
      </c>
      <c r="Z704" s="11" t="s">
        <v>2278</v>
      </c>
      <c r="AA704" s="11" t="s">
        <v>2265</v>
      </c>
      <c r="AB704" s="11" t="s">
        <v>1576</v>
      </c>
      <c r="AC704" s="11" t="s">
        <v>2324</v>
      </c>
      <c r="AD704" s="11">
        <v>398</v>
      </c>
      <c r="AH704" s="11">
        <f t="shared" si="392"/>
        <v>-1240.7125000000001</v>
      </c>
      <c r="AI704" s="11">
        <f t="shared" si="393"/>
        <v>-1240.7125000000001</v>
      </c>
      <c r="AJ704" s="11">
        <f t="shared" si="394"/>
        <v>-1240.7125000000001</v>
      </c>
      <c r="AK704" s="11">
        <f t="shared" si="395"/>
        <v>-7258.2624999999998</v>
      </c>
      <c r="AL704" s="11">
        <f t="shared" si="396"/>
        <v>-5252.4125000000004</v>
      </c>
      <c r="AM704" s="11">
        <f t="shared" si="397"/>
        <v>-4750.95</v>
      </c>
      <c r="AN704" s="11">
        <f t="shared" si="398"/>
        <v>-5252.4125000000004</v>
      </c>
      <c r="AO704" s="11">
        <f t="shared" si="399"/>
        <v>-5252.4125000000004</v>
      </c>
      <c r="AP704" s="11">
        <f t="shared" si="400"/>
        <v>-3246.5625</v>
      </c>
      <c r="AQ704" s="11">
        <f t="shared" si="401"/>
        <v>-3246.5625</v>
      </c>
      <c r="AR704" s="11">
        <f t="shared" si="402"/>
        <v>-2745.1000000000004</v>
      </c>
      <c r="AS704" s="11">
        <f t="shared" si="403"/>
        <v>-1742.175</v>
      </c>
      <c r="AT704" s="11">
        <f t="shared" si="404"/>
        <v>-237.78750000000002</v>
      </c>
      <c r="AU704" s="11">
        <f t="shared" si="405"/>
        <v>2770.9874999999997</v>
      </c>
      <c r="AV704" s="11">
        <f t="shared" si="406"/>
        <v>3272.4500000000003</v>
      </c>
      <c r="AW704" s="11">
        <f t="shared" si="407"/>
        <v>5779.7625000000007</v>
      </c>
      <c r="AX704" s="11">
        <f t="shared" si="408"/>
        <v>4776.8375000000005</v>
      </c>
      <c r="AY704" s="11">
        <f t="shared" si="409"/>
        <v>765.13749999999982</v>
      </c>
      <c r="AZ704" s="11"/>
      <c r="BA704" s="11"/>
      <c r="BB704" s="11">
        <f t="shared" si="410"/>
        <v>-2240.7125000000001</v>
      </c>
      <c r="BC704" s="11">
        <f t="shared" si="411"/>
        <v>-2240.7125000000001</v>
      </c>
      <c r="BD704" s="11">
        <f t="shared" si="412"/>
        <v>-2240.7125000000001</v>
      </c>
      <c r="BE704" s="11">
        <f t="shared" si="413"/>
        <v>3741.7375000000002</v>
      </c>
      <c r="BF704" s="11">
        <f t="shared" si="414"/>
        <v>1747.5874999999996</v>
      </c>
      <c r="BG704" s="11">
        <f t="shared" si="415"/>
        <v>1249.0499999999997</v>
      </c>
      <c r="BH704" s="11">
        <f t="shared" si="416"/>
        <v>1747.5874999999996</v>
      </c>
      <c r="BI704" s="11">
        <f t="shared" si="417"/>
        <v>1747.5874999999996</v>
      </c>
      <c r="BJ704" s="11">
        <f t="shared" si="418"/>
        <v>-246.5625</v>
      </c>
      <c r="BK704" s="11">
        <f t="shared" si="419"/>
        <v>-246.5625</v>
      </c>
      <c r="BL704" s="11">
        <f t="shared" si="420"/>
        <v>-745.1</v>
      </c>
      <c r="BM704" s="11">
        <f t="shared" si="421"/>
        <v>-1742.175</v>
      </c>
      <c r="BN704" s="11">
        <f t="shared" si="422"/>
        <v>-3237.7875000000004</v>
      </c>
      <c r="BO704" s="11">
        <f t="shared" si="423"/>
        <v>-6229.0124999999998</v>
      </c>
      <c r="BP704" s="11">
        <f t="shared" si="424"/>
        <v>-6727.5499999999993</v>
      </c>
      <c r="BQ704" s="11">
        <f t="shared" si="425"/>
        <v>-9220.2374999999993</v>
      </c>
      <c r="BR704" s="11">
        <f t="shared" si="426"/>
        <v>-8223.1624999999985</v>
      </c>
      <c r="BS704" s="11">
        <f t="shared" si="427"/>
        <v>-4234.8625000000002</v>
      </c>
    </row>
    <row r="705" spans="1:71" ht="16" customHeight="1">
      <c r="A705" s="2">
        <v>43991</v>
      </c>
      <c r="B705" s="11" t="s">
        <v>385</v>
      </c>
      <c r="C705" s="11">
        <v>4</v>
      </c>
      <c r="D705" s="11">
        <v>1533</v>
      </c>
      <c r="E705" s="11">
        <v>1</v>
      </c>
      <c r="G705" s="10">
        <f t="shared" si="390"/>
        <v>33.766518336276725</v>
      </c>
      <c r="H705" s="10"/>
      <c r="I705" s="12">
        <v>0</v>
      </c>
      <c r="J705" s="10">
        <f t="shared" si="391"/>
        <v>-8.7680832481020314E-3</v>
      </c>
      <c r="K705" s="10"/>
      <c r="L705" s="11" t="s">
        <v>2317</v>
      </c>
      <c r="M705" s="11" t="s">
        <v>2325</v>
      </c>
      <c r="N705" s="11" t="s">
        <v>2326</v>
      </c>
      <c r="O705" s="11" t="s">
        <v>2326</v>
      </c>
      <c r="P705" s="11" t="s">
        <v>2327</v>
      </c>
      <c r="Q705" s="11" t="s">
        <v>2316</v>
      </c>
      <c r="R705" s="11" t="s">
        <v>2317</v>
      </c>
      <c r="S705" s="11" t="s">
        <v>2317</v>
      </c>
      <c r="T705" s="11" t="s">
        <v>2310</v>
      </c>
      <c r="U705" s="11" t="s">
        <v>2315</v>
      </c>
      <c r="V705" s="11" t="s">
        <v>2310</v>
      </c>
      <c r="W705" s="11" t="s">
        <v>2315</v>
      </c>
      <c r="X705" s="11" t="s">
        <v>2327</v>
      </c>
      <c r="Y705" s="11" t="s">
        <v>2308</v>
      </c>
      <c r="Z705" s="11" t="s">
        <v>2317</v>
      </c>
      <c r="AA705" s="11" t="s">
        <v>2308</v>
      </c>
      <c r="AB705" s="11" t="s">
        <v>1837</v>
      </c>
      <c r="AC705" s="11" t="s">
        <v>2326</v>
      </c>
      <c r="AD705" s="11">
        <v>45.599997999999999</v>
      </c>
      <c r="AH705" s="11">
        <f t="shared" si="392"/>
        <v>203.6819971500006</v>
      </c>
      <c r="AI705" s="11">
        <f t="shared" si="393"/>
        <v>-97.19449992499905</v>
      </c>
      <c r="AJ705" s="11">
        <f t="shared" si="394"/>
        <v>-97.19449992499905</v>
      </c>
      <c r="AK705" s="11">
        <f t="shared" si="395"/>
        <v>-297.78050284999938</v>
      </c>
      <c r="AL705" s="11">
        <f t="shared" si="396"/>
        <v>-247.63525577499971</v>
      </c>
      <c r="AM705" s="11">
        <f t="shared" si="397"/>
        <v>-197.49000870000003</v>
      </c>
      <c r="AN705" s="11">
        <f t="shared" si="398"/>
        <v>-197.49000870000003</v>
      </c>
      <c r="AO705" s="11">
        <f t="shared" si="399"/>
        <v>-398.07099699999878</v>
      </c>
      <c r="AP705" s="11">
        <f t="shared" si="400"/>
        <v>-347.92574992499902</v>
      </c>
      <c r="AQ705" s="11">
        <f t="shared" si="401"/>
        <v>-398.07099699999878</v>
      </c>
      <c r="AR705" s="11">
        <f t="shared" si="402"/>
        <v>-347.92574992499902</v>
      </c>
      <c r="AS705" s="11">
        <f t="shared" si="403"/>
        <v>-297.78050284999938</v>
      </c>
      <c r="AT705" s="11">
        <f t="shared" si="404"/>
        <v>-147.33974699999874</v>
      </c>
      <c r="AU705" s="11">
        <f t="shared" si="405"/>
        <v>-197.49000870000003</v>
      </c>
      <c r="AV705" s="11">
        <f t="shared" si="406"/>
        <v>-147.33974699999874</v>
      </c>
      <c r="AW705" s="11">
        <f t="shared" si="407"/>
        <v>3.0959942250002968</v>
      </c>
      <c r="AX705" s="11">
        <f t="shared" si="408"/>
        <v>-97.19449992499905</v>
      </c>
      <c r="AY705" s="11">
        <f t="shared" si="409"/>
        <v>-398.07099699999878</v>
      </c>
      <c r="AZ705" s="11"/>
      <c r="BA705" s="11"/>
      <c r="BB705" s="11">
        <f t="shared" si="410"/>
        <v>-596.32200285000067</v>
      </c>
      <c r="BC705" s="11">
        <f t="shared" si="411"/>
        <v>-297.20049992500094</v>
      </c>
      <c r="BD705" s="11">
        <f t="shared" si="412"/>
        <v>-297.20049992500094</v>
      </c>
      <c r="BE705" s="11">
        <f t="shared" si="413"/>
        <v>-97.784502850000649</v>
      </c>
      <c r="BF705" s="11">
        <f t="shared" si="414"/>
        <v>-147.63725577500034</v>
      </c>
      <c r="BG705" s="11">
        <f t="shared" si="415"/>
        <v>-197.49000870000003</v>
      </c>
      <c r="BH705" s="11">
        <f t="shared" si="416"/>
        <v>-197.49000870000003</v>
      </c>
      <c r="BI705" s="11">
        <f t="shared" si="417"/>
        <v>1.9210029999987199</v>
      </c>
      <c r="BJ705" s="11">
        <f t="shared" si="418"/>
        <v>-47.931749925000943</v>
      </c>
      <c r="BK705" s="11">
        <f t="shared" si="419"/>
        <v>1.9210029999987199</v>
      </c>
      <c r="BL705" s="11">
        <f t="shared" si="420"/>
        <v>-47.931749925000943</v>
      </c>
      <c r="BM705" s="11">
        <f t="shared" si="421"/>
        <v>-97.784502850000649</v>
      </c>
      <c r="BN705" s="11">
        <f t="shared" si="422"/>
        <v>-247.34774700000128</v>
      </c>
      <c r="BO705" s="11">
        <f t="shared" si="423"/>
        <v>-197.49000870000003</v>
      </c>
      <c r="BP705" s="11">
        <f t="shared" si="424"/>
        <v>-247.34774700000128</v>
      </c>
      <c r="BQ705" s="11">
        <f t="shared" si="425"/>
        <v>-396.90600577500038</v>
      </c>
      <c r="BR705" s="11">
        <f t="shared" si="426"/>
        <v>-297.20049992500094</v>
      </c>
      <c r="BS705" s="11">
        <f t="shared" si="427"/>
        <v>1.9210029999987199</v>
      </c>
    </row>
    <row r="706" spans="1:71" ht="16" customHeight="1">
      <c r="A706" s="2">
        <v>43991</v>
      </c>
      <c r="B706" s="11" t="s">
        <v>2108</v>
      </c>
      <c r="C706" s="11">
        <v>5</v>
      </c>
      <c r="D706" s="11">
        <v>1142</v>
      </c>
      <c r="E706" s="11">
        <v>3.7</v>
      </c>
      <c r="G706" s="10">
        <f t="shared" si="390"/>
        <v>4.9760348583877994</v>
      </c>
      <c r="H706" s="10"/>
      <c r="I706" s="12">
        <v>1.540125820568922E-2</v>
      </c>
      <c r="J706" s="10" t="str">
        <f t="shared" si="391"/>
        <v/>
      </c>
      <c r="K706" s="10"/>
      <c r="L706" s="11" t="s">
        <v>701</v>
      </c>
      <c r="M706" s="11" t="s">
        <v>701</v>
      </c>
      <c r="N706" s="11" t="s">
        <v>701</v>
      </c>
      <c r="O706" s="11" t="s">
        <v>708</v>
      </c>
      <c r="P706" s="11" t="s">
        <v>1732</v>
      </c>
      <c r="Q706" s="11" t="s">
        <v>708</v>
      </c>
      <c r="R706" s="11" t="s">
        <v>707</v>
      </c>
      <c r="S706" s="11" t="s">
        <v>707</v>
      </c>
      <c r="T706" s="11" t="s">
        <v>706</v>
      </c>
      <c r="U706" s="11" t="s">
        <v>707</v>
      </c>
      <c r="V706" s="11" t="s">
        <v>707</v>
      </c>
      <c r="W706" s="11" t="s">
        <v>705</v>
      </c>
      <c r="X706" s="11" t="s">
        <v>704</v>
      </c>
      <c r="Y706" s="11" t="s">
        <v>704</v>
      </c>
      <c r="Z706" s="11" t="s">
        <v>704</v>
      </c>
      <c r="AA706" s="11" t="s">
        <v>704</v>
      </c>
      <c r="AB706" s="11" t="s">
        <v>358</v>
      </c>
      <c r="AC706" s="11" t="s">
        <v>483</v>
      </c>
      <c r="AD706" s="11">
        <v>224</v>
      </c>
      <c r="AH706" s="11">
        <f t="shared" si="392"/>
        <v>-998.32500000000005</v>
      </c>
      <c r="AI706" s="11">
        <f t="shared" si="393"/>
        <v>-998.32500000000005</v>
      </c>
      <c r="AJ706" s="11">
        <f t="shared" si="394"/>
        <v>-496.86250000000001</v>
      </c>
      <c r="AK706" s="11">
        <f t="shared" si="395"/>
        <v>-1499.7874999999999</v>
      </c>
      <c r="AL706" s="11">
        <f t="shared" si="396"/>
        <v>-496.86250000000001</v>
      </c>
      <c r="AM706" s="11">
        <f t="shared" si="397"/>
        <v>4.5999999999999659</v>
      </c>
      <c r="AN706" s="11">
        <f t="shared" si="398"/>
        <v>4.5999999999999659</v>
      </c>
      <c r="AO706" s="11">
        <f t="shared" si="399"/>
        <v>506.0625</v>
      </c>
      <c r="AP706" s="11">
        <f t="shared" si="400"/>
        <v>4.5999999999999659</v>
      </c>
      <c r="AQ706" s="11">
        <f t="shared" si="401"/>
        <v>4.5999999999999659</v>
      </c>
      <c r="AR706" s="11">
        <f t="shared" si="402"/>
        <v>1007.5250000000001</v>
      </c>
      <c r="AS706" s="11">
        <f t="shared" si="403"/>
        <v>1508.9875000000002</v>
      </c>
      <c r="AT706" s="11">
        <f t="shared" si="404"/>
        <v>1508.9875000000002</v>
      </c>
      <c r="AU706" s="11">
        <f t="shared" si="405"/>
        <v>1508.9875000000002</v>
      </c>
      <c r="AV706" s="11">
        <f t="shared" si="406"/>
        <v>1508.9875000000002</v>
      </c>
      <c r="AW706" s="11">
        <f t="shared" si="407"/>
        <v>3514.8374999999996</v>
      </c>
      <c r="AX706" s="11">
        <f t="shared" si="408"/>
        <v>3013.375</v>
      </c>
      <c r="AY706" s="11">
        <f t="shared" si="409"/>
        <v>4517.7624999999998</v>
      </c>
      <c r="AZ706" s="11"/>
      <c r="BA706" s="11"/>
      <c r="BB706" s="11">
        <f t="shared" si="410"/>
        <v>-998.32500000000005</v>
      </c>
      <c r="BC706" s="11">
        <f t="shared" si="411"/>
        <v>-998.32500000000005</v>
      </c>
      <c r="BD706" s="11">
        <f t="shared" si="412"/>
        <v>-1496.8625</v>
      </c>
      <c r="BE706" s="11">
        <f t="shared" si="413"/>
        <v>-499.78750000000002</v>
      </c>
      <c r="BF706" s="11">
        <f t="shared" si="414"/>
        <v>-1496.8625</v>
      </c>
      <c r="BG706" s="11">
        <f t="shared" si="415"/>
        <v>-1995.3999999999999</v>
      </c>
      <c r="BH706" s="11">
        <f t="shared" si="416"/>
        <v>-1995.3999999999999</v>
      </c>
      <c r="BI706" s="11">
        <f t="shared" si="417"/>
        <v>-2493.9375</v>
      </c>
      <c r="BJ706" s="11">
        <f t="shared" si="418"/>
        <v>-1995.3999999999999</v>
      </c>
      <c r="BK706" s="11">
        <f t="shared" si="419"/>
        <v>-1995.3999999999999</v>
      </c>
      <c r="BL706" s="11">
        <f t="shared" si="420"/>
        <v>-2992.4749999999999</v>
      </c>
      <c r="BM706" s="11">
        <f t="shared" si="421"/>
        <v>-3491.0124999999998</v>
      </c>
      <c r="BN706" s="11">
        <f t="shared" si="422"/>
        <v>-3491.0124999999998</v>
      </c>
      <c r="BO706" s="11">
        <f t="shared" si="423"/>
        <v>-3491.0124999999998</v>
      </c>
      <c r="BP706" s="11">
        <f t="shared" si="424"/>
        <v>-3491.0124999999998</v>
      </c>
      <c r="BQ706" s="11">
        <f t="shared" si="425"/>
        <v>-5485.1625000000004</v>
      </c>
      <c r="BR706" s="11">
        <f t="shared" si="426"/>
        <v>-4986.625</v>
      </c>
      <c r="BS706" s="11">
        <f t="shared" si="427"/>
        <v>-6482.2375000000002</v>
      </c>
    </row>
    <row r="707" spans="1:71" ht="16" customHeight="1">
      <c r="A707" s="2">
        <v>43991</v>
      </c>
      <c r="B707" s="11" t="s">
        <v>414</v>
      </c>
      <c r="C707" s="11">
        <v>6</v>
      </c>
      <c r="D707" s="11">
        <v>1083</v>
      </c>
      <c r="E707" s="11">
        <v>1.5</v>
      </c>
      <c r="G707" s="10">
        <f t="shared" si="390"/>
        <v>13.708860759493671</v>
      </c>
      <c r="H707" s="10"/>
      <c r="I707" s="12">
        <v>0</v>
      </c>
      <c r="J707" s="10">
        <f t="shared" si="391"/>
        <v>-1.0697626582278481E-2</v>
      </c>
      <c r="K707" s="10"/>
      <c r="L707" s="11" t="s">
        <v>35</v>
      </c>
      <c r="M707" s="11" t="s">
        <v>2328</v>
      </c>
      <c r="N707" s="11" t="s">
        <v>1948</v>
      </c>
      <c r="O707" s="11" t="s">
        <v>2328</v>
      </c>
      <c r="P707" s="11" t="s">
        <v>550</v>
      </c>
      <c r="Q707" s="11" t="s">
        <v>226</v>
      </c>
      <c r="R707" s="11" t="s">
        <v>551</v>
      </c>
      <c r="S707" s="11" t="s">
        <v>550</v>
      </c>
      <c r="T707" s="11" t="s">
        <v>912</v>
      </c>
      <c r="U707" s="11" t="s">
        <v>912</v>
      </c>
      <c r="V707" s="11" t="s">
        <v>912</v>
      </c>
      <c r="W707" s="11" t="s">
        <v>912</v>
      </c>
      <c r="X707" s="11" t="s">
        <v>875</v>
      </c>
      <c r="Y707" s="11" t="s">
        <v>223</v>
      </c>
      <c r="Z707" s="11" t="s">
        <v>550</v>
      </c>
      <c r="AA707" s="11" t="s">
        <v>550</v>
      </c>
      <c r="AB707" s="11" t="s">
        <v>226</v>
      </c>
      <c r="AC707" s="11" t="s">
        <v>226</v>
      </c>
      <c r="AD707" s="11">
        <v>79.5</v>
      </c>
      <c r="AH707" s="11">
        <f t="shared" si="392"/>
        <v>-443.94049414999932</v>
      </c>
      <c r="AI707" s="11">
        <f t="shared" si="393"/>
        <v>-544.23199122499625</v>
      </c>
      <c r="AJ707" s="11">
        <f t="shared" si="394"/>
        <v>-443.94049414999932</v>
      </c>
      <c r="AK707" s="11">
        <f t="shared" si="395"/>
        <v>-1145.9930087750038</v>
      </c>
      <c r="AL707" s="11">
        <f t="shared" si="396"/>
        <v>-845.11250000000007</v>
      </c>
      <c r="AM707" s="11">
        <f t="shared" si="397"/>
        <v>-945.40299414999936</v>
      </c>
      <c r="AN707" s="11">
        <f t="shared" si="398"/>
        <v>-1145.9930087750038</v>
      </c>
      <c r="AO707" s="11">
        <f t="shared" si="399"/>
        <v>-1346.575</v>
      </c>
      <c r="AP707" s="11">
        <f t="shared" si="400"/>
        <v>-1346.575</v>
      </c>
      <c r="AQ707" s="11">
        <f t="shared" si="401"/>
        <v>-1346.575</v>
      </c>
      <c r="AR707" s="11">
        <f t="shared" si="402"/>
        <v>-1346.575</v>
      </c>
      <c r="AS707" s="11">
        <f t="shared" si="403"/>
        <v>-1446.8654941499994</v>
      </c>
      <c r="AT707" s="11">
        <f t="shared" si="404"/>
        <v>-1246.2845058500006</v>
      </c>
      <c r="AU707" s="11">
        <f t="shared" si="405"/>
        <v>-1145.9930087750038</v>
      </c>
      <c r="AV707" s="11">
        <f t="shared" si="406"/>
        <v>-1145.9930087750038</v>
      </c>
      <c r="AW707" s="11">
        <f t="shared" si="407"/>
        <v>-845.11250000000007</v>
      </c>
      <c r="AX707" s="11">
        <f t="shared" si="408"/>
        <v>-845.11250000000007</v>
      </c>
      <c r="AY707" s="11">
        <f t="shared" si="409"/>
        <v>-845.11250000000007</v>
      </c>
      <c r="AZ707" s="11"/>
      <c r="BA707" s="11"/>
      <c r="BB707" s="11">
        <f t="shared" si="410"/>
        <v>-243.94449415000062</v>
      </c>
      <c r="BC707" s="11">
        <f t="shared" si="411"/>
        <v>-144.23799122500381</v>
      </c>
      <c r="BD707" s="11">
        <f t="shared" si="412"/>
        <v>-243.94449415000062</v>
      </c>
      <c r="BE707" s="11">
        <f t="shared" si="413"/>
        <v>454.01299122500382</v>
      </c>
      <c r="BF707" s="11">
        <f t="shared" si="414"/>
        <v>154.88749999999999</v>
      </c>
      <c r="BG707" s="11">
        <f t="shared" si="415"/>
        <v>254.59300584999937</v>
      </c>
      <c r="BH707" s="11">
        <f t="shared" si="416"/>
        <v>454.01299122500382</v>
      </c>
      <c r="BI707" s="11">
        <f t="shared" si="417"/>
        <v>653.42499999999995</v>
      </c>
      <c r="BJ707" s="11">
        <f t="shared" si="418"/>
        <v>653.42499999999995</v>
      </c>
      <c r="BK707" s="11">
        <f t="shared" si="419"/>
        <v>653.42499999999995</v>
      </c>
      <c r="BL707" s="11">
        <f t="shared" si="420"/>
        <v>653.42499999999995</v>
      </c>
      <c r="BM707" s="11">
        <f t="shared" si="421"/>
        <v>753.13050584999928</v>
      </c>
      <c r="BN707" s="11">
        <f t="shared" si="422"/>
        <v>553.71949415000051</v>
      </c>
      <c r="BO707" s="11">
        <f t="shared" si="423"/>
        <v>454.01299122500382</v>
      </c>
      <c r="BP707" s="11">
        <f t="shared" si="424"/>
        <v>454.01299122500382</v>
      </c>
      <c r="BQ707" s="11">
        <f t="shared" si="425"/>
        <v>154.88749999999999</v>
      </c>
      <c r="BR707" s="11">
        <f t="shared" si="426"/>
        <v>154.88749999999999</v>
      </c>
      <c r="BS707" s="11">
        <f t="shared" si="427"/>
        <v>154.88749999999999</v>
      </c>
    </row>
    <row r="708" spans="1:71" ht="16" customHeight="1">
      <c r="A708" s="2">
        <v>43991</v>
      </c>
      <c r="B708" s="11" t="s">
        <v>474</v>
      </c>
      <c r="C708" s="11">
        <v>7</v>
      </c>
      <c r="D708" s="11">
        <v>1053</v>
      </c>
      <c r="E708" s="11">
        <v>1.3</v>
      </c>
      <c r="G708" s="10">
        <f t="shared" si="390"/>
        <v>7.1389830508474574</v>
      </c>
      <c r="H708" s="10"/>
      <c r="I708" s="12">
        <v>0</v>
      </c>
      <c r="J708" s="10">
        <f t="shared" si="391"/>
        <v>1.2648728813559322E-2</v>
      </c>
      <c r="K708" s="10"/>
      <c r="L708" s="11" t="s">
        <v>872</v>
      </c>
      <c r="M708" s="11" t="s">
        <v>871</v>
      </c>
      <c r="N708" s="11" t="s">
        <v>868</v>
      </c>
      <c r="O708" s="11" t="s">
        <v>870</v>
      </c>
      <c r="P708" s="11" t="s">
        <v>869</v>
      </c>
      <c r="Q708" s="11" t="s">
        <v>869</v>
      </c>
      <c r="R708" s="11" t="s">
        <v>871</v>
      </c>
      <c r="S708" s="11" t="s">
        <v>381</v>
      </c>
      <c r="T708" s="11" t="s">
        <v>872</v>
      </c>
      <c r="U708" s="11" t="s">
        <v>872</v>
      </c>
      <c r="V708" s="11" t="s">
        <v>867</v>
      </c>
      <c r="W708" s="11" t="s">
        <v>869</v>
      </c>
      <c r="X708" s="11" t="s">
        <v>872</v>
      </c>
      <c r="Y708" s="11" t="s">
        <v>871</v>
      </c>
      <c r="Z708" s="11" t="s">
        <v>871</v>
      </c>
      <c r="AA708" s="11" t="s">
        <v>871</v>
      </c>
      <c r="AB708" s="11" t="s">
        <v>383</v>
      </c>
      <c r="AC708" s="11" t="s">
        <v>383</v>
      </c>
      <c r="AD708" s="11">
        <v>145</v>
      </c>
      <c r="AH708" s="11">
        <f t="shared" si="392"/>
        <v>-140.16249999999999</v>
      </c>
      <c r="AI708" s="11">
        <f t="shared" si="393"/>
        <v>-2146.0124999999998</v>
      </c>
      <c r="AJ708" s="11">
        <f t="shared" si="394"/>
        <v>-2647.4749999999999</v>
      </c>
      <c r="AK708" s="11">
        <f t="shared" si="395"/>
        <v>-1644.55</v>
      </c>
      <c r="AL708" s="11">
        <f t="shared" si="396"/>
        <v>-1644.55</v>
      </c>
      <c r="AM708" s="11">
        <f t="shared" si="397"/>
        <v>-140.16249999999999</v>
      </c>
      <c r="AN708" s="11">
        <f t="shared" si="398"/>
        <v>361.29999999999995</v>
      </c>
      <c r="AO708" s="11">
        <f t="shared" si="399"/>
        <v>-641.625</v>
      </c>
      <c r="AP708" s="11">
        <f t="shared" si="400"/>
        <v>-641.625</v>
      </c>
      <c r="AQ708" s="11">
        <f t="shared" si="401"/>
        <v>-1143.0875000000001</v>
      </c>
      <c r="AR708" s="11">
        <f t="shared" si="402"/>
        <v>-1644.55</v>
      </c>
      <c r="AS708" s="11">
        <f t="shared" si="403"/>
        <v>-641.625</v>
      </c>
      <c r="AT708" s="11">
        <f t="shared" si="404"/>
        <v>-140.16249999999999</v>
      </c>
      <c r="AU708" s="11">
        <f t="shared" si="405"/>
        <v>-140.16249999999999</v>
      </c>
      <c r="AV708" s="11">
        <f t="shared" si="406"/>
        <v>-140.16249999999999</v>
      </c>
      <c r="AW708" s="11">
        <f t="shared" si="407"/>
        <v>1364.2249999999999</v>
      </c>
      <c r="AX708" s="11">
        <f t="shared" si="408"/>
        <v>1364.2249999999999</v>
      </c>
      <c r="AY708" s="11">
        <f t="shared" si="409"/>
        <v>1865.6875</v>
      </c>
      <c r="AZ708" s="11"/>
      <c r="BA708" s="11"/>
      <c r="BB708" s="11">
        <f t="shared" si="410"/>
        <v>-1140.1624999999999</v>
      </c>
      <c r="BC708" s="11">
        <f t="shared" si="411"/>
        <v>853.98749999999995</v>
      </c>
      <c r="BD708" s="11">
        <f t="shared" si="412"/>
        <v>1352.5250000000001</v>
      </c>
      <c r="BE708" s="11">
        <f t="shared" si="413"/>
        <v>355.45000000000005</v>
      </c>
      <c r="BF708" s="11">
        <f t="shared" si="414"/>
        <v>355.45000000000005</v>
      </c>
      <c r="BG708" s="11">
        <f t="shared" si="415"/>
        <v>-1140.1624999999999</v>
      </c>
      <c r="BH708" s="11">
        <f t="shared" si="416"/>
        <v>-1638.7</v>
      </c>
      <c r="BI708" s="11">
        <f t="shared" si="417"/>
        <v>-641.625</v>
      </c>
      <c r="BJ708" s="11">
        <f t="shared" si="418"/>
        <v>-641.625</v>
      </c>
      <c r="BK708" s="11">
        <f t="shared" si="419"/>
        <v>-143.08750000000001</v>
      </c>
      <c r="BL708" s="11">
        <f t="shared" si="420"/>
        <v>355.45000000000005</v>
      </c>
      <c r="BM708" s="11">
        <f t="shared" si="421"/>
        <v>-641.625</v>
      </c>
      <c r="BN708" s="11">
        <f t="shared" si="422"/>
        <v>-1140.1624999999999</v>
      </c>
      <c r="BO708" s="11">
        <f t="shared" si="423"/>
        <v>-1140.1624999999999</v>
      </c>
      <c r="BP708" s="11">
        <f t="shared" si="424"/>
        <v>-1140.1624999999999</v>
      </c>
      <c r="BQ708" s="11">
        <f t="shared" si="425"/>
        <v>-2635.7750000000001</v>
      </c>
      <c r="BR708" s="11">
        <f t="shared" si="426"/>
        <v>-2635.7750000000001</v>
      </c>
      <c r="BS708" s="11">
        <f t="shared" si="427"/>
        <v>-3134.3125</v>
      </c>
    </row>
    <row r="709" spans="1:71" ht="16" customHeight="1">
      <c r="A709" s="2">
        <v>43991</v>
      </c>
      <c r="B709" s="11" t="s">
        <v>122</v>
      </c>
      <c r="C709" s="11">
        <v>8</v>
      </c>
      <c r="D709" s="11">
        <v>1000</v>
      </c>
      <c r="E709" s="11">
        <v>1.4</v>
      </c>
      <c r="G709" s="10">
        <f t="shared" si="390"/>
        <v>3.7105751391465676</v>
      </c>
      <c r="H709" s="10"/>
      <c r="I709" s="12">
        <v>0</v>
      </c>
      <c r="J709" s="10">
        <f t="shared" si="391"/>
        <v>-9.9321428571428564E-3</v>
      </c>
      <c r="K709" s="10"/>
      <c r="L709" s="11" t="s">
        <v>374</v>
      </c>
      <c r="M709" s="11" t="s">
        <v>862</v>
      </c>
      <c r="N709" s="11" t="s">
        <v>861</v>
      </c>
      <c r="O709" s="11" t="s">
        <v>862</v>
      </c>
      <c r="P709" s="11" t="s">
        <v>861</v>
      </c>
      <c r="Q709" s="11" t="s">
        <v>860</v>
      </c>
      <c r="R709" s="11" t="s">
        <v>861</v>
      </c>
      <c r="S709" s="11" t="s">
        <v>860</v>
      </c>
      <c r="T709" s="11" t="s">
        <v>856</v>
      </c>
      <c r="U709" s="11" t="s">
        <v>854</v>
      </c>
      <c r="V709" s="11" t="s">
        <v>854</v>
      </c>
      <c r="W709" s="11" t="s">
        <v>854</v>
      </c>
      <c r="X709" s="11" t="s">
        <v>854</v>
      </c>
      <c r="Y709" s="11" t="s">
        <v>860</v>
      </c>
      <c r="Z709" s="11" t="s">
        <v>860</v>
      </c>
      <c r="AA709" s="11" t="s">
        <v>860</v>
      </c>
      <c r="AB709" s="11" t="s">
        <v>860</v>
      </c>
      <c r="AC709" s="11" t="s">
        <v>860</v>
      </c>
      <c r="AD709" s="11">
        <v>271</v>
      </c>
      <c r="AH709" s="11">
        <f t="shared" si="392"/>
        <v>-2676.7125000000001</v>
      </c>
      <c r="AI709" s="11">
        <f t="shared" si="393"/>
        <v>-3679.6374999999998</v>
      </c>
      <c r="AJ709" s="11">
        <f t="shared" si="394"/>
        <v>-2676.7125000000001</v>
      </c>
      <c r="AK709" s="11">
        <f t="shared" si="395"/>
        <v>-3679.6374999999998</v>
      </c>
      <c r="AL709" s="11">
        <f t="shared" si="396"/>
        <v>-3178.1749999999997</v>
      </c>
      <c r="AM709" s="11">
        <f t="shared" si="397"/>
        <v>-3679.6374999999998</v>
      </c>
      <c r="AN709" s="11">
        <f t="shared" si="398"/>
        <v>-3178.1749999999997</v>
      </c>
      <c r="AO709" s="11">
        <f t="shared" si="399"/>
        <v>-5685.4875000000002</v>
      </c>
      <c r="AP709" s="11">
        <f t="shared" si="400"/>
        <v>-4682.5625</v>
      </c>
      <c r="AQ709" s="11">
        <f t="shared" si="401"/>
        <v>-4682.5625</v>
      </c>
      <c r="AR709" s="11">
        <f t="shared" si="402"/>
        <v>-4682.5625</v>
      </c>
      <c r="AS709" s="11">
        <f t="shared" si="403"/>
        <v>-4682.5625</v>
      </c>
      <c r="AT709" s="11">
        <f t="shared" si="404"/>
        <v>-3178.1749999999997</v>
      </c>
      <c r="AU709" s="11">
        <f t="shared" si="405"/>
        <v>-3178.1749999999997</v>
      </c>
      <c r="AV709" s="11">
        <f t="shared" si="406"/>
        <v>-3178.1749999999997</v>
      </c>
      <c r="AW709" s="11">
        <f t="shared" si="407"/>
        <v>-3178.1749999999997</v>
      </c>
      <c r="AX709" s="11">
        <f t="shared" si="408"/>
        <v>-3178.1749999999997</v>
      </c>
      <c r="AY709" s="11">
        <f t="shared" si="409"/>
        <v>-2676.7125000000001</v>
      </c>
      <c r="AZ709" s="11"/>
      <c r="BA709" s="11"/>
      <c r="BB709" s="11">
        <f t="shared" si="410"/>
        <v>323.28750000000014</v>
      </c>
      <c r="BC709" s="11">
        <f t="shared" si="411"/>
        <v>1320.3625000000002</v>
      </c>
      <c r="BD709" s="11">
        <f t="shared" si="412"/>
        <v>323.28750000000014</v>
      </c>
      <c r="BE709" s="11">
        <f t="shared" si="413"/>
        <v>1320.3625000000002</v>
      </c>
      <c r="BF709" s="11">
        <f t="shared" si="414"/>
        <v>821.82500000000005</v>
      </c>
      <c r="BG709" s="11">
        <f t="shared" si="415"/>
        <v>1320.3625000000002</v>
      </c>
      <c r="BH709" s="11">
        <f t="shared" si="416"/>
        <v>821.82500000000005</v>
      </c>
      <c r="BI709" s="11">
        <f t="shared" si="417"/>
        <v>3314.5124999999998</v>
      </c>
      <c r="BJ709" s="11">
        <f t="shared" si="418"/>
        <v>2317.4375</v>
      </c>
      <c r="BK709" s="11">
        <f t="shared" si="419"/>
        <v>2317.4375</v>
      </c>
      <c r="BL709" s="11">
        <f t="shared" si="420"/>
        <v>2317.4375</v>
      </c>
      <c r="BM709" s="11">
        <f t="shared" si="421"/>
        <v>2317.4375</v>
      </c>
      <c r="BN709" s="11">
        <f t="shared" si="422"/>
        <v>821.82500000000005</v>
      </c>
      <c r="BO709" s="11">
        <f t="shared" si="423"/>
        <v>821.82500000000005</v>
      </c>
      <c r="BP709" s="11">
        <f t="shared" si="424"/>
        <v>821.82500000000005</v>
      </c>
      <c r="BQ709" s="11">
        <f t="shared" si="425"/>
        <v>821.82500000000005</v>
      </c>
      <c r="BR709" s="11">
        <f t="shared" si="426"/>
        <v>821.82500000000005</v>
      </c>
      <c r="BS709" s="11">
        <f t="shared" si="427"/>
        <v>323.28750000000014</v>
      </c>
    </row>
    <row r="710" spans="1:71" ht="16" customHeight="1">
      <c r="A710" s="2">
        <v>43991</v>
      </c>
      <c r="B710" s="11" t="s">
        <v>324</v>
      </c>
      <c r="C710" s="11">
        <v>9</v>
      </c>
      <c r="D710" s="11">
        <v>941</v>
      </c>
      <c r="E710" s="11">
        <v>0.6</v>
      </c>
      <c r="G710" s="10">
        <f t="shared" si="390"/>
        <v>2.3944020356234095</v>
      </c>
      <c r="H710" s="10"/>
      <c r="I710" s="12">
        <v>0</v>
      </c>
      <c r="J710" s="10">
        <f t="shared" si="391"/>
        <v>-3.0740139949109414E-3</v>
      </c>
      <c r="K710" s="10"/>
      <c r="L710" s="11" t="s">
        <v>1576</v>
      </c>
      <c r="M710" s="11" t="s">
        <v>2268</v>
      </c>
      <c r="N710" s="11" t="s">
        <v>2267</v>
      </c>
      <c r="O710" s="11" t="s">
        <v>1576</v>
      </c>
      <c r="P710" s="11" t="s">
        <v>2265</v>
      </c>
      <c r="Q710" s="11" t="s">
        <v>1577</v>
      </c>
      <c r="R710" s="11" t="s">
        <v>2324</v>
      </c>
      <c r="S710" s="11" t="s">
        <v>2324</v>
      </c>
      <c r="T710" s="11" t="s">
        <v>2324</v>
      </c>
      <c r="U710" s="11" t="s">
        <v>2267</v>
      </c>
      <c r="V710" s="11" t="s">
        <v>2324</v>
      </c>
      <c r="W710" s="11" t="s">
        <v>2324</v>
      </c>
      <c r="X710" s="11" t="s">
        <v>2324</v>
      </c>
      <c r="Y710" s="11" t="s">
        <v>1576</v>
      </c>
      <c r="Z710" s="11" t="s">
        <v>2269</v>
      </c>
      <c r="AA710" s="11" t="s">
        <v>2266</v>
      </c>
      <c r="AB710" s="11" t="s">
        <v>2269</v>
      </c>
      <c r="AC710" s="11" t="s">
        <v>2266</v>
      </c>
      <c r="AD710" s="11">
        <v>392.5</v>
      </c>
      <c r="AH710" s="11">
        <f t="shared" si="392"/>
        <v>-1208.0875000000001</v>
      </c>
      <c r="AI710" s="11">
        <f t="shared" si="393"/>
        <v>-2211.0125000000003</v>
      </c>
      <c r="AJ710" s="11">
        <f t="shared" si="394"/>
        <v>-1709.55</v>
      </c>
      <c r="AK710" s="11">
        <f t="shared" si="395"/>
        <v>-4216.8625000000002</v>
      </c>
      <c r="AL710" s="11">
        <f t="shared" si="396"/>
        <v>-3213.9375</v>
      </c>
      <c r="AM710" s="11">
        <f t="shared" si="397"/>
        <v>-2712.4750000000004</v>
      </c>
      <c r="AN710" s="11">
        <f t="shared" si="398"/>
        <v>-2712.4750000000004</v>
      </c>
      <c r="AO710" s="11">
        <f t="shared" si="399"/>
        <v>-2712.4750000000004</v>
      </c>
      <c r="AP710" s="11">
        <f t="shared" si="400"/>
        <v>-2211.0125000000003</v>
      </c>
      <c r="AQ710" s="11">
        <f t="shared" si="401"/>
        <v>-2712.4750000000004</v>
      </c>
      <c r="AR710" s="11">
        <f t="shared" si="402"/>
        <v>-2712.4750000000004</v>
      </c>
      <c r="AS710" s="11">
        <f t="shared" si="403"/>
        <v>-2712.4750000000004</v>
      </c>
      <c r="AT710" s="11">
        <f t="shared" si="404"/>
        <v>-1709.55</v>
      </c>
      <c r="AU710" s="11">
        <f t="shared" si="405"/>
        <v>-205.16250000000002</v>
      </c>
      <c r="AV710" s="11">
        <f t="shared" si="406"/>
        <v>-706.625</v>
      </c>
      <c r="AW710" s="11">
        <f t="shared" si="407"/>
        <v>-205.16250000000002</v>
      </c>
      <c r="AX710" s="11">
        <f t="shared" si="408"/>
        <v>-706.625</v>
      </c>
      <c r="AY710" s="11">
        <f t="shared" si="409"/>
        <v>-1208.0875000000001</v>
      </c>
      <c r="AZ710" s="11"/>
      <c r="BA710" s="11"/>
      <c r="BB710" s="11">
        <f t="shared" si="410"/>
        <v>-2208.0875000000001</v>
      </c>
      <c r="BC710" s="11">
        <f t="shared" si="411"/>
        <v>-1211.0125</v>
      </c>
      <c r="BD710" s="11">
        <f t="shared" si="412"/>
        <v>-1709.55</v>
      </c>
      <c r="BE710" s="11">
        <f t="shared" si="413"/>
        <v>783.13749999999982</v>
      </c>
      <c r="BF710" s="11">
        <f t="shared" si="414"/>
        <v>-213.9375</v>
      </c>
      <c r="BG710" s="11">
        <f t="shared" si="415"/>
        <v>-712.47500000000002</v>
      </c>
      <c r="BH710" s="11">
        <f t="shared" si="416"/>
        <v>-712.47500000000002</v>
      </c>
      <c r="BI710" s="11">
        <f t="shared" si="417"/>
        <v>-712.47500000000002</v>
      </c>
      <c r="BJ710" s="11">
        <f t="shared" si="418"/>
        <v>-1211.0125</v>
      </c>
      <c r="BK710" s="11">
        <f t="shared" si="419"/>
        <v>-712.47500000000002</v>
      </c>
      <c r="BL710" s="11">
        <f t="shared" si="420"/>
        <v>-712.47500000000002</v>
      </c>
      <c r="BM710" s="11">
        <f t="shared" si="421"/>
        <v>-712.47500000000002</v>
      </c>
      <c r="BN710" s="11">
        <f t="shared" si="422"/>
        <v>-1709.55</v>
      </c>
      <c r="BO710" s="11">
        <f t="shared" si="423"/>
        <v>-3205.1625000000004</v>
      </c>
      <c r="BP710" s="11">
        <f t="shared" si="424"/>
        <v>-2706.625</v>
      </c>
      <c r="BQ710" s="11">
        <f t="shared" si="425"/>
        <v>-3205.1625000000004</v>
      </c>
      <c r="BR710" s="11">
        <f t="shared" si="426"/>
        <v>-2706.625</v>
      </c>
      <c r="BS710" s="11">
        <f t="shared" si="427"/>
        <v>-2208.0875000000001</v>
      </c>
    </row>
    <row r="711" spans="1:71" ht="16" customHeight="1">
      <c r="A711" s="2">
        <v>43991</v>
      </c>
      <c r="B711" s="11" t="s">
        <v>1376</v>
      </c>
      <c r="C711" s="11">
        <v>10</v>
      </c>
      <c r="D711" s="11">
        <v>934</v>
      </c>
      <c r="E711" s="11">
        <v>3.4</v>
      </c>
      <c r="G711" s="10">
        <f t="shared" si="390"/>
        <v>27.190685717070494</v>
      </c>
      <c r="H711" s="10"/>
      <c r="I711" s="12">
        <v>1.460067494036766E-2</v>
      </c>
      <c r="J711" s="10" t="str">
        <f t="shared" si="391"/>
        <v/>
      </c>
      <c r="K711" s="10"/>
      <c r="L711" s="11" t="s">
        <v>389</v>
      </c>
      <c r="M711" s="11" t="s">
        <v>1598</v>
      </c>
      <c r="N711" s="11" t="s">
        <v>389</v>
      </c>
      <c r="O711" s="11" t="s">
        <v>2329</v>
      </c>
      <c r="P711" s="11" t="s">
        <v>2329</v>
      </c>
      <c r="Q711" s="11" t="s">
        <v>389</v>
      </c>
      <c r="R711" s="11" t="s">
        <v>1598</v>
      </c>
      <c r="S711" s="11" t="s">
        <v>1598</v>
      </c>
      <c r="T711" s="11" t="s">
        <v>1598</v>
      </c>
      <c r="U711" s="11" t="s">
        <v>1958</v>
      </c>
      <c r="V711" s="11" t="s">
        <v>1958</v>
      </c>
      <c r="W711" s="11" t="s">
        <v>1958</v>
      </c>
      <c r="X711" s="11" t="s">
        <v>388</v>
      </c>
      <c r="Y711" s="11" t="s">
        <v>1734</v>
      </c>
      <c r="Z711" s="11" t="s">
        <v>513</v>
      </c>
      <c r="AA711" s="11" t="s">
        <v>513</v>
      </c>
      <c r="AB711" s="11" t="s">
        <v>386</v>
      </c>
      <c r="AC711" s="11" t="s">
        <v>386</v>
      </c>
      <c r="AD711" s="11">
        <v>33.900002000000001</v>
      </c>
      <c r="AH711" s="11">
        <f t="shared" si="392"/>
        <v>-99.277244225000317</v>
      </c>
      <c r="AI711" s="11">
        <f t="shared" si="393"/>
        <v>-149.42249129999999</v>
      </c>
      <c r="AJ711" s="11">
        <f t="shared" si="394"/>
        <v>-299.86324715000063</v>
      </c>
      <c r="AK711" s="11">
        <f t="shared" si="395"/>
        <v>-299.86324715000063</v>
      </c>
      <c r="AL711" s="11">
        <f t="shared" si="396"/>
        <v>-149.42249129999999</v>
      </c>
      <c r="AM711" s="11">
        <f t="shared" si="397"/>
        <v>-99.277244225000317</v>
      </c>
      <c r="AN711" s="11">
        <f t="shared" si="398"/>
        <v>-99.277244225000317</v>
      </c>
      <c r="AO711" s="11">
        <f t="shared" si="399"/>
        <v>-99.277244225000317</v>
      </c>
      <c r="AP711" s="11">
        <f t="shared" si="400"/>
        <v>51.158496999998718</v>
      </c>
      <c r="AQ711" s="11">
        <f t="shared" si="401"/>
        <v>51.158496999998718</v>
      </c>
      <c r="AR711" s="11">
        <f t="shared" si="402"/>
        <v>51.158496999998718</v>
      </c>
      <c r="AS711" s="11">
        <f t="shared" si="403"/>
        <v>1.0132499249990303</v>
      </c>
      <c r="AT711" s="11">
        <f t="shared" si="404"/>
        <v>151.4540057749997</v>
      </c>
      <c r="AU711" s="11">
        <f t="shared" si="405"/>
        <v>301.88974699999869</v>
      </c>
      <c r="AV711" s="11">
        <f t="shared" si="406"/>
        <v>301.88974699999869</v>
      </c>
      <c r="AW711" s="11">
        <f t="shared" si="407"/>
        <v>402.18525577499963</v>
      </c>
      <c r="AX711" s="11">
        <f t="shared" si="408"/>
        <v>402.18525577499963</v>
      </c>
      <c r="AY711" s="11">
        <f t="shared" si="409"/>
        <v>301.88974699999869</v>
      </c>
      <c r="AZ711" s="11"/>
      <c r="BA711" s="11"/>
      <c r="BB711" s="11">
        <f t="shared" si="410"/>
        <v>-199.27524422499968</v>
      </c>
      <c r="BC711" s="11">
        <f t="shared" si="411"/>
        <v>-149.42249129999999</v>
      </c>
      <c r="BD711" s="11">
        <f t="shared" si="412"/>
        <v>0.14075285000063076</v>
      </c>
      <c r="BE711" s="11">
        <f t="shared" si="413"/>
        <v>0.14075285000063076</v>
      </c>
      <c r="BF711" s="11">
        <f t="shared" si="414"/>
        <v>-149.42249129999999</v>
      </c>
      <c r="BG711" s="11">
        <f t="shared" si="415"/>
        <v>-199.27524422499968</v>
      </c>
      <c r="BH711" s="11">
        <f t="shared" si="416"/>
        <v>-199.27524422499968</v>
      </c>
      <c r="BI711" s="11">
        <f t="shared" si="417"/>
        <v>-199.27524422499968</v>
      </c>
      <c r="BJ711" s="11">
        <f t="shared" si="418"/>
        <v>-348.83350299999876</v>
      </c>
      <c r="BK711" s="11">
        <f t="shared" si="419"/>
        <v>-348.83350299999876</v>
      </c>
      <c r="BL711" s="11">
        <f t="shared" si="420"/>
        <v>-348.83350299999876</v>
      </c>
      <c r="BM711" s="11">
        <f t="shared" si="421"/>
        <v>-298.98075007499904</v>
      </c>
      <c r="BN711" s="11">
        <f t="shared" si="422"/>
        <v>-448.54399422499972</v>
      </c>
      <c r="BO711" s="11">
        <f t="shared" si="423"/>
        <v>-598.10225299999877</v>
      </c>
      <c r="BP711" s="11">
        <f t="shared" si="424"/>
        <v>-598.10225299999877</v>
      </c>
      <c r="BQ711" s="11">
        <f t="shared" si="425"/>
        <v>-697.81274422499973</v>
      </c>
      <c r="BR711" s="11">
        <f t="shared" si="426"/>
        <v>-697.81274422499973</v>
      </c>
      <c r="BS711" s="11">
        <f t="shared" si="427"/>
        <v>-598.10225299999877</v>
      </c>
    </row>
    <row r="712" spans="1:71" ht="16" customHeight="1">
      <c r="A712" s="2">
        <v>43991</v>
      </c>
      <c r="B712" s="11" t="s">
        <v>2330</v>
      </c>
      <c r="C712" s="11">
        <v>11</v>
      </c>
      <c r="D712" s="11">
        <v>927</v>
      </c>
      <c r="E712" s="11">
        <v>3</v>
      </c>
      <c r="G712" s="10">
        <f t="shared" si="390"/>
        <v>39.956894829444188</v>
      </c>
      <c r="H712" s="10"/>
      <c r="I712" s="12">
        <v>0</v>
      </c>
      <c r="J712" s="10">
        <f t="shared" si="391"/>
        <v>-3.2449147369648872E-2</v>
      </c>
      <c r="K712" s="10"/>
      <c r="L712" s="11" t="s">
        <v>2095</v>
      </c>
      <c r="M712" s="11" t="s">
        <v>2144</v>
      </c>
      <c r="N712" s="11" t="s">
        <v>2331</v>
      </c>
      <c r="O712" s="11" t="s">
        <v>1771</v>
      </c>
      <c r="P712" s="11" t="s">
        <v>297</v>
      </c>
      <c r="Q712" s="11" t="s">
        <v>1770</v>
      </c>
      <c r="R712" s="11" t="s">
        <v>2332</v>
      </c>
      <c r="S712" s="11" t="s">
        <v>2331</v>
      </c>
      <c r="T712" s="11" t="s">
        <v>2332</v>
      </c>
      <c r="U712" s="11" t="s">
        <v>2332</v>
      </c>
      <c r="V712" s="11" t="s">
        <v>300</v>
      </c>
      <c r="W712" s="11" t="s">
        <v>298</v>
      </c>
      <c r="X712" s="11" t="s">
        <v>299</v>
      </c>
      <c r="Y712" s="11" t="s">
        <v>300</v>
      </c>
      <c r="Z712" s="11" t="s">
        <v>1771</v>
      </c>
      <c r="AA712" s="11" t="s">
        <v>2332</v>
      </c>
      <c r="AB712" s="11" t="s">
        <v>297</v>
      </c>
      <c r="AC712" s="11" t="s">
        <v>2332</v>
      </c>
      <c r="AD712" s="11">
        <v>23.85</v>
      </c>
      <c r="AH712" s="11">
        <f t="shared" si="392"/>
        <v>-251.35775142500111</v>
      </c>
      <c r="AI712" s="11">
        <f t="shared" si="393"/>
        <v>-903.25900142499972</v>
      </c>
      <c r="AJ712" s="11">
        <f t="shared" si="394"/>
        <v>-802.96650142499823</v>
      </c>
      <c r="AK712" s="11">
        <f t="shared" si="395"/>
        <v>-652.52775142499968</v>
      </c>
      <c r="AL712" s="11">
        <f t="shared" si="396"/>
        <v>-502.08900142500107</v>
      </c>
      <c r="AM712" s="11">
        <f t="shared" si="397"/>
        <v>-752.82025142500117</v>
      </c>
      <c r="AN712" s="11">
        <f t="shared" si="398"/>
        <v>-903.25900142499972</v>
      </c>
      <c r="AO712" s="11">
        <f t="shared" si="399"/>
        <v>-752.82025142500117</v>
      </c>
      <c r="AP712" s="11">
        <f t="shared" si="400"/>
        <v>-752.82025142500117</v>
      </c>
      <c r="AQ712" s="11">
        <f t="shared" si="401"/>
        <v>-1003.5515014250011</v>
      </c>
      <c r="AR712" s="11">
        <f t="shared" si="402"/>
        <v>-853.11375435000002</v>
      </c>
      <c r="AS712" s="11">
        <f t="shared" si="403"/>
        <v>-953.40424849999931</v>
      </c>
      <c r="AT712" s="11">
        <f t="shared" si="404"/>
        <v>-1003.5515014250011</v>
      </c>
      <c r="AU712" s="11">
        <f t="shared" si="405"/>
        <v>-802.96650142499823</v>
      </c>
      <c r="AV712" s="11">
        <f t="shared" si="406"/>
        <v>-752.82025142500117</v>
      </c>
      <c r="AW712" s="11">
        <f t="shared" si="407"/>
        <v>-652.52775142499968</v>
      </c>
      <c r="AX712" s="11">
        <f t="shared" si="408"/>
        <v>-752.82025142500117</v>
      </c>
      <c r="AY712" s="11">
        <f t="shared" si="409"/>
        <v>-752.82025142500117</v>
      </c>
      <c r="AZ712" s="11"/>
      <c r="BA712" s="11"/>
      <c r="BB712" s="11">
        <f t="shared" si="410"/>
        <v>48.640248575001102</v>
      </c>
      <c r="BC712" s="11">
        <f t="shared" si="411"/>
        <v>696.73899857499964</v>
      </c>
      <c r="BD712" s="11">
        <f t="shared" si="412"/>
        <v>597.03149857499818</v>
      </c>
      <c r="BE712" s="11">
        <f t="shared" si="413"/>
        <v>447.47024857499969</v>
      </c>
      <c r="BF712" s="11">
        <f t="shared" si="414"/>
        <v>297.90899857500114</v>
      </c>
      <c r="BG712" s="11">
        <f t="shared" si="415"/>
        <v>547.17774857500115</v>
      </c>
      <c r="BH712" s="11">
        <f t="shared" si="416"/>
        <v>696.73899857499964</v>
      </c>
      <c r="BI712" s="11">
        <f t="shared" si="417"/>
        <v>547.17774857500115</v>
      </c>
      <c r="BJ712" s="11">
        <f t="shared" si="418"/>
        <v>547.17774857500115</v>
      </c>
      <c r="BK712" s="11">
        <f t="shared" si="419"/>
        <v>796.44649857500121</v>
      </c>
      <c r="BL712" s="11">
        <f t="shared" si="420"/>
        <v>646.88624564999998</v>
      </c>
      <c r="BM712" s="11">
        <f t="shared" si="421"/>
        <v>746.59175149999942</v>
      </c>
      <c r="BN712" s="11">
        <f t="shared" si="422"/>
        <v>796.44649857500121</v>
      </c>
      <c r="BO712" s="11">
        <f t="shared" si="423"/>
        <v>597.03149857499818</v>
      </c>
      <c r="BP712" s="11">
        <f t="shared" si="424"/>
        <v>547.17774857500115</v>
      </c>
      <c r="BQ712" s="11">
        <f t="shared" si="425"/>
        <v>447.47024857499969</v>
      </c>
      <c r="BR712" s="11">
        <f t="shared" si="426"/>
        <v>547.17774857500115</v>
      </c>
      <c r="BS712" s="11">
        <f t="shared" si="427"/>
        <v>547.17774857500115</v>
      </c>
    </row>
    <row r="713" spans="1:71" ht="16" customHeight="1">
      <c r="A713" s="2">
        <v>43991</v>
      </c>
      <c r="B713" s="11" t="s">
        <v>1009</v>
      </c>
      <c r="C713" s="11">
        <v>12</v>
      </c>
      <c r="D713" s="11">
        <v>897</v>
      </c>
      <c r="E713" s="11">
        <v>0.6</v>
      </c>
      <c r="G713" s="10">
        <f t="shared" si="390"/>
        <v>6.7443609022556394</v>
      </c>
      <c r="H713" s="10"/>
      <c r="I713" s="12">
        <v>0</v>
      </c>
      <c r="J713" s="10">
        <f t="shared" si="391"/>
        <v>-4.2053947368421052E-2</v>
      </c>
      <c r="K713" s="10"/>
      <c r="L713" s="11" t="s">
        <v>1360</v>
      </c>
      <c r="M713" s="11" t="s">
        <v>1604</v>
      </c>
      <c r="N713" s="11" t="s">
        <v>205</v>
      </c>
      <c r="O713" s="11" t="s">
        <v>203</v>
      </c>
      <c r="P713" s="11" t="s">
        <v>206</v>
      </c>
      <c r="Q713" s="11" t="s">
        <v>201</v>
      </c>
      <c r="R713" s="11" t="s">
        <v>206</v>
      </c>
      <c r="S713" s="11" t="s">
        <v>205</v>
      </c>
      <c r="T713" s="11" t="s">
        <v>204</v>
      </c>
      <c r="U713" s="11" t="s">
        <v>205</v>
      </c>
      <c r="V713" s="11" t="s">
        <v>204</v>
      </c>
      <c r="W713" s="11" t="s">
        <v>207</v>
      </c>
      <c r="X713" s="11" t="s">
        <v>204</v>
      </c>
      <c r="Y713" s="11" t="s">
        <v>205</v>
      </c>
      <c r="Z713" s="11" t="s">
        <v>204</v>
      </c>
      <c r="AA713" s="11" t="s">
        <v>205</v>
      </c>
      <c r="AB713" s="11" t="s">
        <v>204</v>
      </c>
      <c r="AC713" s="11" t="s">
        <v>204</v>
      </c>
      <c r="AD713" s="11">
        <v>138</v>
      </c>
      <c r="AH713" s="11">
        <f t="shared" si="392"/>
        <v>-1581.4750000000001</v>
      </c>
      <c r="AI713" s="11">
        <f t="shared" si="393"/>
        <v>-4590.25</v>
      </c>
      <c r="AJ713" s="11">
        <f t="shared" si="394"/>
        <v>-3085.8625000000002</v>
      </c>
      <c r="AK713" s="11">
        <f t="shared" si="395"/>
        <v>-4088.7874999999999</v>
      </c>
      <c r="AL713" s="11">
        <f t="shared" si="396"/>
        <v>-3587.3250000000003</v>
      </c>
      <c r="AM713" s="11">
        <f t="shared" si="397"/>
        <v>-4088.7874999999999</v>
      </c>
      <c r="AN713" s="11">
        <f t="shared" si="398"/>
        <v>-4590.25</v>
      </c>
      <c r="AO713" s="11">
        <f t="shared" si="399"/>
        <v>-5091.7124999999996</v>
      </c>
      <c r="AP713" s="11">
        <f t="shared" si="400"/>
        <v>-4590.25</v>
      </c>
      <c r="AQ713" s="11">
        <f t="shared" si="401"/>
        <v>-5091.7124999999996</v>
      </c>
      <c r="AR713" s="11">
        <f t="shared" si="402"/>
        <v>-5593.1749999999993</v>
      </c>
      <c r="AS713" s="11">
        <f t="shared" si="403"/>
        <v>-5091.7124999999996</v>
      </c>
      <c r="AT713" s="11">
        <f t="shared" si="404"/>
        <v>-4590.25</v>
      </c>
      <c r="AU713" s="11">
        <f t="shared" si="405"/>
        <v>-5091.7124999999996</v>
      </c>
      <c r="AV713" s="11">
        <f t="shared" si="406"/>
        <v>-4590.25</v>
      </c>
      <c r="AW713" s="11">
        <f t="shared" si="407"/>
        <v>-5091.7124999999996</v>
      </c>
      <c r="AX713" s="11">
        <f t="shared" si="408"/>
        <v>-5091.7124999999996</v>
      </c>
      <c r="AY713" s="11">
        <f t="shared" si="409"/>
        <v>-5593.1749999999993</v>
      </c>
      <c r="AZ713" s="11"/>
      <c r="BA713" s="11"/>
      <c r="BB713" s="11">
        <f t="shared" si="410"/>
        <v>418.52499999999998</v>
      </c>
      <c r="BC713" s="11">
        <f t="shared" si="411"/>
        <v>3409.75</v>
      </c>
      <c r="BD713" s="11">
        <f t="shared" si="412"/>
        <v>1914.1374999999998</v>
      </c>
      <c r="BE713" s="11">
        <f t="shared" si="413"/>
        <v>2911.2125000000001</v>
      </c>
      <c r="BF713" s="11">
        <f t="shared" si="414"/>
        <v>2412.6749999999997</v>
      </c>
      <c r="BG713" s="11">
        <f t="shared" si="415"/>
        <v>2911.2125000000001</v>
      </c>
      <c r="BH713" s="11">
        <f t="shared" si="416"/>
        <v>3409.75</v>
      </c>
      <c r="BI713" s="11">
        <f t="shared" si="417"/>
        <v>3908.2875000000004</v>
      </c>
      <c r="BJ713" s="11">
        <f t="shared" si="418"/>
        <v>3409.75</v>
      </c>
      <c r="BK713" s="11">
        <f t="shared" si="419"/>
        <v>3908.2875000000004</v>
      </c>
      <c r="BL713" s="11">
        <f t="shared" si="420"/>
        <v>4406.8250000000007</v>
      </c>
      <c r="BM713" s="11">
        <f t="shared" si="421"/>
        <v>3908.2875000000004</v>
      </c>
      <c r="BN713" s="11">
        <f t="shared" si="422"/>
        <v>3409.75</v>
      </c>
      <c r="BO713" s="11">
        <f t="shared" si="423"/>
        <v>3908.2875000000004</v>
      </c>
      <c r="BP713" s="11">
        <f t="shared" si="424"/>
        <v>3409.75</v>
      </c>
      <c r="BQ713" s="11">
        <f t="shared" si="425"/>
        <v>3908.2875000000004</v>
      </c>
      <c r="BR713" s="11">
        <f t="shared" si="426"/>
        <v>3908.2875000000004</v>
      </c>
      <c r="BS713" s="11">
        <f t="shared" si="427"/>
        <v>4406.8250000000007</v>
      </c>
    </row>
    <row r="714" spans="1:71" ht="16" customHeight="1">
      <c r="A714" s="2">
        <v>43991</v>
      </c>
      <c r="B714" s="11" t="s">
        <v>1027</v>
      </c>
      <c r="C714" s="11">
        <v>13</v>
      </c>
      <c r="D714" s="11">
        <v>868</v>
      </c>
      <c r="E714" s="11">
        <v>1.8</v>
      </c>
      <c r="G714" s="10">
        <f t="shared" si="390"/>
        <v>8.3461538461538467</v>
      </c>
      <c r="H714" s="10"/>
      <c r="I714" s="12">
        <v>0</v>
      </c>
      <c r="J714" s="10">
        <f t="shared" si="391"/>
        <v>5.2935096153846157E-3</v>
      </c>
      <c r="K714" s="10"/>
      <c r="L714" s="11" t="s">
        <v>756</v>
      </c>
      <c r="M714" s="11" t="s">
        <v>756</v>
      </c>
      <c r="N714" s="11" t="s">
        <v>669</v>
      </c>
      <c r="O714" s="11" t="s">
        <v>756</v>
      </c>
      <c r="P714" s="11" t="s">
        <v>756</v>
      </c>
      <c r="Q714" s="11" t="s">
        <v>669</v>
      </c>
      <c r="R714" s="11" t="s">
        <v>756</v>
      </c>
      <c r="S714" s="11" t="s">
        <v>669</v>
      </c>
      <c r="T714" s="11" t="s">
        <v>756</v>
      </c>
      <c r="U714" s="11" t="s">
        <v>669</v>
      </c>
      <c r="V714" s="11" t="s">
        <v>756</v>
      </c>
      <c r="W714" s="11" t="s">
        <v>756</v>
      </c>
      <c r="X714" s="11" t="s">
        <v>758</v>
      </c>
      <c r="Y714" s="11" t="s">
        <v>669</v>
      </c>
      <c r="Z714" s="11" t="s">
        <v>669</v>
      </c>
      <c r="AA714" s="11" t="s">
        <v>669</v>
      </c>
      <c r="AB714" s="11" t="s">
        <v>669</v>
      </c>
      <c r="AC714" s="11" t="s">
        <v>756</v>
      </c>
      <c r="AD714" s="11">
        <v>103</v>
      </c>
      <c r="AH714" s="11">
        <f t="shared" si="392"/>
        <v>-452.40000000000003</v>
      </c>
      <c r="AI714" s="11">
        <f t="shared" si="393"/>
        <v>49.062499999999943</v>
      </c>
      <c r="AJ714" s="11">
        <f t="shared" si="394"/>
        <v>-452.40000000000003</v>
      </c>
      <c r="AK714" s="11">
        <f t="shared" si="395"/>
        <v>-452.40000000000003</v>
      </c>
      <c r="AL714" s="11">
        <f t="shared" si="396"/>
        <v>49.062499999999943</v>
      </c>
      <c r="AM714" s="11">
        <f t="shared" si="397"/>
        <v>-452.40000000000003</v>
      </c>
      <c r="AN714" s="11">
        <f t="shared" si="398"/>
        <v>49.062499999999943</v>
      </c>
      <c r="AO714" s="11">
        <f t="shared" si="399"/>
        <v>-452.40000000000003</v>
      </c>
      <c r="AP714" s="11">
        <f t="shared" si="400"/>
        <v>49.062499999999943</v>
      </c>
      <c r="AQ714" s="11">
        <f t="shared" si="401"/>
        <v>-452.40000000000003</v>
      </c>
      <c r="AR714" s="11">
        <f t="shared" si="402"/>
        <v>-452.40000000000003</v>
      </c>
      <c r="AS714" s="11">
        <f t="shared" si="403"/>
        <v>-953.86250000000007</v>
      </c>
      <c r="AT714" s="11">
        <f t="shared" si="404"/>
        <v>49.062499999999943</v>
      </c>
      <c r="AU714" s="11">
        <f t="shared" si="405"/>
        <v>49.062499999999943</v>
      </c>
      <c r="AV714" s="11">
        <f t="shared" si="406"/>
        <v>49.062499999999943</v>
      </c>
      <c r="AW714" s="11">
        <f t="shared" si="407"/>
        <v>49.062499999999943</v>
      </c>
      <c r="AX714" s="11">
        <f t="shared" si="408"/>
        <v>-452.40000000000003</v>
      </c>
      <c r="AY714" s="11">
        <f t="shared" si="409"/>
        <v>550.52499999999998</v>
      </c>
      <c r="AZ714" s="11"/>
      <c r="BA714" s="11"/>
      <c r="BB714" s="11">
        <f t="shared" si="410"/>
        <v>-452.40000000000003</v>
      </c>
      <c r="BC714" s="11">
        <f t="shared" si="411"/>
        <v>-950.9375</v>
      </c>
      <c r="BD714" s="11">
        <f t="shared" si="412"/>
        <v>-452.40000000000003</v>
      </c>
      <c r="BE714" s="11">
        <f t="shared" si="413"/>
        <v>-452.40000000000003</v>
      </c>
      <c r="BF714" s="11">
        <f t="shared" si="414"/>
        <v>-950.9375</v>
      </c>
      <c r="BG714" s="11">
        <f t="shared" si="415"/>
        <v>-452.40000000000003</v>
      </c>
      <c r="BH714" s="11">
        <f t="shared" si="416"/>
        <v>-950.9375</v>
      </c>
      <c r="BI714" s="11">
        <f t="shared" si="417"/>
        <v>-452.40000000000003</v>
      </c>
      <c r="BJ714" s="11">
        <f t="shared" si="418"/>
        <v>-950.9375</v>
      </c>
      <c r="BK714" s="11">
        <f t="shared" si="419"/>
        <v>-452.40000000000003</v>
      </c>
      <c r="BL714" s="11">
        <f t="shared" si="420"/>
        <v>-452.40000000000003</v>
      </c>
      <c r="BM714" s="11">
        <f t="shared" si="421"/>
        <v>46.13749999999996</v>
      </c>
      <c r="BN714" s="11">
        <f t="shared" si="422"/>
        <v>-950.9375</v>
      </c>
      <c r="BO714" s="11">
        <f t="shared" si="423"/>
        <v>-950.9375</v>
      </c>
      <c r="BP714" s="11">
        <f t="shared" si="424"/>
        <v>-950.9375</v>
      </c>
      <c r="BQ714" s="11">
        <f t="shared" si="425"/>
        <v>-950.9375</v>
      </c>
      <c r="BR714" s="11">
        <f t="shared" si="426"/>
        <v>-452.40000000000003</v>
      </c>
      <c r="BS714" s="11">
        <f t="shared" si="427"/>
        <v>-1449.4750000000001</v>
      </c>
    </row>
    <row r="715" spans="1:71" ht="16" customHeight="1">
      <c r="A715" s="2">
        <v>43991</v>
      </c>
      <c r="B715" s="11" t="s">
        <v>2002</v>
      </c>
      <c r="C715" s="11">
        <v>14</v>
      </c>
      <c r="D715" s="11">
        <v>867</v>
      </c>
      <c r="E715" s="11">
        <v>2.2000000000000002</v>
      </c>
      <c r="G715" s="10">
        <f t="shared" si="390"/>
        <v>2.1838790931989926</v>
      </c>
      <c r="H715" s="10"/>
      <c r="I715" s="12">
        <v>0</v>
      </c>
      <c r="J715" s="10">
        <f t="shared" si="391"/>
        <v>-4.224389168765743E-2</v>
      </c>
      <c r="K715" s="10"/>
      <c r="L715" s="11" t="s">
        <v>1575</v>
      </c>
      <c r="M715" s="11" t="s">
        <v>2259</v>
      </c>
      <c r="N715" s="11" t="s">
        <v>2040</v>
      </c>
      <c r="O715" s="11" t="s">
        <v>2333</v>
      </c>
      <c r="P715" s="11" t="s">
        <v>1901</v>
      </c>
      <c r="Q715" s="11" t="s">
        <v>1720</v>
      </c>
      <c r="R715" s="11" t="s">
        <v>1893</v>
      </c>
      <c r="S715" s="11" t="s">
        <v>1720</v>
      </c>
      <c r="T715" s="11" t="s">
        <v>1720</v>
      </c>
      <c r="U715" s="11" t="s">
        <v>1721</v>
      </c>
      <c r="V715" s="11" t="s">
        <v>1893</v>
      </c>
      <c r="W715" s="11" t="s">
        <v>1715</v>
      </c>
      <c r="X715" s="11" t="s">
        <v>1720</v>
      </c>
      <c r="Y715" s="11" t="s">
        <v>1901</v>
      </c>
      <c r="Z715" s="11" t="s">
        <v>1894</v>
      </c>
      <c r="AA715" s="11" t="s">
        <v>1720</v>
      </c>
      <c r="AB715" s="11" t="s">
        <v>1893</v>
      </c>
      <c r="AC715" s="11" t="s">
        <v>1723</v>
      </c>
      <c r="AD715" s="11">
        <v>412</v>
      </c>
      <c r="AH715" s="11">
        <f t="shared" si="392"/>
        <v>-2729.875</v>
      </c>
      <c r="AI715" s="11">
        <f t="shared" si="393"/>
        <v>-6240.1125000000002</v>
      </c>
      <c r="AJ715" s="11">
        <f t="shared" si="394"/>
        <v>-14263.512500000001</v>
      </c>
      <c r="AK715" s="11">
        <f t="shared" si="395"/>
        <v>-12257.6625</v>
      </c>
      <c r="AL715" s="11">
        <f t="shared" si="396"/>
        <v>-14764.975</v>
      </c>
      <c r="AM715" s="11">
        <f t="shared" si="397"/>
        <v>-13762.050000000001</v>
      </c>
      <c r="AN715" s="11">
        <f t="shared" si="398"/>
        <v>-14764.975</v>
      </c>
      <c r="AO715" s="11">
        <f t="shared" si="399"/>
        <v>-14764.975</v>
      </c>
      <c r="AP715" s="11">
        <f t="shared" si="400"/>
        <v>-15767.9</v>
      </c>
      <c r="AQ715" s="11">
        <f t="shared" si="401"/>
        <v>-13762.050000000001</v>
      </c>
      <c r="AR715" s="11">
        <f t="shared" si="402"/>
        <v>-15266.4375</v>
      </c>
      <c r="AS715" s="11">
        <f t="shared" si="403"/>
        <v>-14764.975</v>
      </c>
      <c r="AT715" s="11">
        <f t="shared" si="404"/>
        <v>-12257.6625</v>
      </c>
      <c r="AU715" s="11">
        <f t="shared" si="405"/>
        <v>-13260.5875</v>
      </c>
      <c r="AV715" s="11">
        <f t="shared" si="406"/>
        <v>-14764.975</v>
      </c>
      <c r="AW715" s="11">
        <f t="shared" si="407"/>
        <v>-13762.050000000001</v>
      </c>
      <c r="AX715" s="11">
        <f t="shared" si="408"/>
        <v>-16269.362500000001</v>
      </c>
      <c r="AY715" s="11">
        <f t="shared" si="409"/>
        <v>-16770.825000000001</v>
      </c>
      <c r="AZ715" s="11"/>
      <c r="BA715" s="11"/>
      <c r="BB715" s="11">
        <f t="shared" si="410"/>
        <v>-729.875</v>
      </c>
      <c r="BC715" s="11">
        <f t="shared" si="411"/>
        <v>2759.8874999999998</v>
      </c>
      <c r="BD715" s="11">
        <f t="shared" si="412"/>
        <v>10736.487499999999</v>
      </c>
      <c r="BE715" s="11">
        <f t="shared" si="413"/>
        <v>8742.3374999999996</v>
      </c>
      <c r="BF715" s="11">
        <f t="shared" si="414"/>
        <v>11235.025</v>
      </c>
      <c r="BG715" s="11">
        <f t="shared" si="415"/>
        <v>10237.949999999999</v>
      </c>
      <c r="BH715" s="11">
        <f t="shared" si="416"/>
        <v>11235.025</v>
      </c>
      <c r="BI715" s="11">
        <f t="shared" si="417"/>
        <v>11235.025</v>
      </c>
      <c r="BJ715" s="11">
        <f t="shared" si="418"/>
        <v>12232.1</v>
      </c>
      <c r="BK715" s="11">
        <f t="shared" si="419"/>
        <v>10237.949999999999</v>
      </c>
      <c r="BL715" s="11">
        <f t="shared" si="420"/>
        <v>11733.5625</v>
      </c>
      <c r="BM715" s="11">
        <f t="shared" si="421"/>
        <v>11235.025</v>
      </c>
      <c r="BN715" s="11">
        <f t="shared" si="422"/>
        <v>8742.3374999999996</v>
      </c>
      <c r="BO715" s="11">
        <f t="shared" si="423"/>
        <v>9739.4125000000004</v>
      </c>
      <c r="BP715" s="11">
        <f t="shared" si="424"/>
        <v>11235.025</v>
      </c>
      <c r="BQ715" s="11">
        <f t="shared" si="425"/>
        <v>10237.949999999999</v>
      </c>
      <c r="BR715" s="11">
        <f t="shared" si="426"/>
        <v>12730.637499999999</v>
      </c>
      <c r="BS715" s="11">
        <f t="shared" si="427"/>
        <v>13229.174999999999</v>
      </c>
    </row>
    <row r="716" spans="1:71" ht="16" customHeight="1">
      <c r="A716" s="2">
        <v>43991</v>
      </c>
      <c r="B716" s="11" t="s">
        <v>596</v>
      </c>
      <c r="C716" s="11">
        <v>15</v>
      </c>
      <c r="D716" s="11">
        <v>741</v>
      </c>
      <c r="E716" s="11">
        <v>3.3</v>
      </c>
      <c r="G716" s="10">
        <f t="shared" si="390"/>
        <v>4.9235880398671092</v>
      </c>
      <c r="H716" s="10"/>
      <c r="I716" s="12">
        <v>0</v>
      </c>
      <c r="J716" s="10">
        <f t="shared" si="391"/>
        <v>-2.4341860465116279E-2</v>
      </c>
      <c r="K716" s="10"/>
      <c r="L716" s="11" t="s">
        <v>1485</v>
      </c>
      <c r="M716" s="11" t="s">
        <v>599</v>
      </c>
      <c r="N716" s="11" t="s">
        <v>103</v>
      </c>
      <c r="O716" s="11" t="s">
        <v>599</v>
      </c>
      <c r="P716" s="11" t="s">
        <v>105</v>
      </c>
      <c r="Q716" s="11" t="s">
        <v>105</v>
      </c>
      <c r="R716" s="11" t="s">
        <v>105</v>
      </c>
      <c r="S716" s="11" t="s">
        <v>106</v>
      </c>
      <c r="T716" s="11" t="s">
        <v>107</v>
      </c>
      <c r="U716" s="11" t="s">
        <v>106</v>
      </c>
      <c r="V716" s="11" t="s">
        <v>102</v>
      </c>
      <c r="W716" s="11" t="s">
        <v>103</v>
      </c>
      <c r="X716" s="11" t="s">
        <v>105</v>
      </c>
      <c r="Y716" s="11" t="s">
        <v>599</v>
      </c>
      <c r="Z716" s="11" t="s">
        <v>1156</v>
      </c>
      <c r="AA716" s="11" t="s">
        <v>599</v>
      </c>
      <c r="AB716" s="11" t="s">
        <v>104</v>
      </c>
      <c r="AC716" s="11" t="s">
        <v>599</v>
      </c>
      <c r="AD716" s="11">
        <v>153.5</v>
      </c>
      <c r="AH716" s="11">
        <f t="shared" si="392"/>
        <v>-2159.0625</v>
      </c>
      <c r="AI716" s="11">
        <f t="shared" si="393"/>
        <v>-3161.9875000000002</v>
      </c>
      <c r="AJ716" s="11">
        <f t="shared" si="394"/>
        <v>-2159.0625</v>
      </c>
      <c r="AK716" s="11">
        <f t="shared" si="395"/>
        <v>-2660.5250000000001</v>
      </c>
      <c r="AL716" s="11">
        <f t="shared" si="396"/>
        <v>-2660.5250000000001</v>
      </c>
      <c r="AM716" s="11">
        <f t="shared" si="397"/>
        <v>-2660.5250000000001</v>
      </c>
      <c r="AN716" s="11">
        <f t="shared" si="398"/>
        <v>-4164.9125000000004</v>
      </c>
      <c r="AO716" s="11">
        <f t="shared" si="399"/>
        <v>-4666.375</v>
      </c>
      <c r="AP716" s="11">
        <f t="shared" si="400"/>
        <v>-4164.9125000000004</v>
      </c>
      <c r="AQ716" s="11">
        <f t="shared" si="401"/>
        <v>-3663.4500000000003</v>
      </c>
      <c r="AR716" s="11">
        <f t="shared" si="402"/>
        <v>-3161.9875000000002</v>
      </c>
      <c r="AS716" s="11">
        <f t="shared" si="403"/>
        <v>-2660.5250000000001</v>
      </c>
      <c r="AT716" s="11">
        <f t="shared" si="404"/>
        <v>-2159.0625</v>
      </c>
      <c r="AU716" s="11">
        <f t="shared" si="405"/>
        <v>-1657.6000000000001</v>
      </c>
      <c r="AV716" s="11">
        <f t="shared" si="406"/>
        <v>-2159.0625</v>
      </c>
      <c r="AW716" s="11">
        <f t="shared" si="407"/>
        <v>-1156.1375</v>
      </c>
      <c r="AX716" s="11">
        <f t="shared" si="408"/>
        <v>-2159.0625</v>
      </c>
      <c r="AY716" s="11">
        <f t="shared" si="409"/>
        <v>-3663.4500000000003</v>
      </c>
      <c r="AZ716" s="11"/>
      <c r="BA716" s="11"/>
      <c r="BB716" s="11">
        <f t="shared" si="410"/>
        <v>840.9375</v>
      </c>
      <c r="BC716" s="11">
        <f t="shared" si="411"/>
        <v>1838.0124999999998</v>
      </c>
      <c r="BD716" s="11">
        <f t="shared" si="412"/>
        <v>840.9375</v>
      </c>
      <c r="BE716" s="11">
        <f t="shared" si="413"/>
        <v>1339.4749999999999</v>
      </c>
      <c r="BF716" s="11">
        <f t="shared" si="414"/>
        <v>1339.4749999999999</v>
      </c>
      <c r="BG716" s="11">
        <f t="shared" si="415"/>
        <v>1339.4749999999999</v>
      </c>
      <c r="BH716" s="11">
        <f t="shared" si="416"/>
        <v>2835.0875000000001</v>
      </c>
      <c r="BI716" s="11">
        <f t="shared" si="417"/>
        <v>3333.625</v>
      </c>
      <c r="BJ716" s="11">
        <f t="shared" si="418"/>
        <v>2835.0875000000001</v>
      </c>
      <c r="BK716" s="11">
        <f t="shared" si="419"/>
        <v>2336.5499999999997</v>
      </c>
      <c r="BL716" s="11">
        <f t="shared" si="420"/>
        <v>1838.0124999999998</v>
      </c>
      <c r="BM716" s="11">
        <f t="shared" si="421"/>
        <v>1339.4749999999999</v>
      </c>
      <c r="BN716" s="11">
        <f t="shared" si="422"/>
        <v>840.9375</v>
      </c>
      <c r="BO716" s="11">
        <f t="shared" si="423"/>
        <v>342.4</v>
      </c>
      <c r="BP716" s="11">
        <f t="shared" si="424"/>
        <v>840.9375</v>
      </c>
      <c r="BQ716" s="11">
        <f t="shared" si="425"/>
        <v>-156.13749999999999</v>
      </c>
      <c r="BR716" s="11">
        <f t="shared" si="426"/>
        <v>840.9375</v>
      </c>
      <c r="BS716" s="11">
        <f t="shared" si="427"/>
        <v>2336.5499999999997</v>
      </c>
    </row>
    <row r="717" spans="1:71" ht="16" customHeight="1">
      <c r="A717" s="2">
        <v>43992</v>
      </c>
      <c r="B717" s="11" t="s">
        <v>726</v>
      </c>
      <c r="C717" s="11">
        <v>1</v>
      </c>
      <c r="D717" s="11">
        <v>1880</v>
      </c>
      <c r="E717" s="11">
        <v>3</v>
      </c>
      <c r="G717" s="10">
        <f t="shared" ref="G717:G780" si="428">D717/L717</f>
        <v>3.6293436293436292</v>
      </c>
      <c r="H717" s="10"/>
      <c r="I717" s="12">
        <v>1.4974181117533569E-2</v>
      </c>
      <c r="J717" s="10" t="str">
        <f t="shared" ref="J717:J780" si="429">IF(I717=0,AY717/L717/1000,"")</f>
        <v/>
      </c>
      <c r="K717" s="10"/>
      <c r="L717" s="11" t="s">
        <v>2334</v>
      </c>
      <c r="M717" s="11" t="s">
        <v>1196</v>
      </c>
      <c r="N717" s="11" t="s">
        <v>1199</v>
      </c>
      <c r="O717" s="11" t="s">
        <v>1200</v>
      </c>
      <c r="P717" s="11" t="s">
        <v>1195</v>
      </c>
      <c r="Q717" s="11" t="s">
        <v>2335</v>
      </c>
      <c r="R717" s="11" t="s">
        <v>2335</v>
      </c>
      <c r="S717" s="11" t="s">
        <v>1196</v>
      </c>
      <c r="T717" s="11" t="s">
        <v>1937</v>
      </c>
      <c r="U717" s="11" t="s">
        <v>2336</v>
      </c>
      <c r="V717" s="11" t="s">
        <v>2337</v>
      </c>
      <c r="W717" s="11" t="s">
        <v>1936</v>
      </c>
      <c r="X717" s="11" t="s">
        <v>2338</v>
      </c>
      <c r="Y717" s="11" t="s">
        <v>2338</v>
      </c>
      <c r="Z717" s="11" t="s">
        <v>2225</v>
      </c>
      <c r="AA717" s="11" t="s">
        <v>2338</v>
      </c>
      <c r="AB717" s="11" t="s">
        <v>2225</v>
      </c>
      <c r="AC717" s="11" t="s">
        <v>2338</v>
      </c>
      <c r="AD717" s="11">
        <v>520</v>
      </c>
      <c r="AH717" s="11">
        <f t="shared" ref="AH717:AH780" si="430">($L717-M717)*1000 - $L717*1000*$B$5-M717*1000*$B$5-M717*1000*$B$6</f>
        <v>2761.3250000000003</v>
      </c>
      <c r="AI717" s="11">
        <f t="shared" ref="AI717:AI780" si="431">($L717-N717)*1000 - $L717*1000*$B$5-N717*1000*$B$5-N717*1000*$B$6</f>
        <v>3764.25</v>
      </c>
      <c r="AJ717" s="11">
        <f t="shared" ref="AJ717:AJ780" si="432">($L717-O717)*1000 - $L717*1000*$B$5-O717*1000*$B$5-O717*1000*$B$6</f>
        <v>5770.1</v>
      </c>
      <c r="AK717" s="11">
        <f t="shared" ref="AK717:AK780" si="433">($L717-P717)*1000 - $L717*1000*$B$5-P717*1000*$B$5-P717*1000*$B$6</f>
        <v>1758.3999999999996</v>
      </c>
      <c r="AL717" s="11">
        <f t="shared" ref="AL717:AL780" si="434">($L717-Q717)*1000 - $L717*1000*$B$5-Q717*1000*$B$5-Q717*1000*$B$6</f>
        <v>755.47499999999991</v>
      </c>
      <c r="AM717" s="11">
        <f t="shared" ref="AM717:AM780" si="435">($L717-R717)*1000 - $L717*1000*$B$5-R717*1000*$B$5-R717*1000*$B$6</f>
        <v>755.47499999999991</v>
      </c>
      <c r="AN717" s="11">
        <f t="shared" ref="AN717:AN780" si="436">($L717-S717)*1000 - $L717*1000*$B$5-S717*1000*$B$5-S717*1000*$B$6</f>
        <v>2761.3250000000003</v>
      </c>
      <c r="AO717" s="11">
        <f t="shared" ref="AO717:AO780" si="437">($L717-T717)*1000 - $L717*1000*$B$5-T717*1000*$B$5-T717*1000*$B$6</f>
        <v>-5262.0749999999998</v>
      </c>
      <c r="AP717" s="11">
        <f t="shared" ref="AP717:AP780" si="438">($L717-U717)*1000 - $L717*1000*$B$5-U717*1000*$B$5-U717*1000*$B$6</f>
        <v>-247.45000000000016</v>
      </c>
      <c r="AQ717" s="11">
        <f t="shared" ref="AQ717:AQ780" si="439">($L717-V717)*1000 - $L717*1000*$B$5-V717*1000*$B$5-V717*1000*$B$6</f>
        <v>-3256.2250000000004</v>
      </c>
      <c r="AR717" s="11">
        <f t="shared" ref="AR717:AR780" si="440">($L717-W717)*1000 - $L717*1000*$B$5-W717*1000*$B$5-W717*1000*$B$6</f>
        <v>-7267.9249999999993</v>
      </c>
      <c r="AS717" s="11">
        <f t="shared" ref="AS717:AS780" si="441">($L717-X717)*1000 - $L717*1000*$B$5-X717*1000*$B$5-X717*1000*$B$6</f>
        <v>-6265</v>
      </c>
      <c r="AT717" s="11">
        <f t="shared" ref="AT717:AT780" si="442">($L717-Y717)*1000 - $L717*1000*$B$5-Y717*1000*$B$5-Y717*1000*$B$6</f>
        <v>-6265</v>
      </c>
      <c r="AU717" s="11">
        <f t="shared" ref="AU717:AU780" si="443">($L717-Z717)*1000 - $L717*1000*$B$5-Z717*1000*$B$5-Z717*1000*$B$6</f>
        <v>-4259.1499999999996</v>
      </c>
      <c r="AV717" s="11">
        <f t="shared" ref="AV717:AV780" si="444">($L717-AA717)*1000 - $L717*1000*$B$5-AA717*1000*$B$5-AA717*1000*$B$6</f>
        <v>-6265</v>
      </c>
      <c r="AW717" s="11">
        <f t="shared" ref="AW717:AW780" si="445">($L717-AB717)*1000 - $L717*1000*$B$5-AB717*1000*$B$5-AB717*1000*$B$6</f>
        <v>-4259.1499999999996</v>
      </c>
      <c r="AX717" s="11">
        <f t="shared" ref="AX717:AX780" si="446">($L717-AC717)*1000 - $L717*1000*$B$5-AC717*1000*$B$5-AC717*1000*$B$6</f>
        <v>-6265</v>
      </c>
      <c r="AY717" s="11">
        <f t="shared" ref="AY717:AY780" si="447">($L717-AD717)*1000 - $L717*1000*$B$5-AD717*1000*$B$5-AD717*1000*$B$6</f>
        <v>-4259.1499999999996</v>
      </c>
      <c r="AZ717" s="11"/>
      <c r="BA717" s="11"/>
      <c r="BB717" s="11">
        <f t="shared" ref="BB717:BB780" si="448">(M717-$L717)*1000 - $L717*1000*$B$5-M717*1000*$B$5-M717*1000*$B$6</f>
        <v>-7238.6749999999993</v>
      </c>
      <c r="BC717" s="11">
        <f t="shared" ref="BC717:BC780" si="449">(N717-$L717)*1000 - $L717*1000*$B$5-N717*1000*$B$5-N717*1000*$B$6</f>
        <v>-8235.75</v>
      </c>
      <c r="BD717" s="11">
        <f t="shared" ref="BD717:BD780" si="450">(O717-$L717)*1000 - $L717*1000*$B$5-O717*1000*$B$5-O717*1000*$B$6</f>
        <v>-10229.9</v>
      </c>
      <c r="BE717" s="11">
        <f t="shared" ref="BE717:BE780" si="451">(P717-$L717)*1000 - $L717*1000*$B$5-P717*1000*$B$5-P717*1000*$B$6</f>
        <v>-6241.5999999999995</v>
      </c>
      <c r="BF717" s="11">
        <f t="shared" ref="BF717:BF780" si="452">(Q717-$L717)*1000 - $L717*1000*$B$5-Q717*1000*$B$5-Q717*1000*$B$6</f>
        <v>-5244.5249999999996</v>
      </c>
      <c r="BG717" s="11">
        <f t="shared" ref="BG717:BG780" si="453">(R717-$L717)*1000 - $L717*1000*$B$5-R717*1000*$B$5-R717*1000*$B$6</f>
        <v>-5244.5249999999996</v>
      </c>
      <c r="BH717" s="11">
        <f t="shared" ref="BH717:BH780" si="454">(S717-$L717)*1000 - $L717*1000*$B$5-S717*1000*$B$5-S717*1000*$B$6</f>
        <v>-7238.6749999999993</v>
      </c>
      <c r="BI717" s="11">
        <f t="shared" ref="BI717:BI780" si="455">(T717-$L717)*1000 - $L717*1000*$B$5-T717*1000*$B$5-T717*1000*$B$6</f>
        <v>737.92499999999973</v>
      </c>
      <c r="BJ717" s="11">
        <f t="shared" ref="BJ717:BJ780" si="456">(U717-$L717)*1000 - $L717*1000*$B$5-U717*1000*$B$5-U717*1000*$B$6</f>
        <v>-4247.4500000000007</v>
      </c>
      <c r="BK717" s="11">
        <f t="shared" ref="BK717:BK780" si="457">(V717-$L717)*1000 - $L717*1000*$B$5-V717*1000*$B$5-V717*1000*$B$6</f>
        <v>-1256.2249999999999</v>
      </c>
      <c r="BL717" s="11">
        <f t="shared" ref="BL717:BL780" si="458">(W717-$L717)*1000 - $L717*1000*$B$5-W717*1000*$B$5-W717*1000*$B$6</f>
        <v>2732.0750000000003</v>
      </c>
      <c r="BM717" s="11">
        <f t="shared" ref="BM717:BM780" si="459">(X717-$L717)*1000 - $L717*1000*$B$5-X717*1000*$B$5-X717*1000*$B$6</f>
        <v>1735</v>
      </c>
      <c r="BN717" s="11">
        <f t="shared" ref="BN717:BN780" si="460">(Y717-$L717)*1000 - $L717*1000*$B$5-Y717*1000*$B$5-Y717*1000*$B$6</f>
        <v>1735</v>
      </c>
      <c r="BO717" s="11">
        <f t="shared" ref="BO717:BO780" si="461">(Z717-$L717)*1000 - $L717*1000*$B$5-Z717*1000*$B$5-Z717*1000*$B$6</f>
        <v>-259.15000000000009</v>
      </c>
      <c r="BP717" s="11">
        <f t="shared" ref="BP717:BP780" si="462">(AA717-$L717)*1000 - $L717*1000*$B$5-AA717*1000*$B$5-AA717*1000*$B$6</f>
        <v>1735</v>
      </c>
      <c r="BQ717" s="11">
        <f t="shared" ref="BQ717:BQ780" si="463">(AB717-$L717)*1000 - $L717*1000*$B$5-AB717*1000*$B$5-AB717*1000*$B$6</f>
        <v>-259.15000000000009</v>
      </c>
      <c r="BR717" s="11">
        <f t="shared" ref="BR717:BR780" si="464">(AC717-$L717)*1000 - $L717*1000*$B$5-AC717*1000*$B$5-AC717*1000*$B$6</f>
        <v>1735</v>
      </c>
      <c r="BS717" s="11">
        <f t="shared" ref="BS717:BS780" si="465">(AD717-$L717)*1000 - $L717*1000*$B$5-AD717*1000*$B$5-AD717*1000*$B$6</f>
        <v>-259.15000000000009</v>
      </c>
    </row>
    <row r="718" spans="1:71" ht="16" customHeight="1">
      <c r="A718" s="2">
        <v>43992</v>
      </c>
      <c r="B718" s="11" t="s">
        <v>2339</v>
      </c>
      <c r="C718" s="11">
        <v>2</v>
      </c>
      <c r="D718" s="11">
        <v>1578</v>
      </c>
      <c r="E718" s="11">
        <v>1.5</v>
      </c>
      <c r="G718" s="10">
        <f t="shared" si="428"/>
        <v>9.8317757009345801</v>
      </c>
      <c r="H718" s="10"/>
      <c r="I718" s="12">
        <v>0</v>
      </c>
      <c r="J718" s="10">
        <f t="shared" si="429"/>
        <v>-4.3499999999999997E-3</v>
      </c>
      <c r="K718" s="10"/>
      <c r="L718" s="11" t="s">
        <v>991</v>
      </c>
      <c r="M718" s="11" t="s">
        <v>991</v>
      </c>
      <c r="N718" s="11" t="s">
        <v>777</v>
      </c>
      <c r="O718" s="11" t="s">
        <v>278</v>
      </c>
      <c r="P718" s="11" t="s">
        <v>777</v>
      </c>
      <c r="Q718" s="11" t="s">
        <v>1833</v>
      </c>
      <c r="R718" s="11" t="s">
        <v>777</v>
      </c>
      <c r="S718" s="11" t="s">
        <v>1833</v>
      </c>
      <c r="T718" s="11" t="s">
        <v>777</v>
      </c>
      <c r="U718" s="11" t="s">
        <v>991</v>
      </c>
      <c r="V718" s="11" t="s">
        <v>992</v>
      </c>
      <c r="W718" s="11" t="s">
        <v>992</v>
      </c>
      <c r="X718" s="11" t="s">
        <v>992</v>
      </c>
      <c r="Y718" s="11" t="s">
        <v>992</v>
      </c>
      <c r="Z718" s="11" t="s">
        <v>1833</v>
      </c>
      <c r="AA718" s="11" t="s">
        <v>992</v>
      </c>
      <c r="AB718" s="11" t="s">
        <v>992</v>
      </c>
      <c r="AC718" s="11" t="s">
        <v>992</v>
      </c>
      <c r="AD718" s="11">
        <v>160.5</v>
      </c>
      <c r="AH718" s="11">
        <f t="shared" si="430"/>
        <v>-698.17499999999995</v>
      </c>
      <c r="AI718" s="11">
        <f t="shared" si="431"/>
        <v>-1701.1000000000001</v>
      </c>
      <c r="AJ718" s="11">
        <f t="shared" si="432"/>
        <v>-3205.4875000000002</v>
      </c>
      <c r="AK718" s="11">
        <f t="shared" si="433"/>
        <v>-1701.1000000000001</v>
      </c>
      <c r="AL718" s="11">
        <f t="shared" si="434"/>
        <v>-1199.6375</v>
      </c>
      <c r="AM718" s="11">
        <f t="shared" si="435"/>
        <v>-1701.1000000000001</v>
      </c>
      <c r="AN718" s="11">
        <f t="shared" si="436"/>
        <v>-1199.6375</v>
      </c>
      <c r="AO718" s="11">
        <f t="shared" si="437"/>
        <v>-1701.1000000000001</v>
      </c>
      <c r="AP718" s="11">
        <f t="shared" si="438"/>
        <v>-698.17499999999995</v>
      </c>
      <c r="AQ718" s="11">
        <f t="shared" si="439"/>
        <v>-196.71249999999998</v>
      </c>
      <c r="AR718" s="11">
        <f t="shared" si="440"/>
        <v>-196.71249999999998</v>
      </c>
      <c r="AS718" s="11">
        <f t="shared" si="441"/>
        <v>-196.71249999999998</v>
      </c>
      <c r="AT718" s="11">
        <f t="shared" si="442"/>
        <v>-196.71249999999998</v>
      </c>
      <c r="AU718" s="11">
        <f t="shared" si="443"/>
        <v>-1199.6375</v>
      </c>
      <c r="AV718" s="11">
        <f t="shared" si="444"/>
        <v>-196.71249999999998</v>
      </c>
      <c r="AW718" s="11">
        <f t="shared" si="445"/>
        <v>-196.71249999999998</v>
      </c>
      <c r="AX718" s="11">
        <f t="shared" si="446"/>
        <v>-196.71249999999998</v>
      </c>
      <c r="AY718" s="11">
        <f t="shared" si="447"/>
        <v>-698.17499999999995</v>
      </c>
      <c r="AZ718" s="11"/>
      <c r="BA718" s="11"/>
      <c r="BB718" s="11">
        <f t="shared" si="448"/>
        <v>-698.17499999999995</v>
      </c>
      <c r="BC718" s="11">
        <f t="shared" si="449"/>
        <v>298.89999999999998</v>
      </c>
      <c r="BD718" s="11">
        <f t="shared" si="450"/>
        <v>1794.5124999999998</v>
      </c>
      <c r="BE718" s="11">
        <f t="shared" si="451"/>
        <v>298.89999999999998</v>
      </c>
      <c r="BF718" s="11">
        <f t="shared" si="452"/>
        <v>-199.63749999999999</v>
      </c>
      <c r="BG718" s="11">
        <f t="shared" si="453"/>
        <v>298.89999999999998</v>
      </c>
      <c r="BH718" s="11">
        <f t="shared" si="454"/>
        <v>-199.63749999999999</v>
      </c>
      <c r="BI718" s="11">
        <f t="shared" si="455"/>
        <v>298.89999999999998</v>
      </c>
      <c r="BJ718" s="11">
        <f t="shared" si="456"/>
        <v>-698.17499999999995</v>
      </c>
      <c r="BK718" s="11">
        <f t="shared" si="457"/>
        <v>-1196.7125000000001</v>
      </c>
      <c r="BL718" s="11">
        <f t="shared" si="458"/>
        <v>-1196.7125000000001</v>
      </c>
      <c r="BM718" s="11">
        <f t="shared" si="459"/>
        <v>-1196.7125000000001</v>
      </c>
      <c r="BN718" s="11">
        <f t="shared" si="460"/>
        <v>-1196.7125000000001</v>
      </c>
      <c r="BO718" s="11">
        <f t="shared" si="461"/>
        <v>-199.63749999999999</v>
      </c>
      <c r="BP718" s="11">
        <f t="shared" si="462"/>
        <v>-1196.7125000000001</v>
      </c>
      <c r="BQ718" s="11">
        <f t="shared" si="463"/>
        <v>-1196.7125000000001</v>
      </c>
      <c r="BR718" s="11">
        <f t="shared" si="464"/>
        <v>-1196.7125000000001</v>
      </c>
      <c r="BS718" s="11">
        <f t="shared" si="465"/>
        <v>-698.17499999999995</v>
      </c>
    </row>
    <row r="719" spans="1:71" ht="16" customHeight="1">
      <c r="A719" s="2">
        <v>43992</v>
      </c>
      <c r="B719" s="11" t="s">
        <v>1016</v>
      </c>
      <c r="C719" s="11">
        <v>3</v>
      </c>
      <c r="D719" s="11">
        <v>1473</v>
      </c>
      <c r="E719" s="11">
        <v>2</v>
      </c>
      <c r="G719" s="10">
        <f t="shared" si="428"/>
        <v>24.427861101622906</v>
      </c>
      <c r="H719" s="10"/>
      <c r="I719" s="12">
        <v>0</v>
      </c>
      <c r="J719" s="10">
        <f t="shared" si="429"/>
        <v>-1.4329403296092939E-2</v>
      </c>
      <c r="K719" s="10"/>
      <c r="L719" s="11" t="s">
        <v>46</v>
      </c>
      <c r="M719" s="11" t="s">
        <v>43</v>
      </c>
      <c r="N719" s="11" t="s">
        <v>44</v>
      </c>
      <c r="O719" s="11" t="s">
        <v>44</v>
      </c>
      <c r="P719" s="11" t="s">
        <v>1790</v>
      </c>
      <c r="Q719" s="11" t="s">
        <v>1790</v>
      </c>
      <c r="R719" s="11" t="s">
        <v>1790</v>
      </c>
      <c r="S719" s="11" t="s">
        <v>1789</v>
      </c>
      <c r="T719" s="11" t="s">
        <v>1428</v>
      </c>
      <c r="U719" s="11" t="s">
        <v>45</v>
      </c>
      <c r="V719" s="11" t="s">
        <v>45</v>
      </c>
      <c r="W719" s="11" t="s">
        <v>48</v>
      </c>
      <c r="X719" s="11" t="s">
        <v>46</v>
      </c>
      <c r="Y719" s="11" t="s">
        <v>48</v>
      </c>
      <c r="Z719" s="11" t="s">
        <v>48</v>
      </c>
      <c r="AA719" s="11" t="s">
        <v>1791</v>
      </c>
      <c r="AB719" s="11" t="s">
        <v>48</v>
      </c>
      <c r="AC719" s="11" t="s">
        <v>48</v>
      </c>
      <c r="AD719" s="11">
        <v>60.900002000000001</v>
      </c>
      <c r="AH719" s="11">
        <f t="shared" si="430"/>
        <v>-1164.9395015000007</v>
      </c>
      <c r="AI719" s="11">
        <f t="shared" si="431"/>
        <v>-763.76749565</v>
      </c>
      <c r="AJ719" s="11">
        <f t="shared" si="432"/>
        <v>-763.76749565</v>
      </c>
      <c r="AK719" s="11">
        <f t="shared" si="433"/>
        <v>-964.35349857500023</v>
      </c>
      <c r="AL719" s="11">
        <f t="shared" si="434"/>
        <v>-964.35349857500023</v>
      </c>
      <c r="AM719" s="11">
        <f t="shared" si="435"/>
        <v>-964.35349857500023</v>
      </c>
      <c r="AN719" s="11">
        <f t="shared" si="436"/>
        <v>-864.06300442500094</v>
      </c>
      <c r="AO719" s="11">
        <f t="shared" si="437"/>
        <v>-563.18149272499966</v>
      </c>
      <c r="AP719" s="11">
        <f t="shared" si="438"/>
        <v>-663.47700150000071</v>
      </c>
      <c r="AQ719" s="11">
        <f t="shared" si="439"/>
        <v>-663.47700150000071</v>
      </c>
      <c r="AR719" s="11">
        <f t="shared" si="440"/>
        <v>-462.89099857500037</v>
      </c>
      <c r="AS719" s="11">
        <f t="shared" si="441"/>
        <v>-262.30499565000002</v>
      </c>
      <c r="AT719" s="11">
        <f t="shared" si="442"/>
        <v>-462.89099857500037</v>
      </c>
      <c r="AU719" s="11">
        <f t="shared" si="443"/>
        <v>-462.89099857500037</v>
      </c>
      <c r="AV719" s="11">
        <f t="shared" si="444"/>
        <v>-362.60050442500096</v>
      </c>
      <c r="AW719" s="11">
        <f t="shared" si="445"/>
        <v>-462.89099857500037</v>
      </c>
      <c r="AX719" s="11">
        <f t="shared" si="446"/>
        <v>-462.89099857500037</v>
      </c>
      <c r="AY719" s="11">
        <f t="shared" si="447"/>
        <v>-864.06300442500094</v>
      </c>
      <c r="AZ719" s="11"/>
      <c r="BA719" s="11"/>
      <c r="BB719" s="11">
        <f t="shared" si="448"/>
        <v>635.0644985000007</v>
      </c>
      <c r="BC719" s="11">
        <f t="shared" si="449"/>
        <v>236.23250435</v>
      </c>
      <c r="BD719" s="11">
        <f t="shared" si="450"/>
        <v>236.23250435</v>
      </c>
      <c r="BE719" s="11">
        <f t="shared" si="451"/>
        <v>435.6485014250004</v>
      </c>
      <c r="BF719" s="11">
        <f t="shared" si="452"/>
        <v>435.6485014250004</v>
      </c>
      <c r="BG719" s="11">
        <f t="shared" si="453"/>
        <v>435.6485014250004</v>
      </c>
      <c r="BH719" s="11">
        <f t="shared" si="454"/>
        <v>335.94299557500096</v>
      </c>
      <c r="BI719" s="11">
        <f t="shared" si="455"/>
        <v>36.816507274999665</v>
      </c>
      <c r="BJ719" s="11">
        <f t="shared" si="456"/>
        <v>136.52699850000062</v>
      </c>
      <c r="BK719" s="11">
        <f t="shared" si="457"/>
        <v>136.52699850000062</v>
      </c>
      <c r="BL719" s="11">
        <f t="shared" si="458"/>
        <v>-62.88899857499969</v>
      </c>
      <c r="BM719" s="11">
        <f t="shared" si="459"/>
        <v>-262.30499565000002</v>
      </c>
      <c r="BN719" s="11">
        <f t="shared" si="460"/>
        <v>-62.88899857499969</v>
      </c>
      <c r="BO719" s="11">
        <f t="shared" si="461"/>
        <v>-62.88899857499969</v>
      </c>
      <c r="BP719" s="11">
        <f t="shared" si="462"/>
        <v>-162.59450442499906</v>
      </c>
      <c r="BQ719" s="11">
        <f t="shared" si="463"/>
        <v>-62.88899857499969</v>
      </c>
      <c r="BR719" s="11">
        <f t="shared" si="464"/>
        <v>-62.88899857499969</v>
      </c>
      <c r="BS719" s="11">
        <f t="shared" si="465"/>
        <v>335.94299557500096</v>
      </c>
    </row>
    <row r="720" spans="1:71" ht="16" customHeight="1">
      <c r="A720" s="2">
        <v>43992</v>
      </c>
      <c r="B720" s="11" t="s">
        <v>691</v>
      </c>
      <c r="C720" s="11">
        <v>4</v>
      </c>
      <c r="D720" s="11">
        <v>1408</v>
      </c>
      <c r="E720" s="11">
        <v>0.7</v>
      </c>
      <c r="G720" s="10">
        <f t="shared" si="428"/>
        <v>2.3157894736842106</v>
      </c>
      <c r="H720" s="10"/>
      <c r="I720" s="12">
        <v>0</v>
      </c>
      <c r="J720" s="10">
        <f t="shared" si="429"/>
        <v>-1.0948190789473684E-2</v>
      </c>
      <c r="K720" s="10"/>
      <c r="L720" s="11" t="s">
        <v>2340</v>
      </c>
      <c r="M720" s="11" t="s">
        <v>2341</v>
      </c>
      <c r="N720" s="11" t="s">
        <v>2342</v>
      </c>
      <c r="O720" s="11" t="s">
        <v>2343</v>
      </c>
      <c r="P720" s="11" t="s">
        <v>2343</v>
      </c>
      <c r="Q720" s="11" t="s">
        <v>2344</v>
      </c>
      <c r="R720" s="11" t="s">
        <v>2343</v>
      </c>
      <c r="S720" s="11" t="s">
        <v>2340</v>
      </c>
      <c r="T720" s="11" t="s">
        <v>2340</v>
      </c>
      <c r="U720" s="11" t="s">
        <v>2340</v>
      </c>
      <c r="V720" s="11" t="s">
        <v>2345</v>
      </c>
      <c r="W720" s="11" t="s">
        <v>2345</v>
      </c>
      <c r="X720" s="11" t="s">
        <v>2346</v>
      </c>
      <c r="Y720" s="11" t="s">
        <v>2347</v>
      </c>
      <c r="Z720" s="11" t="s">
        <v>2340</v>
      </c>
      <c r="AA720" s="11" t="s">
        <v>2340</v>
      </c>
      <c r="AB720" s="11" t="s">
        <v>2343</v>
      </c>
      <c r="AC720" s="11" t="s">
        <v>2340</v>
      </c>
      <c r="AD720" s="11">
        <v>612</v>
      </c>
      <c r="AH720" s="11">
        <f t="shared" si="430"/>
        <v>-5653.5749999999998</v>
      </c>
      <c r="AI720" s="11">
        <f t="shared" si="431"/>
        <v>-638.95000000000016</v>
      </c>
      <c r="AJ720" s="11">
        <f t="shared" si="432"/>
        <v>-4650.6499999999996</v>
      </c>
      <c r="AK720" s="11">
        <f t="shared" si="433"/>
        <v>-4650.6499999999996</v>
      </c>
      <c r="AL720" s="11">
        <f t="shared" si="434"/>
        <v>-3647.7250000000004</v>
      </c>
      <c r="AM720" s="11">
        <f t="shared" si="435"/>
        <v>-4650.6499999999996</v>
      </c>
      <c r="AN720" s="11">
        <f t="shared" si="436"/>
        <v>-2644.8</v>
      </c>
      <c r="AO720" s="11">
        <f t="shared" si="437"/>
        <v>-2644.8</v>
      </c>
      <c r="AP720" s="11">
        <f t="shared" si="438"/>
        <v>-2644.8</v>
      </c>
      <c r="AQ720" s="11">
        <f t="shared" si="439"/>
        <v>-1641.875</v>
      </c>
      <c r="AR720" s="11">
        <f t="shared" si="440"/>
        <v>-1641.875</v>
      </c>
      <c r="AS720" s="11">
        <f t="shared" si="441"/>
        <v>3372.75</v>
      </c>
      <c r="AT720" s="11">
        <f t="shared" si="442"/>
        <v>363.97499999999991</v>
      </c>
      <c r="AU720" s="11">
        <f t="shared" si="443"/>
        <v>-2644.8</v>
      </c>
      <c r="AV720" s="11">
        <f t="shared" si="444"/>
        <v>-2644.8</v>
      </c>
      <c r="AW720" s="11">
        <f t="shared" si="445"/>
        <v>-4650.6499999999996</v>
      </c>
      <c r="AX720" s="11">
        <f t="shared" si="446"/>
        <v>-2644.8</v>
      </c>
      <c r="AY720" s="11">
        <f t="shared" si="447"/>
        <v>-6656.5</v>
      </c>
      <c r="AZ720" s="11"/>
      <c r="BA720" s="11"/>
      <c r="BB720" s="11">
        <f t="shared" si="448"/>
        <v>346.42499999999973</v>
      </c>
      <c r="BC720" s="11">
        <f t="shared" si="449"/>
        <v>-4638.9500000000007</v>
      </c>
      <c r="BD720" s="11">
        <f t="shared" si="450"/>
        <v>-650.65000000000009</v>
      </c>
      <c r="BE720" s="11">
        <f t="shared" si="451"/>
        <v>-650.65000000000009</v>
      </c>
      <c r="BF720" s="11">
        <f t="shared" si="452"/>
        <v>-1647.7249999999999</v>
      </c>
      <c r="BG720" s="11">
        <f t="shared" si="453"/>
        <v>-650.65000000000009</v>
      </c>
      <c r="BH720" s="11">
        <f t="shared" si="454"/>
        <v>-2644.8</v>
      </c>
      <c r="BI720" s="11">
        <f t="shared" si="455"/>
        <v>-2644.8</v>
      </c>
      <c r="BJ720" s="11">
        <f t="shared" si="456"/>
        <v>-2644.8</v>
      </c>
      <c r="BK720" s="11">
        <f t="shared" si="457"/>
        <v>-3641.875</v>
      </c>
      <c r="BL720" s="11">
        <f t="shared" si="458"/>
        <v>-3641.875</v>
      </c>
      <c r="BM720" s="11">
        <f t="shared" si="459"/>
        <v>-8627.25</v>
      </c>
      <c r="BN720" s="11">
        <f t="shared" si="460"/>
        <v>-5636.0249999999996</v>
      </c>
      <c r="BO720" s="11">
        <f t="shared" si="461"/>
        <v>-2644.8</v>
      </c>
      <c r="BP720" s="11">
        <f t="shared" si="462"/>
        <v>-2644.8</v>
      </c>
      <c r="BQ720" s="11">
        <f t="shared" si="463"/>
        <v>-650.65000000000009</v>
      </c>
      <c r="BR720" s="11">
        <f t="shared" si="464"/>
        <v>-2644.8</v>
      </c>
      <c r="BS720" s="11">
        <f t="shared" si="465"/>
        <v>1343.5</v>
      </c>
    </row>
    <row r="721" spans="1:71" ht="16" customHeight="1">
      <c r="A721" s="2">
        <v>43992</v>
      </c>
      <c r="B721" s="11" t="s">
        <v>996</v>
      </c>
      <c r="C721" s="11">
        <v>5</v>
      </c>
      <c r="D721" s="11">
        <v>1299</v>
      </c>
      <c r="E721" s="11">
        <v>1.1000000000000001</v>
      </c>
      <c r="G721" s="10">
        <f t="shared" si="428"/>
        <v>10.475806451612904</v>
      </c>
      <c r="H721" s="10"/>
      <c r="I721" s="12">
        <v>0</v>
      </c>
      <c r="J721" s="10">
        <f t="shared" si="429"/>
        <v>-4.8834576612903226E-2</v>
      </c>
      <c r="K721" s="10"/>
      <c r="L721" s="11" t="s">
        <v>153</v>
      </c>
      <c r="M721" s="11" t="s">
        <v>746</v>
      </c>
      <c r="N721" s="11" t="s">
        <v>1946</v>
      </c>
      <c r="O721" s="11" t="s">
        <v>148</v>
      </c>
      <c r="P721" s="11" t="s">
        <v>1704</v>
      </c>
      <c r="Q721" s="11" t="s">
        <v>745</v>
      </c>
      <c r="R721" s="11" t="s">
        <v>1360</v>
      </c>
      <c r="S721" s="11" t="s">
        <v>1604</v>
      </c>
      <c r="T721" s="11" t="s">
        <v>1475</v>
      </c>
      <c r="U721" s="11" t="s">
        <v>1475</v>
      </c>
      <c r="V721" s="11" t="s">
        <v>1358</v>
      </c>
      <c r="W721" s="11" t="s">
        <v>745</v>
      </c>
      <c r="X721" s="11" t="s">
        <v>745</v>
      </c>
      <c r="Y721" s="11" t="s">
        <v>744</v>
      </c>
      <c r="Z721" s="11" t="s">
        <v>1704</v>
      </c>
      <c r="AA721" s="11" t="s">
        <v>1704</v>
      </c>
      <c r="AB721" s="11" t="s">
        <v>1704</v>
      </c>
      <c r="AC721" s="11" t="s">
        <v>745</v>
      </c>
      <c r="AD721" s="11">
        <v>129.5</v>
      </c>
      <c r="AH721" s="11">
        <f t="shared" si="430"/>
        <v>-3046.7124999999996</v>
      </c>
      <c r="AI721" s="11">
        <f t="shared" si="431"/>
        <v>-5554.0249999999996</v>
      </c>
      <c r="AJ721" s="11">
        <f t="shared" si="432"/>
        <v>-4551.0999999999995</v>
      </c>
      <c r="AK721" s="11">
        <f t="shared" si="433"/>
        <v>-7058.4124999999995</v>
      </c>
      <c r="AL721" s="11">
        <f t="shared" si="434"/>
        <v>-6556.95</v>
      </c>
      <c r="AM721" s="11">
        <f t="shared" si="435"/>
        <v>-9565.7250000000004</v>
      </c>
      <c r="AN721" s="11">
        <f t="shared" si="436"/>
        <v>-10568.650000000001</v>
      </c>
      <c r="AO721" s="11">
        <f t="shared" si="437"/>
        <v>-10067.1875</v>
      </c>
      <c r="AP721" s="11">
        <f t="shared" si="438"/>
        <v>-10067.1875</v>
      </c>
      <c r="AQ721" s="11">
        <f t="shared" si="439"/>
        <v>-8562.7999999999993</v>
      </c>
      <c r="AR721" s="11">
        <f t="shared" si="440"/>
        <v>-6556.95</v>
      </c>
      <c r="AS721" s="11">
        <f t="shared" si="441"/>
        <v>-6556.95</v>
      </c>
      <c r="AT721" s="11">
        <f t="shared" si="442"/>
        <v>-6055.4875000000002</v>
      </c>
      <c r="AU721" s="11">
        <f t="shared" si="443"/>
        <v>-7058.4124999999995</v>
      </c>
      <c r="AV721" s="11">
        <f t="shared" si="444"/>
        <v>-7058.4124999999995</v>
      </c>
      <c r="AW721" s="11">
        <f t="shared" si="445"/>
        <v>-7058.4124999999995</v>
      </c>
      <c r="AX721" s="11">
        <f t="shared" si="446"/>
        <v>-6556.95</v>
      </c>
      <c r="AY721" s="11">
        <f t="shared" si="447"/>
        <v>-6055.4875000000002</v>
      </c>
      <c r="AZ721" s="11"/>
      <c r="BA721" s="11"/>
      <c r="BB721" s="11">
        <f t="shared" si="448"/>
        <v>1953.2875000000004</v>
      </c>
      <c r="BC721" s="11">
        <f t="shared" si="449"/>
        <v>4445.9750000000004</v>
      </c>
      <c r="BD721" s="11">
        <f t="shared" si="450"/>
        <v>3448.9</v>
      </c>
      <c r="BE721" s="11">
        <f t="shared" si="451"/>
        <v>5941.5875000000005</v>
      </c>
      <c r="BF721" s="11">
        <f t="shared" si="452"/>
        <v>5443.05</v>
      </c>
      <c r="BG721" s="11">
        <f t="shared" si="453"/>
        <v>8434.2749999999996</v>
      </c>
      <c r="BH721" s="11">
        <f t="shared" si="454"/>
        <v>9431.3499999999985</v>
      </c>
      <c r="BI721" s="11">
        <f t="shared" si="455"/>
        <v>8932.8125</v>
      </c>
      <c r="BJ721" s="11">
        <f t="shared" si="456"/>
        <v>8932.8125</v>
      </c>
      <c r="BK721" s="11">
        <f t="shared" si="457"/>
        <v>7437.2</v>
      </c>
      <c r="BL721" s="11">
        <f t="shared" si="458"/>
        <v>5443.05</v>
      </c>
      <c r="BM721" s="11">
        <f t="shared" si="459"/>
        <v>5443.05</v>
      </c>
      <c r="BN721" s="11">
        <f t="shared" si="460"/>
        <v>4944.5124999999998</v>
      </c>
      <c r="BO721" s="11">
        <f t="shared" si="461"/>
        <v>5941.5875000000005</v>
      </c>
      <c r="BP721" s="11">
        <f t="shared" si="462"/>
        <v>5941.5875000000005</v>
      </c>
      <c r="BQ721" s="11">
        <f t="shared" si="463"/>
        <v>5941.5875000000005</v>
      </c>
      <c r="BR721" s="11">
        <f t="shared" si="464"/>
        <v>5443.05</v>
      </c>
      <c r="BS721" s="11">
        <f t="shared" si="465"/>
        <v>4944.5124999999998</v>
      </c>
    </row>
    <row r="722" spans="1:71" ht="16" customHeight="1">
      <c r="A722" s="2">
        <v>43992</v>
      </c>
      <c r="B722" s="11" t="s">
        <v>1603</v>
      </c>
      <c r="C722" s="11">
        <v>6</v>
      </c>
      <c r="D722" s="11">
        <v>1289</v>
      </c>
      <c r="E722" s="11">
        <v>5</v>
      </c>
      <c r="G722" s="10">
        <f t="shared" si="428"/>
        <v>9.4087591240875916</v>
      </c>
      <c r="H722" s="10"/>
      <c r="I722" s="12">
        <v>0</v>
      </c>
      <c r="J722" s="10">
        <f t="shared" si="429"/>
        <v>-1.8991240875912408E-2</v>
      </c>
      <c r="K722" s="10"/>
      <c r="L722" s="11" t="s">
        <v>205</v>
      </c>
      <c r="M722" s="11" t="s">
        <v>207</v>
      </c>
      <c r="N722" s="11" t="s">
        <v>205</v>
      </c>
      <c r="O722" s="11" t="s">
        <v>205</v>
      </c>
      <c r="P722" s="11" t="s">
        <v>205</v>
      </c>
      <c r="Q722" s="11" t="s">
        <v>207</v>
      </c>
      <c r="R722" s="11" t="s">
        <v>204</v>
      </c>
      <c r="S722" s="11" t="s">
        <v>207</v>
      </c>
      <c r="T722" s="11" t="s">
        <v>205</v>
      </c>
      <c r="U722" s="11" t="s">
        <v>204</v>
      </c>
      <c r="V722" s="11" t="s">
        <v>205</v>
      </c>
      <c r="W722" s="11" t="s">
        <v>205</v>
      </c>
      <c r="X722" s="11" t="s">
        <v>205</v>
      </c>
      <c r="Y722" s="11" t="s">
        <v>205</v>
      </c>
      <c r="Z722" s="11" t="s">
        <v>206</v>
      </c>
      <c r="AA722" s="11" t="s">
        <v>204</v>
      </c>
      <c r="AB722" s="11" t="s">
        <v>207</v>
      </c>
      <c r="AC722" s="11" t="s">
        <v>1728</v>
      </c>
      <c r="AD722" s="11">
        <v>139</v>
      </c>
      <c r="AH722" s="11">
        <f t="shared" si="430"/>
        <v>-1598.875</v>
      </c>
      <c r="AI722" s="11">
        <f t="shared" si="431"/>
        <v>-595.95000000000005</v>
      </c>
      <c r="AJ722" s="11">
        <f t="shared" si="432"/>
        <v>-595.95000000000005</v>
      </c>
      <c r="AK722" s="11">
        <f t="shared" si="433"/>
        <v>-595.95000000000005</v>
      </c>
      <c r="AL722" s="11">
        <f t="shared" si="434"/>
        <v>-1598.875</v>
      </c>
      <c r="AM722" s="11">
        <f t="shared" si="435"/>
        <v>-1097.4124999999999</v>
      </c>
      <c r="AN722" s="11">
        <f t="shared" si="436"/>
        <v>-1598.875</v>
      </c>
      <c r="AO722" s="11">
        <f t="shared" si="437"/>
        <v>-595.95000000000005</v>
      </c>
      <c r="AP722" s="11">
        <f t="shared" si="438"/>
        <v>-1097.4124999999999</v>
      </c>
      <c r="AQ722" s="11">
        <f t="shared" si="439"/>
        <v>-595.95000000000005</v>
      </c>
      <c r="AR722" s="11">
        <f t="shared" si="440"/>
        <v>-595.95000000000005</v>
      </c>
      <c r="AS722" s="11">
        <f t="shared" si="441"/>
        <v>-595.95000000000005</v>
      </c>
      <c r="AT722" s="11">
        <f t="shared" si="442"/>
        <v>-595.95000000000005</v>
      </c>
      <c r="AU722" s="11">
        <f t="shared" si="443"/>
        <v>-94.48750000000004</v>
      </c>
      <c r="AV722" s="11">
        <f t="shared" si="444"/>
        <v>-1097.4124999999999</v>
      </c>
      <c r="AW722" s="11">
        <f t="shared" si="445"/>
        <v>-1598.875</v>
      </c>
      <c r="AX722" s="11">
        <f t="shared" si="446"/>
        <v>-2100.3374999999996</v>
      </c>
      <c r="AY722" s="11">
        <f t="shared" si="447"/>
        <v>-2601.7999999999997</v>
      </c>
      <c r="AZ722" s="11"/>
      <c r="BA722" s="11"/>
      <c r="BB722" s="11">
        <f t="shared" si="448"/>
        <v>401.125</v>
      </c>
      <c r="BC722" s="11">
        <f t="shared" si="449"/>
        <v>-595.95000000000005</v>
      </c>
      <c r="BD722" s="11">
        <f t="shared" si="450"/>
        <v>-595.95000000000005</v>
      </c>
      <c r="BE722" s="11">
        <f t="shared" si="451"/>
        <v>-595.95000000000005</v>
      </c>
      <c r="BF722" s="11">
        <f t="shared" si="452"/>
        <v>401.125</v>
      </c>
      <c r="BG722" s="11">
        <f t="shared" si="453"/>
        <v>-97.412500000000023</v>
      </c>
      <c r="BH722" s="11">
        <f t="shared" si="454"/>
        <v>401.125</v>
      </c>
      <c r="BI722" s="11">
        <f t="shared" si="455"/>
        <v>-595.95000000000005</v>
      </c>
      <c r="BJ722" s="11">
        <f t="shared" si="456"/>
        <v>-97.412500000000023</v>
      </c>
      <c r="BK722" s="11">
        <f t="shared" si="457"/>
        <v>-595.95000000000005</v>
      </c>
      <c r="BL722" s="11">
        <f t="shared" si="458"/>
        <v>-595.95000000000005</v>
      </c>
      <c r="BM722" s="11">
        <f t="shared" si="459"/>
        <v>-595.95000000000005</v>
      </c>
      <c r="BN722" s="11">
        <f t="shared" si="460"/>
        <v>-595.95000000000005</v>
      </c>
      <c r="BO722" s="11">
        <f t="shared" si="461"/>
        <v>-1094.4875000000002</v>
      </c>
      <c r="BP722" s="11">
        <f t="shared" si="462"/>
        <v>-97.412500000000023</v>
      </c>
      <c r="BQ722" s="11">
        <f t="shared" si="463"/>
        <v>401.125</v>
      </c>
      <c r="BR722" s="11">
        <f t="shared" si="464"/>
        <v>899.66250000000014</v>
      </c>
      <c r="BS722" s="11">
        <f t="shared" si="465"/>
        <v>1398.2</v>
      </c>
    </row>
    <row r="723" spans="1:71" ht="16" customHeight="1">
      <c r="A723" s="2">
        <v>43992</v>
      </c>
      <c r="B723" s="11" t="s">
        <v>273</v>
      </c>
      <c r="C723" s="11">
        <v>7</v>
      </c>
      <c r="D723" s="11">
        <v>1277</v>
      </c>
      <c r="E723" s="11">
        <v>0.8</v>
      </c>
      <c r="G723" s="10">
        <f t="shared" si="428"/>
        <v>6.4658227848101264</v>
      </c>
      <c r="H723" s="10"/>
      <c r="I723" s="12">
        <v>0</v>
      </c>
      <c r="J723" s="10">
        <f t="shared" si="429"/>
        <v>7.2810126582278489E-4</v>
      </c>
      <c r="K723" s="10"/>
      <c r="L723" s="11" t="s">
        <v>139</v>
      </c>
      <c r="M723" s="11" t="s">
        <v>141</v>
      </c>
      <c r="N723" s="11" t="s">
        <v>141</v>
      </c>
      <c r="O723" s="11" t="s">
        <v>142</v>
      </c>
      <c r="P723" s="11" t="s">
        <v>142</v>
      </c>
      <c r="Q723" s="11" t="s">
        <v>142</v>
      </c>
      <c r="R723" s="11" t="s">
        <v>754</v>
      </c>
      <c r="S723" s="11" t="s">
        <v>139</v>
      </c>
      <c r="T723" s="11" t="s">
        <v>140</v>
      </c>
      <c r="U723" s="11" t="s">
        <v>754</v>
      </c>
      <c r="V723" s="11" t="s">
        <v>754</v>
      </c>
      <c r="W723" s="11" t="s">
        <v>754</v>
      </c>
      <c r="X723" s="11" t="s">
        <v>754</v>
      </c>
      <c r="Y723" s="11" t="s">
        <v>754</v>
      </c>
      <c r="Z723" s="11" t="s">
        <v>140</v>
      </c>
      <c r="AA723" s="11" t="s">
        <v>754</v>
      </c>
      <c r="AB723" s="11" t="s">
        <v>138</v>
      </c>
      <c r="AC723" s="11" t="s">
        <v>138</v>
      </c>
      <c r="AD723" s="11">
        <v>196.5</v>
      </c>
      <c r="AH723" s="11">
        <f t="shared" si="430"/>
        <v>-2864.9749999999999</v>
      </c>
      <c r="AI723" s="11">
        <f t="shared" si="431"/>
        <v>-2864.9749999999999</v>
      </c>
      <c r="AJ723" s="11">
        <f t="shared" si="432"/>
        <v>-2363.5124999999998</v>
      </c>
      <c r="AK723" s="11">
        <f t="shared" si="433"/>
        <v>-2363.5124999999998</v>
      </c>
      <c r="AL723" s="11">
        <f t="shared" si="434"/>
        <v>-2363.5124999999998</v>
      </c>
      <c r="AM723" s="11">
        <f t="shared" si="435"/>
        <v>-1360.5875000000001</v>
      </c>
      <c r="AN723" s="11">
        <f t="shared" si="436"/>
        <v>-859.125</v>
      </c>
      <c r="AO723" s="11">
        <f t="shared" si="437"/>
        <v>-1862.05</v>
      </c>
      <c r="AP723" s="11">
        <f t="shared" si="438"/>
        <v>-1360.5875000000001</v>
      </c>
      <c r="AQ723" s="11">
        <f t="shared" si="439"/>
        <v>-1360.5875000000001</v>
      </c>
      <c r="AR723" s="11">
        <f t="shared" si="440"/>
        <v>-1360.5875000000001</v>
      </c>
      <c r="AS723" s="11">
        <f t="shared" si="441"/>
        <v>-1360.5875000000001</v>
      </c>
      <c r="AT723" s="11">
        <f t="shared" si="442"/>
        <v>-1360.5875000000001</v>
      </c>
      <c r="AU723" s="11">
        <f t="shared" si="443"/>
        <v>-1862.05</v>
      </c>
      <c r="AV723" s="11">
        <f t="shared" si="444"/>
        <v>-1360.5875000000001</v>
      </c>
      <c r="AW723" s="11">
        <f t="shared" si="445"/>
        <v>-357.66250000000002</v>
      </c>
      <c r="AX723" s="11">
        <f t="shared" si="446"/>
        <v>-357.66250000000002</v>
      </c>
      <c r="AY723" s="11">
        <f t="shared" si="447"/>
        <v>143.80000000000001</v>
      </c>
      <c r="AZ723" s="11"/>
      <c r="BA723" s="11"/>
      <c r="BB723" s="11">
        <f t="shared" si="448"/>
        <v>1135.0250000000001</v>
      </c>
      <c r="BC723" s="11">
        <f t="shared" si="449"/>
        <v>1135.0250000000001</v>
      </c>
      <c r="BD723" s="11">
        <f t="shared" si="450"/>
        <v>636.48749999999995</v>
      </c>
      <c r="BE723" s="11">
        <f t="shared" si="451"/>
        <v>636.48749999999995</v>
      </c>
      <c r="BF723" s="11">
        <f t="shared" si="452"/>
        <v>636.48749999999995</v>
      </c>
      <c r="BG723" s="11">
        <f t="shared" si="453"/>
        <v>-360.58750000000003</v>
      </c>
      <c r="BH723" s="11">
        <f t="shared" si="454"/>
        <v>-859.125</v>
      </c>
      <c r="BI723" s="11">
        <f t="shared" si="455"/>
        <v>137.94999999999999</v>
      </c>
      <c r="BJ723" s="11">
        <f t="shared" si="456"/>
        <v>-360.58750000000003</v>
      </c>
      <c r="BK723" s="11">
        <f t="shared" si="457"/>
        <v>-360.58750000000003</v>
      </c>
      <c r="BL723" s="11">
        <f t="shared" si="458"/>
        <v>-360.58750000000003</v>
      </c>
      <c r="BM723" s="11">
        <f t="shared" si="459"/>
        <v>-360.58750000000003</v>
      </c>
      <c r="BN723" s="11">
        <f t="shared" si="460"/>
        <v>-360.58750000000003</v>
      </c>
      <c r="BO723" s="11">
        <f t="shared" si="461"/>
        <v>137.94999999999999</v>
      </c>
      <c r="BP723" s="11">
        <f t="shared" si="462"/>
        <v>-360.58750000000003</v>
      </c>
      <c r="BQ723" s="11">
        <f t="shared" si="463"/>
        <v>-1357.6624999999999</v>
      </c>
      <c r="BR723" s="11">
        <f t="shared" si="464"/>
        <v>-1357.6624999999999</v>
      </c>
      <c r="BS723" s="11">
        <f t="shared" si="465"/>
        <v>-1856.2</v>
      </c>
    </row>
    <row r="724" spans="1:71" ht="16" customHeight="1">
      <c r="A724" s="2">
        <v>43992</v>
      </c>
      <c r="B724" s="11" t="s">
        <v>2348</v>
      </c>
      <c r="C724" s="11">
        <v>8</v>
      </c>
      <c r="D724" s="11">
        <v>1179</v>
      </c>
      <c r="E724" s="11">
        <v>10.9</v>
      </c>
      <c r="G724" s="10">
        <f t="shared" si="428"/>
        <v>16.74715861513754</v>
      </c>
      <c r="H724" s="10"/>
      <c r="I724" s="12">
        <v>1.9697637045553121E-2</v>
      </c>
      <c r="J724" s="10" t="str">
        <f t="shared" si="429"/>
        <v/>
      </c>
      <c r="K724" s="10"/>
      <c r="L724" s="11" t="s">
        <v>249</v>
      </c>
      <c r="M724" s="11" t="s">
        <v>242</v>
      </c>
      <c r="N724" s="11" t="s">
        <v>248</v>
      </c>
      <c r="O724" s="11" t="s">
        <v>249</v>
      </c>
      <c r="P724" s="11" t="s">
        <v>246</v>
      </c>
      <c r="Q724" s="11" t="s">
        <v>1584</v>
      </c>
      <c r="R724" s="11" t="s">
        <v>1584</v>
      </c>
      <c r="S724" s="11" t="s">
        <v>1583</v>
      </c>
      <c r="T724" s="11" t="s">
        <v>1583</v>
      </c>
      <c r="U724" s="11" t="s">
        <v>2349</v>
      </c>
      <c r="V724" s="11" t="s">
        <v>2350</v>
      </c>
      <c r="W724" s="11" t="s">
        <v>2350</v>
      </c>
      <c r="X724" s="11" t="s">
        <v>2350</v>
      </c>
      <c r="Y724" s="11" t="s">
        <v>1585</v>
      </c>
      <c r="Z724" s="11" t="s">
        <v>2237</v>
      </c>
      <c r="AA724" s="11" t="s">
        <v>1585</v>
      </c>
      <c r="AB724" s="11" t="s">
        <v>2350</v>
      </c>
      <c r="AC724" s="11" t="s">
        <v>1585</v>
      </c>
      <c r="AD724" s="11">
        <v>69.300003000000004</v>
      </c>
      <c r="AH724" s="11">
        <f t="shared" si="430"/>
        <v>-5.3584969999987209</v>
      </c>
      <c r="AI724" s="11">
        <f t="shared" si="431"/>
        <v>-406.53050284999938</v>
      </c>
      <c r="AJ724" s="11">
        <f t="shared" si="432"/>
        <v>-306.24000870000003</v>
      </c>
      <c r="AK724" s="11">
        <f t="shared" si="433"/>
        <v>-105.64999407499559</v>
      </c>
      <c r="AL724" s="11">
        <f t="shared" si="434"/>
        <v>94.931997150000598</v>
      </c>
      <c r="AM724" s="11">
        <f t="shared" si="435"/>
        <v>94.931997150000598</v>
      </c>
      <c r="AN724" s="11">
        <f t="shared" si="436"/>
        <v>295.51398837499681</v>
      </c>
      <c r="AO724" s="11">
        <f t="shared" si="437"/>
        <v>295.51398837499681</v>
      </c>
      <c r="AP724" s="11">
        <f t="shared" si="438"/>
        <v>496.10400300000128</v>
      </c>
      <c r="AQ724" s="11">
        <f t="shared" si="439"/>
        <v>696.68499129999998</v>
      </c>
      <c r="AR724" s="11">
        <f t="shared" si="440"/>
        <v>696.68499129999998</v>
      </c>
      <c r="AS724" s="11">
        <f t="shared" si="441"/>
        <v>696.68499129999998</v>
      </c>
      <c r="AT724" s="11">
        <f t="shared" si="442"/>
        <v>796.97648837499685</v>
      </c>
      <c r="AU724" s="11">
        <f t="shared" si="443"/>
        <v>596.39449715000057</v>
      </c>
      <c r="AV724" s="11">
        <f t="shared" si="444"/>
        <v>796.97648837499685</v>
      </c>
      <c r="AW724" s="11">
        <f t="shared" si="445"/>
        <v>696.68499129999998</v>
      </c>
      <c r="AX724" s="11">
        <f t="shared" si="446"/>
        <v>796.97648837499685</v>
      </c>
      <c r="AY724" s="11">
        <f t="shared" si="447"/>
        <v>796.97648837499685</v>
      </c>
      <c r="AZ724" s="11"/>
      <c r="BA724" s="11"/>
      <c r="BB724" s="11">
        <f t="shared" si="448"/>
        <v>-605.36649700000135</v>
      </c>
      <c r="BC724" s="11">
        <f t="shared" si="449"/>
        <v>-206.53450285000065</v>
      </c>
      <c r="BD724" s="11">
        <f t="shared" si="450"/>
        <v>-306.24000870000003</v>
      </c>
      <c r="BE724" s="11">
        <f t="shared" si="451"/>
        <v>-505.65999407500448</v>
      </c>
      <c r="BF724" s="11">
        <f t="shared" si="452"/>
        <v>-705.07200285000067</v>
      </c>
      <c r="BG724" s="11">
        <f t="shared" si="453"/>
        <v>-705.07200285000067</v>
      </c>
      <c r="BH724" s="11">
        <f t="shared" si="454"/>
        <v>-904.48401162499681</v>
      </c>
      <c r="BI724" s="11">
        <f t="shared" si="455"/>
        <v>-904.48401162499681</v>
      </c>
      <c r="BJ724" s="11">
        <f t="shared" si="456"/>
        <v>-1103.9039970000013</v>
      </c>
      <c r="BK724" s="11">
        <f t="shared" si="457"/>
        <v>-1303.3150087000001</v>
      </c>
      <c r="BL724" s="11">
        <f t="shared" si="458"/>
        <v>-1303.3150087000001</v>
      </c>
      <c r="BM724" s="11">
        <f t="shared" si="459"/>
        <v>-1303.3150087000001</v>
      </c>
      <c r="BN724" s="11">
        <f t="shared" si="460"/>
        <v>-1403.0215116249969</v>
      </c>
      <c r="BO724" s="11">
        <f t="shared" si="461"/>
        <v>-1203.6095028500006</v>
      </c>
      <c r="BP724" s="11">
        <f t="shared" si="462"/>
        <v>-1403.0215116249969</v>
      </c>
      <c r="BQ724" s="11">
        <f t="shared" si="463"/>
        <v>-1303.3150087000001</v>
      </c>
      <c r="BR724" s="11">
        <f t="shared" si="464"/>
        <v>-1403.0215116249969</v>
      </c>
      <c r="BS724" s="11">
        <f t="shared" si="465"/>
        <v>-1403.0215116249969</v>
      </c>
    </row>
    <row r="725" spans="1:71" ht="16" customHeight="1">
      <c r="A725" s="2">
        <v>43992</v>
      </c>
      <c r="B725" s="11" t="s">
        <v>577</v>
      </c>
      <c r="C725" s="11">
        <v>9</v>
      </c>
      <c r="D725" s="11">
        <v>1127</v>
      </c>
      <c r="E725" s="11">
        <v>3.7</v>
      </c>
      <c r="G725" s="10">
        <f t="shared" si="428"/>
        <v>5.3794749403341289</v>
      </c>
      <c r="H725" s="10"/>
      <c r="I725" s="12">
        <v>0</v>
      </c>
      <c r="J725" s="10">
        <f t="shared" si="429"/>
        <v>-2.8286157517899764E-2</v>
      </c>
      <c r="K725" s="10"/>
      <c r="L725" s="11" t="s">
        <v>940</v>
      </c>
      <c r="M725" s="11" t="s">
        <v>130</v>
      </c>
      <c r="N725" s="11" t="s">
        <v>127</v>
      </c>
      <c r="O725" s="11" t="s">
        <v>129</v>
      </c>
      <c r="P725" s="11" t="s">
        <v>128</v>
      </c>
      <c r="Q725" s="11" t="s">
        <v>127</v>
      </c>
      <c r="R725" s="11" t="s">
        <v>128</v>
      </c>
      <c r="S725" s="11" t="s">
        <v>129</v>
      </c>
      <c r="T725" s="11" t="s">
        <v>129</v>
      </c>
      <c r="U725" s="11" t="s">
        <v>129</v>
      </c>
      <c r="V725" s="11" t="s">
        <v>942</v>
      </c>
      <c r="W725" s="11" t="s">
        <v>942</v>
      </c>
      <c r="X725" s="11" t="s">
        <v>129</v>
      </c>
      <c r="Y725" s="11" t="s">
        <v>129</v>
      </c>
      <c r="Z725" s="11" t="s">
        <v>127</v>
      </c>
      <c r="AA725" s="11" t="s">
        <v>127</v>
      </c>
      <c r="AB725" s="11" t="s">
        <v>128</v>
      </c>
      <c r="AC725" s="11" t="s">
        <v>128</v>
      </c>
      <c r="AD725" s="11">
        <v>214.5</v>
      </c>
      <c r="AH725" s="11">
        <f t="shared" si="430"/>
        <v>-2917.1749999999997</v>
      </c>
      <c r="AI725" s="11">
        <f t="shared" si="431"/>
        <v>-4923.0250000000005</v>
      </c>
      <c r="AJ725" s="11">
        <f t="shared" si="432"/>
        <v>-4421.5625</v>
      </c>
      <c r="AK725" s="11">
        <f t="shared" si="433"/>
        <v>-5424.4875000000002</v>
      </c>
      <c r="AL725" s="11">
        <f t="shared" si="434"/>
        <v>-4923.0250000000005</v>
      </c>
      <c r="AM725" s="11">
        <f t="shared" si="435"/>
        <v>-5424.4875000000002</v>
      </c>
      <c r="AN725" s="11">
        <f t="shared" si="436"/>
        <v>-4421.5625</v>
      </c>
      <c r="AO725" s="11">
        <f t="shared" si="437"/>
        <v>-4421.5625</v>
      </c>
      <c r="AP725" s="11">
        <f t="shared" si="438"/>
        <v>-4421.5625</v>
      </c>
      <c r="AQ725" s="11">
        <f t="shared" si="439"/>
        <v>-3920.1</v>
      </c>
      <c r="AR725" s="11">
        <f t="shared" si="440"/>
        <v>-3920.1</v>
      </c>
      <c r="AS725" s="11">
        <f t="shared" si="441"/>
        <v>-4421.5625</v>
      </c>
      <c r="AT725" s="11">
        <f t="shared" si="442"/>
        <v>-4421.5625</v>
      </c>
      <c r="AU725" s="11">
        <f t="shared" si="443"/>
        <v>-4923.0250000000005</v>
      </c>
      <c r="AV725" s="11">
        <f t="shared" si="444"/>
        <v>-4923.0250000000005</v>
      </c>
      <c r="AW725" s="11">
        <f t="shared" si="445"/>
        <v>-5424.4875000000002</v>
      </c>
      <c r="AX725" s="11">
        <f t="shared" si="446"/>
        <v>-5424.4875000000002</v>
      </c>
      <c r="AY725" s="11">
        <f t="shared" si="447"/>
        <v>-5925.9500000000007</v>
      </c>
      <c r="AZ725" s="11"/>
      <c r="BA725" s="11"/>
      <c r="BB725" s="11">
        <f t="shared" si="448"/>
        <v>1082.825</v>
      </c>
      <c r="BC725" s="11">
        <f t="shared" si="449"/>
        <v>3076.9749999999999</v>
      </c>
      <c r="BD725" s="11">
        <f t="shared" si="450"/>
        <v>2578.4375</v>
      </c>
      <c r="BE725" s="11">
        <f t="shared" si="451"/>
        <v>3575.5124999999998</v>
      </c>
      <c r="BF725" s="11">
        <f t="shared" si="452"/>
        <v>3076.9749999999999</v>
      </c>
      <c r="BG725" s="11">
        <f t="shared" si="453"/>
        <v>3575.5124999999998</v>
      </c>
      <c r="BH725" s="11">
        <f t="shared" si="454"/>
        <v>2578.4375</v>
      </c>
      <c r="BI725" s="11">
        <f t="shared" si="455"/>
        <v>2578.4375</v>
      </c>
      <c r="BJ725" s="11">
        <f t="shared" si="456"/>
        <v>2578.4375</v>
      </c>
      <c r="BK725" s="11">
        <f t="shared" si="457"/>
        <v>2079.9</v>
      </c>
      <c r="BL725" s="11">
        <f t="shared" si="458"/>
        <v>2079.9</v>
      </c>
      <c r="BM725" s="11">
        <f t="shared" si="459"/>
        <v>2578.4375</v>
      </c>
      <c r="BN725" s="11">
        <f t="shared" si="460"/>
        <v>2578.4375</v>
      </c>
      <c r="BO725" s="11">
        <f t="shared" si="461"/>
        <v>3076.9749999999999</v>
      </c>
      <c r="BP725" s="11">
        <f t="shared" si="462"/>
        <v>3076.9749999999999</v>
      </c>
      <c r="BQ725" s="11">
        <f t="shared" si="463"/>
        <v>3575.5124999999998</v>
      </c>
      <c r="BR725" s="11">
        <f t="shared" si="464"/>
        <v>3575.5124999999998</v>
      </c>
      <c r="BS725" s="11">
        <f t="shared" si="465"/>
        <v>4074.0499999999993</v>
      </c>
    </row>
    <row r="726" spans="1:71" ht="16" customHeight="1">
      <c r="A726" s="2">
        <v>43992</v>
      </c>
      <c r="B726" s="11" t="s">
        <v>1075</v>
      </c>
      <c r="C726" s="11">
        <v>10</v>
      </c>
      <c r="D726" s="11">
        <v>1058</v>
      </c>
      <c r="E726" s="11">
        <v>1</v>
      </c>
      <c r="G726" s="10">
        <f t="shared" si="428"/>
        <v>3.0014184397163119</v>
      </c>
      <c r="H726" s="10"/>
      <c r="I726" s="12">
        <v>0</v>
      </c>
      <c r="J726" s="10">
        <f t="shared" si="429"/>
        <v>-2.9274113475177303E-3</v>
      </c>
      <c r="K726" s="10"/>
      <c r="L726" s="11" t="s">
        <v>2351</v>
      </c>
      <c r="M726" s="11" t="s">
        <v>1402</v>
      </c>
      <c r="N726" s="11" t="s">
        <v>2070</v>
      </c>
      <c r="O726" s="11" t="s">
        <v>2072</v>
      </c>
      <c r="P726" s="11" t="s">
        <v>2072</v>
      </c>
      <c r="Q726" s="11" t="s">
        <v>2351</v>
      </c>
      <c r="R726" s="11" t="s">
        <v>2352</v>
      </c>
      <c r="S726" s="11" t="s">
        <v>2073</v>
      </c>
      <c r="T726" s="11" t="s">
        <v>2352</v>
      </c>
      <c r="U726" s="11" t="s">
        <v>2351</v>
      </c>
      <c r="V726" s="11" t="s">
        <v>2071</v>
      </c>
      <c r="W726" s="11" t="s">
        <v>2071</v>
      </c>
      <c r="X726" s="11" t="s">
        <v>1402</v>
      </c>
      <c r="Y726" s="11" t="s">
        <v>2072</v>
      </c>
      <c r="Z726" s="11" t="s">
        <v>962</v>
      </c>
      <c r="AA726" s="11" t="s">
        <v>2073</v>
      </c>
      <c r="AB726" s="11" t="s">
        <v>2072</v>
      </c>
      <c r="AC726" s="11" t="s">
        <v>2072</v>
      </c>
      <c r="AD726" s="11">
        <v>352</v>
      </c>
      <c r="AH726" s="11">
        <f t="shared" si="430"/>
        <v>472.47499999999991</v>
      </c>
      <c r="AI726" s="11">
        <f t="shared" si="431"/>
        <v>-3037.7624999999998</v>
      </c>
      <c r="AJ726" s="11">
        <f t="shared" si="432"/>
        <v>-1031.9124999999999</v>
      </c>
      <c r="AK726" s="11">
        <f t="shared" si="433"/>
        <v>-1031.9124999999999</v>
      </c>
      <c r="AL726" s="11">
        <f t="shared" si="434"/>
        <v>-1533.375</v>
      </c>
      <c r="AM726" s="11">
        <f t="shared" si="435"/>
        <v>-2034.8375000000001</v>
      </c>
      <c r="AN726" s="11">
        <f t="shared" si="436"/>
        <v>-530.45000000000005</v>
      </c>
      <c r="AO726" s="11">
        <f t="shared" si="437"/>
        <v>-2034.8375000000001</v>
      </c>
      <c r="AP726" s="11">
        <f t="shared" si="438"/>
        <v>-1533.375</v>
      </c>
      <c r="AQ726" s="11">
        <f t="shared" si="439"/>
        <v>973.9375</v>
      </c>
      <c r="AR726" s="11">
        <f t="shared" si="440"/>
        <v>973.9375</v>
      </c>
      <c r="AS726" s="11">
        <f t="shared" si="441"/>
        <v>472.47499999999991</v>
      </c>
      <c r="AT726" s="11">
        <f t="shared" si="442"/>
        <v>-1031.9124999999999</v>
      </c>
      <c r="AU726" s="11">
        <f t="shared" si="443"/>
        <v>-28.987500000000011</v>
      </c>
      <c r="AV726" s="11">
        <f t="shared" si="444"/>
        <v>-530.45000000000005</v>
      </c>
      <c r="AW726" s="11">
        <f t="shared" si="445"/>
        <v>-1031.9124999999999</v>
      </c>
      <c r="AX726" s="11">
        <f t="shared" si="446"/>
        <v>-1031.9124999999999</v>
      </c>
      <c r="AY726" s="11">
        <f t="shared" si="447"/>
        <v>-1031.9124999999999</v>
      </c>
      <c r="AZ726" s="11"/>
      <c r="BA726" s="11"/>
      <c r="BB726" s="11">
        <f t="shared" si="448"/>
        <v>-3527.5250000000001</v>
      </c>
      <c r="BC726" s="11">
        <f t="shared" si="449"/>
        <v>-37.762500000000045</v>
      </c>
      <c r="BD726" s="11">
        <f t="shared" si="450"/>
        <v>-2031.9124999999999</v>
      </c>
      <c r="BE726" s="11">
        <f t="shared" si="451"/>
        <v>-2031.9124999999999</v>
      </c>
      <c r="BF726" s="11">
        <f t="shared" si="452"/>
        <v>-1533.375</v>
      </c>
      <c r="BG726" s="11">
        <f t="shared" si="453"/>
        <v>-1034.8375000000001</v>
      </c>
      <c r="BH726" s="11">
        <f t="shared" si="454"/>
        <v>-2530.4499999999998</v>
      </c>
      <c r="BI726" s="11">
        <f t="shared" si="455"/>
        <v>-1034.8375000000001</v>
      </c>
      <c r="BJ726" s="11">
        <f t="shared" si="456"/>
        <v>-1533.375</v>
      </c>
      <c r="BK726" s="11">
        <f t="shared" si="457"/>
        <v>-4026.0625</v>
      </c>
      <c r="BL726" s="11">
        <f t="shared" si="458"/>
        <v>-4026.0625</v>
      </c>
      <c r="BM726" s="11">
        <f t="shared" si="459"/>
        <v>-3527.5250000000001</v>
      </c>
      <c r="BN726" s="11">
        <f t="shared" si="460"/>
        <v>-2031.9124999999999</v>
      </c>
      <c r="BO726" s="11">
        <f t="shared" si="461"/>
        <v>-3028.9875000000002</v>
      </c>
      <c r="BP726" s="11">
        <f t="shared" si="462"/>
        <v>-2530.4499999999998</v>
      </c>
      <c r="BQ726" s="11">
        <f t="shared" si="463"/>
        <v>-2031.9124999999999</v>
      </c>
      <c r="BR726" s="11">
        <f t="shared" si="464"/>
        <v>-2031.9124999999999</v>
      </c>
      <c r="BS726" s="11">
        <f t="shared" si="465"/>
        <v>-2031.9124999999999</v>
      </c>
    </row>
    <row r="727" spans="1:71" ht="16" customHeight="1">
      <c r="A727" s="2">
        <v>43992</v>
      </c>
      <c r="B727" s="11" t="s">
        <v>2064</v>
      </c>
      <c r="C727" s="11">
        <v>11</v>
      </c>
      <c r="D727" s="11">
        <v>1045</v>
      </c>
      <c r="E727" s="11">
        <v>4.0999999999999996</v>
      </c>
      <c r="G727" s="10">
        <f t="shared" si="428"/>
        <v>7.2318339100346023</v>
      </c>
      <c r="H727" s="10"/>
      <c r="I727" s="12">
        <v>3.035328719723172E-2</v>
      </c>
      <c r="J727" s="10" t="str">
        <f t="shared" si="429"/>
        <v/>
      </c>
      <c r="K727" s="10"/>
      <c r="L727" s="11" t="s">
        <v>813</v>
      </c>
      <c r="M727" s="11" t="s">
        <v>381</v>
      </c>
      <c r="N727" s="11" t="s">
        <v>867</v>
      </c>
      <c r="O727" s="11" t="s">
        <v>871</v>
      </c>
      <c r="P727" s="11" t="s">
        <v>869</v>
      </c>
      <c r="Q727" s="11" t="s">
        <v>871</v>
      </c>
      <c r="R727" s="11" t="s">
        <v>813</v>
      </c>
      <c r="S727" s="11" t="s">
        <v>240</v>
      </c>
      <c r="T727" s="11" t="s">
        <v>240</v>
      </c>
      <c r="U727" s="11" t="s">
        <v>135</v>
      </c>
      <c r="V727" s="11" t="s">
        <v>132</v>
      </c>
      <c r="W727" s="11" t="s">
        <v>1302</v>
      </c>
      <c r="X727" s="11" t="s">
        <v>873</v>
      </c>
      <c r="Y727" s="11" t="s">
        <v>1303</v>
      </c>
      <c r="Z727" s="11" t="s">
        <v>1303</v>
      </c>
      <c r="AA727" s="11" t="s">
        <v>873</v>
      </c>
      <c r="AB727" s="11" t="s">
        <v>873</v>
      </c>
      <c r="AC727" s="11" t="s">
        <v>873</v>
      </c>
      <c r="AD727" s="11">
        <v>142.5</v>
      </c>
      <c r="AH727" s="11">
        <f t="shared" si="430"/>
        <v>-2634.4249999999997</v>
      </c>
      <c r="AI727" s="11">
        <f t="shared" si="431"/>
        <v>-4138.8125</v>
      </c>
      <c r="AJ727" s="11">
        <f t="shared" si="432"/>
        <v>-3135.8874999999998</v>
      </c>
      <c r="AK727" s="11">
        <f t="shared" si="433"/>
        <v>-4640.2750000000005</v>
      </c>
      <c r="AL727" s="11">
        <f t="shared" si="434"/>
        <v>-3135.8874999999998</v>
      </c>
      <c r="AM727" s="11">
        <f t="shared" si="435"/>
        <v>-628.57500000000005</v>
      </c>
      <c r="AN727" s="11">
        <f t="shared" si="436"/>
        <v>374.34999999999991</v>
      </c>
      <c r="AO727" s="11">
        <f t="shared" si="437"/>
        <v>374.34999999999991</v>
      </c>
      <c r="AP727" s="11">
        <f t="shared" si="438"/>
        <v>2380.2000000000003</v>
      </c>
      <c r="AQ727" s="11">
        <f t="shared" si="439"/>
        <v>1878.7375000000002</v>
      </c>
      <c r="AR727" s="11">
        <f t="shared" si="440"/>
        <v>3383.125</v>
      </c>
      <c r="AS727" s="11">
        <f t="shared" si="441"/>
        <v>2881.6624999999999</v>
      </c>
      <c r="AT727" s="11">
        <f t="shared" si="442"/>
        <v>3884.5874999999996</v>
      </c>
      <c r="AU727" s="11">
        <f t="shared" si="443"/>
        <v>3884.5874999999996</v>
      </c>
      <c r="AV727" s="11">
        <f t="shared" si="444"/>
        <v>2881.6624999999999</v>
      </c>
      <c r="AW727" s="11">
        <f t="shared" si="445"/>
        <v>2881.6624999999999</v>
      </c>
      <c r="AX727" s="11">
        <f t="shared" si="446"/>
        <v>2881.6624999999999</v>
      </c>
      <c r="AY727" s="11">
        <f t="shared" si="447"/>
        <v>1377.2750000000001</v>
      </c>
      <c r="AZ727" s="11"/>
      <c r="BA727" s="11"/>
      <c r="BB727" s="11">
        <f t="shared" si="448"/>
        <v>1365.575</v>
      </c>
      <c r="BC727" s="11">
        <f t="shared" si="449"/>
        <v>2861.1875</v>
      </c>
      <c r="BD727" s="11">
        <f t="shared" si="450"/>
        <v>1864.1125000000002</v>
      </c>
      <c r="BE727" s="11">
        <f t="shared" si="451"/>
        <v>3359.7249999999999</v>
      </c>
      <c r="BF727" s="11">
        <f t="shared" si="452"/>
        <v>1864.1125000000002</v>
      </c>
      <c r="BG727" s="11">
        <f t="shared" si="453"/>
        <v>-628.57500000000005</v>
      </c>
      <c r="BH727" s="11">
        <f t="shared" si="454"/>
        <v>-1625.6499999999999</v>
      </c>
      <c r="BI727" s="11">
        <f t="shared" si="455"/>
        <v>-1625.6499999999999</v>
      </c>
      <c r="BJ727" s="11">
        <f t="shared" si="456"/>
        <v>-3619.7999999999997</v>
      </c>
      <c r="BK727" s="11">
        <f t="shared" si="457"/>
        <v>-3121.2624999999998</v>
      </c>
      <c r="BL727" s="11">
        <f t="shared" si="458"/>
        <v>-4616.875</v>
      </c>
      <c r="BM727" s="11">
        <f t="shared" si="459"/>
        <v>-4118.3374999999996</v>
      </c>
      <c r="BN727" s="11">
        <f t="shared" si="460"/>
        <v>-5115.4125000000004</v>
      </c>
      <c r="BO727" s="11">
        <f t="shared" si="461"/>
        <v>-5115.4125000000004</v>
      </c>
      <c r="BP727" s="11">
        <f t="shared" si="462"/>
        <v>-4118.3374999999996</v>
      </c>
      <c r="BQ727" s="11">
        <f t="shared" si="463"/>
        <v>-4118.3374999999996</v>
      </c>
      <c r="BR727" s="11">
        <f t="shared" si="464"/>
        <v>-4118.3374999999996</v>
      </c>
      <c r="BS727" s="11">
        <f t="shared" si="465"/>
        <v>-2622.7249999999999</v>
      </c>
    </row>
    <row r="728" spans="1:71" ht="16" customHeight="1">
      <c r="A728" s="2">
        <v>43992</v>
      </c>
      <c r="B728" s="11" t="s">
        <v>1703</v>
      </c>
      <c r="C728" s="11">
        <v>12</v>
      </c>
      <c r="D728" s="11">
        <v>946</v>
      </c>
      <c r="E728" s="11">
        <v>1</v>
      </c>
      <c r="G728" s="10">
        <f t="shared" si="428"/>
        <v>6.1830065359477127</v>
      </c>
      <c r="H728" s="10"/>
      <c r="I728" s="12">
        <v>0</v>
      </c>
      <c r="J728" s="10">
        <f t="shared" si="429"/>
        <v>-1.7460130718954251E-2</v>
      </c>
      <c r="K728" s="10"/>
      <c r="L728" s="11" t="s">
        <v>103</v>
      </c>
      <c r="M728" s="11" t="s">
        <v>103</v>
      </c>
      <c r="N728" s="11" t="s">
        <v>105</v>
      </c>
      <c r="O728" s="11" t="s">
        <v>105</v>
      </c>
      <c r="P728" s="11" t="s">
        <v>103</v>
      </c>
      <c r="Q728" s="11" t="s">
        <v>102</v>
      </c>
      <c r="R728" s="11" t="s">
        <v>105</v>
      </c>
      <c r="S728" s="11" t="s">
        <v>1156</v>
      </c>
      <c r="T728" s="11" t="s">
        <v>599</v>
      </c>
      <c r="U728" s="11" t="s">
        <v>103</v>
      </c>
      <c r="V728" s="11" t="s">
        <v>105</v>
      </c>
      <c r="W728" s="11" t="s">
        <v>103</v>
      </c>
      <c r="X728" s="11" t="s">
        <v>105</v>
      </c>
      <c r="Y728" s="11" t="s">
        <v>105</v>
      </c>
      <c r="Z728" s="11" t="s">
        <v>103</v>
      </c>
      <c r="AA728" s="11" t="s">
        <v>102</v>
      </c>
      <c r="AB728" s="11" t="s">
        <v>106</v>
      </c>
      <c r="AC728" s="11" t="s">
        <v>106</v>
      </c>
      <c r="AD728" s="11">
        <v>155</v>
      </c>
      <c r="AH728" s="11">
        <f t="shared" si="430"/>
        <v>-665.55</v>
      </c>
      <c r="AI728" s="11">
        <f t="shared" si="431"/>
        <v>-164.08749999999998</v>
      </c>
      <c r="AJ728" s="11">
        <f t="shared" si="432"/>
        <v>-164.08749999999998</v>
      </c>
      <c r="AK728" s="11">
        <f t="shared" si="433"/>
        <v>-665.55</v>
      </c>
      <c r="AL728" s="11">
        <f t="shared" si="434"/>
        <v>-1167.0125</v>
      </c>
      <c r="AM728" s="11">
        <f t="shared" si="435"/>
        <v>-164.08749999999998</v>
      </c>
      <c r="AN728" s="11">
        <f t="shared" si="436"/>
        <v>838.83749999999986</v>
      </c>
      <c r="AO728" s="11">
        <f t="shared" si="437"/>
        <v>337.375</v>
      </c>
      <c r="AP728" s="11">
        <f t="shared" si="438"/>
        <v>-665.55</v>
      </c>
      <c r="AQ728" s="11">
        <f t="shared" si="439"/>
        <v>-164.08749999999998</v>
      </c>
      <c r="AR728" s="11">
        <f t="shared" si="440"/>
        <v>-665.55</v>
      </c>
      <c r="AS728" s="11">
        <f t="shared" si="441"/>
        <v>-164.08749999999998</v>
      </c>
      <c r="AT728" s="11">
        <f t="shared" si="442"/>
        <v>-164.08749999999998</v>
      </c>
      <c r="AU728" s="11">
        <f t="shared" si="443"/>
        <v>-665.55</v>
      </c>
      <c r="AV728" s="11">
        <f t="shared" si="444"/>
        <v>-1167.0125</v>
      </c>
      <c r="AW728" s="11">
        <f t="shared" si="445"/>
        <v>-1668.4750000000001</v>
      </c>
      <c r="AX728" s="11">
        <f t="shared" si="446"/>
        <v>-1668.4750000000001</v>
      </c>
      <c r="AY728" s="11">
        <f t="shared" si="447"/>
        <v>-2671.4</v>
      </c>
      <c r="AZ728" s="11"/>
      <c r="BA728" s="11"/>
      <c r="BB728" s="11">
        <f t="shared" si="448"/>
        <v>-665.55</v>
      </c>
      <c r="BC728" s="11">
        <f t="shared" si="449"/>
        <v>-1164.0875000000001</v>
      </c>
      <c r="BD728" s="11">
        <f t="shared" si="450"/>
        <v>-1164.0875000000001</v>
      </c>
      <c r="BE728" s="11">
        <f t="shared" si="451"/>
        <v>-665.55</v>
      </c>
      <c r="BF728" s="11">
        <f t="shared" si="452"/>
        <v>-167.01249999999999</v>
      </c>
      <c r="BG728" s="11">
        <f t="shared" si="453"/>
        <v>-1164.0875000000001</v>
      </c>
      <c r="BH728" s="11">
        <f t="shared" si="454"/>
        <v>-2161.1625000000004</v>
      </c>
      <c r="BI728" s="11">
        <f t="shared" si="455"/>
        <v>-1662.625</v>
      </c>
      <c r="BJ728" s="11">
        <f t="shared" si="456"/>
        <v>-665.55</v>
      </c>
      <c r="BK728" s="11">
        <f t="shared" si="457"/>
        <v>-1164.0875000000001</v>
      </c>
      <c r="BL728" s="11">
        <f t="shared" si="458"/>
        <v>-665.55</v>
      </c>
      <c r="BM728" s="11">
        <f t="shared" si="459"/>
        <v>-1164.0875000000001</v>
      </c>
      <c r="BN728" s="11">
        <f t="shared" si="460"/>
        <v>-1164.0875000000001</v>
      </c>
      <c r="BO728" s="11">
        <f t="shared" si="461"/>
        <v>-665.55</v>
      </c>
      <c r="BP728" s="11">
        <f t="shared" si="462"/>
        <v>-167.01249999999999</v>
      </c>
      <c r="BQ728" s="11">
        <f t="shared" si="463"/>
        <v>331.52499999999998</v>
      </c>
      <c r="BR728" s="11">
        <f t="shared" si="464"/>
        <v>331.52499999999998</v>
      </c>
      <c r="BS728" s="11">
        <f t="shared" si="465"/>
        <v>1328.6</v>
      </c>
    </row>
    <row r="729" spans="1:71" ht="16" customHeight="1">
      <c r="A729" s="2">
        <v>43992</v>
      </c>
      <c r="B729" s="11" t="s">
        <v>1022</v>
      </c>
      <c r="C729" s="11">
        <v>13</v>
      </c>
      <c r="D729" s="11">
        <v>915</v>
      </c>
      <c r="E729" s="11">
        <v>5.0999999999999996</v>
      </c>
      <c r="G729" s="10">
        <f t="shared" si="428"/>
        <v>3.8284518828451883</v>
      </c>
      <c r="H729" s="10"/>
      <c r="I729" s="12">
        <v>1.033718619246859E-2</v>
      </c>
      <c r="J729" s="10" t="str">
        <f t="shared" si="429"/>
        <v/>
      </c>
      <c r="K729" s="10"/>
      <c r="L729" s="11" t="s">
        <v>1480</v>
      </c>
      <c r="M729" s="11" t="s">
        <v>1077</v>
      </c>
      <c r="N729" s="11" t="s">
        <v>1365</v>
      </c>
      <c r="O729" s="11" t="s">
        <v>1078</v>
      </c>
      <c r="P729" s="11" t="s">
        <v>1363</v>
      </c>
      <c r="Q729" s="11" t="s">
        <v>1076</v>
      </c>
      <c r="R729" s="11" t="s">
        <v>1480</v>
      </c>
      <c r="S729" s="11" t="s">
        <v>1480</v>
      </c>
      <c r="T729" s="11" t="s">
        <v>1480</v>
      </c>
      <c r="U729" s="11" t="s">
        <v>1080</v>
      </c>
      <c r="V729" s="11" t="s">
        <v>1079</v>
      </c>
      <c r="W729" s="11" t="s">
        <v>1407</v>
      </c>
      <c r="X729" s="11" t="s">
        <v>1480</v>
      </c>
      <c r="Y729" s="11" t="s">
        <v>1406</v>
      </c>
      <c r="Z729" s="11" t="s">
        <v>1079</v>
      </c>
      <c r="AA729" s="11" t="s">
        <v>1079</v>
      </c>
      <c r="AB729" s="11" t="s">
        <v>1408</v>
      </c>
      <c r="AC729" s="11" t="s">
        <v>1418</v>
      </c>
      <c r="AD729" s="11">
        <v>235.5</v>
      </c>
      <c r="AH729" s="11">
        <f t="shared" si="430"/>
        <v>-5051.3499999999995</v>
      </c>
      <c r="AI729" s="11">
        <f t="shared" si="431"/>
        <v>-7057.2</v>
      </c>
      <c r="AJ729" s="11">
        <f t="shared" si="432"/>
        <v>-3546.9624999999996</v>
      </c>
      <c r="AK729" s="11">
        <f t="shared" si="433"/>
        <v>-4048.4249999999997</v>
      </c>
      <c r="AL729" s="11">
        <f t="shared" si="434"/>
        <v>-2042.575</v>
      </c>
      <c r="AM729" s="11">
        <f t="shared" si="435"/>
        <v>-1039.6500000000001</v>
      </c>
      <c r="AN729" s="11">
        <f t="shared" si="436"/>
        <v>-1039.6500000000001</v>
      </c>
      <c r="AO729" s="11">
        <f t="shared" si="437"/>
        <v>-1039.6500000000001</v>
      </c>
      <c r="AP729" s="11">
        <f t="shared" si="438"/>
        <v>464.73749999999995</v>
      </c>
      <c r="AQ729" s="11">
        <f t="shared" si="439"/>
        <v>-36.72500000000008</v>
      </c>
      <c r="AR729" s="11">
        <f t="shared" si="440"/>
        <v>-538.1875</v>
      </c>
      <c r="AS729" s="11">
        <f t="shared" si="441"/>
        <v>-1039.6500000000001</v>
      </c>
      <c r="AT729" s="11">
        <f t="shared" si="442"/>
        <v>-1541.1125000000002</v>
      </c>
      <c r="AU729" s="11">
        <f t="shared" si="443"/>
        <v>-36.72500000000008</v>
      </c>
      <c r="AV729" s="11">
        <f t="shared" si="444"/>
        <v>-36.72500000000008</v>
      </c>
      <c r="AW729" s="11">
        <f t="shared" si="445"/>
        <v>966.19999999999982</v>
      </c>
      <c r="AX729" s="11">
        <f t="shared" si="446"/>
        <v>1467.6625000000001</v>
      </c>
      <c r="AY729" s="11">
        <f t="shared" si="447"/>
        <v>2470.5875000000001</v>
      </c>
      <c r="AZ729" s="11"/>
      <c r="BA729" s="11"/>
      <c r="BB729" s="11">
        <f t="shared" si="448"/>
        <v>2948.65</v>
      </c>
      <c r="BC729" s="11">
        <f t="shared" si="449"/>
        <v>4942.8</v>
      </c>
      <c r="BD729" s="11">
        <f t="shared" si="450"/>
        <v>1453.0375000000001</v>
      </c>
      <c r="BE729" s="11">
        <f t="shared" si="451"/>
        <v>1951.5750000000003</v>
      </c>
      <c r="BF729" s="11">
        <f t="shared" si="452"/>
        <v>-42.575000000000045</v>
      </c>
      <c r="BG729" s="11">
        <f t="shared" si="453"/>
        <v>-1039.6500000000001</v>
      </c>
      <c r="BH729" s="11">
        <f t="shared" si="454"/>
        <v>-1039.6500000000001</v>
      </c>
      <c r="BI729" s="11">
        <f t="shared" si="455"/>
        <v>-1039.6500000000001</v>
      </c>
      <c r="BJ729" s="11">
        <f t="shared" si="456"/>
        <v>-2535.2624999999998</v>
      </c>
      <c r="BK729" s="11">
        <f t="shared" si="457"/>
        <v>-2036.7250000000001</v>
      </c>
      <c r="BL729" s="11">
        <f t="shared" si="458"/>
        <v>-1538.1875</v>
      </c>
      <c r="BM729" s="11">
        <f t="shared" si="459"/>
        <v>-1039.6500000000001</v>
      </c>
      <c r="BN729" s="11">
        <f t="shared" si="460"/>
        <v>-541.11249999999995</v>
      </c>
      <c r="BO729" s="11">
        <f t="shared" si="461"/>
        <v>-2036.7250000000001</v>
      </c>
      <c r="BP729" s="11">
        <f t="shared" si="462"/>
        <v>-2036.7250000000001</v>
      </c>
      <c r="BQ729" s="11">
        <f t="shared" si="463"/>
        <v>-3033.7999999999997</v>
      </c>
      <c r="BR729" s="11">
        <f t="shared" si="464"/>
        <v>-3532.3374999999996</v>
      </c>
      <c r="BS729" s="11">
        <f t="shared" si="465"/>
        <v>-4529.4124999999995</v>
      </c>
    </row>
    <row r="730" spans="1:71" ht="16" customHeight="1">
      <c r="A730" s="2">
        <v>43992</v>
      </c>
      <c r="B730" s="11" t="s">
        <v>709</v>
      </c>
      <c r="C730" s="11">
        <v>14</v>
      </c>
      <c r="D730" s="11">
        <v>909</v>
      </c>
      <c r="E730" s="11">
        <v>3.5</v>
      </c>
      <c r="G730" s="10">
        <f t="shared" si="428"/>
        <v>6.1212121212121211</v>
      </c>
      <c r="H730" s="10"/>
      <c r="I730" s="12">
        <v>1.5979560810810721E-2</v>
      </c>
      <c r="J730" s="10" t="str">
        <f t="shared" si="429"/>
        <v/>
      </c>
      <c r="K730" s="10"/>
      <c r="L730" s="11" t="s">
        <v>869</v>
      </c>
      <c r="M730" s="11" t="s">
        <v>867</v>
      </c>
      <c r="N730" s="11" t="s">
        <v>869</v>
      </c>
      <c r="O730" s="11" t="s">
        <v>872</v>
      </c>
      <c r="P730" s="11" t="s">
        <v>872</v>
      </c>
      <c r="Q730" s="11" t="s">
        <v>872</v>
      </c>
      <c r="R730" s="11" t="s">
        <v>872</v>
      </c>
      <c r="S730" s="11" t="s">
        <v>871</v>
      </c>
      <c r="T730" s="11" t="s">
        <v>814</v>
      </c>
      <c r="U730" s="11" t="s">
        <v>814</v>
      </c>
      <c r="V730" s="11" t="s">
        <v>383</v>
      </c>
      <c r="W730" s="11" t="s">
        <v>381</v>
      </c>
      <c r="X730" s="11" t="s">
        <v>814</v>
      </c>
      <c r="Y730" s="11" t="s">
        <v>381</v>
      </c>
      <c r="Z730" s="11" t="s">
        <v>381</v>
      </c>
      <c r="AA730" s="11" t="s">
        <v>814</v>
      </c>
      <c r="AB730" s="11" t="s">
        <v>814</v>
      </c>
      <c r="AC730" s="11" t="s">
        <v>814</v>
      </c>
      <c r="AD730" s="11">
        <v>145</v>
      </c>
      <c r="AH730" s="11">
        <f t="shared" si="430"/>
        <v>-144.51250000000002</v>
      </c>
      <c r="AI730" s="11">
        <f t="shared" si="431"/>
        <v>-645.97500000000002</v>
      </c>
      <c r="AJ730" s="11">
        <f t="shared" si="432"/>
        <v>356.95000000000005</v>
      </c>
      <c r="AK730" s="11">
        <f t="shared" si="433"/>
        <v>356.95000000000005</v>
      </c>
      <c r="AL730" s="11">
        <f t="shared" si="434"/>
        <v>356.95000000000005</v>
      </c>
      <c r="AM730" s="11">
        <f t="shared" si="435"/>
        <v>356.95000000000005</v>
      </c>
      <c r="AN730" s="11">
        <f t="shared" si="436"/>
        <v>858.41250000000014</v>
      </c>
      <c r="AO730" s="11">
        <f t="shared" si="437"/>
        <v>1861.3374999999996</v>
      </c>
      <c r="AP730" s="11">
        <f t="shared" si="438"/>
        <v>1861.3374999999996</v>
      </c>
      <c r="AQ730" s="11">
        <f t="shared" si="439"/>
        <v>2362.7999999999997</v>
      </c>
      <c r="AR730" s="11">
        <f t="shared" si="440"/>
        <v>1359.875</v>
      </c>
      <c r="AS730" s="11">
        <f t="shared" si="441"/>
        <v>1861.3374999999996</v>
      </c>
      <c r="AT730" s="11">
        <f t="shared" si="442"/>
        <v>1359.875</v>
      </c>
      <c r="AU730" s="11">
        <f t="shared" si="443"/>
        <v>1359.875</v>
      </c>
      <c r="AV730" s="11">
        <f t="shared" si="444"/>
        <v>1861.3374999999996</v>
      </c>
      <c r="AW730" s="11">
        <f t="shared" si="445"/>
        <v>1861.3374999999996</v>
      </c>
      <c r="AX730" s="11">
        <f t="shared" si="446"/>
        <v>1861.3374999999996</v>
      </c>
      <c r="AY730" s="11">
        <f t="shared" si="447"/>
        <v>2864.2624999999998</v>
      </c>
      <c r="AZ730" s="11"/>
      <c r="BA730" s="11"/>
      <c r="BB730" s="11">
        <f t="shared" si="448"/>
        <v>-1144.5124999999998</v>
      </c>
      <c r="BC730" s="11">
        <f t="shared" si="449"/>
        <v>-645.97500000000002</v>
      </c>
      <c r="BD730" s="11">
        <f t="shared" si="450"/>
        <v>-1643.05</v>
      </c>
      <c r="BE730" s="11">
        <f t="shared" si="451"/>
        <v>-1643.05</v>
      </c>
      <c r="BF730" s="11">
        <f t="shared" si="452"/>
        <v>-1643.05</v>
      </c>
      <c r="BG730" s="11">
        <f t="shared" si="453"/>
        <v>-1643.05</v>
      </c>
      <c r="BH730" s="11">
        <f t="shared" si="454"/>
        <v>-2141.5874999999996</v>
      </c>
      <c r="BI730" s="11">
        <f t="shared" si="455"/>
        <v>-3138.6625000000004</v>
      </c>
      <c r="BJ730" s="11">
        <f t="shared" si="456"/>
        <v>-3138.6625000000004</v>
      </c>
      <c r="BK730" s="11">
        <f t="shared" si="457"/>
        <v>-3637.2000000000003</v>
      </c>
      <c r="BL730" s="11">
        <f t="shared" si="458"/>
        <v>-2640.125</v>
      </c>
      <c r="BM730" s="11">
        <f t="shared" si="459"/>
        <v>-3138.6625000000004</v>
      </c>
      <c r="BN730" s="11">
        <f t="shared" si="460"/>
        <v>-2640.125</v>
      </c>
      <c r="BO730" s="11">
        <f t="shared" si="461"/>
        <v>-2640.125</v>
      </c>
      <c r="BP730" s="11">
        <f t="shared" si="462"/>
        <v>-3138.6625000000004</v>
      </c>
      <c r="BQ730" s="11">
        <f t="shared" si="463"/>
        <v>-3138.6625000000004</v>
      </c>
      <c r="BR730" s="11">
        <f t="shared" si="464"/>
        <v>-3138.6625000000004</v>
      </c>
      <c r="BS730" s="11">
        <f t="shared" si="465"/>
        <v>-4135.7375000000002</v>
      </c>
    </row>
    <row r="731" spans="1:71" ht="16" customHeight="1">
      <c r="A731" s="2">
        <v>43992</v>
      </c>
      <c r="B731" s="11" t="s">
        <v>324</v>
      </c>
      <c r="C731" s="11">
        <v>15</v>
      </c>
      <c r="D731" s="11">
        <v>876</v>
      </c>
      <c r="E731" s="11">
        <v>1</v>
      </c>
      <c r="G731" s="10">
        <f t="shared" si="428"/>
        <v>2.2149178255372948</v>
      </c>
      <c r="H731" s="10"/>
      <c r="I731" s="12">
        <v>0</v>
      </c>
      <c r="J731" s="10">
        <f t="shared" si="429"/>
        <v>-1.8141592920353981E-3</v>
      </c>
      <c r="K731" s="10"/>
      <c r="L731" s="11" t="s">
        <v>2265</v>
      </c>
      <c r="M731" s="11" t="s">
        <v>2260</v>
      </c>
      <c r="N731" s="11" t="s">
        <v>2262</v>
      </c>
      <c r="O731" s="11" t="s">
        <v>2259</v>
      </c>
      <c r="P731" s="11" t="s">
        <v>1574</v>
      </c>
      <c r="Q731" s="11" t="s">
        <v>2259</v>
      </c>
      <c r="R731" s="11" t="s">
        <v>1575</v>
      </c>
      <c r="S731" s="11" t="s">
        <v>2278</v>
      </c>
      <c r="T731" s="11" t="s">
        <v>2277</v>
      </c>
      <c r="U731" s="11" t="s">
        <v>2278</v>
      </c>
      <c r="V731" s="11" t="s">
        <v>2278</v>
      </c>
      <c r="W731" s="11" t="s">
        <v>2278</v>
      </c>
      <c r="X731" s="11" t="s">
        <v>2265</v>
      </c>
      <c r="Y731" s="11" t="s">
        <v>1575</v>
      </c>
      <c r="Z731" s="11" t="s">
        <v>1575</v>
      </c>
      <c r="AA731" s="11" t="s">
        <v>2277</v>
      </c>
      <c r="AB731" s="11" t="s">
        <v>2278</v>
      </c>
      <c r="AC731" s="11" t="s">
        <v>1573</v>
      </c>
      <c r="AD731" s="11">
        <v>394.5</v>
      </c>
      <c r="AH731" s="11">
        <f t="shared" si="430"/>
        <v>-5732.125</v>
      </c>
      <c r="AI731" s="11">
        <f t="shared" si="431"/>
        <v>-4729.2</v>
      </c>
      <c r="AJ731" s="11">
        <f t="shared" si="432"/>
        <v>-4227.7375000000002</v>
      </c>
      <c r="AK731" s="11">
        <f t="shared" si="433"/>
        <v>-3726.2750000000001</v>
      </c>
      <c r="AL731" s="11">
        <f t="shared" si="434"/>
        <v>-4227.7375000000002</v>
      </c>
      <c r="AM731" s="11">
        <f t="shared" si="435"/>
        <v>-3224.8125</v>
      </c>
      <c r="AN731" s="11">
        <f t="shared" si="436"/>
        <v>-2221.8875000000003</v>
      </c>
      <c r="AO731" s="11">
        <f t="shared" si="437"/>
        <v>-2723.3500000000004</v>
      </c>
      <c r="AP731" s="11">
        <f t="shared" si="438"/>
        <v>-2221.8875000000003</v>
      </c>
      <c r="AQ731" s="11">
        <f t="shared" si="439"/>
        <v>-2221.8875000000003</v>
      </c>
      <c r="AR731" s="11">
        <f t="shared" si="440"/>
        <v>-2221.8875000000003</v>
      </c>
      <c r="AS731" s="11">
        <f t="shared" si="441"/>
        <v>-1720.425</v>
      </c>
      <c r="AT731" s="11">
        <f t="shared" si="442"/>
        <v>-3224.8125</v>
      </c>
      <c r="AU731" s="11">
        <f t="shared" si="443"/>
        <v>-3224.8125</v>
      </c>
      <c r="AV731" s="11">
        <f t="shared" si="444"/>
        <v>-2723.3500000000004</v>
      </c>
      <c r="AW731" s="11">
        <f t="shared" si="445"/>
        <v>-2221.8875000000003</v>
      </c>
      <c r="AX731" s="11">
        <f t="shared" si="446"/>
        <v>-1218.9625000000001</v>
      </c>
      <c r="AY731" s="11">
        <f t="shared" si="447"/>
        <v>-717.5</v>
      </c>
      <c r="AZ731" s="11"/>
      <c r="BA731" s="11"/>
      <c r="BB731" s="11">
        <f t="shared" si="448"/>
        <v>2267.875</v>
      </c>
      <c r="BC731" s="11">
        <f t="shared" si="449"/>
        <v>1270.7999999999997</v>
      </c>
      <c r="BD731" s="11">
        <f t="shared" si="450"/>
        <v>772.26249999999982</v>
      </c>
      <c r="BE731" s="11">
        <f t="shared" si="451"/>
        <v>273.72499999999991</v>
      </c>
      <c r="BF731" s="11">
        <f t="shared" si="452"/>
        <v>772.26249999999982</v>
      </c>
      <c r="BG731" s="11">
        <f t="shared" si="453"/>
        <v>-224.8125</v>
      </c>
      <c r="BH731" s="11">
        <f t="shared" si="454"/>
        <v>-1221.8875</v>
      </c>
      <c r="BI731" s="11">
        <f t="shared" si="455"/>
        <v>-723.35</v>
      </c>
      <c r="BJ731" s="11">
        <f t="shared" si="456"/>
        <v>-1221.8875</v>
      </c>
      <c r="BK731" s="11">
        <f t="shared" si="457"/>
        <v>-1221.8875</v>
      </c>
      <c r="BL731" s="11">
        <f t="shared" si="458"/>
        <v>-1221.8875</v>
      </c>
      <c r="BM731" s="11">
        <f t="shared" si="459"/>
        <v>-1720.425</v>
      </c>
      <c r="BN731" s="11">
        <f t="shared" si="460"/>
        <v>-224.8125</v>
      </c>
      <c r="BO731" s="11">
        <f t="shared" si="461"/>
        <v>-224.8125</v>
      </c>
      <c r="BP731" s="11">
        <f t="shared" si="462"/>
        <v>-723.35</v>
      </c>
      <c r="BQ731" s="11">
        <f t="shared" si="463"/>
        <v>-1221.8875</v>
      </c>
      <c r="BR731" s="11">
        <f t="shared" si="464"/>
        <v>-2218.9625000000001</v>
      </c>
      <c r="BS731" s="11">
        <f t="shared" si="465"/>
        <v>-2717.5</v>
      </c>
    </row>
    <row r="732" spans="1:71" ht="16" customHeight="1">
      <c r="A732" s="2">
        <v>43993</v>
      </c>
      <c r="B732" s="11" t="s">
        <v>49</v>
      </c>
      <c r="C732" s="11">
        <v>1</v>
      </c>
      <c r="D732" s="11">
        <v>2108</v>
      </c>
      <c r="E732" s="11">
        <v>1.7</v>
      </c>
      <c r="G732" s="10">
        <f t="shared" si="428"/>
        <v>46.431716016223966</v>
      </c>
      <c r="H732" s="10"/>
      <c r="I732" s="12">
        <v>1.559772388618773E-2</v>
      </c>
      <c r="J732" s="10" t="str">
        <f t="shared" si="429"/>
        <v/>
      </c>
      <c r="K732" s="10"/>
      <c r="L732" s="11" t="s">
        <v>2317</v>
      </c>
      <c r="M732" s="11" t="s">
        <v>2315</v>
      </c>
      <c r="N732" s="11" t="s">
        <v>2313</v>
      </c>
      <c r="O732" s="11" t="s">
        <v>2312</v>
      </c>
      <c r="P732" s="11" t="s">
        <v>2353</v>
      </c>
      <c r="Q732" s="11" t="s">
        <v>2354</v>
      </c>
      <c r="R732" s="11" t="s">
        <v>2353</v>
      </c>
      <c r="S732" s="11" t="s">
        <v>2355</v>
      </c>
      <c r="T732" s="11" t="s">
        <v>2356</v>
      </c>
      <c r="U732" s="11" t="s">
        <v>2212</v>
      </c>
      <c r="V732" s="11" t="s">
        <v>2311</v>
      </c>
      <c r="W732" s="11" t="s">
        <v>2316</v>
      </c>
      <c r="X732" s="11" t="s">
        <v>2317</v>
      </c>
      <c r="Y732" s="11" t="s">
        <v>1835</v>
      </c>
      <c r="Z732" s="11" t="s">
        <v>2357</v>
      </c>
      <c r="AA732" s="11" t="s">
        <v>2357</v>
      </c>
      <c r="AB732" s="11" t="s">
        <v>1804</v>
      </c>
      <c r="AC732" s="11" t="s">
        <v>1800</v>
      </c>
      <c r="AD732" s="11">
        <v>44.650002000000001</v>
      </c>
      <c r="AH732" s="11">
        <f t="shared" si="430"/>
        <v>-347.92574992499902</v>
      </c>
      <c r="AI732" s="11">
        <f t="shared" si="431"/>
        <v>-749.09775577499977</v>
      </c>
      <c r="AJ732" s="11">
        <f t="shared" si="432"/>
        <v>-698.95250870000007</v>
      </c>
      <c r="AK732" s="11">
        <f t="shared" si="433"/>
        <v>-1451.1462587000001</v>
      </c>
      <c r="AL732" s="11">
        <f t="shared" si="434"/>
        <v>-1250.5602557749999</v>
      </c>
      <c r="AM732" s="11">
        <f t="shared" si="435"/>
        <v>-1451.1462587000001</v>
      </c>
      <c r="AN732" s="11">
        <f t="shared" si="436"/>
        <v>-1350.850749924999</v>
      </c>
      <c r="AO732" s="11">
        <f t="shared" si="437"/>
        <v>-1100.119499924999</v>
      </c>
      <c r="AP732" s="11">
        <f t="shared" si="438"/>
        <v>-648.80224699999872</v>
      </c>
      <c r="AQ732" s="11">
        <f t="shared" si="439"/>
        <v>-448.22125870000002</v>
      </c>
      <c r="AR732" s="11">
        <f t="shared" si="440"/>
        <v>-247.63525577499971</v>
      </c>
      <c r="AS732" s="11">
        <f t="shared" si="441"/>
        <v>-197.49000870000003</v>
      </c>
      <c r="AT732" s="11">
        <f t="shared" si="442"/>
        <v>454.41324715000064</v>
      </c>
      <c r="AU732" s="11">
        <f t="shared" si="443"/>
        <v>153.53675007500092</v>
      </c>
      <c r="AV732" s="11">
        <f t="shared" si="444"/>
        <v>153.53675007500092</v>
      </c>
      <c r="AW732" s="11">
        <f t="shared" si="445"/>
        <v>604.85400300000128</v>
      </c>
      <c r="AX732" s="11">
        <f t="shared" si="446"/>
        <v>805.43499129999998</v>
      </c>
      <c r="AY732" s="11">
        <f t="shared" si="447"/>
        <v>554.70374129999993</v>
      </c>
      <c r="AZ732" s="11"/>
      <c r="BA732" s="11"/>
      <c r="BB732" s="11">
        <f t="shared" si="448"/>
        <v>-47.931749925000943</v>
      </c>
      <c r="BC732" s="11">
        <f t="shared" si="449"/>
        <v>350.9002442249996</v>
      </c>
      <c r="BD732" s="11">
        <f t="shared" si="450"/>
        <v>301.04749129999993</v>
      </c>
      <c r="BE732" s="11">
        <f t="shared" si="451"/>
        <v>1048.8537412999999</v>
      </c>
      <c r="BF732" s="11">
        <f t="shared" si="452"/>
        <v>849.43774422499973</v>
      </c>
      <c r="BG732" s="11">
        <f t="shared" si="453"/>
        <v>1048.8537412999999</v>
      </c>
      <c r="BH732" s="11">
        <f t="shared" si="454"/>
        <v>949.14325007499895</v>
      </c>
      <c r="BI732" s="11">
        <f t="shared" si="455"/>
        <v>699.87450007499899</v>
      </c>
      <c r="BJ732" s="11">
        <f t="shared" si="456"/>
        <v>251.18975299999869</v>
      </c>
      <c r="BK732" s="11">
        <f t="shared" si="457"/>
        <v>51.778741299999993</v>
      </c>
      <c r="BL732" s="11">
        <f t="shared" si="458"/>
        <v>-147.63725577500034</v>
      </c>
      <c r="BM732" s="11">
        <f t="shared" si="459"/>
        <v>-197.49000870000003</v>
      </c>
      <c r="BN732" s="11">
        <f t="shared" si="460"/>
        <v>-845.59075285000063</v>
      </c>
      <c r="BO732" s="11">
        <f t="shared" si="461"/>
        <v>-546.46924992500101</v>
      </c>
      <c r="BP732" s="11">
        <f t="shared" si="462"/>
        <v>-546.46924992500101</v>
      </c>
      <c r="BQ732" s="11">
        <f t="shared" si="463"/>
        <v>-995.15399700000125</v>
      </c>
      <c r="BR732" s="11">
        <f t="shared" si="464"/>
        <v>-1194.5650087000001</v>
      </c>
      <c r="BS732" s="11">
        <f t="shared" si="465"/>
        <v>-945.29625870000007</v>
      </c>
    </row>
    <row r="733" spans="1:71" ht="16" customHeight="1">
      <c r="A733" s="2">
        <v>43993</v>
      </c>
      <c r="B733" s="11" t="s">
        <v>972</v>
      </c>
      <c r="C733" s="11">
        <v>2</v>
      </c>
      <c r="D733" s="11">
        <v>1864</v>
      </c>
      <c r="E733" s="11">
        <v>2.7</v>
      </c>
      <c r="G733" s="10">
        <f t="shared" si="428"/>
        <v>6.4165232358003443</v>
      </c>
      <c r="H733" s="10"/>
      <c r="I733" s="12">
        <v>0</v>
      </c>
      <c r="J733" s="10">
        <f t="shared" si="429"/>
        <v>2.5548192771084337E-3</v>
      </c>
      <c r="K733" s="10"/>
      <c r="L733" s="11" t="s">
        <v>1325</v>
      </c>
      <c r="M733" s="11" t="s">
        <v>1325</v>
      </c>
      <c r="N733" s="11" t="s">
        <v>1660</v>
      </c>
      <c r="O733" s="11" t="s">
        <v>1792</v>
      </c>
      <c r="P733" s="11" t="s">
        <v>1325</v>
      </c>
      <c r="Q733" s="11" t="s">
        <v>1328</v>
      </c>
      <c r="R733" s="11" t="s">
        <v>1324</v>
      </c>
      <c r="S733" s="11" t="s">
        <v>1404</v>
      </c>
      <c r="T733" s="11" t="s">
        <v>1327</v>
      </c>
      <c r="U733" s="11" t="s">
        <v>1324</v>
      </c>
      <c r="V733" s="11" t="s">
        <v>1328</v>
      </c>
      <c r="W733" s="11" t="s">
        <v>1325</v>
      </c>
      <c r="X733" s="11" t="s">
        <v>1325</v>
      </c>
      <c r="Y733" s="11" t="s">
        <v>1792</v>
      </c>
      <c r="Z733" s="11" t="s">
        <v>1325</v>
      </c>
      <c r="AA733" s="11" t="s">
        <v>1793</v>
      </c>
      <c r="AB733" s="11" t="s">
        <v>1792</v>
      </c>
      <c r="AC733" s="11" t="s">
        <v>1660</v>
      </c>
      <c r="AD733" s="11">
        <v>288.5</v>
      </c>
      <c r="AH733" s="11">
        <f t="shared" si="430"/>
        <v>-1263.6750000000002</v>
      </c>
      <c r="AI733" s="11">
        <f t="shared" si="431"/>
        <v>742.17499999999995</v>
      </c>
      <c r="AJ733" s="11">
        <f t="shared" si="432"/>
        <v>-260.75000000000011</v>
      </c>
      <c r="AK733" s="11">
        <f t="shared" si="433"/>
        <v>-1263.6750000000002</v>
      </c>
      <c r="AL733" s="11">
        <f t="shared" si="434"/>
        <v>-3770.9875000000002</v>
      </c>
      <c r="AM733" s="11">
        <f t="shared" si="435"/>
        <v>-3269.5250000000001</v>
      </c>
      <c r="AN733" s="11">
        <f t="shared" si="436"/>
        <v>-5776.8374999999996</v>
      </c>
      <c r="AO733" s="11">
        <f t="shared" si="437"/>
        <v>-4272.4500000000007</v>
      </c>
      <c r="AP733" s="11">
        <f t="shared" si="438"/>
        <v>-3269.5250000000001</v>
      </c>
      <c r="AQ733" s="11">
        <f t="shared" si="439"/>
        <v>-3770.9875000000002</v>
      </c>
      <c r="AR733" s="11">
        <f t="shared" si="440"/>
        <v>-1263.6750000000002</v>
      </c>
      <c r="AS733" s="11">
        <f t="shared" si="441"/>
        <v>-1263.6750000000002</v>
      </c>
      <c r="AT733" s="11">
        <f t="shared" si="442"/>
        <v>-260.75000000000011</v>
      </c>
      <c r="AU733" s="11">
        <f t="shared" si="443"/>
        <v>-1263.6750000000002</v>
      </c>
      <c r="AV733" s="11">
        <f t="shared" si="444"/>
        <v>-762.21250000000009</v>
      </c>
      <c r="AW733" s="11">
        <f t="shared" si="445"/>
        <v>-260.75000000000011</v>
      </c>
      <c r="AX733" s="11">
        <f t="shared" si="446"/>
        <v>742.17499999999995</v>
      </c>
      <c r="AY733" s="11">
        <f t="shared" si="447"/>
        <v>742.17499999999995</v>
      </c>
      <c r="AZ733" s="11"/>
      <c r="BA733" s="11"/>
      <c r="BB733" s="11">
        <f t="shared" si="448"/>
        <v>-1263.6750000000002</v>
      </c>
      <c r="BC733" s="11">
        <f t="shared" si="449"/>
        <v>-3257.8250000000003</v>
      </c>
      <c r="BD733" s="11">
        <f t="shared" si="450"/>
        <v>-2260.75</v>
      </c>
      <c r="BE733" s="11">
        <f t="shared" si="451"/>
        <v>-1263.6750000000002</v>
      </c>
      <c r="BF733" s="11">
        <f t="shared" si="452"/>
        <v>1229.0124999999998</v>
      </c>
      <c r="BG733" s="11">
        <f t="shared" si="453"/>
        <v>730.47499999999991</v>
      </c>
      <c r="BH733" s="11">
        <f t="shared" si="454"/>
        <v>3223.1624999999999</v>
      </c>
      <c r="BI733" s="11">
        <f t="shared" si="455"/>
        <v>1727.5499999999997</v>
      </c>
      <c r="BJ733" s="11">
        <f t="shared" si="456"/>
        <v>730.47499999999991</v>
      </c>
      <c r="BK733" s="11">
        <f t="shared" si="457"/>
        <v>1229.0124999999998</v>
      </c>
      <c r="BL733" s="11">
        <f t="shared" si="458"/>
        <v>-1263.6750000000002</v>
      </c>
      <c r="BM733" s="11">
        <f t="shared" si="459"/>
        <v>-1263.6750000000002</v>
      </c>
      <c r="BN733" s="11">
        <f t="shared" si="460"/>
        <v>-2260.75</v>
      </c>
      <c r="BO733" s="11">
        <f t="shared" si="461"/>
        <v>-1263.6750000000002</v>
      </c>
      <c r="BP733" s="11">
        <f t="shared" si="462"/>
        <v>-1762.2125000000001</v>
      </c>
      <c r="BQ733" s="11">
        <f t="shared" si="463"/>
        <v>-2260.75</v>
      </c>
      <c r="BR733" s="11">
        <f t="shared" si="464"/>
        <v>-3257.8250000000003</v>
      </c>
      <c r="BS733" s="11">
        <f t="shared" si="465"/>
        <v>-3257.8250000000003</v>
      </c>
    </row>
    <row r="734" spans="1:71" ht="16" customHeight="1">
      <c r="A734" s="2">
        <v>43993</v>
      </c>
      <c r="B734" s="11" t="s">
        <v>90</v>
      </c>
      <c r="C734" s="11">
        <v>3</v>
      </c>
      <c r="D734" s="11">
        <v>1732</v>
      </c>
      <c r="E734" s="11">
        <v>1.7</v>
      </c>
      <c r="G734" s="10">
        <f t="shared" si="428"/>
        <v>26.202723939568045</v>
      </c>
      <c r="H734" s="10"/>
      <c r="I734" s="12">
        <v>0</v>
      </c>
      <c r="J734" s="10">
        <f t="shared" si="429"/>
        <v>-1.3154917644627054E-3</v>
      </c>
      <c r="K734" s="10"/>
      <c r="L734" s="11" t="s">
        <v>1114</v>
      </c>
      <c r="M734" s="11" t="s">
        <v>899</v>
      </c>
      <c r="N734" s="11" t="s">
        <v>1586</v>
      </c>
      <c r="O734" s="11" t="s">
        <v>536</v>
      </c>
      <c r="P734" s="11" t="s">
        <v>542</v>
      </c>
      <c r="Q734" s="11" t="s">
        <v>898</v>
      </c>
      <c r="R734" s="11" t="s">
        <v>542</v>
      </c>
      <c r="S734" s="11" t="s">
        <v>542</v>
      </c>
      <c r="T734" s="11" t="s">
        <v>538</v>
      </c>
      <c r="U734" s="11" t="s">
        <v>900</v>
      </c>
      <c r="V734" s="11" t="s">
        <v>1448</v>
      </c>
      <c r="W734" s="11" t="s">
        <v>1448</v>
      </c>
      <c r="X734" s="11" t="s">
        <v>1310</v>
      </c>
      <c r="Y734" s="11" t="s">
        <v>532</v>
      </c>
      <c r="Z734" s="11" t="s">
        <v>533</v>
      </c>
      <c r="AA734" s="11" t="s">
        <v>535</v>
      </c>
      <c r="AB734" s="11" t="s">
        <v>532</v>
      </c>
      <c r="AC734" s="11" t="s">
        <v>532</v>
      </c>
      <c r="AD734" s="11">
        <v>65.900002000000001</v>
      </c>
      <c r="AH734" s="11">
        <f t="shared" si="430"/>
        <v>-2393.676488374997</v>
      </c>
      <c r="AI734" s="11">
        <f t="shared" si="431"/>
        <v>-1591.3415030000012</v>
      </c>
      <c r="AJ734" s="11">
        <f t="shared" si="432"/>
        <v>-1791.9224913</v>
      </c>
      <c r="AK734" s="11">
        <f t="shared" si="433"/>
        <v>-2694.5569971500004</v>
      </c>
      <c r="AL734" s="11">
        <f t="shared" si="434"/>
        <v>-2293.3849912999999</v>
      </c>
      <c r="AM734" s="11">
        <f t="shared" si="435"/>
        <v>-2694.5569971500004</v>
      </c>
      <c r="AN734" s="11">
        <f t="shared" si="436"/>
        <v>-2694.5569971500004</v>
      </c>
      <c r="AO734" s="11">
        <f t="shared" si="437"/>
        <v>-2092.8040030000011</v>
      </c>
      <c r="AP734" s="11">
        <f t="shared" si="438"/>
        <v>-1491.0500059250044</v>
      </c>
      <c r="AQ734" s="11">
        <f t="shared" si="439"/>
        <v>-1290.4599913</v>
      </c>
      <c r="AR734" s="11">
        <f t="shared" si="440"/>
        <v>-1290.4599913</v>
      </c>
      <c r="AS734" s="11">
        <f t="shared" si="441"/>
        <v>-1089.8790030000014</v>
      </c>
      <c r="AT734" s="11">
        <f t="shared" si="442"/>
        <v>-588.41650300000128</v>
      </c>
      <c r="AU734" s="11">
        <f t="shared" si="443"/>
        <v>-788.99749129999998</v>
      </c>
      <c r="AV734" s="11">
        <f t="shared" si="444"/>
        <v>-889.28898837499685</v>
      </c>
      <c r="AW734" s="11">
        <f t="shared" si="445"/>
        <v>-588.41650300000128</v>
      </c>
      <c r="AX734" s="11">
        <f t="shared" si="446"/>
        <v>-588.41650300000128</v>
      </c>
      <c r="AY734" s="11">
        <f t="shared" si="447"/>
        <v>-86.954003000001293</v>
      </c>
      <c r="AZ734" s="11"/>
      <c r="BA734" s="11"/>
      <c r="BB734" s="11">
        <f t="shared" si="448"/>
        <v>1806.3215116249971</v>
      </c>
      <c r="BC734" s="11">
        <f t="shared" si="449"/>
        <v>1008.6664970000013</v>
      </c>
      <c r="BD734" s="11">
        <f t="shared" si="450"/>
        <v>1208.0775087</v>
      </c>
      <c r="BE734" s="11">
        <f t="shared" si="451"/>
        <v>2105.4470028500004</v>
      </c>
      <c r="BF734" s="11">
        <f t="shared" si="452"/>
        <v>1706.6150087000001</v>
      </c>
      <c r="BG734" s="11">
        <f t="shared" si="453"/>
        <v>2105.4470028500004</v>
      </c>
      <c r="BH734" s="11">
        <f t="shared" si="454"/>
        <v>2105.4470028500004</v>
      </c>
      <c r="BI734" s="11">
        <f t="shared" si="455"/>
        <v>1507.2039970000012</v>
      </c>
      <c r="BJ734" s="11">
        <f t="shared" si="456"/>
        <v>908.95999407500449</v>
      </c>
      <c r="BK734" s="11">
        <f t="shared" si="457"/>
        <v>709.54000870000004</v>
      </c>
      <c r="BL734" s="11">
        <f t="shared" si="458"/>
        <v>709.54000870000004</v>
      </c>
      <c r="BM734" s="11">
        <f t="shared" si="459"/>
        <v>510.12899700000128</v>
      </c>
      <c r="BN734" s="11">
        <f t="shared" si="460"/>
        <v>11.591497000001226</v>
      </c>
      <c r="BO734" s="11">
        <f t="shared" si="461"/>
        <v>211.00250870000002</v>
      </c>
      <c r="BP734" s="11">
        <f t="shared" si="462"/>
        <v>310.70901162499683</v>
      </c>
      <c r="BQ734" s="11">
        <f t="shared" si="463"/>
        <v>11.591497000001226</v>
      </c>
      <c r="BR734" s="11">
        <f t="shared" si="464"/>
        <v>11.591497000001226</v>
      </c>
      <c r="BS734" s="11">
        <f t="shared" si="465"/>
        <v>-486.94600299999877</v>
      </c>
    </row>
    <row r="735" spans="1:71" ht="16" customHeight="1">
      <c r="A735" s="2">
        <v>43993</v>
      </c>
      <c r="B735" s="11" t="s">
        <v>1096</v>
      </c>
      <c r="C735" s="11">
        <v>4</v>
      </c>
      <c r="D735" s="11">
        <v>1550</v>
      </c>
      <c r="E735" s="11">
        <v>1.1000000000000001</v>
      </c>
      <c r="G735" s="10">
        <f t="shared" si="428"/>
        <v>2.6050420168067228</v>
      </c>
      <c r="H735" s="10"/>
      <c r="I735" s="12">
        <v>3.7719001677852262E-2</v>
      </c>
      <c r="J735" s="10" t="str">
        <f t="shared" si="429"/>
        <v/>
      </c>
      <c r="K735" s="10"/>
      <c r="L735" s="11" t="s">
        <v>693</v>
      </c>
      <c r="M735" s="11" t="s">
        <v>696</v>
      </c>
      <c r="N735" s="11" t="s">
        <v>881</v>
      </c>
      <c r="O735" s="11" t="s">
        <v>880</v>
      </c>
      <c r="P735" s="11" t="s">
        <v>880</v>
      </c>
      <c r="Q735" s="11" t="s">
        <v>882</v>
      </c>
      <c r="R735" s="11" t="s">
        <v>878</v>
      </c>
      <c r="S735" s="11" t="s">
        <v>696</v>
      </c>
      <c r="T735" s="11" t="s">
        <v>881</v>
      </c>
      <c r="U735" s="11" t="s">
        <v>879</v>
      </c>
      <c r="V735" s="11" t="s">
        <v>1409</v>
      </c>
      <c r="W735" s="11" t="s">
        <v>1414</v>
      </c>
      <c r="X735" s="11" t="s">
        <v>1413</v>
      </c>
      <c r="Y735" s="11" t="s">
        <v>1415</v>
      </c>
      <c r="Z735" s="11" t="s">
        <v>1416</v>
      </c>
      <c r="AA735" s="11" t="s">
        <v>1415</v>
      </c>
      <c r="AB735" s="11" t="s">
        <v>1412</v>
      </c>
      <c r="AC735" s="11" t="s">
        <v>1588</v>
      </c>
      <c r="AD735" s="11">
        <v>572</v>
      </c>
      <c r="AH735" s="11">
        <f t="shared" si="430"/>
        <v>2426.375</v>
      </c>
      <c r="AI735" s="11">
        <f t="shared" si="431"/>
        <v>6438.0749999999998</v>
      </c>
      <c r="AJ735" s="11">
        <f t="shared" si="432"/>
        <v>7441</v>
      </c>
      <c r="AK735" s="11">
        <f t="shared" si="433"/>
        <v>7441</v>
      </c>
      <c r="AL735" s="11">
        <f t="shared" si="434"/>
        <v>5435.15</v>
      </c>
      <c r="AM735" s="11">
        <f t="shared" si="435"/>
        <v>4432.2250000000004</v>
      </c>
      <c r="AN735" s="11">
        <f t="shared" si="436"/>
        <v>2426.375</v>
      </c>
      <c r="AO735" s="11">
        <f t="shared" si="437"/>
        <v>6438.0749999999998</v>
      </c>
      <c r="AP735" s="11">
        <f t="shared" si="438"/>
        <v>8443.9249999999993</v>
      </c>
      <c r="AQ735" s="11">
        <f t="shared" si="439"/>
        <v>9446.85</v>
      </c>
      <c r="AR735" s="11">
        <f t="shared" si="440"/>
        <v>13458.55</v>
      </c>
      <c r="AS735" s="11">
        <f t="shared" si="441"/>
        <v>14461.475</v>
      </c>
      <c r="AT735" s="11">
        <f t="shared" si="442"/>
        <v>16467.325000000001</v>
      </c>
      <c r="AU735" s="11">
        <f t="shared" si="443"/>
        <v>15464.4</v>
      </c>
      <c r="AV735" s="11">
        <f t="shared" si="444"/>
        <v>16467.325000000001</v>
      </c>
      <c r="AW735" s="11">
        <f t="shared" si="445"/>
        <v>20479.025000000001</v>
      </c>
      <c r="AX735" s="11">
        <f t="shared" si="446"/>
        <v>19476.099999999999</v>
      </c>
      <c r="AY735" s="11">
        <f t="shared" si="447"/>
        <v>20479.025000000001</v>
      </c>
      <c r="AZ735" s="11"/>
      <c r="BA735" s="11"/>
      <c r="BB735" s="11">
        <f t="shared" si="448"/>
        <v>-7573.625</v>
      </c>
      <c r="BC735" s="11">
        <f t="shared" si="449"/>
        <v>-11561.924999999999</v>
      </c>
      <c r="BD735" s="11">
        <f t="shared" si="450"/>
        <v>-12559</v>
      </c>
      <c r="BE735" s="11">
        <f t="shared" si="451"/>
        <v>-12559</v>
      </c>
      <c r="BF735" s="11">
        <f t="shared" si="452"/>
        <v>-10564.85</v>
      </c>
      <c r="BG735" s="11">
        <f t="shared" si="453"/>
        <v>-9567.7749999999996</v>
      </c>
      <c r="BH735" s="11">
        <f t="shared" si="454"/>
        <v>-7573.625</v>
      </c>
      <c r="BI735" s="11">
        <f t="shared" si="455"/>
        <v>-11561.924999999999</v>
      </c>
      <c r="BJ735" s="11">
        <f t="shared" si="456"/>
        <v>-13556.075000000001</v>
      </c>
      <c r="BK735" s="11">
        <f t="shared" si="457"/>
        <v>-14553.15</v>
      </c>
      <c r="BL735" s="11">
        <f t="shared" si="458"/>
        <v>-18541.45</v>
      </c>
      <c r="BM735" s="11">
        <f t="shared" si="459"/>
        <v>-19538.525000000001</v>
      </c>
      <c r="BN735" s="11">
        <f t="shared" si="460"/>
        <v>-21532.674999999999</v>
      </c>
      <c r="BO735" s="11">
        <f t="shared" si="461"/>
        <v>-20535.599999999999</v>
      </c>
      <c r="BP735" s="11">
        <f t="shared" si="462"/>
        <v>-21532.674999999999</v>
      </c>
      <c r="BQ735" s="11">
        <f t="shared" si="463"/>
        <v>-25520.974999999999</v>
      </c>
      <c r="BR735" s="11">
        <f t="shared" si="464"/>
        <v>-24523.9</v>
      </c>
      <c r="BS735" s="11">
        <f t="shared" si="465"/>
        <v>-25520.974999999999</v>
      </c>
    </row>
    <row r="736" spans="1:71" ht="16" customHeight="1">
      <c r="A736" s="2">
        <v>43993</v>
      </c>
      <c r="B736" s="11" t="s">
        <v>1768</v>
      </c>
      <c r="C736" s="11">
        <v>5</v>
      </c>
      <c r="D736" s="11">
        <v>1430</v>
      </c>
      <c r="E736" s="11">
        <v>4.9000000000000004</v>
      </c>
      <c r="G736" s="10">
        <f t="shared" si="428"/>
        <v>59.583333333333336</v>
      </c>
      <c r="H736" s="10"/>
      <c r="I736" s="12">
        <v>0</v>
      </c>
      <c r="J736" s="10">
        <f t="shared" si="429"/>
        <v>-5.6585677083333334E-2</v>
      </c>
      <c r="K736" s="10"/>
      <c r="L736" s="11" t="s">
        <v>2331</v>
      </c>
      <c r="M736" s="11" t="s">
        <v>2358</v>
      </c>
      <c r="N736" s="11" t="s">
        <v>300</v>
      </c>
      <c r="O736" s="11" t="s">
        <v>299</v>
      </c>
      <c r="P736" s="11" t="s">
        <v>2359</v>
      </c>
      <c r="Q736" s="11" t="s">
        <v>2360</v>
      </c>
      <c r="R736" s="11" t="s">
        <v>560</v>
      </c>
      <c r="S736" s="11" t="s">
        <v>560</v>
      </c>
      <c r="T736" s="11" t="s">
        <v>559</v>
      </c>
      <c r="U736" s="11" t="s">
        <v>1384</v>
      </c>
      <c r="V736" s="11" t="s">
        <v>2359</v>
      </c>
      <c r="W736" s="11" t="s">
        <v>2361</v>
      </c>
      <c r="X736" s="11" t="s">
        <v>2362</v>
      </c>
      <c r="Y736" s="11" t="s">
        <v>2363</v>
      </c>
      <c r="Z736" s="11" t="s">
        <v>2362</v>
      </c>
      <c r="AA736" s="11" t="s">
        <v>2364</v>
      </c>
      <c r="AB736" s="11" t="s">
        <v>2363</v>
      </c>
      <c r="AC736" s="11" t="s">
        <v>2365</v>
      </c>
      <c r="AD736" s="11">
        <v>25.25</v>
      </c>
      <c r="AH736" s="11">
        <f t="shared" si="430"/>
        <v>-405.27649707499967</v>
      </c>
      <c r="AI736" s="11">
        <f t="shared" si="431"/>
        <v>-204.69250000000142</v>
      </c>
      <c r="AJ736" s="11">
        <f t="shared" si="432"/>
        <v>-154.54524707499968</v>
      </c>
      <c r="AK736" s="11">
        <f t="shared" si="433"/>
        <v>-1709.0800000000015</v>
      </c>
      <c r="AL736" s="11">
        <f t="shared" si="434"/>
        <v>-1859.51875</v>
      </c>
      <c r="AM736" s="11">
        <f t="shared" si="435"/>
        <v>-2110.25</v>
      </c>
      <c r="AN736" s="11">
        <f t="shared" si="436"/>
        <v>-2110.25</v>
      </c>
      <c r="AO736" s="11">
        <f t="shared" si="437"/>
        <v>-2210.5425000000014</v>
      </c>
      <c r="AP736" s="11">
        <f t="shared" si="438"/>
        <v>-1809.3735029250004</v>
      </c>
      <c r="AQ736" s="11">
        <f t="shared" si="439"/>
        <v>-1709.0800000000015</v>
      </c>
      <c r="AR736" s="11">
        <f t="shared" si="440"/>
        <v>-1608.7875000000001</v>
      </c>
      <c r="AS736" s="11">
        <f t="shared" si="441"/>
        <v>-1458.3487500000015</v>
      </c>
      <c r="AT736" s="11">
        <f t="shared" si="442"/>
        <v>-1157.4702470749999</v>
      </c>
      <c r="AU736" s="11">
        <f t="shared" si="443"/>
        <v>-1458.3487500000015</v>
      </c>
      <c r="AV736" s="11">
        <f t="shared" si="444"/>
        <v>-1257.7637499999987</v>
      </c>
      <c r="AW736" s="11">
        <f t="shared" si="445"/>
        <v>-1157.4702470749999</v>
      </c>
      <c r="AX736" s="11">
        <f t="shared" si="446"/>
        <v>-1007.0324999999987</v>
      </c>
      <c r="AY736" s="11">
        <f t="shared" si="447"/>
        <v>-1358.0562500000001</v>
      </c>
      <c r="AZ736" s="11"/>
      <c r="BA736" s="11"/>
      <c r="BB736" s="11">
        <f t="shared" si="448"/>
        <v>194.7215029249997</v>
      </c>
      <c r="BC736" s="11">
        <f t="shared" si="449"/>
        <v>-4.6924999999985815</v>
      </c>
      <c r="BD736" s="11">
        <f t="shared" si="450"/>
        <v>-54.547247075000321</v>
      </c>
      <c r="BE736" s="11">
        <f t="shared" si="451"/>
        <v>1490.9200000000012</v>
      </c>
      <c r="BF736" s="11">
        <f t="shared" si="452"/>
        <v>1640.48125</v>
      </c>
      <c r="BG736" s="11">
        <f t="shared" si="453"/>
        <v>1889.75</v>
      </c>
      <c r="BH736" s="11">
        <f t="shared" si="454"/>
        <v>1889.75</v>
      </c>
      <c r="BI736" s="11">
        <f t="shared" si="455"/>
        <v>1989.4575000000013</v>
      </c>
      <c r="BJ736" s="11">
        <f t="shared" si="456"/>
        <v>1590.628497075</v>
      </c>
      <c r="BK736" s="11">
        <f t="shared" si="457"/>
        <v>1490.9200000000012</v>
      </c>
      <c r="BL736" s="11">
        <f t="shared" si="458"/>
        <v>1391.2124999999999</v>
      </c>
      <c r="BM736" s="11">
        <f t="shared" si="459"/>
        <v>1241.6512500000013</v>
      </c>
      <c r="BN736" s="11">
        <f t="shared" si="460"/>
        <v>942.52775292499973</v>
      </c>
      <c r="BO736" s="11">
        <f t="shared" si="461"/>
        <v>1241.6512500000013</v>
      </c>
      <c r="BP736" s="11">
        <f t="shared" si="462"/>
        <v>1042.2362499999986</v>
      </c>
      <c r="BQ736" s="11">
        <f t="shared" si="463"/>
        <v>942.52775292499973</v>
      </c>
      <c r="BR736" s="11">
        <f t="shared" si="464"/>
        <v>792.96749999999861</v>
      </c>
      <c r="BS736" s="11">
        <f t="shared" si="465"/>
        <v>1141.9437499999999</v>
      </c>
    </row>
    <row r="737" spans="1:71" ht="16" customHeight="1">
      <c r="A737" s="2">
        <v>43993</v>
      </c>
      <c r="B737" s="11" t="s">
        <v>1355</v>
      </c>
      <c r="C737" s="11">
        <v>6</v>
      </c>
      <c r="D737" s="11">
        <v>1399</v>
      </c>
      <c r="E737" s="11">
        <v>2.8</v>
      </c>
      <c r="G737" s="10">
        <f t="shared" si="428"/>
        <v>9.8869257950530027</v>
      </c>
      <c r="H737" s="10"/>
      <c r="I737" s="12">
        <v>1.6838556338028169E-2</v>
      </c>
      <c r="J737" s="10" t="str">
        <f t="shared" si="429"/>
        <v/>
      </c>
      <c r="K737" s="10"/>
      <c r="L737" s="11" t="s">
        <v>135</v>
      </c>
      <c r="M737" s="11" t="s">
        <v>135</v>
      </c>
      <c r="N737" s="11" t="s">
        <v>873</v>
      </c>
      <c r="O737" s="11" t="s">
        <v>135</v>
      </c>
      <c r="P737" s="11" t="s">
        <v>132</v>
      </c>
      <c r="Q737" s="11" t="s">
        <v>132</v>
      </c>
      <c r="R737" s="11" t="s">
        <v>134</v>
      </c>
      <c r="S737" s="11" t="s">
        <v>133</v>
      </c>
      <c r="T737" s="11" t="s">
        <v>135</v>
      </c>
      <c r="U737" s="11" t="s">
        <v>135</v>
      </c>
      <c r="V737" s="11" t="s">
        <v>135</v>
      </c>
      <c r="W737" s="11" t="s">
        <v>873</v>
      </c>
      <c r="X737" s="11" t="s">
        <v>873</v>
      </c>
      <c r="Y737" s="11" t="s">
        <v>1303</v>
      </c>
      <c r="Z737" s="11" t="s">
        <v>1302</v>
      </c>
      <c r="AA737" s="11" t="s">
        <v>1302</v>
      </c>
      <c r="AB737" s="11" t="s">
        <v>1303</v>
      </c>
      <c r="AC737" s="11" t="s">
        <v>1304</v>
      </c>
      <c r="AD737" s="11">
        <v>140.5</v>
      </c>
      <c r="AH737" s="11">
        <f t="shared" si="430"/>
        <v>-615.52500000000009</v>
      </c>
      <c r="AI737" s="11">
        <f t="shared" si="431"/>
        <v>-114.06250000000006</v>
      </c>
      <c r="AJ737" s="11">
        <f t="shared" si="432"/>
        <v>-615.52500000000009</v>
      </c>
      <c r="AK737" s="11">
        <f t="shared" si="433"/>
        <v>-1116.9875000000002</v>
      </c>
      <c r="AL737" s="11">
        <f t="shared" si="434"/>
        <v>-1116.9875000000002</v>
      </c>
      <c r="AM737" s="11">
        <f t="shared" si="435"/>
        <v>-2119.9125000000004</v>
      </c>
      <c r="AN737" s="11">
        <f t="shared" si="436"/>
        <v>-1618.45</v>
      </c>
      <c r="AO737" s="11">
        <f t="shared" si="437"/>
        <v>-615.52500000000009</v>
      </c>
      <c r="AP737" s="11">
        <f t="shared" si="438"/>
        <v>-615.52500000000009</v>
      </c>
      <c r="AQ737" s="11">
        <f t="shared" si="439"/>
        <v>-615.52500000000009</v>
      </c>
      <c r="AR737" s="11">
        <f t="shared" si="440"/>
        <v>-114.06250000000006</v>
      </c>
      <c r="AS737" s="11">
        <f t="shared" si="441"/>
        <v>-114.06250000000006</v>
      </c>
      <c r="AT737" s="11">
        <f t="shared" si="442"/>
        <v>888.86249999999995</v>
      </c>
      <c r="AU737" s="11">
        <f t="shared" si="443"/>
        <v>387.4</v>
      </c>
      <c r="AV737" s="11">
        <f t="shared" si="444"/>
        <v>387.4</v>
      </c>
      <c r="AW737" s="11">
        <f t="shared" si="445"/>
        <v>888.86249999999995</v>
      </c>
      <c r="AX737" s="11">
        <f t="shared" si="446"/>
        <v>1891.7875000000004</v>
      </c>
      <c r="AY737" s="11">
        <f t="shared" si="447"/>
        <v>387.4</v>
      </c>
      <c r="AZ737" s="11"/>
      <c r="BA737" s="11"/>
      <c r="BB737" s="11">
        <f t="shared" si="448"/>
        <v>-615.52500000000009</v>
      </c>
      <c r="BC737" s="11">
        <f t="shared" si="449"/>
        <v>-1114.0625</v>
      </c>
      <c r="BD737" s="11">
        <f t="shared" si="450"/>
        <v>-615.52500000000009</v>
      </c>
      <c r="BE737" s="11">
        <f t="shared" si="451"/>
        <v>-116.98750000000004</v>
      </c>
      <c r="BF737" s="11">
        <f t="shared" si="452"/>
        <v>-116.98750000000004</v>
      </c>
      <c r="BG737" s="11">
        <f t="shared" si="453"/>
        <v>880.08749999999986</v>
      </c>
      <c r="BH737" s="11">
        <f t="shared" si="454"/>
        <v>381.54999999999995</v>
      </c>
      <c r="BI737" s="11">
        <f t="shared" si="455"/>
        <v>-615.52500000000009</v>
      </c>
      <c r="BJ737" s="11">
        <f t="shared" si="456"/>
        <v>-615.52500000000009</v>
      </c>
      <c r="BK737" s="11">
        <f t="shared" si="457"/>
        <v>-615.52500000000009</v>
      </c>
      <c r="BL737" s="11">
        <f t="shared" si="458"/>
        <v>-1114.0625</v>
      </c>
      <c r="BM737" s="11">
        <f t="shared" si="459"/>
        <v>-1114.0625</v>
      </c>
      <c r="BN737" s="11">
        <f t="shared" si="460"/>
        <v>-2111.1374999999998</v>
      </c>
      <c r="BO737" s="11">
        <f t="shared" si="461"/>
        <v>-1612.6000000000001</v>
      </c>
      <c r="BP737" s="11">
        <f t="shared" si="462"/>
        <v>-1612.6000000000001</v>
      </c>
      <c r="BQ737" s="11">
        <f t="shared" si="463"/>
        <v>-2111.1374999999998</v>
      </c>
      <c r="BR737" s="11">
        <f t="shared" si="464"/>
        <v>-3108.2124999999996</v>
      </c>
      <c r="BS737" s="11">
        <f t="shared" si="465"/>
        <v>-1612.6000000000001</v>
      </c>
    </row>
    <row r="738" spans="1:71" ht="16" customHeight="1">
      <c r="A738" s="2">
        <v>43993</v>
      </c>
      <c r="B738" s="11" t="s">
        <v>303</v>
      </c>
      <c r="C738" s="11">
        <v>7</v>
      </c>
      <c r="D738" s="11">
        <v>1381</v>
      </c>
      <c r="E738" s="11">
        <v>2.2999999999999998</v>
      </c>
      <c r="G738" s="10">
        <f t="shared" si="428"/>
        <v>144.75890985324949</v>
      </c>
      <c r="H738" s="10"/>
      <c r="I738" s="12">
        <v>3.3575735294117351E-2</v>
      </c>
      <c r="J738" s="10" t="str">
        <f t="shared" si="429"/>
        <v/>
      </c>
      <c r="K738" s="10"/>
      <c r="L738" s="11" t="s">
        <v>2366</v>
      </c>
      <c r="M738" s="11" t="s">
        <v>2367</v>
      </c>
      <c r="N738" s="11" t="s">
        <v>2368</v>
      </c>
      <c r="O738" s="11" t="s">
        <v>2369</v>
      </c>
      <c r="P738" s="11" t="s">
        <v>2369</v>
      </c>
      <c r="Q738" s="11" t="s">
        <v>2368</v>
      </c>
      <c r="R738" s="11" t="s">
        <v>2368</v>
      </c>
      <c r="S738" s="11" t="s">
        <v>2370</v>
      </c>
      <c r="T738" s="11" t="s">
        <v>2371</v>
      </c>
      <c r="U738" s="11" t="s">
        <v>2372</v>
      </c>
      <c r="V738" s="11" t="s">
        <v>2373</v>
      </c>
      <c r="W738" s="11" t="s">
        <v>2374</v>
      </c>
      <c r="X738" s="11" t="s">
        <v>2375</v>
      </c>
      <c r="Y738" s="11" t="s">
        <v>2376</v>
      </c>
      <c r="Z738" s="11" t="s">
        <v>2376</v>
      </c>
      <c r="AA738" s="11" t="s">
        <v>2377</v>
      </c>
      <c r="AB738" s="11" t="s">
        <v>2301</v>
      </c>
      <c r="AC738" s="11" t="s">
        <v>2303</v>
      </c>
      <c r="AD738" s="11">
        <v>9.19</v>
      </c>
      <c r="AH738" s="11">
        <f t="shared" si="430"/>
        <v>-242.08400000000108</v>
      </c>
      <c r="AI738" s="11">
        <f t="shared" si="431"/>
        <v>-91.645250000000715</v>
      </c>
      <c r="AJ738" s="11">
        <f t="shared" si="432"/>
        <v>-71.586750000001132</v>
      </c>
      <c r="AK738" s="11">
        <f t="shared" si="433"/>
        <v>-71.586750000001132</v>
      </c>
      <c r="AL738" s="11">
        <f t="shared" si="434"/>
        <v>-91.645250000000715</v>
      </c>
      <c r="AM738" s="11">
        <f t="shared" si="435"/>
        <v>-91.645250000000715</v>
      </c>
      <c r="AN738" s="11">
        <f t="shared" si="436"/>
        <v>-101.67450000000051</v>
      </c>
      <c r="AO738" s="11">
        <f t="shared" si="437"/>
        <v>-31.469750000000218</v>
      </c>
      <c r="AP738" s="11">
        <f t="shared" si="438"/>
        <v>-1.3820000000008523</v>
      </c>
      <c r="AQ738" s="11">
        <f t="shared" si="439"/>
        <v>48.764249999999862</v>
      </c>
      <c r="AR738" s="11">
        <f t="shared" si="440"/>
        <v>88.881249999999014</v>
      </c>
      <c r="AS738" s="11">
        <f t="shared" si="441"/>
        <v>179.14449999999886</v>
      </c>
      <c r="AT738" s="11">
        <f t="shared" si="442"/>
        <v>259.37849999999895</v>
      </c>
      <c r="AU738" s="11">
        <f t="shared" si="443"/>
        <v>259.37849999999895</v>
      </c>
      <c r="AV738" s="11">
        <f t="shared" si="444"/>
        <v>299.49549999999988</v>
      </c>
      <c r="AW738" s="11">
        <f t="shared" si="445"/>
        <v>269.40774999999871</v>
      </c>
      <c r="AX738" s="11">
        <f t="shared" si="446"/>
        <v>329.58324999999923</v>
      </c>
      <c r="AY738" s="11">
        <f t="shared" si="447"/>
        <v>309.52474999999964</v>
      </c>
      <c r="AZ738" s="11"/>
      <c r="BA738" s="11"/>
      <c r="BB738" s="11">
        <f t="shared" si="448"/>
        <v>157.91600000000108</v>
      </c>
      <c r="BC738" s="11">
        <f t="shared" si="449"/>
        <v>8.3547500000007116</v>
      </c>
      <c r="BD738" s="11">
        <f t="shared" si="450"/>
        <v>-11.586749999998863</v>
      </c>
      <c r="BE738" s="11">
        <f t="shared" si="451"/>
        <v>-11.586749999998863</v>
      </c>
      <c r="BF738" s="11">
        <f t="shared" si="452"/>
        <v>8.3547500000007116</v>
      </c>
      <c r="BG738" s="11">
        <f t="shared" si="453"/>
        <v>8.3547500000007116</v>
      </c>
      <c r="BH738" s="11">
        <f t="shared" si="454"/>
        <v>18.325500000000503</v>
      </c>
      <c r="BI738" s="11">
        <f t="shared" si="455"/>
        <v>-51.469749999999792</v>
      </c>
      <c r="BJ738" s="11">
        <f t="shared" si="456"/>
        <v>-81.381999999999138</v>
      </c>
      <c r="BK738" s="11">
        <f t="shared" si="457"/>
        <v>-131.23574999999985</v>
      </c>
      <c r="BL738" s="11">
        <f t="shared" si="458"/>
        <v>-171.11874999999901</v>
      </c>
      <c r="BM738" s="11">
        <f t="shared" si="459"/>
        <v>-260.85549999999887</v>
      </c>
      <c r="BN738" s="11">
        <f t="shared" si="460"/>
        <v>-340.62149999999889</v>
      </c>
      <c r="BO738" s="11">
        <f t="shared" si="461"/>
        <v>-340.62149999999889</v>
      </c>
      <c r="BP738" s="11">
        <f t="shared" si="462"/>
        <v>-380.50449999999989</v>
      </c>
      <c r="BQ738" s="11">
        <f t="shared" si="463"/>
        <v>-350.59224999999878</v>
      </c>
      <c r="BR738" s="11">
        <f t="shared" si="464"/>
        <v>-410.41674999999918</v>
      </c>
      <c r="BS738" s="11">
        <f t="shared" si="465"/>
        <v>-390.47524999999968</v>
      </c>
    </row>
    <row r="739" spans="1:71" ht="16" customHeight="1">
      <c r="A739" s="2">
        <v>43993</v>
      </c>
      <c r="B739" s="11" t="s">
        <v>2378</v>
      </c>
      <c r="C739" s="11">
        <v>8</v>
      </c>
      <c r="D739" s="11">
        <v>1259</v>
      </c>
      <c r="E739" s="11">
        <v>4.9000000000000004</v>
      </c>
      <c r="G739" s="10">
        <f t="shared" si="428"/>
        <v>3.815151515151515</v>
      </c>
      <c r="H739" s="10"/>
      <c r="I739" s="12">
        <v>0</v>
      </c>
      <c r="J739" s="10">
        <f t="shared" si="429"/>
        <v>-2.8304166666666668E-3</v>
      </c>
      <c r="K739" s="10"/>
      <c r="L739" s="11" t="s">
        <v>1300</v>
      </c>
      <c r="M739" s="11" t="s">
        <v>2379</v>
      </c>
      <c r="N739" s="11" t="s">
        <v>614</v>
      </c>
      <c r="O739" s="11" t="s">
        <v>1296</v>
      </c>
      <c r="P739" s="11" t="s">
        <v>612</v>
      </c>
      <c r="Q739" s="11" t="s">
        <v>1296</v>
      </c>
      <c r="R739" s="11" t="s">
        <v>1296</v>
      </c>
      <c r="S739" s="11" t="s">
        <v>1296</v>
      </c>
      <c r="T739" s="11" t="s">
        <v>2380</v>
      </c>
      <c r="U739" s="11" t="s">
        <v>614</v>
      </c>
      <c r="V739" s="11" t="s">
        <v>2380</v>
      </c>
      <c r="W739" s="11" t="s">
        <v>613</v>
      </c>
      <c r="X739" s="11" t="s">
        <v>608</v>
      </c>
      <c r="Y739" s="11" t="s">
        <v>1062</v>
      </c>
      <c r="Z739" s="11" t="s">
        <v>608</v>
      </c>
      <c r="AA739" s="11" t="s">
        <v>1297</v>
      </c>
      <c r="AB739" s="11" t="s">
        <v>1060</v>
      </c>
      <c r="AC739" s="11" t="s">
        <v>1713</v>
      </c>
      <c r="AD739" s="11">
        <v>329.5</v>
      </c>
      <c r="AH739" s="11">
        <f t="shared" si="430"/>
        <v>-3441.35</v>
      </c>
      <c r="AI739" s="11">
        <f t="shared" si="431"/>
        <v>-6951.5874999999996</v>
      </c>
      <c r="AJ739" s="11">
        <f t="shared" si="432"/>
        <v>-9458.9</v>
      </c>
      <c r="AK739" s="11">
        <f t="shared" si="433"/>
        <v>-7954.5124999999998</v>
      </c>
      <c r="AL739" s="11">
        <f t="shared" si="434"/>
        <v>-9458.9</v>
      </c>
      <c r="AM739" s="11">
        <f t="shared" si="435"/>
        <v>-9458.9</v>
      </c>
      <c r="AN739" s="11">
        <f t="shared" si="436"/>
        <v>-9458.9</v>
      </c>
      <c r="AO739" s="11">
        <f t="shared" si="437"/>
        <v>-7453.05</v>
      </c>
      <c r="AP739" s="11">
        <f t="shared" si="438"/>
        <v>-6951.5874999999996</v>
      </c>
      <c r="AQ739" s="11">
        <f t="shared" si="439"/>
        <v>-7453.05</v>
      </c>
      <c r="AR739" s="11">
        <f t="shared" si="440"/>
        <v>-4945.7375000000002</v>
      </c>
      <c r="AS739" s="11">
        <f t="shared" si="441"/>
        <v>-5447.2</v>
      </c>
      <c r="AT739" s="11">
        <f t="shared" si="442"/>
        <v>-432.57499999999999</v>
      </c>
      <c r="AU739" s="11">
        <f t="shared" si="443"/>
        <v>-5447.2</v>
      </c>
      <c r="AV739" s="11">
        <f t="shared" si="444"/>
        <v>-2939.8874999999998</v>
      </c>
      <c r="AW739" s="11">
        <f t="shared" si="445"/>
        <v>570.34999999999991</v>
      </c>
      <c r="AX739" s="11">
        <f t="shared" si="446"/>
        <v>-934.03750000000002</v>
      </c>
      <c r="AY739" s="11">
        <f t="shared" si="447"/>
        <v>-934.03750000000002</v>
      </c>
      <c r="AZ739" s="11"/>
      <c r="BA739" s="11"/>
      <c r="BB739" s="11">
        <f t="shared" si="448"/>
        <v>558.65000000000009</v>
      </c>
      <c r="BC739" s="11">
        <f t="shared" si="449"/>
        <v>4048.4125000000004</v>
      </c>
      <c r="BD739" s="11">
        <f t="shared" si="450"/>
        <v>6541.1</v>
      </c>
      <c r="BE739" s="11">
        <f t="shared" si="451"/>
        <v>5045.4875000000002</v>
      </c>
      <c r="BF739" s="11">
        <f t="shared" si="452"/>
        <v>6541.1</v>
      </c>
      <c r="BG739" s="11">
        <f t="shared" si="453"/>
        <v>6541.1</v>
      </c>
      <c r="BH739" s="11">
        <f t="shared" si="454"/>
        <v>6541.1</v>
      </c>
      <c r="BI739" s="11">
        <f t="shared" si="455"/>
        <v>4546.95</v>
      </c>
      <c r="BJ739" s="11">
        <f t="shared" si="456"/>
        <v>4048.4125000000004</v>
      </c>
      <c r="BK739" s="11">
        <f t="shared" si="457"/>
        <v>4546.95</v>
      </c>
      <c r="BL739" s="11">
        <f t="shared" si="458"/>
        <v>2054.2624999999998</v>
      </c>
      <c r="BM739" s="11">
        <f t="shared" si="459"/>
        <v>2552.8000000000002</v>
      </c>
      <c r="BN739" s="11">
        <f t="shared" si="460"/>
        <v>-2432.5749999999998</v>
      </c>
      <c r="BO739" s="11">
        <f t="shared" si="461"/>
        <v>2552.8000000000002</v>
      </c>
      <c r="BP739" s="11">
        <f t="shared" si="462"/>
        <v>60.112499999999955</v>
      </c>
      <c r="BQ739" s="11">
        <f t="shared" si="463"/>
        <v>-3429.65</v>
      </c>
      <c r="BR739" s="11">
        <f t="shared" si="464"/>
        <v>-1934.0374999999999</v>
      </c>
      <c r="BS739" s="11">
        <f t="shared" si="465"/>
        <v>-1934.0374999999999</v>
      </c>
    </row>
    <row r="740" spans="1:71" ht="16" customHeight="1">
      <c r="A740" s="2">
        <v>43993</v>
      </c>
      <c r="B740" s="11" t="s">
        <v>69</v>
      </c>
      <c r="C740" s="11">
        <v>9</v>
      </c>
      <c r="D740" s="11">
        <v>1198</v>
      </c>
      <c r="E740" s="11">
        <v>2</v>
      </c>
      <c r="G740" s="10">
        <f t="shared" si="428"/>
        <v>1.4433734939759035</v>
      </c>
      <c r="H740" s="10"/>
      <c r="I740" s="12">
        <v>2.706692771084325E-2</v>
      </c>
      <c r="J740" s="10" t="str">
        <f t="shared" si="429"/>
        <v/>
      </c>
      <c r="K740" s="10"/>
      <c r="L740" s="11" t="s">
        <v>2381</v>
      </c>
      <c r="M740" s="11" t="s">
        <v>1876</v>
      </c>
      <c r="N740" s="11" t="s">
        <v>2382</v>
      </c>
      <c r="O740" s="11" t="s">
        <v>2383</v>
      </c>
      <c r="P740" s="11" t="s">
        <v>2384</v>
      </c>
      <c r="Q740" s="11" t="s">
        <v>2383</v>
      </c>
      <c r="R740" s="11" t="s">
        <v>2385</v>
      </c>
      <c r="S740" s="11" t="s">
        <v>2386</v>
      </c>
      <c r="T740" s="11" t="s">
        <v>2386</v>
      </c>
      <c r="U740" s="11" t="s">
        <v>2383</v>
      </c>
      <c r="V740" s="11" t="s">
        <v>2387</v>
      </c>
      <c r="W740" s="11" t="s">
        <v>2388</v>
      </c>
      <c r="X740" s="11" t="s">
        <v>2389</v>
      </c>
      <c r="Y740" s="11" t="s">
        <v>2390</v>
      </c>
      <c r="Z740" s="11" t="s">
        <v>2389</v>
      </c>
      <c r="AA740" s="11" t="s">
        <v>2391</v>
      </c>
      <c r="AB740" s="11" t="s">
        <v>2392</v>
      </c>
      <c r="AC740" s="11" t="s">
        <v>2393</v>
      </c>
      <c r="AD740" s="11">
        <v>804</v>
      </c>
      <c r="AH740" s="11">
        <f t="shared" si="430"/>
        <v>-7622.2</v>
      </c>
      <c r="AI740" s="11">
        <f t="shared" si="431"/>
        <v>3409.9750000000004</v>
      </c>
      <c r="AJ740" s="11">
        <f t="shared" si="432"/>
        <v>4412.8999999999996</v>
      </c>
      <c r="AK740" s="11">
        <f t="shared" si="433"/>
        <v>1404.125</v>
      </c>
      <c r="AL740" s="11">
        <f t="shared" si="434"/>
        <v>4412.8999999999996</v>
      </c>
      <c r="AM740" s="11">
        <f t="shared" si="435"/>
        <v>-601.72500000000014</v>
      </c>
      <c r="AN740" s="11">
        <f t="shared" si="436"/>
        <v>401.20000000000005</v>
      </c>
      <c r="AO740" s="11">
        <f t="shared" si="437"/>
        <v>401.20000000000005</v>
      </c>
      <c r="AP740" s="11">
        <f t="shared" si="438"/>
        <v>4412.8999999999996</v>
      </c>
      <c r="AQ740" s="11">
        <f t="shared" si="439"/>
        <v>9427.5249999999996</v>
      </c>
      <c r="AR740" s="11">
        <f t="shared" si="440"/>
        <v>11433.375</v>
      </c>
      <c r="AS740" s="11">
        <f t="shared" si="441"/>
        <v>13439.225</v>
      </c>
      <c r="AT740" s="11">
        <f t="shared" si="442"/>
        <v>19456.775000000001</v>
      </c>
      <c r="AU740" s="11">
        <f t="shared" si="443"/>
        <v>13439.225</v>
      </c>
      <c r="AV740" s="11">
        <f t="shared" si="444"/>
        <v>12436.3</v>
      </c>
      <c r="AW740" s="11">
        <f t="shared" si="445"/>
        <v>16448</v>
      </c>
      <c r="AX740" s="11">
        <f t="shared" si="446"/>
        <v>17450.924999999999</v>
      </c>
      <c r="AY740" s="11">
        <f t="shared" si="447"/>
        <v>22465.55</v>
      </c>
      <c r="AZ740" s="11"/>
      <c r="BA740" s="11"/>
      <c r="BB740" s="11">
        <f t="shared" si="448"/>
        <v>377.79999999999995</v>
      </c>
      <c r="BC740" s="11">
        <f t="shared" si="449"/>
        <v>-10590.025</v>
      </c>
      <c r="BD740" s="11">
        <f t="shared" si="450"/>
        <v>-11587.1</v>
      </c>
      <c r="BE740" s="11">
        <f t="shared" si="451"/>
        <v>-8595.875</v>
      </c>
      <c r="BF740" s="11">
        <f t="shared" si="452"/>
        <v>-11587.1</v>
      </c>
      <c r="BG740" s="11">
        <f t="shared" si="453"/>
        <v>-6601.7250000000004</v>
      </c>
      <c r="BH740" s="11">
        <f t="shared" si="454"/>
        <v>-7598.8</v>
      </c>
      <c r="BI740" s="11">
        <f t="shared" si="455"/>
        <v>-7598.8</v>
      </c>
      <c r="BJ740" s="11">
        <f t="shared" si="456"/>
        <v>-11587.1</v>
      </c>
      <c r="BK740" s="11">
        <f t="shared" si="457"/>
        <v>-16572.474999999999</v>
      </c>
      <c r="BL740" s="11">
        <f t="shared" si="458"/>
        <v>-18566.625</v>
      </c>
      <c r="BM740" s="11">
        <f t="shared" si="459"/>
        <v>-20560.775000000001</v>
      </c>
      <c r="BN740" s="11">
        <f t="shared" si="460"/>
        <v>-26543.224999999999</v>
      </c>
      <c r="BO740" s="11">
        <f t="shared" si="461"/>
        <v>-20560.775000000001</v>
      </c>
      <c r="BP740" s="11">
        <f t="shared" si="462"/>
        <v>-19563.7</v>
      </c>
      <c r="BQ740" s="11">
        <f t="shared" si="463"/>
        <v>-23552</v>
      </c>
      <c r="BR740" s="11">
        <f t="shared" si="464"/>
        <v>-24549.075000000001</v>
      </c>
      <c r="BS740" s="11">
        <f t="shared" si="465"/>
        <v>-29534.45</v>
      </c>
    </row>
    <row r="741" spans="1:71" ht="16" customHeight="1">
      <c r="A741" s="2">
        <v>43993</v>
      </c>
      <c r="B741" s="11" t="s">
        <v>36</v>
      </c>
      <c r="C741" s="11">
        <v>10</v>
      </c>
      <c r="D741" s="11">
        <v>1006</v>
      </c>
      <c r="E741" s="11">
        <v>5.8</v>
      </c>
      <c r="G741" s="10">
        <f t="shared" si="428"/>
        <v>14.188998189308936</v>
      </c>
      <c r="H741" s="10"/>
      <c r="I741" s="12">
        <v>4.2264866320774683E-2</v>
      </c>
      <c r="J741" s="10" t="str">
        <f t="shared" si="429"/>
        <v/>
      </c>
      <c r="K741" s="10"/>
      <c r="L741" s="11" t="s">
        <v>420</v>
      </c>
      <c r="M741" s="11" t="s">
        <v>420</v>
      </c>
      <c r="N741" s="11" t="s">
        <v>420</v>
      </c>
      <c r="O741" s="11" t="s">
        <v>422</v>
      </c>
      <c r="P741" s="11" t="s">
        <v>419</v>
      </c>
      <c r="Q741" s="11" t="s">
        <v>422</v>
      </c>
      <c r="R741" s="11" t="s">
        <v>248</v>
      </c>
      <c r="S741" s="11" t="s">
        <v>249</v>
      </c>
      <c r="T741" s="11" t="s">
        <v>249</v>
      </c>
      <c r="U741" s="11" t="s">
        <v>245</v>
      </c>
      <c r="V741" s="11" t="s">
        <v>2349</v>
      </c>
      <c r="W741" s="11" t="s">
        <v>897</v>
      </c>
      <c r="X741" s="11" t="s">
        <v>897</v>
      </c>
      <c r="Y741" s="11" t="s">
        <v>1112</v>
      </c>
      <c r="Z741" s="11" t="s">
        <v>2394</v>
      </c>
      <c r="AA741" s="11" t="s">
        <v>1110</v>
      </c>
      <c r="AB741" s="11" t="s">
        <v>1112</v>
      </c>
      <c r="AC741" s="11" t="s">
        <v>899</v>
      </c>
      <c r="AD741" s="11">
        <v>68.5</v>
      </c>
      <c r="AH741" s="11">
        <f t="shared" si="430"/>
        <v>-308.41500870000004</v>
      </c>
      <c r="AI741" s="11">
        <f t="shared" si="431"/>
        <v>-308.41500870000004</v>
      </c>
      <c r="AJ741" s="11">
        <f t="shared" si="432"/>
        <v>-208.12351162500318</v>
      </c>
      <c r="AK741" s="11">
        <f t="shared" si="433"/>
        <v>-408.70550284999939</v>
      </c>
      <c r="AL741" s="11">
        <f t="shared" si="434"/>
        <v>-208.12351162500318</v>
      </c>
      <c r="AM741" s="11">
        <f t="shared" si="435"/>
        <v>92.756997150000615</v>
      </c>
      <c r="AN741" s="11">
        <f t="shared" si="436"/>
        <v>193.04749129999993</v>
      </c>
      <c r="AO741" s="11">
        <f t="shared" si="437"/>
        <v>193.04749129999993</v>
      </c>
      <c r="AP741" s="11">
        <f t="shared" si="438"/>
        <v>694.50999129999991</v>
      </c>
      <c r="AQ741" s="11">
        <f t="shared" si="439"/>
        <v>995.39150300000119</v>
      </c>
      <c r="AR741" s="11">
        <f t="shared" si="440"/>
        <v>1797.726488374997</v>
      </c>
      <c r="AS741" s="11">
        <f t="shared" si="441"/>
        <v>1797.726488374997</v>
      </c>
      <c r="AT741" s="11">
        <f t="shared" si="442"/>
        <v>2198.8974912999997</v>
      </c>
      <c r="AU741" s="11">
        <f t="shared" si="443"/>
        <v>1396.5625059250044</v>
      </c>
      <c r="AV741" s="11">
        <f t="shared" si="444"/>
        <v>1898.0250059250045</v>
      </c>
      <c r="AW741" s="11">
        <f t="shared" si="445"/>
        <v>2198.8974912999997</v>
      </c>
      <c r="AX741" s="11">
        <f t="shared" si="446"/>
        <v>2399.4875059250044</v>
      </c>
      <c r="AY741" s="11">
        <f t="shared" si="447"/>
        <v>2098.6069971500001</v>
      </c>
      <c r="AZ741" s="11"/>
      <c r="BA741" s="11"/>
      <c r="BB741" s="11">
        <f t="shared" si="448"/>
        <v>-308.41500870000004</v>
      </c>
      <c r="BC741" s="11">
        <f t="shared" si="449"/>
        <v>-308.41500870000004</v>
      </c>
      <c r="BD741" s="11">
        <f t="shared" si="450"/>
        <v>-408.12151162499686</v>
      </c>
      <c r="BE741" s="11">
        <f t="shared" si="451"/>
        <v>-208.70950285000066</v>
      </c>
      <c r="BF741" s="11">
        <f t="shared" si="452"/>
        <v>-408.12151162499686</v>
      </c>
      <c r="BG741" s="11">
        <f t="shared" si="453"/>
        <v>-707.24700285000063</v>
      </c>
      <c r="BH741" s="11">
        <f t="shared" si="454"/>
        <v>-806.95250870000007</v>
      </c>
      <c r="BI741" s="11">
        <f t="shared" si="455"/>
        <v>-806.95250870000007</v>
      </c>
      <c r="BJ741" s="11">
        <f t="shared" si="456"/>
        <v>-1305.4900087000001</v>
      </c>
      <c r="BK741" s="11">
        <f t="shared" si="457"/>
        <v>-1604.6164970000013</v>
      </c>
      <c r="BL741" s="11">
        <f t="shared" si="458"/>
        <v>-2402.2715116249969</v>
      </c>
      <c r="BM741" s="11">
        <f t="shared" si="459"/>
        <v>-2402.2715116249969</v>
      </c>
      <c r="BN741" s="11">
        <f t="shared" si="460"/>
        <v>-2801.1025087000003</v>
      </c>
      <c r="BO741" s="11">
        <f t="shared" si="461"/>
        <v>-2003.4474940750044</v>
      </c>
      <c r="BP741" s="11">
        <f t="shared" si="462"/>
        <v>-2501.984994075005</v>
      </c>
      <c r="BQ741" s="11">
        <f t="shared" si="463"/>
        <v>-2801.1025087000003</v>
      </c>
      <c r="BR741" s="11">
        <f t="shared" si="464"/>
        <v>-3000.5224940750049</v>
      </c>
      <c r="BS741" s="11">
        <f t="shared" si="465"/>
        <v>-2701.3970028500007</v>
      </c>
    </row>
    <row r="742" spans="1:71" ht="16" customHeight="1">
      <c r="A742" s="2">
        <v>43993</v>
      </c>
      <c r="B742" s="11" t="s">
        <v>1863</v>
      </c>
      <c r="C742" s="11">
        <v>11</v>
      </c>
      <c r="D742" s="11">
        <v>992</v>
      </c>
      <c r="E742" s="11">
        <v>0.9</v>
      </c>
      <c r="G742" s="10">
        <f t="shared" si="428"/>
        <v>6.0487804878048781</v>
      </c>
      <c r="H742" s="10"/>
      <c r="I742" s="12">
        <v>5.9666489361702067E-2</v>
      </c>
      <c r="J742" s="10" t="str">
        <f t="shared" si="429"/>
        <v/>
      </c>
      <c r="K742" s="10"/>
      <c r="L742" s="11" t="s">
        <v>281</v>
      </c>
      <c r="M742" s="11" t="s">
        <v>777</v>
      </c>
      <c r="N742" s="11" t="s">
        <v>992</v>
      </c>
      <c r="O742" s="11" t="s">
        <v>990</v>
      </c>
      <c r="P742" s="11" t="s">
        <v>995</v>
      </c>
      <c r="Q742" s="11" t="s">
        <v>993</v>
      </c>
      <c r="R742" s="11" t="s">
        <v>990</v>
      </c>
      <c r="S742" s="11" t="s">
        <v>990</v>
      </c>
      <c r="T742" s="11" t="s">
        <v>990</v>
      </c>
      <c r="U742" s="11" t="s">
        <v>995</v>
      </c>
      <c r="V742" s="11" t="s">
        <v>994</v>
      </c>
      <c r="W742" s="11" t="s">
        <v>2054</v>
      </c>
      <c r="X742" s="11" t="s">
        <v>1263</v>
      </c>
      <c r="Y742" s="11" t="s">
        <v>742</v>
      </c>
      <c r="Z742" s="11" t="s">
        <v>2054</v>
      </c>
      <c r="AA742" s="11" t="s">
        <v>101</v>
      </c>
      <c r="AB742" s="11" t="s">
        <v>742</v>
      </c>
      <c r="AC742" s="11" t="s">
        <v>742</v>
      </c>
      <c r="AD742" s="11">
        <v>155.5</v>
      </c>
      <c r="AH742" s="11">
        <f t="shared" si="430"/>
        <v>1793.9125000000001</v>
      </c>
      <c r="AI742" s="11">
        <f t="shared" si="431"/>
        <v>3298.3</v>
      </c>
      <c r="AJ742" s="11">
        <f t="shared" si="432"/>
        <v>3799.7625000000003</v>
      </c>
      <c r="AK742" s="11">
        <f t="shared" si="433"/>
        <v>4802.6875</v>
      </c>
      <c r="AL742" s="11">
        <f t="shared" si="434"/>
        <v>4301.2250000000004</v>
      </c>
      <c r="AM742" s="11">
        <f t="shared" si="435"/>
        <v>3799.7625000000003</v>
      </c>
      <c r="AN742" s="11">
        <f t="shared" si="436"/>
        <v>3799.7625000000003</v>
      </c>
      <c r="AO742" s="11">
        <f t="shared" si="437"/>
        <v>3799.7625000000003</v>
      </c>
      <c r="AP742" s="11">
        <f t="shared" si="438"/>
        <v>4802.6875</v>
      </c>
      <c r="AQ742" s="11">
        <f t="shared" si="439"/>
        <v>5304.1500000000005</v>
      </c>
      <c r="AR742" s="11">
        <f t="shared" si="440"/>
        <v>6808.5375000000004</v>
      </c>
      <c r="AS742" s="11">
        <f t="shared" si="441"/>
        <v>6307.0749999999998</v>
      </c>
      <c r="AT742" s="11">
        <f t="shared" si="442"/>
        <v>8312.9249999999993</v>
      </c>
      <c r="AU742" s="11">
        <f t="shared" si="443"/>
        <v>6808.5375000000004</v>
      </c>
      <c r="AV742" s="11">
        <f t="shared" si="444"/>
        <v>7811.4624999999996</v>
      </c>
      <c r="AW742" s="11">
        <f t="shared" si="445"/>
        <v>8312.9249999999993</v>
      </c>
      <c r="AX742" s="11">
        <f t="shared" si="446"/>
        <v>8312.9249999999993</v>
      </c>
      <c r="AY742" s="11">
        <f t="shared" si="447"/>
        <v>7811.4624999999996</v>
      </c>
      <c r="AZ742" s="11"/>
      <c r="BA742" s="11"/>
      <c r="BB742" s="11">
        <f t="shared" si="448"/>
        <v>-3206.0874999999996</v>
      </c>
      <c r="BC742" s="11">
        <f t="shared" si="449"/>
        <v>-4701.7</v>
      </c>
      <c r="BD742" s="11">
        <f t="shared" si="450"/>
        <v>-5200.2375000000002</v>
      </c>
      <c r="BE742" s="11">
        <f t="shared" si="451"/>
        <v>-6197.3125</v>
      </c>
      <c r="BF742" s="11">
        <f t="shared" si="452"/>
        <v>-5698.7749999999996</v>
      </c>
      <c r="BG742" s="11">
        <f t="shared" si="453"/>
        <v>-5200.2375000000002</v>
      </c>
      <c r="BH742" s="11">
        <f t="shared" si="454"/>
        <v>-5200.2375000000002</v>
      </c>
      <c r="BI742" s="11">
        <f t="shared" si="455"/>
        <v>-5200.2375000000002</v>
      </c>
      <c r="BJ742" s="11">
        <f t="shared" si="456"/>
        <v>-6197.3125</v>
      </c>
      <c r="BK742" s="11">
        <f t="shared" si="457"/>
        <v>-6695.8499999999995</v>
      </c>
      <c r="BL742" s="11">
        <f t="shared" si="458"/>
        <v>-8191.4624999999996</v>
      </c>
      <c r="BM742" s="11">
        <f t="shared" si="459"/>
        <v>-7692.9250000000002</v>
      </c>
      <c r="BN742" s="11">
        <f t="shared" si="460"/>
        <v>-9687.0750000000007</v>
      </c>
      <c r="BO742" s="11">
        <f t="shared" si="461"/>
        <v>-8191.4624999999996</v>
      </c>
      <c r="BP742" s="11">
        <f t="shared" si="462"/>
        <v>-9188.5375000000004</v>
      </c>
      <c r="BQ742" s="11">
        <f t="shared" si="463"/>
        <v>-9687.0750000000007</v>
      </c>
      <c r="BR742" s="11">
        <f t="shared" si="464"/>
        <v>-9687.0750000000007</v>
      </c>
      <c r="BS742" s="11">
        <f t="shared" si="465"/>
        <v>-9188.5375000000004</v>
      </c>
    </row>
    <row r="743" spans="1:71" ht="16" customHeight="1">
      <c r="A743" s="2">
        <v>43993</v>
      </c>
      <c r="B743" s="11" t="s">
        <v>2150</v>
      </c>
      <c r="C743" s="11">
        <v>12</v>
      </c>
      <c r="D743" s="11">
        <v>959</v>
      </c>
      <c r="E743" s="11">
        <v>3.6</v>
      </c>
      <c r="G743" s="10">
        <f t="shared" si="428"/>
        <v>4.29082774049217</v>
      </c>
      <c r="H743" s="10"/>
      <c r="I743" s="12">
        <v>2.033048098434E-2</v>
      </c>
      <c r="J743" s="10" t="str">
        <f t="shared" si="429"/>
        <v/>
      </c>
      <c r="K743" s="10"/>
      <c r="L743" s="11" t="s">
        <v>481</v>
      </c>
      <c r="M743" s="11" t="s">
        <v>358</v>
      </c>
      <c r="N743" s="11" t="s">
        <v>1581</v>
      </c>
      <c r="O743" s="11" t="s">
        <v>481</v>
      </c>
      <c r="P743" s="11" t="s">
        <v>365</v>
      </c>
      <c r="Q743" s="11" t="s">
        <v>361</v>
      </c>
      <c r="R743" s="11" t="s">
        <v>482</v>
      </c>
      <c r="S743" s="11" t="s">
        <v>482</v>
      </c>
      <c r="T743" s="11" t="s">
        <v>482</v>
      </c>
      <c r="U743" s="11" t="s">
        <v>362</v>
      </c>
      <c r="V743" s="11" t="s">
        <v>360</v>
      </c>
      <c r="W743" s="11" t="s">
        <v>363</v>
      </c>
      <c r="X743" s="11" t="s">
        <v>1293</v>
      </c>
      <c r="Y743" s="11" t="s">
        <v>124</v>
      </c>
      <c r="Z743" s="11" t="s">
        <v>124</v>
      </c>
      <c r="AA743" s="11" t="s">
        <v>124</v>
      </c>
      <c r="AB743" s="11" t="s">
        <v>125</v>
      </c>
      <c r="AC743" s="11" t="s">
        <v>125</v>
      </c>
      <c r="AD743" s="11">
        <v>218</v>
      </c>
      <c r="AH743" s="11">
        <f t="shared" si="430"/>
        <v>-2476.6125000000002</v>
      </c>
      <c r="AI743" s="11">
        <f t="shared" si="431"/>
        <v>-1473.6875</v>
      </c>
      <c r="AJ743" s="11">
        <f t="shared" si="432"/>
        <v>-972.22500000000002</v>
      </c>
      <c r="AK743" s="11">
        <f t="shared" si="433"/>
        <v>-470.76250000000005</v>
      </c>
      <c r="AL743" s="11">
        <f t="shared" si="434"/>
        <v>532.16250000000002</v>
      </c>
      <c r="AM743" s="11">
        <f t="shared" si="435"/>
        <v>30.700000000000045</v>
      </c>
      <c r="AN743" s="11">
        <f t="shared" si="436"/>
        <v>30.700000000000045</v>
      </c>
      <c r="AO743" s="11">
        <f t="shared" si="437"/>
        <v>30.700000000000045</v>
      </c>
      <c r="AP743" s="11">
        <f t="shared" si="438"/>
        <v>2036.5499999999997</v>
      </c>
      <c r="AQ743" s="11">
        <f t="shared" si="439"/>
        <v>1033.625</v>
      </c>
      <c r="AR743" s="11">
        <f t="shared" si="440"/>
        <v>1535.0874999999999</v>
      </c>
      <c r="AS743" s="11">
        <f t="shared" si="441"/>
        <v>3540.9375</v>
      </c>
      <c r="AT743" s="11">
        <f t="shared" si="442"/>
        <v>4042.3999999999996</v>
      </c>
      <c r="AU743" s="11">
        <f t="shared" si="443"/>
        <v>4042.3999999999996</v>
      </c>
      <c r="AV743" s="11">
        <f t="shared" si="444"/>
        <v>4042.3999999999996</v>
      </c>
      <c r="AW743" s="11">
        <f t="shared" si="445"/>
        <v>4543.8625000000002</v>
      </c>
      <c r="AX743" s="11">
        <f t="shared" si="446"/>
        <v>4543.8625000000002</v>
      </c>
      <c r="AY743" s="11">
        <f t="shared" si="447"/>
        <v>4543.8625000000002</v>
      </c>
      <c r="AZ743" s="11"/>
      <c r="BA743" s="11"/>
      <c r="BB743" s="11">
        <f t="shared" si="448"/>
        <v>523.38750000000005</v>
      </c>
      <c r="BC743" s="11">
        <f t="shared" si="449"/>
        <v>-473.6875</v>
      </c>
      <c r="BD743" s="11">
        <f t="shared" si="450"/>
        <v>-972.22500000000002</v>
      </c>
      <c r="BE743" s="11">
        <f t="shared" si="451"/>
        <v>-1470.7625</v>
      </c>
      <c r="BF743" s="11">
        <f t="shared" si="452"/>
        <v>-2467.8375000000001</v>
      </c>
      <c r="BG743" s="11">
        <f t="shared" si="453"/>
        <v>-1969.3</v>
      </c>
      <c r="BH743" s="11">
        <f t="shared" si="454"/>
        <v>-1969.3</v>
      </c>
      <c r="BI743" s="11">
        <f t="shared" si="455"/>
        <v>-1969.3</v>
      </c>
      <c r="BJ743" s="11">
        <f t="shared" si="456"/>
        <v>-3963.4500000000003</v>
      </c>
      <c r="BK743" s="11">
        <f t="shared" si="457"/>
        <v>-2966.375</v>
      </c>
      <c r="BL743" s="11">
        <f t="shared" si="458"/>
        <v>-3464.9125000000004</v>
      </c>
      <c r="BM743" s="11">
        <f t="shared" si="459"/>
        <v>-5459.0625</v>
      </c>
      <c r="BN743" s="11">
        <f t="shared" si="460"/>
        <v>-5957.6</v>
      </c>
      <c r="BO743" s="11">
        <f t="shared" si="461"/>
        <v>-5957.6</v>
      </c>
      <c r="BP743" s="11">
        <f t="shared" si="462"/>
        <v>-5957.6</v>
      </c>
      <c r="BQ743" s="11">
        <f t="shared" si="463"/>
        <v>-6456.1374999999998</v>
      </c>
      <c r="BR743" s="11">
        <f t="shared" si="464"/>
        <v>-6456.1374999999998</v>
      </c>
      <c r="BS743" s="11">
        <f t="shared" si="465"/>
        <v>-6456.1374999999998</v>
      </c>
    </row>
    <row r="744" spans="1:71" ht="16" customHeight="1">
      <c r="A744" s="2">
        <v>43993</v>
      </c>
      <c r="B744" s="11" t="s">
        <v>1513</v>
      </c>
      <c r="C744" s="11">
        <v>13</v>
      </c>
      <c r="D744" s="11">
        <v>909</v>
      </c>
      <c r="E744" s="11">
        <v>3.1</v>
      </c>
      <c r="G744" s="10">
        <f t="shared" si="428"/>
        <v>9.6088796957479854</v>
      </c>
      <c r="H744" s="10"/>
      <c r="I744" s="12">
        <v>4.3357849845831908E-2</v>
      </c>
      <c r="J744" s="10" t="str">
        <f t="shared" si="429"/>
        <v/>
      </c>
      <c r="K744" s="10"/>
      <c r="L744" s="11" t="s">
        <v>1031</v>
      </c>
      <c r="M744" s="11" t="s">
        <v>1319</v>
      </c>
      <c r="N744" s="11" t="s">
        <v>630</v>
      </c>
      <c r="O744" s="11" t="s">
        <v>1320</v>
      </c>
      <c r="P744" s="11" t="s">
        <v>1029</v>
      </c>
      <c r="Q744" s="11" t="s">
        <v>1320</v>
      </c>
      <c r="R744" s="11" t="s">
        <v>628</v>
      </c>
      <c r="S744" s="11" t="s">
        <v>1318</v>
      </c>
      <c r="T744" s="11" t="s">
        <v>1030</v>
      </c>
      <c r="U744" s="11" t="s">
        <v>1320</v>
      </c>
      <c r="V744" s="11" t="s">
        <v>1765</v>
      </c>
      <c r="W744" s="11" t="s">
        <v>633</v>
      </c>
      <c r="X744" s="11" t="s">
        <v>816</v>
      </c>
      <c r="Y744" s="11" t="s">
        <v>1509</v>
      </c>
      <c r="Z744" s="11" t="s">
        <v>816</v>
      </c>
      <c r="AA744" s="11" t="s">
        <v>1509</v>
      </c>
      <c r="AB744" s="11" t="s">
        <v>489</v>
      </c>
      <c r="AC744" s="11" t="s">
        <v>110</v>
      </c>
      <c r="AD744" s="11">
        <v>90.099997999999999</v>
      </c>
      <c r="AH744" s="11">
        <f t="shared" si="430"/>
        <v>-10.338988374996802</v>
      </c>
      <c r="AI744" s="11">
        <f t="shared" si="431"/>
        <v>791.99599699999874</v>
      </c>
      <c r="AJ744" s="11">
        <f t="shared" si="432"/>
        <v>691.70550284999945</v>
      </c>
      <c r="AK744" s="11">
        <f t="shared" si="433"/>
        <v>591.41500870000004</v>
      </c>
      <c r="AL744" s="11">
        <f t="shared" si="434"/>
        <v>691.70550284999945</v>
      </c>
      <c r="AM744" s="11">
        <f t="shared" si="435"/>
        <v>491.12351162500318</v>
      </c>
      <c r="AN744" s="11">
        <f t="shared" si="436"/>
        <v>190.24300284999936</v>
      </c>
      <c r="AO744" s="11">
        <f t="shared" si="437"/>
        <v>290.53349699999876</v>
      </c>
      <c r="AP744" s="11">
        <f t="shared" si="438"/>
        <v>691.70550284999945</v>
      </c>
      <c r="AQ744" s="11">
        <f t="shared" si="439"/>
        <v>892.28749407499572</v>
      </c>
      <c r="AR744" s="11">
        <f t="shared" si="440"/>
        <v>1092.8775087000001</v>
      </c>
      <c r="AS744" s="11">
        <f t="shared" si="441"/>
        <v>2296.3834969999989</v>
      </c>
      <c r="AT744" s="11">
        <f t="shared" si="442"/>
        <v>2597.2650087000002</v>
      </c>
      <c r="AU744" s="11">
        <f t="shared" si="443"/>
        <v>2296.3834969999989</v>
      </c>
      <c r="AV744" s="11">
        <f t="shared" si="444"/>
        <v>2597.2650087000002</v>
      </c>
      <c r="AW744" s="11">
        <f t="shared" si="445"/>
        <v>3199.0180028499994</v>
      </c>
      <c r="AX744" s="11">
        <f t="shared" si="446"/>
        <v>3399.5999940749953</v>
      </c>
      <c r="AY744" s="11">
        <f t="shared" si="447"/>
        <v>4101.6525086999991</v>
      </c>
      <c r="AZ744" s="11"/>
      <c r="BA744" s="11"/>
      <c r="BB744" s="11">
        <f t="shared" si="448"/>
        <v>-810.34098837500312</v>
      </c>
      <c r="BC744" s="11">
        <f t="shared" si="449"/>
        <v>-1607.9960029999988</v>
      </c>
      <c r="BD744" s="11">
        <f t="shared" si="450"/>
        <v>-1508.2904971499993</v>
      </c>
      <c r="BE744" s="11">
        <f t="shared" si="451"/>
        <v>-1408.5849913</v>
      </c>
      <c r="BF744" s="11">
        <f t="shared" si="452"/>
        <v>-1508.2904971499993</v>
      </c>
      <c r="BG744" s="11">
        <f t="shared" si="453"/>
        <v>-1308.8784883750031</v>
      </c>
      <c r="BH744" s="11">
        <f t="shared" si="454"/>
        <v>-1009.7529971499994</v>
      </c>
      <c r="BI744" s="11">
        <f t="shared" si="455"/>
        <v>-1109.4585029999987</v>
      </c>
      <c r="BJ744" s="11">
        <f t="shared" si="456"/>
        <v>-1508.2904971499993</v>
      </c>
      <c r="BK744" s="11">
        <f t="shared" si="457"/>
        <v>-1707.7025059249954</v>
      </c>
      <c r="BL744" s="11">
        <f t="shared" si="458"/>
        <v>-1907.1224912999999</v>
      </c>
      <c r="BM744" s="11">
        <f t="shared" si="459"/>
        <v>-3103.6085029999986</v>
      </c>
      <c r="BN744" s="11">
        <f t="shared" si="460"/>
        <v>-3402.7349912999998</v>
      </c>
      <c r="BO744" s="11">
        <f t="shared" si="461"/>
        <v>-3103.6085029999986</v>
      </c>
      <c r="BP744" s="11">
        <f t="shared" si="462"/>
        <v>-3402.7349912999998</v>
      </c>
      <c r="BQ744" s="11">
        <f t="shared" si="463"/>
        <v>-4000.9779971499997</v>
      </c>
      <c r="BR744" s="11">
        <f t="shared" si="464"/>
        <v>-4200.3900059249954</v>
      </c>
      <c r="BS744" s="11">
        <f t="shared" si="465"/>
        <v>-4898.3474913000009</v>
      </c>
    </row>
    <row r="745" spans="1:71" ht="16" customHeight="1">
      <c r="A745" s="2">
        <v>43993</v>
      </c>
      <c r="B745" s="11" t="s">
        <v>406</v>
      </c>
      <c r="C745" s="11">
        <v>14</v>
      </c>
      <c r="D745" s="11">
        <v>856</v>
      </c>
      <c r="E745" s="11">
        <v>1.1000000000000001</v>
      </c>
      <c r="G745" s="10">
        <f t="shared" si="428"/>
        <v>3.8997722095671983</v>
      </c>
      <c r="H745" s="10"/>
      <c r="I745" s="12">
        <v>0</v>
      </c>
      <c r="J745" s="10">
        <f t="shared" si="429"/>
        <v>-2.2626537585421415E-2</v>
      </c>
      <c r="K745" s="10"/>
      <c r="L745" s="11" t="s">
        <v>126</v>
      </c>
      <c r="M745" s="11" t="s">
        <v>361</v>
      </c>
      <c r="N745" s="11" t="s">
        <v>358</v>
      </c>
      <c r="O745" s="11" t="s">
        <v>1581</v>
      </c>
      <c r="P745" s="11" t="s">
        <v>481</v>
      </c>
      <c r="Q745" s="11" t="s">
        <v>359</v>
      </c>
      <c r="R745" s="11" t="s">
        <v>358</v>
      </c>
      <c r="S745" s="11" t="s">
        <v>359</v>
      </c>
      <c r="T745" s="11" t="s">
        <v>359</v>
      </c>
      <c r="U745" s="11" t="s">
        <v>481</v>
      </c>
      <c r="V745" s="11" t="s">
        <v>358</v>
      </c>
      <c r="W745" s="11" t="s">
        <v>483</v>
      </c>
      <c r="X745" s="11" t="s">
        <v>1581</v>
      </c>
      <c r="Y745" s="11" t="s">
        <v>365</v>
      </c>
      <c r="Z745" s="11" t="s">
        <v>1581</v>
      </c>
      <c r="AA745" s="11" t="s">
        <v>481</v>
      </c>
      <c r="AB745" s="11" t="s">
        <v>365</v>
      </c>
      <c r="AC745" s="11" t="s">
        <v>365</v>
      </c>
      <c r="AD745" s="11">
        <v>223.5</v>
      </c>
      <c r="AH745" s="11">
        <f t="shared" si="430"/>
        <v>-3462.1374999999998</v>
      </c>
      <c r="AI745" s="11">
        <f t="shared" si="431"/>
        <v>-6470.9125000000004</v>
      </c>
      <c r="AJ745" s="11">
        <f t="shared" si="432"/>
        <v>-5467.9875000000002</v>
      </c>
      <c r="AK745" s="11">
        <f t="shared" si="433"/>
        <v>-4966.5250000000005</v>
      </c>
      <c r="AL745" s="11">
        <f t="shared" si="434"/>
        <v>-5969.4500000000007</v>
      </c>
      <c r="AM745" s="11">
        <f t="shared" si="435"/>
        <v>-6470.9125000000004</v>
      </c>
      <c r="AN745" s="11">
        <f t="shared" si="436"/>
        <v>-5969.4500000000007</v>
      </c>
      <c r="AO745" s="11">
        <f t="shared" si="437"/>
        <v>-5969.4500000000007</v>
      </c>
      <c r="AP745" s="11">
        <f t="shared" si="438"/>
        <v>-4966.5250000000005</v>
      </c>
      <c r="AQ745" s="11">
        <f t="shared" si="439"/>
        <v>-6470.9125000000004</v>
      </c>
      <c r="AR745" s="11">
        <f t="shared" si="440"/>
        <v>-6972.375</v>
      </c>
      <c r="AS745" s="11">
        <f t="shared" si="441"/>
        <v>-5467.9875000000002</v>
      </c>
      <c r="AT745" s="11">
        <f t="shared" si="442"/>
        <v>-4465.0625</v>
      </c>
      <c r="AU745" s="11">
        <f t="shared" si="443"/>
        <v>-5467.9875000000002</v>
      </c>
      <c r="AV745" s="11">
        <f t="shared" si="444"/>
        <v>-4966.5250000000005</v>
      </c>
      <c r="AW745" s="11">
        <f t="shared" si="445"/>
        <v>-4465.0625</v>
      </c>
      <c r="AX745" s="11">
        <f t="shared" si="446"/>
        <v>-4465.0625</v>
      </c>
      <c r="AY745" s="11">
        <f t="shared" si="447"/>
        <v>-4966.5250000000005</v>
      </c>
      <c r="AZ745" s="11"/>
      <c r="BA745" s="11"/>
      <c r="BB745" s="11">
        <f t="shared" si="448"/>
        <v>1537.8625000000002</v>
      </c>
      <c r="BC745" s="11">
        <f t="shared" si="449"/>
        <v>4529.0874999999996</v>
      </c>
      <c r="BD745" s="11">
        <f t="shared" si="450"/>
        <v>3532.0124999999998</v>
      </c>
      <c r="BE745" s="11">
        <f t="shared" si="451"/>
        <v>3033.4749999999999</v>
      </c>
      <c r="BF745" s="11">
        <f t="shared" si="452"/>
        <v>4030.5499999999993</v>
      </c>
      <c r="BG745" s="11">
        <f t="shared" si="453"/>
        <v>4529.0874999999996</v>
      </c>
      <c r="BH745" s="11">
        <f t="shared" si="454"/>
        <v>4030.5499999999993</v>
      </c>
      <c r="BI745" s="11">
        <f t="shared" si="455"/>
        <v>4030.5499999999993</v>
      </c>
      <c r="BJ745" s="11">
        <f t="shared" si="456"/>
        <v>3033.4749999999999</v>
      </c>
      <c r="BK745" s="11">
        <f t="shared" si="457"/>
        <v>4529.0874999999996</v>
      </c>
      <c r="BL745" s="11">
        <f t="shared" si="458"/>
        <v>5027.625</v>
      </c>
      <c r="BM745" s="11">
        <f t="shared" si="459"/>
        <v>3532.0124999999998</v>
      </c>
      <c r="BN745" s="11">
        <f t="shared" si="460"/>
        <v>2534.9375</v>
      </c>
      <c r="BO745" s="11">
        <f t="shared" si="461"/>
        <v>3532.0124999999998</v>
      </c>
      <c r="BP745" s="11">
        <f t="shared" si="462"/>
        <v>3033.4749999999999</v>
      </c>
      <c r="BQ745" s="11">
        <f t="shared" si="463"/>
        <v>2534.9375</v>
      </c>
      <c r="BR745" s="11">
        <f t="shared" si="464"/>
        <v>2534.9375</v>
      </c>
      <c r="BS745" s="11">
        <f t="shared" si="465"/>
        <v>3033.4749999999999</v>
      </c>
    </row>
    <row r="746" spans="1:71" ht="16" customHeight="1">
      <c r="A746" s="2">
        <v>43993</v>
      </c>
      <c r="B746" s="11" t="s">
        <v>357</v>
      </c>
      <c r="C746" s="11">
        <v>15</v>
      </c>
      <c r="D746" s="11">
        <v>812</v>
      </c>
      <c r="E746" s="11">
        <v>1</v>
      </c>
      <c r="G746" s="10">
        <f t="shared" si="428"/>
        <v>2.6622950819672133</v>
      </c>
      <c r="H746" s="10"/>
      <c r="I746" s="12">
        <v>2.5244508196721249E-2</v>
      </c>
      <c r="J746" s="10" t="str">
        <f t="shared" si="429"/>
        <v/>
      </c>
      <c r="K746" s="10"/>
      <c r="L746" s="11" t="s">
        <v>1215</v>
      </c>
      <c r="M746" s="11" t="s">
        <v>1215</v>
      </c>
      <c r="N746" s="11" t="s">
        <v>1392</v>
      </c>
      <c r="O746" s="11" t="s">
        <v>1071</v>
      </c>
      <c r="P746" s="11" t="s">
        <v>1072</v>
      </c>
      <c r="Q746" s="11" t="s">
        <v>1072</v>
      </c>
      <c r="R746" s="11" t="s">
        <v>1215</v>
      </c>
      <c r="S746" s="11" t="s">
        <v>1072</v>
      </c>
      <c r="T746" s="11" t="s">
        <v>1072</v>
      </c>
      <c r="U746" s="11" t="s">
        <v>1392</v>
      </c>
      <c r="V746" s="11" t="s">
        <v>1071</v>
      </c>
      <c r="W746" s="11" t="s">
        <v>1626</v>
      </c>
      <c r="X746" s="11" t="s">
        <v>1625</v>
      </c>
      <c r="Y746" s="11" t="s">
        <v>1624</v>
      </c>
      <c r="Z746" s="11" t="s">
        <v>1625</v>
      </c>
      <c r="AA746" s="11" t="s">
        <v>330</v>
      </c>
      <c r="AB746" s="11" t="s">
        <v>325</v>
      </c>
      <c r="AC746" s="11" t="s">
        <v>326</v>
      </c>
      <c r="AD746" s="11">
        <v>297.5</v>
      </c>
      <c r="AH746" s="11">
        <f t="shared" si="430"/>
        <v>-1326.75</v>
      </c>
      <c r="AI746" s="11">
        <f t="shared" si="431"/>
        <v>-323.82499999999999</v>
      </c>
      <c r="AJ746" s="11">
        <f t="shared" si="432"/>
        <v>177.63750000000005</v>
      </c>
      <c r="AK746" s="11">
        <f t="shared" si="433"/>
        <v>-825.28750000000002</v>
      </c>
      <c r="AL746" s="11">
        <f t="shared" si="434"/>
        <v>-825.28750000000002</v>
      </c>
      <c r="AM746" s="11">
        <f t="shared" si="435"/>
        <v>-1326.75</v>
      </c>
      <c r="AN746" s="11">
        <f t="shared" si="436"/>
        <v>-825.28750000000002</v>
      </c>
      <c r="AO746" s="11">
        <f t="shared" si="437"/>
        <v>-825.28750000000002</v>
      </c>
      <c r="AP746" s="11">
        <f t="shared" si="438"/>
        <v>-323.82499999999999</v>
      </c>
      <c r="AQ746" s="11">
        <f t="shared" si="439"/>
        <v>177.63750000000005</v>
      </c>
      <c r="AR746" s="11">
        <f t="shared" si="440"/>
        <v>2183.4875000000002</v>
      </c>
      <c r="AS746" s="11">
        <f t="shared" si="441"/>
        <v>3186.4124999999999</v>
      </c>
      <c r="AT746" s="11">
        <f t="shared" si="442"/>
        <v>3687.875</v>
      </c>
      <c r="AU746" s="11">
        <f t="shared" si="443"/>
        <v>3186.4124999999999</v>
      </c>
      <c r="AV746" s="11">
        <f t="shared" si="444"/>
        <v>4690.8</v>
      </c>
      <c r="AW746" s="11">
        <f t="shared" si="445"/>
        <v>6195.1875</v>
      </c>
      <c r="AX746" s="11">
        <f t="shared" si="446"/>
        <v>7198.1125000000002</v>
      </c>
      <c r="AY746" s="11">
        <f t="shared" si="447"/>
        <v>6195.1875</v>
      </c>
      <c r="AZ746" s="11"/>
      <c r="BA746" s="11"/>
      <c r="BB746" s="11">
        <f t="shared" si="448"/>
        <v>-1326.75</v>
      </c>
      <c r="BC746" s="11">
        <f t="shared" si="449"/>
        <v>-2323.8249999999998</v>
      </c>
      <c r="BD746" s="11">
        <f t="shared" si="450"/>
        <v>-2822.3625000000002</v>
      </c>
      <c r="BE746" s="11">
        <f t="shared" si="451"/>
        <v>-1825.2874999999999</v>
      </c>
      <c r="BF746" s="11">
        <f t="shared" si="452"/>
        <v>-1825.2874999999999</v>
      </c>
      <c r="BG746" s="11">
        <f t="shared" si="453"/>
        <v>-1326.75</v>
      </c>
      <c r="BH746" s="11">
        <f t="shared" si="454"/>
        <v>-1825.2874999999999</v>
      </c>
      <c r="BI746" s="11">
        <f t="shared" si="455"/>
        <v>-1825.2874999999999</v>
      </c>
      <c r="BJ746" s="11">
        <f t="shared" si="456"/>
        <v>-2323.8249999999998</v>
      </c>
      <c r="BK746" s="11">
        <f t="shared" si="457"/>
        <v>-2822.3625000000002</v>
      </c>
      <c r="BL746" s="11">
        <f t="shared" si="458"/>
        <v>-4816.5124999999998</v>
      </c>
      <c r="BM746" s="11">
        <f t="shared" si="459"/>
        <v>-5813.5874999999996</v>
      </c>
      <c r="BN746" s="11">
        <f t="shared" si="460"/>
        <v>-6312.125</v>
      </c>
      <c r="BO746" s="11">
        <f t="shared" si="461"/>
        <v>-5813.5874999999996</v>
      </c>
      <c r="BP746" s="11">
        <f t="shared" si="462"/>
        <v>-7309.2</v>
      </c>
      <c r="BQ746" s="11">
        <f t="shared" si="463"/>
        <v>-8804.8125</v>
      </c>
      <c r="BR746" s="11">
        <f t="shared" si="464"/>
        <v>-9801.8875000000007</v>
      </c>
      <c r="BS746" s="11">
        <f t="shared" si="465"/>
        <v>-8804.8125</v>
      </c>
    </row>
    <row r="747" spans="1:71" ht="16" customHeight="1">
      <c r="A747" s="2">
        <v>43994</v>
      </c>
      <c r="B747" s="11" t="s">
        <v>709</v>
      </c>
      <c r="C747" s="11">
        <v>1</v>
      </c>
      <c r="D747" s="11">
        <v>2495</v>
      </c>
      <c r="E747" s="11">
        <v>1.3</v>
      </c>
      <c r="G747" s="10">
        <f t="shared" si="428"/>
        <v>17.326388888888889</v>
      </c>
      <c r="H747" s="10"/>
      <c r="I747" s="12">
        <v>2.002664930555555E-2</v>
      </c>
      <c r="J747" s="10" t="str">
        <f t="shared" si="429"/>
        <v/>
      </c>
      <c r="K747" s="10"/>
      <c r="L747" s="11" t="s">
        <v>382</v>
      </c>
      <c r="M747" s="11" t="s">
        <v>381</v>
      </c>
      <c r="N747" s="11" t="s">
        <v>813</v>
      </c>
      <c r="O747" s="11" t="s">
        <v>383</v>
      </c>
      <c r="P747" s="11" t="s">
        <v>383</v>
      </c>
      <c r="Q747" s="11" t="s">
        <v>813</v>
      </c>
      <c r="R747" s="11" t="s">
        <v>813</v>
      </c>
      <c r="S747" s="11" t="s">
        <v>240</v>
      </c>
      <c r="T747" s="11" t="s">
        <v>133</v>
      </c>
      <c r="U747" s="11" t="s">
        <v>132</v>
      </c>
      <c r="V747" s="11" t="s">
        <v>133</v>
      </c>
      <c r="W747" s="11" t="s">
        <v>132</v>
      </c>
      <c r="X747" s="11" t="s">
        <v>134</v>
      </c>
      <c r="Y747" s="11" t="s">
        <v>133</v>
      </c>
      <c r="Z747" s="11" t="s">
        <v>134</v>
      </c>
      <c r="AA747" s="11" t="s">
        <v>133</v>
      </c>
      <c r="AB747" s="11" t="s">
        <v>813</v>
      </c>
      <c r="AC747" s="11" t="s">
        <v>813</v>
      </c>
      <c r="AD747" s="11">
        <v>144.5</v>
      </c>
      <c r="AH747" s="11">
        <f t="shared" si="430"/>
        <v>-3133.7124999999996</v>
      </c>
      <c r="AI747" s="11">
        <f t="shared" si="431"/>
        <v>-1127.8625000000002</v>
      </c>
      <c r="AJ747" s="11">
        <f t="shared" si="432"/>
        <v>-2130.7875000000004</v>
      </c>
      <c r="AK747" s="11">
        <f t="shared" si="433"/>
        <v>-2130.7875000000004</v>
      </c>
      <c r="AL747" s="11">
        <f t="shared" si="434"/>
        <v>-1127.8625000000002</v>
      </c>
      <c r="AM747" s="11">
        <f t="shared" si="435"/>
        <v>-1127.8625000000002</v>
      </c>
      <c r="AN747" s="11">
        <f t="shared" si="436"/>
        <v>-124.93750000000006</v>
      </c>
      <c r="AO747" s="11">
        <f t="shared" si="437"/>
        <v>877.98749999999995</v>
      </c>
      <c r="AP747" s="11">
        <f t="shared" si="438"/>
        <v>1379.45</v>
      </c>
      <c r="AQ747" s="11">
        <f t="shared" si="439"/>
        <v>877.98749999999995</v>
      </c>
      <c r="AR747" s="11">
        <f t="shared" si="440"/>
        <v>1379.45</v>
      </c>
      <c r="AS747" s="11">
        <f t="shared" si="441"/>
        <v>376.52499999999998</v>
      </c>
      <c r="AT747" s="11">
        <f t="shared" si="442"/>
        <v>877.98749999999995</v>
      </c>
      <c r="AU747" s="11">
        <f t="shared" si="443"/>
        <v>376.52499999999998</v>
      </c>
      <c r="AV747" s="11">
        <f t="shared" si="444"/>
        <v>877.98749999999995</v>
      </c>
      <c r="AW747" s="11">
        <f t="shared" si="445"/>
        <v>-1127.8625000000002</v>
      </c>
      <c r="AX747" s="11">
        <f t="shared" si="446"/>
        <v>-1127.8625000000002</v>
      </c>
      <c r="AY747" s="11">
        <f t="shared" si="447"/>
        <v>-1127.8625000000002</v>
      </c>
      <c r="AZ747" s="11"/>
      <c r="BA747" s="11"/>
      <c r="BB747" s="11">
        <f t="shared" si="448"/>
        <v>1866.2875000000004</v>
      </c>
      <c r="BC747" s="11">
        <f t="shared" si="449"/>
        <v>-127.86250000000004</v>
      </c>
      <c r="BD747" s="11">
        <f t="shared" si="450"/>
        <v>869.21249999999986</v>
      </c>
      <c r="BE747" s="11">
        <f t="shared" si="451"/>
        <v>869.21249999999986</v>
      </c>
      <c r="BF747" s="11">
        <f t="shared" si="452"/>
        <v>-127.86250000000004</v>
      </c>
      <c r="BG747" s="11">
        <f t="shared" si="453"/>
        <v>-127.86250000000004</v>
      </c>
      <c r="BH747" s="11">
        <f t="shared" si="454"/>
        <v>-1124.9375</v>
      </c>
      <c r="BI747" s="11">
        <f t="shared" si="455"/>
        <v>-2122.0124999999998</v>
      </c>
      <c r="BJ747" s="11">
        <f t="shared" si="456"/>
        <v>-2620.5499999999997</v>
      </c>
      <c r="BK747" s="11">
        <f t="shared" si="457"/>
        <v>-2122.0124999999998</v>
      </c>
      <c r="BL747" s="11">
        <f t="shared" si="458"/>
        <v>-2620.5499999999997</v>
      </c>
      <c r="BM747" s="11">
        <f t="shared" si="459"/>
        <v>-1623.4750000000001</v>
      </c>
      <c r="BN747" s="11">
        <f t="shared" si="460"/>
        <v>-2122.0124999999998</v>
      </c>
      <c r="BO747" s="11">
        <f t="shared" si="461"/>
        <v>-1623.4750000000001</v>
      </c>
      <c r="BP747" s="11">
        <f t="shared" si="462"/>
        <v>-2122.0124999999998</v>
      </c>
      <c r="BQ747" s="11">
        <f t="shared" si="463"/>
        <v>-127.86250000000004</v>
      </c>
      <c r="BR747" s="11">
        <f t="shared" si="464"/>
        <v>-127.86250000000004</v>
      </c>
      <c r="BS747" s="11">
        <f t="shared" si="465"/>
        <v>-127.86250000000004</v>
      </c>
    </row>
    <row r="748" spans="1:71" ht="16" customHeight="1">
      <c r="A748" s="2">
        <v>43994</v>
      </c>
      <c r="B748" s="11" t="s">
        <v>2168</v>
      </c>
      <c r="C748" s="11">
        <v>2</v>
      </c>
      <c r="D748" s="11">
        <v>1492</v>
      </c>
      <c r="E748" s="11">
        <v>4.3</v>
      </c>
      <c r="G748" s="10">
        <f t="shared" si="428"/>
        <v>32.972375690607734</v>
      </c>
      <c r="H748" s="10"/>
      <c r="I748" s="12">
        <v>0</v>
      </c>
      <c r="J748" s="10">
        <f t="shared" si="429"/>
        <v>-3.2055110497237568E-2</v>
      </c>
      <c r="K748" s="10"/>
      <c r="L748" s="11" t="s">
        <v>2213</v>
      </c>
      <c r="M748" s="11" t="s">
        <v>2327</v>
      </c>
      <c r="N748" s="11" t="s">
        <v>1836</v>
      </c>
      <c r="O748" s="11" t="s">
        <v>2213</v>
      </c>
      <c r="P748" s="11" t="s">
        <v>2395</v>
      </c>
      <c r="Q748" s="11" t="s">
        <v>2395</v>
      </c>
      <c r="R748" s="11" t="s">
        <v>2396</v>
      </c>
      <c r="S748" s="11" t="s">
        <v>2211</v>
      </c>
      <c r="T748" s="11" t="s">
        <v>2212</v>
      </c>
      <c r="U748" s="11" t="s">
        <v>2395</v>
      </c>
      <c r="V748" s="11" t="s">
        <v>2313</v>
      </c>
      <c r="W748" s="11" t="s">
        <v>2397</v>
      </c>
      <c r="X748" s="11" t="s">
        <v>2398</v>
      </c>
      <c r="Y748" s="11" t="s">
        <v>2399</v>
      </c>
      <c r="Z748" s="11" t="s">
        <v>2397</v>
      </c>
      <c r="AA748" s="11" t="s">
        <v>2211</v>
      </c>
      <c r="AB748" s="11" t="s">
        <v>2398</v>
      </c>
      <c r="AC748" s="11" t="s">
        <v>2397</v>
      </c>
      <c r="AD748" s="11">
        <v>46.5</v>
      </c>
      <c r="AH748" s="11">
        <f t="shared" si="430"/>
        <v>-447.56875000000002</v>
      </c>
      <c r="AI748" s="11">
        <f t="shared" si="431"/>
        <v>154.18424414999936</v>
      </c>
      <c r="AJ748" s="11">
        <f t="shared" si="432"/>
        <v>-196.83750000000001</v>
      </c>
      <c r="AK748" s="11">
        <f t="shared" si="433"/>
        <v>-949.03125</v>
      </c>
      <c r="AL748" s="11">
        <f t="shared" si="434"/>
        <v>-949.03125</v>
      </c>
      <c r="AM748" s="11">
        <f t="shared" si="435"/>
        <v>-1350.2032558500007</v>
      </c>
      <c r="AN748" s="11">
        <f t="shared" si="436"/>
        <v>-1099.4720058500006</v>
      </c>
      <c r="AO748" s="11">
        <f t="shared" si="437"/>
        <v>-798.59049414999936</v>
      </c>
      <c r="AP748" s="11">
        <f t="shared" si="438"/>
        <v>-949.03125</v>
      </c>
      <c r="AQ748" s="11">
        <f t="shared" si="439"/>
        <v>-898.88600292500041</v>
      </c>
      <c r="AR748" s="11">
        <f t="shared" si="440"/>
        <v>-999.1764970749997</v>
      </c>
      <c r="AS748" s="11">
        <f t="shared" si="441"/>
        <v>-1049.3217441499994</v>
      </c>
      <c r="AT748" s="11">
        <f t="shared" si="442"/>
        <v>-1149.6172529250005</v>
      </c>
      <c r="AU748" s="11">
        <f t="shared" si="443"/>
        <v>-999.1764970749997</v>
      </c>
      <c r="AV748" s="11">
        <f t="shared" si="444"/>
        <v>-1099.4720058500006</v>
      </c>
      <c r="AW748" s="11">
        <f t="shared" si="445"/>
        <v>-1049.3217441499994</v>
      </c>
      <c r="AX748" s="11">
        <f t="shared" si="446"/>
        <v>-999.1764970749997</v>
      </c>
      <c r="AY748" s="11">
        <f t="shared" si="447"/>
        <v>-1450.4937500000001</v>
      </c>
      <c r="AZ748" s="11"/>
      <c r="BA748" s="11"/>
      <c r="BB748" s="11">
        <f t="shared" si="448"/>
        <v>52.431250000000006</v>
      </c>
      <c r="BC748" s="11">
        <f t="shared" si="449"/>
        <v>-545.81175584999937</v>
      </c>
      <c r="BD748" s="11">
        <f t="shared" si="450"/>
        <v>-196.83750000000001</v>
      </c>
      <c r="BE748" s="11">
        <f t="shared" si="451"/>
        <v>550.96875</v>
      </c>
      <c r="BF748" s="11">
        <f t="shared" si="452"/>
        <v>550.96875</v>
      </c>
      <c r="BG748" s="11">
        <f t="shared" si="453"/>
        <v>949.80074415000058</v>
      </c>
      <c r="BH748" s="11">
        <f t="shared" si="454"/>
        <v>700.53199415000063</v>
      </c>
      <c r="BI748" s="11">
        <f t="shared" si="455"/>
        <v>401.40550584999932</v>
      </c>
      <c r="BJ748" s="11">
        <f t="shared" si="456"/>
        <v>550.96875</v>
      </c>
      <c r="BK748" s="11">
        <f t="shared" si="457"/>
        <v>501.11599707500022</v>
      </c>
      <c r="BL748" s="11">
        <f t="shared" si="458"/>
        <v>600.82150292499966</v>
      </c>
      <c r="BM748" s="11">
        <f t="shared" si="459"/>
        <v>650.67425584999933</v>
      </c>
      <c r="BN748" s="11">
        <f t="shared" si="460"/>
        <v>750.38474707500029</v>
      </c>
      <c r="BO748" s="11">
        <f t="shared" si="461"/>
        <v>600.82150292499966</v>
      </c>
      <c r="BP748" s="11">
        <f t="shared" si="462"/>
        <v>700.53199415000063</v>
      </c>
      <c r="BQ748" s="11">
        <f t="shared" si="463"/>
        <v>650.67425584999933</v>
      </c>
      <c r="BR748" s="11">
        <f t="shared" si="464"/>
        <v>600.82150292499966</v>
      </c>
      <c r="BS748" s="11">
        <f t="shared" si="465"/>
        <v>1049.5062499999999</v>
      </c>
    </row>
    <row r="749" spans="1:71" ht="16" customHeight="1">
      <c r="A749" s="2">
        <v>43994</v>
      </c>
      <c r="B749" s="11" t="s">
        <v>122</v>
      </c>
      <c r="C749" s="11">
        <v>3</v>
      </c>
      <c r="D749" s="11">
        <v>1449</v>
      </c>
      <c r="E749" s="11">
        <v>1.2</v>
      </c>
      <c r="G749" s="10">
        <f t="shared" si="428"/>
        <v>5.4576271186440675</v>
      </c>
      <c r="H749" s="10"/>
      <c r="I749" s="12">
        <v>0</v>
      </c>
      <c r="J749" s="10">
        <f t="shared" si="429"/>
        <v>-2.3237476459510353E-2</v>
      </c>
      <c r="K749" s="10"/>
      <c r="L749" s="11" t="s">
        <v>2097</v>
      </c>
      <c r="M749" s="11" t="s">
        <v>1673</v>
      </c>
      <c r="N749" s="11" t="s">
        <v>379</v>
      </c>
      <c r="O749" s="11" t="s">
        <v>380</v>
      </c>
      <c r="P749" s="11" t="s">
        <v>380</v>
      </c>
      <c r="Q749" s="11" t="s">
        <v>380</v>
      </c>
      <c r="R749" s="11" t="s">
        <v>376</v>
      </c>
      <c r="S749" s="11" t="s">
        <v>376</v>
      </c>
      <c r="T749" s="11" t="s">
        <v>377</v>
      </c>
      <c r="U749" s="11" t="s">
        <v>372</v>
      </c>
      <c r="V749" s="11" t="s">
        <v>372</v>
      </c>
      <c r="W749" s="11" t="s">
        <v>376</v>
      </c>
      <c r="X749" s="11" t="s">
        <v>373</v>
      </c>
      <c r="Y749" s="11" t="s">
        <v>373</v>
      </c>
      <c r="Z749" s="11" t="s">
        <v>1673</v>
      </c>
      <c r="AA749" s="11" t="s">
        <v>376</v>
      </c>
      <c r="AB749" s="11" t="s">
        <v>375</v>
      </c>
      <c r="AC749" s="11" t="s">
        <v>380</v>
      </c>
      <c r="AD749" s="11">
        <v>270.5</v>
      </c>
      <c r="AH749" s="11">
        <f t="shared" si="430"/>
        <v>-3662.2375000000002</v>
      </c>
      <c r="AI749" s="11">
        <f t="shared" si="431"/>
        <v>-3160.7750000000001</v>
      </c>
      <c r="AJ749" s="11">
        <f t="shared" si="432"/>
        <v>-5668.0874999999996</v>
      </c>
      <c r="AK749" s="11">
        <f t="shared" si="433"/>
        <v>-5668.0874999999996</v>
      </c>
      <c r="AL749" s="11">
        <f t="shared" si="434"/>
        <v>-5668.0874999999996</v>
      </c>
      <c r="AM749" s="11">
        <f t="shared" si="435"/>
        <v>-4163.7000000000007</v>
      </c>
      <c r="AN749" s="11">
        <f t="shared" si="436"/>
        <v>-4163.7000000000007</v>
      </c>
      <c r="AO749" s="11">
        <f t="shared" si="437"/>
        <v>-2157.8500000000004</v>
      </c>
      <c r="AP749" s="11">
        <f t="shared" si="438"/>
        <v>-2659.3125</v>
      </c>
      <c r="AQ749" s="11">
        <f t="shared" si="439"/>
        <v>-2659.3125</v>
      </c>
      <c r="AR749" s="11">
        <f t="shared" si="440"/>
        <v>-4163.7000000000007</v>
      </c>
      <c r="AS749" s="11">
        <f t="shared" si="441"/>
        <v>-4665.1625000000004</v>
      </c>
      <c r="AT749" s="11">
        <f t="shared" si="442"/>
        <v>-4665.1625000000004</v>
      </c>
      <c r="AU749" s="11">
        <f t="shared" si="443"/>
        <v>-3662.2375000000002</v>
      </c>
      <c r="AV749" s="11">
        <f t="shared" si="444"/>
        <v>-4163.7000000000007</v>
      </c>
      <c r="AW749" s="11">
        <f t="shared" si="445"/>
        <v>-6169.5499999999993</v>
      </c>
      <c r="AX749" s="11">
        <f t="shared" si="446"/>
        <v>-5668.0874999999996</v>
      </c>
      <c r="AY749" s="11">
        <f t="shared" si="447"/>
        <v>-6169.5499999999993</v>
      </c>
      <c r="AZ749" s="11"/>
      <c r="BA749" s="11"/>
      <c r="BB749" s="11">
        <f t="shared" si="448"/>
        <v>1337.7624999999998</v>
      </c>
      <c r="BC749" s="11">
        <f t="shared" si="449"/>
        <v>839.22499999999991</v>
      </c>
      <c r="BD749" s="11">
        <f t="shared" si="450"/>
        <v>3331.9125000000004</v>
      </c>
      <c r="BE749" s="11">
        <f t="shared" si="451"/>
        <v>3331.9125000000004</v>
      </c>
      <c r="BF749" s="11">
        <f t="shared" si="452"/>
        <v>3331.9125000000004</v>
      </c>
      <c r="BG749" s="11">
        <f t="shared" si="453"/>
        <v>1836.2999999999997</v>
      </c>
      <c r="BH749" s="11">
        <f t="shared" si="454"/>
        <v>1836.2999999999997</v>
      </c>
      <c r="BI749" s="11">
        <f t="shared" si="455"/>
        <v>-157.85000000000008</v>
      </c>
      <c r="BJ749" s="11">
        <f t="shared" si="456"/>
        <v>340.68749999999989</v>
      </c>
      <c r="BK749" s="11">
        <f t="shared" si="457"/>
        <v>340.68749999999989</v>
      </c>
      <c r="BL749" s="11">
        <f t="shared" si="458"/>
        <v>1836.2999999999997</v>
      </c>
      <c r="BM749" s="11">
        <f t="shared" si="459"/>
        <v>2334.8375000000001</v>
      </c>
      <c r="BN749" s="11">
        <f t="shared" si="460"/>
        <v>2334.8375000000001</v>
      </c>
      <c r="BO749" s="11">
        <f t="shared" si="461"/>
        <v>1337.7624999999998</v>
      </c>
      <c r="BP749" s="11">
        <f t="shared" si="462"/>
        <v>1836.2999999999997</v>
      </c>
      <c r="BQ749" s="11">
        <f t="shared" si="463"/>
        <v>3830.4500000000007</v>
      </c>
      <c r="BR749" s="11">
        <f t="shared" si="464"/>
        <v>3331.9125000000004</v>
      </c>
      <c r="BS749" s="11">
        <f t="shared" si="465"/>
        <v>3830.4500000000007</v>
      </c>
    </row>
    <row r="750" spans="1:71" ht="16" customHeight="1">
      <c r="A750" s="2">
        <v>43994</v>
      </c>
      <c r="B750" s="11" t="s">
        <v>874</v>
      </c>
      <c r="C750" s="11">
        <v>4</v>
      </c>
      <c r="D750" s="11">
        <v>1053</v>
      </c>
      <c r="E750" s="11">
        <v>0.8</v>
      </c>
      <c r="G750" s="10">
        <f t="shared" si="428"/>
        <v>9.2368421052631575</v>
      </c>
      <c r="H750" s="10"/>
      <c r="I750" s="12">
        <v>0</v>
      </c>
      <c r="J750" s="10">
        <f t="shared" si="429"/>
        <v>-3.0742763157894735E-2</v>
      </c>
      <c r="K750" s="10"/>
      <c r="L750" s="11" t="s">
        <v>676</v>
      </c>
      <c r="M750" s="11" t="s">
        <v>677</v>
      </c>
      <c r="N750" s="11" t="s">
        <v>676</v>
      </c>
      <c r="O750" s="11" t="s">
        <v>1742</v>
      </c>
      <c r="P750" s="11" t="s">
        <v>673</v>
      </c>
      <c r="Q750" s="11" t="s">
        <v>1741</v>
      </c>
      <c r="R750" s="11" t="s">
        <v>677</v>
      </c>
      <c r="S750" s="11" t="s">
        <v>677</v>
      </c>
      <c r="T750" s="11" t="s">
        <v>677</v>
      </c>
      <c r="U750" s="11" t="s">
        <v>676</v>
      </c>
      <c r="V750" s="11" t="s">
        <v>675</v>
      </c>
      <c r="W750" s="11" t="s">
        <v>676</v>
      </c>
      <c r="X750" s="11" t="s">
        <v>677</v>
      </c>
      <c r="Y750" s="11" t="s">
        <v>677</v>
      </c>
      <c r="Z750" s="11" t="s">
        <v>1742</v>
      </c>
      <c r="AA750" s="11" t="s">
        <v>1741</v>
      </c>
      <c r="AB750" s="11" t="s">
        <v>1741</v>
      </c>
      <c r="AC750" s="11" t="s">
        <v>678</v>
      </c>
      <c r="AD750" s="11">
        <v>117</v>
      </c>
      <c r="AH750" s="11">
        <f t="shared" si="430"/>
        <v>-997.36250000000007</v>
      </c>
      <c r="AI750" s="11">
        <f t="shared" si="431"/>
        <v>-495.90000000000003</v>
      </c>
      <c r="AJ750" s="11">
        <f t="shared" si="432"/>
        <v>-1498.825</v>
      </c>
      <c r="AK750" s="11">
        <f t="shared" si="433"/>
        <v>-3003.2124999999996</v>
      </c>
      <c r="AL750" s="11">
        <f t="shared" si="434"/>
        <v>-2501.75</v>
      </c>
      <c r="AM750" s="11">
        <f t="shared" si="435"/>
        <v>-997.36250000000007</v>
      </c>
      <c r="AN750" s="11">
        <f t="shared" si="436"/>
        <v>-997.36250000000007</v>
      </c>
      <c r="AO750" s="11">
        <f t="shared" si="437"/>
        <v>-997.36250000000007</v>
      </c>
      <c r="AP750" s="11">
        <f t="shared" si="438"/>
        <v>-495.90000000000003</v>
      </c>
      <c r="AQ750" s="11">
        <f t="shared" si="439"/>
        <v>5.5624999999999432</v>
      </c>
      <c r="AR750" s="11">
        <f t="shared" si="440"/>
        <v>-495.90000000000003</v>
      </c>
      <c r="AS750" s="11">
        <f t="shared" si="441"/>
        <v>-997.36250000000007</v>
      </c>
      <c r="AT750" s="11">
        <f t="shared" si="442"/>
        <v>-997.36250000000007</v>
      </c>
      <c r="AU750" s="11">
        <f t="shared" si="443"/>
        <v>-1498.825</v>
      </c>
      <c r="AV750" s="11">
        <f t="shared" si="444"/>
        <v>-2501.75</v>
      </c>
      <c r="AW750" s="11">
        <f t="shared" si="445"/>
        <v>-2501.75</v>
      </c>
      <c r="AX750" s="11">
        <f t="shared" si="446"/>
        <v>-2000.2875000000001</v>
      </c>
      <c r="AY750" s="11">
        <f t="shared" si="447"/>
        <v>-3504.6749999999997</v>
      </c>
      <c r="AZ750" s="11"/>
      <c r="BA750" s="11"/>
      <c r="BB750" s="11">
        <f t="shared" si="448"/>
        <v>2.6374999999999602</v>
      </c>
      <c r="BC750" s="11">
        <f t="shared" si="449"/>
        <v>-495.90000000000003</v>
      </c>
      <c r="BD750" s="11">
        <f t="shared" si="450"/>
        <v>501.17499999999995</v>
      </c>
      <c r="BE750" s="11">
        <f t="shared" si="451"/>
        <v>1996.7875000000004</v>
      </c>
      <c r="BF750" s="11">
        <f t="shared" si="452"/>
        <v>1498.25</v>
      </c>
      <c r="BG750" s="11">
        <f t="shared" si="453"/>
        <v>2.6374999999999602</v>
      </c>
      <c r="BH750" s="11">
        <f t="shared" si="454"/>
        <v>2.6374999999999602</v>
      </c>
      <c r="BI750" s="11">
        <f t="shared" si="455"/>
        <v>2.6374999999999602</v>
      </c>
      <c r="BJ750" s="11">
        <f t="shared" si="456"/>
        <v>-495.90000000000003</v>
      </c>
      <c r="BK750" s="11">
        <f t="shared" si="457"/>
        <v>-994.4375</v>
      </c>
      <c r="BL750" s="11">
        <f t="shared" si="458"/>
        <v>-495.90000000000003</v>
      </c>
      <c r="BM750" s="11">
        <f t="shared" si="459"/>
        <v>2.6374999999999602</v>
      </c>
      <c r="BN750" s="11">
        <f t="shared" si="460"/>
        <v>2.6374999999999602</v>
      </c>
      <c r="BO750" s="11">
        <f t="shared" si="461"/>
        <v>501.17499999999995</v>
      </c>
      <c r="BP750" s="11">
        <f t="shared" si="462"/>
        <v>1498.25</v>
      </c>
      <c r="BQ750" s="11">
        <f t="shared" si="463"/>
        <v>1498.25</v>
      </c>
      <c r="BR750" s="11">
        <f t="shared" si="464"/>
        <v>999.71249999999986</v>
      </c>
      <c r="BS750" s="11">
        <f t="shared" si="465"/>
        <v>2495.3250000000003</v>
      </c>
    </row>
    <row r="751" spans="1:71" ht="16" customHeight="1">
      <c r="A751" s="2">
        <v>43994</v>
      </c>
      <c r="B751" s="11" t="s">
        <v>1768</v>
      </c>
      <c r="C751" s="11">
        <v>5</v>
      </c>
      <c r="D751" s="11">
        <v>867</v>
      </c>
      <c r="E751" s="11">
        <v>1.1000000000000001</v>
      </c>
      <c r="G751" s="10">
        <f t="shared" si="428"/>
        <v>35.975103734439834</v>
      </c>
      <c r="H751" s="10"/>
      <c r="I751" s="12">
        <v>1.2024285714285611E-2</v>
      </c>
      <c r="J751" s="10" t="str">
        <f t="shared" si="429"/>
        <v/>
      </c>
      <c r="K751" s="10"/>
      <c r="L751" s="11" t="s">
        <v>300</v>
      </c>
      <c r="M751" s="11" t="s">
        <v>2400</v>
      </c>
      <c r="N751" s="11" t="s">
        <v>2401</v>
      </c>
      <c r="O751" s="11" t="s">
        <v>553</v>
      </c>
      <c r="P751" s="11" t="s">
        <v>2359</v>
      </c>
      <c r="Q751" s="11" t="s">
        <v>554</v>
      </c>
      <c r="R751" s="11" t="s">
        <v>2361</v>
      </c>
      <c r="S751" s="11" t="s">
        <v>2402</v>
      </c>
      <c r="T751" s="11" t="s">
        <v>2402</v>
      </c>
      <c r="U751" s="11" t="s">
        <v>553</v>
      </c>
      <c r="V751" s="11" t="s">
        <v>2403</v>
      </c>
      <c r="W751" s="11" t="s">
        <v>1384</v>
      </c>
      <c r="X751" s="11" t="s">
        <v>554</v>
      </c>
      <c r="Y751" s="11" t="s">
        <v>556</v>
      </c>
      <c r="Z751" s="11" t="s">
        <v>556</v>
      </c>
      <c r="AA751" s="11" t="s">
        <v>557</v>
      </c>
      <c r="AB751" s="11" t="s">
        <v>558</v>
      </c>
      <c r="AC751" s="11" t="s">
        <v>559</v>
      </c>
      <c r="AD751" s="11">
        <v>26.200001</v>
      </c>
      <c r="AH751" s="11">
        <f t="shared" si="430"/>
        <v>-606.2974999999999</v>
      </c>
      <c r="AI751" s="11">
        <f t="shared" si="431"/>
        <v>-756.73624999999856</v>
      </c>
      <c r="AJ751" s="11">
        <f t="shared" si="432"/>
        <v>-1559.0752470749983</v>
      </c>
      <c r="AK751" s="11">
        <f t="shared" si="433"/>
        <v>-1609.2225000000001</v>
      </c>
      <c r="AL751" s="11">
        <f t="shared" si="434"/>
        <v>-1809.8064970749981</v>
      </c>
      <c r="AM751" s="11">
        <f t="shared" si="435"/>
        <v>-1508.9299999999987</v>
      </c>
      <c r="AN751" s="11">
        <f t="shared" si="436"/>
        <v>-1659.3687499999971</v>
      </c>
      <c r="AO751" s="11">
        <f t="shared" si="437"/>
        <v>-1659.3687499999971</v>
      </c>
      <c r="AP751" s="11">
        <f t="shared" si="438"/>
        <v>-1559.0752470749983</v>
      </c>
      <c r="AQ751" s="11">
        <f t="shared" si="439"/>
        <v>-1308.3439970749982</v>
      </c>
      <c r="AR751" s="11">
        <f t="shared" si="440"/>
        <v>-1709.5160029249989</v>
      </c>
      <c r="AS751" s="11">
        <f t="shared" si="441"/>
        <v>-1809.8064970749981</v>
      </c>
      <c r="AT751" s="11">
        <f t="shared" si="442"/>
        <v>-1859.9537500000001</v>
      </c>
      <c r="AU751" s="11">
        <f t="shared" si="443"/>
        <v>-1859.9537500000001</v>
      </c>
      <c r="AV751" s="11">
        <f t="shared" si="444"/>
        <v>-1960.2472529249987</v>
      </c>
      <c r="AW751" s="11">
        <f t="shared" si="445"/>
        <v>-2060.5377470749982</v>
      </c>
      <c r="AX751" s="11">
        <f t="shared" si="446"/>
        <v>-2110.6849999999999</v>
      </c>
      <c r="AY751" s="11">
        <f t="shared" si="447"/>
        <v>-2210.9785029249988</v>
      </c>
      <c r="AZ751" s="11"/>
      <c r="BA751" s="11"/>
      <c r="BB751" s="11">
        <f t="shared" si="448"/>
        <v>393.70250000000004</v>
      </c>
      <c r="BC751" s="11">
        <f t="shared" si="449"/>
        <v>543.26374999999871</v>
      </c>
      <c r="BD751" s="11">
        <f t="shared" si="450"/>
        <v>1340.9227529249981</v>
      </c>
      <c r="BE751" s="11">
        <f t="shared" si="451"/>
        <v>1390.7774999999999</v>
      </c>
      <c r="BF751" s="11">
        <f t="shared" si="452"/>
        <v>1590.1915029249983</v>
      </c>
      <c r="BG751" s="11">
        <f t="shared" si="453"/>
        <v>1291.0699999999986</v>
      </c>
      <c r="BH751" s="11">
        <f t="shared" si="454"/>
        <v>1440.6312499999974</v>
      </c>
      <c r="BI751" s="11">
        <f t="shared" si="455"/>
        <v>1440.6312499999974</v>
      </c>
      <c r="BJ751" s="11">
        <f t="shared" si="456"/>
        <v>1340.9227529249981</v>
      </c>
      <c r="BK751" s="11">
        <f t="shared" si="457"/>
        <v>1091.6540029249982</v>
      </c>
      <c r="BL751" s="11">
        <f t="shared" si="458"/>
        <v>1490.4859970749987</v>
      </c>
      <c r="BM751" s="11">
        <f t="shared" si="459"/>
        <v>1590.1915029249983</v>
      </c>
      <c r="BN751" s="11">
        <f t="shared" si="460"/>
        <v>1640.0462499999999</v>
      </c>
      <c r="BO751" s="11">
        <f t="shared" si="461"/>
        <v>1640.0462499999999</v>
      </c>
      <c r="BP751" s="11">
        <f t="shared" si="462"/>
        <v>1739.7547470749989</v>
      </c>
      <c r="BQ751" s="11">
        <f t="shared" si="463"/>
        <v>1839.4602529249983</v>
      </c>
      <c r="BR751" s="11">
        <f t="shared" si="464"/>
        <v>1889.3149999999998</v>
      </c>
      <c r="BS751" s="11">
        <f t="shared" si="465"/>
        <v>1989.0234970749987</v>
      </c>
    </row>
    <row r="752" spans="1:71" ht="16" customHeight="1">
      <c r="A752" s="2">
        <v>43994</v>
      </c>
      <c r="B752" s="11" t="s">
        <v>2404</v>
      </c>
      <c r="C752" s="11">
        <v>6</v>
      </c>
      <c r="D752" s="11">
        <v>539</v>
      </c>
      <c r="E752" s="11">
        <v>1.5</v>
      </c>
      <c r="G752" s="10">
        <f t="shared" si="428"/>
        <v>2.0111940298507465</v>
      </c>
      <c r="H752" s="10"/>
      <c r="I752" s="12">
        <v>0</v>
      </c>
      <c r="J752" s="10">
        <f t="shared" si="429"/>
        <v>-4.92570895522388E-2</v>
      </c>
      <c r="K752" s="10"/>
      <c r="L752" s="11" t="s">
        <v>1673</v>
      </c>
      <c r="M752" s="11" t="s">
        <v>857</v>
      </c>
      <c r="N752" s="11" t="s">
        <v>855</v>
      </c>
      <c r="O752" s="11" t="s">
        <v>857</v>
      </c>
      <c r="P752" s="11" t="s">
        <v>973</v>
      </c>
      <c r="Q752" s="11" t="s">
        <v>973</v>
      </c>
      <c r="R752" s="11" t="s">
        <v>380</v>
      </c>
      <c r="S752" s="11" t="s">
        <v>380</v>
      </c>
      <c r="T752" s="11" t="s">
        <v>373</v>
      </c>
      <c r="U752" s="11" t="s">
        <v>374</v>
      </c>
      <c r="V752" s="11" t="s">
        <v>861</v>
      </c>
      <c r="W752" s="11" t="s">
        <v>861</v>
      </c>
      <c r="X752" s="11" t="s">
        <v>858</v>
      </c>
      <c r="Y752" s="11" t="s">
        <v>852</v>
      </c>
      <c r="Z752" s="11" t="s">
        <v>1591</v>
      </c>
      <c r="AA752" s="11" t="s">
        <v>1126</v>
      </c>
      <c r="AB752" s="11" t="s">
        <v>809</v>
      </c>
      <c r="AC752" s="11" t="s">
        <v>442</v>
      </c>
      <c r="AD752" s="11">
        <v>280</v>
      </c>
      <c r="AH752" s="11">
        <f t="shared" si="430"/>
        <v>-8687.7374999999993</v>
      </c>
      <c r="AI752" s="11">
        <f t="shared" si="431"/>
        <v>-6681.8874999999998</v>
      </c>
      <c r="AJ752" s="11">
        <f t="shared" si="432"/>
        <v>-8687.7374999999993</v>
      </c>
      <c r="AK752" s="11">
        <f t="shared" si="433"/>
        <v>-8186.2749999999996</v>
      </c>
      <c r="AL752" s="11">
        <f t="shared" si="434"/>
        <v>-8186.2749999999996</v>
      </c>
      <c r="AM752" s="11">
        <f t="shared" si="435"/>
        <v>-3171.65</v>
      </c>
      <c r="AN752" s="11">
        <f t="shared" si="436"/>
        <v>-3171.65</v>
      </c>
      <c r="AO752" s="11">
        <f t="shared" si="437"/>
        <v>-2168.7250000000004</v>
      </c>
      <c r="AP752" s="11">
        <f t="shared" si="438"/>
        <v>-2670.1875</v>
      </c>
      <c r="AQ752" s="11">
        <f t="shared" si="439"/>
        <v>-5177.5</v>
      </c>
      <c r="AR752" s="11">
        <f t="shared" si="440"/>
        <v>-5177.5</v>
      </c>
      <c r="AS752" s="11">
        <f t="shared" si="441"/>
        <v>-10192.125</v>
      </c>
      <c r="AT752" s="11">
        <f t="shared" si="442"/>
        <v>-9690.6625000000004</v>
      </c>
      <c r="AU752" s="11">
        <f t="shared" si="443"/>
        <v>-10693.5875</v>
      </c>
      <c r="AV752" s="11">
        <f t="shared" si="444"/>
        <v>-11195.05</v>
      </c>
      <c r="AW752" s="11">
        <f t="shared" si="445"/>
        <v>-13200.9</v>
      </c>
      <c r="AX752" s="11">
        <f t="shared" si="446"/>
        <v>-14203.824999999999</v>
      </c>
      <c r="AY752" s="11">
        <f t="shared" si="447"/>
        <v>-13200.9</v>
      </c>
      <c r="AZ752" s="11"/>
      <c r="BA752" s="11"/>
      <c r="BB752" s="11">
        <f t="shared" si="448"/>
        <v>6312.2625000000007</v>
      </c>
      <c r="BC752" s="11">
        <f t="shared" si="449"/>
        <v>4318.1125000000002</v>
      </c>
      <c r="BD752" s="11">
        <f t="shared" si="450"/>
        <v>6312.2625000000007</v>
      </c>
      <c r="BE752" s="11">
        <f t="shared" si="451"/>
        <v>5813.7250000000004</v>
      </c>
      <c r="BF752" s="11">
        <f t="shared" si="452"/>
        <v>5813.7250000000004</v>
      </c>
      <c r="BG752" s="11">
        <f t="shared" si="453"/>
        <v>828.34999999999991</v>
      </c>
      <c r="BH752" s="11">
        <f t="shared" si="454"/>
        <v>828.34999999999991</v>
      </c>
      <c r="BI752" s="11">
        <f t="shared" si="455"/>
        <v>-168.72500000000008</v>
      </c>
      <c r="BJ752" s="11">
        <f t="shared" si="456"/>
        <v>329.81249999999989</v>
      </c>
      <c r="BK752" s="11">
        <f t="shared" si="457"/>
        <v>2822.5</v>
      </c>
      <c r="BL752" s="11">
        <f t="shared" si="458"/>
        <v>2822.5</v>
      </c>
      <c r="BM752" s="11">
        <f t="shared" si="459"/>
        <v>7807.875</v>
      </c>
      <c r="BN752" s="11">
        <f t="shared" si="460"/>
        <v>7309.3375000000005</v>
      </c>
      <c r="BO752" s="11">
        <f t="shared" si="461"/>
        <v>8306.4125000000004</v>
      </c>
      <c r="BP752" s="11">
        <f t="shared" si="462"/>
        <v>8804.9500000000007</v>
      </c>
      <c r="BQ752" s="11">
        <f t="shared" si="463"/>
        <v>10799.1</v>
      </c>
      <c r="BR752" s="11">
        <f t="shared" si="464"/>
        <v>11796.175000000001</v>
      </c>
      <c r="BS752" s="11">
        <f t="shared" si="465"/>
        <v>10799.1</v>
      </c>
    </row>
    <row r="753" spans="1:71" ht="16" customHeight="1">
      <c r="A753" s="2">
        <v>43994</v>
      </c>
      <c r="B753" s="11" t="s">
        <v>2405</v>
      </c>
      <c r="C753" s="11">
        <v>7</v>
      </c>
      <c r="D753" s="11">
        <v>510</v>
      </c>
      <c r="E753" s="11">
        <v>4.2</v>
      </c>
      <c r="G753" s="10">
        <f t="shared" si="428"/>
        <v>37.090909090909093</v>
      </c>
      <c r="H753" s="10"/>
      <c r="I753" s="12">
        <v>0</v>
      </c>
      <c r="J753" s="10">
        <f t="shared" si="429"/>
        <v>-2.9878999999999972E-2</v>
      </c>
      <c r="K753" s="10"/>
      <c r="L753" s="11" t="s">
        <v>2406</v>
      </c>
      <c r="M753" s="11" t="s">
        <v>2406</v>
      </c>
      <c r="N753" s="11" t="s">
        <v>2407</v>
      </c>
      <c r="O753" s="11" t="s">
        <v>2408</v>
      </c>
      <c r="P753" s="11" t="s">
        <v>2409</v>
      </c>
      <c r="Q753" s="11" t="s">
        <v>2409</v>
      </c>
      <c r="R753" s="11" t="s">
        <v>2410</v>
      </c>
      <c r="S753" s="11" t="s">
        <v>2411</v>
      </c>
      <c r="T753" s="11" t="s">
        <v>2412</v>
      </c>
      <c r="U753" s="11" t="s">
        <v>2408</v>
      </c>
      <c r="V753" s="11" t="s">
        <v>2412</v>
      </c>
      <c r="W753" s="11" t="s">
        <v>2412</v>
      </c>
      <c r="X753" s="11" t="s">
        <v>2412</v>
      </c>
      <c r="Y753" s="11" t="s">
        <v>2412</v>
      </c>
      <c r="Z753" s="11" t="s">
        <v>2409</v>
      </c>
      <c r="AA753" s="11" t="s">
        <v>2413</v>
      </c>
      <c r="AB753" s="11" t="s">
        <v>2410</v>
      </c>
      <c r="AC753" s="11" t="s">
        <v>2409</v>
      </c>
      <c r="AD753" s="11">
        <v>14.1</v>
      </c>
      <c r="AH753" s="11">
        <f t="shared" si="430"/>
        <v>-59.8125</v>
      </c>
      <c r="AI753" s="11">
        <f t="shared" si="431"/>
        <v>-109.95875000000071</v>
      </c>
      <c r="AJ753" s="11">
        <f t="shared" si="432"/>
        <v>-260.3974999999993</v>
      </c>
      <c r="AK753" s="11">
        <f t="shared" si="433"/>
        <v>-460.98250000000036</v>
      </c>
      <c r="AL753" s="11">
        <f t="shared" si="434"/>
        <v>-460.98250000000036</v>
      </c>
      <c r="AM753" s="11">
        <f t="shared" si="435"/>
        <v>-410.83624999999961</v>
      </c>
      <c r="AN753" s="11">
        <f t="shared" si="436"/>
        <v>-360.69000000000068</v>
      </c>
      <c r="AO753" s="11">
        <f t="shared" si="437"/>
        <v>-310.54374999999999</v>
      </c>
      <c r="AP753" s="11">
        <f t="shared" si="438"/>
        <v>-260.3974999999993</v>
      </c>
      <c r="AQ753" s="11">
        <f t="shared" si="439"/>
        <v>-310.54374999999999</v>
      </c>
      <c r="AR753" s="11">
        <f t="shared" si="440"/>
        <v>-310.54374999999999</v>
      </c>
      <c r="AS753" s="11">
        <f t="shared" si="441"/>
        <v>-310.54374999999999</v>
      </c>
      <c r="AT753" s="11">
        <f t="shared" si="442"/>
        <v>-310.54374999999999</v>
      </c>
      <c r="AU753" s="11">
        <f t="shared" si="443"/>
        <v>-460.98250000000036</v>
      </c>
      <c r="AV753" s="11">
        <f t="shared" si="444"/>
        <v>-511.12874999999934</v>
      </c>
      <c r="AW753" s="11">
        <f t="shared" si="445"/>
        <v>-410.83624999999961</v>
      </c>
      <c r="AX753" s="11">
        <f t="shared" si="446"/>
        <v>-460.98250000000036</v>
      </c>
      <c r="AY753" s="11">
        <f t="shared" si="447"/>
        <v>-410.83624999999961</v>
      </c>
      <c r="AZ753" s="11"/>
      <c r="BA753" s="11"/>
      <c r="BB753" s="11">
        <f t="shared" si="448"/>
        <v>-59.8125</v>
      </c>
      <c r="BC753" s="11">
        <f t="shared" si="449"/>
        <v>-9.9587499999992879</v>
      </c>
      <c r="BD753" s="11">
        <f t="shared" si="450"/>
        <v>139.60249999999928</v>
      </c>
      <c r="BE753" s="11">
        <f t="shared" si="451"/>
        <v>339.01750000000033</v>
      </c>
      <c r="BF753" s="11">
        <f t="shared" si="452"/>
        <v>339.01750000000033</v>
      </c>
      <c r="BG753" s="11">
        <f t="shared" si="453"/>
        <v>289.16374999999971</v>
      </c>
      <c r="BH753" s="11">
        <f t="shared" si="454"/>
        <v>239.31000000000068</v>
      </c>
      <c r="BI753" s="11">
        <f t="shared" si="455"/>
        <v>189.45625000000001</v>
      </c>
      <c r="BJ753" s="11">
        <f t="shared" si="456"/>
        <v>139.60249999999928</v>
      </c>
      <c r="BK753" s="11">
        <f t="shared" si="457"/>
        <v>189.45625000000001</v>
      </c>
      <c r="BL753" s="11">
        <f t="shared" si="458"/>
        <v>189.45625000000001</v>
      </c>
      <c r="BM753" s="11">
        <f t="shared" si="459"/>
        <v>189.45625000000001</v>
      </c>
      <c r="BN753" s="11">
        <f t="shared" si="460"/>
        <v>189.45625000000001</v>
      </c>
      <c r="BO753" s="11">
        <f t="shared" si="461"/>
        <v>339.01750000000033</v>
      </c>
      <c r="BP753" s="11">
        <f t="shared" si="462"/>
        <v>388.87124999999929</v>
      </c>
      <c r="BQ753" s="11">
        <f t="shared" si="463"/>
        <v>289.16374999999971</v>
      </c>
      <c r="BR753" s="11">
        <f t="shared" si="464"/>
        <v>339.01750000000033</v>
      </c>
      <c r="BS753" s="11">
        <f t="shared" si="465"/>
        <v>289.16374999999971</v>
      </c>
    </row>
    <row r="754" spans="1:71" ht="16" customHeight="1">
      <c r="A754" s="2">
        <v>43994</v>
      </c>
      <c r="B754" s="11" t="s">
        <v>444</v>
      </c>
      <c r="C754" s="11">
        <v>8</v>
      </c>
      <c r="D754" s="11">
        <v>580</v>
      </c>
      <c r="E754" s="11">
        <v>0.6</v>
      </c>
      <c r="G754" s="10">
        <f t="shared" si="428"/>
        <v>0.61965811965811968</v>
      </c>
      <c r="H754" s="10"/>
      <c r="I754" s="12">
        <v>0</v>
      </c>
      <c r="J754" s="10">
        <f t="shared" si="429"/>
        <v>-1.3993509615384614E-2</v>
      </c>
      <c r="K754" s="10"/>
      <c r="L754" s="11" t="s">
        <v>2414</v>
      </c>
      <c r="M754" s="11" t="s">
        <v>2415</v>
      </c>
      <c r="N754" s="11" t="s">
        <v>1971</v>
      </c>
      <c r="O754" s="11" t="s">
        <v>2416</v>
      </c>
      <c r="P754" s="11" t="s">
        <v>2417</v>
      </c>
      <c r="Q754" s="11" t="s">
        <v>2418</v>
      </c>
      <c r="R754" s="11" t="s">
        <v>2419</v>
      </c>
      <c r="S754" s="11" t="s">
        <v>2420</v>
      </c>
      <c r="T754" s="11" t="s">
        <v>2419</v>
      </c>
      <c r="U754" s="11" t="s">
        <v>2417</v>
      </c>
      <c r="V754" s="11" t="s">
        <v>2421</v>
      </c>
      <c r="W754" s="11" t="s">
        <v>2422</v>
      </c>
      <c r="X754" s="11" t="s">
        <v>2423</v>
      </c>
      <c r="Y754" s="11" t="s">
        <v>2424</v>
      </c>
      <c r="Z754" s="11" t="s">
        <v>2425</v>
      </c>
      <c r="AA754" s="11" t="s">
        <v>2421</v>
      </c>
      <c r="AB754" s="11" t="s">
        <v>2426</v>
      </c>
      <c r="AC754" s="11" t="s">
        <v>2427</v>
      </c>
      <c r="AD754" s="11">
        <v>945</v>
      </c>
      <c r="AH754" s="11">
        <f t="shared" si="430"/>
        <v>-35162.275000000001</v>
      </c>
      <c r="AI754" s="11">
        <f t="shared" si="431"/>
        <v>-20118.399999999998</v>
      </c>
      <c r="AJ754" s="11">
        <f t="shared" si="432"/>
        <v>-25133.024999999998</v>
      </c>
      <c r="AK754" s="11">
        <f t="shared" si="433"/>
        <v>-32153.5</v>
      </c>
      <c r="AL754" s="11">
        <f t="shared" si="434"/>
        <v>-29144.724999999999</v>
      </c>
      <c r="AM754" s="11">
        <f t="shared" si="435"/>
        <v>-27138.875</v>
      </c>
      <c r="AN754" s="11">
        <f t="shared" si="436"/>
        <v>-28141.8</v>
      </c>
      <c r="AO754" s="11">
        <f t="shared" si="437"/>
        <v>-27138.875</v>
      </c>
      <c r="AP754" s="11">
        <f t="shared" si="438"/>
        <v>-32153.5</v>
      </c>
      <c r="AQ754" s="11">
        <f t="shared" si="439"/>
        <v>-30147.649999999998</v>
      </c>
      <c r="AR754" s="11">
        <f t="shared" si="440"/>
        <v>-31150.575000000001</v>
      </c>
      <c r="AS754" s="11">
        <f t="shared" si="441"/>
        <v>-34159.35</v>
      </c>
      <c r="AT754" s="11">
        <f t="shared" si="442"/>
        <v>-41179.825000000004</v>
      </c>
      <c r="AU754" s="11">
        <f t="shared" si="443"/>
        <v>-40176.9</v>
      </c>
      <c r="AV754" s="11">
        <f t="shared" si="444"/>
        <v>-30147.649999999998</v>
      </c>
      <c r="AW754" s="11">
        <f t="shared" si="445"/>
        <v>-23127.174999999999</v>
      </c>
      <c r="AX754" s="11">
        <f t="shared" si="446"/>
        <v>-11092.074999999999</v>
      </c>
      <c r="AY754" s="11">
        <f t="shared" si="447"/>
        <v>-13097.924999999999</v>
      </c>
      <c r="AZ754" s="11"/>
      <c r="BA754" s="11"/>
      <c r="BB754" s="11">
        <f t="shared" si="448"/>
        <v>26837.725000000002</v>
      </c>
      <c r="BC754" s="11">
        <f t="shared" si="449"/>
        <v>11881.6</v>
      </c>
      <c r="BD754" s="11">
        <f t="shared" si="450"/>
        <v>16866.975000000002</v>
      </c>
      <c r="BE754" s="11">
        <f t="shared" si="451"/>
        <v>23846.5</v>
      </c>
      <c r="BF754" s="11">
        <f t="shared" si="452"/>
        <v>20855.275000000001</v>
      </c>
      <c r="BG754" s="11">
        <f t="shared" si="453"/>
        <v>18861.125</v>
      </c>
      <c r="BH754" s="11">
        <f t="shared" si="454"/>
        <v>19858.2</v>
      </c>
      <c r="BI754" s="11">
        <f t="shared" si="455"/>
        <v>18861.125</v>
      </c>
      <c r="BJ754" s="11">
        <f t="shared" si="456"/>
        <v>23846.5</v>
      </c>
      <c r="BK754" s="11">
        <f t="shared" si="457"/>
        <v>21852.350000000002</v>
      </c>
      <c r="BL754" s="11">
        <f t="shared" si="458"/>
        <v>22849.424999999999</v>
      </c>
      <c r="BM754" s="11">
        <f t="shared" si="459"/>
        <v>25840.65</v>
      </c>
      <c r="BN754" s="11">
        <f t="shared" si="460"/>
        <v>32820.174999999996</v>
      </c>
      <c r="BO754" s="11">
        <f t="shared" si="461"/>
        <v>31823.1</v>
      </c>
      <c r="BP754" s="11">
        <f t="shared" si="462"/>
        <v>21852.350000000002</v>
      </c>
      <c r="BQ754" s="11">
        <f t="shared" si="463"/>
        <v>14872.825000000001</v>
      </c>
      <c r="BR754" s="11">
        <f t="shared" si="464"/>
        <v>2907.9249999999993</v>
      </c>
      <c r="BS754" s="11">
        <f t="shared" si="465"/>
        <v>4902.0749999999998</v>
      </c>
    </row>
    <row r="755" spans="1:71" ht="16" customHeight="1">
      <c r="A755" s="2">
        <v>43994</v>
      </c>
      <c r="B755" s="11" t="s">
        <v>1796</v>
      </c>
      <c r="C755" s="11">
        <v>9</v>
      </c>
      <c r="D755" s="11">
        <v>475</v>
      </c>
      <c r="E755" s="11">
        <v>0.5</v>
      </c>
      <c r="G755" s="10">
        <f t="shared" si="428"/>
        <v>4.7263681592039797</v>
      </c>
      <c r="H755" s="10"/>
      <c r="I755" s="12">
        <v>0</v>
      </c>
      <c r="J755" s="10">
        <f t="shared" si="429"/>
        <v>-9.9153855721393028E-2</v>
      </c>
      <c r="K755" s="10"/>
      <c r="L755" s="11" t="s">
        <v>529</v>
      </c>
      <c r="M755" s="11" t="s">
        <v>1011</v>
      </c>
      <c r="N755" s="11" t="s">
        <v>1011</v>
      </c>
      <c r="O755" s="11" t="s">
        <v>758</v>
      </c>
      <c r="P755" s="11" t="s">
        <v>756</v>
      </c>
      <c r="Q755" s="11" t="s">
        <v>756</v>
      </c>
      <c r="R755" s="11" t="s">
        <v>756</v>
      </c>
      <c r="S755" s="11" t="s">
        <v>758</v>
      </c>
      <c r="T755" s="11" t="s">
        <v>757</v>
      </c>
      <c r="U755" s="11" t="s">
        <v>1767</v>
      </c>
      <c r="V755" s="11" t="s">
        <v>1289</v>
      </c>
      <c r="W755" s="11" t="s">
        <v>1291</v>
      </c>
      <c r="X755" s="11" t="s">
        <v>1291</v>
      </c>
      <c r="Y755" s="11" t="s">
        <v>1766</v>
      </c>
      <c r="Z755" s="11" t="s">
        <v>1291</v>
      </c>
      <c r="AA755" s="11" t="s">
        <v>1291</v>
      </c>
      <c r="AB755" s="11" t="s">
        <v>1288</v>
      </c>
      <c r="AC755" s="11" t="s">
        <v>1289</v>
      </c>
      <c r="AD755" s="11">
        <v>110</v>
      </c>
      <c r="AH755" s="11">
        <f t="shared" si="430"/>
        <v>-1941.5625</v>
      </c>
      <c r="AI755" s="11">
        <f t="shared" si="431"/>
        <v>-1941.5625</v>
      </c>
      <c r="AJ755" s="11">
        <f t="shared" si="432"/>
        <v>-4448.875</v>
      </c>
      <c r="AK755" s="11">
        <f t="shared" si="433"/>
        <v>-3947.4124999999999</v>
      </c>
      <c r="AL755" s="11">
        <f t="shared" si="434"/>
        <v>-3947.4124999999999</v>
      </c>
      <c r="AM755" s="11">
        <f t="shared" si="435"/>
        <v>-3947.4124999999999</v>
      </c>
      <c r="AN755" s="11">
        <f t="shared" si="436"/>
        <v>-4448.875</v>
      </c>
      <c r="AO755" s="11">
        <f t="shared" si="437"/>
        <v>-4950.3374999999996</v>
      </c>
      <c r="AP755" s="11">
        <f t="shared" si="438"/>
        <v>-6454.7249999999995</v>
      </c>
      <c r="AQ755" s="11">
        <f t="shared" si="439"/>
        <v>-7959.1124999999993</v>
      </c>
      <c r="AR755" s="11">
        <f t="shared" si="440"/>
        <v>-7457.65</v>
      </c>
      <c r="AS755" s="11">
        <f t="shared" si="441"/>
        <v>-7457.65</v>
      </c>
      <c r="AT755" s="11">
        <f t="shared" si="442"/>
        <v>-6956.1875</v>
      </c>
      <c r="AU755" s="11">
        <f t="shared" si="443"/>
        <v>-7457.65</v>
      </c>
      <c r="AV755" s="11">
        <f t="shared" si="444"/>
        <v>-7457.65</v>
      </c>
      <c r="AW755" s="11">
        <f t="shared" si="445"/>
        <v>-9964.9624999999996</v>
      </c>
      <c r="AX755" s="11">
        <f t="shared" si="446"/>
        <v>-7959.1124999999993</v>
      </c>
      <c r="AY755" s="11">
        <f t="shared" si="447"/>
        <v>-9964.9624999999996</v>
      </c>
      <c r="AZ755" s="11"/>
      <c r="BA755" s="11"/>
      <c r="BB755" s="11">
        <f t="shared" si="448"/>
        <v>1058.4375</v>
      </c>
      <c r="BC755" s="11">
        <f t="shared" si="449"/>
        <v>1058.4375</v>
      </c>
      <c r="BD755" s="11">
        <f t="shared" si="450"/>
        <v>3551.125</v>
      </c>
      <c r="BE755" s="11">
        <f t="shared" si="451"/>
        <v>3052.5875000000001</v>
      </c>
      <c r="BF755" s="11">
        <f t="shared" si="452"/>
        <v>3052.5875000000001</v>
      </c>
      <c r="BG755" s="11">
        <f t="shared" si="453"/>
        <v>3052.5875000000001</v>
      </c>
      <c r="BH755" s="11">
        <f t="shared" si="454"/>
        <v>3551.125</v>
      </c>
      <c r="BI755" s="11">
        <f t="shared" si="455"/>
        <v>4049.6625000000004</v>
      </c>
      <c r="BJ755" s="11">
        <f t="shared" si="456"/>
        <v>5545.2750000000005</v>
      </c>
      <c r="BK755" s="11">
        <f t="shared" si="457"/>
        <v>7040.8875000000007</v>
      </c>
      <c r="BL755" s="11">
        <f t="shared" si="458"/>
        <v>6542.35</v>
      </c>
      <c r="BM755" s="11">
        <f t="shared" si="459"/>
        <v>6542.35</v>
      </c>
      <c r="BN755" s="11">
        <f t="shared" si="460"/>
        <v>6043.8125</v>
      </c>
      <c r="BO755" s="11">
        <f t="shared" si="461"/>
        <v>6542.35</v>
      </c>
      <c r="BP755" s="11">
        <f t="shared" si="462"/>
        <v>6542.35</v>
      </c>
      <c r="BQ755" s="11">
        <f t="shared" si="463"/>
        <v>9035.0375000000004</v>
      </c>
      <c r="BR755" s="11">
        <f t="shared" si="464"/>
        <v>7040.8875000000007</v>
      </c>
      <c r="BS755" s="11">
        <f t="shared" si="465"/>
        <v>9035.0375000000004</v>
      </c>
    </row>
    <row r="756" spans="1:71" ht="16" customHeight="1">
      <c r="A756" s="2">
        <v>43994</v>
      </c>
      <c r="B756" s="11" t="s">
        <v>660</v>
      </c>
      <c r="C756" s="11">
        <v>10</v>
      </c>
      <c r="D756" s="11">
        <v>569</v>
      </c>
      <c r="E756" s="11">
        <v>-0.2</v>
      </c>
      <c r="G756" s="10">
        <f t="shared" si="428"/>
        <v>8.5435438001064199</v>
      </c>
      <c r="H756" s="10"/>
      <c r="I756" s="12">
        <v>0</v>
      </c>
      <c r="J756" s="10">
        <f t="shared" si="429"/>
        <v>-3.5973747151989366E-2</v>
      </c>
      <c r="K756" s="10"/>
      <c r="L756" s="11" t="s">
        <v>533</v>
      </c>
      <c r="M756" s="11" t="s">
        <v>538</v>
      </c>
      <c r="N756" s="11" t="s">
        <v>1445</v>
      </c>
      <c r="O756" s="11" t="s">
        <v>898</v>
      </c>
      <c r="P756" s="11" t="s">
        <v>897</v>
      </c>
      <c r="Q756" s="11" t="s">
        <v>2394</v>
      </c>
      <c r="R756" s="11" t="s">
        <v>542</v>
      </c>
      <c r="S756" s="11" t="s">
        <v>1110</v>
      </c>
      <c r="T756" s="11" t="s">
        <v>897</v>
      </c>
      <c r="U756" s="11" t="s">
        <v>897</v>
      </c>
      <c r="V756" s="11" t="s">
        <v>1111</v>
      </c>
      <c r="W756" s="11" t="s">
        <v>2428</v>
      </c>
      <c r="X756" s="11" t="s">
        <v>1112</v>
      </c>
      <c r="Y756" s="11" t="s">
        <v>897</v>
      </c>
      <c r="Z756" s="11" t="s">
        <v>899</v>
      </c>
      <c r="AA756" s="11" t="s">
        <v>1112</v>
      </c>
      <c r="AB756" s="11" t="s">
        <v>2273</v>
      </c>
      <c r="AC756" s="11" t="s">
        <v>1109</v>
      </c>
      <c r="AD756" s="11">
        <v>68.699996999999996</v>
      </c>
      <c r="AH756" s="11">
        <f t="shared" si="430"/>
        <v>-1593.5165030000012</v>
      </c>
      <c r="AI756" s="11">
        <f t="shared" si="431"/>
        <v>-1493.2250059250046</v>
      </c>
      <c r="AJ756" s="11">
        <f t="shared" si="432"/>
        <v>-1794.0974912999998</v>
      </c>
      <c r="AK756" s="11">
        <f t="shared" si="433"/>
        <v>-2496.1500059250043</v>
      </c>
      <c r="AL756" s="11">
        <f t="shared" si="434"/>
        <v>-2897.3139883749968</v>
      </c>
      <c r="AM756" s="11">
        <f t="shared" si="435"/>
        <v>-2195.2694971500009</v>
      </c>
      <c r="AN756" s="11">
        <f t="shared" si="436"/>
        <v>-2395.8514883749972</v>
      </c>
      <c r="AO756" s="11">
        <f t="shared" si="437"/>
        <v>-2496.1500059250043</v>
      </c>
      <c r="AP756" s="11">
        <f t="shared" si="438"/>
        <v>-2496.1500059250043</v>
      </c>
      <c r="AQ756" s="11">
        <f t="shared" si="439"/>
        <v>-2295.5599912999996</v>
      </c>
      <c r="AR756" s="11">
        <f t="shared" si="440"/>
        <v>-2596.4415030000014</v>
      </c>
      <c r="AS756" s="11">
        <f t="shared" si="441"/>
        <v>-2094.9790030000013</v>
      </c>
      <c r="AT756" s="11">
        <f t="shared" si="442"/>
        <v>-2496.1500059250043</v>
      </c>
      <c r="AU756" s="11">
        <f t="shared" si="443"/>
        <v>-1894.3889883749969</v>
      </c>
      <c r="AV756" s="11">
        <f t="shared" si="444"/>
        <v>-2094.9790030000013</v>
      </c>
      <c r="AW756" s="11">
        <f t="shared" si="445"/>
        <v>-2797.0224912999997</v>
      </c>
      <c r="AX756" s="11">
        <f t="shared" si="446"/>
        <v>-2696.7319971500001</v>
      </c>
      <c r="AY756" s="11">
        <f t="shared" si="447"/>
        <v>-2395.8514883749972</v>
      </c>
      <c r="AZ756" s="11"/>
      <c r="BA756" s="11"/>
      <c r="BB756" s="11">
        <f t="shared" si="448"/>
        <v>1006.4914970000013</v>
      </c>
      <c r="BC756" s="11">
        <f t="shared" si="449"/>
        <v>906.78499407500431</v>
      </c>
      <c r="BD756" s="11">
        <f t="shared" si="450"/>
        <v>1205.9025087000002</v>
      </c>
      <c r="BE756" s="11">
        <f t="shared" si="451"/>
        <v>1903.8599940750048</v>
      </c>
      <c r="BF756" s="11">
        <f t="shared" si="452"/>
        <v>2302.6840116249973</v>
      </c>
      <c r="BG756" s="11">
        <f t="shared" si="453"/>
        <v>1604.7345028500006</v>
      </c>
      <c r="BH756" s="11">
        <f t="shared" si="454"/>
        <v>1804.1465116249972</v>
      </c>
      <c r="BI756" s="11">
        <f t="shared" si="455"/>
        <v>1903.8599940750048</v>
      </c>
      <c r="BJ756" s="11">
        <f t="shared" si="456"/>
        <v>1903.8599940750048</v>
      </c>
      <c r="BK756" s="11">
        <f t="shared" si="457"/>
        <v>1704.4400087000001</v>
      </c>
      <c r="BL756" s="11">
        <f t="shared" si="458"/>
        <v>2003.5664970000012</v>
      </c>
      <c r="BM756" s="11">
        <f t="shared" si="459"/>
        <v>1505.0289970000013</v>
      </c>
      <c r="BN756" s="11">
        <f t="shared" si="460"/>
        <v>1903.8599940750048</v>
      </c>
      <c r="BO756" s="11">
        <f t="shared" si="461"/>
        <v>1305.6090116249968</v>
      </c>
      <c r="BP756" s="11">
        <f t="shared" si="462"/>
        <v>1505.0289970000013</v>
      </c>
      <c r="BQ756" s="11">
        <f t="shared" si="463"/>
        <v>2202.9775087000003</v>
      </c>
      <c r="BR756" s="11">
        <f t="shared" si="464"/>
        <v>2103.2720028500007</v>
      </c>
      <c r="BS756" s="11">
        <f t="shared" si="465"/>
        <v>1804.1465116249972</v>
      </c>
    </row>
    <row r="757" spans="1:71" ht="16" customHeight="1">
      <c r="A757" s="2">
        <v>43994</v>
      </c>
      <c r="B757" s="11" t="s">
        <v>2429</v>
      </c>
      <c r="C757" s="11">
        <v>11</v>
      </c>
      <c r="D757" s="11">
        <v>464</v>
      </c>
      <c r="E757" s="11">
        <v>2</v>
      </c>
      <c r="G757" s="10">
        <f t="shared" si="428"/>
        <v>14.991921971181842</v>
      </c>
      <c r="H757" s="10"/>
      <c r="I757" s="12">
        <v>0</v>
      </c>
      <c r="J757" s="10">
        <f t="shared" si="429"/>
        <v>-6.7539166065778145E-2</v>
      </c>
      <c r="K757" s="10"/>
      <c r="L757" s="11" t="s">
        <v>1949</v>
      </c>
      <c r="M757" s="11" t="s">
        <v>50</v>
      </c>
      <c r="N757" s="11" t="s">
        <v>459</v>
      </c>
      <c r="O757" s="11" t="s">
        <v>1760</v>
      </c>
      <c r="P757" s="11" t="s">
        <v>1335</v>
      </c>
      <c r="Q757" s="11" t="s">
        <v>1338</v>
      </c>
      <c r="R757" s="11" t="s">
        <v>1336</v>
      </c>
      <c r="S757" s="11" t="s">
        <v>1336</v>
      </c>
      <c r="T757" s="11" t="s">
        <v>2430</v>
      </c>
      <c r="U757" s="11" t="s">
        <v>505</v>
      </c>
      <c r="V757" s="11" t="s">
        <v>504</v>
      </c>
      <c r="W757" s="11" t="s">
        <v>502</v>
      </c>
      <c r="X757" s="11" t="s">
        <v>502</v>
      </c>
      <c r="Y757" s="11" t="s">
        <v>544</v>
      </c>
      <c r="Z757" s="11" t="s">
        <v>504</v>
      </c>
      <c r="AA757" s="11" t="s">
        <v>503</v>
      </c>
      <c r="AB757" s="11" t="s">
        <v>504</v>
      </c>
      <c r="AC757" s="11" t="s">
        <v>544</v>
      </c>
      <c r="AD757" s="11">
        <v>32.900002000000001</v>
      </c>
      <c r="AH757" s="11">
        <f t="shared" si="430"/>
        <v>-836.67900142499832</v>
      </c>
      <c r="AI757" s="11">
        <f t="shared" si="431"/>
        <v>-786.53275142500115</v>
      </c>
      <c r="AJ757" s="11">
        <f t="shared" si="432"/>
        <v>-1037.2640014250012</v>
      </c>
      <c r="AK757" s="11">
        <f t="shared" si="433"/>
        <v>-1287.9932455749988</v>
      </c>
      <c r="AL757" s="11">
        <f t="shared" si="434"/>
        <v>-1388.2887543499999</v>
      </c>
      <c r="AM757" s="11">
        <f t="shared" si="435"/>
        <v>-1237.8479984999992</v>
      </c>
      <c r="AN757" s="11">
        <f t="shared" si="436"/>
        <v>-1237.8479984999992</v>
      </c>
      <c r="AO757" s="11">
        <f t="shared" si="437"/>
        <v>-1639.0200043499999</v>
      </c>
      <c r="AP757" s="11">
        <f t="shared" si="438"/>
        <v>-1588.8747572750001</v>
      </c>
      <c r="AQ757" s="11">
        <f t="shared" si="439"/>
        <v>-1889.75125435</v>
      </c>
      <c r="AR757" s="11">
        <f t="shared" si="440"/>
        <v>-1739.3104984999993</v>
      </c>
      <c r="AS757" s="11">
        <f t="shared" si="441"/>
        <v>-1739.3104984999993</v>
      </c>
      <c r="AT757" s="11">
        <f t="shared" si="442"/>
        <v>-1939.8965014249998</v>
      </c>
      <c r="AU757" s="11">
        <f t="shared" si="443"/>
        <v>-1889.75125435</v>
      </c>
      <c r="AV757" s="11">
        <f t="shared" si="444"/>
        <v>-1990.0417484999994</v>
      </c>
      <c r="AW757" s="11">
        <f t="shared" si="445"/>
        <v>-1889.75125435</v>
      </c>
      <c r="AX757" s="11">
        <f t="shared" si="446"/>
        <v>-1939.8965014249998</v>
      </c>
      <c r="AY757" s="11">
        <f t="shared" si="447"/>
        <v>-2090.337257275</v>
      </c>
      <c r="AZ757" s="11"/>
      <c r="BA757" s="11"/>
      <c r="BB757" s="11">
        <f t="shared" si="448"/>
        <v>563.31899857499809</v>
      </c>
      <c r="BC757" s="11">
        <f t="shared" si="449"/>
        <v>513.46524857500117</v>
      </c>
      <c r="BD757" s="11">
        <f t="shared" si="450"/>
        <v>762.73399857500112</v>
      </c>
      <c r="BE757" s="11">
        <f t="shared" si="451"/>
        <v>1012.0007544249991</v>
      </c>
      <c r="BF757" s="11">
        <f t="shared" si="452"/>
        <v>1111.7112456500001</v>
      </c>
      <c r="BG757" s="11">
        <f t="shared" si="453"/>
        <v>962.1480014999994</v>
      </c>
      <c r="BH757" s="11">
        <f t="shared" si="454"/>
        <v>962.1480014999994</v>
      </c>
      <c r="BI757" s="11">
        <f t="shared" si="455"/>
        <v>1360.9799956500001</v>
      </c>
      <c r="BJ757" s="11">
        <f t="shared" si="456"/>
        <v>1311.1272427250003</v>
      </c>
      <c r="BK757" s="11">
        <f t="shared" si="457"/>
        <v>1610.24874565</v>
      </c>
      <c r="BL757" s="11">
        <f t="shared" si="458"/>
        <v>1460.6855014999994</v>
      </c>
      <c r="BM757" s="11">
        <f t="shared" si="459"/>
        <v>1460.6855014999994</v>
      </c>
      <c r="BN757" s="11">
        <f t="shared" si="460"/>
        <v>1660.1014985749998</v>
      </c>
      <c r="BO757" s="11">
        <f t="shared" si="461"/>
        <v>1610.24874565</v>
      </c>
      <c r="BP757" s="11">
        <f t="shared" si="462"/>
        <v>1709.9542514999994</v>
      </c>
      <c r="BQ757" s="11">
        <f t="shared" si="463"/>
        <v>1610.24874565</v>
      </c>
      <c r="BR757" s="11">
        <f t="shared" si="464"/>
        <v>1660.1014985749998</v>
      </c>
      <c r="BS757" s="11">
        <f t="shared" si="465"/>
        <v>1809.6647427250002</v>
      </c>
    </row>
    <row r="758" spans="1:71" ht="16" customHeight="1">
      <c r="A758" s="2">
        <v>43994</v>
      </c>
      <c r="B758" s="11" t="s">
        <v>491</v>
      </c>
      <c r="C758" s="11">
        <v>12</v>
      </c>
      <c r="D758" s="11">
        <v>449</v>
      </c>
      <c r="E758" s="11">
        <v>1.2</v>
      </c>
      <c r="G758" s="10">
        <f t="shared" si="428"/>
        <v>13.751913399576514</v>
      </c>
      <c r="H758" s="10"/>
      <c r="I758" s="12">
        <v>0</v>
      </c>
      <c r="J758" s="10">
        <f t="shared" si="429"/>
        <v>-2.2780412168121746E-2</v>
      </c>
      <c r="K758" s="10"/>
      <c r="L758" s="11" t="s">
        <v>507</v>
      </c>
      <c r="M758" s="11" t="s">
        <v>545</v>
      </c>
      <c r="N758" s="11" t="s">
        <v>503</v>
      </c>
      <c r="O758" s="11" t="s">
        <v>510</v>
      </c>
      <c r="P758" s="11" t="s">
        <v>1736</v>
      </c>
      <c r="Q758" s="11" t="s">
        <v>547</v>
      </c>
      <c r="R758" s="11" t="s">
        <v>509</v>
      </c>
      <c r="S758" s="11" t="s">
        <v>509</v>
      </c>
      <c r="T758" s="11" t="s">
        <v>511</v>
      </c>
      <c r="U758" s="11" t="s">
        <v>545</v>
      </c>
      <c r="V758" s="11" t="s">
        <v>546</v>
      </c>
      <c r="W758" s="11" t="s">
        <v>510</v>
      </c>
      <c r="X758" s="11" t="s">
        <v>511</v>
      </c>
      <c r="Y758" s="11" t="s">
        <v>511</v>
      </c>
      <c r="Z758" s="11" t="s">
        <v>511</v>
      </c>
      <c r="AA758" s="11" t="s">
        <v>508</v>
      </c>
      <c r="AB758" s="11" t="s">
        <v>509</v>
      </c>
      <c r="AC758" s="11" t="s">
        <v>467</v>
      </c>
      <c r="AD758" s="11">
        <v>33.25</v>
      </c>
      <c r="AH758" s="11">
        <f t="shared" si="430"/>
        <v>-342.60849699999869</v>
      </c>
      <c r="AI758" s="11">
        <f t="shared" si="431"/>
        <v>-292.46324992499899</v>
      </c>
      <c r="AJ758" s="11">
        <f t="shared" si="432"/>
        <v>-493.04925284999933</v>
      </c>
      <c r="AK758" s="11">
        <f t="shared" si="433"/>
        <v>-844.07099699999867</v>
      </c>
      <c r="AL758" s="11">
        <f t="shared" si="434"/>
        <v>-743.78050284999938</v>
      </c>
      <c r="AM758" s="11">
        <f t="shared" si="435"/>
        <v>-643.49000869999998</v>
      </c>
      <c r="AN758" s="11">
        <f t="shared" si="436"/>
        <v>-643.49000869999998</v>
      </c>
      <c r="AO758" s="11">
        <f t="shared" si="437"/>
        <v>-543.19449992499904</v>
      </c>
      <c r="AP758" s="11">
        <f t="shared" si="438"/>
        <v>-342.60849699999869</v>
      </c>
      <c r="AQ758" s="11">
        <f t="shared" si="439"/>
        <v>-442.90400577499969</v>
      </c>
      <c r="AR758" s="11">
        <f t="shared" si="440"/>
        <v>-493.04925284999933</v>
      </c>
      <c r="AS758" s="11">
        <f t="shared" si="441"/>
        <v>-543.19449992499904</v>
      </c>
      <c r="AT758" s="11">
        <f t="shared" si="442"/>
        <v>-543.19449992499904</v>
      </c>
      <c r="AU758" s="11">
        <f t="shared" si="443"/>
        <v>-543.19449992499904</v>
      </c>
      <c r="AV758" s="11">
        <f t="shared" si="444"/>
        <v>-593.33974699999874</v>
      </c>
      <c r="AW758" s="11">
        <f t="shared" si="445"/>
        <v>-643.49000869999998</v>
      </c>
      <c r="AX758" s="11">
        <f t="shared" si="446"/>
        <v>-693.63525577499968</v>
      </c>
      <c r="AY758" s="11">
        <f t="shared" si="447"/>
        <v>-743.78050284999938</v>
      </c>
      <c r="AZ758" s="11"/>
      <c r="BA758" s="11"/>
      <c r="BB758" s="11">
        <f t="shared" si="448"/>
        <v>57.38350299999874</v>
      </c>
      <c r="BC758" s="11">
        <f t="shared" si="449"/>
        <v>7.5307500749990695</v>
      </c>
      <c r="BD758" s="11">
        <f t="shared" si="450"/>
        <v>206.9467471499994</v>
      </c>
      <c r="BE758" s="11">
        <f t="shared" si="451"/>
        <v>555.92100299999879</v>
      </c>
      <c r="BF758" s="11">
        <f t="shared" si="452"/>
        <v>456.21549714999935</v>
      </c>
      <c r="BG758" s="11">
        <f t="shared" si="453"/>
        <v>356.50999129999997</v>
      </c>
      <c r="BH758" s="11">
        <f t="shared" si="454"/>
        <v>356.50999129999997</v>
      </c>
      <c r="BI758" s="11">
        <f t="shared" si="455"/>
        <v>256.79950007499906</v>
      </c>
      <c r="BJ758" s="11">
        <f t="shared" si="456"/>
        <v>57.38350299999874</v>
      </c>
      <c r="BK758" s="11">
        <f t="shared" si="457"/>
        <v>157.09399422499968</v>
      </c>
      <c r="BL758" s="11">
        <f t="shared" si="458"/>
        <v>206.9467471499994</v>
      </c>
      <c r="BM758" s="11">
        <f t="shared" si="459"/>
        <v>256.79950007499906</v>
      </c>
      <c r="BN758" s="11">
        <f t="shared" si="460"/>
        <v>256.79950007499906</v>
      </c>
      <c r="BO758" s="11">
        <f t="shared" si="461"/>
        <v>256.79950007499906</v>
      </c>
      <c r="BP758" s="11">
        <f t="shared" si="462"/>
        <v>306.65225299999872</v>
      </c>
      <c r="BQ758" s="11">
        <f t="shared" si="463"/>
        <v>356.50999129999997</v>
      </c>
      <c r="BR758" s="11">
        <f t="shared" si="464"/>
        <v>406.36274422499969</v>
      </c>
      <c r="BS758" s="11">
        <f t="shared" si="465"/>
        <v>456.21549714999935</v>
      </c>
    </row>
    <row r="759" spans="1:71" ht="16" customHeight="1">
      <c r="A759" s="2">
        <v>43994</v>
      </c>
      <c r="B759" s="11" t="s">
        <v>2431</v>
      </c>
      <c r="C759" s="11">
        <v>13</v>
      </c>
      <c r="D759" s="11">
        <v>437</v>
      </c>
      <c r="E759" s="11">
        <v>0.5</v>
      </c>
      <c r="G759" s="10">
        <f t="shared" si="428"/>
        <v>13.363913964406301</v>
      </c>
      <c r="H759" s="10"/>
      <c r="I759" s="12">
        <v>0</v>
      </c>
      <c r="J759" s="10">
        <f t="shared" si="429"/>
        <v>3.3176220896751645E-3</v>
      </c>
      <c r="K759" s="10"/>
      <c r="L759" s="11" t="s">
        <v>504</v>
      </c>
      <c r="M759" s="11" t="s">
        <v>510</v>
      </c>
      <c r="N759" s="11" t="s">
        <v>545</v>
      </c>
      <c r="O759" s="11" t="s">
        <v>510</v>
      </c>
      <c r="P759" s="11" t="s">
        <v>511</v>
      </c>
      <c r="Q759" s="11" t="s">
        <v>511</v>
      </c>
      <c r="R759" s="11" t="s">
        <v>544</v>
      </c>
      <c r="S759" s="11" t="s">
        <v>506</v>
      </c>
      <c r="T759" s="11" t="s">
        <v>502</v>
      </c>
      <c r="U759" s="11" t="s">
        <v>2432</v>
      </c>
      <c r="V759" s="11" t="s">
        <v>2430</v>
      </c>
      <c r="W759" s="11" t="s">
        <v>2430</v>
      </c>
      <c r="X759" s="11" t="s">
        <v>505</v>
      </c>
      <c r="Y759" s="11" t="s">
        <v>2432</v>
      </c>
      <c r="Z759" s="11" t="s">
        <v>507</v>
      </c>
      <c r="AA759" s="11" t="s">
        <v>506</v>
      </c>
      <c r="AB759" s="11" t="s">
        <v>507</v>
      </c>
      <c r="AC759" s="11" t="s">
        <v>504</v>
      </c>
      <c r="AD759" s="11">
        <v>32.450001</v>
      </c>
      <c r="AH759" s="11">
        <f t="shared" si="430"/>
        <v>-443.12150142499968</v>
      </c>
      <c r="AI759" s="11">
        <f t="shared" si="431"/>
        <v>-292.68074557499904</v>
      </c>
      <c r="AJ759" s="11">
        <f t="shared" si="432"/>
        <v>-443.12150142499968</v>
      </c>
      <c r="AK759" s="11">
        <f t="shared" si="433"/>
        <v>-493.26674849999938</v>
      </c>
      <c r="AL759" s="11">
        <f t="shared" si="434"/>
        <v>-493.26674849999938</v>
      </c>
      <c r="AM759" s="11">
        <f t="shared" si="435"/>
        <v>-192.39025142499969</v>
      </c>
      <c r="AN759" s="11">
        <f t="shared" si="436"/>
        <v>-41.949495574999055</v>
      </c>
      <c r="AO759" s="11">
        <f t="shared" si="437"/>
        <v>8.1957515000006325</v>
      </c>
      <c r="AP759" s="11">
        <f t="shared" si="438"/>
        <v>58.340998575000299</v>
      </c>
      <c r="AQ759" s="11">
        <f t="shared" si="439"/>
        <v>108.48624564999997</v>
      </c>
      <c r="AR759" s="11">
        <f t="shared" si="440"/>
        <v>108.48624564999997</v>
      </c>
      <c r="AS759" s="11">
        <f t="shared" si="441"/>
        <v>158.63149272499965</v>
      </c>
      <c r="AT759" s="11">
        <f t="shared" si="442"/>
        <v>58.340998575000299</v>
      </c>
      <c r="AU759" s="11">
        <f t="shared" si="443"/>
        <v>-92.099757275000314</v>
      </c>
      <c r="AV759" s="11">
        <f t="shared" si="444"/>
        <v>-41.949495574999055</v>
      </c>
      <c r="AW759" s="11">
        <f t="shared" si="445"/>
        <v>-92.099757275000314</v>
      </c>
      <c r="AX759" s="11">
        <f t="shared" si="446"/>
        <v>-142.24500435000002</v>
      </c>
      <c r="AY759" s="11">
        <f t="shared" si="447"/>
        <v>108.48624564999997</v>
      </c>
      <c r="AZ759" s="11"/>
      <c r="BA759" s="11"/>
      <c r="BB759" s="11">
        <f t="shared" si="448"/>
        <v>156.87649857499966</v>
      </c>
      <c r="BC759" s="11">
        <f t="shared" si="449"/>
        <v>7.3132544249990445</v>
      </c>
      <c r="BD759" s="11">
        <f t="shared" si="450"/>
        <v>156.87649857499966</v>
      </c>
      <c r="BE759" s="11">
        <f t="shared" si="451"/>
        <v>206.72925149999935</v>
      </c>
      <c r="BF759" s="11">
        <f t="shared" si="452"/>
        <v>206.72925149999935</v>
      </c>
      <c r="BG759" s="11">
        <f t="shared" si="453"/>
        <v>-92.392251425000325</v>
      </c>
      <c r="BH759" s="11">
        <f t="shared" si="454"/>
        <v>-241.95549557500095</v>
      </c>
      <c r="BI759" s="11">
        <f t="shared" si="455"/>
        <v>-291.80824850000067</v>
      </c>
      <c r="BJ759" s="11">
        <f t="shared" si="456"/>
        <v>-341.66100142500034</v>
      </c>
      <c r="BK759" s="11">
        <f t="shared" si="457"/>
        <v>-391.51375435</v>
      </c>
      <c r="BL759" s="11">
        <f t="shared" si="458"/>
        <v>-391.51375435</v>
      </c>
      <c r="BM759" s="11">
        <f t="shared" si="459"/>
        <v>-441.36650727499972</v>
      </c>
      <c r="BN759" s="11">
        <f t="shared" si="460"/>
        <v>-341.66100142500034</v>
      </c>
      <c r="BO759" s="11">
        <f t="shared" si="461"/>
        <v>-192.09775727499971</v>
      </c>
      <c r="BP759" s="11">
        <f t="shared" si="462"/>
        <v>-241.95549557500095</v>
      </c>
      <c r="BQ759" s="11">
        <f t="shared" si="463"/>
        <v>-192.09775727499971</v>
      </c>
      <c r="BR759" s="11">
        <f t="shared" si="464"/>
        <v>-142.24500435000002</v>
      </c>
      <c r="BS759" s="11">
        <f t="shared" si="465"/>
        <v>-391.51375435</v>
      </c>
    </row>
    <row r="760" spans="1:71" ht="16" customHeight="1">
      <c r="A760" s="2">
        <v>43994</v>
      </c>
      <c r="B760" s="11" t="s">
        <v>165</v>
      </c>
      <c r="C760" s="11">
        <v>14</v>
      </c>
      <c r="D760" s="11">
        <v>426</v>
      </c>
      <c r="E760" s="11">
        <v>1.7</v>
      </c>
      <c r="G760" s="10">
        <f t="shared" si="428"/>
        <v>14.740484429065745</v>
      </c>
      <c r="H760" s="10"/>
      <c r="I760" s="12">
        <v>0</v>
      </c>
      <c r="J760" s="10">
        <f t="shared" si="429"/>
        <v>-1.3025821799307958E-2</v>
      </c>
      <c r="K760" s="10"/>
      <c r="L760" s="11" t="s">
        <v>1377</v>
      </c>
      <c r="M760" s="11" t="s">
        <v>404</v>
      </c>
      <c r="N760" s="11" t="s">
        <v>169</v>
      </c>
      <c r="O760" s="11" t="s">
        <v>403</v>
      </c>
      <c r="P760" s="11" t="s">
        <v>1377</v>
      </c>
      <c r="Q760" s="11" t="s">
        <v>1377</v>
      </c>
      <c r="R760" s="11" t="s">
        <v>1377</v>
      </c>
      <c r="S760" s="11" t="s">
        <v>1377</v>
      </c>
      <c r="T760" s="11" t="s">
        <v>1377</v>
      </c>
      <c r="U760" s="11" t="s">
        <v>403</v>
      </c>
      <c r="V760" s="11" t="s">
        <v>403</v>
      </c>
      <c r="W760" s="11" t="s">
        <v>403</v>
      </c>
      <c r="X760" s="11" t="s">
        <v>371</v>
      </c>
      <c r="Y760" s="11" t="s">
        <v>405</v>
      </c>
      <c r="Z760" s="11" t="s">
        <v>405</v>
      </c>
      <c r="AA760" s="11" t="s">
        <v>370</v>
      </c>
      <c r="AB760" s="11" t="s">
        <v>370</v>
      </c>
      <c r="AC760" s="11" t="s">
        <v>370</v>
      </c>
      <c r="AD760" s="11">
        <v>29.15</v>
      </c>
      <c r="AH760" s="11">
        <f t="shared" si="430"/>
        <v>-25.421497075001106</v>
      </c>
      <c r="AI760" s="11">
        <f t="shared" si="431"/>
        <v>125.01624999999999</v>
      </c>
      <c r="AJ760" s="11">
        <f t="shared" si="432"/>
        <v>-75.568750000002836</v>
      </c>
      <c r="AK760" s="11">
        <f t="shared" si="433"/>
        <v>-125.715</v>
      </c>
      <c r="AL760" s="11">
        <f t="shared" si="434"/>
        <v>-125.715</v>
      </c>
      <c r="AM760" s="11">
        <f t="shared" si="435"/>
        <v>-125.715</v>
      </c>
      <c r="AN760" s="11">
        <f t="shared" si="436"/>
        <v>-125.715</v>
      </c>
      <c r="AO760" s="11">
        <f t="shared" si="437"/>
        <v>-125.715</v>
      </c>
      <c r="AP760" s="11">
        <f t="shared" si="438"/>
        <v>-75.568750000002836</v>
      </c>
      <c r="AQ760" s="11">
        <f t="shared" si="439"/>
        <v>-75.568750000002836</v>
      </c>
      <c r="AR760" s="11">
        <f t="shared" si="440"/>
        <v>-75.568750000002836</v>
      </c>
      <c r="AS760" s="11">
        <f t="shared" si="441"/>
        <v>-175.86225292500177</v>
      </c>
      <c r="AT760" s="11">
        <f t="shared" si="442"/>
        <v>-226.00750000000141</v>
      </c>
      <c r="AU760" s="11">
        <f t="shared" si="443"/>
        <v>-226.00750000000141</v>
      </c>
      <c r="AV760" s="11">
        <f t="shared" si="444"/>
        <v>-276.15274707500112</v>
      </c>
      <c r="AW760" s="11">
        <f t="shared" si="445"/>
        <v>-276.15274707500112</v>
      </c>
      <c r="AX760" s="11">
        <f t="shared" si="446"/>
        <v>-276.15274707500112</v>
      </c>
      <c r="AY760" s="11">
        <f t="shared" si="447"/>
        <v>-376.44625000000002</v>
      </c>
      <c r="AZ760" s="11"/>
      <c r="BA760" s="11"/>
      <c r="BB760" s="11">
        <f t="shared" si="448"/>
        <v>-225.42349707499889</v>
      </c>
      <c r="BC760" s="11">
        <f t="shared" si="449"/>
        <v>-374.98375000000004</v>
      </c>
      <c r="BD760" s="11">
        <f t="shared" si="450"/>
        <v>-175.56874999999715</v>
      </c>
      <c r="BE760" s="11">
        <f t="shared" si="451"/>
        <v>-125.715</v>
      </c>
      <c r="BF760" s="11">
        <f t="shared" si="452"/>
        <v>-125.715</v>
      </c>
      <c r="BG760" s="11">
        <f t="shared" si="453"/>
        <v>-125.715</v>
      </c>
      <c r="BH760" s="11">
        <f t="shared" si="454"/>
        <v>-125.715</v>
      </c>
      <c r="BI760" s="11">
        <f t="shared" si="455"/>
        <v>-125.715</v>
      </c>
      <c r="BJ760" s="11">
        <f t="shared" si="456"/>
        <v>-175.56874999999715</v>
      </c>
      <c r="BK760" s="11">
        <f t="shared" si="457"/>
        <v>-175.56874999999715</v>
      </c>
      <c r="BL760" s="11">
        <f t="shared" si="458"/>
        <v>-175.56874999999715</v>
      </c>
      <c r="BM760" s="11">
        <f t="shared" si="459"/>
        <v>-75.860252924998264</v>
      </c>
      <c r="BN760" s="11">
        <f t="shared" si="460"/>
        <v>-26.007499999998586</v>
      </c>
      <c r="BO760" s="11">
        <f t="shared" si="461"/>
        <v>-26.007499999998586</v>
      </c>
      <c r="BP760" s="11">
        <f t="shared" si="462"/>
        <v>23.845252925001098</v>
      </c>
      <c r="BQ760" s="11">
        <f t="shared" si="463"/>
        <v>23.845252925001098</v>
      </c>
      <c r="BR760" s="11">
        <f t="shared" si="464"/>
        <v>23.845252925001098</v>
      </c>
      <c r="BS760" s="11">
        <f t="shared" si="465"/>
        <v>123.55375000000001</v>
      </c>
    </row>
    <row r="761" spans="1:71" ht="16" customHeight="1">
      <c r="A761" s="2">
        <v>43994</v>
      </c>
      <c r="B761" s="11" t="s">
        <v>2433</v>
      </c>
      <c r="C761" s="11">
        <v>15</v>
      </c>
      <c r="D761" s="11">
        <v>400</v>
      </c>
      <c r="E761" s="11">
        <v>0.1</v>
      </c>
      <c r="G761" s="10">
        <f t="shared" si="428"/>
        <v>1.9230769230769231</v>
      </c>
      <c r="H761" s="10"/>
      <c r="I761" s="12">
        <v>0</v>
      </c>
      <c r="J761" s="10">
        <f t="shared" si="429"/>
        <v>-2.1226141826923079E-2</v>
      </c>
      <c r="K761" s="10"/>
      <c r="L761" s="11" t="s">
        <v>1400</v>
      </c>
      <c r="M761" s="11" t="s">
        <v>944</v>
      </c>
      <c r="N761" s="11" t="s">
        <v>940</v>
      </c>
      <c r="O761" s="11" t="s">
        <v>1026</v>
      </c>
      <c r="P761" s="11" t="s">
        <v>944</v>
      </c>
      <c r="Q761" s="11" t="s">
        <v>944</v>
      </c>
      <c r="R761" s="11" t="s">
        <v>940</v>
      </c>
      <c r="S761" s="11" t="s">
        <v>941</v>
      </c>
      <c r="T761" s="11" t="s">
        <v>940</v>
      </c>
      <c r="U761" s="11" t="s">
        <v>941</v>
      </c>
      <c r="V761" s="11" t="s">
        <v>1025</v>
      </c>
      <c r="W761" s="11" t="s">
        <v>940</v>
      </c>
      <c r="X761" s="11" t="s">
        <v>940</v>
      </c>
      <c r="Y761" s="11" t="s">
        <v>940</v>
      </c>
      <c r="Z761" s="11" t="s">
        <v>941</v>
      </c>
      <c r="AA761" s="11" t="s">
        <v>943</v>
      </c>
      <c r="AB761" s="11" t="s">
        <v>943</v>
      </c>
      <c r="AC761" s="11" t="s">
        <v>944</v>
      </c>
      <c r="AD761" s="11">
        <v>211.5</v>
      </c>
      <c r="AH761" s="11">
        <f t="shared" si="430"/>
        <v>-3913.5750000000003</v>
      </c>
      <c r="AI761" s="11">
        <f t="shared" si="431"/>
        <v>-2409.1875</v>
      </c>
      <c r="AJ761" s="11">
        <f t="shared" si="432"/>
        <v>-4916.5</v>
      </c>
      <c r="AK761" s="11">
        <f t="shared" si="433"/>
        <v>-3913.5750000000003</v>
      </c>
      <c r="AL761" s="11">
        <f t="shared" si="434"/>
        <v>-3913.5750000000003</v>
      </c>
      <c r="AM761" s="11">
        <f t="shared" si="435"/>
        <v>-2409.1875</v>
      </c>
      <c r="AN761" s="11">
        <f t="shared" si="436"/>
        <v>-2910.65</v>
      </c>
      <c r="AO761" s="11">
        <f t="shared" si="437"/>
        <v>-2409.1875</v>
      </c>
      <c r="AP761" s="11">
        <f t="shared" si="438"/>
        <v>-2910.65</v>
      </c>
      <c r="AQ761" s="11">
        <f t="shared" si="439"/>
        <v>-1907.7250000000001</v>
      </c>
      <c r="AR761" s="11">
        <f t="shared" si="440"/>
        <v>-2409.1875</v>
      </c>
      <c r="AS761" s="11">
        <f t="shared" si="441"/>
        <v>-2409.1875</v>
      </c>
      <c r="AT761" s="11">
        <f t="shared" si="442"/>
        <v>-2409.1875</v>
      </c>
      <c r="AU761" s="11">
        <f t="shared" si="443"/>
        <v>-2910.65</v>
      </c>
      <c r="AV761" s="11">
        <f t="shared" si="444"/>
        <v>-3412.1125000000002</v>
      </c>
      <c r="AW761" s="11">
        <f t="shared" si="445"/>
        <v>-3412.1125000000002</v>
      </c>
      <c r="AX761" s="11">
        <f t="shared" si="446"/>
        <v>-3913.5750000000003</v>
      </c>
      <c r="AY761" s="11">
        <f t="shared" si="447"/>
        <v>-4415.0375000000004</v>
      </c>
      <c r="AZ761" s="11"/>
      <c r="BA761" s="11"/>
      <c r="BB761" s="11">
        <f t="shared" si="448"/>
        <v>2086.4249999999997</v>
      </c>
      <c r="BC761" s="11">
        <f t="shared" si="449"/>
        <v>590.81249999999989</v>
      </c>
      <c r="BD761" s="11">
        <f t="shared" si="450"/>
        <v>3083.5</v>
      </c>
      <c r="BE761" s="11">
        <f t="shared" si="451"/>
        <v>2086.4249999999997</v>
      </c>
      <c r="BF761" s="11">
        <f t="shared" si="452"/>
        <v>2086.4249999999997</v>
      </c>
      <c r="BG761" s="11">
        <f t="shared" si="453"/>
        <v>590.81249999999989</v>
      </c>
      <c r="BH761" s="11">
        <f t="shared" si="454"/>
        <v>1089.3499999999999</v>
      </c>
      <c r="BI761" s="11">
        <f t="shared" si="455"/>
        <v>590.81249999999989</v>
      </c>
      <c r="BJ761" s="11">
        <f t="shared" si="456"/>
        <v>1089.3499999999999</v>
      </c>
      <c r="BK761" s="11">
        <f t="shared" si="457"/>
        <v>92.27499999999992</v>
      </c>
      <c r="BL761" s="11">
        <f t="shared" si="458"/>
        <v>590.81249999999989</v>
      </c>
      <c r="BM761" s="11">
        <f t="shared" si="459"/>
        <v>590.81249999999989</v>
      </c>
      <c r="BN761" s="11">
        <f t="shared" si="460"/>
        <v>590.81249999999989</v>
      </c>
      <c r="BO761" s="11">
        <f t="shared" si="461"/>
        <v>1089.3499999999999</v>
      </c>
      <c r="BP761" s="11">
        <f t="shared" si="462"/>
        <v>1587.8874999999998</v>
      </c>
      <c r="BQ761" s="11">
        <f t="shared" si="463"/>
        <v>1587.8874999999998</v>
      </c>
      <c r="BR761" s="11">
        <f t="shared" si="464"/>
        <v>2086.4249999999997</v>
      </c>
      <c r="BS761" s="11">
        <f t="shared" si="465"/>
        <v>2584.9625000000001</v>
      </c>
    </row>
    <row r="762" spans="1:71" ht="16" customHeight="1">
      <c r="A762" s="2">
        <v>43997</v>
      </c>
      <c r="B762" s="11" t="s">
        <v>932</v>
      </c>
      <c r="C762" s="11">
        <v>1</v>
      </c>
      <c r="D762" s="11">
        <v>2368</v>
      </c>
      <c r="E762" s="11">
        <v>3</v>
      </c>
      <c r="G762" s="10">
        <f t="shared" si="428"/>
        <v>8.4571428571428573</v>
      </c>
      <c r="H762" s="10"/>
      <c r="I762" s="12">
        <v>2.979977598566293E-2</v>
      </c>
      <c r="J762" s="10" t="str">
        <f t="shared" si="429"/>
        <v/>
      </c>
      <c r="K762" s="10"/>
      <c r="L762" s="11" t="s">
        <v>809</v>
      </c>
      <c r="M762" s="11" t="s">
        <v>1593</v>
      </c>
      <c r="N762" s="11" t="s">
        <v>1793</v>
      </c>
      <c r="O762" s="11" t="s">
        <v>1325</v>
      </c>
      <c r="P762" s="11" t="s">
        <v>1308</v>
      </c>
      <c r="Q762" s="11" t="s">
        <v>902</v>
      </c>
      <c r="R762" s="11" t="s">
        <v>442</v>
      </c>
      <c r="S762" s="11" t="s">
        <v>440</v>
      </c>
      <c r="T762" s="11" t="s">
        <v>439</v>
      </c>
      <c r="U762" s="11" t="s">
        <v>439</v>
      </c>
      <c r="V762" s="11" t="s">
        <v>437</v>
      </c>
      <c r="W762" s="11" t="s">
        <v>903</v>
      </c>
      <c r="X762" s="11" t="s">
        <v>437</v>
      </c>
      <c r="Y762" s="11" t="s">
        <v>438</v>
      </c>
      <c r="Z762" s="11" t="s">
        <v>437</v>
      </c>
      <c r="AA762" s="11" t="s">
        <v>439</v>
      </c>
      <c r="AB762" s="11" t="s">
        <v>810</v>
      </c>
      <c r="AC762" s="11" t="s">
        <v>973</v>
      </c>
      <c r="AD762" s="11">
        <v>269.5</v>
      </c>
      <c r="AH762" s="11">
        <f t="shared" si="430"/>
        <v>-10244.325000000001</v>
      </c>
      <c r="AI762" s="11">
        <f t="shared" si="431"/>
        <v>-11247.25</v>
      </c>
      <c r="AJ762" s="11">
        <f t="shared" si="432"/>
        <v>-11748.7125</v>
      </c>
      <c r="AK762" s="11">
        <f t="shared" si="433"/>
        <v>-6734.0874999999996</v>
      </c>
      <c r="AL762" s="11">
        <f t="shared" si="434"/>
        <v>-6232.625</v>
      </c>
      <c r="AM762" s="11">
        <f t="shared" si="435"/>
        <v>-2220.9250000000002</v>
      </c>
      <c r="AN762" s="11">
        <f t="shared" si="436"/>
        <v>-3223.85</v>
      </c>
      <c r="AO762" s="11">
        <f t="shared" si="437"/>
        <v>-3725.3125</v>
      </c>
      <c r="AP762" s="11">
        <f t="shared" si="438"/>
        <v>-3725.3125</v>
      </c>
      <c r="AQ762" s="11">
        <f t="shared" si="439"/>
        <v>-4728.2375000000002</v>
      </c>
      <c r="AR762" s="11">
        <f t="shared" si="440"/>
        <v>-5229.7</v>
      </c>
      <c r="AS762" s="11">
        <f t="shared" si="441"/>
        <v>-4728.2375000000002</v>
      </c>
      <c r="AT762" s="11">
        <f t="shared" si="442"/>
        <v>-4226.7749999999996</v>
      </c>
      <c r="AU762" s="11">
        <f t="shared" si="443"/>
        <v>-4728.2375000000002</v>
      </c>
      <c r="AV762" s="11">
        <f t="shared" si="444"/>
        <v>-3725.3125</v>
      </c>
      <c r="AW762" s="11">
        <f t="shared" si="445"/>
        <v>-716.53750000000002</v>
      </c>
      <c r="AX762" s="11">
        <f t="shared" si="446"/>
        <v>3796.625</v>
      </c>
      <c r="AY762" s="11">
        <f t="shared" si="447"/>
        <v>9312.7124999999996</v>
      </c>
      <c r="AZ762" s="11"/>
      <c r="BA762" s="11"/>
      <c r="BB762" s="11">
        <f t="shared" si="448"/>
        <v>7755.6750000000002</v>
      </c>
      <c r="BC762" s="11">
        <f t="shared" si="449"/>
        <v>8752.75</v>
      </c>
      <c r="BD762" s="11">
        <f t="shared" si="450"/>
        <v>9251.2875000000004</v>
      </c>
      <c r="BE762" s="11">
        <f t="shared" si="451"/>
        <v>4265.9125000000004</v>
      </c>
      <c r="BF762" s="11">
        <f t="shared" si="452"/>
        <v>3767.375</v>
      </c>
      <c r="BG762" s="11">
        <f t="shared" si="453"/>
        <v>-220.92500000000001</v>
      </c>
      <c r="BH762" s="11">
        <f t="shared" si="454"/>
        <v>776.15000000000009</v>
      </c>
      <c r="BI762" s="11">
        <f t="shared" si="455"/>
        <v>1274.6875</v>
      </c>
      <c r="BJ762" s="11">
        <f t="shared" si="456"/>
        <v>1274.6875</v>
      </c>
      <c r="BK762" s="11">
        <f t="shared" si="457"/>
        <v>2271.7624999999998</v>
      </c>
      <c r="BL762" s="11">
        <f t="shared" si="458"/>
        <v>2770.3</v>
      </c>
      <c r="BM762" s="11">
        <f t="shared" si="459"/>
        <v>2271.7624999999998</v>
      </c>
      <c r="BN762" s="11">
        <f t="shared" si="460"/>
        <v>1773.2249999999999</v>
      </c>
      <c r="BO762" s="11">
        <f t="shared" si="461"/>
        <v>2271.7624999999998</v>
      </c>
      <c r="BP762" s="11">
        <f t="shared" si="462"/>
        <v>1274.6875</v>
      </c>
      <c r="BQ762" s="11">
        <f t="shared" si="463"/>
        <v>-1716.5374999999999</v>
      </c>
      <c r="BR762" s="11">
        <f t="shared" si="464"/>
        <v>-6203.375</v>
      </c>
      <c r="BS762" s="11">
        <f t="shared" si="465"/>
        <v>-11687.2875</v>
      </c>
    </row>
    <row r="763" spans="1:71" ht="16" customHeight="1">
      <c r="A763" s="2">
        <v>43997</v>
      </c>
      <c r="B763" s="11" t="s">
        <v>436</v>
      </c>
      <c r="C763" s="11">
        <v>2</v>
      </c>
      <c r="D763" s="11">
        <v>2224</v>
      </c>
      <c r="E763" s="11">
        <v>1</v>
      </c>
      <c r="G763" s="10">
        <f t="shared" si="428"/>
        <v>7.0157728706624605</v>
      </c>
      <c r="H763" s="10"/>
      <c r="I763" s="12">
        <v>2.2542310725551899E-2</v>
      </c>
      <c r="J763" s="10" t="str">
        <f t="shared" si="429"/>
        <v/>
      </c>
      <c r="K763" s="10"/>
      <c r="L763" s="11" t="s">
        <v>2026</v>
      </c>
      <c r="M763" s="11" t="s">
        <v>1055</v>
      </c>
      <c r="N763" s="11" t="s">
        <v>1394</v>
      </c>
      <c r="O763" s="11" t="s">
        <v>1394</v>
      </c>
      <c r="P763" s="11" t="s">
        <v>1394</v>
      </c>
      <c r="Q763" s="11" t="s">
        <v>1395</v>
      </c>
      <c r="R763" s="11" t="s">
        <v>1395</v>
      </c>
      <c r="S763" s="11" t="s">
        <v>1395</v>
      </c>
      <c r="T763" s="11" t="s">
        <v>1055</v>
      </c>
      <c r="U763" s="11" t="s">
        <v>1055</v>
      </c>
      <c r="V763" s="11" t="s">
        <v>1506</v>
      </c>
      <c r="W763" s="11" t="s">
        <v>1506</v>
      </c>
      <c r="X763" s="11" t="s">
        <v>1504</v>
      </c>
      <c r="Y763" s="11" t="s">
        <v>1209</v>
      </c>
      <c r="Z763" s="11" t="s">
        <v>1210</v>
      </c>
      <c r="AA763" s="11" t="s">
        <v>1210</v>
      </c>
      <c r="AB763" s="11" t="s">
        <v>1211</v>
      </c>
      <c r="AC763" s="11" t="s">
        <v>1213</v>
      </c>
      <c r="AD763" s="11">
        <v>309.5</v>
      </c>
      <c r="AH763" s="11">
        <f t="shared" si="430"/>
        <v>1128.3625000000002</v>
      </c>
      <c r="AI763" s="11">
        <f t="shared" si="431"/>
        <v>626.90000000000009</v>
      </c>
      <c r="AJ763" s="11">
        <f t="shared" si="432"/>
        <v>626.90000000000009</v>
      </c>
      <c r="AK763" s="11">
        <f t="shared" si="433"/>
        <v>626.90000000000009</v>
      </c>
      <c r="AL763" s="11">
        <f t="shared" si="434"/>
        <v>125.4375</v>
      </c>
      <c r="AM763" s="11">
        <f t="shared" si="435"/>
        <v>125.4375</v>
      </c>
      <c r="AN763" s="11">
        <f t="shared" si="436"/>
        <v>125.4375</v>
      </c>
      <c r="AO763" s="11">
        <f t="shared" si="437"/>
        <v>1128.3625000000002</v>
      </c>
      <c r="AP763" s="11">
        <f t="shared" si="438"/>
        <v>1128.3625000000002</v>
      </c>
      <c r="AQ763" s="11">
        <f t="shared" si="439"/>
        <v>2131.2874999999999</v>
      </c>
      <c r="AR763" s="11">
        <f t="shared" si="440"/>
        <v>2131.2874999999999</v>
      </c>
      <c r="AS763" s="11">
        <f t="shared" si="441"/>
        <v>3134.2125000000001</v>
      </c>
      <c r="AT763" s="11">
        <f t="shared" si="442"/>
        <v>3635.6749999999993</v>
      </c>
      <c r="AU763" s="11">
        <f t="shared" si="443"/>
        <v>4638.5999999999995</v>
      </c>
      <c r="AV763" s="11">
        <f t="shared" si="444"/>
        <v>4638.5999999999995</v>
      </c>
      <c r="AW763" s="11">
        <f t="shared" si="445"/>
        <v>5641.5249999999996</v>
      </c>
      <c r="AX763" s="11">
        <f t="shared" si="446"/>
        <v>6142.9874999999993</v>
      </c>
      <c r="AY763" s="11">
        <f t="shared" si="447"/>
        <v>6142.9874999999993</v>
      </c>
      <c r="AZ763" s="11"/>
      <c r="BA763" s="11"/>
      <c r="BB763" s="11">
        <f t="shared" si="448"/>
        <v>-3871.6374999999998</v>
      </c>
      <c r="BC763" s="11">
        <f t="shared" si="449"/>
        <v>-3373.1</v>
      </c>
      <c r="BD763" s="11">
        <f t="shared" si="450"/>
        <v>-3373.1</v>
      </c>
      <c r="BE763" s="11">
        <f t="shared" si="451"/>
        <v>-3373.1</v>
      </c>
      <c r="BF763" s="11">
        <f t="shared" si="452"/>
        <v>-2874.5625</v>
      </c>
      <c r="BG763" s="11">
        <f t="shared" si="453"/>
        <v>-2874.5625</v>
      </c>
      <c r="BH763" s="11">
        <f t="shared" si="454"/>
        <v>-2874.5625</v>
      </c>
      <c r="BI763" s="11">
        <f t="shared" si="455"/>
        <v>-3871.6374999999998</v>
      </c>
      <c r="BJ763" s="11">
        <f t="shared" si="456"/>
        <v>-3871.6374999999998</v>
      </c>
      <c r="BK763" s="11">
        <f t="shared" si="457"/>
        <v>-4868.7124999999996</v>
      </c>
      <c r="BL763" s="11">
        <f t="shared" si="458"/>
        <v>-4868.7124999999996</v>
      </c>
      <c r="BM763" s="11">
        <f t="shared" si="459"/>
        <v>-5865.7875000000004</v>
      </c>
      <c r="BN763" s="11">
        <f t="shared" si="460"/>
        <v>-6364.3250000000007</v>
      </c>
      <c r="BO763" s="11">
        <f t="shared" si="461"/>
        <v>-7361.4000000000005</v>
      </c>
      <c r="BP763" s="11">
        <f t="shared" si="462"/>
        <v>-7361.4000000000005</v>
      </c>
      <c r="BQ763" s="11">
        <f t="shared" si="463"/>
        <v>-8358.4750000000004</v>
      </c>
      <c r="BR763" s="11">
        <f t="shared" si="464"/>
        <v>-8857.0125000000007</v>
      </c>
      <c r="BS763" s="11">
        <f t="shared" si="465"/>
        <v>-8857.0125000000007</v>
      </c>
    </row>
    <row r="764" spans="1:71" ht="16" customHeight="1">
      <c r="A764" s="2">
        <v>43997</v>
      </c>
      <c r="B764" s="11" t="s">
        <v>996</v>
      </c>
      <c r="C764" s="11">
        <v>3</v>
      </c>
      <c r="D764" s="11">
        <v>2086</v>
      </c>
      <c r="E764" s="11">
        <v>4.9000000000000004</v>
      </c>
      <c r="G764" s="10">
        <f t="shared" si="428"/>
        <v>17.028571428571428</v>
      </c>
      <c r="H764" s="10"/>
      <c r="I764" s="12">
        <v>4.4772857142856989E-2</v>
      </c>
      <c r="J764" s="10" t="str">
        <f t="shared" si="429"/>
        <v/>
      </c>
      <c r="K764" s="10"/>
      <c r="L764" s="11" t="s">
        <v>479</v>
      </c>
      <c r="M764" s="11" t="s">
        <v>477</v>
      </c>
      <c r="N764" s="11" t="s">
        <v>477</v>
      </c>
      <c r="O764" s="11" t="s">
        <v>476</v>
      </c>
      <c r="P764" s="11" t="s">
        <v>1737</v>
      </c>
      <c r="Q764" s="11" t="s">
        <v>476</v>
      </c>
      <c r="R764" s="11" t="s">
        <v>475</v>
      </c>
      <c r="S764" s="11" t="s">
        <v>476</v>
      </c>
      <c r="T764" s="11" t="s">
        <v>476</v>
      </c>
      <c r="U764" s="11" t="s">
        <v>475</v>
      </c>
      <c r="V764" s="11" t="s">
        <v>476</v>
      </c>
      <c r="W764" s="11" t="s">
        <v>1737</v>
      </c>
      <c r="X764" s="11" t="s">
        <v>1737</v>
      </c>
      <c r="Y764" s="11" t="s">
        <v>1867</v>
      </c>
      <c r="Z764" s="11" t="s">
        <v>1867</v>
      </c>
      <c r="AA764" s="11" t="s">
        <v>1868</v>
      </c>
      <c r="AB764" s="11" t="s">
        <v>1739</v>
      </c>
      <c r="AC764" s="11" t="s">
        <v>1739</v>
      </c>
      <c r="AD764" s="11">
        <v>116.5</v>
      </c>
      <c r="AH764" s="11">
        <f t="shared" si="430"/>
        <v>470.04999999999995</v>
      </c>
      <c r="AI764" s="11">
        <f t="shared" si="431"/>
        <v>470.04999999999995</v>
      </c>
      <c r="AJ764" s="11">
        <f t="shared" si="432"/>
        <v>1472.9749999999999</v>
      </c>
      <c r="AK764" s="11">
        <f t="shared" si="433"/>
        <v>1974.4375</v>
      </c>
      <c r="AL764" s="11">
        <f t="shared" si="434"/>
        <v>1472.9749999999999</v>
      </c>
      <c r="AM764" s="11">
        <f t="shared" si="435"/>
        <v>971.51250000000005</v>
      </c>
      <c r="AN764" s="11">
        <f t="shared" si="436"/>
        <v>1472.9749999999999</v>
      </c>
      <c r="AO764" s="11">
        <f t="shared" si="437"/>
        <v>1472.9749999999999</v>
      </c>
      <c r="AP764" s="11">
        <f t="shared" si="438"/>
        <v>971.51250000000005</v>
      </c>
      <c r="AQ764" s="11">
        <f t="shared" si="439"/>
        <v>1472.9749999999999</v>
      </c>
      <c r="AR764" s="11">
        <f t="shared" si="440"/>
        <v>1974.4375</v>
      </c>
      <c r="AS764" s="11">
        <f t="shared" si="441"/>
        <v>1974.4375</v>
      </c>
      <c r="AT764" s="11">
        <f t="shared" si="442"/>
        <v>2475.9</v>
      </c>
      <c r="AU764" s="11">
        <f t="shared" si="443"/>
        <v>2475.9</v>
      </c>
      <c r="AV764" s="11">
        <f t="shared" si="444"/>
        <v>2977.3625000000002</v>
      </c>
      <c r="AW764" s="11">
        <f t="shared" si="445"/>
        <v>4481.75</v>
      </c>
      <c r="AX764" s="11">
        <f t="shared" si="446"/>
        <v>4481.75</v>
      </c>
      <c r="AY764" s="11">
        <f t="shared" si="447"/>
        <v>5484.6750000000002</v>
      </c>
      <c r="AZ764" s="11"/>
      <c r="BA764" s="11"/>
      <c r="BB764" s="11">
        <f t="shared" si="448"/>
        <v>-1529.95</v>
      </c>
      <c r="BC764" s="11">
        <f t="shared" si="449"/>
        <v>-1529.95</v>
      </c>
      <c r="BD764" s="11">
        <f t="shared" si="450"/>
        <v>-2527.0250000000001</v>
      </c>
      <c r="BE764" s="11">
        <f t="shared" si="451"/>
        <v>-3025.5625</v>
      </c>
      <c r="BF764" s="11">
        <f t="shared" si="452"/>
        <v>-2527.0250000000001</v>
      </c>
      <c r="BG764" s="11">
        <f t="shared" si="453"/>
        <v>-2028.4875</v>
      </c>
      <c r="BH764" s="11">
        <f t="shared" si="454"/>
        <v>-2527.0250000000001</v>
      </c>
      <c r="BI764" s="11">
        <f t="shared" si="455"/>
        <v>-2527.0250000000001</v>
      </c>
      <c r="BJ764" s="11">
        <f t="shared" si="456"/>
        <v>-2028.4875</v>
      </c>
      <c r="BK764" s="11">
        <f t="shared" si="457"/>
        <v>-2527.0250000000001</v>
      </c>
      <c r="BL764" s="11">
        <f t="shared" si="458"/>
        <v>-3025.5625</v>
      </c>
      <c r="BM764" s="11">
        <f t="shared" si="459"/>
        <v>-3025.5625</v>
      </c>
      <c r="BN764" s="11">
        <f t="shared" si="460"/>
        <v>-3524.1</v>
      </c>
      <c r="BO764" s="11">
        <f t="shared" si="461"/>
        <v>-3524.1</v>
      </c>
      <c r="BP764" s="11">
        <f t="shared" si="462"/>
        <v>-4022.6374999999998</v>
      </c>
      <c r="BQ764" s="11">
        <f t="shared" si="463"/>
        <v>-5518.25</v>
      </c>
      <c r="BR764" s="11">
        <f t="shared" si="464"/>
        <v>-5518.25</v>
      </c>
      <c r="BS764" s="11">
        <f t="shared" si="465"/>
        <v>-6515.3249999999998</v>
      </c>
    </row>
    <row r="765" spans="1:71" ht="16" customHeight="1">
      <c r="A765" s="2">
        <v>43997</v>
      </c>
      <c r="B765" s="11" t="s">
        <v>972</v>
      </c>
      <c r="C765" s="11">
        <v>4</v>
      </c>
      <c r="D765" s="11">
        <v>1976</v>
      </c>
      <c r="E765" s="11">
        <v>1.2</v>
      </c>
      <c r="G765" s="10">
        <f t="shared" si="428"/>
        <v>6.6983050847457628</v>
      </c>
      <c r="H765" s="10"/>
      <c r="I765" s="12">
        <v>3.9697381756756592E-2</v>
      </c>
      <c r="J765" s="10" t="str">
        <f t="shared" si="429"/>
        <v/>
      </c>
      <c r="K765" s="10"/>
      <c r="L765" s="11" t="s">
        <v>1404</v>
      </c>
      <c r="M765" s="11" t="s">
        <v>1322</v>
      </c>
      <c r="N765" s="11" t="s">
        <v>1327</v>
      </c>
      <c r="O765" s="11" t="s">
        <v>1328</v>
      </c>
      <c r="P765" s="11" t="s">
        <v>1323</v>
      </c>
      <c r="Q765" s="11" t="s">
        <v>1323</v>
      </c>
      <c r="R765" s="11" t="s">
        <v>1322</v>
      </c>
      <c r="S765" s="11" t="s">
        <v>1325</v>
      </c>
      <c r="T765" s="11" t="s">
        <v>1325</v>
      </c>
      <c r="U765" s="11" t="s">
        <v>1322</v>
      </c>
      <c r="V765" s="11" t="s">
        <v>1322</v>
      </c>
      <c r="W765" s="11" t="s">
        <v>1593</v>
      </c>
      <c r="X765" s="11" t="s">
        <v>1593</v>
      </c>
      <c r="Y765" s="11" t="s">
        <v>1592</v>
      </c>
      <c r="Z765" s="11" t="s">
        <v>1593</v>
      </c>
      <c r="AA765" s="11" t="s">
        <v>1660</v>
      </c>
      <c r="AB765" s="11" t="s">
        <v>1594</v>
      </c>
      <c r="AC765" s="11" t="s">
        <v>901</v>
      </c>
      <c r="AD765" s="11">
        <v>283</v>
      </c>
      <c r="AH765" s="11">
        <f t="shared" si="430"/>
        <v>2728.45</v>
      </c>
      <c r="AI765" s="11">
        <f t="shared" si="431"/>
        <v>221.13750000000005</v>
      </c>
      <c r="AJ765" s="11">
        <f t="shared" si="432"/>
        <v>722.59999999999991</v>
      </c>
      <c r="AK765" s="11">
        <f t="shared" si="433"/>
        <v>1725.5250000000001</v>
      </c>
      <c r="AL765" s="11">
        <f t="shared" si="434"/>
        <v>1725.5250000000001</v>
      </c>
      <c r="AM765" s="11">
        <f t="shared" si="435"/>
        <v>2728.45</v>
      </c>
      <c r="AN765" s="11">
        <f t="shared" si="436"/>
        <v>3229.9124999999999</v>
      </c>
      <c r="AO765" s="11">
        <f t="shared" si="437"/>
        <v>3229.9124999999999</v>
      </c>
      <c r="AP765" s="11">
        <f t="shared" si="438"/>
        <v>2728.45</v>
      </c>
      <c r="AQ765" s="11">
        <f t="shared" si="439"/>
        <v>2728.45</v>
      </c>
      <c r="AR765" s="11">
        <f t="shared" si="440"/>
        <v>4734.3</v>
      </c>
      <c r="AS765" s="11">
        <f t="shared" si="441"/>
        <v>4734.3</v>
      </c>
      <c r="AT765" s="11">
        <f t="shared" si="442"/>
        <v>6740.15</v>
      </c>
      <c r="AU765" s="11">
        <f t="shared" si="443"/>
        <v>4734.3</v>
      </c>
      <c r="AV765" s="11">
        <f t="shared" si="444"/>
        <v>5235.7624999999998</v>
      </c>
      <c r="AW765" s="11">
        <f t="shared" si="445"/>
        <v>7241.6125000000002</v>
      </c>
      <c r="AX765" s="11">
        <f t="shared" si="446"/>
        <v>9247.4624999999996</v>
      </c>
      <c r="AY765" s="11">
        <f t="shared" si="447"/>
        <v>10751.85</v>
      </c>
      <c r="AZ765" s="11"/>
      <c r="BA765" s="11"/>
      <c r="BB765" s="11">
        <f t="shared" si="448"/>
        <v>-5271.55</v>
      </c>
      <c r="BC765" s="11">
        <f t="shared" si="449"/>
        <v>-2778.8625000000002</v>
      </c>
      <c r="BD765" s="11">
        <f t="shared" si="450"/>
        <v>-3277.4</v>
      </c>
      <c r="BE765" s="11">
        <f t="shared" si="451"/>
        <v>-4274.4750000000004</v>
      </c>
      <c r="BF765" s="11">
        <f t="shared" si="452"/>
        <v>-4274.4750000000004</v>
      </c>
      <c r="BG765" s="11">
        <f t="shared" si="453"/>
        <v>-5271.55</v>
      </c>
      <c r="BH765" s="11">
        <f t="shared" si="454"/>
        <v>-5770.0874999999996</v>
      </c>
      <c r="BI765" s="11">
        <f t="shared" si="455"/>
        <v>-5770.0874999999996</v>
      </c>
      <c r="BJ765" s="11">
        <f t="shared" si="456"/>
        <v>-5271.55</v>
      </c>
      <c r="BK765" s="11">
        <f t="shared" si="457"/>
        <v>-5271.55</v>
      </c>
      <c r="BL765" s="11">
        <f t="shared" si="458"/>
        <v>-7265.7</v>
      </c>
      <c r="BM765" s="11">
        <f t="shared" si="459"/>
        <v>-7265.7</v>
      </c>
      <c r="BN765" s="11">
        <f t="shared" si="460"/>
        <v>-9259.85</v>
      </c>
      <c r="BO765" s="11">
        <f t="shared" si="461"/>
        <v>-7265.7</v>
      </c>
      <c r="BP765" s="11">
        <f t="shared" si="462"/>
        <v>-7764.2375000000002</v>
      </c>
      <c r="BQ765" s="11">
        <f t="shared" si="463"/>
        <v>-9758.3875000000007</v>
      </c>
      <c r="BR765" s="11">
        <f t="shared" si="464"/>
        <v>-11752.5375</v>
      </c>
      <c r="BS765" s="11">
        <f t="shared" si="465"/>
        <v>-13248.15</v>
      </c>
    </row>
    <row r="766" spans="1:71" ht="16" customHeight="1">
      <c r="A766" s="2">
        <v>43997</v>
      </c>
      <c r="B766" s="11" t="s">
        <v>474</v>
      </c>
      <c r="C766" s="11">
        <v>5</v>
      </c>
      <c r="D766" s="11">
        <v>1624</v>
      </c>
      <c r="E766" s="11">
        <v>1.3</v>
      </c>
      <c r="G766" s="10">
        <f t="shared" si="428"/>
        <v>11.085324232081911</v>
      </c>
      <c r="H766" s="10"/>
      <c r="I766" s="12">
        <v>3.6725426621160302E-2</v>
      </c>
      <c r="J766" s="10" t="str">
        <f t="shared" si="429"/>
        <v/>
      </c>
      <c r="K766" s="10"/>
      <c r="L766" s="11" t="s">
        <v>381</v>
      </c>
      <c r="M766" s="11" t="s">
        <v>383</v>
      </c>
      <c r="N766" s="11" t="s">
        <v>814</v>
      </c>
      <c r="O766" s="11" t="s">
        <v>814</v>
      </c>
      <c r="P766" s="11" t="s">
        <v>814</v>
      </c>
      <c r="Q766" s="11" t="s">
        <v>814</v>
      </c>
      <c r="R766" s="11" t="s">
        <v>383</v>
      </c>
      <c r="S766" s="11" t="s">
        <v>383</v>
      </c>
      <c r="T766" s="11" t="s">
        <v>382</v>
      </c>
      <c r="U766" s="11" t="s">
        <v>382</v>
      </c>
      <c r="V766" s="11" t="s">
        <v>813</v>
      </c>
      <c r="W766" s="11" t="s">
        <v>240</v>
      </c>
      <c r="X766" s="11" t="s">
        <v>382</v>
      </c>
      <c r="Y766" s="11" t="s">
        <v>240</v>
      </c>
      <c r="Z766" s="11" t="s">
        <v>240</v>
      </c>
      <c r="AA766" s="11" t="s">
        <v>240</v>
      </c>
      <c r="AB766" s="11" t="s">
        <v>135</v>
      </c>
      <c r="AC766" s="11" t="s">
        <v>135</v>
      </c>
      <c r="AD766" s="11">
        <v>141.5</v>
      </c>
      <c r="AH766" s="11">
        <f t="shared" si="430"/>
        <v>365.65</v>
      </c>
      <c r="AI766" s="11">
        <f t="shared" si="431"/>
        <v>-135.81250000000006</v>
      </c>
      <c r="AJ766" s="11">
        <f t="shared" si="432"/>
        <v>-135.81250000000006</v>
      </c>
      <c r="AK766" s="11">
        <f t="shared" si="433"/>
        <v>-135.81250000000006</v>
      </c>
      <c r="AL766" s="11">
        <f t="shared" si="434"/>
        <v>-135.81250000000006</v>
      </c>
      <c r="AM766" s="11">
        <f t="shared" si="435"/>
        <v>365.65</v>
      </c>
      <c r="AN766" s="11">
        <f t="shared" si="436"/>
        <v>365.65</v>
      </c>
      <c r="AO766" s="11">
        <f t="shared" si="437"/>
        <v>1870.0375000000004</v>
      </c>
      <c r="AP766" s="11">
        <f t="shared" si="438"/>
        <v>1870.0375000000004</v>
      </c>
      <c r="AQ766" s="11">
        <f t="shared" si="439"/>
        <v>1368.575</v>
      </c>
      <c r="AR766" s="11">
        <f t="shared" si="440"/>
        <v>2371.5</v>
      </c>
      <c r="AS766" s="11">
        <f t="shared" si="441"/>
        <v>1870.0375000000004</v>
      </c>
      <c r="AT766" s="11">
        <f t="shared" si="442"/>
        <v>2371.5</v>
      </c>
      <c r="AU766" s="11">
        <f t="shared" si="443"/>
        <v>2371.5</v>
      </c>
      <c r="AV766" s="11">
        <f t="shared" si="444"/>
        <v>2371.5</v>
      </c>
      <c r="AW766" s="11">
        <f t="shared" si="445"/>
        <v>4377.3500000000004</v>
      </c>
      <c r="AX766" s="11">
        <f t="shared" si="446"/>
        <v>4377.3500000000004</v>
      </c>
      <c r="AY766" s="11">
        <f t="shared" si="447"/>
        <v>4377.3500000000004</v>
      </c>
      <c r="AZ766" s="11"/>
      <c r="BA766" s="11"/>
      <c r="BB766" s="11">
        <f t="shared" si="448"/>
        <v>-1634.3500000000001</v>
      </c>
      <c r="BC766" s="11">
        <f t="shared" si="449"/>
        <v>-1135.8125</v>
      </c>
      <c r="BD766" s="11">
        <f t="shared" si="450"/>
        <v>-1135.8125</v>
      </c>
      <c r="BE766" s="11">
        <f t="shared" si="451"/>
        <v>-1135.8125</v>
      </c>
      <c r="BF766" s="11">
        <f t="shared" si="452"/>
        <v>-1135.8125</v>
      </c>
      <c r="BG766" s="11">
        <f t="shared" si="453"/>
        <v>-1634.3500000000001</v>
      </c>
      <c r="BH766" s="11">
        <f t="shared" si="454"/>
        <v>-1634.3500000000001</v>
      </c>
      <c r="BI766" s="11">
        <f t="shared" si="455"/>
        <v>-3129.9624999999996</v>
      </c>
      <c r="BJ766" s="11">
        <f t="shared" si="456"/>
        <v>-3129.9624999999996</v>
      </c>
      <c r="BK766" s="11">
        <f t="shared" si="457"/>
        <v>-2631.4249999999997</v>
      </c>
      <c r="BL766" s="11">
        <f t="shared" si="458"/>
        <v>-3628.5</v>
      </c>
      <c r="BM766" s="11">
        <f t="shared" si="459"/>
        <v>-3129.9624999999996</v>
      </c>
      <c r="BN766" s="11">
        <f t="shared" si="460"/>
        <v>-3628.5</v>
      </c>
      <c r="BO766" s="11">
        <f t="shared" si="461"/>
        <v>-3628.5</v>
      </c>
      <c r="BP766" s="11">
        <f t="shared" si="462"/>
        <v>-3628.5</v>
      </c>
      <c r="BQ766" s="11">
        <f t="shared" si="463"/>
        <v>-5622.65</v>
      </c>
      <c r="BR766" s="11">
        <f t="shared" si="464"/>
        <v>-5622.65</v>
      </c>
      <c r="BS766" s="11">
        <f t="shared" si="465"/>
        <v>-5622.65</v>
      </c>
    </row>
    <row r="767" spans="1:71" ht="16" customHeight="1">
      <c r="A767" s="2">
        <v>43997</v>
      </c>
      <c r="B767" s="11" t="s">
        <v>1075</v>
      </c>
      <c r="C767" s="11">
        <v>6</v>
      </c>
      <c r="D767" s="11">
        <v>1536</v>
      </c>
      <c r="E767" s="11">
        <v>1.1000000000000001</v>
      </c>
      <c r="G767" s="10">
        <f t="shared" si="428"/>
        <v>4.2314049586776861</v>
      </c>
      <c r="H767" s="10"/>
      <c r="I767" s="12">
        <v>5.618319615912204E-2</v>
      </c>
      <c r="J767" s="10" t="str">
        <f t="shared" si="429"/>
        <v/>
      </c>
      <c r="K767" s="10"/>
      <c r="L767" s="11" t="s">
        <v>339</v>
      </c>
      <c r="M767" s="11" t="s">
        <v>1532</v>
      </c>
      <c r="N767" s="11" t="s">
        <v>341</v>
      </c>
      <c r="O767" s="11" t="s">
        <v>965</v>
      </c>
      <c r="P767" s="11" t="s">
        <v>342</v>
      </c>
      <c r="Q767" s="11" t="s">
        <v>2434</v>
      </c>
      <c r="R767" s="11" t="s">
        <v>2435</v>
      </c>
      <c r="S767" s="11" t="s">
        <v>2352</v>
      </c>
      <c r="T767" s="11" t="s">
        <v>967</v>
      </c>
      <c r="U767" s="11" t="s">
        <v>2071</v>
      </c>
      <c r="V767" s="11" t="s">
        <v>967</v>
      </c>
      <c r="W767" s="11" t="s">
        <v>1402</v>
      </c>
      <c r="X767" s="11" t="s">
        <v>2073</v>
      </c>
      <c r="Y767" s="11" t="s">
        <v>2071</v>
      </c>
      <c r="Z767" s="11" t="s">
        <v>2071</v>
      </c>
      <c r="AA767" s="11" t="s">
        <v>967</v>
      </c>
      <c r="AB767" s="11" t="s">
        <v>969</v>
      </c>
      <c r="AC767" s="11" t="s">
        <v>967</v>
      </c>
      <c r="AD767" s="11">
        <v>342.5</v>
      </c>
      <c r="AH767" s="11">
        <f t="shared" si="430"/>
        <v>-6092.2124999999996</v>
      </c>
      <c r="AI767" s="11">
        <f t="shared" si="431"/>
        <v>928.26249999999982</v>
      </c>
      <c r="AJ767" s="11">
        <f t="shared" si="432"/>
        <v>6444.35</v>
      </c>
      <c r="AK767" s="11">
        <f t="shared" si="433"/>
        <v>4438.5</v>
      </c>
      <c r="AL767" s="11">
        <f t="shared" si="434"/>
        <v>5942.8875000000007</v>
      </c>
      <c r="AM767" s="11">
        <f t="shared" si="435"/>
        <v>5441.4250000000002</v>
      </c>
      <c r="AN767" s="11">
        <f t="shared" si="436"/>
        <v>8450.2000000000007</v>
      </c>
      <c r="AO767" s="11">
        <f t="shared" si="437"/>
        <v>12461.9</v>
      </c>
      <c r="AP767" s="11">
        <f t="shared" si="438"/>
        <v>11458.975</v>
      </c>
      <c r="AQ767" s="11">
        <f t="shared" si="439"/>
        <v>12461.9</v>
      </c>
      <c r="AR767" s="11">
        <f t="shared" si="440"/>
        <v>10957.512500000001</v>
      </c>
      <c r="AS767" s="11">
        <f t="shared" si="441"/>
        <v>9954.5874999999996</v>
      </c>
      <c r="AT767" s="11">
        <f t="shared" si="442"/>
        <v>11458.975</v>
      </c>
      <c r="AU767" s="11">
        <f t="shared" si="443"/>
        <v>11458.975</v>
      </c>
      <c r="AV767" s="11">
        <f t="shared" si="444"/>
        <v>12461.9</v>
      </c>
      <c r="AW767" s="11">
        <f t="shared" si="445"/>
        <v>12963.362500000001</v>
      </c>
      <c r="AX767" s="11">
        <f t="shared" si="446"/>
        <v>12461.9</v>
      </c>
      <c r="AY767" s="11">
        <f t="shared" si="447"/>
        <v>18980.912499999999</v>
      </c>
      <c r="AZ767" s="11"/>
      <c r="BA767" s="11"/>
      <c r="BB767" s="11">
        <f t="shared" si="448"/>
        <v>2907.7874999999999</v>
      </c>
      <c r="BC767" s="11">
        <f t="shared" si="449"/>
        <v>-4071.7375000000002</v>
      </c>
      <c r="BD767" s="11">
        <f t="shared" si="450"/>
        <v>-9555.65</v>
      </c>
      <c r="BE767" s="11">
        <f t="shared" si="451"/>
        <v>-7561.5</v>
      </c>
      <c r="BF767" s="11">
        <f t="shared" si="452"/>
        <v>-9057.1124999999993</v>
      </c>
      <c r="BG767" s="11">
        <f t="shared" si="453"/>
        <v>-8558.5750000000007</v>
      </c>
      <c r="BH767" s="11">
        <f t="shared" si="454"/>
        <v>-11549.8</v>
      </c>
      <c r="BI767" s="11">
        <f t="shared" si="455"/>
        <v>-15538.1</v>
      </c>
      <c r="BJ767" s="11">
        <f t="shared" si="456"/>
        <v>-14541.025</v>
      </c>
      <c r="BK767" s="11">
        <f t="shared" si="457"/>
        <v>-15538.1</v>
      </c>
      <c r="BL767" s="11">
        <f t="shared" si="458"/>
        <v>-14042.487499999999</v>
      </c>
      <c r="BM767" s="11">
        <f t="shared" si="459"/>
        <v>-13045.4125</v>
      </c>
      <c r="BN767" s="11">
        <f t="shared" si="460"/>
        <v>-14541.025</v>
      </c>
      <c r="BO767" s="11">
        <f t="shared" si="461"/>
        <v>-14541.025</v>
      </c>
      <c r="BP767" s="11">
        <f t="shared" si="462"/>
        <v>-15538.1</v>
      </c>
      <c r="BQ767" s="11">
        <f t="shared" si="463"/>
        <v>-16036.637499999999</v>
      </c>
      <c r="BR767" s="11">
        <f t="shared" si="464"/>
        <v>-15538.1</v>
      </c>
      <c r="BS767" s="11">
        <f t="shared" si="465"/>
        <v>-22019.087500000001</v>
      </c>
    </row>
    <row r="768" spans="1:71" ht="16" customHeight="1">
      <c r="A768" s="2">
        <v>43997</v>
      </c>
      <c r="B768" s="11" t="s">
        <v>1208</v>
      </c>
      <c r="C768" s="11">
        <v>7</v>
      </c>
      <c r="D768" s="11">
        <v>1417</v>
      </c>
      <c r="E768" s="11">
        <v>3.6</v>
      </c>
      <c r="G768" s="10">
        <f t="shared" si="428"/>
        <v>3.6473616473616475</v>
      </c>
      <c r="H768" s="10"/>
      <c r="I768" s="12">
        <v>0</v>
      </c>
      <c r="J768" s="10">
        <f t="shared" si="429"/>
        <v>-1.7684684684684687E-3</v>
      </c>
      <c r="K768" s="10"/>
      <c r="L768" s="11" t="s">
        <v>2271</v>
      </c>
      <c r="M768" s="11" t="s">
        <v>1570</v>
      </c>
      <c r="N768" s="11" t="s">
        <v>1570</v>
      </c>
      <c r="O768" s="11" t="s">
        <v>1580</v>
      </c>
      <c r="P768" s="11" t="s">
        <v>1576</v>
      </c>
      <c r="Q768" s="11" t="s">
        <v>2269</v>
      </c>
      <c r="R768" s="11" t="s">
        <v>2306</v>
      </c>
      <c r="S768" s="11" t="s">
        <v>2270</v>
      </c>
      <c r="T768" s="11" t="s">
        <v>2270</v>
      </c>
      <c r="U768" s="11" t="s">
        <v>2269</v>
      </c>
      <c r="V768" s="11" t="s">
        <v>2307</v>
      </c>
      <c r="W768" s="11" t="s">
        <v>2306</v>
      </c>
      <c r="X768" s="11" t="s">
        <v>2307</v>
      </c>
      <c r="Y768" s="11" t="s">
        <v>2306</v>
      </c>
      <c r="Z768" s="11" t="s">
        <v>2307</v>
      </c>
      <c r="AA768" s="11" t="s">
        <v>2307</v>
      </c>
      <c r="AB768" s="11" t="s">
        <v>2066</v>
      </c>
      <c r="AC768" s="11" t="s">
        <v>2066</v>
      </c>
      <c r="AD768" s="11">
        <v>387.5</v>
      </c>
      <c r="AH768" s="11">
        <f t="shared" si="430"/>
        <v>-185.58750000000009</v>
      </c>
      <c r="AI768" s="11">
        <f t="shared" si="431"/>
        <v>-185.58750000000009</v>
      </c>
      <c r="AJ768" s="11">
        <f t="shared" si="432"/>
        <v>-687.05000000000007</v>
      </c>
      <c r="AK768" s="11">
        <f t="shared" si="433"/>
        <v>-6203.1374999999998</v>
      </c>
      <c r="AL768" s="11">
        <f t="shared" si="434"/>
        <v>-4698.75</v>
      </c>
      <c r="AM768" s="11">
        <f t="shared" si="435"/>
        <v>-4197.2875000000004</v>
      </c>
      <c r="AN768" s="11">
        <f t="shared" si="436"/>
        <v>-3194.3625000000002</v>
      </c>
      <c r="AO768" s="11">
        <f t="shared" si="437"/>
        <v>-3194.3625000000002</v>
      </c>
      <c r="AP768" s="11">
        <f t="shared" si="438"/>
        <v>-4698.75</v>
      </c>
      <c r="AQ768" s="11">
        <f t="shared" si="439"/>
        <v>-3695.8250000000003</v>
      </c>
      <c r="AR768" s="11">
        <f t="shared" si="440"/>
        <v>-4197.2875000000004</v>
      </c>
      <c r="AS768" s="11">
        <f t="shared" si="441"/>
        <v>-3695.8250000000003</v>
      </c>
      <c r="AT768" s="11">
        <f t="shared" si="442"/>
        <v>-4197.2875000000004</v>
      </c>
      <c r="AU768" s="11">
        <f t="shared" si="443"/>
        <v>-3695.8250000000003</v>
      </c>
      <c r="AV768" s="11">
        <f t="shared" si="444"/>
        <v>-3695.8250000000003</v>
      </c>
      <c r="AW768" s="11">
        <f t="shared" si="445"/>
        <v>-2692.9</v>
      </c>
      <c r="AX768" s="11">
        <f t="shared" si="446"/>
        <v>-2692.9</v>
      </c>
      <c r="AY768" s="11">
        <f t="shared" si="447"/>
        <v>-687.05000000000007</v>
      </c>
      <c r="AZ768" s="11"/>
      <c r="BA768" s="11"/>
      <c r="BB768" s="11">
        <f t="shared" si="448"/>
        <v>-3185.5875000000001</v>
      </c>
      <c r="BC768" s="11">
        <f t="shared" si="449"/>
        <v>-3185.5875000000001</v>
      </c>
      <c r="BD768" s="11">
        <f t="shared" si="450"/>
        <v>-2687.05</v>
      </c>
      <c r="BE768" s="11">
        <f t="shared" si="451"/>
        <v>2796.8624999999997</v>
      </c>
      <c r="BF768" s="11">
        <f t="shared" si="452"/>
        <v>1301.2499999999998</v>
      </c>
      <c r="BG768" s="11">
        <f t="shared" si="453"/>
        <v>802.71249999999964</v>
      </c>
      <c r="BH768" s="11">
        <f t="shared" si="454"/>
        <v>-194.36250000000007</v>
      </c>
      <c r="BI768" s="11">
        <f t="shared" si="455"/>
        <v>-194.36250000000007</v>
      </c>
      <c r="BJ768" s="11">
        <f t="shared" si="456"/>
        <v>1301.2499999999998</v>
      </c>
      <c r="BK768" s="11">
        <f t="shared" si="457"/>
        <v>304.17499999999984</v>
      </c>
      <c r="BL768" s="11">
        <f t="shared" si="458"/>
        <v>802.71249999999964</v>
      </c>
      <c r="BM768" s="11">
        <f t="shared" si="459"/>
        <v>304.17499999999984</v>
      </c>
      <c r="BN768" s="11">
        <f t="shared" si="460"/>
        <v>802.71249999999964</v>
      </c>
      <c r="BO768" s="11">
        <f t="shared" si="461"/>
        <v>304.17499999999984</v>
      </c>
      <c r="BP768" s="11">
        <f t="shared" si="462"/>
        <v>304.17499999999984</v>
      </c>
      <c r="BQ768" s="11">
        <f t="shared" si="463"/>
        <v>-692.90000000000009</v>
      </c>
      <c r="BR768" s="11">
        <f t="shared" si="464"/>
        <v>-692.90000000000009</v>
      </c>
      <c r="BS768" s="11">
        <f t="shared" si="465"/>
        <v>-2687.05</v>
      </c>
    </row>
    <row r="769" spans="1:71" ht="16" customHeight="1">
      <c r="A769" s="2">
        <v>43997</v>
      </c>
      <c r="B769" s="11" t="s">
        <v>175</v>
      </c>
      <c r="C769" s="11">
        <v>8</v>
      </c>
      <c r="D769" s="11">
        <v>1398</v>
      </c>
      <c r="E769" s="11">
        <v>0.5</v>
      </c>
      <c r="G769" s="10">
        <f t="shared" si="428"/>
        <v>1.0093862815884476</v>
      </c>
      <c r="H769" s="10"/>
      <c r="I769" s="12">
        <v>6.4442689530685729E-2</v>
      </c>
      <c r="J769" s="10" t="str">
        <f t="shared" si="429"/>
        <v/>
      </c>
      <c r="K769" s="10"/>
      <c r="L769" s="11" t="s">
        <v>2436</v>
      </c>
      <c r="M769" s="11" t="s">
        <v>1965</v>
      </c>
      <c r="N769" s="11" t="s">
        <v>2021</v>
      </c>
      <c r="O769" s="11" t="s">
        <v>2437</v>
      </c>
      <c r="P769" s="11" t="s">
        <v>1965</v>
      </c>
      <c r="Q769" s="11" t="s">
        <v>2022</v>
      </c>
      <c r="R769" s="11" t="s">
        <v>2022</v>
      </c>
      <c r="S769" s="11" t="s">
        <v>1965</v>
      </c>
      <c r="T769" s="11" t="s">
        <v>2023</v>
      </c>
      <c r="U769" s="11" t="s">
        <v>2023</v>
      </c>
      <c r="V769" s="11" t="s">
        <v>2018</v>
      </c>
      <c r="W769" s="11" t="s">
        <v>2018</v>
      </c>
      <c r="X769" s="11" t="s">
        <v>2020</v>
      </c>
      <c r="Y769" s="11" t="s">
        <v>2020</v>
      </c>
      <c r="Z769" s="11" t="s">
        <v>2023</v>
      </c>
      <c r="AA769" s="11" t="s">
        <v>2020</v>
      </c>
      <c r="AB769" s="11" t="s">
        <v>2264</v>
      </c>
      <c r="AC769" s="11" t="s">
        <v>2264</v>
      </c>
      <c r="AD769" s="11">
        <v>1300</v>
      </c>
      <c r="AH769" s="11">
        <f t="shared" si="430"/>
        <v>49136.125</v>
      </c>
      <c r="AI769" s="11">
        <f t="shared" si="431"/>
        <v>39106.875</v>
      </c>
      <c r="AJ769" s="11">
        <f t="shared" si="432"/>
        <v>29077.625</v>
      </c>
      <c r="AK769" s="11">
        <f t="shared" si="433"/>
        <v>49136.125</v>
      </c>
      <c r="AL769" s="11">
        <f t="shared" si="434"/>
        <v>44121.5</v>
      </c>
      <c r="AM769" s="11">
        <f t="shared" si="435"/>
        <v>44121.5</v>
      </c>
      <c r="AN769" s="11">
        <f t="shared" si="436"/>
        <v>49136.125</v>
      </c>
      <c r="AO769" s="11">
        <f t="shared" si="437"/>
        <v>59165.375</v>
      </c>
      <c r="AP769" s="11">
        <f t="shared" si="438"/>
        <v>59165.375</v>
      </c>
      <c r="AQ769" s="11">
        <f t="shared" si="439"/>
        <v>54150.75</v>
      </c>
      <c r="AR769" s="11">
        <f t="shared" si="440"/>
        <v>54150.75</v>
      </c>
      <c r="AS769" s="11">
        <f t="shared" si="441"/>
        <v>64180</v>
      </c>
      <c r="AT769" s="11">
        <f t="shared" si="442"/>
        <v>64180</v>
      </c>
      <c r="AU769" s="11">
        <f t="shared" si="443"/>
        <v>59165.375</v>
      </c>
      <c r="AV769" s="11">
        <f t="shared" si="444"/>
        <v>64180</v>
      </c>
      <c r="AW769" s="11">
        <f t="shared" si="445"/>
        <v>74209.25</v>
      </c>
      <c r="AX769" s="11">
        <f t="shared" si="446"/>
        <v>74209.25</v>
      </c>
      <c r="AY769" s="11">
        <f t="shared" si="447"/>
        <v>79223.875</v>
      </c>
      <c r="AZ769" s="11"/>
      <c r="BA769" s="11"/>
      <c r="BB769" s="11">
        <f t="shared" si="448"/>
        <v>-60863.875</v>
      </c>
      <c r="BC769" s="11">
        <f t="shared" si="449"/>
        <v>-50893.125</v>
      </c>
      <c r="BD769" s="11">
        <f t="shared" si="450"/>
        <v>-40922.375</v>
      </c>
      <c r="BE769" s="11">
        <f t="shared" si="451"/>
        <v>-60863.875</v>
      </c>
      <c r="BF769" s="11">
        <f t="shared" si="452"/>
        <v>-55878.5</v>
      </c>
      <c r="BG769" s="11">
        <f t="shared" si="453"/>
        <v>-55878.5</v>
      </c>
      <c r="BH769" s="11">
        <f t="shared" si="454"/>
        <v>-60863.875</v>
      </c>
      <c r="BI769" s="11">
        <f t="shared" si="455"/>
        <v>-70834.625</v>
      </c>
      <c r="BJ769" s="11">
        <f t="shared" si="456"/>
        <v>-70834.625</v>
      </c>
      <c r="BK769" s="11">
        <f t="shared" si="457"/>
        <v>-65849.25</v>
      </c>
      <c r="BL769" s="11">
        <f t="shared" si="458"/>
        <v>-65849.25</v>
      </c>
      <c r="BM769" s="11">
        <f t="shared" si="459"/>
        <v>-75820</v>
      </c>
      <c r="BN769" s="11">
        <f t="shared" si="460"/>
        <v>-75820</v>
      </c>
      <c r="BO769" s="11">
        <f t="shared" si="461"/>
        <v>-70834.625</v>
      </c>
      <c r="BP769" s="11">
        <f t="shared" si="462"/>
        <v>-75820</v>
      </c>
      <c r="BQ769" s="11">
        <f t="shared" si="463"/>
        <v>-85790.75</v>
      </c>
      <c r="BR769" s="11">
        <f t="shared" si="464"/>
        <v>-85790.75</v>
      </c>
      <c r="BS769" s="11">
        <f t="shared" si="465"/>
        <v>-90776.125</v>
      </c>
    </row>
    <row r="770" spans="1:71" ht="16" customHeight="1">
      <c r="A770" s="2">
        <v>43997</v>
      </c>
      <c r="B770" s="11" t="s">
        <v>1264</v>
      </c>
      <c r="C770" s="11">
        <v>9</v>
      </c>
      <c r="D770" s="11">
        <v>1339</v>
      </c>
      <c r="E770" s="11">
        <v>9.6999999999999993</v>
      </c>
      <c r="G770" s="10">
        <f t="shared" si="428"/>
        <v>19.837037037037039</v>
      </c>
      <c r="H770" s="10"/>
      <c r="I770" s="12">
        <v>0</v>
      </c>
      <c r="J770" s="10">
        <f t="shared" si="429"/>
        <v>-1.3784149448148708E-3</v>
      </c>
      <c r="K770" s="10"/>
      <c r="L770" s="11" t="s">
        <v>537</v>
      </c>
      <c r="M770" s="11" t="s">
        <v>1310</v>
      </c>
      <c r="N770" s="11" t="s">
        <v>898</v>
      </c>
      <c r="O770" s="11" t="s">
        <v>899</v>
      </c>
      <c r="P770" s="11" t="s">
        <v>898</v>
      </c>
      <c r="Q770" s="11" t="s">
        <v>539</v>
      </c>
      <c r="R770" s="11" t="s">
        <v>1112</v>
      </c>
      <c r="S770" s="11" t="s">
        <v>899</v>
      </c>
      <c r="T770" s="11" t="s">
        <v>1445</v>
      </c>
      <c r="U770" s="11" t="s">
        <v>538</v>
      </c>
      <c r="V770" s="11" t="s">
        <v>539</v>
      </c>
      <c r="W770" s="11" t="s">
        <v>539</v>
      </c>
      <c r="X770" s="11" t="s">
        <v>538</v>
      </c>
      <c r="Y770" s="11" t="s">
        <v>1445</v>
      </c>
      <c r="Z770" s="11" t="s">
        <v>1445</v>
      </c>
      <c r="AA770" s="11" t="s">
        <v>538</v>
      </c>
      <c r="AB770" s="11" t="s">
        <v>537</v>
      </c>
      <c r="AC770" s="11" t="s">
        <v>1586</v>
      </c>
      <c r="AD770" s="11">
        <v>67.300003000000004</v>
      </c>
      <c r="AH770" s="11">
        <f t="shared" si="430"/>
        <v>308.12799414999932</v>
      </c>
      <c r="AI770" s="11">
        <f t="shared" si="431"/>
        <v>-895.37799414999938</v>
      </c>
      <c r="AJ770" s="11">
        <f t="shared" si="432"/>
        <v>-995.66949122499625</v>
      </c>
      <c r="AK770" s="11">
        <f t="shared" si="433"/>
        <v>-895.37799414999938</v>
      </c>
      <c r="AL770" s="11">
        <f t="shared" si="434"/>
        <v>-795.08749999999998</v>
      </c>
      <c r="AM770" s="11">
        <f t="shared" si="435"/>
        <v>-1196.2595058500006</v>
      </c>
      <c r="AN770" s="11">
        <f t="shared" si="436"/>
        <v>-995.66949122499625</v>
      </c>
      <c r="AO770" s="11">
        <f t="shared" si="437"/>
        <v>-594.50550877500382</v>
      </c>
      <c r="AP770" s="11">
        <f t="shared" si="438"/>
        <v>-694.79700585000069</v>
      </c>
      <c r="AQ770" s="11">
        <f t="shared" si="439"/>
        <v>-795.08749999999998</v>
      </c>
      <c r="AR770" s="11">
        <f t="shared" si="440"/>
        <v>-795.08749999999998</v>
      </c>
      <c r="AS770" s="11">
        <f t="shared" si="441"/>
        <v>-694.79700585000069</v>
      </c>
      <c r="AT770" s="11">
        <f t="shared" si="442"/>
        <v>-594.50550877500382</v>
      </c>
      <c r="AU770" s="11">
        <f t="shared" si="443"/>
        <v>-594.50550877500382</v>
      </c>
      <c r="AV770" s="11">
        <f t="shared" si="444"/>
        <v>-694.79700585000069</v>
      </c>
      <c r="AW770" s="11">
        <f t="shared" si="445"/>
        <v>-293.625</v>
      </c>
      <c r="AX770" s="11">
        <f t="shared" si="446"/>
        <v>-193.33450585000065</v>
      </c>
      <c r="AY770" s="11">
        <f t="shared" si="447"/>
        <v>-93.043008775003784</v>
      </c>
      <c r="AZ770" s="11"/>
      <c r="BA770" s="11"/>
      <c r="BB770" s="11">
        <f t="shared" si="448"/>
        <v>-891.86800584999935</v>
      </c>
      <c r="BC770" s="11">
        <f t="shared" si="449"/>
        <v>304.61800584999941</v>
      </c>
      <c r="BD770" s="11">
        <f t="shared" si="450"/>
        <v>404.32450877499616</v>
      </c>
      <c r="BE770" s="11">
        <f t="shared" si="451"/>
        <v>304.61800584999941</v>
      </c>
      <c r="BF770" s="11">
        <f t="shared" si="452"/>
        <v>204.91250000000002</v>
      </c>
      <c r="BG770" s="11">
        <f t="shared" si="453"/>
        <v>603.74449415000061</v>
      </c>
      <c r="BH770" s="11">
        <f t="shared" si="454"/>
        <v>404.32450877499616</v>
      </c>
      <c r="BI770" s="11">
        <f t="shared" si="455"/>
        <v>5.5004912250037989</v>
      </c>
      <c r="BJ770" s="11">
        <f t="shared" si="456"/>
        <v>105.20699415000061</v>
      </c>
      <c r="BK770" s="11">
        <f t="shared" si="457"/>
        <v>204.91250000000002</v>
      </c>
      <c r="BL770" s="11">
        <f t="shared" si="458"/>
        <v>204.91250000000002</v>
      </c>
      <c r="BM770" s="11">
        <f t="shared" si="459"/>
        <v>105.20699415000061</v>
      </c>
      <c r="BN770" s="11">
        <f t="shared" si="460"/>
        <v>5.5004912250037989</v>
      </c>
      <c r="BO770" s="11">
        <f t="shared" si="461"/>
        <v>5.5004912250037989</v>
      </c>
      <c r="BP770" s="11">
        <f t="shared" si="462"/>
        <v>105.20699415000061</v>
      </c>
      <c r="BQ770" s="11">
        <f t="shared" si="463"/>
        <v>-293.625</v>
      </c>
      <c r="BR770" s="11">
        <f t="shared" si="464"/>
        <v>-393.33050584999938</v>
      </c>
      <c r="BS770" s="11">
        <f t="shared" si="465"/>
        <v>-493.0370087749962</v>
      </c>
    </row>
    <row r="771" spans="1:71" ht="16" customHeight="1">
      <c r="A771" s="2">
        <v>43997</v>
      </c>
      <c r="B771" s="11" t="s">
        <v>1376</v>
      </c>
      <c r="C771" s="11">
        <v>10</v>
      </c>
      <c r="D771" s="11">
        <v>1110</v>
      </c>
      <c r="E771" s="11">
        <v>2.6</v>
      </c>
      <c r="G771" s="10">
        <f t="shared" si="428"/>
        <v>32.888888888888886</v>
      </c>
      <c r="H771" s="10"/>
      <c r="I771" s="12">
        <v>1.0508148148148129E-2</v>
      </c>
      <c r="J771" s="10" t="str">
        <f t="shared" si="429"/>
        <v/>
      </c>
      <c r="K771" s="10"/>
      <c r="L771" s="11" t="s">
        <v>471</v>
      </c>
      <c r="M771" s="11" t="s">
        <v>1735</v>
      </c>
      <c r="N771" s="11" t="s">
        <v>513</v>
      </c>
      <c r="O771" s="11" t="s">
        <v>513</v>
      </c>
      <c r="P771" s="11" t="s">
        <v>471</v>
      </c>
      <c r="Q771" s="11" t="s">
        <v>471</v>
      </c>
      <c r="R771" s="11" t="s">
        <v>471</v>
      </c>
      <c r="S771" s="11" t="s">
        <v>472</v>
      </c>
      <c r="T771" s="11" t="s">
        <v>512</v>
      </c>
      <c r="U771" s="11" t="s">
        <v>468</v>
      </c>
      <c r="V771" s="11" t="s">
        <v>468</v>
      </c>
      <c r="W771" s="11" t="s">
        <v>1735</v>
      </c>
      <c r="X771" s="11" t="s">
        <v>468</v>
      </c>
      <c r="Y771" s="11" t="s">
        <v>512</v>
      </c>
      <c r="Z771" s="11" t="s">
        <v>512</v>
      </c>
      <c r="AA771" s="11" t="s">
        <v>1735</v>
      </c>
      <c r="AB771" s="11" t="s">
        <v>1736</v>
      </c>
      <c r="AC771" s="11" t="s">
        <v>2164</v>
      </c>
      <c r="AD771" s="11">
        <v>33.299999</v>
      </c>
      <c r="AH771" s="11">
        <f t="shared" si="430"/>
        <v>154.06399707499966</v>
      </c>
      <c r="AI771" s="11">
        <f t="shared" si="431"/>
        <v>-297.25325585000064</v>
      </c>
      <c r="AJ771" s="11">
        <f t="shared" si="432"/>
        <v>-297.25325585000064</v>
      </c>
      <c r="AK771" s="11">
        <f t="shared" si="433"/>
        <v>-146.8125</v>
      </c>
      <c r="AL771" s="11">
        <f t="shared" si="434"/>
        <v>-146.8125</v>
      </c>
      <c r="AM771" s="11">
        <f t="shared" si="435"/>
        <v>-146.8125</v>
      </c>
      <c r="AN771" s="11">
        <f t="shared" si="436"/>
        <v>-46.522005850000639</v>
      </c>
      <c r="AO771" s="11">
        <f t="shared" si="437"/>
        <v>103.91874999999999</v>
      </c>
      <c r="AP771" s="11">
        <f t="shared" si="438"/>
        <v>53.773502925000329</v>
      </c>
      <c r="AQ771" s="11">
        <f t="shared" si="439"/>
        <v>53.773502925000329</v>
      </c>
      <c r="AR771" s="11">
        <f t="shared" si="440"/>
        <v>154.06399707499966</v>
      </c>
      <c r="AS771" s="11">
        <f t="shared" si="441"/>
        <v>53.773502925000329</v>
      </c>
      <c r="AT771" s="11">
        <f t="shared" si="442"/>
        <v>103.91874999999999</v>
      </c>
      <c r="AU771" s="11">
        <f t="shared" si="443"/>
        <v>103.91874999999999</v>
      </c>
      <c r="AV771" s="11">
        <f t="shared" si="444"/>
        <v>154.06399707499966</v>
      </c>
      <c r="AW771" s="11">
        <f t="shared" si="445"/>
        <v>254.35950585000063</v>
      </c>
      <c r="AX771" s="11">
        <f t="shared" si="446"/>
        <v>304.50475292500033</v>
      </c>
      <c r="AY771" s="11">
        <f t="shared" si="447"/>
        <v>304.50475292500033</v>
      </c>
      <c r="AZ771" s="11"/>
      <c r="BA771" s="11"/>
      <c r="BB771" s="11">
        <f t="shared" si="448"/>
        <v>-445.93400292499967</v>
      </c>
      <c r="BC771" s="11">
        <f t="shared" si="449"/>
        <v>2.7507441500006351</v>
      </c>
      <c r="BD771" s="11">
        <f t="shared" si="450"/>
        <v>2.7507441500006351</v>
      </c>
      <c r="BE771" s="11">
        <f t="shared" si="451"/>
        <v>-146.8125</v>
      </c>
      <c r="BF771" s="11">
        <f t="shared" si="452"/>
        <v>-146.8125</v>
      </c>
      <c r="BG771" s="11">
        <f t="shared" si="453"/>
        <v>-146.8125</v>
      </c>
      <c r="BH771" s="11">
        <f t="shared" si="454"/>
        <v>-246.51800584999938</v>
      </c>
      <c r="BI771" s="11">
        <f t="shared" si="455"/>
        <v>-396.08125000000001</v>
      </c>
      <c r="BJ771" s="11">
        <f t="shared" si="456"/>
        <v>-346.22849707500029</v>
      </c>
      <c r="BK771" s="11">
        <f t="shared" si="457"/>
        <v>-346.22849707500029</v>
      </c>
      <c r="BL771" s="11">
        <f t="shared" si="458"/>
        <v>-445.93400292499967</v>
      </c>
      <c r="BM771" s="11">
        <f t="shared" si="459"/>
        <v>-346.22849707500029</v>
      </c>
      <c r="BN771" s="11">
        <f t="shared" si="460"/>
        <v>-396.08125000000001</v>
      </c>
      <c r="BO771" s="11">
        <f t="shared" si="461"/>
        <v>-396.08125000000001</v>
      </c>
      <c r="BP771" s="11">
        <f t="shared" si="462"/>
        <v>-445.93400292499967</v>
      </c>
      <c r="BQ771" s="11">
        <f t="shared" si="463"/>
        <v>-545.6444941500007</v>
      </c>
      <c r="BR771" s="11">
        <f t="shared" si="464"/>
        <v>-595.49724707500036</v>
      </c>
      <c r="BS771" s="11">
        <f t="shared" si="465"/>
        <v>-595.49724707500036</v>
      </c>
    </row>
    <row r="772" spans="1:71" ht="16" customHeight="1">
      <c r="A772" s="2">
        <v>43997</v>
      </c>
      <c r="B772" s="11" t="s">
        <v>1009</v>
      </c>
      <c r="C772" s="11">
        <v>11</v>
      </c>
      <c r="D772" s="11">
        <v>1024</v>
      </c>
      <c r="E772" s="11">
        <v>1.5</v>
      </c>
      <c r="G772" s="10">
        <f t="shared" si="428"/>
        <v>7.7283018867924529</v>
      </c>
      <c r="H772" s="10"/>
      <c r="I772" s="12">
        <v>1.8272368421052471E-2</v>
      </c>
      <c r="J772" s="10" t="str">
        <f t="shared" si="429"/>
        <v/>
      </c>
      <c r="K772" s="10"/>
      <c r="L772" s="11" t="s">
        <v>1359</v>
      </c>
      <c r="M772" s="11" t="s">
        <v>1357</v>
      </c>
      <c r="N772" s="11" t="s">
        <v>1357</v>
      </c>
      <c r="O772" s="11" t="s">
        <v>1357</v>
      </c>
      <c r="P772" s="11" t="s">
        <v>1704</v>
      </c>
      <c r="Q772" s="11" t="s">
        <v>1357</v>
      </c>
      <c r="R772" s="11" t="s">
        <v>1704</v>
      </c>
      <c r="S772" s="11" t="s">
        <v>1357</v>
      </c>
      <c r="T772" s="11" t="s">
        <v>1704</v>
      </c>
      <c r="U772" s="11" t="s">
        <v>1356</v>
      </c>
      <c r="V772" s="11" t="s">
        <v>1358</v>
      </c>
      <c r="W772" s="11" t="s">
        <v>1358</v>
      </c>
      <c r="X772" s="11" t="s">
        <v>1475</v>
      </c>
      <c r="Y772" s="11" t="s">
        <v>1360</v>
      </c>
      <c r="Z772" s="11" t="s">
        <v>1475</v>
      </c>
      <c r="AA772" s="11" t="s">
        <v>1475</v>
      </c>
      <c r="AB772" s="11" t="s">
        <v>1358</v>
      </c>
      <c r="AC772" s="11" t="s">
        <v>1359</v>
      </c>
      <c r="AD772" s="11">
        <v>132</v>
      </c>
      <c r="AH772" s="11">
        <f t="shared" si="430"/>
        <v>928.01250000000005</v>
      </c>
      <c r="AI772" s="11">
        <f t="shared" si="431"/>
        <v>928.01250000000005</v>
      </c>
      <c r="AJ772" s="11">
        <f t="shared" si="432"/>
        <v>928.01250000000005</v>
      </c>
      <c r="AK772" s="11">
        <f t="shared" si="433"/>
        <v>1429.4749999999999</v>
      </c>
      <c r="AL772" s="11">
        <f t="shared" si="434"/>
        <v>928.01250000000005</v>
      </c>
      <c r="AM772" s="11">
        <f t="shared" si="435"/>
        <v>1429.4749999999999</v>
      </c>
      <c r="AN772" s="11">
        <f t="shared" si="436"/>
        <v>928.01250000000005</v>
      </c>
      <c r="AO772" s="11">
        <f t="shared" si="437"/>
        <v>1429.4749999999999</v>
      </c>
      <c r="AP772" s="11">
        <f t="shared" si="438"/>
        <v>426.54999999999995</v>
      </c>
      <c r="AQ772" s="11">
        <f t="shared" si="439"/>
        <v>-74.912499999999994</v>
      </c>
      <c r="AR772" s="11">
        <f t="shared" si="440"/>
        <v>-74.912499999999994</v>
      </c>
      <c r="AS772" s="11">
        <f t="shared" si="441"/>
        <v>-1579.3</v>
      </c>
      <c r="AT772" s="11">
        <f t="shared" si="442"/>
        <v>-1077.8375000000001</v>
      </c>
      <c r="AU772" s="11">
        <f t="shared" si="443"/>
        <v>-1579.3</v>
      </c>
      <c r="AV772" s="11">
        <f t="shared" si="444"/>
        <v>-1579.3</v>
      </c>
      <c r="AW772" s="11">
        <f t="shared" si="445"/>
        <v>-74.912499999999994</v>
      </c>
      <c r="AX772" s="11">
        <f t="shared" si="446"/>
        <v>-576.375</v>
      </c>
      <c r="AY772" s="11">
        <f t="shared" si="447"/>
        <v>-74.912499999999994</v>
      </c>
      <c r="AZ772" s="11"/>
      <c r="BA772" s="11"/>
      <c r="BB772" s="11">
        <f t="shared" si="448"/>
        <v>-2071.9875000000002</v>
      </c>
      <c r="BC772" s="11">
        <f t="shared" si="449"/>
        <v>-2071.9875000000002</v>
      </c>
      <c r="BD772" s="11">
        <f t="shared" si="450"/>
        <v>-2071.9875000000002</v>
      </c>
      <c r="BE772" s="11">
        <f t="shared" si="451"/>
        <v>-2570.5250000000001</v>
      </c>
      <c r="BF772" s="11">
        <f t="shared" si="452"/>
        <v>-2071.9875000000002</v>
      </c>
      <c r="BG772" s="11">
        <f t="shared" si="453"/>
        <v>-2570.5250000000001</v>
      </c>
      <c r="BH772" s="11">
        <f t="shared" si="454"/>
        <v>-2071.9875000000002</v>
      </c>
      <c r="BI772" s="11">
        <f t="shared" si="455"/>
        <v>-2570.5250000000001</v>
      </c>
      <c r="BJ772" s="11">
        <f t="shared" si="456"/>
        <v>-1573.45</v>
      </c>
      <c r="BK772" s="11">
        <f t="shared" si="457"/>
        <v>-1074.9124999999999</v>
      </c>
      <c r="BL772" s="11">
        <f t="shared" si="458"/>
        <v>-1074.9124999999999</v>
      </c>
      <c r="BM772" s="11">
        <f t="shared" si="459"/>
        <v>420.70000000000005</v>
      </c>
      <c r="BN772" s="11">
        <f t="shared" si="460"/>
        <v>-77.837500000000006</v>
      </c>
      <c r="BO772" s="11">
        <f t="shared" si="461"/>
        <v>420.70000000000005</v>
      </c>
      <c r="BP772" s="11">
        <f t="shared" si="462"/>
        <v>420.70000000000005</v>
      </c>
      <c r="BQ772" s="11">
        <f t="shared" si="463"/>
        <v>-1074.9124999999999</v>
      </c>
      <c r="BR772" s="11">
        <f t="shared" si="464"/>
        <v>-576.375</v>
      </c>
      <c r="BS772" s="11">
        <f t="shared" si="465"/>
        <v>-1074.9124999999999</v>
      </c>
    </row>
    <row r="773" spans="1:71" ht="16" customHeight="1">
      <c r="A773" s="2">
        <v>43997</v>
      </c>
      <c r="B773" s="11" t="s">
        <v>564</v>
      </c>
      <c r="C773" s="11">
        <v>12</v>
      </c>
      <c r="D773" s="11">
        <v>958</v>
      </c>
      <c r="E773" s="11">
        <v>1.1000000000000001</v>
      </c>
      <c r="G773" s="10">
        <f t="shared" si="428"/>
        <v>8.4035087719298254</v>
      </c>
      <c r="H773" s="10"/>
      <c r="I773" s="12">
        <v>0</v>
      </c>
      <c r="J773" s="10">
        <f t="shared" si="429"/>
        <v>4.4475877192982453E-3</v>
      </c>
      <c r="K773" s="10"/>
      <c r="L773" s="11" t="s">
        <v>676</v>
      </c>
      <c r="M773" s="11" t="s">
        <v>681</v>
      </c>
      <c r="N773" s="11" t="s">
        <v>676</v>
      </c>
      <c r="O773" s="11" t="s">
        <v>676</v>
      </c>
      <c r="P773" s="11" t="s">
        <v>677</v>
      </c>
      <c r="Q773" s="11" t="s">
        <v>676</v>
      </c>
      <c r="R773" s="11" t="s">
        <v>677</v>
      </c>
      <c r="S773" s="11" t="s">
        <v>677</v>
      </c>
      <c r="T773" s="11" t="s">
        <v>675</v>
      </c>
      <c r="U773" s="11" t="s">
        <v>675</v>
      </c>
      <c r="V773" s="11" t="s">
        <v>677</v>
      </c>
      <c r="W773" s="11" t="s">
        <v>677</v>
      </c>
      <c r="X773" s="11" t="s">
        <v>676</v>
      </c>
      <c r="Y773" s="11" t="s">
        <v>675</v>
      </c>
      <c r="Z773" s="11" t="s">
        <v>677</v>
      </c>
      <c r="AA773" s="11" t="s">
        <v>677</v>
      </c>
      <c r="AB773" s="11" t="s">
        <v>677</v>
      </c>
      <c r="AC773" s="11" t="s">
        <v>681</v>
      </c>
      <c r="AD773" s="11">
        <v>113</v>
      </c>
      <c r="AH773" s="11">
        <f t="shared" si="430"/>
        <v>507.02499999999998</v>
      </c>
      <c r="AI773" s="11">
        <f t="shared" si="431"/>
        <v>-495.90000000000003</v>
      </c>
      <c r="AJ773" s="11">
        <f t="shared" si="432"/>
        <v>-495.90000000000003</v>
      </c>
      <c r="AK773" s="11">
        <f t="shared" si="433"/>
        <v>-997.36250000000007</v>
      </c>
      <c r="AL773" s="11">
        <f t="shared" si="434"/>
        <v>-495.90000000000003</v>
      </c>
      <c r="AM773" s="11">
        <f t="shared" si="435"/>
        <v>-997.36250000000007</v>
      </c>
      <c r="AN773" s="11">
        <f t="shared" si="436"/>
        <v>-997.36250000000007</v>
      </c>
      <c r="AO773" s="11">
        <f t="shared" si="437"/>
        <v>5.5624999999999432</v>
      </c>
      <c r="AP773" s="11">
        <f t="shared" si="438"/>
        <v>5.5624999999999432</v>
      </c>
      <c r="AQ773" s="11">
        <f t="shared" si="439"/>
        <v>-997.36250000000007</v>
      </c>
      <c r="AR773" s="11">
        <f t="shared" si="440"/>
        <v>-997.36250000000007</v>
      </c>
      <c r="AS773" s="11">
        <f t="shared" si="441"/>
        <v>-495.90000000000003</v>
      </c>
      <c r="AT773" s="11">
        <f t="shared" si="442"/>
        <v>5.5624999999999432</v>
      </c>
      <c r="AU773" s="11">
        <f t="shared" si="443"/>
        <v>-997.36250000000007</v>
      </c>
      <c r="AV773" s="11">
        <f t="shared" si="444"/>
        <v>-997.36250000000007</v>
      </c>
      <c r="AW773" s="11">
        <f t="shared" si="445"/>
        <v>-997.36250000000007</v>
      </c>
      <c r="AX773" s="11">
        <f t="shared" si="446"/>
        <v>507.02499999999998</v>
      </c>
      <c r="AY773" s="11">
        <f t="shared" si="447"/>
        <v>507.02499999999998</v>
      </c>
      <c r="AZ773" s="11"/>
      <c r="BA773" s="11"/>
      <c r="BB773" s="11">
        <f t="shared" si="448"/>
        <v>-1492.9750000000001</v>
      </c>
      <c r="BC773" s="11">
        <f t="shared" si="449"/>
        <v>-495.90000000000003</v>
      </c>
      <c r="BD773" s="11">
        <f t="shared" si="450"/>
        <v>-495.90000000000003</v>
      </c>
      <c r="BE773" s="11">
        <f t="shared" si="451"/>
        <v>2.6374999999999602</v>
      </c>
      <c r="BF773" s="11">
        <f t="shared" si="452"/>
        <v>-495.90000000000003</v>
      </c>
      <c r="BG773" s="11">
        <f t="shared" si="453"/>
        <v>2.6374999999999602</v>
      </c>
      <c r="BH773" s="11">
        <f t="shared" si="454"/>
        <v>2.6374999999999602</v>
      </c>
      <c r="BI773" s="11">
        <f t="shared" si="455"/>
        <v>-994.4375</v>
      </c>
      <c r="BJ773" s="11">
        <f t="shared" si="456"/>
        <v>-994.4375</v>
      </c>
      <c r="BK773" s="11">
        <f t="shared" si="457"/>
        <v>2.6374999999999602</v>
      </c>
      <c r="BL773" s="11">
        <f t="shared" si="458"/>
        <v>2.6374999999999602</v>
      </c>
      <c r="BM773" s="11">
        <f t="shared" si="459"/>
        <v>-495.90000000000003</v>
      </c>
      <c r="BN773" s="11">
        <f t="shared" si="460"/>
        <v>-994.4375</v>
      </c>
      <c r="BO773" s="11">
        <f t="shared" si="461"/>
        <v>2.6374999999999602</v>
      </c>
      <c r="BP773" s="11">
        <f t="shared" si="462"/>
        <v>2.6374999999999602</v>
      </c>
      <c r="BQ773" s="11">
        <f t="shared" si="463"/>
        <v>2.6374999999999602</v>
      </c>
      <c r="BR773" s="11">
        <f t="shared" si="464"/>
        <v>-1492.9750000000001</v>
      </c>
      <c r="BS773" s="11">
        <f t="shared" si="465"/>
        <v>-1492.9750000000001</v>
      </c>
    </row>
    <row r="774" spans="1:71" ht="16" customHeight="1">
      <c r="A774" s="2">
        <v>43997</v>
      </c>
      <c r="B774" s="11" t="s">
        <v>480</v>
      </c>
      <c r="C774" s="11">
        <v>13</v>
      </c>
      <c r="D774" s="11">
        <v>931</v>
      </c>
      <c r="E774" s="11">
        <v>10.3</v>
      </c>
      <c r="G774" s="10">
        <f t="shared" si="428"/>
        <v>3.7240000000000002</v>
      </c>
      <c r="H774" s="10"/>
      <c r="I774" s="12">
        <v>1.5789056224899511E-2</v>
      </c>
      <c r="J774" s="10" t="str">
        <f t="shared" si="429"/>
        <v/>
      </c>
      <c r="K774" s="10"/>
      <c r="L774" s="11" t="s">
        <v>1449</v>
      </c>
      <c r="M774" s="11" t="s">
        <v>82</v>
      </c>
      <c r="N774" s="11" t="s">
        <v>85</v>
      </c>
      <c r="O774" s="11" t="s">
        <v>84</v>
      </c>
      <c r="P774" s="11" t="s">
        <v>88</v>
      </c>
      <c r="Q774" s="11" t="s">
        <v>83</v>
      </c>
      <c r="R774" s="11" t="s">
        <v>83</v>
      </c>
      <c r="S774" s="11" t="s">
        <v>88</v>
      </c>
      <c r="T774" s="11" t="s">
        <v>82</v>
      </c>
      <c r="U774" s="11" t="s">
        <v>82</v>
      </c>
      <c r="V774" s="11" t="s">
        <v>82</v>
      </c>
      <c r="W774" s="11" t="s">
        <v>87</v>
      </c>
      <c r="X774" s="11" t="s">
        <v>82</v>
      </c>
      <c r="Y774" s="11" t="s">
        <v>82</v>
      </c>
      <c r="Z774" s="11" t="s">
        <v>87</v>
      </c>
      <c r="AA774" s="11" t="s">
        <v>1366</v>
      </c>
      <c r="AB774" s="11" t="s">
        <v>780</v>
      </c>
      <c r="AC774" s="11" t="s">
        <v>780</v>
      </c>
      <c r="AD774" s="11">
        <v>244</v>
      </c>
      <c r="AH774" s="11">
        <f t="shared" si="430"/>
        <v>1921.2750000000001</v>
      </c>
      <c r="AI774" s="11">
        <f t="shared" si="431"/>
        <v>-586.03750000000002</v>
      </c>
      <c r="AJ774" s="11">
        <f t="shared" si="432"/>
        <v>-84.574999999999989</v>
      </c>
      <c r="AK774" s="11">
        <f t="shared" si="433"/>
        <v>918.34999999999991</v>
      </c>
      <c r="AL774" s="11">
        <f t="shared" si="434"/>
        <v>416.88750000000005</v>
      </c>
      <c r="AM774" s="11">
        <f t="shared" si="435"/>
        <v>416.88750000000005</v>
      </c>
      <c r="AN774" s="11">
        <f t="shared" si="436"/>
        <v>918.34999999999991</v>
      </c>
      <c r="AO774" s="11">
        <f t="shared" si="437"/>
        <v>1921.2750000000001</v>
      </c>
      <c r="AP774" s="11">
        <f t="shared" si="438"/>
        <v>1921.2750000000001</v>
      </c>
      <c r="AQ774" s="11">
        <f t="shared" si="439"/>
        <v>1921.2750000000001</v>
      </c>
      <c r="AR774" s="11">
        <f t="shared" si="440"/>
        <v>2422.7375000000002</v>
      </c>
      <c r="AS774" s="11">
        <f t="shared" si="441"/>
        <v>1921.2750000000001</v>
      </c>
      <c r="AT774" s="11">
        <f t="shared" si="442"/>
        <v>1921.2750000000001</v>
      </c>
      <c r="AU774" s="11">
        <f t="shared" si="443"/>
        <v>2422.7375000000002</v>
      </c>
      <c r="AV774" s="11">
        <f t="shared" si="444"/>
        <v>2924.2</v>
      </c>
      <c r="AW774" s="11">
        <f t="shared" si="445"/>
        <v>4428.5874999999996</v>
      </c>
      <c r="AX774" s="11">
        <f t="shared" si="446"/>
        <v>4428.5874999999996</v>
      </c>
      <c r="AY774" s="11">
        <f t="shared" si="447"/>
        <v>4930.05</v>
      </c>
      <c r="AZ774" s="11"/>
      <c r="BA774" s="11"/>
      <c r="BB774" s="11">
        <f t="shared" si="448"/>
        <v>-4078.7249999999999</v>
      </c>
      <c r="BC774" s="11">
        <f t="shared" si="449"/>
        <v>-1586.0374999999999</v>
      </c>
      <c r="BD774" s="11">
        <f t="shared" si="450"/>
        <v>-2084.5749999999998</v>
      </c>
      <c r="BE774" s="11">
        <f t="shared" si="451"/>
        <v>-3081.65</v>
      </c>
      <c r="BF774" s="11">
        <f t="shared" si="452"/>
        <v>-2583.1125000000002</v>
      </c>
      <c r="BG774" s="11">
        <f t="shared" si="453"/>
        <v>-2583.1125000000002</v>
      </c>
      <c r="BH774" s="11">
        <f t="shared" si="454"/>
        <v>-3081.65</v>
      </c>
      <c r="BI774" s="11">
        <f t="shared" si="455"/>
        <v>-4078.7249999999999</v>
      </c>
      <c r="BJ774" s="11">
        <f t="shared" si="456"/>
        <v>-4078.7249999999999</v>
      </c>
      <c r="BK774" s="11">
        <f t="shared" si="457"/>
        <v>-4078.7249999999999</v>
      </c>
      <c r="BL774" s="11">
        <f t="shared" si="458"/>
        <v>-4577.2624999999998</v>
      </c>
      <c r="BM774" s="11">
        <f t="shared" si="459"/>
        <v>-4078.7249999999999</v>
      </c>
      <c r="BN774" s="11">
        <f t="shared" si="460"/>
        <v>-4078.7249999999999</v>
      </c>
      <c r="BO774" s="11">
        <f t="shared" si="461"/>
        <v>-4577.2624999999998</v>
      </c>
      <c r="BP774" s="11">
        <f t="shared" si="462"/>
        <v>-5075.8</v>
      </c>
      <c r="BQ774" s="11">
        <f t="shared" si="463"/>
        <v>-6571.4125000000004</v>
      </c>
      <c r="BR774" s="11">
        <f t="shared" si="464"/>
        <v>-6571.4125000000004</v>
      </c>
      <c r="BS774" s="11">
        <f t="shared" si="465"/>
        <v>-7069.95</v>
      </c>
    </row>
    <row r="775" spans="1:71" ht="16" customHeight="1">
      <c r="A775" s="2">
        <v>43997</v>
      </c>
      <c r="B775" s="11" t="s">
        <v>2438</v>
      </c>
      <c r="C775" s="11">
        <v>14</v>
      </c>
      <c r="D775" s="11">
        <v>774</v>
      </c>
      <c r="E775" s="11">
        <v>1.2</v>
      </c>
      <c r="G775" s="10">
        <f t="shared" si="428"/>
        <v>21.292986040879562</v>
      </c>
      <c r="H775" s="10"/>
      <c r="I775" s="12">
        <v>1.2227217926369559E-2</v>
      </c>
      <c r="J775" s="10" t="str">
        <f t="shared" si="429"/>
        <v/>
      </c>
      <c r="K775" s="10"/>
      <c r="L775" s="11" t="s">
        <v>1272</v>
      </c>
      <c r="M775" s="11" t="s">
        <v>1135</v>
      </c>
      <c r="N775" s="11" t="s">
        <v>1283</v>
      </c>
      <c r="O775" s="11" t="s">
        <v>1283</v>
      </c>
      <c r="P775" s="11" t="s">
        <v>1137</v>
      </c>
      <c r="Q775" s="11" t="s">
        <v>1135</v>
      </c>
      <c r="R775" s="11" t="s">
        <v>1048</v>
      </c>
      <c r="S775" s="11" t="s">
        <v>1135</v>
      </c>
      <c r="T775" s="11" t="s">
        <v>1135</v>
      </c>
      <c r="U775" s="11" t="s">
        <v>1048</v>
      </c>
      <c r="V775" s="11" t="s">
        <v>1137</v>
      </c>
      <c r="W775" s="11" t="s">
        <v>1134</v>
      </c>
      <c r="X775" s="11" t="s">
        <v>1135</v>
      </c>
      <c r="Y775" s="11" t="s">
        <v>1273</v>
      </c>
      <c r="Z775" s="11" t="s">
        <v>1273</v>
      </c>
      <c r="AA775" s="11" t="s">
        <v>1048</v>
      </c>
      <c r="AB775" s="11" t="s">
        <v>1138</v>
      </c>
      <c r="AC775" s="11" t="s">
        <v>1048</v>
      </c>
      <c r="AD775" s="11">
        <v>35.700001</v>
      </c>
      <c r="AH775" s="11">
        <f t="shared" si="430"/>
        <v>293.1897469999987</v>
      </c>
      <c r="AI775" s="11">
        <f t="shared" si="431"/>
        <v>-258.41800007500098</v>
      </c>
      <c r="AJ775" s="11">
        <f t="shared" si="432"/>
        <v>-258.41800007500098</v>
      </c>
      <c r="AK775" s="11">
        <f t="shared" si="433"/>
        <v>243.04449992499906</v>
      </c>
      <c r="AL775" s="11">
        <f t="shared" si="434"/>
        <v>293.1897469999987</v>
      </c>
      <c r="AM775" s="11">
        <f t="shared" si="435"/>
        <v>393.4852557749997</v>
      </c>
      <c r="AN775" s="11">
        <f t="shared" si="436"/>
        <v>293.1897469999987</v>
      </c>
      <c r="AO775" s="11">
        <f t="shared" si="437"/>
        <v>293.1897469999987</v>
      </c>
      <c r="AP775" s="11">
        <f t="shared" si="438"/>
        <v>393.4852557749997</v>
      </c>
      <c r="AQ775" s="11">
        <f t="shared" si="439"/>
        <v>243.04449992499906</v>
      </c>
      <c r="AR775" s="11">
        <f t="shared" si="440"/>
        <v>192.89925284999936</v>
      </c>
      <c r="AS775" s="11">
        <f t="shared" si="441"/>
        <v>293.1897469999987</v>
      </c>
      <c r="AT775" s="11">
        <f t="shared" si="442"/>
        <v>343.3400087</v>
      </c>
      <c r="AU775" s="11">
        <f t="shared" si="443"/>
        <v>343.3400087</v>
      </c>
      <c r="AV775" s="11">
        <f t="shared" si="444"/>
        <v>393.4852557749997</v>
      </c>
      <c r="AW775" s="11">
        <f t="shared" si="445"/>
        <v>443.63050284999929</v>
      </c>
      <c r="AX775" s="11">
        <f t="shared" si="446"/>
        <v>393.4852557749997</v>
      </c>
      <c r="AY775" s="11">
        <f t="shared" si="447"/>
        <v>493.77574992499899</v>
      </c>
      <c r="AZ775" s="11"/>
      <c r="BA775" s="11"/>
      <c r="BB775" s="11">
        <f t="shared" si="448"/>
        <v>-606.8022529999987</v>
      </c>
      <c r="BC775" s="11">
        <f t="shared" si="449"/>
        <v>-58.412000074999064</v>
      </c>
      <c r="BD775" s="11">
        <f t="shared" si="450"/>
        <v>-58.412000074999064</v>
      </c>
      <c r="BE775" s="11">
        <f t="shared" si="451"/>
        <v>-556.94950007499904</v>
      </c>
      <c r="BF775" s="11">
        <f t="shared" si="452"/>
        <v>-606.8022529999987</v>
      </c>
      <c r="BG775" s="11">
        <f t="shared" si="453"/>
        <v>-706.51274422499978</v>
      </c>
      <c r="BH775" s="11">
        <f t="shared" si="454"/>
        <v>-606.8022529999987</v>
      </c>
      <c r="BI775" s="11">
        <f t="shared" si="455"/>
        <v>-606.8022529999987</v>
      </c>
      <c r="BJ775" s="11">
        <f t="shared" si="456"/>
        <v>-706.51274422499978</v>
      </c>
      <c r="BK775" s="11">
        <f t="shared" si="457"/>
        <v>-556.94950007499904</v>
      </c>
      <c r="BL775" s="11">
        <f t="shared" si="458"/>
        <v>-507.09674714999937</v>
      </c>
      <c r="BM775" s="11">
        <f t="shared" si="459"/>
        <v>-606.8022529999987</v>
      </c>
      <c r="BN775" s="11">
        <f t="shared" si="460"/>
        <v>-656.6599913</v>
      </c>
      <c r="BO775" s="11">
        <f t="shared" si="461"/>
        <v>-656.6599913</v>
      </c>
      <c r="BP775" s="11">
        <f t="shared" si="462"/>
        <v>-706.51274422499978</v>
      </c>
      <c r="BQ775" s="11">
        <f t="shared" si="463"/>
        <v>-756.36549714999944</v>
      </c>
      <c r="BR775" s="11">
        <f t="shared" si="464"/>
        <v>-706.51274422499978</v>
      </c>
      <c r="BS775" s="11">
        <f t="shared" si="465"/>
        <v>-806.2182500749991</v>
      </c>
    </row>
    <row r="776" spans="1:71" ht="16" customHeight="1">
      <c r="A776" s="2">
        <v>43997</v>
      </c>
      <c r="B776" s="11" t="s">
        <v>1437</v>
      </c>
      <c r="C776" s="11">
        <v>15</v>
      </c>
      <c r="D776" s="11">
        <v>773</v>
      </c>
      <c r="E776" s="11">
        <v>2.2000000000000002</v>
      </c>
      <c r="G776" s="10">
        <f t="shared" si="428"/>
        <v>0.56838235294117645</v>
      </c>
      <c r="H776" s="10"/>
      <c r="I776" s="12">
        <v>7.279807692307691E-2</v>
      </c>
      <c r="J776" s="10" t="str">
        <f t="shared" si="429"/>
        <v/>
      </c>
      <c r="K776" s="10"/>
      <c r="L776" s="11" t="s">
        <v>1969</v>
      </c>
      <c r="M776" s="11" t="s">
        <v>2437</v>
      </c>
      <c r="N776" s="11" t="s">
        <v>1966</v>
      </c>
      <c r="O776" s="11" t="s">
        <v>2018</v>
      </c>
      <c r="P776" s="11" t="s">
        <v>2235</v>
      </c>
      <c r="Q776" s="11" t="s">
        <v>2235</v>
      </c>
      <c r="R776" s="11" t="s">
        <v>2235</v>
      </c>
      <c r="S776" s="11" t="s">
        <v>2020</v>
      </c>
      <c r="T776" s="11" t="s">
        <v>2019</v>
      </c>
      <c r="U776" s="11" t="s">
        <v>2264</v>
      </c>
      <c r="V776" s="11" t="s">
        <v>2264</v>
      </c>
      <c r="W776" s="11" t="s">
        <v>2233</v>
      </c>
      <c r="X776" s="11" t="s">
        <v>2233</v>
      </c>
      <c r="Y776" s="11" t="s">
        <v>2232</v>
      </c>
      <c r="Z776" s="11" t="s">
        <v>2233</v>
      </c>
      <c r="AA776" s="11" t="s">
        <v>2233</v>
      </c>
      <c r="AB776" s="11" t="s">
        <v>2019</v>
      </c>
      <c r="AC776" s="11" t="s">
        <v>2234</v>
      </c>
      <c r="AD776" s="11">
        <v>1260</v>
      </c>
      <c r="AH776" s="11">
        <f t="shared" si="430"/>
        <v>4113.25</v>
      </c>
      <c r="AI776" s="11">
        <f t="shared" si="431"/>
        <v>9127.875</v>
      </c>
      <c r="AJ776" s="11">
        <f t="shared" si="432"/>
        <v>29186.375</v>
      </c>
      <c r="AK776" s="11">
        <f t="shared" si="433"/>
        <v>44230.25</v>
      </c>
      <c r="AL776" s="11">
        <f t="shared" si="434"/>
        <v>44230.25</v>
      </c>
      <c r="AM776" s="11">
        <f t="shared" si="435"/>
        <v>44230.25</v>
      </c>
      <c r="AN776" s="11">
        <f t="shared" si="436"/>
        <v>39215.625</v>
      </c>
      <c r="AO776" s="11">
        <f t="shared" si="437"/>
        <v>59274.125</v>
      </c>
      <c r="AP776" s="11">
        <f t="shared" si="438"/>
        <v>49244.875</v>
      </c>
      <c r="AQ776" s="11">
        <f t="shared" si="439"/>
        <v>49244.875</v>
      </c>
      <c r="AR776" s="11">
        <f t="shared" si="440"/>
        <v>54259.5</v>
      </c>
      <c r="AS776" s="11">
        <f t="shared" si="441"/>
        <v>54259.5</v>
      </c>
      <c r="AT776" s="11">
        <f t="shared" si="442"/>
        <v>64288.75</v>
      </c>
      <c r="AU776" s="11">
        <f t="shared" si="443"/>
        <v>54259.5</v>
      </c>
      <c r="AV776" s="11">
        <f t="shared" si="444"/>
        <v>54259.5</v>
      </c>
      <c r="AW776" s="11">
        <f t="shared" si="445"/>
        <v>59274.125</v>
      </c>
      <c r="AX776" s="11">
        <f t="shared" si="446"/>
        <v>74318</v>
      </c>
      <c r="AY776" s="11">
        <f t="shared" si="447"/>
        <v>94376.5</v>
      </c>
      <c r="AZ776" s="11"/>
      <c r="BA776" s="11"/>
      <c r="BB776" s="11">
        <f t="shared" si="448"/>
        <v>-15886.75</v>
      </c>
      <c r="BC776" s="11">
        <f t="shared" si="449"/>
        <v>-20872.125</v>
      </c>
      <c r="BD776" s="11">
        <f t="shared" si="450"/>
        <v>-40813.625</v>
      </c>
      <c r="BE776" s="11">
        <f t="shared" si="451"/>
        <v>-55769.75</v>
      </c>
      <c r="BF776" s="11">
        <f t="shared" si="452"/>
        <v>-55769.75</v>
      </c>
      <c r="BG776" s="11">
        <f t="shared" si="453"/>
        <v>-55769.75</v>
      </c>
      <c r="BH776" s="11">
        <f t="shared" si="454"/>
        <v>-50784.375</v>
      </c>
      <c r="BI776" s="11">
        <f t="shared" si="455"/>
        <v>-70725.875</v>
      </c>
      <c r="BJ776" s="11">
        <f t="shared" si="456"/>
        <v>-60755.125</v>
      </c>
      <c r="BK776" s="11">
        <f t="shared" si="457"/>
        <v>-60755.125</v>
      </c>
      <c r="BL776" s="11">
        <f t="shared" si="458"/>
        <v>-65740.5</v>
      </c>
      <c r="BM776" s="11">
        <f t="shared" si="459"/>
        <v>-65740.5</v>
      </c>
      <c r="BN776" s="11">
        <f t="shared" si="460"/>
        <v>-75711.25</v>
      </c>
      <c r="BO776" s="11">
        <f t="shared" si="461"/>
        <v>-65740.5</v>
      </c>
      <c r="BP776" s="11">
        <f t="shared" si="462"/>
        <v>-65740.5</v>
      </c>
      <c r="BQ776" s="11">
        <f t="shared" si="463"/>
        <v>-70725.875</v>
      </c>
      <c r="BR776" s="11">
        <f t="shared" si="464"/>
        <v>-85682</v>
      </c>
      <c r="BS776" s="11">
        <f t="shared" si="465"/>
        <v>-105623.5</v>
      </c>
    </row>
    <row r="777" spans="1:71" ht="16" customHeight="1">
      <c r="A777" s="2">
        <v>43998</v>
      </c>
      <c r="B777" s="11" t="s">
        <v>357</v>
      </c>
      <c r="C777" s="11">
        <v>1</v>
      </c>
      <c r="D777" s="11">
        <v>2167</v>
      </c>
      <c r="E777" s="11">
        <v>3</v>
      </c>
      <c r="G777" s="10">
        <f t="shared" si="428"/>
        <v>6.8903020667726551</v>
      </c>
      <c r="H777" s="10"/>
      <c r="I777" s="12">
        <v>1.964342105263155E-2</v>
      </c>
      <c r="J777" s="10" t="str">
        <f t="shared" si="429"/>
        <v/>
      </c>
      <c r="K777" s="10"/>
      <c r="L777" s="11" t="s">
        <v>1055</v>
      </c>
      <c r="M777" s="11" t="s">
        <v>1393</v>
      </c>
      <c r="N777" s="11" t="s">
        <v>1210</v>
      </c>
      <c r="O777" s="11" t="s">
        <v>1212</v>
      </c>
      <c r="P777" s="11" t="s">
        <v>1212</v>
      </c>
      <c r="Q777" s="11" t="s">
        <v>1210</v>
      </c>
      <c r="R777" s="11" t="s">
        <v>1213</v>
      </c>
      <c r="S777" s="11" t="s">
        <v>1211</v>
      </c>
      <c r="T777" s="11" t="s">
        <v>1211</v>
      </c>
      <c r="U777" s="11" t="s">
        <v>1213</v>
      </c>
      <c r="V777" s="11" t="s">
        <v>1213</v>
      </c>
      <c r="W777" s="11" t="s">
        <v>1214</v>
      </c>
      <c r="X777" s="11" t="s">
        <v>2029</v>
      </c>
      <c r="Y777" s="11" t="s">
        <v>1073</v>
      </c>
      <c r="Z777" s="11" t="s">
        <v>2030</v>
      </c>
      <c r="AA777" s="11" t="s">
        <v>1073</v>
      </c>
      <c r="AB777" s="11" t="s">
        <v>2029</v>
      </c>
      <c r="AC777" s="11" t="s">
        <v>2030</v>
      </c>
      <c r="AD777" s="11">
        <v>307</v>
      </c>
      <c r="AH777" s="11">
        <f t="shared" si="430"/>
        <v>1640.7000000000003</v>
      </c>
      <c r="AI777" s="11">
        <f t="shared" si="431"/>
        <v>2142.1624999999999</v>
      </c>
      <c r="AJ777" s="11">
        <f t="shared" si="432"/>
        <v>2643.625</v>
      </c>
      <c r="AK777" s="11">
        <f t="shared" si="433"/>
        <v>2643.625</v>
      </c>
      <c r="AL777" s="11">
        <f t="shared" si="434"/>
        <v>2142.1624999999999</v>
      </c>
      <c r="AM777" s="11">
        <f t="shared" si="435"/>
        <v>3646.5499999999993</v>
      </c>
      <c r="AN777" s="11">
        <f t="shared" si="436"/>
        <v>3145.0875000000001</v>
      </c>
      <c r="AO777" s="11">
        <f t="shared" si="437"/>
        <v>3145.0875000000001</v>
      </c>
      <c r="AP777" s="11">
        <f t="shared" si="438"/>
        <v>3646.5499999999993</v>
      </c>
      <c r="AQ777" s="11">
        <f t="shared" si="439"/>
        <v>3646.5499999999993</v>
      </c>
      <c r="AR777" s="11">
        <f t="shared" si="440"/>
        <v>4148.0124999999998</v>
      </c>
      <c r="AS777" s="11">
        <f t="shared" si="441"/>
        <v>5652.4</v>
      </c>
      <c r="AT777" s="11">
        <f t="shared" si="442"/>
        <v>7156.7874999999995</v>
      </c>
      <c r="AU777" s="11">
        <f t="shared" si="443"/>
        <v>6153.8624999999993</v>
      </c>
      <c r="AV777" s="11">
        <f t="shared" si="444"/>
        <v>7156.7874999999995</v>
      </c>
      <c r="AW777" s="11">
        <f t="shared" si="445"/>
        <v>5652.4</v>
      </c>
      <c r="AX777" s="11">
        <f t="shared" si="446"/>
        <v>6153.8624999999993</v>
      </c>
      <c r="AY777" s="11">
        <f t="shared" si="447"/>
        <v>6153.8624999999993</v>
      </c>
      <c r="AZ777" s="11"/>
      <c r="BA777" s="11"/>
      <c r="BB777" s="11">
        <f t="shared" si="448"/>
        <v>-4359.2999999999993</v>
      </c>
      <c r="BC777" s="11">
        <f t="shared" si="449"/>
        <v>-4857.8374999999996</v>
      </c>
      <c r="BD777" s="11">
        <f t="shared" si="450"/>
        <v>-5356.375</v>
      </c>
      <c r="BE777" s="11">
        <f t="shared" si="451"/>
        <v>-5356.375</v>
      </c>
      <c r="BF777" s="11">
        <f t="shared" si="452"/>
        <v>-4857.8374999999996</v>
      </c>
      <c r="BG777" s="11">
        <f t="shared" si="453"/>
        <v>-6353.4500000000007</v>
      </c>
      <c r="BH777" s="11">
        <f t="shared" si="454"/>
        <v>-5854.9125000000004</v>
      </c>
      <c r="BI777" s="11">
        <f t="shared" si="455"/>
        <v>-5854.9125000000004</v>
      </c>
      <c r="BJ777" s="11">
        <f t="shared" si="456"/>
        <v>-6353.4500000000007</v>
      </c>
      <c r="BK777" s="11">
        <f t="shared" si="457"/>
        <v>-6353.4500000000007</v>
      </c>
      <c r="BL777" s="11">
        <f t="shared" si="458"/>
        <v>-6851.9875000000002</v>
      </c>
      <c r="BM777" s="11">
        <f t="shared" si="459"/>
        <v>-8347.6</v>
      </c>
      <c r="BN777" s="11">
        <f t="shared" si="460"/>
        <v>-9843.2124999999996</v>
      </c>
      <c r="BO777" s="11">
        <f t="shared" si="461"/>
        <v>-8846.1375000000007</v>
      </c>
      <c r="BP777" s="11">
        <f t="shared" si="462"/>
        <v>-9843.2124999999996</v>
      </c>
      <c r="BQ777" s="11">
        <f t="shared" si="463"/>
        <v>-8347.6</v>
      </c>
      <c r="BR777" s="11">
        <f t="shared" si="464"/>
        <v>-8846.1375000000007</v>
      </c>
      <c r="BS777" s="11">
        <f t="shared" si="465"/>
        <v>-8846.1375000000007</v>
      </c>
    </row>
    <row r="778" spans="1:71" ht="16" customHeight="1">
      <c r="A778" s="2">
        <v>43998</v>
      </c>
      <c r="B778" s="11" t="s">
        <v>2150</v>
      </c>
      <c r="C778" s="11">
        <v>2</v>
      </c>
      <c r="D778" s="11">
        <v>1351</v>
      </c>
      <c r="E778" s="11">
        <v>2.2000000000000002</v>
      </c>
      <c r="G778" s="10">
        <f t="shared" si="428"/>
        <v>6.0582959641255609</v>
      </c>
      <c r="H778" s="10"/>
      <c r="I778" s="12">
        <v>0</v>
      </c>
      <c r="J778" s="10">
        <f t="shared" si="429"/>
        <v>-8.8474215246636782E-3</v>
      </c>
      <c r="K778" s="10"/>
      <c r="L778" s="11" t="s">
        <v>365</v>
      </c>
      <c r="M778" s="11" t="s">
        <v>365</v>
      </c>
      <c r="N778" s="11" t="s">
        <v>361</v>
      </c>
      <c r="O778" s="11" t="s">
        <v>482</v>
      </c>
      <c r="P778" s="11" t="s">
        <v>482</v>
      </c>
      <c r="Q778" s="11" t="s">
        <v>365</v>
      </c>
      <c r="R778" s="11" t="s">
        <v>481</v>
      </c>
      <c r="S778" s="11" t="s">
        <v>481</v>
      </c>
      <c r="T778" s="11" t="s">
        <v>481</v>
      </c>
      <c r="U778" s="11" t="s">
        <v>365</v>
      </c>
      <c r="V778" s="11" t="s">
        <v>482</v>
      </c>
      <c r="W778" s="11" t="s">
        <v>482</v>
      </c>
      <c r="X778" s="11" t="s">
        <v>361</v>
      </c>
      <c r="Y778" s="11" t="s">
        <v>360</v>
      </c>
      <c r="Z778" s="11" t="s">
        <v>361</v>
      </c>
      <c r="AA778" s="11" t="s">
        <v>365</v>
      </c>
      <c r="AB778" s="11" t="s">
        <v>482</v>
      </c>
      <c r="AC778" s="11" t="s">
        <v>365</v>
      </c>
      <c r="AD778" s="11">
        <v>224</v>
      </c>
      <c r="AH778" s="11">
        <f t="shared" si="430"/>
        <v>-970.05000000000007</v>
      </c>
      <c r="AI778" s="11">
        <f t="shared" si="431"/>
        <v>32.874999999999886</v>
      </c>
      <c r="AJ778" s="11">
        <f t="shared" si="432"/>
        <v>-468.58750000000003</v>
      </c>
      <c r="AK778" s="11">
        <f t="shared" si="433"/>
        <v>-468.58750000000003</v>
      </c>
      <c r="AL778" s="11">
        <f t="shared" si="434"/>
        <v>-970.05000000000007</v>
      </c>
      <c r="AM778" s="11">
        <f t="shared" si="435"/>
        <v>-1471.5125</v>
      </c>
      <c r="AN778" s="11">
        <f t="shared" si="436"/>
        <v>-1471.5125</v>
      </c>
      <c r="AO778" s="11">
        <f t="shared" si="437"/>
        <v>-1471.5125</v>
      </c>
      <c r="AP778" s="11">
        <f t="shared" si="438"/>
        <v>-970.05000000000007</v>
      </c>
      <c r="AQ778" s="11">
        <f t="shared" si="439"/>
        <v>-468.58750000000003</v>
      </c>
      <c r="AR778" s="11">
        <f t="shared" si="440"/>
        <v>-468.58750000000003</v>
      </c>
      <c r="AS778" s="11">
        <f t="shared" si="441"/>
        <v>32.874999999999886</v>
      </c>
      <c r="AT778" s="11">
        <f t="shared" si="442"/>
        <v>534.33749999999986</v>
      </c>
      <c r="AU778" s="11">
        <f t="shared" si="443"/>
        <v>32.874999999999886</v>
      </c>
      <c r="AV778" s="11">
        <f t="shared" si="444"/>
        <v>-970.05000000000007</v>
      </c>
      <c r="AW778" s="11">
        <f t="shared" si="445"/>
        <v>-468.58750000000003</v>
      </c>
      <c r="AX778" s="11">
        <f t="shared" si="446"/>
        <v>-970.05000000000007</v>
      </c>
      <c r="AY778" s="11">
        <f t="shared" si="447"/>
        <v>-1972.9750000000001</v>
      </c>
      <c r="AZ778" s="11"/>
      <c r="BA778" s="11"/>
      <c r="BB778" s="11">
        <f t="shared" si="448"/>
        <v>-970.05000000000007</v>
      </c>
      <c r="BC778" s="11">
        <f t="shared" si="449"/>
        <v>-1967.125</v>
      </c>
      <c r="BD778" s="11">
        <f t="shared" si="450"/>
        <v>-1468.5875000000001</v>
      </c>
      <c r="BE778" s="11">
        <f t="shared" si="451"/>
        <v>-1468.5875000000001</v>
      </c>
      <c r="BF778" s="11">
        <f t="shared" si="452"/>
        <v>-970.05000000000007</v>
      </c>
      <c r="BG778" s="11">
        <f t="shared" si="453"/>
        <v>-471.51250000000005</v>
      </c>
      <c r="BH778" s="11">
        <f t="shared" si="454"/>
        <v>-471.51250000000005</v>
      </c>
      <c r="BI778" s="11">
        <f t="shared" si="455"/>
        <v>-471.51250000000005</v>
      </c>
      <c r="BJ778" s="11">
        <f t="shared" si="456"/>
        <v>-970.05000000000007</v>
      </c>
      <c r="BK778" s="11">
        <f t="shared" si="457"/>
        <v>-1468.5875000000001</v>
      </c>
      <c r="BL778" s="11">
        <f t="shared" si="458"/>
        <v>-1468.5875000000001</v>
      </c>
      <c r="BM778" s="11">
        <f t="shared" si="459"/>
        <v>-1967.125</v>
      </c>
      <c r="BN778" s="11">
        <f t="shared" si="460"/>
        <v>-2465.6624999999999</v>
      </c>
      <c r="BO778" s="11">
        <f t="shared" si="461"/>
        <v>-1967.125</v>
      </c>
      <c r="BP778" s="11">
        <f t="shared" si="462"/>
        <v>-970.05000000000007</v>
      </c>
      <c r="BQ778" s="11">
        <f t="shared" si="463"/>
        <v>-1468.5875000000001</v>
      </c>
      <c r="BR778" s="11">
        <f t="shared" si="464"/>
        <v>-970.05000000000007</v>
      </c>
      <c r="BS778" s="11">
        <f t="shared" si="465"/>
        <v>27.02499999999992</v>
      </c>
    </row>
    <row r="779" spans="1:71" ht="16" customHeight="1">
      <c r="A779" s="2">
        <v>43998</v>
      </c>
      <c r="B779" s="11" t="s">
        <v>165</v>
      </c>
      <c r="C779" s="11">
        <v>3</v>
      </c>
      <c r="D779" s="11">
        <v>1131</v>
      </c>
      <c r="E779" s="11">
        <v>7.6</v>
      </c>
      <c r="G779" s="10">
        <f t="shared" si="428"/>
        <v>37.700000000000003</v>
      </c>
      <c r="H779" s="10"/>
      <c r="I779" s="12">
        <v>0</v>
      </c>
      <c r="J779" s="10">
        <f t="shared" si="429"/>
        <v>-4.3499999999999997E-3</v>
      </c>
      <c r="K779" s="10"/>
      <c r="L779" s="11" t="s">
        <v>232</v>
      </c>
      <c r="M779" s="11" t="s">
        <v>231</v>
      </c>
      <c r="N779" s="11" t="s">
        <v>235</v>
      </c>
      <c r="O779" s="11" t="s">
        <v>229</v>
      </c>
      <c r="P779" s="11" t="s">
        <v>237</v>
      </c>
      <c r="Q779" s="11" t="s">
        <v>236</v>
      </c>
      <c r="R779" s="11" t="s">
        <v>236</v>
      </c>
      <c r="S779" s="11" t="s">
        <v>236</v>
      </c>
      <c r="T779" s="11" t="s">
        <v>236</v>
      </c>
      <c r="U779" s="11" t="s">
        <v>236</v>
      </c>
      <c r="V779" s="11" t="s">
        <v>234</v>
      </c>
      <c r="W779" s="11" t="s">
        <v>236</v>
      </c>
      <c r="X779" s="11" t="s">
        <v>231</v>
      </c>
      <c r="Y779" s="11" t="s">
        <v>232</v>
      </c>
      <c r="Z779" s="11" t="s">
        <v>234</v>
      </c>
      <c r="AA779" s="11" t="s">
        <v>234</v>
      </c>
      <c r="AB779" s="11" t="s">
        <v>234</v>
      </c>
      <c r="AC779" s="11" t="s">
        <v>231</v>
      </c>
      <c r="AD779" s="11">
        <v>30</v>
      </c>
      <c r="AH779" s="11">
        <f t="shared" si="430"/>
        <v>-80.354752925000327</v>
      </c>
      <c r="AI779" s="11">
        <f t="shared" si="431"/>
        <v>-331.08600292500034</v>
      </c>
      <c r="AJ779" s="11">
        <f t="shared" si="432"/>
        <v>-431.37649707499969</v>
      </c>
      <c r="AK779" s="11">
        <f t="shared" si="433"/>
        <v>-381.23124999999999</v>
      </c>
      <c r="AL779" s="11">
        <f t="shared" si="434"/>
        <v>-230.79250000000141</v>
      </c>
      <c r="AM779" s="11">
        <f t="shared" si="435"/>
        <v>-230.79250000000141</v>
      </c>
      <c r="AN779" s="11">
        <f t="shared" si="436"/>
        <v>-230.79250000000141</v>
      </c>
      <c r="AO779" s="11">
        <f t="shared" si="437"/>
        <v>-230.79250000000141</v>
      </c>
      <c r="AP779" s="11">
        <f t="shared" si="438"/>
        <v>-230.79250000000141</v>
      </c>
      <c r="AQ779" s="11">
        <f t="shared" si="439"/>
        <v>-180.64524707499967</v>
      </c>
      <c r="AR779" s="11">
        <f t="shared" si="440"/>
        <v>-230.79250000000141</v>
      </c>
      <c r="AS779" s="11">
        <f t="shared" si="441"/>
        <v>-80.354752925000327</v>
      </c>
      <c r="AT779" s="11">
        <f t="shared" si="442"/>
        <v>-130.5</v>
      </c>
      <c r="AU779" s="11">
        <f t="shared" si="443"/>
        <v>-180.64524707499967</v>
      </c>
      <c r="AV779" s="11">
        <f t="shared" si="444"/>
        <v>-180.64524707499967</v>
      </c>
      <c r="AW779" s="11">
        <f t="shared" si="445"/>
        <v>-180.64524707499967</v>
      </c>
      <c r="AX779" s="11">
        <f t="shared" si="446"/>
        <v>-80.354752925000327</v>
      </c>
      <c r="AY779" s="11">
        <f t="shared" si="447"/>
        <v>-130.5</v>
      </c>
      <c r="AZ779" s="11"/>
      <c r="BA779" s="11"/>
      <c r="BB779" s="11">
        <f t="shared" si="448"/>
        <v>-180.35275292499969</v>
      </c>
      <c r="BC779" s="11">
        <f t="shared" si="449"/>
        <v>68.91599707500032</v>
      </c>
      <c r="BD779" s="11">
        <f t="shared" si="450"/>
        <v>168.62150292499967</v>
      </c>
      <c r="BE779" s="11">
        <f t="shared" si="451"/>
        <v>118.76875000000001</v>
      </c>
      <c r="BF779" s="11">
        <f t="shared" si="452"/>
        <v>-30.792499999998576</v>
      </c>
      <c r="BG779" s="11">
        <f t="shared" si="453"/>
        <v>-30.792499999998576</v>
      </c>
      <c r="BH779" s="11">
        <f t="shared" si="454"/>
        <v>-30.792499999998576</v>
      </c>
      <c r="BI779" s="11">
        <f t="shared" si="455"/>
        <v>-30.792499999998576</v>
      </c>
      <c r="BJ779" s="11">
        <f t="shared" si="456"/>
        <v>-30.792499999998576</v>
      </c>
      <c r="BK779" s="11">
        <f t="shared" si="457"/>
        <v>-80.647247075000308</v>
      </c>
      <c r="BL779" s="11">
        <f t="shared" si="458"/>
        <v>-30.792499999998576</v>
      </c>
      <c r="BM779" s="11">
        <f t="shared" si="459"/>
        <v>-180.35275292499969</v>
      </c>
      <c r="BN779" s="11">
        <f t="shared" si="460"/>
        <v>-130.5</v>
      </c>
      <c r="BO779" s="11">
        <f t="shared" si="461"/>
        <v>-80.647247075000308</v>
      </c>
      <c r="BP779" s="11">
        <f t="shared" si="462"/>
        <v>-80.647247075000308</v>
      </c>
      <c r="BQ779" s="11">
        <f t="shared" si="463"/>
        <v>-80.647247075000308</v>
      </c>
      <c r="BR779" s="11">
        <f t="shared" si="464"/>
        <v>-180.35275292499969</v>
      </c>
      <c r="BS779" s="11">
        <f t="shared" si="465"/>
        <v>-130.5</v>
      </c>
    </row>
    <row r="780" spans="1:71" ht="16" customHeight="1">
      <c r="A780" s="2">
        <v>43998</v>
      </c>
      <c r="B780" s="11" t="s">
        <v>1727</v>
      </c>
      <c r="C780" s="11">
        <v>4</v>
      </c>
      <c r="D780" s="11">
        <v>915</v>
      </c>
      <c r="E780" s="11">
        <v>2.7</v>
      </c>
      <c r="G780" s="10">
        <f t="shared" si="428"/>
        <v>6.3986013986013983</v>
      </c>
      <c r="H780" s="10"/>
      <c r="I780" s="12">
        <v>0</v>
      </c>
      <c r="J780" s="10">
        <f t="shared" si="429"/>
        <v>-4.3499999999999997E-3</v>
      </c>
      <c r="K780" s="10"/>
      <c r="L780" s="11" t="s">
        <v>134</v>
      </c>
      <c r="M780" s="11" t="s">
        <v>134</v>
      </c>
      <c r="N780" s="11" t="s">
        <v>134</v>
      </c>
      <c r="O780" s="11" t="s">
        <v>132</v>
      </c>
      <c r="P780" s="11" t="s">
        <v>133</v>
      </c>
      <c r="Q780" s="11" t="s">
        <v>134</v>
      </c>
      <c r="R780" s="11" t="s">
        <v>132</v>
      </c>
      <c r="S780" s="11" t="s">
        <v>133</v>
      </c>
      <c r="T780" s="11" t="s">
        <v>133</v>
      </c>
      <c r="U780" s="11" t="s">
        <v>133</v>
      </c>
      <c r="V780" s="11" t="s">
        <v>133</v>
      </c>
      <c r="W780" s="11" t="s">
        <v>133</v>
      </c>
      <c r="X780" s="11" t="s">
        <v>873</v>
      </c>
      <c r="Y780" s="11" t="s">
        <v>135</v>
      </c>
      <c r="Z780" s="11" t="s">
        <v>135</v>
      </c>
      <c r="AA780" s="11" t="s">
        <v>132</v>
      </c>
      <c r="AB780" s="11" t="s">
        <v>132</v>
      </c>
      <c r="AC780" s="11" t="s">
        <v>132</v>
      </c>
      <c r="AD780" s="11">
        <v>143</v>
      </c>
      <c r="AH780" s="11">
        <f t="shared" si="430"/>
        <v>-622.04999999999995</v>
      </c>
      <c r="AI780" s="11">
        <f t="shared" si="431"/>
        <v>-622.04999999999995</v>
      </c>
      <c r="AJ780" s="11">
        <f t="shared" si="432"/>
        <v>380.875</v>
      </c>
      <c r="AK780" s="11">
        <f t="shared" si="433"/>
        <v>-120.58749999999998</v>
      </c>
      <c r="AL780" s="11">
        <f t="shared" si="434"/>
        <v>-622.04999999999995</v>
      </c>
      <c r="AM780" s="11">
        <f t="shared" si="435"/>
        <v>380.875</v>
      </c>
      <c r="AN780" s="11">
        <f t="shared" si="436"/>
        <v>-120.58749999999998</v>
      </c>
      <c r="AO780" s="11">
        <f t="shared" si="437"/>
        <v>-120.58749999999998</v>
      </c>
      <c r="AP780" s="11">
        <f t="shared" si="438"/>
        <v>-120.58749999999998</v>
      </c>
      <c r="AQ780" s="11">
        <f t="shared" si="439"/>
        <v>-120.58749999999998</v>
      </c>
      <c r="AR780" s="11">
        <f t="shared" si="440"/>
        <v>-120.58749999999998</v>
      </c>
      <c r="AS780" s="11">
        <f t="shared" si="441"/>
        <v>1383.8</v>
      </c>
      <c r="AT780" s="11">
        <f t="shared" si="442"/>
        <v>882.33749999999986</v>
      </c>
      <c r="AU780" s="11">
        <f t="shared" si="443"/>
        <v>882.33749999999986</v>
      </c>
      <c r="AV780" s="11">
        <f t="shared" si="444"/>
        <v>380.875</v>
      </c>
      <c r="AW780" s="11">
        <f t="shared" si="445"/>
        <v>380.875</v>
      </c>
      <c r="AX780" s="11">
        <f t="shared" si="446"/>
        <v>380.875</v>
      </c>
      <c r="AY780" s="11">
        <f t="shared" si="447"/>
        <v>-622.04999999999995</v>
      </c>
      <c r="AZ780" s="11"/>
      <c r="BA780" s="11"/>
      <c r="BB780" s="11">
        <f t="shared" si="448"/>
        <v>-622.04999999999995</v>
      </c>
      <c r="BC780" s="11">
        <f t="shared" si="449"/>
        <v>-622.04999999999995</v>
      </c>
      <c r="BD780" s="11">
        <f t="shared" si="450"/>
        <v>-1619.125</v>
      </c>
      <c r="BE780" s="11">
        <f t="shared" si="451"/>
        <v>-1120.5875000000001</v>
      </c>
      <c r="BF780" s="11">
        <f t="shared" si="452"/>
        <v>-622.04999999999995</v>
      </c>
      <c r="BG780" s="11">
        <f t="shared" si="453"/>
        <v>-1619.125</v>
      </c>
      <c r="BH780" s="11">
        <f t="shared" si="454"/>
        <v>-1120.5875000000001</v>
      </c>
      <c r="BI780" s="11">
        <f t="shared" si="455"/>
        <v>-1120.5875000000001</v>
      </c>
      <c r="BJ780" s="11">
        <f t="shared" si="456"/>
        <v>-1120.5875000000001</v>
      </c>
      <c r="BK780" s="11">
        <f t="shared" si="457"/>
        <v>-1120.5875000000001</v>
      </c>
      <c r="BL780" s="11">
        <f t="shared" si="458"/>
        <v>-1120.5875000000001</v>
      </c>
      <c r="BM780" s="11">
        <f t="shared" si="459"/>
        <v>-2616.2000000000003</v>
      </c>
      <c r="BN780" s="11">
        <f t="shared" si="460"/>
        <v>-2117.6625000000004</v>
      </c>
      <c r="BO780" s="11">
        <f t="shared" si="461"/>
        <v>-2117.6625000000004</v>
      </c>
      <c r="BP780" s="11">
        <f t="shared" si="462"/>
        <v>-1619.125</v>
      </c>
      <c r="BQ780" s="11">
        <f t="shared" si="463"/>
        <v>-1619.125</v>
      </c>
      <c r="BR780" s="11">
        <f t="shared" si="464"/>
        <v>-1619.125</v>
      </c>
      <c r="BS780" s="11">
        <f t="shared" si="465"/>
        <v>-622.04999999999995</v>
      </c>
    </row>
    <row r="781" spans="1:71" ht="16" customHeight="1">
      <c r="A781" s="2">
        <v>43998</v>
      </c>
      <c r="B781" s="11" t="s">
        <v>2429</v>
      </c>
      <c r="C781" s="11">
        <v>5</v>
      </c>
      <c r="D781" s="11">
        <v>892</v>
      </c>
      <c r="E781" s="11">
        <v>1.3</v>
      </c>
      <c r="G781" s="10">
        <f t="shared" ref="G781:G844" si="466">D781/L781</f>
        <v>25.269122528870327</v>
      </c>
      <c r="H781" s="10"/>
      <c r="I781" s="12">
        <v>3.2325148628695913E-2</v>
      </c>
      <c r="J781" s="10" t="str">
        <f t="shared" ref="J781:J844" si="467">IF(I781=0,AY781/L781/1000,"")</f>
        <v/>
      </c>
      <c r="K781" s="10"/>
      <c r="L781" s="11" t="s">
        <v>1154</v>
      </c>
      <c r="M781" s="11" t="s">
        <v>1486</v>
      </c>
      <c r="N781" s="11" t="s">
        <v>2439</v>
      </c>
      <c r="O781" s="11" t="s">
        <v>1597</v>
      </c>
      <c r="P781" s="11" t="s">
        <v>1595</v>
      </c>
      <c r="Q781" s="11" t="s">
        <v>2329</v>
      </c>
      <c r="R781" s="11" t="s">
        <v>1596</v>
      </c>
      <c r="S781" s="11" t="s">
        <v>2439</v>
      </c>
      <c r="T781" s="11" t="s">
        <v>1600</v>
      </c>
      <c r="U781" s="11" t="s">
        <v>1597</v>
      </c>
      <c r="V781" s="11" t="s">
        <v>1600</v>
      </c>
      <c r="W781" s="11" t="s">
        <v>1597</v>
      </c>
      <c r="X781" s="11" t="s">
        <v>2439</v>
      </c>
      <c r="Y781" s="11" t="s">
        <v>1599</v>
      </c>
      <c r="Z781" s="11" t="s">
        <v>2329</v>
      </c>
      <c r="AA781" s="11" t="s">
        <v>1596</v>
      </c>
      <c r="AB781" s="11" t="s">
        <v>1596</v>
      </c>
      <c r="AC781" s="11" t="s">
        <v>2439</v>
      </c>
      <c r="AD781" s="11">
        <v>34.450001</v>
      </c>
      <c r="AH781" s="11">
        <f t="shared" ref="AH781:AH844" si="468">($L781-M781)*1000 - $L781*1000*$B$5-M781*1000*$B$5-M781*1000*$B$6</f>
        <v>247.61199557499901</v>
      </c>
      <c r="AI781" s="11">
        <f t="shared" ref="AI781:AI844" si="469">($L781-N781)*1000 - $L781*1000*$B$5-N781*1000*$B$5-N781*1000*$B$6</f>
        <v>698.9292484999994</v>
      </c>
      <c r="AJ781" s="11">
        <f t="shared" ref="AJ781:AJ844" si="470">($L781-O781)*1000 - $L781*1000*$B$5-O781*1000*$B$5-O781*1000*$B$6</f>
        <v>548.49350727500041</v>
      </c>
      <c r="AK781" s="11">
        <f t="shared" ref="AK781:AK844" si="471">($L781-P781)*1000 - $L781*1000*$B$5-P781*1000*$B$5-P781*1000*$B$6</f>
        <v>347.90750435000001</v>
      </c>
      <c r="AL781" s="11">
        <f t="shared" ref="AL781:AL844" si="472">($L781-Q781)*1000 - $L781*1000*$B$5-Q781*1000*$B$5-Q781*1000*$B$6</f>
        <v>648.7840014249997</v>
      </c>
      <c r="AM781" s="11">
        <f t="shared" ref="AM781:AM844" si="473">($L781-R781)*1000 - $L781*1000*$B$5-R781*1000*$B$5-R781*1000*$B$6</f>
        <v>598.63875435</v>
      </c>
      <c r="AN781" s="11">
        <f t="shared" ref="AN781:AN844" si="474">($L781-S781)*1000 - $L781*1000*$B$5-S781*1000*$B$5-S781*1000*$B$6</f>
        <v>698.9292484999994</v>
      </c>
      <c r="AO781" s="11">
        <f t="shared" ref="AO781:AO844" si="475">($L781-T781)*1000 - $L781*1000*$B$5-T781*1000*$B$5-T781*1000*$B$6</f>
        <v>498.34324557499906</v>
      </c>
      <c r="AP781" s="11">
        <f t="shared" ref="AP781:AP844" si="476">($L781-U781)*1000 - $L781*1000*$B$5-U781*1000*$B$5-U781*1000*$B$6</f>
        <v>548.49350727500041</v>
      </c>
      <c r="AQ781" s="11">
        <f t="shared" ref="AQ781:AQ844" si="477">($L781-V781)*1000 - $L781*1000*$B$5-V781*1000*$B$5-V781*1000*$B$6</f>
        <v>498.34324557499906</v>
      </c>
      <c r="AR781" s="11">
        <f t="shared" ref="AR781:AR844" si="478">($L781-W781)*1000 - $L781*1000*$B$5-W781*1000*$B$5-W781*1000*$B$6</f>
        <v>548.49350727500041</v>
      </c>
      <c r="AS781" s="11">
        <f t="shared" ref="AS781:AS844" si="479">($L781-X781)*1000 - $L781*1000*$B$5-X781*1000*$B$5-X781*1000*$B$6</f>
        <v>698.9292484999994</v>
      </c>
      <c r="AT781" s="11">
        <f t="shared" ref="AT781:AT844" si="480">($L781-Y781)*1000 - $L781*1000*$B$5-Y781*1000*$B$5-Y781*1000*$B$6</f>
        <v>749.0744955749991</v>
      </c>
      <c r="AU781" s="11">
        <f t="shared" ref="AU781:AU844" si="481">($L781-Z781)*1000 - $L781*1000*$B$5-Z781*1000*$B$5-Z781*1000*$B$6</f>
        <v>648.7840014249997</v>
      </c>
      <c r="AV781" s="11">
        <f t="shared" ref="AV781:AV844" si="482">($L781-AA781)*1000 - $L781*1000*$B$5-AA781*1000*$B$5-AA781*1000*$B$6</f>
        <v>598.63875435</v>
      </c>
      <c r="AW781" s="11">
        <f t="shared" ref="AW781:AW844" si="483">($L781-AB781)*1000 - $L781*1000*$B$5-AB781*1000*$B$5-AB781*1000*$B$6</f>
        <v>598.63875435</v>
      </c>
      <c r="AX781" s="11">
        <f t="shared" ref="AX781:AX844" si="484">($L781-AC781)*1000 - $L781*1000*$B$5-AC781*1000*$B$5-AC781*1000*$B$6</f>
        <v>698.9292484999994</v>
      </c>
      <c r="AY781" s="11">
        <f t="shared" ref="AY781:AY844" si="485">($L781-AD781)*1000 - $L781*1000*$B$5-AD781*1000*$B$5-AD781*1000*$B$6</f>
        <v>698.9292484999994</v>
      </c>
      <c r="AZ781" s="11"/>
      <c r="BA781" s="11"/>
      <c r="BB781" s="11">
        <f t="shared" ref="BB781:BB844" si="486">(M781-$L781)*1000 - $L781*1000*$B$5-M781*1000*$B$5-M781*1000*$B$6</f>
        <v>-552.38200442499908</v>
      </c>
      <c r="BC781" s="11">
        <f t="shared" ref="BC781:BC844" si="487">(N781-$L781)*1000 - $L781*1000*$B$5-N781*1000*$B$5-N781*1000*$B$6</f>
        <v>-1001.0667514999993</v>
      </c>
      <c r="BD781" s="11">
        <f t="shared" ref="BD781:BD844" si="488">(O781-$L781)*1000 - $L781*1000*$B$5-O781*1000*$B$5-O781*1000*$B$6</f>
        <v>-851.50849272500022</v>
      </c>
      <c r="BE781" s="11">
        <f t="shared" ref="BE781:BE844" si="489">(P781-$L781)*1000 - $L781*1000*$B$5-P781*1000*$B$5-P781*1000*$B$6</f>
        <v>-652.09249564999993</v>
      </c>
      <c r="BF781" s="11">
        <f t="shared" ref="BF781:BF844" si="490">(Q781-$L781)*1000 - $L781*1000*$B$5-Q781*1000*$B$5-Q781*1000*$B$6</f>
        <v>-951.21399857499966</v>
      </c>
      <c r="BG781" s="11">
        <f t="shared" ref="BG781:BG844" si="491">(R781-$L781)*1000 - $L781*1000*$B$5-R781*1000*$B$5-R781*1000*$B$6</f>
        <v>-901.36124565</v>
      </c>
      <c r="BH781" s="11">
        <f t="shared" ref="BH781:BH844" si="492">(S781-$L781)*1000 - $L781*1000*$B$5-S781*1000*$B$5-S781*1000*$B$6</f>
        <v>-1001.0667514999993</v>
      </c>
      <c r="BI781" s="11">
        <f t="shared" ref="BI781:BI844" si="493">(T781-$L781)*1000 - $L781*1000*$B$5-T781*1000*$B$5-T781*1000*$B$6</f>
        <v>-801.65075442499904</v>
      </c>
      <c r="BJ781" s="11">
        <f t="shared" ref="BJ781:BJ844" si="494">(U781-$L781)*1000 - $L781*1000*$B$5-U781*1000*$B$5-U781*1000*$B$6</f>
        <v>-851.50849272500022</v>
      </c>
      <c r="BK781" s="11">
        <f t="shared" ref="BK781:BK844" si="495">(V781-$L781)*1000 - $L781*1000*$B$5-V781*1000*$B$5-V781*1000*$B$6</f>
        <v>-801.65075442499904</v>
      </c>
      <c r="BL781" s="11">
        <f t="shared" ref="BL781:BL844" si="496">(W781-$L781)*1000 - $L781*1000*$B$5-W781*1000*$B$5-W781*1000*$B$6</f>
        <v>-851.50849272500022</v>
      </c>
      <c r="BM781" s="11">
        <f t="shared" ref="BM781:BM844" si="497">(X781-$L781)*1000 - $L781*1000*$B$5-X781*1000*$B$5-X781*1000*$B$6</f>
        <v>-1001.0667514999993</v>
      </c>
      <c r="BN781" s="11">
        <f t="shared" ref="BN781:BN844" si="498">(Y781-$L781)*1000 - $L781*1000*$B$5-Y781*1000*$B$5-Y781*1000*$B$6</f>
        <v>-1050.9195044249989</v>
      </c>
      <c r="BO781" s="11">
        <f t="shared" ref="BO781:BO844" si="499">(Z781-$L781)*1000 - $L781*1000*$B$5-Z781*1000*$B$5-Z781*1000*$B$6</f>
        <v>-951.21399857499966</v>
      </c>
      <c r="BP781" s="11">
        <f t="shared" ref="BP781:BP844" si="500">(AA781-$L781)*1000 - $L781*1000*$B$5-AA781*1000*$B$5-AA781*1000*$B$6</f>
        <v>-901.36124565</v>
      </c>
      <c r="BQ781" s="11">
        <f t="shared" ref="BQ781:BQ844" si="501">(AB781-$L781)*1000 - $L781*1000*$B$5-AB781*1000*$B$5-AB781*1000*$B$6</f>
        <v>-901.36124565</v>
      </c>
      <c r="BR781" s="11">
        <f t="shared" ref="BR781:BR844" si="502">(AC781-$L781)*1000 - $L781*1000*$B$5-AC781*1000*$B$5-AC781*1000*$B$6</f>
        <v>-1001.0667514999993</v>
      </c>
      <c r="BS781" s="11">
        <f t="shared" ref="BS781:BS844" si="503">(AD781-$L781)*1000 - $L781*1000*$B$5-AD781*1000*$B$5-AD781*1000*$B$6</f>
        <v>-1001.0667514999993</v>
      </c>
    </row>
    <row r="782" spans="1:71" ht="16" customHeight="1">
      <c r="A782" s="2">
        <v>43998</v>
      </c>
      <c r="B782" s="11" t="s">
        <v>2440</v>
      </c>
      <c r="C782" s="11">
        <v>6</v>
      </c>
      <c r="D782" s="11">
        <v>849</v>
      </c>
      <c r="E782" s="11">
        <v>3.7</v>
      </c>
      <c r="G782" s="10">
        <f t="shared" si="466"/>
        <v>5.6979865771812079</v>
      </c>
      <c r="H782" s="10"/>
      <c r="I782" s="12">
        <v>0</v>
      </c>
      <c r="J782" s="10">
        <f t="shared" si="467"/>
        <v>-1.1081040268456377E-2</v>
      </c>
      <c r="K782" s="10"/>
      <c r="L782" s="11" t="s">
        <v>868</v>
      </c>
      <c r="M782" s="11" t="s">
        <v>868</v>
      </c>
      <c r="N782" s="11" t="s">
        <v>872</v>
      </c>
      <c r="O782" s="11" t="s">
        <v>871</v>
      </c>
      <c r="P782" s="11" t="s">
        <v>871</v>
      </c>
      <c r="Q782" s="11" t="s">
        <v>872</v>
      </c>
      <c r="R782" s="11" t="s">
        <v>869</v>
      </c>
      <c r="S782" s="11" t="s">
        <v>869</v>
      </c>
      <c r="T782" s="11" t="s">
        <v>1484</v>
      </c>
      <c r="U782" s="11" t="s">
        <v>1485</v>
      </c>
      <c r="V782" s="11" t="s">
        <v>1484</v>
      </c>
      <c r="W782" s="11" t="s">
        <v>1484</v>
      </c>
      <c r="X782" s="11" t="s">
        <v>1484</v>
      </c>
      <c r="Y782" s="11" t="s">
        <v>870</v>
      </c>
      <c r="Z782" s="11" t="s">
        <v>868</v>
      </c>
      <c r="AA782" s="11" t="s">
        <v>870</v>
      </c>
      <c r="AB782" s="11" t="s">
        <v>870</v>
      </c>
      <c r="AC782" s="11" t="s">
        <v>1484</v>
      </c>
      <c r="AD782" s="11">
        <v>150</v>
      </c>
      <c r="AH782" s="11">
        <f t="shared" si="468"/>
        <v>-648.15000000000009</v>
      </c>
      <c r="AI782" s="11">
        <f t="shared" si="469"/>
        <v>856.23749999999995</v>
      </c>
      <c r="AJ782" s="11">
        <f t="shared" si="470"/>
        <v>1357.7</v>
      </c>
      <c r="AK782" s="11">
        <f t="shared" si="471"/>
        <v>1357.7</v>
      </c>
      <c r="AL782" s="11">
        <f t="shared" si="472"/>
        <v>856.23749999999995</v>
      </c>
      <c r="AM782" s="11">
        <f t="shared" si="473"/>
        <v>-146.68750000000006</v>
      </c>
      <c r="AN782" s="11">
        <f t="shared" si="474"/>
        <v>-146.68750000000006</v>
      </c>
      <c r="AO782" s="11">
        <f t="shared" si="475"/>
        <v>-1651.075</v>
      </c>
      <c r="AP782" s="11">
        <f t="shared" si="476"/>
        <v>-2152.5375000000004</v>
      </c>
      <c r="AQ782" s="11">
        <f t="shared" si="477"/>
        <v>-1651.075</v>
      </c>
      <c r="AR782" s="11">
        <f t="shared" si="478"/>
        <v>-1651.075</v>
      </c>
      <c r="AS782" s="11">
        <f t="shared" si="479"/>
        <v>-1651.075</v>
      </c>
      <c r="AT782" s="11">
        <f t="shared" si="480"/>
        <v>-1149.6125000000002</v>
      </c>
      <c r="AU782" s="11">
        <f t="shared" si="481"/>
        <v>-648.15000000000009</v>
      </c>
      <c r="AV782" s="11">
        <f t="shared" si="482"/>
        <v>-1149.6125000000002</v>
      </c>
      <c r="AW782" s="11">
        <f t="shared" si="483"/>
        <v>-1149.6125000000002</v>
      </c>
      <c r="AX782" s="11">
        <f t="shared" si="484"/>
        <v>-1651.075</v>
      </c>
      <c r="AY782" s="11">
        <f t="shared" si="485"/>
        <v>-1651.075</v>
      </c>
      <c r="AZ782" s="11"/>
      <c r="BA782" s="11"/>
      <c r="BB782" s="11">
        <f t="shared" si="486"/>
        <v>-648.15000000000009</v>
      </c>
      <c r="BC782" s="11">
        <f t="shared" si="487"/>
        <v>-2143.7624999999998</v>
      </c>
      <c r="BD782" s="11">
        <f t="shared" si="488"/>
        <v>-2642.2999999999997</v>
      </c>
      <c r="BE782" s="11">
        <f t="shared" si="489"/>
        <v>-2642.2999999999997</v>
      </c>
      <c r="BF782" s="11">
        <f t="shared" si="490"/>
        <v>-2143.7624999999998</v>
      </c>
      <c r="BG782" s="11">
        <f t="shared" si="491"/>
        <v>-1146.6875</v>
      </c>
      <c r="BH782" s="11">
        <f t="shared" si="492"/>
        <v>-1146.6875</v>
      </c>
      <c r="BI782" s="11">
        <f t="shared" si="493"/>
        <v>348.92499999999995</v>
      </c>
      <c r="BJ782" s="11">
        <f t="shared" si="494"/>
        <v>847.46249999999986</v>
      </c>
      <c r="BK782" s="11">
        <f t="shared" si="495"/>
        <v>348.92499999999995</v>
      </c>
      <c r="BL782" s="11">
        <f t="shared" si="496"/>
        <v>348.92499999999995</v>
      </c>
      <c r="BM782" s="11">
        <f t="shared" si="497"/>
        <v>348.92499999999995</v>
      </c>
      <c r="BN782" s="11">
        <f t="shared" si="498"/>
        <v>-149.61250000000004</v>
      </c>
      <c r="BO782" s="11">
        <f t="shared" si="499"/>
        <v>-648.15000000000009</v>
      </c>
      <c r="BP782" s="11">
        <f t="shared" si="500"/>
        <v>-149.61250000000004</v>
      </c>
      <c r="BQ782" s="11">
        <f t="shared" si="501"/>
        <v>-149.61250000000004</v>
      </c>
      <c r="BR782" s="11">
        <f t="shared" si="502"/>
        <v>348.92499999999995</v>
      </c>
      <c r="BS782" s="11">
        <f t="shared" si="503"/>
        <v>348.92499999999995</v>
      </c>
    </row>
    <row r="783" spans="1:71" ht="16" customHeight="1">
      <c r="A783" s="2">
        <v>43998</v>
      </c>
      <c r="B783" s="11" t="s">
        <v>2441</v>
      </c>
      <c r="C783" s="11">
        <v>7</v>
      </c>
      <c r="D783" s="11">
        <v>764</v>
      </c>
      <c r="E783" s="11">
        <v>6.3</v>
      </c>
      <c r="G783" s="10">
        <f t="shared" si="466"/>
        <v>6.2113821138211378</v>
      </c>
      <c r="H783" s="10"/>
      <c r="I783" s="12">
        <v>0</v>
      </c>
      <c r="J783" s="10">
        <f t="shared" si="467"/>
        <v>-4.3499999999999997E-3</v>
      </c>
      <c r="K783" s="10"/>
      <c r="L783" s="11" t="s">
        <v>478</v>
      </c>
      <c r="M783" s="11" t="s">
        <v>478</v>
      </c>
      <c r="N783" s="11" t="s">
        <v>154</v>
      </c>
      <c r="O783" s="11" t="s">
        <v>154</v>
      </c>
      <c r="P783" s="11" t="s">
        <v>478</v>
      </c>
      <c r="Q783" s="11" t="s">
        <v>478</v>
      </c>
      <c r="R783" s="11" t="s">
        <v>711</v>
      </c>
      <c r="S783" s="11" t="s">
        <v>479</v>
      </c>
      <c r="T783" s="11" t="s">
        <v>479</v>
      </c>
      <c r="U783" s="11" t="s">
        <v>478</v>
      </c>
      <c r="V783" s="11" t="s">
        <v>479</v>
      </c>
      <c r="W783" s="11" t="s">
        <v>479</v>
      </c>
      <c r="X783" s="11" t="s">
        <v>478</v>
      </c>
      <c r="Y783" s="11" t="s">
        <v>478</v>
      </c>
      <c r="Z783" s="11" t="s">
        <v>478</v>
      </c>
      <c r="AA783" s="11" t="s">
        <v>478</v>
      </c>
      <c r="AB783" s="11" t="s">
        <v>154</v>
      </c>
      <c r="AC783" s="11" t="s">
        <v>154</v>
      </c>
      <c r="AD783" s="11">
        <v>123</v>
      </c>
      <c r="AH783" s="11">
        <f t="shared" si="468"/>
        <v>-535.04999999999995</v>
      </c>
      <c r="AI783" s="11">
        <f t="shared" si="469"/>
        <v>-1036.5125</v>
      </c>
      <c r="AJ783" s="11">
        <f t="shared" si="470"/>
        <v>-1036.5125</v>
      </c>
      <c r="AK783" s="11">
        <f t="shared" si="471"/>
        <v>-535.04999999999995</v>
      </c>
      <c r="AL783" s="11">
        <f t="shared" si="472"/>
        <v>-535.04999999999995</v>
      </c>
      <c r="AM783" s="11">
        <f t="shared" si="473"/>
        <v>467.875</v>
      </c>
      <c r="AN783" s="11">
        <f t="shared" si="474"/>
        <v>-33.587499999999977</v>
      </c>
      <c r="AO783" s="11">
        <f t="shared" si="475"/>
        <v>-33.587499999999977</v>
      </c>
      <c r="AP783" s="11">
        <f t="shared" si="476"/>
        <v>-535.04999999999995</v>
      </c>
      <c r="AQ783" s="11">
        <f t="shared" si="477"/>
        <v>-33.587499999999977</v>
      </c>
      <c r="AR783" s="11">
        <f t="shared" si="478"/>
        <v>-33.587499999999977</v>
      </c>
      <c r="AS783" s="11">
        <f t="shared" si="479"/>
        <v>-535.04999999999995</v>
      </c>
      <c r="AT783" s="11">
        <f t="shared" si="480"/>
        <v>-535.04999999999995</v>
      </c>
      <c r="AU783" s="11">
        <f t="shared" si="481"/>
        <v>-535.04999999999995</v>
      </c>
      <c r="AV783" s="11">
        <f t="shared" si="482"/>
        <v>-535.04999999999995</v>
      </c>
      <c r="AW783" s="11">
        <f t="shared" si="483"/>
        <v>-1036.5125</v>
      </c>
      <c r="AX783" s="11">
        <f t="shared" si="484"/>
        <v>-1036.5125</v>
      </c>
      <c r="AY783" s="11">
        <f t="shared" si="485"/>
        <v>-535.04999999999995</v>
      </c>
      <c r="AZ783" s="11"/>
      <c r="BA783" s="11"/>
      <c r="BB783" s="11">
        <f t="shared" si="486"/>
        <v>-535.04999999999995</v>
      </c>
      <c r="BC783" s="11">
        <f t="shared" si="487"/>
        <v>-36.512499999999989</v>
      </c>
      <c r="BD783" s="11">
        <f t="shared" si="488"/>
        <v>-36.512499999999989</v>
      </c>
      <c r="BE783" s="11">
        <f t="shared" si="489"/>
        <v>-535.04999999999995</v>
      </c>
      <c r="BF783" s="11">
        <f t="shared" si="490"/>
        <v>-535.04999999999995</v>
      </c>
      <c r="BG783" s="11">
        <f t="shared" si="491"/>
        <v>-1532.125</v>
      </c>
      <c r="BH783" s="11">
        <f t="shared" si="492"/>
        <v>-1033.5875000000001</v>
      </c>
      <c r="BI783" s="11">
        <f t="shared" si="493"/>
        <v>-1033.5875000000001</v>
      </c>
      <c r="BJ783" s="11">
        <f t="shared" si="494"/>
        <v>-535.04999999999995</v>
      </c>
      <c r="BK783" s="11">
        <f t="shared" si="495"/>
        <v>-1033.5875000000001</v>
      </c>
      <c r="BL783" s="11">
        <f t="shared" si="496"/>
        <v>-1033.5875000000001</v>
      </c>
      <c r="BM783" s="11">
        <f t="shared" si="497"/>
        <v>-535.04999999999995</v>
      </c>
      <c r="BN783" s="11">
        <f t="shared" si="498"/>
        <v>-535.04999999999995</v>
      </c>
      <c r="BO783" s="11">
        <f t="shared" si="499"/>
        <v>-535.04999999999995</v>
      </c>
      <c r="BP783" s="11">
        <f t="shared" si="500"/>
        <v>-535.04999999999995</v>
      </c>
      <c r="BQ783" s="11">
        <f t="shared" si="501"/>
        <v>-36.512499999999989</v>
      </c>
      <c r="BR783" s="11">
        <f t="shared" si="502"/>
        <v>-36.512499999999989</v>
      </c>
      <c r="BS783" s="11">
        <f t="shared" si="503"/>
        <v>-535.04999999999995</v>
      </c>
    </row>
    <row r="784" spans="1:71" ht="16" customHeight="1">
      <c r="A784" s="2">
        <v>43998</v>
      </c>
      <c r="B784" s="11" t="s">
        <v>726</v>
      </c>
      <c r="C784" s="11">
        <v>8</v>
      </c>
      <c r="D784" s="11">
        <v>689</v>
      </c>
      <c r="E784" s="11">
        <v>2.2000000000000002</v>
      </c>
      <c r="G784" s="10">
        <f t="shared" si="466"/>
        <v>1.345703125</v>
      </c>
      <c r="H784" s="10"/>
      <c r="I784" s="12">
        <v>0</v>
      </c>
      <c r="J784" s="10">
        <f t="shared" si="467"/>
        <v>-1.610302734375E-2</v>
      </c>
      <c r="K784" s="10"/>
      <c r="L784" s="11" t="s">
        <v>1199</v>
      </c>
      <c r="M784" s="11" t="s">
        <v>1194</v>
      </c>
      <c r="N784" s="11" t="s">
        <v>1200</v>
      </c>
      <c r="O784" s="11" t="s">
        <v>1200</v>
      </c>
      <c r="P784" s="11" t="s">
        <v>2442</v>
      </c>
      <c r="Q784" s="11" t="s">
        <v>2337</v>
      </c>
      <c r="R784" s="11" t="s">
        <v>2337</v>
      </c>
      <c r="S784" s="11" t="s">
        <v>2334</v>
      </c>
      <c r="T784" s="11" t="s">
        <v>2442</v>
      </c>
      <c r="U784" s="11" t="s">
        <v>2442</v>
      </c>
      <c r="V784" s="11" t="s">
        <v>2336</v>
      </c>
      <c r="W784" s="11" t="s">
        <v>2335</v>
      </c>
      <c r="X784" s="11" t="s">
        <v>2335</v>
      </c>
      <c r="Y784" s="11" t="s">
        <v>1196</v>
      </c>
      <c r="Z784" s="11" t="s">
        <v>1195</v>
      </c>
      <c r="AA784" s="11" t="s">
        <v>1195</v>
      </c>
      <c r="AB784" s="11" t="s">
        <v>2334</v>
      </c>
      <c r="AC784" s="11" t="s">
        <v>1195</v>
      </c>
      <c r="AD784" s="11">
        <v>518</v>
      </c>
      <c r="AH784" s="11">
        <f t="shared" si="468"/>
        <v>-1224.2750000000001</v>
      </c>
      <c r="AI784" s="11">
        <f t="shared" si="469"/>
        <v>-221.34999999999991</v>
      </c>
      <c r="AJ784" s="11">
        <f t="shared" si="470"/>
        <v>-221.34999999999991</v>
      </c>
      <c r="AK784" s="11">
        <f t="shared" si="471"/>
        <v>-7241.8250000000007</v>
      </c>
      <c r="AL784" s="11">
        <f t="shared" si="472"/>
        <v>-9247.6750000000011</v>
      </c>
      <c r="AM784" s="11">
        <f t="shared" si="473"/>
        <v>-9247.6750000000011</v>
      </c>
      <c r="AN784" s="11">
        <f t="shared" si="474"/>
        <v>-8244.75</v>
      </c>
      <c r="AO784" s="11">
        <f t="shared" si="475"/>
        <v>-7241.8250000000007</v>
      </c>
      <c r="AP784" s="11">
        <f t="shared" si="476"/>
        <v>-7241.8250000000007</v>
      </c>
      <c r="AQ784" s="11">
        <f t="shared" si="477"/>
        <v>-6238.9000000000005</v>
      </c>
      <c r="AR784" s="11">
        <f t="shared" si="478"/>
        <v>-5235.9750000000004</v>
      </c>
      <c r="AS784" s="11">
        <f t="shared" si="479"/>
        <v>-5235.9750000000004</v>
      </c>
      <c r="AT784" s="11">
        <f t="shared" si="480"/>
        <v>-3230.125</v>
      </c>
      <c r="AU784" s="11">
        <f t="shared" si="481"/>
        <v>-4233.05</v>
      </c>
      <c r="AV784" s="11">
        <f t="shared" si="482"/>
        <v>-4233.05</v>
      </c>
      <c r="AW784" s="11">
        <f t="shared" si="483"/>
        <v>-8244.75</v>
      </c>
      <c r="AX784" s="11">
        <f t="shared" si="484"/>
        <v>-4233.05</v>
      </c>
      <c r="AY784" s="11">
        <f t="shared" si="485"/>
        <v>-8244.75</v>
      </c>
      <c r="AZ784" s="11"/>
      <c r="BA784" s="11"/>
      <c r="BB784" s="11">
        <f t="shared" si="486"/>
        <v>-3224.2750000000001</v>
      </c>
      <c r="BC784" s="11">
        <f t="shared" si="487"/>
        <v>-4221.3500000000004</v>
      </c>
      <c r="BD784" s="11">
        <f t="shared" si="488"/>
        <v>-4221.3500000000004</v>
      </c>
      <c r="BE784" s="11">
        <f t="shared" si="489"/>
        <v>2758.1749999999997</v>
      </c>
      <c r="BF784" s="11">
        <f t="shared" si="490"/>
        <v>4752.3249999999998</v>
      </c>
      <c r="BG784" s="11">
        <f t="shared" si="491"/>
        <v>4752.3249999999998</v>
      </c>
      <c r="BH784" s="11">
        <f t="shared" si="492"/>
        <v>3755.25</v>
      </c>
      <c r="BI784" s="11">
        <f t="shared" si="493"/>
        <v>2758.1749999999997</v>
      </c>
      <c r="BJ784" s="11">
        <f t="shared" si="494"/>
        <v>2758.1749999999997</v>
      </c>
      <c r="BK784" s="11">
        <f t="shared" si="495"/>
        <v>1761.1</v>
      </c>
      <c r="BL784" s="11">
        <f t="shared" si="496"/>
        <v>764.02500000000009</v>
      </c>
      <c r="BM784" s="11">
        <f t="shared" si="497"/>
        <v>764.02500000000009</v>
      </c>
      <c r="BN784" s="11">
        <f t="shared" si="498"/>
        <v>-1230.125</v>
      </c>
      <c r="BO784" s="11">
        <f t="shared" si="499"/>
        <v>-233.04999999999995</v>
      </c>
      <c r="BP784" s="11">
        <f t="shared" si="500"/>
        <v>-233.04999999999995</v>
      </c>
      <c r="BQ784" s="11">
        <f t="shared" si="501"/>
        <v>3755.25</v>
      </c>
      <c r="BR784" s="11">
        <f t="shared" si="502"/>
        <v>-233.04999999999995</v>
      </c>
      <c r="BS784" s="11">
        <f t="shared" si="503"/>
        <v>3755.25</v>
      </c>
    </row>
    <row r="785" spans="1:71" ht="16" customHeight="1">
      <c r="A785" s="2">
        <v>43998</v>
      </c>
      <c r="B785" s="11" t="s">
        <v>2443</v>
      </c>
      <c r="C785" s="11">
        <v>9</v>
      </c>
      <c r="D785" s="11">
        <v>687</v>
      </c>
      <c r="E785" s="11">
        <v>-0.6</v>
      </c>
      <c r="G785" s="10">
        <f t="shared" si="466"/>
        <v>39.941858142915223</v>
      </c>
      <c r="H785" s="10"/>
      <c r="I785" s="12">
        <v>0</v>
      </c>
      <c r="J785" s="10">
        <f t="shared" si="467"/>
        <v>-1.3096380135384941E-2</v>
      </c>
      <c r="K785" s="10"/>
      <c r="L785" s="11" t="s">
        <v>2444</v>
      </c>
      <c r="M785" s="11" t="s">
        <v>2445</v>
      </c>
      <c r="N785" s="11" t="s">
        <v>2445</v>
      </c>
      <c r="O785" s="11" t="s">
        <v>2445</v>
      </c>
      <c r="P785" s="11" t="s">
        <v>2445</v>
      </c>
      <c r="Q785" s="11" t="s">
        <v>2445</v>
      </c>
      <c r="R785" s="11" t="s">
        <v>2445</v>
      </c>
      <c r="S785" s="11" t="s">
        <v>2445</v>
      </c>
      <c r="T785" s="11" t="s">
        <v>2445</v>
      </c>
      <c r="U785" s="11" t="s">
        <v>2445</v>
      </c>
      <c r="V785" s="11" t="s">
        <v>2445</v>
      </c>
      <c r="W785" s="11" t="s">
        <v>2445</v>
      </c>
      <c r="X785" s="11" t="s">
        <v>2445</v>
      </c>
      <c r="Y785" s="11" t="s">
        <v>2445</v>
      </c>
      <c r="Z785" s="11" t="s">
        <v>2445</v>
      </c>
      <c r="AA785" s="11" t="s">
        <v>2445</v>
      </c>
      <c r="AB785" s="11" t="s">
        <v>2445</v>
      </c>
      <c r="AC785" s="11" t="s">
        <v>2445</v>
      </c>
      <c r="AD785" s="11">
        <v>17.350000000000001</v>
      </c>
      <c r="AH785" s="11">
        <f t="shared" si="468"/>
        <v>-225.25775142500112</v>
      </c>
      <c r="AI785" s="11">
        <f t="shared" si="469"/>
        <v>-225.25775142500112</v>
      </c>
      <c r="AJ785" s="11">
        <f t="shared" si="470"/>
        <v>-225.25775142500112</v>
      </c>
      <c r="AK785" s="11">
        <f t="shared" si="471"/>
        <v>-225.25775142500112</v>
      </c>
      <c r="AL785" s="11">
        <f t="shared" si="472"/>
        <v>-225.25775142500112</v>
      </c>
      <c r="AM785" s="11">
        <f t="shared" si="473"/>
        <v>-225.25775142500112</v>
      </c>
      <c r="AN785" s="11">
        <f t="shared" si="474"/>
        <v>-225.25775142500112</v>
      </c>
      <c r="AO785" s="11">
        <f t="shared" si="475"/>
        <v>-225.25775142500112</v>
      </c>
      <c r="AP785" s="11">
        <f t="shared" si="476"/>
        <v>-225.25775142500112</v>
      </c>
      <c r="AQ785" s="11">
        <f t="shared" si="477"/>
        <v>-225.25775142500112</v>
      </c>
      <c r="AR785" s="11">
        <f t="shared" si="478"/>
        <v>-225.25775142500112</v>
      </c>
      <c r="AS785" s="11">
        <f t="shared" si="479"/>
        <v>-225.25775142500112</v>
      </c>
      <c r="AT785" s="11">
        <f t="shared" si="480"/>
        <v>-225.25775142500112</v>
      </c>
      <c r="AU785" s="11">
        <f t="shared" si="481"/>
        <v>-225.25775142500112</v>
      </c>
      <c r="AV785" s="11">
        <f t="shared" si="482"/>
        <v>-225.25775142500112</v>
      </c>
      <c r="AW785" s="11">
        <f t="shared" si="483"/>
        <v>-225.25775142500112</v>
      </c>
      <c r="AX785" s="11">
        <f t="shared" si="484"/>
        <v>-225.25775142500112</v>
      </c>
      <c r="AY785" s="11">
        <f t="shared" si="485"/>
        <v>-225.25775142500112</v>
      </c>
      <c r="AZ785" s="11"/>
      <c r="BA785" s="11"/>
      <c r="BB785" s="11">
        <f t="shared" si="486"/>
        <v>74.74024857500109</v>
      </c>
      <c r="BC785" s="11">
        <f t="shared" si="487"/>
        <v>74.74024857500109</v>
      </c>
      <c r="BD785" s="11">
        <f t="shared" si="488"/>
        <v>74.74024857500109</v>
      </c>
      <c r="BE785" s="11">
        <f t="shared" si="489"/>
        <v>74.74024857500109</v>
      </c>
      <c r="BF785" s="11">
        <f t="shared" si="490"/>
        <v>74.74024857500109</v>
      </c>
      <c r="BG785" s="11">
        <f t="shared" si="491"/>
        <v>74.74024857500109</v>
      </c>
      <c r="BH785" s="11">
        <f t="shared" si="492"/>
        <v>74.74024857500109</v>
      </c>
      <c r="BI785" s="11">
        <f t="shared" si="493"/>
        <v>74.74024857500109</v>
      </c>
      <c r="BJ785" s="11">
        <f t="shared" si="494"/>
        <v>74.74024857500109</v>
      </c>
      <c r="BK785" s="11">
        <f t="shared" si="495"/>
        <v>74.74024857500109</v>
      </c>
      <c r="BL785" s="11">
        <f t="shared" si="496"/>
        <v>74.74024857500109</v>
      </c>
      <c r="BM785" s="11">
        <f t="shared" si="497"/>
        <v>74.74024857500109</v>
      </c>
      <c r="BN785" s="11">
        <f t="shared" si="498"/>
        <v>74.74024857500109</v>
      </c>
      <c r="BO785" s="11">
        <f t="shared" si="499"/>
        <v>74.74024857500109</v>
      </c>
      <c r="BP785" s="11">
        <f t="shared" si="500"/>
        <v>74.74024857500109</v>
      </c>
      <c r="BQ785" s="11">
        <f t="shared" si="501"/>
        <v>74.74024857500109</v>
      </c>
      <c r="BR785" s="11">
        <f t="shared" si="502"/>
        <v>74.74024857500109</v>
      </c>
      <c r="BS785" s="11">
        <f t="shared" si="503"/>
        <v>74.74024857500109</v>
      </c>
    </row>
    <row r="786" spans="1:71" ht="16" customHeight="1">
      <c r="A786" s="2">
        <v>43998</v>
      </c>
      <c r="B786" s="11" t="s">
        <v>819</v>
      </c>
      <c r="C786" s="11">
        <v>10</v>
      </c>
      <c r="D786" s="11">
        <v>679</v>
      </c>
      <c r="E786" s="11">
        <v>2</v>
      </c>
      <c r="G786" s="10">
        <f t="shared" si="466"/>
        <v>16.38118175196184</v>
      </c>
      <c r="H786" s="10"/>
      <c r="I786" s="12">
        <v>0</v>
      </c>
      <c r="J786" s="10">
        <f t="shared" si="467"/>
        <v>-1.5238232618498618E-2</v>
      </c>
      <c r="K786" s="10"/>
      <c r="L786" s="11" t="s">
        <v>1751</v>
      </c>
      <c r="M786" s="11" t="s">
        <v>1758</v>
      </c>
      <c r="N786" s="11" t="s">
        <v>1751</v>
      </c>
      <c r="O786" s="11" t="s">
        <v>1759</v>
      </c>
      <c r="P786" s="11" t="s">
        <v>775</v>
      </c>
      <c r="Q786" s="11" t="s">
        <v>1731</v>
      </c>
      <c r="R786" s="11" t="s">
        <v>773</v>
      </c>
      <c r="S786" s="11" t="s">
        <v>771</v>
      </c>
      <c r="T786" s="11" t="s">
        <v>771</v>
      </c>
      <c r="U786" s="11" t="s">
        <v>771</v>
      </c>
      <c r="V786" s="11" t="s">
        <v>1731</v>
      </c>
      <c r="W786" s="11" t="s">
        <v>771</v>
      </c>
      <c r="X786" s="11" t="s">
        <v>773</v>
      </c>
      <c r="Y786" s="11" t="s">
        <v>773</v>
      </c>
      <c r="Z786" s="11" t="s">
        <v>771</v>
      </c>
      <c r="AA786" s="11" t="s">
        <v>773</v>
      </c>
      <c r="AB786" s="11" t="s">
        <v>773</v>
      </c>
      <c r="AC786" s="11" t="s">
        <v>1731</v>
      </c>
      <c r="AD786" s="11">
        <v>41.900002000000001</v>
      </c>
      <c r="AH786" s="11">
        <f t="shared" si="468"/>
        <v>-230.45275142499969</v>
      </c>
      <c r="AI786" s="11">
        <f t="shared" si="469"/>
        <v>-180.30750435000002</v>
      </c>
      <c r="AJ786" s="11">
        <f t="shared" si="470"/>
        <v>-280.59799849999933</v>
      </c>
      <c r="AK786" s="11">
        <f t="shared" si="471"/>
        <v>-380.89350727500033</v>
      </c>
      <c r="AL786" s="11">
        <f t="shared" si="472"/>
        <v>-681.77000435000002</v>
      </c>
      <c r="AM786" s="11">
        <f t="shared" si="473"/>
        <v>-581.47449557499908</v>
      </c>
      <c r="AN786" s="11">
        <f t="shared" si="474"/>
        <v>-631.62475727500032</v>
      </c>
      <c r="AO786" s="11">
        <f t="shared" si="475"/>
        <v>-631.62475727500032</v>
      </c>
      <c r="AP786" s="11">
        <f t="shared" si="476"/>
        <v>-631.62475727500032</v>
      </c>
      <c r="AQ786" s="11">
        <f t="shared" si="477"/>
        <v>-681.77000435000002</v>
      </c>
      <c r="AR786" s="11">
        <f t="shared" si="478"/>
        <v>-631.62475727500032</v>
      </c>
      <c r="AS786" s="11">
        <f t="shared" si="479"/>
        <v>-581.47449557499908</v>
      </c>
      <c r="AT786" s="11">
        <f t="shared" si="480"/>
        <v>-581.47449557499908</v>
      </c>
      <c r="AU786" s="11">
        <f t="shared" si="481"/>
        <v>-631.62475727500032</v>
      </c>
      <c r="AV786" s="11">
        <f t="shared" si="482"/>
        <v>-581.47449557499908</v>
      </c>
      <c r="AW786" s="11">
        <f t="shared" si="483"/>
        <v>-581.47449557499908</v>
      </c>
      <c r="AX786" s="11">
        <f t="shared" si="484"/>
        <v>-681.77000435000002</v>
      </c>
      <c r="AY786" s="11">
        <f t="shared" si="485"/>
        <v>-631.62475727500032</v>
      </c>
      <c r="AZ786" s="11"/>
      <c r="BA786" s="11"/>
      <c r="BB786" s="11">
        <f t="shared" si="486"/>
        <v>-130.45475142500032</v>
      </c>
      <c r="BC786" s="11">
        <f t="shared" si="487"/>
        <v>-180.30750435000002</v>
      </c>
      <c r="BD786" s="11">
        <f t="shared" si="488"/>
        <v>-80.601998500000633</v>
      </c>
      <c r="BE786" s="11">
        <f t="shared" si="489"/>
        <v>19.108492725000289</v>
      </c>
      <c r="BF786" s="11">
        <f t="shared" si="490"/>
        <v>318.22999564999998</v>
      </c>
      <c r="BG786" s="11">
        <f t="shared" si="491"/>
        <v>218.51950442499901</v>
      </c>
      <c r="BH786" s="11">
        <f t="shared" si="492"/>
        <v>268.37724272500026</v>
      </c>
      <c r="BI786" s="11">
        <f t="shared" si="493"/>
        <v>268.37724272500026</v>
      </c>
      <c r="BJ786" s="11">
        <f t="shared" si="494"/>
        <v>268.37724272500026</v>
      </c>
      <c r="BK786" s="11">
        <f t="shared" si="495"/>
        <v>318.22999564999998</v>
      </c>
      <c r="BL786" s="11">
        <f t="shared" si="496"/>
        <v>268.37724272500026</v>
      </c>
      <c r="BM786" s="11">
        <f t="shared" si="497"/>
        <v>218.51950442499901</v>
      </c>
      <c r="BN786" s="11">
        <f t="shared" si="498"/>
        <v>218.51950442499901</v>
      </c>
      <c r="BO786" s="11">
        <f t="shared" si="499"/>
        <v>268.37724272500026</v>
      </c>
      <c r="BP786" s="11">
        <f t="shared" si="500"/>
        <v>218.51950442499901</v>
      </c>
      <c r="BQ786" s="11">
        <f t="shared" si="501"/>
        <v>218.51950442499901</v>
      </c>
      <c r="BR786" s="11">
        <f t="shared" si="502"/>
        <v>318.22999564999998</v>
      </c>
      <c r="BS786" s="11">
        <f t="shared" si="503"/>
        <v>268.37724272500026</v>
      </c>
    </row>
    <row r="787" spans="1:71" ht="16" customHeight="1">
      <c r="A787" s="2">
        <v>43998</v>
      </c>
      <c r="B787" s="11" t="s">
        <v>2446</v>
      </c>
      <c r="C787" s="11">
        <v>11</v>
      </c>
      <c r="D787" s="11">
        <v>667</v>
      </c>
      <c r="E787" s="11">
        <v>3.5</v>
      </c>
      <c r="G787" s="10">
        <f t="shared" si="466"/>
        <v>8.6511026887445581</v>
      </c>
      <c r="H787" s="10"/>
      <c r="I787" s="12">
        <v>4.9261364509896793E-2</v>
      </c>
      <c r="J787" s="10" t="str">
        <f t="shared" si="467"/>
        <v/>
      </c>
      <c r="K787" s="10"/>
      <c r="L787" s="11" t="s">
        <v>23</v>
      </c>
      <c r="M787" s="11" t="s">
        <v>620</v>
      </c>
      <c r="N787" s="11" t="s">
        <v>619</v>
      </c>
      <c r="O787" s="11" t="s">
        <v>933</v>
      </c>
      <c r="P787" s="11" t="s">
        <v>580</v>
      </c>
      <c r="Q787" s="11" t="s">
        <v>2447</v>
      </c>
      <c r="R787" s="11" t="s">
        <v>1910</v>
      </c>
      <c r="S787" s="11" t="s">
        <v>2448</v>
      </c>
      <c r="T787" s="11" t="s">
        <v>580</v>
      </c>
      <c r="U787" s="11" t="s">
        <v>2449</v>
      </c>
      <c r="V787" s="11" t="s">
        <v>623</v>
      </c>
      <c r="W787" s="11" t="s">
        <v>621</v>
      </c>
      <c r="X787" s="11" t="s">
        <v>621</v>
      </c>
      <c r="Y787" s="11" t="s">
        <v>1908</v>
      </c>
      <c r="Z787" s="11" t="s">
        <v>1907</v>
      </c>
      <c r="AA787" s="11" t="s">
        <v>623</v>
      </c>
      <c r="AB787" s="11" t="s">
        <v>621</v>
      </c>
      <c r="AC787" s="11" t="s">
        <v>1907</v>
      </c>
      <c r="AD787" s="11">
        <v>74.400002000000001</v>
      </c>
      <c r="AH787" s="11">
        <f t="shared" si="468"/>
        <v>1369.5834969999987</v>
      </c>
      <c r="AI787" s="11">
        <f t="shared" si="469"/>
        <v>2272.2180028499997</v>
      </c>
      <c r="AJ787" s="11">
        <f t="shared" si="470"/>
        <v>1971.3374940749954</v>
      </c>
      <c r="AK787" s="11">
        <f t="shared" si="471"/>
        <v>2873.9709969999985</v>
      </c>
      <c r="AL787" s="11">
        <f t="shared" si="472"/>
        <v>3776.6055028499995</v>
      </c>
      <c r="AM787" s="11">
        <f t="shared" si="473"/>
        <v>4077.4860116250024</v>
      </c>
      <c r="AN787" s="11">
        <f t="shared" si="474"/>
        <v>3876.8959969999992</v>
      </c>
      <c r="AO787" s="11">
        <f t="shared" si="475"/>
        <v>2873.9709969999985</v>
      </c>
      <c r="AP787" s="11">
        <f t="shared" si="476"/>
        <v>3174.8525087000003</v>
      </c>
      <c r="AQ787" s="11">
        <f t="shared" si="477"/>
        <v>3074.5610116250027</v>
      </c>
      <c r="AR787" s="11">
        <f t="shared" si="478"/>
        <v>3475.7249940749953</v>
      </c>
      <c r="AS787" s="11">
        <f t="shared" si="479"/>
        <v>3475.7249940749953</v>
      </c>
      <c r="AT787" s="11">
        <f t="shared" si="480"/>
        <v>3275.1430028499994</v>
      </c>
      <c r="AU787" s="11">
        <f t="shared" si="481"/>
        <v>3375.4334969999986</v>
      </c>
      <c r="AV787" s="11">
        <f t="shared" si="482"/>
        <v>3074.5610116250027</v>
      </c>
      <c r="AW787" s="11">
        <f t="shared" si="483"/>
        <v>3475.7249940749953</v>
      </c>
      <c r="AX787" s="11">
        <f t="shared" si="484"/>
        <v>3375.4334969999986</v>
      </c>
      <c r="AY787" s="11">
        <f t="shared" si="485"/>
        <v>2372.5084969999989</v>
      </c>
      <c r="AZ787" s="11"/>
      <c r="BA787" s="11"/>
      <c r="BB787" s="11">
        <f t="shared" si="486"/>
        <v>-2030.4085029999987</v>
      </c>
      <c r="BC787" s="11">
        <f t="shared" si="487"/>
        <v>-2927.7779971499995</v>
      </c>
      <c r="BD787" s="11">
        <f t="shared" si="488"/>
        <v>-2628.6525059249952</v>
      </c>
      <c r="BE787" s="11">
        <f t="shared" si="489"/>
        <v>-3526.0210029999989</v>
      </c>
      <c r="BF787" s="11">
        <f t="shared" si="490"/>
        <v>-4423.3904971499996</v>
      </c>
      <c r="BG787" s="11">
        <f t="shared" si="491"/>
        <v>-4722.515988375003</v>
      </c>
      <c r="BH787" s="11">
        <f t="shared" si="492"/>
        <v>-4523.0960029999987</v>
      </c>
      <c r="BI787" s="11">
        <f t="shared" si="493"/>
        <v>-3526.0210029999989</v>
      </c>
      <c r="BJ787" s="11">
        <f t="shared" si="494"/>
        <v>-3825.1474912999997</v>
      </c>
      <c r="BK787" s="11">
        <f t="shared" si="495"/>
        <v>-3725.4409883750031</v>
      </c>
      <c r="BL787" s="11">
        <f t="shared" si="496"/>
        <v>-4124.2650059249954</v>
      </c>
      <c r="BM787" s="11">
        <f t="shared" si="497"/>
        <v>-4124.2650059249954</v>
      </c>
      <c r="BN787" s="11">
        <f t="shared" si="498"/>
        <v>-3924.8529971499997</v>
      </c>
      <c r="BO787" s="11">
        <f t="shared" si="499"/>
        <v>-4024.5585029999988</v>
      </c>
      <c r="BP787" s="11">
        <f t="shared" si="500"/>
        <v>-3725.4409883750031</v>
      </c>
      <c r="BQ787" s="11">
        <f t="shared" si="501"/>
        <v>-4124.2650059249954</v>
      </c>
      <c r="BR787" s="11">
        <f t="shared" si="502"/>
        <v>-4024.5585029999988</v>
      </c>
      <c r="BS787" s="11">
        <f t="shared" si="503"/>
        <v>-3027.4835029999986</v>
      </c>
    </row>
    <row r="788" spans="1:71" ht="16" customHeight="1">
      <c r="A788" s="2">
        <v>43998</v>
      </c>
      <c r="B788" s="11" t="s">
        <v>400</v>
      </c>
      <c r="C788" s="11">
        <v>12</v>
      </c>
      <c r="D788" s="11">
        <v>646</v>
      </c>
      <c r="E788" s="11">
        <v>-0.6</v>
      </c>
      <c r="G788" s="10">
        <f t="shared" si="466"/>
        <v>20.31446604762472</v>
      </c>
      <c r="H788" s="10"/>
      <c r="I788" s="12">
        <v>0</v>
      </c>
      <c r="J788" s="10">
        <f t="shared" si="467"/>
        <v>-2.0119261502178035E-2</v>
      </c>
      <c r="K788" s="10"/>
      <c r="L788" s="11" t="s">
        <v>56</v>
      </c>
      <c r="M788" s="11" t="s">
        <v>56</v>
      </c>
      <c r="N788" s="11" t="s">
        <v>53</v>
      </c>
      <c r="O788" s="11" t="s">
        <v>53</v>
      </c>
      <c r="P788" s="11" t="s">
        <v>544</v>
      </c>
      <c r="Q788" s="11" t="s">
        <v>2432</v>
      </c>
      <c r="R788" s="11" t="s">
        <v>2430</v>
      </c>
      <c r="S788" s="11" t="s">
        <v>2430</v>
      </c>
      <c r="T788" s="11" t="s">
        <v>505</v>
      </c>
      <c r="U788" s="11" t="s">
        <v>505</v>
      </c>
      <c r="V788" s="11" t="s">
        <v>502</v>
      </c>
      <c r="W788" s="11" t="s">
        <v>2430</v>
      </c>
      <c r="X788" s="11" t="s">
        <v>1339</v>
      </c>
      <c r="Y788" s="11" t="s">
        <v>1334</v>
      </c>
      <c r="Z788" s="11" t="s">
        <v>543</v>
      </c>
      <c r="AA788" s="11" t="s">
        <v>1338</v>
      </c>
      <c r="AB788" s="11" t="s">
        <v>505</v>
      </c>
      <c r="AC788" s="11" t="s">
        <v>505</v>
      </c>
      <c r="AD788" s="11">
        <v>32.299999</v>
      </c>
      <c r="AH788" s="11">
        <f t="shared" si="468"/>
        <v>-138.32999565</v>
      </c>
      <c r="AI788" s="11">
        <f t="shared" si="469"/>
        <v>-88.184748575000327</v>
      </c>
      <c r="AJ788" s="11">
        <f t="shared" si="470"/>
        <v>-88.184748575000327</v>
      </c>
      <c r="AK788" s="11">
        <f t="shared" si="471"/>
        <v>-1091.1097485750004</v>
      </c>
      <c r="AL788" s="11">
        <f t="shared" si="472"/>
        <v>-840.37849857500032</v>
      </c>
      <c r="AM788" s="11">
        <f t="shared" si="473"/>
        <v>-790.23325150000062</v>
      </c>
      <c r="AN788" s="11">
        <f t="shared" si="474"/>
        <v>-790.23325150000062</v>
      </c>
      <c r="AO788" s="11">
        <f t="shared" si="475"/>
        <v>-740.08800442500092</v>
      </c>
      <c r="AP788" s="11">
        <f t="shared" si="476"/>
        <v>-740.08800442500092</v>
      </c>
      <c r="AQ788" s="11">
        <f t="shared" si="477"/>
        <v>-890.52374565000002</v>
      </c>
      <c r="AR788" s="11">
        <f t="shared" si="478"/>
        <v>-790.23325150000062</v>
      </c>
      <c r="AS788" s="11">
        <f t="shared" si="479"/>
        <v>-689.93774272499968</v>
      </c>
      <c r="AT788" s="11">
        <f t="shared" si="480"/>
        <v>-589.64724857500028</v>
      </c>
      <c r="AU788" s="11">
        <f t="shared" si="481"/>
        <v>-639.79249564999998</v>
      </c>
      <c r="AV788" s="11">
        <f t="shared" si="482"/>
        <v>-539.50200150000057</v>
      </c>
      <c r="AW788" s="11">
        <f t="shared" si="483"/>
        <v>-740.08800442500092</v>
      </c>
      <c r="AX788" s="11">
        <f t="shared" si="484"/>
        <v>-740.08800442500092</v>
      </c>
      <c r="AY788" s="11">
        <f t="shared" si="485"/>
        <v>-639.79249564999998</v>
      </c>
      <c r="AZ788" s="11"/>
      <c r="BA788" s="11"/>
      <c r="BB788" s="11">
        <f t="shared" si="486"/>
        <v>-138.32999565</v>
      </c>
      <c r="BC788" s="11">
        <f t="shared" si="487"/>
        <v>-188.18274857499969</v>
      </c>
      <c r="BD788" s="11">
        <f t="shared" si="488"/>
        <v>-188.18274857499969</v>
      </c>
      <c r="BE788" s="11">
        <f t="shared" si="489"/>
        <v>808.89225142500027</v>
      </c>
      <c r="BF788" s="11">
        <f t="shared" si="490"/>
        <v>559.62350142500031</v>
      </c>
      <c r="BG788" s="11">
        <f t="shared" si="491"/>
        <v>509.77074850000065</v>
      </c>
      <c r="BH788" s="11">
        <f t="shared" si="492"/>
        <v>509.77074850000065</v>
      </c>
      <c r="BI788" s="11">
        <f t="shared" si="493"/>
        <v>459.91799557500093</v>
      </c>
      <c r="BJ788" s="11">
        <f t="shared" si="494"/>
        <v>459.91799557500093</v>
      </c>
      <c r="BK788" s="11">
        <f t="shared" si="495"/>
        <v>609.47625434999998</v>
      </c>
      <c r="BL788" s="11">
        <f t="shared" si="496"/>
        <v>509.77074850000065</v>
      </c>
      <c r="BM788" s="11">
        <f t="shared" si="497"/>
        <v>410.06025727499969</v>
      </c>
      <c r="BN788" s="11">
        <f t="shared" si="498"/>
        <v>310.3547514250003</v>
      </c>
      <c r="BO788" s="11">
        <f t="shared" si="499"/>
        <v>360.20750435000002</v>
      </c>
      <c r="BP788" s="11">
        <f t="shared" si="500"/>
        <v>260.50199850000064</v>
      </c>
      <c r="BQ788" s="11">
        <f t="shared" si="501"/>
        <v>459.91799557500093</v>
      </c>
      <c r="BR788" s="11">
        <f t="shared" si="502"/>
        <v>459.91799557500093</v>
      </c>
      <c r="BS788" s="11">
        <f t="shared" si="503"/>
        <v>360.20750435000002</v>
      </c>
    </row>
    <row r="789" spans="1:71" ht="16" customHeight="1">
      <c r="A789" s="2">
        <v>43998</v>
      </c>
      <c r="B789" s="11" t="s">
        <v>2450</v>
      </c>
      <c r="C789" s="11">
        <v>13</v>
      </c>
      <c r="D789" s="11">
        <v>639</v>
      </c>
      <c r="E789" s="11">
        <v>3.4</v>
      </c>
      <c r="G789" s="10">
        <f t="shared" si="466"/>
        <v>4.5159010600706715</v>
      </c>
      <c r="H789" s="10"/>
      <c r="I789" s="12">
        <v>1.3369522968197829E-2</v>
      </c>
      <c r="J789" s="10" t="str">
        <f t="shared" si="467"/>
        <v/>
      </c>
      <c r="K789" s="10"/>
      <c r="L789" s="11" t="s">
        <v>135</v>
      </c>
      <c r="M789" s="11" t="s">
        <v>1302</v>
      </c>
      <c r="N789" s="11" t="s">
        <v>1302</v>
      </c>
      <c r="O789" s="11" t="s">
        <v>873</v>
      </c>
      <c r="P789" s="11" t="s">
        <v>1302</v>
      </c>
      <c r="Q789" s="11" t="s">
        <v>873</v>
      </c>
      <c r="R789" s="11" t="s">
        <v>1303</v>
      </c>
      <c r="S789" s="11" t="s">
        <v>1302</v>
      </c>
      <c r="T789" s="11" t="s">
        <v>1302</v>
      </c>
      <c r="U789" s="11" t="s">
        <v>1302</v>
      </c>
      <c r="V789" s="11" t="s">
        <v>239</v>
      </c>
      <c r="W789" s="11" t="s">
        <v>1303</v>
      </c>
      <c r="X789" s="11" t="s">
        <v>239</v>
      </c>
      <c r="Y789" s="11" t="s">
        <v>1303</v>
      </c>
      <c r="Z789" s="11" t="s">
        <v>1302</v>
      </c>
      <c r="AA789" s="11" t="s">
        <v>1303</v>
      </c>
      <c r="AB789" s="11" t="s">
        <v>239</v>
      </c>
      <c r="AC789" s="11" t="s">
        <v>1302</v>
      </c>
      <c r="AD789" s="11">
        <v>141</v>
      </c>
      <c r="AH789" s="11">
        <f t="shared" si="468"/>
        <v>387.4</v>
      </c>
      <c r="AI789" s="11">
        <f t="shared" si="469"/>
        <v>387.4</v>
      </c>
      <c r="AJ789" s="11">
        <f t="shared" si="470"/>
        <v>-114.06250000000006</v>
      </c>
      <c r="AK789" s="11">
        <f t="shared" si="471"/>
        <v>387.4</v>
      </c>
      <c r="AL789" s="11">
        <f t="shared" si="472"/>
        <v>-114.06250000000006</v>
      </c>
      <c r="AM789" s="11">
        <f t="shared" si="473"/>
        <v>888.86249999999995</v>
      </c>
      <c r="AN789" s="11">
        <f t="shared" si="474"/>
        <v>387.4</v>
      </c>
      <c r="AO789" s="11">
        <f t="shared" si="475"/>
        <v>387.4</v>
      </c>
      <c r="AP789" s="11">
        <f t="shared" si="476"/>
        <v>387.4</v>
      </c>
      <c r="AQ789" s="11">
        <f t="shared" si="477"/>
        <v>1390.325</v>
      </c>
      <c r="AR789" s="11">
        <f t="shared" si="478"/>
        <v>888.86249999999995</v>
      </c>
      <c r="AS789" s="11">
        <f t="shared" si="479"/>
        <v>1390.325</v>
      </c>
      <c r="AT789" s="11">
        <f t="shared" si="480"/>
        <v>888.86249999999995</v>
      </c>
      <c r="AU789" s="11">
        <f t="shared" si="481"/>
        <v>387.4</v>
      </c>
      <c r="AV789" s="11">
        <f t="shared" si="482"/>
        <v>888.86249999999995</v>
      </c>
      <c r="AW789" s="11">
        <f t="shared" si="483"/>
        <v>1390.325</v>
      </c>
      <c r="AX789" s="11">
        <f t="shared" si="484"/>
        <v>387.4</v>
      </c>
      <c r="AY789" s="11">
        <f t="shared" si="485"/>
        <v>-114.06250000000006</v>
      </c>
      <c r="AZ789" s="11"/>
      <c r="BA789" s="11"/>
      <c r="BB789" s="11">
        <f t="shared" si="486"/>
        <v>-1612.6000000000001</v>
      </c>
      <c r="BC789" s="11">
        <f t="shared" si="487"/>
        <v>-1612.6000000000001</v>
      </c>
      <c r="BD789" s="11">
        <f t="shared" si="488"/>
        <v>-1114.0625</v>
      </c>
      <c r="BE789" s="11">
        <f t="shared" si="489"/>
        <v>-1612.6000000000001</v>
      </c>
      <c r="BF789" s="11">
        <f t="shared" si="490"/>
        <v>-1114.0625</v>
      </c>
      <c r="BG789" s="11">
        <f t="shared" si="491"/>
        <v>-2111.1374999999998</v>
      </c>
      <c r="BH789" s="11">
        <f t="shared" si="492"/>
        <v>-1612.6000000000001</v>
      </c>
      <c r="BI789" s="11">
        <f t="shared" si="493"/>
        <v>-1612.6000000000001</v>
      </c>
      <c r="BJ789" s="11">
        <f t="shared" si="494"/>
        <v>-1612.6000000000001</v>
      </c>
      <c r="BK789" s="11">
        <f t="shared" si="495"/>
        <v>-2609.6749999999997</v>
      </c>
      <c r="BL789" s="11">
        <f t="shared" si="496"/>
        <v>-2111.1374999999998</v>
      </c>
      <c r="BM789" s="11">
        <f t="shared" si="497"/>
        <v>-2609.6749999999997</v>
      </c>
      <c r="BN789" s="11">
        <f t="shared" si="498"/>
        <v>-2111.1374999999998</v>
      </c>
      <c r="BO789" s="11">
        <f t="shared" si="499"/>
        <v>-1612.6000000000001</v>
      </c>
      <c r="BP789" s="11">
        <f t="shared" si="500"/>
        <v>-2111.1374999999998</v>
      </c>
      <c r="BQ789" s="11">
        <f t="shared" si="501"/>
        <v>-2609.6749999999997</v>
      </c>
      <c r="BR789" s="11">
        <f t="shared" si="502"/>
        <v>-1612.6000000000001</v>
      </c>
      <c r="BS789" s="11">
        <f t="shared" si="503"/>
        <v>-1114.0625</v>
      </c>
    </row>
    <row r="790" spans="1:71" ht="16" customHeight="1">
      <c r="A790" s="2">
        <v>43998</v>
      </c>
      <c r="B790" s="11" t="s">
        <v>691</v>
      </c>
      <c r="C790" s="11">
        <v>14</v>
      </c>
      <c r="D790" s="11">
        <v>564</v>
      </c>
      <c r="E790" s="11">
        <v>2.1</v>
      </c>
      <c r="G790" s="10">
        <f t="shared" si="466"/>
        <v>0.91114701130856224</v>
      </c>
      <c r="H790" s="10"/>
      <c r="I790" s="12">
        <v>0</v>
      </c>
      <c r="J790" s="10">
        <f t="shared" si="467"/>
        <v>-2.2172576736672053E-2</v>
      </c>
      <c r="K790" s="10"/>
      <c r="L790" s="11" t="s">
        <v>2100</v>
      </c>
      <c r="M790" s="11" t="s">
        <v>2100</v>
      </c>
      <c r="N790" s="11" t="s">
        <v>2451</v>
      </c>
      <c r="O790" s="11" t="s">
        <v>2452</v>
      </c>
      <c r="P790" s="11" t="s">
        <v>2452</v>
      </c>
      <c r="Q790" s="11" t="s">
        <v>2453</v>
      </c>
      <c r="R790" s="11" t="s">
        <v>2452</v>
      </c>
      <c r="S790" s="11" t="s">
        <v>2452</v>
      </c>
      <c r="T790" s="11" t="s">
        <v>2452</v>
      </c>
      <c r="U790" s="11" t="s">
        <v>2451</v>
      </c>
      <c r="V790" s="11" t="s">
        <v>1201</v>
      </c>
      <c r="W790" s="11" t="s">
        <v>1201</v>
      </c>
      <c r="X790" s="11" t="s">
        <v>1201</v>
      </c>
      <c r="Y790" s="11" t="s">
        <v>2451</v>
      </c>
      <c r="Z790" s="11" t="s">
        <v>2099</v>
      </c>
      <c r="AA790" s="11" t="s">
        <v>2099</v>
      </c>
      <c r="AB790" s="11" t="s">
        <v>1152</v>
      </c>
      <c r="AC790" s="11" t="s">
        <v>1147</v>
      </c>
      <c r="AD790" s="11">
        <v>630</v>
      </c>
      <c r="AH790" s="11">
        <f t="shared" si="468"/>
        <v>-2692.65</v>
      </c>
      <c r="AI790" s="11">
        <f t="shared" si="469"/>
        <v>-686.80000000000007</v>
      </c>
      <c r="AJ790" s="11">
        <f t="shared" si="470"/>
        <v>316.125</v>
      </c>
      <c r="AK790" s="11">
        <f t="shared" si="471"/>
        <v>316.125</v>
      </c>
      <c r="AL790" s="11">
        <f t="shared" si="472"/>
        <v>4327.8249999999998</v>
      </c>
      <c r="AM790" s="11">
        <f t="shared" si="473"/>
        <v>316.125</v>
      </c>
      <c r="AN790" s="11">
        <f t="shared" si="474"/>
        <v>316.125</v>
      </c>
      <c r="AO790" s="11">
        <f t="shared" si="475"/>
        <v>316.125</v>
      </c>
      <c r="AP790" s="11">
        <f t="shared" si="476"/>
        <v>-686.80000000000007</v>
      </c>
      <c r="AQ790" s="11">
        <f t="shared" si="477"/>
        <v>-3695.5749999999998</v>
      </c>
      <c r="AR790" s="11">
        <f t="shared" si="478"/>
        <v>-3695.5749999999998</v>
      </c>
      <c r="AS790" s="11">
        <f t="shared" si="479"/>
        <v>-3695.5749999999998</v>
      </c>
      <c r="AT790" s="11">
        <f t="shared" si="480"/>
        <v>-686.80000000000007</v>
      </c>
      <c r="AU790" s="11">
        <f t="shared" si="481"/>
        <v>-1689.7249999999999</v>
      </c>
      <c r="AV790" s="11">
        <f t="shared" si="482"/>
        <v>-1689.7249999999999</v>
      </c>
      <c r="AW790" s="11">
        <f t="shared" si="483"/>
        <v>-9713.125</v>
      </c>
      <c r="AX790" s="11">
        <f t="shared" si="484"/>
        <v>-8710.2000000000007</v>
      </c>
      <c r="AY790" s="11">
        <f t="shared" si="485"/>
        <v>-13724.825000000001</v>
      </c>
      <c r="AZ790" s="11"/>
      <c r="BA790" s="11"/>
      <c r="BB790" s="11">
        <f t="shared" si="486"/>
        <v>-2692.65</v>
      </c>
      <c r="BC790" s="11">
        <f t="shared" si="487"/>
        <v>-4686.7999999999993</v>
      </c>
      <c r="BD790" s="11">
        <f t="shared" si="488"/>
        <v>-5683.875</v>
      </c>
      <c r="BE790" s="11">
        <f t="shared" si="489"/>
        <v>-5683.875</v>
      </c>
      <c r="BF790" s="11">
        <f t="shared" si="490"/>
        <v>-9672.1749999999993</v>
      </c>
      <c r="BG790" s="11">
        <f t="shared" si="491"/>
        <v>-5683.875</v>
      </c>
      <c r="BH790" s="11">
        <f t="shared" si="492"/>
        <v>-5683.875</v>
      </c>
      <c r="BI790" s="11">
        <f t="shared" si="493"/>
        <v>-5683.875</v>
      </c>
      <c r="BJ790" s="11">
        <f t="shared" si="494"/>
        <v>-4686.7999999999993</v>
      </c>
      <c r="BK790" s="11">
        <f t="shared" si="495"/>
        <v>-1695.575</v>
      </c>
      <c r="BL790" s="11">
        <f t="shared" si="496"/>
        <v>-1695.575</v>
      </c>
      <c r="BM790" s="11">
        <f t="shared" si="497"/>
        <v>-1695.575</v>
      </c>
      <c r="BN790" s="11">
        <f t="shared" si="498"/>
        <v>-4686.7999999999993</v>
      </c>
      <c r="BO790" s="11">
        <f t="shared" si="499"/>
        <v>-3689.7249999999999</v>
      </c>
      <c r="BP790" s="11">
        <f t="shared" si="500"/>
        <v>-3689.7249999999999</v>
      </c>
      <c r="BQ790" s="11">
        <f t="shared" si="501"/>
        <v>4286.875</v>
      </c>
      <c r="BR790" s="11">
        <f t="shared" si="502"/>
        <v>3289.8</v>
      </c>
      <c r="BS790" s="11">
        <f t="shared" si="503"/>
        <v>8275.1749999999993</v>
      </c>
    </row>
    <row r="791" spans="1:71" ht="16" customHeight="1">
      <c r="A791" s="2">
        <v>43998</v>
      </c>
      <c r="B791" s="11" t="s">
        <v>1947</v>
      </c>
      <c r="C791" s="11">
        <v>15</v>
      </c>
      <c r="D791" s="11">
        <v>511</v>
      </c>
      <c r="E791" s="11">
        <v>4.4000000000000004</v>
      </c>
      <c r="G791" s="10">
        <f t="shared" si="466"/>
        <v>5.5243243243243247</v>
      </c>
      <c r="H791" s="10"/>
      <c r="I791" s="12">
        <v>5.4262520439664057E-2</v>
      </c>
      <c r="J791" s="10" t="str">
        <f t="shared" si="467"/>
        <v/>
      </c>
      <c r="K791" s="10"/>
      <c r="L791" s="11" t="s">
        <v>632</v>
      </c>
      <c r="M791" s="11" t="s">
        <v>635</v>
      </c>
      <c r="N791" s="11" t="s">
        <v>635</v>
      </c>
      <c r="O791" s="11" t="s">
        <v>1321</v>
      </c>
      <c r="P791" s="11" t="s">
        <v>121</v>
      </c>
      <c r="Q791" s="11" t="s">
        <v>115</v>
      </c>
      <c r="R791" s="11" t="s">
        <v>1161</v>
      </c>
      <c r="S791" s="11" t="s">
        <v>1020</v>
      </c>
      <c r="T791" s="11" t="s">
        <v>1020</v>
      </c>
      <c r="U791" s="11" t="s">
        <v>488</v>
      </c>
      <c r="V791" s="11" t="s">
        <v>1020</v>
      </c>
      <c r="W791" s="11" t="s">
        <v>488</v>
      </c>
      <c r="X791" s="11" t="s">
        <v>1019</v>
      </c>
      <c r="Y791" s="11" t="s">
        <v>1163</v>
      </c>
      <c r="Z791" s="11" t="s">
        <v>1020</v>
      </c>
      <c r="AA791" s="11" t="s">
        <v>488</v>
      </c>
      <c r="AB791" s="11" t="s">
        <v>1314</v>
      </c>
      <c r="AC791" s="11" t="s">
        <v>636</v>
      </c>
      <c r="AD791" s="11">
        <v>89</v>
      </c>
      <c r="AH791" s="11">
        <f t="shared" si="468"/>
        <v>-201.79300877500381</v>
      </c>
      <c r="AI791" s="11">
        <f t="shared" si="469"/>
        <v>-201.79300877500381</v>
      </c>
      <c r="AJ791" s="11">
        <f t="shared" si="470"/>
        <v>99.087500000000006</v>
      </c>
      <c r="AK791" s="11">
        <f t="shared" si="471"/>
        <v>2305.5194912249963</v>
      </c>
      <c r="AL791" s="11">
        <f t="shared" si="472"/>
        <v>2706.6904941499997</v>
      </c>
      <c r="AM791" s="11">
        <f t="shared" si="473"/>
        <v>3107.8625000000002</v>
      </c>
      <c r="AN791" s="11">
        <f t="shared" si="474"/>
        <v>4010.4970058500007</v>
      </c>
      <c r="AO791" s="11">
        <f t="shared" si="475"/>
        <v>4010.4970058500007</v>
      </c>
      <c r="AP791" s="11">
        <f t="shared" si="476"/>
        <v>4311.3694912249957</v>
      </c>
      <c r="AQ791" s="11">
        <f t="shared" si="477"/>
        <v>4010.4970058500007</v>
      </c>
      <c r="AR791" s="11">
        <f t="shared" si="478"/>
        <v>4311.3694912249957</v>
      </c>
      <c r="AS791" s="11">
        <f t="shared" si="479"/>
        <v>4211.0779941500004</v>
      </c>
      <c r="AT791" s="11">
        <f t="shared" si="480"/>
        <v>4712.5404941500001</v>
      </c>
      <c r="AU791" s="11">
        <f t="shared" si="481"/>
        <v>4010.4970058500007</v>
      </c>
      <c r="AV791" s="11">
        <f t="shared" si="482"/>
        <v>4311.3694912249957</v>
      </c>
      <c r="AW791" s="11">
        <f t="shared" si="483"/>
        <v>3709.6154941499994</v>
      </c>
      <c r="AX791" s="11">
        <f t="shared" si="484"/>
        <v>3910.2055087750041</v>
      </c>
      <c r="AY791" s="11">
        <f t="shared" si="485"/>
        <v>3107.8625000000002</v>
      </c>
      <c r="AZ791" s="11"/>
      <c r="BA791" s="11"/>
      <c r="BB791" s="11">
        <f t="shared" si="486"/>
        <v>-601.78700877499625</v>
      </c>
      <c r="BC791" s="11">
        <f t="shared" si="487"/>
        <v>-601.78700877499625</v>
      </c>
      <c r="BD791" s="11">
        <f t="shared" si="488"/>
        <v>-900.91250000000002</v>
      </c>
      <c r="BE791" s="11">
        <f t="shared" si="489"/>
        <v>-3094.4745087749961</v>
      </c>
      <c r="BF791" s="11">
        <f t="shared" si="490"/>
        <v>-3493.3055058499995</v>
      </c>
      <c r="BG791" s="11">
        <f t="shared" si="491"/>
        <v>-3892.1374999999998</v>
      </c>
      <c r="BH791" s="11">
        <f t="shared" si="492"/>
        <v>-4789.5069941500005</v>
      </c>
      <c r="BI791" s="11">
        <f t="shared" si="493"/>
        <v>-4789.5069941500005</v>
      </c>
      <c r="BJ791" s="11">
        <f t="shared" si="494"/>
        <v>-5088.6245087749958</v>
      </c>
      <c r="BK791" s="11">
        <f t="shared" si="495"/>
        <v>-4789.5069941500005</v>
      </c>
      <c r="BL791" s="11">
        <f t="shared" si="496"/>
        <v>-5088.6245087749958</v>
      </c>
      <c r="BM791" s="11">
        <f t="shared" si="497"/>
        <v>-4988.9180058499987</v>
      </c>
      <c r="BN791" s="11">
        <f t="shared" si="498"/>
        <v>-5487.4555058499991</v>
      </c>
      <c r="BO791" s="11">
        <f t="shared" si="499"/>
        <v>-4789.5069941500005</v>
      </c>
      <c r="BP791" s="11">
        <f t="shared" si="500"/>
        <v>-5088.6245087749958</v>
      </c>
      <c r="BQ791" s="11">
        <f t="shared" si="501"/>
        <v>-4490.3805058500002</v>
      </c>
      <c r="BR791" s="11">
        <f t="shared" si="502"/>
        <v>-4689.8004912250035</v>
      </c>
      <c r="BS791" s="11">
        <f t="shared" si="503"/>
        <v>-3892.1374999999998</v>
      </c>
    </row>
    <row r="792" spans="1:71" ht="16" customHeight="1">
      <c r="A792" s="2">
        <v>43999</v>
      </c>
      <c r="B792" s="11" t="s">
        <v>324</v>
      </c>
      <c r="C792" s="11">
        <v>1</v>
      </c>
      <c r="D792" s="11">
        <v>5040</v>
      </c>
      <c r="E792" s="11">
        <v>1.2</v>
      </c>
      <c r="G792" s="10">
        <f t="shared" si="466"/>
        <v>12.615769712140175</v>
      </c>
      <c r="H792" s="10"/>
      <c r="I792" s="12">
        <v>0</v>
      </c>
      <c r="J792" s="10">
        <f t="shared" si="467"/>
        <v>-3.094774718397998E-3</v>
      </c>
      <c r="K792" s="10"/>
      <c r="L792" s="11" t="s">
        <v>2260</v>
      </c>
      <c r="M792" s="11" t="s">
        <v>2039</v>
      </c>
      <c r="N792" s="11" t="s">
        <v>2262</v>
      </c>
      <c r="O792" s="11" t="s">
        <v>2263</v>
      </c>
      <c r="P792" s="11" t="s">
        <v>2261</v>
      </c>
      <c r="Q792" s="11" t="s">
        <v>2279</v>
      </c>
      <c r="R792" s="11" t="s">
        <v>2259</v>
      </c>
      <c r="S792" s="11" t="s">
        <v>2262</v>
      </c>
      <c r="T792" s="11" t="s">
        <v>2261</v>
      </c>
      <c r="U792" s="11" t="s">
        <v>2279</v>
      </c>
      <c r="V792" s="11" t="s">
        <v>1896</v>
      </c>
      <c r="W792" s="11" t="s">
        <v>2040</v>
      </c>
      <c r="X792" s="11" t="s">
        <v>2263</v>
      </c>
      <c r="Y792" s="11" t="s">
        <v>2040</v>
      </c>
      <c r="Z792" s="11" t="s">
        <v>2263</v>
      </c>
      <c r="AA792" s="11" t="s">
        <v>2039</v>
      </c>
      <c r="AB792" s="11" t="s">
        <v>2263</v>
      </c>
      <c r="AC792" s="11" t="s">
        <v>2260</v>
      </c>
      <c r="AD792" s="11">
        <v>399</v>
      </c>
      <c r="AH792" s="11">
        <f t="shared" si="468"/>
        <v>-4746.6000000000004</v>
      </c>
      <c r="AI792" s="11">
        <f t="shared" si="469"/>
        <v>-734.90000000000009</v>
      </c>
      <c r="AJ792" s="11">
        <f t="shared" si="470"/>
        <v>-3242.2125000000001</v>
      </c>
      <c r="AK792" s="11">
        <f t="shared" si="471"/>
        <v>-1236.3625000000002</v>
      </c>
      <c r="AL792" s="11">
        <f t="shared" si="472"/>
        <v>-2239.2874999999999</v>
      </c>
      <c r="AM792" s="11">
        <f t="shared" si="473"/>
        <v>-233.4375</v>
      </c>
      <c r="AN792" s="11">
        <f t="shared" si="474"/>
        <v>-734.90000000000009</v>
      </c>
      <c r="AO792" s="11">
        <f t="shared" si="475"/>
        <v>-1236.3625000000002</v>
      </c>
      <c r="AP792" s="11">
        <f t="shared" si="476"/>
        <v>-2239.2874999999999</v>
      </c>
      <c r="AQ792" s="11">
        <f t="shared" si="477"/>
        <v>-2740.75</v>
      </c>
      <c r="AR792" s="11">
        <f t="shared" si="478"/>
        <v>-3743.6750000000002</v>
      </c>
      <c r="AS792" s="11">
        <f t="shared" si="479"/>
        <v>-3242.2125000000001</v>
      </c>
      <c r="AT792" s="11">
        <f t="shared" si="480"/>
        <v>-3743.6750000000002</v>
      </c>
      <c r="AU792" s="11">
        <f t="shared" si="481"/>
        <v>-3242.2125000000001</v>
      </c>
      <c r="AV792" s="11">
        <f t="shared" si="482"/>
        <v>-4746.6000000000004</v>
      </c>
      <c r="AW792" s="11">
        <f t="shared" si="483"/>
        <v>-3242.2125000000001</v>
      </c>
      <c r="AX792" s="11">
        <f t="shared" si="484"/>
        <v>-1737.825</v>
      </c>
      <c r="AY792" s="11">
        <f t="shared" si="485"/>
        <v>-1236.3625000000002</v>
      </c>
      <c r="AZ792" s="11"/>
      <c r="BA792" s="11"/>
      <c r="BB792" s="11">
        <f t="shared" si="486"/>
        <v>1253.4000000000001</v>
      </c>
      <c r="BC792" s="11">
        <f t="shared" si="487"/>
        <v>-2734.9</v>
      </c>
      <c r="BD792" s="11">
        <f t="shared" si="488"/>
        <v>-242.21250000000009</v>
      </c>
      <c r="BE792" s="11">
        <f t="shared" si="489"/>
        <v>-2236.3625000000002</v>
      </c>
      <c r="BF792" s="11">
        <f t="shared" si="490"/>
        <v>-1239.2874999999999</v>
      </c>
      <c r="BG792" s="11">
        <f t="shared" si="491"/>
        <v>-3233.4375</v>
      </c>
      <c r="BH792" s="11">
        <f t="shared" si="492"/>
        <v>-2734.9</v>
      </c>
      <c r="BI792" s="11">
        <f t="shared" si="493"/>
        <v>-2236.3625000000002</v>
      </c>
      <c r="BJ792" s="11">
        <f t="shared" si="494"/>
        <v>-1239.2874999999999</v>
      </c>
      <c r="BK792" s="11">
        <f t="shared" si="495"/>
        <v>-740.75</v>
      </c>
      <c r="BL792" s="11">
        <f t="shared" si="496"/>
        <v>256.32500000000005</v>
      </c>
      <c r="BM792" s="11">
        <f t="shared" si="497"/>
        <v>-242.21250000000009</v>
      </c>
      <c r="BN792" s="11">
        <f t="shared" si="498"/>
        <v>256.32500000000005</v>
      </c>
      <c r="BO792" s="11">
        <f t="shared" si="499"/>
        <v>-242.21250000000009</v>
      </c>
      <c r="BP792" s="11">
        <f t="shared" si="500"/>
        <v>1253.4000000000001</v>
      </c>
      <c r="BQ792" s="11">
        <f t="shared" si="501"/>
        <v>-242.21250000000009</v>
      </c>
      <c r="BR792" s="11">
        <f t="shared" si="502"/>
        <v>-1737.825</v>
      </c>
      <c r="BS792" s="11">
        <f t="shared" si="503"/>
        <v>-2236.3625000000002</v>
      </c>
    </row>
    <row r="793" spans="1:71" ht="16" customHeight="1">
      <c r="A793" s="2">
        <v>43999</v>
      </c>
      <c r="B793" s="11" t="s">
        <v>1096</v>
      </c>
      <c r="C793" s="11">
        <v>2</v>
      </c>
      <c r="D793" s="11">
        <v>4138</v>
      </c>
      <c r="E793" s="11">
        <v>1</v>
      </c>
      <c r="G793" s="10">
        <f t="shared" si="466"/>
        <v>6.5996810207336525</v>
      </c>
      <c r="H793" s="10"/>
      <c r="I793" s="12">
        <v>2.9187300955413959E-2</v>
      </c>
      <c r="J793" s="10" t="str">
        <f t="shared" si="467"/>
        <v/>
      </c>
      <c r="K793" s="10"/>
      <c r="L793" s="11" t="s">
        <v>2454</v>
      </c>
      <c r="M793" s="11" t="s">
        <v>1152</v>
      </c>
      <c r="N793" s="11" t="s">
        <v>2099</v>
      </c>
      <c r="O793" s="11" t="s">
        <v>1149</v>
      </c>
      <c r="P793" s="11" t="s">
        <v>2455</v>
      </c>
      <c r="Q793" s="11" t="s">
        <v>2341</v>
      </c>
      <c r="R793" s="11" t="s">
        <v>2341</v>
      </c>
      <c r="S793" s="11" t="s">
        <v>2453</v>
      </c>
      <c r="T793" s="11" t="s">
        <v>2343</v>
      </c>
      <c r="U793" s="11" t="s">
        <v>2343</v>
      </c>
      <c r="V793" s="11" t="s">
        <v>2101</v>
      </c>
      <c r="W793" s="11" t="s">
        <v>2456</v>
      </c>
      <c r="X793" s="11" t="s">
        <v>2456</v>
      </c>
      <c r="Y793" s="11" t="s">
        <v>2101</v>
      </c>
      <c r="Z793" s="11" t="s">
        <v>2099</v>
      </c>
      <c r="AA793" s="11" t="s">
        <v>2100</v>
      </c>
      <c r="AB793" s="11" t="s">
        <v>2455</v>
      </c>
      <c r="AC793" s="11" t="s">
        <v>2341</v>
      </c>
      <c r="AD793" s="11">
        <v>612</v>
      </c>
      <c r="AH793" s="11">
        <f t="shared" si="468"/>
        <v>-1724.5250000000001</v>
      </c>
      <c r="AI793" s="11">
        <f t="shared" si="469"/>
        <v>6298.875</v>
      </c>
      <c r="AJ793" s="11">
        <f t="shared" si="470"/>
        <v>2287.1749999999997</v>
      </c>
      <c r="AK793" s="11">
        <f t="shared" si="471"/>
        <v>9307.65</v>
      </c>
      <c r="AL793" s="11">
        <f t="shared" si="472"/>
        <v>13319.35</v>
      </c>
      <c r="AM793" s="11">
        <f t="shared" si="473"/>
        <v>13319.35</v>
      </c>
      <c r="AN793" s="11">
        <f t="shared" si="474"/>
        <v>12316.424999999999</v>
      </c>
      <c r="AO793" s="11">
        <f t="shared" si="475"/>
        <v>14322.275</v>
      </c>
      <c r="AP793" s="11">
        <f t="shared" si="476"/>
        <v>14322.275</v>
      </c>
      <c r="AQ793" s="11">
        <f t="shared" si="477"/>
        <v>10310.574999999999</v>
      </c>
      <c r="AR793" s="11">
        <f t="shared" si="478"/>
        <v>11313.5</v>
      </c>
      <c r="AS793" s="11">
        <f t="shared" si="479"/>
        <v>11313.5</v>
      </c>
      <c r="AT793" s="11">
        <f t="shared" si="480"/>
        <v>10310.574999999999</v>
      </c>
      <c r="AU793" s="11">
        <f t="shared" si="481"/>
        <v>6298.875</v>
      </c>
      <c r="AV793" s="11">
        <f t="shared" si="482"/>
        <v>5295.95</v>
      </c>
      <c r="AW793" s="11">
        <f t="shared" si="483"/>
        <v>9307.65</v>
      </c>
      <c r="AX793" s="11">
        <f t="shared" si="484"/>
        <v>13319.35</v>
      </c>
      <c r="AY793" s="11">
        <f t="shared" si="485"/>
        <v>12316.424999999999</v>
      </c>
      <c r="AZ793" s="11"/>
      <c r="BA793" s="11"/>
      <c r="BB793" s="11">
        <f t="shared" si="486"/>
        <v>-3724.5250000000001</v>
      </c>
      <c r="BC793" s="11">
        <f t="shared" si="487"/>
        <v>-11701.125</v>
      </c>
      <c r="BD793" s="11">
        <f t="shared" si="488"/>
        <v>-7712.8250000000007</v>
      </c>
      <c r="BE793" s="11">
        <f t="shared" si="489"/>
        <v>-14692.35</v>
      </c>
      <c r="BF793" s="11">
        <f t="shared" si="490"/>
        <v>-18680.649999999998</v>
      </c>
      <c r="BG793" s="11">
        <f t="shared" si="491"/>
        <v>-18680.649999999998</v>
      </c>
      <c r="BH793" s="11">
        <f t="shared" si="492"/>
        <v>-17683.575000000001</v>
      </c>
      <c r="BI793" s="11">
        <f t="shared" si="493"/>
        <v>-19677.724999999999</v>
      </c>
      <c r="BJ793" s="11">
        <f t="shared" si="494"/>
        <v>-19677.724999999999</v>
      </c>
      <c r="BK793" s="11">
        <f t="shared" si="495"/>
        <v>-15689.425000000001</v>
      </c>
      <c r="BL793" s="11">
        <f t="shared" si="496"/>
        <v>-16686.5</v>
      </c>
      <c r="BM793" s="11">
        <f t="shared" si="497"/>
        <v>-16686.5</v>
      </c>
      <c r="BN793" s="11">
        <f t="shared" si="498"/>
        <v>-15689.425000000001</v>
      </c>
      <c r="BO793" s="11">
        <f t="shared" si="499"/>
        <v>-11701.125</v>
      </c>
      <c r="BP793" s="11">
        <f t="shared" si="500"/>
        <v>-10704.050000000001</v>
      </c>
      <c r="BQ793" s="11">
        <f t="shared" si="501"/>
        <v>-14692.35</v>
      </c>
      <c r="BR793" s="11">
        <f t="shared" si="502"/>
        <v>-18680.649999999998</v>
      </c>
      <c r="BS793" s="11">
        <f t="shared" si="503"/>
        <v>-17683.575000000001</v>
      </c>
    </row>
    <row r="794" spans="1:71" ht="16" customHeight="1">
      <c r="A794" s="2">
        <v>43999</v>
      </c>
      <c r="B794" s="11" t="s">
        <v>273</v>
      </c>
      <c r="C794" s="11">
        <v>3</v>
      </c>
      <c r="D794" s="11">
        <v>2337</v>
      </c>
      <c r="E794" s="11">
        <v>2</v>
      </c>
      <c r="G794" s="10">
        <f t="shared" si="466"/>
        <v>12.397877984084881</v>
      </c>
      <c r="H794" s="10"/>
      <c r="I794" s="12">
        <v>0</v>
      </c>
      <c r="J794" s="10">
        <f t="shared" si="467"/>
        <v>9.7055702917771898E-4</v>
      </c>
      <c r="K794" s="10"/>
      <c r="L794" s="11" t="s">
        <v>686</v>
      </c>
      <c r="M794" s="11" t="s">
        <v>587</v>
      </c>
      <c r="N794" s="11" t="s">
        <v>761</v>
      </c>
      <c r="O794" s="11" t="s">
        <v>685</v>
      </c>
      <c r="P794" s="11" t="s">
        <v>1621</v>
      </c>
      <c r="Q794" s="11" t="s">
        <v>1621</v>
      </c>
      <c r="R794" s="11" t="s">
        <v>592</v>
      </c>
      <c r="S794" s="11" t="s">
        <v>592</v>
      </c>
      <c r="T794" s="11" t="s">
        <v>592</v>
      </c>
      <c r="U794" s="11" t="s">
        <v>685</v>
      </c>
      <c r="V794" s="11" t="s">
        <v>1621</v>
      </c>
      <c r="W794" s="11" t="s">
        <v>686</v>
      </c>
      <c r="X794" s="11" t="s">
        <v>1621</v>
      </c>
      <c r="Y794" s="11" t="s">
        <v>685</v>
      </c>
      <c r="Z794" s="11" t="s">
        <v>1621</v>
      </c>
      <c r="AA794" s="11" t="s">
        <v>1507</v>
      </c>
      <c r="AB794" s="11" t="s">
        <v>685</v>
      </c>
      <c r="AC794" s="11" t="s">
        <v>1621</v>
      </c>
      <c r="AD794" s="11">
        <v>187.5</v>
      </c>
      <c r="AH794" s="11">
        <f t="shared" si="468"/>
        <v>-1822.9</v>
      </c>
      <c r="AI794" s="11">
        <f t="shared" si="469"/>
        <v>684.41250000000002</v>
      </c>
      <c r="AJ794" s="11">
        <f t="shared" si="470"/>
        <v>-318.51250000000005</v>
      </c>
      <c r="AK794" s="11">
        <f t="shared" si="471"/>
        <v>182.95000000000005</v>
      </c>
      <c r="AL794" s="11">
        <f t="shared" si="472"/>
        <v>182.95000000000005</v>
      </c>
      <c r="AM794" s="11">
        <f t="shared" si="473"/>
        <v>1185.875</v>
      </c>
      <c r="AN794" s="11">
        <f t="shared" si="474"/>
        <v>1185.875</v>
      </c>
      <c r="AO794" s="11">
        <f t="shared" si="475"/>
        <v>1185.875</v>
      </c>
      <c r="AP794" s="11">
        <f t="shared" si="476"/>
        <v>-318.51250000000005</v>
      </c>
      <c r="AQ794" s="11">
        <f t="shared" si="477"/>
        <v>182.95000000000005</v>
      </c>
      <c r="AR794" s="11">
        <f t="shared" si="478"/>
        <v>-819.97500000000002</v>
      </c>
      <c r="AS794" s="11">
        <f t="shared" si="479"/>
        <v>182.95000000000005</v>
      </c>
      <c r="AT794" s="11">
        <f t="shared" si="480"/>
        <v>-318.51250000000005</v>
      </c>
      <c r="AU794" s="11">
        <f t="shared" si="481"/>
        <v>182.95000000000005</v>
      </c>
      <c r="AV794" s="11">
        <f t="shared" si="482"/>
        <v>-1321.4375</v>
      </c>
      <c r="AW794" s="11">
        <f t="shared" si="483"/>
        <v>-318.51250000000005</v>
      </c>
      <c r="AX794" s="11">
        <f t="shared" si="484"/>
        <v>182.95000000000005</v>
      </c>
      <c r="AY794" s="11">
        <f t="shared" si="485"/>
        <v>182.95000000000005</v>
      </c>
      <c r="AZ794" s="11"/>
      <c r="BA794" s="11"/>
      <c r="BB794" s="11">
        <f t="shared" si="486"/>
        <v>177.10000000000002</v>
      </c>
      <c r="BC794" s="11">
        <f t="shared" si="487"/>
        <v>-2315.5875000000001</v>
      </c>
      <c r="BD794" s="11">
        <f t="shared" si="488"/>
        <v>-1318.5125</v>
      </c>
      <c r="BE794" s="11">
        <f t="shared" si="489"/>
        <v>-1817.05</v>
      </c>
      <c r="BF794" s="11">
        <f t="shared" si="490"/>
        <v>-1817.05</v>
      </c>
      <c r="BG794" s="11">
        <f t="shared" si="491"/>
        <v>-2814.125</v>
      </c>
      <c r="BH794" s="11">
        <f t="shared" si="492"/>
        <v>-2814.125</v>
      </c>
      <c r="BI794" s="11">
        <f t="shared" si="493"/>
        <v>-2814.125</v>
      </c>
      <c r="BJ794" s="11">
        <f t="shared" si="494"/>
        <v>-1318.5125</v>
      </c>
      <c r="BK794" s="11">
        <f t="shared" si="495"/>
        <v>-1817.05</v>
      </c>
      <c r="BL794" s="11">
        <f t="shared" si="496"/>
        <v>-819.97500000000002</v>
      </c>
      <c r="BM794" s="11">
        <f t="shared" si="497"/>
        <v>-1817.05</v>
      </c>
      <c r="BN794" s="11">
        <f t="shared" si="498"/>
        <v>-1318.5125</v>
      </c>
      <c r="BO794" s="11">
        <f t="shared" si="499"/>
        <v>-1817.05</v>
      </c>
      <c r="BP794" s="11">
        <f t="shared" si="500"/>
        <v>-321.4375</v>
      </c>
      <c r="BQ794" s="11">
        <f t="shared" si="501"/>
        <v>-1318.5125</v>
      </c>
      <c r="BR794" s="11">
        <f t="shared" si="502"/>
        <v>-1817.05</v>
      </c>
      <c r="BS794" s="11">
        <f t="shared" si="503"/>
        <v>-1817.05</v>
      </c>
    </row>
    <row r="795" spans="1:71" ht="16" customHeight="1">
      <c r="A795" s="2">
        <v>43999</v>
      </c>
      <c r="B795" s="11" t="s">
        <v>972</v>
      </c>
      <c r="C795" s="11">
        <v>4</v>
      </c>
      <c r="D795" s="11">
        <v>1871</v>
      </c>
      <c r="E795" s="11">
        <v>2.7</v>
      </c>
      <c r="G795" s="10">
        <f t="shared" si="466"/>
        <v>6.3316412859560067</v>
      </c>
      <c r="H795" s="10"/>
      <c r="I795" s="12">
        <v>1.0948855932203429E-2</v>
      </c>
      <c r="J795" s="10" t="str">
        <f t="shared" si="467"/>
        <v/>
      </c>
      <c r="K795" s="10"/>
      <c r="L795" s="11" t="s">
        <v>329</v>
      </c>
      <c r="M795" s="11" t="s">
        <v>1329</v>
      </c>
      <c r="N795" s="11" t="s">
        <v>1323</v>
      </c>
      <c r="O795" s="11" t="s">
        <v>1324</v>
      </c>
      <c r="P795" s="11" t="s">
        <v>1327</v>
      </c>
      <c r="Q795" s="11" t="s">
        <v>1327</v>
      </c>
      <c r="R795" s="11" t="s">
        <v>1326</v>
      </c>
      <c r="S795" s="11" t="s">
        <v>1326</v>
      </c>
      <c r="T795" s="11" t="s">
        <v>1324</v>
      </c>
      <c r="U795" s="11" t="s">
        <v>1328</v>
      </c>
      <c r="V795" s="11" t="s">
        <v>1327</v>
      </c>
      <c r="W795" s="11" t="s">
        <v>1328</v>
      </c>
      <c r="X795" s="11" t="s">
        <v>1327</v>
      </c>
      <c r="Y795" s="11" t="s">
        <v>1329</v>
      </c>
      <c r="Z795" s="11" t="s">
        <v>1329</v>
      </c>
      <c r="AA795" s="11" t="s">
        <v>1405</v>
      </c>
      <c r="AB795" s="11" t="s">
        <v>1327</v>
      </c>
      <c r="AC795" s="11" t="s">
        <v>1328</v>
      </c>
      <c r="AD795" s="11">
        <v>293.5</v>
      </c>
      <c r="AH795" s="11">
        <f t="shared" si="468"/>
        <v>218.96249999999986</v>
      </c>
      <c r="AI795" s="11">
        <f t="shared" si="469"/>
        <v>2224.8125</v>
      </c>
      <c r="AJ795" s="11">
        <f t="shared" si="470"/>
        <v>1723.35</v>
      </c>
      <c r="AK795" s="11">
        <f t="shared" si="471"/>
        <v>720.42499999999995</v>
      </c>
      <c r="AL795" s="11">
        <f t="shared" si="472"/>
        <v>720.42499999999995</v>
      </c>
      <c r="AM795" s="11">
        <f t="shared" si="473"/>
        <v>2726.2750000000001</v>
      </c>
      <c r="AN795" s="11">
        <f t="shared" si="474"/>
        <v>2726.2750000000001</v>
      </c>
      <c r="AO795" s="11">
        <f t="shared" si="475"/>
        <v>1723.35</v>
      </c>
      <c r="AP795" s="11">
        <f t="shared" si="476"/>
        <v>1221.8874999999998</v>
      </c>
      <c r="AQ795" s="11">
        <f t="shared" si="477"/>
        <v>720.42499999999995</v>
      </c>
      <c r="AR795" s="11">
        <f t="shared" si="478"/>
        <v>1221.8874999999998</v>
      </c>
      <c r="AS795" s="11">
        <f t="shared" si="479"/>
        <v>720.42499999999995</v>
      </c>
      <c r="AT795" s="11">
        <f t="shared" si="480"/>
        <v>218.96249999999986</v>
      </c>
      <c r="AU795" s="11">
        <f t="shared" si="481"/>
        <v>218.96249999999986</v>
      </c>
      <c r="AV795" s="11">
        <f t="shared" si="482"/>
        <v>-282.50000000000011</v>
      </c>
      <c r="AW795" s="11">
        <f t="shared" si="483"/>
        <v>720.42499999999995</v>
      </c>
      <c r="AX795" s="11">
        <f t="shared" si="484"/>
        <v>1221.8874999999998</v>
      </c>
      <c r="AY795" s="11">
        <f t="shared" si="485"/>
        <v>720.42499999999995</v>
      </c>
      <c r="AZ795" s="11"/>
      <c r="BA795" s="11"/>
      <c r="BB795" s="11">
        <f t="shared" si="486"/>
        <v>-2781.0374999999999</v>
      </c>
      <c r="BC795" s="11">
        <f t="shared" si="487"/>
        <v>-4775.1875</v>
      </c>
      <c r="BD795" s="11">
        <f t="shared" si="488"/>
        <v>-4276.6499999999996</v>
      </c>
      <c r="BE795" s="11">
        <f t="shared" si="489"/>
        <v>-3279.5750000000003</v>
      </c>
      <c r="BF795" s="11">
        <f t="shared" si="490"/>
        <v>-3279.5750000000003</v>
      </c>
      <c r="BG795" s="11">
        <f t="shared" si="491"/>
        <v>-5273.7249999999995</v>
      </c>
      <c r="BH795" s="11">
        <f t="shared" si="492"/>
        <v>-5273.7249999999995</v>
      </c>
      <c r="BI795" s="11">
        <f t="shared" si="493"/>
        <v>-4276.6499999999996</v>
      </c>
      <c r="BJ795" s="11">
        <f t="shared" si="494"/>
        <v>-3778.1125000000002</v>
      </c>
      <c r="BK795" s="11">
        <f t="shared" si="495"/>
        <v>-3279.5750000000003</v>
      </c>
      <c r="BL795" s="11">
        <f t="shared" si="496"/>
        <v>-3778.1125000000002</v>
      </c>
      <c r="BM795" s="11">
        <f t="shared" si="497"/>
        <v>-3279.5750000000003</v>
      </c>
      <c r="BN795" s="11">
        <f t="shared" si="498"/>
        <v>-2781.0374999999999</v>
      </c>
      <c r="BO795" s="11">
        <f t="shared" si="499"/>
        <v>-2781.0374999999999</v>
      </c>
      <c r="BP795" s="11">
        <f t="shared" si="500"/>
        <v>-2282.5</v>
      </c>
      <c r="BQ795" s="11">
        <f t="shared" si="501"/>
        <v>-3279.5750000000003</v>
      </c>
      <c r="BR795" s="11">
        <f t="shared" si="502"/>
        <v>-3778.1125000000002</v>
      </c>
      <c r="BS795" s="11">
        <f t="shared" si="503"/>
        <v>-3279.5750000000003</v>
      </c>
    </row>
    <row r="796" spans="1:71" ht="16" customHeight="1">
      <c r="A796" s="2">
        <v>43999</v>
      </c>
      <c r="B796" s="11" t="s">
        <v>69</v>
      </c>
      <c r="C796" s="11">
        <v>5</v>
      </c>
      <c r="D796" s="11">
        <v>1636</v>
      </c>
      <c r="E796" s="11">
        <v>2.7</v>
      </c>
      <c r="G796" s="10">
        <f t="shared" si="466"/>
        <v>1.9545997610513739</v>
      </c>
      <c r="H796" s="10"/>
      <c r="I796" s="12">
        <v>2.437338902147955E-2</v>
      </c>
      <c r="J796" s="10" t="str">
        <f t="shared" si="467"/>
        <v/>
      </c>
      <c r="K796" s="10"/>
      <c r="L796" s="11" t="s">
        <v>2457</v>
      </c>
      <c r="M796" s="11" t="s">
        <v>2386</v>
      </c>
      <c r="N796" s="11" t="s">
        <v>2458</v>
      </c>
      <c r="O796" s="11" t="s">
        <v>2459</v>
      </c>
      <c r="P796" s="11" t="s">
        <v>2460</v>
      </c>
      <c r="Q796" s="11" t="s">
        <v>2461</v>
      </c>
      <c r="R796" s="11" t="s">
        <v>2387</v>
      </c>
      <c r="S796" s="11" t="s">
        <v>2387</v>
      </c>
      <c r="T796" s="11" t="s">
        <v>2461</v>
      </c>
      <c r="U796" s="11" t="s">
        <v>2458</v>
      </c>
      <c r="V796" s="11" t="s">
        <v>2458</v>
      </c>
      <c r="W796" s="11" t="s">
        <v>2461</v>
      </c>
      <c r="X796" s="11" t="s">
        <v>2382</v>
      </c>
      <c r="Y796" s="11" t="s">
        <v>2382</v>
      </c>
      <c r="Z796" s="11" t="s">
        <v>2459</v>
      </c>
      <c r="AA796" s="11" t="s">
        <v>2384</v>
      </c>
      <c r="AB796" s="11" t="s">
        <v>2387</v>
      </c>
      <c r="AC796" s="11" t="s">
        <v>2462</v>
      </c>
      <c r="AD796" s="11">
        <v>815</v>
      </c>
      <c r="AH796" s="11">
        <f t="shared" si="468"/>
        <v>7391.2250000000004</v>
      </c>
      <c r="AI796" s="11">
        <f t="shared" si="469"/>
        <v>13408.775</v>
      </c>
      <c r="AJ796" s="11">
        <f t="shared" si="470"/>
        <v>9397.0749999999989</v>
      </c>
      <c r="AK796" s="11">
        <f t="shared" si="471"/>
        <v>15414.625</v>
      </c>
      <c r="AL796" s="11">
        <f t="shared" si="472"/>
        <v>14411.7</v>
      </c>
      <c r="AM796" s="11">
        <f t="shared" si="473"/>
        <v>16417.550000000003</v>
      </c>
      <c r="AN796" s="11">
        <f t="shared" si="474"/>
        <v>16417.550000000003</v>
      </c>
      <c r="AO796" s="11">
        <f t="shared" si="475"/>
        <v>14411.7</v>
      </c>
      <c r="AP796" s="11">
        <f t="shared" si="476"/>
        <v>13408.775</v>
      </c>
      <c r="AQ796" s="11">
        <f t="shared" si="477"/>
        <v>13408.775</v>
      </c>
      <c r="AR796" s="11">
        <f t="shared" si="478"/>
        <v>14411.7</v>
      </c>
      <c r="AS796" s="11">
        <f t="shared" si="479"/>
        <v>10400</v>
      </c>
      <c r="AT796" s="11">
        <f t="shared" si="480"/>
        <v>10400</v>
      </c>
      <c r="AU796" s="11">
        <f t="shared" si="481"/>
        <v>9397.0749999999989</v>
      </c>
      <c r="AV796" s="11">
        <f t="shared" si="482"/>
        <v>8394.15</v>
      </c>
      <c r="AW796" s="11">
        <f t="shared" si="483"/>
        <v>16417.550000000003</v>
      </c>
      <c r="AX796" s="11">
        <f t="shared" si="484"/>
        <v>17420.475000000002</v>
      </c>
      <c r="AY796" s="11">
        <f t="shared" si="485"/>
        <v>18423.400000000001</v>
      </c>
      <c r="AZ796" s="11"/>
      <c r="BA796" s="11"/>
      <c r="BB796" s="11">
        <f t="shared" si="486"/>
        <v>-14608.775</v>
      </c>
      <c r="BC796" s="11">
        <f t="shared" si="487"/>
        <v>-20591.224999999999</v>
      </c>
      <c r="BD796" s="11">
        <f t="shared" si="488"/>
        <v>-16602.925000000003</v>
      </c>
      <c r="BE796" s="11">
        <f t="shared" si="489"/>
        <v>-22585.375</v>
      </c>
      <c r="BF796" s="11">
        <f t="shared" si="490"/>
        <v>-21588.3</v>
      </c>
      <c r="BG796" s="11">
        <f t="shared" si="491"/>
        <v>-23582.449999999997</v>
      </c>
      <c r="BH796" s="11">
        <f t="shared" si="492"/>
        <v>-23582.449999999997</v>
      </c>
      <c r="BI796" s="11">
        <f t="shared" si="493"/>
        <v>-21588.3</v>
      </c>
      <c r="BJ796" s="11">
        <f t="shared" si="494"/>
        <v>-20591.224999999999</v>
      </c>
      <c r="BK796" s="11">
        <f t="shared" si="495"/>
        <v>-20591.224999999999</v>
      </c>
      <c r="BL796" s="11">
        <f t="shared" si="496"/>
        <v>-21588.3</v>
      </c>
      <c r="BM796" s="11">
        <f t="shared" si="497"/>
        <v>-17600</v>
      </c>
      <c r="BN796" s="11">
        <f t="shared" si="498"/>
        <v>-17600</v>
      </c>
      <c r="BO796" s="11">
        <f t="shared" si="499"/>
        <v>-16602.925000000003</v>
      </c>
      <c r="BP796" s="11">
        <f t="shared" si="500"/>
        <v>-15605.85</v>
      </c>
      <c r="BQ796" s="11">
        <f t="shared" si="501"/>
        <v>-23582.449999999997</v>
      </c>
      <c r="BR796" s="11">
        <f t="shared" si="502"/>
        <v>-24579.524999999998</v>
      </c>
      <c r="BS796" s="11">
        <f t="shared" si="503"/>
        <v>-25576.6</v>
      </c>
    </row>
    <row r="797" spans="1:71" ht="16" customHeight="1">
      <c r="A797" s="2">
        <v>43999</v>
      </c>
      <c r="B797" s="11" t="s">
        <v>1764</v>
      </c>
      <c r="C797" s="11">
        <v>6</v>
      </c>
      <c r="D797" s="11">
        <v>1587</v>
      </c>
      <c r="E797" s="11">
        <v>6.7</v>
      </c>
      <c r="G797" s="10">
        <f t="shared" si="466"/>
        <v>12.207692307692307</v>
      </c>
      <c r="H797" s="10"/>
      <c r="I797" s="12">
        <v>0</v>
      </c>
      <c r="J797" s="10">
        <f t="shared" si="467"/>
        <v>-1.2064807692307692E-2</v>
      </c>
      <c r="K797" s="10"/>
      <c r="L797" s="11" t="s">
        <v>745</v>
      </c>
      <c r="M797" s="11" t="s">
        <v>1704</v>
      </c>
      <c r="N797" s="11" t="s">
        <v>1704</v>
      </c>
      <c r="O797" s="11" t="s">
        <v>1356</v>
      </c>
      <c r="P797" s="11" t="s">
        <v>1704</v>
      </c>
      <c r="Q797" s="11" t="s">
        <v>1704</v>
      </c>
      <c r="R797" s="11" t="s">
        <v>1704</v>
      </c>
      <c r="S797" s="11" t="s">
        <v>1704</v>
      </c>
      <c r="T797" s="11" t="s">
        <v>1704</v>
      </c>
      <c r="U797" s="11" t="s">
        <v>1704</v>
      </c>
      <c r="V797" s="11" t="s">
        <v>1704</v>
      </c>
      <c r="W797" s="11" t="s">
        <v>1704</v>
      </c>
      <c r="X797" s="11" t="s">
        <v>745</v>
      </c>
      <c r="Y797" s="11" t="s">
        <v>1704</v>
      </c>
      <c r="Z797" s="11" t="s">
        <v>1357</v>
      </c>
      <c r="AA797" s="11" t="s">
        <v>1704</v>
      </c>
      <c r="AB797" s="11" t="s">
        <v>1704</v>
      </c>
      <c r="AC797" s="11" t="s">
        <v>1704</v>
      </c>
      <c r="AD797" s="11">
        <v>131</v>
      </c>
      <c r="AH797" s="11">
        <f t="shared" si="468"/>
        <v>-1066.9625000000001</v>
      </c>
      <c r="AI797" s="11">
        <f t="shared" si="469"/>
        <v>-1066.9625000000001</v>
      </c>
      <c r="AJ797" s="11">
        <f t="shared" si="470"/>
        <v>-2069.8874999999998</v>
      </c>
      <c r="AK797" s="11">
        <f t="shared" si="471"/>
        <v>-1066.9625000000001</v>
      </c>
      <c r="AL797" s="11">
        <f t="shared" si="472"/>
        <v>-1066.9625000000001</v>
      </c>
      <c r="AM797" s="11">
        <f t="shared" si="473"/>
        <v>-1066.9625000000001</v>
      </c>
      <c r="AN797" s="11">
        <f t="shared" si="474"/>
        <v>-1066.9625000000001</v>
      </c>
      <c r="AO797" s="11">
        <f t="shared" si="475"/>
        <v>-1066.9625000000001</v>
      </c>
      <c r="AP797" s="11">
        <f t="shared" si="476"/>
        <v>-1066.9625000000001</v>
      </c>
      <c r="AQ797" s="11">
        <f t="shared" si="477"/>
        <v>-1066.9625000000001</v>
      </c>
      <c r="AR797" s="11">
        <f t="shared" si="478"/>
        <v>-1066.9625000000001</v>
      </c>
      <c r="AS797" s="11">
        <f t="shared" si="479"/>
        <v>-565.5</v>
      </c>
      <c r="AT797" s="11">
        <f t="shared" si="480"/>
        <v>-1066.9625000000001</v>
      </c>
      <c r="AU797" s="11">
        <f t="shared" si="481"/>
        <v>-1568.425</v>
      </c>
      <c r="AV797" s="11">
        <f t="shared" si="482"/>
        <v>-1066.9625000000001</v>
      </c>
      <c r="AW797" s="11">
        <f t="shared" si="483"/>
        <v>-1066.9625000000001</v>
      </c>
      <c r="AX797" s="11">
        <f t="shared" si="484"/>
        <v>-1066.9625000000001</v>
      </c>
      <c r="AY797" s="11">
        <f t="shared" si="485"/>
        <v>-1568.425</v>
      </c>
      <c r="AZ797" s="11"/>
      <c r="BA797" s="11"/>
      <c r="BB797" s="11">
        <f t="shared" si="486"/>
        <v>-66.962500000000006</v>
      </c>
      <c r="BC797" s="11">
        <f t="shared" si="487"/>
        <v>-66.962500000000006</v>
      </c>
      <c r="BD797" s="11">
        <f t="shared" si="488"/>
        <v>930.11249999999995</v>
      </c>
      <c r="BE797" s="11">
        <f t="shared" si="489"/>
        <v>-66.962500000000006</v>
      </c>
      <c r="BF797" s="11">
        <f t="shared" si="490"/>
        <v>-66.962500000000006</v>
      </c>
      <c r="BG797" s="11">
        <f t="shared" si="491"/>
        <v>-66.962500000000006</v>
      </c>
      <c r="BH797" s="11">
        <f t="shared" si="492"/>
        <v>-66.962500000000006</v>
      </c>
      <c r="BI797" s="11">
        <f t="shared" si="493"/>
        <v>-66.962500000000006</v>
      </c>
      <c r="BJ797" s="11">
        <f t="shared" si="494"/>
        <v>-66.962500000000006</v>
      </c>
      <c r="BK797" s="11">
        <f t="shared" si="495"/>
        <v>-66.962500000000006</v>
      </c>
      <c r="BL797" s="11">
        <f t="shared" si="496"/>
        <v>-66.962500000000006</v>
      </c>
      <c r="BM797" s="11">
        <f t="shared" si="497"/>
        <v>-565.5</v>
      </c>
      <c r="BN797" s="11">
        <f t="shared" si="498"/>
        <v>-66.962500000000006</v>
      </c>
      <c r="BO797" s="11">
        <f t="shared" si="499"/>
        <v>431.57500000000005</v>
      </c>
      <c r="BP797" s="11">
        <f t="shared" si="500"/>
        <v>-66.962500000000006</v>
      </c>
      <c r="BQ797" s="11">
        <f t="shared" si="501"/>
        <v>-66.962500000000006</v>
      </c>
      <c r="BR797" s="11">
        <f t="shared" si="502"/>
        <v>-66.962500000000006</v>
      </c>
      <c r="BS797" s="11">
        <f t="shared" si="503"/>
        <v>431.57500000000005</v>
      </c>
    </row>
    <row r="798" spans="1:71" ht="16" customHeight="1">
      <c r="A798" s="2">
        <v>43999</v>
      </c>
      <c r="B798" s="11" t="s">
        <v>1703</v>
      </c>
      <c r="C798" s="11">
        <v>7</v>
      </c>
      <c r="D798" s="11">
        <v>1531</v>
      </c>
      <c r="E798" s="11">
        <v>2.1</v>
      </c>
      <c r="G798" s="10">
        <f t="shared" si="466"/>
        <v>9.8141025641025639</v>
      </c>
      <c r="H798" s="10"/>
      <c r="I798" s="12">
        <v>0</v>
      </c>
      <c r="J798" s="10">
        <f t="shared" si="467"/>
        <v>-1.7208012820512823E-2</v>
      </c>
      <c r="K798" s="10"/>
      <c r="L798" s="11" t="s">
        <v>597</v>
      </c>
      <c r="M798" s="11" t="s">
        <v>1263</v>
      </c>
      <c r="N798" s="11" t="s">
        <v>101</v>
      </c>
      <c r="O798" s="11" t="s">
        <v>597</v>
      </c>
      <c r="P798" s="11" t="s">
        <v>2054</v>
      </c>
      <c r="Q798" s="11" t="s">
        <v>2054</v>
      </c>
      <c r="R798" s="11" t="s">
        <v>2054</v>
      </c>
      <c r="S798" s="11" t="s">
        <v>2054</v>
      </c>
      <c r="T798" s="11" t="s">
        <v>2054</v>
      </c>
      <c r="U798" s="11" t="s">
        <v>598</v>
      </c>
      <c r="V798" s="11" t="s">
        <v>598</v>
      </c>
      <c r="W798" s="11" t="s">
        <v>994</v>
      </c>
      <c r="X798" s="11" t="s">
        <v>994</v>
      </c>
      <c r="Y798" s="11" t="s">
        <v>995</v>
      </c>
      <c r="Z798" s="11" t="s">
        <v>993</v>
      </c>
      <c r="AA798" s="11" t="s">
        <v>995</v>
      </c>
      <c r="AB798" s="11" t="s">
        <v>995</v>
      </c>
      <c r="AC798" s="11" t="s">
        <v>995</v>
      </c>
      <c r="AD798" s="11">
        <v>158</v>
      </c>
      <c r="AH798" s="11">
        <f t="shared" si="468"/>
        <v>-1681.5249999999999</v>
      </c>
      <c r="AI798" s="11">
        <f t="shared" si="469"/>
        <v>-177.13750000000002</v>
      </c>
      <c r="AJ798" s="11">
        <f t="shared" si="470"/>
        <v>-678.6</v>
      </c>
      <c r="AK798" s="11">
        <f t="shared" si="471"/>
        <v>-1180.0625</v>
      </c>
      <c r="AL798" s="11">
        <f t="shared" si="472"/>
        <v>-1180.0625</v>
      </c>
      <c r="AM798" s="11">
        <f t="shared" si="473"/>
        <v>-1180.0625</v>
      </c>
      <c r="AN798" s="11">
        <f t="shared" si="474"/>
        <v>-1180.0625</v>
      </c>
      <c r="AO798" s="11">
        <f t="shared" si="475"/>
        <v>-1180.0625</v>
      </c>
      <c r="AP798" s="11">
        <f t="shared" si="476"/>
        <v>-2182.9875000000002</v>
      </c>
      <c r="AQ798" s="11">
        <f t="shared" si="477"/>
        <v>-2182.9875000000002</v>
      </c>
      <c r="AR798" s="11">
        <f t="shared" si="478"/>
        <v>-2684.4500000000003</v>
      </c>
      <c r="AS798" s="11">
        <f t="shared" si="479"/>
        <v>-2684.4500000000003</v>
      </c>
      <c r="AT798" s="11">
        <f t="shared" si="480"/>
        <v>-3185.9125000000004</v>
      </c>
      <c r="AU798" s="11">
        <f t="shared" si="481"/>
        <v>-3687.375</v>
      </c>
      <c r="AV798" s="11">
        <f t="shared" si="482"/>
        <v>-3185.9125000000004</v>
      </c>
      <c r="AW798" s="11">
        <f t="shared" si="483"/>
        <v>-3185.9125000000004</v>
      </c>
      <c r="AX798" s="11">
        <f t="shared" si="484"/>
        <v>-3185.9125000000004</v>
      </c>
      <c r="AY798" s="11">
        <f t="shared" si="485"/>
        <v>-2684.4500000000003</v>
      </c>
      <c r="AZ798" s="11"/>
      <c r="BA798" s="11"/>
      <c r="BB798" s="11">
        <f t="shared" si="486"/>
        <v>318.47500000000002</v>
      </c>
      <c r="BC798" s="11">
        <f t="shared" si="487"/>
        <v>-1177.1374999999998</v>
      </c>
      <c r="BD798" s="11">
        <f t="shared" si="488"/>
        <v>-678.6</v>
      </c>
      <c r="BE798" s="11">
        <f t="shared" si="489"/>
        <v>-180.06250000000003</v>
      </c>
      <c r="BF798" s="11">
        <f t="shared" si="490"/>
        <v>-180.06250000000003</v>
      </c>
      <c r="BG798" s="11">
        <f t="shared" si="491"/>
        <v>-180.06250000000003</v>
      </c>
      <c r="BH798" s="11">
        <f t="shared" si="492"/>
        <v>-180.06250000000003</v>
      </c>
      <c r="BI798" s="11">
        <f t="shared" si="493"/>
        <v>-180.06250000000003</v>
      </c>
      <c r="BJ798" s="11">
        <f t="shared" si="494"/>
        <v>817.01250000000005</v>
      </c>
      <c r="BK798" s="11">
        <f t="shared" si="495"/>
        <v>817.01250000000005</v>
      </c>
      <c r="BL798" s="11">
        <f t="shared" si="496"/>
        <v>1315.55</v>
      </c>
      <c r="BM798" s="11">
        <f t="shared" si="497"/>
        <v>1315.55</v>
      </c>
      <c r="BN798" s="11">
        <f t="shared" si="498"/>
        <v>1814.0874999999996</v>
      </c>
      <c r="BO798" s="11">
        <f t="shared" si="499"/>
        <v>2312.625</v>
      </c>
      <c r="BP798" s="11">
        <f t="shared" si="500"/>
        <v>1814.0874999999996</v>
      </c>
      <c r="BQ798" s="11">
        <f t="shared" si="501"/>
        <v>1814.0874999999996</v>
      </c>
      <c r="BR798" s="11">
        <f t="shared" si="502"/>
        <v>1814.0874999999996</v>
      </c>
      <c r="BS798" s="11">
        <f t="shared" si="503"/>
        <v>1315.55</v>
      </c>
    </row>
    <row r="799" spans="1:71" ht="16" customHeight="1">
      <c r="A799" s="2">
        <v>43999</v>
      </c>
      <c r="B799" s="11" t="s">
        <v>238</v>
      </c>
      <c r="C799" s="11">
        <v>8</v>
      </c>
      <c r="D799" s="11">
        <v>1454</v>
      </c>
      <c r="E799" s="11">
        <v>2.2999999999999998</v>
      </c>
      <c r="G799" s="10">
        <f t="shared" si="466"/>
        <v>9.7583892617449663</v>
      </c>
      <c r="H799" s="10"/>
      <c r="I799" s="12">
        <v>1.5775585284280781E-2</v>
      </c>
      <c r="J799" s="10" t="str">
        <f t="shared" si="467"/>
        <v/>
      </c>
      <c r="K799" s="10"/>
      <c r="L799" s="11" t="s">
        <v>868</v>
      </c>
      <c r="M799" s="11" t="s">
        <v>104</v>
      </c>
      <c r="N799" s="11" t="s">
        <v>870</v>
      </c>
      <c r="O799" s="11" t="s">
        <v>870</v>
      </c>
      <c r="P799" s="11" t="s">
        <v>868</v>
      </c>
      <c r="Q799" s="11" t="s">
        <v>870</v>
      </c>
      <c r="R799" s="11" t="s">
        <v>868</v>
      </c>
      <c r="S799" s="11" t="s">
        <v>872</v>
      </c>
      <c r="T799" s="11" t="s">
        <v>867</v>
      </c>
      <c r="U799" s="11" t="s">
        <v>867</v>
      </c>
      <c r="V799" s="11" t="s">
        <v>867</v>
      </c>
      <c r="W799" s="11" t="s">
        <v>872</v>
      </c>
      <c r="X799" s="11" t="s">
        <v>867</v>
      </c>
      <c r="Y799" s="11" t="s">
        <v>867</v>
      </c>
      <c r="Z799" s="11" t="s">
        <v>868</v>
      </c>
      <c r="AA799" s="11" t="s">
        <v>867</v>
      </c>
      <c r="AB799" s="11" t="s">
        <v>872</v>
      </c>
      <c r="AC799" s="11" t="s">
        <v>872</v>
      </c>
      <c r="AD799" s="11">
        <v>148</v>
      </c>
      <c r="AH799" s="11">
        <f t="shared" si="468"/>
        <v>-2654</v>
      </c>
      <c r="AI799" s="11">
        <f t="shared" si="469"/>
        <v>-1149.6125000000002</v>
      </c>
      <c r="AJ799" s="11">
        <f t="shared" si="470"/>
        <v>-1149.6125000000002</v>
      </c>
      <c r="AK799" s="11">
        <f t="shared" si="471"/>
        <v>-648.15000000000009</v>
      </c>
      <c r="AL799" s="11">
        <f t="shared" si="472"/>
        <v>-1149.6125000000002</v>
      </c>
      <c r="AM799" s="11">
        <f t="shared" si="473"/>
        <v>-648.15000000000009</v>
      </c>
      <c r="AN799" s="11">
        <f t="shared" si="474"/>
        <v>856.23749999999995</v>
      </c>
      <c r="AO799" s="11">
        <f t="shared" si="475"/>
        <v>354.77499999999998</v>
      </c>
      <c r="AP799" s="11">
        <f t="shared" si="476"/>
        <v>354.77499999999998</v>
      </c>
      <c r="AQ799" s="11">
        <f t="shared" si="477"/>
        <v>354.77499999999998</v>
      </c>
      <c r="AR799" s="11">
        <f t="shared" si="478"/>
        <v>856.23749999999995</v>
      </c>
      <c r="AS799" s="11">
        <f t="shared" si="479"/>
        <v>354.77499999999998</v>
      </c>
      <c r="AT799" s="11">
        <f t="shared" si="480"/>
        <v>354.77499999999998</v>
      </c>
      <c r="AU799" s="11">
        <f t="shared" si="481"/>
        <v>-648.15000000000009</v>
      </c>
      <c r="AV799" s="11">
        <f t="shared" si="482"/>
        <v>354.77499999999998</v>
      </c>
      <c r="AW799" s="11">
        <f t="shared" si="483"/>
        <v>856.23749999999995</v>
      </c>
      <c r="AX799" s="11">
        <f t="shared" si="484"/>
        <v>856.23749999999995</v>
      </c>
      <c r="AY799" s="11">
        <f t="shared" si="485"/>
        <v>354.77499999999998</v>
      </c>
      <c r="AZ799" s="11"/>
      <c r="BA799" s="11"/>
      <c r="BB799" s="11">
        <f t="shared" si="486"/>
        <v>1346</v>
      </c>
      <c r="BC799" s="11">
        <f t="shared" si="487"/>
        <v>-149.61250000000004</v>
      </c>
      <c r="BD799" s="11">
        <f t="shared" si="488"/>
        <v>-149.61250000000004</v>
      </c>
      <c r="BE799" s="11">
        <f t="shared" si="489"/>
        <v>-648.15000000000009</v>
      </c>
      <c r="BF799" s="11">
        <f t="shared" si="490"/>
        <v>-149.61250000000004</v>
      </c>
      <c r="BG799" s="11">
        <f t="shared" si="491"/>
        <v>-648.15000000000009</v>
      </c>
      <c r="BH799" s="11">
        <f t="shared" si="492"/>
        <v>-2143.7624999999998</v>
      </c>
      <c r="BI799" s="11">
        <f t="shared" si="493"/>
        <v>-1645.2250000000001</v>
      </c>
      <c r="BJ799" s="11">
        <f t="shared" si="494"/>
        <v>-1645.2250000000001</v>
      </c>
      <c r="BK799" s="11">
        <f t="shared" si="495"/>
        <v>-1645.2250000000001</v>
      </c>
      <c r="BL799" s="11">
        <f t="shared" si="496"/>
        <v>-2143.7624999999998</v>
      </c>
      <c r="BM799" s="11">
        <f t="shared" si="497"/>
        <v>-1645.2250000000001</v>
      </c>
      <c r="BN799" s="11">
        <f t="shared" si="498"/>
        <v>-1645.2250000000001</v>
      </c>
      <c r="BO799" s="11">
        <f t="shared" si="499"/>
        <v>-648.15000000000009</v>
      </c>
      <c r="BP799" s="11">
        <f t="shared" si="500"/>
        <v>-1645.2250000000001</v>
      </c>
      <c r="BQ799" s="11">
        <f t="shared" si="501"/>
        <v>-2143.7624999999998</v>
      </c>
      <c r="BR799" s="11">
        <f t="shared" si="502"/>
        <v>-2143.7624999999998</v>
      </c>
      <c r="BS799" s="11">
        <f t="shared" si="503"/>
        <v>-1645.2250000000001</v>
      </c>
    </row>
    <row r="800" spans="1:71" ht="16" customHeight="1">
      <c r="A800" s="2">
        <v>43999</v>
      </c>
      <c r="B800" s="11" t="s">
        <v>400</v>
      </c>
      <c r="C800" s="11">
        <v>9</v>
      </c>
      <c r="D800" s="11">
        <v>1437</v>
      </c>
      <c r="E800" s="11">
        <v>3.4</v>
      </c>
      <c r="G800" s="10">
        <f t="shared" si="466"/>
        <v>44.696731278585922</v>
      </c>
      <c r="H800" s="10"/>
      <c r="I800" s="12">
        <v>0</v>
      </c>
      <c r="J800" s="10">
        <f t="shared" si="467"/>
        <v>-1.2303887236149798E-3</v>
      </c>
      <c r="K800" s="10"/>
      <c r="L800" s="11" t="s">
        <v>1337</v>
      </c>
      <c r="M800" s="11" t="s">
        <v>1338</v>
      </c>
      <c r="N800" s="11" t="s">
        <v>1336</v>
      </c>
      <c r="O800" s="11" t="s">
        <v>1338</v>
      </c>
      <c r="P800" s="11" t="s">
        <v>1335</v>
      </c>
      <c r="Q800" s="11" t="s">
        <v>1337</v>
      </c>
      <c r="R800" s="11" t="s">
        <v>55</v>
      </c>
      <c r="S800" s="11" t="s">
        <v>54</v>
      </c>
      <c r="T800" s="11" t="s">
        <v>54</v>
      </c>
      <c r="U800" s="11" t="s">
        <v>55</v>
      </c>
      <c r="V800" s="11" t="s">
        <v>54</v>
      </c>
      <c r="W800" s="11" t="s">
        <v>55</v>
      </c>
      <c r="X800" s="11" t="s">
        <v>54</v>
      </c>
      <c r="Y800" s="11" t="s">
        <v>1337</v>
      </c>
      <c r="Z800" s="11" t="s">
        <v>1338</v>
      </c>
      <c r="AA800" s="11" t="s">
        <v>1337</v>
      </c>
      <c r="AB800" s="11" t="s">
        <v>1337</v>
      </c>
      <c r="AC800" s="11" t="s">
        <v>1336</v>
      </c>
      <c r="AD800" s="11">
        <v>32.049999</v>
      </c>
      <c r="AH800" s="11">
        <f t="shared" si="468"/>
        <v>-189.99775577499969</v>
      </c>
      <c r="AI800" s="11">
        <f t="shared" si="469"/>
        <v>-39.556999924999047</v>
      </c>
      <c r="AJ800" s="11">
        <f t="shared" si="470"/>
        <v>-189.99775577499969</v>
      </c>
      <c r="AK800" s="11">
        <f t="shared" si="471"/>
        <v>-89.702246999998721</v>
      </c>
      <c r="AL800" s="11">
        <f t="shared" si="472"/>
        <v>-139.85250869999999</v>
      </c>
      <c r="AM800" s="11">
        <f t="shared" si="473"/>
        <v>10.588247150000633</v>
      </c>
      <c r="AN800" s="11">
        <f t="shared" si="474"/>
        <v>60.733494225000307</v>
      </c>
      <c r="AO800" s="11">
        <f t="shared" si="475"/>
        <v>60.733494225000307</v>
      </c>
      <c r="AP800" s="11">
        <f t="shared" si="476"/>
        <v>10.588247150000633</v>
      </c>
      <c r="AQ800" s="11">
        <f t="shared" si="477"/>
        <v>60.733494225000307</v>
      </c>
      <c r="AR800" s="11">
        <f t="shared" si="478"/>
        <v>10.588247150000633</v>
      </c>
      <c r="AS800" s="11">
        <f t="shared" si="479"/>
        <v>60.733494225000307</v>
      </c>
      <c r="AT800" s="11">
        <f t="shared" si="480"/>
        <v>-139.85250869999999</v>
      </c>
      <c r="AU800" s="11">
        <f t="shared" si="481"/>
        <v>-189.99775577499969</v>
      </c>
      <c r="AV800" s="11">
        <f t="shared" si="482"/>
        <v>-139.85250869999999</v>
      </c>
      <c r="AW800" s="11">
        <f t="shared" si="483"/>
        <v>-139.85250869999999</v>
      </c>
      <c r="AX800" s="11">
        <f t="shared" si="484"/>
        <v>-39.556999924999047</v>
      </c>
      <c r="AY800" s="11">
        <f t="shared" si="485"/>
        <v>-39.556999924999047</v>
      </c>
      <c r="AZ800" s="11"/>
      <c r="BA800" s="11"/>
      <c r="BB800" s="11">
        <f t="shared" si="486"/>
        <v>-89.999755775000324</v>
      </c>
      <c r="BC800" s="11">
        <f t="shared" si="487"/>
        <v>-239.56299992500095</v>
      </c>
      <c r="BD800" s="11">
        <f t="shared" si="488"/>
        <v>-89.999755775000324</v>
      </c>
      <c r="BE800" s="11">
        <f t="shared" si="489"/>
        <v>-189.71024700000129</v>
      </c>
      <c r="BF800" s="11">
        <f t="shared" si="490"/>
        <v>-139.85250869999999</v>
      </c>
      <c r="BG800" s="11">
        <f t="shared" si="491"/>
        <v>-289.41575285000067</v>
      </c>
      <c r="BH800" s="11">
        <f t="shared" si="492"/>
        <v>-339.26850577500034</v>
      </c>
      <c r="BI800" s="11">
        <f t="shared" si="493"/>
        <v>-339.26850577500034</v>
      </c>
      <c r="BJ800" s="11">
        <f t="shared" si="494"/>
        <v>-289.41575285000067</v>
      </c>
      <c r="BK800" s="11">
        <f t="shared" si="495"/>
        <v>-339.26850577500034</v>
      </c>
      <c r="BL800" s="11">
        <f t="shared" si="496"/>
        <v>-289.41575285000067</v>
      </c>
      <c r="BM800" s="11">
        <f t="shared" si="497"/>
        <v>-339.26850577500034</v>
      </c>
      <c r="BN800" s="11">
        <f t="shared" si="498"/>
        <v>-139.85250869999999</v>
      </c>
      <c r="BO800" s="11">
        <f t="shared" si="499"/>
        <v>-89.999755775000324</v>
      </c>
      <c r="BP800" s="11">
        <f t="shared" si="500"/>
        <v>-139.85250869999999</v>
      </c>
      <c r="BQ800" s="11">
        <f t="shared" si="501"/>
        <v>-139.85250869999999</v>
      </c>
      <c r="BR800" s="11">
        <f t="shared" si="502"/>
        <v>-239.56299992500095</v>
      </c>
      <c r="BS800" s="11">
        <f t="shared" si="503"/>
        <v>-239.56299992500095</v>
      </c>
    </row>
    <row r="801" spans="1:71" ht="16" customHeight="1">
      <c r="A801" s="2">
        <v>43999</v>
      </c>
      <c r="B801" s="11" t="s">
        <v>812</v>
      </c>
      <c r="C801" s="11">
        <v>10</v>
      </c>
      <c r="D801" s="11">
        <v>1172</v>
      </c>
      <c r="E801" s="11">
        <v>2.8</v>
      </c>
      <c r="G801" s="10">
        <f t="shared" si="466"/>
        <v>6.7550432276657064</v>
      </c>
      <c r="H801" s="10"/>
      <c r="I801" s="12">
        <v>3.0134527220630401E-2</v>
      </c>
      <c r="J801" s="10" t="str">
        <f t="shared" si="467"/>
        <v/>
      </c>
      <c r="K801" s="10"/>
      <c r="L801" s="11" t="s">
        <v>346</v>
      </c>
      <c r="M801" s="11" t="s">
        <v>346</v>
      </c>
      <c r="N801" s="11" t="s">
        <v>348</v>
      </c>
      <c r="O801" s="11" t="s">
        <v>350</v>
      </c>
      <c r="P801" s="11" t="s">
        <v>348</v>
      </c>
      <c r="Q801" s="11" t="s">
        <v>350</v>
      </c>
      <c r="R801" s="11" t="s">
        <v>349</v>
      </c>
      <c r="S801" s="11" t="s">
        <v>349</v>
      </c>
      <c r="T801" s="11" t="s">
        <v>349</v>
      </c>
      <c r="U801" s="11" t="s">
        <v>348</v>
      </c>
      <c r="V801" s="11" t="s">
        <v>435</v>
      </c>
      <c r="W801" s="11" t="s">
        <v>435</v>
      </c>
      <c r="X801" s="11" t="s">
        <v>434</v>
      </c>
      <c r="Y801" s="11" t="s">
        <v>349</v>
      </c>
      <c r="Z801" s="11" t="s">
        <v>349</v>
      </c>
      <c r="AA801" s="11" t="s">
        <v>349</v>
      </c>
      <c r="AB801" s="11" t="s">
        <v>434</v>
      </c>
      <c r="AC801" s="11" t="s">
        <v>434</v>
      </c>
      <c r="AD801" s="11">
        <v>169.5</v>
      </c>
      <c r="AH801" s="11">
        <f t="shared" si="468"/>
        <v>-754.72500000000002</v>
      </c>
      <c r="AI801" s="11">
        <f t="shared" si="469"/>
        <v>1752.5874999999999</v>
      </c>
      <c r="AJ801" s="11">
        <f t="shared" si="470"/>
        <v>1251.125</v>
      </c>
      <c r="AK801" s="11">
        <f t="shared" si="471"/>
        <v>1752.5874999999999</v>
      </c>
      <c r="AL801" s="11">
        <f t="shared" si="472"/>
        <v>1251.125</v>
      </c>
      <c r="AM801" s="11">
        <f t="shared" si="473"/>
        <v>2755.5124999999998</v>
      </c>
      <c r="AN801" s="11">
        <f t="shared" si="474"/>
        <v>2755.5124999999998</v>
      </c>
      <c r="AO801" s="11">
        <f t="shared" si="475"/>
        <v>2755.5124999999998</v>
      </c>
      <c r="AP801" s="11">
        <f t="shared" si="476"/>
        <v>1752.5874999999999</v>
      </c>
      <c r="AQ801" s="11">
        <f t="shared" si="477"/>
        <v>2254.0499999999997</v>
      </c>
      <c r="AR801" s="11">
        <f t="shared" si="478"/>
        <v>2254.0499999999997</v>
      </c>
      <c r="AS801" s="11">
        <f t="shared" si="479"/>
        <v>3256.9749999999999</v>
      </c>
      <c r="AT801" s="11">
        <f t="shared" si="480"/>
        <v>2755.5124999999998</v>
      </c>
      <c r="AU801" s="11">
        <f t="shared" si="481"/>
        <v>2755.5124999999998</v>
      </c>
      <c r="AV801" s="11">
        <f t="shared" si="482"/>
        <v>2755.5124999999998</v>
      </c>
      <c r="AW801" s="11">
        <f t="shared" si="483"/>
        <v>3256.9749999999999</v>
      </c>
      <c r="AX801" s="11">
        <f t="shared" si="484"/>
        <v>3256.9749999999999</v>
      </c>
      <c r="AY801" s="11">
        <f t="shared" si="485"/>
        <v>3256.9749999999999</v>
      </c>
      <c r="AZ801" s="11"/>
      <c r="BA801" s="11"/>
      <c r="BB801" s="11">
        <f t="shared" si="486"/>
        <v>-754.72500000000002</v>
      </c>
      <c r="BC801" s="11">
        <f t="shared" si="487"/>
        <v>-3247.4125000000004</v>
      </c>
      <c r="BD801" s="11">
        <f t="shared" si="488"/>
        <v>-2748.875</v>
      </c>
      <c r="BE801" s="11">
        <f t="shared" si="489"/>
        <v>-3247.4125000000004</v>
      </c>
      <c r="BF801" s="11">
        <f t="shared" si="490"/>
        <v>-2748.875</v>
      </c>
      <c r="BG801" s="11">
        <f t="shared" si="491"/>
        <v>-4244.4875000000002</v>
      </c>
      <c r="BH801" s="11">
        <f t="shared" si="492"/>
        <v>-4244.4875000000002</v>
      </c>
      <c r="BI801" s="11">
        <f t="shared" si="493"/>
        <v>-4244.4875000000002</v>
      </c>
      <c r="BJ801" s="11">
        <f t="shared" si="494"/>
        <v>-3247.4125000000004</v>
      </c>
      <c r="BK801" s="11">
        <f t="shared" si="495"/>
        <v>-3745.9500000000003</v>
      </c>
      <c r="BL801" s="11">
        <f t="shared" si="496"/>
        <v>-3745.9500000000003</v>
      </c>
      <c r="BM801" s="11">
        <f t="shared" si="497"/>
        <v>-4743.0250000000005</v>
      </c>
      <c r="BN801" s="11">
        <f t="shared" si="498"/>
        <v>-4244.4875000000002</v>
      </c>
      <c r="BO801" s="11">
        <f t="shared" si="499"/>
        <v>-4244.4875000000002</v>
      </c>
      <c r="BP801" s="11">
        <f t="shared" si="500"/>
        <v>-4244.4875000000002</v>
      </c>
      <c r="BQ801" s="11">
        <f t="shared" si="501"/>
        <v>-4743.0250000000005</v>
      </c>
      <c r="BR801" s="11">
        <f t="shared" si="502"/>
        <v>-4743.0250000000005</v>
      </c>
      <c r="BS801" s="11">
        <f t="shared" si="503"/>
        <v>-4743.0250000000005</v>
      </c>
    </row>
    <row r="802" spans="1:71" ht="16" customHeight="1">
      <c r="A802" s="2">
        <v>43999</v>
      </c>
      <c r="B802" s="11" t="s">
        <v>866</v>
      </c>
      <c r="C802" s="11">
        <v>11</v>
      </c>
      <c r="D802" s="11">
        <v>1148</v>
      </c>
      <c r="E802" s="11">
        <v>6.1</v>
      </c>
      <c r="G802" s="10">
        <f t="shared" si="466"/>
        <v>6.7529411764705882</v>
      </c>
      <c r="H802" s="10"/>
      <c r="I802" s="12">
        <v>0</v>
      </c>
      <c r="J802" s="10">
        <f t="shared" si="467"/>
        <v>1.5495588235294115E-3</v>
      </c>
      <c r="K802" s="10"/>
      <c r="L802" s="11" t="s">
        <v>349</v>
      </c>
      <c r="M802" s="11" t="s">
        <v>435</v>
      </c>
      <c r="N802" s="11" t="s">
        <v>434</v>
      </c>
      <c r="O802" s="11" t="s">
        <v>349</v>
      </c>
      <c r="P802" s="11" t="s">
        <v>355</v>
      </c>
      <c r="Q802" s="11" t="s">
        <v>355</v>
      </c>
      <c r="R802" s="11" t="s">
        <v>355</v>
      </c>
      <c r="S802" s="11" t="s">
        <v>356</v>
      </c>
      <c r="T802" s="11" t="s">
        <v>356</v>
      </c>
      <c r="U802" s="11" t="s">
        <v>355</v>
      </c>
      <c r="V802" s="11" t="s">
        <v>354</v>
      </c>
      <c r="W802" s="11" t="s">
        <v>356</v>
      </c>
      <c r="X802" s="11" t="s">
        <v>354</v>
      </c>
      <c r="Y802" s="11" t="s">
        <v>355</v>
      </c>
      <c r="Z802" s="11" t="s">
        <v>434</v>
      </c>
      <c r="AA802" s="11" t="s">
        <v>434</v>
      </c>
      <c r="AB802" s="11" t="s">
        <v>355</v>
      </c>
      <c r="AC802" s="11" t="s">
        <v>356</v>
      </c>
      <c r="AD802" s="11">
        <v>169</v>
      </c>
      <c r="AH802" s="11">
        <f t="shared" si="468"/>
        <v>-1240.9625000000001</v>
      </c>
      <c r="AI802" s="11">
        <f t="shared" si="469"/>
        <v>-238.03750000000002</v>
      </c>
      <c r="AJ802" s="11">
        <f t="shared" si="470"/>
        <v>-739.5</v>
      </c>
      <c r="AK802" s="11">
        <f t="shared" si="471"/>
        <v>263.42499999999995</v>
      </c>
      <c r="AL802" s="11">
        <f t="shared" si="472"/>
        <v>263.42499999999995</v>
      </c>
      <c r="AM802" s="11">
        <f t="shared" si="473"/>
        <v>263.42499999999995</v>
      </c>
      <c r="AN802" s="11">
        <f t="shared" si="474"/>
        <v>1266.3499999999999</v>
      </c>
      <c r="AO802" s="11">
        <f t="shared" si="475"/>
        <v>1266.3499999999999</v>
      </c>
      <c r="AP802" s="11">
        <f t="shared" si="476"/>
        <v>263.42499999999995</v>
      </c>
      <c r="AQ802" s="11">
        <f t="shared" si="477"/>
        <v>764.88750000000005</v>
      </c>
      <c r="AR802" s="11">
        <f t="shared" si="478"/>
        <v>1266.3499999999999</v>
      </c>
      <c r="AS802" s="11">
        <f t="shared" si="479"/>
        <v>764.88750000000005</v>
      </c>
      <c r="AT802" s="11">
        <f t="shared" si="480"/>
        <v>263.42499999999995</v>
      </c>
      <c r="AU802" s="11">
        <f t="shared" si="481"/>
        <v>-238.03750000000002</v>
      </c>
      <c r="AV802" s="11">
        <f t="shared" si="482"/>
        <v>-238.03750000000002</v>
      </c>
      <c r="AW802" s="11">
        <f t="shared" si="483"/>
        <v>263.42499999999995</v>
      </c>
      <c r="AX802" s="11">
        <f t="shared" si="484"/>
        <v>1266.3499999999999</v>
      </c>
      <c r="AY802" s="11">
        <f t="shared" si="485"/>
        <v>263.42499999999995</v>
      </c>
      <c r="AZ802" s="11"/>
      <c r="BA802" s="11"/>
      <c r="BB802" s="11">
        <f t="shared" si="486"/>
        <v>-240.96250000000001</v>
      </c>
      <c r="BC802" s="11">
        <f t="shared" si="487"/>
        <v>-1238.0374999999999</v>
      </c>
      <c r="BD802" s="11">
        <f t="shared" si="488"/>
        <v>-739.5</v>
      </c>
      <c r="BE802" s="11">
        <f t="shared" si="489"/>
        <v>-1736.575</v>
      </c>
      <c r="BF802" s="11">
        <f t="shared" si="490"/>
        <v>-1736.575</v>
      </c>
      <c r="BG802" s="11">
        <f t="shared" si="491"/>
        <v>-1736.575</v>
      </c>
      <c r="BH802" s="11">
        <f t="shared" si="492"/>
        <v>-2733.65</v>
      </c>
      <c r="BI802" s="11">
        <f t="shared" si="493"/>
        <v>-2733.65</v>
      </c>
      <c r="BJ802" s="11">
        <f t="shared" si="494"/>
        <v>-1736.575</v>
      </c>
      <c r="BK802" s="11">
        <f t="shared" si="495"/>
        <v>-2235.1125000000002</v>
      </c>
      <c r="BL802" s="11">
        <f t="shared" si="496"/>
        <v>-2733.65</v>
      </c>
      <c r="BM802" s="11">
        <f t="shared" si="497"/>
        <v>-2235.1125000000002</v>
      </c>
      <c r="BN802" s="11">
        <f t="shared" si="498"/>
        <v>-1736.575</v>
      </c>
      <c r="BO802" s="11">
        <f t="shared" si="499"/>
        <v>-1238.0374999999999</v>
      </c>
      <c r="BP802" s="11">
        <f t="shared" si="500"/>
        <v>-1238.0374999999999</v>
      </c>
      <c r="BQ802" s="11">
        <f t="shared" si="501"/>
        <v>-1736.575</v>
      </c>
      <c r="BR802" s="11">
        <f t="shared" si="502"/>
        <v>-2733.65</v>
      </c>
      <c r="BS802" s="11">
        <f t="shared" si="503"/>
        <v>-1736.575</v>
      </c>
    </row>
    <row r="803" spans="1:71" ht="16" customHeight="1">
      <c r="A803" s="2">
        <v>43999</v>
      </c>
      <c r="B803" s="11" t="s">
        <v>314</v>
      </c>
      <c r="C803" s="11">
        <v>12</v>
      </c>
      <c r="D803" s="11">
        <v>1139</v>
      </c>
      <c r="E803" s="11">
        <v>1.8</v>
      </c>
      <c r="G803" s="10">
        <f t="shared" si="466"/>
        <v>18.702790847198987</v>
      </c>
      <c r="H803" s="10"/>
      <c r="I803" s="12">
        <v>1.370590065894913E-2</v>
      </c>
      <c r="J803" s="10" t="str">
        <f t="shared" si="467"/>
        <v/>
      </c>
      <c r="K803" s="10"/>
      <c r="L803" s="11" t="s">
        <v>1789</v>
      </c>
      <c r="M803" s="11" t="s">
        <v>37</v>
      </c>
      <c r="N803" s="11" t="s">
        <v>41</v>
      </c>
      <c r="O803" s="11" t="s">
        <v>766</v>
      </c>
      <c r="P803" s="11" t="s">
        <v>45</v>
      </c>
      <c r="Q803" s="11" t="s">
        <v>1789</v>
      </c>
      <c r="R803" s="11" t="s">
        <v>47</v>
      </c>
      <c r="S803" s="11" t="s">
        <v>46</v>
      </c>
      <c r="T803" s="11" t="s">
        <v>48</v>
      </c>
      <c r="U803" s="11" t="s">
        <v>45</v>
      </c>
      <c r="V803" s="11" t="s">
        <v>1827</v>
      </c>
      <c r="W803" s="11" t="s">
        <v>47</v>
      </c>
      <c r="X803" s="11" t="s">
        <v>1827</v>
      </c>
      <c r="Y803" s="11" t="s">
        <v>46</v>
      </c>
      <c r="Z803" s="11" t="s">
        <v>1428</v>
      </c>
      <c r="AA803" s="11" t="s">
        <v>1791</v>
      </c>
      <c r="AB803" s="11" t="s">
        <v>46</v>
      </c>
      <c r="AC803" s="11" t="s">
        <v>47</v>
      </c>
      <c r="AD803" s="11">
        <v>60.599997999999999</v>
      </c>
      <c r="AH803" s="11">
        <f t="shared" si="468"/>
        <v>-1067.2540057749998</v>
      </c>
      <c r="AI803" s="11">
        <f t="shared" si="469"/>
        <v>-766.37750870000002</v>
      </c>
      <c r="AJ803" s="11">
        <f t="shared" si="470"/>
        <v>-866.66800284999943</v>
      </c>
      <c r="AK803" s="11">
        <f t="shared" si="471"/>
        <v>-64.3290057749997</v>
      </c>
      <c r="AL803" s="11">
        <f t="shared" si="472"/>
        <v>-264.91500869999999</v>
      </c>
      <c r="AM803" s="11">
        <f t="shared" si="473"/>
        <v>537.42900300000133</v>
      </c>
      <c r="AN803" s="11">
        <f t="shared" si="474"/>
        <v>336.84300007500093</v>
      </c>
      <c r="AO803" s="11">
        <f t="shared" si="475"/>
        <v>136.25699715000061</v>
      </c>
      <c r="AP803" s="11">
        <f t="shared" si="476"/>
        <v>-64.3290057749997</v>
      </c>
      <c r="AQ803" s="11">
        <f t="shared" si="477"/>
        <v>437.13349422500028</v>
      </c>
      <c r="AR803" s="11">
        <f t="shared" si="478"/>
        <v>537.42900300000133</v>
      </c>
      <c r="AS803" s="11">
        <f t="shared" si="479"/>
        <v>437.13349422500028</v>
      </c>
      <c r="AT803" s="11">
        <f t="shared" si="480"/>
        <v>336.84300007500093</v>
      </c>
      <c r="AU803" s="11">
        <f t="shared" si="481"/>
        <v>35.966503000001254</v>
      </c>
      <c r="AV803" s="11">
        <f t="shared" si="482"/>
        <v>236.54749129999993</v>
      </c>
      <c r="AW803" s="11">
        <f t="shared" si="483"/>
        <v>336.84300007500093</v>
      </c>
      <c r="AX803" s="11">
        <f t="shared" si="484"/>
        <v>537.42900300000133</v>
      </c>
      <c r="AY803" s="11">
        <f t="shared" si="485"/>
        <v>35.966503000001254</v>
      </c>
      <c r="AZ803" s="11"/>
      <c r="BA803" s="11"/>
      <c r="BB803" s="11">
        <f t="shared" si="486"/>
        <v>532.7439942249996</v>
      </c>
      <c r="BC803" s="11">
        <f t="shared" si="487"/>
        <v>233.62249129999998</v>
      </c>
      <c r="BD803" s="11">
        <f t="shared" si="488"/>
        <v>333.32799714999936</v>
      </c>
      <c r="BE803" s="11">
        <f t="shared" si="489"/>
        <v>-464.33100577500034</v>
      </c>
      <c r="BF803" s="11">
        <f t="shared" si="490"/>
        <v>-264.91500869999999</v>
      </c>
      <c r="BG803" s="11">
        <f t="shared" si="491"/>
        <v>-1062.5789970000012</v>
      </c>
      <c r="BH803" s="11">
        <f t="shared" si="492"/>
        <v>-863.16299992500092</v>
      </c>
      <c r="BI803" s="11">
        <f t="shared" si="493"/>
        <v>-663.74700285000063</v>
      </c>
      <c r="BJ803" s="11">
        <f t="shared" si="494"/>
        <v>-464.33100577500034</v>
      </c>
      <c r="BK803" s="11">
        <f t="shared" si="495"/>
        <v>-962.86850577500036</v>
      </c>
      <c r="BL803" s="11">
        <f t="shared" si="496"/>
        <v>-1062.5789970000012</v>
      </c>
      <c r="BM803" s="11">
        <f t="shared" si="497"/>
        <v>-962.86850577500036</v>
      </c>
      <c r="BN803" s="11">
        <f t="shared" si="498"/>
        <v>-863.16299992500092</v>
      </c>
      <c r="BO803" s="11">
        <f t="shared" si="499"/>
        <v>-564.0414970000013</v>
      </c>
      <c r="BP803" s="11">
        <f t="shared" si="500"/>
        <v>-763.45250870000007</v>
      </c>
      <c r="BQ803" s="11">
        <f t="shared" si="501"/>
        <v>-863.16299992500092</v>
      </c>
      <c r="BR803" s="11">
        <f t="shared" si="502"/>
        <v>-1062.5789970000012</v>
      </c>
      <c r="BS803" s="11">
        <f t="shared" si="503"/>
        <v>-564.0414970000013</v>
      </c>
    </row>
    <row r="804" spans="1:71" ht="16" customHeight="1">
      <c r="A804" s="2">
        <v>43999</v>
      </c>
      <c r="B804" s="11" t="s">
        <v>851</v>
      </c>
      <c r="C804" s="11">
        <v>13</v>
      </c>
      <c r="D804" s="11">
        <v>1125</v>
      </c>
      <c r="E804" s="11">
        <v>3.7</v>
      </c>
      <c r="G804" s="10">
        <f t="shared" si="466"/>
        <v>3.0864197530864197</v>
      </c>
      <c r="H804" s="10"/>
      <c r="I804" s="12">
        <v>0</v>
      </c>
      <c r="J804" s="10">
        <f t="shared" si="467"/>
        <v>-4.9749897119341559E-2</v>
      </c>
      <c r="K804" s="10"/>
      <c r="L804" s="11" t="s">
        <v>926</v>
      </c>
      <c r="M804" s="11" t="s">
        <v>954</v>
      </c>
      <c r="N804" s="11" t="s">
        <v>1493</v>
      </c>
      <c r="O804" s="11" t="s">
        <v>2068</v>
      </c>
      <c r="P804" s="11" t="s">
        <v>1571</v>
      </c>
      <c r="Q804" s="11" t="s">
        <v>1579</v>
      </c>
      <c r="R804" s="11" t="s">
        <v>1571</v>
      </c>
      <c r="S804" s="11" t="s">
        <v>1763</v>
      </c>
      <c r="T804" s="11" t="s">
        <v>1761</v>
      </c>
      <c r="U804" s="11" t="s">
        <v>1493</v>
      </c>
      <c r="V804" s="11" t="s">
        <v>2069</v>
      </c>
      <c r="W804" s="11" t="s">
        <v>1762</v>
      </c>
      <c r="X804" s="11" t="s">
        <v>2067</v>
      </c>
      <c r="Y804" s="11" t="s">
        <v>2068</v>
      </c>
      <c r="Z804" s="11" t="s">
        <v>1700</v>
      </c>
      <c r="AA804" s="11" t="s">
        <v>649</v>
      </c>
      <c r="AB804" s="11" t="s">
        <v>1493</v>
      </c>
      <c r="AC804" s="11" t="s">
        <v>948</v>
      </c>
      <c r="AD804" s="11">
        <v>381</v>
      </c>
      <c r="AH804" s="11">
        <f t="shared" si="468"/>
        <v>-15125.0625</v>
      </c>
      <c r="AI804" s="11">
        <f t="shared" si="469"/>
        <v>-15626.525</v>
      </c>
      <c r="AJ804" s="11">
        <f t="shared" si="470"/>
        <v>-20139.6875</v>
      </c>
      <c r="AK804" s="11">
        <f t="shared" si="471"/>
        <v>-22145.537499999999</v>
      </c>
      <c r="AL804" s="11">
        <f t="shared" si="472"/>
        <v>-25154.3125</v>
      </c>
      <c r="AM804" s="11">
        <f t="shared" si="473"/>
        <v>-22145.537499999999</v>
      </c>
      <c r="AN804" s="11">
        <f t="shared" si="474"/>
        <v>-21142.612499999999</v>
      </c>
      <c r="AO804" s="11">
        <f t="shared" si="475"/>
        <v>-19136.762499999997</v>
      </c>
      <c r="AP804" s="11">
        <f t="shared" si="476"/>
        <v>-15626.525</v>
      </c>
      <c r="AQ804" s="11">
        <f t="shared" si="477"/>
        <v>-19638.224999999999</v>
      </c>
      <c r="AR804" s="11">
        <f t="shared" si="478"/>
        <v>-21644.074999999997</v>
      </c>
      <c r="AS804" s="11">
        <f t="shared" si="479"/>
        <v>-20641.149999999998</v>
      </c>
      <c r="AT804" s="11">
        <f t="shared" si="480"/>
        <v>-20139.6875</v>
      </c>
      <c r="AU804" s="11">
        <f t="shared" si="481"/>
        <v>-18133.837499999998</v>
      </c>
      <c r="AV804" s="11">
        <f t="shared" si="482"/>
        <v>-17632.375</v>
      </c>
      <c r="AW804" s="11">
        <f t="shared" si="483"/>
        <v>-15626.525</v>
      </c>
      <c r="AX804" s="11">
        <f t="shared" si="484"/>
        <v>-13119.2125</v>
      </c>
      <c r="AY804" s="11">
        <f t="shared" si="485"/>
        <v>-18133.837499999998</v>
      </c>
      <c r="AZ804" s="11"/>
      <c r="BA804" s="11"/>
      <c r="BB804" s="11">
        <f t="shared" si="486"/>
        <v>11874.9375</v>
      </c>
      <c r="BC804" s="11">
        <f t="shared" si="487"/>
        <v>12373.475</v>
      </c>
      <c r="BD804" s="11">
        <f t="shared" si="488"/>
        <v>16860.3125</v>
      </c>
      <c r="BE804" s="11">
        <f t="shared" si="489"/>
        <v>18854.462500000001</v>
      </c>
      <c r="BF804" s="11">
        <f t="shared" si="490"/>
        <v>21845.6875</v>
      </c>
      <c r="BG804" s="11">
        <f t="shared" si="491"/>
        <v>18854.462500000001</v>
      </c>
      <c r="BH804" s="11">
        <f t="shared" si="492"/>
        <v>17857.387500000001</v>
      </c>
      <c r="BI804" s="11">
        <f t="shared" si="493"/>
        <v>15863.237500000003</v>
      </c>
      <c r="BJ804" s="11">
        <f t="shared" si="494"/>
        <v>12373.475</v>
      </c>
      <c r="BK804" s="11">
        <f t="shared" si="495"/>
        <v>16361.775000000001</v>
      </c>
      <c r="BL804" s="11">
        <f t="shared" si="496"/>
        <v>18355.925000000003</v>
      </c>
      <c r="BM804" s="11">
        <f t="shared" si="497"/>
        <v>17358.850000000002</v>
      </c>
      <c r="BN804" s="11">
        <f t="shared" si="498"/>
        <v>16860.3125</v>
      </c>
      <c r="BO804" s="11">
        <f t="shared" si="499"/>
        <v>14866.1625</v>
      </c>
      <c r="BP804" s="11">
        <f t="shared" si="500"/>
        <v>14367.625</v>
      </c>
      <c r="BQ804" s="11">
        <f t="shared" si="501"/>
        <v>12373.475</v>
      </c>
      <c r="BR804" s="11">
        <f t="shared" si="502"/>
        <v>9880.7875000000004</v>
      </c>
      <c r="BS804" s="11">
        <f t="shared" si="503"/>
        <v>14866.1625</v>
      </c>
    </row>
    <row r="805" spans="1:71" ht="16" customHeight="1">
      <c r="A805" s="2">
        <v>43999</v>
      </c>
      <c r="B805" s="11" t="s">
        <v>2463</v>
      </c>
      <c r="C805" s="11">
        <v>14</v>
      </c>
      <c r="D805" s="11">
        <v>1125</v>
      </c>
      <c r="E805" s="11">
        <v>3.1</v>
      </c>
      <c r="G805" s="10">
        <f t="shared" si="466"/>
        <v>80.645161290322591</v>
      </c>
      <c r="H805" s="10"/>
      <c r="I805" s="12">
        <v>2.072312499999995E-2</v>
      </c>
      <c r="J805" s="10" t="str">
        <f t="shared" si="467"/>
        <v/>
      </c>
      <c r="K805" s="10"/>
      <c r="L805" s="11" t="s">
        <v>2408</v>
      </c>
      <c r="M805" s="11" t="s">
        <v>2464</v>
      </c>
      <c r="N805" s="11" t="s">
        <v>2465</v>
      </c>
      <c r="O805" s="11" t="s">
        <v>2407</v>
      </c>
      <c r="P805" s="11" t="s">
        <v>2407</v>
      </c>
      <c r="Q805" s="11" t="s">
        <v>2406</v>
      </c>
      <c r="R805" s="11" t="s">
        <v>2466</v>
      </c>
      <c r="S805" s="11" t="s">
        <v>2465</v>
      </c>
      <c r="T805" s="11" t="s">
        <v>2406</v>
      </c>
      <c r="U805" s="11" t="s">
        <v>2465</v>
      </c>
      <c r="V805" s="11" t="s">
        <v>2465</v>
      </c>
      <c r="W805" s="11" t="s">
        <v>2406</v>
      </c>
      <c r="X805" s="11" t="s">
        <v>2406</v>
      </c>
      <c r="Y805" s="11" t="s">
        <v>2465</v>
      </c>
      <c r="Z805" s="11" t="s">
        <v>2465</v>
      </c>
      <c r="AA805" s="11" t="s">
        <v>2406</v>
      </c>
      <c r="AB805" s="11" t="s">
        <v>2465</v>
      </c>
      <c r="AC805" s="11" t="s">
        <v>2465</v>
      </c>
      <c r="AD805" s="11">
        <v>13.7</v>
      </c>
      <c r="AH805" s="11">
        <f t="shared" si="468"/>
        <v>39.609999999999644</v>
      </c>
      <c r="AI805" s="11">
        <f t="shared" si="469"/>
        <v>190.04874999999998</v>
      </c>
      <c r="AJ805" s="11">
        <f t="shared" si="470"/>
        <v>89.756249999998587</v>
      </c>
      <c r="AK805" s="11">
        <f t="shared" si="471"/>
        <v>89.756249999998587</v>
      </c>
      <c r="AL805" s="11">
        <f t="shared" si="472"/>
        <v>139.90249999999929</v>
      </c>
      <c r="AM805" s="11">
        <f t="shared" si="473"/>
        <v>240.19499999999888</v>
      </c>
      <c r="AN805" s="11">
        <f t="shared" si="474"/>
        <v>190.04874999999998</v>
      </c>
      <c r="AO805" s="11">
        <f t="shared" si="475"/>
        <v>139.90249999999929</v>
      </c>
      <c r="AP805" s="11">
        <f t="shared" si="476"/>
        <v>190.04874999999998</v>
      </c>
      <c r="AQ805" s="11">
        <f t="shared" si="477"/>
        <v>190.04874999999998</v>
      </c>
      <c r="AR805" s="11">
        <f t="shared" si="478"/>
        <v>139.90249999999929</v>
      </c>
      <c r="AS805" s="11">
        <f t="shared" si="479"/>
        <v>139.90249999999929</v>
      </c>
      <c r="AT805" s="11">
        <f t="shared" si="480"/>
        <v>190.04874999999998</v>
      </c>
      <c r="AU805" s="11">
        <f t="shared" si="481"/>
        <v>190.04874999999998</v>
      </c>
      <c r="AV805" s="11">
        <f t="shared" si="482"/>
        <v>139.90249999999929</v>
      </c>
      <c r="AW805" s="11">
        <f t="shared" si="483"/>
        <v>190.04874999999998</v>
      </c>
      <c r="AX805" s="11">
        <f t="shared" si="484"/>
        <v>190.04874999999998</v>
      </c>
      <c r="AY805" s="11">
        <f t="shared" si="485"/>
        <v>190.04874999999998</v>
      </c>
      <c r="AZ805" s="11"/>
      <c r="BA805" s="11"/>
      <c r="BB805" s="11">
        <f t="shared" si="486"/>
        <v>-160.38999999999965</v>
      </c>
      <c r="BC805" s="11">
        <f t="shared" si="487"/>
        <v>-309.95125000000002</v>
      </c>
      <c r="BD805" s="11">
        <f t="shared" si="488"/>
        <v>-210.24374999999856</v>
      </c>
      <c r="BE805" s="11">
        <f t="shared" si="489"/>
        <v>-210.24374999999856</v>
      </c>
      <c r="BF805" s="11">
        <f t="shared" si="490"/>
        <v>-260.09749999999929</v>
      </c>
      <c r="BG805" s="11">
        <f t="shared" si="491"/>
        <v>-359.80499999999898</v>
      </c>
      <c r="BH805" s="11">
        <f t="shared" si="492"/>
        <v>-309.95125000000002</v>
      </c>
      <c r="BI805" s="11">
        <f t="shared" si="493"/>
        <v>-260.09749999999929</v>
      </c>
      <c r="BJ805" s="11">
        <f t="shared" si="494"/>
        <v>-309.95125000000002</v>
      </c>
      <c r="BK805" s="11">
        <f t="shared" si="495"/>
        <v>-309.95125000000002</v>
      </c>
      <c r="BL805" s="11">
        <f t="shared" si="496"/>
        <v>-260.09749999999929</v>
      </c>
      <c r="BM805" s="11">
        <f t="shared" si="497"/>
        <v>-260.09749999999929</v>
      </c>
      <c r="BN805" s="11">
        <f t="shared" si="498"/>
        <v>-309.95125000000002</v>
      </c>
      <c r="BO805" s="11">
        <f t="shared" si="499"/>
        <v>-309.95125000000002</v>
      </c>
      <c r="BP805" s="11">
        <f t="shared" si="500"/>
        <v>-260.09749999999929</v>
      </c>
      <c r="BQ805" s="11">
        <f t="shared" si="501"/>
        <v>-309.95125000000002</v>
      </c>
      <c r="BR805" s="11">
        <f t="shared" si="502"/>
        <v>-309.95125000000002</v>
      </c>
      <c r="BS805" s="11">
        <f t="shared" si="503"/>
        <v>-309.95125000000002</v>
      </c>
    </row>
    <row r="806" spans="1:71" ht="16" customHeight="1">
      <c r="A806" s="2">
        <v>43999</v>
      </c>
      <c r="B806" s="11" t="s">
        <v>955</v>
      </c>
      <c r="C806" s="11">
        <v>15</v>
      </c>
      <c r="D806" s="11">
        <v>1099</v>
      </c>
      <c r="E806" s="11">
        <v>3.3</v>
      </c>
      <c r="G806" s="10">
        <f t="shared" si="466"/>
        <v>3.9110320284697511</v>
      </c>
      <c r="H806" s="10"/>
      <c r="I806" s="12">
        <v>0</v>
      </c>
      <c r="J806" s="10">
        <f t="shared" si="467"/>
        <v>4.5728202846975086E-3</v>
      </c>
      <c r="K806" s="10"/>
      <c r="L806" s="11" t="s">
        <v>442</v>
      </c>
      <c r="M806" s="11" t="s">
        <v>440</v>
      </c>
      <c r="N806" s="11" t="s">
        <v>811</v>
      </c>
      <c r="O806" s="11" t="s">
        <v>809</v>
      </c>
      <c r="P806" s="11" t="s">
        <v>809</v>
      </c>
      <c r="Q806" s="11" t="s">
        <v>809</v>
      </c>
      <c r="R806" s="11" t="s">
        <v>811</v>
      </c>
      <c r="S806" s="11" t="s">
        <v>808</v>
      </c>
      <c r="T806" s="11" t="s">
        <v>810</v>
      </c>
      <c r="U806" s="11" t="s">
        <v>810</v>
      </c>
      <c r="V806" s="11" t="s">
        <v>810</v>
      </c>
      <c r="W806" s="11" t="s">
        <v>810</v>
      </c>
      <c r="X806" s="11" t="s">
        <v>810</v>
      </c>
      <c r="Y806" s="11" t="s">
        <v>811</v>
      </c>
      <c r="Z806" s="11" t="s">
        <v>810</v>
      </c>
      <c r="AA806" s="11" t="s">
        <v>810</v>
      </c>
      <c r="AB806" s="11" t="s">
        <v>811</v>
      </c>
      <c r="AC806" s="11" t="s">
        <v>808</v>
      </c>
      <c r="AD806" s="11">
        <v>278.5</v>
      </c>
      <c r="AH806" s="11">
        <f t="shared" si="468"/>
        <v>-2225.2750000000001</v>
      </c>
      <c r="AI806" s="11">
        <f t="shared" si="469"/>
        <v>783.5</v>
      </c>
      <c r="AJ806" s="11">
        <f t="shared" si="470"/>
        <v>-219.42499999999995</v>
      </c>
      <c r="AK806" s="11">
        <f t="shared" si="471"/>
        <v>-219.42499999999995</v>
      </c>
      <c r="AL806" s="11">
        <f t="shared" si="472"/>
        <v>-219.42499999999995</v>
      </c>
      <c r="AM806" s="11">
        <f t="shared" si="473"/>
        <v>783.5</v>
      </c>
      <c r="AN806" s="11">
        <f t="shared" si="474"/>
        <v>1284.9624999999999</v>
      </c>
      <c r="AO806" s="11">
        <f t="shared" si="475"/>
        <v>282.03750000000002</v>
      </c>
      <c r="AP806" s="11">
        <f t="shared" si="476"/>
        <v>282.03750000000002</v>
      </c>
      <c r="AQ806" s="11">
        <f t="shared" si="477"/>
        <v>282.03750000000002</v>
      </c>
      <c r="AR806" s="11">
        <f t="shared" si="478"/>
        <v>282.03750000000002</v>
      </c>
      <c r="AS806" s="11">
        <f t="shared" si="479"/>
        <v>282.03750000000002</v>
      </c>
      <c r="AT806" s="11">
        <f t="shared" si="480"/>
        <v>783.5</v>
      </c>
      <c r="AU806" s="11">
        <f t="shared" si="481"/>
        <v>282.03750000000002</v>
      </c>
      <c r="AV806" s="11">
        <f t="shared" si="482"/>
        <v>282.03750000000002</v>
      </c>
      <c r="AW806" s="11">
        <f t="shared" si="483"/>
        <v>783.5</v>
      </c>
      <c r="AX806" s="11">
        <f t="shared" si="484"/>
        <v>1284.9624999999999</v>
      </c>
      <c r="AY806" s="11">
        <f t="shared" si="485"/>
        <v>1284.9624999999999</v>
      </c>
      <c r="AZ806" s="11"/>
      <c r="BA806" s="11"/>
      <c r="BB806" s="11">
        <f t="shared" si="486"/>
        <v>-225.27499999999998</v>
      </c>
      <c r="BC806" s="11">
        <f t="shared" si="487"/>
        <v>-3216.5</v>
      </c>
      <c r="BD806" s="11">
        <f t="shared" si="488"/>
        <v>-2219.4250000000002</v>
      </c>
      <c r="BE806" s="11">
        <f t="shared" si="489"/>
        <v>-2219.4250000000002</v>
      </c>
      <c r="BF806" s="11">
        <f t="shared" si="490"/>
        <v>-2219.4250000000002</v>
      </c>
      <c r="BG806" s="11">
        <f t="shared" si="491"/>
        <v>-3216.5</v>
      </c>
      <c r="BH806" s="11">
        <f t="shared" si="492"/>
        <v>-3715.0375000000004</v>
      </c>
      <c r="BI806" s="11">
        <f t="shared" si="493"/>
        <v>-2717.9625000000001</v>
      </c>
      <c r="BJ806" s="11">
        <f t="shared" si="494"/>
        <v>-2717.9625000000001</v>
      </c>
      <c r="BK806" s="11">
        <f t="shared" si="495"/>
        <v>-2717.9625000000001</v>
      </c>
      <c r="BL806" s="11">
        <f t="shared" si="496"/>
        <v>-2717.9625000000001</v>
      </c>
      <c r="BM806" s="11">
        <f t="shared" si="497"/>
        <v>-2717.9625000000001</v>
      </c>
      <c r="BN806" s="11">
        <f t="shared" si="498"/>
        <v>-3216.5</v>
      </c>
      <c r="BO806" s="11">
        <f t="shared" si="499"/>
        <v>-2717.9625000000001</v>
      </c>
      <c r="BP806" s="11">
        <f t="shared" si="500"/>
        <v>-2717.9625000000001</v>
      </c>
      <c r="BQ806" s="11">
        <f t="shared" si="501"/>
        <v>-3216.5</v>
      </c>
      <c r="BR806" s="11">
        <f t="shared" si="502"/>
        <v>-3715.0375000000004</v>
      </c>
      <c r="BS806" s="11">
        <f t="shared" si="503"/>
        <v>-3715.0375000000004</v>
      </c>
    </row>
    <row r="807" spans="1:71" ht="16" customHeight="1">
      <c r="A807" s="2">
        <v>44000</v>
      </c>
      <c r="B807" s="10" t="s">
        <v>1727</v>
      </c>
      <c r="C807" s="11">
        <v>1</v>
      </c>
      <c r="D807" s="3">
        <v>2573</v>
      </c>
      <c r="E807" s="10">
        <v>5.7</v>
      </c>
      <c r="F807" s="10"/>
      <c r="G807" s="10">
        <f t="shared" si="466"/>
        <v>17.563139931740615</v>
      </c>
      <c r="H807" s="10"/>
      <c r="I807" s="12">
        <v>0</v>
      </c>
      <c r="J807" s="10">
        <f t="shared" si="467"/>
        <v>9.3418088737201362E-3</v>
      </c>
      <c r="K807" s="10"/>
      <c r="L807" s="11" t="s">
        <v>381</v>
      </c>
      <c r="M807" s="11" t="s">
        <v>381</v>
      </c>
      <c r="N807" s="11" t="s">
        <v>381</v>
      </c>
      <c r="O807" s="11" t="s">
        <v>381</v>
      </c>
      <c r="P807" s="11" t="s">
        <v>871</v>
      </c>
      <c r="Q807" s="11" t="s">
        <v>872</v>
      </c>
      <c r="R807" s="11" t="s">
        <v>381</v>
      </c>
      <c r="S807" s="11" t="s">
        <v>871</v>
      </c>
      <c r="T807" s="11" t="s">
        <v>814</v>
      </c>
      <c r="U807" s="11" t="s">
        <v>814</v>
      </c>
      <c r="V807" s="11" t="s">
        <v>383</v>
      </c>
      <c r="W807" s="11" t="s">
        <v>384</v>
      </c>
      <c r="X807" s="11" t="s">
        <v>384</v>
      </c>
      <c r="Y807" s="11" t="s">
        <v>384</v>
      </c>
      <c r="Z807" s="11" t="s">
        <v>813</v>
      </c>
      <c r="AA807" s="11" t="s">
        <v>813</v>
      </c>
      <c r="AB807" s="11" t="s">
        <v>384</v>
      </c>
      <c r="AC807" s="11" t="s">
        <v>384</v>
      </c>
      <c r="AD807" s="11">
        <v>144.5</v>
      </c>
      <c r="AH807" s="11">
        <f t="shared" si="468"/>
        <v>-637.27500000000009</v>
      </c>
      <c r="AI807" s="11">
        <f t="shared" si="469"/>
        <v>-637.27500000000009</v>
      </c>
      <c r="AJ807" s="11">
        <f t="shared" si="470"/>
        <v>-637.27500000000009</v>
      </c>
      <c r="AK807" s="11">
        <f t="shared" si="471"/>
        <v>-1138.7375000000002</v>
      </c>
      <c r="AL807" s="11">
        <f t="shared" si="472"/>
        <v>-1640.2</v>
      </c>
      <c r="AM807" s="11">
        <f t="shared" si="473"/>
        <v>-637.27500000000009</v>
      </c>
      <c r="AN807" s="11">
        <f t="shared" si="474"/>
        <v>-1138.7375000000002</v>
      </c>
      <c r="AO807" s="11">
        <f t="shared" si="475"/>
        <v>-135.81250000000006</v>
      </c>
      <c r="AP807" s="11">
        <f t="shared" si="476"/>
        <v>-135.81250000000006</v>
      </c>
      <c r="AQ807" s="11">
        <f t="shared" si="477"/>
        <v>365.65</v>
      </c>
      <c r="AR807" s="11">
        <f t="shared" si="478"/>
        <v>867.11249999999995</v>
      </c>
      <c r="AS807" s="11">
        <f t="shared" si="479"/>
        <v>867.11249999999995</v>
      </c>
      <c r="AT807" s="11">
        <f t="shared" si="480"/>
        <v>867.11249999999995</v>
      </c>
      <c r="AU807" s="11">
        <f t="shared" si="481"/>
        <v>1368.575</v>
      </c>
      <c r="AV807" s="11">
        <f t="shared" si="482"/>
        <v>1368.575</v>
      </c>
      <c r="AW807" s="11">
        <f t="shared" si="483"/>
        <v>867.11249999999995</v>
      </c>
      <c r="AX807" s="11">
        <f t="shared" si="484"/>
        <v>867.11249999999995</v>
      </c>
      <c r="AY807" s="11">
        <f t="shared" si="485"/>
        <v>1368.575</v>
      </c>
      <c r="AZ807" s="11"/>
      <c r="BA807" s="11"/>
      <c r="BB807" s="11">
        <f t="shared" si="486"/>
        <v>-637.27500000000009</v>
      </c>
      <c r="BC807" s="11">
        <f t="shared" si="487"/>
        <v>-637.27500000000009</v>
      </c>
      <c r="BD807" s="11">
        <f t="shared" si="488"/>
        <v>-637.27500000000009</v>
      </c>
      <c r="BE807" s="11">
        <f t="shared" si="489"/>
        <v>-138.73750000000004</v>
      </c>
      <c r="BF807" s="11">
        <f t="shared" si="490"/>
        <v>359.79999999999995</v>
      </c>
      <c r="BG807" s="11">
        <f t="shared" si="491"/>
        <v>-637.27500000000009</v>
      </c>
      <c r="BH807" s="11">
        <f t="shared" si="492"/>
        <v>-138.73750000000004</v>
      </c>
      <c r="BI807" s="11">
        <f t="shared" si="493"/>
        <v>-1135.8125</v>
      </c>
      <c r="BJ807" s="11">
        <f t="shared" si="494"/>
        <v>-1135.8125</v>
      </c>
      <c r="BK807" s="11">
        <f t="shared" si="495"/>
        <v>-1634.3500000000001</v>
      </c>
      <c r="BL807" s="11">
        <f t="shared" si="496"/>
        <v>-2132.8874999999998</v>
      </c>
      <c r="BM807" s="11">
        <f t="shared" si="497"/>
        <v>-2132.8874999999998</v>
      </c>
      <c r="BN807" s="11">
        <f t="shared" si="498"/>
        <v>-2132.8874999999998</v>
      </c>
      <c r="BO807" s="11">
        <f t="shared" si="499"/>
        <v>-2631.4249999999997</v>
      </c>
      <c r="BP807" s="11">
        <f t="shared" si="500"/>
        <v>-2631.4249999999997</v>
      </c>
      <c r="BQ807" s="11">
        <f t="shared" si="501"/>
        <v>-2132.8874999999998</v>
      </c>
      <c r="BR807" s="11">
        <f t="shared" si="502"/>
        <v>-2132.8874999999998</v>
      </c>
      <c r="BS807" s="11">
        <f t="shared" si="503"/>
        <v>-2631.4249999999997</v>
      </c>
    </row>
    <row r="808" spans="1:71" ht="16" customHeight="1">
      <c r="A808" s="2">
        <v>44000</v>
      </c>
      <c r="B808" s="10" t="s">
        <v>385</v>
      </c>
      <c r="C808" s="11">
        <v>2</v>
      </c>
      <c r="D808" s="3">
        <v>2386</v>
      </c>
      <c r="E808" s="10">
        <v>2.2000000000000002</v>
      </c>
      <c r="F808" s="10"/>
      <c r="G808" s="10">
        <f t="shared" si="466"/>
        <v>51.256714312711374</v>
      </c>
      <c r="H808" s="10"/>
      <c r="I808" s="12">
        <v>0</v>
      </c>
      <c r="J808" s="10">
        <f t="shared" si="467"/>
        <v>-3.2358625673117626E-2</v>
      </c>
      <c r="K808" s="10"/>
      <c r="L808" s="11" t="s">
        <v>2355</v>
      </c>
      <c r="M808" s="11" t="s">
        <v>2467</v>
      </c>
      <c r="N808" s="11" t="s">
        <v>2468</v>
      </c>
      <c r="O808" s="11" t="s">
        <v>2469</v>
      </c>
      <c r="P808" s="11" t="s">
        <v>2353</v>
      </c>
      <c r="Q808" s="11" t="s">
        <v>2470</v>
      </c>
      <c r="R808" s="11" t="s">
        <v>2470</v>
      </c>
      <c r="S808" s="11" t="s">
        <v>2467</v>
      </c>
      <c r="T808" s="11" t="s">
        <v>2471</v>
      </c>
      <c r="U808" s="11" t="s">
        <v>2472</v>
      </c>
      <c r="V808" s="11" t="s">
        <v>2472</v>
      </c>
      <c r="W808" s="11" t="s">
        <v>2473</v>
      </c>
      <c r="X808" s="11" t="s">
        <v>2474</v>
      </c>
      <c r="Y808" s="11" t="s">
        <v>2475</v>
      </c>
      <c r="Z808" s="11" t="s">
        <v>2476</v>
      </c>
      <c r="AA808" s="11" t="s">
        <v>2477</v>
      </c>
      <c r="AB808" s="11" t="s">
        <v>2474</v>
      </c>
      <c r="AC808" s="11" t="s">
        <v>2478</v>
      </c>
      <c r="AD808" s="11">
        <v>47.849997999999999</v>
      </c>
      <c r="AH808" s="11">
        <f t="shared" si="468"/>
        <v>-553.51925442500101</v>
      </c>
      <c r="AI808" s="11">
        <f t="shared" si="469"/>
        <v>-1.9064927249996941</v>
      </c>
      <c r="AJ808" s="11">
        <f t="shared" si="470"/>
        <v>-152.34724857500032</v>
      </c>
      <c r="AK808" s="11">
        <f t="shared" si="471"/>
        <v>-302.78800442500096</v>
      </c>
      <c r="AL808" s="11">
        <f t="shared" si="472"/>
        <v>-352.93325150000067</v>
      </c>
      <c r="AM808" s="11">
        <f t="shared" si="473"/>
        <v>-352.93325150000067</v>
      </c>
      <c r="AN808" s="11">
        <f t="shared" si="474"/>
        <v>-553.51925442500101</v>
      </c>
      <c r="AO808" s="11">
        <f t="shared" si="475"/>
        <v>-1004.8314927249996</v>
      </c>
      <c r="AP808" s="11">
        <f t="shared" si="476"/>
        <v>-1556.4442544250012</v>
      </c>
      <c r="AQ808" s="11">
        <f t="shared" si="477"/>
        <v>-1556.4442544250012</v>
      </c>
      <c r="AR808" s="11">
        <f t="shared" si="478"/>
        <v>-1656.7347485750004</v>
      </c>
      <c r="AS808" s="11">
        <f t="shared" si="479"/>
        <v>-1456.1487456500001</v>
      </c>
      <c r="AT808" s="11">
        <f t="shared" si="480"/>
        <v>-1155.2722485750003</v>
      </c>
      <c r="AU808" s="11">
        <f t="shared" si="481"/>
        <v>-1105.1270015000007</v>
      </c>
      <c r="AV808" s="11">
        <f t="shared" si="482"/>
        <v>-1255.5627427249999</v>
      </c>
      <c r="AW808" s="11">
        <f t="shared" si="483"/>
        <v>-1456.1487456500001</v>
      </c>
      <c r="AX808" s="11">
        <f t="shared" si="484"/>
        <v>-1406.0034985750003</v>
      </c>
      <c r="AY808" s="11">
        <f t="shared" si="485"/>
        <v>-1506.293992725</v>
      </c>
      <c r="AZ808" s="11"/>
      <c r="BA808" s="11"/>
      <c r="BB808" s="11">
        <f t="shared" si="486"/>
        <v>146.48674557500095</v>
      </c>
      <c r="BC808" s="11">
        <f t="shared" si="487"/>
        <v>-401.90849272500031</v>
      </c>
      <c r="BD808" s="11">
        <f t="shared" si="488"/>
        <v>-252.34524857499969</v>
      </c>
      <c r="BE808" s="11">
        <f t="shared" si="489"/>
        <v>-102.78200442499906</v>
      </c>
      <c r="BF808" s="11">
        <f t="shared" si="490"/>
        <v>-52.929251499999381</v>
      </c>
      <c r="BG808" s="11">
        <f t="shared" si="491"/>
        <v>-52.929251499999381</v>
      </c>
      <c r="BH808" s="11">
        <f t="shared" si="492"/>
        <v>146.48674557500095</v>
      </c>
      <c r="BI808" s="11">
        <f t="shared" si="493"/>
        <v>595.16650727499973</v>
      </c>
      <c r="BJ808" s="11">
        <f t="shared" si="494"/>
        <v>1143.5617455750009</v>
      </c>
      <c r="BK808" s="11">
        <f t="shared" si="495"/>
        <v>1143.5617455750009</v>
      </c>
      <c r="BL808" s="11">
        <f t="shared" si="496"/>
        <v>1243.267251425</v>
      </c>
      <c r="BM808" s="11">
        <f t="shared" si="497"/>
        <v>1043.8512543499999</v>
      </c>
      <c r="BN808" s="11">
        <f t="shared" si="498"/>
        <v>744.72975142500036</v>
      </c>
      <c r="BO808" s="11">
        <f t="shared" si="499"/>
        <v>694.8769985000007</v>
      </c>
      <c r="BP808" s="11">
        <f t="shared" si="500"/>
        <v>844.43525727499991</v>
      </c>
      <c r="BQ808" s="11">
        <f t="shared" si="501"/>
        <v>1043.8512543499999</v>
      </c>
      <c r="BR808" s="11">
        <f t="shared" si="502"/>
        <v>993.99850142500009</v>
      </c>
      <c r="BS808" s="11">
        <f t="shared" si="503"/>
        <v>1093.7040072749996</v>
      </c>
    </row>
    <row r="809" spans="1:71" ht="16" customHeight="1">
      <c r="A809" s="2">
        <v>44000</v>
      </c>
      <c r="B809" s="10" t="s">
        <v>343</v>
      </c>
      <c r="C809" s="11">
        <v>3</v>
      </c>
      <c r="D809" s="3">
        <v>2359</v>
      </c>
      <c r="E809" s="10">
        <v>7.5</v>
      </c>
      <c r="F809" s="10"/>
      <c r="G809" s="10">
        <f t="shared" si="466"/>
        <v>8.2771929824561408</v>
      </c>
      <c r="H809" s="10"/>
      <c r="I809" s="12">
        <v>0</v>
      </c>
      <c r="J809" s="10">
        <f t="shared" si="467"/>
        <v>6.2071052631578949E-3</v>
      </c>
      <c r="K809" s="10"/>
      <c r="L809" s="11" t="s">
        <v>902</v>
      </c>
      <c r="M809" s="11" t="s">
        <v>902</v>
      </c>
      <c r="N809" s="11" t="s">
        <v>439</v>
      </c>
      <c r="O809" s="11" t="s">
        <v>903</v>
      </c>
      <c r="P809" s="11" t="s">
        <v>903</v>
      </c>
      <c r="Q809" s="11" t="s">
        <v>903</v>
      </c>
      <c r="R809" s="11" t="s">
        <v>438</v>
      </c>
      <c r="S809" s="11" t="s">
        <v>437</v>
      </c>
      <c r="T809" s="11" t="s">
        <v>438</v>
      </c>
      <c r="U809" s="11" t="s">
        <v>438</v>
      </c>
      <c r="V809" s="11" t="s">
        <v>437</v>
      </c>
      <c r="W809" s="11" t="s">
        <v>437</v>
      </c>
      <c r="X809" s="11" t="s">
        <v>437</v>
      </c>
      <c r="Y809" s="11" t="s">
        <v>437</v>
      </c>
      <c r="Z809" s="11" t="s">
        <v>901</v>
      </c>
      <c r="AA809" s="11" t="s">
        <v>901</v>
      </c>
      <c r="AB809" s="11" t="s">
        <v>439</v>
      </c>
      <c r="AC809" s="11" t="s">
        <v>439</v>
      </c>
      <c r="AD809" s="11">
        <v>282</v>
      </c>
      <c r="AH809" s="11">
        <f t="shared" si="468"/>
        <v>-1239.75</v>
      </c>
      <c r="AI809" s="11">
        <f t="shared" si="469"/>
        <v>1267.5625</v>
      </c>
      <c r="AJ809" s="11">
        <f t="shared" si="470"/>
        <v>-236.82499999999999</v>
      </c>
      <c r="AK809" s="11">
        <f t="shared" si="471"/>
        <v>-236.82499999999999</v>
      </c>
      <c r="AL809" s="11">
        <f t="shared" si="472"/>
        <v>-236.82499999999999</v>
      </c>
      <c r="AM809" s="11">
        <f t="shared" si="473"/>
        <v>766.09999999999991</v>
      </c>
      <c r="AN809" s="11">
        <f t="shared" si="474"/>
        <v>264.63750000000005</v>
      </c>
      <c r="AO809" s="11">
        <f t="shared" si="475"/>
        <v>766.09999999999991</v>
      </c>
      <c r="AP809" s="11">
        <f t="shared" si="476"/>
        <v>766.09999999999991</v>
      </c>
      <c r="AQ809" s="11">
        <f t="shared" si="477"/>
        <v>264.63750000000005</v>
      </c>
      <c r="AR809" s="11">
        <f t="shared" si="478"/>
        <v>264.63750000000005</v>
      </c>
      <c r="AS809" s="11">
        <f t="shared" si="479"/>
        <v>264.63750000000005</v>
      </c>
      <c r="AT809" s="11">
        <f t="shared" si="480"/>
        <v>264.63750000000005</v>
      </c>
      <c r="AU809" s="11">
        <f t="shared" si="481"/>
        <v>-738.28750000000002</v>
      </c>
      <c r="AV809" s="11">
        <f t="shared" si="482"/>
        <v>-738.28750000000002</v>
      </c>
      <c r="AW809" s="11">
        <f t="shared" si="483"/>
        <v>1267.5625</v>
      </c>
      <c r="AX809" s="11">
        <f t="shared" si="484"/>
        <v>1267.5625</v>
      </c>
      <c r="AY809" s="11">
        <f t="shared" si="485"/>
        <v>1769.0250000000001</v>
      </c>
      <c r="AZ809" s="11"/>
      <c r="BA809" s="11"/>
      <c r="BB809" s="11">
        <f t="shared" si="486"/>
        <v>-1239.75</v>
      </c>
      <c r="BC809" s="11">
        <f t="shared" si="487"/>
        <v>-3732.4375</v>
      </c>
      <c r="BD809" s="11">
        <f t="shared" si="488"/>
        <v>-2236.8249999999998</v>
      </c>
      <c r="BE809" s="11">
        <f t="shared" si="489"/>
        <v>-2236.8249999999998</v>
      </c>
      <c r="BF809" s="11">
        <f t="shared" si="490"/>
        <v>-2236.8249999999998</v>
      </c>
      <c r="BG809" s="11">
        <f t="shared" si="491"/>
        <v>-3233.9</v>
      </c>
      <c r="BH809" s="11">
        <f t="shared" si="492"/>
        <v>-2735.3625000000002</v>
      </c>
      <c r="BI809" s="11">
        <f t="shared" si="493"/>
        <v>-3233.9</v>
      </c>
      <c r="BJ809" s="11">
        <f t="shared" si="494"/>
        <v>-3233.9</v>
      </c>
      <c r="BK809" s="11">
        <f t="shared" si="495"/>
        <v>-2735.3625000000002</v>
      </c>
      <c r="BL809" s="11">
        <f t="shared" si="496"/>
        <v>-2735.3625000000002</v>
      </c>
      <c r="BM809" s="11">
        <f t="shared" si="497"/>
        <v>-2735.3625000000002</v>
      </c>
      <c r="BN809" s="11">
        <f t="shared" si="498"/>
        <v>-2735.3625000000002</v>
      </c>
      <c r="BO809" s="11">
        <f t="shared" si="499"/>
        <v>-1738.2874999999999</v>
      </c>
      <c r="BP809" s="11">
        <f t="shared" si="500"/>
        <v>-1738.2874999999999</v>
      </c>
      <c r="BQ809" s="11">
        <f t="shared" si="501"/>
        <v>-3732.4375</v>
      </c>
      <c r="BR809" s="11">
        <f t="shared" si="502"/>
        <v>-3732.4375</v>
      </c>
      <c r="BS809" s="11">
        <f t="shared" si="503"/>
        <v>-4230.9750000000004</v>
      </c>
    </row>
    <row r="810" spans="1:71" ht="16" customHeight="1">
      <c r="A810" s="2">
        <v>44000</v>
      </c>
      <c r="B810" s="10" t="s">
        <v>682</v>
      </c>
      <c r="C810" s="11">
        <v>4</v>
      </c>
      <c r="D810" s="3">
        <v>2270</v>
      </c>
      <c r="E810" s="10">
        <v>5.8</v>
      </c>
      <c r="F810" s="10"/>
      <c r="G810" s="10">
        <f t="shared" si="466"/>
        <v>8.2097649186256785</v>
      </c>
      <c r="H810" s="10"/>
      <c r="I810" s="12">
        <v>0</v>
      </c>
      <c r="J810" s="10">
        <f t="shared" si="467"/>
        <v>-7.2278481012658254E-4</v>
      </c>
      <c r="K810" s="10"/>
      <c r="L810" s="11" t="s">
        <v>852</v>
      </c>
      <c r="M810" s="11" t="s">
        <v>1126</v>
      </c>
      <c r="N810" s="11" t="s">
        <v>859</v>
      </c>
      <c r="O810" s="11" t="s">
        <v>857</v>
      </c>
      <c r="P810" s="11" t="s">
        <v>858</v>
      </c>
      <c r="Q810" s="11" t="s">
        <v>1556</v>
      </c>
      <c r="R810" s="11" t="s">
        <v>857</v>
      </c>
      <c r="S810" s="11" t="s">
        <v>857</v>
      </c>
      <c r="T810" s="11" t="s">
        <v>859</v>
      </c>
      <c r="U810" s="11" t="s">
        <v>973</v>
      </c>
      <c r="V810" s="11" t="s">
        <v>857</v>
      </c>
      <c r="W810" s="11" t="s">
        <v>857</v>
      </c>
      <c r="X810" s="11" t="s">
        <v>1556</v>
      </c>
      <c r="Y810" s="11" t="s">
        <v>852</v>
      </c>
      <c r="Z810" s="11" t="s">
        <v>1556</v>
      </c>
      <c r="AA810" s="11" t="s">
        <v>857</v>
      </c>
      <c r="AB810" s="11" t="s">
        <v>857</v>
      </c>
      <c r="AC810" s="11" t="s">
        <v>859</v>
      </c>
      <c r="AD810" s="11">
        <v>275.5</v>
      </c>
      <c r="AH810" s="11">
        <f t="shared" si="468"/>
        <v>-2707.1624999999999</v>
      </c>
      <c r="AI810" s="11">
        <f t="shared" si="469"/>
        <v>803.07499999999982</v>
      </c>
      <c r="AJ810" s="11">
        <f t="shared" si="470"/>
        <v>-199.85000000000008</v>
      </c>
      <c r="AK810" s="11">
        <f t="shared" si="471"/>
        <v>-1704.2375000000002</v>
      </c>
      <c r="AL810" s="11">
        <f t="shared" si="472"/>
        <v>-701.3125</v>
      </c>
      <c r="AM810" s="11">
        <f t="shared" si="473"/>
        <v>-199.85000000000008</v>
      </c>
      <c r="AN810" s="11">
        <f t="shared" si="474"/>
        <v>-199.85000000000008</v>
      </c>
      <c r="AO810" s="11">
        <f t="shared" si="475"/>
        <v>803.07499999999982</v>
      </c>
      <c r="AP810" s="11">
        <f t="shared" si="476"/>
        <v>301.61249999999995</v>
      </c>
      <c r="AQ810" s="11">
        <f t="shared" si="477"/>
        <v>-199.85000000000008</v>
      </c>
      <c r="AR810" s="11">
        <f t="shared" si="478"/>
        <v>-199.85000000000008</v>
      </c>
      <c r="AS810" s="11">
        <f t="shared" si="479"/>
        <v>-701.3125</v>
      </c>
      <c r="AT810" s="11">
        <f t="shared" si="480"/>
        <v>-1202.7750000000001</v>
      </c>
      <c r="AU810" s="11">
        <f t="shared" si="481"/>
        <v>-701.3125</v>
      </c>
      <c r="AV810" s="11">
        <f t="shared" si="482"/>
        <v>-199.85000000000008</v>
      </c>
      <c r="AW810" s="11">
        <f t="shared" si="483"/>
        <v>-199.85000000000008</v>
      </c>
      <c r="AX810" s="11">
        <f t="shared" si="484"/>
        <v>803.07499999999982</v>
      </c>
      <c r="AY810" s="11">
        <f t="shared" si="485"/>
        <v>-199.85000000000008</v>
      </c>
      <c r="AZ810" s="11"/>
      <c r="BA810" s="11"/>
      <c r="BB810" s="11">
        <f t="shared" si="486"/>
        <v>292.83749999999986</v>
      </c>
      <c r="BC810" s="11">
        <f t="shared" si="487"/>
        <v>-3196.9249999999997</v>
      </c>
      <c r="BD810" s="11">
        <f t="shared" si="488"/>
        <v>-2199.8500000000004</v>
      </c>
      <c r="BE810" s="11">
        <f t="shared" si="489"/>
        <v>-704.23749999999995</v>
      </c>
      <c r="BF810" s="11">
        <f t="shared" si="490"/>
        <v>-1701.3125</v>
      </c>
      <c r="BG810" s="11">
        <f t="shared" si="491"/>
        <v>-2199.8500000000004</v>
      </c>
      <c r="BH810" s="11">
        <f t="shared" si="492"/>
        <v>-2199.8500000000004</v>
      </c>
      <c r="BI810" s="11">
        <f t="shared" si="493"/>
        <v>-3196.9249999999997</v>
      </c>
      <c r="BJ810" s="11">
        <f t="shared" si="494"/>
        <v>-2698.3874999999998</v>
      </c>
      <c r="BK810" s="11">
        <f t="shared" si="495"/>
        <v>-2199.8500000000004</v>
      </c>
      <c r="BL810" s="11">
        <f t="shared" si="496"/>
        <v>-2199.8500000000004</v>
      </c>
      <c r="BM810" s="11">
        <f t="shared" si="497"/>
        <v>-1701.3125</v>
      </c>
      <c r="BN810" s="11">
        <f t="shared" si="498"/>
        <v>-1202.7750000000001</v>
      </c>
      <c r="BO810" s="11">
        <f t="shared" si="499"/>
        <v>-1701.3125</v>
      </c>
      <c r="BP810" s="11">
        <f t="shared" si="500"/>
        <v>-2199.8500000000004</v>
      </c>
      <c r="BQ810" s="11">
        <f t="shared" si="501"/>
        <v>-2199.8500000000004</v>
      </c>
      <c r="BR810" s="11">
        <f t="shared" si="502"/>
        <v>-3196.9249999999997</v>
      </c>
      <c r="BS810" s="11">
        <f t="shared" si="503"/>
        <v>-2199.8500000000004</v>
      </c>
    </row>
    <row r="811" spans="1:71" ht="16" customHeight="1">
      <c r="A811" s="2">
        <v>44000</v>
      </c>
      <c r="B811" s="10" t="s">
        <v>122</v>
      </c>
      <c r="C811" s="11">
        <v>5</v>
      </c>
      <c r="D811" s="3">
        <v>1912</v>
      </c>
      <c r="E811" s="10">
        <v>2.1</v>
      </c>
      <c r="F811" s="10"/>
      <c r="G811" s="10">
        <f t="shared" si="466"/>
        <v>6.6159169550173011</v>
      </c>
      <c r="H811" s="10"/>
      <c r="I811" s="12">
        <v>1.129354419410732E-2</v>
      </c>
      <c r="J811" s="10" t="str">
        <f t="shared" si="467"/>
        <v/>
      </c>
      <c r="K811" s="10"/>
      <c r="L811" s="11" t="s">
        <v>1593</v>
      </c>
      <c r="M811" s="11" t="s">
        <v>1593</v>
      </c>
      <c r="N811" s="11" t="s">
        <v>902</v>
      </c>
      <c r="O811" s="11" t="s">
        <v>1306</v>
      </c>
      <c r="P811" s="11" t="s">
        <v>1592</v>
      </c>
      <c r="Q811" s="11" t="s">
        <v>1307</v>
      </c>
      <c r="R811" s="11" t="s">
        <v>1307</v>
      </c>
      <c r="S811" s="11" t="s">
        <v>1593</v>
      </c>
      <c r="T811" s="11" t="s">
        <v>1592</v>
      </c>
      <c r="U811" s="11" t="s">
        <v>1660</v>
      </c>
      <c r="V811" s="11" t="s">
        <v>1659</v>
      </c>
      <c r="W811" s="11" t="s">
        <v>1659</v>
      </c>
      <c r="X811" s="11" t="s">
        <v>1592</v>
      </c>
      <c r="Y811" s="11" t="s">
        <v>1592</v>
      </c>
      <c r="Z811" s="11" t="s">
        <v>1594</v>
      </c>
      <c r="AA811" s="11" t="s">
        <v>1592</v>
      </c>
      <c r="AB811" s="11" t="s">
        <v>1592</v>
      </c>
      <c r="AC811" s="11" t="s">
        <v>902</v>
      </c>
      <c r="AD811" s="11">
        <v>286</v>
      </c>
      <c r="AH811" s="11">
        <f t="shared" si="468"/>
        <v>-1257.1500000000001</v>
      </c>
      <c r="AI811" s="11">
        <f t="shared" si="469"/>
        <v>2754.55</v>
      </c>
      <c r="AJ811" s="11">
        <f t="shared" si="470"/>
        <v>1751.625</v>
      </c>
      <c r="AK811" s="11">
        <f t="shared" si="471"/>
        <v>748.69999999999982</v>
      </c>
      <c r="AL811" s="11">
        <f t="shared" si="472"/>
        <v>247.23749999999995</v>
      </c>
      <c r="AM811" s="11">
        <f t="shared" si="473"/>
        <v>247.23749999999995</v>
      </c>
      <c r="AN811" s="11">
        <f t="shared" si="474"/>
        <v>-1257.1500000000001</v>
      </c>
      <c r="AO811" s="11">
        <f t="shared" si="475"/>
        <v>748.69999999999982</v>
      </c>
      <c r="AP811" s="11">
        <f t="shared" si="476"/>
        <v>-755.6875</v>
      </c>
      <c r="AQ811" s="11">
        <f t="shared" si="477"/>
        <v>-254.22500000000008</v>
      </c>
      <c r="AR811" s="11">
        <f t="shared" si="478"/>
        <v>-254.22500000000008</v>
      </c>
      <c r="AS811" s="11">
        <f t="shared" si="479"/>
        <v>748.69999999999982</v>
      </c>
      <c r="AT811" s="11">
        <f t="shared" si="480"/>
        <v>748.69999999999982</v>
      </c>
      <c r="AU811" s="11">
        <f t="shared" si="481"/>
        <v>1250.1625000000001</v>
      </c>
      <c r="AV811" s="11">
        <f t="shared" si="482"/>
        <v>748.69999999999982</v>
      </c>
      <c r="AW811" s="11">
        <f t="shared" si="483"/>
        <v>748.69999999999982</v>
      </c>
      <c r="AX811" s="11">
        <f t="shared" si="484"/>
        <v>2754.55</v>
      </c>
      <c r="AY811" s="11">
        <f t="shared" si="485"/>
        <v>1751.625</v>
      </c>
      <c r="AZ811" s="11"/>
      <c r="BA811" s="11"/>
      <c r="BB811" s="11">
        <f t="shared" si="486"/>
        <v>-1257.1500000000001</v>
      </c>
      <c r="BC811" s="11">
        <f t="shared" si="487"/>
        <v>-5245.45</v>
      </c>
      <c r="BD811" s="11">
        <f t="shared" si="488"/>
        <v>-4248.375</v>
      </c>
      <c r="BE811" s="11">
        <f t="shared" si="489"/>
        <v>-3251.2999999999997</v>
      </c>
      <c r="BF811" s="11">
        <f t="shared" si="490"/>
        <v>-2752.7624999999998</v>
      </c>
      <c r="BG811" s="11">
        <f t="shared" si="491"/>
        <v>-2752.7624999999998</v>
      </c>
      <c r="BH811" s="11">
        <f t="shared" si="492"/>
        <v>-1257.1500000000001</v>
      </c>
      <c r="BI811" s="11">
        <f t="shared" si="493"/>
        <v>-3251.2999999999997</v>
      </c>
      <c r="BJ811" s="11">
        <f t="shared" si="494"/>
        <v>-1755.6875</v>
      </c>
      <c r="BK811" s="11">
        <f t="shared" si="495"/>
        <v>-2254.2250000000004</v>
      </c>
      <c r="BL811" s="11">
        <f t="shared" si="496"/>
        <v>-2254.2250000000004</v>
      </c>
      <c r="BM811" s="11">
        <f t="shared" si="497"/>
        <v>-3251.2999999999997</v>
      </c>
      <c r="BN811" s="11">
        <f t="shared" si="498"/>
        <v>-3251.2999999999997</v>
      </c>
      <c r="BO811" s="11">
        <f t="shared" si="499"/>
        <v>-3749.8374999999996</v>
      </c>
      <c r="BP811" s="11">
        <f t="shared" si="500"/>
        <v>-3251.2999999999997</v>
      </c>
      <c r="BQ811" s="11">
        <f t="shared" si="501"/>
        <v>-3251.2999999999997</v>
      </c>
      <c r="BR811" s="11">
        <f t="shared" si="502"/>
        <v>-5245.45</v>
      </c>
      <c r="BS811" s="11">
        <f t="shared" si="503"/>
        <v>-4248.375</v>
      </c>
    </row>
    <row r="812" spans="1:71" ht="16" customHeight="1">
      <c r="A812" s="2">
        <v>44000</v>
      </c>
      <c r="B812" s="10" t="s">
        <v>618</v>
      </c>
      <c r="C812" s="11">
        <v>6</v>
      </c>
      <c r="D812" s="3">
        <v>1284</v>
      </c>
      <c r="E812" s="10">
        <v>9.6</v>
      </c>
      <c r="F812" s="10"/>
      <c r="G812" s="10">
        <f t="shared" si="466"/>
        <v>10.881355932203389</v>
      </c>
      <c r="H812" s="10"/>
      <c r="I812" s="12">
        <v>2.539777542372882E-2</v>
      </c>
      <c r="J812" s="10" t="str">
        <f t="shared" si="467"/>
        <v/>
      </c>
      <c r="K812" s="10"/>
      <c r="L812" s="11" t="s">
        <v>674</v>
      </c>
      <c r="M812" s="11" t="s">
        <v>674</v>
      </c>
      <c r="N812" s="11" t="s">
        <v>673</v>
      </c>
      <c r="O812" s="11" t="s">
        <v>1740</v>
      </c>
      <c r="P812" s="11" t="s">
        <v>674</v>
      </c>
      <c r="Q812" s="11" t="s">
        <v>1738</v>
      </c>
      <c r="R812" s="11" t="s">
        <v>1739</v>
      </c>
      <c r="S812" s="11" t="s">
        <v>1739</v>
      </c>
      <c r="T812" s="11" t="s">
        <v>673</v>
      </c>
      <c r="U812" s="11" t="s">
        <v>1740</v>
      </c>
      <c r="V812" s="11" t="s">
        <v>1740</v>
      </c>
      <c r="W812" s="11" t="s">
        <v>1740</v>
      </c>
      <c r="X812" s="11" t="s">
        <v>1740</v>
      </c>
      <c r="Y812" s="11" t="s">
        <v>678</v>
      </c>
      <c r="Z812" s="11" t="s">
        <v>678</v>
      </c>
      <c r="AA812" s="11" t="s">
        <v>678</v>
      </c>
      <c r="AB812" s="11" t="s">
        <v>1741</v>
      </c>
      <c r="AC812" s="11" t="s">
        <v>1741</v>
      </c>
      <c r="AD812" s="11">
        <v>117</v>
      </c>
      <c r="AH812" s="11">
        <f t="shared" si="468"/>
        <v>-513.29999999999995</v>
      </c>
      <c r="AI812" s="11">
        <f t="shared" si="469"/>
        <v>991.08749999999986</v>
      </c>
      <c r="AJ812" s="11">
        <f t="shared" si="470"/>
        <v>489.625</v>
      </c>
      <c r="AK812" s="11">
        <f t="shared" si="471"/>
        <v>-513.29999999999995</v>
      </c>
      <c r="AL812" s="11">
        <f t="shared" si="472"/>
        <v>-1014.7625</v>
      </c>
      <c r="AM812" s="11">
        <f t="shared" si="473"/>
        <v>-11.837499999999977</v>
      </c>
      <c r="AN812" s="11">
        <f t="shared" si="474"/>
        <v>-11.837499999999977</v>
      </c>
      <c r="AO812" s="11">
        <f t="shared" si="475"/>
        <v>991.08749999999986</v>
      </c>
      <c r="AP812" s="11">
        <f t="shared" si="476"/>
        <v>489.625</v>
      </c>
      <c r="AQ812" s="11">
        <f t="shared" si="477"/>
        <v>489.625</v>
      </c>
      <c r="AR812" s="11">
        <f t="shared" si="478"/>
        <v>489.625</v>
      </c>
      <c r="AS812" s="11">
        <f t="shared" si="479"/>
        <v>489.625</v>
      </c>
      <c r="AT812" s="11">
        <f t="shared" si="480"/>
        <v>1994.0124999999998</v>
      </c>
      <c r="AU812" s="11">
        <f t="shared" si="481"/>
        <v>1994.0124999999998</v>
      </c>
      <c r="AV812" s="11">
        <f t="shared" si="482"/>
        <v>1994.0124999999998</v>
      </c>
      <c r="AW812" s="11">
        <f t="shared" si="483"/>
        <v>1492.55</v>
      </c>
      <c r="AX812" s="11">
        <f t="shared" si="484"/>
        <v>1492.55</v>
      </c>
      <c r="AY812" s="11">
        <f t="shared" si="485"/>
        <v>489.625</v>
      </c>
      <c r="AZ812" s="11"/>
      <c r="BA812" s="11"/>
      <c r="BB812" s="11">
        <f t="shared" si="486"/>
        <v>-513.29999999999995</v>
      </c>
      <c r="BC812" s="11">
        <f t="shared" si="487"/>
        <v>-2008.9125000000001</v>
      </c>
      <c r="BD812" s="11">
        <f t="shared" si="488"/>
        <v>-1510.375</v>
      </c>
      <c r="BE812" s="11">
        <f t="shared" si="489"/>
        <v>-513.29999999999995</v>
      </c>
      <c r="BF812" s="11">
        <f t="shared" si="490"/>
        <v>-14.762499999999989</v>
      </c>
      <c r="BG812" s="11">
        <f t="shared" si="491"/>
        <v>-1011.8375</v>
      </c>
      <c r="BH812" s="11">
        <f t="shared" si="492"/>
        <v>-1011.8375</v>
      </c>
      <c r="BI812" s="11">
        <f t="shared" si="493"/>
        <v>-2008.9125000000001</v>
      </c>
      <c r="BJ812" s="11">
        <f t="shared" si="494"/>
        <v>-1510.375</v>
      </c>
      <c r="BK812" s="11">
        <f t="shared" si="495"/>
        <v>-1510.375</v>
      </c>
      <c r="BL812" s="11">
        <f t="shared" si="496"/>
        <v>-1510.375</v>
      </c>
      <c r="BM812" s="11">
        <f t="shared" si="497"/>
        <v>-1510.375</v>
      </c>
      <c r="BN812" s="11">
        <f t="shared" si="498"/>
        <v>-3005.9875000000002</v>
      </c>
      <c r="BO812" s="11">
        <f t="shared" si="499"/>
        <v>-3005.9875000000002</v>
      </c>
      <c r="BP812" s="11">
        <f t="shared" si="500"/>
        <v>-3005.9875000000002</v>
      </c>
      <c r="BQ812" s="11">
        <f t="shared" si="501"/>
        <v>-2507.4500000000003</v>
      </c>
      <c r="BR812" s="11">
        <f t="shared" si="502"/>
        <v>-2507.4500000000003</v>
      </c>
      <c r="BS812" s="11">
        <f t="shared" si="503"/>
        <v>-1510.375</v>
      </c>
    </row>
    <row r="813" spans="1:71" ht="16" customHeight="1">
      <c r="A813" s="2">
        <v>44000</v>
      </c>
      <c r="B813" s="10" t="s">
        <v>155</v>
      </c>
      <c r="C813" s="11">
        <v>7</v>
      </c>
      <c r="D813" s="3">
        <v>1259</v>
      </c>
      <c r="E813" s="10">
        <v>1.2</v>
      </c>
      <c r="F813" s="10"/>
      <c r="G813" s="10">
        <f t="shared" si="466"/>
        <v>7.2564841498559076</v>
      </c>
      <c r="H813" s="10"/>
      <c r="I813" s="12">
        <v>2.455273775216131E-2</v>
      </c>
      <c r="J813" s="10" t="str">
        <f t="shared" si="467"/>
        <v/>
      </c>
      <c r="K813" s="10"/>
      <c r="L813" s="11" t="s">
        <v>346</v>
      </c>
      <c r="M813" s="11" t="s">
        <v>347</v>
      </c>
      <c r="N813" s="11" t="s">
        <v>345</v>
      </c>
      <c r="O813" s="11" t="s">
        <v>344</v>
      </c>
      <c r="P813" s="11" t="s">
        <v>284</v>
      </c>
      <c r="Q813" s="11" t="s">
        <v>413</v>
      </c>
      <c r="R813" s="11" t="s">
        <v>347</v>
      </c>
      <c r="S813" s="11" t="s">
        <v>347</v>
      </c>
      <c r="T813" s="11" t="s">
        <v>344</v>
      </c>
      <c r="U813" s="11" t="s">
        <v>344</v>
      </c>
      <c r="V813" s="11" t="s">
        <v>344</v>
      </c>
      <c r="W813" s="11" t="s">
        <v>344</v>
      </c>
      <c r="X813" s="11" t="s">
        <v>346</v>
      </c>
      <c r="Y813" s="11" t="s">
        <v>347</v>
      </c>
      <c r="Z813" s="11" t="s">
        <v>350</v>
      </c>
      <c r="AA813" s="11" t="s">
        <v>435</v>
      </c>
      <c r="AB813" s="11" t="s">
        <v>349</v>
      </c>
      <c r="AC813" s="11" t="s">
        <v>349</v>
      </c>
      <c r="AD813" s="11">
        <v>169</v>
      </c>
      <c r="AH813" s="11">
        <f t="shared" si="468"/>
        <v>-253.26250000000002</v>
      </c>
      <c r="AI813" s="11">
        <f t="shared" si="469"/>
        <v>749.66250000000002</v>
      </c>
      <c r="AJ813" s="11">
        <f t="shared" si="470"/>
        <v>248.20000000000005</v>
      </c>
      <c r="AK813" s="11">
        <f t="shared" si="471"/>
        <v>-2259.1125000000002</v>
      </c>
      <c r="AL813" s="11">
        <f t="shared" si="472"/>
        <v>-1256.1875</v>
      </c>
      <c r="AM813" s="11">
        <f t="shared" si="473"/>
        <v>-253.26250000000002</v>
      </c>
      <c r="AN813" s="11">
        <f t="shared" si="474"/>
        <v>-253.26250000000002</v>
      </c>
      <c r="AO813" s="11">
        <f t="shared" si="475"/>
        <v>248.20000000000005</v>
      </c>
      <c r="AP813" s="11">
        <f t="shared" si="476"/>
        <v>248.20000000000005</v>
      </c>
      <c r="AQ813" s="11">
        <f t="shared" si="477"/>
        <v>248.20000000000005</v>
      </c>
      <c r="AR813" s="11">
        <f t="shared" si="478"/>
        <v>248.20000000000005</v>
      </c>
      <c r="AS813" s="11">
        <f t="shared" si="479"/>
        <v>-754.72500000000002</v>
      </c>
      <c r="AT813" s="11">
        <f t="shared" si="480"/>
        <v>-253.26250000000002</v>
      </c>
      <c r="AU813" s="11">
        <f t="shared" si="481"/>
        <v>1251.125</v>
      </c>
      <c r="AV813" s="11">
        <f t="shared" si="482"/>
        <v>2254.0499999999997</v>
      </c>
      <c r="AW813" s="11">
        <f t="shared" si="483"/>
        <v>2755.5124999999998</v>
      </c>
      <c r="AX813" s="11">
        <f t="shared" si="484"/>
        <v>2755.5124999999998</v>
      </c>
      <c r="AY813" s="11">
        <f t="shared" si="485"/>
        <v>3758.4375</v>
      </c>
      <c r="AZ813" s="11"/>
      <c r="BA813" s="11"/>
      <c r="BB813" s="11">
        <f t="shared" si="486"/>
        <v>-1253.2624999999998</v>
      </c>
      <c r="BC813" s="11">
        <f t="shared" si="487"/>
        <v>-2250.3375000000001</v>
      </c>
      <c r="BD813" s="11">
        <f t="shared" si="488"/>
        <v>-1751.8</v>
      </c>
      <c r="BE813" s="11">
        <f t="shared" si="489"/>
        <v>740.88750000000005</v>
      </c>
      <c r="BF813" s="11">
        <f t="shared" si="490"/>
        <v>-256.1875</v>
      </c>
      <c r="BG813" s="11">
        <f t="shared" si="491"/>
        <v>-1253.2624999999998</v>
      </c>
      <c r="BH813" s="11">
        <f t="shared" si="492"/>
        <v>-1253.2624999999998</v>
      </c>
      <c r="BI813" s="11">
        <f t="shared" si="493"/>
        <v>-1751.8</v>
      </c>
      <c r="BJ813" s="11">
        <f t="shared" si="494"/>
        <v>-1751.8</v>
      </c>
      <c r="BK813" s="11">
        <f t="shared" si="495"/>
        <v>-1751.8</v>
      </c>
      <c r="BL813" s="11">
        <f t="shared" si="496"/>
        <v>-1751.8</v>
      </c>
      <c r="BM813" s="11">
        <f t="shared" si="497"/>
        <v>-754.72500000000002</v>
      </c>
      <c r="BN813" s="11">
        <f t="shared" si="498"/>
        <v>-1253.2624999999998</v>
      </c>
      <c r="BO813" s="11">
        <f t="shared" si="499"/>
        <v>-2748.875</v>
      </c>
      <c r="BP813" s="11">
        <f t="shared" si="500"/>
        <v>-3745.9500000000003</v>
      </c>
      <c r="BQ813" s="11">
        <f t="shared" si="501"/>
        <v>-4244.4875000000002</v>
      </c>
      <c r="BR813" s="11">
        <f t="shared" si="502"/>
        <v>-4244.4875000000002</v>
      </c>
      <c r="BS813" s="11">
        <f t="shared" si="503"/>
        <v>-5241.5625</v>
      </c>
    </row>
    <row r="814" spans="1:71" ht="16" customHeight="1">
      <c r="A814" s="2">
        <v>44000</v>
      </c>
      <c r="B814" s="10" t="s">
        <v>741</v>
      </c>
      <c r="C814" s="11">
        <v>8</v>
      </c>
      <c r="D814" s="3">
        <v>1148</v>
      </c>
      <c r="E814" s="10">
        <v>4.3</v>
      </c>
      <c r="F814" s="10"/>
      <c r="G814" s="10">
        <f t="shared" si="466"/>
        <v>6.8130563798219583</v>
      </c>
      <c r="H814" s="10"/>
      <c r="I814" s="12">
        <v>0</v>
      </c>
      <c r="J814" s="10">
        <f t="shared" si="467"/>
        <v>-2.518227002967359E-2</v>
      </c>
      <c r="K814" s="10"/>
      <c r="L814" s="11" t="s">
        <v>354</v>
      </c>
      <c r="M814" s="11" t="s">
        <v>348</v>
      </c>
      <c r="N814" s="11" t="s">
        <v>354</v>
      </c>
      <c r="O814" s="11" t="s">
        <v>353</v>
      </c>
      <c r="P814" s="11" t="s">
        <v>351</v>
      </c>
      <c r="Q814" s="11" t="s">
        <v>356</v>
      </c>
      <c r="R814" s="11" t="s">
        <v>351</v>
      </c>
      <c r="S814" s="11" t="s">
        <v>351</v>
      </c>
      <c r="T814" s="11" t="s">
        <v>354</v>
      </c>
      <c r="U814" s="11" t="s">
        <v>355</v>
      </c>
      <c r="V814" s="11" t="s">
        <v>350</v>
      </c>
      <c r="W814" s="11" t="s">
        <v>413</v>
      </c>
      <c r="X814" s="11" t="s">
        <v>346</v>
      </c>
      <c r="Y814" s="11" t="s">
        <v>346</v>
      </c>
      <c r="Z814" s="11" t="s">
        <v>345</v>
      </c>
      <c r="AA814" s="11" t="s">
        <v>344</v>
      </c>
      <c r="AB814" s="11" t="s">
        <v>348</v>
      </c>
      <c r="AC814" s="11" t="s">
        <v>350</v>
      </c>
      <c r="AD814" s="11">
        <v>172</v>
      </c>
      <c r="AH814" s="11">
        <f t="shared" si="468"/>
        <v>-3240.2875000000004</v>
      </c>
      <c r="AI814" s="11">
        <f t="shared" si="469"/>
        <v>-732.97500000000002</v>
      </c>
      <c r="AJ814" s="11">
        <f t="shared" si="470"/>
        <v>1272.875</v>
      </c>
      <c r="AK814" s="11">
        <f t="shared" si="471"/>
        <v>269.95000000000005</v>
      </c>
      <c r="AL814" s="11">
        <f t="shared" si="472"/>
        <v>-231.51250000000002</v>
      </c>
      <c r="AM814" s="11">
        <f t="shared" si="473"/>
        <v>269.95000000000005</v>
      </c>
      <c r="AN814" s="11">
        <f t="shared" si="474"/>
        <v>269.95000000000005</v>
      </c>
      <c r="AO814" s="11">
        <f t="shared" si="475"/>
        <v>-732.97500000000002</v>
      </c>
      <c r="AP814" s="11">
        <f t="shared" si="476"/>
        <v>-1234.4375</v>
      </c>
      <c r="AQ814" s="11">
        <f t="shared" si="477"/>
        <v>-3741.75</v>
      </c>
      <c r="AR814" s="11">
        <f t="shared" si="478"/>
        <v>-6249.0625</v>
      </c>
      <c r="AS814" s="11">
        <f t="shared" si="479"/>
        <v>-5747.6</v>
      </c>
      <c r="AT814" s="11">
        <f t="shared" si="480"/>
        <v>-5747.6</v>
      </c>
      <c r="AU814" s="11">
        <f t="shared" si="481"/>
        <v>-4243.2124999999996</v>
      </c>
      <c r="AV814" s="11">
        <f t="shared" si="482"/>
        <v>-4744.6750000000002</v>
      </c>
      <c r="AW814" s="11">
        <f t="shared" si="483"/>
        <v>-3240.2875000000004</v>
      </c>
      <c r="AX814" s="11">
        <f t="shared" si="484"/>
        <v>-3741.75</v>
      </c>
      <c r="AY814" s="11">
        <f t="shared" si="485"/>
        <v>-4243.2124999999996</v>
      </c>
      <c r="AZ814" s="11"/>
      <c r="BA814" s="11"/>
      <c r="BB814" s="11">
        <f t="shared" si="486"/>
        <v>1759.7124999999999</v>
      </c>
      <c r="BC814" s="11">
        <f t="shared" si="487"/>
        <v>-732.97500000000002</v>
      </c>
      <c r="BD814" s="11">
        <f t="shared" si="488"/>
        <v>-2727.125</v>
      </c>
      <c r="BE814" s="11">
        <f t="shared" si="489"/>
        <v>-1730.05</v>
      </c>
      <c r="BF814" s="11">
        <f t="shared" si="490"/>
        <v>-1231.5124999999998</v>
      </c>
      <c r="BG814" s="11">
        <f t="shared" si="491"/>
        <v>-1730.05</v>
      </c>
      <c r="BH814" s="11">
        <f t="shared" si="492"/>
        <v>-1730.05</v>
      </c>
      <c r="BI814" s="11">
        <f t="shared" si="493"/>
        <v>-732.97500000000002</v>
      </c>
      <c r="BJ814" s="11">
        <f t="shared" si="494"/>
        <v>-234.43750000000003</v>
      </c>
      <c r="BK814" s="11">
        <f t="shared" si="495"/>
        <v>2258.25</v>
      </c>
      <c r="BL814" s="11">
        <f t="shared" si="496"/>
        <v>4750.9375</v>
      </c>
      <c r="BM814" s="11">
        <f t="shared" si="497"/>
        <v>4252.3999999999996</v>
      </c>
      <c r="BN814" s="11">
        <f t="shared" si="498"/>
        <v>4252.3999999999996</v>
      </c>
      <c r="BO814" s="11">
        <f t="shared" si="499"/>
        <v>2756.7874999999999</v>
      </c>
      <c r="BP814" s="11">
        <f t="shared" si="500"/>
        <v>3255.3249999999998</v>
      </c>
      <c r="BQ814" s="11">
        <f t="shared" si="501"/>
        <v>1759.7124999999999</v>
      </c>
      <c r="BR814" s="11">
        <f t="shared" si="502"/>
        <v>2258.25</v>
      </c>
      <c r="BS814" s="11">
        <f t="shared" si="503"/>
        <v>2756.7874999999999</v>
      </c>
    </row>
    <row r="815" spans="1:71" ht="16" customHeight="1">
      <c r="A815" s="2">
        <v>44000</v>
      </c>
      <c r="B815" s="10" t="s">
        <v>474</v>
      </c>
      <c r="C815" s="11">
        <v>9</v>
      </c>
      <c r="D815" s="10">
        <v>809</v>
      </c>
      <c r="E815" s="10">
        <v>0.7</v>
      </c>
      <c r="F815" s="10"/>
      <c r="G815" s="10">
        <f t="shared" si="466"/>
        <v>5.202572347266881</v>
      </c>
      <c r="H815" s="10"/>
      <c r="I815" s="12">
        <v>1.5124271844660061E-2</v>
      </c>
      <c r="J815" s="10" t="str">
        <f t="shared" si="467"/>
        <v/>
      </c>
      <c r="K815" s="10"/>
      <c r="L815" s="11" t="s">
        <v>101</v>
      </c>
      <c r="M815" s="11" t="s">
        <v>101</v>
      </c>
      <c r="N815" s="11" t="s">
        <v>105</v>
      </c>
      <c r="O815" s="11" t="s">
        <v>105</v>
      </c>
      <c r="P815" s="11" t="s">
        <v>742</v>
      </c>
      <c r="Q815" s="11" t="s">
        <v>742</v>
      </c>
      <c r="R815" s="11" t="s">
        <v>742</v>
      </c>
      <c r="S815" s="11" t="s">
        <v>597</v>
      </c>
      <c r="T815" s="11" t="s">
        <v>742</v>
      </c>
      <c r="U815" s="11" t="s">
        <v>742</v>
      </c>
      <c r="V815" s="11" t="s">
        <v>101</v>
      </c>
      <c r="W815" s="11" t="s">
        <v>597</v>
      </c>
      <c r="X815" s="11" t="s">
        <v>742</v>
      </c>
      <c r="Y815" s="11" t="s">
        <v>742</v>
      </c>
      <c r="Z815" s="11" t="s">
        <v>107</v>
      </c>
      <c r="AA815" s="11" t="s">
        <v>106</v>
      </c>
      <c r="AB815" s="11" t="s">
        <v>102</v>
      </c>
      <c r="AC815" s="11" t="s">
        <v>105</v>
      </c>
      <c r="AD815" s="11">
        <v>153.5</v>
      </c>
      <c r="AH815" s="11">
        <f t="shared" si="468"/>
        <v>-676.42499999999995</v>
      </c>
      <c r="AI815" s="11">
        <f t="shared" si="469"/>
        <v>2332.35</v>
      </c>
      <c r="AJ815" s="11">
        <f t="shared" si="470"/>
        <v>2332.35</v>
      </c>
      <c r="AK815" s="11">
        <f t="shared" si="471"/>
        <v>-174.96249999999998</v>
      </c>
      <c r="AL815" s="11">
        <f t="shared" si="472"/>
        <v>-174.96249999999998</v>
      </c>
      <c r="AM815" s="11">
        <f t="shared" si="473"/>
        <v>-174.96249999999998</v>
      </c>
      <c r="AN815" s="11">
        <f t="shared" si="474"/>
        <v>-1177.8875</v>
      </c>
      <c r="AO815" s="11">
        <f t="shared" si="475"/>
        <v>-174.96249999999998</v>
      </c>
      <c r="AP815" s="11">
        <f t="shared" si="476"/>
        <v>-174.96249999999998</v>
      </c>
      <c r="AQ815" s="11">
        <f t="shared" si="477"/>
        <v>-676.42499999999995</v>
      </c>
      <c r="AR815" s="11">
        <f t="shared" si="478"/>
        <v>-1177.8875</v>
      </c>
      <c r="AS815" s="11">
        <f t="shared" si="479"/>
        <v>-174.96249999999998</v>
      </c>
      <c r="AT815" s="11">
        <f t="shared" si="480"/>
        <v>-174.96249999999998</v>
      </c>
      <c r="AU815" s="11">
        <f t="shared" si="481"/>
        <v>326.5</v>
      </c>
      <c r="AV815" s="11">
        <f t="shared" si="482"/>
        <v>827.96249999999986</v>
      </c>
      <c r="AW815" s="11">
        <f t="shared" si="483"/>
        <v>1329.425</v>
      </c>
      <c r="AX815" s="11">
        <f t="shared" si="484"/>
        <v>2332.35</v>
      </c>
      <c r="AY815" s="11">
        <f t="shared" si="485"/>
        <v>1329.425</v>
      </c>
      <c r="AZ815" s="11"/>
      <c r="BA815" s="11"/>
      <c r="BB815" s="11">
        <f t="shared" si="486"/>
        <v>-676.42499999999995</v>
      </c>
      <c r="BC815" s="11">
        <f t="shared" si="487"/>
        <v>-3667.65</v>
      </c>
      <c r="BD815" s="11">
        <f t="shared" si="488"/>
        <v>-3667.65</v>
      </c>
      <c r="BE815" s="11">
        <f t="shared" si="489"/>
        <v>-1174.9625000000001</v>
      </c>
      <c r="BF815" s="11">
        <f t="shared" si="490"/>
        <v>-1174.9625000000001</v>
      </c>
      <c r="BG815" s="11">
        <f t="shared" si="491"/>
        <v>-1174.9625000000001</v>
      </c>
      <c r="BH815" s="11">
        <f t="shared" si="492"/>
        <v>-177.88749999999999</v>
      </c>
      <c r="BI815" s="11">
        <f t="shared" si="493"/>
        <v>-1174.9625000000001</v>
      </c>
      <c r="BJ815" s="11">
        <f t="shared" si="494"/>
        <v>-1174.9625000000001</v>
      </c>
      <c r="BK815" s="11">
        <f t="shared" si="495"/>
        <v>-676.42499999999995</v>
      </c>
      <c r="BL815" s="11">
        <f t="shared" si="496"/>
        <v>-177.88749999999999</v>
      </c>
      <c r="BM815" s="11">
        <f t="shared" si="497"/>
        <v>-1174.9625000000001</v>
      </c>
      <c r="BN815" s="11">
        <f t="shared" si="498"/>
        <v>-1174.9625000000001</v>
      </c>
      <c r="BO815" s="11">
        <f t="shared" si="499"/>
        <v>-1673.5</v>
      </c>
      <c r="BP815" s="11">
        <f t="shared" si="500"/>
        <v>-2172.0375000000004</v>
      </c>
      <c r="BQ815" s="11">
        <f t="shared" si="501"/>
        <v>-2670.5750000000003</v>
      </c>
      <c r="BR815" s="11">
        <f t="shared" si="502"/>
        <v>-3667.65</v>
      </c>
      <c r="BS815" s="11">
        <f t="shared" si="503"/>
        <v>-2670.5750000000003</v>
      </c>
    </row>
    <row r="816" spans="1:71" ht="16" customHeight="1">
      <c r="A816" s="2">
        <v>44000</v>
      </c>
      <c r="B816" s="10" t="s">
        <v>2450</v>
      </c>
      <c r="C816" s="11">
        <v>10</v>
      </c>
      <c r="D816" s="10">
        <v>800</v>
      </c>
      <c r="E816" s="10">
        <v>4.5999999999999996</v>
      </c>
      <c r="F816" s="10"/>
      <c r="G816" s="10">
        <f t="shared" si="466"/>
        <v>5.5363321799307954</v>
      </c>
      <c r="H816" s="10"/>
      <c r="I816" s="12">
        <v>0</v>
      </c>
      <c r="J816" s="10">
        <f t="shared" si="467"/>
        <v>-1.8231314878892731E-2</v>
      </c>
      <c r="K816" s="10"/>
      <c r="L816" s="11" t="s">
        <v>813</v>
      </c>
      <c r="M816" s="11" t="s">
        <v>382</v>
      </c>
      <c r="N816" s="11" t="s">
        <v>133</v>
      </c>
      <c r="O816" s="11" t="s">
        <v>134</v>
      </c>
      <c r="P816" s="11" t="s">
        <v>134</v>
      </c>
      <c r="Q816" s="11" t="s">
        <v>133</v>
      </c>
      <c r="R816" s="11" t="s">
        <v>240</v>
      </c>
      <c r="S816" s="11" t="s">
        <v>240</v>
      </c>
      <c r="T816" s="11" t="s">
        <v>384</v>
      </c>
      <c r="U816" s="11" t="s">
        <v>383</v>
      </c>
      <c r="V816" s="11" t="s">
        <v>383</v>
      </c>
      <c r="W816" s="11" t="s">
        <v>383</v>
      </c>
      <c r="X816" s="11" t="s">
        <v>384</v>
      </c>
      <c r="Y816" s="11" t="s">
        <v>383</v>
      </c>
      <c r="Z816" s="11" t="s">
        <v>381</v>
      </c>
      <c r="AA816" s="11" t="s">
        <v>814</v>
      </c>
      <c r="AB816" s="11" t="s">
        <v>381</v>
      </c>
      <c r="AC816" s="11" t="s">
        <v>381</v>
      </c>
      <c r="AD816" s="11">
        <v>146.5</v>
      </c>
      <c r="AH816" s="11">
        <f t="shared" si="468"/>
        <v>-127.11250000000004</v>
      </c>
      <c r="AI816" s="11">
        <f t="shared" si="469"/>
        <v>1377.2750000000001</v>
      </c>
      <c r="AJ816" s="11">
        <f t="shared" si="470"/>
        <v>875.8125</v>
      </c>
      <c r="AK816" s="11">
        <f t="shared" si="471"/>
        <v>875.8125</v>
      </c>
      <c r="AL816" s="11">
        <f t="shared" si="472"/>
        <v>1377.2750000000001</v>
      </c>
      <c r="AM816" s="11">
        <f t="shared" si="473"/>
        <v>374.34999999999991</v>
      </c>
      <c r="AN816" s="11">
        <f t="shared" si="474"/>
        <v>374.34999999999991</v>
      </c>
      <c r="AO816" s="11">
        <f t="shared" si="475"/>
        <v>-1130.0374999999999</v>
      </c>
      <c r="AP816" s="11">
        <f t="shared" si="476"/>
        <v>-1631.5</v>
      </c>
      <c r="AQ816" s="11">
        <f t="shared" si="477"/>
        <v>-1631.5</v>
      </c>
      <c r="AR816" s="11">
        <f t="shared" si="478"/>
        <v>-1631.5</v>
      </c>
      <c r="AS816" s="11">
        <f t="shared" si="479"/>
        <v>-1130.0374999999999</v>
      </c>
      <c r="AT816" s="11">
        <f t="shared" si="480"/>
        <v>-1631.5</v>
      </c>
      <c r="AU816" s="11">
        <f t="shared" si="481"/>
        <v>-2634.4249999999997</v>
      </c>
      <c r="AV816" s="11">
        <f t="shared" si="482"/>
        <v>-2132.9624999999996</v>
      </c>
      <c r="AW816" s="11">
        <f t="shared" si="483"/>
        <v>-2634.4249999999997</v>
      </c>
      <c r="AX816" s="11">
        <f t="shared" si="484"/>
        <v>-2634.4249999999997</v>
      </c>
      <c r="AY816" s="11">
        <f t="shared" si="485"/>
        <v>-2634.4249999999997</v>
      </c>
      <c r="AZ816" s="11"/>
      <c r="BA816" s="11"/>
      <c r="BB816" s="11">
        <f t="shared" si="486"/>
        <v>-1127.1125000000002</v>
      </c>
      <c r="BC816" s="11">
        <f t="shared" si="487"/>
        <v>-2622.7249999999999</v>
      </c>
      <c r="BD816" s="11">
        <f t="shared" si="488"/>
        <v>-2124.1875</v>
      </c>
      <c r="BE816" s="11">
        <f t="shared" si="489"/>
        <v>-2124.1875</v>
      </c>
      <c r="BF816" s="11">
        <f t="shared" si="490"/>
        <v>-2622.7249999999999</v>
      </c>
      <c r="BG816" s="11">
        <f t="shared" si="491"/>
        <v>-1625.6499999999999</v>
      </c>
      <c r="BH816" s="11">
        <f t="shared" si="492"/>
        <v>-1625.6499999999999</v>
      </c>
      <c r="BI816" s="11">
        <f t="shared" si="493"/>
        <v>-130.03750000000002</v>
      </c>
      <c r="BJ816" s="11">
        <f t="shared" si="494"/>
        <v>368.5</v>
      </c>
      <c r="BK816" s="11">
        <f t="shared" si="495"/>
        <v>368.5</v>
      </c>
      <c r="BL816" s="11">
        <f t="shared" si="496"/>
        <v>368.5</v>
      </c>
      <c r="BM816" s="11">
        <f t="shared" si="497"/>
        <v>-130.03750000000002</v>
      </c>
      <c r="BN816" s="11">
        <f t="shared" si="498"/>
        <v>368.5</v>
      </c>
      <c r="BO816" s="11">
        <f t="shared" si="499"/>
        <v>1365.575</v>
      </c>
      <c r="BP816" s="11">
        <f t="shared" si="500"/>
        <v>867.03750000000014</v>
      </c>
      <c r="BQ816" s="11">
        <f t="shared" si="501"/>
        <v>1365.575</v>
      </c>
      <c r="BR816" s="11">
        <f t="shared" si="502"/>
        <v>1365.575</v>
      </c>
      <c r="BS816" s="11">
        <f t="shared" si="503"/>
        <v>1365.575</v>
      </c>
    </row>
    <row r="817" spans="1:71" ht="16" customHeight="1">
      <c r="A817" s="2">
        <v>44000</v>
      </c>
      <c r="B817" s="10" t="s">
        <v>803</v>
      </c>
      <c r="C817" s="11">
        <v>11</v>
      </c>
      <c r="D817" s="10">
        <v>774</v>
      </c>
      <c r="E817" s="10">
        <v>0.8</v>
      </c>
      <c r="F817" s="10"/>
      <c r="G817" s="10">
        <f t="shared" si="466"/>
        <v>2.7942238267148016</v>
      </c>
      <c r="H817" s="10"/>
      <c r="I817" s="12">
        <v>0</v>
      </c>
      <c r="J817" s="10">
        <f t="shared" si="467"/>
        <v>-2.9694675090252705E-2</v>
      </c>
      <c r="K817" s="10"/>
      <c r="L817" s="11" t="s">
        <v>858</v>
      </c>
      <c r="M817" s="11" t="s">
        <v>858</v>
      </c>
      <c r="N817" s="11" t="s">
        <v>856</v>
      </c>
      <c r="O817" s="11" t="s">
        <v>852</v>
      </c>
      <c r="P817" s="11" t="s">
        <v>1591</v>
      </c>
      <c r="Q817" s="11" t="s">
        <v>858</v>
      </c>
      <c r="R817" s="11" t="s">
        <v>809</v>
      </c>
      <c r="S817" s="11" t="s">
        <v>442</v>
      </c>
      <c r="T817" s="11" t="s">
        <v>811</v>
      </c>
      <c r="U817" s="11" t="s">
        <v>809</v>
      </c>
      <c r="V817" s="11" t="s">
        <v>440</v>
      </c>
      <c r="W817" s="11" t="s">
        <v>442</v>
      </c>
      <c r="X817" s="11" t="s">
        <v>810</v>
      </c>
      <c r="Y817" s="11" t="s">
        <v>811</v>
      </c>
      <c r="Z817" s="11" t="s">
        <v>809</v>
      </c>
      <c r="AA817" s="11" t="s">
        <v>443</v>
      </c>
      <c r="AB817" s="11" t="s">
        <v>809</v>
      </c>
      <c r="AC817" s="11" t="s">
        <v>442</v>
      </c>
      <c r="AD817" s="11">
        <v>284</v>
      </c>
      <c r="AH817" s="11">
        <f t="shared" si="468"/>
        <v>-1204.95</v>
      </c>
      <c r="AI817" s="11">
        <f t="shared" si="469"/>
        <v>1803.8250000000003</v>
      </c>
      <c r="AJ817" s="11">
        <f t="shared" si="470"/>
        <v>-703.48749999999995</v>
      </c>
      <c r="AK817" s="11">
        <f t="shared" si="471"/>
        <v>-1706.4124999999999</v>
      </c>
      <c r="AL817" s="11">
        <f t="shared" si="472"/>
        <v>-1204.95</v>
      </c>
      <c r="AM817" s="11">
        <f t="shared" si="473"/>
        <v>-4213.7250000000004</v>
      </c>
      <c r="AN817" s="11">
        <f t="shared" si="474"/>
        <v>-5216.6500000000005</v>
      </c>
      <c r="AO817" s="11">
        <f t="shared" si="475"/>
        <v>-3210.7999999999997</v>
      </c>
      <c r="AP817" s="11">
        <f t="shared" si="476"/>
        <v>-4213.7250000000004</v>
      </c>
      <c r="AQ817" s="11">
        <f t="shared" si="477"/>
        <v>-6219.5750000000007</v>
      </c>
      <c r="AR817" s="11">
        <f t="shared" si="478"/>
        <v>-5216.6500000000005</v>
      </c>
      <c r="AS817" s="11">
        <f t="shared" si="479"/>
        <v>-3712.2624999999998</v>
      </c>
      <c r="AT817" s="11">
        <f t="shared" si="480"/>
        <v>-3210.7999999999997</v>
      </c>
      <c r="AU817" s="11">
        <f t="shared" si="481"/>
        <v>-4213.7250000000004</v>
      </c>
      <c r="AV817" s="11">
        <f t="shared" si="482"/>
        <v>-4715.1875</v>
      </c>
      <c r="AW817" s="11">
        <f t="shared" si="483"/>
        <v>-4213.7250000000004</v>
      </c>
      <c r="AX817" s="11">
        <f t="shared" si="484"/>
        <v>-5216.6500000000005</v>
      </c>
      <c r="AY817" s="11">
        <f t="shared" si="485"/>
        <v>-8225.4249999999993</v>
      </c>
      <c r="AZ817" s="11"/>
      <c r="BA817" s="11"/>
      <c r="BB817" s="11">
        <f t="shared" si="486"/>
        <v>-1204.95</v>
      </c>
      <c r="BC817" s="11">
        <f t="shared" si="487"/>
        <v>-4196.1749999999993</v>
      </c>
      <c r="BD817" s="11">
        <f t="shared" si="488"/>
        <v>-1703.4875</v>
      </c>
      <c r="BE817" s="11">
        <f t="shared" si="489"/>
        <v>-706.41250000000002</v>
      </c>
      <c r="BF817" s="11">
        <f t="shared" si="490"/>
        <v>-1204.95</v>
      </c>
      <c r="BG817" s="11">
        <f t="shared" si="491"/>
        <v>1786.2750000000001</v>
      </c>
      <c r="BH817" s="11">
        <f t="shared" si="492"/>
        <v>2783.35</v>
      </c>
      <c r="BI817" s="11">
        <f t="shared" si="493"/>
        <v>789.2</v>
      </c>
      <c r="BJ817" s="11">
        <f t="shared" si="494"/>
        <v>1786.2750000000001</v>
      </c>
      <c r="BK817" s="11">
        <f t="shared" si="495"/>
        <v>3780.4249999999993</v>
      </c>
      <c r="BL817" s="11">
        <f t="shared" si="496"/>
        <v>2783.35</v>
      </c>
      <c r="BM817" s="11">
        <f t="shared" si="497"/>
        <v>1287.7375000000002</v>
      </c>
      <c r="BN817" s="11">
        <f t="shared" si="498"/>
        <v>789.2</v>
      </c>
      <c r="BO817" s="11">
        <f t="shared" si="499"/>
        <v>1786.2750000000001</v>
      </c>
      <c r="BP817" s="11">
        <f t="shared" si="500"/>
        <v>2284.8125</v>
      </c>
      <c r="BQ817" s="11">
        <f t="shared" si="501"/>
        <v>1786.2750000000001</v>
      </c>
      <c r="BR817" s="11">
        <f t="shared" si="502"/>
        <v>2783.35</v>
      </c>
      <c r="BS817" s="11">
        <f t="shared" si="503"/>
        <v>5774.5749999999998</v>
      </c>
    </row>
    <row r="818" spans="1:71" ht="16" customHeight="1">
      <c r="A818" s="2">
        <v>44000</v>
      </c>
      <c r="B818" s="10" t="s">
        <v>2479</v>
      </c>
      <c r="C818" s="11">
        <v>12</v>
      </c>
      <c r="D818" s="10">
        <v>719</v>
      </c>
      <c r="E818" s="10">
        <v>10.3</v>
      </c>
      <c r="F818" s="10"/>
      <c r="G818" s="10">
        <f t="shared" si="466"/>
        <v>12.023411572297853</v>
      </c>
      <c r="H818" s="10"/>
      <c r="I818" s="12">
        <v>0</v>
      </c>
      <c r="J818" s="10">
        <f t="shared" si="467"/>
        <v>6.8137963388594164E-4</v>
      </c>
      <c r="K818" s="10"/>
      <c r="L818" s="11" t="s">
        <v>1828</v>
      </c>
      <c r="M818" s="11" t="s">
        <v>425</v>
      </c>
      <c r="N818" s="11" t="s">
        <v>1432</v>
      </c>
      <c r="O818" s="11" t="s">
        <v>1432</v>
      </c>
      <c r="P818" s="11" t="s">
        <v>1429</v>
      </c>
      <c r="Q818" s="11" t="s">
        <v>47</v>
      </c>
      <c r="R818" s="11" t="s">
        <v>424</v>
      </c>
      <c r="S818" s="11" t="s">
        <v>1828</v>
      </c>
      <c r="T818" s="11" t="s">
        <v>425</v>
      </c>
      <c r="U818" s="11" t="s">
        <v>1828</v>
      </c>
      <c r="V818" s="11" t="s">
        <v>424</v>
      </c>
      <c r="W818" s="11" t="s">
        <v>425</v>
      </c>
      <c r="X818" s="11" t="s">
        <v>1828</v>
      </c>
      <c r="Y818" s="11" t="s">
        <v>1429</v>
      </c>
      <c r="Z818" s="11" t="s">
        <v>425</v>
      </c>
      <c r="AA818" s="11" t="s">
        <v>1429</v>
      </c>
      <c r="AB818" s="11" t="s">
        <v>1431</v>
      </c>
      <c r="AC818" s="11" t="s">
        <v>1432</v>
      </c>
      <c r="AD818" s="11">
        <v>59.5</v>
      </c>
      <c r="AH818" s="11">
        <f t="shared" si="468"/>
        <v>-159.83950150000067</v>
      </c>
      <c r="AI818" s="11">
        <f t="shared" si="469"/>
        <v>40.746501424999678</v>
      </c>
      <c r="AJ818" s="11">
        <f t="shared" si="470"/>
        <v>40.746501424999678</v>
      </c>
      <c r="AK818" s="11">
        <f t="shared" si="471"/>
        <v>-59.543992724999683</v>
      </c>
      <c r="AL818" s="11">
        <f t="shared" si="472"/>
        <v>-561.0064927249997</v>
      </c>
      <c r="AM818" s="11">
        <f t="shared" si="473"/>
        <v>-360.42550442500095</v>
      </c>
      <c r="AN818" s="11">
        <f t="shared" si="474"/>
        <v>-260.12999564999996</v>
      </c>
      <c r="AO818" s="11">
        <f t="shared" si="475"/>
        <v>-159.83950150000067</v>
      </c>
      <c r="AP818" s="11">
        <f t="shared" si="476"/>
        <v>-260.12999564999996</v>
      </c>
      <c r="AQ818" s="11">
        <f t="shared" si="477"/>
        <v>-360.42550442500095</v>
      </c>
      <c r="AR818" s="11">
        <f t="shared" si="478"/>
        <v>-159.83950150000067</v>
      </c>
      <c r="AS818" s="11">
        <f t="shared" si="479"/>
        <v>-260.12999564999996</v>
      </c>
      <c r="AT818" s="11">
        <f t="shared" si="480"/>
        <v>-59.543992724999683</v>
      </c>
      <c r="AU818" s="11">
        <f t="shared" si="481"/>
        <v>-159.83950150000067</v>
      </c>
      <c r="AV818" s="11">
        <f t="shared" si="482"/>
        <v>-59.543992724999683</v>
      </c>
      <c r="AW818" s="11">
        <f t="shared" si="483"/>
        <v>141.03699557499908</v>
      </c>
      <c r="AX818" s="11">
        <f t="shared" si="484"/>
        <v>40.746501424999678</v>
      </c>
      <c r="AY818" s="11">
        <f t="shared" si="485"/>
        <v>40.746501424999678</v>
      </c>
      <c r="AZ818" s="11"/>
      <c r="BA818" s="11"/>
      <c r="BB818" s="11">
        <f t="shared" si="486"/>
        <v>-359.8355014999994</v>
      </c>
      <c r="BC818" s="11">
        <f t="shared" si="487"/>
        <v>-559.25149857499969</v>
      </c>
      <c r="BD818" s="11">
        <f t="shared" si="488"/>
        <v>-559.25149857499969</v>
      </c>
      <c r="BE818" s="11">
        <f t="shared" si="489"/>
        <v>-459.5459927250003</v>
      </c>
      <c r="BF818" s="11">
        <f t="shared" si="490"/>
        <v>38.991507274999705</v>
      </c>
      <c r="BG818" s="11">
        <f t="shared" si="491"/>
        <v>-160.41950442499905</v>
      </c>
      <c r="BH818" s="11">
        <f t="shared" si="492"/>
        <v>-260.12999564999996</v>
      </c>
      <c r="BI818" s="11">
        <f t="shared" si="493"/>
        <v>-359.8355014999994</v>
      </c>
      <c r="BJ818" s="11">
        <f t="shared" si="494"/>
        <v>-260.12999564999996</v>
      </c>
      <c r="BK818" s="11">
        <f t="shared" si="495"/>
        <v>-160.41950442499905</v>
      </c>
      <c r="BL818" s="11">
        <f t="shared" si="496"/>
        <v>-359.8355014999994</v>
      </c>
      <c r="BM818" s="11">
        <f t="shared" si="497"/>
        <v>-260.12999564999996</v>
      </c>
      <c r="BN818" s="11">
        <f t="shared" si="498"/>
        <v>-459.5459927250003</v>
      </c>
      <c r="BO818" s="11">
        <f t="shared" si="499"/>
        <v>-359.8355014999994</v>
      </c>
      <c r="BP818" s="11">
        <f t="shared" si="500"/>
        <v>-459.5459927250003</v>
      </c>
      <c r="BQ818" s="11">
        <f t="shared" si="501"/>
        <v>-658.95700442499901</v>
      </c>
      <c r="BR818" s="11">
        <f t="shared" si="502"/>
        <v>-559.25149857499969</v>
      </c>
      <c r="BS818" s="11">
        <f t="shared" si="503"/>
        <v>-559.25149857499969</v>
      </c>
    </row>
    <row r="819" spans="1:71" ht="16" customHeight="1">
      <c r="A819" s="2">
        <v>44000</v>
      </c>
      <c r="B819" s="10" t="s">
        <v>1768</v>
      </c>
      <c r="C819" s="11">
        <v>13</v>
      </c>
      <c r="D819" s="10">
        <v>665</v>
      </c>
      <c r="E819" s="10">
        <v>0.8</v>
      </c>
      <c r="F819" s="10"/>
      <c r="G819" s="10">
        <f t="shared" si="466"/>
        <v>25.626203251398717</v>
      </c>
      <c r="H819" s="10"/>
      <c r="I819" s="12">
        <v>0</v>
      </c>
      <c r="J819" s="10">
        <f t="shared" si="467"/>
        <v>-6.2322541118591861E-2</v>
      </c>
      <c r="K819" s="10"/>
      <c r="L819" s="11" t="s">
        <v>557</v>
      </c>
      <c r="M819" s="11" t="s">
        <v>563</v>
      </c>
      <c r="N819" s="11" t="s">
        <v>2480</v>
      </c>
      <c r="O819" s="11" t="s">
        <v>2481</v>
      </c>
      <c r="P819" s="11" t="s">
        <v>1388</v>
      </c>
      <c r="Q819" s="11" t="s">
        <v>1745</v>
      </c>
      <c r="R819" s="11" t="s">
        <v>1746</v>
      </c>
      <c r="S819" s="11" t="s">
        <v>493</v>
      </c>
      <c r="T819" s="11" t="s">
        <v>495</v>
      </c>
      <c r="U819" s="11" t="s">
        <v>498</v>
      </c>
      <c r="V819" s="11" t="s">
        <v>499</v>
      </c>
      <c r="W819" s="11" t="s">
        <v>2482</v>
      </c>
      <c r="X819" s="11" t="s">
        <v>493</v>
      </c>
      <c r="Y819" s="11" t="s">
        <v>1747</v>
      </c>
      <c r="Z819" s="11" t="s">
        <v>1746</v>
      </c>
      <c r="AA819" s="11" t="s">
        <v>1750</v>
      </c>
      <c r="AB819" s="11" t="s">
        <v>1750</v>
      </c>
      <c r="AC819" s="11" t="s">
        <v>1745</v>
      </c>
      <c r="AD819" s="11">
        <v>27.450001</v>
      </c>
      <c r="AH819" s="11">
        <f t="shared" si="468"/>
        <v>-463.90424849999931</v>
      </c>
      <c r="AI819" s="11">
        <f t="shared" si="469"/>
        <v>-363.61375435000002</v>
      </c>
      <c r="AJ819" s="11">
        <f t="shared" si="470"/>
        <v>-514.05150142500111</v>
      </c>
      <c r="AK819" s="11">
        <f t="shared" si="471"/>
        <v>-865.07625435</v>
      </c>
      <c r="AL819" s="11">
        <f t="shared" si="472"/>
        <v>-1466.8292484999993</v>
      </c>
      <c r="AM819" s="11">
        <f t="shared" si="473"/>
        <v>-1516.9765014250013</v>
      </c>
      <c r="AN819" s="11">
        <f t="shared" si="474"/>
        <v>-1868.00125435</v>
      </c>
      <c r="AO819" s="11">
        <f t="shared" si="475"/>
        <v>-2018.4390014250012</v>
      </c>
      <c r="AP819" s="11">
        <f t="shared" si="476"/>
        <v>-2168.877751425</v>
      </c>
      <c r="AQ819" s="11">
        <f t="shared" si="477"/>
        <v>-2219.0229985000001</v>
      </c>
      <c r="AR819" s="11">
        <f t="shared" si="478"/>
        <v>-2319.3165014249985</v>
      </c>
      <c r="AS819" s="11">
        <f t="shared" si="479"/>
        <v>-1868.00125435</v>
      </c>
      <c r="AT819" s="11">
        <f t="shared" si="480"/>
        <v>-1617.2700043499999</v>
      </c>
      <c r="AU819" s="11">
        <f t="shared" si="481"/>
        <v>-1516.9765014250013</v>
      </c>
      <c r="AV819" s="11">
        <f t="shared" si="482"/>
        <v>-1567.1227514249981</v>
      </c>
      <c r="AW819" s="11">
        <f t="shared" si="483"/>
        <v>-1567.1227514249981</v>
      </c>
      <c r="AX819" s="11">
        <f t="shared" si="484"/>
        <v>-1466.8292484999993</v>
      </c>
      <c r="AY819" s="11">
        <f t="shared" si="485"/>
        <v>-1617.2700043499999</v>
      </c>
      <c r="AZ819" s="11"/>
      <c r="BA819" s="11"/>
      <c r="BB819" s="11">
        <f t="shared" si="486"/>
        <v>236.09175149999942</v>
      </c>
      <c r="BC819" s="11">
        <f t="shared" si="487"/>
        <v>136.38624565000001</v>
      </c>
      <c r="BD819" s="11">
        <f t="shared" si="488"/>
        <v>285.94649857500116</v>
      </c>
      <c r="BE819" s="11">
        <f t="shared" si="489"/>
        <v>634.92374565</v>
      </c>
      <c r="BF819" s="11">
        <f t="shared" si="490"/>
        <v>1233.1667514999995</v>
      </c>
      <c r="BG819" s="11">
        <f t="shared" si="491"/>
        <v>1283.021498575001</v>
      </c>
      <c r="BH819" s="11">
        <f t="shared" si="492"/>
        <v>1631.99874565</v>
      </c>
      <c r="BI819" s="11">
        <f t="shared" si="493"/>
        <v>1781.5589985750012</v>
      </c>
      <c r="BJ819" s="11">
        <f t="shared" si="494"/>
        <v>1931.1202485749998</v>
      </c>
      <c r="BK819" s="11">
        <f t="shared" si="495"/>
        <v>1980.9730014999993</v>
      </c>
      <c r="BL819" s="11">
        <f t="shared" si="496"/>
        <v>2080.6814985749984</v>
      </c>
      <c r="BM819" s="11">
        <f t="shared" si="497"/>
        <v>1631.99874565</v>
      </c>
      <c r="BN819" s="11">
        <f t="shared" si="498"/>
        <v>1382.7299956500001</v>
      </c>
      <c r="BO819" s="11">
        <f t="shared" si="499"/>
        <v>1283.021498575001</v>
      </c>
      <c r="BP819" s="11">
        <f t="shared" si="500"/>
        <v>1332.8752485749983</v>
      </c>
      <c r="BQ819" s="11">
        <f t="shared" si="501"/>
        <v>1332.8752485749983</v>
      </c>
      <c r="BR819" s="11">
        <f t="shared" si="502"/>
        <v>1233.1667514999995</v>
      </c>
      <c r="BS819" s="11">
        <f t="shared" si="503"/>
        <v>1382.7299956500001</v>
      </c>
    </row>
    <row r="820" spans="1:71" ht="16" customHeight="1">
      <c r="A820" s="2">
        <v>44000</v>
      </c>
      <c r="B820" s="10" t="s">
        <v>2429</v>
      </c>
      <c r="C820" s="11">
        <v>14</v>
      </c>
      <c r="D820" s="10">
        <v>628</v>
      </c>
      <c r="E820" s="10">
        <v>0.9</v>
      </c>
      <c r="F820" s="10"/>
      <c r="G820" s="10">
        <f t="shared" si="466"/>
        <v>16.591810652143231</v>
      </c>
      <c r="H820" s="10"/>
      <c r="I820" s="12">
        <v>0</v>
      </c>
      <c r="J820" s="10">
        <f t="shared" si="467"/>
        <v>-4.0121514671546385E-2</v>
      </c>
      <c r="K820" s="10"/>
      <c r="L820" s="11" t="s">
        <v>1171</v>
      </c>
      <c r="M820" s="11" t="s">
        <v>1169</v>
      </c>
      <c r="N820" s="11" t="s">
        <v>1691</v>
      </c>
      <c r="O820" s="11" t="s">
        <v>1631</v>
      </c>
      <c r="P820" s="11" t="s">
        <v>2483</v>
      </c>
      <c r="Q820" s="11" t="s">
        <v>2483</v>
      </c>
      <c r="R820" s="11" t="s">
        <v>2483</v>
      </c>
      <c r="S820" s="11" t="s">
        <v>2483</v>
      </c>
      <c r="T820" s="11" t="s">
        <v>2483</v>
      </c>
      <c r="U820" s="11" t="s">
        <v>2483</v>
      </c>
      <c r="V820" s="11" t="s">
        <v>2483</v>
      </c>
      <c r="W820" s="11" t="s">
        <v>2483</v>
      </c>
      <c r="X820" s="11" t="s">
        <v>2483</v>
      </c>
      <c r="Y820" s="11" t="s">
        <v>2483</v>
      </c>
      <c r="Z820" s="11" t="s">
        <v>2483</v>
      </c>
      <c r="AA820" s="11" t="s">
        <v>2483</v>
      </c>
      <c r="AB820" s="11" t="s">
        <v>2483</v>
      </c>
      <c r="AC820" s="11" t="s">
        <v>2483</v>
      </c>
      <c r="AD820" s="11">
        <v>39.200001</v>
      </c>
      <c r="AH820" s="11">
        <f t="shared" si="468"/>
        <v>-666.10999129999993</v>
      </c>
      <c r="AI820" s="11">
        <f t="shared" si="469"/>
        <v>-1318.0132471500008</v>
      </c>
      <c r="AJ820" s="11">
        <f t="shared" si="470"/>
        <v>-1267.8680000750012</v>
      </c>
      <c r="AK820" s="11">
        <f t="shared" si="471"/>
        <v>-1518.5992500750012</v>
      </c>
      <c r="AL820" s="11">
        <f t="shared" si="472"/>
        <v>-1518.5992500750012</v>
      </c>
      <c r="AM820" s="11">
        <f t="shared" si="473"/>
        <v>-1518.5992500750012</v>
      </c>
      <c r="AN820" s="11">
        <f t="shared" si="474"/>
        <v>-1518.5992500750012</v>
      </c>
      <c r="AO820" s="11">
        <f t="shared" si="475"/>
        <v>-1518.5992500750012</v>
      </c>
      <c r="AP820" s="11">
        <f t="shared" si="476"/>
        <v>-1518.5992500750012</v>
      </c>
      <c r="AQ820" s="11">
        <f t="shared" si="477"/>
        <v>-1518.5992500750012</v>
      </c>
      <c r="AR820" s="11">
        <f t="shared" si="478"/>
        <v>-1518.5992500750012</v>
      </c>
      <c r="AS820" s="11">
        <f t="shared" si="479"/>
        <v>-1518.5992500750012</v>
      </c>
      <c r="AT820" s="11">
        <f t="shared" si="480"/>
        <v>-1518.5992500750012</v>
      </c>
      <c r="AU820" s="11">
        <f t="shared" si="481"/>
        <v>-1518.5992500750012</v>
      </c>
      <c r="AV820" s="11">
        <f t="shared" si="482"/>
        <v>-1518.5992500750012</v>
      </c>
      <c r="AW820" s="11">
        <f t="shared" si="483"/>
        <v>-1518.5992500750012</v>
      </c>
      <c r="AX820" s="11">
        <f t="shared" si="484"/>
        <v>-1518.5992500750012</v>
      </c>
      <c r="AY820" s="11">
        <f t="shared" si="485"/>
        <v>-1518.5992500750012</v>
      </c>
      <c r="AZ820" s="11"/>
      <c r="BA820" s="11"/>
      <c r="BB820" s="11">
        <f t="shared" si="486"/>
        <v>333.89000870000001</v>
      </c>
      <c r="BC820" s="11">
        <f t="shared" si="487"/>
        <v>981.99075285000049</v>
      </c>
      <c r="BD820" s="11">
        <f t="shared" si="488"/>
        <v>932.13799992500094</v>
      </c>
      <c r="BE820" s="11">
        <f t="shared" si="489"/>
        <v>1181.4067499250009</v>
      </c>
      <c r="BF820" s="11">
        <f t="shared" si="490"/>
        <v>1181.4067499250009</v>
      </c>
      <c r="BG820" s="11">
        <f t="shared" si="491"/>
        <v>1181.4067499250009</v>
      </c>
      <c r="BH820" s="11">
        <f t="shared" si="492"/>
        <v>1181.4067499250009</v>
      </c>
      <c r="BI820" s="11">
        <f t="shared" si="493"/>
        <v>1181.4067499250009</v>
      </c>
      <c r="BJ820" s="11">
        <f t="shared" si="494"/>
        <v>1181.4067499250009</v>
      </c>
      <c r="BK820" s="11">
        <f t="shared" si="495"/>
        <v>1181.4067499250009</v>
      </c>
      <c r="BL820" s="11">
        <f t="shared" si="496"/>
        <v>1181.4067499250009</v>
      </c>
      <c r="BM820" s="11">
        <f t="shared" si="497"/>
        <v>1181.4067499250009</v>
      </c>
      <c r="BN820" s="11">
        <f t="shared" si="498"/>
        <v>1181.4067499250009</v>
      </c>
      <c r="BO820" s="11">
        <f t="shared" si="499"/>
        <v>1181.4067499250009</v>
      </c>
      <c r="BP820" s="11">
        <f t="shared" si="500"/>
        <v>1181.4067499250009</v>
      </c>
      <c r="BQ820" s="11">
        <f t="shared" si="501"/>
        <v>1181.4067499250009</v>
      </c>
      <c r="BR820" s="11">
        <f t="shared" si="502"/>
        <v>1181.4067499250009</v>
      </c>
      <c r="BS820" s="11">
        <f t="shared" si="503"/>
        <v>1181.4067499250009</v>
      </c>
    </row>
    <row r="821" spans="1:71" ht="16" customHeight="1">
      <c r="A821" s="2">
        <v>44000</v>
      </c>
      <c r="B821" s="10" t="s">
        <v>2484</v>
      </c>
      <c r="C821" s="11">
        <v>15</v>
      </c>
      <c r="D821" s="10">
        <v>609</v>
      </c>
      <c r="E821" s="10">
        <v>0.7</v>
      </c>
      <c r="F821" s="10"/>
      <c r="G821" s="10">
        <f t="shared" si="466"/>
        <v>18.53881391408304</v>
      </c>
      <c r="H821" s="10"/>
      <c r="I821" s="12">
        <v>0</v>
      </c>
      <c r="J821" s="10">
        <f t="shared" si="467"/>
        <v>-3.9460070808832341E-2</v>
      </c>
      <c r="K821" s="10"/>
      <c r="L821" s="11" t="s">
        <v>545</v>
      </c>
      <c r="M821" s="11" t="s">
        <v>2164</v>
      </c>
      <c r="N821" s="11" t="s">
        <v>547</v>
      </c>
      <c r="O821" s="11" t="s">
        <v>1736</v>
      </c>
      <c r="P821" s="11" t="s">
        <v>1958</v>
      </c>
      <c r="Q821" s="11" t="s">
        <v>387</v>
      </c>
      <c r="R821" s="11" t="s">
        <v>387</v>
      </c>
      <c r="S821" s="11" t="s">
        <v>473</v>
      </c>
      <c r="T821" s="11" t="s">
        <v>2485</v>
      </c>
      <c r="U821" s="11" t="s">
        <v>2485</v>
      </c>
      <c r="V821" s="11" t="s">
        <v>2485</v>
      </c>
      <c r="W821" s="11" t="s">
        <v>387</v>
      </c>
      <c r="X821" s="11" t="s">
        <v>473</v>
      </c>
      <c r="Y821" s="11" t="s">
        <v>473</v>
      </c>
      <c r="Z821" s="11" t="s">
        <v>473</v>
      </c>
      <c r="AA821" s="11" t="s">
        <v>387</v>
      </c>
      <c r="AB821" s="11" t="s">
        <v>1958</v>
      </c>
      <c r="AC821" s="11" t="s">
        <v>1734</v>
      </c>
      <c r="AD821" s="11">
        <v>34</v>
      </c>
      <c r="AH821" s="11">
        <f t="shared" si="468"/>
        <v>-594.21474422500023</v>
      </c>
      <c r="AI821" s="11">
        <f t="shared" si="469"/>
        <v>-544.06949715000064</v>
      </c>
      <c r="AJ821" s="11">
        <f t="shared" si="470"/>
        <v>-644.35999129999993</v>
      </c>
      <c r="AK821" s="11">
        <f t="shared" si="471"/>
        <v>-1446.7040030000014</v>
      </c>
      <c r="AL821" s="11">
        <f t="shared" si="472"/>
        <v>-1296.2632471500008</v>
      </c>
      <c r="AM821" s="11">
        <f t="shared" si="473"/>
        <v>-1296.2632471500008</v>
      </c>
      <c r="AN821" s="11">
        <f t="shared" si="474"/>
        <v>-1145.8224913000001</v>
      </c>
      <c r="AO821" s="11">
        <f t="shared" si="475"/>
        <v>-1246.1180000750012</v>
      </c>
      <c r="AP821" s="11">
        <f t="shared" si="476"/>
        <v>-1246.1180000750012</v>
      </c>
      <c r="AQ821" s="11">
        <f t="shared" si="477"/>
        <v>-1246.1180000750012</v>
      </c>
      <c r="AR821" s="11">
        <f t="shared" si="478"/>
        <v>-1296.2632471500008</v>
      </c>
      <c r="AS821" s="11">
        <f t="shared" si="479"/>
        <v>-1145.8224913000001</v>
      </c>
      <c r="AT821" s="11">
        <f t="shared" si="480"/>
        <v>-1145.8224913000001</v>
      </c>
      <c r="AU821" s="11">
        <f t="shared" si="481"/>
        <v>-1145.8224913000001</v>
      </c>
      <c r="AV821" s="11">
        <f t="shared" si="482"/>
        <v>-1296.2632471500008</v>
      </c>
      <c r="AW821" s="11">
        <f t="shared" si="483"/>
        <v>-1446.7040030000014</v>
      </c>
      <c r="AX821" s="11">
        <f t="shared" si="484"/>
        <v>-1346.4084942250004</v>
      </c>
      <c r="AY821" s="11">
        <f t="shared" si="485"/>
        <v>-1296.2632471500008</v>
      </c>
      <c r="AZ821" s="11"/>
      <c r="BA821" s="11"/>
      <c r="BB821" s="11">
        <f t="shared" si="486"/>
        <v>305.78725577500035</v>
      </c>
      <c r="BC821" s="11">
        <f t="shared" si="487"/>
        <v>255.93450285000063</v>
      </c>
      <c r="BD821" s="11">
        <f t="shared" si="488"/>
        <v>355.64000870000001</v>
      </c>
      <c r="BE821" s="11">
        <f t="shared" si="489"/>
        <v>1153.3039970000011</v>
      </c>
      <c r="BF821" s="11">
        <f t="shared" si="490"/>
        <v>1003.7407528500005</v>
      </c>
      <c r="BG821" s="11">
        <f t="shared" si="491"/>
        <v>1003.7407528500005</v>
      </c>
      <c r="BH821" s="11">
        <f t="shared" si="492"/>
        <v>854.17750869999998</v>
      </c>
      <c r="BI821" s="11">
        <f t="shared" si="493"/>
        <v>953.88799992500094</v>
      </c>
      <c r="BJ821" s="11">
        <f t="shared" si="494"/>
        <v>953.88799992500094</v>
      </c>
      <c r="BK821" s="11">
        <f t="shared" si="495"/>
        <v>953.88799992500094</v>
      </c>
      <c r="BL821" s="11">
        <f t="shared" si="496"/>
        <v>1003.7407528500005</v>
      </c>
      <c r="BM821" s="11">
        <f t="shared" si="497"/>
        <v>854.17750869999998</v>
      </c>
      <c r="BN821" s="11">
        <f t="shared" si="498"/>
        <v>854.17750869999998</v>
      </c>
      <c r="BO821" s="11">
        <f t="shared" si="499"/>
        <v>854.17750869999998</v>
      </c>
      <c r="BP821" s="11">
        <f t="shared" si="500"/>
        <v>1003.7407528500005</v>
      </c>
      <c r="BQ821" s="11">
        <f t="shared" si="501"/>
        <v>1153.3039970000011</v>
      </c>
      <c r="BR821" s="11">
        <f t="shared" si="502"/>
        <v>1053.593505775</v>
      </c>
      <c r="BS821" s="11">
        <f t="shared" si="503"/>
        <v>1003.7407528500005</v>
      </c>
    </row>
    <row r="822" spans="1:71" ht="16" customHeight="1">
      <c r="A822" s="2">
        <v>44001</v>
      </c>
      <c r="B822" s="10" t="s">
        <v>874</v>
      </c>
      <c r="C822" s="11">
        <v>1</v>
      </c>
      <c r="D822" s="3">
        <v>1841</v>
      </c>
      <c r="E822" s="10">
        <v>1.3</v>
      </c>
      <c r="F822" s="10"/>
      <c r="G822" s="10">
        <f t="shared" si="466"/>
        <v>14.496062992125983</v>
      </c>
      <c r="H822" s="10"/>
      <c r="I822" s="12">
        <v>1.15065217391304E-2</v>
      </c>
      <c r="J822" s="10" t="str">
        <f t="shared" si="467"/>
        <v/>
      </c>
      <c r="K822" s="10"/>
      <c r="L822" s="11" t="s">
        <v>710</v>
      </c>
      <c r="M822" s="11" t="s">
        <v>710</v>
      </c>
      <c r="N822" s="11" t="s">
        <v>710</v>
      </c>
      <c r="O822" s="11" t="s">
        <v>745</v>
      </c>
      <c r="P822" s="11" t="s">
        <v>1475</v>
      </c>
      <c r="Q822" s="11" t="s">
        <v>1359</v>
      </c>
      <c r="R822" s="11" t="s">
        <v>1356</v>
      </c>
      <c r="S822" s="11" t="s">
        <v>744</v>
      </c>
      <c r="T822" s="11" t="s">
        <v>1946</v>
      </c>
      <c r="U822" s="11" t="s">
        <v>148</v>
      </c>
      <c r="V822" s="11" t="s">
        <v>2272</v>
      </c>
      <c r="W822" s="11" t="s">
        <v>1945</v>
      </c>
      <c r="X822" s="11" t="s">
        <v>710</v>
      </c>
      <c r="Y822" s="11" t="s">
        <v>148</v>
      </c>
      <c r="Z822" s="11" t="s">
        <v>150</v>
      </c>
      <c r="AA822" s="11" t="s">
        <v>710</v>
      </c>
      <c r="AB822" s="11" t="s">
        <v>2272</v>
      </c>
      <c r="AC822" s="11" t="s">
        <v>746</v>
      </c>
      <c r="AD822" s="11">
        <v>124.5</v>
      </c>
      <c r="AH822" s="11">
        <f t="shared" si="468"/>
        <v>-552.45000000000005</v>
      </c>
      <c r="AI822" s="11">
        <f t="shared" si="469"/>
        <v>-552.45000000000005</v>
      </c>
      <c r="AJ822" s="11">
        <f t="shared" si="470"/>
        <v>-3561.2249999999999</v>
      </c>
      <c r="AK822" s="11">
        <f t="shared" si="471"/>
        <v>-7071.4625000000005</v>
      </c>
      <c r="AL822" s="11">
        <f t="shared" si="472"/>
        <v>-6068.5375000000004</v>
      </c>
      <c r="AM822" s="11">
        <f t="shared" si="473"/>
        <v>-5065.6125000000002</v>
      </c>
      <c r="AN822" s="11">
        <f t="shared" si="474"/>
        <v>-3059.7624999999998</v>
      </c>
      <c r="AO822" s="11">
        <f t="shared" si="475"/>
        <v>-2558.2999999999997</v>
      </c>
      <c r="AP822" s="11">
        <f t="shared" si="476"/>
        <v>-1555.375</v>
      </c>
      <c r="AQ822" s="11">
        <f t="shared" si="477"/>
        <v>-1053.9124999999999</v>
      </c>
      <c r="AR822" s="11">
        <f t="shared" si="478"/>
        <v>-2056.8374999999996</v>
      </c>
      <c r="AS822" s="11">
        <f t="shared" si="479"/>
        <v>-552.45000000000005</v>
      </c>
      <c r="AT822" s="11">
        <f t="shared" si="480"/>
        <v>-1555.375</v>
      </c>
      <c r="AU822" s="11">
        <f t="shared" si="481"/>
        <v>450.47499999999991</v>
      </c>
      <c r="AV822" s="11">
        <f t="shared" si="482"/>
        <v>-552.45000000000005</v>
      </c>
      <c r="AW822" s="11">
        <f t="shared" si="483"/>
        <v>-1053.9124999999999</v>
      </c>
      <c r="AX822" s="11">
        <f t="shared" si="484"/>
        <v>-50.98750000000004</v>
      </c>
      <c r="AY822" s="11">
        <f t="shared" si="485"/>
        <v>1954.8625000000002</v>
      </c>
      <c r="AZ822" s="11"/>
      <c r="BA822" s="11"/>
      <c r="BB822" s="11">
        <f t="shared" si="486"/>
        <v>-552.45000000000005</v>
      </c>
      <c r="BC822" s="11">
        <f t="shared" si="487"/>
        <v>-552.45000000000005</v>
      </c>
      <c r="BD822" s="11">
        <f t="shared" si="488"/>
        <v>2438.7750000000001</v>
      </c>
      <c r="BE822" s="11">
        <f t="shared" si="489"/>
        <v>5928.5374999999995</v>
      </c>
      <c r="BF822" s="11">
        <f t="shared" si="490"/>
        <v>4931.4624999999996</v>
      </c>
      <c r="BG822" s="11">
        <f t="shared" si="491"/>
        <v>3934.3874999999998</v>
      </c>
      <c r="BH822" s="11">
        <f t="shared" si="492"/>
        <v>1940.2375000000002</v>
      </c>
      <c r="BI822" s="11">
        <f t="shared" si="493"/>
        <v>1441.7</v>
      </c>
      <c r="BJ822" s="11">
        <f t="shared" si="494"/>
        <v>444.625</v>
      </c>
      <c r="BK822" s="11">
        <f t="shared" si="495"/>
        <v>-53.912500000000023</v>
      </c>
      <c r="BL822" s="11">
        <f t="shared" si="496"/>
        <v>943.16250000000014</v>
      </c>
      <c r="BM822" s="11">
        <f t="shared" si="497"/>
        <v>-552.45000000000005</v>
      </c>
      <c r="BN822" s="11">
        <f t="shared" si="498"/>
        <v>444.625</v>
      </c>
      <c r="BO822" s="11">
        <f t="shared" si="499"/>
        <v>-1549.5249999999999</v>
      </c>
      <c r="BP822" s="11">
        <f t="shared" si="500"/>
        <v>-552.45000000000005</v>
      </c>
      <c r="BQ822" s="11">
        <f t="shared" si="501"/>
        <v>-53.912500000000023</v>
      </c>
      <c r="BR822" s="11">
        <f t="shared" si="502"/>
        <v>-1050.9875000000002</v>
      </c>
      <c r="BS822" s="11">
        <f t="shared" si="503"/>
        <v>-3045.1374999999998</v>
      </c>
    </row>
    <row r="823" spans="1:71" ht="16" customHeight="1">
      <c r="A823" s="2">
        <v>44001</v>
      </c>
      <c r="B823" s="10" t="s">
        <v>1160</v>
      </c>
      <c r="C823" s="11">
        <v>2</v>
      </c>
      <c r="D823" s="3">
        <v>1602</v>
      </c>
      <c r="E823" s="10">
        <v>4</v>
      </c>
      <c r="F823" s="10"/>
      <c r="G823" s="10">
        <f t="shared" si="466"/>
        <v>14.24</v>
      </c>
      <c r="H823" s="10"/>
      <c r="I823" s="12">
        <v>1.3400884955752141E-2</v>
      </c>
      <c r="J823" s="10" t="str">
        <f t="shared" si="467"/>
        <v/>
      </c>
      <c r="K823" s="10"/>
      <c r="L823" s="11" t="s">
        <v>679</v>
      </c>
      <c r="M823" s="11" t="s">
        <v>1286</v>
      </c>
      <c r="N823" s="11" t="s">
        <v>1286</v>
      </c>
      <c r="O823" s="11" t="s">
        <v>1286</v>
      </c>
      <c r="P823" s="11" t="s">
        <v>680</v>
      </c>
      <c r="Q823" s="11" t="s">
        <v>1286</v>
      </c>
      <c r="R823" s="11" t="s">
        <v>1286</v>
      </c>
      <c r="S823" s="11" t="s">
        <v>1286</v>
      </c>
      <c r="T823" s="11" t="s">
        <v>680</v>
      </c>
      <c r="U823" s="11" t="s">
        <v>1286</v>
      </c>
      <c r="V823" s="11" t="s">
        <v>680</v>
      </c>
      <c r="W823" s="11" t="s">
        <v>680</v>
      </c>
      <c r="X823" s="11" t="s">
        <v>680</v>
      </c>
      <c r="Y823" s="11" t="s">
        <v>680</v>
      </c>
      <c r="Z823" s="11" t="s">
        <v>1286</v>
      </c>
      <c r="AA823" s="11" t="s">
        <v>680</v>
      </c>
      <c r="AB823" s="11" t="s">
        <v>1286</v>
      </c>
      <c r="AC823" s="11" t="s">
        <v>1286</v>
      </c>
      <c r="AD823" s="11">
        <v>111</v>
      </c>
      <c r="AH823" s="11">
        <f t="shared" si="468"/>
        <v>513.54999999999995</v>
      </c>
      <c r="AI823" s="11">
        <f t="shared" si="469"/>
        <v>513.54999999999995</v>
      </c>
      <c r="AJ823" s="11">
        <f t="shared" si="470"/>
        <v>513.54999999999995</v>
      </c>
      <c r="AK823" s="11">
        <f t="shared" si="471"/>
        <v>12.087500000000006</v>
      </c>
      <c r="AL823" s="11">
        <f t="shared" si="472"/>
        <v>513.54999999999995</v>
      </c>
      <c r="AM823" s="11">
        <f t="shared" si="473"/>
        <v>513.54999999999995</v>
      </c>
      <c r="AN823" s="11">
        <f t="shared" si="474"/>
        <v>513.54999999999995</v>
      </c>
      <c r="AO823" s="11">
        <f t="shared" si="475"/>
        <v>12.087500000000006</v>
      </c>
      <c r="AP823" s="11">
        <f t="shared" si="476"/>
        <v>513.54999999999995</v>
      </c>
      <c r="AQ823" s="11">
        <f t="shared" si="477"/>
        <v>12.087500000000006</v>
      </c>
      <c r="AR823" s="11">
        <f t="shared" si="478"/>
        <v>12.087500000000006</v>
      </c>
      <c r="AS823" s="11">
        <f t="shared" si="479"/>
        <v>12.087500000000006</v>
      </c>
      <c r="AT823" s="11">
        <f t="shared" si="480"/>
        <v>12.087500000000006</v>
      </c>
      <c r="AU823" s="11">
        <f t="shared" si="481"/>
        <v>513.54999999999995</v>
      </c>
      <c r="AV823" s="11">
        <f t="shared" si="482"/>
        <v>12.087500000000006</v>
      </c>
      <c r="AW823" s="11">
        <f t="shared" si="483"/>
        <v>513.54999999999995</v>
      </c>
      <c r="AX823" s="11">
        <f t="shared" si="484"/>
        <v>513.54999999999995</v>
      </c>
      <c r="AY823" s="11">
        <f t="shared" si="485"/>
        <v>1015.0125</v>
      </c>
      <c r="AZ823" s="11"/>
      <c r="BA823" s="11"/>
      <c r="BB823" s="11">
        <f t="shared" si="486"/>
        <v>-1486.45</v>
      </c>
      <c r="BC823" s="11">
        <f t="shared" si="487"/>
        <v>-1486.45</v>
      </c>
      <c r="BD823" s="11">
        <f t="shared" si="488"/>
        <v>-1486.45</v>
      </c>
      <c r="BE823" s="11">
        <f t="shared" si="489"/>
        <v>-987.91250000000002</v>
      </c>
      <c r="BF823" s="11">
        <f t="shared" si="490"/>
        <v>-1486.45</v>
      </c>
      <c r="BG823" s="11">
        <f t="shared" si="491"/>
        <v>-1486.45</v>
      </c>
      <c r="BH823" s="11">
        <f t="shared" si="492"/>
        <v>-1486.45</v>
      </c>
      <c r="BI823" s="11">
        <f t="shared" si="493"/>
        <v>-987.91250000000002</v>
      </c>
      <c r="BJ823" s="11">
        <f t="shared" si="494"/>
        <v>-1486.45</v>
      </c>
      <c r="BK823" s="11">
        <f t="shared" si="495"/>
        <v>-987.91250000000002</v>
      </c>
      <c r="BL823" s="11">
        <f t="shared" si="496"/>
        <v>-987.91250000000002</v>
      </c>
      <c r="BM823" s="11">
        <f t="shared" si="497"/>
        <v>-987.91250000000002</v>
      </c>
      <c r="BN823" s="11">
        <f t="shared" si="498"/>
        <v>-987.91250000000002</v>
      </c>
      <c r="BO823" s="11">
        <f t="shared" si="499"/>
        <v>-1486.45</v>
      </c>
      <c r="BP823" s="11">
        <f t="shared" si="500"/>
        <v>-987.91250000000002</v>
      </c>
      <c r="BQ823" s="11">
        <f t="shared" si="501"/>
        <v>-1486.45</v>
      </c>
      <c r="BR823" s="11">
        <f t="shared" si="502"/>
        <v>-1486.45</v>
      </c>
      <c r="BS823" s="11">
        <f t="shared" si="503"/>
        <v>-1984.9875</v>
      </c>
    </row>
    <row r="824" spans="1:71" ht="16" customHeight="1">
      <c r="A824" s="2">
        <v>44001</v>
      </c>
      <c r="B824" s="10" t="s">
        <v>175</v>
      </c>
      <c r="C824" s="11">
        <v>3</v>
      </c>
      <c r="D824" s="3">
        <v>1488</v>
      </c>
      <c r="E824" s="10">
        <v>1.7</v>
      </c>
      <c r="F824" s="10"/>
      <c r="G824" s="10">
        <f t="shared" si="466"/>
        <v>1.0553191489361702</v>
      </c>
      <c r="H824" s="10"/>
      <c r="I824" s="12">
        <v>2.0723124999999849E-2</v>
      </c>
      <c r="J824" s="10" t="str">
        <f t="shared" si="467"/>
        <v/>
      </c>
      <c r="K824" s="10"/>
      <c r="L824" s="11" t="s">
        <v>2128</v>
      </c>
      <c r="M824" s="11" t="s">
        <v>2486</v>
      </c>
      <c r="N824" s="11" t="s">
        <v>2125</v>
      </c>
      <c r="O824" s="11" t="s">
        <v>2487</v>
      </c>
      <c r="P824" s="11" t="s">
        <v>2129</v>
      </c>
      <c r="Q824" s="11" t="s">
        <v>2130</v>
      </c>
      <c r="R824" s="11" t="s">
        <v>2488</v>
      </c>
      <c r="S824" s="11" t="s">
        <v>2488</v>
      </c>
      <c r="T824" s="11" t="s">
        <v>2130</v>
      </c>
      <c r="U824" s="11" t="s">
        <v>2130</v>
      </c>
      <c r="V824" s="11" t="s">
        <v>2129</v>
      </c>
      <c r="W824" s="11" t="s">
        <v>2488</v>
      </c>
      <c r="X824" s="11" t="s">
        <v>2129</v>
      </c>
      <c r="Y824" s="11" t="s">
        <v>2488</v>
      </c>
      <c r="Z824" s="11" t="s">
        <v>2130</v>
      </c>
      <c r="AA824" s="11" t="s">
        <v>2130</v>
      </c>
      <c r="AB824" s="11" t="s">
        <v>2129</v>
      </c>
      <c r="AC824" s="11" t="s">
        <v>2127</v>
      </c>
      <c r="AD824" s="11">
        <v>1365</v>
      </c>
      <c r="AH824" s="11">
        <f t="shared" si="468"/>
        <v>8910.375</v>
      </c>
      <c r="AI824" s="11">
        <f t="shared" si="469"/>
        <v>-16162.75</v>
      </c>
      <c r="AJ824" s="11">
        <f t="shared" si="470"/>
        <v>-36221.25</v>
      </c>
      <c r="AK824" s="11">
        <f t="shared" si="471"/>
        <v>-26192</v>
      </c>
      <c r="AL824" s="11">
        <f t="shared" si="472"/>
        <v>-21177.375</v>
      </c>
      <c r="AM824" s="11">
        <f t="shared" si="473"/>
        <v>-31206.625</v>
      </c>
      <c r="AN824" s="11">
        <f t="shared" si="474"/>
        <v>-31206.625</v>
      </c>
      <c r="AO824" s="11">
        <f t="shared" si="475"/>
        <v>-21177.375</v>
      </c>
      <c r="AP824" s="11">
        <f t="shared" si="476"/>
        <v>-21177.375</v>
      </c>
      <c r="AQ824" s="11">
        <f t="shared" si="477"/>
        <v>-26192</v>
      </c>
      <c r="AR824" s="11">
        <f t="shared" si="478"/>
        <v>-31206.625</v>
      </c>
      <c r="AS824" s="11">
        <f t="shared" si="479"/>
        <v>-26192</v>
      </c>
      <c r="AT824" s="11">
        <f t="shared" si="480"/>
        <v>-31206.625</v>
      </c>
      <c r="AU824" s="11">
        <f t="shared" si="481"/>
        <v>-21177.375</v>
      </c>
      <c r="AV824" s="11">
        <f t="shared" si="482"/>
        <v>-21177.375</v>
      </c>
      <c r="AW824" s="11">
        <f t="shared" si="483"/>
        <v>-26192</v>
      </c>
      <c r="AX824" s="11">
        <f t="shared" si="484"/>
        <v>-1118.875</v>
      </c>
      <c r="AY824" s="11">
        <f t="shared" si="485"/>
        <v>38998.125</v>
      </c>
      <c r="AZ824" s="11"/>
      <c r="BA824" s="11"/>
      <c r="BB824" s="11">
        <f t="shared" si="486"/>
        <v>-21089.625</v>
      </c>
      <c r="BC824" s="11">
        <f t="shared" si="487"/>
        <v>3837.25</v>
      </c>
      <c r="BD824" s="11">
        <f t="shared" si="488"/>
        <v>23778.75</v>
      </c>
      <c r="BE824" s="11">
        <f t="shared" si="489"/>
        <v>13808</v>
      </c>
      <c r="BF824" s="11">
        <f t="shared" si="490"/>
        <v>8822.625</v>
      </c>
      <c r="BG824" s="11">
        <f t="shared" si="491"/>
        <v>18793.375</v>
      </c>
      <c r="BH824" s="11">
        <f t="shared" si="492"/>
        <v>18793.375</v>
      </c>
      <c r="BI824" s="11">
        <f t="shared" si="493"/>
        <v>8822.625</v>
      </c>
      <c r="BJ824" s="11">
        <f t="shared" si="494"/>
        <v>8822.625</v>
      </c>
      <c r="BK824" s="11">
        <f t="shared" si="495"/>
        <v>13808</v>
      </c>
      <c r="BL824" s="11">
        <f t="shared" si="496"/>
        <v>18793.375</v>
      </c>
      <c r="BM824" s="11">
        <f t="shared" si="497"/>
        <v>13808</v>
      </c>
      <c r="BN824" s="11">
        <f t="shared" si="498"/>
        <v>18793.375</v>
      </c>
      <c r="BO824" s="11">
        <f t="shared" si="499"/>
        <v>8822.625</v>
      </c>
      <c r="BP824" s="11">
        <f t="shared" si="500"/>
        <v>8822.625</v>
      </c>
      <c r="BQ824" s="11">
        <f t="shared" si="501"/>
        <v>13808</v>
      </c>
      <c r="BR824" s="11">
        <f t="shared" si="502"/>
        <v>-11118.875</v>
      </c>
      <c r="BS824" s="11">
        <f t="shared" si="503"/>
        <v>-51001.875</v>
      </c>
    </row>
    <row r="825" spans="1:71" ht="16" customHeight="1">
      <c r="A825" s="2">
        <v>44001</v>
      </c>
      <c r="B825" s="10" t="s">
        <v>2074</v>
      </c>
      <c r="C825" s="11">
        <v>4</v>
      </c>
      <c r="D825" s="3">
        <v>1483</v>
      </c>
      <c r="E825" s="10">
        <v>2</v>
      </c>
      <c r="F825" s="10"/>
      <c r="G825" s="10">
        <f t="shared" si="466"/>
        <v>36.082726816677706</v>
      </c>
      <c r="H825" s="10"/>
      <c r="I825" s="12">
        <v>1.032690229634135E-2</v>
      </c>
      <c r="J825" s="10" t="str">
        <f t="shared" si="467"/>
        <v/>
      </c>
      <c r="K825" s="10"/>
      <c r="L825" s="11" t="s">
        <v>2190</v>
      </c>
      <c r="M825" s="11" t="s">
        <v>2178</v>
      </c>
      <c r="N825" s="11" t="s">
        <v>2189</v>
      </c>
      <c r="O825" s="11" t="s">
        <v>2193</v>
      </c>
      <c r="P825" s="11" t="s">
        <v>2489</v>
      </c>
      <c r="Q825" s="11" t="s">
        <v>2192</v>
      </c>
      <c r="R825" s="11" t="s">
        <v>2191</v>
      </c>
      <c r="S825" s="11" t="s">
        <v>2190</v>
      </c>
      <c r="T825" s="11" t="s">
        <v>2191</v>
      </c>
      <c r="U825" s="11" t="s">
        <v>2191</v>
      </c>
      <c r="V825" s="11" t="s">
        <v>1753</v>
      </c>
      <c r="W825" s="11" t="s">
        <v>1752</v>
      </c>
      <c r="X825" s="11" t="s">
        <v>1752</v>
      </c>
      <c r="Y825" s="11" t="s">
        <v>1753</v>
      </c>
      <c r="Z825" s="11" t="s">
        <v>2189</v>
      </c>
      <c r="AA825" s="11" t="s">
        <v>2192</v>
      </c>
      <c r="AB825" s="11" t="s">
        <v>1886</v>
      </c>
      <c r="AC825" s="11" t="s">
        <v>2105</v>
      </c>
      <c r="AD825" s="11">
        <v>40.5</v>
      </c>
      <c r="AH825" s="11">
        <f t="shared" si="468"/>
        <v>322.67750869999998</v>
      </c>
      <c r="AI825" s="11">
        <f t="shared" si="469"/>
        <v>-28.349250075000974</v>
      </c>
      <c r="AJ825" s="11">
        <f t="shared" si="470"/>
        <v>222.38199992499904</v>
      </c>
      <c r="AK825" s="11">
        <f t="shared" si="471"/>
        <v>71.946258700000001</v>
      </c>
      <c r="AL825" s="11">
        <f t="shared" si="472"/>
        <v>122.09150577499969</v>
      </c>
      <c r="AM825" s="11">
        <f t="shared" si="473"/>
        <v>-78.49449715000064</v>
      </c>
      <c r="AN825" s="11">
        <f t="shared" si="474"/>
        <v>-178.7849913</v>
      </c>
      <c r="AO825" s="11">
        <f t="shared" si="475"/>
        <v>-78.49449715000064</v>
      </c>
      <c r="AP825" s="11">
        <f t="shared" si="476"/>
        <v>-78.49449715000064</v>
      </c>
      <c r="AQ825" s="11">
        <f t="shared" si="477"/>
        <v>-128.6397442250003</v>
      </c>
      <c r="AR825" s="11">
        <f t="shared" si="478"/>
        <v>-228.9352530000013</v>
      </c>
      <c r="AS825" s="11">
        <f t="shared" si="479"/>
        <v>-228.9352530000013</v>
      </c>
      <c r="AT825" s="11">
        <f t="shared" si="480"/>
        <v>-128.6397442250003</v>
      </c>
      <c r="AU825" s="11">
        <f t="shared" si="481"/>
        <v>-28.349250075000974</v>
      </c>
      <c r="AV825" s="11">
        <f t="shared" si="482"/>
        <v>122.09150577499969</v>
      </c>
      <c r="AW825" s="11">
        <f t="shared" si="483"/>
        <v>372.82275577499968</v>
      </c>
      <c r="AX825" s="11">
        <f t="shared" si="484"/>
        <v>473.11324992499908</v>
      </c>
      <c r="AY825" s="11">
        <f t="shared" si="485"/>
        <v>422.96800284999938</v>
      </c>
      <c r="AZ825" s="11"/>
      <c r="BA825" s="11"/>
      <c r="BB825" s="11">
        <f t="shared" si="486"/>
        <v>-677.32249130000002</v>
      </c>
      <c r="BC825" s="11">
        <f t="shared" si="487"/>
        <v>-328.34325007499905</v>
      </c>
      <c r="BD825" s="11">
        <f t="shared" si="488"/>
        <v>-577.61200007499906</v>
      </c>
      <c r="BE825" s="11">
        <f t="shared" si="489"/>
        <v>-428.05374130000001</v>
      </c>
      <c r="BF825" s="11">
        <f t="shared" si="490"/>
        <v>-477.90649422499968</v>
      </c>
      <c r="BG825" s="11">
        <f t="shared" si="491"/>
        <v>-278.49049714999938</v>
      </c>
      <c r="BH825" s="11">
        <f t="shared" si="492"/>
        <v>-178.7849913</v>
      </c>
      <c r="BI825" s="11">
        <f t="shared" si="493"/>
        <v>-278.49049714999938</v>
      </c>
      <c r="BJ825" s="11">
        <f t="shared" si="494"/>
        <v>-278.49049714999938</v>
      </c>
      <c r="BK825" s="11">
        <f t="shared" si="495"/>
        <v>-228.63774422499966</v>
      </c>
      <c r="BL825" s="11">
        <f t="shared" si="496"/>
        <v>-128.92725299999876</v>
      </c>
      <c r="BM825" s="11">
        <f t="shared" si="497"/>
        <v>-128.92725299999876</v>
      </c>
      <c r="BN825" s="11">
        <f t="shared" si="498"/>
        <v>-228.63774422499966</v>
      </c>
      <c r="BO825" s="11">
        <f t="shared" si="499"/>
        <v>-328.34325007499905</v>
      </c>
      <c r="BP825" s="11">
        <f t="shared" si="500"/>
        <v>-477.90649422499968</v>
      </c>
      <c r="BQ825" s="11">
        <f t="shared" si="501"/>
        <v>-727.17524422499969</v>
      </c>
      <c r="BR825" s="11">
        <f t="shared" si="502"/>
        <v>-826.88075007499901</v>
      </c>
      <c r="BS825" s="11">
        <f t="shared" si="503"/>
        <v>-777.02799714999935</v>
      </c>
    </row>
    <row r="826" spans="1:71" ht="16" customHeight="1">
      <c r="A826" s="2">
        <v>44001</v>
      </c>
      <c r="B826" s="10" t="s">
        <v>444</v>
      </c>
      <c r="C826" s="11">
        <v>5</v>
      </c>
      <c r="D826" s="3">
        <v>1473</v>
      </c>
      <c r="E826" s="10">
        <v>2.2000000000000002</v>
      </c>
      <c r="F826" s="10"/>
      <c r="G826" s="10">
        <f t="shared" si="466"/>
        <v>1.4656716417910447</v>
      </c>
      <c r="H826" s="10"/>
      <c r="I826" s="12">
        <v>2.0598383084576989E-2</v>
      </c>
      <c r="J826" s="10" t="str">
        <f t="shared" si="467"/>
        <v/>
      </c>
      <c r="K826" s="10"/>
      <c r="L826" s="11" t="s">
        <v>2490</v>
      </c>
      <c r="M826" s="11" t="s">
        <v>2491</v>
      </c>
      <c r="N826" s="11" t="s">
        <v>2492</v>
      </c>
      <c r="O826" s="11" t="s">
        <v>2492</v>
      </c>
      <c r="P826" s="11" t="s">
        <v>2493</v>
      </c>
      <c r="Q826" s="11" t="s">
        <v>2494</v>
      </c>
      <c r="R826" s="11" t="s">
        <v>1980</v>
      </c>
      <c r="S826" s="11" t="s">
        <v>1980</v>
      </c>
      <c r="T826" s="11" t="s">
        <v>2495</v>
      </c>
      <c r="U826" s="11" t="s">
        <v>2496</v>
      </c>
      <c r="V826" s="11" t="s">
        <v>2493</v>
      </c>
      <c r="W826" s="11" t="s">
        <v>1979</v>
      </c>
      <c r="X826" s="11" t="s">
        <v>2497</v>
      </c>
      <c r="Y826" s="11" t="s">
        <v>2497</v>
      </c>
      <c r="Z826" s="11" t="s">
        <v>2493</v>
      </c>
      <c r="AA826" s="11" t="s">
        <v>2498</v>
      </c>
      <c r="AB826" s="11" t="s">
        <v>2499</v>
      </c>
      <c r="AC826" s="11" t="s">
        <v>2499</v>
      </c>
      <c r="AD826" s="11">
        <v>992</v>
      </c>
      <c r="AH826" s="11">
        <f t="shared" si="468"/>
        <v>642.875</v>
      </c>
      <c r="AI826" s="11">
        <f t="shared" si="469"/>
        <v>1645.8000000000002</v>
      </c>
      <c r="AJ826" s="11">
        <f t="shared" si="470"/>
        <v>1645.8000000000002</v>
      </c>
      <c r="AK826" s="11">
        <f t="shared" si="471"/>
        <v>7663.35</v>
      </c>
      <c r="AL826" s="11">
        <f t="shared" si="472"/>
        <v>9669.2000000000007</v>
      </c>
      <c r="AM826" s="11">
        <f t="shared" si="473"/>
        <v>2648.7250000000004</v>
      </c>
      <c r="AN826" s="11">
        <f t="shared" si="474"/>
        <v>2648.7250000000004</v>
      </c>
      <c r="AO826" s="11">
        <f t="shared" si="475"/>
        <v>6660.4250000000002</v>
      </c>
      <c r="AP826" s="11">
        <f t="shared" si="476"/>
        <v>3651.6499999999996</v>
      </c>
      <c r="AQ826" s="11">
        <f t="shared" si="477"/>
        <v>7663.35</v>
      </c>
      <c r="AR826" s="11">
        <f t="shared" si="478"/>
        <v>8666.2749999999996</v>
      </c>
      <c r="AS826" s="11">
        <f t="shared" si="479"/>
        <v>5657.5</v>
      </c>
      <c r="AT826" s="11">
        <f t="shared" si="480"/>
        <v>5657.5</v>
      </c>
      <c r="AU826" s="11">
        <f t="shared" si="481"/>
        <v>7663.35</v>
      </c>
      <c r="AV826" s="11">
        <f t="shared" si="482"/>
        <v>11675.05</v>
      </c>
      <c r="AW826" s="11">
        <f t="shared" si="483"/>
        <v>18695.525000000001</v>
      </c>
      <c r="AX826" s="11">
        <f t="shared" si="484"/>
        <v>18695.525000000001</v>
      </c>
      <c r="AY826" s="11">
        <f t="shared" si="485"/>
        <v>8666.2749999999996</v>
      </c>
      <c r="AZ826" s="11"/>
      <c r="BA826" s="11"/>
      <c r="BB826" s="11">
        <f t="shared" si="486"/>
        <v>-9357.125</v>
      </c>
      <c r="BC826" s="11">
        <f t="shared" si="487"/>
        <v>-10354.200000000001</v>
      </c>
      <c r="BD826" s="11">
        <f t="shared" si="488"/>
        <v>-10354.200000000001</v>
      </c>
      <c r="BE826" s="11">
        <f t="shared" si="489"/>
        <v>-16336.65</v>
      </c>
      <c r="BF826" s="11">
        <f t="shared" si="490"/>
        <v>-18330.8</v>
      </c>
      <c r="BG826" s="11">
        <f t="shared" si="491"/>
        <v>-11351.275</v>
      </c>
      <c r="BH826" s="11">
        <f t="shared" si="492"/>
        <v>-11351.275</v>
      </c>
      <c r="BI826" s="11">
        <f t="shared" si="493"/>
        <v>-15339.575000000001</v>
      </c>
      <c r="BJ826" s="11">
        <f t="shared" si="494"/>
        <v>-12348.35</v>
      </c>
      <c r="BK826" s="11">
        <f t="shared" si="495"/>
        <v>-16336.65</v>
      </c>
      <c r="BL826" s="11">
        <f t="shared" si="496"/>
        <v>-17333.724999999999</v>
      </c>
      <c r="BM826" s="11">
        <f t="shared" si="497"/>
        <v>-14342.5</v>
      </c>
      <c r="BN826" s="11">
        <f t="shared" si="498"/>
        <v>-14342.5</v>
      </c>
      <c r="BO826" s="11">
        <f t="shared" si="499"/>
        <v>-16336.65</v>
      </c>
      <c r="BP826" s="11">
        <f t="shared" si="500"/>
        <v>-20324.95</v>
      </c>
      <c r="BQ826" s="11">
        <f t="shared" si="501"/>
        <v>-27304.474999999999</v>
      </c>
      <c r="BR826" s="11">
        <f t="shared" si="502"/>
        <v>-27304.474999999999</v>
      </c>
      <c r="BS826" s="11">
        <f t="shared" si="503"/>
        <v>-17333.724999999999</v>
      </c>
    </row>
    <row r="827" spans="1:71" ht="16" customHeight="1">
      <c r="A827" s="2">
        <v>44001</v>
      </c>
      <c r="B827" s="10" t="s">
        <v>712</v>
      </c>
      <c r="C827" s="11">
        <v>6</v>
      </c>
      <c r="D827" s="3">
        <v>1413</v>
      </c>
      <c r="E827" s="10">
        <v>0.3</v>
      </c>
      <c r="F827" s="10"/>
      <c r="G827" s="10">
        <f t="shared" si="466"/>
        <v>0.34802955665024632</v>
      </c>
      <c r="H827" s="10"/>
      <c r="I827" s="12">
        <v>0</v>
      </c>
      <c r="J827" s="10">
        <f t="shared" si="467"/>
        <v>-3.1148706896551724E-3</v>
      </c>
      <c r="K827" s="10"/>
      <c r="L827" s="11" t="s">
        <v>2500</v>
      </c>
      <c r="M827" s="11" t="s">
        <v>2501</v>
      </c>
      <c r="N827" s="11" t="s">
        <v>1650</v>
      </c>
      <c r="O827" s="11" t="s">
        <v>1654</v>
      </c>
      <c r="P827" s="11" t="s">
        <v>1652</v>
      </c>
      <c r="Q827" s="11" t="s">
        <v>1653</v>
      </c>
      <c r="R827" s="11" t="s">
        <v>1786</v>
      </c>
      <c r="S827" s="11" t="s">
        <v>2501</v>
      </c>
      <c r="T827" s="11" t="s">
        <v>2210</v>
      </c>
      <c r="U827" s="11" t="s">
        <v>2210</v>
      </c>
      <c r="V827" s="11" t="s">
        <v>2502</v>
      </c>
      <c r="W827" s="11" t="s">
        <v>2209</v>
      </c>
      <c r="X827" s="11" t="s">
        <v>2209</v>
      </c>
      <c r="Y827" s="11" t="s">
        <v>2503</v>
      </c>
      <c r="Z827" s="11" t="s">
        <v>2209</v>
      </c>
      <c r="AA827" s="11" t="s">
        <v>2503</v>
      </c>
      <c r="AB827" s="11" t="s">
        <v>2504</v>
      </c>
      <c r="AC827" s="11" t="s">
        <v>2504</v>
      </c>
      <c r="AD827" s="11">
        <v>4055</v>
      </c>
      <c r="AH827" s="11">
        <f t="shared" si="468"/>
        <v>-27690.25</v>
      </c>
      <c r="AI827" s="11">
        <f t="shared" si="469"/>
        <v>-22675.625</v>
      </c>
      <c r="AJ827" s="11">
        <f t="shared" si="470"/>
        <v>-47748.75</v>
      </c>
      <c r="AK827" s="11">
        <f t="shared" si="471"/>
        <v>-42734.125</v>
      </c>
      <c r="AL827" s="11">
        <f t="shared" si="472"/>
        <v>-37719.5</v>
      </c>
      <c r="AM827" s="11">
        <f t="shared" si="473"/>
        <v>-32704.875</v>
      </c>
      <c r="AN827" s="11">
        <f t="shared" si="474"/>
        <v>-27690.25</v>
      </c>
      <c r="AO827" s="11">
        <f t="shared" si="475"/>
        <v>-12646.375</v>
      </c>
      <c r="AP827" s="11">
        <f t="shared" si="476"/>
        <v>-12646.375</v>
      </c>
      <c r="AQ827" s="11">
        <f t="shared" si="477"/>
        <v>12426.75</v>
      </c>
      <c r="AR827" s="11">
        <f t="shared" si="478"/>
        <v>-2617.125</v>
      </c>
      <c r="AS827" s="11">
        <f t="shared" si="479"/>
        <v>-2617.125</v>
      </c>
      <c r="AT827" s="11">
        <f t="shared" si="480"/>
        <v>2397.5</v>
      </c>
      <c r="AU827" s="11">
        <f t="shared" si="481"/>
        <v>-2617.125</v>
      </c>
      <c r="AV827" s="11">
        <f t="shared" si="482"/>
        <v>2397.5</v>
      </c>
      <c r="AW827" s="11">
        <f t="shared" si="483"/>
        <v>7412.125</v>
      </c>
      <c r="AX827" s="11">
        <f t="shared" si="484"/>
        <v>7412.125</v>
      </c>
      <c r="AY827" s="11">
        <f t="shared" si="485"/>
        <v>-12646.375</v>
      </c>
      <c r="AZ827" s="11"/>
      <c r="BA827" s="11"/>
      <c r="BB827" s="11">
        <f t="shared" si="486"/>
        <v>-7690.25</v>
      </c>
      <c r="BC827" s="11">
        <f t="shared" si="487"/>
        <v>-12675.625</v>
      </c>
      <c r="BD827" s="11">
        <f t="shared" si="488"/>
        <v>12251.25</v>
      </c>
      <c r="BE827" s="11">
        <f t="shared" si="489"/>
        <v>7265.875</v>
      </c>
      <c r="BF827" s="11">
        <f t="shared" si="490"/>
        <v>2280.5</v>
      </c>
      <c r="BG827" s="11">
        <f t="shared" si="491"/>
        <v>-2704.875</v>
      </c>
      <c r="BH827" s="11">
        <f t="shared" si="492"/>
        <v>-7690.25</v>
      </c>
      <c r="BI827" s="11">
        <f t="shared" si="493"/>
        <v>-22646.375</v>
      </c>
      <c r="BJ827" s="11">
        <f t="shared" si="494"/>
        <v>-22646.375</v>
      </c>
      <c r="BK827" s="11">
        <f t="shared" si="495"/>
        <v>-47573.25</v>
      </c>
      <c r="BL827" s="11">
        <f t="shared" si="496"/>
        <v>-32617.125</v>
      </c>
      <c r="BM827" s="11">
        <f t="shared" si="497"/>
        <v>-32617.125</v>
      </c>
      <c r="BN827" s="11">
        <f t="shared" si="498"/>
        <v>-37602.5</v>
      </c>
      <c r="BO827" s="11">
        <f t="shared" si="499"/>
        <v>-32617.125</v>
      </c>
      <c r="BP827" s="11">
        <f t="shared" si="500"/>
        <v>-37602.5</v>
      </c>
      <c r="BQ827" s="11">
        <f t="shared" si="501"/>
        <v>-42587.875</v>
      </c>
      <c r="BR827" s="11">
        <f t="shared" si="502"/>
        <v>-42587.875</v>
      </c>
      <c r="BS827" s="11">
        <f t="shared" si="503"/>
        <v>-22646.375</v>
      </c>
    </row>
    <row r="828" spans="1:71" ht="16" customHeight="1">
      <c r="A828" s="2">
        <v>44001</v>
      </c>
      <c r="B828" s="10" t="s">
        <v>80</v>
      </c>
      <c r="C828" s="11">
        <v>7</v>
      </c>
      <c r="D828" s="3">
        <v>1385</v>
      </c>
      <c r="E828" s="10">
        <v>2.6</v>
      </c>
      <c r="F828" s="10"/>
      <c r="G828" s="10">
        <f t="shared" si="466"/>
        <v>4.7594501718213058</v>
      </c>
      <c r="H828" s="10"/>
      <c r="I828" s="12">
        <v>0</v>
      </c>
      <c r="J828" s="10">
        <f t="shared" si="467"/>
        <v>-4.3499999999999997E-3</v>
      </c>
      <c r="K828" s="10"/>
      <c r="L828" s="11" t="s">
        <v>1322</v>
      </c>
      <c r="M828" s="11" t="s">
        <v>1323</v>
      </c>
      <c r="N828" s="11" t="s">
        <v>1328</v>
      </c>
      <c r="O828" s="11" t="s">
        <v>1329</v>
      </c>
      <c r="P828" s="11" t="s">
        <v>1328</v>
      </c>
      <c r="Q828" s="11" t="s">
        <v>1324</v>
      </c>
      <c r="R828" s="11" t="s">
        <v>1328</v>
      </c>
      <c r="S828" s="11" t="s">
        <v>1324</v>
      </c>
      <c r="T828" s="11" t="s">
        <v>1328</v>
      </c>
      <c r="U828" s="11" t="s">
        <v>1328</v>
      </c>
      <c r="V828" s="11" t="s">
        <v>1328</v>
      </c>
      <c r="W828" s="11" t="s">
        <v>1324</v>
      </c>
      <c r="X828" s="11" t="s">
        <v>1328</v>
      </c>
      <c r="Y828" s="11" t="s">
        <v>1324</v>
      </c>
      <c r="Z828" s="11" t="s">
        <v>1324</v>
      </c>
      <c r="AA828" s="11" t="s">
        <v>1323</v>
      </c>
      <c r="AB828" s="11" t="s">
        <v>1323</v>
      </c>
      <c r="AC828" s="11" t="s">
        <v>1326</v>
      </c>
      <c r="AD828" s="11">
        <v>291</v>
      </c>
      <c r="AH828" s="11">
        <f t="shared" si="468"/>
        <v>-2268.7750000000001</v>
      </c>
      <c r="AI828" s="11">
        <f t="shared" si="469"/>
        <v>-3271.7000000000003</v>
      </c>
      <c r="AJ828" s="11">
        <f t="shared" si="470"/>
        <v>-4274.625</v>
      </c>
      <c r="AK828" s="11">
        <f t="shared" si="471"/>
        <v>-3271.7000000000003</v>
      </c>
      <c r="AL828" s="11">
        <f t="shared" si="472"/>
        <v>-2770.2375000000002</v>
      </c>
      <c r="AM828" s="11">
        <f t="shared" si="473"/>
        <v>-3271.7000000000003</v>
      </c>
      <c r="AN828" s="11">
        <f t="shared" si="474"/>
        <v>-2770.2375000000002</v>
      </c>
      <c r="AO828" s="11">
        <f t="shared" si="475"/>
        <v>-3271.7000000000003</v>
      </c>
      <c r="AP828" s="11">
        <f t="shared" si="476"/>
        <v>-3271.7000000000003</v>
      </c>
      <c r="AQ828" s="11">
        <f t="shared" si="477"/>
        <v>-3271.7000000000003</v>
      </c>
      <c r="AR828" s="11">
        <f t="shared" si="478"/>
        <v>-2770.2375000000002</v>
      </c>
      <c r="AS828" s="11">
        <f t="shared" si="479"/>
        <v>-3271.7000000000003</v>
      </c>
      <c r="AT828" s="11">
        <f t="shared" si="480"/>
        <v>-2770.2375000000002</v>
      </c>
      <c r="AU828" s="11">
        <f t="shared" si="481"/>
        <v>-2770.2375000000002</v>
      </c>
      <c r="AV828" s="11">
        <f t="shared" si="482"/>
        <v>-2268.7750000000001</v>
      </c>
      <c r="AW828" s="11">
        <f t="shared" si="483"/>
        <v>-2268.7750000000001</v>
      </c>
      <c r="AX828" s="11">
        <f t="shared" si="484"/>
        <v>-1767.3125</v>
      </c>
      <c r="AY828" s="11">
        <f t="shared" si="485"/>
        <v>-1265.8499999999999</v>
      </c>
      <c r="AZ828" s="11"/>
      <c r="BA828" s="11"/>
      <c r="BB828" s="11">
        <f t="shared" si="486"/>
        <v>-268.77499999999998</v>
      </c>
      <c r="BC828" s="11">
        <f t="shared" si="487"/>
        <v>728.3</v>
      </c>
      <c r="BD828" s="11">
        <f t="shared" si="488"/>
        <v>1725.375</v>
      </c>
      <c r="BE828" s="11">
        <f t="shared" si="489"/>
        <v>728.3</v>
      </c>
      <c r="BF828" s="11">
        <f t="shared" si="490"/>
        <v>229.76250000000005</v>
      </c>
      <c r="BG828" s="11">
        <f t="shared" si="491"/>
        <v>728.3</v>
      </c>
      <c r="BH828" s="11">
        <f t="shared" si="492"/>
        <v>229.76250000000005</v>
      </c>
      <c r="BI828" s="11">
        <f t="shared" si="493"/>
        <v>728.3</v>
      </c>
      <c r="BJ828" s="11">
        <f t="shared" si="494"/>
        <v>728.3</v>
      </c>
      <c r="BK828" s="11">
        <f t="shared" si="495"/>
        <v>728.3</v>
      </c>
      <c r="BL828" s="11">
        <f t="shared" si="496"/>
        <v>229.76250000000005</v>
      </c>
      <c r="BM828" s="11">
        <f t="shared" si="497"/>
        <v>728.3</v>
      </c>
      <c r="BN828" s="11">
        <f t="shared" si="498"/>
        <v>229.76250000000005</v>
      </c>
      <c r="BO828" s="11">
        <f t="shared" si="499"/>
        <v>229.76250000000005</v>
      </c>
      <c r="BP828" s="11">
        <f t="shared" si="500"/>
        <v>-268.77499999999998</v>
      </c>
      <c r="BQ828" s="11">
        <f t="shared" si="501"/>
        <v>-268.77499999999998</v>
      </c>
      <c r="BR828" s="11">
        <f t="shared" si="502"/>
        <v>-767.3125</v>
      </c>
      <c r="BS828" s="11">
        <f t="shared" si="503"/>
        <v>-1265.8499999999999</v>
      </c>
    </row>
    <row r="829" spans="1:71" ht="16" customHeight="1">
      <c r="A829" s="2">
        <v>44001</v>
      </c>
      <c r="B829" s="10" t="s">
        <v>2002</v>
      </c>
      <c r="C829" s="11">
        <v>8</v>
      </c>
      <c r="D829" s="3">
        <v>1225</v>
      </c>
      <c r="E829" s="10">
        <v>2.4</v>
      </c>
      <c r="F829" s="10"/>
      <c r="G829" s="10">
        <f t="shared" si="466"/>
        <v>2.4772497472194135</v>
      </c>
      <c r="H829" s="10"/>
      <c r="I829" s="12">
        <v>2.5207748983739758E-2</v>
      </c>
      <c r="J829" s="10" t="str">
        <f t="shared" si="467"/>
        <v/>
      </c>
      <c r="K829" s="10"/>
      <c r="L829" s="11" t="s">
        <v>2505</v>
      </c>
      <c r="M829" s="11" t="s">
        <v>2506</v>
      </c>
      <c r="N829" s="11" t="s">
        <v>2507</v>
      </c>
      <c r="O829" s="11" t="s">
        <v>2180</v>
      </c>
      <c r="P829" s="11" t="s">
        <v>1097</v>
      </c>
      <c r="Q829" s="11" t="s">
        <v>2179</v>
      </c>
      <c r="R829" s="11" t="s">
        <v>2506</v>
      </c>
      <c r="S829" s="11" t="s">
        <v>2507</v>
      </c>
      <c r="T829" s="11" t="s">
        <v>1097</v>
      </c>
      <c r="U829" s="11" t="s">
        <v>2507</v>
      </c>
      <c r="V829" s="11" t="s">
        <v>2508</v>
      </c>
      <c r="W829" s="11" t="s">
        <v>1097</v>
      </c>
      <c r="X829" s="11" t="s">
        <v>2509</v>
      </c>
      <c r="Y829" s="11" t="s">
        <v>1097</v>
      </c>
      <c r="Z829" s="11" t="s">
        <v>1097</v>
      </c>
      <c r="AA829" s="11" t="s">
        <v>1099</v>
      </c>
      <c r="AB829" s="11" t="s">
        <v>2182</v>
      </c>
      <c r="AC829" s="11" t="s">
        <v>1103</v>
      </c>
      <c r="AD829" s="11">
        <v>478</v>
      </c>
      <c r="AH829" s="11">
        <f t="shared" si="468"/>
        <v>11388.4125</v>
      </c>
      <c r="AI829" s="11">
        <f t="shared" si="469"/>
        <v>8881.1</v>
      </c>
      <c r="AJ829" s="11">
        <f t="shared" si="470"/>
        <v>13895.725</v>
      </c>
      <c r="AK829" s="11">
        <f t="shared" si="471"/>
        <v>7376.7124999999996</v>
      </c>
      <c r="AL829" s="11">
        <f t="shared" si="472"/>
        <v>9884.0249999999996</v>
      </c>
      <c r="AM829" s="11">
        <f t="shared" si="473"/>
        <v>11388.4125</v>
      </c>
      <c r="AN829" s="11">
        <f t="shared" si="474"/>
        <v>8881.1</v>
      </c>
      <c r="AO829" s="11">
        <f t="shared" si="475"/>
        <v>7376.7124999999996</v>
      </c>
      <c r="AP829" s="11">
        <f t="shared" si="476"/>
        <v>8881.1</v>
      </c>
      <c r="AQ829" s="11">
        <f t="shared" si="477"/>
        <v>7878.1749999999993</v>
      </c>
      <c r="AR829" s="11">
        <f t="shared" si="478"/>
        <v>7376.7124999999996</v>
      </c>
      <c r="AS829" s="11">
        <f t="shared" si="479"/>
        <v>6373.7874999999995</v>
      </c>
      <c r="AT829" s="11">
        <f t="shared" si="480"/>
        <v>7376.7124999999996</v>
      </c>
      <c r="AU829" s="11">
        <f t="shared" si="481"/>
        <v>7376.7124999999996</v>
      </c>
      <c r="AV829" s="11">
        <f t="shared" si="482"/>
        <v>9382.5625</v>
      </c>
      <c r="AW829" s="11">
        <f t="shared" si="483"/>
        <v>12391.3375</v>
      </c>
      <c r="AX829" s="11">
        <f t="shared" si="484"/>
        <v>14397.1875</v>
      </c>
      <c r="AY829" s="11">
        <f t="shared" si="485"/>
        <v>14397.1875</v>
      </c>
      <c r="AZ829" s="11"/>
      <c r="BA829" s="11"/>
      <c r="BB829" s="11">
        <f t="shared" si="486"/>
        <v>-15611.5875</v>
      </c>
      <c r="BC829" s="11">
        <f t="shared" si="487"/>
        <v>-13118.9</v>
      </c>
      <c r="BD829" s="11">
        <f t="shared" si="488"/>
        <v>-18104.274999999998</v>
      </c>
      <c r="BE829" s="11">
        <f t="shared" si="489"/>
        <v>-11623.2875</v>
      </c>
      <c r="BF829" s="11">
        <f t="shared" si="490"/>
        <v>-14115.975</v>
      </c>
      <c r="BG829" s="11">
        <f t="shared" si="491"/>
        <v>-15611.5875</v>
      </c>
      <c r="BH829" s="11">
        <f t="shared" si="492"/>
        <v>-13118.9</v>
      </c>
      <c r="BI829" s="11">
        <f t="shared" si="493"/>
        <v>-11623.2875</v>
      </c>
      <c r="BJ829" s="11">
        <f t="shared" si="494"/>
        <v>-13118.9</v>
      </c>
      <c r="BK829" s="11">
        <f t="shared" si="495"/>
        <v>-12121.825000000001</v>
      </c>
      <c r="BL829" s="11">
        <f t="shared" si="496"/>
        <v>-11623.2875</v>
      </c>
      <c r="BM829" s="11">
        <f t="shared" si="497"/>
        <v>-10626.2125</v>
      </c>
      <c r="BN829" s="11">
        <f t="shared" si="498"/>
        <v>-11623.2875</v>
      </c>
      <c r="BO829" s="11">
        <f t="shared" si="499"/>
        <v>-11623.2875</v>
      </c>
      <c r="BP829" s="11">
        <f t="shared" si="500"/>
        <v>-13617.4375</v>
      </c>
      <c r="BQ829" s="11">
        <f t="shared" si="501"/>
        <v>-16608.662499999999</v>
      </c>
      <c r="BR829" s="11">
        <f t="shared" si="502"/>
        <v>-18602.8125</v>
      </c>
      <c r="BS829" s="11">
        <f t="shared" si="503"/>
        <v>-18602.8125</v>
      </c>
    </row>
    <row r="830" spans="1:71" ht="16" customHeight="1">
      <c r="A830" s="2">
        <v>44001</v>
      </c>
      <c r="B830" s="10" t="s">
        <v>564</v>
      </c>
      <c r="C830" s="11">
        <v>9</v>
      </c>
      <c r="D830" s="3">
        <v>1129</v>
      </c>
      <c r="E830" s="10">
        <v>3</v>
      </c>
      <c r="F830" s="10"/>
      <c r="G830" s="10">
        <f t="shared" si="466"/>
        <v>9.447698744769875</v>
      </c>
      <c r="H830" s="10"/>
      <c r="I830" s="12">
        <v>0</v>
      </c>
      <c r="J830" s="10">
        <f t="shared" si="467"/>
        <v>-8.5463389121338898E-3</v>
      </c>
      <c r="K830" s="10"/>
      <c r="L830" s="11" t="s">
        <v>1867</v>
      </c>
      <c r="M830" s="11" t="s">
        <v>674</v>
      </c>
      <c r="N830" s="11" t="s">
        <v>1868</v>
      </c>
      <c r="O830" s="11" t="s">
        <v>1868</v>
      </c>
      <c r="P830" s="11" t="s">
        <v>1868</v>
      </c>
      <c r="Q830" s="11" t="s">
        <v>674</v>
      </c>
      <c r="R830" s="11" t="s">
        <v>1738</v>
      </c>
      <c r="S830" s="11" t="s">
        <v>1738</v>
      </c>
      <c r="T830" s="11" t="s">
        <v>674</v>
      </c>
      <c r="U830" s="11" t="s">
        <v>1868</v>
      </c>
      <c r="V830" s="11" t="s">
        <v>1867</v>
      </c>
      <c r="W830" s="11" t="s">
        <v>1737</v>
      </c>
      <c r="X830" s="11" t="s">
        <v>1737</v>
      </c>
      <c r="Y830" s="11" t="s">
        <v>1737</v>
      </c>
      <c r="Z830" s="11" t="s">
        <v>1867</v>
      </c>
      <c r="AA830" s="11" t="s">
        <v>1868</v>
      </c>
      <c r="AB830" s="11" t="s">
        <v>1867</v>
      </c>
      <c r="AC830" s="11" t="s">
        <v>1868</v>
      </c>
      <c r="AD830" s="11">
        <v>120</v>
      </c>
      <c r="AH830" s="11">
        <f t="shared" si="468"/>
        <v>984.5625</v>
      </c>
      <c r="AI830" s="11">
        <f t="shared" si="469"/>
        <v>-18.36250000000004</v>
      </c>
      <c r="AJ830" s="11">
        <f t="shared" si="470"/>
        <v>-18.36250000000004</v>
      </c>
      <c r="AK830" s="11">
        <f t="shared" si="471"/>
        <v>-18.36250000000004</v>
      </c>
      <c r="AL830" s="11">
        <f t="shared" si="472"/>
        <v>984.5625</v>
      </c>
      <c r="AM830" s="11">
        <f t="shared" si="473"/>
        <v>483.09999999999991</v>
      </c>
      <c r="AN830" s="11">
        <f t="shared" si="474"/>
        <v>483.09999999999991</v>
      </c>
      <c r="AO830" s="11">
        <f t="shared" si="475"/>
        <v>984.5625</v>
      </c>
      <c r="AP830" s="11">
        <f t="shared" si="476"/>
        <v>-18.36250000000004</v>
      </c>
      <c r="AQ830" s="11">
        <f t="shared" si="477"/>
        <v>-519.82500000000005</v>
      </c>
      <c r="AR830" s="11">
        <f t="shared" si="478"/>
        <v>-1021.2875</v>
      </c>
      <c r="AS830" s="11">
        <f t="shared" si="479"/>
        <v>-1021.2875</v>
      </c>
      <c r="AT830" s="11">
        <f t="shared" si="480"/>
        <v>-1021.2875</v>
      </c>
      <c r="AU830" s="11">
        <f t="shared" si="481"/>
        <v>-519.82500000000005</v>
      </c>
      <c r="AV830" s="11">
        <f t="shared" si="482"/>
        <v>-18.36250000000004</v>
      </c>
      <c r="AW830" s="11">
        <f t="shared" si="483"/>
        <v>-519.82500000000005</v>
      </c>
      <c r="AX830" s="11">
        <f t="shared" si="484"/>
        <v>-18.36250000000004</v>
      </c>
      <c r="AY830" s="11">
        <f t="shared" si="485"/>
        <v>-1021.2875</v>
      </c>
      <c r="AZ830" s="11"/>
      <c r="BA830" s="11"/>
      <c r="BB830" s="11">
        <f t="shared" si="486"/>
        <v>-2015.4375</v>
      </c>
      <c r="BC830" s="11">
        <f t="shared" si="487"/>
        <v>-1018.3625000000001</v>
      </c>
      <c r="BD830" s="11">
        <f t="shared" si="488"/>
        <v>-1018.3625000000001</v>
      </c>
      <c r="BE830" s="11">
        <f t="shared" si="489"/>
        <v>-1018.3625000000001</v>
      </c>
      <c r="BF830" s="11">
        <f t="shared" si="490"/>
        <v>-2015.4375</v>
      </c>
      <c r="BG830" s="11">
        <f t="shared" si="491"/>
        <v>-1516.8999999999999</v>
      </c>
      <c r="BH830" s="11">
        <f t="shared" si="492"/>
        <v>-1516.8999999999999</v>
      </c>
      <c r="BI830" s="11">
        <f t="shared" si="493"/>
        <v>-2015.4375</v>
      </c>
      <c r="BJ830" s="11">
        <f t="shared" si="494"/>
        <v>-1018.3625000000001</v>
      </c>
      <c r="BK830" s="11">
        <f t="shared" si="495"/>
        <v>-519.82500000000005</v>
      </c>
      <c r="BL830" s="11">
        <f t="shared" si="496"/>
        <v>-21.287500000000023</v>
      </c>
      <c r="BM830" s="11">
        <f t="shared" si="497"/>
        <v>-21.287500000000023</v>
      </c>
      <c r="BN830" s="11">
        <f t="shared" si="498"/>
        <v>-21.287500000000023</v>
      </c>
      <c r="BO830" s="11">
        <f t="shared" si="499"/>
        <v>-519.82500000000005</v>
      </c>
      <c r="BP830" s="11">
        <f t="shared" si="500"/>
        <v>-1018.3625000000001</v>
      </c>
      <c r="BQ830" s="11">
        <f t="shared" si="501"/>
        <v>-519.82500000000005</v>
      </c>
      <c r="BR830" s="11">
        <f t="shared" si="502"/>
        <v>-1018.3625000000001</v>
      </c>
      <c r="BS830" s="11">
        <f t="shared" si="503"/>
        <v>-21.287500000000023</v>
      </c>
    </row>
    <row r="831" spans="1:71" ht="16" customHeight="1">
      <c r="A831" s="2">
        <v>44001</v>
      </c>
      <c r="B831" s="10" t="s">
        <v>1295</v>
      </c>
      <c r="C831" s="11">
        <v>10</v>
      </c>
      <c r="D831" s="3">
        <v>1078</v>
      </c>
      <c r="E831" s="10">
        <v>5.6</v>
      </c>
      <c r="F831" s="10"/>
      <c r="G831" s="10">
        <f t="shared" si="466"/>
        <v>5.430730478589421</v>
      </c>
      <c r="H831" s="10"/>
      <c r="I831" s="12">
        <v>0</v>
      </c>
      <c r="J831" s="10">
        <f t="shared" si="467"/>
        <v>8.2812972292191436E-3</v>
      </c>
      <c r="K831" s="10"/>
      <c r="L831" s="11" t="s">
        <v>140</v>
      </c>
      <c r="M831" s="11" t="s">
        <v>212</v>
      </c>
      <c r="N831" s="11" t="s">
        <v>142</v>
      </c>
      <c r="O831" s="11" t="s">
        <v>140</v>
      </c>
      <c r="P831" s="11" t="s">
        <v>754</v>
      </c>
      <c r="Q831" s="11" t="s">
        <v>138</v>
      </c>
      <c r="R831" s="11" t="s">
        <v>140</v>
      </c>
      <c r="S831" s="11" t="s">
        <v>142</v>
      </c>
      <c r="T831" s="11" t="s">
        <v>140</v>
      </c>
      <c r="U831" s="11" t="s">
        <v>140</v>
      </c>
      <c r="V831" s="11" t="s">
        <v>139</v>
      </c>
      <c r="W831" s="11" t="s">
        <v>139</v>
      </c>
      <c r="X831" s="11" t="s">
        <v>754</v>
      </c>
      <c r="Y831" s="11" t="s">
        <v>138</v>
      </c>
      <c r="Z831" s="11" t="s">
        <v>754</v>
      </c>
      <c r="AA831" s="11" t="s">
        <v>138</v>
      </c>
      <c r="AB831" s="11" t="s">
        <v>137</v>
      </c>
      <c r="AC831" s="11" t="s">
        <v>138</v>
      </c>
      <c r="AD831" s="11">
        <v>196</v>
      </c>
      <c r="AH831" s="11">
        <f t="shared" si="468"/>
        <v>-4875.1750000000002</v>
      </c>
      <c r="AI831" s="11">
        <f t="shared" si="469"/>
        <v>-1364.9375</v>
      </c>
      <c r="AJ831" s="11">
        <f t="shared" si="470"/>
        <v>-863.47500000000002</v>
      </c>
      <c r="AK831" s="11">
        <f t="shared" si="471"/>
        <v>-362.01250000000005</v>
      </c>
      <c r="AL831" s="11">
        <f t="shared" si="472"/>
        <v>640.91250000000002</v>
      </c>
      <c r="AM831" s="11">
        <f t="shared" si="473"/>
        <v>-863.47500000000002</v>
      </c>
      <c r="AN831" s="11">
        <f t="shared" si="474"/>
        <v>-1364.9375</v>
      </c>
      <c r="AO831" s="11">
        <f t="shared" si="475"/>
        <v>-863.47500000000002</v>
      </c>
      <c r="AP831" s="11">
        <f t="shared" si="476"/>
        <v>-863.47500000000002</v>
      </c>
      <c r="AQ831" s="11">
        <f t="shared" si="477"/>
        <v>139.45000000000005</v>
      </c>
      <c r="AR831" s="11">
        <f t="shared" si="478"/>
        <v>139.45000000000005</v>
      </c>
      <c r="AS831" s="11">
        <f t="shared" si="479"/>
        <v>-362.01250000000005</v>
      </c>
      <c r="AT831" s="11">
        <f t="shared" si="480"/>
        <v>640.91250000000002</v>
      </c>
      <c r="AU831" s="11">
        <f t="shared" si="481"/>
        <v>-362.01250000000005</v>
      </c>
      <c r="AV831" s="11">
        <f t="shared" si="482"/>
        <v>640.91250000000002</v>
      </c>
      <c r="AW831" s="11">
        <f t="shared" si="483"/>
        <v>1142.375</v>
      </c>
      <c r="AX831" s="11">
        <f t="shared" si="484"/>
        <v>640.91250000000002</v>
      </c>
      <c r="AY831" s="11">
        <f t="shared" si="485"/>
        <v>1643.8374999999999</v>
      </c>
      <c r="AZ831" s="11"/>
      <c r="BA831" s="11"/>
      <c r="BB831" s="11">
        <f t="shared" si="486"/>
        <v>3124.8249999999998</v>
      </c>
      <c r="BC831" s="11">
        <f t="shared" si="487"/>
        <v>-364.9375</v>
      </c>
      <c r="BD831" s="11">
        <f t="shared" si="488"/>
        <v>-863.47500000000002</v>
      </c>
      <c r="BE831" s="11">
        <f t="shared" si="489"/>
        <v>-1362.0125</v>
      </c>
      <c r="BF831" s="11">
        <f t="shared" si="490"/>
        <v>-2359.0875000000001</v>
      </c>
      <c r="BG831" s="11">
        <f t="shared" si="491"/>
        <v>-863.47500000000002</v>
      </c>
      <c r="BH831" s="11">
        <f t="shared" si="492"/>
        <v>-364.9375</v>
      </c>
      <c r="BI831" s="11">
        <f t="shared" si="493"/>
        <v>-863.47500000000002</v>
      </c>
      <c r="BJ831" s="11">
        <f t="shared" si="494"/>
        <v>-863.47500000000002</v>
      </c>
      <c r="BK831" s="11">
        <f t="shared" si="495"/>
        <v>-1860.55</v>
      </c>
      <c r="BL831" s="11">
        <f t="shared" si="496"/>
        <v>-1860.55</v>
      </c>
      <c r="BM831" s="11">
        <f t="shared" si="497"/>
        <v>-1362.0125</v>
      </c>
      <c r="BN831" s="11">
        <f t="shared" si="498"/>
        <v>-2359.0875000000001</v>
      </c>
      <c r="BO831" s="11">
        <f t="shared" si="499"/>
        <v>-1362.0125</v>
      </c>
      <c r="BP831" s="11">
        <f t="shared" si="500"/>
        <v>-2359.0875000000001</v>
      </c>
      <c r="BQ831" s="11">
        <f t="shared" si="501"/>
        <v>-2857.625</v>
      </c>
      <c r="BR831" s="11">
        <f t="shared" si="502"/>
        <v>-2359.0875000000001</v>
      </c>
      <c r="BS831" s="11">
        <f t="shared" si="503"/>
        <v>-3356.1625000000004</v>
      </c>
    </row>
    <row r="832" spans="1:71" ht="16" customHeight="1">
      <c r="A832" s="2">
        <v>44001</v>
      </c>
      <c r="B832" s="10" t="s">
        <v>2378</v>
      </c>
      <c r="C832" s="11">
        <v>11</v>
      </c>
      <c r="D832" s="3">
        <v>1069</v>
      </c>
      <c r="E832" s="10">
        <v>6.9</v>
      </c>
      <c r="F832" s="10"/>
      <c r="G832" s="10">
        <f t="shared" si="466"/>
        <v>3.2841781874039939</v>
      </c>
      <c r="H832" s="10"/>
      <c r="I832" s="12">
        <v>0</v>
      </c>
      <c r="J832" s="10">
        <f t="shared" si="467"/>
        <v>4.8935483870967741E-3</v>
      </c>
      <c r="K832" s="10"/>
      <c r="L832" s="11" t="s">
        <v>2510</v>
      </c>
      <c r="M832" s="11" t="s">
        <v>2185</v>
      </c>
      <c r="N832" s="11" t="s">
        <v>1065</v>
      </c>
      <c r="O832" s="11" t="s">
        <v>2185</v>
      </c>
      <c r="P832" s="11" t="s">
        <v>1063</v>
      </c>
      <c r="Q832" s="11" t="s">
        <v>1065</v>
      </c>
      <c r="R832" s="11" t="s">
        <v>1058</v>
      </c>
      <c r="S832" s="11" t="s">
        <v>2510</v>
      </c>
      <c r="T832" s="11" t="s">
        <v>1065</v>
      </c>
      <c r="U832" s="11" t="s">
        <v>1065</v>
      </c>
      <c r="V832" s="11" t="s">
        <v>2510</v>
      </c>
      <c r="W832" s="11" t="s">
        <v>1065</v>
      </c>
      <c r="X832" s="11" t="s">
        <v>2510</v>
      </c>
      <c r="Y832" s="11" t="s">
        <v>1065</v>
      </c>
      <c r="Z832" s="11" t="s">
        <v>1065</v>
      </c>
      <c r="AA832" s="11" t="s">
        <v>1058</v>
      </c>
      <c r="AB832" s="11" t="s">
        <v>1064</v>
      </c>
      <c r="AC832" s="11" t="s">
        <v>1067</v>
      </c>
      <c r="AD832" s="11">
        <v>322.5</v>
      </c>
      <c r="AH832" s="11">
        <f t="shared" si="468"/>
        <v>88.462499999999864</v>
      </c>
      <c r="AI832" s="11">
        <f t="shared" si="469"/>
        <v>-914.46250000000009</v>
      </c>
      <c r="AJ832" s="11">
        <f t="shared" si="470"/>
        <v>88.462499999999864</v>
      </c>
      <c r="AK832" s="11">
        <f t="shared" si="471"/>
        <v>-1917.3875</v>
      </c>
      <c r="AL832" s="11">
        <f t="shared" si="472"/>
        <v>-914.46250000000009</v>
      </c>
      <c r="AM832" s="11">
        <f t="shared" si="473"/>
        <v>-413.00000000000011</v>
      </c>
      <c r="AN832" s="11">
        <f t="shared" si="474"/>
        <v>-1415.9250000000002</v>
      </c>
      <c r="AO832" s="11">
        <f t="shared" si="475"/>
        <v>-914.46250000000009</v>
      </c>
      <c r="AP832" s="11">
        <f t="shared" si="476"/>
        <v>-914.46250000000009</v>
      </c>
      <c r="AQ832" s="11">
        <f t="shared" si="477"/>
        <v>-1415.9250000000002</v>
      </c>
      <c r="AR832" s="11">
        <f t="shared" si="478"/>
        <v>-914.46250000000009</v>
      </c>
      <c r="AS832" s="11">
        <f t="shared" si="479"/>
        <v>-1415.9250000000002</v>
      </c>
      <c r="AT832" s="11">
        <f t="shared" si="480"/>
        <v>-914.46250000000009</v>
      </c>
      <c r="AU832" s="11">
        <f t="shared" si="481"/>
        <v>-914.46250000000009</v>
      </c>
      <c r="AV832" s="11">
        <f t="shared" si="482"/>
        <v>-413.00000000000011</v>
      </c>
      <c r="AW832" s="11">
        <f t="shared" si="483"/>
        <v>589.92499999999995</v>
      </c>
      <c r="AX832" s="11">
        <f t="shared" si="484"/>
        <v>1091.3874999999998</v>
      </c>
      <c r="AY832" s="11">
        <f t="shared" si="485"/>
        <v>1592.85</v>
      </c>
      <c r="AZ832" s="11"/>
      <c r="BA832" s="11"/>
      <c r="BB832" s="11">
        <f t="shared" si="486"/>
        <v>-2911.5374999999999</v>
      </c>
      <c r="BC832" s="11">
        <f t="shared" si="487"/>
        <v>-1914.4625000000001</v>
      </c>
      <c r="BD832" s="11">
        <f t="shared" si="488"/>
        <v>-2911.5374999999999</v>
      </c>
      <c r="BE832" s="11">
        <f t="shared" si="489"/>
        <v>-917.38750000000005</v>
      </c>
      <c r="BF832" s="11">
        <f t="shared" si="490"/>
        <v>-1914.4625000000001</v>
      </c>
      <c r="BG832" s="11">
        <f t="shared" si="491"/>
        <v>-2413</v>
      </c>
      <c r="BH832" s="11">
        <f t="shared" si="492"/>
        <v>-1415.9250000000002</v>
      </c>
      <c r="BI832" s="11">
        <f t="shared" si="493"/>
        <v>-1914.4625000000001</v>
      </c>
      <c r="BJ832" s="11">
        <f t="shared" si="494"/>
        <v>-1914.4625000000001</v>
      </c>
      <c r="BK832" s="11">
        <f t="shared" si="495"/>
        <v>-1415.9250000000002</v>
      </c>
      <c r="BL832" s="11">
        <f t="shared" si="496"/>
        <v>-1914.4625000000001</v>
      </c>
      <c r="BM832" s="11">
        <f t="shared" si="497"/>
        <v>-1415.9250000000002</v>
      </c>
      <c r="BN832" s="11">
        <f t="shared" si="498"/>
        <v>-1914.4625000000001</v>
      </c>
      <c r="BO832" s="11">
        <f t="shared" si="499"/>
        <v>-1914.4625000000001</v>
      </c>
      <c r="BP832" s="11">
        <f t="shared" si="500"/>
        <v>-2413</v>
      </c>
      <c r="BQ832" s="11">
        <f t="shared" si="501"/>
        <v>-3410.0750000000003</v>
      </c>
      <c r="BR832" s="11">
        <f t="shared" si="502"/>
        <v>-3908.6125000000002</v>
      </c>
      <c r="BS832" s="11">
        <f t="shared" si="503"/>
        <v>-4407.1499999999996</v>
      </c>
    </row>
    <row r="833" spans="1:71" ht="16" customHeight="1">
      <c r="A833" s="2">
        <v>44001</v>
      </c>
      <c r="B833" s="10" t="s">
        <v>1768</v>
      </c>
      <c r="C833" s="11">
        <v>12</v>
      </c>
      <c r="D833" s="3">
        <v>1006</v>
      </c>
      <c r="E833" s="10">
        <v>1.5</v>
      </c>
      <c r="F833" s="10"/>
      <c r="G833" s="10">
        <f t="shared" si="466"/>
        <v>36.581818181818178</v>
      </c>
      <c r="H833" s="10"/>
      <c r="I833" s="12">
        <v>1.021148862564384E-2</v>
      </c>
      <c r="J833" s="10" t="str">
        <f t="shared" si="467"/>
        <v/>
      </c>
      <c r="K833" s="10"/>
      <c r="L833" s="11" t="s">
        <v>2511</v>
      </c>
      <c r="M833" s="11" t="s">
        <v>1744</v>
      </c>
      <c r="N833" s="11" t="s">
        <v>1750</v>
      </c>
      <c r="O833" s="11" t="s">
        <v>1750</v>
      </c>
      <c r="P833" s="11" t="s">
        <v>1746</v>
      </c>
      <c r="Q833" s="11" t="s">
        <v>499</v>
      </c>
      <c r="R833" s="11" t="s">
        <v>496</v>
      </c>
      <c r="S833" s="11" t="s">
        <v>2512</v>
      </c>
      <c r="T833" s="11" t="s">
        <v>1748</v>
      </c>
      <c r="U833" s="11" t="s">
        <v>2511</v>
      </c>
      <c r="V833" s="11" t="s">
        <v>1748</v>
      </c>
      <c r="W833" s="11" t="s">
        <v>1749</v>
      </c>
      <c r="X833" s="11" t="s">
        <v>1749</v>
      </c>
      <c r="Y833" s="11" t="s">
        <v>1748</v>
      </c>
      <c r="Z833" s="11" t="s">
        <v>1750</v>
      </c>
      <c r="AA833" s="11" t="s">
        <v>1746</v>
      </c>
      <c r="AB833" s="11" t="s">
        <v>1745</v>
      </c>
      <c r="AC833" s="11" t="s">
        <v>1745</v>
      </c>
      <c r="AD833" s="11">
        <v>27.450001</v>
      </c>
      <c r="AH833" s="11">
        <f t="shared" si="468"/>
        <v>131.10624999999999</v>
      </c>
      <c r="AI833" s="11">
        <f t="shared" si="469"/>
        <v>-19.332499999998582</v>
      </c>
      <c r="AJ833" s="11">
        <f t="shared" si="470"/>
        <v>-19.332499999998582</v>
      </c>
      <c r="AK833" s="11">
        <f t="shared" si="471"/>
        <v>30.813749999998585</v>
      </c>
      <c r="AL833" s="11">
        <f t="shared" si="472"/>
        <v>-671.23274707499968</v>
      </c>
      <c r="AM833" s="11">
        <f t="shared" si="473"/>
        <v>-420.50149707499969</v>
      </c>
      <c r="AN833" s="11">
        <f t="shared" si="474"/>
        <v>-370.35624999999999</v>
      </c>
      <c r="AO833" s="11">
        <f t="shared" si="475"/>
        <v>-219.91750000000141</v>
      </c>
      <c r="AP833" s="11">
        <f t="shared" si="476"/>
        <v>-119.625</v>
      </c>
      <c r="AQ833" s="11">
        <f t="shared" si="477"/>
        <v>-219.91750000000141</v>
      </c>
      <c r="AR833" s="11">
        <f t="shared" si="478"/>
        <v>-270.06374999999861</v>
      </c>
      <c r="AS833" s="11">
        <f t="shared" si="479"/>
        <v>-270.06374999999861</v>
      </c>
      <c r="AT833" s="11">
        <f t="shared" si="480"/>
        <v>-219.91750000000141</v>
      </c>
      <c r="AU833" s="11">
        <f t="shared" si="481"/>
        <v>-19.332499999998582</v>
      </c>
      <c r="AV833" s="11">
        <f t="shared" si="482"/>
        <v>30.813749999998585</v>
      </c>
      <c r="AW833" s="11">
        <f t="shared" si="483"/>
        <v>80.961002925000315</v>
      </c>
      <c r="AX833" s="11">
        <f t="shared" si="484"/>
        <v>80.961002925000315</v>
      </c>
      <c r="AY833" s="11">
        <f t="shared" si="485"/>
        <v>-69.479752925000327</v>
      </c>
      <c r="AZ833" s="11"/>
      <c r="BA833" s="11"/>
      <c r="BB833" s="11">
        <f t="shared" si="486"/>
        <v>-368.89375000000001</v>
      </c>
      <c r="BC833" s="11">
        <f t="shared" si="487"/>
        <v>-219.33250000000143</v>
      </c>
      <c r="BD833" s="11">
        <f t="shared" si="488"/>
        <v>-219.33250000000143</v>
      </c>
      <c r="BE833" s="11">
        <f t="shared" si="489"/>
        <v>-269.18624999999855</v>
      </c>
      <c r="BF833" s="11">
        <f t="shared" si="490"/>
        <v>428.76525292499969</v>
      </c>
      <c r="BG833" s="11">
        <f t="shared" si="491"/>
        <v>179.49650292499967</v>
      </c>
      <c r="BH833" s="11">
        <f t="shared" si="492"/>
        <v>129.64375000000001</v>
      </c>
      <c r="BI833" s="11">
        <f t="shared" si="493"/>
        <v>-19.917499999998576</v>
      </c>
      <c r="BJ833" s="11">
        <f t="shared" si="494"/>
        <v>-119.625</v>
      </c>
      <c r="BK833" s="11">
        <f t="shared" si="495"/>
        <v>-19.917499999998576</v>
      </c>
      <c r="BL833" s="11">
        <f t="shared" si="496"/>
        <v>29.936249999998573</v>
      </c>
      <c r="BM833" s="11">
        <f t="shared" si="497"/>
        <v>29.936249999998573</v>
      </c>
      <c r="BN833" s="11">
        <f t="shared" si="498"/>
        <v>-19.917499999998576</v>
      </c>
      <c r="BO833" s="11">
        <f t="shared" si="499"/>
        <v>-219.33250000000143</v>
      </c>
      <c r="BP833" s="11">
        <f t="shared" si="500"/>
        <v>-269.18624999999855</v>
      </c>
      <c r="BQ833" s="11">
        <f t="shared" si="501"/>
        <v>-319.04099707500029</v>
      </c>
      <c r="BR833" s="11">
        <f t="shared" si="502"/>
        <v>-319.04099707500029</v>
      </c>
      <c r="BS833" s="11">
        <f t="shared" si="503"/>
        <v>-169.47775292499969</v>
      </c>
    </row>
    <row r="834" spans="1:71" ht="16" customHeight="1">
      <c r="A834" s="2">
        <v>44001</v>
      </c>
      <c r="B834" s="10" t="s">
        <v>1508</v>
      </c>
      <c r="C834" s="11">
        <v>13</v>
      </c>
      <c r="D834" s="10">
        <v>978</v>
      </c>
      <c r="E834" s="10">
        <v>6.4</v>
      </c>
      <c r="F834" s="10"/>
      <c r="G834" s="10">
        <f t="shared" si="466"/>
        <v>10.448718171981158</v>
      </c>
      <c r="H834" s="10"/>
      <c r="I834" s="12">
        <v>0</v>
      </c>
      <c r="J834" s="10">
        <f t="shared" si="467"/>
        <v>-1.1850561213954348E-2</v>
      </c>
      <c r="K834" s="10"/>
      <c r="L834" s="11" t="s">
        <v>1029</v>
      </c>
      <c r="M834" s="11" t="s">
        <v>628</v>
      </c>
      <c r="N834" s="11" t="s">
        <v>517</v>
      </c>
      <c r="O834" s="11" t="s">
        <v>2142</v>
      </c>
      <c r="P834" s="11" t="s">
        <v>1035</v>
      </c>
      <c r="Q834" s="11" t="s">
        <v>515</v>
      </c>
      <c r="R834" s="11" t="s">
        <v>1331</v>
      </c>
      <c r="S834" s="11" t="s">
        <v>1318</v>
      </c>
      <c r="T834" s="11" t="s">
        <v>1331</v>
      </c>
      <c r="U834" s="11" t="s">
        <v>1331</v>
      </c>
      <c r="V834" s="11" t="s">
        <v>515</v>
      </c>
      <c r="W834" s="11" t="s">
        <v>1331</v>
      </c>
      <c r="X834" s="11" t="s">
        <v>1331</v>
      </c>
      <c r="Y834" s="11" t="s">
        <v>631</v>
      </c>
      <c r="Z834" s="11" t="s">
        <v>515</v>
      </c>
      <c r="AA834" s="11" t="s">
        <v>1331</v>
      </c>
      <c r="AB834" s="11" t="s">
        <v>2323</v>
      </c>
      <c r="AC834" s="11" t="s">
        <v>628</v>
      </c>
      <c r="AD834" s="11">
        <v>94.300003000000004</v>
      </c>
      <c r="AH834" s="11">
        <f t="shared" si="468"/>
        <v>-507.45148837499687</v>
      </c>
      <c r="AI834" s="11">
        <f t="shared" si="469"/>
        <v>-2814.1819971500004</v>
      </c>
      <c r="AJ834" s="11">
        <f t="shared" si="470"/>
        <v>-1811.2569971500006</v>
      </c>
      <c r="AK834" s="11">
        <f t="shared" si="471"/>
        <v>-1710.9665030000012</v>
      </c>
      <c r="AL834" s="11">
        <f t="shared" si="472"/>
        <v>-1309.7944971500006</v>
      </c>
      <c r="AM834" s="11">
        <f t="shared" si="473"/>
        <v>-1109.2125059250045</v>
      </c>
      <c r="AN834" s="11">
        <f t="shared" si="474"/>
        <v>-808.33199715000069</v>
      </c>
      <c r="AO834" s="11">
        <f t="shared" si="475"/>
        <v>-1109.2125059250045</v>
      </c>
      <c r="AP834" s="11">
        <f t="shared" si="476"/>
        <v>-1109.2125059250045</v>
      </c>
      <c r="AQ834" s="11">
        <f t="shared" si="477"/>
        <v>-1309.7944971500006</v>
      </c>
      <c r="AR834" s="11">
        <f t="shared" si="478"/>
        <v>-1109.2125059250045</v>
      </c>
      <c r="AS834" s="11">
        <f t="shared" si="479"/>
        <v>-1109.2125059250045</v>
      </c>
      <c r="AT834" s="11">
        <f t="shared" si="480"/>
        <v>-908.62249129999998</v>
      </c>
      <c r="AU834" s="11">
        <f t="shared" si="481"/>
        <v>-1309.7944971500006</v>
      </c>
      <c r="AV834" s="11">
        <f t="shared" si="482"/>
        <v>-1109.2125059250045</v>
      </c>
      <c r="AW834" s="11">
        <f t="shared" si="483"/>
        <v>-607.75000592500442</v>
      </c>
      <c r="AX834" s="11">
        <f t="shared" si="484"/>
        <v>-507.45148837499687</v>
      </c>
      <c r="AY834" s="11">
        <f t="shared" si="485"/>
        <v>-1109.2125059250045</v>
      </c>
      <c r="AZ834" s="11"/>
      <c r="BA834" s="11"/>
      <c r="BB834" s="11">
        <f t="shared" si="486"/>
        <v>-307.45348837500313</v>
      </c>
      <c r="BC834" s="11">
        <f t="shared" si="487"/>
        <v>1985.8220028500004</v>
      </c>
      <c r="BD834" s="11">
        <f t="shared" si="488"/>
        <v>988.74700285000063</v>
      </c>
      <c r="BE834" s="11">
        <f t="shared" si="489"/>
        <v>889.0414970000013</v>
      </c>
      <c r="BF834" s="11">
        <f t="shared" si="490"/>
        <v>490.2095028500006</v>
      </c>
      <c r="BG834" s="11">
        <f t="shared" si="491"/>
        <v>290.79749407500447</v>
      </c>
      <c r="BH834" s="11">
        <f t="shared" si="492"/>
        <v>-8.3279971499993906</v>
      </c>
      <c r="BI834" s="11">
        <f t="shared" si="493"/>
        <v>290.79749407500447</v>
      </c>
      <c r="BJ834" s="11">
        <f t="shared" si="494"/>
        <v>290.79749407500447</v>
      </c>
      <c r="BK834" s="11">
        <f t="shared" si="495"/>
        <v>490.2095028500006</v>
      </c>
      <c r="BL834" s="11">
        <f t="shared" si="496"/>
        <v>290.79749407500447</v>
      </c>
      <c r="BM834" s="11">
        <f t="shared" si="497"/>
        <v>290.79749407500447</v>
      </c>
      <c r="BN834" s="11">
        <f t="shared" si="498"/>
        <v>91.377508700000021</v>
      </c>
      <c r="BO834" s="11">
        <f t="shared" si="499"/>
        <v>490.2095028500006</v>
      </c>
      <c r="BP834" s="11">
        <f t="shared" si="500"/>
        <v>290.79749407500447</v>
      </c>
      <c r="BQ834" s="11">
        <f t="shared" si="501"/>
        <v>-207.74000592499556</v>
      </c>
      <c r="BR834" s="11">
        <f t="shared" si="502"/>
        <v>-307.45348837500313</v>
      </c>
      <c r="BS834" s="11">
        <f t="shared" si="503"/>
        <v>290.79749407500447</v>
      </c>
    </row>
    <row r="835" spans="1:71" ht="16" customHeight="1">
      <c r="A835" s="2">
        <v>44001</v>
      </c>
      <c r="B835" s="10" t="s">
        <v>2513</v>
      </c>
      <c r="C835" s="11">
        <v>14</v>
      </c>
      <c r="D835" s="10">
        <v>971</v>
      </c>
      <c r="E835" s="10">
        <v>6.9</v>
      </c>
      <c r="F835" s="10"/>
      <c r="G835" s="10">
        <f t="shared" si="466"/>
        <v>15.461783685697192</v>
      </c>
      <c r="H835" s="10"/>
      <c r="I835" s="12">
        <v>1.1544216034681941E-2</v>
      </c>
      <c r="J835" s="10" t="str">
        <f t="shared" si="467"/>
        <v/>
      </c>
      <c r="K835" s="10"/>
      <c r="L835" s="11" t="s">
        <v>750</v>
      </c>
      <c r="M835" s="11" t="s">
        <v>1540</v>
      </c>
      <c r="N835" s="11" t="s">
        <v>751</v>
      </c>
      <c r="O835" s="11" t="s">
        <v>750</v>
      </c>
      <c r="P835" s="11" t="s">
        <v>1628</v>
      </c>
      <c r="Q835" s="11" t="s">
        <v>38</v>
      </c>
      <c r="R835" s="11" t="s">
        <v>748</v>
      </c>
      <c r="S835" s="11" t="s">
        <v>765</v>
      </c>
      <c r="T835" s="11" t="s">
        <v>765</v>
      </c>
      <c r="U835" s="11" t="s">
        <v>748</v>
      </c>
      <c r="V835" s="11" t="s">
        <v>1540</v>
      </c>
      <c r="W835" s="11" t="s">
        <v>765</v>
      </c>
      <c r="X835" s="11" t="s">
        <v>748</v>
      </c>
      <c r="Y835" s="11" t="s">
        <v>751</v>
      </c>
      <c r="Z835" s="11" t="s">
        <v>748</v>
      </c>
      <c r="AA835" s="11" t="s">
        <v>1540</v>
      </c>
      <c r="AB835" s="11" t="s">
        <v>765</v>
      </c>
      <c r="AC835" s="11" t="s">
        <v>38</v>
      </c>
      <c r="AD835" s="11">
        <v>62.299999</v>
      </c>
      <c r="AH835" s="11">
        <f t="shared" si="468"/>
        <v>27.696501424999667</v>
      </c>
      <c r="AI835" s="11">
        <f t="shared" si="469"/>
        <v>-172.88950150000065</v>
      </c>
      <c r="AJ835" s="11">
        <f t="shared" si="470"/>
        <v>-273.17999565000002</v>
      </c>
      <c r="AK835" s="11">
        <f t="shared" si="471"/>
        <v>-72.59399272499968</v>
      </c>
      <c r="AL835" s="11">
        <f t="shared" si="472"/>
        <v>328.57299849999936</v>
      </c>
      <c r="AM835" s="11">
        <f t="shared" si="473"/>
        <v>127.98699557499903</v>
      </c>
      <c r="AN835" s="11">
        <f t="shared" si="474"/>
        <v>228.28250435000001</v>
      </c>
      <c r="AO835" s="11">
        <f t="shared" si="475"/>
        <v>228.28250435000001</v>
      </c>
      <c r="AP835" s="11">
        <f t="shared" si="476"/>
        <v>127.98699557499903</v>
      </c>
      <c r="AQ835" s="11">
        <f t="shared" si="477"/>
        <v>27.696501424999667</v>
      </c>
      <c r="AR835" s="11">
        <f t="shared" si="478"/>
        <v>228.28250435000001</v>
      </c>
      <c r="AS835" s="11">
        <f t="shared" si="479"/>
        <v>127.98699557499903</v>
      </c>
      <c r="AT835" s="11">
        <f t="shared" si="480"/>
        <v>-172.88950150000065</v>
      </c>
      <c r="AU835" s="11">
        <f t="shared" si="481"/>
        <v>127.98699557499903</v>
      </c>
      <c r="AV835" s="11">
        <f t="shared" si="482"/>
        <v>27.696501424999667</v>
      </c>
      <c r="AW835" s="11">
        <f t="shared" si="483"/>
        <v>228.28250435000001</v>
      </c>
      <c r="AX835" s="11">
        <f t="shared" si="484"/>
        <v>328.57299849999936</v>
      </c>
      <c r="AY835" s="11">
        <f t="shared" si="485"/>
        <v>228.28250435000001</v>
      </c>
      <c r="AZ835" s="11"/>
      <c r="BA835" s="11"/>
      <c r="BB835" s="11">
        <f t="shared" si="486"/>
        <v>-572.30149857499964</v>
      </c>
      <c r="BC835" s="11">
        <f t="shared" si="487"/>
        <v>-372.88550149999941</v>
      </c>
      <c r="BD835" s="11">
        <f t="shared" si="488"/>
        <v>-273.17999565000002</v>
      </c>
      <c r="BE835" s="11">
        <f t="shared" si="489"/>
        <v>-472.59599272500031</v>
      </c>
      <c r="BF835" s="11">
        <f t="shared" si="490"/>
        <v>-871.42300149999937</v>
      </c>
      <c r="BG835" s="11">
        <f t="shared" si="491"/>
        <v>-672.00700442499908</v>
      </c>
      <c r="BH835" s="11">
        <f t="shared" si="492"/>
        <v>-771.71749564999993</v>
      </c>
      <c r="BI835" s="11">
        <f t="shared" si="493"/>
        <v>-771.71749564999993</v>
      </c>
      <c r="BJ835" s="11">
        <f t="shared" si="494"/>
        <v>-672.00700442499908</v>
      </c>
      <c r="BK835" s="11">
        <f t="shared" si="495"/>
        <v>-572.30149857499964</v>
      </c>
      <c r="BL835" s="11">
        <f t="shared" si="496"/>
        <v>-771.71749564999993</v>
      </c>
      <c r="BM835" s="11">
        <f t="shared" si="497"/>
        <v>-672.00700442499908</v>
      </c>
      <c r="BN835" s="11">
        <f t="shared" si="498"/>
        <v>-372.88550149999941</v>
      </c>
      <c r="BO835" s="11">
        <f t="shared" si="499"/>
        <v>-672.00700442499908</v>
      </c>
      <c r="BP835" s="11">
        <f t="shared" si="500"/>
        <v>-572.30149857499964</v>
      </c>
      <c r="BQ835" s="11">
        <f t="shared" si="501"/>
        <v>-771.71749564999993</v>
      </c>
      <c r="BR835" s="11">
        <f t="shared" si="502"/>
        <v>-871.42300149999937</v>
      </c>
      <c r="BS835" s="11">
        <f t="shared" si="503"/>
        <v>-771.71749564999993</v>
      </c>
    </row>
    <row r="836" spans="1:71" ht="16" customHeight="1">
      <c r="A836" s="2">
        <v>44001</v>
      </c>
      <c r="B836" s="10" t="s">
        <v>672</v>
      </c>
      <c r="C836" s="11">
        <v>15</v>
      </c>
      <c r="D836" s="10">
        <v>935</v>
      </c>
      <c r="E836" s="10">
        <v>6.1</v>
      </c>
      <c r="F836" s="10"/>
      <c r="G836" s="10">
        <f t="shared" si="466"/>
        <v>7.9914529914529915</v>
      </c>
      <c r="H836" s="10"/>
      <c r="I836" s="12">
        <v>0</v>
      </c>
      <c r="J836" s="10">
        <f t="shared" si="467"/>
        <v>-6.3995726495726831E-5</v>
      </c>
      <c r="K836" s="10"/>
      <c r="L836" s="11" t="s">
        <v>1740</v>
      </c>
      <c r="M836" s="11" t="s">
        <v>673</v>
      </c>
      <c r="N836" s="11" t="s">
        <v>673</v>
      </c>
      <c r="O836" s="11" t="s">
        <v>1739</v>
      </c>
      <c r="P836" s="11" t="s">
        <v>1740</v>
      </c>
      <c r="Q836" s="11" t="s">
        <v>673</v>
      </c>
      <c r="R836" s="11" t="s">
        <v>1740</v>
      </c>
      <c r="S836" s="11" t="s">
        <v>1740</v>
      </c>
      <c r="T836" s="11" t="s">
        <v>1740</v>
      </c>
      <c r="U836" s="11" t="s">
        <v>673</v>
      </c>
      <c r="V836" s="11" t="s">
        <v>1740</v>
      </c>
      <c r="W836" s="11" t="s">
        <v>673</v>
      </c>
      <c r="X836" s="11" t="s">
        <v>1739</v>
      </c>
      <c r="Y836" s="11" t="s">
        <v>1740</v>
      </c>
      <c r="Z836" s="11" t="s">
        <v>1740</v>
      </c>
      <c r="AA836" s="11" t="s">
        <v>1739</v>
      </c>
      <c r="AB836" s="11" t="s">
        <v>1740</v>
      </c>
      <c r="AC836" s="11" t="s">
        <v>1740</v>
      </c>
      <c r="AD836" s="11">
        <v>116.5</v>
      </c>
      <c r="AH836" s="11">
        <f t="shared" si="468"/>
        <v>-7.4875000000000398</v>
      </c>
      <c r="AI836" s="11">
        <f t="shared" si="469"/>
        <v>-7.4875000000000398</v>
      </c>
      <c r="AJ836" s="11">
        <f t="shared" si="470"/>
        <v>-1010.4125</v>
      </c>
      <c r="AK836" s="11">
        <f t="shared" si="471"/>
        <v>-508.95</v>
      </c>
      <c r="AL836" s="11">
        <f t="shared" si="472"/>
        <v>-7.4875000000000398</v>
      </c>
      <c r="AM836" s="11">
        <f t="shared" si="473"/>
        <v>-508.95</v>
      </c>
      <c r="AN836" s="11">
        <f t="shared" si="474"/>
        <v>-508.95</v>
      </c>
      <c r="AO836" s="11">
        <f t="shared" si="475"/>
        <v>-508.95</v>
      </c>
      <c r="AP836" s="11">
        <f t="shared" si="476"/>
        <v>-7.4875000000000398</v>
      </c>
      <c r="AQ836" s="11">
        <f t="shared" si="477"/>
        <v>-508.95</v>
      </c>
      <c r="AR836" s="11">
        <f t="shared" si="478"/>
        <v>-7.4875000000000398</v>
      </c>
      <c r="AS836" s="11">
        <f t="shared" si="479"/>
        <v>-1010.4125</v>
      </c>
      <c r="AT836" s="11">
        <f t="shared" si="480"/>
        <v>-508.95</v>
      </c>
      <c r="AU836" s="11">
        <f t="shared" si="481"/>
        <v>-508.95</v>
      </c>
      <c r="AV836" s="11">
        <f t="shared" si="482"/>
        <v>-1010.4125</v>
      </c>
      <c r="AW836" s="11">
        <f t="shared" si="483"/>
        <v>-508.95</v>
      </c>
      <c r="AX836" s="11">
        <f t="shared" si="484"/>
        <v>-508.95</v>
      </c>
      <c r="AY836" s="11">
        <f t="shared" si="485"/>
        <v>-7.4875000000000398</v>
      </c>
      <c r="AZ836" s="11"/>
      <c r="BA836" s="11"/>
      <c r="BB836" s="11">
        <f t="shared" si="486"/>
        <v>-1007.4875000000001</v>
      </c>
      <c r="BC836" s="11">
        <f t="shared" si="487"/>
        <v>-1007.4875000000001</v>
      </c>
      <c r="BD836" s="11">
        <f t="shared" si="488"/>
        <v>-10.412500000000023</v>
      </c>
      <c r="BE836" s="11">
        <f t="shared" si="489"/>
        <v>-508.95</v>
      </c>
      <c r="BF836" s="11">
        <f t="shared" si="490"/>
        <v>-1007.4875000000001</v>
      </c>
      <c r="BG836" s="11">
        <f t="shared" si="491"/>
        <v>-508.95</v>
      </c>
      <c r="BH836" s="11">
        <f t="shared" si="492"/>
        <v>-508.95</v>
      </c>
      <c r="BI836" s="11">
        <f t="shared" si="493"/>
        <v>-508.95</v>
      </c>
      <c r="BJ836" s="11">
        <f t="shared" si="494"/>
        <v>-1007.4875000000001</v>
      </c>
      <c r="BK836" s="11">
        <f t="shared" si="495"/>
        <v>-508.95</v>
      </c>
      <c r="BL836" s="11">
        <f t="shared" si="496"/>
        <v>-1007.4875000000001</v>
      </c>
      <c r="BM836" s="11">
        <f t="shared" si="497"/>
        <v>-10.412500000000023</v>
      </c>
      <c r="BN836" s="11">
        <f t="shared" si="498"/>
        <v>-508.95</v>
      </c>
      <c r="BO836" s="11">
        <f t="shared" si="499"/>
        <v>-508.95</v>
      </c>
      <c r="BP836" s="11">
        <f t="shared" si="500"/>
        <v>-10.412500000000023</v>
      </c>
      <c r="BQ836" s="11">
        <f t="shared" si="501"/>
        <v>-508.95</v>
      </c>
      <c r="BR836" s="11">
        <f t="shared" si="502"/>
        <v>-508.95</v>
      </c>
      <c r="BS836" s="11">
        <f t="shared" si="503"/>
        <v>-1007.4875000000001</v>
      </c>
    </row>
    <row r="837" spans="1:71" ht="16" customHeight="1">
      <c r="A837" s="2">
        <v>44004</v>
      </c>
      <c r="B837" s="10" t="s">
        <v>406</v>
      </c>
      <c r="C837" s="11">
        <v>1</v>
      </c>
      <c r="D837" s="3">
        <v>2646</v>
      </c>
      <c r="E837" s="10">
        <v>3.2</v>
      </c>
      <c r="F837" s="10"/>
      <c r="G837" s="10">
        <f t="shared" si="466"/>
        <v>11.63076923076923</v>
      </c>
      <c r="H837" s="10"/>
      <c r="I837" s="12">
        <v>0</v>
      </c>
      <c r="J837" s="10">
        <f t="shared" si="467"/>
        <v>-1.0962692307692307E-2</v>
      </c>
      <c r="K837" s="10"/>
      <c r="L837" s="11" t="s">
        <v>705</v>
      </c>
      <c r="M837" s="11" t="s">
        <v>708</v>
      </c>
      <c r="N837" s="11" t="s">
        <v>706</v>
      </c>
      <c r="O837" s="11" t="s">
        <v>707</v>
      </c>
      <c r="P837" s="11" t="s">
        <v>705</v>
      </c>
      <c r="Q837" s="11" t="s">
        <v>705</v>
      </c>
      <c r="R837" s="11" t="s">
        <v>706</v>
      </c>
      <c r="S837" s="11" t="s">
        <v>706</v>
      </c>
      <c r="T837" s="11" t="s">
        <v>705</v>
      </c>
      <c r="U837" s="11" t="s">
        <v>706</v>
      </c>
      <c r="V837" s="11" t="s">
        <v>707</v>
      </c>
      <c r="W837" s="11" t="s">
        <v>708</v>
      </c>
      <c r="X837" s="11" t="s">
        <v>707</v>
      </c>
      <c r="Y837" s="11" t="s">
        <v>701</v>
      </c>
      <c r="Z837" s="11" t="s">
        <v>1084</v>
      </c>
      <c r="AA837" s="11" t="s">
        <v>708</v>
      </c>
      <c r="AB837" s="11" t="s">
        <v>706</v>
      </c>
      <c r="AC837" s="11" t="s">
        <v>707</v>
      </c>
      <c r="AD837" s="11">
        <v>229</v>
      </c>
      <c r="AH837" s="11">
        <f t="shared" si="468"/>
        <v>-2494.0124999999998</v>
      </c>
      <c r="AI837" s="11">
        <f t="shared" si="469"/>
        <v>-1491.0875000000001</v>
      </c>
      <c r="AJ837" s="11">
        <f t="shared" si="470"/>
        <v>-1992.55</v>
      </c>
      <c r="AK837" s="11">
        <f t="shared" si="471"/>
        <v>-989.625</v>
      </c>
      <c r="AL837" s="11">
        <f t="shared" si="472"/>
        <v>-989.625</v>
      </c>
      <c r="AM837" s="11">
        <f t="shared" si="473"/>
        <v>-1491.0875000000001</v>
      </c>
      <c r="AN837" s="11">
        <f t="shared" si="474"/>
        <v>-1491.0875000000001</v>
      </c>
      <c r="AO837" s="11">
        <f t="shared" si="475"/>
        <v>-989.625</v>
      </c>
      <c r="AP837" s="11">
        <f t="shared" si="476"/>
        <v>-1491.0875000000001</v>
      </c>
      <c r="AQ837" s="11">
        <f t="shared" si="477"/>
        <v>-1992.55</v>
      </c>
      <c r="AR837" s="11">
        <f t="shared" si="478"/>
        <v>-2494.0124999999998</v>
      </c>
      <c r="AS837" s="11">
        <f t="shared" si="479"/>
        <v>-1992.55</v>
      </c>
      <c r="AT837" s="11">
        <f t="shared" si="480"/>
        <v>-2995.4749999999999</v>
      </c>
      <c r="AU837" s="11">
        <f t="shared" si="481"/>
        <v>-3998.4</v>
      </c>
      <c r="AV837" s="11">
        <f t="shared" si="482"/>
        <v>-2494.0124999999998</v>
      </c>
      <c r="AW837" s="11">
        <f t="shared" si="483"/>
        <v>-1491.0875000000001</v>
      </c>
      <c r="AX837" s="11">
        <f t="shared" si="484"/>
        <v>-1992.55</v>
      </c>
      <c r="AY837" s="11">
        <f t="shared" si="485"/>
        <v>-2494.0124999999998</v>
      </c>
      <c r="AZ837" s="11"/>
      <c r="BA837" s="11"/>
      <c r="BB837" s="11">
        <f t="shared" si="486"/>
        <v>505.98749999999995</v>
      </c>
      <c r="BC837" s="11">
        <f t="shared" si="487"/>
        <v>-491.08750000000003</v>
      </c>
      <c r="BD837" s="11">
        <f t="shared" si="488"/>
        <v>7.4499999999999886</v>
      </c>
      <c r="BE837" s="11">
        <f t="shared" si="489"/>
        <v>-989.625</v>
      </c>
      <c r="BF837" s="11">
        <f t="shared" si="490"/>
        <v>-989.625</v>
      </c>
      <c r="BG837" s="11">
        <f t="shared" si="491"/>
        <v>-491.08750000000003</v>
      </c>
      <c r="BH837" s="11">
        <f t="shared" si="492"/>
        <v>-491.08750000000003</v>
      </c>
      <c r="BI837" s="11">
        <f t="shared" si="493"/>
        <v>-989.625</v>
      </c>
      <c r="BJ837" s="11">
        <f t="shared" si="494"/>
        <v>-491.08750000000003</v>
      </c>
      <c r="BK837" s="11">
        <f t="shared" si="495"/>
        <v>7.4499999999999886</v>
      </c>
      <c r="BL837" s="11">
        <f t="shared" si="496"/>
        <v>505.98749999999995</v>
      </c>
      <c r="BM837" s="11">
        <f t="shared" si="497"/>
        <v>7.4499999999999886</v>
      </c>
      <c r="BN837" s="11">
        <f t="shared" si="498"/>
        <v>1004.5250000000001</v>
      </c>
      <c r="BO837" s="11">
        <f t="shared" si="499"/>
        <v>2001.6</v>
      </c>
      <c r="BP837" s="11">
        <f t="shared" si="500"/>
        <v>505.98749999999995</v>
      </c>
      <c r="BQ837" s="11">
        <f t="shared" si="501"/>
        <v>-491.08750000000003</v>
      </c>
      <c r="BR837" s="11">
        <f t="shared" si="502"/>
        <v>7.4499999999999886</v>
      </c>
      <c r="BS837" s="11">
        <f t="shared" si="503"/>
        <v>505.98749999999995</v>
      </c>
    </row>
    <row r="838" spans="1:71" ht="16" customHeight="1">
      <c r="A838" s="2">
        <v>44004</v>
      </c>
      <c r="B838" s="10" t="s">
        <v>921</v>
      </c>
      <c r="C838" s="11">
        <v>2</v>
      </c>
      <c r="D838" s="3">
        <v>2304</v>
      </c>
      <c r="E838" s="10">
        <v>1</v>
      </c>
      <c r="F838" s="10"/>
      <c r="G838" s="10">
        <f t="shared" si="466"/>
        <v>4.1739130434782608</v>
      </c>
      <c r="H838" s="10"/>
      <c r="I838" s="12">
        <v>0</v>
      </c>
      <c r="J838" s="10">
        <f t="shared" si="467"/>
        <v>-4.7955434782608691E-2</v>
      </c>
      <c r="K838" s="10"/>
      <c r="L838" s="11" t="s">
        <v>2514</v>
      </c>
      <c r="M838" s="11" t="s">
        <v>2175</v>
      </c>
      <c r="N838" s="11" t="s">
        <v>2174</v>
      </c>
      <c r="O838" s="11" t="s">
        <v>1412</v>
      </c>
      <c r="P838" s="11" t="s">
        <v>2174</v>
      </c>
      <c r="Q838" s="11" t="s">
        <v>1682</v>
      </c>
      <c r="R838" s="11" t="s">
        <v>1590</v>
      </c>
      <c r="S838" s="11" t="s">
        <v>1590</v>
      </c>
      <c r="T838" s="11" t="s">
        <v>2175</v>
      </c>
      <c r="U838" s="11" t="s">
        <v>2230</v>
      </c>
      <c r="V838" s="11" t="s">
        <v>2230</v>
      </c>
      <c r="W838" s="11" t="s">
        <v>1412</v>
      </c>
      <c r="X838" s="11" t="s">
        <v>1412</v>
      </c>
      <c r="Y838" s="11" t="s">
        <v>1588</v>
      </c>
      <c r="Z838" s="11" t="s">
        <v>1588</v>
      </c>
      <c r="AA838" s="11" t="s">
        <v>1590</v>
      </c>
      <c r="AB838" s="11" t="s">
        <v>1412</v>
      </c>
      <c r="AC838" s="11" t="s">
        <v>1588</v>
      </c>
      <c r="AD838" s="11">
        <v>576</v>
      </c>
      <c r="AH838" s="11">
        <f t="shared" si="468"/>
        <v>-17445.075000000001</v>
      </c>
      <c r="AI838" s="11">
        <f t="shared" si="469"/>
        <v>-18448</v>
      </c>
      <c r="AJ838" s="11">
        <f t="shared" si="470"/>
        <v>-22459.699999999997</v>
      </c>
      <c r="AK838" s="11">
        <f t="shared" si="471"/>
        <v>-18448</v>
      </c>
      <c r="AL838" s="11">
        <f t="shared" si="472"/>
        <v>-19450.924999999999</v>
      </c>
      <c r="AM838" s="11">
        <f t="shared" si="473"/>
        <v>-21456.774999999998</v>
      </c>
      <c r="AN838" s="11">
        <f t="shared" si="474"/>
        <v>-21456.774999999998</v>
      </c>
      <c r="AO838" s="11">
        <f t="shared" si="475"/>
        <v>-17445.075000000001</v>
      </c>
      <c r="AP838" s="11">
        <f t="shared" si="476"/>
        <v>-20453.849999999999</v>
      </c>
      <c r="AQ838" s="11">
        <f t="shared" si="477"/>
        <v>-20453.849999999999</v>
      </c>
      <c r="AR838" s="11">
        <f t="shared" si="478"/>
        <v>-22459.699999999997</v>
      </c>
      <c r="AS838" s="11">
        <f t="shared" si="479"/>
        <v>-22459.699999999997</v>
      </c>
      <c r="AT838" s="11">
        <f t="shared" si="480"/>
        <v>-23462.625</v>
      </c>
      <c r="AU838" s="11">
        <f t="shared" si="481"/>
        <v>-23462.625</v>
      </c>
      <c r="AV838" s="11">
        <f t="shared" si="482"/>
        <v>-21456.774999999998</v>
      </c>
      <c r="AW838" s="11">
        <f t="shared" si="483"/>
        <v>-22459.699999999997</v>
      </c>
      <c r="AX838" s="11">
        <f t="shared" si="484"/>
        <v>-23462.625</v>
      </c>
      <c r="AY838" s="11">
        <f t="shared" si="485"/>
        <v>-26471.399999999998</v>
      </c>
      <c r="AZ838" s="11"/>
      <c r="BA838" s="11"/>
      <c r="BB838" s="11">
        <f t="shared" si="486"/>
        <v>12554.924999999999</v>
      </c>
      <c r="BC838" s="11">
        <f t="shared" si="487"/>
        <v>13552</v>
      </c>
      <c r="BD838" s="11">
        <f t="shared" si="488"/>
        <v>17540.300000000003</v>
      </c>
      <c r="BE838" s="11">
        <f t="shared" si="489"/>
        <v>13552</v>
      </c>
      <c r="BF838" s="11">
        <f t="shared" si="490"/>
        <v>14549.074999999999</v>
      </c>
      <c r="BG838" s="11">
        <f t="shared" si="491"/>
        <v>16543.225000000002</v>
      </c>
      <c r="BH838" s="11">
        <f t="shared" si="492"/>
        <v>16543.225000000002</v>
      </c>
      <c r="BI838" s="11">
        <f t="shared" si="493"/>
        <v>12554.924999999999</v>
      </c>
      <c r="BJ838" s="11">
        <f t="shared" si="494"/>
        <v>15546.150000000001</v>
      </c>
      <c r="BK838" s="11">
        <f t="shared" si="495"/>
        <v>15546.150000000001</v>
      </c>
      <c r="BL838" s="11">
        <f t="shared" si="496"/>
        <v>17540.300000000003</v>
      </c>
      <c r="BM838" s="11">
        <f t="shared" si="497"/>
        <v>17540.300000000003</v>
      </c>
      <c r="BN838" s="11">
        <f t="shared" si="498"/>
        <v>18537.375</v>
      </c>
      <c r="BO838" s="11">
        <f t="shared" si="499"/>
        <v>18537.375</v>
      </c>
      <c r="BP838" s="11">
        <f t="shared" si="500"/>
        <v>16543.225000000002</v>
      </c>
      <c r="BQ838" s="11">
        <f t="shared" si="501"/>
        <v>17540.300000000003</v>
      </c>
      <c r="BR838" s="11">
        <f t="shared" si="502"/>
        <v>18537.375</v>
      </c>
      <c r="BS838" s="11">
        <f t="shared" si="503"/>
        <v>21528.600000000002</v>
      </c>
    </row>
    <row r="839" spans="1:71" ht="16" customHeight="1">
      <c r="A839" s="2">
        <v>44004</v>
      </c>
      <c r="B839" s="10" t="s">
        <v>480</v>
      </c>
      <c r="C839" s="11">
        <v>3</v>
      </c>
      <c r="D839" s="3">
        <v>2224</v>
      </c>
      <c r="E839" s="10">
        <v>5.8</v>
      </c>
      <c r="F839" s="10"/>
      <c r="G839" s="10">
        <f t="shared" si="466"/>
        <v>8.1764705882352935</v>
      </c>
      <c r="H839" s="10"/>
      <c r="I839" s="12">
        <v>3.7820521023765742E-2</v>
      </c>
      <c r="J839" s="10" t="str">
        <f t="shared" si="467"/>
        <v/>
      </c>
      <c r="K839" s="10"/>
      <c r="L839" s="11" t="s">
        <v>861</v>
      </c>
      <c r="M839" s="11" t="s">
        <v>375</v>
      </c>
      <c r="N839" s="11" t="s">
        <v>376</v>
      </c>
      <c r="O839" s="11" t="s">
        <v>1262</v>
      </c>
      <c r="P839" s="11" t="s">
        <v>2097</v>
      </c>
      <c r="Q839" s="11" t="s">
        <v>1672</v>
      </c>
      <c r="R839" s="11" t="s">
        <v>2097</v>
      </c>
      <c r="S839" s="11" t="s">
        <v>1262</v>
      </c>
      <c r="T839" s="11" t="s">
        <v>1260</v>
      </c>
      <c r="U839" s="11" t="s">
        <v>1261</v>
      </c>
      <c r="V839" s="11" t="s">
        <v>2097</v>
      </c>
      <c r="W839" s="11" t="s">
        <v>2097</v>
      </c>
      <c r="X839" s="11" t="s">
        <v>1673</v>
      </c>
      <c r="Y839" s="11" t="s">
        <v>1673</v>
      </c>
      <c r="Z839" s="11" t="s">
        <v>1672</v>
      </c>
      <c r="AA839" s="11" t="s">
        <v>1672</v>
      </c>
      <c r="AB839" s="11" t="s">
        <v>378</v>
      </c>
      <c r="AC839" s="11" t="s">
        <v>378</v>
      </c>
      <c r="AD839" s="11">
        <v>270</v>
      </c>
      <c r="AH839" s="11">
        <f t="shared" si="468"/>
        <v>321.1875</v>
      </c>
      <c r="AI839" s="11">
        <f t="shared" si="469"/>
        <v>2327.0374999999999</v>
      </c>
      <c r="AJ839" s="11">
        <f t="shared" si="470"/>
        <v>6338.7374999999993</v>
      </c>
      <c r="AK839" s="11">
        <f t="shared" si="471"/>
        <v>5335.8125</v>
      </c>
      <c r="AL839" s="11">
        <f t="shared" si="472"/>
        <v>4834.3499999999995</v>
      </c>
      <c r="AM839" s="11">
        <f t="shared" si="473"/>
        <v>5335.8125</v>
      </c>
      <c r="AN839" s="11">
        <f t="shared" si="474"/>
        <v>6338.7374999999993</v>
      </c>
      <c r="AO839" s="11">
        <f t="shared" si="475"/>
        <v>7341.6624999999995</v>
      </c>
      <c r="AP839" s="11">
        <f t="shared" si="476"/>
        <v>7843.125</v>
      </c>
      <c r="AQ839" s="11">
        <f t="shared" si="477"/>
        <v>5335.8125</v>
      </c>
      <c r="AR839" s="11">
        <f t="shared" si="478"/>
        <v>5335.8125</v>
      </c>
      <c r="AS839" s="11">
        <f t="shared" si="479"/>
        <v>2828.5</v>
      </c>
      <c r="AT839" s="11">
        <f t="shared" si="480"/>
        <v>2828.5</v>
      </c>
      <c r="AU839" s="11">
        <f t="shared" si="481"/>
        <v>4834.3499999999995</v>
      </c>
      <c r="AV839" s="11">
        <f t="shared" si="482"/>
        <v>4834.3499999999995</v>
      </c>
      <c r="AW839" s="11">
        <f t="shared" si="483"/>
        <v>5837.2749999999996</v>
      </c>
      <c r="AX839" s="11">
        <f t="shared" si="484"/>
        <v>5837.2749999999996</v>
      </c>
      <c r="AY839" s="11">
        <f t="shared" si="485"/>
        <v>822.65000000000009</v>
      </c>
      <c r="AZ839" s="11"/>
      <c r="BA839" s="11"/>
      <c r="BB839" s="11">
        <f t="shared" si="486"/>
        <v>-2678.8125</v>
      </c>
      <c r="BC839" s="11">
        <f t="shared" si="487"/>
        <v>-4672.9624999999996</v>
      </c>
      <c r="BD839" s="11">
        <f t="shared" si="488"/>
        <v>-8661.2625000000007</v>
      </c>
      <c r="BE839" s="11">
        <f t="shared" si="489"/>
        <v>-7664.1875</v>
      </c>
      <c r="BF839" s="11">
        <f t="shared" si="490"/>
        <v>-7165.6500000000005</v>
      </c>
      <c r="BG839" s="11">
        <f t="shared" si="491"/>
        <v>-7664.1875</v>
      </c>
      <c r="BH839" s="11">
        <f t="shared" si="492"/>
        <v>-8661.2625000000007</v>
      </c>
      <c r="BI839" s="11">
        <f t="shared" si="493"/>
        <v>-9658.3374999999996</v>
      </c>
      <c r="BJ839" s="11">
        <f t="shared" si="494"/>
        <v>-10156.875</v>
      </c>
      <c r="BK839" s="11">
        <f t="shared" si="495"/>
        <v>-7664.1875</v>
      </c>
      <c r="BL839" s="11">
        <f t="shared" si="496"/>
        <v>-7664.1875</v>
      </c>
      <c r="BM839" s="11">
        <f t="shared" si="497"/>
        <v>-5171.5</v>
      </c>
      <c r="BN839" s="11">
        <f t="shared" si="498"/>
        <v>-5171.5</v>
      </c>
      <c r="BO839" s="11">
        <f t="shared" si="499"/>
        <v>-7165.6500000000005</v>
      </c>
      <c r="BP839" s="11">
        <f t="shared" si="500"/>
        <v>-7165.6500000000005</v>
      </c>
      <c r="BQ839" s="11">
        <f t="shared" si="501"/>
        <v>-8162.7250000000004</v>
      </c>
      <c r="BR839" s="11">
        <f t="shared" si="502"/>
        <v>-8162.7250000000004</v>
      </c>
      <c r="BS839" s="11">
        <f t="shared" si="503"/>
        <v>-3177.35</v>
      </c>
    </row>
    <row r="840" spans="1:71" ht="16" customHeight="1">
      <c r="A840" s="2">
        <v>44004</v>
      </c>
      <c r="B840" s="10" t="s">
        <v>972</v>
      </c>
      <c r="C840" s="11">
        <v>4</v>
      </c>
      <c r="D840" s="3">
        <v>1919</v>
      </c>
      <c r="E840" s="10">
        <v>0.4</v>
      </c>
      <c r="F840" s="10"/>
      <c r="G840" s="10">
        <f t="shared" si="466"/>
        <v>6.4180602006688963</v>
      </c>
      <c r="H840" s="10"/>
      <c r="I840" s="12">
        <v>0</v>
      </c>
      <c r="J840" s="10">
        <f t="shared" si="467"/>
        <v>-2.4475585284280937E-2</v>
      </c>
      <c r="K840" s="10"/>
      <c r="L840" s="11" t="s">
        <v>330</v>
      </c>
      <c r="M840" s="11" t="s">
        <v>1073</v>
      </c>
      <c r="N840" s="11" t="s">
        <v>1073</v>
      </c>
      <c r="O840" s="11" t="s">
        <v>1216</v>
      </c>
      <c r="P840" s="11" t="s">
        <v>1215</v>
      </c>
      <c r="Q840" s="11" t="s">
        <v>2030</v>
      </c>
      <c r="R840" s="11" t="s">
        <v>1074</v>
      </c>
      <c r="S840" s="11" t="s">
        <v>1073</v>
      </c>
      <c r="T840" s="11" t="s">
        <v>2010</v>
      </c>
      <c r="U840" s="11" t="s">
        <v>1071</v>
      </c>
      <c r="V840" s="11" t="s">
        <v>1074</v>
      </c>
      <c r="W840" s="11" t="s">
        <v>1073</v>
      </c>
      <c r="X840" s="11" t="s">
        <v>1215</v>
      </c>
      <c r="Y840" s="11" t="s">
        <v>1215</v>
      </c>
      <c r="Z840" s="11" t="s">
        <v>1072</v>
      </c>
      <c r="AA840" s="11" t="s">
        <v>1215</v>
      </c>
      <c r="AB840" s="11" t="s">
        <v>1215</v>
      </c>
      <c r="AC840" s="11" t="s">
        <v>1215</v>
      </c>
      <c r="AD840" s="11">
        <v>305</v>
      </c>
      <c r="AH840" s="11">
        <f t="shared" si="468"/>
        <v>-8321.125</v>
      </c>
      <c r="AI840" s="11">
        <f t="shared" si="469"/>
        <v>-8321.125</v>
      </c>
      <c r="AJ840" s="11">
        <f t="shared" si="470"/>
        <v>-8822.5874999999996</v>
      </c>
      <c r="AK840" s="11">
        <f t="shared" si="471"/>
        <v>-7318.2</v>
      </c>
      <c r="AL840" s="11">
        <f t="shared" si="472"/>
        <v>-9324.0500000000011</v>
      </c>
      <c r="AM840" s="11">
        <f t="shared" si="473"/>
        <v>-7819.6624999999995</v>
      </c>
      <c r="AN840" s="11">
        <f t="shared" si="474"/>
        <v>-8321.125</v>
      </c>
      <c r="AO840" s="11">
        <f t="shared" si="475"/>
        <v>-4810.8874999999998</v>
      </c>
      <c r="AP840" s="11">
        <f t="shared" si="476"/>
        <v>-5813.8125</v>
      </c>
      <c r="AQ840" s="11">
        <f t="shared" si="477"/>
        <v>-7819.6624999999995</v>
      </c>
      <c r="AR840" s="11">
        <f t="shared" si="478"/>
        <v>-8321.125</v>
      </c>
      <c r="AS840" s="11">
        <f t="shared" si="479"/>
        <v>-7318.2</v>
      </c>
      <c r="AT840" s="11">
        <f t="shared" si="480"/>
        <v>-7318.2</v>
      </c>
      <c r="AU840" s="11">
        <f t="shared" si="481"/>
        <v>-6816.7375000000002</v>
      </c>
      <c r="AV840" s="11">
        <f t="shared" si="482"/>
        <v>-7318.2</v>
      </c>
      <c r="AW840" s="11">
        <f t="shared" si="483"/>
        <v>-7318.2</v>
      </c>
      <c r="AX840" s="11">
        <f t="shared" si="484"/>
        <v>-7318.2</v>
      </c>
      <c r="AY840" s="11">
        <f t="shared" si="485"/>
        <v>-7318.2</v>
      </c>
      <c r="AZ840" s="11"/>
      <c r="BA840" s="11"/>
      <c r="BB840" s="11">
        <f t="shared" si="486"/>
        <v>5678.875</v>
      </c>
      <c r="BC840" s="11">
        <f t="shared" si="487"/>
        <v>5678.875</v>
      </c>
      <c r="BD840" s="11">
        <f t="shared" si="488"/>
        <v>6177.4125000000004</v>
      </c>
      <c r="BE840" s="11">
        <f t="shared" si="489"/>
        <v>4681.8</v>
      </c>
      <c r="BF840" s="11">
        <f t="shared" si="490"/>
        <v>6675.95</v>
      </c>
      <c r="BG840" s="11">
        <f t="shared" si="491"/>
        <v>5180.3375000000005</v>
      </c>
      <c r="BH840" s="11">
        <f t="shared" si="492"/>
        <v>5678.875</v>
      </c>
      <c r="BI840" s="11">
        <f t="shared" si="493"/>
        <v>2189.1125000000002</v>
      </c>
      <c r="BJ840" s="11">
        <f t="shared" si="494"/>
        <v>3186.1875</v>
      </c>
      <c r="BK840" s="11">
        <f t="shared" si="495"/>
        <v>5180.3375000000005</v>
      </c>
      <c r="BL840" s="11">
        <f t="shared" si="496"/>
        <v>5678.875</v>
      </c>
      <c r="BM840" s="11">
        <f t="shared" si="497"/>
        <v>4681.8</v>
      </c>
      <c r="BN840" s="11">
        <f t="shared" si="498"/>
        <v>4681.8</v>
      </c>
      <c r="BO840" s="11">
        <f t="shared" si="499"/>
        <v>4183.2624999999998</v>
      </c>
      <c r="BP840" s="11">
        <f t="shared" si="500"/>
        <v>4681.8</v>
      </c>
      <c r="BQ840" s="11">
        <f t="shared" si="501"/>
        <v>4681.8</v>
      </c>
      <c r="BR840" s="11">
        <f t="shared" si="502"/>
        <v>4681.8</v>
      </c>
      <c r="BS840" s="11">
        <f t="shared" si="503"/>
        <v>4681.8</v>
      </c>
    </row>
    <row r="841" spans="1:71" ht="16" customHeight="1">
      <c r="A841" s="2">
        <v>44004</v>
      </c>
      <c r="B841" s="10" t="s">
        <v>1096</v>
      </c>
      <c r="C841" s="11">
        <v>5</v>
      </c>
      <c r="D841" s="3">
        <v>1726</v>
      </c>
      <c r="E841" s="10">
        <v>0.6</v>
      </c>
      <c r="F841" s="10"/>
      <c r="G841" s="10">
        <f t="shared" si="466"/>
        <v>2.7095761381475669</v>
      </c>
      <c r="H841" s="10"/>
      <c r="I841" s="12">
        <v>1.294181034482764E-2</v>
      </c>
      <c r="J841" s="10" t="str">
        <f t="shared" si="467"/>
        <v/>
      </c>
      <c r="K841" s="10"/>
      <c r="L841" s="11" t="s">
        <v>1204</v>
      </c>
      <c r="M841" s="11" t="s">
        <v>2515</v>
      </c>
      <c r="N841" s="11" t="s">
        <v>1202</v>
      </c>
      <c r="O841" s="11" t="s">
        <v>2516</v>
      </c>
      <c r="P841" s="11" t="s">
        <v>1203</v>
      </c>
      <c r="Q841" s="11" t="s">
        <v>1204</v>
      </c>
      <c r="R841" s="11" t="s">
        <v>2517</v>
      </c>
      <c r="S841" s="11" t="s">
        <v>2454</v>
      </c>
      <c r="T841" s="11" t="s">
        <v>2454</v>
      </c>
      <c r="U841" s="11" t="s">
        <v>1206</v>
      </c>
      <c r="V841" s="11" t="s">
        <v>1205</v>
      </c>
      <c r="W841" s="11" t="s">
        <v>2098</v>
      </c>
      <c r="X841" s="11" t="s">
        <v>2098</v>
      </c>
      <c r="Y841" s="11" t="s">
        <v>1207</v>
      </c>
      <c r="Z841" s="11" t="s">
        <v>1206</v>
      </c>
      <c r="AA841" s="11" t="s">
        <v>1206</v>
      </c>
      <c r="AB841" s="11" t="s">
        <v>1207</v>
      </c>
      <c r="AC841" s="11" t="s">
        <v>1146</v>
      </c>
      <c r="AD841" s="11">
        <v>630</v>
      </c>
      <c r="AH841" s="11">
        <f t="shared" si="468"/>
        <v>-7785.5750000000007</v>
      </c>
      <c r="AI841" s="11">
        <f t="shared" si="469"/>
        <v>-8788.5</v>
      </c>
      <c r="AJ841" s="11">
        <f t="shared" si="470"/>
        <v>-4776.8</v>
      </c>
      <c r="AK841" s="11">
        <f t="shared" si="471"/>
        <v>-3773.875</v>
      </c>
      <c r="AL841" s="11">
        <f t="shared" si="472"/>
        <v>-2770.95</v>
      </c>
      <c r="AM841" s="11">
        <f t="shared" si="473"/>
        <v>4249.5249999999996</v>
      </c>
      <c r="AN841" s="11">
        <f t="shared" si="474"/>
        <v>7258.2999999999993</v>
      </c>
      <c r="AO841" s="11">
        <f t="shared" si="475"/>
        <v>7258.2999999999993</v>
      </c>
      <c r="AP841" s="11">
        <f t="shared" si="476"/>
        <v>2243.6750000000002</v>
      </c>
      <c r="AQ841" s="11">
        <f t="shared" si="477"/>
        <v>237.82500000000005</v>
      </c>
      <c r="AR841" s="11">
        <f t="shared" si="478"/>
        <v>1240.75</v>
      </c>
      <c r="AS841" s="11">
        <f t="shared" si="479"/>
        <v>1240.75</v>
      </c>
      <c r="AT841" s="11">
        <f t="shared" si="480"/>
        <v>3246.5999999999995</v>
      </c>
      <c r="AU841" s="11">
        <f t="shared" si="481"/>
        <v>2243.6750000000002</v>
      </c>
      <c r="AV841" s="11">
        <f t="shared" si="482"/>
        <v>2243.6750000000002</v>
      </c>
      <c r="AW841" s="11">
        <f t="shared" si="483"/>
        <v>3246.5999999999995</v>
      </c>
      <c r="AX841" s="11">
        <f t="shared" si="484"/>
        <v>5252.45</v>
      </c>
      <c r="AY841" s="11">
        <f t="shared" si="485"/>
        <v>4249.5249999999996</v>
      </c>
      <c r="AZ841" s="11"/>
      <c r="BA841" s="11"/>
      <c r="BB841" s="11">
        <f t="shared" si="486"/>
        <v>2214.4250000000002</v>
      </c>
      <c r="BC841" s="11">
        <f t="shared" si="487"/>
        <v>3211.5</v>
      </c>
      <c r="BD841" s="11">
        <f t="shared" si="488"/>
        <v>-776.8</v>
      </c>
      <c r="BE841" s="11">
        <f t="shared" si="489"/>
        <v>-1773.875</v>
      </c>
      <c r="BF841" s="11">
        <f t="shared" si="490"/>
        <v>-2770.95</v>
      </c>
      <c r="BG841" s="11">
        <f t="shared" si="491"/>
        <v>-9750.4750000000004</v>
      </c>
      <c r="BH841" s="11">
        <f t="shared" si="492"/>
        <v>-12741.7</v>
      </c>
      <c r="BI841" s="11">
        <f t="shared" si="493"/>
        <v>-12741.7</v>
      </c>
      <c r="BJ841" s="11">
        <f t="shared" si="494"/>
        <v>-7756.3250000000007</v>
      </c>
      <c r="BK841" s="11">
        <f t="shared" si="495"/>
        <v>-5762.1750000000002</v>
      </c>
      <c r="BL841" s="11">
        <f t="shared" si="496"/>
        <v>-6759.25</v>
      </c>
      <c r="BM841" s="11">
        <f t="shared" si="497"/>
        <v>-6759.25</v>
      </c>
      <c r="BN841" s="11">
        <f t="shared" si="498"/>
        <v>-8753.4000000000015</v>
      </c>
      <c r="BO841" s="11">
        <f t="shared" si="499"/>
        <v>-7756.3250000000007</v>
      </c>
      <c r="BP841" s="11">
        <f t="shared" si="500"/>
        <v>-7756.3250000000007</v>
      </c>
      <c r="BQ841" s="11">
        <f t="shared" si="501"/>
        <v>-8753.4000000000015</v>
      </c>
      <c r="BR841" s="11">
        <f t="shared" si="502"/>
        <v>-10747.550000000001</v>
      </c>
      <c r="BS841" s="11">
        <f t="shared" si="503"/>
        <v>-9750.4750000000004</v>
      </c>
    </row>
    <row r="842" spans="1:71" ht="16" customHeight="1">
      <c r="A842" s="2">
        <v>44004</v>
      </c>
      <c r="B842" s="10" t="s">
        <v>866</v>
      </c>
      <c r="C842" s="11">
        <v>6</v>
      </c>
      <c r="D842" s="3">
        <v>1291</v>
      </c>
      <c r="E842" s="10">
        <v>2.1</v>
      </c>
      <c r="F842" s="10"/>
      <c r="G842" s="10">
        <f t="shared" si="466"/>
        <v>7.5276967930029155</v>
      </c>
      <c r="H842" s="10"/>
      <c r="I842" s="12">
        <v>0</v>
      </c>
      <c r="J842" s="10">
        <f t="shared" si="467"/>
        <v>1.4979591836734693E-3</v>
      </c>
      <c r="K842" s="10"/>
      <c r="L842" s="11" t="s">
        <v>350</v>
      </c>
      <c r="M842" s="11" t="s">
        <v>350</v>
      </c>
      <c r="N842" s="11" t="s">
        <v>350</v>
      </c>
      <c r="O842" s="11" t="s">
        <v>435</v>
      </c>
      <c r="P842" s="11" t="s">
        <v>348</v>
      </c>
      <c r="Q842" s="11" t="s">
        <v>348</v>
      </c>
      <c r="R842" s="11" t="s">
        <v>348</v>
      </c>
      <c r="S842" s="11" t="s">
        <v>348</v>
      </c>
      <c r="T842" s="11" t="s">
        <v>435</v>
      </c>
      <c r="U842" s="11" t="s">
        <v>435</v>
      </c>
      <c r="V842" s="11" t="s">
        <v>435</v>
      </c>
      <c r="W842" s="11" t="s">
        <v>348</v>
      </c>
      <c r="X842" s="11" t="s">
        <v>348</v>
      </c>
      <c r="Y842" s="11" t="s">
        <v>435</v>
      </c>
      <c r="Z842" s="11" t="s">
        <v>347</v>
      </c>
      <c r="AA842" s="11" t="s">
        <v>345</v>
      </c>
      <c r="AB842" s="11" t="s">
        <v>345</v>
      </c>
      <c r="AC842" s="11" t="s">
        <v>350</v>
      </c>
      <c r="AD842" s="11">
        <v>170.5</v>
      </c>
      <c r="AH842" s="11">
        <f t="shared" si="468"/>
        <v>-746.02500000000009</v>
      </c>
      <c r="AI842" s="11">
        <f t="shared" si="469"/>
        <v>-746.02500000000009</v>
      </c>
      <c r="AJ842" s="11">
        <f t="shared" si="470"/>
        <v>256.89999999999998</v>
      </c>
      <c r="AK842" s="11">
        <f t="shared" si="471"/>
        <v>-244.56250000000003</v>
      </c>
      <c r="AL842" s="11">
        <f t="shared" si="472"/>
        <v>-244.56250000000003</v>
      </c>
      <c r="AM842" s="11">
        <f t="shared" si="473"/>
        <v>-244.56250000000003</v>
      </c>
      <c r="AN842" s="11">
        <f t="shared" si="474"/>
        <v>-244.56250000000003</v>
      </c>
      <c r="AO842" s="11">
        <f t="shared" si="475"/>
        <v>256.89999999999998</v>
      </c>
      <c r="AP842" s="11">
        <f t="shared" si="476"/>
        <v>256.89999999999998</v>
      </c>
      <c r="AQ842" s="11">
        <f t="shared" si="477"/>
        <v>256.89999999999998</v>
      </c>
      <c r="AR842" s="11">
        <f t="shared" si="478"/>
        <v>-244.56250000000003</v>
      </c>
      <c r="AS842" s="11">
        <f t="shared" si="479"/>
        <v>-244.56250000000003</v>
      </c>
      <c r="AT842" s="11">
        <f t="shared" si="480"/>
        <v>256.89999999999998</v>
      </c>
      <c r="AU842" s="11">
        <f t="shared" si="481"/>
        <v>-2250.4125000000004</v>
      </c>
      <c r="AV842" s="11">
        <f t="shared" si="482"/>
        <v>-1247.4875000000002</v>
      </c>
      <c r="AW842" s="11">
        <f t="shared" si="483"/>
        <v>-1247.4875000000002</v>
      </c>
      <c r="AX842" s="11">
        <f t="shared" si="484"/>
        <v>-746.02500000000009</v>
      </c>
      <c r="AY842" s="11">
        <f t="shared" si="485"/>
        <v>256.89999999999998</v>
      </c>
      <c r="AZ842" s="11"/>
      <c r="BA842" s="11"/>
      <c r="BB842" s="11">
        <f t="shared" si="486"/>
        <v>-746.02500000000009</v>
      </c>
      <c r="BC842" s="11">
        <f t="shared" si="487"/>
        <v>-746.02500000000009</v>
      </c>
      <c r="BD842" s="11">
        <f t="shared" si="488"/>
        <v>-1743.1000000000001</v>
      </c>
      <c r="BE842" s="11">
        <f t="shared" si="489"/>
        <v>-1244.5625</v>
      </c>
      <c r="BF842" s="11">
        <f t="shared" si="490"/>
        <v>-1244.5625</v>
      </c>
      <c r="BG842" s="11">
        <f t="shared" si="491"/>
        <v>-1244.5625</v>
      </c>
      <c r="BH842" s="11">
        <f t="shared" si="492"/>
        <v>-1244.5625</v>
      </c>
      <c r="BI842" s="11">
        <f t="shared" si="493"/>
        <v>-1743.1000000000001</v>
      </c>
      <c r="BJ842" s="11">
        <f t="shared" si="494"/>
        <v>-1743.1000000000001</v>
      </c>
      <c r="BK842" s="11">
        <f t="shared" si="495"/>
        <v>-1743.1000000000001</v>
      </c>
      <c r="BL842" s="11">
        <f t="shared" si="496"/>
        <v>-1244.5625</v>
      </c>
      <c r="BM842" s="11">
        <f t="shared" si="497"/>
        <v>-1244.5625</v>
      </c>
      <c r="BN842" s="11">
        <f t="shared" si="498"/>
        <v>-1743.1000000000001</v>
      </c>
      <c r="BO842" s="11">
        <f t="shared" si="499"/>
        <v>749.58749999999998</v>
      </c>
      <c r="BP842" s="11">
        <f t="shared" si="500"/>
        <v>-247.48750000000004</v>
      </c>
      <c r="BQ842" s="11">
        <f t="shared" si="501"/>
        <v>-247.48750000000004</v>
      </c>
      <c r="BR842" s="11">
        <f t="shared" si="502"/>
        <v>-746.02500000000009</v>
      </c>
      <c r="BS842" s="11">
        <f t="shared" si="503"/>
        <v>-1743.1000000000001</v>
      </c>
    </row>
    <row r="843" spans="1:71" ht="16" customHeight="1">
      <c r="A843" s="2">
        <v>44004</v>
      </c>
      <c r="B843" s="10" t="s">
        <v>282</v>
      </c>
      <c r="C843" s="11">
        <v>7</v>
      </c>
      <c r="D843" s="3">
        <v>1212</v>
      </c>
      <c r="E843" s="10">
        <v>1.4</v>
      </c>
      <c r="F843" s="10"/>
      <c r="G843" s="10">
        <f t="shared" si="466"/>
        <v>5.3747228381374725</v>
      </c>
      <c r="H843" s="10"/>
      <c r="I843" s="12">
        <v>0</v>
      </c>
      <c r="J843" s="10">
        <f t="shared" si="467"/>
        <v>2.3213414634146337E-3</v>
      </c>
      <c r="K843" s="10"/>
      <c r="L843" s="11" t="s">
        <v>483</v>
      </c>
      <c r="M843" s="11" t="s">
        <v>705</v>
      </c>
      <c r="N843" s="11" t="s">
        <v>706</v>
      </c>
      <c r="O843" s="11" t="s">
        <v>705</v>
      </c>
      <c r="P843" s="11" t="s">
        <v>702</v>
      </c>
      <c r="Q843" s="11" t="s">
        <v>483</v>
      </c>
      <c r="R843" s="11" t="s">
        <v>358</v>
      </c>
      <c r="S843" s="11" t="s">
        <v>483</v>
      </c>
      <c r="T843" s="11" t="s">
        <v>481</v>
      </c>
      <c r="U843" s="11" t="s">
        <v>1581</v>
      </c>
      <c r="V843" s="11" t="s">
        <v>1581</v>
      </c>
      <c r="W843" s="11" t="s">
        <v>1581</v>
      </c>
      <c r="X843" s="11" t="s">
        <v>1581</v>
      </c>
      <c r="Y843" s="11" t="s">
        <v>1581</v>
      </c>
      <c r="Z843" s="11" t="s">
        <v>1581</v>
      </c>
      <c r="AA843" s="11" t="s">
        <v>1581</v>
      </c>
      <c r="AB843" s="11" t="s">
        <v>1581</v>
      </c>
      <c r="AC843" s="11" t="s">
        <v>359</v>
      </c>
      <c r="AD843" s="11">
        <v>224</v>
      </c>
      <c r="AH843" s="11">
        <f t="shared" si="468"/>
        <v>-2986.7750000000001</v>
      </c>
      <c r="AI843" s="11">
        <f t="shared" si="469"/>
        <v>-3488.2375000000002</v>
      </c>
      <c r="AJ843" s="11">
        <f t="shared" si="470"/>
        <v>-2986.7750000000001</v>
      </c>
      <c r="AK843" s="11">
        <f t="shared" si="471"/>
        <v>-1482.3875</v>
      </c>
      <c r="AL843" s="11">
        <f t="shared" si="472"/>
        <v>-980.92500000000007</v>
      </c>
      <c r="AM843" s="11">
        <f t="shared" si="473"/>
        <v>-479.46250000000003</v>
      </c>
      <c r="AN843" s="11">
        <f t="shared" si="474"/>
        <v>-980.92500000000007</v>
      </c>
      <c r="AO843" s="11">
        <f t="shared" si="475"/>
        <v>1024.925</v>
      </c>
      <c r="AP843" s="11">
        <f t="shared" si="476"/>
        <v>523.46249999999986</v>
      </c>
      <c r="AQ843" s="11">
        <f t="shared" si="477"/>
        <v>523.46249999999986</v>
      </c>
      <c r="AR843" s="11">
        <f t="shared" si="478"/>
        <v>523.46249999999986</v>
      </c>
      <c r="AS843" s="11">
        <f t="shared" si="479"/>
        <v>523.46249999999986</v>
      </c>
      <c r="AT843" s="11">
        <f t="shared" si="480"/>
        <v>523.46249999999986</v>
      </c>
      <c r="AU843" s="11">
        <f t="shared" si="481"/>
        <v>523.46249999999986</v>
      </c>
      <c r="AV843" s="11">
        <f t="shared" si="482"/>
        <v>523.46249999999986</v>
      </c>
      <c r="AW843" s="11">
        <f t="shared" si="483"/>
        <v>523.46249999999986</v>
      </c>
      <c r="AX843" s="11">
        <f t="shared" si="484"/>
        <v>21.999999999999886</v>
      </c>
      <c r="AY843" s="11">
        <f t="shared" si="485"/>
        <v>523.46249999999986</v>
      </c>
      <c r="AZ843" s="11"/>
      <c r="BA843" s="11"/>
      <c r="BB843" s="11">
        <f t="shared" si="486"/>
        <v>1013.2249999999999</v>
      </c>
      <c r="BC843" s="11">
        <f t="shared" si="487"/>
        <v>1511.7624999999998</v>
      </c>
      <c r="BD843" s="11">
        <f t="shared" si="488"/>
        <v>1013.2249999999999</v>
      </c>
      <c r="BE843" s="11">
        <f t="shared" si="489"/>
        <v>-482.38750000000005</v>
      </c>
      <c r="BF843" s="11">
        <f t="shared" si="490"/>
        <v>-980.92500000000007</v>
      </c>
      <c r="BG843" s="11">
        <f t="shared" si="491"/>
        <v>-1479.4625000000001</v>
      </c>
      <c r="BH843" s="11">
        <f t="shared" si="492"/>
        <v>-980.92500000000007</v>
      </c>
      <c r="BI843" s="11">
        <f t="shared" si="493"/>
        <v>-2975.0750000000003</v>
      </c>
      <c r="BJ843" s="11">
        <f t="shared" si="494"/>
        <v>-2476.5374999999999</v>
      </c>
      <c r="BK843" s="11">
        <f t="shared" si="495"/>
        <v>-2476.5374999999999</v>
      </c>
      <c r="BL843" s="11">
        <f t="shared" si="496"/>
        <v>-2476.5374999999999</v>
      </c>
      <c r="BM843" s="11">
        <f t="shared" si="497"/>
        <v>-2476.5374999999999</v>
      </c>
      <c r="BN843" s="11">
        <f t="shared" si="498"/>
        <v>-2476.5374999999999</v>
      </c>
      <c r="BO843" s="11">
        <f t="shared" si="499"/>
        <v>-2476.5374999999999</v>
      </c>
      <c r="BP843" s="11">
        <f t="shared" si="500"/>
        <v>-2476.5374999999999</v>
      </c>
      <c r="BQ843" s="11">
        <f t="shared" si="501"/>
        <v>-2476.5374999999999</v>
      </c>
      <c r="BR843" s="11">
        <f t="shared" si="502"/>
        <v>-1978</v>
      </c>
      <c r="BS843" s="11">
        <f t="shared" si="503"/>
        <v>-2476.5374999999999</v>
      </c>
    </row>
    <row r="844" spans="1:71" ht="16" customHeight="1">
      <c r="A844" s="2">
        <v>44004</v>
      </c>
      <c r="B844" s="10" t="s">
        <v>251</v>
      </c>
      <c r="C844" s="11">
        <v>8</v>
      </c>
      <c r="D844" s="3">
        <v>1163</v>
      </c>
      <c r="E844" s="10">
        <v>1.6</v>
      </c>
      <c r="F844" s="10"/>
      <c r="G844" s="10">
        <f t="shared" si="466"/>
        <v>1.5424403183023874</v>
      </c>
      <c r="H844" s="10"/>
      <c r="I844" s="12">
        <v>0</v>
      </c>
      <c r="J844" s="10">
        <f t="shared" si="467"/>
        <v>-4.5584316976127318E-2</v>
      </c>
      <c r="K844" s="10"/>
      <c r="L844" s="11" t="s">
        <v>1007</v>
      </c>
      <c r="M844" s="11" t="s">
        <v>1707</v>
      </c>
      <c r="N844" s="11" t="s">
        <v>976</v>
      </c>
      <c r="O844" s="11" t="s">
        <v>975</v>
      </c>
      <c r="P844" s="11" t="s">
        <v>2518</v>
      </c>
      <c r="Q844" s="11" t="s">
        <v>1788</v>
      </c>
      <c r="R844" s="11" t="s">
        <v>1707</v>
      </c>
      <c r="S844" s="11" t="s">
        <v>1707</v>
      </c>
      <c r="T844" s="11" t="s">
        <v>2519</v>
      </c>
      <c r="U844" s="11" t="s">
        <v>2520</v>
      </c>
      <c r="V844" s="11" t="s">
        <v>1788</v>
      </c>
      <c r="W844" s="11" t="s">
        <v>1002</v>
      </c>
      <c r="X844" s="11" t="s">
        <v>1787</v>
      </c>
      <c r="Y844" s="11" t="s">
        <v>1788</v>
      </c>
      <c r="Z844" s="11" t="s">
        <v>1788</v>
      </c>
      <c r="AA844" s="11" t="s">
        <v>2521</v>
      </c>
      <c r="AB844" s="11" t="s">
        <v>2522</v>
      </c>
      <c r="AC844" s="11" t="s">
        <v>1787</v>
      </c>
      <c r="AD844" s="11">
        <v>785</v>
      </c>
      <c r="AH844" s="11">
        <f t="shared" si="468"/>
        <v>-18323.775000000001</v>
      </c>
      <c r="AI844" s="11">
        <f t="shared" si="469"/>
        <v>-12306.225</v>
      </c>
      <c r="AJ844" s="11">
        <f t="shared" si="470"/>
        <v>-16317.925000000001</v>
      </c>
      <c r="AK844" s="11">
        <f t="shared" si="471"/>
        <v>-28353.025000000001</v>
      </c>
      <c r="AL844" s="11">
        <f t="shared" si="472"/>
        <v>-24341.325000000001</v>
      </c>
      <c r="AM844" s="11">
        <f t="shared" si="473"/>
        <v>-18323.775000000001</v>
      </c>
      <c r="AN844" s="11">
        <f t="shared" si="474"/>
        <v>-18323.775000000001</v>
      </c>
      <c r="AO844" s="11">
        <f t="shared" si="475"/>
        <v>-11303.300000000001</v>
      </c>
      <c r="AP844" s="11">
        <f t="shared" si="476"/>
        <v>-14312.075000000001</v>
      </c>
      <c r="AQ844" s="11">
        <f t="shared" si="477"/>
        <v>-24341.325000000001</v>
      </c>
      <c r="AR844" s="11">
        <f t="shared" si="478"/>
        <v>-23338.400000000001</v>
      </c>
      <c r="AS844" s="11">
        <f t="shared" si="479"/>
        <v>-26347.174999999999</v>
      </c>
      <c r="AT844" s="11">
        <f t="shared" si="480"/>
        <v>-24341.325000000001</v>
      </c>
      <c r="AU844" s="11">
        <f t="shared" si="481"/>
        <v>-24341.325000000001</v>
      </c>
      <c r="AV844" s="11">
        <f t="shared" si="482"/>
        <v>-32364.725000000002</v>
      </c>
      <c r="AW844" s="11">
        <f t="shared" si="483"/>
        <v>-31361.8</v>
      </c>
      <c r="AX844" s="11">
        <f t="shared" si="484"/>
        <v>-26347.174999999999</v>
      </c>
      <c r="AY844" s="11">
        <f t="shared" si="485"/>
        <v>-34370.574999999997</v>
      </c>
      <c r="AZ844" s="11"/>
      <c r="BA844" s="11"/>
      <c r="BB844" s="11">
        <f t="shared" si="486"/>
        <v>11676.224999999999</v>
      </c>
      <c r="BC844" s="11">
        <f t="shared" si="487"/>
        <v>5693.7749999999996</v>
      </c>
      <c r="BD844" s="11">
        <f t="shared" si="488"/>
        <v>9682.0749999999989</v>
      </c>
      <c r="BE844" s="11">
        <f t="shared" si="489"/>
        <v>21646.974999999999</v>
      </c>
      <c r="BF844" s="11">
        <f t="shared" si="490"/>
        <v>17658.674999999999</v>
      </c>
      <c r="BG844" s="11">
        <f t="shared" si="491"/>
        <v>11676.224999999999</v>
      </c>
      <c r="BH844" s="11">
        <f t="shared" si="492"/>
        <v>11676.224999999999</v>
      </c>
      <c r="BI844" s="11">
        <f t="shared" si="493"/>
        <v>4696.7</v>
      </c>
      <c r="BJ844" s="11">
        <f t="shared" si="494"/>
        <v>7687.9249999999993</v>
      </c>
      <c r="BK844" s="11">
        <f t="shared" si="495"/>
        <v>17658.674999999999</v>
      </c>
      <c r="BL844" s="11">
        <f t="shared" si="496"/>
        <v>16661.599999999999</v>
      </c>
      <c r="BM844" s="11">
        <f t="shared" si="497"/>
        <v>19652.825000000001</v>
      </c>
      <c r="BN844" s="11">
        <f t="shared" si="498"/>
        <v>17658.674999999999</v>
      </c>
      <c r="BO844" s="11">
        <f t="shared" si="499"/>
        <v>17658.674999999999</v>
      </c>
      <c r="BP844" s="11">
        <f t="shared" si="500"/>
        <v>25635.274999999998</v>
      </c>
      <c r="BQ844" s="11">
        <f t="shared" si="501"/>
        <v>24638.2</v>
      </c>
      <c r="BR844" s="11">
        <f t="shared" si="502"/>
        <v>19652.825000000001</v>
      </c>
      <c r="BS844" s="11">
        <f t="shared" si="503"/>
        <v>27629.424999999999</v>
      </c>
    </row>
    <row r="845" spans="1:71" ht="16" customHeight="1">
      <c r="A845" s="2">
        <v>44004</v>
      </c>
      <c r="B845" s="10" t="s">
        <v>213</v>
      </c>
      <c r="C845" s="11">
        <v>9</v>
      </c>
      <c r="D845" s="3">
        <v>1066</v>
      </c>
      <c r="E845" s="10">
        <v>1.6</v>
      </c>
      <c r="F845" s="10"/>
      <c r="G845" s="10">
        <f t="shared" ref="G845:G881" si="504">D845/L845</f>
        <v>11.364605180236508</v>
      </c>
      <c r="H845" s="10"/>
      <c r="I845" s="12">
        <v>0</v>
      </c>
      <c r="J845" s="10">
        <f t="shared" ref="J845:J908" si="505">IF(I845=0,AY845/L845/1000,"")</f>
        <v>3.1345681468155644E-3</v>
      </c>
      <c r="K845" s="10"/>
      <c r="L845" s="11" t="s">
        <v>2323</v>
      </c>
      <c r="M845" s="11" t="s">
        <v>1319</v>
      </c>
      <c r="N845" s="11" t="s">
        <v>628</v>
      </c>
      <c r="O845" s="11" t="s">
        <v>1030</v>
      </c>
      <c r="P845" s="11" t="s">
        <v>2323</v>
      </c>
      <c r="Q845" s="11" t="s">
        <v>1029</v>
      </c>
      <c r="R845" s="11" t="s">
        <v>1029</v>
      </c>
      <c r="S845" s="11" t="s">
        <v>2323</v>
      </c>
      <c r="T845" s="11" t="s">
        <v>1320</v>
      </c>
      <c r="U845" s="11" t="s">
        <v>1029</v>
      </c>
      <c r="V845" s="11" t="s">
        <v>628</v>
      </c>
      <c r="W845" s="11" t="s">
        <v>2323</v>
      </c>
      <c r="X845" s="11" t="s">
        <v>1030</v>
      </c>
      <c r="Y845" s="11" t="s">
        <v>1030</v>
      </c>
      <c r="Z845" s="11" t="s">
        <v>1030</v>
      </c>
      <c r="AA845" s="11" t="s">
        <v>1029</v>
      </c>
      <c r="AB845" s="11" t="s">
        <v>1029</v>
      </c>
      <c r="AC845" s="11" t="s">
        <v>1029</v>
      </c>
      <c r="AD845" s="11">
        <v>93.099997999999999</v>
      </c>
      <c r="AH845" s="11">
        <f t="shared" ref="AH845:AH881" si="506">($L845-M845)*1000 - $L845*1000*$B$5-M845*1000*$B$5-M845*1000*$B$6</f>
        <v>-809.19399549999241</v>
      </c>
      <c r="AI845" s="11">
        <f t="shared" ref="AI845:AI881" si="507">($L845-N845)*1000 - $L845*1000*$B$5-N845*1000*$B$5-N845*1000*$B$6</f>
        <v>-307.73149549999243</v>
      </c>
      <c r="AJ845" s="11">
        <f t="shared" ref="AJ845:AJ881" si="508">($L845-O845)*1000 - $L845*1000*$B$5-O845*1000*$B$5-O845*1000*$B$6</f>
        <v>-508.32151012499685</v>
      </c>
      <c r="AK845" s="11">
        <f t="shared" ref="AK845:AK881" si="509">($L845-P845)*1000 - $L845*1000*$B$5-P845*1000*$B$5-P845*1000*$B$6</f>
        <v>-408.03001304999998</v>
      </c>
      <c r="AL845" s="11">
        <f t="shared" ref="AL845:AL881" si="510">($L845-Q845)*1000 - $L845*1000*$B$5-Q845*1000*$B$5-Q845*1000*$B$6</f>
        <v>-207.43999842499554</v>
      </c>
      <c r="AM845" s="11">
        <f t="shared" ref="AM845:AM881" si="511">($L845-R845)*1000 - $L845*1000*$B$5-R845*1000*$B$5-R845*1000*$B$6</f>
        <v>-207.43999842499554</v>
      </c>
      <c r="AN845" s="11">
        <f t="shared" ref="AN845:AN881" si="512">($L845-S845)*1000 - $L845*1000*$B$5-S845*1000*$B$5-S845*1000*$B$6</f>
        <v>-408.03001304999998</v>
      </c>
      <c r="AO845" s="11">
        <f t="shared" ref="AO845:AO881" si="513">($L845-T845)*1000 - $L845*1000*$B$5-T845*1000*$B$5-T845*1000*$B$6</f>
        <v>-107.14950427499622</v>
      </c>
      <c r="AP845" s="11">
        <f t="shared" ref="AP845:AP881" si="514">($L845-U845)*1000 - $L845*1000*$B$5-U845*1000*$B$5-U845*1000*$B$6</f>
        <v>-207.43999842499554</v>
      </c>
      <c r="AQ845" s="11">
        <f t="shared" ref="AQ845:AQ881" si="515">($L845-V845)*1000 - $L845*1000*$B$5-V845*1000*$B$5-V845*1000*$B$6</f>
        <v>-307.73149549999243</v>
      </c>
      <c r="AR845" s="11">
        <f t="shared" ref="AR845:AR881" si="516">($L845-W845)*1000 - $L845*1000*$B$5-W845*1000*$B$5-W845*1000*$B$6</f>
        <v>-408.03001304999998</v>
      </c>
      <c r="AS845" s="11">
        <f t="shared" ref="AS845:AS881" si="517">($L845-X845)*1000 - $L845*1000*$B$5-X845*1000*$B$5-X845*1000*$B$6</f>
        <v>-508.32151012499685</v>
      </c>
      <c r="AT845" s="11">
        <f t="shared" ref="AT845:AT881" si="518">($L845-Y845)*1000 - $L845*1000*$B$5-Y845*1000*$B$5-Y845*1000*$B$6</f>
        <v>-508.32151012499685</v>
      </c>
      <c r="AU845" s="11">
        <f t="shared" ref="AU845:AU881" si="519">($L845-Z845)*1000 - $L845*1000*$B$5-Z845*1000*$B$5-Z845*1000*$B$6</f>
        <v>-508.32151012499685</v>
      </c>
      <c r="AV845" s="11">
        <f t="shared" ref="AV845:AV881" si="520">($L845-AA845)*1000 - $L845*1000*$B$5-AA845*1000*$B$5-AA845*1000*$B$6</f>
        <v>-207.43999842499554</v>
      </c>
      <c r="AW845" s="11">
        <f t="shared" ref="AW845:AW881" si="521">($L845-AB845)*1000 - $L845*1000*$B$5-AB845*1000*$B$5-AB845*1000*$B$6</f>
        <v>-207.43999842499554</v>
      </c>
      <c r="AX845" s="11">
        <f t="shared" ref="AX845:AX881" si="522">($L845-AC845)*1000 - $L845*1000*$B$5-AC845*1000*$B$5-AC845*1000*$B$6</f>
        <v>-207.43999842499554</v>
      </c>
      <c r="AY845" s="11">
        <f t="shared" ref="AY845:AY881" si="523">($L845-AD845)*1000 - $L845*1000*$B$5-AD845*1000*$B$5-AD845*1000*$B$6</f>
        <v>294.02250157500441</v>
      </c>
      <c r="AZ845" s="11"/>
      <c r="BA845" s="11"/>
      <c r="BB845" s="11">
        <f t="shared" ref="BB845:BB881" si="524">(M845-$L845)*1000 - $L845*1000*$B$5-M845*1000*$B$5-M845*1000*$B$6</f>
        <v>-9.2059955000075888</v>
      </c>
      <c r="BC845" s="11">
        <f t="shared" ref="BC845:BC881" si="525">(N845-$L845)*1000 - $L845*1000*$B$5-N845*1000*$B$5-N845*1000*$B$6</f>
        <v>-507.74349550000761</v>
      </c>
      <c r="BD845" s="11">
        <f t="shared" ref="BD845:BD881" si="526">(O845-$L845)*1000 - $L845*1000*$B$5-O845*1000*$B$5-O845*1000*$B$6</f>
        <v>-308.32351012500317</v>
      </c>
      <c r="BE845" s="11">
        <f t="shared" ref="BE845:BE881" si="527">(P845-$L845)*1000 - $L845*1000*$B$5-P845*1000*$B$5-P845*1000*$B$6</f>
        <v>-408.03001304999998</v>
      </c>
      <c r="BF845" s="11">
        <f t="shared" ref="BF845:BF881" si="528">(Q845-$L845)*1000 - $L845*1000*$B$5-Q845*1000*$B$5-Q845*1000*$B$6</f>
        <v>-607.44999842500442</v>
      </c>
      <c r="BG845" s="11">
        <f t="shared" ref="BG845:BG881" si="529">(R845-$L845)*1000 - $L845*1000*$B$5-R845*1000*$B$5-R845*1000*$B$6</f>
        <v>-607.44999842500442</v>
      </c>
      <c r="BH845" s="11">
        <f t="shared" ref="BH845:BH881" si="530">(S845-$L845)*1000 - $L845*1000*$B$5-S845*1000*$B$5-S845*1000*$B$6</f>
        <v>-408.03001304999998</v>
      </c>
      <c r="BI845" s="11">
        <f t="shared" ref="BI845:BI881" si="531">(T845-$L845)*1000 - $L845*1000*$B$5-T845*1000*$B$5-T845*1000*$B$6</f>
        <v>-707.15550427500375</v>
      </c>
      <c r="BJ845" s="11">
        <f t="shared" ref="BJ845:BJ881" si="532">(U845-$L845)*1000 - $L845*1000*$B$5-U845*1000*$B$5-U845*1000*$B$6</f>
        <v>-607.44999842500442</v>
      </c>
      <c r="BK845" s="11">
        <f t="shared" ref="BK845:BK881" si="533">(V845-$L845)*1000 - $L845*1000*$B$5-V845*1000*$B$5-V845*1000*$B$6</f>
        <v>-507.74349550000761</v>
      </c>
      <c r="BL845" s="11">
        <f t="shared" ref="BL845:BL881" si="534">(W845-$L845)*1000 - $L845*1000*$B$5-W845*1000*$B$5-W845*1000*$B$6</f>
        <v>-408.03001304999998</v>
      </c>
      <c r="BM845" s="11">
        <f t="shared" ref="BM845:BM881" si="535">(X845-$L845)*1000 - $L845*1000*$B$5-X845*1000*$B$5-X845*1000*$B$6</f>
        <v>-308.32351012500317</v>
      </c>
      <c r="BN845" s="11">
        <f t="shared" ref="BN845:BN881" si="536">(Y845-$L845)*1000 - $L845*1000*$B$5-Y845*1000*$B$5-Y845*1000*$B$6</f>
        <v>-308.32351012500317</v>
      </c>
      <c r="BO845" s="11">
        <f t="shared" ref="BO845:BO881" si="537">(Z845-$L845)*1000 - $L845*1000*$B$5-Z845*1000*$B$5-Z845*1000*$B$6</f>
        <v>-308.32351012500317</v>
      </c>
      <c r="BP845" s="11">
        <f t="shared" ref="BP845:BP881" si="538">(AA845-$L845)*1000 - $L845*1000*$B$5-AA845*1000*$B$5-AA845*1000*$B$6</f>
        <v>-607.44999842500442</v>
      </c>
      <c r="BQ845" s="11">
        <f t="shared" ref="BQ845:BQ881" si="539">(AB845-$L845)*1000 - $L845*1000*$B$5-AB845*1000*$B$5-AB845*1000*$B$6</f>
        <v>-607.44999842500442</v>
      </c>
      <c r="BR845" s="11">
        <f t="shared" ref="BR845:BR881" si="540">(AC845-$L845)*1000 - $L845*1000*$B$5-AC845*1000*$B$5-AC845*1000*$B$6</f>
        <v>-607.44999842500442</v>
      </c>
      <c r="BS845" s="11">
        <f t="shared" ref="BS845:BS881" si="541">(AD845-$L845)*1000 - $L845*1000*$B$5-AD845*1000*$B$5-AD845*1000*$B$6</f>
        <v>-1105.9874984250046</v>
      </c>
    </row>
    <row r="846" spans="1:71" ht="16" customHeight="1">
      <c r="A846" s="2">
        <v>44004</v>
      </c>
      <c r="B846" s="10" t="s">
        <v>1264</v>
      </c>
      <c r="C846" s="11">
        <v>10</v>
      </c>
      <c r="D846" s="3">
        <v>1020</v>
      </c>
      <c r="E846" s="10">
        <v>2.7</v>
      </c>
      <c r="F846" s="10"/>
      <c r="G846" s="10">
        <f t="shared" si="504"/>
        <v>13.858696028768914</v>
      </c>
      <c r="H846" s="10"/>
      <c r="I846" s="12">
        <v>1.8910265277547151E-2</v>
      </c>
      <c r="J846" s="10" t="str">
        <f t="shared" si="505"/>
        <v/>
      </c>
      <c r="K846" s="10"/>
      <c r="L846" s="11" t="s">
        <v>2449</v>
      </c>
      <c r="M846" s="11" t="s">
        <v>1912</v>
      </c>
      <c r="N846" s="11" t="s">
        <v>2523</v>
      </c>
      <c r="O846" s="11" t="s">
        <v>1909</v>
      </c>
      <c r="P846" s="11" t="s">
        <v>1911</v>
      </c>
      <c r="Q846" s="11" t="s">
        <v>1911</v>
      </c>
      <c r="R846" s="11" t="s">
        <v>1902</v>
      </c>
      <c r="S846" s="11" t="s">
        <v>1914</v>
      </c>
      <c r="T846" s="11" t="s">
        <v>1906</v>
      </c>
      <c r="U846" s="11" t="s">
        <v>2524</v>
      </c>
      <c r="V846" s="11" t="s">
        <v>1903</v>
      </c>
      <c r="W846" s="11" t="s">
        <v>1902</v>
      </c>
      <c r="X846" s="11" t="s">
        <v>1912</v>
      </c>
      <c r="Y846" s="11" t="s">
        <v>1912</v>
      </c>
      <c r="Z846" s="11" t="s">
        <v>1912</v>
      </c>
      <c r="AA846" s="11" t="s">
        <v>1912</v>
      </c>
      <c r="AB846" s="11" t="s">
        <v>1905</v>
      </c>
      <c r="AC846" s="11" t="s">
        <v>1906</v>
      </c>
      <c r="AD846" s="11">
        <v>72.300003000000004</v>
      </c>
      <c r="AH846" s="11">
        <f t="shared" si="506"/>
        <v>1083.9360116250032</v>
      </c>
      <c r="AI846" s="11">
        <f t="shared" si="507"/>
        <v>883.34599699999865</v>
      </c>
      <c r="AJ846" s="11">
        <f t="shared" si="508"/>
        <v>181.30250870000003</v>
      </c>
      <c r="AK846" s="11">
        <f t="shared" si="509"/>
        <v>682.76500869999995</v>
      </c>
      <c r="AL846" s="11">
        <f t="shared" si="510"/>
        <v>682.76500869999995</v>
      </c>
      <c r="AM846" s="11">
        <f t="shared" si="511"/>
        <v>983.63749407499563</v>
      </c>
      <c r="AN846" s="11">
        <f t="shared" si="512"/>
        <v>1184.2275087</v>
      </c>
      <c r="AO846" s="11">
        <f t="shared" si="513"/>
        <v>1485.0999940749955</v>
      </c>
      <c r="AP846" s="11">
        <f t="shared" si="514"/>
        <v>1284.5180028499994</v>
      </c>
      <c r="AQ846" s="11">
        <f t="shared" si="515"/>
        <v>783.05550284999936</v>
      </c>
      <c r="AR846" s="11">
        <f t="shared" si="516"/>
        <v>983.63749407499563</v>
      </c>
      <c r="AS846" s="11">
        <f t="shared" si="517"/>
        <v>1083.9360116250032</v>
      </c>
      <c r="AT846" s="11">
        <f t="shared" si="518"/>
        <v>1083.9360116250032</v>
      </c>
      <c r="AU846" s="11">
        <f t="shared" si="519"/>
        <v>1083.9360116250032</v>
      </c>
      <c r="AV846" s="11">
        <f t="shared" si="520"/>
        <v>1083.9360116250032</v>
      </c>
      <c r="AW846" s="11">
        <f t="shared" si="521"/>
        <v>1384.8084969999986</v>
      </c>
      <c r="AX846" s="11">
        <f t="shared" si="522"/>
        <v>1485.0999940749955</v>
      </c>
      <c r="AY846" s="11">
        <f t="shared" si="523"/>
        <v>983.63749407499563</v>
      </c>
      <c r="AZ846" s="11"/>
      <c r="BA846" s="11"/>
      <c r="BB846" s="11">
        <f t="shared" si="524"/>
        <v>-1716.0659883750031</v>
      </c>
      <c r="BC846" s="11">
        <f t="shared" si="525"/>
        <v>-1516.6460029999987</v>
      </c>
      <c r="BD846" s="11">
        <f t="shared" si="526"/>
        <v>-818.69749130000002</v>
      </c>
      <c r="BE846" s="11">
        <f t="shared" si="527"/>
        <v>-1317.2349913</v>
      </c>
      <c r="BF846" s="11">
        <f t="shared" si="528"/>
        <v>-1317.2349913</v>
      </c>
      <c r="BG846" s="11">
        <f t="shared" si="529"/>
        <v>-1616.3525059249955</v>
      </c>
      <c r="BH846" s="11">
        <f t="shared" si="530"/>
        <v>-1815.7724913</v>
      </c>
      <c r="BI846" s="11">
        <f t="shared" si="531"/>
        <v>-2114.8900059249959</v>
      </c>
      <c r="BJ846" s="11">
        <f t="shared" si="532"/>
        <v>-1915.4779971499993</v>
      </c>
      <c r="BK846" s="11">
        <f t="shared" si="533"/>
        <v>-1416.9404971499994</v>
      </c>
      <c r="BL846" s="11">
        <f t="shared" si="534"/>
        <v>-1616.3525059249955</v>
      </c>
      <c r="BM846" s="11">
        <f t="shared" si="535"/>
        <v>-1716.0659883750031</v>
      </c>
      <c r="BN846" s="11">
        <f t="shared" si="536"/>
        <v>-1716.0659883750031</v>
      </c>
      <c r="BO846" s="11">
        <f t="shared" si="537"/>
        <v>-1716.0659883750031</v>
      </c>
      <c r="BP846" s="11">
        <f t="shared" si="538"/>
        <v>-1716.0659883750031</v>
      </c>
      <c r="BQ846" s="11">
        <f t="shared" si="539"/>
        <v>-2015.1835029999988</v>
      </c>
      <c r="BR846" s="11">
        <f t="shared" si="540"/>
        <v>-2114.8900059249959</v>
      </c>
      <c r="BS846" s="11">
        <f t="shared" si="541"/>
        <v>-1616.3525059249955</v>
      </c>
    </row>
    <row r="847" spans="1:71" ht="16" customHeight="1">
      <c r="A847" s="2">
        <v>44004</v>
      </c>
      <c r="B847" s="10" t="s">
        <v>2108</v>
      </c>
      <c r="C847" s="11">
        <v>11</v>
      </c>
      <c r="D847" s="10">
        <v>999</v>
      </c>
      <c r="E847" s="10">
        <v>2.2999999999999998</v>
      </c>
      <c r="F847" s="10"/>
      <c r="G847" s="10">
        <f t="shared" si="504"/>
        <v>4.5720823798627004</v>
      </c>
      <c r="H847" s="10"/>
      <c r="I847" s="12">
        <v>0</v>
      </c>
      <c r="J847" s="10">
        <f t="shared" si="505"/>
        <v>-1.353009153318078E-2</v>
      </c>
      <c r="K847" s="10"/>
      <c r="L847" s="11" t="s">
        <v>124</v>
      </c>
      <c r="M847" s="11" t="s">
        <v>778</v>
      </c>
      <c r="N847" s="11" t="s">
        <v>1293</v>
      </c>
      <c r="O847" s="11" t="s">
        <v>362</v>
      </c>
      <c r="P847" s="11" t="s">
        <v>364</v>
      </c>
      <c r="Q847" s="11" t="s">
        <v>363</v>
      </c>
      <c r="R847" s="11" t="s">
        <v>362</v>
      </c>
      <c r="S847" s="11" t="s">
        <v>364</v>
      </c>
      <c r="T847" s="11" t="s">
        <v>126</v>
      </c>
      <c r="U847" s="11" t="s">
        <v>1293</v>
      </c>
      <c r="V847" s="11" t="s">
        <v>126</v>
      </c>
      <c r="W847" s="11" t="s">
        <v>126</v>
      </c>
      <c r="X847" s="11" t="s">
        <v>126</v>
      </c>
      <c r="Y847" s="11" t="s">
        <v>126</v>
      </c>
      <c r="Z847" s="11" t="s">
        <v>364</v>
      </c>
      <c r="AA847" s="11" t="s">
        <v>364</v>
      </c>
      <c r="AB847" s="11" t="s">
        <v>364</v>
      </c>
      <c r="AC847" s="11" t="s">
        <v>364</v>
      </c>
      <c r="AD847" s="11">
        <v>220.5</v>
      </c>
      <c r="AH847" s="11">
        <f t="shared" si="506"/>
        <v>553.91250000000002</v>
      </c>
      <c r="AI847" s="11">
        <f t="shared" si="507"/>
        <v>-1451.9375</v>
      </c>
      <c r="AJ847" s="11">
        <f t="shared" si="508"/>
        <v>-2956.3250000000003</v>
      </c>
      <c r="AK847" s="11">
        <f t="shared" si="509"/>
        <v>-2454.8625000000002</v>
      </c>
      <c r="AL847" s="11">
        <f t="shared" si="510"/>
        <v>-3457.7875000000004</v>
      </c>
      <c r="AM847" s="11">
        <f t="shared" si="511"/>
        <v>-2956.3250000000003</v>
      </c>
      <c r="AN847" s="11">
        <f t="shared" si="512"/>
        <v>-2454.8625000000002</v>
      </c>
      <c r="AO847" s="11">
        <f t="shared" si="513"/>
        <v>-1953.4</v>
      </c>
      <c r="AP847" s="11">
        <f t="shared" si="514"/>
        <v>-1451.9375</v>
      </c>
      <c r="AQ847" s="11">
        <f t="shared" si="515"/>
        <v>-1953.4</v>
      </c>
      <c r="AR847" s="11">
        <f t="shared" si="516"/>
        <v>-1953.4</v>
      </c>
      <c r="AS847" s="11">
        <f t="shared" si="517"/>
        <v>-1953.4</v>
      </c>
      <c r="AT847" s="11">
        <f t="shared" si="518"/>
        <v>-1953.4</v>
      </c>
      <c r="AU847" s="11">
        <f t="shared" si="519"/>
        <v>-2454.8625000000002</v>
      </c>
      <c r="AV847" s="11">
        <f t="shared" si="520"/>
        <v>-2454.8625000000002</v>
      </c>
      <c r="AW847" s="11">
        <f t="shared" si="521"/>
        <v>-2454.8625000000002</v>
      </c>
      <c r="AX847" s="11">
        <f t="shared" si="522"/>
        <v>-2454.8625000000002</v>
      </c>
      <c r="AY847" s="11">
        <f t="shared" si="523"/>
        <v>-2956.3250000000003</v>
      </c>
      <c r="AZ847" s="11"/>
      <c r="BA847" s="11"/>
      <c r="BB847" s="11">
        <f t="shared" si="524"/>
        <v>-2446.0875000000001</v>
      </c>
      <c r="BC847" s="11">
        <f t="shared" si="525"/>
        <v>-451.9375</v>
      </c>
      <c r="BD847" s="11">
        <f t="shared" si="526"/>
        <v>1043.675</v>
      </c>
      <c r="BE847" s="11">
        <f t="shared" si="527"/>
        <v>545.13750000000005</v>
      </c>
      <c r="BF847" s="11">
        <f t="shared" si="528"/>
        <v>1542.2124999999999</v>
      </c>
      <c r="BG847" s="11">
        <f t="shared" si="529"/>
        <v>1043.675</v>
      </c>
      <c r="BH847" s="11">
        <f t="shared" si="530"/>
        <v>545.13750000000005</v>
      </c>
      <c r="BI847" s="11">
        <f t="shared" si="531"/>
        <v>46.600000000000023</v>
      </c>
      <c r="BJ847" s="11">
        <f t="shared" si="532"/>
        <v>-451.9375</v>
      </c>
      <c r="BK847" s="11">
        <f t="shared" si="533"/>
        <v>46.600000000000023</v>
      </c>
      <c r="BL847" s="11">
        <f t="shared" si="534"/>
        <v>46.600000000000023</v>
      </c>
      <c r="BM847" s="11">
        <f t="shared" si="535"/>
        <v>46.600000000000023</v>
      </c>
      <c r="BN847" s="11">
        <f t="shared" si="536"/>
        <v>46.600000000000023</v>
      </c>
      <c r="BO847" s="11">
        <f t="shared" si="537"/>
        <v>545.13750000000005</v>
      </c>
      <c r="BP847" s="11">
        <f t="shared" si="538"/>
        <v>545.13750000000005</v>
      </c>
      <c r="BQ847" s="11">
        <f t="shared" si="539"/>
        <v>545.13750000000005</v>
      </c>
      <c r="BR847" s="11">
        <f t="shared" si="540"/>
        <v>545.13750000000005</v>
      </c>
      <c r="BS847" s="11">
        <f t="shared" si="541"/>
        <v>1043.675</v>
      </c>
    </row>
    <row r="848" spans="1:71" ht="16" customHeight="1">
      <c r="A848" s="2">
        <v>44004</v>
      </c>
      <c r="B848" s="10" t="s">
        <v>955</v>
      </c>
      <c r="C848" s="11">
        <v>12</v>
      </c>
      <c r="D848" s="10">
        <v>954</v>
      </c>
      <c r="E848" s="10">
        <v>4.3</v>
      </c>
      <c r="F848" s="10"/>
      <c r="G848" s="10">
        <f t="shared" si="504"/>
        <v>3.3182608695652176</v>
      </c>
      <c r="H848" s="10"/>
      <c r="I848" s="12">
        <v>0</v>
      </c>
      <c r="J848" s="10">
        <f t="shared" si="505"/>
        <v>-2.1792173913043476E-2</v>
      </c>
      <c r="K848" s="10"/>
      <c r="L848" s="11" t="s">
        <v>1307</v>
      </c>
      <c r="M848" s="11" t="s">
        <v>1306</v>
      </c>
      <c r="N848" s="11" t="s">
        <v>1659</v>
      </c>
      <c r="O848" s="11" t="s">
        <v>1307</v>
      </c>
      <c r="P848" s="11" t="s">
        <v>1307</v>
      </c>
      <c r="Q848" s="11" t="s">
        <v>1593</v>
      </c>
      <c r="R848" s="11" t="s">
        <v>1322</v>
      </c>
      <c r="S848" s="11" t="s">
        <v>1322</v>
      </c>
      <c r="T848" s="11" t="s">
        <v>1593</v>
      </c>
      <c r="U848" s="11" t="s">
        <v>1792</v>
      </c>
      <c r="V848" s="11" t="s">
        <v>1325</v>
      </c>
      <c r="W848" s="11" t="s">
        <v>1323</v>
      </c>
      <c r="X848" s="11" t="s">
        <v>1326</v>
      </c>
      <c r="Y848" s="11" t="s">
        <v>1326</v>
      </c>
      <c r="Z848" s="11" t="s">
        <v>1323</v>
      </c>
      <c r="AA848" s="11" t="s">
        <v>1326</v>
      </c>
      <c r="AB848" s="11" t="s">
        <v>1322</v>
      </c>
      <c r="AC848" s="11" t="s">
        <v>1793</v>
      </c>
      <c r="AD848" s="11">
        <v>292.5</v>
      </c>
      <c r="AH848" s="11">
        <f t="shared" si="506"/>
        <v>253.76250000000005</v>
      </c>
      <c r="AI848" s="11">
        <f t="shared" si="507"/>
        <v>-1752.0875000000001</v>
      </c>
      <c r="AJ848" s="11">
        <f t="shared" si="508"/>
        <v>-1250.625</v>
      </c>
      <c r="AK848" s="11">
        <f t="shared" si="509"/>
        <v>-1250.625</v>
      </c>
      <c r="AL848" s="11">
        <f t="shared" si="510"/>
        <v>-2755.0124999999998</v>
      </c>
      <c r="AM848" s="11">
        <f t="shared" si="511"/>
        <v>-4760.8625000000002</v>
      </c>
      <c r="AN848" s="11">
        <f t="shared" si="512"/>
        <v>-4760.8625000000002</v>
      </c>
      <c r="AO848" s="11">
        <f t="shared" si="513"/>
        <v>-2755.0124999999998</v>
      </c>
      <c r="AP848" s="11">
        <f t="shared" si="514"/>
        <v>-3256.4749999999999</v>
      </c>
      <c r="AQ848" s="11">
        <f t="shared" si="515"/>
        <v>-4259.3999999999996</v>
      </c>
      <c r="AR848" s="11">
        <f t="shared" si="516"/>
        <v>-5763.7875000000004</v>
      </c>
      <c r="AS848" s="11">
        <f t="shared" si="517"/>
        <v>-5262.3249999999998</v>
      </c>
      <c r="AT848" s="11">
        <f t="shared" si="518"/>
        <v>-5262.3249999999998</v>
      </c>
      <c r="AU848" s="11">
        <f t="shared" si="519"/>
        <v>-5763.7875000000004</v>
      </c>
      <c r="AV848" s="11">
        <f t="shared" si="520"/>
        <v>-5262.3249999999998</v>
      </c>
      <c r="AW848" s="11">
        <f t="shared" si="521"/>
        <v>-4760.8625000000002</v>
      </c>
      <c r="AX848" s="11">
        <f t="shared" si="522"/>
        <v>-3757.9375</v>
      </c>
      <c r="AY848" s="11">
        <f t="shared" si="523"/>
        <v>-6265.25</v>
      </c>
      <c r="AZ848" s="11"/>
      <c r="BA848" s="11"/>
      <c r="BB848" s="11">
        <f t="shared" si="524"/>
        <v>-2746.2375000000002</v>
      </c>
      <c r="BC848" s="11">
        <f t="shared" si="525"/>
        <v>-752.08750000000009</v>
      </c>
      <c r="BD848" s="11">
        <f t="shared" si="526"/>
        <v>-1250.625</v>
      </c>
      <c r="BE848" s="11">
        <f t="shared" si="527"/>
        <v>-1250.625</v>
      </c>
      <c r="BF848" s="11">
        <f t="shared" si="528"/>
        <v>244.98749999999995</v>
      </c>
      <c r="BG848" s="11">
        <f t="shared" si="529"/>
        <v>2239.1374999999998</v>
      </c>
      <c r="BH848" s="11">
        <f t="shared" si="530"/>
        <v>2239.1374999999998</v>
      </c>
      <c r="BI848" s="11">
        <f t="shared" si="531"/>
        <v>244.98749999999995</v>
      </c>
      <c r="BJ848" s="11">
        <f t="shared" si="532"/>
        <v>743.52500000000009</v>
      </c>
      <c r="BK848" s="11">
        <f t="shared" si="533"/>
        <v>1740.6</v>
      </c>
      <c r="BL848" s="11">
        <f t="shared" si="534"/>
        <v>3236.2125000000001</v>
      </c>
      <c r="BM848" s="11">
        <f t="shared" si="535"/>
        <v>2737.6750000000002</v>
      </c>
      <c r="BN848" s="11">
        <f t="shared" si="536"/>
        <v>2737.6750000000002</v>
      </c>
      <c r="BO848" s="11">
        <f t="shared" si="537"/>
        <v>3236.2125000000001</v>
      </c>
      <c r="BP848" s="11">
        <f t="shared" si="538"/>
        <v>2737.6750000000002</v>
      </c>
      <c r="BQ848" s="11">
        <f t="shared" si="539"/>
        <v>2239.1374999999998</v>
      </c>
      <c r="BR848" s="11">
        <f t="shared" si="540"/>
        <v>1242.0625</v>
      </c>
      <c r="BS848" s="11">
        <f t="shared" si="541"/>
        <v>3734.75</v>
      </c>
    </row>
    <row r="849" spans="1:71" ht="16" customHeight="1">
      <c r="A849" s="2">
        <v>44004</v>
      </c>
      <c r="B849" s="10" t="s">
        <v>577</v>
      </c>
      <c r="C849" s="11">
        <v>13</v>
      </c>
      <c r="D849" s="10">
        <v>884</v>
      </c>
      <c r="E849" s="10">
        <v>3.3</v>
      </c>
      <c r="F849" s="10"/>
      <c r="G849" s="10">
        <f t="shared" si="504"/>
        <v>4.1796690307328603</v>
      </c>
      <c r="H849" s="10"/>
      <c r="I849" s="12">
        <v>0</v>
      </c>
      <c r="J849" s="10">
        <f t="shared" si="505"/>
        <v>-2.0946867612293144E-2</v>
      </c>
      <c r="K849" s="10"/>
      <c r="L849" s="11" t="s">
        <v>130</v>
      </c>
      <c r="M849" s="11" t="s">
        <v>1026</v>
      </c>
      <c r="N849" s="11" t="s">
        <v>942</v>
      </c>
      <c r="O849" s="11" t="s">
        <v>1026</v>
      </c>
      <c r="P849" s="11" t="s">
        <v>942</v>
      </c>
      <c r="Q849" s="11" t="s">
        <v>127</v>
      </c>
      <c r="R849" s="11" t="s">
        <v>1557</v>
      </c>
      <c r="S849" s="11" t="s">
        <v>1557</v>
      </c>
      <c r="T849" s="11" t="s">
        <v>128</v>
      </c>
      <c r="U849" s="11" t="s">
        <v>127</v>
      </c>
      <c r="V849" s="11" t="s">
        <v>128</v>
      </c>
      <c r="W849" s="11" t="s">
        <v>1557</v>
      </c>
      <c r="X849" s="11" t="s">
        <v>128</v>
      </c>
      <c r="Y849" s="11" t="s">
        <v>1557</v>
      </c>
      <c r="Z849" s="11" t="s">
        <v>1557</v>
      </c>
      <c r="AA849" s="11" t="s">
        <v>1557</v>
      </c>
      <c r="AB849" s="11" t="s">
        <v>945</v>
      </c>
      <c r="AC849" s="11" t="s">
        <v>1490</v>
      </c>
      <c r="AD849" s="11">
        <v>215</v>
      </c>
      <c r="AH849" s="11">
        <f t="shared" si="506"/>
        <v>-1421.4875000000002</v>
      </c>
      <c r="AI849" s="11">
        <f t="shared" si="507"/>
        <v>-1922.95</v>
      </c>
      <c r="AJ849" s="11">
        <f t="shared" si="508"/>
        <v>-1421.4875000000002</v>
      </c>
      <c r="AK849" s="11">
        <f t="shared" si="509"/>
        <v>-1922.95</v>
      </c>
      <c r="AL849" s="11">
        <f t="shared" si="510"/>
        <v>-2925.875</v>
      </c>
      <c r="AM849" s="11">
        <f t="shared" si="511"/>
        <v>-3928.7999999999997</v>
      </c>
      <c r="AN849" s="11">
        <f t="shared" si="512"/>
        <v>-3928.7999999999997</v>
      </c>
      <c r="AO849" s="11">
        <f t="shared" si="513"/>
        <v>-3427.3374999999996</v>
      </c>
      <c r="AP849" s="11">
        <f t="shared" si="514"/>
        <v>-2925.875</v>
      </c>
      <c r="AQ849" s="11">
        <f t="shared" si="515"/>
        <v>-3427.3374999999996</v>
      </c>
      <c r="AR849" s="11">
        <f t="shared" si="516"/>
        <v>-3928.7999999999997</v>
      </c>
      <c r="AS849" s="11">
        <f t="shared" si="517"/>
        <v>-3427.3374999999996</v>
      </c>
      <c r="AT849" s="11">
        <f t="shared" si="518"/>
        <v>-3928.7999999999997</v>
      </c>
      <c r="AU849" s="11">
        <f t="shared" si="519"/>
        <v>-3928.7999999999997</v>
      </c>
      <c r="AV849" s="11">
        <f t="shared" si="520"/>
        <v>-3928.7999999999997</v>
      </c>
      <c r="AW849" s="11">
        <f t="shared" si="521"/>
        <v>-4430.2624999999998</v>
      </c>
      <c r="AX849" s="11">
        <f t="shared" si="522"/>
        <v>-4931.7249999999995</v>
      </c>
      <c r="AY849" s="11">
        <f t="shared" si="523"/>
        <v>-4430.2624999999998</v>
      </c>
      <c r="AZ849" s="11"/>
      <c r="BA849" s="11"/>
      <c r="BB849" s="11">
        <f t="shared" si="524"/>
        <v>-421.48750000000001</v>
      </c>
      <c r="BC849" s="11">
        <f t="shared" si="525"/>
        <v>77.049999999999955</v>
      </c>
      <c r="BD849" s="11">
        <f t="shared" si="526"/>
        <v>-421.48750000000001</v>
      </c>
      <c r="BE849" s="11">
        <f t="shared" si="527"/>
        <v>77.049999999999955</v>
      </c>
      <c r="BF849" s="11">
        <f t="shared" si="528"/>
        <v>1074.125</v>
      </c>
      <c r="BG849" s="11">
        <f t="shared" si="529"/>
        <v>2071.2000000000003</v>
      </c>
      <c r="BH849" s="11">
        <f t="shared" si="530"/>
        <v>2071.2000000000003</v>
      </c>
      <c r="BI849" s="11">
        <f t="shared" si="531"/>
        <v>1572.6625000000001</v>
      </c>
      <c r="BJ849" s="11">
        <f t="shared" si="532"/>
        <v>1074.125</v>
      </c>
      <c r="BK849" s="11">
        <f t="shared" si="533"/>
        <v>1572.6625000000001</v>
      </c>
      <c r="BL849" s="11">
        <f t="shared" si="534"/>
        <v>2071.2000000000003</v>
      </c>
      <c r="BM849" s="11">
        <f t="shared" si="535"/>
        <v>1572.6625000000001</v>
      </c>
      <c r="BN849" s="11">
        <f t="shared" si="536"/>
        <v>2071.2000000000003</v>
      </c>
      <c r="BO849" s="11">
        <f t="shared" si="537"/>
        <v>2071.2000000000003</v>
      </c>
      <c r="BP849" s="11">
        <f t="shared" si="538"/>
        <v>2071.2000000000003</v>
      </c>
      <c r="BQ849" s="11">
        <f t="shared" si="539"/>
        <v>2569.7375000000002</v>
      </c>
      <c r="BR849" s="11">
        <f t="shared" si="540"/>
        <v>3068.2750000000001</v>
      </c>
      <c r="BS849" s="11">
        <f t="shared" si="541"/>
        <v>2569.7375000000002</v>
      </c>
    </row>
    <row r="850" spans="1:71" ht="16" customHeight="1">
      <c r="A850" s="2">
        <v>44004</v>
      </c>
      <c r="B850" s="10" t="s">
        <v>122</v>
      </c>
      <c r="C850" s="11">
        <v>14</v>
      </c>
      <c r="D850" s="10">
        <v>770</v>
      </c>
      <c r="E850" s="10">
        <v>0.9</v>
      </c>
      <c r="F850" s="10"/>
      <c r="G850" s="10">
        <f t="shared" si="504"/>
        <v>2.6146010186757214</v>
      </c>
      <c r="H850" s="10"/>
      <c r="I850" s="12">
        <v>0</v>
      </c>
      <c r="J850" s="10">
        <f t="shared" si="505"/>
        <v>-1.7972071307300511E-2</v>
      </c>
      <c r="K850" s="10"/>
      <c r="L850" s="11" t="s">
        <v>1405</v>
      </c>
      <c r="M850" s="11" t="s">
        <v>326</v>
      </c>
      <c r="N850" s="11" t="s">
        <v>1624</v>
      </c>
      <c r="O850" s="11" t="s">
        <v>1625</v>
      </c>
      <c r="P850" s="11" t="s">
        <v>325</v>
      </c>
      <c r="Q850" s="11" t="s">
        <v>330</v>
      </c>
      <c r="R850" s="11" t="s">
        <v>331</v>
      </c>
      <c r="S850" s="11" t="s">
        <v>332</v>
      </c>
      <c r="T850" s="11" t="s">
        <v>327</v>
      </c>
      <c r="U850" s="11" t="s">
        <v>332</v>
      </c>
      <c r="V850" s="11" t="s">
        <v>330</v>
      </c>
      <c r="W850" s="11" t="s">
        <v>1403</v>
      </c>
      <c r="X850" s="11" t="s">
        <v>1624</v>
      </c>
      <c r="Y850" s="11" t="s">
        <v>1624</v>
      </c>
      <c r="Z850" s="11" t="s">
        <v>1624</v>
      </c>
      <c r="AA850" s="11" t="s">
        <v>1624</v>
      </c>
      <c r="AB850" s="11" t="s">
        <v>330</v>
      </c>
      <c r="AC850" s="11" t="s">
        <v>1624</v>
      </c>
      <c r="AD850" s="11">
        <v>298.5</v>
      </c>
      <c r="AH850" s="11">
        <f t="shared" si="506"/>
        <v>-3286.9249999999997</v>
      </c>
      <c r="AI850" s="11">
        <f t="shared" si="507"/>
        <v>-6797.1625000000004</v>
      </c>
      <c r="AJ850" s="11">
        <f t="shared" si="508"/>
        <v>-7298.625</v>
      </c>
      <c r="AK850" s="11">
        <f t="shared" si="509"/>
        <v>-4289.8500000000004</v>
      </c>
      <c r="AL850" s="11">
        <f t="shared" si="510"/>
        <v>-5794.2375000000002</v>
      </c>
      <c r="AM850" s="11">
        <f t="shared" si="511"/>
        <v>-5292.7750000000005</v>
      </c>
      <c r="AN850" s="11">
        <f t="shared" si="512"/>
        <v>-4791.3125</v>
      </c>
      <c r="AO850" s="11">
        <f t="shared" si="513"/>
        <v>-3788.3874999999998</v>
      </c>
      <c r="AP850" s="11">
        <f t="shared" si="514"/>
        <v>-4791.3125</v>
      </c>
      <c r="AQ850" s="11">
        <f t="shared" si="515"/>
        <v>-5794.2375000000002</v>
      </c>
      <c r="AR850" s="11">
        <f t="shared" si="516"/>
        <v>-6295.7000000000007</v>
      </c>
      <c r="AS850" s="11">
        <f t="shared" si="517"/>
        <v>-6797.1625000000004</v>
      </c>
      <c r="AT850" s="11">
        <f t="shared" si="518"/>
        <v>-6797.1625000000004</v>
      </c>
      <c r="AU850" s="11">
        <f t="shared" si="519"/>
        <v>-6797.1625000000004</v>
      </c>
      <c r="AV850" s="11">
        <f t="shared" si="520"/>
        <v>-6797.1625000000004</v>
      </c>
      <c r="AW850" s="11">
        <f t="shared" si="521"/>
        <v>-5794.2375000000002</v>
      </c>
      <c r="AX850" s="11">
        <f t="shared" si="522"/>
        <v>-6797.1625000000004</v>
      </c>
      <c r="AY850" s="11">
        <f t="shared" si="523"/>
        <v>-5292.7750000000005</v>
      </c>
      <c r="AZ850" s="11"/>
      <c r="BA850" s="11"/>
      <c r="BB850" s="11">
        <f t="shared" si="524"/>
        <v>713.07500000000005</v>
      </c>
      <c r="BC850" s="11">
        <f t="shared" si="525"/>
        <v>4202.8374999999996</v>
      </c>
      <c r="BD850" s="11">
        <f t="shared" si="526"/>
        <v>4701.375</v>
      </c>
      <c r="BE850" s="11">
        <f t="shared" si="527"/>
        <v>1710.15</v>
      </c>
      <c r="BF850" s="11">
        <f t="shared" si="528"/>
        <v>3205.7625000000003</v>
      </c>
      <c r="BG850" s="11">
        <f t="shared" si="529"/>
        <v>2707.2249999999999</v>
      </c>
      <c r="BH850" s="11">
        <f t="shared" si="530"/>
        <v>2208.6875</v>
      </c>
      <c r="BI850" s="11">
        <f t="shared" si="531"/>
        <v>1211.6125000000002</v>
      </c>
      <c r="BJ850" s="11">
        <f t="shared" si="532"/>
        <v>2208.6875</v>
      </c>
      <c r="BK850" s="11">
        <f t="shared" si="533"/>
        <v>3205.7625000000003</v>
      </c>
      <c r="BL850" s="11">
        <f t="shared" si="534"/>
        <v>3704.2999999999993</v>
      </c>
      <c r="BM850" s="11">
        <f t="shared" si="535"/>
        <v>4202.8374999999996</v>
      </c>
      <c r="BN850" s="11">
        <f t="shared" si="536"/>
        <v>4202.8374999999996</v>
      </c>
      <c r="BO850" s="11">
        <f t="shared" si="537"/>
        <v>4202.8374999999996</v>
      </c>
      <c r="BP850" s="11">
        <f t="shared" si="538"/>
        <v>4202.8374999999996</v>
      </c>
      <c r="BQ850" s="11">
        <f t="shared" si="539"/>
        <v>3205.7625000000003</v>
      </c>
      <c r="BR850" s="11">
        <f t="shared" si="540"/>
        <v>4202.8374999999996</v>
      </c>
      <c r="BS850" s="11">
        <f t="shared" si="541"/>
        <v>2707.2249999999999</v>
      </c>
    </row>
    <row r="851" spans="1:71" ht="16" customHeight="1">
      <c r="A851" s="2">
        <v>44004</v>
      </c>
      <c r="B851" s="10" t="s">
        <v>1355</v>
      </c>
      <c r="C851" s="11">
        <v>15</v>
      </c>
      <c r="D851" s="10">
        <v>647</v>
      </c>
      <c r="E851" s="10">
        <v>1</v>
      </c>
      <c r="F851" s="10"/>
      <c r="G851" s="10">
        <f t="shared" si="504"/>
        <v>4.7226277372262775</v>
      </c>
      <c r="H851" s="10"/>
      <c r="I851" s="12">
        <v>0</v>
      </c>
      <c r="J851" s="10">
        <f t="shared" si="505"/>
        <v>6.6309306569343066E-3</v>
      </c>
      <c r="K851" s="10"/>
      <c r="L851" s="11" t="s">
        <v>205</v>
      </c>
      <c r="M851" s="11" t="s">
        <v>205</v>
      </c>
      <c r="N851" s="11" t="s">
        <v>204</v>
      </c>
      <c r="O851" s="11" t="s">
        <v>205</v>
      </c>
      <c r="P851" s="11" t="s">
        <v>201</v>
      </c>
      <c r="Q851" s="11" t="s">
        <v>206</v>
      </c>
      <c r="R851" s="11" t="s">
        <v>201</v>
      </c>
      <c r="S851" s="11" t="s">
        <v>201</v>
      </c>
      <c r="T851" s="11" t="s">
        <v>201</v>
      </c>
      <c r="U851" s="11" t="s">
        <v>201</v>
      </c>
      <c r="V851" s="11" t="s">
        <v>201</v>
      </c>
      <c r="W851" s="11" t="s">
        <v>203</v>
      </c>
      <c r="X851" s="11" t="s">
        <v>201</v>
      </c>
      <c r="Y851" s="11" t="s">
        <v>203</v>
      </c>
      <c r="Z851" s="11" t="s">
        <v>203</v>
      </c>
      <c r="AA851" s="11" t="s">
        <v>201</v>
      </c>
      <c r="AB851" s="11" t="s">
        <v>203</v>
      </c>
      <c r="AC851" s="11" t="s">
        <v>201</v>
      </c>
      <c r="AD851" s="11">
        <v>135.5</v>
      </c>
      <c r="AH851" s="11">
        <f t="shared" si="506"/>
        <v>-595.95000000000005</v>
      </c>
      <c r="AI851" s="11">
        <f t="shared" si="507"/>
        <v>-1097.4124999999999</v>
      </c>
      <c r="AJ851" s="11">
        <f t="shared" si="508"/>
        <v>-595.95000000000005</v>
      </c>
      <c r="AK851" s="11">
        <f t="shared" si="509"/>
        <v>406.97499999999991</v>
      </c>
      <c r="AL851" s="11">
        <f t="shared" si="510"/>
        <v>-94.48750000000004</v>
      </c>
      <c r="AM851" s="11">
        <f t="shared" si="511"/>
        <v>406.97499999999991</v>
      </c>
      <c r="AN851" s="11">
        <f t="shared" si="512"/>
        <v>406.97499999999991</v>
      </c>
      <c r="AO851" s="11">
        <f t="shared" si="513"/>
        <v>406.97499999999991</v>
      </c>
      <c r="AP851" s="11">
        <f t="shared" si="514"/>
        <v>406.97499999999991</v>
      </c>
      <c r="AQ851" s="11">
        <f t="shared" si="515"/>
        <v>406.97499999999991</v>
      </c>
      <c r="AR851" s="11">
        <f t="shared" si="516"/>
        <v>908.4375</v>
      </c>
      <c r="AS851" s="11">
        <f t="shared" si="517"/>
        <v>406.97499999999991</v>
      </c>
      <c r="AT851" s="11">
        <f t="shared" si="518"/>
        <v>908.4375</v>
      </c>
      <c r="AU851" s="11">
        <f t="shared" si="519"/>
        <v>908.4375</v>
      </c>
      <c r="AV851" s="11">
        <f t="shared" si="520"/>
        <v>406.97499999999991</v>
      </c>
      <c r="AW851" s="11">
        <f t="shared" si="521"/>
        <v>908.4375</v>
      </c>
      <c r="AX851" s="11">
        <f t="shared" si="522"/>
        <v>406.97499999999991</v>
      </c>
      <c r="AY851" s="11">
        <f t="shared" si="523"/>
        <v>908.4375</v>
      </c>
      <c r="AZ851" s="11"/>
      <c r="BA851" s="11"/>
      <c r="BB851" s="11">
        <f t="shared" si="524"/>
        <v>-595.95000000000005</v>
      </c>
      <c r="BC851" s="11">
        <f t="shared" si="525"/>
        <v>-97.412500000000023</v>
      </c>
      <c r="BD851" s="11">
        <f t="shared" si="526"/>
        <v>-595.95000000000005</v>
      </c>
      <c r="BE851" s="11">
        <f t="shared" si="527"/>
        <v>-1593.0249999999999</v>
      </c>
      <c r="BF851" s="11">
        <f t="shared" si="528"/>
        <v>-1094.4875000000002</v>
      </c>
      <c r="BG851" s="11">
        <f t="shared" si="529"/>
        <v>-1593.0249999999999</v>
      </c>
      <c r="BH851" s="11">
        <f t="shared" si="530"/>
        <v>-1593.0249999999999</v>
      </c>
      <c r="BI851" s="11">
        <f t="shared" si="531"/>
        <v>-1593.0249999999999</v>
      </c>
      <c r="BJ851" s="11">
        <f t="shared" si="532"/>
        <v>-1593.0249999999999</v>
      </c>
      <c r="BK851" s="11">
        <f t="shared" si="533"/>
        <v>-1593.0249999999999</v>
      </c>
      <c r="BL851" s="11">
        <f t="shared" si="534"/>
        <v>-2091.5625</v>
      </c>
      <c r="BM851" s="11">
        <f t="shared" si="535"/>
        <v>-1593.0249999999999</v>
      </c>
      <c r="BN851" s="11">
        <f t="shared" si="536"/>
        <v>-2091.5625</v>
      </c>
      <c r="BO851" s="11">
        <f t="shared" si="537"/>
        <v>-2091.5625</v>
      </c>
      <c r="BP851" s="11">
        <f t="shared" si="538"/>
        <v>-1593.0249999999999</v>
      </c>
      <c r="BQ851" s="11">
        <f t="shared" si="539"/>
        <v>-2091.5625</v>
      </c>
      <c r="BR851" s="11">
        <f t="shared" si="540"/>
        <v>-1593.0249999999999</v>
      </c>
      <c r="BS851" s="11">
        <f t="shared" si="541"/>
        <v>-2091.5625</v>
      </c>
    </row>
    <row r="852" spans="1:71" ht="16" customHeight="1">
      <c r="A852" s="2">
        <v>44005</v>
      </c>
      <c r="B852" s="10" t="s">
        <v>436</v>
      </c>
      <c r="C852" s="11">
        <v>1</v>
      </c>
      <c r="D852" s="3">
        <v>2800</v>
      </c>
      <c r="E852" s="10">
        <v>1.7</v>
      </c>
      <c r="F852" s="10"/>
      <c r="G852" s="10">
        <f t="shared" si="504"/>
        <v>8.8607594936708853</v>
      </c>
      <c r="H852" s="10"/>
      <c r="I852" s="12">
        <v>0</v>
      </c>
      <c r="J852" s="10">
        <f t="shared" si="505"/>
        <v>-1.1761867088607594E-3</v>
      </c>
      <c r="K852" s="10"/>
      <c r="L852" s="11" t="s">
        <v>2027</v>
      </c>
      <c r="M852" s="11" t="s">
        <v>2027</v>
      </c>
      <c r="N852" s="11" t="s">
        <v>1055</v>
      </c>
      <c r="O852" s="11" t="s">
        <v>1505</v>
      </c>
      <c r="P852" s="11" t="s">
        <v>1055</v>
      </c>
      <c r="Q852" s="11" t="s">
        <v>1055</v>
      </c>
      <c r="R852" s="11" t="s">
        <v>1394</v>
      </c>
      <c r="S852" s="11" t="s">
        <v>1055</v>
      </c>
      <c r="T852" s="11" t="s">
        <v>2107</v>
      </c>
      <c r="U852" s="11" t="s">
        <v>2107</v>
      </c>
      <c r="V852" s="11" t="s">
        <v>1506</v>
      </c>
      <c r="W852" s="11" t="s">
        <v>1505</v>
      </c>
      <c r="X852" s="11" t="s">
        <v>1505</v>
      </c>
      <c r="Y852" s="11" t="s">
        <v>1506</v>
      </c>
      <c r="Z852" s="11" t="s">
        <v>1505</v>
      </c>
      <c r="AA852" s="11" t="s">
        <v>1505</v>
      </c>
      <c r="AB852" s="11" t="s">
        <v>1505</v>
      </c>
      <c r="AC852" s="11" t="s">
        <v>1505</v>
      </c>
      <c r="AD852" s="11">
        <v>315</v>
      </c>
      <c r="AH852" s="11">
        <f t="shared" si="506"/>
        <v>-1374.6</v>
      </c>
      <c r="AI852" s="11">
        <f t="shared" si="507"/>
        <v>129.78750000000002</v>
      </c>
      <c r="AJ852" s="11">
        <f t="shared" si="508"/>
        <v>1634.1749999999997</v>
      </c>
      <c r="AK852" s="11">
        <f t="shared" si="509"/>
        <v>129.78750000000002</v>
      </c>
      <c r="AL852" s="11">
        <f t="shared" si="510"/>
        <v>129.78750000000002</v>
      </c>
      <c r="AM852" s="11">
        <f t="shared" si="511"/>
        <v>-371.67499999999995</v>
      </c>
      <c r="AN852" s="11">
        <f t="shared" si="512"/>
        <v>129.78750000000002</v>
      </c>
      <c r="AO852" s="11">
        <f t="shared" si="513"/>
        <v>631.25</v>
      </c>
      <c r="AP852" s="11">
        <f t="shared" si="514"/>
        <v>631.25</v>
      </c>
      <c r="AQ852" s="11">
        <f t="shared" si="515"/>
        <v>1132.7124999999999</v>
      </c>
      <c r="AR852" s="11">
        <f t="shared" si="516"/>
        <v>1634.1749999999997</v>
      </c>
      <c r="AS852" s="11">
        <f t="shared" si="517"/>
        <v>1634.1749999999997</v>
      </c>
      <c r="AT852" s="11">
        <f t="shared" si="518"/>
        <v>1132.7124999999999</v>
      </c>
      <c r="AU852" s="11">
        <f t="shared" si="519"/>
        <v>1634.1749999999997</v>
      </c>
      <c r="AV852" s="11">
        <f t="shared" si="520"/>
        <v>1634.1749999999997</v>
      </c>
      <c r="AW852" s="11">
        <f t="shared" si="521"/>
        <v>1634.1749999999997</v>
      </c>
      <c r="AX852" s="11">
        <f t="shared" si="522"/>
        <v>1634.1749999999997</v>
      </c>
      <c r="AY852" s="11">
        <f t="shared" si="523"/>
        <v>-371.67499999999995</v>
      </c>
      <c r="AZ852" s="11"/>
      <c r="BA852" s="11"/>
      <c r="BB852" s="11">
        <f t="shared" si="524"/>
        <v>-1374.6</v>
      </c>
      <c r="BC852" s="11">
        <f t="shared" si="525"/>
        <v>-2870.2125000000001</v>
      </c>
      <c r="BD852" s="11">
        <f t="shared" si="526"/>
        <v>-4365.8250000000007</v>
      </c>
      <c r="BE852" s="11">
        <f t="shared" si="527"/>
        <v>-2870.2125000000001</v>
      </c>
      <c r="BF852" s="11">
        <f t="shared" si="528"/>
        <v>-2870.2125000000001</v>
      </c>
      <c r="BG852" s="11">
        <f t="shared" si="529"/>
        <v>-2371.6750000000002</v>
      </c>
      <c r="BH852" s="11">
        <f t="shared" si="530"/>
        <v>-2870.2125000000001</v>
      </c>
      <c r="BI852" s="11">
        <f t="shared" si="531"/>
        <v>-3368.75</v>
      </c>
      <c r="BJ852" s="11">
        <f t="shared" si="532"/>
        <v>-3368.75</v>
      </c>
      <c r="BK852" s="11">
        <f t="shared" si="533"/>
        <v>-3867.2875000000004</v>
      </c>
      <c r="BL852" s="11">
        <f t="shared" si="534"/>
        <v>-4365.8250000000007</v>
      </c>
      <c r="BM852" s="11">
        <f t="shared" si="535"/>
        <v>-4365.8250000000007</v>
      </c>
      <c r="BN852" s="11">
        <f t="shared" si="536"/>
        <v>-3867.2875000000004</v>
      </c>
      <c r="BO852" s="11">
        <f t="shared" si="537"/>
        <v>-4365.8250000000007</v>
      </c>
      <c r="BP852" s="11">
        <f t="shared" si="538"/>
        <v>-4365.8250000000007</v>
      </c>
      <c r="BQ852" s="11">
        <f t="shared" si="539"/>
        <v>-4365.8250000000007</v>
      </c>
      <c r="BR852" s="11">
        <f t="shared" si="540"/>
        <v>-4365.8250000000007</v>
      </c>
      <c r="BS852" s="11">
        <f t="shared" si="541"/>
        <v>-2371.6750000000002</v>
      </c>
    </row>
    <row r="853" spans="1:71" ht="16" customHeight="1">
      <c r="A853" s="2">
        <v>44005</v>
      </c>
      <c r="B853" s="10" t="s">
        <v>682</v>
      </c>
      <c r="C853" s="11">
        <v>2</v>
      </c>
      <c r="D853" s="3">
        <v>2177</v>
      </c>
      <c r="E853" s="10">
        <v>4.4000000000000004</v>
      </c>
      <c r="F853" s="10"/>
      <c r="G853" s="10">
        <f t="shared" si="504"/>
        <v>7.6925795053003529</v>
      </c>
      <c r="H853" s="10"/>
      <c r="I853" s="12">
        <v>2.2182407407407321E-2</v>
      </c>
      <c r="J853" s="10" t="str">
        <f t="shared" si="505"/>
        <v/>
      </c>
      <c r="K853" s="10"/>
      <c r="L853" s="11" t="s">
        <v>438</v>
      </c>
      <c r="M853" s="11" t="s">
        <v>441</v>
      </c>
      <c r="N853" s="11" t="s">
        <v>811</v>
      </c>
      <c r="O853" s="11" t="s">
        <v>858</v>
      </c>
      <c r="P853" s="11" t="s">
        <v>808</v>
      </c>
      <c r="Q853" s="11" t="s">
        <v>811</v>
      </c>
      <c r="R853" s="11" t="s">
        <v>443</v>
      </c>
      <c r="S853" s="11" t="s">
        <v>810</v>
      </c>
      <c r="T853" s="11" t="s">
        <v>443</v>
      </c>
      <c r="U853" s="11" t="s">
        <v>810</v>
      </c>
      <c r="V853" s="11" t="s">
        <v>809</v>
      </c>
      <c r="W853" s="11" t="s">
        <v>810</v>
      </c>
      <c r="X853" s="11" t="s">
        <v>811</v>
      </c>
      <c r="Y853" s="11" t="s">
        <v>811</v>
      </c>
      <c r="Z853" s="11" t="s">
        <v>811</v>
      </c>
      <c r="AA853" s="11" t="s">
        <v>811</v>
      </c>
      <c r="AB853" s="11" t="s">
        <v>1126</v>
      </c>
      <c r="AC853" s="11" t="s">
        <v>858</v>
      </c>
      <c r="AD853" s="11">
        <v>276.5</v>
      </c>
      <c r="AH853" s="11">
        <f t="shared" si="506"/>
        <v>273.33749999999986</v>
      </c>
      <c r="AI853" s="11">
        <f t="shared" si="507"/>
        <v>2780.65</v>
      </c>
      <c r="AJ853" s="11">
        <f t="shared" si="508"/>
        <v>4786.5</v>
      </c>
      <c r="AK853" s="11">
        <f t="shared" si="509"/>
        <v>3282.1125000000002</v>
      </c>
      <c r="AL853" s="11">
        <f t="shared" si="510"/>
        <v>2780.65</v>
      </c>
      <c r="AM853" s="11">
        <f t="shared" si="511"/>
        <v>1276.2624999999998</v>
      </c>
      <c r="AN853" s="11">
        <f t="shared" si="512"/>
        <v>2279.1875</v>
      </c>
      <c r="AO853" s="11">
        <f t="shared" si="513"/>
        <v>1276.2624999999998</v>
      </c>
      <c r="AP853" s="11">
        <f t="shared" si="514"/>
        <v>2279.1875</v>
      </c>
      <c r="AQ853" s="11">
        <f t="shared" si="515"/>
        <v>1777.7249999999999</v>
      </c>
      <c r="AR853" s="11">
        <f t="shared" si="516"/>
        <v>2279.1875</v>
      </c>
      <c r="AS853" s="11">
        <f t="shared" si="517"/>
        <v>2780.65</v>
      </c>
      <c r="AT853" s="11">
        <f t="shared" si="518"/>
        <v>2780.65</v>
      </c>
      <c r="AU853" s="11">
        <f t="shared" si="519"/>
        <v>2780.65</v>
      </c>
      <c r="AV853" s="11">
        <f t="shared" si="520"/>
        <v>2780.65</v>
      </c>
      <c r="AW853" s="11">
        <f t="shared" si="521"/>
        <v>3783.5750000000007</v>
      </c>
      <c r="AX853" s="11">
        <f t="shared" si="522"/>
        <v>4786.5</v>
      </c>
      <c r="AY853" s="11">
        <f t="shared" si="523"/>
        <v>5287.9625000000005</v>
      </c>
      <c r="AZ853" s="11"/>
      <c r="BA853" s="11"/>
      <c r="BB853" s="11">
        <f t="shared" si="524"/>
        <v>-2726.6624999999999</v>
      </c>
      <c r="BC853" s="11">
        <f t="shared" si="525"/>
        <v>-5219.3499999999995</v>
      </c>
      <c r="BD853" s="11">
        <f t="shared" si="526"/>
        <v>-7213.5</v>
      </c>
      <c r="BE853" s="11">
        <f t="shared" si="527"/>
        <v>-5717.8874999999998</v>
      </c>
      <c r="BF853" s="11">
        <f t="shared" si="528"/>
        <v>-5219.3499999999995</v>
      </c>
      <c r="BG853" s="11">
        <f t="shared" si="529"/>
        <v>-3723.7375000000002</v>
      </c>
      <c r="BH853" s="11">
        <f t="shared" si="530"/>
        <v>-4720.8125</v>
      </c>
      <c r="BI853" s="11">
        <f t="shared" si="531"/>
        <v>-3723.7375000000002</v>
      </c>
      <c r="BJ853" s="11">
        <f t="shared" si="532"/>
        <v>-4720.8125</v>
      </c>
      <c r="BK853" s="11">
        <f t="shared" si="533"/>
        <v>-4222.2749999999996</v>
      </c>
      <c r="BL853" s="11">
        <f t="shared" si="534"/>
        <v>-4720.8125</v>
      </c>
      <c r="BM853" s="11">
        <f t="shared" si="535"/>
        <v>-5219.3499999999995</v>
      </c>
      <c r="BN853" s="11">
        <f t="shared" si="536"/>
        <v>-5219.3499999999995</v>
      </c>
      <c r="BO853" s="11">
        <f t="shared" si="537"/>
        <v>-5219.3499999999995</v>
      </c>
      <c r="BP853" s="11">
        <f t="shared" si="538"/>
        <v>-5219.3499999999995</v>
      </c>
      <c r="BQ853" s="11">
        <f t="shared" si="539"/>
        <v>-6216.4249999999993</v>
      </c>
      <c r="BR853" s="11">
        <f t="shared" si="540"/>
        <v>-7213.5</v>
      </c>
      <c r="BS853" s="11">
        <f t="shared" si="541"/>
        <v>-7712.0374999999995</v>
      </c>
    </row>
    <row r="854" spans="1:71" ht="16" customHeight="1">
      <c r="A854" s="2">
        <v>44005</v>
      </c>
      <c r="B854" s="10" t="s">
        <v>57</v>
      </c>
      <c r="C854" s="11">
        <v>3</v>
      </c>
      <c r="D854" s="3">
        <v>1923</v>
      </c>
      <c r="E854" s="10">
        <v>4.5</v>
      </c>
      <c r="F854" s="10"/>
      <c r="G854" s="10">
        <f t="shared" si="504"/>
        <v>29.539171414413868</v>
      </c>
      <c r="H854" s="10"/>
      <c r="I854" s="12">
        <v>0</v>
      </c>
      <c r="J854" s="10">
        <f t="shared" si="505"/>
        <v>-3.2080707636888126E-2</v>
      </c>
      <c r="K854" s="10"/>
      <c r="L854" s="11" t="s">
        <v>1116</v>
      </c>
      <c r="M854" s="11" t="s">
        <v>1119</v>
      </c>
      <c r="N854" s="11" t="s">
        <v>1115</v>
      </c>
      <c r="O854" s="11" t="s">
        <v>1236</v>
      </c>
      <c r="P854" s="11" t="s">
        <v>1114</v>
      </c>
      <c r="Q854" s="11" t="s">
        <v>1235</v>
      </c>
      <c r="R854" s="11" t="s">
        <v>1235</v>
      </c>
      <c r="S854" s="11" t="s">
        <v>531</v>
      </c>
      <c r="T854" s="11" t="s">
        <v>2525</v>
      </c>
      <c r="U854" s="11" t="s">
        <v>1309</v>
      </c>
      <c r="V854" s="11" t="s">
        <v>1310</v>
      </c>
      <c r="W854" s="11" t="s">
        <v>534</v>
      </c>
      <c r="X854" s="11" t="s">
        <v>533</v>
      </c>
      <c r="Y854" s="11" t="s">
        <v>533</v>
      </c>
      <c r="Z854" s="11" t="s">
        <v>1309</v>
      </c>
      <c r="AA854" s="11" t="s">
        <v>533</v>
      </c>
      <c r="AB854" s="11" t="s">
        <v>1309</v>
      </c>
      <c r="AC854" s="11" t="s">
        <v>535</v>
      </c>
      <c r="AD854" s="11">
        <v>66.900002000000001</v>
      </c>
      <c r="AH854" s="11">
        <f t="shared" si="506"/>
        <v>-182.89449715000063</v>
      </c>
      <c r="AI854" s="11">
        <f t="shared" si="507"/>
        <v>-985.23750592500448</v>
      </c>
      <c r="AJ854" s="11">
        <f t="shared" si="508"/>
        <v>-784.64749130000007</v>
      </c>
      <c r="AK854" s="11">
        <f t="shared" si="509"/>
        <v>-1286.1099913</v>
      </c>
      <c r="AL854" s="11">
        <f t="shared" si="510"/>
        <v>-1386.4014883749969</v>
      </c>
      <c r="AM854" s="11">
        <f t="shared" si="511"/>
        <v>-1386.4014883749969</v>
      </c>
      <c r="AN854" s="11">
        <f t="shared" si="512"/>
        <v>-1185.8194971500006</v>
      </c>
      <c r="AO854" s="11">
        <f t="shared" si="513"/>
        <v>-1486.7000059250045</v>
      </c>
      <c r="AP854" s="11">
        <f t="shared" si="514"/>
        <v>-1687.2819971500007</v>
      </c>
      <c r="AQ854" s="11">
        <f t="shared" si="515"/>
        <v>-2088.4540030000016</v>
      </c>
      <c r="AR854" s="11">
        <f t="shared" si="516"/>
        <v>-1988.1625059250046</v>
      </c>
      <c r="AS854" s="11">
        <f t="shared" si="517"/>
        <v>-1787.5724912999999</v>
      </c>
      <c r="AT854" s="11">
        <f t="shared" si="518"/>
        <v>-1787.5724912999999</v>
      </c>
      <c r="AU854" s="11">
        <f t="shared" si="519"/>
        <v>-1687.2819971500007</v>
      </c>
      <c r="AV854" s="11">
        <f t="shared" si="520"/>
        <v>-1787.5724912999999</v>
      </c>
      <c r="AW854" s="11">
        <f t="shared" si="521"/>
        <v>-1687.2819971500007</v>
      </c>
      <c r="AX854" s="11">
        <f t="shared" si="522"/>
        <v>-1887.863988374997</v>
      </c>
      <c r="AY854" s="11">
        <f t="shared" si="523"/>
        <v>-2088.4540030000016</v>
      </c>
      <c r="AZ854" s="11"/>
      <c r="BA854" s="11"/>
      <c r="BB854" s="11">
        <f t="shared" si="524"/>
        <v>-382.89049714999936</v>
      </c>
      <c r="BC854" s="11">
        <f t="shared" si="525"/>
        <v>414.77249407500437</v>
      </c>
      <c r="BD854" s="11">
        <f t="shared" si="526"/>
        <v>215.35250870000004</v>
      </c>
      <c r="BE854" s="11">
        <f t="shared" si="527"/>
        <v>713.89000869999995</v>
      </c>
      <c r="BF854" s="11">
        <f t="shared" si="528"/>
        <v>813.59651162499677</v>
      </c>
      <c r="BG854" s="11">
        <f t="shared" si="529"/>
        <v>813.59651162499677</v>
      </c>
      <c r="BH854" s="11">
        <f t="shared" si="530"/>
        <v>614.18450285000063</v>
      </c>
      <c r="BI854" s="11">
        <f t="shared" si="531"/>
        <v>913.3099940750044</v>
      </c>
      <c r="BJ854" s="11">
        <f t="shared" si="532"/>
        <v>1112.7220028500005</v>
      </c>
      <c r="BK854" s="11">
        <f t="shared" si="533"/>
        <v>1511.5539970000011</v>
      </c>
      <c r="BL854" s="11">
        <f t="shared" si="534"/>
        <v>1411.8474940750043</v>
      </c>
      <c r="BM854" s="11">
        <f t="shared" si="535"/>
        <v>1212.4275087000001</v>
      </c>
      <c r="BN854" s="11">
        <f t="shared" si="536"/>
        <v>1212.4275087000001</v>
      </c>
      <c r="BO854" s="11">
        <f t="shared" si="537"/>
        <v>1112.7220028500005</v>
      </c>
      <c r="BP854" s="11">
        <f t="shared" si="538"/>
        <v>1212.4275087000001</v>
      </c>
      <c r="BQ854" s="11">
        <f t="shared" si="539"/>
        <v>1112.7220028500005</v>
      </c>
      <c r="BR854" s="11">
        <f t="shared" si="540"/>
        <v>1312.1340116249967</v>
      </c>
      <c r="BS854" s="11">
        <f t="shared" si="541"/>
        <v>1511.5539970000011</v>
      </c>
    </row>
    <row r="855" spans="1:71" ht="16" customHeight="1">
      <c r="A855" s="2">
        <v>44005</v>
      </c>
      <c r="B855" s="10" t="s">
        <v>2378</v>
      </c>
      <c r="C855" s="11">
        <v>4</v>
      </c>
      <c r="D855" s="3">
        <v>1866</v>
      </c>
      <c r="E855" s="10">
        <v>5.0999999999999996</v>
      </c>
      <c r="F855" s="10"/>
      <c r="G855" s="10">
        <f t="shared" si="504"/>
        <v>5.0432432432432428</v>
      </c>
      <c r="H855" s="10"/>
      <c r="I855" s="12">
        <v>3.224320945945941E-2</v>
      </c>
      <c r="J855" s="10" t="str">
        <f t="shared" si="505"/>
        <v/>
      </c>
      <c r="K855" s="10"/>
      <c r="L855" s="11" t="s">
        <v>1533</v>
      </c>
      <c r="M855" s="11" t="s">
        <v>2526</v>
      </c>
      <c r="N855" s="11" t="s">
        <v>657</v>
      </c>
      <c r="O855" s="11" t="s">
        <v>925</v>
      </c>
      <c r="P855" s="11" t="s">
        <v>655</v>
      </c>
      <c r="Q855" s="11" t="s">
        <v>653</v>
      </c>
      <c r="R855" s="11" t="s">
        <v>2527</v>
      </c>
      <c r="S855" s="11" t="s">
        <v>658</v>
      </c>
      <c r="T855" s="11" t="s">
        <v>1531</v>
      </c>
      <c r="U855" s="11" t="s">
        <v>2055</v>
      </c>
      <c r="V855" s="11" t="s">
        <v>948</v>
      </c>
      <c r="W855" s="11" t="s">
        <v>648</v>
      </c>
      <c r="X855" s="11" t="s">
        <v>2527</v>
      </c>
      <c r="Y855" s="11" t="s">
        <v>651</v>
      </c>
      <c r="Z855" s="11" t="s">
        <v>1493</v>
      </c>
      <c r="AA855" s="11" t="s">
        <v>1533</v>
      </c>
      <c r="AB855" s="11" t="s">
        <v>1531</v>
      </c>
      <c r="AC855" s="11" t="s">
        <v>651</v>
      </c>
      <c r="AD855" s="11">
        <v>372</v>
      </c>
      <c r="AH855" s="11">
        <f t="shared" si="506"/>
        <v>-105.11250000000007</v>
      </c>
      <c r="AI855" s="11">
        <f t="shared" si="507"/>
        <v>-606.57500000000005</v>
      </c>
      <c r="AJ855" s="11">
        <f t="shared" si="508"/>
        <v>6413.9</v>
      </c>
      <c r="AK855" s="11">
        <f t="shared" si="509"/>
        <v>396.35</v>
      </c>
      <c r="AL855" s="11">
        <f t="shared" si="510"/>
        <v>-1108.0374999999999</v>
      </c>
      <c r="AM855" s="11">
        <f t="shared" si="511"/>
        <v>-3615.35</v>
      </c>
      <c r="AN855" s="11">
        <f t="shared" si="512"/>
        <v>-2612.4250000000002</v>
      </c>
      <c r="AO855" s="11">
        <f t="shared" si="513"/>
        <v>-4618.2749999999996</v>
      </c>
      <c r="AP855" s="11">
        <f t="shared" si="514"/>
        <v>-6122.6625000000004</v>
      </c>
      <c r="AQ855" s="11">
        <f t="shared" si="515"/>
        <v>-7627.05</v>
      </c>
      <c r="AR855" s="11">
        <f t="shared" si="516"/>
        <v>-11638.75</v>
      </c>
      <c r="AS855" s="11">
        <f t="shared" si="517"/>
        <v>-3615.35</v>
      </c>
      <c r="AT855" s="11">
        <f t="shared" si="518"/>
        <v>-5119.7375000000002</v>
      </c>
      <c r="AU855" s="11">
        <f t="shared" si="519"/>
        <v>-10134.362499999999</v>
      </c>
      <c r="AV855" s="11">
        <f t="shared" si="520"/>
        <v>-1609.5</v>
      </c>
      <c r="AW855" s="11">
        <f t="shared" si="521"/>
        <v>-4618.2749999999996</v>
      </c>
      <c r="AX855" s="11">
        <f t="shared" si="522"/>
        <v>-5119.7375000000002</v>
      </c>
      <c r="AY855" s="11">
        <f t="shared" si="523"/>
        <v>-3615.35</v>
      </c>
      <c r="AZ855" s="11"/>
      <c r="BA855" s="11"/>
      <c r="BB855" s="11">
        <f t="shared" si="524"/>
        <v>-3105.1125000000002</v>
      </c>
      <c r="BC855" s="11">
        <f t="shared" si="525"/>
        <v>-2606.5749999999998</v>
      </c>
      <c r="BD855" s="11">
        <f t="shared" si="526"/>
        <v>-9586.1</v>
      </c>
      <c r="BE855" s="11">
        <f t="shared" si="527"/>
        <v>-3603.65</v>
      </c>
      <c r="BF855" s="11">
        <f t="shared" si="528"/>
        <v>-2108.0374999999999</v>
      </c>
      <c r="BG855" s="11">
        <f t="shared" si="529"/>
        <v>384.65</v>
      </c>
      <c r="BH855" s="11">
        <f t="shared" si="530"/>
        <v>-612.42500000000007</v>
      </c>
      <c r="BI855" s="11">
        <f t="shared" si="531"/>
        <v>1381.7249999999999</v>
      </c>
      <c r="BJ855" s="11">
        <f t="shared" si="532"/>
        <v>2877.3375000000001</v>
      </c>
      <c r="BK855" s="11">
        <f t="shared" si="533"/>
        <v>4372.95</v>
      </c>
      <c r="BL855" s="11">
        <f t="shared" si="534"/>
        <v>8361.25</v>
      </c>
      <c r="BM855" s="11">
        <f t="shared" si="535"/>
        <v>384.65</v>
      </c>
      <c r="BN855" s="11">
        <f t="shared" si="536"/>
        <v>1880.2624999999998</v>
      </c>
      <c r="BO855" s="11">
        <f t="shared" si="537"/>
        <v>6865.6374999999998</v>
      </c>
      <c r="BP855" s="11">
        <f t="shared" si="538"/>
        <v>-1609.5</v>
      </c>
      <c r="BQ855" s="11">
        <f t="shared" si="539"/>
        <v>1381.7249999999999</v>
      </c>
      <c r="BR855" s="11">
        <f t="shared" si="540"/>
        <v>1880.2624999999998</v>
      </c>
      <c r="BS855" s="11">
        <f t="shared" si="541"/>
        <v>384.65</v>
      </c>
    </row>
    <row r="856" spans="1:71" ht="16" customHeight="1">
      <c r="A856" s="2">
        <v>44005</v>
      </c>
      <c r="B856" s="10" t="s">
        <v>131</v>
      </c>
      <c r="C856" s="11">
        <v>5</v>
      </c>
      <c r="D856" s="3">
        <v>1570</v>
      </c>
      <c r="E856" s="10">
        <v>2.7</v>
      </c>
      <c r="F856" s="10"/>
      <c r="G856" s="10">
        <f t="shared" si="504"/>
        <v>9.4294294294294296</v>
      </c>
      <c r="H856" s="10"/>
      <c r="I856" s="12">
        <v>1.6732507507507401E-2</v>
      </c>
      <c r="J856" s="10" t="str">
        <f t="shared" si="505"/>
        <v/>
      </c>
      <c r="K856" s="10"/>
      <c r="L856" s="11" t="s">
        <v>353</v>
      </c>
      <c r="M856" s="11" t="s">
        <v>274</v>
      </c>
      <c r="N856" s="11" t="s">
        <v>279</v>
      </c>
      <c r="O856" s="11" t="s">
        <v>279</v>
      </c>
      <c r="P856" s="11" t="s">
        <v>275</v>
      </c>
      <c r="Q856" s="11" t="s">
        <v>279</v>
      </c>
      <c r="R856" s="11" t="s">
        <v>279</v>
      </c>
      <c r="S856" s="11" t="s">
        <v>278</v>
      </c>
      <c r="T856" s="11" t="s">
        <v>278</v>
      </c>
      <c r="U856" s="11" t="s">
        <v>278</v>
      </c>
      <c r="V856" s="11" t="s">
        <v>279</v>
      </c>
      <c r="W856" s="11" t="s">
        <v>279</v>
      </c>
      <c r="X856" s="11" t="s">
        <v>278</v>
      </c>
      <c r="Y856" s="11" t="s">
        <v>279</v>
      </c>
      <c r="Z856" s="11" t="s">
        <v>281</v>
      </c>
      <c r="AA856" s="11" t="s">
        <v>281</v>
      </c>
      <c r="AB856" s="11" t="s">
        <v>279</v>
      </c>
      <c r="AC856" s="11" t="s">
        <v>278</v>
      </c>
      <c r="AD856" s="11">
        <v>163.5</v>
      </c>
      <c r="AH856" s="11">
        <f t="shared" si="506"/>
        <v>278.64999999999998</v>
      </c>
      <c r="AI856" s="11">
        <f t="shared" si="507"/>
        <v>2284.5</v>
      </c>
      <c r="AJ856" s="11">
        <f t="shared" si="508"/>
        <v>2284.5</v>
      </c>
      <c r="AK856" s="11">
        <f t="shared" si="509"/>
        <v>1281.575</v>
      </c>
      <c r="AL856" s="11">
        <f t="shared" si="510"/>
        <v>2284.5</v>
      </c>
      <c r="AM856" s="11">
        <f t="shared" si="511"/>
        <v>2284.5</v>
      </c>
      <c r="AN856" s="11">
        <f t="shared" si="512"/>
        <v>2785.9625000000001</v>
      </c>
      <c r="AO856" s="11">
        <f t="shared" si="513"/>
        <v>2785.9625000000001</v>
      </c>
      <c r="AP856" s="11">
        <f t="shared" si="514"/>
        <v>2785.9625000000001</v>
      </c>
      <c r="AQ856" s="11">
        <f t="shared" si="515"/>
        <v>2284.5</v>
      </c>
      <c r="AR856" s="11">
        <f t="shared" si="516"/>
        <v>2284.5</v>
      </c>
      <c r="AS856" s="11">
        <f t="shared" si="517"/>
        <v>2785.9625000000001</v>
      </c>
      <c r="AT856" s="11">
        <f t="shared" si="518"/>
        <v>2284.5</v>
      </c>
      <c r="AU856" s="11">
        <f t="shared" si="519"/>
        <v>1783.0375000000001</v>
      </c>
      <c r="AV856" s="11">
        <f t="shared" si="520"/>
        <v>1783.0375000000001</v>
      </c>
      <c r="AW856" s="11">
        <f t="shared" si="521"/>
        <v>2284.5</v>
      </c>
      <c r="AX856" s="11">
        <f t="shared" si="522"/>
        <v>2785.9625000000001</v>
      </c>
      <c r="AY856" s="11">
        <f t="shared" si="523"/>
        <v>2284.5</v>
      </c>
      <c r="AZ856" s="11"/>
      <c r="BA856" s="11"/>
      <c r="BB856" s="11">
        <f t="shared" si="524"/>
        <v>-1721.3500000000001</v>
      </c>
      <c r="BC856" s="11">
        <f t="shared" si="525"/>
        <v>-3715.5</v>
      </c>
      <c r="BD856" s="11">
        <f t="shared" si="526"/>
        <v>-3715.5</v>
      </c>
      <c r="BE856" s="11">
        <f t="shared" si="527"/>
        <v>-2718.4249999999997</v>
      </c>
      <c r="BF856" s="11">
        <f t="shared" si="528"/>
        <v>-3715.5</v>
      </c>
      <c r="BG856" s="11">
        <f t="shared" si="529"/>
        <v>-3715.5</v>
      </c>
      <c r="BH856" s="11">
        <f t="shared" si="530"/>
        <v>-4214.0375000000004</v>
      </c>
      <c r="BI856" s="11">
        <f t="shared" si="531"/>
        <v>-4214.0375000000004</v>
      </c>
      <c r="BJ856" s="11">
        <f t="shared" si="532"/>
        <v>-4214.0375000000004</v>
      </c>
      <c r="BK856" s="11">
        <f t="shared" si="533"/>
        <v>-3715.5</v>
      </c>
      <c r="BL856" s="11">
        <f t="shared" si="534"/>
        <v>-3715.5</v>
      </c>
      <c r="BM856" s="11">
        <f t="shared" si="535"/>
        <v>-4214.0375000000004</v>
      </c>
      <c r="BN856" s="11">
        <f t="shared" si="536"/>
        <v>-3715.5</v>
      </c>
      <c r="BO856" s="11">
        <f t="shared" si="537"/>
        <v>-3216.9624999999996</v>
      </c>
      <c r="BP856" s="11">
        <f t="shared" si="538"/>
        <v>-3216.9624999999996</v>
      </c>
      <c r="BQ856" s="11">
        <f t="shared" si="539"/>
        <v>-3715.5</v>
      </c>
      <c r="BR856" s="11">
        <f t="shared" si="540"/>
        <v>-4214.0375000000004</v>
      </c>
      <c r="BS856" s="11">
        <f t="shared" si="541"/>
        <v>-3715.5</v>
      </c>
    </row>
    <row r="857" spans="1:71" ht="16" customHeight="1">
      <c r="A857" s="2">
        <v>44005</v>
      </c>
      <c r="B857" s="10" t="s">
        <v>2528</v>
      </c>
      <c r="C857" s="11">
        <v>6</v>
      </c>
      <c r="D857" s="3">
        <v>1538</v>
      </c>
      <c r="E857" s="10">
        <v>6.9</v>
      </c>
      <c r="F857" s="10"/>
      <c r="G857" s="10">
        <f t="shared" si="504"/>
        <v>12.816666666666666</v>
      </c>
      <c r="H857" s="10"/>
      <c r="I857" s="12">
        <v>2.0723124999999839E-2</v>
      </c>
      <c r="J857" s="10" t="str">
        <f t="shared" si="505"/>
        <v/>
      </c>
      <c r="K857" s="10"/>
      <c r="L857" s="11" t="s">
        <v>1737</v>
      </c>
      <c r="M857" s="11" t="s">
        <v>1867</v>
      </c>
      <c r="N857" s="11" t="s">
        <v>1738</v>
      </c>
      <c r="O857" s="11" t="s">
        <v>1740</v>
      </c>
      <c r="P857" s="11" t="s">
        <v>674</v>
      </c>
      <c r="Q857" s="11" t="s">
        <v>1738</v>
      </c>
      <c r="R857" s="11" t="s">
        <v>1868</v>
      </c>
      <c r="S857" s="11" t="s">
        <v>1738</v>
      </c>
      <c r="T857" s="11" t="s">
        <v>1867</v>
      </c>
      <c r="U857" s="11" t="s">
        <v>1868</v>
      </c>
      <c r="V857" s="11" t="s">
        <v>1867</v>
      </c>
      <c r="W857" s="11" t="s">
        <v>1868</v>
      </c>
      <c r="X857" s="11" t="s">
        <v>1868</v>
      </c>
      <c r="Y857" s="11" t="s">
        <v>1738</v>
      </c>
      <c r="Z857" s="11" t="s">
        <v>1738</v>
      </c>
      <c r="AA857" s="11" t="s">
        <v>1738</v>
      </c>
      <c r="AB857" s="11" t="s">
        <v>1868</v>
      </c>
      <c r="AC857" s="11" t="s">
        <v>1738</v>
      </c>
      <c r="AD857" s="11">
        <v>118.5</v>
      </c>
      <c r="AH857" s="11">
        <f t="shared" si="506"/>
        <v>-20.537499999999994</v>
      </c>
      <c r="AI857" s="11">
        <f t="shared" si="507"/>
        <v>982.38750000000005</v>
      </c>
      <c r="AJ857" s="11">
        <f t="shared" si="508"/>
        <v>2486.7750000000001</v>
      </c>
      <c r="AK857" s="11">
        <f t="shared" si="509"/>
        <v>1483.85</v>
      </c>
      <c r="AL857" s="11">
        <f t="shared" si="510"/>
        <v>982.38750000000005</v>
      </c>
      <c r="AM857" s="11">
        <f t="shared" si="511"/>
        <v>480.92499999999995</v>
      </c>
      <c r="AN857" s="11">
        <f t="shared" si="512"/>
        <v>982.38750000000005</v>
      </c>
      <c r="AO857" s="11">
        <f t="shared" si="513"/>
        <v>-20.537499999999994</v>
      </c>
      <c r="AP857" s="11">
        <f t="shared" si="514"/>
        <v>480.92499999999995</v>
      </c>
      <c r="AQ857" s="11">
        <f t="shared" si="515"/>
        <v>-20.537499999999994</v>
      </c>
      <c r="AR857" s="11">
        <f t="shared" si="516"/>
        <v>480.92499999999995</v>
      </c>
      <c r="AS857" s="11">
        <f t="shared" si="517"/>
        <v>480.92499999999995</v>
      </c>
      <c r="AT857" s="11">
        <f t="shared" si="518"/>
        <v>982.38750000000005</v>
      </c>
      <c r="AU857" s="11">
        <f t="shared" si="519"/>
        <v>982.38750000000005</v>
      </c>
      <c r="AV857" s="11">
        <f t="shared" si="520"/>
        <v>982.38750000000005</v>
      </c>
      <c r="AW857" s="11">
        <f t="shared" si="521"/>
        <v>480.92499999999995</v>
      </c>
      <c r="AX857" s="11">
        <f t="shared" si="522"/>
        <v>982.38750000000005</v>
      </c>
      <c r="AY857" s="11">
        <f t="shared" si="523"/>
        <v>982.38750000000005</v>
      </c>
      <c r="AZ857" s="11"/>
      <c r="BA857" s="11"/>
      <c r="BB857" s="11">
        <f t="shared" si="524"/>
        <v>-1020.5375</v>
      </c>
      <c r="BC857" s="11">
        <f t="shared" si="525"/>
        <v>-2017.6125</v>
      </c>
      <c r="BD857" s="11">
        <f t="shared" si="526"/>
        <v>-3513.2249999999999</v>
      </c>
      <c r="BE857" s="11">
        <f t="shared" si="527"/>
        <v>-2516.15</v>
      </c>
      <c r="BF857" s="11">
        <f t="shared" si="528"/>
        <v>-2017.6125</v>
      </c>
      <c r="BG857" s="11">
        <f t="shared" si="529"/>
        <v>-1519.075</v>
      </c>
      <c r="BH857" s="11">
        <f t="shared" si="530"/>
        <v>-2017.6125</v>
      </c>
      <c r="BI857" s="11">
        <f t="shared" si="531"/>
        <v>-1020.5375</v>
      </c>
      <c r="BJ857" s="11">
        <f t="shared" si="532"/>
        <v>-1519.075</v>
      </c>
      <c r="BK857" s="11">
        <f t="shared" si="533"/>
        <v>-1020.5375</v>
      </c>
      <c r="BL857" s="11">
        <f t="shared" si="534"/>
        <v>-1519.075</v>
      </c>
      <c r="BM857" s="11">
        <f t="shared" si="535"/>
        <v>-1519.075</v>
      </c>
      <c r="BN857" s="11">
        <f t="shared" si="536"/>
        <v>-2017.6125</v>
      </c>
      <c r="BO857" s="11">
        <f t="shared" si="537"/>
        <v>-2017.6125</v>
      </c>
      <c r="BP857" s="11">
        <f t="shared" si="538"/>
        <v>-2017.6125</v>
      </c>
      <c r="BQ857" s="11">
        <f t="shared" si="539"/>
        <v>-1519.075</v>
      </c>
      <c r="BR857" s="11">
        <f t="shared" si="540"/>
        <v>-2017.6125</v>
      </c>
      <c r="BS857" s="11">
        <f t="shared" si="541"/>
        <v>-2017.6125</v>
      </c>
    </row>
    <row r="858" spans="1:71" ht="16" customHeight="1">
      <c r="A858" s="2">
        <v>44005</v>
      </c>
      <c r="B858" s="10" t="s">
        <v>273</v>
      </c>
      <c r="C858" s="11">
        <v>7</v>
      </c>
      <c r="D858" s="3">
        <v>1465</v>
      </c>
      <c r="E858" s="10">
        <v>2.1</v>
      </c>
      <c r="F858" s="10"/>
      <c r="G858" s="10">
        <f t="shared" si="504"/>
        <v>7.7105263157894735</v>
      </c>
      <c r="H858" s="10"/>
      <c r="I858" s="12">
        <v>1.6708792650918569E-2</v>
      </c>
      <c r="J858" s="10" t="str">
        <f t="shared" si="505"/>
        <v/>
      </c>
      <c r="K858" s="10"/>
      <c r="L858" s="11" t="s">
        <v>689</v>
      </c>
      <c r="M858" s="11" t="s">
        <v>1507</v>
      </c>
      <c r="N858" s="11" t="s">
        <v>685</v>
      </c>
      <c r="O858" s="11" t="s">
        <v>761</v>
      </c>
      <c r="P858" s="11" t="s">
        <v>686</v>
      </c>
      <c r="Q858" s="11" t="s">
        <v>686</v>
      </c>
      <c r="R858" s="11" t="s">
        <v>686</v>
      </c>
      <c r="S858" s="11" t="s">
        <v>686</v>
      </c>
      <c r="T858" s="11" t="s">
        <v>686</v>
      </c>
      <c r="U858" s="11" t="s">
        <v>1507</v>
      </c>
      <c r="V858" s="11" t="s">
        <v>688</v>
      </c>
      <c r="W858" s="11" t="s">
        <v>587</v>
      </c>
      <c r="X858" s="11" t="s">
        <v>587</v>
      </c>
      <c r="Y858" s="11" t="s">
        <v>587</v>
      </c>
      <c r="Z858" s="11" t="s">
        <v>1507</v>
      </c>
      <c r="AA858" s="11" t="s">
        <v>587</v>
      </c>
      <c r="AB858" s="11" t="s">
        <v>686</v>
      </c>
      <c r="AC858" s="11" t="s">
        <v>685</v>
      </c>
      <c r="AD858" s="11">
        <v>189.5</v>
      </c>
      <c r="AH858" s="11">
        <f t="shared" si="506"/>
        <v>176.42500000000001</v>
      </c>
      <c r="AI858" s="11">
        <f t="shared" si="507"/>
        <v>1179.3499999999999</v>
      </c>
      <c r="AJ858" s="11">
        <f t="shared" si="508"/>
        <v>2182.2750000000001</v>
      </c>
      <c r="AK858" s="11">
        <f t="shared" si="509"/>
        <v>677.88750000000005</v>
      </c>
      <c r="AL858" s="11">
        <f t="shared" si="510"/>
        <v>677.88750000000005</v>
      </c>
      <c r="AM858" s="11">
        <f t="shared" si="511"/>
        <v>677.88750000000005</v>
      </c>
      <c r="AN858" s="11">
        <f t="shared" si="512"/>
        <v>677.88750000000005</v>
      </c>
      <c r="AO858" s="11">
        <f t="shared" si="513"/>
        <v>677.88750000000005</v>
      </c>
      <c r="AP858" s="11">
        <f t="shared" si="514"/>
        <v>176.42500000000001</v>
      </c>
      <c r="AQ858" s="11">
        <f t="shared" si="515"/>
        <v>-1829.425</v>
      </c>
      <c r="AR858" s="11">
        <f t="shared" si="516"/>
        <v>-325.03750000000002</v>
      </c>
      <c r="AS858" s="11">
        <f t="shared" si="517"/>
        <v>-325.03750000000002</v>
      </c>
      <c r="AT858" s="11">
        <f t="shared" si="518"/>
        <v>-325.03750000000002</v>
      </c>
      <c r="AU858" s="11">
        <f t="shared" si="519"/>
        <v>176.42500000000001</v>
      </c>
      <c r="AV858" s="11">
        <f t="shared" si="520"/>
        <v>-325.03750000000002</v>
      </c>
      <c r="AW858" s="11">
        <f t="shared" si="521"/>
        <v>677.88750000000005</v>
      </c>
      <c r="AX858" s="11">
        <f t="shared" si="522"/>
        <v>1179.3499999999999</v>
      </c>
      <c r="AY858" s="11">
        <f t="shared" si="523"/>
        <v>-325.03750000000002</v>
      </c>
      <c r="AZ858" s="11"/>
      <c r="BA858" s="11"/>
      <c r="BB858" s="11">
        <f t="shared" si="524"/>
        <v>-1823.575</v>
      </c>
      <c r="BC858" s="11">
        <f t="shared" si="525"/>
        <v>-2820.65</v>
      </c>
      <c r="BD858" s="11">
        <f t="shared" si="526"/>
        <v>-3817.7249999999999</v>
      </c>
      <c r="BE858" s="11">
        <f t="shared" si="527"/>
        <v>-2322.1125000000002</v>
      </c>
      <c r="BF858" s="11">
        <f t="shared" si="528"/>
        <v>-2322.1125000000002</v>
      </c>
      <c r="BG858" s="11">
        <f t="shared" si="529"/>
        <v>-2322.1125000000002</v>
      </c>
      <c r="BH858" s="11">
        <f t="shared" si="530"/>
        <v>-2322.1125000000002</v>
      </c>
      <c r="BI858" s="11">
        <f t="shared" si="531"/>
        <v>-2322.1125000000002</v>
      </c>
      <c r="BJ858" s="11">
        <f t="shared" si="532"/>
        <v>-1823.575</v>
      </c>
      <c r="BK858" s="11">
        <f t="shared" si="533"/>
        <v>170.57499999999999</v>
      </c>
      <c r="BL858" s="11">
        <f t="shared" si="534"/>
        <v>-1325.0374999999999</v>
      </c>
      <c r="BM858" s="11">
        <f t="shared" si="535"/>
        <v>-1325.0374999999999</v>
      </c>
      <c r="BN858" s="11">
        <f t="shared" si="536"/>
        <v>-1325.0374999999999</v>
      </c>
      <c r="BO858" s="11">
        <f t="shared" si="537"/>
        <v>-1823.575</v>
      </c>
      <c r="BP858" s="11">
        <f t="shared" si="538"/>
        <v>-1325.0374999999999</v>
      </c>
      <c r="BQ858" s="11">
        <f t="shared" si="539"/>
        <v>-2322.1125000000002</v>
      </c>
      <c r="BR858" s="11">
        <f t="shared" si="540"/>
        <v>-2820.65</v>
      </c>
      <c r="BS858" s="11">
        <f t="shared" si="541"/>
        <v>-1325.0374999999999</v>
      </c>
    </row>
    <row r="859" spans="1:71" ht="16" customHeight="1">
      <c r="A859" s="2">
        <v>44005</v>
      </c>
      <c r="B859" s="10" t="s">
        <v>1208</v>
      </c>
      <c r="C859" s="11">
        <v>8</v>
      </c>
      <c r="D859" s="3">
        <v>1426</v>
      </c>
      <c r="E859" s="10">
        <v>4.3</v>
      </c>
      <c r="F859" s="10"/>
      <c r="G859" s="10">
        <f t="shared" si="504"/>
        <v>3.5605493133583019</v>
      </c>
      <c r="H859" s="10"/>
      <c r="I859" s="12">
        <v>3.0752374999999998E-2</v>
      </c>
      <c r="J859" s="10" t="str">
        <f t="shared" si="505"/>
        <v/>
      </c>
      <c r="K859" s="10"/>
      <c r="L859" s="11" t="s">
        <v>1896</v>
      </c>
      <c r="M859" s="11" t="s">
        <v>2040</v>
      </c>
      <c r="N859" s="11" t="s">
        <v>1575</v>
      </c>
      <c r="O859" s="11" t="s">
        <v>2324</v>
      </c>
      <c r="P859" s="11" t="s">
        <v>2324</v>
      </c>
      <c r="Q859" s="11" t="s">
        <v>2270</v>
      </c>
      <c r="R859" s="11" t="s">
        <v>2306</v>
      </c>
      <c r="S859" s="11" t="s">
        <v>2066</v>
      </c>
      <c r="T859" s="11" t="s">
        <v>2270</v>
      </c>
      <c r="U859" s="11" t="s">
        <v>2066</v>
      </c>
      <c r="V859" s="11" t="s">
        <v>1580</v>
      </c>
      <c r="W859" s="11" t="s">
        <v>1580</v>
      </c>
      <c r="X859" s="11" t="s">
        <v>1570</v>
      </c>
      <c r="Y859" s="11" t="s">
        <v>1570</v>
      </c>
      <c r="Z859" s="11" t="s">
        <v>1570</v>
      </c>
      <c r="AA859" s="11" t="s">
        <v>1580</v>
      </c>
      <c r="AB859" s="11" t="s">
        <v>1570</v>
      </c>
      <c r="AC859" s="11" t="s">
        <v>1568</v>
      </c>
      <c r="AD859" s="11">
        <v>386</v>
      </c>
      <c r="AH859" s="11">
        <f t="shared" si="506"/>
        <v>-2745.1000000000004</v>
      </c>
      <c r="AI859" s="11">
        <f t="shared" si="507"/>
        <v>1768.0625</v>
      </c>
      <c r="AJ859" s="11">
        <f t="shared" si="508"/>
        <v>4776.8375000000005</v>
      </c>
      <c r="AK859" s="11">
        <f t="shared" si="509"/>
        <v>4776.8375000000005</v>
      </c>
      <c r="AL859" s="11">
        <f t="shared" si="510"/>
        <v>8788.5375000000004</v>
      </c>
      <c r="AM859" s="11">
        <f t="shared" si="511"/>
        <v>7785.6125000000011</v>
      </c>
      <c r="AN859" s="11">
        <f t="shared" si="512"/>
        <v>9290</v>
      </c>
      <c r="AO859" s="11">
        <f t="shared" si="513"/>
        <v>8788.5375000000004</v>
      </c>
      <c r="AP859" s="11">
        <f t="shared" si="514"/>
        <v>9290</v>
      </c>
      <c r="AQ859" s="11">
        <f t="shared" si="515"/>
        <v>11295.85</v>
      </c>
      <c r="AR859" s="11">
        <f t="shared" si="516"/>
        <v>11295.85</v>
      </c>
      <c r="AS859" s="11">
        <f t="shared" si="517"/>
        <v>11797.3125</v>
      </c>
      <c r="AT859" s="11">
        <f t="shared" si="518"/>
        <v>11797.3125</v>
      </c>
      <c r="AU859" s="11">
        <f t="shared" si="519"/>
        <v>11797.3125</v>
      </c>
      <c r="AV859" s="11">
        <f t="shared" si="520"/>
        <v>11295.85</v>
      </c>
      <c r="AW859" s="11">
        <f t="shared" si="521"/>
        <v>11797.3125</v>
      </c>
      <c r="AX859" s="11">
        <f t="shared" si="522"/>
        <v>12298.775</v>
      </c>
      <c r="AY859" s="11">
        <f t="shared" si="523"/>
        <v>12800.237500000001</v>
      </c>
      <c r="AZ859" s="11"/>
      <c r="BA859" s="11"/>
      <c r="BB859" s="11">
        <f t="shared" si="524"/>
        <v>-745.1</v>
      </c>
      <c r="BC859" s="11">
        <f t="shared" si="525"/>
        <v>-5231.9375</v>
      </c>
      <c r="BD859" s="11">
        <f t="shared" si="526"/>
        <v>-8223.1624999999985</v>
      </c>
      <c r="BE859" s="11">
        <f t="shared" si="527"/>
        <v>-8223.1624999999985</v>
      </c>
      <c r="BF859" s="11">
        <f t="shared" si="528"/>
        <v>-12211.4625</v>
      </c>
      <c r="BG859" s="11">
        <f t="shared" si="529"/>
        <v>-11214.387499999999</v>
      </c>
      <c r="BH859" s="11">
        <f t="shared" si="530"/>
        <v>-12710</v>
      </c>
      <c r="BI859" s="11">
        <f t="shared" si="531"/>
        <v>-12211.4625</v>
      </c>
      <c r="BJ859" s="11">
        <f t="shared" si="532"/>
        <v>-12710</v>
      </c>
      <c r="BK859" s="11">
        <f t="shared" si="533"/>
        <v>-14704.15</v>
      </c>
      <c r="BL859" s="11">
        <f t="shared" si="534"/>
        <v>-14704.15</v>
      </c>
      <c r="BM859" s="11">
        <f t="shared" si="535"/>
        <v>-15202.6875</v>
      </c>
      <c r="BN859" s="11">
        <f t="shared" si="536"/>
        <v>-15202.6875</v>
      </c>
      <c r="BO859" s="11">
        <f t="shared" si="537"/>
        <v>-15202.6875</v>
      </c>
      <c r="BP859" s="11">
        <f t="shared" si="538"/>
        <v>-14704.15</v>
      </c>
      <c r="BQ859" s="11">
        <f t="shared" si="539"/>
        <v>-15202.6875</v>
      </c>
      <c r="BR859" s="11">
        <f t="shared" si="540"/>
        <v>-15701.225</v>
      </c>
      <c r="BS859" s="11">
        <f t="shared" si="541"/>
        <v>-16199.762499999999</v>
      </c>
    </row>
    <row r="860" spans="1:71" ht="16" customHeight="1">
      <c r="A860" s="2">
        <v>44005</v>
      </c>
      <c r="B860" s="10" t="s">
        <v>1155</v>
      </c>
      <c r="C860" s="11">
        <v>9</v>
      </c>
      <c r="D860" s="3">
        <v>1300</v>
      </c>
      <c r="E860" s="10">
        <v>5.0999999999999996</v>
      </c>
      <c r="F860" s="10"/>
      <c r="G860" s="10">
        <f t="shared" si="504"/>
        <v>7.1823204419889501</v>
      </c>
      <c r="H860" s="10"/>
      <c r="I860" s="12">
        <v>4.8144696969696921E-2</v>
      </c>
      <c r="J860" s="10" t="str">
        <f t="shared" si="505"/>
        <v/>
      </c>
      <c r="K860" s="10"/>
      <c r="L860" s="11" t="s">
        <v>290</v>
      </c>
      <c r="M860" s="11" t="s">
        <v>291</v>
      </c>
      <c r="N860" s="11" t="s">
        <v>283</v>
      </c>
      <c r="O860" s="11" t="s">
        <v>347</v>
      </c>
      <c r="P860" s="11" t="s">
        <v>412</v>
      </c>
      <c r="Q860" s="11" t="s">
        <v>346</v>
      </c>
      <c r="R860" s="11" t="s">
        <v>346</v>
      </c>
      <c r="S860" s="11" t="s">
        <v>344</v>
      </c>
      <c r="T860" s="11" t="s">
        <v>413</v>
      </c>
      <c r="U860" s="11" t="s">
        <v>346</v>
      </c>
      <c r="V860" s="11" t="s">
        <v>412</v>
      </c>
      <c r="W860" s="11" t="s">
        <v>346</v>
      </c>
      <c r="X860" s="11" t="s">
        <v>413</v>
      </c>
      <c r="Y860" s="11" t="s">
        <v>413</v>
      </c>
      <c r="Z860" s="11" t="s">
        <v>412</v>
      </c>
      <c r="AA860" s="11" t="s">
        <v>413</v>
      </c>
      <c r="AB860" s="11" t="s">
        <v>413</v>
      </c>
      <c r="AC860" s="11" t="s">
        <v>346</v>
      </c>
      <c r="AD860" s="11">
        <v>173</v>
      </c>
      <c r="AH860" s="11">
        <f t="shared" si="506"/>
        <v>-2291.7375000000002</v>
      </c>
      <c r="AI860" s="11">
        <f t="shared" si="507"/>
        <v>4227.2749999999996</v>
      </c>
      <c r="AJ860" s="11">
        <f t="shared" si="508"/>
        <v>7236.05</v>
      </c>
      <c r="AK860" s="11">
        <f t="shared" si="509"/>
        <v>5731.6624999999995</v>
      </c>
      <c r="AL860" s="11">
        <f t="shared" si="510"/>
        <v>6734.5874999999996</v>
      </c>
      <c r="AM860" s="11">
        <f t="shared" si="511"/>
        <v>6734.5874999999996</v>
      </c>
      <c r="AN860" s="11">
        <f t="shared" si="512"/>
        <v>7737.5125000000007</v>
      </c>
      <c r="AO860" s="11">
        <f t="shared" si="513"/>
        <v>6233.125</v>
      </c>
      <c r="AP860" s="11">
        <f t="shared" si="514"/>
        <v>6734.5874999999996</v>
      </c>
      <c r="AQ860" s="11">
        <f t="shared" si="515"/>
        <v>5731.6624999999995</v>
      </c>
      <c r="AR860" s="11">
        <f t="shared" si="516"/>
        <v>6734.5874999999996</v>
      </c>
      <c r="AS860" s="11">
        <f t="shared" si="517"/>
        <v>6233.125</v>
      </c>
      <c r="AT860" s="11">
        <f t="shared" si="518"/>
        <v>6233.125</v>
      </c>
      <c r="AU860" s="11">
        <f t="shared" si="519"/>
        <v>5731.6624999999995</v>
      </c>
      <c r="AV860" s="11">
        <f t="shared" si="520"/>
        <v>6233.125</v>
      </c>
      <c r="AW860" s="11">
        <f t="shared" si="521"/>
        <v>6233.125</v>
      </c>
      <c r="AX860" s="11">
        <f t="shared" si="522"/>
        <v>6734.5874999999996</v>
      </c>
      <c r="AY860" s="11">
        <f t="shared" si="523"/>
        <v>7236.05</v>
      </c>
      <c r="AZ860" s="11"/>
      <c r="BA860" s="11"/>
      <c r="BB860" s="11">
        <f t="shared" si="524"/>
        <v>708.26250000000005</v>
      </c>
      <c r="BC860" s="11">
        <f t="shared" si="525"/>
        <v>-5772.7250000000004</v>
      </c>
      <c r="BD860" s="11">
        <f t="shared" si="526"/>
        <v>-8763.9499999999989</v>
      </c>
      <c r="BE860" s="11">
        <f t="shared" si="527"/>
        <v>-7268.3375000000005</v>
      </c>
      <c r="BF860" s="11">
        <f t="shared" si="528"/>
        <v>-8265.4125000000004</v>
      </c>
      <c r="BG860" s="11">
        <f t="shared" si="529"/>
        <v>-8265.4125000000004</v>
      </c>
      <c r="BH860" s="11">
        <f t="shared" si="530"/>
        <v>-9262.4874999999993</v>
      </c>
      <c r="BI860" s="11">
        <f t="shared" si="531"/>
        <v>-7766.875</v>
      </c>
      <c r="BJ860" s="11">
        <f t="shared" si="532"/>
        <v>-8265.4125000000004</v>
      </c>
      <c r="BK860" s="11">
        <f t="shared" si="533"/>
        <v>-7268.3375000000005</v>
      </c>
      <c r="BL860" s="11">
        <f t="shared" si="534"/>
        <v>-8265.4125000000004</v>
      </c>
      <c r="BM860" s="11">
        <f t="shared" si="535"/>
        <v>-7766.875</v>
      </c>
      <c r="BN860" s="11">
        <f t="shared" si="536"/>
        <v>-7766.875</v>
      </c>
      <c r="BO860" s="11">
        <f t="shared" si="537"/>
        <v>-7268.3375000000005</v>
      </c>
      <c r="BP860" s="11">
        <f t="shared" si="538"/>
        <v>-7766.875</v>
      </c>
      <c r="BQ860" s="11">
        <f t="shared" si="539"/>
        <v>-7766.875</v>
      </c>
      <c r="BR860" s="11">
        <f t="shared" si="540"/>
        <v>-8265.4125000000004</v>
      </c>
      <c r="BS860" s="11">
        <f t="shared" si="541"/>
        <v>-8763.9499999999989</v>
      </c>
    </row>
    <row r="861" spans="1:71" ht="16" customHeight="1">
      <c r="A861" s="2">
        <v>44005</v>
      </c>
      <c r="B861" s="10" t="s">
        <v>175</v>
      </c>
      <c r="C861" s="11">
        <v>10</v>
      </c>
      <c r="D861" s="3">
        <v>1122</v>
      </c>
      <c r="E861" s="10">
        <v>0.4</v>
      </c>
      <c r="F861" s="10"/>
      <c r="G861" s="10">
        <f t="shared" si="504"/>
        <v>0.748</v>
      </c>
      <c r="H861" s="10"/>
      <c r="I861" s="12">
        <v>4.9498322147650889E-2</v>
      </c>
      <c r="J861" s="10" t="str">
        <f t="shared" si="505"/>
        <v/>
      </c>
      <c r="K861" s="10"/>
      <c r="L861" s="11" t="s">
        <v>2135</v>
      </c>
      <c r="M861" s="11" t="s">
        <v>2131</v>
      </c>
      <c r="N861" s="11" t="s">
        <v>2488</v>
      </c>
      <c r="O861" s="11" t="s">
        <v>2126</v>
      </c>
      <c r="P861" s="11" t="s">
        <v>2129</v>
      </c>
      <c r="Q861" s="11" t="s">
        <v>2487</v>
      </c>
      <c r="R861" s="11" t="s">
        <v>2529</v>
      </c>
      <c r="S861" s="11" t="s">
        <v>2487</v>
      </c>
      <c r="T861" s="11" t="s">
        <v>2530</v>
      </c>
      <c r="U861" s="11" t="s">
        <v>2530</v>
      </c>
      <c r="V861" s="11" t="s">
        <v>2529</v>
      </c>
      <c r="W861" s="11" t="s">
        <v>2487</v>
      </c>
      <c r="X861" s="11" t="s">
        <v>2531</v>
      </c>
      <c r="Y861" s="11" t="s">
        <v>2531</v>
      </c>
      <c r="Z861" s="11" t="s">
        <v>2531</v>
      </c>
      <c r="AA861" s="11" t="s">
        <v>2531</v>
      </c>
      <c r="AB861" s="11" t="s">
        <v>2129</v>
      </c>
      <c r="AC861" s="11" t="s">
        <v>2129</v>
      </c>
      <c r="AD861" s="11">
        <v>1425</v>
      </c>
      <c r="AH861" s="11">
        <f t="shared" si="506"/>
        <v>33592</v>
      </c>
      <c r="AI861" s="11">
        <f t="shared" si="507"/>
        <v>58665.125</v>
      </c>
      <c r="AJ861" s="11">
        <f t="shared" si="508"/>
        <v>78723.625</v>
      </c>
      <c r="AK861" s="11">
        <f t="shared" si="509"/>
        <v>63679.75</v>
      </c>
      <c r="AL861" s="11">
        <f t="shared" si="510"/>
        <v>53650.5</v>
      </c>
      <c r="AM861" s="11">
        <f t="shared" si="511"/>
        <v>38606.625</v>
      </c>
      <c r="AN861" s="11">
        <f t="shared" si="512"/>
        <v>53650.5</v>
      </c>
      <c r="AO861" s="11">
        <f t="shared" si="513"/>
        <v>43621.25</v>
      </c>
      <c r="AP861" s="11">
        <f t="shared" si="514"/>
        <v>43621.25</v>
      </c>
      <c r="AQ861" s="11">
        <f t="shared" si="515"/>
        <v>38606.625</v>
      </c>
      <c r="AR861" s="11">
        <f t="shared" si="516"/>
        <v>53650.5</v>
      </c>
      <c r="AS861" s="11">
        <f t="shared" si="517"/>
        <v>48635.875</v>
      </c>
      <c r="AT861" s="11">
        <f t="shared" si="518"/>
        <v>48635.875</v>
      </c>
      <c r="AU861" s="11">
        <f t="shared" si="519"/>
        <v>48635.875</v>
      </c>
      <c r="AV861" s="11">
        <f t="shared" si="520"/>
        <v>48635.875</v>
      </c>
      <c r="AW861" s="11">
        <f t="shared" si="521"/>
        <v>63679.75</v>
      </c>
      <c r="AX861" s="11">
        <f t="shared" si="522"/>
        <v>63679.75</v>
      </c>
      <c r="AY861" s="11">
        <f t="shared" si="523"/>
        <v>68694.375</v>
      </c>
      <c r="AZ861" s="11"/>
      <c r="BA861" s="11"/>
      <c r="BB861" s="11">
        <f t="shared" si="524"/>
        <v>-46408</v>
      </c>
      <c r="BC861" s="11">
        <f t="shared" si="525"/>
        <v>-71334.875</v>
      </c>
      <c r="BD861" s="11">
        <f t="shared" si="526"/>
        <v>-91276.375</v>
      </c>
      <c r="BE861" s="11">
        <f t="shared" si="527"/>
        <v>-76320.25</v>
      </c>
      <c r="BF861" s="11">
        <f t="shared" si="528"/>
        <v>-66349.5</v>
      </c>
      <c r="BG861" s="11">
        <f t="shared" si="529"/>
        <v>-51393.375</v>
      </c>
      <c r="BH861" s="11">
        <f t="shared" si="530"/>
        <v>-66349.5</v>
      </c>
      <c r="BI861" s="11">
        <f t="shared" si="531"/>
        <v>-56378.75</v>
      </c>
      <c r="BJ861" s="11">
        <f t="shared" si="532"/>
        <v>-56378.75</v>
      </c>
      <c r="BK861" s="11">
        <f t="shared" si="533"/>
        <v>-51393.375</v>
      </c>
      <c r="BL861" s="11">
        <f t="shared" si="534"/>
        <v>-66349.5</v>
      </c>
      <c r="BM861" s="11">
        <f t="shared" si="535"/>
        <v>-61364.125</v>
      </c>
      <c r="BN861" s="11">
        <f t="shared" si="536"/>
        <v>-61364.125</v>
      </c>
      <c r="BO861" s="11">
        <f t="shared" si="537"/>
        <v>-61364.125</v>
      </c>
      <c r="BP861" s="11">
        <f t="shared" si="538"/>
        <v>-61364.125</v>
      </c>
      <c r="BQ861" s="11">
        <f t="shared" si="539"/>
        <v>-76320.25</v>
      </c>
      <c r="BR861" s="11">
        <f t="shared" si="540"/>
        <v>-76320.25</v>
      </c>
      <c r="BS861" s="11">
        <f t="shared" si="541"/>
        <v>-81305.625</v>
      </c>
    </row>
    <row r="862" spans="1:71" ht="16" customHeight="1">
      <c r="A862" s="2">
        <v>44005</v>
      </c>
      <c r="B862" s="10" t="s">
        <v>1075</v>
      </c>
      <c r="C862" s="11">
        <v>11</v>
      </c>
      <c r="D862" s="3">
        <v>1046</v>
      </c>
      <c r="E862" s="10">
        <v>0.7</v>
      </c>
      <c r="F862" s="10"/>
      <c r="G862" s="10">
        <f t="shared" si="504"/>
        <v>2.2184517497348888</v>
      </c>
      <c r="H862" s="10"/>
      <c r="I862" s="12">
        <v>3.3435118406889043E-2</v>
      </c>
      <c r="J862" s="10" t="str">
        <f t="shared" si="505"/>
        <v/>
      </c>
      <c r="K862" s="10"/>
      <c r="L862" s="11" t="s">
        <v>1663</v>
      </c>
      <c r="M862" s="11" t="s">
        <v>1107</v>
      </c>
      <c r="N862" s="11" t="s">
        <v>1547</v>
      </c>
      <c r="O862" s="11" t="s">
        <v>1544</v>
      </c>
      <c r="P862" s="11" t="s">
        <v>2110</v>
      </c>
      <c r="Q862" s="11" t="s">
        <v>2110</v>
      </c>
      <c r="R862" s="11" t="s">
        <v>731</v>
      </c>
      <c r="S862" s="11" t="s">
        <v>730</v>
      </c>
      <c r="T862" s="11" t="s">
        <v>729</v>
      </c>
      <c r="U862" s="11" t="s">
        <v>730</v>
      </c>
      <c r="V862" s="11" t="s">
        <v>2532</v>
      </c>
      <c r="W862" s="11" t="s">
        <v>1108</v>
      </c>
      <c r="X862" s="11" t="s">
        <v>730</v>
      </c>
      <c r="Y862" s="11" t="s">
        <v>1104</v>
      </c>
      <c r="Z862" s="11" t="s">
        <v>1108</v>
      </c>
      <c r="AA862" s="11" t="s">
        <v>1104</v>
      </c>
      <c r="AB862" s="11" t="s">
        <v>1104</v>
      </c>
      <c r="AC862" s="11" t="s">
        <v>1670</v>
      </c>
      <c r="AD862" s="11">
        <v>478.5</v>
      </c>
      <c r="AH862" s="11">
        <f t="shared" si="506"/>
        <v>6473.8375000000005</v>
      </c>
      <c r="AI862" s="11">
        <f t="shared" si="507"/>
        <v>13494.3125</v>
      </c>
      <c r="AJ862" s="11">
        <f t="shared" si="508"/>
        <v>23022.1</v>
      </c>
      <c r="AK862" s="11">
        <f t="shared" si="509"/>
        <v>14497.237499999999</v>
      </c>
      <c r="AL862" s="11">
        <f t="shared" si="510"/>
        <v>14497.237499999999</v>
      </c>
      <c r="AM862" s="11">
        <f t="shared" si="511"/>
        <v>11488.4625</v>
      </c>
      <c r="AN862" s="11">
        <f t="shared" si="512"/>
        <v>8479.6875</v>
      </c>
      <c r="AO862" s="11">
        <f t="shared" si="513"/>
        <v>6975.2999999999993</v>
      </c>
      <c r="AP862" s="11">
        <f t="shared" si="514"/>
        <v>8479.6875</v>
      </c>
      <c r="AQ862" s="11">
        <f t="shared" si="515"/>
        <v>4969.45</v>
      </c>
      <c r="AR862" s="11">
        <f t="shared" si="516"/>
        <v>5972.375</v>
      </c>
      <c r="AS862" s="11">
        <f t="shared" si="517"/>
        <v>8479.6875</v>
      </c>
      <c r="AT862" s="11">
        <f t="shared" si="518"/>
        <v>7476.7624999999989</v>
      </c>
      <c r="AU862" s="11">
        <f t="shared" si="519"/>
        <v>5972.375</v>
      </c>
      <c r="AV862" s="11">
        <f t="shared" si="520"/>
        <v>7476.7624999999989</v>
      </c>
      <c r="AW862" s="11">
        <f t="shared" si="521"/>
        <v>7476.7624999999989</v>
      </c>
      <c r="AX862" s="11">
        <f t="shared" si="522"/>
        <v>-7065.65</v>
      </c>
      <c r="AY862" s="11">
        <f t="shared" si="523"/>
        <v>-9071.5</v>
      </c>
      <c r="AZ862" s="11"/>
      <c r="BA862" s="11"/>
      <c r="BB862" s="11">
        <f t="shared" si="524"/>
        <v>-10526.1625</v>
      </c>
      <c r="BC862" s="11">
        <f t="shared" si="525"/>
        <v>-17505.6875</v>
      </c>
      <c r="BD862" s="11">
        <f t="shared" si="526"/>
        <v>-26977.9</v>
      </c>
      <c r="BE862" s="11">
        <f t="shared" si="527"/>
        <v>-18502.762500000001</v>
      </c>
      <c r="BF862" s="11">
        <f t="shared" si="528"/>
        <v>-18502.762500000001</v>
      </c>
      <c r="BG862" s="11">
        <f t="shared" si="529"/>
        <v>-15511.5375</v>
      </c>
      <c r="BH862" s="11">
        <f t="shared" si="530"/>
        <v>-12520.3125</v>
      </c>
      <c r="BI862" s="11">
        <f t="shared" si="531"/>
        <v>-11024.7</v>
      </c>
      <c r="BJ862" s="11">
        <f t="shared" si="532"/>
        <v>-12520.3125</v>
      </c>
      <c r="BK862" s="11">
        <f t="shared" si="533"/>
        <v>-9030.5499999999993</v>
      </c>
      <c r="BL862" s="11">
        <f t="shared" si="534"/>
        <v>-10027.625</v>
      </c>
      <c r="BM862" s="11">
        <f t="shared" si="535"/>
        <v>-12520.3125</v>
      </c>
      <c r="BN862" s="11">
        <f t="shared" si="536"/>
        <v>-11523.237500000001</v>
      </c>
      <c r="BO862" s="11">
        <f t="shared" si="537"/>
        <v>-10027.625</v>
      </c>
      <c r="BP862" s="11">
        <f t="shared" si="538"/>
        <v>-11523.237500000001</v>
      </c>
      <c r="BQ862" s="11">
        <f t="shared" si="539"/>
        <v>-11523.237500000001</v>
      </c>
      <c r="BR862" s="11">
        <f t="shared" si="540"/>
        <v>2934.3500000000004</v>
      </c>
      <c r="BS862" s="11">
        <f t="shared" si="541"/>
        <v>4928.5</v>
      </c>
    </row>
    <row r="863" spans="1:71" ht="16" customHeight="1">
      <c r="A863" s="2">
        <v>44005</v>
      </c>
      <c r="B863" s="10" t="s">
        <v>709</v>
      </c>
      <c r="C863" s="11">
        <v>12</v>
      </c>
      <c r="D863" s="3">
        <v>1038</v>
      </c>
      <c r="E863" s="10">
        <v>6.2</v>
      </c>
      <c r="F863" s="10"/>
      <c r="G863" s="10">
        <f t="shared" si="504"/>
        <v>7.3356890459363955</v>
      </c>
      <c r="H863" s="10"/>
      <c r="I863" s="12">
        <v>0</v>
      </c>
      <c r="J863" s="10">
        <f t="shared" si="505"/>
        <v>2.7378091872791517E-3</v>
      </c>
      <c r="K863" s="10"/>
      <c r="L863" s="11" t="s">
        <v>135</v>
      </c>
      <c r="M863" s="11" t="s">
        <v>134</v>
      </c>
      <c r="N863" s="11" t="s">
        <v>132</v>
      </c>
      <c r="O863" s="11" t="s">
        <v>873</v>
      </c>
      <c r="P863" s="11" t="s">
        <v>135</v>
      </c>
      <c r="Q863" s="11" t="s">
        <v>132</v>
      </c>
      <c r="R863" s="11" t="s">
        <v>135</v>
      </c>
      <c r="S863" s="11" t="s">
        <v>135</v>
      </c>
      <c r="T863" s="11" t="s">
        <v>132</v>
      </c>
      <c r="U863" s="11" t="s">
        <v>135</v>
      </c>
      <c r="V863" s="11" t="s">
        <v>135</v>
      </c>
      <c r="W863" s="11" t="s">
        <v>135</v>
      </c>
      <c r="X863" s="11" t="s">
        <v>873</v>
      </c>
      <c r="Y863" s="11" t="s">
        <v>873</v>
      </c>
      <c r="Z863" s="11" t="s">
        <v>873</v>
      </c>
      <c r="AA863" s="11" t="s">
        <v>873</v>
      </c>
      <c r="AB863" s="11" t="s">
        <v>873</v>
      </c>
      <c r="AC863" s="11" t="s">
        <v>873</v>
      </c>
      <c r="AD863" s="11">
        <v>140.5</v>
      </c>
      <c r="AH863" s="11">
        <f t="shared" si="506"/>
        <v>-2119.9125000000004</v>
      </c>
      <c r="AI863" s="11">
        <f t="shared" si="507"/>
        <v>-1116.9875000000002</v>
      </c>
      <c r="AJ863" s="11">
        <f t="shared" si="508"/>
        <v>-114.06250000000006</v>
      </c>
      <c r="AK863" s="11">
        <f t="shared" si="509"/>
        <v>-615.52500000000009</v>
      </c>
      <c r="AL863" s="11">
        <f t="shared" si="510"/>
        <v>-1116.9875000000002</v>
      </c>
      <c r="AM863" s="11">
        <f t="shared" si="511"/>
        <v>-615.52500000000009</v>
      </c>
      <c r="AN863" s="11">
        <f t="shared" si="512"/>
        <v>-615.52500000000009</v>
      </c>
      <c r="AO863" s="11">
        <f t="shared" si="513"/>
        <v>-1116.9875000000002</v>
      </c>
      <c r="AP863" s="11">
        <f t="shared" si="514"/>
        <v>-615.52500000000009</v>
      </c>
      <c r="AQ863" s="11">
        <f t="shared" si="515"/>
        <v>-615.52500000000009</v>
      </c>
      <c r="AR863" s="11">
        <f t="shared" si="516"/>
        <v>-615.52500000000009</v>
      </c>
      <c r="AS863" s="11">
        <f t="shared" si="517"/>
        <v>-114.06250000000006</v>
      </c>
      <c r="AT863" s="11">
        <f t="shared" si="518"/>
        <v>-114.06250000000006</v>
      </c>
      <c r="AU863" s="11">
        <f t="shared" si="519"/>
        <v>-114.06250000000006</v>
      </c>
      <c r="AV863" s="11">
        <f t="shared" si="520"/>
        <v>-114.06250000000006</v>
      </c>
      <c r="AW863" s="11">
        <f t="shared" si="521"/>
        <v>-114.06250000000006</v>
      </c>
      <c r="AX863" s="11">
        <f t="shared" si="522"/>
        <v>-114.06250000000006</v>
      </c>
      <c r="AY863" s="11">
        <f t="shared" si="523"/>
        <v>387.4</v>
      </c>
      <c r="AZ863" s="11"/>
      <c r="BA863" s="11"/>
      <c r="BB863" s="11">
        <f t="shared" si="524"/>
        <v>880.08749999999986</v>
      </c>
      <c r="BC863" s="11">
        <f t="shared" si="525"/>
        <v>-116.98750000000004</v>
      </c>
      <c r="BD863" s="11">
        <f t="shared" si="526"/>
        <v>-1114.0625</v>
      </c>
      <c r="BE863" s="11">
        <f t="shared" si="527"/>
        <v>-615.52500000000009</v>
      </c>
      <c r="BF863" s="11">
        <f t="shared" si="528"/>
        <v>-116.98750000000004</v>
      </c>
      <c r="BG863" s="11">
        <f t="shared" si="529"/>
        <v>-615.52500000000009</v>
      </c>
      <c r="BH863" s="11">
        <f t="shared" si="530"/>
        <v>-615.52500000000009</v>
      </c>
      <c r="BI863" s="11">
        <f t="shared" si="531"/>
        <v>-116.98750000000004</v>
      </c>
      <c r="BJ863" s="11">
        <f t="shared" si="532"/>
        <v>-615.52500000000009</v>
      </c>
      <c r="BK863" s="11">
        <f t="shared" si="533"/>
        <v>-615.52500000000009</v>
      </c>
      <c r="BL863" s="11">
        <f t="shared" si="534"/>
        <v>-615.52500000000009</v>
      </c>
      <c r="BM863" s="11">
        <f t="shared" si="535"/>
        <v>-1114.0625</v>
      </c>
      <c r="BN863" s="11">
        <f t="shared" si="536"/>
        <v>-1114.0625</v>
      </c>
      <c r="BO863" s="11">
        <f t="shared" si="537"/>
        <v>-1114.0625</v>
      </c>
      <c r="BP863" s="11">
        <f t="shared" si="538"/>
        <v>-1114.0625</v>
      </c>
      <c r="BQ863" s="11">
        <f t="shared" si="539"/>
        <v>-1114.0625</v>
      </c>
      <c r="BR863" s="11">
        <f t="shared" si="540"/>
        <v>-1114.0625</v>
      </c>
      <c r="BS863" s="11">
        <f t="shared" si="541"/>
        <v>-1612.6000000000001</v>
      </c>
    </row>
    <row r="864" spans="1:71" ht="16" customHeight="1">
      <c r="A864" s="2">
        <v>44005</v>
      </c>
      <c r="B864" s="10" t="s">
        <v>2533</v>
      </c>
      <c r="C864" s="11">
        <v>13</v>
      </c>
      <c r="D864" s="10">
        <v>995</v>
      </c>
      <c r="E864" s="10">
        <v>15.3</v>
      </c>
      <c r="F864" s="10"/>
      <c r="G864" s="10">
        <f t="shared" si="504"/>
        <v>70.070422535211264</v>
      </c>
      <c r="H864" s="10"/>
      <c r="I864" s="12">
        <v>0</v>
      </c>
      <c r="J864" s="10">
        <f t="shared" si="505"/>
        <v>-4.3499999999999997E-3</v>
      </c>
      <c r="K864" s="10"/>
      <c r="L864" s="11" t="s">
        <v>2413</v>
      </c>
      <c r="M864" s="11" t="s">
        <v>2409</v>
      </c>
      <c r="N864" s="11" t="s">
        <v>2409</v>
      </c>
      <c r="O864" s="11" t="s">
        <v>2410</v>
      </c>
      <c r="P864" s="11" t="s">
        <v>2410</v>
      </c>
      <c r="Q864" s="11" t="s">
        <v>2409</v>
      </c>
      <c r="R864" s="11" t="s">
        <v>2411</v>
      </c>
      <c r="S864" s="11" t="s">
        <v>2410</v>
      </c>
      <c r="T864" s="11" t="s">
        <v>2409</v>
      </c>
      <c r="U864" s="11" t="s">
        <v>2410</v>
      </c>
      <c r="V864" s="11" t="s">
        <v>2409</v>
      </c>
      <c r="W864" s="11" t="s">
        <v>2409</v>
      </c>
      <c r="X864" s="11" t="s">
        <v>2409</v>
      </c>
      <c r="Y864" s="11" t="s">
        <v>2410</v>
      </c>
      <c r="Z864" s="11" t="s">
        <v>2410</v>
      </c>
      <c r="AA864" s="11" t="s">
        <v>2410</v>
      </c>
      <c r="AB864" s="11" t="s">
        <v>2409</v>
      </c>
      <c r="AC864" s="11" t="s">
        <v>2409</v>
      </c>
      <c r="AD864" s="11">
        <v>14.2</v>
      </c>
      <c r="AH864" s="11">
        <f t="shared" si="506"/>
        <v>-11.623750000001067</v>
      </c>
      <c r="AI864" s="11">
        <f t="shared" si="507"/>
        <v>-11.623750000001067</v>
      </c>
      <c r="AJ864" s="11">
        <f t="shared" si="508"/>
        <v>38.522499999999638</v>
      </c>
      <c r="AK864" s="11">
        <f t="shared" si="509"/>
        <v>38.522499999999638</v>
      </c>
      <c r="AL864" s="11">
        <f t="shared" si="510"/>
        <v>-11.623750000001067</v>
      </c>
      <c r="AM864" s="11">
        <f t="shared" si="511"/>
        <v>88.668749999998553</v>
      </c>
      <c r="AN864" s="11">
        <f t="shared" si="512"/>
        <v>38.522499999999638</v>
      </c>
      <c r="AO864" s="11">
        <f t="shared" si="513"/>
        <v>-11.623750000001067</v>
      </c>
      <c r="AP864" s="11">
        <f t="shared" si="514"/>
        <v>38.522499999999638</v>
      </c>
      <c r="AQ864" s="11">
        <f t="shared" si="515"/>
        <v>-11.623750000001067</v>
      </c>
      <c r="AR864" s="11">
        <f t="shared" si="516"/>
        <v>-11.623750000001067</v>
      </c>
      <c r="AS864" s="11">
        <f t="shared" si="517"/>
        <v>-11.623750000001067</v>
      </c>
      <c r="AT864" s="11">
        <f t="shared" si="518"/>
        <v>38.522499999999638</v>
      </c>
      <c r="AU864" s="11">
        <f t="shared" si="519"/>
        <v>38.522499999999638</v>
      </c>
      <c r="AV864" s="11">
        <f t="shared" si="520"/>
        <v>38.522499999999638</v>
      </c>
      <c r="AW864" s="11">
        <f t="shared" si="521"/>
        <v>-11.623750000001067</v>
      </c>
      <c r="AX864" s="11">
        <f t="shared" si="522"/>
        <v>-11.623750000001067</v>
      </c>
      <c r="AY864" s="11">
        <f t="shared" si="523"/>
        <v>-61.769999999999996</v>
      </c>
      <c r="AZ864" s="11"/>
      <c r="BA864" s="11"/>
      <c r="BB864" s="11">
        <f t="shared" si="524"/>
        <v>-111.62374999999892</v>
      </c>
      <c r="BC864" s="11">
        <f t="shared" si="525"/>
        <v>-111.62374999999892</v>
      </c>
      <c r="BD864" s="11">
        <f t="shared" si="526"/>
        <v>-161.47749999999965</v>
      </c>
      <c r="BE864" s="11">
        <f t="shared" si="527"/>
        <v>-161.47749999999965</v>
      </c>
      <c r="BF864" s="11">
        <f t="shared" si="528"/>
        <v>-111.62374999999892</v>
      </c>
      <c r="BG864" s="11">
        <f t="shared" si="529"/>
        <v>-211.33124999999859</v>
      </c>
      <c r="BH864" s="11">
        <f t="shared" si="530"/>
        <v>-161.47749999999965</v>
      </c>
      <c r="BI864" s="11">
        <f t="shared" si="531"/>
        <v>-111.62374999999892</v>
      </c>
      <c r="BJ864" s="11">
        <f t="shared" si="532"/>
        <v>-161.47749999999965</v>
      </c>
      <c r="BK864" s="11">
        <f t="shared" si="533"/>
        <v>-111.62374999999892</v>
      </c>
      <c r="BL864" s="11">
        <f t="shared" si="534"/>
        <v>-111.62374999999892</v>
      </c>
      <c r="BM864" s="11">
        <f t="shared" si="535"/>
        <v>-111.62374999999892</v>
      </c>
      <c r="BN864" s="11">
        <f t="shared" si="536"/>
        <v>-161.47749999999965</v>
      </c>
      <c r="BO864" s="11">
        <f t="shared" si="537"/>
        <v>-161.47749999999965</v>
      </c>
      <c r="BP864" s="11">
        <f t="shared" si="538"/>
        <v>-161.47749999999965</v>
      </c>
      <c r="BQ864" s="11">
        <f t="shared" si="539"/>
        <v>-111.62374999999892</v>
      </c>
      <c r="BR864" s="11">
        <f t="shared" si="540"/>
        <v>-111.62374999999892</v>
      </c>
      <c r="BS864" s="11">
        <f t="shared" si="541"/>
        <v>-61.769999999999996</v>
      </c>
    </row>
    <row r="865" spans="1:71" ht="16" customHeight="1">
      <c r="A865" s="2">
        <v>44005</v>
      </c>
      <c r="B865" s="10" t="s">
        <v>238</v>
      </c>
      <c r="C865" s="11">
        <v>14</v>
      </c>
      <c r="D865" s="10">
        <v>898</v>
      </c>
      <c r="E865" s="10">
        <v>1.8</v>
      </c>
      <c r="F865" s="10"/>
      <c r="G865" s="10">
        <f t="shared" si="504"/>
        <v>5.9470198675496686</v>
      </c>
      <c r="H865" s="10"/>
      <c r="I865" s="12">
        <v>2.2129867986798529E-2</v>
      </c>
      <c r="J865" s="10" t="str">
        <f t="shared" si="505"/>
        <v/>
      </c>
      <c r="K865" s="10"/>
      <c r="L865" s="11" t="s">
        <v>104</v>
      </c>
      <c r="M865" s="11" t="s">
        <v>1484</v>
      </c>
      <c r="N865" s="11" t="s">
        <v>868</v>
      </c>
      <c r="O865" s="11" t="s">
        <v>872</v>
      </c>
      <c r="P865" s="11" t="s">
        <v>869</v>
      </c>
      <c r="Q865" s="11" t="s">
        <v>870</v>
      </c>
      <c r="R865" s="11" t="s">
        <v>1484</v>
      </c>
      <c r="S865" s="11" t="s">
        <v>870</v>
      </c>
      <c r="T865" s="11" t="s">
        <v>870</v>
      </c>
      <c r="U865" s="11" t="s">
        <v>870</v>
      </c>
      <c r="V865" s="11" t="s">
        <v>870</v>
      </c>
      <c r="W865" s="11" t="s">
        <v>868</v>
      </c>
      <c r="X865" s="11" t="s">
        <v>868</v>
      </c>
      <c r="Y865" s="11" t="s">
        <v>869</v>
      </c>
      <c r="Z865" s="11" t="s">
        <v>869</v>
      </c>
      <c r="AA865" s="11" t="s">
        <v>869</v>
      </c>
      <c r="AB865" s="11" t="s">
        <v>869</v>
      </c>
      <c r="AC865" s="11" t="s">
        <v>867</v>
      </c>
      <c r="AD865" s="11">
        <v>148</v>
      </c>
      <c r="AH865" s="11">
        <f t="shared" si="506"/>
        <v>346.07500000000005</v>
      </c>
      <c r="AI865" s="11">
        <f t="shared" si="507"/>
        <v>1349</v>
      </c>
      <c r="AJ865" s="11">
        <f t="shared" si="508"/>
        <v>2853.3874999999998</v>
      </c>
      <c r="AK865" s="11">
        <f t="shared" si="509"/>
        <v>1850.4624999999996</v>
      </c>
      <c r="AL865" s="11">
        <f t="shared" si="510"/>
        <v>847.53750000000014</v>
      </c>
      <c r="AM865" s="11">
        <f t="shared" si="511"/>
        <v>346.07500000000005</v>
      </c>
      <c r="AN865" s="11">
        <f t="shared" si="512"/>
        <v>847.53750000000014</v>
      </c>
      <c r="AO865" s="11">
        <f t="shared" si="513"/>
        <v>847.53750000000014</v>
      </c>
      <c r="AP865" s="11">
        <f t="shared" si="514"/>
        <v>847.53750000000014</v>
      </c>
      <c r="AQ865" s="11">
        <f t="shared" si="515"/>
        <v>847.53750000000014</v>
      </c>
      <c r="AR865" s="11">
        <f t="shared" si="516"/>
        <v>1349</v>
      </c>
      <c r="AS865" s="11">
        <f t="shared" si="517"/>
        <v>1349</v>
      </c>
      <c r="AT865" s="11">
        <f t="shared" si="518"/>
        <v>1850.4624999999996</v>
      </c>
      <c r="AU865" s="11">
        <f t="shared" si="519"/>
        <v>1850.4624999999996</v>
      </c>
      <c r="AV865" s="11">
        <f t="shared" si="520"/>
        <v>1850.4624999999996</v>
      </c>
      <c r="AW865" s="11">
        <f t="shared" si="521"/>
        <v>1850.4624999999996</v>
      </c>
      <c r="AX865" s="11">
        <f t="shared" si="522"/>
        <v>2351.9249999999997</v>
      </c>
      <c r="AY865" s="11">
        <f t="shared" si="523"/>
        <v>2351.9249999999997</v>
      </c>
      <c r="AZ865" s="11"/>
      <c r="BA865" s="11"/>
      <c r="BB865" s="11">
        <f t="shared" si="524"/>
        <v>-1653.925</v>
      </c>
      <c r="BC865" s="11">
        <f t="shared" si="525"/>
        <v>-2651</v>
      </c>
      <c r="BD865" s="11">
        <f t="shared" si="526"/>
        <v>-4146.6125000000002</v>
      </c>
      <c r="BE865" s="11">
        <f t="shared" si="527"/>
        <v>-3149.5375000000004</v>
      </c>
      <c r="BF865" s="11">
        <f t="shared" si="528"/>
        <v>-2152.4624999999996</v>
      </c>
      <c r="BG865" s="11">
        <f t="shared" si="529"/>
        <v>-1653.925</v>
      </c>
      <c r="BH865" s="11">
        <f t="shared" si="530"/>
        <v>-2152.4624999999996</v>
      </c>
      <c r="BI865" s="11">
        <f t="shared" si="531"/>
        <v>-2152.4624999999996</v>
      </c>
      <c r="BJ865" s="11">
        <f t="shared" si="532"/>
        <v>-2152.4624999999996</v>
      </c>
      <c r="BK865" s="11">
        <f t="shared" si="533"/>
        <v>-2152.4624999999996</v>
      </c>
      <c r="BL865" s="11">
        <f t="shared" si="534"/>
        <v>-2651</v>
      </c>
      <c r="BM865" s="11">
        <f t="shared" si="535"/>
        <v>-2651</v>
      </c>
      <c r="BN865" s="11">
        <f t="shared" si="536"/>
        <v>-3149.5375000000004</v>
      </c>
      <c r="BO865" s="11">
        <f t="shared" si="537"/>
        <v>-3149.5375000000004</v>
      </c>
      <c r="BP865" s="11">
        <f t="shared" si="538"/>
        <v>-3149.5375000000004</v>
      </c>
      <c r="BQ865" s="11">
        <f t="shared" si="539"/>
        <v>-3149.5375000000004</v>
      </c>
      <c r="BR865" s="11">
        <f t="shared" si="540"/>
        <v>-3648.0750000000003</v>
      </c>
      <c r="BS865" s="11">
        <f t="shared" si="541"/>
        <v>-3648.0750000000003</v>
      </c>
    </row>
    <row r="866" spans="1:71" ht="16" customHeight="1">
      <c r="A866" s="2">
        <v>44005</v>
      </c>
      <c r="B866" s="10" t="s">
        <v>90</v>
      </c>
      <c r="C866" s="11">
        <v>15</v>
      </c>
      <c r="D866" s="10">
        <v>893</v>
      </c>
      <c r="E866" s="10">
        <v>0.6</v>
      </c>
      <c r="F866" s="10"/>
      <c r="G866" s="10">
        <f t="shared" si="504"/>
        <v>12.232876712328768</v>
      </c>
      <c r="H866" s="10"/>
      <c r="I866" s="12">
        <v>3.955363989202839E-2</v>
      </c>
      <c r="J866" s="10" t="str">
        <f t="shared" si="505"/>
        <v/>
      </c>
      <c r="K866" s="10"/>
      <c r="L866" s="11" t="s">
        <v>2447</v>
      </c>
      <c r="M866" s="11" t="s">
        <v>1910</v>
      </c>
      <c r="N866" s="11" t="s">
        <v>1913</v>
      </c>
      <c r="O866" s="11" t="s">
        <v>245</v>
      </c>
      <c r="P866" s="11" t="s">
        <v>247</v>
      </c>
      <c r="Q866" s="11" t="s">
        <v>250</v>
      </c>
      <c r="R866" s="11" t="s">
        <v>420</v>
      </c>
      <c r="S866" s="11" t="s">
        <v>250</v>
      </c>
      <c r="T866" s="11" t="s">
        <v>421</v>
      </c>
      <c r="U866" s="11" t="s">
        <v>419</v>
      </c>
      <c r="V866" s="11" t="s">
        <v>419</v>
      </c>
      <c r="W866" s="11" t="s">
        <v>250</v>
      </c>
      <c r="X866" s="11" t="s">
        <v>248</v>
      </c>
      <c r="Y866" s="11" t="s">
        <v>247</v>
      </c>
      <c r="Z866" s="11" t="s">
        <v>248</v>
      </c>
      <c r="AA866" s="11" t="s">
        <v>243</v>
      </c>
      <c r="AB866" s="11" t="s">
        <v>243</v>
      </c>
      <c r="AC866" s="11" t="s">
        <v>249</v>
      </c>
      <c r="AD866" s="11">
        <v>70.5</v>
      </c>
      <c r="AH866" s="11">
        <f t="shared" si="506"/>
        <v>-16.669491224996221</v>
      </c>
      <c r="AI866" s="11">
        <f t="shared" si="507"/>
        <v>1186.8374999999999</v>
      </c>
      <c r="AJ866" s="11">
        <f t="shared" si="508"/>
        <v>2791.5154941499995</v>
      </c>
      <c r="AK866" s="11">
        <f t="shared" si="509"/>
        <v>2089.4720058500002</v>
      </c>
      <c r="AL866" s="11">
        <f t="shared" si="510"/>
        <v>1989.1805087750035</v>
      </c>
      <c r="AM866" s="11">
        <f t="shared" si="511"/>
        <v>1788.5904941499994</v>
      </c>
      <c r="AN866" s="11">
        <f t="shared" si="512"/>
        <v>1989.1805087750035</v>
      </c>
      <c r="AO866" s="11">
        <f t="shared" si="513"/>
        <v>1588.0095058500006</v>
      </c>
      <c r="AP866" s="11">
        <f t="shared" si="514"/>
        <v>1688.3</v>
      </c>
      <c r="AQ866" s="11">
        <f t="shared" si="515"/>
        <v>1688.3</v>
      </c>
      <c r="AR866" s="11">
        <f t="shared" si="516"/>
        <v>1989.1805087750035</v>
      </c>
      <c r="AS866" s="11">
        <f t="shared" si="517"/>
        <v>2189.7624999999998</v>
      </c>
      <c r="AT866" s="11">
        <f t="shared" si="518"/>
        <v>2089.4720058500002</v>
      </c>
      <c r="AU866" s="11">
        <f t="shared" si="519"/>
        <v>2189.7624999999998</v>
      </c>
      <c r="AV866" s="11">
        <f t="shared" si="520"/>
        <v>2390.3444912249961</v>
      </c>
      <c r="AW866" s="11">
        <f t="shared" si="521"/>
        <v>2390.3444912249961</v>
      </c>
      <c r="AX866" s="11">
        <f t="shared" si="522"/>
        <v>2290.0529941499994</v>
      </c>
      <c r="AY866" s="11">
        <f t="shared" si="523"/>
        <v>2189.7624999999998</v>
      </c>
      <c r="AZ866" s="11"/>
      <c r="BA866" s="11"/>
      <c r="BB866" s="11">
        <f t="shared" si="524"/>
        <v>-616.67549122500373</v>
      </c>
      <c r="BC866" s="11">
        <f t="shared" si="525"/>
        <v>-1813.1625000000001</v>
      </c>
      <c r="BD866" s="11">
        <f t="shared" si="526"/>
        <v>-3408.4805058499996</v>
      </c>
      <c r="BE866" s="11">
        <f t="shared" si="527"/>
        <v>-2710.5319941500006</v>
      </c>
      <c r="BF866" s="11">
        <f t="shared" si="528"/>
        <v>-2610.825491225004</v>
      </c>
      <c r="BG866" s="11">
        <f t="shared" si="529"/>
        <v>-2411.4055058499998</v>
      </c>
      <c r="BH866" s="11">
        <f t="shared" si="530"/>
        <v>-2610.825491225004</v>
      </c>
      <c r="BI866" s="11">
        <f t="shared" si="531"/>
        <v>-2211.9944941500007</v>
      </c>
      <c r="BJ866" s="11">
        <f t="shared" si="532"/>
        <v>-2311.7000000000003</v>
      </c>
      <c r="BK866" s="11">
        <f t="shared" si="533"/>
        <v>-2311.7000000000003</v>
      </c>
      <c r="BL866" s="11">
        <f t="shared" si="534"/>
        <v>-2610.825491225004</v>
      </c>
      <c r="BM866" s="11">
        <f t="shared" si="535"/>
        <v>-2810.2375000000002</v>
      </c>
      <c r="BN866" s="11">
        <f t="shared" si="536"/>
        <v>-2710.5319941500006</v>
      </c>
      <c r="BO866" s="11">
        <f t="shared" si="537"/>
        <v>-2810.2375000000002</v>
      </c>
      <c r="BP866" s="11">
        <f t="shared" si="538"/>
        <v>-3009.6495087749963</v>
      </c>
      <c r="BQ866" s="11">
        <f t="shared" si="539"/>
        <v>-3009.6495087749963</v>
      </c>
      <c r="BR866" s="11">
        <f t="shared" si="540"/>
        <v>-2909.9430058499997</v>
      </c>
      <c r="BS866" s="11">
        <f t="shared" si="541"/>
        <v>-2810.2375000000002</v>
      </c>
    </row>
    <row r="867" spans="1:71" ht="16" customHeight="1">
      <c r="A867" s="2">
        <v>44006</v>
      </c>
      <c r="B867" s="10" t="s">
        <v>803</v>
      </c>
      <c r="C867" s="11">
        <v>1</v>
      </c>
      <c r="D867" s="3">
        <v>2447</v>
      </c>
      <c r="E867" s="10">
        <v>3.3</v>
      </c>
      <c r="F867" s="10"/>
      <c r="G867" s="10">
        <f t="shared" si="504"/>
        <v>8.5709281961471095</v>
      </c>
      <c r="H867" s="10"/>
      <c r="I867" s="12">
        <v>0</v>
      </c>
      <c r="J867" s="10">
        <f t="shared" si="505"/>
        <v>9.1930823117337957E-4</v>
      </c>
      <c r="K867" s="10"/>
      <c r="L867" s="11" t="s">
        <v>1308</v>
      </c>
      <c r="M867" s="11" t="s">
        <v>1593</v>
      </c>
      <c r="N867" s="11" t="s">
        <v>1792</v>
      </c>
      <c r="O867" s="11" t="s">
        <v>1659</v>
      </c>
      <c r="P867" s="11" t="s">
        <v>1307</v>
      </c>
      <c r="Q867" s="11" t="s">
        <v>1307</v>
      </c>
      <c r="R867" s="11" t="s">
        <v>1307</v>
      </c>
      <c r="S867" s="11" t="s">
        <v>1306</v>
      </c>
      <c r="T867" s="11" t="s">
        <v>1592</v>
      </c>
      <c r="U867" s="11" t="s">
        <v>1594</v>
      </c>
      <c r="V867" s="11" t="s">
        <v>1594</v>
      </c>
      <c r="W867" s="11" t="s">
        <v>1306</v>
      </c>
      <c r="X867" s="11" t="s">
        <v>1306</v>
      </c>
      <c r="Y867" s="11" t="s">
        <v>1659</v>
      </c>
      <c r="Z867" s="11" t="s">
        <v>1307</v>
      </c>
      <c r="AA867" s="11" t="s">
        <v>1592</v>
      </c>
      <c r="AB867" s="11" t="s">
        <v>1594</v>
      </c>
      <c r="AC867" s="11" t="s">
        <v>1306</v>
      </c>
      <c r="AD867" s="11">
        <v>284</v>
      </c>
      <c r="AH867" s="11">
        <f t="shared" si="506"/>
        <v>-4752.1625000000004</v>
      </c>
      <c r="AI867" s="11">
        <f t="shared" si="507"/>
        <v>-5253.625</v>
      </c>
      <c r="AJ867" s="11">
        <f t="shared" si="508"/>
        <v>-3749.2375000000002</v>
      </c>
      <c r="AK867" s="11">
        <f t="shared" si="509"/>
        <v>-3247.7750000000001</v>
      </c>
      <c r="AL867" s="11">
        <f t="shared" si="510"/>
        <v>-3247.7750000000001</v>
      </c>
      <c r="AM867" s="11">
        <f t="shared" si="511"/>
        <v>-3247.7750000000001</v>
      </c>
      <c r="AN867" s="11">
        <f t="shared" si="512"/>
        <v>-1743.3875</v>
      </c>
      <c r="AO867" s="11">
        <f t="shared" si="513"/>
        <v>-2746.3125</v>
      </c>
      <c r="AP867" s="11">
        <f t="shared" si="514"/>
        <v>-2244.8500000000004</v>
      </c>
      <c r="AQ867" s="11">
        <f t="shared" si="515"/>
        <v>-2244.8500000000004</v>
      </c>
      <c r="AR867" s="11">
        <f t="shared" si="516"/>
        <v>-1743.3875</v>
      </c>
      <c r="AS867" s="11">
        <f t="shared" si="517"/>
        <v>-1743.3875</v>
      </c>
      <c r="AT867" s="11">
        <f t="shared" si="518"/>
        <v>-3749.2375000000002</v>
      </c>
      <c r="AU867" s="11">
        <f t="shared" si="519"/>
        <v>-3247.7750000000001</v>
      </c>
      <c r="AV867" s="11">
        <f t="shared" si="520"/>
        <v>-2746.3125</v>
      </c>
      <c r="AW867" s="11">
        <f t="shared" si="521"/>
        <v>-2244.8500000000004</v>
      </c>
      <c r="AX867" s="11">
        <f t="shared" si="522"/>
        <v>-1743.3875</v>
      </c>
      <c r="AY867" s="11">
        <f t="shared" si="523"/>
        <v>262.46249999999986</v>
      </c>
      <c r="AZ867" s="11"/>
      <c r="BA867" s="11"/>
      <c r="BB867" s="11">
        <f t="shared" si="524"/>
        <v>2247.8375000000001</v>
      </c>
      <c r="BC867" s="11">
        <f t="shared" si="525"/>
        <v>2746.375</v>
      </c>
      <c r="BD867" s="11">
        <f t="shared" si="526"/>
        <v>1250.7624999999998</v>
      </c>
      <c r="BE867" s="11">
        <f t="shared" si="527"/>
        <v>752.22499999999991</v>
      </c>
      <c r="BF867" s="11">
        <f t="shared" si="528"/>
        <v>752.22499999999991</v>
      </c>
      <c r="BG867" s="11">
        <f t="shared" si="529"/>
        <v>752.22499999999991</v>
      </c>
      <c r="BH867" s="11">
        <f t="shared" si="530"/>
        <v>-743.38750000000005</v>
      </c>
      <c r="BI867" s="11">
        <f t="shared" si="531"/>
        <v>253.68749999999989</v>
      </c>
      <c r="BJ867" s="11">
        <f t="shared" si="532"/>
        <v>-244.85000000000008</v>
      </c>
      <c r="BK867" s="11">
        <f t="shared" si="533"/>
        <v>-244.85000000000008</v>
      </c>
      <c r="BL867" s="11">
        <f t="shared" si="534"/>
        <v>-743.38750000000005</v>
      </c>
      <c r="BM867" s="11">
        <f t="shared" si="535"/>
        <v>-743.38750000000005</v>
      </c>
      <c r="BN867" s="11">
        <f t="shared" si="536"/>
        <v>1250.7624999999998</v>
      </c>
      <c r="BO867" s="11">
        <f t="shared" si="537"/>
        <v>752.22499999999991</v>
      </c>
      <c r="BP867" s="11">
        <f t="shared" si="538"/>
        <v>253.68749999999989</v>
      </c>
      <c r="BQ867" s="11">
        <f t="shared" si="539"/>
        <v>-244.85000000000008</v>
      </c>
      <c r="BR867" s="11">
        <f t="shared" si="540"/>
        <v>-743.38750000000005</v>
      </c>
      <c r="BS867" s="11">
        <f t="shared" si="541"/>
        <v>-2737.5374999999999</v>
      </c>
    </row>
    <row r="868" spans="1:71" ht="16" customHeight="1">
      <c r="A868" s="2">
        <v>44006</v>
      </c>
      <c r="B868" s="10" t="s">
        <v>2108</v>
      </c>
      <c r="C868" s="11">
        <v>2</v>
      </c>
      <c r="D868" s="3">
        <v>2200</v>
      </c>
      <c r="E868" s="10">
        <v>3.5</v>
      </c>
      <c r="F868" s="10"/>
      <c r="G868" s="10">
        <f t="shared" si="504"/>
        <v>8.5603112840466924</v>
      </c>
      <c r="H868" s="10"/>
      <c r="I868" s="12">
        <v>6.3154567307692297E-2</v>
      </c>
      <c r="J868" s="10" t="str">
        <f t="shared" si="505"/>
        <v/>
      </c>
      <c r="K868" s="10"/>
      <c r="L868" s="11" t="s">
        <v>789</v>
      </c>
      <c r="M868" s="11" t="s">
        <v>788</v>
      </c>
      <c r="N868" s="11" t="s">
        <v>1538</v>
      </c>
      <c r="O868" s="11" t="s">
        <v>1362</v>
      </c>
      <c r="P868" s="11" t="s">
        <v>788</v>
      </c>
      <c r="Q868" s="11" t="s">
        <v>1535</v>
      </c>
      <c r="R868" s="11" t="s">
        <v>89</v>
      </c>
      <c r="S868" s="11" t="s">
        <v>89</v>
      </c>
      <c r="T868" s="11" t="s">
        <v>82</v>
      </c>
      <c r="U868" s="11" t="s">
        <v>88</v>
      </c>
      <c r="V868" s="11" t="s">
        <v>81</v>
      </c>
      <c r="W868" s="11" t="s">
        <v>1367</v>
      </c>
      <c r="X868" s="11" t="s">
        <v>87</v>
      </c>
      <c r="Y868" s="11" t="s">
        <v>1366</v>
      </c>
      <c r="Z868" s="11" t="s">
        <v>780</v>
      </c>
      <c r="AA868" s="11" t="s">
        <v>86</v>
      </c>
      <c r="AB868" s="11" t="s">
        <v>1366</v>
      </c>
      <c r="AC868" s="11" t="s">
        <v>87</v>
      </c>
      <c r="AD868" s="11">
        <v>242.5</v>
      </c>
      <c r="AH868" s="11">
        <f t="shared" si="506"/>
        <v>-616.48749999999995</v>
      </c>
      <c r="AI868" s="11">
        <f t="shared" si="507"/>
        <v>887.90000000000009</v>
      </c>
      <c r="AJ868" s="11">
        <f t="shared" si="508"/>
        <v>386.4375</v>
      </c>
      <c r="AK868" s="11">
        <f t="shared" si="509"/>
        <v>-616.48749999999995</v>
      </c>
      <c r="AL868" s="11">
        <f t="shared" si="510"/>
        <v>2893.75</v>
      </c>
      <c r="AM868" s="11">
        <f t="shared" si="511"/>
        <v>4899.5999999999995</v>
      </c>
      <c r="AN868" s="11">
        <f t="shared" si="512"/>
        <v>4899.5999999999995</v>
      </c>
      <c r="AO868" s="11">
        <f t="shared" si="513"/>
        <v>8911.2999999999993</v>
      </c>
      <c r="AP868" s="11">
        <f t="shared" si="514"/>
        <v>7908.375</v>
      </c>
      <c r="AQ868" s="11">
        <f t="shared" si="515"/>
        <v>10415.6875</v>
      </c>
      <c r="AR868" s="11">
        <f t="shared" si="516"/>
        <v>13424.4625</v>
      </c>
      <c r="AS868" s="11">
        <f t="shared" si="517"/>
        <v>9412.7624999999989</v>
      </c>
      <c r="AT868" s="11">
        <f t="shared" si="518"/>
        <v>9914.2250000000004</v>
      </c>
      <c r="AU868" s="11">
        <f t="shared" si="519"/>
        <v>11418.612499999999</v>
      </c>
      <c r="AV868" s="11">
        <f t="shared" si="520"/>
        <v>8409.8374999999996</v>
      </c>
      <c r="AW868" s="11">
        <f t="shared" si="521"/>
        <v>9914.2250000000004</v>
      </c>
      <c r="AX868" s="11">
        <f t="shared" si="522"/>
        <v>9412.7624999999989</v>
      </c>
      <c r="AY868" s="11">
        <f t="shared" si="523"/>
        <v>13424.4625</v>
      </c>
      <c r="AZ868" s="11"/>
      <c r="BA868" s="11"/>
      <c r="BB868" s="11">
        <f t="shared" si="524"/>
        <v>-1616.4875</v>
      </c>
      <c r="BC868" s="11">
        <f t="shared" si="525"/>
        <v>-3112.1</v>
      </c>
      <c r="BD868" s="11">
        <f t="shared" si="526"/>
        <v>-2613.5625</v>
      </c>
      <c r="BE868" s="11">
        <f t="shared" si="527"/>
        <v>-1616.4875</v>
      </c>
      <c r="BF868" s="11">
        <f t="shared" si="528"/>
        <v>-5106.25</v>
      </c>
      <c r="BG868" s="11">
        <f t="shared" si="529"/>
        <v>-7100.4000000000005</v>
      </c>
      <c r="BH868" s="11">
        <f t="shared" si="530"/>
        <v>-7100.4000000000005</v>
      </c>
      <c r="BI868" s="11">
        <f t="shared" si="531"/>
        <v>-11088.7</v>
      </c>
      <c r="BJ868" s="11">
        <f t="shared" si="532"/>
        <v>-10091.625</v>
      </c>
      <c r="BK868" s="11">
        <f t="shared" si="533"/>
        <v>-12584.3125</v>
      </c>
      <c r="BL868" s="11">
        <f t="shared" si="534"/>
        <v>-15575.5375</v>
      </c>
      <c r="BM868" s="11">
        <f t="shared" si="535"/>
        <v>-11587.237500000001</v>
      </c>
      <c r="BN868" s="11">
        <f t="shared" si="536"/>
        <v>-12085.775</v>
      </c>
      <c r="BO868" s="11">
        <f t="shared" si="537"/>
        <v>-13581.387500000001</v>
      </c>
      <c r="BP868" s="11">
        <f t="shared" si="538"/>
        <v>-10590.1625</v>
      </c>
      <c r="BQ868" s="11">
        <f t="shared" si="539"/>
        <v>-12085.775</v>
      </c>
      <c r="BR868" s="11">
        <f t="shared" si="540"/>
        <v>-11587.237500000001</v>
      </c>
      <c r="BS868" s="11">
        <f t="shared" si="541"/>
        <v>-15575.5375</v>
      </c>
    </row>
    <row r="869" spans="1:71" ht="16" customHeight="1">
      <c r="A869" s="2">
        <v>44006</v>
      </c>
      <c r="B869" s="10" t="s">
        <v>741</v>
      </c>
      <c r="C869" s="11">
        <v>3</v>
      </c>
      <c r="D869" s="3">
        <v>1881</v>
      </c>
      <c r="E869" s="10">
        <v>13.5</v>
      </c>
      <c r="F869" s="10"/>
      <c r="G869" s="10">
        <f t="shared" si="504"/>
        <v>11</v>
      </c>
      <c r="H869" s="10"/>
      <c r="I869" s="12">
        <v>2.2042763157894638E-2</v>
      </c>
      <c r="J869" s="10" t="str">
        <f t="shared" si="505"/>
        <v/>
      </c>
      <c r="K869" s="10"/>
      <c r="L869" s="11" t="s">
        <v>348</v>
      </c>
      <c r="M869" s="11" t="s">
        <v>348</v>
      </c>
      <c r="N869" s="11" t="s">
        <v>434</v>
      </c>
      <c r="O869" s="11" t="s">
        <v>354</v>
      </c>
      <c r="P869" s="11" t="s">
        <v>434</v>
      </c>
      <c r="Q869" s="11" t="s">
        <v>355</v>
      </c>
      <c r="R869" s="11" t="s">
        <v>434</v>
      </c>
      <c r="S869" s="11" t="s">
        <v>354</v>
      </c>
      <c r="T869" s="11" t="s">
        <v>356</v>
      </c>
      <c r="U869" s="11" t="s">
        <v>356</v>
      </c>
      <c r="V869" s="11" t="s">
        <v>356</v>
      </c>
      <c r="W869" s="11" t="s">
        <v>354</v>
      </c>
      <c r="X869" s="11" t="s">
        <v>356</v>
      </c>
      <c r="Y869" s="11" t="s">
        <v>351</v>
      </c>
      <c r="Z869" s="11" t="s">
        <v>351</v>
      </c>
      <c r="AA869" s="11" t="s">
        <v>351</v>
      </c>
      <c r="AB869" s="11" t="s">
        <v>352</v>
      </c>
      <c r="AC869" s="11" t="s">
        <v>352</v>
      </c>
      <c r="AD869" s="11">
        <v>167</v>
      </c>
      <c r="AH869" s="11">
        <f t="shared" si="506"/>
        <v>-743.85</v>
      </c>
      <c r="AI869" s="11">
        <f t="shared" si="507"/>
        <v>760.53750000000002</v>
      </c>
      <c r="AJ869" s="11">
        <f t="shared" si="508"/>
        <v>1763.4624999999999</v>
      </c>
      <c r="AK869" s="11">
        <f t="shared" si="509"/>
        <v>760.53750000000002</v>
      </c>
      <c r="AL869" s="11">
        <f t="shared" si="510"/>
        <v>1262</v>
      </c>
      <c r="AM869" s="11">
        <f t="shared" si="511"/>
        <v>760.53750000000002</v>
      </c>
      <c r="AN869" s="11">
        <f t="shared" si="512"/>
        <v>1763.4624999999999</v>
      </c>
      <c r="AO869" s="11">
        <f t="shared" si="513"/>
        <v>2264.9249999999997</v>
      </c>
      <c r="AP869" s="11">
        <f t="shared" si="514"/>
        <v>2264.9249999999997</v>
      </c>
      <c r="AQ869" s="11">
        <f t="shared" si="515"/>
        <v>2264.9249999999997</v>
      </c>
      <c r="AR869" s="11">
        <f t="shared" si="516"/>
        <v>1763.4624999999999</v>
      </c>
      <c r="AS869" s="11">
        <f t="shared" si="517"/>
        <v>2264.9249999999997</v>
      </c>
      <c r="AT869" s="11">
        <f t="shared" si="518"/>
        <v>2766.3874999999998</v>
      </c>
      <c r="AU869" s="11">
        <f t="shared" si="519"/>
        <v>2766.3874999999998</v>
      </c>
      <c r="AV869" s="11">
        <f t="shared" si="520"/>
        <v>2766.3874999999998</v>
      </c>
      <c r="AW869" s="11">
        <f t="shared" si="521"/>
        <v>3267.85</v>
      </c>
      <c r="AX869" s="11">
        <f t="shared" si="522"/>
        <v>3267.85</v>
      </c>
      <c r="AY869" s="11">
        <f t="shared" si="523"/>
        <v>3267.85</v>
      </c>
      <c r="AZ869" s="11"/>
      <c r="BA869" s="11"/>
      <c r="BB869" s="11">
        <f t="shared" si="524"/>
        <v>-743.85</v>
      </c>
      <c r="BC869" s="11">
        <f t="shared" si="525"/>
        <v>-2239.4625000000001</v>
      </c>
      <c r="BD869" s="11">
        <f t="shared" si="526"/>
        <v>-3236.5375000000004</v>
      </c>
      <c r="BE869" s="11">
        <f t="shared" si="527"/>
        <v>-2239.4625000000001</v>
      </c>
      <c r="BF869" s="11">
        <f t="shared" si="528"/>
        <v>-2738</v>
      </c>
      <c r="BG869" s="11">
        <f t="shared" si="529"/>
        <v>-2239.4625000000001</v>
      </c>
      <c r="BH869" s="11">
        <f t="shared" si="530"/>
        <v>-3236.5375000000004</v>
      </c>
      <c r="BI869" s="11">
        <f t="shared" si="531"/>
        <v>-3735.0750000000003</v>
      </c>
      <c r="BJ869" s="11">
        <f t="shared" si="532"/>
        <v>-3735.0750000000003</v>
      </c>
      <c r="BK869" s="11">
        <f t="shared" si="533"/>
        <v>-3735.0750000000003</v>
      </c>
      <c r="BL869" s="11">
        <f t="shared" si="534"/>
        <v>-3236.5375000000004</v>
      </c>
      <c r="BM869" s="11">
        <f t="shared" si="535"/>
        <v>-3735.0750000000003</v>
      </c>
      <c r="BN869" s="11">
        <f t="shared" si="536"/>
        <v>-4233.6125000000002</v>
      </c>
      <c r="BO869" s="11">
        <f t="shared" si="537"/>
        <v>-4233.6125000000002</v>
      </c>
      <c r="BP869" s="11">
        <f t="shared" si="538"/>
        <v>-4233.6125000000002</v>
      </c>
      <c r="BQ869" s="11">
        <f t="shared" si="539"/>
        <v>-4732.1500000000005</v>
      </c>
      <c r="BR869" s="11">
        <f t="shared" si="540"/>
        <v>-4732.1500000000005</v>
      </c>
      <c r="BS869" s="11">
        <f t="shared" si="541"/>
        <v>-4732.1500000000005</v>
      </c>
    </row>
    <row r="870" spans="1:71" ht="16" customHeight="1">
      <c r="A870" s="2">
        <v>44006</v>
      </c>
      <c r="B870" s="10" t="s">
        <v>414</v>
      </c>
      <c r="C870" s="11">
        <v>4</v>
      </c>
      <c r="D870" s="3">
        <v>1579</v>
      </c>
      <c r="E870" s="10">
        <v>3</v>
      </c>
      <c r="F870" s="10"/>
      <c r="G870" s="10">
        <f t="shared" si="504"/>
        <v>19.398033921424229</v>
      </c>
      <c r="H870" s="10"/>
      <c r="I870" s="12">
        <v>0</v>
      </c>
      <c r="J870" s="10">
        <f t="shared" si="505"/>
        <v>-3.0223961208870734E-2</v>
      </c>
      <c r="K870" s="10"/>
      <c r="L870" s="11" t="s">
        <v>1985</v>
      </c>
      <c r="M870" s="11" t="s">
        <v>793</v>
      </c>
      <c r="N870" s="11" t="s">
        <v>1043</v>
      </c>
      <c r="O870" s="11" t="s">
        <v>797</v>
      </c>
      <c r="P870" s="11" t="s">
        <v>797</v>
      </c>
      <c r="Q870" s="11" t="s">
        <v>1043</v>
      </c>
      <c r="R870" s="11" t="s">
        <v>793</v>
      </c>
      <c r="S870" s="11" t="s">
        <v>794</v>
      </c>
      <c r="T870" s="11" t="s">
        <v>1043</v>
      </c>
      <c r="U870" s="11" t="s">
        <v>794</v>
      </c>
      <c r="V870" s="11" t="s">
        <v>793</v>
      </c>
      <c r="W870" s="11" t="s">
        <v>1041</v>
      </c>
      <c r="X870" s="11" t="s">
        <v>1041</v>
      </c>
      <c r="Y870" s="11" t="s">
        <v>793</v>
      </c>
      <c r="Z870" s="11" t="s">
        <v>793</v>
      </c>
      <c r="AA870" s="11" t="s">
        <v>1159</v>
      </c>
      <c r="AB870" s="11" t="s">
        <v>1041</v>
      </c>
      <c r="AC870" s="11" t="s">
        <v>1159</v>
      </c>
      <c r="AD870" s="11">
        <v>83.5</v>
      </c>
      <c r="AH870" s="11">
        <f t="shared" si="506"/>
        <v>-2059.0584969999986</v>
      </c>
      <c r="AI870" s="11">
        <f t="shared" si="507"/>
        <v>-1858.4775087</v>
      </c>
      <c r="AJ870" s="11">
        <f t="shared" si="508"/>
        <v>-1758.1860116250032</v>
      </c>
      <c r="AK870" s="11">
        <f t="shared" si="509"/>
        <v>-1758.1860116250032</v>
      </c>
      <c r="AL870" s="11">
        <f t="shared" si="510"/>
        <v>-1858.4775087</v>
      </c>
      <c r="AM870" s="11">
        <f t="shared" si="511"/>
        <v>-2059.0584969999986</v>
      </c>
      <c r="AN870" s="11">
        <f t="shared" si="512"/>
        <v>-1958.7680028499994</v>
      </c>
      <c r="AO870" s="11">
        <f t="shared" si="513"/>
        <v>-1858.4775087</v>
      </c>
      <c r="AP870" s="11">
        <f t="shared" si="514"/>
        <v>-1958.7680028499994</v>
      </c>
      <c r="AQ870" s="11">
        <f t="shared" si="515"/>
        <v>-2059.0584969999986</v>
      </c>
      <c r="AR870" s="11">
        <f t="shared" si="516"/>
        <v>-2159.3499940749953</v>
      </c>
      <c r="AS870" s="11">
        <f t="shared" si="517"/>
        <v>-2159.3499940749953</v>
      </c>
      <c r="AT870" s="11">
        <f t="shared" si="518"/>
        <v>-2059.0584969999986</v>
      </c>
      <c r="AU870" s="11">
        <f t="shared" si="519"/>
        <v>-2059.0584969999986</v>
      </c>
      <c r="AV870" s="11">
        <f t="shared" si="520"/>
        <v>-2359.9400087000004</v>
      </c>
      <c r="AW870" s="11">
        <f t="shared" si="521"/>
        <v>-2159.3499940749953</v>
      </c>
      <c r="AX870" s="11">
        <f t="shared" si="522"/>
        <v>-2359.9400087000004</v>
      </c>
      <c r="AY870" s="11">
        <f t="shared" si="523"/>
        <v>-2460.23050285</v>
      </c>
      <c r="AZ870" s="11"/>
      <c r="BA870" s="11"/>
      <c r="BB870" s="11">
        <f t="shared" si="524"/>
        <v>1340.9335029999988</v>
      </c>
      <c r="BC870" s="11">
        <f t="shared" si="525"/>
        <v>1141.5224913</v>
      </c>
      <c r="BD870" s="11">
        <f t="shared" si="526"/>
        <v>1041.8159883750031</v>
      </c>
      <c r="BE870" s="11">
        <f t="shared" si="527"/>
        <v>1041.8159883750031</v>
      </c>
      <c r="BF870" s="11">
        <f t="shared" si="528"/>
        <v>1141.5224913</v>
      </c>
      <c r="BG870" s="11">
        <f t="shared" si="529"/>
        <v>1340.9335029999988</v>
      </c>
      <c r="BH870" s="11">
        <f t="shared" si="530"/>
        <v>1241.2279971499993</v>
      </c>
      <c r="BI870" s="11">
        <f t="shared" si="531"/>
        <v>1141.5224913</v>
      </c>
      <c r="BJ870" s="11">
        <f t="shared" si="532"/>
        <v>1241.2279971499993</v>
      </c>
      <c r="BK870" s="11">
        <f t="shared" si="533"/>
        <v>1340.9335029999988</v>
      </c>
      <c r="BL870" s="11">
        <f t="shared" si="534"/>
        <v>1440.6400059249956</v>
      </c>
      <c r="BM870" s="11">
        <f t="shared" si="535"/>
        <v>1440.6400059249956</v>
      </c>
      <c r="BN870" s="11">
        <f t="shared" si="536"/>
        <v>1340.9335029999988</v>
      </c>
      <c r="BO870" s="11">
        <f t="shared" si="537"/>
        <v>1340.9335029999988</v>
      </c>
      <c r="BP870" s="11">
        <f t="shared" si="538"/>
        <v>1640.0599913000001</v>
      </c>
      <c r="BQ870" s="11">
        <f t="shared" si="539"/>
        <v>1440.6400059249956</v>
      </c>
      <c r="BR870" s="11">
        <f t="shared" si="540"/>
        <v>1640.0599913000001</v>
      </c>
      <c r="BS870" s="11">
        <f t="shared" si="541"/>
        <v>1739.7654971499996</v>
      </c>
    </row>
    <row r="871" spans="1:71" ht="16" customHeight="1">
      <c r="A871" s="2">
        <v>44006</v>
      </c>
      <c r="B871" s="10" t="s">
        <v>2484</v>
      </c>
      <c r="C871" s="11">
        <v>5</v>
      </c>
      <c r="D871" s="3">
        <v>1521</v>
      </c>
      <c r="E871" s="10">
        <v>2.1</v>
      </c>
      <c r="F871" s="10"/>
      <c r="G871" s="10">
        <f t="shared" si="504"/>
        <v>42.545454545454547</v>
      </c>
      <c r="H871" s="10"/>
      <c r="I871" s="12">
        <v>0</v>
      </c>
      <c r="J871" s="10">
        <f t="shared" si="505"/>
        <v>-1.5446714923077103E-3</v>
      </c>
      <c r="K871" s="10"/>
      <c r="L871" s="11" t="s">
        <v>1138</v>
      </c>
      <c r="M871" s="11" t="s">
        <v>1135</v>
      </c>
      <c r="N871" s="11" t="s">
        <v>1273</v>
      </c>
      <c r="O871" s="11" t="s">
        <v>1135</v>
      </c>
      <c r="P871" s="11" t="s">
        <v>1153</v>
      </c>
      <c r="Q871" s="11" t="s">
        <v>1133</v>
      </c>
      <c r="R871" s="11" t="s">
        <v>1133</v>
      </c>
      <c r="S871" s="11" t="s">
        <v>1131</v>
      </c>
      <c r="T871" s="11" t="s">
        <v>1134</v>
      </c>
      <c r="U871" s="11" t="s">
        <v>1134</v>
      </c>
      <c r="V871" s="11" t="s">
        <v>1137</v>
      </c>
      <c r="W871" s="11" t="s">
        <v>1273</v>
      </c>
      <c r="X871" s="11" t="s">
        <v>1273</v>
      </c>
      <c r="Y871" s="11" t="s">
        <v>1273</v>
      </c>
      <c r="Z871" s="11" t="s">
        <v>1137</v>
      </c>
      <c r="AA871" s="11" t="s">
        <v>1134</v>
      </c>
      <c r="AB871" s="11" t="s">
        <v>1137</v>
      </c>
      <c r="AC871" s="11" t="s">
        <v>1134</v>
      </c>
      <c r="AD871" s="11">
        <v>35.650002000000001</v>
      </c>
      <c r="AH871" s="11">
        <f t="shared" si="506"/>
        <v>-305.95325585000063</v>
      </c>
      <c r="AI871" s="11">
        <f t="shared" si="507"/>
        <v>-255.80299414999934</v>
      </c>
      <c r="AJ871" s="11">
        <f t="shared" si="508"/>
        <v>-305.95325585000063</v>
      </c>
      <c r="AK871" s="11">
        <f t="shared" si="509"/>
        <v>-606.82975292500032</v>
      </c>
      <c r="AL871" s="11">
        <f t="shared" si="510"/>
        <v>-707.12024707499972</v>
      </c>
      <c r="AM871" s="11">
        <f t="shared" si="511"/>
        <v>-707.12024707499972</v>
      </c>
      <c r="AN871" s="11">
        <f t="shared" si="512"/>
        <v>-556.68450585000062</v>
      </c>
      <c r="AO871" s="11">
        <f t="shared" si="513"/>
        <v>-406.24375000000003</v>
      </c>
      <c r="AP871" s="11">
        <f t="shared" si="514"/>
        <v>-406.24375000000003</v>
      </c>
      <c r="AQ871" s="11">
        <f t="shared" si="515"/>
        <v>-356.09850292500033</v>
      </c>
      <c r="AR871" s="11">
        <f t="shared" si="516"/>
        <v>-255.80299414999934</v>
      </c>
      <c r="AS871" s="11">
        <f t="shared" si="517"/>
        <v>-255.80299414999934</v>
      </c>
      <c r="AT871" s="11">
        <f t="shared" si="518"/>
        <v>-255.80299414999934</v>
      </c>
      <c r="AU871" s="11">
        <f t="shared" si="519"/>
        <v>-356.09850292500033</v>
      </c>
      <c r="AV871" s="11">
        <f t="shared" si="520"/>
        <v>-406.24375000000003</v>
      </c>
      <c r="AW871" s="11">
        <f t="shared" si="521"/>
        <v>-356.09850292500033</v>
      </c>
      <c r="AX871" s="11">
        <f t="shared" si="522"/>
        <v>-406.24375000000003</v>
      </c>
      <c r="AY871" s="11">
        <f t="shared" si="523"/>
        <v>-55.222005850000642</v>
      </c>
      <c r="AZ871" s="11"/>
      <c r="BA871" s="11"/>
      <c r="BB871" s="11">
        <f t="shared" si="524"/>
        <v>-5.9492558499993606</v>
      </c>
      <c r="BC871" s="11">
        <f t="shared" si="525"/>
        <v>-55.806994150000634</v>
      </c>
      <c r="BD871" s="11">
        <f t="shared" si="526"/>
        <v>-5.9492558499993606</v>
      </c>
      <c r="BE871" s="11">
        <f t="shared" si="527"/>
        <v>293.17224707500026</v>
      </c>
      <c r="BF871" s="11">
        <f t="shared" si="528"/>
        <v>392.87775292499964</v>
      </c>
      <c r="BG871" s="11">
        <f t="shared" si="529"/>
        <v>392.87775292499964</v>
      </c>
      <c r="BH871" s="11">
        <f t="shared" si="530"/>
        <v>243.31949415000059</v>
      </c>
      <c r="BI871" s="11">
        <f t="shared" si="531"/>
        <v>93.756249999999994</v>
      </c>
      <c r="BJ871" s="11">
        <f t="shared" si="532"/>
        <v>93.756249999999994</v>
      </c>
      <c r="BK871" s="11">
        <f t="shared" si="533"/>
        <v>43.903497075000303</v>
      </c>
      <c r="BL871" s="11">
        <f t="shared" si="534"/>
        <v>-55.806994150000634</v>
      </c>
      <c r="BM871" s="11">
        <f t="shared" si="535"/>
        <v>-55.806994150000634</v>
      </c>
      <c r="BN871" s="11">
        <f t="shared" si="536"/>
        <v>-55.806994150000634</v>
      </c>
      <c r="BO871" s="11">
        <f t="shared" si="537"/>
        <v>43.903497075000303</v>
      </c>
      <c r="BP871" s="11">
        <f t="shared" si="538"/>
        <v>93.756249999999994</v>
      </c>
      <c r="BQ871" s="11">
        <f t="shared" si="539"/>
        <v>43.903497075000303</v>
      </c>
      <c r="BR871" s="11">
        <f t="shared" si="540"/>
        <v>93.756249999999994</v>
      </c>
      <c r="BS871" s="11">
        <f t="shared" si="541"/>
        <v>-255.21800584999937</v>
      </c>
    </row>
    <row r="872" spans="1:71" ht="16" customHeight="1">
      <c r="A872" s="2">
        <v>44006</v>
      </c>
      <c r="B872" s="10" t="s">
        <v>343</v>
      </c>
      <c r="C872" s="11">
        <v>6</v>
      </c>
      <c r="D872" s="3">
        <v>1403</v>
      </c>
      <c r="E872" s="10">
        <v>3.6</v>
      </c>
      <c r="F872" s="10"/>
      <c r="G872" s="10">
        <f t="shared" si="504"/>
        <v>5.0107142857142861</v>
      </c>
      <c r="H872" s="10"/>
      <c r="I872" s="12">
        <v>3.127788632326807E-2</v>
      </c>
      <c r="J872" s="10" t="str">
        <f t="shared" si="505"/>
        <v/>
      </c>
      <c r="K872" s="10"/>
      <c r="L872" s="11" t="s">
        <v>809</v>
      </c>
      <c r="M872" s="11" t="s">
        <v>809</v>
      </c>
      <c r="N872" s="11" t="s">
        <v>808</v>
      </c>
      <c r="O872" s="11" t="s">
        <v>808</v>
      </c>
      <c r="P872" s="11" t="s">
        <v>858</v>
      </c>
      <c r="Q872" s="11" t="s">
        <v>1556</v>
      </c>
      <c r="R872" s="11" t="s">
        <v>973</v>
      </c>
      <c r="S872" s="11" t="s">
        <v>853</v>
      </c>
      <c r="T872" s="11" t="s">
        <v>855</v>
      </c>
      <c r="U872" s="11" t="s">
        <v>855</v>
      </c>
      <c r="V872" s="11" t="s">
        <v>854</v>
      </c>
      <c r="W872" s="11" t="s">
        <v>854</v>
      </c>
      <c r="X872" s="11" t="s">
        <v>854</v>
      </c>
      <c r="Y872" s="11" t="s">
        <v>853</v>
      </c>
      <c r="Z872" s="11" t="s">
        <v>861</v>
      </c>
      <c r="AA872" s="11" t="s">
        <v>853</v>
      </c>
      <c r="AB872" s="11" t="s">
        <v>861</v>
      </c>
      <c r="AC872" s="11" t="s">
        <v>854</v>
      </c>
      <c r="AD872" s="11">
        <v>272</v>
      </c>
      <c r="AH872" s="11">
        <f t="shared" si="506"/>
        <v>-1218</v>
      </c>
      <c r="AI872" s="11">
        <f t="shared" si="507"/>
        <v>286.38750000000005</v>
      </c>
      <c r="AJ872" s="11">
        <f t="shared" si="508"/>
        <v>286.38750000000005</v>
      </c>
      <c r="AK872" s="11">
        <f t="shared" si="509"/>
        <v>1790.7750000000001</v>
      </c>
      <c r="AL872" s="11">
        <f t="shared" si="510"/>
        <v>2793.7</v>
      </c>
      <c r="AM872" s="11">
        <f t="shared" si="511"/>
        <v>3796.625</v>
      </c>
      <c r="AN872" s="11">
        <f t="shared" si="512"/>
        <v>6303.9375</v>
      </c>
      <c r="AO872" s="11">
        <f t="shared" si="513"/>
        <v>5301.0124999999998</v>
      </c>
      <c r="AP872" s="11">
        <f t="shared" si="514"/>
        <v>5301.0124999999998</v>
      </c>
      <c r="AQ872" s="11">
        <f t="shared" si="515"/>
        <v>5802.4750000000004</v>
      </c>
      <c r="AR872" s="11">
        <f t="shared" si="516"/>
        <v>5802.4750000000004</v>
      </c>
      <c r="AS872" s="11">
        <f t="shared" si="517"/>
        <v>5802.4750000000004</v>
      </c>
      <c r="AT872" s="11">
        <f t="shared" si="518"/>
        <v>6303.9375</v>
      </c>
      <c r="AU872" s="11">
        <f t="shared" si="519"/>
        <v>6805.4</v>
      </c>
      <c r="AV872" s="11">
        <f t="shared" si="520"/>
        <v>6303.9375</v>
      </c>
      <c r="AW872" s="11">
        <f t="shared" si="521"/>
        <v>6805.4</v>
      </c>
      <c r="AX872" s="11">
        <f t="shared" si="522"/>
        <v>5802.4750000000004</v>
      </c>
      <c r="AY872" s="11">
        <f t="shared" si="523"/>
        <v>6805.4</v>
      </c>
      <c r="AZ872" s="11"/>
      <c r="BA872" s="11"/>
      <c r="BB872" s="11">
        <f t="shared" si="524"/>
        <v>-1218</v>
      </c>
      <c r="BC872" s="11">
        <f t="shared" si="525"/>
        <v>-2713.6125000000002</v>
      </c>
      <c r="BD872" s="11">
        <f t="shared" si="526"/>
        <v>-2713.6125000000002</v>
      </c>
      <c r="BE872" s="11">
        <f t="shared" si="527"/>
        <v>-4209.2250000000004</v>
      </c>
      <c r="BF872" s="11">
        <f t="shared" si="528"/>
        <v>-5206.3</v>
      </c>
      <c r="BG872" s="11">
        <f t="shared" si="529"/>
        <v>-6203.375</v>
      </c>
      <c r="BH872" s="11">
        <f t="shared" si="530"/>
        <v>-8696.0625</v>
      </c>
      <c r="BI872" s="11">
        <f t="shared" si="531"/>
        <v>-7698.9875000000002</v>
      </c>
      <c r="BJ872" s="11">
        <f t="shared" si="532"/>
        <v>-7698.9875000000002</v>
      </c>
      <c r="BK872" s="11">
        <f t="shared" si="533"/>
        <v>-8197.5249999999996</v>
      </c>
      <c r="BL872" s="11">
        <f t="shared" si="534"/>
        <v>-8197.5249999999996</v>
      </c>
      <c r="BM872" s="11">
        <f t="shared" si="535"/>
        <v>-8197.5249999999996</v>
      </c>
      <c r="BN872" s="11">
        <f t="shared" si="536"/>
        <v>-8696.0625</v>
      </c>
      <c r="BO872" s="11">
        <f t="shared" si="537"/>
        <v>-9194.6</v>
      </c>
      <c r="BP872" s="11">
        <f t="shared" si="538"/>
        <v>-8696.0625</v>
      </c>
      <c r="BQ872" s="11">
        <f t="shared" si="539"/>
        <v>-9194.6</v>
      </c>
      <c r="BR872" s="11">
        <f t="shared" si="540"/>
        <v>-8197.5249999999996</v>
      </c>
      <c r="BS872" s="11">
        <f t="shared" si="541"/>
        <v>-9194.6</v>
      </c>
    </row>
    <row r="873" spans="1:71" ht="16" customHeight="1">
      <c r="A873" s="2">
        <v>44006</v>
      </c>
      <c r="B873" s="10" t="s">
        <v>1096</v>
      </c>
      <c r="C873" s="11">
        <v>7</v>
      </c>
      <c r="D873" s="3">
        <v>1387</v>
      </c>
      <c r="E873" s="10">
        <v>0.2</v>
      </c>
      <c r="F873" s="10"/>
      <c r="G873" s="10">
        <f t="shared" si="504"/>
        <v>2.0427098674521353</v>
      </c>
      <c r="H873" s="10"/>
      <c r="I873" s="12">
        <v>3.5355241935483797E-2</v>
      </c>
      <c r="J873" s="10" t="str">
        <f t="shared" si="505"/>
        <v/>
      </c>
      <c r="K873" s="10"/>
      <c r="L873" s="11" t="s">
        <v>448</v>
      </c>
      <c r="M873" s="11" t="s">
        <v>2534</v>
      </c>
      <c r="N873" s="11" t="s">
        <v>2534</v>
      </c>
      <c r="O873" s="11" t="s">
        <v>2535</v>
      </c>
      <c r="P873" s="11" t="s">
        <v>2536</v>
      </c>
      <c r="Q873" s="11" t="s">
        <v>2537</v>
      </c>
      <c r="R873" s="11" t="s">
        <v>1453</v>
      </c>
      <c r="S873" s="11" t="s">
        <v>1453</v>
      </c>
      <c r="T873" s="11" t="s">
        <v>1685</v>
      </c>
      <c r="U873" s="11" t="s">
        <v>1683</v>
      </c>
      <c r="V873" s="11" t="s">
        <v>1686</v>
      </c>
      <c r="W873" s="11" t="s">
        <v>1684</v>
      </c>
      <c r="X873" s="11" t="s">
        <v>1686</v>
      </c>
      <c r="Y873" s="11" t="s">
        <v>2538</v>
      </c>
      <c r="Z873" s="11" t="s">
        <v>2539</v>
      </c>
      <c r="AA873" s="11" t="s">
        <v>2540</v>
      </c>
      <c r="AB873" s="11" t="s">
        <v>1142</v>
      </c>
      <c r="AC873" s="11" t="s">
        <v>72</v>
      </c>
      <c r="AD873" s="11">
        <v>690</v>
      </c>
      <c r="AH873" s="11">
        <f t="shared" si="506"/>
        <v>8078.5249999999996</v>
      </c>
      <c r="AI873" s="11">
        <f t="shared" si="507"/>
        <v>8078.5249999999996</v>
      </c>
      <c r="AJ873" s="11">
        <f t="shared" si="508"/>
        <v>12090.224999999999</v>
      </c>
      <c r="AK873" s="11">
        <f t="shared" si="509"/>
        <v>9081.4499999999989</v>
      </c>
      <c r="AL873" s="11">
        <f t="shared" si="510"/>
        <v>10084.375</v>
      </c>
      <c r="AM873" s="11">
        <f t="shared" si="511"/>
        <v>7075.5999999999995</v>
      </c>
      <c r="AN873" s="11">
        <f t="shared" si="512"/>
        <v>7075.5999999999995</v>
      </c>
      <c r="AO873" s="11">
        <f t="shared" si="513"/>
        <v>20113.625</v>
      </c>
      <c r="AP873" s="11">
        <f t="shared" si="514"/>
        <v>16101.924999999999</v>
      </c>
      <c r="AQ873" s="11">
        <f t="shared" si="515"/>
        <v>18107.774999999998</v>
      </c>
      <c r="AR873" s="11">
        <f t="shared" si="516"/>
        <v>19110.7</v>
      </c>
      <c r="AS873" s="11">
        <f t="shared" si="517"/>
        <v>18107.774999999998</v>
      </c>
      <c r="AT873" s="11">
        <f t="shared" si="518"/>
        <v>14096.074999999999</v>
      </c>
      <c r="AU873" s="11">
        <f t="shared" si="519"/>
        <v>11087.3</v>
      </c>
      <c r="AV873" s="11">
        <f t="shared" si="520"/>
        <v>6072.6750000000002</v>
      </c>
      <c r="AW873" s="11">
        <f t="shared" si="521"/>
        <v>5069.75</v>
      </c>
      <c r="AX873" s="11">
        <f t="shared" si="522"/>
        <v>-14988.75</v>
      </c>
      <c r="AY873" s="11">
        <f t="shared" si="523"/>
        <v>-13985.825000000001</v>
      </c>
      <c r="AZ873" s="11"/>
      <c r="BA873" s="11"/>
      <c r="BB873" s="11">
        <f t="shared" si="524"/>
        <v>-13921.475</v>
      </c>
      <c r="BC873" s="11">
        <f t="shared" si="525"/>
        <v>-13921.475</v>
      </c>
      <c r="BD873" s="11">
        <f t="shared" si="526"/>
        <v>-17909.775000000001</v>
      </c>
      <c r="BE873" s="11">
        <f t="shared" si="527"/>
        <v>-14918.550000000001</v>
      </c>
      <c r="BF873" s="11">
        <f t="shared" si="528"/>
        <v>-15915.625</v>
      </c>
      <c r="BG873" s="11">
        <f t="shared" si="529"/>
        <v>-12924.400000000001</v>
      </c>
      <c r="BH873" s="11">
        <f t="shared" si="530"/>
        <v>-12924.400000000001</v>
      </c>
      <c r="BI873" s="11">
        <f t="shared" si="531"/>
        <v>-25886.375</v>
      </c>
      <c r="BJ873" s="11">
        <f t="shared" si="532"/>
        <v>-21898.075000000001</v>
      </c>
      <c r="BK873" s="11">
        <f t="shared" si="533"/>
        <v>-23892.225000000002</v>
      </c>
      <c r="BL873" s="11">
        <f t="shared" si="534"/>
        <v>-24889.3</v>
      </c>
      <c r="BM873" s="11">
        <f t="shared" si="535"/>
        <v>-23892.225000000002</v>
      </c>
      <c r="BN873" s="11">
        <f t="shared" si="536"/>
        <v>-19903.924999999999</v>
      </c>
      <c r="BO873" s="11">
        <f t="shared" si="537"/>
        <v>-16912.7</v>
      </c>
      <c r="BP873" s="11">
        <f t="shared" si="538"/>
        <v>-11927.325000000001</v>
      </c>
      <c r="BQ873" s="11">
        <f t="shared" si="539"/>
        <v>-10930.25</v>
      </c>
      <c r="BR873" s="11">
        <f t="shared" si="540"/>
        <v>9011.25</v>
      </c>
      <c r="BS873" s="11">
        <f t="shared" si="541"/>
        <v>8014.1749999999993</v>
      </c>
    </row>
    <row r="874" spans="1:71" ht="16" customHeight="1">
      <c r="A874" s="2">
        <v>44006</v>
      </c>
      <c r="B874" s="10" t="s">
        <v>324</v>
      </c>
      <c r="C874" s="11">
        <v>8</v>
      </c>
      <c r="D874" s="3">
        <v>1336</v>
      </c>
      <c r="E874" s="10">
        <v>0.3</v>
      </c>
      <c r="F874" s="10"/>
      <c r="G874" s="10">
        <f t="shared" si="504"/>
        <v>3.2387878787878788</v>
      </c>
      <c r="H874" s="10"/>
      <c r="I874" s="12">
        <v>1.0237999999999929E-2</v>
      </c>
      <c r="J874" s="10" t="str">
        <f t="shared" si="505"/>
        <v/>
      </c>
      <c r="K874" s="10"/>
      <c r="L874" s="11" t="s">
        <v>1726</v>
      </c>
      <c r="M874" s="11" t="s">
        <v>1726</v>
      </c>
      <c r="N874" s="11" t="s">
        <v>1723</v>
      </c>
      <c r="O874" s="11" t="s">
        <v>1715</v>
      </c>
      <c r="P874" s="11" t="s">
        <v>1721</v>
      </c>
      <c r="Q874" s="11" t="s">
        <v>1720</v>
      </c>
      <c r="R874" s="11" t="s">
        <v>1715</v>
      </c>
      <c r="S874" s="11" t="s">
        <v>1720</v>
      </c>
      <c r="T874" s="11" t="s">
        <v>1893</v>
      </c>
      <c r="U874" s="11" t="s">
        <v>1720</v>
      </c>
      <c r="V874" s="11" t="s">
        <v>1894</v>
      </c>
      <c r="W874" s="11" t="s">
        <v>1893</v>
      </c>
      <c r="X874" s="11" t="s">
        <v>1894</v>
      </c>
      <c r="Y874" s="11" t="s">
        <v>1894</v>
      </c>
      <c r="Z874" s="11" t="s">
        <v>2038</v>
      </c>
      <c r="AA874" s="11" t="s">
        <v>1894</v>
      </c>
      <c r="AB874" s="11" t="s">
        <v>1901</v>
      </c>
      <c r="AC874" s="11" t="s">
        <v>1714</v>
      </c>
      <c r="AD874" s="11">
        <v>407.5</v>
      </c>
      <c r="AH874" s="11">
        <f t="shared" si="506"/>
        <v>-1794.375</v>
      </c>
      <c r="AI874" s="11">
        <f t="shared" si="507"/>
        <v>-791.45</v>
      </c>
      <c r="AJ874" s="11">
        <f t="shared" si="508"/>
        <v>211.47500000000002</v>
      </c>
      <c r="AK874" s="11">
        <f t="shared" si="509"/>
        <v>-289.98750000000007</v>
      </c>
      <c r="AL874" s="11">
        <f t="shared" si="510"/>
        <v>712.9375</v>
      </c>
      <c r="AM874" s="11">
        <f t="shared" si="511"/>
        <v>211.47500000000002</v>
      </c>
      <c r="AN874" s="11">
        <f t="shared" si="512"/>
        <v>712.9375</v>
      </c>
      <c r="AO874" s="11">
        <f t="shared" si="513"/>
        <v>1715.8625000000002</v>
      </c>
      <c r="AP874" s="11">
        <f t="shared" si="514"/>
        <v>712.9375</v>
      </c>
      <c r="AQ874" s="11">
        <f t="shared" si="515"/>
        <v>2217.3249999999998</v>
      </c>
      <c r="AR874" s="11">
        <f t="shared" si="516"/>
        <v>1715.8625000000002</v>
      </c>
      <c r="AS874" s="11">
        <f t="shared" si="517"/>
        <v>2217.3249999999998</v>
      </c>
      <c r="AT874" s="11">
        <f t="shared" si="518"/>
        <v>2217.3249999999998</v>
      </c>
      <c r="AU874" s="11">
        <f t="shared" si="519"/>
        <v>2718.7874999999999</v>
      </c>
      <c r="AV874" s="11">
        <f t="shared" si="520"/>
        <v>2217.3249999999998</v>
      </c>
      <c r="AW874" s="11">
        <f t="shared" si="521"/>
        <v>3220.25</v>
      </c>
      <c r="AX874" s="11">
        <f t="shared" si="522"/>
        <v>4223.1750000000002</v>
      </c>
      <c r="AY874" s="11">
        <f t="shared" si="523"/>
        <v>3220.25</v>
      </c>
      <c r="AZ874" s="11"/>
      <c r="BA874" s="11"/>
      <c r="BB874" s="11">
        <f t="shared" si="524"/>
        <v>-1794.375</v>
      </c>
      <c r="BC874" s="11">
        <f t="shared" si="525"/>
        <v>-2791.45</v>
      </c>
      <c r="BD874" s="11">
        <f t="shared" si="526"/>
        <v>-3788.5250000000001</v>
      </c>
      <c r="BE874" s="11">
        <f t="shared" si="527"/>
        <v>-3289.9875000000002</v>
      </c>
      <c r="BF874" s="11">
        <f t="shared" si="528"/>
        <v>-4287.0625</v>
      </c>
      <c r="BG874" s="11">
        <f t="shared" si="529"/>
        <v>-3788.5250000000001</v>
      </c>
      <c r="BH874" s="11">
        <f t="shared" si="530"/>
        <v>-4287.0625</v>
      </c>
      <c r="BI874" s="11">
        <f t="shared" si="531"/>
        <v>-5284.1374999999998</v>
      </c>
      <c r="BJ874" s="11">
        <f t="shared" si="532"/>
        <v>-4287.0625</v>
      </c>
      <c r="BK874" s="11">
        <f t="shared" si="533"/>
        <v>-5782.6750000000002</v>
      </c>
      <c r="BL874" s="11">
        <f t="shared" si="534"/>
        <v>-5284.1374999999998</v>
      </c>
      <c r="BM874" s="11">
        <f t="shared" si="535"/>
        <v>-5782.6750000000002</v>
      </c>
      <c r="BN874" s="11">
        <f t="shared" si="536"/>
        <v>-5782.6750000000002</v>
      </c>
      <c r="BO874" s="11">
        <f t="shared" si="537"/>
        <v>-6281.2124999999996</v>
      </c>
      <c r="BP874" s="11">
        <f t="shared" si="538"/>
        <v>-5782.6750000000002</v>
      </c>
      <c r="BQ874" s="11">
        <f t="shared" si="539"/>
        <v>-6779.75</v>
      </c>
      <c r="BR874" s="11">
        <f t="shared" si="540"/>
        <v>-7776.8249999999998</v>
      </c>
      <c r="BS874" s="11">
        <f t="shared" si="541"/>
        <v>-6779.75</v>
      </c>
    </row>
    <row r="875" spans="1:71" ht="16" customHeight="1">
      <c r="A875" s="2">
        <v>44006</v>
      </c>
      <c r="B875" s="10" t="s">
        <v>1054</v>
      </c>
      <c r="C875" s="11">
        <v>9</v>
      </c>
      <c r="D875" s="3">
        <v>1065</v>
      </c>
      <c r="E875" s="10">
        <v>6.1</v>
      </c>
      <c r="F875" s="10"/>
      <c r="G875" s="10">
        <f t="shared" si="504"/>
        <v>3.3333333333333335</v>
      </c>
      <c r="H875" s="10"/>
      <c r="I875" s="12">
        <v>0</v>
      </c>
      <c r="J875" s="10">
        <f t="shared" si="505"/>
        <v>-9.0585680751173719E-3</v>
      </c>
      <c r="K875" s="10"/>
      <c r="L875" s="11" t="s">
        <v>1478</v>
      </c>
      <c r="M875" s="11" t="s">
        <v>2148</v>
      </c>
      <c r="N875" s="11" t="s">
        <v>1067</v>
      </c>
      <c r="O875" s="11" t="s">
        <v>1065</v>
      </c>
      <c r="P875" s="11" t="s">
        <v>2510</v>
      </c>
      <c r="Q875" s="11" t="s">
        <v>1713</v>
      </c>
      <c r="R875" s="11" t="s">
        <v>1061</v>
      </c>
      <c r="S875" s="11" t="s">
        <v>2151</v>
      </c>
      <c r="T875" s="11" t="s">
        <v>1065</v>
      </c>
      <c r="U875" s="11" t="s">
        <v>1065</v>
      </c>
      <c r="V875" s="11" t="s">
        <v>1064</v>
      </c>
      <c r="W875" s="11" t="s">
        <v>1066</v>
      </c>
      <c r="X875" s="11" t="s">
        <v>1066</v>
      </c>
      <c r="Y875" s="11" t="s">
        <v>1067</v>
      </c>
      <c r="Z875" s="11" t="s">
        <v>1067</v>
      </c>
      <c r="AA875" s="11" t="s">
        <v>1067</v>
      </c>
      <c r="AB875" s="11" t="s">
        <v>2149</v>
      </c>
      <c r="AC875" s="11" t="s">
        <v>1476</v>
      </c>
      <c r="AD875" s="11">
        <v>321</v>
      </c>
      <c r="AH875" s="11">
        <f t="shared" si="506"/>
        <v>114.5625</v>
      </c>
      <c r="AI875" s="11">
        <f t="shared" si="507"/>
        <v>-4900.0625</v>
      </c>
      <c r="AJ875" s="11">
        <f t="shared" si="508"/>
        <v>-6905.9125000000004</v>
      </c>
      <c r="AK875" s="11">
        <f t="shared" si="509"/>
        <v>-7407.375</v>
      </c>
      <c r="AL875" s="11">
        <f t="shared" si="510"/>
        <v>-11419.075000000001</v>
      </c>
      <c r="AM875" s="11">
        <f t="shared" si="511"/>
        <v>-10416.15</v>
      </c>
      <c r="AN875" s="11">
        <f t="shared" si="512"/>
        <v>-8911.7625000000007</v>
      </c>
      <c r="AO875" s="11">
        <f t="shared" si="513"/>
        <v>-6905.9125000000004</v>
      </c>
      <c r="AP875" s="11">
        <f t="shared" si="514"/>
        <v>-6905.9125000000004</v>
      </c>
      <c r="AQ875" s="11">
        <f t="shared" si="515"/>
        <v>-5401.5250000000005</v>
      </c>
      <c r="AR875" s="11">
        <f t="shared" si="516"/>
        <v>-4398.6000000000004</v>
      </c>
      <c r="AS875" s="11">
        <f t="shared" si="517"/>
        <v>-4398.6000000000004</v>
      </c>
      <c r="AT875" s="11">
        <f t="shared" si="518"/>
        <v>-4900.0625</v>
      </c>
      <c r="AU875" s="11">
        <f t="shared" si="519"/>
        <v>-4900.0625</v>
      </c>
      <c r="AV875" s="11">
        <f t="shared" si="520"/>
        <v>-4900.0625</v>
      </c>
      <c r="AW875" s="11">
        <f t="shared" si="521"/>
        <v>-386.90000000000003</v>
      </c>
      <c r="AX875" s="11">
        <f t="shared" si="522"/>
        <v>-1891.2874999999999</v>
      </c>
      <c r="AY875" s="11">
        <f t="shared" si="523"/>
        <v>-2894.2125000000001</v>
      </c>
      <c r="AZ875" s="11"/>
      <c r="BA875" s="11"/>
      <c r="BB875" s="11">
        <f t="shared" si="524"/>
        <v>-2885.4375</v>
      </c>
      <c r="BC875" s="11">
        <f t="shared" si="525"/>
        <v>2099.9375</v>
      </c>
      <c r="BD875" s="11">
        <f t="shared" si="526"/>
        <v>4094.0874999999996</v>
      </c>
      <c r="BE875" s="11">
        <f t="shared" si="527"/>
        <v>4592.625</v>
      </c>
      <c r="BF875" s="11">
        <f t="shared" si="528"/>
        <v>8580.9249999999993</v>
      </c>
      <c r="BG875" s="11">
        <f t="shared" si="529"/>
        <v>7583.8499999999995</v>
      </c>
      <c r="BH875" s="11">
        <f t="shared" si="530"/>
        <v>6088.2374999999993</v>
      </c>
      <c r="BI875" s="11">
        <f t="shared" si="531"/>
        <v>4094.0874999999996</v>
      </c>
      <c r="BJ875" s="11">
        <f t="shared" si="532"/>
        <v>4094.0874999999996</v>
      </c>
      <c r="BK875" s="11">
        <f t="shared" si="533"/>
        <v>2598.4749999999999</v>
      </c>
      <c r="BL875" s="11">
        <f t="shared" si="534"/>
        <v>1601.4</v>
      </c>
      <c r="BM875" s="11">
        <f t="shared" si="535"/>
        <v>1601.4</v>
      </c>
      <c r="BN875" s="11">
        <f t="shared" si="536"/>
        <v>2099.9375</v>
      </c>
      <c r="BO875" s="11">
        <f t="shared" si="537"/>
        <v>2099.9375</v>
      </c>
      <c r="BP875" s="11">
        <f t="shared" si="538"/>
        <v>2099.9375</v>
      </c>
      <c r="BQ875" s="11">
        <f t="shared" si="539"/>
        <v>-2386.8999999999996</v>
      </c>
      <c r="BR875" s="11">
        <f t="shared" si="540"/>
        <v>-891.28750000000002</v>
      </c>
      <c r="BS875" s="11">
        <f t="shared" si="541"/>
        <v>105.78750000000014</v>
      </c>
    </row>
    <row r="876" spans="1:71" ht="16" customHeight="1">
      <c r="A876" s="2">
        <v>44006</v>
      </c>
      <c r="B876" s="10" t="s">
        <v>874</v>
      </c>
      <c r="C876" s="11">
        <v>10</v>
      </c>
      <c r="D876" s="3">
        <v>1037</v>
      </c>
      <c r="E876" s="10">
        <v>0.6</v>
      </c>
      <c r="F876" s="10"/>
      <c r="G876" s="10">
        <f t="shared" si="504"/>
        <v>7.9160305343511448</v>
      </c>
      <c r="H876" s="10"/>
      <c r="I876" s="12">
        <v>1.471701520912538E-2</v>
      </c>
      <c r="J876" s="10" t="str">
        <f t="shared" si="505"/>
        <v/>
      </c>
      <c r="K876" s="10"/>
      <c r="L876" s="11" t="s">
        <v>1357</v>
      </c>
      <c r="M876" s="11" t="s">
        <v>1357</v>
      </c>
      <c r="N876" s="11" t="s">
        <v>1704</v>
      </c>
      <c r="O876" s="11" t="s">
        <v>745</v>
      </c>
      <c r="P876" s="11" t="s">
        <v>1704</v>
      </c>
      <c r="Q876" s="11" t="s">
        <v>745</v>
      </c>
      <c r="R876" s="11" t="s">
        <v>1704</v>
      </c>
      <c r="S876" s="11" t="s">
        <v>1704</v>
      </c>
      <c r="T876" s="11" t="s">
        <v>1704</v>
      </c>
      <c r="U876" s="11" t="s">
        <v>745</v>
      </c>
      <c r="V876" s="11" t="s">
        <v>745</v>
      </c>
      <c r="W876" s="11" t="s">
        <v>745</v>
      </c>
      <c r="X876" s="11" t="s">
        <v>744</v>
      </c>
      <c r="Y876" s="11" t="s">
        <v>744</v>
      </c>
      <c r="Z876" s="11" t="s">
        <v>745</v>
      </c>
      <c r="AA876" s="11" t="s">
        <v>744</v>
      </c>
      <c r="AB876" s="11" t="s">
        <v>745</v>
      </c>
      <c r="AC876" s="11" t="s">
        <v>745</v>
      </c>
      <c r="AD876" s="11">
        <v>130</v>
      </c>
      <c r="AH876" s="11">
        <f t="shared" si="506"/>
        <v>-569.85</v>
      </c>
      <c r="AI876" s="11">
        <f t="shared" si="507"/>
        <v>-68.387500000000017</v>
      </c>
      <c r="AJ876" s="11">
        <f t="shared" si="508"/>
        <v>433.07500000000005</v>
      </c>
      <c r="AK876" s="11">
        <f t="shared" si="509"/>
        <v>-68.387500000000017</v>
      </c>
      <c r="AL876" s="11">
        <f t="shared" si="510"/>
        <v>433.07500000000005</v>
      </c>
      <c r="AM876" s="11">
        <f t="shared" si="511"/>
        <v>-68.387500000000017</v>
      </c>
      <c r="AN876" s="11">
        <f t="shared" si="512"/>
        <v>-68.387500000000017</v>
      </c>
      <c r="AO876" s="11">
        <f t="shared" si="513"/>
        <v>-68.387500000000017</v>
      </c>
      <c r="AP876" s="11">
        <f t="shared" si="514"/>
        <v>433.07500000000005</v>
      </c>
      <c r="AQ876" s="11">
        <f t="shared" si="515"/>
        <v>433.07500000000005</v>
      </c>
      <c r="AR876" s="11">
        <f t="shared" si="516"/>
        <v>433.07500000000005</v>
      </c>
      <c r="AS876" s="11">
        <f t="shared" si="517"/>
        <v>934.53750000000014</v>
      </c>
      <c r="AT876" s="11">
        <f t="shared" si="518"/>
        <v>934.53750000000014</v>
      </c>
      <c r="AU876" s="11">
        <f t="shared" si="519"/>
        <v>433.07500000000005</v>
      </c>
      <c r="AV876" s="11">
        <f t="shared" si="520"/>
        <v>934.53750000000014</v>
      </c>
      <c r="AW876" s="11">
        <f t="shared" si="521"/>
        <v>433.07500000000005</v>
      </c>
      <c r="AX876" s="11">
        <f t="shared" si="522"/>
        <v>433.07500000000005</v>
      </c>
      <c r="AY876" s="11">
        <f t="shared" si="523"/>
        <v>433.07500000000005</v>
      </c>
      <c r="AZ876" s="11"/>
      <c r="BA876" s="11"/>
      <c r="BB876" s="11">
        <f t="shared" si="524"/>
        <v>-569.85</v>
      </c>
      <c r="BC876" s="11">
        <f t="shared" si="525"/>
        <v>-1068.3874999999998</v>
      </c>
      <c r="BD876" s="11">
        <f t="shared" si="526"/>
        <v>-1566.925</v>
      </c>
      <c r="BE876" s="11">
        <f t="shared" si="527"/>
        <v>-1068.3874999999998</v>
      </c>
      <c r="BF876" s="11">
        <f t="shared" si="528"/>
        <v>-1566.925</v>
      </c>
      <c r="BG876" s="11">
        <f t="shared" si="529"/>
        <v>-1068.3874999999998</v>
      </c>
      <c r="BH876" s="11">
        <f t="shared" si="530"/>
        <v>-1068.3874999999998</v>
      </c>
      <c r="BI876" s="11">
        <f t="shared" si="531"/>
        <v>-1068.3874999999998</v>
      </c>
      <c r="BJ876" s="11">
        <f t="shared" si="532"/>
        <v>-1566.925</v>
      </c>
      <c r="BK876" s="11">
        <f t="shared" si="533"/>
        <v>-1566.925</v>
      </c>
      <c r="BL876" s="11">
        <f t="shared" si="534"/>
        <v>-1566.925</v>
      </c>
      <c r="BM876" s="11">
        <f t="shared" si="535"/>
        <v>-2065.4624999999996</v>
      </c>
      <c r="BN876" s="11">
        <f t="shared" si="536"/>
        <v>-2065.4624999999996</v>
      </c>
      <c r="BO876" s="11">
        <f t="shared" si="537"/>
        <v>-1566.925</v>
      </c>
      <c r="BP876" s="11">
        <f t="shared" si="538"/>
        <v>-2065.4624999999996</v>
      </c>
      <c r="BQ876" s="11">
        <f t="shared" si="539"/>
        <v>-1566.925</v>
      </c>
      <c r="BR876" s="11">
        <f t="shared" si="540"/>
        <v>-1566.925</v>
      </c>
      <c r="BS876" s="11">
        <f t="shared" si="541"/>
        <v>-1566.925</v>
      </c>
    </row>
    <row r="877" spans="1:71" ht="16" customHeight="1">
      <c r="A877" s="2">
        <v>44006</v>
      </c>
      <c r="B877" s="10" t="s">
        <v>712</v>
      </c>
      <c r="C877" s="11">
        <v>11</v>
      </c>
      <c r="D877" s="3">
        <v>1036</v>
      </c>
      <c r="E877" s="10">
        <v>0.9</v>
      </c>
      <c r="F877" s="10"/>
      <c r="G877" s="10">
        <f t="shared" si="504"/>
        <v>0.25643564356435644</v>
      </c>
      <c r="H877" s="10"/>
      <c r="I877" s="12">
        <v>0</v>
      </c>
      <c r="J877" s="10">
        <f t="shared" si="505"/>
        <v>3.0974628712871289E-3</v>
      </c>
      <c r="K877" s="10"/>
      <c r="L877" s="11" t="s">
        <v>2503</v>
      </c>
      <c r="M877" s="11" t="s">
        <v>2541</v>
      </c>
      <c r="N877" s="11" t="s">
        <v>2502</v>
      </c>
      <c r="O877" s="11" t="s">
        <v>2208</v>
      </c>
      <c r="P877" s="11" t="s">
        <v>2207</v>
      </c>
      <c r="Q877" s="11" t="s">
        <v>2207</v>
      </c>
      <c r="R877" s="11" t="s">
        <v>2207</v>
      </c>
      <c r="S877" s="11" t="s">
        <v>2207</v>
      </c>
      <c r="T877" s="11" t="s">
        <v>2542</v>
      </c>
      <c r="U877" s="11" t="s">
        <v>2542</v>
      </c>
      <c r="V877" s="11" t="s">
        <v>2207</v>
      </c>
      <c r="W877" s="11" t="s">
        <v>2543</v>
      </c>
      <c r="X877" s="11" t="s">
        <v>2542</v>
      </c>
      <c r="Y877" s="11" t="s">
        <v>2543</v>
      </c>
      <c r="Z877" s="11" t="s">
        <v>2543</v>
      </c>
      <c r="AA877" s="11" t="s">
        <v>2543</v>
      </c>
      <c r="AB877" s="11" t="s">
        <v>1649</v>
      </c>
      <c r="AC877" s="11" t="s">
        <v>2207</v>
      </c>
      <c r="AD877" s="11">
        <v>4010</v>
      </c>
      <c r="AH877" s="11">
        <f t="shared" si="506"/>
        <v>27557.625</v>
      </c>
      <c r="AI877" s="11">
        <f t="shared" si="507"/>
        <v>-7544.75</v>
      </c>
      <c r="AJ877" s="11">
        <f t="shared" si="508"/>
        <v>-2530.125</v>
      </c>
      <c r="AK877" s="11">
        <f t="shared" si="509"/>
        <v>2484.5</v>
      </c>
      <c r="AL877" s="11">
        <f t="shared" si="510"/>
        <v>2484.5</v>
      </c>
      <c r="AM877" s="11">
        <f t="shared" si="511"/>
        <v>2484.5</v>
      </c>
      <c r="AN877" s="11">
        <f t="shared" si="512"/>
        <v>2484.5</v>
      </c>
      <c r="AO877" s="11">
        <f t="shared" si="513"/>
        <v>17528.375</v>
      </c>
      <c r="AP877" s="11">
        <f t="shared" si="514"/>
        <v>17528.375</v>
      </c>
      <c r="AQ877" s="11">
        <f t="shared" si="515"/>
        <v>2484.5</v>
      </c>
      <c r="AR877" s="11">
        <f t="shared" si="516"/>
        <v>7499.125</v>
      </c>
      <c r="AS877" s="11">
        <f t="shared" si="517"/>
        <v>17528.375</v>
      </c>
      <c r="AT877" s="11">
        <f t="shared" si="518"/>
        <v>7499.125</v>
      </c>
      <c r="AU877" s="11">
        <f t="shared" si="519"/>
        <v>7499.125</v>
      </c>
      <c r="AV877" s="11">
        <f t="shared" si="520"/>
        <v>7499.125</v>
      </c>
      <c r="AW877" s="11">
        <f t="shared" si="521"/>
        <v>12513.75</v>
      </c>
      <c r="AX877" s="11">
        <f t="shared" si="522"/>
        <v>2484.5</v>
      </c>
      <c r="AY877" s="11">
        <f t="shared" si="523"/>
        <v>12513.75</v>
      </c>
      <c r="AZ877" s="11"/>
      <c r="BA877" s="11"/>
      <c r="BB877" s="11">
        <f t="shared" si="524"/>
        <v>-62442.375</v>
      </c>
      <c r="BC877" s="11">
        <f t="shared" si="525"/>
        <v>-27544.75</v>
      </c>
      <c r="BD877" s="11">
        <f t="shared" si="526"/>
        <v>-32530.125</v>
      </c>
      <c r="BE877" s="11">
        <f t="shared" si="527"/>
        <v>-37515.5</v>
      </c>
      <c r="BF877" s="11">
        <f t="shared" si="528"/>
        <v>-37515.5</v>
      </c>
      <c r="BG877" s="11">
        <f t="shared" si="529"/>
        <v>-37515.5</v>
      </c>
      <c r="BH877" s="11">
        <f t="shared" si="530"/>
        <v>-37515.5</v>
      </c>
      <c r="BI877" s="11">
        <f t="shared" si="531"/>
        <v>-52471.625</v>
      </c>
      <c r="BJ877" s="11">
        <f t="shared" si="532"/>
        <v>-52471.625</v>
      </c>
      <c r="BK877" s="11">
        <f t="shared" si="533"/>
        <v>-37515.5</v>
      </c>
      <c r="BL877" s="11">
        <f t="shared" si="534"/>
        <v>-42500.875</v>
      </c>
      <c r="BM877" s="11">
        <f t="shared" si="535"/>
        <v>-52471.625</v>
      </c>
      <c r="BN877" s="11">
        <f t="shared" si="536"/>
        <v>-42500.875</v>
      </c>
      <c r="BO877" s="11">
        <f t="shared" si="537"/>
        <v>-42500.875</v>
      </c>
      <c r="BP877" s="11">
        <f t="shared" si="538"/>
        <v>-42500.875</v>
      </c>
      <c r="BQ877" s="11">
        <f t="shared" si="539"/>
        <v>-47486.25</v>
      </c>
      <c r="BR877" s="11">
        <f t="shared" si="540"/>
        <v>-37515.5</v>
      </c>
      <c r="BS877" s="11">
        <f t="shared" si="541"/>
        <v>-47486.25</v>
      </c>
    </row>
    <row r="878" spans="1:71" ht="16" customHeight="1">
      <c r="A878" s="2">
        <v>44006</v>
      </c>
      <c r="B878" s="10" t="s">
        <v>2544</v>
      </c>
      <c r="C878" s="11">
        <v>12</v>
      </c>
      <c r="D878" s="10">
        <v>960</v>
      </c>
      <c r="E878" s="10">
        <v>6.6</v>
      </c>
      <c r="F878" s="10"/>
      <c r="G878" s="10">
        <f t="shared" si="504"/>
        <v>5.6973293768545998</v>
      </c>
      <c r="H878" s="10"/>
      <c r="I878" s="12">
        <v>0</v>
      </c>
      <c r="J878" s="10">
        <f t="shared" si="505"/>
        <v>-5.4942655786350145E-2</v>
      </c>
      <c r="K878" s="10"/>
      <c r="L878" s="11" t="s">
        <v>354</v>
      </c>
      <c r="M878" s="11" t="s">
        <v>435</v>
      </c>
      <c r="N878" s="11" t="s">
        <v>349</v>
      </c>
      <c r="O878" s="11" t="s">
        <v>435</v>
      </c>
      <c r="P878" s="11" t="s">
        <v>413</v>
      </c>
      <c r="Q878" s="11" t="s">
        <v>411</v>
      </c>
      <c r="R878" s="11" t="s">
        <v>408</v>
      </c>
      <c r="S878" s="11" t="s">
        <v>411</v>
      </c>
      <c r="T878" s="11" t="s">
        <v>283</v>
      </c>
      <c r="U878" s="11" t="s">
        <v>283</v>
      </c>
      <c r="V878" s="11" t="s">
        <v>283</v>
      </c>
      <c r="W878" s="11" t="s">
        <v>283</v>
      </c>
      <c r="X878" s="11" t="s">
        <v>283</v>
      </c>
      <c r="Y878" s="11" t="s">
        <v>283</v>
      </c>
      <c r="Z878" s="11" t="s">
        <v>411</v>
      </c>
      <c r="AA878" s="11" t="s">
        <v>286</v>
      </c>
      <c r="AB878" s="11" t="s">
        <v>286</v>
      </c>
      <c r="AC878" s="11" t="s">
        <v>286</v>
      </c>
      <c r="AD878" s="11">
        <v>177</v>
      </c>
      <c r="AH878" s="11">
        <f t="shared" si="506"/>
        <v>-2738.8250000000003</v>
      </c>
      <c r="AI878" s="11">
        <f t="shared" si="507"/>
        <v>-2237.3625000000002</v>
      </c>
      <c r="AJ878" s="11">
        <f t="shared" si="508"/>
        <v>-2738.8250000000003</v>
      </c>
      <c r="AK878" s="11">
        <f t="shared" si="509"/>
        <v>-6249.0625</v>
      </c>
      <c r="AL878" s="11">
        <f t="shared" si="510"/>
        <v>-8756.375</v>
      </c>
      <c r="AM878" s="11">
        <f t="shared" si="511"/>
        <v>-9759.2999999999993</v>
      </c>
      <c r="AN878" s="11">
        <f t="shared" si="512"/>
        <v>-8756.375</v>
      </c>
      <c r="AO878" s="11">
        <f t="shared" si="513"/>
        <v>-8254.9125000000004</v>
      </c>
      <c r="AP878" s="11">
        <f t="shared" si="514"/>
        <v>-8254.9125000000004</v>
      </c>
      <c r="AQ878" s="11">
        <f t="shared" si="515"/>
        <v>-8254.9125000000004</v>
      </c>
      <c r="AR878" s="11">
        <f t="shared" si="516"/>
        <v>-8254.9125000000004</v>
      </c>
      <c r="AS878" s="11">
        <f t="shared" si="517"/>
        <v>-8254.9125000000004</v>
      </c>
      <c r="AT878" s="11">
        <f t="shared" si="518"/>
        <v>-8254.9125000000004</v>
      </c>
      <c r="AU878" s="11">
        <f t="shared" si="519"/>
        <v>-8756.375</v>
      </c>
      <c r="AV878" s="11">
        <f t="shared" si="520"/>
        <v>-9257.8374999999996</v>
      </c>
      <c r="AW878" s="11">
        <f t="shared" si="521"/>
        <v>-9257.8374999999996</v>
      </c>
      <c r="AX878" s="11">
        <f t="shared" si="522"/>
        <v>-9257.8374999999996</v>
      </c>
      <c r="AY878" s="11">
        <f t="shared" si="523"/>
        <v>-9257.8374999999996</v>
      </c>
      <c r="AZ878" s="11"/>
      <c r="BA878" s="11"/>
      <c r="BB878" s="11">
        <f t="shared" si="524"/>
        <v>1261.175</v>
      </c>
      <c r="BC878" s="11">
        <f t="shared" si="525"/>
        <v>762.63750000000005</v>
      </c>
      <c r="BD878" s="11">
        <f t="shared" si="526"/>
        <v>1261.175</v>
      </c>
      <c r="BE878" s="11">
        <f t="shared" si="527"/>
        <v>4750.9375</v>
      </c>
      <c r="BF878" s="11">
        <f t="shared" si="528"/>
        <v>7243.625</v>
      </c>
      <c r="BG878" s="11">
        <f t="shared" si="529"/>
        <v>8240.7000000000007</v>
      </c>
      <c r="BH878" s="11">
        <f t="shared" si="530"/>
        <v>7243.625</v>
      </c>
      <c r="BI878" s="11">
        <f t="shared" si="531"/>
        <v>6745.0874999999996</v>
      </c>
      <c r="BJ878" s="11">
        <f t="shared" si="532"/>
        <v>6745.0874999999996</v>
      </c>
      <c r="BK878" s="11">
        <f t="shared" si="533"/>
        <v>6745.0874999999996</v>
      </c>
      <c r="BL878" s="11">
        <f t="shared" si="534"/>
        <v>6745.0874999999996</v>
      </c>
      <c r="BM878" s="11">
        <f t="shared" si="535"/>
        <v>6745.0874999999996</v>
      </c>
      <c r="BN878" s="11">
        <f t="shared" si="536"/>
        <v>6745.0874999999996</v>
      </c>
      <c r="BO878" s="11">
        <f t="shared" si="537"/>
        <v>7243.625</v>
      </c>
      <c r="BP878" s="11">
        <f t="shared" si="538"/>
        <v>7742.1625000000004</v>
      </c>
      <c r="BQ878" s="11">
        <f t="shared" si="539"/>
        <v>7742.1625000000004</v>
      </c>
      <c r="BR878" s="11">
        <f t="shared" si="540"/>
        <v>7742.1625000000004</v>
      </c>
      <c r="BS878" s="11">
        <f t="shared" si="541"/>
        <v>7742.1625000000004</v>
      </c>
    </row>
    <row r="879" spans="1:71" ht="16" customHeight="1">
      <c r="A879" s="2">
        <v>44006</v>
      </c>
      <c r="B879" s="10" t="s">
        <v>2450</v>
      </c>
      <c r="C879" s="11">
        <v>13</v>
      </c>
      <c r="D879" s="10">
        <v>860</v>
      </c>
      <c r="E879" s="10">
        <v>1.7</v>
      </c>
      <c r="F879" s="10"/>
      <c r="G879" s="10">
        <f t="shared" si="504"/>
        <v>5.639344262295082</v>
      </c>
      <c r="H879" s="10"/>
      <c r="I879" s="12">
        <v>1.8743667763157761E-2</v>
      </c>
      <c r="J879" s="10" t="str">
        <f t="shared" si="505"/>
        <v/>
      </c>
      <c r="K879" s="10"/>
      <c r="L879" s="11" t="s">
        <v>105</v>
      </c>
      <c r="M879" s="11" t="s">
        <v>1156</v>
      </c>
      <c r="N879" s="11" t="s">
        <v>599</v>
      </c>
      <c r="O879" s="11" t="s">
        <v>1156</v>
      </c>
      <c r="P879" s="11" t="s">
        <v>104</v>
      </c>
      <c r="Q879" s="11" t="s">
        <v>1485</v>
      </c>
      <c r="R879" s="11" t="s">
        <v>1484</v>
      </c>
      <c r="S879" s="11" t="s">
        <v>1484</v>
      </c>
      <c r="T879" s="11" t="s">
        <v>868</v>
      </c>
      <c r="U879" s="11" t="s">
        <v>1484</v>
      </c>
      <c r="V879" s="11" t="s">
        <v>1484</v>
      </c>
      <c r="W879" s="11" t="s">
        <v>1484</v>
      </c>
      <c r="X879" s="11" t="s">
        <v>1484</v>
      </c>
      <c r="Y879" s="11" t="s">
        <v>1484</v>
      </c>
      <c r="Z879" s="11" t="s">
        <v>1484</v>
      </c>
      <c r="AA879" s="11" t="s">
        <v>870</v>
      </c>
      <c r="AB879" s="11" t="s">
        <v>868</v>
      </c>
      <c r="AC879" s="11" t="s">
        <v>869</v>
      </c>
      <c r="AD879" s="11">
        <v>148.5</v>
      </c>
      <c r="AH879" s="11">
        <f t="shared" si="506"/>
        <v>339.54999999999995</v>
      </c>
      <c r="AI879" s="11">
        <f t="shared" si="507"/>
        <v>-161.91249999999999</v>
      </c>
      <c r="AJ879" s="11">
        <f t="shared" si="508"/>
        <v>339.54999999999995</v>
      </c>
      <c r="AK879" s="11">
        <f t="shared" si="509"/>
        <v>841.01250000000005</v>
      </c>
      <c r="AL879" s="11">
        <f t="shared" si="510"/>
        <v>1342.4749999999999</v>
      </c>
      <c r="AM879" s="11">
        <f t="shared" si="511"/>
        <v>1843.9375</v>
      </c>
      <c r="AN879" s="11">
        <f t="shared" si="512"/>
        <v>1843.9375</v>
      </c>
      <c r="AO879" s="11">
        <f t="shared" si="513"/>
        <v>2846.8625000000002</v>
      </c>
      <c r="AP879" s="11">
        <f t="shared" si="514"/>
        <v>1843.9375</v>
      </c>
      <c r="AQ879" s="11">
        <f t="shared" si="515"/>
        <v>1843.9375</v>
      </c>
      <c r="AR879" s="11">
        <f t="shared" si="516"/>
        <v>1843.9375</v>
      </c>
      <c r="AS879" s="11">
        <f t="shared" si="517"/>
        <v>1843.9375</v>
      </c>
      <c r="AT879" s="11">
        <f t="shared" si="518"/>
        <v>1843.9375</v>
      </c>
      <c r="AU879" s="11">
        <f t="shared" si="519"/>
        <v>1843.9375</v>
      </c>
      <c r="AV879" s="11">
        <f t="shared" si="520"/>
        <v>2345.4</v>
      </c>
      <c r="AW879" s="11">
        <f t="shared" si="521"/>
        <v>2846.8625000000002</v>
      </c>
      <c r="AX879" s="11">
        <f t="shared" si="522"/>
        <v>3348.3249999999998</v>
      </c>
      <c r="AY879" s="11">
        <f t="shared" si="523"/>
        <v>3348.3249999999998</v>
      </c>
      <c r="AZ879" s="11"/>
      <c r="BA879" s="11"/>
      <c r="BB879" s="11">
        <f t="shared" si="524"/>
        <v>-1660.45</v>
      </c>
      <c r="BC879" s="11">
        <f t="shared" si="525"/>
        <v>-1161.9124999999999</v>
      </c>
      <c r="BD879" s="11">
        <f t="shared" si="526"/>
        <v>-1660.45</v>
      </c>
      <c r="BE879" s="11">
        <f t="shared" si="527"/>
        <v>-2158.9875000000002</v>
      </c>
      <c r="BF879" s="11">
        <f t="shared" si="528"/>
        <v>-2657.5250000000001</v>
      </c>
      <c r="BG879" s="11">
        <f t="shared" si="529"/>
        <v>-3156.0625</v>
      </c>
      <c r="BH879" s="11">
        <f t="shared" si="530"/>
        <v>-3156.0625</v>
      </c>
      <c r="BI879" s="11">
        <f t="shared" si="531"/>
        <v>-4153.1374999999998</v>
      </c>
      <c r="BJ879" s="11">
        <f t="shared" si="532"/>
        <v>-3156.0625</v>
      </c>
      <c r="BK879" s="11">
        <f t="shared" si="533"/>
        <v>-3156.0625</v>
      </c>
      <c r="BL879" s="11">
        <f t="shared" si="534"/>
        <v>-3156.0625</v>
      </c>
      <c r="BM879" s="11">
        <f t="shared" si="535"/>
        <v>-3156.0625</v>
      </c>
      <c r="BN879" s="11">
        <f t="shared" si="536"/>
        <v>-3156.0625</v>
      </c>
      <c r="BO879" s="11">
        <f t="shared" si="537"/>
        <v>-3156.0625</v>
      </c>
      <c r="BP879" s="11">
        <f t="shared" si="538"/>
        <v>-3654.6</v>
      </c>
      <c r="BQ879" s="11">
        <f t="shared" si="539"/>
        <v>-4153.1374999999998</v>
      </c>
      <c r="BR879" s="11">
        <f t="shared" si="540"/>
        <v>-4651.6750000000002</v>
      </c>
      <c r="BS879" s="11">
        <f t="shared" si="541"/>
        <v>-4651.6750000000002</v>
      </c>
    </row>
    <row r="880" spans="1:71" ht="16" customHeight="1">
      <c r="A880" s="2">
        <v>44006</v>
      </c>
      <c r="B880" s="10" t="s">
        <v>1885</v>
      </c>
      <c r="C880" s="11">
        <v>14</v>
      </c>
      <c r="D880" s="10">
        <v>855</v>
      </c>
      <c r="E880" s="10">
        <v>4.4000000000000004</v>
      </c>
      <c r="F880" s="10"/>
      <c r="G880" s="10">
        <f t="shared" si="504"/>
        <v>21.979433317252784</v>
      </c>
      <c r="H880" s="10"/>
      <c r="I880" s="12">
        <v>0</v>
      </c>
      <c r="J880" s="10">
        <f t="shared" si="505"/>
        <v>-1.079553308763326E-2</v>
      </c>
      <c r="K880" s="10"/>
      <c r="L880" s="11" t="s">
        <v>1690</v>
      </c>
      <c r="M880" s="11" t="s">
        <v>1631</v>
      </c>
      <c r="N880" s="11" t="s">
        <v>891</v>
      </c>
      <c r="O880" s="11" t="s">
        <v>892</v>
      </c>
      <c r="P880" s="11" t="s">
        <v>1168</v>
      </c>
      <c r="Q880" s="11" t="s">
        <v>1691</v>
      </c>
      <c r="R880" s="11" t="s">
        <v>2483</v>
      </c>
      <c r="S880" s="11" t="s">
        <v>1632</v>
      </c>
      <c r="T880" s="11" t="s">
        <v>1691</v>
      </c>
      <c r="U880" s="11" t="s">
        <v>2033</v>
      </c>
      <c r="V880" s="11" t="s">
        <v>1166</v>
      </c>
      <c r="W880" s="11" t="s">
        <v>1691</v>
      </c>
      <c r="X880" s="11" t="s">
        <v>1632</v>
      </c>
      <c r="Y880" s="11" t="s">
        <v>1691</v>
      </c>
      <c r="Z880" s="11" t="s">
        <v>1165</v>
      </c>
      <c r="AA880" s="11" t="s">
        <v>1165</v>
      </c>
      <c r="AB880" s="11" t="s">
        <v>2033</v>
      </c>
      <c r="AC880" s="11" t="s">
        <v>2033</v>
      </c>
      <c r="AD880" s="11">
        <v>39.150002000000001</v>
      </c>
      <c r="AH880" s="11">
        <f t="shared" si="506"/>
        <v>-219.3602557749997</v>
      </c>
      <c r="AI880" s="11">
        <f t="shared" si="507"/>
        <v>81.516241300000004</v>
      </c>
      <c r="AJ880" s="11">
        <f t="shared" si="508"/>
        <v>181.81175007500099</v>
      </c>
      <c r="AK880" s="11">
        <f t="shared" si="509"/>
        <v>-18.774252849999371</v>
      </c>
      <c r="AL880" s="11">
        <f t="shared" si="510"/>
        <v>-269.50550284999935</v>
      </c>
      <c r="AM880" s="11">
        <f t="shared" si="511"/>
        <v>-470.09150577499969</v>
      </c>
      <c r="AN880" s="11">
        <f t="shared" si="512"/>
        <v>-419.94625869999999</v>
      </c>
      <c r="AO880" s="11">
        <f t="shared" si="513"/>
        <v>-269.50550284999935</v>
      </c>
      <c r="AP880" s="11">
        <f t="shared" si="514"/>
        <v>-369.79599699999869</v>
      </c>
      <c r="AQ880" s="11">
        <f t="shared" si="515"/>
        <v>-119.06474699999873</v>
      </c>
      <c r="AR880" s="11">
        <f t="shared" si="516"/>
        <v>-269.50550284999935</v>
      </c>
      <c r="AS880" s="11">
        <f t="shared" si="517"/>
        <v>-419.94625869999999</v>
      </c>
      <c r="AT880" s="11">
        <f t="shared" si="518"/>
        <v>-269.50550284999935</v>
      </c>
      <c r="AU880" s="11">
        <f t="shared" si="519"/>
        <v>-319.65074992499905</v>
      </c>
      <c r="AV880" s="11">
        <f t="shared" si="520"/>
        <v>-319.65074992499905</v>
      </c>
      <c r="AW880" s="11">
        <f t="shared" si="521"/>
        <v>-369.79599699999869</v>
      </c>
      <c r="AX880" s="11">
        <f t="shared" si="522"/>
        <v>-369.79599699999869</v>
      </c>
      <c r="AY880" s="11">
        <f t="shared" si="523"/>
        <v>-419.94625869999999</v>
      </c>
      <c r="AZ880" s="11"/>
      <c r="BA880" s="11"/>
      <c r="BB880" s="11">
        <f t="shared" si="524"/>
        <v>-119.36225577500034</v>
      </c>
      <c r="BC880" s="11">
        <f t="shared" si="525"/>
        <v>-418.48375870000001</v>
      </c>
      <c r="BD880" s="11">
        <f t="shared" si="526"/>
        <v>-518.19424992500092</v>
      </c>
      <c r="BE880" s="11">
        <f t="shared" si="527"/>
        <v>-318.77825285000063</v>
      </c>
      <c r="BF880" s="11">
        <f t="shared" si="528"/>
        <v>-69.509502850000644</v>
      </c>
      <c r="BG880" s="11">
        <f t="shared" si="529"/>
        <v>129.90649422499968</v>
      </c>
      <c r="BH880" s="11">
        <f t="shared" si="530"/>
        <v>80.053741299999999</v>
      </c>
      <c r="BI880" s="11">
        <f t="shared" si="531"/>
        <v>-69.509502850000644</v>
      </c>
      <c r="BJ880" s="11">
        <f t="shared" si="532"/>
        <v>30.19600299999874</v>
      </c>
      <c r="BK880" s="11">
        <f t="shared" si="533"/>
        <v>-219.0727470000013</v>
      </c>
      <c r="BL880" s="11">
        <f t="shared" si="534"/>
        <v>-69.509502850000644</v>
      </c>
      <c r="BM880" s="11">
        <f t="shared" si="535"/>
        <v>80.053741299999999</v>
      </c>
      <c r="BN880" s="11">
        <f t="shared" si="536"/>
        <v>-69.509502850000644</v>
      </c>
      <c r="BO880" s="11">
        <f t="shared" si="537"/>
        <v>-19.656749925000945</v>
      </c>
      <c r="BP880" s="11">
        <f t="shared" si="538"/>
        <v>-19.656749925000945</v>
      </c>
      <c r="BQ880" s="11">
        <f t="shared" si="539"/>
        <v>30.19600299999874</v>
      </c>
      <c r="BR880" s="11">
        <f t="shared" si="540"/>
        <v>30.19600299999874</v>
      </c>
      <c r="BS880" s="11">
        <f t="shared" si="541"/>
        <v>80.053741299999999</v>
      </c>
    </row>
    <row r="881" spans="1:71" ht="16" customHeight="1">
      <c r="A881" s="2">
        <v>44006</v>
      </c>
      <c r="B881" s="10" t="s">
        <v>2002</v>
      </c>
      <c r="C881" s="11">
        <v>15</v>
      </c>
      <c r="D881" s="10">
        <v>851</v>
      </c>
      <c r="E881" s="10">
        <v>0.8</v>
      </c>
      <c r="F881" s="10"/>
      <c r="G881" s="10">
        <f t="shared" si="504"/>
        <v>1.584729981378026</v>
      </c>
      <c r="H881" s="10"/>
      <c r="I881" s="12">
        <v>0</v>
      </c>
      <c r="J881" s="10">
        <f t="shared" si="505"/>
        <v>-3.7967597765363126E-2</v>
      </c>
      <c r="K881" s="10"/>
      <c r="L881" s="11" t="s">
        <v>2545</v>
      </c>
      <c r="M881" s="11" t="s">
        <v>1222</v>
      </c>
      <c r="N881" s="11" t="s">
        <v>2228</v>
      </c>
      <c r="O881" s="11" t="s">
        <v>2514</v>
      </c>
      <c r="P881" s="11" t="s">
        <v>2546</v>
      </c>
      <c r="Q881" s="11" t="s">
        <v>2546</v>
      </c>
      <c r="R881" s="11" t="s">
        <v>2546</v>
      </c>
      <c r="S881" s="11" t="s">
        <v>1218</v>
      </c>
      <c r="T881" s="11" t="s">
        <v>1221</v>
      </c>
      <c r="U881" s="11" t="s">
        <v>2227</v>
      </c>
      <c r="V881" s="11" t="s">
        <v>1221</v>
      </c>
      <c r="W881" s="11" t="s">
        <v>1221</v>
      </c>
      <c r="X881" s="11" t="s">
        <v>1219</v>
      </c>
      <c r="Y881" s="11" t="s">
        <v>1217</v>
      </c>
      <c r="Z881" s="11" t="s">
        <v>2547</v>
      </c>
      <c r="AA881" s="11" t="s">
        <v>2547</v>
      </c>
      <c r="AB881" s="11" t="s">
        <v>2547</v>
      </c>
      <c r="AC881" s="11" t="s">
        <v>2547</v>
      </c>
      <c r="AD881" s="11">
        <v>555</v>
      </c>
      <c r="AH881" s="11">
        <f t="shared" si="506"/>
        <v>-8353.5</v>
      </c>
      <c r="AI881" s="11">
        <f t="shared" si="507"/>
        <v>-18382.75</v>
      </c>
      <c r="AJ881" s="11">
        <f t="shared" si="508"/>
        <v>-17379.825000000001</v>
      </c>
      <c r="AK881" s="11">
        <f t="shared" si="509"/>
        <v>-16376.9</v>
      </c>
      <c r="AL881" s="11">
        <f t="shared" si="510"/>
        <v>-16376.9</v>
      </c>
      <c r="AM881" s="11">
        <f t="shared" si="511"/>
        <v>-16376.9</v>
      </c>
      <c r="AN881" s="11">
        <f t="shared" si="512"/>
        <v>-13368.125</v>
      </c>
      <c r="AO881" s="11">
        <f t="shared" si="513"/>
        <v>-10359.35</v>
      </c>
      <c r="AP881" s="11">
        <f t="shared" si="514"/>
        <v>-12365.2</v>
      </c>
      <c r="AQ881" s="11">
        <f t="shared" si="515"/>
        <v>-10359.35</v>
      </c>
      <c r="AR881" s="11">
        <f t="shared" si="516"/>
        <v>-10359.35</v>
      </c>
      <c r="AS881" s="11">
        <f t="shared" si="517"/>
        <v>-11362.275</v>
      </c>
      <c r="AT881" s="11">
        <f t="shared" si="518"/>
        <v>-15373.975</v>
      </c>
      <c r="AU881" s="11">
        <f t="shared" si="519"/>
        <v>-20388.599999999999</v>
      </c>
      <c r="AV881" s="11">
        <f t="shared" si="520"/>
        <v>-20388.599999999999</v>
      </c>
      <c r="AW881" s="11">
        <f t="shared" si="521"/>
        <v>-20388.599999999999</v>
      </c>
      <c r="AX881" s="11">
        <f t="shared" si="522"/>
        <v>-20388.599999999999</v>
      </c>
      <c r="AY881" s="11">
        <f t="shared" si="523"/>
        <v>-20388.599999999999</v>
      </c>
      <c r="AZ881" s="11"/>
      <c r="BA881" s="11"/>
      <c r="BB881" s="11">
        <f t="shared" si="524"/>
        <v>3646.5</v>
      </c>
      <c r="BC881" s="11">
        <f t="shared" si="525"/>
        <v>13617.25</v>
      </c>
      <c r="BD881" s="11">
        <f t="shared" si="526"/>
        <v>12620.174999999999</v>
      </c>
      <c r="BE881" s="11">
        <f t="shared" si="527"/>
        <v>11623.1</v>
      </c>
      <c r="BF881" s="11">
        <f t="shared" si="528"/>
        <v>11623.1</v>
      </c>
      <c r="BG881" s="11">
        <f t="shared" si="529"/>
        <v>11623.1</v>
      </c>
      <c r="BH881" s="11">
        <f t="shared" si="530"/>
        <v>8631.875</v>
      </c>
      <c r="BI881" s="11">
        <f t="shared" si="531"/>
        <v>5640.65</v>
      </c>
      <c r="BJ881" s="11">
        <f t="shared" si="532"/>
        <v>7634.7999999999993</v>
      </c>
      <c r="BK881" s="11">
        <f t="shared" si="533"/>
        <v>5640.65</v>
      </c>
      <c r="BL881" s="11">
        <f t="shared" si="534"/>
        <v>5640.65</v>
      </c>
      <c r="BM881" s="11">
        <f t="shared" si="535"/>
        <v>6637.7249999999995</v>
      </c>
      <c r="BN881" s="11">
        <f t="shared" si="536"/>
        <v>10626.025</v>
      </c>
      <c r="BO881" s="11">
        <f t="shared" si="537"/>
        <v>15611.400000000001</v>
      </c>
      <c r="BP881" s="11">
        <f t="shared" si="538"/>
        <v>15611.400000000001</v>
      </c>
      <c r="BQ881" s="11">
        <f t="shared" si="539"/>
        <v>15611.400000000001</v>
      </c>
      <c r="BR881" s="11">
        <f t="shared" si="540"/>
        <v>15611.400000000001</v>
      </c>
      <c r="BS881" s="11">
        <f t="shared" si="541"/>
        <v>15611.400000000001</v>
      </c>
    </row>
    <row r="885" spans="1:71" ht="16" customHeight="1">
      <c r="G885" s="3">
        <v>1169097</v>
      </c>
      <c r="H885" s="3"/>
      <c r="I885" s="3"/>
      <c r="J885" s="3"/>
      <c r="K885" s="3"/>
    </row>
    <row r="886" spans="1:71" ht="16" customHeight="1">
      <c r="G886" s="3">
        <v>920024</v>
      </c>
      <c r="H886" s="3"/>
      <c r="I886" s="3"/>
      <c r="J886" s="3"/>
      <c r="K886" s="3"/>
    </row>
    <row r="887" spans="1:71" ht="16" customHeight="1">
      <c r="G887" s="3">
        <v>1208724</v>
      </c>
      <c r="H887" s="3"/>
      <c r="I887" s="3"/>
      <c r="J887" s="3"/>
      <c r="K887" s="3"/>
    </row>
    <row r="888" spans="1:71" ht="16" customHeight="1">
      <c r="G888" s="3">
        <v>372033</v>
      </c>
      <c r="H888" s="3"/>
      <c r="I888" s="3"/>
      <c r="J888" s="3"/>
      <c r="K888" s="3"/>
    </row>
    <row r="889" spans="1:71" ht="16" customHeight="1">
      <c r="G889" s="3">
        <v>269919</v>
      </c>
      <c r="H889" s="3"/>
      <c r="I889" s="3"/>
      <c r="J889" s="3"/>
      <c r="K889" s="3"/>
    </row>
    <row r="890" spans="1:71" ht="16" customHeight="1">
      <c r="G890" s="3">
        <v>1038029</v>
      </c>
      <c r="H890" s="3"/>
      <c r="I890" s="3"/>
      <c r="J890" s="3"/>
      <c r="K890" s="3"/>
    </row>
    <row r="891" spans="1:71" ht="16" customHeight="1">
      <c r="G891" s="3">
        <v>803485</v>
      </c>
      <c r="H891" s="3"/>
      <c r="I891" s="3"/>
      <c r="J891" s="3"/>
      <c r="K891" s="3"/>
    </row>
    <row r="892" spans="1:71" ht="16" customHeight="1">
      <c r="G892" s="3">
        <v>304924</v>
      </c>
      <c r="H892" s="3"/>
      <c r="I892" s="3"/>
      <c r="J892" s="3"/>
      <c r="K892" s="3"/>
    </row>
    <row r="893" spans="1:71" ht="16" customHeight="1">
      <c r="G893" s="3">
        <v>998877</v>
      </c>
      <c r="H893" s="3"/>
      <c r="I893" s="3"/>
      <c r="J893" s="3"/>
      <c r="K893" s="3"/>
    </row>
    <row r="894" spans="1:71" ht="16" customHeight="1">
      <c r="G894" s="3">
        <v>797879</v>
      </c>
      <c r="H894" s="3"/>
      <c r="I894" s="3"/>
      <c r="J894" s="3"/>
      <c r="K894" s="3"/>
    </row>
    <row r="895" spans="1:71" ht="16" customHeight="1">
      <c r="G895" s="3">
        <v>67040</v>
      </c>
      <c r="H895" s="3"/>
      <c r="I895" s="3"/>
      <c r="J895" s="10"/>
      <c r="K895" s="10"/>
    </row>
    <row r="896" spans="1:71" ht="16" customHeight="1">
      <c r="G896" s="3">
        <v>219439</v>
      </c>
      <c r="H896" s="3"/>
      <c r="I896" s="3"/>
      <c r="J896" s="3"/>
      <c r="K896" s="3"/>
    </row>
    <row r="897" spans="7:12" ht="16" customHeight="1">
      <c r="G897" s="3">
        <v>815356</v>
      </c>
      <c r="H897" s="3"/>
      <c r="I897" s="3"/>
      <c r="J897" s="3"/>
      <c r="K897" s="3"/>
    </row>
    <row r="898" spans="7:12" ht="16" customHeight="1">
      <c r="G898" s="3">
        <v>94084</v>
      </c>
      <c r="H898" s="3"/>
      <c r="I898" s="3"/>
      <c r="J898" s="3"/>
      <c r="K898" s="3"/>
    </row>
    <row r="899" spans="7:12" ht="16" customHeight="1">
      <c r="G899" s="3">
        <v>851193</v>
      </c>
      <c r="H899" s="3"/>
      <c r="I899" s="3"/>
      <c r="J899" s="3"/>
      <c r="K899" s="3"/>
    </row>
    <row r="901" spans="7:12">
      <c r="G901" s="7">
        <f>SUM(G885:G899)</f>
        <v>9930103</v>
      </c>
      <c r="H901" s="7"/>
      <c r="I901" s="7"/>
      <c r="J901" s="7"/>
      <c r="K901" s="7"/>
      <c r="L901" s="13">
        <f>J901/G901</f>
        <v>0</v>
      </c>
    </row>
  </sheetData>
  <autoFilter ref="A12:BS881" xr:uid="{B2ACBE54-7B6C-B54B-898B-303E4C5DD818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882"/>
  <sheetViews>
    <sheetView zoomScale="119" workbookViewId="0">
      <selection activeCell="M73" sqref="M73"/>
    </sheetView>
  </sheetViews>
  <sheetFormatPr baseColWidth="10" defaultRowHeight="15"/>
  <sheetData>
    <row r="1" spans="1:71" s="11" customFormat="1">
      <c r="AF1" s="11" t="s">
        <v>7</v>
      </c>
      <c r="AG1" s="11" t="s">
        <v>8</v>
      </c>
      <c r="AH1" s="5">
        <f t="shared" ref="AH1:AY1" ca="1" si="0">SUMPRODUCT(SUBTOTAL(9,OFFSET(AH$13,ROW(AH$13:AH$65535)-ROW(AH$13),0,1)),--(AH$13:AH$65535&gt;0))</f>
        <v>662563.91330002504</v>
      </c>
      <c r="AI1" s="5">
        <f t="shared" ca="1" si="0"/>
        <v>1084816.7747716003</v>
      </c>
      <c r="AJ1" s="5">
        <f t="shared" ca="1" si="0"/>
        <v>1394085.6474205747</v>
      </c>
      <c r="AK1" s="5">
        <f t="shared" ca="1" si="0"/>
        <v>1626385.3669542503</v>
      </c>
      <c r="AL1" s="5">
        <f t="shared" ca="1" si="0"/>
        <v>1592232.1462561504</v>
      </c>
      <c r="AM1" s="5">
        <f t="shared" ca="1" si="0"/>
        <v>1742069.9144435248</v>
      </c>
      <c r="AN1" s="5">
        <f t="shared" ca="1" si="0"/>
        <v>1894165.4197274249</v>
      </c>
      <c r="AO1" s="5">
        <f t="shared" ca="1" si="0"/>
        <v>1996036.4467212735</v>
      </c>
      <c r="AP1" s="5">
        <f t="shared" ca="1" si="0"/>
        <v>1961974.89575405</v>
      </c>
      <c r="AQ1" s="5">
        <f t="shared" ca="1" si="0"/>
        <v>2054509.1752755754</v>
      </c>
      <c r="AR1" s="5">
        <f t="shared" ca="1" si="0"/>
        <v>2286068.5607874258</v>
      </c>
      <c r="AS1" s="5">
        <f t="shared" ca="1" si="0"/>
        <v>2367991.1934076007</v>
      </c>
      <c r="AT1" s="5">
        <f t="shared" ca="1" si="0"/>
        <v>2393910.7931384761</v>
      </c>
      <c r="AU1" s="5">
        <f t="shared" ca="1" si="0"/>
        <v>2494831.7850974523</v>
      </c>
      <c r="AV1" s="5">
        <f t="shared" ca="1" si="0"/>
        <v>2473414.7202074775</v>
      </c>
      <c r="AW1" s="5">
        <f t="shared" ca="1" si="0"/>
        <v>2725761.6019365494</v>
      </c>
      <c r="AX1" s="5">
        <f t="shared" ca="1" si="0"/>
        <v>2904186.5325010503</v>
      </c>
      <c r="AY1" s="5">
        <f t="shared" ca="1" si="0"/>
        <v>3135405.4762612488</v>
      </c>
      <c r="AZ1" s="11" t="s">
        <v>9</v>
      </c>
      <c r="BA1" s="11" t="s">
        <v>8</v>
      </c>
      <c r="BB1" s="5">
        <f t="shared" ref="BB1:BS1" ca="1" si="1">SUMPRODUCT(SUBTOTAL(9,OFFSET(BB$13,ROW(BB$13:BB$65535)-ROW(BB$13),0,1)),--(BB$13:BB$65535&gt;0))</f>
        <v>445479.96651379991</v>
      </c>
      <c r="BC1" s="5">
        <f t="shared" ca="1" si="1"/>
        <v>788287.72579552536</v>
      </c>
      <c r="BD1" s="5">
        <f t="shared" ca="1" si="1"/>
        <v>952729.43214237492</v>
      </c>
      <c r="BE1" s="5">
        <f t="shared" ca="1" si="1"/>
        <v>1086185.1411726752</v>
      </c>
      <c r="BF1" s="5">
        <f t="shared" ca="1" si="1"/>
        <v>1195810.1892571247</v>
      </c>
      <c r="BG1" s="5">
        <f t="shared" ca="1" si="1"/>
        <v>1293723.0387544245</v>
      </c>
      <c r="BH1" s="5">
        <f t="shared" ca="1" si="1"/>
        <v>1371652.6624853746</v>
      </c>
      <c r="BI1" s="5">
        <f t="shared" ca="1" si="1"/>
        <v>1503003.7651999749</v>
      </c>
      <c r="BJ1" s="5">
        <f t="shared" ca="1" si="1"/>
        <v>1543328.4482392757</v>
      </c>
      <c r="BK1" s="5">
        <f t="shared" ca="1" si="1"/>
        <v>1580044.4517362751</v>
      </c>
      <c r="BL1" s="5">
        <f t="shared" ca="1" si="1"/>
        <v>1606276.2927673261</v>
      </c>
      <c r="BM1" s="5">
        <f t="shared" ca="1" si="1"/>
        <v>1662309.5587538991</v>
      </c>
      <c r="BN1" s="5">
        <f t="shared" ca="1" si="1"/>
        <v>1699485.7210930747</v>
      </c>
      <c r="BO1" s="5">
        <f t="shared" ca="1" si="1"/>
        <v>1644284.5405099746</v>
      </c>
      <c r="BP1" s="5">
        <f t="shared" ca="1" si="1"/>
        <v>1638586.7702949247</v>
      </c>
      <c r="BQ1" s="5">
        <f t="shared" ca="1" si="1"/>
        <v>1621561.4769938511</v>
      </c>
      <c r="BR1" s="5">
        <f t="shared" ca="1" si="1"/>
        <v>1637156.1677497756</v>
      </c>
      <c r="BS1" s="5">
        <f t="shared" ca="1" si="1"/>
        <v>563392.29376687494</v>
      </c>
    </row>
    <row r="2" spans="1:71" s="11" customFormat="1">
      <c r="AG2" s="11" t="s">
        <v>10</v>
      </c>
      <c r="AH2" s="5">
        <f t="shared" ref="AH2:AY2" ca="1" si="2">SUMPRODUCT(SUBTOTAL(9,OFFSET(AH$13,ROW(AH$13:AH$65535)-ROW(AH$13),0,1)),--(AH$13:AH$65535&lt;0))</f>
        <v>-1661441.4214217737</v>
      </c>
      <c r="AI2" s="5">
        <f t="shared" ca="1" si="2"/>
        <v>-2091396.7669518508</v>
      </c>
      <c r="AJ2" s="5">
        <f t="shared" ca="1" si="2"/>
        <v>-2119234.9315731265</v>
      </c>
      <c r="AK2" s="5">
        <f t="shared" ca="1" si="2"/>
        <v>-2257289.8008919014</v>
      </c>
      <c r="AL2" s="5">
        <f t="shared" ca="1" si="2"/>
        <v>-2417112.2472770764</v>
      </c>
      <c r="AM2" s="5">
        <f t="shared" ca="1" si="2"/>
        <v>-2449306.9219907774</v>
      </c>
      <c r="AN2" s="5">
        <f t="shared" ca="1" si="2"/>
        <v>-2541487.678748352</v>
      </c>
      <c r="AO2" s="5">
        <f t="shared" ca="1" si="2"/>
        <v>-2660729.3747656001</v>
      </c>
      <c r="AP2" s="5">
        <f t="shared" ca="1" si="2"/>
        <v>-2712518.211821775</v>
      </c>
      <c r="AQ2" s="5">
        <f t="shared" ca="1" si="2"/>
        <v>-2746230.9049909227</v>
      </c>
      <c r="AR2" s="5">
        <f t="shared" ca="1" si="2"/>
        <v>-2764879.3342293729</v>
      </c>
      <c r="AS2" s="5">
        <f t="shared" ca="1" si="2"/>
        <v>-2827997.1752516511</v>
      </c>
      <c r="AT2" s="5">
        <f t="shared" ca="1" si="2"/>
        <v>-2844499.2911798758</v>
      </c>
      <c r="AU2" s="5">
        <f t="shared" ca="1" si="2"/>
        <v>-2807397.7837529262</v>
      </c>
      <c r="AV2" s="5">
        <f t="shared" ca="1" si="2"/>
        <v>-2830490.4701874489</v>
      </c>
      <c r="AW2" s="5">
        <f t="shared" ca="1" si="2"/>
        <v>-2793423.3237805995</v>
      </c>
      <c r="AX2" s="5">
        <f t="shared" ca="1" si="2"/>
        <v>-2780991.5987631995</v>
      </c>
      <c r="AY2" s="5">
        <f t="shared" ca="1" si="2"/>
        <v>-3009913.8553055767</v>
      </c>
      <c r="BA2" s="11" t="s">
        <v>10</v>
      </c>
      <c r="BB2" s="5">
        <f t="shared" ref="BB2:BS2" ca="1" si="3">SUMPRODUCT(SUBTOTAL(9,OFFSET(BB$13,ROW(BB$13:BB$65535)-ROW(BB$13),0,1)),--(BB$13:BB$65535&lt;0))</f>
        <v>-2180457.6426355508</v>
      </c>
      <c r="BC2" s="5">
        <f t="shared" ca="1" si="3"/>
        <v>-2515607.8459757753</v>
      </c>
      <c r="BD2" s="5">
        <f t="shared" ca="1" si="3"/>
        <v>-2959838.6922949268</v>
      </c>
      <c r="BE2" s="5">
        <f t="shared" ca="1" si="3"/>
        <v>-3186989.5271103252</v>
      </c>
      <c r="BF2" s="5">
        <f t="shared" ca="1" si="3"/>
        <v>-3103770.3562780521</v>
      </c>
      <c r="BG2" s="5">
        <f t="shared" ca="1" si="3"/>
        <v>-3318640.0943016722</v>
      </c>
      <c r="BH2" s="5">
        <f t="shared" ca="1" si="3"/>
        <v>-3456134.9875063021</v>
      </c>
      <c r="BI2" s="5">
        <f t="shared" ca="1" si="3"/>
        <v>-3570216.7432443006</v>
      </c>
      <c r="BJ2" s="5">
        <f t="shared" ca="1" si="3"/>
        <v>-3525191.7983070021</v>
      </c>
      <c r="BK2" s="5">
        <f t="shared" ca="1" si="3"/>
        <v>-3620386.2854516241</v>
      </c>
      <c r="BL2" s="5">
        <f t="shared" ca="1" si="3"/>
        <v>-3858287.186209274</v>
      </c>
      <c r="BM2" s="5">
        <f t="shared" ca="1" si="3"/>
        <v>-3933015.5565979481</v>
      </c>
      <c r="BN2" s="5">
        <f t="shared" ca="1" si="3"/>
        <v>-3979554.2711344743</v>
      </c>
      <c r="BO2" s="5">
        <f t="shared" ca="1" si="3"/>
        <v>-4061570.5131654516</v>
      </c>
      <c r="BP2" s="5">
        <f t="shared" ca="1" si="3"/>
        <v>-4011622.6142748962</v>
      </c>
      <c r="BQ2" s="5">
        <f t="shared" ca="1" si="3"/>
        <v>-4282323.2148378985</v>
      </c>
      <c r="BR2" s="5">
        <f t="shared" ca="1" si="3"/>
        <v>-4487661.3060119217</v>
      </c>
      <c r="BS2" s="5">
        <f t="shared" ca="1" si="3"/>
        <v>-1673460.0614807997</v>
      </c>
    </row>
    <row r="3" spans="1:71" s="11" customFormat="1">
      <c r="AG3" s="11" t="s">
        <v>11</v>
      </c>
      <c r="AH3" s="5">
        <f t="shared" ref="AH3:AY3" ca="1" si="4">AH2+AH1</f>
        <v>-998877.50812174869</v>
      </c>
      <c r="AI3" s="5">
        <f t="shared" ca="1" si="4"/>
        <v>-1006579.9921802506</v>
      </c>
      <c r="AJ3" s="5">
        <f t="shared" ca="1" si="4"/>
        <v>-725149.28415255179</v>
      </c>
      <c r="AK3" s="5">
        <f t="shared" ca="1" si="4"/>
        <v>-630904.43393765111</v>
      </c>
      <c r="AL3" s="5">
        <f t="shared" ca="1" si="4"/>
        <v>-824880.10102092591</v>
      </c>
      <c r="AM3" s="5">
        <f t="shared" ca="1" si="4"/>
        <v>-707237.00754725258</v>
      </c>
      <c r="AN3" s="5">
        <f t="shared" ca="1" si="4"/>
        <v>-647322.25902092713</v>
      </c>
      <c r="AO3" s="5">
        <f t="shared" ca="1" si="4"/>
        <v>-664692.9280443266</v>
      </c>
      <c r="AP3" s="5">
        <f t="shared" ca="1" si="4"/>
        <v>-750543.31606772495</v>
      </c>
      <c r="AQ3" s="5">
        <f t="shared" ca="1" si="4"/>
        <v>-691721.72971534729</v>
      </c>
      <c r="AR3" s="5">
        <f t="shared" ca="1" si="4"/>
        <v>-478810.77344194707</v>
      </c>
      <c r="AS3" s="5">
        <f t="shared" ca="1" si="4"/>
        <v>-460005.98184405034</v>
      </c>
      <c r="AT3" s="5">
        <f t="shared" ca="1" si="4"/>
        <v>-450588.49804139975</v>
      </c>
      <c r="AU3" s="5">
        <f t="shared" ca="1" si="4"/>
        <v>-312565.99865547381</v>
      </c>
      <c r="AV3" s="5">
        <f t="shared" ca="1" si="4"/>
        <v>-357075.74997997144</v>
      </c>
      <c r="AW3" s="5">
        <f t="shared" ca="1" si="4"/>
        <v>-67661.721844050102</v>
      </c>
      <c r="AX3" s="5">
        <f t="shared" ca="1" si="4"/>
        <v>123194.93373785075</v>
      </c>
      <c r="AY3" s="5">
        <f t="shared" ca="1" si="4"/>
        <v>125491.62095567212</v>
      </c>
      <c r="BA3" s="11" t="s">
        <v>11</v>
      </c>
      <c r="BB3" s="5">
        <f t="shared" ref="BB3:BS3" ca="1" si="5">BB2+BB1</f>
        <v>-1734977.6761217508</v>
      </c>
      <c r="BC3" s="5">
        <f t="shared" ca="1" si="5"/>
        <v>-1727320.1201802499</v>
      </c>
      <c r="BD3" s="5">
        <f t="shared" ca="1" si="5"/>
        <v>-2007109.2601525518</v>
      </c>
      <c r="BE3" s="5">
        <f t="shared" ca="1" si="5"/>
        <v>-2100804.3859376498</v>
      </c>
      <c r="BF3" s="5">
        <f t="shared" ca="1" si="5"/>
        <v>-1907960.1670209274</v>
      </c>
      <c r="BG3" s="5">
        <f t="shared" ca="1" si="5"/>
        <v>-2024917.0555472476</v>
      </c>
      <c r="BH3" s="5">
        <f t="shared" ca="1" si="5"/>
        <v>-2084482.3250209275</v>
      </c>
      <c r="BI3" s="5">
        <f t="shared" ca="1" si="5"/>
        <v>-2067212.9780443257</v>
      </c>
      <c r="BJ3" s="5">
        <f t="shared" ca="1" si="5"/>
        <v>-1981863.3500677263</v>
      </c>
      <c r="BK3" s="5">
        <f t="shared" ca="1" si="5"/>
        <v>-2040341.833715349</v>
      </c>
      <c r="BL3" s="5">
        <f t="shared" ca="1" si="5"/>
        <v>-2252010.8934419481</v>
      </c>
      <c r="BM3" s="5">
        <f t="shared" ca="1" si="5"/>
        <v>-2270705.9978440488</v>
      </c>
      <c r="BN3" s="5">
        <f t="shared" ca="1" si="5"/>
        <v>-2280068.5500413999</v>
      </c>
      <c r="BO3" s="5">
        <f t="shared" ca="1" si="5"/>
        <v>-2417285.972655477</v>
      </c>
      <c r="BP3" s="5">
        <f t="shared" ca="1" si="5"/>
        <v>-2373035.8439799715</v>
      </c>
      <c r="BQ3" s="5">
        <f t="shared" ca="1" si="5"/>
        <v>-2660761.7378440471</v>
      </c>
      <c r="BR3" s="5">
        <f t="shared" ca="1" si="5"/>
        <v>-2850505.1382621462</v>
      </c>
      <c r="BS3" s="5">
        <f t="shared" ca="1" si="5"/>
        <v>-1110067.7677139249</v>
      </c>
    </row>
    <row r="4" spans="1:71" s="11" customFormat="1"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</row>
    <row r="5" spans="1:71" s="11" customFormat="1">
      <c r="A5" s="11" t="s">
        <v>12</v>
      </c>
      <c r="B5" s="11">
        <v>1.4250000000000001E-3</v>
      </c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</row>
    <row r="6" spans="1:71" s="11" customFormat="1">
      <c r="A6" s="11" t="s">
        <v>13</v>
      </c>
      <c r="B6" s="11">
        <v>1.5E-3</v>
      </c>
      <c r="H6" s="11" t="s">
        <v>14</v>
      </c>
      <c r="I6" s="11">
        <f ca="1">SUMPRODUCT(SUBTOTAL(2,OFFSET(I$13,ROW(I$13:I$65535)-ROW(I$13),0,1)),--(I$13:I$65535&lt;&gt;0))</f>
        <v>394</v>
      </c>
      <c r="J6" s="8">
        <f>SUBTOTAL(109,I13:I65535)</f>
        <v>9.9226052485306759</v>
      </c>
      <c r="K6" s="8"/>
    </row>
    <row r="7" spans="1:71" s="11" customFormat="1">
      <c r="A7" s="11" t="s">
        <v>15</v>
      </c>
      <c r="B7" s="11">
        <f>B5*2+B6</f>
        <v>4.3499999999999997E-3</v>
      </c>
      <c r="H7" s="11" t="s">
        <v>16</v>
      </c>
      <c r="I7" s="11">
        <f ca="1">SUMPRODUCT(SUBTOTAL(2,OFFSET(I$13,ROW(I$13:I$65535)-ROW(I$13),0,1)),--(I$13:I$65535=0))</f>
        <v>167</v>
      </c>
      <c r="J7" s="8">
        <f>SUBTOTAL(109, J13:J65535)</f>
        <v>0</v>
      </c>
      <c r="K7" s="8"/>
      <c r="AG7" s="11" t="s">
        <v>17</v>
      </c>
      <c r="AH7" s="11">
        <f t="shared" ref="AH7:AY7" ca="1" si="6">SUMPRODUCT(SUBTOTAL(2,OFFSET(AH$13,ROW(AH$13:AH$65535)-ROW(AH$13),0,1)),--(AH$13:AH$65535&gt;0))</f>
        <v>261</v>
      </c>
      <c r="AI7" s="11">
        <f t="shared" ca="1" si="6"/>
        <v>323</v>
      </c>
      <c r="AJ7" s="11">
        <f t="shared" ca="1" si="6"/>
        <v>344</v>
      </c>
      <c r="AK7" s="11">
        <f t="shared" ca="1" si="6"/>
        <v>344</v>
      </c>
      <c r="AL7" s="11">
        <f t="shared" ca="1" si="6"/>
        <v>351</v>
      </c>
      <c r="AM7" s="11">
        <f t="shared" ca="1" si="6"/>
        <v>371</v>
      </c>
      <c r="AN7" s="11">
        <f t="shared" ca="1" si="6"/>
        <v>372</v>
      </c>
      <c r="AO7" s="11">
        <f t="shared" ca="1" si="6"/>
        <v>373</v>
      </c>
      <c r="AP7" s="11">
        <f t="shared" ca="1" si="6"/>
        <v>370</v>
      </c>
      <c r="AQ7" s="11">
        <f t="shared" ca="1" si="6"/>
        <v>380</v>
      </c>
      <c r="AR7" s="11">
        <f t="shared" ca="1" si="6"/>
        <v>386</v>
      </c>
      <c r="AS7" s="11">
        <f t="shared" ca="1" si="6"/>
        <v>394</v>
      </c>
      <c r="AT7" s="11">
        <f t="shared" ca="1" si="6"/>
        <v>404</v>
      </c>
      <c r="AU7" s="11">
        <f t="shared" ca="1" si="6"/>
        <v>393</v>
      </c>
      <c r="AV7" s="11">
        <f t="shared" ca="1" si="6"/>
        <v>386</v>
      </c>
      <c r="AW7" s="11">
        <f t="shared" ca="1" si="6"/>
        <v>395</v>
      </c>
      <c r="AX7" s="11">
        <f t="shared" ca="1" si="6"/>
        <v>406</v>
      </c>
      <c r="AY7" s="11">
        <f t="shared" ca="1" si="6"/>
        <v>421</v>
      </c>
      <c r="BA7" s="11" t="s">
        <v>17</v>
      </c>
      <c r="BB7" s="11">
        <f t="shared" ref="BB7:BS7" ca="1" si="7">SUMPRODUCT(SUBTOTAL(2,OFFSET(BB$13,ROW(BB$13:BB$65535)-ROW(BB$13),0,1)),--(BB$13:BB$65535&gt;0))</f>
        <v>216</v>
      </c>
      <c r="BC7" s="11">
        <f t="shared" ca="1" si="7"/>
        <v>271</v>
      </c>
      <c r="BD7" s="11">
        <f t="shared" ca="1" si="7"/>
        <v>257</v>
      </c>
      <c r="BE7" s="11">
        <f t="shared" ca="1" si="7"/>
        <v>263</v>
      </c>
      <c r="BF7" s="11">
        <f t="shared" ca="1" si="7"/>
        <v>270</v>
      </c>
      <c r="BG7" s="11">
        <f t="shared" ca="1" si="7"/>
        <v>272</v>
      </c>
      <c r="BH7" s="11">
        <f t="shared" ca="1" si="7"/>
        <v>284</v>
      </c>
      <c r="BI7" s="11">
        <f t="shared" ca="1" si="7"/>
        <v>287</v>
      </c>
      <c r="BJ7" s="11">
        <f t="shared" ca="1" si="7"/>
        <v>294</v>
      </c>
      <c r="BK7" s="11">
        <f t="shared" ca="1" si="7"/>
        <v>296</v>
      </c>
      <c r="BL7" s="11">
        <f t="shared" ca="1" si="7"/>
        <v>296</v>
      </c>
      <c r="BM7" s="11">
        <f t="shared" ca="1" si="7"/>
        <v>298</v>
      </c>
      <c r="BN7" s="11">
        <f t="shared" ca="1" si="7"/>
        <v>291</v>
      </c>
      <c r="BO7" s="11">
        <f t="shared" ca="1" si="7"/>
        <v>286</v>
      </c>
      <c r="BP7" s="11">
        <f t="shared" ca="1" si="7"/>
        <v>293</v>
      </c>
      <c r="BQ7" s="11">
        <f t="shared" ca="1" si="7"/>
        <v>300</v>
      </c>
      <c r="BR7" s="11">
        <f t="shared" ca="1" si="7"/>
        <v>288</v>
      </c>
      <c r="BS7" s="11">
        <f t="shared" ca="1" si="7"/>
        <v>115</v>
      </c>
    </row>
    <row r="8" spans="1:71" s="11" customFormat="1">
      <c r="AG8" s="11" t="s">
        <v>18</v>
      </c>
      <c r="AH8" s="11">
        <f t="shared" ref="AH8:AY8" ca="1" si="8">SUMPRODUCT(SUBTOTAL(2,OFFSET(AH$13,ROW(AH$13:AH$65535)-ROW(AH$13),0,1)),--(AH$13:AH$65535&lt;0))</f>
        <v>609</v>
      </c>
      <c r="AI8" s="11">
        <f t="shared" ca="1" si="8"/>
        <v>547</v>
      </c>
      <c r="AJ8" s="11">
        <f t="shared" ca="1" si="8"/>
        <v>526</v>
      </c>
      <c r="AK8" s="11">
        <f t="shared" ca="1" si="8"/>
        <v>526</v>
      </c>
      <c r="AL8" s="11">
        <f t="shared" ca="1" si="8"/>
        <v>519</v>
      </c>
      <c r="AM8" s="11">
        <f t="shared" ca="1" si="8"/>
        <v>499</v>
      </c>
      <c r="AN8" s="11">
        <f t="shared" ca="1" si="8"/>
        <v>498</v>
      </c>
      <c r="AO8" s="11">
        <f t="shared" ca="1" si="8"/>
        <v>497</v>
      </c>
      <c r="AP8" s="11">
        <f t="shared" ca="1" si="8"/>
        <v>500</v>
      </c>
      <c r="AQ8" s="11">
        <f t="shared" ca="1" si="8"/>
        <v>490</v>
      </c>
      <c r="AR8" s="11">
        <f t="shared" ca="1" si="8"/>
        <v>484</v>
      </c>
      <c r="AS8" s="11">
        <f t="shared" ca="1" si="8"/>
        <v>476</v>
      </c>
      <c r="AT8" s="11">
        <f t="shared" ca="1" si="8"/>
        <v>466</v>
      </c>
      <c r="AU8" s="11">
        <f t="shared" ca="1" si="8"/>
        <v>477</v>
      </c>
      <c r="AV8" s="11">
        <f t="shared" ca="1" si="8"/>
        <v>484</v>
      </c>
      <c r="AW8" s="11">
        <f t="shared" ca="1" si="8"/>
        <v>475</v>
      </c>
      <c r="AX8" s="11">
        <f t="shared" ca="1" si="8"/>
        <v>464</v>
      </c>
      <c r="AY8" s="11">
        <f t="shared" ca="1" si="8"/>
        <v>449</v>
      </c>
      <c r="BA8" s="11" t="s">
        <v>18</v>
      </c>
      <c r="BB8" s="11">
        <f t="shared" ref="BB8:BS8" ca="1" si="9">SUMPRODUCT(SUBTOTAL(2,OFFSET(BB$13,ROW(BB$13:BB$65535)-ROW(BB$13),0,1)),--(BB$13:BB$65535&lt;0))</f>
        <v>654</v>
      </c>
      <c r="BC8" s="11">
        <f t="shared" ca="1" si="9"/>
        <v>599</v>
      </c>
      <c r="BD8" s="11">
        <f t="shared" ca="1" si="9"/>
        <v>613</v>
      </c>
      <c r="BE8" s="11">
        <f t="shared" ca="1" si="9"/>
        <v>607</v>
      </c>
      <c r="BF8" s="11">
        <f t="shared" ca="1" si="9"/>
        <v>600</v>
      </c>
      <c r="BG8" s="11">
        <f t="shared" ca="1" si="9"/>
        <v>598</v>
      </c>
      <c r="BH8" s="11">
        <f t="shared" ca="1" si="9"/>
        <v>586</v>
      </c>
      <c r="BI8" s="11">
        <f t="shared" ca="1" si="9"/>
        <v>583</v>
      </c>
      <c r="BJ8" s="11">
        <f t="shared" ca="1" si="9"/>
        <v>576</v>
      </c>
      <c r="BK8" s="11">
        <f t="shared" ca="1" si="9"/>
        <v>574</v>
      </c>
      <c r="BL8" s="11">
        <f t="shared" ca="1" si="9"/>
        <v>574</v>
      </c>
      <c r="BM8" s="11">
        <f t="shared" ca="1" si="9"/>
        <v>572</v>
      </c>
      <c r="BN8" s="11">
        <f t="shared" ca="1" si="9"/>
        <v>579</v>
      </c>
      <c r="BO8" s="11">
        <f t="shared" ca="1" si="9"/>
        <v>584</v>
      </c>
      <c r="BP8" s="11">
        <f t="shared" ca="1" si="9"/>
        <v>577</v>
      </c>
      <c r="BQ8" s="11">
        <f t="shared" ca="1" si="9"/>
        <v>570</v>
      </c>
      <c r="BR8" s="11">
        <f t="shared" ca="1" si="9"/>
        <v>582</v>
      </c>
      <c r="BS8" s="11">
        <f t="shared" ca="1" si="9"/>
        <v>185</v>
      </c>
    </row>
    <row r="9" spans="1:71" s="11" customFormat="1"/>
    <row r="10" spans="1:71" s="11" customFormat="1"/>
    <row r="11" spans="1:71" s="11" customFormat="1"/>
    <row r="12" spans="1:71" s="1" customFormat="1">
      <c r="A12" s="1" t="s">
        <v>19</v>
      </c>
      <c r="B12" s="1" t="s">
        <v>3</v>
      </c>
      <c r="C12" s="1" t="s">
        <v>4</v>
      </c>
      <c r="D12" s="1" t="s">
        <v>5</v>
      </c>
      <c r="E12" s="1" t="s">
        <v>6</v>
      </c>
      <c r="G12" s="1" t="s">
        <v>20</v>
      </c>
      <c r="I12" s="1" t="s">
        <v>21</v>
      </c>
      <c r="L12" s="4">
        <v>0.37569444444444439</v>
      </c>
      <c r="M12" s="4">
        <v>0.38541666666666669</v>
      </c>
      <c r="N12" s="4">
        <v>0.39583333333333331</v>
      </c>
      <c r="O12" s="4">
        <v>0.40625</v>
      </c>
      <c r="P12" s="4">
        <v>0.41736111111111113</v>
      </c>
      <c r="Q12" s="4">
        <v>0.42708333333333331</v>
      </c>
      <c r="R12" s="4">
        <v>0.4375</v>
      </c>
      <c r="S12" s="4">
        <v>0.44791666666666669</v>
      </c>
      <c r="T12" s="4">
        <v>0.45902777777777781</v>
      </c>
      <c r="U12" s="4">
        <v>0.46875</v>
      </c>
      <c r="V12" s="4">
        <v>0.47916666666666669</v>
      </c>
      <c r="W12" s="4">
        <v>0.48958333333333331</v>
      </c>
      <c r="X12" s="4">
        <v>0.50069444444444444</v>
      </c>
      <c r="Y12" s="4">
        <v>0.51041666666666663</v>
      </c>
      <c r="Z12" s="4">
        <v>0.52083333333333337</v>
      </c>
      <c r="AA12" s="4">
        <v>0.53125</v>
      </c>
      <c r="AB12" s="4">
        <v>0.54236111111111107</v>
      </c>
      <c r="AC12" s="4">
        <v>0.55208333333333337</v>
      </c>
      <c r="AD12" s="4">
        <v>0.5625</v>
      </c>
      <c r="AE12" s="4"/>
      <c r="AF12" s="4"/>
      <c r="AG12" s="4"/>
      <c r="AH12" s="4">
        <v>0.38541666666666669</v>
      </c>
      <c r="AI12" s="4">
        <v>0.39583333333333331</v>
      </c>
      <c r="AJ12" s="4">
        <v>0.40625</v>
      </c>
      <c r="AK12" s="4">
        <v>0.41736111111111113</v>
      </c>
      <c r="AL12" s="4">
        <v>0.42708333333333331</v>
      </c>
      <c r="AM12" s="4">
        <v>0.4375</v>
      </c>
      <c r="AN12" s="4">
        <v>0.44791666666666669</v>
      </c>
      <c r="AO12" s="4">
        <v>0.45902777777777781</v>
      </c>
      <c r="AP12" s="4">
        <v>0.46875</v>
      </c>
      <c r="AQ12" s="4">
        <v>0.47916666666666669</v>
      </c>
      <c r="AR12" s="4">
        <v>0.48958333333333331</v>
      </c>
      <c r="AS12" s="4">
        <v>0.50069444444444444</v>
      </c>
      <c r="AT12" s="4">
        <v>0.51041666666666663</v>
      </c>
      <c r="AU12" s="4">
        <v>0.52083333333333337</v>
      </c>
      <c r="AV12" s="4">
        <v>0.53125</v>
      </c>
      <c r="AW12" s="4">
        <v>0.54236111111111107</v>
      </c>
      <c r="AX12" s="4">
        <v>0.55208333333333337</v>
      </c>
      <c r="AY12" s="4">
        <v>0.5625</v>
      </c>
      <c r="BA12" s="4"/>
      <c r="BB12" s="4">
        <v>0.38541666666666669</v>
      </c>
      <c r="BC12" s="4">
        <v>0.39583333333333331</v>
      </c>
      <c r="BD12" s="4">
        <v>0.40625</v>
      </c>
      <c r="BE12" s="4">
        <v>0.41736111111111113</v>
      </c>
      <c r="BF12" s="4">
        <v>0.42708333333333331</v>
      </c>
      <c r="BG12" s="4">
        <v>0.4375</v>
      </c>
      <c r="BH12" s="4">
        <v>0.44791666666666669</v>
      </c>
      <c r="BI12" s="4">
        <v>0.45902777777777781</v>
      </c>
      <c r="BJ12" s="4">
        <v>0.46875</v>
      </c>
      <c r="BK12" s="4">
        <v>0.47916666666666669</v>
      </c>
      <c r="BL12" s="4">
        <v>0.48958333333333331</v>
      </c>
      <c r="BM12" s="4">
        <v>0.50069444444444444</v>
      </c>
      <c r="BN12" s="4">
        <v>0.51041666666666663</v>
      </c>
      <c r="BO12" s="4">
        <v>0.52083333333333337</v>
      </c>
      <c r="BP12" s="4">
        <v>0.53125</v>
      </c>
      <c r="BQ12" s="4">
        <v>0.54236111111111107</v>
      </c>
      <c r="BR12" s="4">
        <v>0.55208333333333337</v>
      </c>
      <c r="BS12" s="4">
        <v>0.5625</v>
      </c>
    </row>
    <row r="13" spans="1:71" ht="16" customHeight="1">
      <c r="A13" s="2">
        <v>43922</v>
      </c>
      <c r="B13" s="10" t="s">
        <v>436</v>
      </c>
      <c r="C13" s="11">
        <v>1</v>
      </c>
      <c r="D13" s="3">
        <v>1057</v>
      </c>
      <c r="E13" s="10">
        <v>-0.6</v>
      </c>
      <c r="I13" s="11">
        <v>0</v>
      </c>
      <c r="K13" s="11">
        <v>0</v>
      </c>
      <c r="L13" s="11" t="s">
        <v>859</v>
      </c>
      <c r="M13" s="11" t="s">
        <v>856</v>
      </c>
      <c r="N13" s="11" t="s">
        <v>856</v>
      </c>
      <c r="O13" s="11" t="s">
        <v>856</v>
      </c>
      <c r="P13" s="11" t="s">
        <v>973</v>
      </c>
      <c r="Q13" s="11" t="s">
        <v>859</v>
      </c>
      <c r="R13" s="11" t="s">
        <v>856</v>
      </c>
      <c r="S13" s="11" t="s">
        <v>859</v>
      </c>
      <c r="T13" s="11" t="s">
        <v>859</v>
      </c>
      <c r="U13" s="11" t="s">
        <v>973</v>
      </c>
      <c r="V13" s="11" t="s">
        <v>859</v>
      </c>
      <c r="W13" s="11" t="s">
        <v>856</v>
      </c>
      <c r="X13" s="11" t="s">
        <v>854</v>
      </c>
      <c r="Y13" s="11" t="s">
        <v>854</v>
      </c>
      <c r="Z13" s="11" t="s">
        <v>854</v>
      </c>
      <c r="AA13" s="11" t="s">
        <v>853</v>
      </c>
      <c r="AB13" s="11" t="s">
        <v>853</v>
      </c>
      <c r="AC13" s="11" t="s">
        <v>854</v>
      </c>
      <c r="AD13" s="11" t="s">
        <v>860</v>
      </c>
      <c r="AH13" s="11">
        <f t="shared" ref="AH13:AH76" si="10">($L13-M13)*1000 - $L13*1000*$B$5-M13*1000*$B$5-M13*1000*$B$6</f>
        <v>-692.61249999999995</v>
      </c>
      <c r="AI13" s="11">
        <f t="shared" ref="AI13:AI76" si="11">($L13-N13)*1000 - $L13*1000*$B$5-N13*1000*$B$5-N13*1000*$B$6</f>
        <v>-692.61249999999995</v>
      </c>
      <c r="AJ13" s="11">
        <f t="shared" ref="AJ13:AJ76" si="12">($L13-O13)*1000 - $L13*1000*$B$5-O13*1000*$B$5-O13*1000*$B$6</f>
        <v>-692.61249999999995</v>
      </c>
      <c r="AK13" s="11">
        <f t="shared" ref="AK13:AK76" si="13">($L13-P13)*1000 - $L13*1000*$B$5-P13*1000*$B$5-P13*1000*$B$6</f>
        <v>-1695.5374999999999</v>
      </c>
      <c r="AL13" s="11">
        <f t="shared" ref="AL13:AL76" si="14">($L13-Q13)*1000 - $L13*1000*$B$5-Q13*1000*$B$5-Q13*1000*$B$6</f>
        <v>-1194.075</v>
      </c>
      <c r="AM13" s="11">
        <f t="shared" ref="AM13:AM76" si="15">($L13-R13)*1000 - $L13*1000*$B$5-R13*1000*$B$5-R13*1000*$B$6</f>
        <v>-692.61249999999995</v>
      </c>
      <c r="AN13" s="11">
        <f t="shared" ref="AN13:AN76" si="16">($L13-S13)*1000 - $L13*1000*$B$5-S13*1000*$B$5-S13*1000*$B$6</f>
        <v>-1194.075</v>
      </c>
      <c r="AO13" s="11">
        <f t="shared" ref="AO13:AO76" si="17">($L13-T13)*1000 - $L13*1000*$B$5-T13*1000*$B$5-T13*1000*$B$6</f>
        <v>-1194.075</v>
      </c>
      <c r="AP13" s="11">
        <f t="shared" ref="AP13:AP76" si="18">($L13-U13)*1000 - $L13*1000*$B$5-U13*1000*$B$5-U13*1000*$B$6</f>
        <v>-1695.5374999999999</v>
      </c>
      <c r="AQ13" s="11">
        <f t="shared" ref="AQ13:AQ76" si="19">($L13-V13)*1000 - $L13*1000*$B$5-V13*1000*$B$5-V13*1000*$B$6</f>
        <v>-1194.075</v>
      </c>
      <c r="AR13" s="11">
        <f t="shared" ref="AR13:AR76" si="20">($L13-W13)*1000 - $L13*1000*$B$5-W13*1000*$B$5-W13*1000*$B$6</f>
        <v>-692.61249999999995</v>
      </c>
      <c r="AS13" s="11">
        <f t="shared" ref="AS13:AS76" si="21">($L13-X13)*1000 - $L13*1000*$B$5-X13*1000*$B$5-X13*1000*$B$6</f>
        <v>310.3125</v>
      </c>
      <c r="AT13" s="11">
        <f t="shared" ref="AT13:AT76" si="22">($L13-Y13)*1000 - $L13*1000*$B$5-Y13*1000*$B$5-Y13*1000*$B$6</f>
        <v>310.3125</v>
      </c>
      <c r="AU13" s="11">
        <f t="shared" ref="AU13:AU76" si="23">($L13-Z13)*1000 - $L13*1000*$B$5-Z13*1000*$B$5-Z13*1000*$B$6</f>
        <v>310.3125</v>
      </c>
      <c r="AV13" s="11">
        <f t="shared" ref="AV13:AV76" si="24">($L13-AA13)*1000 - $L13*1000*$B$5-AA13*1000*$B$5-AA13*1000*$B$6</f>
        <v>811.77500000000009</v>
      </c>
      <c r="AW13" s="11">
        <f t="shared" ref="AW13:AW76" si="25">($L13-AB13)*1000 - $L13*1000*$B$5-AB13*1000*$B$5-AB13*1000*$B$6</f>
        <v>811.77500000000009</v>
      </c>
      <c r="AX13" s="11">
        <f t="shared" ref="AX13:AX76" si="26">($L13-AC13)*1000 - $L13*1000*$B$5-AC13*1000*$B$5-AC13*1000*$B$6</f>
        <v>310.3125</v>
      </c>
      <c r="AY13" s="11">
        <f t="shared" ref="AY13:AY76" si="27">($L13-AD13)*1000 - $L13*1000*$B$5-AD13*1000*$B$5-AD13*1000*$B$6</f>
        <v>1814.7000000000003</v>
      </c>
      <c r="AZ13" s="11"/>
      <c r="BA13" s="11"/>
      <c r="BB13" s="11">
        <f t="shared" ref="BB13:BB76" si="28">(M13-$L13)*1000 - $L13*1000*$B$5-M13*1000*$B$5-M13*1000*$B$6</f>
        <v>-1692.6125</v>
      </c>
      <c r="BC13" s="11">
        <f t="shared" ref="BC13:BC76" si="29">(N13-$L13)*1000 - $L13*1000*$B$5-N13*1000*$B$5-N13*1000*$B$6</f>
        <v>-1692.6125</v>
      </c>
      <c r="BD13" s="11">
        <f t="shared" ref="BD13:BD76" si="30">(O13-$L13)*1000 - $L13*1000*$B$5-O13*1000*$B$5-O13*1000*$B$6</f>
        <v>-1692.6125</v>
      </c>
      <c r="BE13" s="11">
        <f t="shared" ref="BE13:BE76" si="31">(P13-$L13)*1000 - $L13*1000*$B$5-P13*1000*$B$5-P13*1000*$B$6</f>
        <v>-695.53750000000002</v>
      </c>
      <c r="BF13" s="11">
        <f t="shared" ref="BF13:BF76" si="32">(Q13-$L13)*1000 - $L13*1000*$B$5-Q13*1000*$B$5-Q13*1000*$B$6</f>
        <v>-1194.075</v>
      </c>
      <c r="BG13" s="11">
        <f t="shared" ref="BG13:BG76" si="33">(R13-$L13)*1000 - $L13*1000*$B$5-R13*1000*$B$5-R13*1000*$B$6</f>
        <v>-1692.6125</v>
      </c>
      <c r="BH13" s="11">
        <f t="shared" ref="BH13:BH76" si="34">(S13-$L13)*1000 - $L13*1000*$B$5-S13*1000*$B$5-S13*1000*$B$6</f>
        <v>-1194.075</v>
      </c>
      <c r="BI13" s="11">
        <f t="shared" ref="BI13:BI76" si="35">(T13-$L13)*1000 - $L13*1000*$B$5-T13*1000*$B$5-T13*1000*$B$6</f>
        <v>-1194.075</v>
      </c>
      <c r="BJ13" s="11">
        <f t="shared" ref="BJ13:BJ76" si="36">(U13-$L13)*1000 - $L13*1000*$B$5-U13*1000*$B$5-U13*1000*$B$6</f>
        <v>-695.53750000000002</v>
      </c>
      <c r="BK13" s="11">
        <f t="shared" ref="BK13:BK76" si="37">(V13-$L13)*1000 - $L13*1000*$B$5-V13*1000*$B$5-V13*1000*$B$6</f>
        <v>-1194.075</v>
      </c>
      <c r="BL13" s="11">
        <f t="shared" ref="BL13:BL76" si="38">(W13-$L13)*1000 - $L13*1000*$B$5-W13*1000*$B$5-W13*1000*$B$6</f>
        <v>-1692.6125</v>
      </c>
      <c r="BM13" s="11">
        <f t="shared" ref="BM13:BM76" si="39">(X13-$L13)*1000 - $L13*1000*$B$5-X13*1000*$B$5-X13*1000*$B$6</f>
        <v>-2689.6875</v>
      </c>
      <c r="BN13" s="11">
        <f t="shared" ref="BN13:BN76" si="40">(Y13-$L13)*1000 - $L13*1000*$B$5-Y13*1000*$B$5-Y13*1000*$B$6</f>
        <v>-2689.6875</v>
      </c>
      <c r="BO13" s="11">
        <f t="shared" ref="BO13:BO76" si="41">(Z13-$L13)*1000 - $L13*1000*$B$5-Z13*1000*$B$5-Z13*1000*$B$6</f>
        <v>-2689.6875</v>
      </c>
      <c r="BP13" s="11">
        <f t="shared" ref="BP13:BP76" si="42">(AA13-$L13)*1000 - $L13*1000*$B$5-AA13*1000*$B$5-AA13*1000*$B$6</f>
        <v>-3188.2249999999999</v>
      </c>
      <c r="BQ13" s="11">
        <f t="shared" ref="BQ13:BQ76" si="43">(AB13-$L13)*1000 - $L13*1000*$B$5-AB13*1000*$B$5-AB13*1000*$B$6</f>
        <v>-3188.2249999999999</v>
      </c>
      <c r="BR13" s="11">
        <f t="shared" ref="BR13:BR76" si="44">(AC13-$L13)*1000 - $L13*1000*$B$5-AC13*1000*$B$5-AC13*1000*$B$6</f>
        <v>-2689.6875</v>
      </c>
      <c r="BS13" s="11">
        <f t="shared" ref="BS13:BS76" si="45">(AD13-$L13)*1000 - $L13*1000*$B$5-AD13*1000*$B$5-AD13*1000*$B$6</f>
        <v>-4185.2999999999993</v>
      </c>
    </row>
    <row r="14" spans="1:71" ht="16" customHeight="1">
      <c r="A14" s="2">
        <v>43922</v>
      </c>
      <c r="B14" s="10" t="s">
        <v>324</v>
      </c>
      <c r="C14" s="11">
        <v>2</v>
      </c>
      <c r="D14" s="10">
        <v>661</v>
      </c>
      <c r="E14" s="10">
        <v>-4.0999999999999996</v>
      </c>
      <c r="I14" s="11">
        <v>0</v>
      </c>
      <c r="K14" s="11">
        <v>0</v>
      </c>
      <c r="L14" s="11" t="s">
        <v>374</v>
      </c>
      <c r="M14" s="11" t="s">
        <v>860</v>
      </c>
      <c r="N14" s="11" t="s">
        <v>860</v>
      </c>
      <c r="O14" s="11" t="s">
        <v>861</v>
      </c>
      <c r="P14" s="11" t="s">
        <v>973</v>
      </c>
      <c r="Q14" s="11" t="s">
        <v>858</v>
      </c>
      <c r="R14" s="11" t="s">
        <v>856</v>
      </c>
      <c r="S14" s="11" t="s">
        <v>859</v>
      </c>
      <c r="T14" s="11" t="s">
        <v>855</v>
      </c>
      <c r="U14" s="11" t="s">
        <v>854</v>
      </c>
      <c r="V14" s="11" t="s">
        <v>861</v>
      </c>
      <c r="W14" s="11" t="s">
        <v>860</v>
      </c>
      <c r="X14" s="11" t="s">
        <v>375</v>
      </c>
      <c r="Y14" s="11" t="s">
        <v>862</v>
      </c>
      <c r="Z14" s="11" t="s">
        <v>861</v>
      </c>
      <c r="AA14" s="11" t="s">
        <v>860</v>
      </c>
      <c r="AB14" s="11" t="s">
        <v>856</v>
      </c>
      <c r="AC14" s="11" t="s">
        <v>855</v>
      </c>
      <c r="AD14" s="11" t="s">
        <v>853</v>
      </c>
      <c r="AH14" s="11">
        <f t="shared" si="10"/>
        <v>-3178.1749999999997</v>
      </c>
      <c r="AI14" s="11">
        <f t="shared" si="11"/>
        <v>-3178.1749999999997</v>
      </c>
      <c r="AJ14" s="11">
        <f t="shared" si="12"/>
        <v>-3679.6374999999998</v>
      </c>
      <c r="AK14" s="11">
        <f t="shared" si="13"/>
        <v>-6688.4125000000004</v>
      </c>
      <c r="AL14" s="11">
        <f t="shared" si="14"/>
        <v>-8694.2625000000007</v>
      </c>
      <c r="AM14" s="11">
        <f t="shared" si="15"/>
        <v>-5685.4875000000002</v>
      </c>
      <c r="AN14" s="11">
        <f t="shared" si="16"/>
        <v>-6186.9500000000007</v>
      </c>
      <c r="AO14" s="11">
        <f t="shared" si="17"/>
        <v>-5184.0250000000005</v>
      </c>
      <c r="AP14" s="11">
        <f t="shared" si="18"/>
        <v>-4682.5625</v>
      </c>
      <c r="AQ14" s="11">
        <f t="shared" si="19"/>
        <v>-3679.6374999999998</v>
      </c>
      <c r="AR14" s="11">
        <f t="shared" si="20"/>
        <v>-3178.1749999999997</v>
      </c>
      <c r="AS14" s="11">
        <f t="shared" si="21"/>
        <v>-2175.25</v>
      </c>
      <c r="AT14" s="11">
        <f t="shared" si="22"/>
        <v>-2676.7125000000001</v>
      </c>
      <c r="AU14" s="11">
        <f t="shared" si="23"/>
        <v>-3679.6374999999998</v>
      </c>
      <c r="AV14" s="11">
        <f t="shared" si="24"/>
        <v>-3178.1749999999997</v>
      </c>
      <c r="AW14" s="11">
        <f t="shared" si="25"/>
        <v>-5685.4875000000002</v>
      </c>
      <c r="AX14" s="11">
        <f t="shared" si="26"/>
        <v>-5184.0250000000005</v>
      </c>
      <c r="AY14" s="11">
        <f t="shared" si="27"/>
        <v>-4181.1000000000004</v>
      </c>
      <c r="AZ14" s="11"/>
      <c r="BA14" s="11"/>
      <c r="BB14" s="11">
        <f t="shared" si="28"/>
        <v>821.82500000000005</v>
      </c>
      <c r="BC14" s="11">
        <f t="shared" si="29"/>
        <v>821.82500000000005</v>
      </c>
      <c r="BD14" s="11">
        <f t="shared" si="30"/>
        <v>1320.3625000000002</v>
      </c>
      <c r="BE14" s="11">
        <f t="shared" si="31"/>
        <v>4311.5874999999996</v>
      </c>
      <c r="BF14" s="11">
        <f t="shared" si="32"/>
        <v>6305.7374999999993</v>
      </c>
      <c r="BG14" s="11">
        <f t="shared" si="33"/>
        <v>3314.5124999999998</v>
      </c>
      <c r="BH14" s="11">
        <f t="shared" si="34"/>
        <v>3813.0499999999993</v>
      </c>
      <c r="BI14" s="11">
        <f t="shared" si="35"/>
        <v>2815.9749999999999</v>
      </c>
      <c r="BJ14" s="11">
        <f t="shared" si="36"/>
        <v>2317.4375</v>
      </c>
      <c r="BK14" s="11">
        <f t="shared" si="37"/>
        <v>1320.3625000000002</v>
      </c>
      <c r="BL14" s="11">
        <f t="shared" si="38"/>
        <v>821.82500000000005</v>
      </c>
      <c r="BM14" s="11">
        <f t="shared" si="39"/>
        <v>-175.25000000000006</v>
      </c>
      <c r="BN14" s="11">
        <f t="shared" si="40"/>
        <v>323.28750000000014</v>
      </c>
      <c r="BO14" s="11">
        <f t="shared" si="41"/>
        <v>1320.3625000000002</v>
      </c>
      <c r="BP14" s="11">
        <f t="shared" si="42"/>
        <v>821.82500000000005</v>
      </c>
      <c r="BQ14" s="11">
        <f t="shared" si="43"/>
        <v>3314.5124999999998</v>
      </c>
      <c r="BR14" s="11">
        <f t="shared" si="44"/>
        <v>2815.9749999999999</v>
      </c>
      <c r="BS14" s="11">
        <f t="shared" si="45"/>
        <v>1818.9</v>
      </c>
    </row>
    <row r="15" spans="1:71" ht="16" customHeight="1">
      <c r="A15" s="2">
        <v>43922</v>
      </c>
      <c r="B15" s="10" t="s">
        <v>1096</v>
      </c>
      <c r="C15" s="11">
        <v>3</v>
      </c>
      <c r="D15" s="10">
        <v>409</v>
      </c>
      <c r="E15" s="10">
        <v>-0.4</v>
      </c>
      <c r="I15" s="11">
        <v>0</v>
      </c>
      <c r="K15" s="11">
        <v>0</v>
      </c>
      <c r="L15" s="11" t="s">
        <v>1894</v>
      </c>
      <c r="M15" s="11" t="s">
        <v>1893</v>
      </c>
      <c r="N15" s="11" t="s">
        <v>1895</v>
      </c>
      <c r="O15" s="11" t="s">
        <v>1901</v>
      </c>
      <c r="P15" s="11" t="s">
        <v>1720</v>
      </c>
      <c r="Q15" s="11" t="s">
        <v>1721</v>
      </c>
      <c r="R15" s="11" t="s">
        <v>1893</v>
      </c>
      <c r="S15" s="11" t="s">
        <v>2038</v>
      </c>
      <c r="T15" s="11" t="s">
        <v>1895</v>
      </c>
      <c r="U15" s="11" t="s">
        <v>1895</v>
      </c>
      <c r="V15" s="11" t="s">
        <v>1714</v>
      </c>
      <c r="W15" s="11" t="s">
        <v>1901</v>
      </c>
      <c r="X15" s="11" t="s">
        <v>2548</v>
      </c>
      <c r="Y15" s="11" t="s">
        <v>2548</v>
      </c>
      <c r="Z15" s="11" t="s">
        <v>2038</v>
      </c>
      <c r="AA15" s="11" t="s">
        <v>1893</v>
      </c>
      <c r="AB15" s="11" t="s">
        <v>1724</v>
      </c>
      <c r="AC15" s="11" t="s">
        <v>1794</v>
      </c>
      <c r="AD15" s="11" t="s">
        <v>1832</v>
      </c>
      <c r="AH15" s="11">
        <f t="shared" si="10"/>
        <v>-2278.4375</v>
      </c>
      <c r="AI15" s="11">
        <f t="shared" si="11"/>
        <v>-272.58750000000009</v>
      </c>
      <c r="AJ15" s="11">
        <f t="shared" si="12"/>
        <v>-774.05000000000007</v>
      </c>
      <c r="AK15" s="11">
        <f t="shared" si="13"/>
        <v>-3281.3625000000002</v>
      </c>
      <c r="AL15" s="11">
        <f t="shared" si="14"/>
        <v>-4284.2875000000004</v>
      </c>
      <c r="AM15" s="11">
        <f t="shared" si="15"/>
        <v>-2278.4375</v>
      </c>
      <c r="AN15" s="11">
        <f t="shared" si="16"/>
        <v>-1275.5125</v>
      </c>
      <c r="AO15" s="11">
        <f t="shared" si="17"/>
        <v>-272.58750000000009</v>
      </c>
      <c r="AP15" s="11">
        <f t="shared" si="18"/>
        <v>-272.58750000000009</v>
      </c>
      <c r="AQ15" s="11">
        <f t="shared" si="19"/>
        <v>228.87499999999977</v>
      </c>
      <c r="AR15" s="11">
        <f t="shared" si="20"/>
        <v>-774.05000000000007</v>
      </c>
      <c r="AS15" s="11">
        <f t="shared" si="21"/>
        <v>1231.7999999999997</v>
      </c>
      <c r="AT15" s="11">
        <f t="shared" si="22"/>
        <v>1231.7999999999997</v>
      </c>
      <c r="AU15" s="11">
        <f t="shared" si="23"/>
        <v>-1275.5125</v>
      </c>
      <c r="AV15" s="11">
        <f t="shared" si="24"/>
        <v>-2278.4375</v>
      </c>
      <c r="AW15" s="11">
        <f t="shared" si="25"/>
        <v>-7293.0625</v>
      </c>
      <c r="AX15" s="11">
        <f t="shared" si="26"/>
        <v>-6791.6</v>
      </c>
      <c r="AY15" s="11">
        <f t="shared" si="27"/>
        <v>-7794.5250000000005</v>
      </c>
      <c r="AZ15" s="11"/>
      <c r="BA15" s="11"/>
      <c r="BB15" s="11">
        <f t="shared" si="28"/>
        <v>-1278.4375</v>
      </c>
      <c r="BC15" s="11">
        <f t="shared" si="29"/>
        <v>-3272.5875000000001</v>
      </c>
      <c r="BD15" s="11">
        <f t="shared" si="30"/>
        <v>-2774.05</v>
      </c>
      <c r="BE15" s="11">
        <f t="shared" si="31"/>
        <v>-281.36250000000007</v>
      </c>
      <c r="BF15" s="11">
        <f t="shared" si="32"/>
        <v>715.71249999999964</v>
      </c>
      <c r="BG15" s="11">
        <f t="shared" si="33"/>
        <v>-1278.4375</v>
      </c>
      <c r="BH15" s="11">
        <f t="shared" si="34"/>
        <v>-2275.5125000000003</v>
      </c>
      <c r="BI15" s="11">
        <f t="shared" si="35"/>
        <v>-3272.5875000000001</v>
      </c>
      <c r="BJ15" s="11">
        <f t="shared" si="36"/>
        <v>-3272.5875000000001</v>
      </c>
      <c r="BK15" s="11">
        <f t="shared" si="37"/>
        <v>-3771.125</v>
      </c>
      <c r="BL15" s="11">
        <f t="shared" si="38"/>
        <v>-2774.05</v>
      </c>
      <c r="BM15" s="11">
        <f t="shared" si="39"/>
        <v>-4768.2</v>
      </c>
      <c r="BN15" s="11">
        <f t="shared" si="40"/>
        <v>-4768.2</v>
      </c>
      <c r="BO15" s="11">
        <f t="shared" si="41"/>
        <v>-2275.5125000000003</v>
      </c>
      <c r="BP15" s="11">
        <f t="shared" si="42"/>
        <v>-1278.4375</v>
      </c>
      <c r="BQ15" s="11">
        <f t="shared" si="43"/>
        <v>3706.9375</v>
      </c>
      <c r="BR15" s="11">
        <f t="shared" si="44"/>
        <v>3208.3999999999996</v>
      </c>
      <c r="BS15" s="11">
        <f t="shared" si="45"/>
        <v>4205.4749999999995</v>
      </c>
    </row>
    <row r="16" spans="1:71" ht="16" customHeight="1">
      <c r="A16" s="2">
        <v>43922</v>
      </c>
      <c r="B16" s="10" t="s">
        <v>69</v>
      </c>
      <c r="C16" s="11">
        <v>4</v>
      </c>
      <c r="D16" s="10">
        <v>326</v>
      </c>
      <c r="E16" s="10">
        <v>0.6</v>
      </c>
      <c r="I16" s="11">
        <v>0</v>
      </c>
      <c r="K16" s="11">
        <v>0</v>
      </c>
      <c r="L16" s="11" t="s">
        <v>70</v>
      </c>
      <c r="M16" s="11" t="s">
        <v>71</v>
      </c>
      <c r="N16" s="11" t="s">
        <v>70</v>
      </c>
      <c r="O16" s="11" t="s">
        <v>70</v>
      </c>
      <c r="P16" s="11" t="s">
        <v>73</v>
      </c>
      <c r="Q16" s="11" t="s">
        <v>73</v>
      </c>
      <c r="R16" s="11" t="s">
        <v>74</v>
      </c>
      <c r="S16" s="11" t="s">
        <v>75</v>
      </c>
      <c r="T16" s="11" t="s">
        <v>76</v>
      </c>
      <c r="U16" s="11" t="s">
        <v>76</v>
      </c>
      <c r="V16" s="11" t="s">
        <v>70</v>
      </c>
      <c r="W16" s="11" t="s">
        <v>74</v>
      </c>
      <c r="X16" s="11" t="s">
        <v>77</v>
      </c>
      <c r="Y16" s="11" t="s">
        <v>77</v>
      </c>
      <c r="Z16" s="11" t="s">
        <v>72</v>
      </c>
      <c r="AA16" s="11" t="s">
        <v>75</v>
      </c>
      <c r="AB16" s="11" t="s">
        <v>78</v>
      </c>
      <c r="AC16" s="11" t="s">
        <v>79</v>
      </c>
      <c r="AD16" s="11" t="s">
        <v>76</v>
      </c>
      <c r="AH16" s="11">
        <f t="shared" si="10"/>
        <v>1001.5</v>
      </c>
      <c r="AI16" s="11">
        <f t="shared" si="11"/>
        <v>-3010.2</v>
      </c>
      <c r="AJ16" s="11">
        <f t="shared" si="12"/>
        <v>-3010.2</v>
      </c>
      <c r="AK16" s="11">
        <f t="shared" si="13"/>
        <v>-8024.8250000000007</v>
      </c>
      <c r="AL16" s="11">
        <f t="shared" si="14"/>
        <v>-8024.8250000000007</v>
      </c>
      <c r="AM16" s="11">
        <f t="shared" si="15"/>
        <v>-4013.125</v>
      </c>
      <c r="AN16" s="11">
        <f t="shared" si="16"/>
        <v>-5016.05</v>
      </c>
      <c r="AO16" s="11">
        <f t="shared" si="17"/>
        <v>-6018.9750000000004</v>
      </c>
      <c r="AP16" s="11">
        <f t="shared" si="18"/>
        <v>-6018.9750000000004</v>
      </c>
      <c r="AQ16" s="11">
        <f t="shared" si="19"/>
        <v>-3010.2</v>
      </c>
      <c r="AR16" s="11">
        <f t="shared" si="20"/>
        <v>-4013.125</v>
      </c>
      <c r="AS16" s="11">
        <f t="shared" si="21"/>
        <v>-1.4249999999999545</v>
      </c>
      <c r="AT16" s="11">
        <f t="shared" si="22"/>
        <v>-1.4249999999999545</v>
      </c>
      <c r="AU16" s="11">
        <f t="shared" si="23"/>
        <v>-2007.2750000000001</v>
      </c>
      <c r="AV16" s="11">
        <f t="shared" si="24"/>
        <v>-5016.05</v>
      </c>
      <c r="AW16" s="11">
        <f t="shared" si="25"/>
        <v>-12036.525</v>
      </c>
      <c r="AX16" s="11">
        <f t="shared" si="26"/>
        <v>-11033.6</v>
      </c>
      <c r="AY16" s="11">
        <f t="shared" si="27"/>
        <v>-6018.9750000000004</v>
      </c>
      <c r="AZ16" s="11"/>
      <c r="BA16" s="11"/>
      <c r="BB16" s="11">
        <f t="shared" si="28"/>
        <v>-6998.5</v>
      </c>
      <c r="BC16" s="11">
        <f t="shared" si="29"/>
        <v>-3010.2</v>
      </c>
      <c r="BD16" s="11">
        <f t="shared" si="30"/>
        <v>-3010.2</v>
      </c>
      <c r="BE16" s="11">
        <f t="shared" si="31"/>
        <v>1975.1750000000002</v>
      </c>
      <c r="BF16" s="11">
        <f t="shared" si="32"/>
        <v>1975.1750000000002</v>
      </c>
      <c r="BG16" s="11">
        <f t="shared" si="33"/>
        <v>-2013.125</v>
      </c>
      <c r="BH16" s="11">
        <f t="shared" si="34"/>
        <v>-1016.0500000000001</v>
      </c>
      <c r="BI16" s="11">
        <f t="shared" si="35"/>
        <v>-18.974999999999909</v>
      </c>
      <c r="BJ16" s="11">
        <f t="shared" si="36"/>
        <v>-18.974999999999909</v>
      </c>
      <c r="BK16" s="11">
        <f t="shared" si="37"/>
        <v>-3010.2</v>
      </c>
      <c r="BL16" s="11">
        <f t="shared" si="38"/>
        <v>-2013.125</v>
      </c>
      <c r="BM16" s="11">
        <f t="shared" si="39"/>
        <v>-6001.4250000000002</v>
      </c>
      <c r="BN16" s="11">
        <f t="shared" si="40"/>
        <v>-6001.4250000000002</v>
      </c>
      <c r="BO16" s="11">
        <f t="shared" si="41"/>
        <v>-4007.2750000000001</v>
      </c>
      <c r="BP16" s="11">
        <f t="shared" si="42"/>
        <v>-1016.0500000000001</v>
      </c>
      <c r="BQ16" s="11">
        <f t="shared" si="43"/>
        <v>5963.4749999999995</v>
      </c>
      <c r="BR16" s="11">
        <f t="shared" si="44"/>
        <v>4966.3999999999996</v>
      </c>
      <c r="BS16" s="11">
        <f t="shared" si="45"/>
        <v>-18.974999999999909</v>
      </c>
    </row>
    <row r="17" spans="1:71" ht="16" customHeight="1">
      <c r="A17" s="2">
        <v>43922</v>
      </c>
      <c r="B17" s="10" t="s">
        <v>712</v>
      </c>
      <c r="C17" s="11">
        <v>5</v>
      </c>
      <c r="D17" s="10">
        <v>301</v>
      </c>
      <c r="E17" s="10">
        <v>0</v>
      </c>
      <c r="I17" s="11">
        <v>1.010894495412837E-2</v>
      </c>
      <c r="K17" s="11">
        <v>0</v>
      </c>
      <c r="L17" s="11" t="s">
        <v>2123</v>
      </c>
      <c r="M17" s="11" t="s">
        <v>2121</v>
      </c>
      <c r="N17" s="11" t="s">
        <v>2121</v>
      </c>
      <c r="O17" s="11" t="s">
        <v>2549</v>
      </c>
      <c r="P17" s="11" t="s">
        <v>2119</v>
      </c>
      <c r="Q17" s="11" t="s">
        <v>2119</v>
      </c>
      <c r="R17" s="11" t="s">
        <v>715</v>
      </c>
      <c r="S17" s="11" t="s">
        <v>2119</v>
      </c>
      <c r="T17" s="11" t="s">
        <v>715</v>
      </c>
      <c r="U17" s="11" t="s">
        <v>2549</v>
      </c>
      <c r="V17" s="11" t="s">
        <v>2550</v>
      </c>
      <c r="W17" s="11" t="s">
        <v>2551</v>
      </c>
      <c r="X17" s="11" t="s">
        <v>2552</v>
      </c>
      <c r="Y17" s="11" t="s">
        <v>2551</v>
      </c>
      <c r="Z17" s="11" t="s">
        <v>716</v>
      </c>
      <c r="AA17" s="11" t="s">
        <v>2550</v>
      </c>
      <c r="AB17" s="11" t="s">
        <v>2552</v>
      </c>
      <c r="AC17" s="11" t="s">
        <v>716</v>
      </c>
      <c r="AD17" s="11" t="s">
        <v>2553</v>
      </c>
      <c r="AH17" s="11">
        <f t="shared" si="10"/>
        <v>-26624.5</v>
      </c>
      <c r="AI17" s="11">
        <f t="shared" si="11"/>
        <v>-26624.5</v>
      </c>
      <c r="AJ17" s="11">
        <f t="shared" si="12"/>
        <v>3463.25</v>
      </c>
      <c r="AK17" s="11">
        <f t="shared" si="13"/>
        <v>-6566</v>
      </c>
      <c r="AL17" s="11">
        <f t="shared" si="14"/>
        <v>-6566</v>
      </c>
      <c r="AM17" s="11">
        <f t="shared" si="15"/>
        <v>-1551.375</v>
      </c>
      <c r="AN17" s="11">
        <f t="shared" si="16"/>
        <v>-6566</v>
      </c>
      <c r="AO17" s="11">
        <f t="shared" si="17"/>
        <v>-1551.375</v>
      </c>
      <c r="AP17" s="11">
        <f t="shared" si="18"/>
        <v>3463.25</v>
      </c>
      <c r="AQ17" s="11">
        <f t="shared" si="19"/>
        <v>28536.375</v>
      </c>
      <c r="AR17" s="11">
        <f t="shared" si="20"/>
        <v>23521.75</v>
      </c>
      <c r="AS17" s="11">
        <f t="shared" si="21"/>
        <v>18507.125</v>
      </c>
      <c r="AT17" s="11">
        <f t="shared" si="22"/>
        <v>23521.75</v>
      </c>
      <c r="AU17" s="11">
        <f t="shared" si="23"/>
        <v>33551</v>
      </c>
      <c r="AV17" s="11">
        <f t="shared" si="24"/>
        <v>28536.375</v>
      </c>
      <c r="AW17" s="11">
        <f t="shared" si="25"/>
        <v>18507.125</v>
      </c>
      <c r="AX17" s="11">
        <f t="shared" si="26"/>
        <v>33551</v>
      </c>
      <c r="AY17" s="11">
        <f t="shared" si="27"/>
        <v>38565.625</v>
      </c>
      <c r="AZ17" s="11"/>
      <c r="BA17" s="11"/>
      <c r="BB17" s="11">
        <f t="shared" si="28"/>
        <v>-6624.5</v>
      </c>
      <c r="BC17" s="11">
        <f t="shared" si="29"/>
        <v>-6624.5</v>
      </c>
      <c r="BD17" s="11">
        <f t="shared" si="30"/>
        <v>-36536.75</v>
      </c>
      <c r="BE17" s="11">
        <f t="shared" si="31"/>
        <v>-26566</v>
      </c>
      <c r="BF17" s="11">
        <f t="shared" si="32"/>
        <v>-26566</v>
      </c>
      <c r="BG17" s="11">
        <f t="shared" si="33"/>
        <v>-31551.375</v>
      </c>
      <c r="BH17" s="11">
        <f t="shared" si="34"/>
        <v>-26566</v>
      </c>
      <c r="BI17" s="11">
        <f t="shared" si="35"/>
        <v>-31551.375</v>
      </c>
      <c r="BJ17" s="11">
        <f t="shared" si="36"/>
        <v>-36536.75</v>
      </c>
      <c r="BK17" s="11">
        <f t="shared" si="37"/>
        <v>-61463.625</v>
      </c>
      <c r="BL17" s="11">
        <f t="shared" si="38"/>
        <v>-56478.25</v>
      </c>
      <c r="BM17" s="11">
        <f t="shared" si="39"/>
        <v>-51492.875</v>
      </c>
      <c r="BN17" s="11">
        <f t="shared" si="40"/>
        <v>-56478.25</v>
      </c>
      <c r="BO17" s="11">
        <f t="shared" si="41"/>
        <v>-66449</v>
      </c>
      <c r="BP17" s="11">
        <f t="shared" si="42"/>
        <v>-61463.625</v>
      </c>
      <c r="BQ17" s="11">
        <f t="shared" si="43"/>
        <v>-51492.875</v>
      </c>
      <c r="BR17" s="11">
        <f t="shared" si="44"/>
        <v>-66449</v>
      </c>
      <c r="BS17" s="11">
        <f t="shared" si="45"/>
        <v>-71434.375</v>
      </c>
    </row>
    <row r="18" spans="1:71" ht="16" customHeight="1">
      <c r="A18" s="2">
        <v>43922</v>
      </c>
      <c r="B18" s="10" t="s">
        <v>122</v>
      </c>
      <c r="C18" s="11">
        <v>6</v>
      </c>
      <c r="D18" s="10">
        <v>236</v>
      </c>
      <c r="E18" s="10">
        <v>0.3</v>
      </c>
      <c r="I18" s="11">
        <v>2.1187442129629561E-2</v>
      </c>
      <c r="K18" s="11">
        <v>0</v>
      </c>
      <c r="L18" s="11" t="s">
        <v>123</v>
      </c>
      <c r="M18" s="11" t="s">
        <v>124</v>
      </c>
      <c r="N18" s="11" t="s">
        <v>125</v>
      </c>
      <c r="O18" s="11" t="s">
        <v>125</v>
      </c>
      <c r="P18" s="11" t="s">
        <v>126</v>
      </c>
      <c r="Q18" s="11" t="s">
        <v>124</v>
      </c>
      <c r="R18" s="11" t="s">
        <v>1294</v>
      </c>
      <c r="S18" s="11" t="s">
        <v>123</v>
      </c>
      <c r="T18" s="11" t="s">
        <v>127</v>
      </c>
      <c r="U18" s="11" t="s">
        <v>127</v>
      </c>
      <c r="V18" s="11" t="s">
        <v>942</v>
      </c>
      <c r="W18" s="11" t="s">
        <v>129</v>
      </c>
      <c r="X18" s="11" t="s">
        <v>129</v>
      </c>
      <c r="Y18" s="11" t="s">
        <v>129</v>
      </c>
      <c r="Z18" s="11" t="s">
        <v>129</v>
      </c>
      <c r="AA18" s="11" t="s">
        <v>128</v>
      </c>
      <c r="AB18" s="11" t="s">
        <v>129</v>
      </c>
      <c r="AC18" s="11" t="s">
        <v>129</v>
      </c>
      <c r="AD18" s="11" t="s">
        <v>129</v>
      </c>
      <c r="AH18" s="11">
        <f t="shared" si="10"/>
        <v>-3446.9125000000004</v>
      </c>
      <c r="AI18" s="11">
        <f t="shared" si="11"/>
        <v>-2945.4500000000003</v>
      </c>
      <c r="AJ18" s="11">
        <f t="shared" si="12"/>
        <v>-2945.4500000000003</v>
      </c>
      <c r="AK18" s="11">
        <f t="shared" si="13"/>
        <v>-4449.8375000000005</v>
      </c>
      <c r="AL18" s="11">
        <f t="shared" si="14"/>
        <v>-3446.9125000000004</v>
      </c>
      <c r="AM18" s="11">
        <f t="shared" si="15"/>
        <v>-1441.0625</v>
      </c>
      <c r="AN18" s="11">
        <f t="shared" si="16"/>
        <v>-939.6</v>
      </c>
      <c r="AO18" s="11">
        <f t="shared" si="17"/>
        <v>1567.7124999999999</v>
      </c>
      <c r="AP18" s="11">
        <f t="shared" si="18"/>
        <v>1567.7124999999999</v>
      </c>
      <c r="AQ18" s="11">
        <f t="shared" si="19"/>
        <v>2570.6374999999998</v>
      </c>
      <c r="AR18" s="11">
        <f t="shared" si="20"/>
        <v>2069.1749999999997</v>
      </c>
      <c r="AS18" s="11">
        <f t="shared" si="21"/>
        <v>2069.1749999999997</v>
      </c>
      <c r="AT18" s="11">
        <f t="shared" si="22"/>
        <v>2069.1749999999997</v>
      </c>
      <c r="AU18" s="11">
        <f t="shared" si="23"/>
        <v>2069.1749999999997</v>
      </c>
      <c r="AV18" s="11">
        <f t="shared" si="24"/>
        <v>1066.25</v>
      </c>
      <c r="AW18" s="11">
        <f t="shared" si="25"/>
        <v>2069.1749999999997</v>
      </c>
      <c r="AX18" s="11">
        <f t="shared" si="26"/>
        <v>2069.1749999999997</v>
      </c>
      <c r="AY18" s="11">
        <f t="shared" si="27"/>
        <v>2069.1749999999997</v>
      </c>
      <c r="AZ18" s="11"/>
      <c r="BA18" s="11"/>
      <c r="BB18" s="11">
        <f t="shared" si="28"/>
        <v>1553.0874999999999</v>
      </c>
      <c r="BC18" s="11">
        <f t="shared" si="29"/>
        <v>1054.55</v>
      </c>
      <c r="BD18" s="11">
        <f t="shared" si="30"/>
        <v>1054.55</v>
      </c>
      <c r="BE18" s="11">
        <f t="shared" si="31"/>
        <v>2550.1624999999999</v>
      </c>
      <c r="BF18" s="11">
        <f t="shared" si="32"/>
        <v>1553.0874999999999</v>
      </c>
      <c r="BG18" s="11">
        <f t="shared" si="33"/>
        <v>-441.0625</v>
      </c>
      <c r="BH18" s="11">
        <f t="shared" si="34"/>
        <v>-939.6</v>
      </c>
      <c r="BI18" s="11">
        <f t="shared" si="35"/>
        <v>-3432.2875000000004</v>
      </c>
      <c r="BJ18" s="11">
        <f t="shared" si="36"/>
        <v>-3432.2875000000004</v>
      </c>
      <c r="BK18" s="11">
        <f t="shared" si="37"/>
        <v>-4429.3625000000002</v>
      </c>
      <c r="BL18" s="11">
        <f t="shared" si="38"/>
        <v>-3930.8250000000003</v>
      </c>
      <c r="BM18" s="11">
        <f t="shared" si="39"/>
        <v>-3930.8250000000003</v>
      </c>
      <c r="BN18" s="11">
        <f t="shared" si="40"/>
        <v>-3930.8250000000003</v>
      </c>
      <c r="BO18" s="11">
        <f t="shared" si="41"/>
        <v>-3930.8250000000003</v>
      </c>
      <c r="BP18" s="11">
        <f t="shared" si="42"/>
        <v>-2933.75</v>
      </c>
      <c r="BQ18" s="11">
        <f t="shared" si="43"/>
        <v>-3930.8250000000003</v>
      </c>
      <c r="BR18" s="11">
        <f t="shared" si="44"/>
        <v>-3930.8250000000003</v>
      </c>
      <c r="BS18" s="11">
        <f t="shared" si="45"/>
        <v>-3930.8250000000003</v>
      </c>
    </row>
    <row r="19" spans="1:71" ht="16" customHeight="1">
      <c r="A19" s="2">
        <v>43922</v>
      </c>
      <c r="B19" s="10" t="s">
        <v>564</v>
      </c>
      <c r="C19" s="11">
        <v>7</v>
      </c>
      <c r="D19" s="10">
        <v>205</v>
      </c>
      <c r="E19" s="10">
        <v>-0.4</v>
      </c>
      <c r="I19" s="11">
        <v>1.394366465778955E-2</v>
      </c>
      <c r="K19" s="11">
        <v>0</v>
      </c>
      <c r="L19" s="11" t="s">
        <v>634</v>
      </c>
      <c r="M19" s="11" t="s">
        <v>629</v>
      </c>
      <c r="N19" s="11" t="s">
        <v>629</v>
      </c>
      <c r="O19" s="11" t="s">
        <v>633</v>
      </c>
      <c r="P19" s="11" t="s">
        <v>1000</v>
      </c>
      <c r="Q19" s="11" t="s">
        <v>1028</v>
      </c>
      <c r="R19" s="11" t="s">
        <v>999</v>
      </c>
      <c r="S19" s="11" t="s">
        <v>635</v>
      </c>
      <c r="T19" s="11" t="s">
        <v>1028</v>
      </c>
      <c r="U19" s="11" t="s">
        <v>999</v>
      </c>
      <c r="V19" s="11" t="s">
        <v>1028</v>
      </c>
      <c r="W19" s="11" t="s">
        <v>627</v>
      </c>
      <c r="X19" s="11" t="s">
        <v>1509</v>
      </c>
      <c r="Y19" s="11" t="s">
        <v>816</v>
      </c>
      <c r="Z19" s="11" t="s">
        <v>818</v>
      </c>
      <c r="AA19" s="11" t="s">
        <v>999</v>
      </c>
      <c r="AB19" s="11" t="s">
        <v>1765</v>
      </c>
      <c r="AC19" s="11" t="s">
        <v>1317</v>
      </c>
      <c r="AD19" s="11" t="s">
        <v>1317</v>
      </c>
      <c r="AH19" s="11">
        <f t="shared" si="10"/>
        <v>-904.70748695000009</v>
      </c>
      <c r="AI19" s="11">
        <f t="shared" si="11"/>
        <v>-904.70748695000009</v>
      </c>
      <c r="AJ19" s="11">
        <f t="shared" si="12"/>
        <v>-804.41598987500322</v>
      </c>
      <c r="AK19" s="11">
        <f t="shared" si="13"/>
        <v>-302.95348987500313</v>
      </c>
      <c r="AL19" s="11">
        <f t="shared" si="14"/>
        <v>98.217513049999951</v>
      </c>
      <c r="AM19" s="11">
        <f t="shared" si="15"/>
        <v>-102.37250157500446</v>
      </c>
      <c r="AN19" s="11">
        <f t="shared" si="16"/>
        <v>-2.0810045000076514</v>
      </c>
      <c r="AO19" s="11">
        <f t="shared" si="17"/>
        <v>98.217513049999951</v>
      </c>
      <c r="AP19" s="11">
        <f t="shared" si="18"/>
        <v>-102.37250157500446</v>
      </c>
      <c r="AQ19" s="11">
        <f t="shared" si="19"/>
        <v>98.217513049999951</v>
      </c>
      <c r="AR19" s="11">
        <f t="shared" si="20"/>
        <v>198.50901012499685</v>
      </c>
      <c r="AS19" s="11">
        <f t="shared" si="21"/>
        <v>699.97151012499683</v>
      </c>
      <c r="AT19" s="11">
        <f t="shared" si="22"/>
        <v>399.08999842499543</v>
      </c>
      <c r="AU19" s="11">
        <f t="shared" si="23"/>
        <v>499.38149549999241</v>
      </c>
      <c r="AV19" s="11">
        <f t="shared" si="24"/>
        <v>-102.37250157500446</v>
      </c>
      <c r="AW19" s="11">
        <f t="shared" si="25"/>
        <v>-1005.0060045000076</v>
      </c>
      <c r="AX19" s="11">
        <f t="shared" si="26"/>
        <v>-704.12549572500382</v>
      </c>
      <c r="AY19" s="11">
        <f t="shared" si="27"/>
        <v>-704.12549572500382</v>
      </c>
      <c r="AZ19" s="11"/>
      <c r="BA19" s="11"/>
      <c r="BB19" s="11">
        <f t="shared" si="28"/>
        <v>95.29251304999994</v>
      </c>
      <c r="BC19" s="11">
        <f t="shared" si="29"/>
        <v>95.29251304999994</v>
      </c>
      <c r="BD19" s="11">
        <f t="shared" si="30"/>
        <v>-4.4139898749968722</v>
      </c>
      <c r="BE19" s="11">
        <f t="shared" si="31"/>
        <v>-502.95148987499681</v>
      </c>
      <c r="BF19" s="11">
        <f t="shared" si="32"/>
        <v>-901.78248695000002</v>
      </c>
      <c r="BG19" s="11">
        <f t="shared" si="33"/>
        <v>-702.36250157499558</v>
      </c>
      <c r="BH19" s="11">
        <f t="shared" si="34"/>
        <v>-802.06900449999239</v>
      </c>
      <c r="BI19" s="11">
        <f t="shared" si="35"/>
        <v>-901.78248695000002</v>
      </c>
      <c r="BJ19" s="11">
        <f t="shared" si="36"/>
        <v>-702.36250157499558</v>
      </c>
      <c r="BK19" s="11">
        <f t="shared" si="37"/>
        <v>-901.78248695000002</v>
      </c>
      <c r="BL19" s="11">
        <f t="shared" si="38"/>
        <v>-1001.4889898749968</v>
      </c>
      <c r="BM19" s="11">
        <f t="shared" si="39"/>
        <v>-1500.026489874997</v>
      </c>
      <c r="BN19" s="11">
        <f t="shared" si="40"/>
        <v>-1200.9000015749957</v>
      </c>
      <c r="BO19" s="11">
        <f t="shared" si="41"/>
        <v>-1300.6065044999925</v>
      </c>
      <c r="BP19" s="11">
        <f t="shared" si="42"/>
        <v>-702.36250157499558</v>
      </c>
      <c r="BQ19" s="11">
        <f t="shared" si="43"/>
        <v>195.00599550000751</v>
      </c>
      <c r="BR19" s="11">
        <f t="shared" si="44"/>
        <v>-104.11949572499623</v>
      </c>
      <c r="BS19" s="11">
        <f t="shared" si="45"/>
        <v>-104.11949572499623</v>
      </c>
    </row>
    <row r="20" spans="1:71" ht="16" customHeight="1">
      <c r="A20" s="2">
        <v>43922</v>
      </c>
      <c r="B20" s="10" t="s">
        <v>921</v>
      </c>
      <c r="C20" s="11">
        <v>8</v>
      </c>
      <c r="D20" s="10">
        <v>175</v>
      </c>
      <c r="E20" s="10">
        <v>-0.2</v>
      </c>
      <c r="I20" s="11">
        <v>0</v>
      </c>
      <c r="K20" s="11">
        <v>0</v>
      </c>
      <c r="L20" s="11" t="s">
        <v>1059</v>
      </c>
      <c r="M20" s="11" t="s">
        <v>1062</v>
      </c>
      <c r="N20" s="11" t="s">
        <v>1713</v>
      </c>
      <c r="O20" s="11" t="s">
        <v>1300</v>
      </c>
      <c r="P20" s="11" t="s">
        <v>1712</v>
      </c>
      <c r="Q20" s="11" t="s">
        <v>1297</v>
      </c>
      <c r="R20" s="11" t="s">
        <v>1300</v>
      </c>
      <c r="S20" s="11" t="s">
        <v>1712</v>
      </c>
      <c r="T20" s="11" t="s">
        <v>1713</v>
      </c>
      <c r="U20" s="11" t="s">
        <v>1300</v>
      </c>
      <c r="V20" s="11" t="s">
        <v>1713</v>
      </c>
      <c r="W20" s="11" t="s">
        <v>1712</v>
      </c>
      <c r="X20" s="11" t="s">
        <v>1712</v>
      </c>
      <c r="Y20" s="11" t="s">
        <v>1299</v>
      </c>
      <c r="Z20" s="11" t="s">
        <v>1299</v>
      </c>
      <c r="AA20" s="11" t="s">
        <v>1299</v>
      </c>
      <c r="AB20" s="11" t="s">
        <v>2379</v>
      </c>
      <c r="AC20" s="11" t="s">
        <v>1297</v>
      </c>
      <c r="AD20" s="11" t="s">
        <v>608</v>
      </c>
      <c r="AH20" s="11">
        <f t="shared" si="10"/>
        <v>-2929.0124999999998</v>
      </c>
      <c r="AI20" s="11">
        <f t="shared" si="11"/>
        <v>-3430.4749999999999</v>
      </c>
      <c r="AJ20" s="11">
        <f t="shared" si="12"/>
        <v>-3931.9375</v>
      </c>
      <c r="AK20" s="11">
        <f t="shared" si="13"/>
        <v>-4433.3999999999996</v>
      </c>
      <c r="AL20" s="11">
        <f t="shared" si="14"/>
        <v>-5436.3249999999998</v>
      </c>
      <c r="AM20" s="11">
        <f t="shared" si="15"/>
        <v>-3931.9375</v>
      </c>
      <c r="AN20" s="11">
        <f t="shared" si="16"/>
        <v>-4433.3999999999996</v>
      </c>
      <c r="AO20" s="11">
        <f t="shared" si="17"/>
        <v>-3430.4749999999999</v>
      </c>
      <c r="AP20" s="11">
        <f t="shared" si="18"/>
        <v>-3931.9375</v>
      </c>
      <c r="AQ20" s="11">
        <f t="shared" si="19"/>
        <v>-3430.4749999999999</v>
      </c>
      <c r="AR20" s="11">
        <f t="shared" si="20"/>
        <v>-4433.3999999999996</v>
      </c>
      <c r="AS20" s="11">
        <f t="shared" si="21"/>
        <v>-4433.3999999999996</v>
      </c>
      <c r="AT20" s="11">
        <f t="shared" si="22"/>
        <v>-4934.8625000000002</v>
      </c>
      <c r="AU20" s="11">
        <f t="shared" si="23"/>
        <v>-4934.8625000000002</v>
      </c>
      <c r="AV20" s="11">
        <f t="shared" si="24"/>
        <v>-4934.8625000000002</v>
      </c>
      <c r="AW20" s="11">
        <f t="shared" si="25"/>
        <v>-5937.7875000000004</v>
      </c>
      <c r="AX20" s="11">
        <f t="shared" si="26"/>
        <v>-5436.3249999999998</v>
      </c>
      <c r="AY20" s="11">
        <f t="shared" si="27"/>
        <v>-7943.6374999999998</v>
      </c>
      <c r="AZ20" s="11"/>
      <c r="BA20" s="11"/>
      <c r="BB20" s="11">
        <f t="shared" si="28"/>
        <v>70.987499999999955</v>
      </c>
      <c r="BC20" s="11">
        <f t="shared" si="29"/>
        <v>569.52500000000009</v>
      </c>
      <c r="BD20" s="11">
        <f t="shared" si="30"/>
        <v>1068.0625</v>
      </c>
      <c r="BE20" s="11">
        <f t="shared" si="31"/>
        <v>1566.6</v>
      </c>
      <c r="BF20" s="11">
        <f t="shared" si="32"/>
        <v>2563.6750000000002</v>
      </c>
      <c r="BG20" s="11">
        <f t="shared" si="33"/>
        <v>1068.0625</v>
      </c>
      <c r="BH20" s="11">
        <f t="shared" si="34"/>
        <v>1566.6</v>
      </c>
      <c r="BI20" s="11">
        <f t="shared" si="35"/>
        <v>569.52500000000009</v>
      </c>
      <c r="BJ20" s="11">
        <f t="shared" si="36"/>
        <v>1068.0625</v>
      </c>
      <c r="BK20" s="11">
        <f t="shared" si="37"/>
        <v>569.52500000000009</v>
      </c>
      <c r="BL20" s="11">
        <f t="shared" si="38"/>
        <v>1566.6</v>
      </c>
      <c r="BM20" s="11">
        <f t="shared" si="39"/>
        <v>1566.6</v>
      </c>
      <c r="BN20" s="11">
        <f t="shared" si="40"/>
        <v>2065.1374999999998</v>
      </c>
      <c r="BO20" s="11">
        <f t="shared" si="41"/>
        <v>2065.1374999999998</v>
      </c>
      <c r="BP20" s="11">
        <f t="shared" si="42"/>
        <v>2065.1374999999998</v>
      </c>
      <c r="BQ20" s="11">
        <f t="shared" si="43"/>
        <v>3062.2125000000001</v>
      </c>
      <c r="BR20" s="11">
        <f t="shared" si="44"/>
        <v>2563.6750000000002</v>
      </c>
      <c r="BS20" s="11">
        <f t="shared" si="45"/>
        <v>5056.3625000000002</v>
      </c>
    </row>
    <row r="21" spans="1:71" ht="16" customHeight="1">
      <c r="A21" s="2">
        <v>43922</v>
      </c>
      <c r="B21" s="10" t="s">
        <v>474</v>
      </c>
      <c r="C21" s="11">
        <v>9</v>
      </c>
      <c r="D21" s="10">
        <v>151</v>
      </c>
      <c r="E21" s="10">
        <v>-0.2</v>
      </c>
      <c r="I21" s="11">
        <v>0</v>
      </c>
      <c r="K21" s="11">
        <v>0</v>
      </c>
      <c r="L21" s="11" t="s">
        <v>1766</v>
      </c>
      <c r="M21" s="11" t="s">
        <v>1291</v>
      </c>
      <c r="N21" s="11" t="s">
        <v>1289</v>
      </c>
      <c r="O21" s="11" t="s">
        <v>1285</v>
      </c>
      <c r="P21" s="11" t="s">
        <v>1288</v>
      </c>
      <c r="Q21" s="11" t="s">
        <v>1587</v>
      </c>
      <c r="R21" s="11" t="s">
        <v>1587</v>
      </c>
      <c r="S21" s="11" t="s">
        <v>1287</v>
      </c>
      <c r="T21" s="11" t="s">
        <v>1287</v>
      </c>
      <c r="U21" s="11" t="s">
        <v>1587</v>
      </c>
      <c r="V21" s="11" t="s">
        <v>1287</v>
      </c>
      <c r="W21" s="11" t="s">
        <v>1287</v>
      </c>
      <c r="X21" s="11" t="s">
        <v>1286</v>
      </c>
      <c r="Y21" s="11" t="s">
        <v>1288</v>
      </c>
      <c r="Z21" s="11" t="s">
        <v>1287</v>
      </c>
      <c r="AA21" s="11" t="s">
        <v>680</v>
      </c>
      <c r="AB21" s="11" t="s">
        <v>675</v>
      </c>
      <c r="AC21" s="11" t="s">
        <v>675</v>
      </c>
      <c r="AD21" s="11" t="s">
        <v>681</v>
      </c>
      <c r="AH21" s="11">
        <f t="shared" si="10"/>
        <v>-966.91250000000002</v>
      </c>
      <c r="AI21" s="11">
        <f t="shared" si="11"/>
        <v>-1468.375</v>
      </c>
      <c r="AJ21" s="11">
        <f t="shared" si="12"/>
        <v>-2972.7624999999998</v>
      </c>
      <c r="AK21" s="11">
        <f t="shared" si="13"/>
        <v>-3474.2249999999999</v>
      </c>
      <c r="AL21" s="11">
        <f t="shared" si="14"/>
        <v>-3975.6875</v>
      </c>
      <c r="AM21" s="11">
        <f t="shared" si="15"/>
        <v>-3975.6875</v>
      </c>
      <c r="AN21" s="11">
        <f t="shared" si="16"/>
        <v>-4477.1500000000005</v>
      </c>
      <c r="AO21" s="11">
        <f t="shared" si="17"/>
        <v>-4477.1500000000005</v>
      </c>
      <c r="AP21" s="11">
        <f t="shared" si="18"/>
        <v>-3975.6875</v>
      </c>
      <c r="AQ21" s="11">
        <f t="shared" si="19"/>
        <v>-4477.1500000000005</v>
      </c>
      <c r="AR21" s="11">
        <f t="shared" si="20"/>
        <v>-4477.1500000000005</v>
      </c>
      <c r="AS21" s="11">
        <f t="shared" si="21"/>
        <v>-4978.6125000000002</v>
      </c>
      <c r="AT21" s="11">
        <f t="shared" si="22"/>
        <v>-3474.2249999999999</v>
      </c>
      <c r="AU21" s="11">
        <f t="shared" si="23"/>
        <v>-4477.1500000000005</v>
      </c>
      <c r="AV21" s="11">
        <f t="shared" si="24"/>
        <v>-5480.0750000000007</v>
      </c>
      <c r="AW21" s="11">
        <f t="shared" si="25"/>
        <v>-6984.4625000000005</v>
      </c>
      <c r="AX21" s="11">
        <f t="shared" si="26"/>
        <v>-6984.4625000000005</v>
      </c>
      <c r="AY21" s="11">
        <f t="shared" si="27"/>
        <v>-6483</v>
      </c>
      <c r="AZ21" s="11"/>
      <c r="BA21" s="11"/>
      <c r="BB21" s="11">
        <f t="shared" si="28"/>
        <v>33.087499999999977</v>
      </c>
      <c r="BC21" s="11">
        <f t="shared" si="29"/>
        <v>531.625</v>
      </c>
      <c r="BD21" s="11">
        <f t="shared" si="30"/>
        <v>2027.2375000000002</v>
      </c>
      <c r="BE21" s="11">
        <f t="shared" si="31"/>
        <v>2525.7750000000001</v>
      </c>
      <c r="BF21" s="11">
        <f t="shared" si="32"/>
        <v>3024.3125</v>
      </c>
      <c r="BG21" s="11">
        <f t="shared" si="33"/>
        <v>3024.3125</v>
      </c>
      <c r="BH21" s="11">
        <f t="shared" si="34"/>
        <v>3522.85</v>
      </c>
      <c r="BI21" s="11">
        <f t="shared" si="35"/>
        <v>3522.85</v>
      </c>
      <c r="BJ21" s="11">
        <f t="shared" si="36"/>
        <v>3024.3125</v>
      </c>
      <c r="BK21" s="11">
        <f t="shared" si="37"/>
        <v>3522.85</v>
      </c>
      <c r="BL21" s="11">
        <f t="shared" si="38"/>
        <v>3522.85</v>
      </c>
      <c r="BM21" s="11">
        <f t="shared" si="39"/>
        <v>4021.3874999999998</v>
      </c>
      <c r="BN21" s="11">
        <f t="shared" si="40"/>
        <v>2525.7750000000001</v>
      </c>
      <c r="BO21" s="11">
        <f t="shared" si="41"/>
        <v>3522.85</v>
      </c>
      <c r="BP21" s="11">
        <f t="shared" si="42"/>
        <v>4519.9249999999993</v>
      </c>
      <c r="BQ21" s="11">
        <f t="shared" si="43"/>
        <v>6015.5374999999995</v>
      </c>
      <c r="BR21" s="11">
        <f t="shared" si="44"/>
        <v>6015.5374999999995</v>
      </c>
      <c r="BS21" s="11">
        <f t="shared" si="45"/>
        <v>5517</v>
      </c>
    </row>
    <row r="22" spans="1:71" ht="16" customHeight="1">
      <c r="A22" s="2">
        <v>43922</v>
      </c>
      <c r="B22" s="10" t="s">
        <v>406</v>
      </c>
      <c r="C22" s="11">
        <v>10</v>
      </c>
      <c r="D22" s="10">
        <v>132</v>
      </c>
      <c r="E22" s="10">
        <v>-0.3</v>
      </c>
      <c r="I22" s="11">
        <v>0</v>
      </c>
      <c r="K22" s="11">
        <v>0</v>
      </c>
      <c r="L22" s="11" t="s">
        <v>279</v>
      </c>
      <c r="M22" s="11" t="s">
        <v>277</v>
      </c>
      <c r="N22" s="11" t="s">
        <v>278</v>
      </c>
      <c r="O22" s="11" t="s">
        <v>276</v>
      </c>
      <c r="P22" s="11" t="s">
        <v>279</v>
      </c>
      <c r="Q22" s="11" t="s">
        <v>281</v>
      </c>
      <c r="R22" s="11" t="s">
        <v>281</v>
      </c>
      <c r="S22" s="11" t="s">
        <v>275</v>
      </c>
      <c r="T22" s="11" t="s">
        <v>275</v>
      </c>
      <c r="U22" s="11" t="s">
        <v>275</v>
      </c>
      <c r="V22" s="11" t="s">
        <v>275</v>
      </c>
      <c r="W22" s="11" t="s">
        <v>275</v>
      </c>
      <c r="X22" s="11" t="s">
        <v>279</v>
      </c>
      <c r="Y22" s="11" t="s">
        <v>275</v>
      </c>
      <c r="Z22" s="11" t="s">
        <v>281</v>
      </c>
      <c r="AA22" s="11" t="s">
        <v>275</v>
      </c>
      <c r="AB22" s="11" t="s">
        <v>275</v>
      </c>
      <c r="AC22" s="11" t="s">
        <v>1427</v>
      </c>
      <c r="AD22" s="11" t="s">
        <v>353</v>
      </c>
      <c r="AH22" s="11">
        <f t="shared" si="10"/>
        <v>291.70000000000005</v>
      </c>
      <c r="AI22" s="11">
        <f t="shared" si="11"/>
        <v>-209.76250000000002</v>
      </c>
      <c r="AJ22" s="11">
        <f t="shared" si="12"/>
        <v>793.16250000000014</v>
      </c>
      <c r="AK22" s="11">
        <f t="shared" si="13"/>
        <v>-711.22500000000002</v>
      </c>
      <c r="AL22" s="11">
        <f t="shared" si="14"/>
        <v>-1212.6875</v>
      </c>
      <c r="AM22" s="11">
        <f t="shared" si="15"/>
        <v>-1212.6875</v>
      </c>
      <c r="AN22" s="11">
        <f t="shared" si="16"/>
        <v>-1714.1499999999999</v>
      </c>
      <c r="AO22" s="11">
        <f t="shared" si="17"/>
        <v>-1714.1499999999999</v>
      </c>
      <c r="AP22" s="11">
        <f t="shared" si="18"/>
        <v>-1714.1499999999999</v>
      </c>
      <c r="AQ22" s="11">
        <f t="shared" si="19"/>
        <v>-1714.1499999999999</v>
      </c>
      <c r="AR22" s="11">
        <f t="shared" si="20"/>
        <v>-1714.1499999999999</v>
      </c>
      <c r="AS22" s="11">
        <f t="shared" si="21"/>
        <v>-711.22500000000002</v>
      </c>
      <c r="AT22" s="11">
        <f t="shared" si="22"/>
        <v>-1714.1499999999999</v>
      </c>
      <c r="AU22" s="11">
        <f t="shared" si="23"/>
        <v>-1212.6875</v>
      </c>
      <c r="AV22" s="11">
        <f t="shared" si="24"/>
        <v>-1714.1499999999999</v>
      </c>
      <c r="AW22" s="11">
        <f t="shared" si="25"/>
        <v>-1714.1499999999999</v>
      </c>
      <c r="AX22" s="11">
        <f t="shared" si="26"/>
        <v>-3218.5375000000004</v>
      </c>
      <c r="AY22" s="11">
        <f t="shared" si="27"/>
        <v>-3720</v>
      </c>
      <c r="AZ22" s="11"/>
      <c r="BA22" s="11"/>
      <c r="BB22" s="11">
        <f t="shared" si="28"/>
        <v>-1708.3</v>
      </c>
      <c r="BC22" s="11">
        <f t="shared" si="29"/>
        <v>-1209.7624999999998</v>
      </c>
      <c r="BD22" s="11">
        <f t="shared" si="30"/>
        <v>-2206.8374999999996</v>
      </c>
      <c r="BE22" s="11">
        <f t="shared" si="31"/>
        <v>-711.22500000000002</v>
      </c>
      <c r="BF22" s="11">
        <f t="shared" si="32"/>
        <v>-212.68750000000003</v>
      </c>
      <c r="BG22" s="11">
        <f t="shared" si="33"/>
        <v>-212.68750000000003</v>
      </c>
      <c r="BH22" s="11">
        <f t="shared" si="34"/>
        <v>285.85000000000002</v>
      </c>
      <c r="BI22" s="11">
        <f t="shared" si="35"/>
        <v>285.85000000000002</v>
      </c>
      <c r="BJ22" s="11">
        <f t="shared" si="36"/>
        <v>285.85000000000002</v>
      </c>
      <c r="BK22" s="11">
        <f t="shared" si="37"/>
        <v>285.85000000000002</v>
      </c>
      <c r="BL22" s="11">
        <f t="shared" si="38"/>
        <v>285.85000000000002</v>
      </c>
      <c r="BM22" s="11">
        <f t="shared" si="39"/>
        <v>-711.22500000000002</v>
      </c>
      <c r="BN22" s="11">
        <f t="shared" si="40"/>
        <v>285.85000000000002</v>
      </c>
      <c r="BO22" s="11">
        <f t="shared" si="41"/>
        <v>-212.68750000000003</v>
      </c>
      <c r="BP22" s="11">
        <f t="shared" si="42"/>
        <v>285.85000000000002</v>
      </c>
      <c r="BQ22" s="11">
        <f t="shared" si="43"/>
        <v>285.85000000000002</v>
      </c>
      <c r="BR22" s="11">
        <f t="shared" si="44"/>
        <v>1781.4624999999999</v>
      </c>
      <c r="BS22" s="11">
        <f t="shared" si="45"/>
        <v>2280</v>
      </c>
    </row>
    <row r="23" spans="1:71" ht="16" customHeight="1">
      <c r="A23" s="2">
        <v>43922</v>
      </c>
      <c r="B23" s="10" t="s">
        <v>213</v>
      </c>
      <c r="C23" s="11">
        <v>11</v>
      </c>
      <c r="D23" s="10">
        <v>116</v>
      </c>
      <c r="E23" s="10">
        <v>-0.4</v>
      </c>
      <c r="I23" s="11">
        <v>0</v>
      </c>
      <c r="K23" s="11">
        <v>0</v>
      </c>
      <c r="L23" s="11" t="s">
        <v>1689</v>
      </c>
      <c r="M23" s="11" t="s">
        <v>216</v>
      </c>
      <c r="N23" s="11" t="s">
        <v>1871</v>
      </c>
      <c r="O23" s="11" t="s">
        <v>1870</v>
      </c>
      <c r="P23" s="11" t="s">
        <v>24</v>
      </c>
      <c r="Q23" s="11" t="s">
        <v>24</v>
      </c>
      <c r="R23" s="11" t="s">
        <v>24</v>
      </c>
      <c r="S23" s="11" t="s">
        <v>1870</v>
      </c>
      <c r="T23" s="11" t="s">
        <v>23</v>
      </c>
      <c r="U23" s="11" t="s">
        <v>1870</v>
      </c>
      <c r="V23" s="11" t="s">
        <v>1689</v>
      </c>
      <c r="W23" s="11" t="s">
        <v>217</v>
      </c>
      <c r="X23" s="11" t="s">
        <v>220</v>
      </c>
      <c r="Y23" s="11" t="s">
        <v>220</v>
      </c>
      <c r="Z23" s="11" t="s">
        <v>217</v>
      </c>
      <c r="AA23" s="11" t="s">
        <v>219</v>
      </c>
      <c r="AB23" s="11" t="s">
        <v>23</v>
      </c>
      <c r="AC23" s="11" t="s">
        <v>1870</v>
      </c>
      <c r="AD23" s="11" t="s">
        <v>1870</v>
      </c>
      <c r="AH23" s="11">
        <f t="shared" si="10"/>
        <v>-434.80550284999941</v>
      </c>
      <c r="AI23" s="11">
        <f t="shared" si="11"/>
        <v>-735.68601162500318</v>
      </c>
      <c r="AJ23" s="11">
        <f t="shared" si="12"/>
        <v>-635.38749407499563</v>
      </c>
      <c r="AK23" s="11">
        <f t="shared" si="13"/>
        <v>-835.97750870000004</v>
      </c>
      <c r="AL23" s="11">
        <f t="shared" si="14"/>
        <v>-835.97750870000004</v>
      </c>
      <c r="AM23" s="11">
        <f t="shared" si="15"/>
        <v>-835.97750870000004</v>
      </c>
      <c r="AN23" s="11">
        <f t="shared" si="16"/>
        <v>-635.38749407499563</v>
      </c>
      <c r="AO23" s="11">
        <f t="shared" si="17"/>
        <v>-535.09599699999876</v>
      </c>
      <c r="AP23" s="11">
        <f t="shared" si="18"/>
        <v>-635.38749407499563</v>
      </c>
      <c r="AQ23" s="11">
        <f t="shared" si="19"/>
        <v>-334.51500870000007</v>
      </c>
      <c r="AR23" s="11">
        <f t="shared" si="20"/>
        <v>-33.633496999998741</v>
      </c>
      <c r="AS23" s="11">
        <f t="shared" si="21"/>
        <v>-133.9249940749956</v>
      </c>
      <c r="AT23" s="11">
        <f t="shared" si="22"/>
        <v>-133.9249940749956</v>
      </c>
      <c r="AU23" s="11">
        <f t="shared" si="23"/>
        <v>-33.633496999998741</v>
      </c>
      <c r="AV23" s="11">
        <f t="shared" si="24"/>
        <v>-234.22351162500314</v>
      </c>
      <c r="AW23" s="11">
        <f t="shared" si="25"/>
        <v>-535.09599699999876</v>
      </c>
      <c r="AX23" s="11">
        <f t="shared" si="26"/>
        <v>-635.38749407499563</v>
      </c>
      <c r="AY23" s="11">
        <f t="shared" si="27"/>
        <v>-635.38749407499563</v>
      </c>
      <c r="AZ23" s="11"/>
      <c r="BA23" s="11"/>
      <c r="BB23" s="11">
        <f t="shared" si="28"/>
        <v>-234.80950285000065</v>
      </c>
      <c r="BC23" s="11">
        <f t="shared" si="29"/>
        <v>64.31598837500313</v>
      </c>
      <c r="BD23" s="11">
        <f t="shared" si="30"/>
        <v>-35.397494075004474</v>
      </c>
      <c r="BE23" s="11">
        <f t="shared" si="31"/>
        <v>164.02249129999996</v>
      </c>
      <c r="BF23" s="11">
        <f t="shared" si="32"/>
        <v>164.02249129999996</v>
      </c>
      <c r="BG23" s="11">
        <f t="shared" si="33"/>
        <v>164.02249129999996</v>
      </c>
      <c r="BH23" s="11">
        <f t="shared" si="34"/>
        <v>-35.397494075004474</v>
      </c>
      <c r="BI23" s="11">
        <f t="shared" si="35"/>
        <v>-135.10399700000124</v>
      </c>
      <c r="BJ23" s="11">
        <f t="shared" si="36"/>
        <v>-35.397494075004474</v>
      </c>
      <c r="BK23" s="11">
        <f t="shared" si="37"/>
        <v>-334.51500870000007</v>
      </c>
      <c r="BL23" s="11">
        <f t="shared" si="38"/>
        <v>-633.64149700000132</v>
      </c>
      <c r="BM23" s="11">
        <f t="shared" si="39"/>
        <v>-533.93499407500451</v>
      </c>
      <c r="BN23" s="11">
        <f t="shared" si="40"/>
        <v>-533.93499407500451</v>
      </c>
      <c r="BO23" s="11">
        <f t="shared" si="41"/>
        <v>-633.64149700000132</v>
      </c>
      <c r="BP23" s="11">
        <f t="shared" si="42"/>
        <v>-434.22151162499682</v>
      </c>
      <c r="BQ23" s="11">
        <f t="shared" si="43"/>
        <v>-135.10399700000124</v>
      </c>
      <c r="BR23" s="11">
        <f t="shared" si="44"/>
        <v>-35.397494075004474</v>
      </c>
      <c r="BS23" s="11">
        <f t="shared" si="45"/>
        <v>-35.397494075004474</v>
      </c>
    </row>
    <row r="24" spans="1:71" ht="16" customHeight="1">
      <c r="A24" s="2">
        <v>43922</v>
      </c>
      <c r="B24" s="10" t="s">
        <v>414</v>
      </c>
      <c r="C24" s="11">
        <v>12</v>
      </c>
      <c r="D24" s="10">
        <v>100</v>
      </c>
      <c r="E24" s="10">
        <v>-1.7</v>
      </c>
      <c r="I24" s="11">
        <v>0</v>
      </c>
      <c r="K24" s="11">
        <v>0</v>
      </c>
      <c r="L24" s="11" t="s">
        <v>242</v>
      </c>
      <c r="M24" s="11" t="s">
        <v>246</v>
      </c>
      <c r="N24" s="11" t="s">
        <v>242</v>
      </c>
      <c r="O24" s="11" t="s">
        <v>1584</v>
      </c>
      <c r="P24" s="11" t="s">
        <v>246</v>
      </c>
      <c r="Q24" s="11" t="s">
        <v>249</v>
      </c>
      <c r="R24" s="11" t="s">
        <v>246</v>
      </c>
      <c r="S24" s="11" t="s">
        <v>246</v>
      </c>
      <c r="T24" s="11" t="s">
        <v>246</v>
      </c>
      <c r="U24" s="11" t="s">
        <v>246</v>
      </c>
      <c r="V24" s="11" t="s">
        <v>242</v>
      </c>
      <c r="W24" s="11" t="s">
        <v>242</v>
      </c>
      <c r="X24" s="11" t="s">
        <v>1584</v>
      </c>
      <c r="Y24" s="11" t="s">
        <v>1584</v>
      </c>
      <c r="Z24" s="11" t="s">
        <v>242</v>
      </c>
      <c r="AA24" s="11" t="s">
        <v>242</v>
      </c>
      <c r="AB24" s="11" t="s">
        <v>242</v>
      </c>
      <c r="AC24" s="11" t="s">
        <v>242</v>
      </c>
      <c r="AD24" s="11" t="s">
        <v>1584</v>
      </c>
      <c r="AH24" s="11">
        <f t="shared" si="10"/>
        <v>-405.22648837499685</v>
      </c>
      <c r="AI24" s="11">
        <f t="shared" si="11"/>
        <v>-304.93499129999998</v>
      </c>
      <c r="AJ24" s="11">
        <f t="shared" si="12"/>
        <v>-204.64449715000063</v>
      </c>
      <c r="AK24" s="11">
        <f t="shared" si="13"/>
        <v>-405.22648837499685</v>
      </c>
      <c r="AL24" s="11">
        <f t="shared" si="14"/>
        <v>-605.81650300000126</v>
      </c>
      <c r="AM24" s="11">
        <f t="shared" si="15"/>
        <v>-405.22648837499685</v>
      </c>
      <c r="AN24" s="11">
        <f t="shared" si="16"/>
        <v>-405.22648837499685</v>
      </c>
      <c r="AO24" s="11">
        <f t="shared" si="17"/>
        <v>-405.22648837499685</v>
      </c>
      <c r="AP24" s="11">
        <f t="shared" si="18"/>
        <v>-405.22648837499685</v>
      </c>
      <c r="AQ24" s="11">
        <f t="shared" si="19"/>
        <v>-304.93499129999998</v>
      </c>
      <c r="AR24" s="11">
        <f t="shared" si="20"/>
        <v>-304.93499129999998</v>
      </c>
      <c r="AS24" s="11">
        <f t="shared" si="21"/>
        <v>-204.64449715000063</v>
      </c>
      <c r="AT24" s="11">
        <f t="shared" si="22"/>
        <v>-204.64449715000063</v>
      </c>
      <c r="AU24" s="11">
        <f t="shared" si="23"/>
        <v>-304.93499129999998</v>
      </c>
      <c r="AV24" s="11">
        <f t="shared" si="24"/>
        <v>-304.93499129999998</v>
      </c>
      <c r="AW24" s="11">
        <f t="shared" si="25"/>
        <v>-304.93499129999998</v>
      </c>
      <c r="AX24" s="11">
        <f t="shared" si="26"/>
        <v>-304.93499129999998</v>
      </c>
      <c r="AY24" s="11">
        <f t="shared" si="27"/>
        <v>-204.64449715000063</v>
      </c>
      <c r="AZ24" s="11"/>
      <c r="BA24" s="11"/>
      <c r="BB24" s="11">
        <f t="shared" si="28"/>
        <v>-205.22848837500317</v>
      </c>
      <c r="BC24" s="11">
        <f t="shared" si="29"/>
        <v>-304.93499129999998</v>
      </c>
      <c r="BD24" s="11">
        <f t="shared" si="30"/>
        <v>-404.64049714999936</v>
      </c>
      <c r="BE24" s="11">
        <f t="shared" si="31"/>
        <v>-205.22848837500317</v>
      </c>
      <c r="BF24" s="11">
        <f t="shared" si="32"/>
        <v>-5.8085029999987512</v>
      </c>
      <c r="BG24" s="11">
        <f t="shared" si="33"/>
        <v>-205.22848837500317</v>
      </c>
      <c r="BH24" s="11">
        <f t="shared" si="34"/>
        <v>-205.22848837500317</v>
      </c>
      <c r="BI24" s="11">
        <f t="shared" si="35"/>
        <v>-205.22848837500317</v>
      </c>
      <c r="BJ24" s="11">
        <f t="shared" si="36"/>
        <v>-205.22848837500317</v>
      </c>
      <c r="BK24" s="11">
        <f t="shared" si="37"/>
        <v>-304.93499129999998</v>
      </c>
      <c r="BL24" s="11">
        <f t="shared" si="38"/>
        <v>-304.93499129999998</v>
      </c>
      <c r="BM24" s="11">
        <f t="shared" si="39"/>
        <v>-404.64049714999936</v>
      </c>
      <c r="BN24" s="11">
        <f t="shared" si="40"/>
        <v>-404.64049714999936</v>
      </c>
      <c r="BO24" s="11">
        <f t="shared" si="41"/>
        <v>-304.93499129999998</v>
      </c>
      <c r="BP24" s="11">
        <f t="shared" si="42"/>
        <v>-304.93499129999998</v>
      </c>
      <c r="BQ24" s="11">
        <f t="shared" si="43"/>
        <v>-304.93499129999998</v>
      </c>
      <c r="BR24" s="11">
        <f t="shared" si="44"/>
        <v>-304.93499129999998</v>
      </c>
      <c r="BS24" s="11">
        <f t="shared" si="45"/>
        <v>-404.64049714999936</v>
      </c>
    </row>
    <row r="25" spans="1:71" ht="16" customHeight="1">
      <c r="A25" s="2">
        <v>43922</v>
      </c>
      <c r="B25" s="10" t="s">
        <v>996</v>
      </c>
      <c r="C25" s="11">
        <v>13</v>
      </c>
      <c r="D25" s="10">
        <v>99</v>
      </c>
      <c r="E25" s="10">
        <v>-0.3</v>
      </c>
      <c r="I25" s="11">
        <v>0</v>
      </c>
      <c r="K25" s="11">
        <v>0</v>
      </c>
      <c r="L25" s="11" t="s">
        <v>794</v>
      </c>
      <c r="M25" s="11" t="s">
        <v>794</v>
      </c>
      <c r="N25" s="11" t="s">
        <v>793</v>
      </c>
      <c r="O25" s="11" t="s">
        <v>1042</v>
      </c>
      <c r="P25" s="11" t="s">
        <v>1040</v>
      </c>
      <c r="Q25" s="11" t="s">
        <v>1702</v>
      </c>
      <c r="R25" s="11" t="s">
        <v>1040</v>
      </c>
      <c r="S25" s="11" t="s">
        <v>1158</v>
      </c>
      <c r="T25" s="11" t="s">
        <v>1701</v>
      </c>
      <c r="U25" s="11" t="s">
        <v>645</v>
      </c>
      <c r="V25" s="11" t="s">
        <v>647</v>
      </c>
      <c r="W25" s="11" t="s">
        <v>1177</v>
      </c>
      <c r="X25" s="11" t="s">
        <v>642</v>
      </c>
      <c r="Y25" s="11" t="s">
        <v>642</v>
      </c>
      <c r="Z25" s="11" t="s">
        <v>643</v>
      </c>
      <c r="AA25" s="11" t="s">
        <v>1177</v>
      </c>
      <c r="AB25" s="11" t="s">
        <v>643</v>
      </c>
      <c r="AC25" s="11" t="s">
        <v>643</v>
      </c>
      <c r="AD25" s="11" t="s">
        <v>643</v>
      </c>
      <c r="AH25" s="11">
        <f t="shared" si="10"/>
        <v>-361.05</v>
      </c>
      <c r="AI25" s="11">
        <f t="shared" si="11"/>
        <v>-461.34049414999936</v>
      </c>
      <c r="AJ25" s="11">
        <f t="shared" si="12"/>
        <v>-661.93050877500377</v>
      </c>
      <c r="AK25" s="11">
        <f t="shared" si="13"/>
        <v>-862.51250000000005</v>
      </c>
      <c r="AL25" s="11">
        <f t="shared" si="14"/>
        <v>-1464.2654941499995</v>
      </c>
      <c r="AM25" s="11">
        <f t="shared" si="15"/>
        <v>-862.51250000000005</v>
      </c>
      <c r="AN25" s="11">
        <f t="shared" si="16"/>
        <v>-1263.6845058500007</v>
      </c>
      <c r="AO25" s="11">
        <f t="shared" si="17"/>
        <v>-1965.7279941499994</v>
      </c>
      <c r="AP25" s="11">
        <f t="shared" si="18"/>
        <v>-2166.3180087750038</v>
      </c>
      <c r="AQ25" s="11">
        <f t="shared" si="19"/>
        <v>-2667.7805087750039</v>
      </c>
      <c r="AR25" s="11">
        <f t="shared" si="20"/>
        <v>-2768.0720058500006</v>
      </c>
      <c r="AS25" s="11">
        <f t="shared" si="21"/>
        <v>-2467.1904941499997</v>
      </c>
      <c r="AT25" s="11">
        <f t="shared" si="22"/>
        <v>-2467.1904941499997</v>
      </c>
      <c r="AU25" s="11">
        <f t="shared" si="23"/>
        <v>-2366.9</v>
      </c>
      <c r="AV25" s="11">
        <f t="shared" si="24"/>
        <v>-2768.0720058500006</v>
      </c>
      <c r="AW25" s="11">
        <f t="shared" si="25"/>
        <v>-2366.9</v>
      </c>
      <c r="AX25" s="11">
        <f t="shared" si="26"/>
        <v>-2366.9</v>
      </c>
      <c r="AY25" s="11">
        <f t="shared" si="27"/>
        <v>-2366.9</v>
      </c>
      <c r="AZ25" s="11"/>
      <c r="BA25" s="11"/>
      <c r="BB25" s="11">
        <f t="shared" si="28"/>
        <v>-361.05</v>
      </c>
      <c r="BC25" s="11">
        <f t="shared" si="29"/>
        <v>-261.34449415000063</v>
      </c>
      <c r="BD25" s="11">
        <f t="shared" si="30"/>
        <v>-61.924508774996198</v>
      </c>
      <c r="BE25" s="11">
        <f t="shared" si="31"/>
        <v>137.48750000000001</v>
      </c>
      <c r="BF25" s="11">
        <f t="shared" si="32"/>
        <v>735.73050584999942</v>
      </c>
      <c r="BG25" s="11">
        <f t="shared" si="33"/>
        <v>137.48750000000001</v>
      </c>
      <c r="BH25" s="11">
        <f t="shared" si="34"/>
        <v>536.31949415000065</v>
      </c>
      <c r="BI25" s="11">
        <f t="shared" si="35"/>
        <v>1234.2680058499993</v>
      </c>
      <c r="BJ25" s="11">
        <f t="shared" si="36"/>
        <v>1433.6879912250038</v>
      </c>
      <c r="BK25" s="11">
        <f t="shared" si="37"/>
        <v>1932.2254912250037</v>
      </c>
      <c r="BL25" s="11">
        <f t="shared" si="38"/>
        <v>2031.9319941500003</v>
      </c>
      <c r="BM25" s="11">
        <f t="shared" si="39"/>
        <v>1732.8055058499995</v>
      </c>
      <c r="BN25" s="11">
        <f t="shared" si="40"/>
        <v>1732.8055058499995</v>
      </c>
      <c r="BO25" s="11">
        <f t="shared" si="41"/>
        <v>1633.1</v>
      </c>
      <c r="BP25" s="11">
        <f t="shared" si="42"/>
        <v>2031.9319941500003</v>
      </c>
      <c r="BQ25" s="11">
        <f t="shared" si="43"/>
        <v>1633.1</v>
      </c>
      <c r="BR25" s="11">
        <f t="shared" si="44"/>
        <v>1633.1</v>
      </c>
      <c r="BS25" s="11">
        <f t="shared" si="45"/>
        <v>1633.1</v>
      </c>
    </row>
    <row r="26" spans="1:71" ht="16" customHeight="1">
      <c r="A26" s="2">
        <v>43922</v>
      </c>
      <c r="B26" s="10" t="s">
        <v>57</v>
      </c>
      <c r="C26" s="11">
        <v>14</v>
      </c>
      <c r="D26" s="10">
        <v>90</v>
      </c>
      <c r="E26" s="10">
        <v>1.8</v>
      </c>
      <c r="I26" s="11">
        <v>0</v>
      </c>
      <c r="K26" s="11">
        <v>0</v>
      </c>
      <c r="L26" s="11" t="s">
        <v>58</v>
      </c>
      <c r="M26" s="11" t="s">
        <v>59</v>
      </c>
      <c r="N26" s="11" t="s">
        <v>59</v>
      </c>
      <c r="O26" s="11" t="s">
        <v>60</v>
      </c>
      <c r="P26" s="11" t="s">
        <v>61</v>
      </c>
      <c r="Q26" s="11" t="s">
        <v>61</v>
      </c>
      <c r="R26" s="11" t="s">
        <v>667</v>
      </c>
      <c r="S26" s="11" t="s">
        <v>63</v>
      </c>
      <c r="T26" s="11" t="s">
        <v>64</v>
      </c>
      <c r="U26" s="11" t="s">
        <v>65</v>
      </c>
      <c r="V26" s="11" t="s">
        <v>62</v>
      </c>
      <c r="W26" s="11" t="s">
        <v>62</v>
      </c>
      <c r="X26" s="11" t="s">
        <v>65</v>
      </c>
      <c r="Y26" s="11" t="s">
        <v>66</v>
      </c>
      <c r="Z26" s="11" t="s">
        <v>1776</v>
      </c>
      <c r="AA26" s="11" t="s">
        <v>67</v>
      </c>
      <c r="AB26" s="11" t="s">
        <v>68</v>
      </c>
      <c r="AC26" s="11" t="s">
        <v>60</v>
      </c>
      <c r="AD26" s="11" t="s">
        <v>61</v>
      </c>
      <c r="AH26" s="11">
        <f t="shared" si="10"/>
        <v>-2326.6854984999991</v>
      </c>
      <c r="AI26" s="11">
        <f t="shared" si="11"/>
        <v>-2326.6854984999991</v>
      </c>
      <c r="AJ26" s="11">
        <f t="shared" si="12"/>
        <v>-2226.3950043499999</v>
      </c>
      <c r="AK26" s="11">
        <f t="shared" si="13"/>
        <v>-2025.8090014249999</v>
      </c>
      <c r="AL26" s="11">
        <f t="shared" si="14"/>
        <v>-2025.8090014249999</v>
      </c>
      <c r="AM26" s="11">
        <f t="shared" si="15"/>
        <v>-1123.1744955749991</v>
      </c>
      <c r="AN26" s="11">
        <f t="shared" si="16"/>
        <v>-1624.636995574999</v>
      </c>
      <c r="AO26" s="11">
        <f t="shared" si="17"/>
        <v>-1424.0560072750004</v>
      </c>
      <c r="AP26" s="11">
        <f t="shared" si="18"/>
        <v>-1524.3465014249998</v>
      </c>
      <c r="AQ26" s="11">
        <f t="shared" si="19"/>
        <v>-1323.7604984999996</v>
      </c>
      <c r="AR26" s="11">
        <f t="shared" si="20"/>
        <v>-1323.7604984999996</v>
      </c>
      <c r="AS26" s="11">
        <f t="shared" si="21"/>
        <v>-1524.3465014249998</v>
      </c>
      <c r="AT26" s="11">
        <f t="shared" si="22"/>
        <v>-922.59350727500032</v>
      </c>
      <c r="AU26" s="11">
        <f t="shared" si="23"/>
        <v>-1223.4700043500002</v>
      </c>
      <c r="AV26" s="11">
        <f t="shared" si="24"/>
        <v>-1825.2229984999994</v>
      </c>
      <c r="AW26" s="11">
        <f t="shared" si="25"/>
        <v>-2126.0994955749993</v>
      </c>
      <c r="AX26" s="11">
        <f t="shared" si="26"/>
        <v>-2226.3950043499999</v>
      </c>
      <c r="AY26" s="11">
        <f t="shared" si="27"/>
        <v>-2025.8090014249999</v>
      </c>
      <c r="AZ26" s="11"/>
      <c r="BA26" s="11"/>
      <c r="BB26" s="11">
        <f t="shared" si="28"/>
        <v>1873.3105014999994</v>
      </c>
      <c r="BC26" s="11">
        <f t="shared" si="29"/>
        <v>1873.3105014999994</v>
      </c>
      <c r="BD26" s="11">
        <f t="shared" si="30"/>
        <v>1773.6049956499999</v>
      </c>
      <c r="BE26" s="11">
        <f t="shared" si="31"/>
        <v>1574.1889985749997</v>
      </c>
      <c r="BF26" s="11">
        <f t="shared" si="32"/>
        <v>1574.1889985749997</v>
      </c>
      <c r="BG26" s="11">
        <f t="shared" si="33"/>
        <v>676.81950442499908</v>
      </c>
      <c r="BH26" s="11">
        <f t="shared" si="34"/>
        <v>1175.3570044249989</v>
      </c>
      <c r="BI26" s="11">
        <f t="shared" si="35"/>
        <v>975.945992725</v>
      </c>
      <c r="BJ26" s="11">
        <f t="shared" si="36"/>
        <v>1075.6514985749998</v>
      </c>
      <c r="BK26" s="11">
        <f t="shared" si="37"/>
        <v>876.23550149999926</v>
      </c>
      <c r="BL26" s="11">
        <f t="shared" si="38"/>
        <v>876.23550149999926</v>
      </c>
      <c r="BM26" s="11">
        <f t="shared" si="39"/>
        <v>1075.6514985749998</v>
      </c>
      <c r="BN26" s="11">
        <f t="shared" si="40"/>
        <v>477.40849272500031</v>
      </c>
      <c r="BO26" s="11">
        <f t="shared" si="41"/>
        <v>776.52999565000005</v>
      </c>
      <c r="BP26" s="11">
        <f t="shared" si="42"/>
        <v>1374.7730014999993</v>
      </c>
      <c r="BQ26" s="11">
        <f t="shared" si="43"/>
        <v>1673.8945044249988</v>
      </c>
      <c r="BR26" s="11">
        <f t="shared" si="44"/>
        <v>1773.6049956499999</v>
      </c>
      <c r="BS26" s="11">
        <f t="shared" si="45"/>
        <v>1574.1889985749997</v>
      </c>
    </row>
    <row r="27" spans="1:71" ht="16" customHeight="1">
      <c r="A27" s="2">
        <v>43922</v>
      </c>
      <c r="B27" s="10" t="s">
        <v>90</v>
      </c>
      <c r="C27" s="11">
        <v>15</v>
      </c>
      <c r="D27" s="10">
        <v>85</v>
      </c>
      <c r="E27" s="10">
        <v>1</v>
      </c>
      <c r="I27" s="11">
        <v>3.080792381350678E-2</v>
      </c>
      <c r="K27" s="11">
        <v>0</v>
      </c>
      <c r="L27" s="11" t="s">
        <v>91</v>
      </c>
      <c r="M27" s="11" t="s">
        <v>92</v>
      </c>
      <c r="N27" s="11" t="s">
        <v>92</v>
      </c>
      <c r="O27" s="11" t="s">
        <v>93</v>
      </c>
      <c r="P27" s="11" t="s">
        <v>94</v>
      </c>
      <c r="Q27" s="11" t="s">
        <v>93</v>
      </c>
      <c r="R27" s="11" t="s">
        <v>99</v>
      </c>
      <c r="S27" s="11" t="s">
        <v>96</v>
      </c>
      <c r="T27" s="11" t="s">
        <v>95</v>
      </c>
      <c r="U27" s="11" t="s">
        <v>97</v>
      </c>
      <c r="V27" s="11" t="s">
        <v>68</v>
      </c>
      <c r="W27" s="11" t="s">
        <v>68</v>
      </c>
      <c r="X27" s="11" t="s">
        <v>68</v>
      </c>
      <c r="Y27" s="11" t="s">
        <v>97</v>
      </c>
      <c r="Z27" s="11" t="s">
        <v>985</v>
      </c>
      <c r="AA27" s="11" t="s">
        <v>97</v>
      </c>
      <c r="AB27" s="11" t="s">
        <v>99</v>
      </c>
      <c r="AC27" s="11" t="s">
        <v>99</v>
      </c>
      <c r="AD27" s="11" t="s">
        <v>988</v>
      </c>
      <c r="AH27" s="11">
        <f t="shared" si="10"/>
        <v>-138.08950150000067</v>
      </c>
      <c r="AI27" s="11">
        <f t="shared" si="11"/>
        <v>-138.08950150000067</v>
      </c>
      <c r="AJ27" s="11">
        <f t="shared" si="12"/>
        <v>162.78699557499908</v>
      </c>
      <c r="AK27" s="11">
        <f t="shared" si="13"/>
        <v>263.08250435000002</v>
      </c>
      <c r="AL27" s="11">
        <f t="shared" si="14"/>
        <v>162.78699557499908</v>
      </c>
      <c r="AM27" s="11">
        <f t="shared" si="15"/>
        <v>1065.4215014249999</v>
      </c>
      <c r="AN27" s="11">
        <f t="shared" si="16"/>
        <v>1366.2979984999993</v>
      </c>
      <c r="AO27" s="11">
        <f t="shared" si="17"/>
        <v>1667.1744955749989</v>
      </c>
      <c r="AP27" s="11">
        <f t="shared" si="18"/>
        <v>1466.5935072750003</v>
      </c>
      <c r="AQ27" s="11">
        <f t="shared" si="19"/>
        <v>1968.056007275</v>
      </c>
      <c r="AR27" s="11">
        <f t="shared" si="20"/>
        <v>1968.056007275</v>
      </c>
      <c r="AS27" s="11">
        <f t="shared" si="21"/>
        <v>1968.056007275</v>
      </c>
      <c r="AT27" s="11">
        <f t="shared" si="22"/>
        <v>1466.5935072750003</v>
      </c>
      <c r="AU27" s="11">
        <f t="shared" si="23"/>
        <v>1566.8840014249997</v>
      </c>
      <c r="AV27" s="11">
        <f t="shared" si="24"/>
        <v>1466.5935072750003</v>
      </c>
      <c r="AW27" s="11">
        <f t="shared" si="25"/>
        <v>1065.4215014249999</v>
      </c>
      <c r="AX27" s="11">
        <f t="shared" si="26"/>
        <v>1065.4215014249999</v>
      </c>
      <c r="AY27" s="11">
        <f t="shared" si="27"/>
        <v>764.54500435</v>
      </c>
      <c r="AZ27" s="11"/>
      <c r="BA27" s="11"/>
      <c r="BB27" s="11">
        <f t="shared" si="28"/>
        <v>-338.0855014999994</v>
      </c>
      <c r="BC27" s="11">
        <f t="shared" si="29"/>
        <v>-338.0855014999994</v>
      </c>
      <c r="BD27" s="11">
        <f t="shared" si="30"/>
        <v>-637.20700442499901</v>
      </c>
      <c r="BE27" s="11">
        <f t="shared" si="31"/>
        <v>-736.91749564999998</v>
      </c>
      <c r="BF27" s="11">
        <f t="shared" si="32"/>
        <v>-637.20700442499901</v>
      </c>
      <c r="BG27" s="11">
        <f t="shared" si="33"/>
        <v>-1534.5764985749997</v>
      </c>
      <c r="BH27" s="11">
        <f t="shared" si="34"/>
        <v>-1833.6980014999995</v>
      </c>
      <c r="BI27" s="11">
        <f t="shared" si="35"/>
        <v>-2132.8195044249987</v>
      </c>
      <c r="BJ27" s="11">
        <f t="shared" si="36"/>
        <v>-1933.4084927250001</v>
      </c>
      <c r="BK27" s="11">
        <f t="shared" si="37"/>
        <v>-2431.9459927250005</v>
      </c>
      <c r="BL27" s="11">
        <f t="shared" si="38"/>
        <v>-2431.9459927250005</v>
      </c>
      <c r="BM27" s="11">
        <f t="shared" si="39"/>
        <v>-2431.9459927250005</v>
      </c>
      <c r="BN27" s="11">
        <f t="shared" si="40"/>
        <v>-1933.4084927250001</v>
      </c>
      <c r="BO27" s="11">
        <f t="shared" si="41"/>
        <v>-2033.1139985749999</v>
      </c>
      <c r="BP27" s="11">
        <f t="shared" si="42"/>
        <v>-1933.4084927250001</v>
      </c>
      <c r="BQ27" s="11">
        <f t="shared" si="43"/>
        <v>-1534.5764985749997</v>
      </c>
      <c r="BR27" s="11">
        <f t="shared" si="44"/>
        <v>-1534.5764985749997</v>
      </c>
      <c r="BS27" s="11">
        <f t="shared" si="45"/>
        <v>-1235.45499565</v>
      </c>
    </row>
    <row r="28" spans="1:71" ht="16" customHeight="1">
      <c r="A28" s="2">
        <v>43927</v>
      </c>
      <c r="B28" s="10" t="s">
        <v>1096</v>
      </c>
      <c r="C28" s="11">
        <v>1</v>
      </c>
      <c r="D28" s="10">
        <v>145</v>
      </c>
      <c r="E28" s="10">
        <v>-0.9</v>
      </c>
      <c r="I28" s="11">
        <v>0</v>
      </c>
      <c r="K28" s="11">
        <v>0</v>
      </c>
      <c r="L28" s="11" t="s">
        <v>1717</v>
      </c>
      <c r="M28" s="11" t="s">
        <v>2554</v>
      </c>
      <c r="N28" s="11" t="s">
        <v>1716</v>
      </c>
      <c r="O28" s="11" t="s">
        <v>1830</v>
      </c>
      <c r="P28" s="11" t="s">
        <v>2555</v>
      </c>
      <c r="Q28" s="11" t="s">
        <v>2155</v>
      </c>
      <c r="R28" s="11" t="s">
        <v>2159</v>
      </c>
      <c r="S28" s="11" t="s">
        <v>2159</v>
      </c>
      <c r="T28" s="11" t="s">
        <v>2556</v>
      </c>
      <c r="U28" s="11" t="s">
        <v>2557</v>
      </c>
      <c r="V28" s="11" t="s">
        <v>2158</v>
      </c>
      <c r="W28" s="11" t="s">
        <v>2156</v>
      </c>
      <c r="X28" s="11" t="s">
        <v>2154</v>
      </c>
      <c r="Y28" s="11" t="s">
        <v>2558</v>
      </c>
      <c r="Z28" s="11" t="s">
        <v>2559</v>
      </c>
      <c r="AA28" s="11" t="s">
        <v>2153</v>
      </c>
      <c r="AB28" s="11" t="s">
        <v>2560</v>
      </c>
      <c r="AC28" s="11" t="s">
        <v>2561</v>
      </c>
      <c r="AD28" s="11" t="s">
        <v>2562</v>
      </c>
      <c r="AH28" s="11">
        <f t="shared" si="10"/>
        <v>-1329.8875</v>
      </c>
      <c r="AI28" s="11">
        <f t="shared" si="11"/>
        <v>675.96249999999964</v>
      </c>
      <c r="AJ28" s="11">
        <f t="shared" si="12"/>
        <v>2681.8125</v>
      </c>
      <c r="AK28" s="11">
        <f t="shared" si="13"/>
        <v>-326.96250000000009</v>
      </c>
      <c r="AL28" s="11">
        <f t="shared" si="14"/>
        <v>-4338.6625000000004</v>
      </c>
      <c r="AM28" s="11">
        <f t="shared" si="15"/>
        <v>-2332.8125</v>
      </c>
      <c r="AN28" s="11">
        <f t="shared" si="16"/>
        <v>-2332.8125</v>
      </c>
      <c r="AO28" s="11">
        <f t="shared" si="17"/>
        <v>-7848.9000000000005</v>
      </c>
      <c r="AP28" s="11">
        <f t="shared" si="18"/>
        <v>-6344.5124999999998</v>
      </c>
      <c r="AQ28" s="11">
        <f t="shared" si="19"/>
        <v>-5341.5875000000005</v>
      </c>
      <c r="AR28" s="11">
        <f t="shared" si="20"/>
        <v>-6845.9750000000004</v>
      </c>
      <c r="AS28" s="11">
        <f t="shared" si="21"/>
        <v>-8350.3624999999993</v>
      </c>
      <c r="AT28" s="11">
        <f t="shared" si="22"/>
        <v>-10356.2125</v>
      </c>
      <c r="AU28" s="11">
        <f t="shared" si="23"/>
        <v>-9854.75</v>
      </c>
      <c r="AV28" s="11">
        <f t="shared" si="24"/>
        <v>-11860.599999999999</v>
      </c>
      <c r="AW28" s="11">
        <f t="shared" si="25"/>
        <v>-18881.075000000001</v>
      </c>
      <c r="AX28" s="11">
        <f t="shared" si="26"/>
        <v>-18379.612499999999</v>
      </c>
      <c r="AY28" s="11">
        <f t="shared" si="27"/>
        <v>-24397.162499999999</v>
      </c>
      <c r="AZ28" s="11"/>
      <c r="BA28" s="11"/>
      <c r="BB28" s="11">
        <f t="shared" si="28"/>
        <v>-2329.8875000000003</v>
      </c>
      <c r="BC28" s="11">
        <f t="shared" si="29"/>
        <v>-4324.0375000000004</v>
      </c>
      <c r="BD28" s="11">
        <f t="shared" si="30"/>
        <v>-6318.1875</v>
      </c>
      <c r="BE28" s="11">
        <f t="shared" si="31"/>
        <v>-3326.9625000000001</v>
      </c>
      <c r="BF28" s="11">
        <f t="shared" si="32"/>
        <v>661.33749999999964</v>
      </c>
      <c r="BG28" s="11">
        <f t="shared" si="33"/>
        <v>-1332.8125</v>
      </c>
      <c r="BH28" s="11">
        <f t="shared" si="34"/>
        <v>-1332.8125</v>
      </c>
      <c r="BI28" s="11">
        <f t="shared" si="35"/>
        <v>4151.0999999999995</v>
      </c>
      <c r="BJ28" s="11">
        <f t="shared" si="36"/>
        <v>2655.4874999999997</v>
      </c>
      <c r="BK28" s="11">
        <f t="shared" si="37"/>
        <v>1658.4124999999999</v>
      </c>
      <c r="BL28" s="11">
        <f t="shared" si="38"/>
        <v>3154.0249999999996</v>
      </c>
      <c r="BM28" s="11">
        <f t="shared" si="39"/>
        <v>4649.6374999999998</v>
      </c>
      <c r="BN28" s="11">
        <f t="shared" si="40"/>
        <v>6643.7874999999995</v>
      </c>
      <c r="BO28" s="11">
        <f t="shared" si="41"/>
        <v>6145.25</v>
      </c>
      <c r="BP28" s="11">
        <f t="shared" si="42"/>
        <v>8139.4000000000015</v>
      </c>
      <c r="BQ28" s="11">
        <f t="shared" si="43"/>
        <v>15118.925000000001</v>
      </c>
      <c r="BR28" s="11">
        <f t="shared" si="44"/>
        <v>14620.387500000001</v>
      </c>
      <c r="BS28" s="11">
        <f t="shared" si="45"/>
        <v>20602.837500000001</v>
      </c>
    </row>
    <row r="29" spans="1:71" ht="16" customHeight="1">
      <c r="A29" s="2">
        <v>43927</v>
      </c>
      <c r="B29" s="10" t="s">
        <v>57</v>
      </c>
      <c r="C29" s="11">
        <v>2</v>
      </c>
      <c r="D29" s="10">
        <v>132</v>
      </c>
      <c r="E29" s="10">
        <v>-0.7</v>
      </c>
      <c r="I29" s="11">
        <v>2.9519869248496582E-2</v>
      </c>
      <c r="K29" s="11">
        <v>0</v>
      </c>
      <c r="L29" s="11" t="s">
        <v>985</v>
      </c>
      <c r="M29" s="11" t="s">
        <v>59</v>
      </c>
      <c r="N29" s="11" t="s">
        <v>666</v>
      </c>
      <c r="O29" s="11" t="s">
        <v>64</v>
      </c>
      <c r="P29" s="11" t="s">
        <v>64</v>
      </c>
      <c r="Q29" s="11" t="s">
        <v>984</v>
      </c>
      <c r="R29" s="11" t="s">
        <v>64</v>
      </c>
      <c r="S29" s="11" t="s">
        <v>67</v>
      </c>
      <c r="T29" s="11" t="s">
        <v>61</v>
      </c>
      <c r="U29" s="11" t="s">
        <v>61</v>
      </c>
      <c r="V29" s="11" t="s">
        <v>67</v>
      </c>
      <c r="W29" s="11" t="s">
        <v>936</v>
      </c>
      <c r="X29" s="11" t="s">
        <v>63</v>
      </c>
      <c r="Y29" s="11" t="s">
        <v>936</v>
      </c>
      <c r="Z29" s="11" t="s">
        <v>936</v>
      </c>
      <c r="AA29" s="11" t="s">
        <v>936</v>
      </c>
      <c r="AB29" s="11" t="s">
        <v>64</v>
      </c>
      <c r="AC29" s="11" t="s">
        <v>63</v>
      </c>
      <c r="AD29" s="11" t="s">
        <v>984</v>
      </c>
      <c r="AH29" s="11">
        <f t="shared" si="10"/>
        <v>-29.963997074999682</v>
      </c>
      <c r="AI29" s="11">
        <f t="shared" si="11"/>
        <v>1273.8374999999999</v>
      </c>
      <c r="AJ29" s="11">
        <f t="shared" si="12"/>
        <v>872.66549414999929</v>
      </c>
      <c r="AK29" s="11">
        <f t="shared" si="13"/>
        <v>872.66549414999929</v>
      </c>
      <c r="AL29" s="11">
        <f t="shared" si="14"/>
        <v>371.20299414999937</v>
      </c>
      <c r="AM29" s="11">
        <f t="shared" si="15"/>
        <v>872.66549414999929</v>
      </c>
      <c r="AN29" s="11">
        <f t="shared" si="16"/>
        <v>471.49850292500037</v>
      </c>
      <c r="AO29" s="11">
        <f t="shared" si="17"/>
        <v>270.91250000000002</v>
      </c>
      <c r="AP29" s="11">
        <f t="shared" si="18"/>
        <v>270.91250000000002</v>
      </c>
      <c r="AQ29" s="11">
        <f t="shared" si="19"/>
        <v>471.49850292500037</v>
      </c>
      <c r="AR29" s="11">
        <f t="shared" si="20"/>
        <v>571.78899707499966</v>
      </c>
      <c r="AS29" s="11">
        <f t="shared" si="21"/>
        <v>672.08450585000071</v>
      </c>
      <c r="AT29" s="11">
        <f t="shared" si="22"/>
        <v>571.78899707499966</v>
      </c>
      <c r="AU29" s="11">
        <f t="shared" si="23"/>
        <v>571.78899707499966</v>
      </c>
      <c r="AV29" s="11">
        <f t="shared" si="24"/>
        <v>571.78899707499966</v>
      </c>
      <c r="AW29" s="11">
        <f t="shared" si="25"/>
        <v>872.66549414999929</v>
      </c>
      <c r="AX29" s="11">
        <f t="shared" si="26"/>
        <v>672.08450585000071</v>
      </c>
      <c r="AY29" s="11">
        <f t="shared" si="27"/>
        <v>371.20299414999937</v>
      </c>
      <c r="AZ29" s="11"/>
      <c r="BA29" s="11"/>
      <c r="BB29" s="11">
        <f t="shared" si="28"/>
        <v>-429.9659970750003</v>
      </c>
      <c r="BC29" s="11">
        <f t="shared" si="29"/>
        <v>-1726.1625000000001</v>
      </c>
      <c r="BD29" s="11">
        <f t="shared" si="30"/>
        <v>-1327.3305058499996</v>
      </c>
      <c r="BE29" s="11">
        <f t="shared" si="31"/>
        <v>-1327.3305058499996</v>
      </c>
      <c r="BF29" s="11">
        <f t="shared" si="32"/>
        <v>-828.79300584999942</v>
      </c>
      <c r="BG29" s="11">
        <f t="shared" si="33"/>
        <v>-1327.3305058499996</v>
      </c>
      <c r="BH29" s="11">
        <f t="shared" si="34"/>
        <v>-928.50349707500027</v>
      </c>
      <c r="BI29" s="11">
        <f t="shared" si="35"/>
        <v>-729.08749999999998</v>
      </c>
      <c r="BJ29" s="11">
        <f t="shared" si="36"/>
        <v>-729.08749999999998</v>
      </c>
      <c r="BK29" s="11">
        <f t="shared" si="37"/>
        <v>-928.50349707500027</v>
      </c>
      <c r="BL29" s="11">
        <f t="shared" si="38"/>
        <v>-1028.2090029249998</v>
      </c>
      <c r="BM29" s="11">
        <f t="shared" si="39"/>
        <v>-1127.9194941500007</v>
      </c>
      <c r="BN29" s="11">
        <f t="shared" si="40"/>
        <v>-1028.2090029249998</v>
      </c>
      <c r="BO29" s="11">
        <f t="shared" si="41"/>
        <v>-1028.2090029249998</v>
      </c>
      <c r="BP29" s="11">
        <f t="shared" si="42"/>
        <v>-1028.2090029249998</v>
      </c>
      <c r="BQ29" s="11">
        <f t="shared" si="43"/>
        <v>-1327.3305058499996</v>
      </c>
      <c r="BR29" s="11">
        <f t="shared" si="44"/>
        <v>-1127.9194941500007</v>
      </c>
      <c r="BS29" s="11">
        <f t="shared" si="45"/>
        <v>-828.79300584999942</v>
      </c>
    </row>
    <row r="30" spans="1:71" ht="16" customHeight="1">
      <c r="A30" s="2">
        <v>43927</v>
      </c>
      <c r="B30" s="10" t="s">
        <v>1355</v>
      </c>
      <c r="C30" s="11">
        <v>3</v>
      </c>
      <c r="D30" s="10">
        <v>104</v>
      </c>
      <c r="E30" s="10">
        <v>1.1000000000000001</v>
      </c>
      <c r="I30" s="11">
        <v>0</v>
      </c>
      <c r="K30" s="11">
        <v>0</v>
      </c>
      <c r="L30" s="11" t="s">
        <v>151</v>
      </c>
      <c r="M30" s="11" t="s">
        <v>153</v>
      </c>
      <c r="N30" s="11" t="s">
        <v>151</v>
      </c>
      <c r="O30" s="11" t="s">
        <v>154</v>
      </c>
      <c r="P30" s="11" t="s">
        <v>153</v>
      </c>
      <c r="Q30" s="11" t="s">
        <v>153</v>
      </c>
      <c r="R30" s="11" t="s">
        <v>151</v>
      </c>
      <c r="S30" s="11" t="s">
        <v>153</v>
      </c>
      <c r="T30" s="11" t="s">
        <v>153</v>
      </c>
      <c r="U30" s="11" t="s">
        <v>151</v>
      </c>
      <c r="V30" s="11" t="s">
        <v>152</v>
      </c>
      <c r="W30" s="11" t="s">
        <v>152</v>
      </c>
      <c r="X30" s="11" t="s">
        <v>152</v>
      </c>
      <c r="Y30" s="11" t="s">
        <v>151</v>
      </c>
      <c r="Z30" s="11" t="s">
        <v>152</v>
      </c>
      <c r="AA30" s="11" t="s">
        <v>149</v>
      </c>
      <c r="AB30" s="11" t="s">
        <v>149</v>
      </c>
      <c r="AC30" s="11" t="s">
        <v>149</v>
      </c>
      <c r="AD30" s="11" t="s">
        <v>149</v>
      </c>
      <c r="AH30" s="11">
        <f t="shared" si="10"/>
        <v>-40.11250000000004</v>
      </c>
      <c r="AI30" s="11">
        <f t="shared" si="11"/>
        <v>-541.57500000000005</v>
      </c>
      <c r="AJ30" s="11">
        <f t="shared" si="12"/>
        <v>461.34999999999991</v>
      </c>
      <c r="AK30" s="11">
        <f t="shared" si="13"/>
        <v>-40.11250000000004</v>
      </c>
      <c r="AL30" s="11">
        <f t="shared" si="14"/>
        <v>-40.11250000000004</v>
      </c>
      <c r="AM30" s="11">
        <f t="shared" si="15"/>
        <v>-541.57500000000005</v>
      </c>
      <c r="AN30" s="11">
        <f t="shared" si="16"/>
        <v>-40.11250000000004</v>
      </c>
      <c r="AO30" s="11">
        <f t="shared" si="17"/>
        <v>-40.11250000000004</v>
      </c>
      <c r="AP30" s="11">
        <f t="shared" si="18"/>
        <v>-541.57500000000005</v>
      </c>
      <c r="AQ30" s="11">
        <f t="shared" si="19"/>
        <v>-1043.0374999999999</v>
      </c>
      <c r="AR30" s="11">
        <f t="shared" si="20"/>
        <v>-1043.0374999999999</v>
      </c>
      <c r="AS30" s="11">
        <f t="shared" si="21"/>
        <v>-1043.0374999999999</v>
      </c>
      <c r="AT30" s="11">
        <f t="shared" si="22"/>
        <v>-541.57500000000005</v>
      </c>
      <c r="AU30" s="11">
        <f t="shared" si="23"/>
        <v>-1043.0374999999999</v>
      </c>
      <c r="AV30" s="11">
        <f t="shared" si="24"/>
        <v>-1544.5</v>
      </c>
      <c r="AW30" s="11">
        <f t="shared" si="25"/>
        <v>-1544.5</v>
      </c>
      <c r="AX30" s="11">
        <f t="shared" si="26"/>
        <v>-1544.5</v>
      </c>
      <c r="AY30" s="11">
        <f t="shared" si="27"/>
        <v>-1544.5</v>
      </c>
      <c r="AZ30" s="11"/>
      <c r="BA30" s="11"/>
      <c r="BB30" s="11">
        <f t="shared" si="28"/>
        <v>-1040.1125000000002</v>
      </c>
      <c r="BC30" s="11">
        <f t="shared" si="29"/>
        <v>-541.57500000000005</v>
      </c>
      <c r="BD30" s="11">
        <f t="shared" si="30"/>
        <v>-1538.6499999999999</v>
      </c>
      <c r="BE30" s="11">
        <f t="shared" si="31"/>
        <v>-1040.1125000000002</v>
      </c>
      <c r="BF30" s="11">
        <f t="shared" si="32"/>
        <v>-1040.1125000000002</v>
      </c>
      <c r="BG30" s="11">
        <f t="shared" si="33"/>
        <v>-541.57500000000005</v>
      </c>
      <c r="BH30" s="11">
        <f t="shared" si="34"/>
        <v>-1040.1125000000002</v>
      </c>
      <c r="BI30" s="11">
        <f t="shared" si="35"/>
        <v>-1040.1125000000002</v>
      </c>
      <c r="BJ30" s="11">
        <f t="shared" si="36"/>
        <v>-541.57500000000005</v>
      </c>
      <c r="BK30" s="11">
        <f t="shared" si="37"/>
        <v>-43.037500000000023</v>
      </c>
      <c r="BL30" s="11">
        <f t="shared" si="38"/>
        <v>-43.037500000000023</v>
      </c>
      <c r="BM30" s="11">
        <f t="shared" si="39"/>
        <v>-43.037500000000023</v>
      </c>
      <c r="BN30" s="11">
        <f t="shared" si="40"/>
        <v>-541.57500000000005</v>
      </c>
      <c r="BO30" s="11">
        <f t="shared" si="41"/>
        <v>-43.037500000000023</v>
      </c>
      <c r="BP30" s="11">
        <f t="shared" si="42"/>
        <v>455.5</v>
      </c>
      <c r="BQ30" s="11">
        <f t="shared" si="43"/>
        <v>455.5</v>
      </c>
      <c r="BR30" s="11">
        <f t="shared" si="44"/>
        <v>455.5</v>
      </c>
      <c r="BS30" s="11">
        <f t="shared" si="45"/>
        <v>455.5</v>
      </c>
    </row>
    <row r="31" spans="1:71" ht="16" customHeight="1">
      <c r="A31" s="2">
        <v>43927</v>
      </c>
      <c r="B31" s="10" t="s">
        <v>69</v>
      </c>
      <c r="C31" s="11">
        <v>4</v>
      </c>
      <c r="D31" s="10">
        <v>78</v>
      </c>
      <c r="E31" s="10">
        <v>-0.2</v>
      </c>
      <c r="I31" s="11">
        <v>1.671985294117638E-2</v>
      </c>
      <c r="K31" s="11">
        <v>0</v>
      </c>
      <c r="L31" s="11" t="s">
        <v>2563</v>
      </c>
      <c r="M31" s="11" t="s">
        <v>1351</v>
      </c>
      <c r="N31" s="11" t="s">
        <v>1347</v>
      </c>
      <c r="O31" s="11" t="s">
        <v>1349</v>
      </c>
      <c r="P31" s="11" t="s">
        <v>1346</v>
      </c>
      <c r="Q31" s="11" t="s">
        <v>1347</v>
      </c>
      <c r="R31" s="11" t="s">
        <v>1351</v>
      </c>
      <c r="S31" s="11" t="s">
        <v>1351</v>
      </c>
      <c r="T31" s="11" t="s">
        <v>2563</v>
      </c>
      <c r="U31" s="11" t="s">
        <v>2564</v>
      </c>
      <c r="V31" s="11" t="s">
        <v>1352</v>
      </c>
      <c r="W31" s="11" t="s">
        <v>2565</v>
      </c>
      <c r="X31" s="11" t="s">
        <v>2564</v>
      </c>
      <c r="Y31" s="11" t="s">
        <v>2563</v>
      </c>
      <c r="Z31" s="11" t="s">
        <v>1353</v>
      </c>
      <c r="AA31" s="11" t="s">
        <v>2564</v>
      </c>
      <c r="AB31" s="11" t="s">
        <v>1353</v>
      </c>
      <c r="AC31" s="11" t="s">
        <v>2564</v>
      </c>
      <c r="AD31" s="11" t="s">
        <v>2565</v>
      </c>
      <c r="AH31" s="11">
        <f t="shared" si="10"/>
        <v>1908.7250000000004</v>
      </c>
      <c r="AI31" s="11">
        <f t="shared" si="11"/>
        <v>2911.65</v>
      </c>
      <c r="AJ31" s="11">
        <f t="shared" si="12"/>
        <v>4917.5</v>
      </c>
      <c r="AK31" s="11">
        <f t="shared" si="13"/>
        <v>5920.4250000000002</v>
      </c>
      <c r="AL31" s="11">
        <f t="shared" si="14"/>
        <v>2911.65</v>
      </c>
      <c r="AM31" s="11">
        <f t="shared" si="15"/>
        <v>1908.7250000000004</v>
      </c>
      <c r="AN31" s="11">
        <f t="shared" si="16"/>
        <v>1908.7250000000004</v>
      </c>
      <c r="AO31" s="11">
        <f t="shared" si="17"/>
        <v>-3105.9</v>
      </c>
      <c r="AP31" s="11">
        <f t="shared" si="18"/>
        <v>-2102.9750000000004</v>
      </c>
      <c r="AQ31" s="11">
        <f t="shared" si="19"/>
        <v>905.80000000000018</v>
      </c>
      <c r="AR31" s="11">
        <f t="shared" si="20"/>
        <v>-4108.8249999999998</v>
      </c>
      <c r="AS31" s="11">
        <f t="shared" si="21"/>
        <v>-2102.9750000000004</v>
      </c>
      <c r="AT31" s="11">
        <f t="shared" si="22"/>
        <v>-3105.9</v>
      </c>
      <c r="AU31" s="11">
        <f t="shared" si="23"/>
        <v>-1100.0500000000002</v>
      </c>
      <c r="AV31" s="11">
        <f t="shared" si="24"/>
        <v>-2102.9750000000004</v>
      </c>
      <c r="AW31" s="11">
        <f t="shared" si="25"/>
        <v>-1100.0500000000002</v>
      </c>
      <c r="AX31" s="11">
        <f t="shared" si="26"/>
        <v>-2102.9750000000004</v>
      </c>
      <c r="AY31" s="11">
        <f t="shared" si="27"/>
        <v>-4108.8249999999998</v>
      </c>
      <c r="AZ31" s="11"/>
      <c r="BA31" s="11"/>
      <c r="BB31" s="11">
        <f t="shared" si="28"/>
        <v>-8091.2749999999996</v>
      </c>
      <c r="BC31" s="11">
        <f t="shared" si="29"/>
        <v>-9088.35</v>
      </c>
      <c r="BD31" s="11">
        <f t="shared" si="30"/>
        <v>-11082.5</v>
      </c>
      <c r="BE31" s="11">
        <f t="shared" si="31"/>
        <v>-12079.575000000001</v>
      </c>
      <c r="BF31" s="11">
        <f t="shared" si="32"/>
        <v>-9088.35</v>
      </c>
      <c r="BG31" s="11">
        <f t="shared" si="33"/>
        <v>-8091.2749999999996</v>
      </c>
      <c r="BH31" s="11">
        <f t="shared" si="34"/>
        <v>-8091.2749999999996</v>
      </c>
      <c r="BI31" s="11">
        <f t="shared" si="35"/>
        <v>-3105.9</v>
      </c>
      <c r="BJ31" s="11">
        <f t="shared" si="36"/>
        <v>-4102.9750000000004</v>
      </c>
      <c r="BK31" s="11">
        <f t="shared" si="37"/>
        <v>-7094.2</v>
      </c>
      <c r="BL31" s="11">
        <f t="shared" si="38"/>
        <v>-2108.8249999999998</v>
      </c>
      <c r="BM31" s="11">
        <f t="shared" si="39"/>
        <v>-4102.9750000000004</v>
      </c>
      <c r="BN31" s="11">
        <f t="shared" si="40"/>
        <v>-3105.9</v>
      </c>
      <c r="BO31" s="11">
        <f t="shared" si="41"/>
        <v>-5100.0499999999993</v>
      </c>
      <c r="BP31" s="11">
        <f t="shared" si="42"/>
        <v>-4102.9750000000004</v>
      </c>
      <c r="BQ31" s="11">
        <f t="shared" si="43"/>
        <v>-5100.0499999999993</v>
      </c>
      <c r="BR31" s="11">
        <f t="shared" si="44"/>
        <v>-4102.9750000000004</v>
      </c>
      <c r="BS31" s="11">
        <f t="shared" si="45"/>
        <v>-2108.8249999999998</v>
      </c>
    </row>
    <row r="32" spans="1:71" ht="16" customHeight="1">
      <c r="A32" s="2">
        <v>43927</v>
      </c>
      <c r="B32" s="10" t="s">
        <v>122</v>
      </c>
      <c r="C32" s="11">
        <v>5</v>
      </c>
      <c r="D32" s="10">
        <v>63</v>
      </c>
      <c r="E32" s="10">
        <v>-0.2</v>
      </c>
      <c r="I32" s="11">
        <v>1.854783105022826E-2</v>
      </c>
      <c r="K32" s="11">
        <v>0</v>
      </c>
      <c r="L32" s="11" t="s">
        <v>126</v>
      </c>
      <c r="M32" s="11" t="s">
        <v>364</v>
      </c>
      <c r="N32" s="11" t="s">
        <v>778</v>
      </c>
      <c r="O32" s="11" t="s">
        <v>779</v>
      </c>
      <c r="P32" s="11" t="s">
        <v>1490</v>
      </c>
      <c r="Q32" s="11" t="s">
        <v>778</v>
      </c>
      <c r="R32" s="11" t="s">
        <v>123</v>
      </c>
      <c r="S32" s="11" t="s">
        <v>945</v>
      </c>
      <c r="T32" s="11" t="s">
        <v>945</v>
      </c>
      <c r="U32" s="11" t="s">
        <v>1490</v>
      </c>
      <c r="V32" s="11" t="s">
        <v>1490</v>
      </c>
      <c r="W32" s="11" t="s">
        <v>123</v>
      </c>
      <c r="X32" s="11" t="s">
        <v>778</v>
      </c>
      <c r="Y32" s="11" t="s">
        <v>125</v>
      </c>
      <c r="Z32" s="11" t="s">
        <v>778</v>
      </c>
      <c r="AA32" s="11" t="s">
        <v>1294</v>
      </c>
      <c r="AB32" s="11" t="s">
        <v>1294</v>
      </c>
      <c r="AC32" s="11" t="s">
        <v>1294</v>
      </c>
      <c r="AD32" s="11" t="s">
        <v>364</v>
      </c>
      <c r="AH32" s="11">
        <f t="shared" si="10"/>
        <v>-1456.2874999999999</v>
      </c>
      <c r="AI32" s="11">
        <f t="shared" si="11"/>
        <v>1552.4875000000002</v>
      </c>
      <c r="AJ32" s="11">
        <f t="shared" si="12"/>
        <v>1051.0250000000001</v>
      </c>
      <c r="AK32" s="11">
        <f t="shared" si="13"/>
        <v>3056.875</v>
      </c>
      <c r="AL32" s="11">
        <f t="shared" si="14"/>
        <v>1552.4875000000002</v>
      </c>
      <c r="AM32" s="11">
        <f t="shared" si="15"/>
        <v>2555.4124999999999</v>
      </c>
      <c r="AN32" s="11">
        <f t="shared" si="16"/>
        <v>3558.3374999999996</v>
      </c>
      <c r="AO32" s="11">
        <f t="shared" si="17"/>
        <v>3558.3374999999996</v>
      </c>
      <c r="AP32" s="11">
        <f t="shared" si="18"/>
        <v>3056.875</v>
      </c>
      <c r="AQ32" s="11">
        <f t="shared" si="19"/>
        <v>3056.875</v>
      </c>
      <c r="AR32" s="11">
        <f t="shared" si="20"/>
        <v>2555.4124999999999</v>
      </c>
      <c r="AS32" s="11">
        <f t="shared" si="21"/>
        <v>1552.4875000000002</v>
      </c>
      <c r="AT32" s="11">
        <f t="shared" si="22"/>
        <v>549.5625</v>
      </c>
      <c r="AU32" s="11">
        <f t="shared" si="23"/>
        <v>1552.4875000000002</v>
      </c>
      <c r="AV32" s="11">
        <f t="shared" si="24"/>
        <v>2053.9500000000003</v>
      </c>
      <c r="AW32" s="11">
        <f t="shared" si="25"/>
        <v>2053.9500000000003</v>
      </c>
      <c r="AX32" s="11">
        <f t="shared" si="26"/>
        <v>2053.9500000000003</v>
      </c>
      <c r="AY32" s="11">
        <f t="shared" si="27"/>
        <v>-1456.2874999999999</v>
      </c>
      <c r="AZ32" s="11"/>
      <c r="BA32" s="11"/>
      <c r="BB32" s="11">
        <f t="shared" si="28"/>
        <v>-456.28750000000002</v>
      </c>
      <c r="BC32" s="11">
        <f t="shared" si="29"/>
        <v>-3447.5124999999998</v>
      </c>
      <c r="BD32" s="11">
        <f t="shared" si="30"/>
        <v>-2948.9749999999999</v>
      </c>
      <c r="BE32" s="11">
        <f t="shared" si="31"/>
        <v>-4943.125</v>
      </c>
      <c r="BF32" s="11">
        <f t="shared" si="32"/>
        <v>-3447.5124999999998</v>
      </c>
      <c r="BG32" s="11">
        <f t="shared" si="33"/>
        <v>-4444.5874999999996</v>
      </c>
      <c r="BH32" s="11">
        <f t="shared" si="34"/>
        <v>-5441.6625000000004</v>
      </c>
      <c r="BI32" s="11">
        <f t="shared" si="35"/>
        <v>-5441.6625000000004</v>
      </c>
      <c r="BJ32" s="11">
        <f t="shared" si="36"/>
        <v>-4943.125</v>
      </c>
      <c r="BK32" s="11">
        <f t="shared" si="37"/>
        <v>-4943.125</v>
      </c>
      <c r="BL32" s="11">
        <f t="shared" si="38"/>
        <v>-4444.5874999999996</v>
      </c>
      <c r="BM32" s="11">
        <f t="shared" si="39"/>
        <v>-3447.5124999999998</v>
      </c>
      <c r="BN32" s="11">
        <f t="shared" si="40"/>
        <v>-2450.4375</v>
      </c>
      <c r="BO32" s="11">
        <f t="shared" si="41"/>
        <v>-3447.5124999999998</v>
      </c>
      <c r="BP32" s="11">
        <f t="shared" si="42"/>
        <v>-3946.0499999999997</v>
      </c>
      <c r="BQ32" s="11">
        <f t="shared" si="43"/>
        <v>-3946.0499999999997</v>
      </c>
      <c r="BR32" s="11">
        <f t="shared" si="44"/>
        <v>-3946.0499999999997</v>
      </c>
      <c r="BS32" s="11">
        <f t="shared" si="45"/>
        <v>-456.28750000000002</v>
      </c>
    </row>
    <row r="33" spans="1:71" ht="16" customHeight="1">
      <c r="A33" s="2">
        <v>43927</v>
      </c>
      <c r="B33" s="10" t="s">
        <v>2566</v>
      </c>
      <c r="C33" s="11">
        <v>6</v>
      </c>
      <c r="D33" s="10">
        <v>57</v>
      </c>
      <c r="E33" s="10">
        <v>-0.2</v>
      </c>
      <c r="I33" s="11">
        <v>1.0932666666666551E-2</v>
      </c>
      <c r="K33" s="11">
        <v>0</v>
      </c>
      <c r="L33" s="11" t="s">
        <v>561</v>
      </c>
      <c r="M33" s="11" t="s">
        <v>557</v>
      </c>
      <c r="N33" s="11" t="s">
        <v>2186</v>
      </c>
      <c r="O33" s="11" t="s">
        <v>2567</v>
      </c>
      <c r="P33" s="11" t="s">
        <v>562</v>
      </c>
      <c r="Q33" s="11" t="s">
        <v>2187</v>
      </c>
      <c r="R33" s="11" t="s">
        <v>1750</v>
      </c>
      <c r="S33" s="11" t="s">
        <v>2512</v>
      </c>
      <c r="T33" s="11" t="s">
        <v>496</v>
      </c>
      <c r="U33" s="11" t="s">
        <v>496</v>
      </c>
      <c r="V33" s="11" t="s">
        <v>496</v>
      </c>
      <c r="W33" s="11" t="s">
        <v>496</v>
      </c>
      <c r="X33" s="11" t="s">
        <v>496</v>
      </c>
      <c r="Y33" s="11" t="s">
        <v>496</v>
      </c>
      <c r="Z33" s="11" t="s">
        <v>496</v>
      </c>
      <c r="AA33" s="11" t="s">
        <v>496</v>
      </c>
      <c r="AB33" s="11" t="s">
        <v>496</v>
      </c>
      <c r="AC33" s="11" t="s">
        <v>496</v>
      </c>
      <c r="AD33" s="11" t="s">
        <v>496</v>
      </c>
      <c r="AH33" s="11">
        <f t="shared" si="10"/>
        <v>86.831497074998254</v>
      </c>
      <c r="AI33" s="11">
        <f t="shared" si="11"/>
        <v>-514.92149707500118</v>
      </c>
      <c r="AJ33" s="11">
        <f t="shared" si="12"/>
        <v>-364.48375000000004</v>
      </c>
      <c r="AK33" s="11">
        <f t="shared" si="13"/>
        <v>-214.04500000000144</v>
      </c>
      <c r="AL33" s="11">
        <f t="shared" si="14"/>
        <v>-565.06875000000286</v>
      </c>
      <c r="AM33" s="11">
        <f t="shared" si="15"/>
        <v>-1367.4087500000001</v>
      </c>
      <c r="AN33" s="11">
        <f t="shared" si="16"/>
        <v>-1718.4325000000015</v>
      </c>
      <c r="AO33" s="11">
        <f t="shared" si="17"/>
        <v>-1768.5777470750013</v>
      </c>
      <c r="AP33" s="11">
        <f t="shared" si="18"/>
        <v>-1768.5777470750013</v>
      </c>
      <c r="AQ33" s="11">
        <f t="shared" si="19"/>
        <v>-1768.5777470750013</v>
      </c>
      <c r="AR33" s="11">
        <f t="shared" si="20"/>
        <v>-1768.5777470750013</v>
      </c>
      <c r="AS33" s="11">
        <f t="shared" si="21"/>
        <v>-1768.5777470750013</v>
      </c>
      <c r="AT33" s="11">
        <f t="shared" si="22"/>
        <v>-1768.5777470750013</v>
      </c>
      <c r="AU33" s="11">
        <f t="shared" si="23"/>
        <v>-1768.5777470750013</v>
      </c>
      <c r="AV33" s="11">
        <f t="shared" si="24"/>
        <v>-1768.5777470750013</v>
      </c>
      <c r="AW33" s="11">
        <f t="shared" si="25"/>
        <v>-1768.5777470750013</v>
      </c>
      <c r="AX33" s="11">
        <f t="shared" si="26"/>
        <v>-1768.5777470750013</v>
      </c>
      <c r="AY33" s="11">
        <f t="shared" si="27"/>
        <v>-1768.5777470750013</v>
      </c>
      <c r="AZ33" s="11"/>
      <c r="BA33" s="11"/>
      <c r="BB33" s="11">
        <f t="shared" si="28"/>
        <v>-313.16650292499827</v>
      </c>
      <c r="BC33" s="11">
        <f t="shared" si="29"/>
        <v>285.07650292500108</v>
      </c>
      <c r="BD33" s="11">
        <f t="shared" si="30"/>
        <v>135.51624999999999</v>
      </c>
      <c r="BE33" s="11">
        <f t="shared" si="31"/>
        <v>-14.044999999998581</v>
      </c>
      <c r="BF33" s="11">
        <f t="shared" si="32"/>
        <v>334.93125000000282</v>
      </c>
      <c r="BG33" s="11">
        <f t="shared" si="33"/>
        <v>1132.5912499999999</v>
      </c>
      <c r="BH33" s="11">
        <f t="shared" si="34"/>
        <v>1481.5675000000012</v>
      </c>
      <c r="BI33" s="11">
        <f t="shared" si="35"/>
        <v>1531.420252925001</v>
      </c>
      <c r="BJ33" s="11">
        <f t="shared" si="36"/>
        <v>1531.420252925001</v>
      </c>
      <c r="BK33" s="11">
        <f t="shared" si="37"/>
        <v>1531.420252925001</v>
      </c>
      <c r="BL33" s="11">
        <f t="shared" si="38"/>
        <v>1531.420252925001</v>
      </c>
      <c r="BM33" s="11">
        <f t="shared" si="39"/>
        <v>1531.420252925001</v>
      </c>
      <c r="BN33" s="11">
        <f t="shared" si="40"/>
        <v>1531.420252925001</v>
      </c>
      <c r="BO33" s="11">
        <f t="shared" si="41"/>
        <v>1531.420252925001</v>
      </c>
      <c r="BP33" s="11">
        <f t="shared" si="42"/>
        <v>1531.420252925001</v>
      </c>
      <c r="BQ33" s="11">
        <f t="shared" si="43"/>
        <v>1531.420252925001</v>
      </c>
      <c r="BR33" s="11">
        <f t="shared" si="44"/>
        <v>1531.420252925001</v>
      </c>
      <c r="BS33" s="11">
        <f t="shared" si="45"/>
        <v>1531.420252925001</v>
      </c>
    </row>
    <row r="34" spans="1:71" ht="16" customHeight="1">
      <c r="A34" s="2">
        <v>43927</v>
      </c>
      <c r="B34" s="10" t="s">
        <v>136</v>
      </c>
      <c r="C34" s="11">
        <v>7</v>
      </c>
      <c r="D34" s="10">
        <v>53</v>
      </c>
      <c r="E34" s="10">
        <v>0.3</v>
      </c>
      <c r="I34" s="11">
        <v>2.0231495098039121E-2</v>
      </c>
      <c r="K34" s="11">
        <v>0</v>
      </c>
      <c r="L34" s="11" t="s">
        <v>208</v>
      </c>
      <c r="M34" s="11" t="s">
        <v>209</v>
      </c>
      <c r="N34" s="11" t="s">
        <v>211</v>
      </c>
      <c r="O34" s="11" t="s">
        <v>143</v>
      </c>
      <c r="P34" s="11" t="s">
        <v>146</v>
      </c>
      <c r="Q34" s="11" t="s">
        <v>210</v>
      </c>
      <c r="R34" s="11" t="s">
        <v>146</v>
      </c>
      <c r="S34" s="11" t="s">
        <v>146</v>
      </c>
      <c r="T34" s="11" t="s">
        <v>211</v>
      </c>
      <c r="U34" s="11" t="s">
        <v>212</v>
      </c>
      <c r="V34" s="11" t="s">
        <v>210</v>
      </c>
      <c r="W34" s="11" t="s">
        <v>210</v>
      </c>
      <c r="X34" s="11" t="s">
        <v>212</v>
      </c>
      <c r="Y34" s="11" t="s">
        <v>210</v>
      </c>
      <c r="Z34" s="11" t="s">
        <v>212</v>
      </c>
      <c r="AA34" s="11" t="s">
        <v>212</v>
      </c>
      <c r="AB34" s="11" t="s">
        <v>212</v>
      </c>
      <c r="AC34" s="11" t="s">
        <v>212</v>
      </c>
      <c r="AD34" s="11" t="s">
        <v>211</v>
      </c>
      <c r="AH34" s="11">
        <f t="shared" si="10"/>
        <v>113.34999999999997</v>
      </c>
      <c r="AI34" s="11">
        <f t="shared" si="11"/>
        <v>1617.7375000000002</v>
      </c>
      <c r="AJ34" s="11">
        <f t="shared" si="12"/>
        <v>3623.5874999999996</v>
      </c>
      <c r="AK34" s="11">
        <f t="shared" si="13"/>
        <v>2119.2000000000003</v>
      </c>
      <c r="AL34" s="11">
        <f t="shared" si="14"/>
        <v>614.8125</v>
      </c>
      <c r="AM34" s="11">
        <f t="shared" si="15"/>
        <v>2119.2000000000003</v>
      </c>
      <c r="AN34" s="11">
        <f t="shared" si="16"/>
        <v>2119.2000000000003</v>
      </c>
      <c r="AO34" s="11">
        <f t="shared" si="17"/>
        <v>1617.7375000000002</v>
      </c>
      <c r="AP34" s="11">
        <f t="shared" si="18"/>
        <v>1116.2750000000001</v>
      </c>
      <c r="AQ34" s="11">
        <f t="shared" si="19"/>
        <v>614.8125</v>
      </c>
      <c r="AR34" s="11">
        <f t="shared" si="20"/>
        <v>614.8125</v>
      </c>
      <c r="AS34" s="11">
        <f t="shared" si="21"/>
        <v>1116.2750000000001</v>
      </c>
      <c r="AT34" s="11">
        <f t="shared" si="22"/>
        <v>614.8125</v>
      </c>
      <c r="AU34" s="11">
        <f t="shared" si="23"/>
        <v>1116.2750000000001</v>
      </c>
      <c r="AV34" s="11">
        <f t="shared" si="24"/>
        <v>1116.2750000000001</v>
      </c>
      <c r="AW34" s="11">
        <f t="shared" si="25"/>
        <v>1116.2750000000001</v>
      </c>
      <c r="AX34" s="11">
        <f t="shared" si="26"/>
        <v>1116.2750000000001</v>
      </c>
      <c r="AY34" s="11">
        <f t="shared" si="27"/>
        <v>1617.7375000000002</v>
      </c>
      <c r="AZ34" s="11"/>
      <c r="BA34" s="11"/>
      <c r="BB34" s="11">
        <f t="shared" si="28"/>
        <v>-1886.6499999999999</v>
      </c>
      <c r="BC34" s="11">
        <f t="shared" si="29"/>
        <v>-3382.2624999999998</v>
      </c>
      <c r="BD34" s="11">
        <f t="shared" si="30"/>
        <v>-5376.4125000000004</v>
      </c>
      <c r="BE34" s="11">
        <f t="shared" si="31"/>
        <v>-3880.7999999999997</v>
      </c>
      <c r="BF34" s="11">
        <f t="shared" si="32"/>
        <v>-2385.1875</v>
      </c>
      <c r="BG34" s="11">
        <f t="shared" si="33"/>
        <v>-3880.7999999999997</v>
      </c>
      <c r="BH34" s="11">
        <f t="shared" si="34"/>
        <v>-3880.7999999999997</v>
      </c>
      <c r="BI34" s="11">
        <f t="shared" si="35"/>
        <v>-3382.2624999999998</v>
      </c>
      <c r="BJ34" s="11">
        <f t="shared" si="36"/>
        <v>-2883.7249999999999</v>
      </c>
      <c r="BK34" s="11">
        <f t="shared" si="37"/>
        <v>-2385.1875</v>
      </c>
      <c r="BL34" s="11">
        <f t="shared" si="38"/>
        <v>-2385.1875</v>
      </c>
      <c r="BM34" s="11">
        <f t="shared" si="39"/>
        <v>-2883.7249999999999</v>
      </c>
      <c r="BN34" s="11">
        <f t="shared" si="40"/>
        <v>-2385.1875</v>
      </c>
      <c r="BO34" s="11">
        <f t="shared" si="41"/>
        <v>-2883.7249999999999</v>
      </c>
      <c r="BP34" s="11">
        <f t="shared" si="42"/>
        <v>-2883.7249999999999</v>
      </c>
      <c r="BQ34" s="11">
        <f t="shared" si="43"/>
        <v>-2883.7249999999999</v>
      </c>
      <c r="BR34" s="11">
        <f t="shared" si="44"/>
        <v>-2883.7249999999999</v>
      </c>
      <c r="BS34" s="11">
        <f t="shared" si="45"/>
        <v>-3382.2624999999998</v>
      </c>
    </row>
    <row r="35" spans="1:71" ht="16" customHeight="1">
      <c r="A35" s="2">
        <v>43927</v>
      </c>
      <c r="B35" s="10" t="s">
        <v>2568</v>
      </c>
      <c r="C35" s="11">
        <v>8</v>
      </c>
      <c r="D35" s="10">
        <v>50</v>
      </c>
      <c r="E35" s="10">
        <v>-0.3</v>
      </c>
      <c r="I35" s="11">
        <v>2.2335278085821659E-2</v>
      </c>
      <c r="K35" s="11">
        <v>0</v>
      </c>
      <c r="L35" s="11" t="s">
        <v>2317</v>
      </c>
      <c r="M35" s="11" t="s">
        <v>1841</v>
      </c>
      <c r="N35" s="11" t="s">
        <v>1800</v>
      </c>
      <c r="O35" s="11" t="s">
        <v>1810</v>
      </c>
      <c r="P35" s="11" t="s">
        <v>1810</v>
      </c>
      <c r="Q35" s="11" t="s">
        <v>2569</v>
      </c>
      <c r="R35" s="11" t="s">
        <v>1808</v>
      </c>
      <c r="S35" s="11" t="s">
        <v>1807</v>
      </c>
      <c r="T35" s="11" t="s">
        <v>2570</v>
      </c>
      <c r="U35" s="11" t="s">
        <v>1808</v>
      </c>
      <c r="V35" s="11" t="s">
        <v>1804</v>
      </c>
      <c r="W35" s="11" t="s">
        <v>1804</v>
      </c>
      <c r="X35" s="11" t="s">
        <v>1809</v>
      </c>
      <c r="Y35" s="11" t="s">
        <v>1804</v>
      </c>
      <c r="Z35" s="11" t="s">
        <v>1842</v>
      </c>
      <c r="AA35" s="11" t="s">
        <v>1835</v>
      </c>
      <c r="AB35" s="11" t="s">
        <v>1842</v>
      </c>
      <c r="AC35" s="11" t="s">
        <v>1804</v>
      </c>
      <c r="AD35" s="11" t="s">
        <v>1840</v>
      </c>
      <c r="AH35" s="11">
        <f t="shared" si="10"/>
        <v>354.12275300000124</v>
      </c>
      <c r="AI35" s="11">
        <f t="shared" si="11"/>
        <v>805.43499129999998</v>
      </c>
      <c r="AJ35" s="11">
        <f t="shared" si="12"/>
        <v>955.87574715000062</v>
      </c>
      <c r="AK35" s="11">
        <f t="shared" si="13"/>
        <v>955.87574715000062</v>
      </c>
      <c r="AL35" s="11">
        <f t="shared" si="14"/>
        <v>905.73050007500103</v>
      </c>
      <c r="AM35" s="11">
        <f t="shared" si="15"/>
        <v>755.28974422500028</v>
      </c>
      <c r="AN35" s="11">
        <f t="shared" si="16"/>
        <v>1006.0209942250001</v>
      </c>
      <c r="AO35" s="11">
        <f t="shared" si="17"/>
        <v>705.14449715000057</v>
      </c>
      <c r="AP35" s="11">
        <f t="shared" si="18"/>
        <v>755.28974422500028</v>
      </c>
      <c r="AQ35" s="11">
        <f t="shared" si="19"/>
        <v>604.85400300000128</v>
      </c>
      <c r="AR35" s="11">
        <f t="shared" si="20"/>
        <v>604.85400300000128</v>
      </c>
      <c r="AS35" s="11">
        <f t="shared" si="21"/>
        <v>654.99925007500087</v>
      </c>
      <c r="AT35" s="11">
        <f t="shared" si="22"/>
        <v>604.85400300000128</v>
      </c>
      <c r="AU35" s="11">
        <f t="shared" si="23"/>
        <v>554.70374129999993</v>
      </c>
      <c r="AV35" s="11">
        <f t="shared" si="24"/>
        <v>454.41324715000064</v>
      </c>
      <c r="AW35" s="11">
        <f t="shared" si="25"/>
        <v>554.70374129999993</v>
      </c>
      <c r="AX35" s="11">
        <f t="shared" si="26"/>
        <v>604.85400300000128</v>
      </c>
      <c r="AY35" s="11">
        <f t="shared" si="27"/>
        <v>253.8272442250003</v>
      </c>
      <c r="AZ35" s="11"/>
      <c r="BA35" s="11"/>
      <c r="BB35" s="11">
        <f t="shared" si="28"/>
        <v>-745.8852470000013</v>
      </c>
      <c r="BC35" s="11">
        <f t="shared" si="29"/>
        <v>-1194.5650087000001</v>
      </c>
      <c r="BD35" s="11">
        <f t="shared" si="30"/>
        <v>-1344.1282528500008</v>
      </c>
      <c r="BE35" s="11">
        <f t="shared" si="31"/>
        <v>-1344.1282528500008</v>
      </c>
      <c r="BF35" s="11">
        <f t="shared" si="32"/>
        <v>-1294.275499925001</v>
      </c>
      <c r="BG35" s="11">
        <f t="shared" si="33"/>
        <v>-1144.7122557750004</v>
      </c>
      <c r="BH35" s="11">
        <f t="shared" si="34"/>
        <v>-1393.9810057750003</v>
      </c>
      <c r="BI35" s="11">
        <f t="shared" si="35"/>
        <v>-1094.8595028500006</v>
      </c>
      <c r="BJ35" s="11">
        <f t="shared" si="36"/>
        <v>-1144.7122557750004</v>
      </c>
      <c r="BK35" s="11">
        <f t="shared" si="37"/>
        <v>-995.15399700000125</v>
      </c>
      <c r="BL35" s="11">
        <f t="shared" si="38"/>
        <v>-995.15399700000125</v>
      </c>
      <c r="BM35" s="11">
        <f t="shared" si="39"/>
        <v>-1045.006749925001</v>
      </c>
      <c r="BN35" s="11">
        <f t="shared" si="40"/>
        <v>-995.15399700000125</v>
      </c>
      <c r="BO35" s="11">
        <f t="shared" si="41"/>
        <v>-945.29625870000007</v>
      </c>
      <c r="BP35" s="11">
        <f t="shared" si="42"/>
        <v>-845.59075285000063</v>
      </c>
      <c r="BQ35" s="11">
        <f t="shared" si="43"/>
        <v>-945.29625870000007</v>
      </c>
      <c r="BR35" s="11">
        <f t="shared" si="44"/>
        <v>-995.15399700000125</v>
      </c>
      <c r="BS35" s="11">
        <f t="shared" si="45"/>
        <v>-646.17475577500034</v>
      </c>
    </row>
    <row r="36" spans="1:71" ht="16" customHeight="1">
      <c r="A36" s="2">
        <v>43927</v>
      </c>
      <c r="B36" s="10" t="s">
        <v>1437</v>
      </c>
      <c r="C36" s="11">
        <v>9</v>
      </c>
      <c r="D36" s="10">
        <v>41</v>
      </c>
      <c r="E36" s="10">
        <v>2.4</v>
      </c>
      <c r="I36" s="11">
        <v>1.380248868778272E-2</v>
      </c>
      <c r="K36" s="11">
        <v>0</v>
      </c>
      <c r="L36" s="11" t="s">
        <v>2218</v>
      </c>
      <c r="M36" s="11" t="s">
        <v>2216</v>
      </c>
      <c r="N36" s="11" t="s">
        <v>2216</v>
      </c>
      <c r="O36" s="11" t="s">
        <v>2219</v>
      </c>
      <c r="P36" s="11" t="s">
        <v>2218</v>
      </c>
      <c r="Q36" s="11" t="s">
        <v>2217</v>
      </c>
      <c r="R36" s="11" t="s">
        <v>2216</v>
      </c>
      <c r="S36" s="11" t="s">
        <v>2218</v>
      </c>
      <c r="T36" s="11" t="s">
        <v>2218</v>
      </c>
      <c r="U36" s="11" t="s">
        <v>2218</v>
      </c>
      <c r="V36" s="11" t="s">
        <v>2216</v>
      </c>
      <c r="W36" s="11" t="s">
        <v>2218</v>
      </c>
      <c r="X36" s="11" t="s">
        <v>2218</v>
      </c>
      <c r="Y36" s="11" t="s">
        <v>2219</v>
      </c>
      <c r="Z36" s="11" t="s">
        <v>2571</v>
      </c>
      <c r="AA36" s="11" t="s">
        <v>2218</v>
      </c>
      <c r="AB36" s="11" t="s">
        <v>2218</v>
      </c>
      <c r="AC36" s="11" t="s">
        <v>2218</v>
      </c>
      <c r="AD36" s="11" t="s">
        <v>2217</v>
      </c>
      <c r="AH36" s="11">
        <f t="shared" si="10"/>
        <v>-9821.375</v>
      </c>
      <c r="AI36" s="11">
        <f t="shared" si="11"/>
        <v>-9821.375</v>
      </c>
      <c r="AJ36" s="11">
        <f t="shared" si="12"/>
        <v>207.875</v>
      </c>
      <c r="AK36" s="11">
        <f t="shared" si="13"/>
        <v>-4806.75</v>
      </c>
      <c r="AL36" s="11">
        <f t="shared" si="14"/>
        <v>-14836</v>
      </c>
      <c r="AM36" s="11">
        <f t="shared" si="15"/>
        <v>-9821.375</v>
      </c>
      <c r="AN36" s="11">
        <f t="shared" si="16"/>
        <v>-4806.75</v>
      </c>
      <c r="AO36" s="11">
        <f t="shared" si="17"/>
        <v>-4806.75</v>
      </c>
      <c r="AP36" s="11">
        <f t="shared" si="18"/>
        <v>-4806.75</v>
      </c>
      <c r="AQ36" s="11">
        <f t="shared" si="19"/>
        <v>-9821.375</v>
      </c>
      <c r="AR36" s="11">
        <f t="shared" si="20"/>
        <v>-4806.75</v>
      </c>
      <c r="AS36" s="11">
        <f t="shared" si="21"/>
        <v>-4806.75</v>
      </c>
      <c r="AT36" s="11">
        <f t="shared" si="22"/>
        <v>207.875</v>
      </c>
      <c r="AU36" s="11">
        <f t="shared" si="23"/>
        <v>5222.5</v>
      </c>
      <c r="AV36" s="11">
        <f t="shared" si="24"/>
        <v>-4806.75</v>
      </c>
      <c r="AW36" s="11">
        <f t="shared" si="25"/>
        <v>-4806.75</v>
      </c>
      <c r="AX36" s="11">
        <f t="shared" si="26"/>
        <v>-4806.75</v>
      </c>
      <c r="AY36" s="11">
        <f t="shared" si="27"/>
        <v>-14836</v>
      </c>
      <c r="AZ36" s="11"/>
      <c r="BA36" s="11"/>
      <c r="BB36" s="11">
        <f t="shared" si="28"/>
        <v>178.625</v>
      </c>
      <c r="BC36" s="11">
        <f t="shared" si="29"/>
        <v>178.625</v>
      </c>
      <c r="BD36" s="11">
        <f t="shared" si="30"/>
        <v>-9792.125</v>
      </c>
      <c r="BE36" s="11">
        <f t="shared" si="31"/>
        <v>-4806.75</v>
      </c>
      <c r="BF36" s="11">
        <f t="shared" si="32"/>
        <v>5164</v>
      </c>
      <c r="BG36" s="11">
        <f t="shared" si="33"/>
        <v>178.625</v>
      </c>
      <c r="BH36" s="11">
        <f t="shared" si="34"/>
        <v>-4806.75</v>
      </c>
      <c r="BI36" s="11">
        <f t="shared" si="35"/>
        <v>-4806.75</v>
      </c>
      <c r="BJ36" s="11">
        <f t="shared" si="36"/>
        <v>-4806.75</v>
      </c>
      <c r="BK36" s="11">
        <f t="shared" si="37"/>
        <v>178.625</v>
      </c>
      <c r="BL36" s="11">
        <f t="shared" si="38"/>
        <v>-4806.75</v>
      </c>
      <c r="BM36" s="11">
        <f t="shared" si="39"/>
        <v>-4806.75</v>
      </c>
      <c r="BN36" s="11">
        <f t="shared" si="40"/>
        <v>-9792.125</v>
      </c>
      <c r="BO36" s="11">
        <f t="shared" si="41"/>
        <v>-14777.5</v>
      </c>
      <c r="BP36" s="11">
        <f t="shared" si="42"/>
        <v>-4806.75</v>
      </c>
      <c r="BQ36" s="11">
        <f t="shared" si="43"/>
        <v>-4806.75</v>
      </c>
      <c r="BR36" s="11">
        <f t="shared" si="44"/>
        <v>-4806.75</v>
      </c>
      <c r="BS36" s="11">
        <f t="shared" si="45"/>
        <v>5164</v>
      </c>
    </row>
    <row r="37" spans="1:71" ht="16" customHeight="1">
      <c r="A37" s="2">
        <v>43927</v>
      </c>
      <c r="B37" s="10" t="s">
        <v>1743</v>
      </c>
      <c r="C37" s="11">
        <v>10</v>
      </c>
      <c r="D37" s="10">
        <v>37</v>
      </c>
      <c r="E37" s="10">
        <v>0.8</v>
      </c>
      <c r="I37" s="11">
        <v>3.6009154929577389E-2</v>
      </c>
      <c r="K37" s="11">
        <v>0</v>
      </c>
      <c r="L37" s="11" t="s">
        <v>2572</v>
      </c>
      <c r="M37" s="11" t="s">
        <v>296</v>
      </c>
      <c r="N37" s="11" t="s">
        <v>296</v>
      </c>
      <c r="O37" s="11" t="s">
        <v>2331</v>
      </c>
      <c r="P37" s="11" t="s">
        <v>300</v>
      </c>
      <c r="Q37" s="11" t="s">
        <v>300</v>
      </c>
      <c r="R37" s="11" t="s">
        <v>296</v>
      </c>
      <c r="S37" s="11" t="s">
        <v>2331</v>
      </c>
      <c r="T37" s="11" t="s">
        <v>300</v>
      </c>
      <c r="U37" s="11" t="s">
        <v>296</v>
      </c>
      <c r="V37" s="11" t="s">
        <v>2358</v>
      </c>
      <c r="W37" s="11" t="s">
        <v>2358</v>
      </c>
      <c r="X37" s="11" t="s">
        <v>295</v>
      </c>
      <c r="Y37" s="11" t="s">
        <v>302</v>
      </c>
      <c r="Z37" s="11" t="s">
        <v>2573</v>
      </c>
      <c r="AA37" s="11" t="s">
        <v>2358</v>
      </c>
      <c r="AB37" s="11" t="s">
        <v>302</v>
      </c>
      <c r="AC37" s="11" t="s">
        <v>301</v>
      </c>
      <c r="AD37" s="11" t="s">
        <v>2358</v>
      </c>
      <c r="AH37" s="11">
        <f t="shared" si="10"/>
        <v>544.02025142500111</v>
      </c>
      <c r="AI37" s="11">
        <f t="shared" si="11"/>
        <v>544.02025142500111</v>
      </c>
      <c r="AJ37" s="11">
        <f t="shared" si="12"/>
        <v>694.45900142499966</v>
      </c>
      <c r="AK37" s="11">
        <f t="shared" si="13"/>
        <v>594.16650142499827</v>
      </c>
      <c r="AL37" s="11">
        <f t="shared" si="14"/>
        <v>594.16650142499827</v>
      </c>
      <c r="AM37" s="11">
        <f t="shared" si="15"/>
        <v>544.02025142500111</v>
      </c>
      <c r="AN37" s="11">
        <f t="shared" si="16"/>
        <v>694.45900142499966</v>
      </c>
      <c r="AO37" s="11">
        <f t="shared" si="17"/>
        <v>594.16650142499827</v>
      </c>
      <c r="AP37" s="11">
        <f t="shared" si="18"/>
        <v>544.02025142500111</v>
      </c>
      <c r="AQ37" s="11">
        <f t="shared" si="19"/>
        <v>393.58250435000002</v>
      </c>
      <c r="AR37" s="11">
        <f t="shared" si="20"/>
        <v>393.58250435000002</v>
      </c>
      <c r="AS37" s="11">
        <f t="shared" si="21"/>
        <v>293.28900142500112</v>
      </c>
      <c r="AT37" s="11">
        <f t="shared" si="22"/>
        <v>443.72775142499972</v>
      </c>
      <c r="AU37" s="11">
        <f t="shared" si="23"/>
        <v>343.43525142499828</v>
      </c>
      <c r="AV37" s="11">
        <f t="shared" si="24"/>
        <v>393.58250435000002</v>
      </c>
      <c r="AW37" s="11">
        <f t="shared" si="25"/>
        <v>443.72775142499972</v>
      </c>
      <c r="AX37" s="11">
        <f t="shared" si="26"/>
        <v>493.87299849999943</v>
      </c>
      <c r="AY37" s="11">
        <f t="shared" si="27"/>
        <v>393.58250435000002</v>
      </c>
      <c r="AZ37" s="11"/>
      <c r="BA37" s="11"/>
      <c r="BB37" s="11">
        <f t="shared" si="28"/>
        <v>-755.97774857500121</v>
      </c>
      <c r="BC37" s="11">
        <f t="shared" si="29"/>
        <v>-755.97774857500121</v>
      </c>
      <c r="BD37" s="11">
        <f t="shared" si="30"/>
        <v>-905.53899857499971</v>
      </c>
      <c r="BE37" s="11">
        <f t="shared" si="31"/>
        <v>-805.83149857499814</v>
      </c>
      <c r="BF37" s="11">
        <f t="shared" si="32"/>
        <v>-805.83149857499814</v>
      </c>
      <c r="BG37" s="11">
        <f t="shared" si="33"/>
        <v>-755.97774857500121</v>
      </c>
      <c r="BH37" s="11">
        <f t="shared" si="34"/>
        <v>-905.53899857499971</v>
      </c>
      <c r="BI37" s="11">
        <f t="shared" si="35"/>
        <v>-805.83149857499814</v>
      </c>
      <c r="BJ37" s="11">
        <f t="shared" si="36"/>
        <v>-755.97774857500121</v>
      </c>
      <c r="BK37" s="11">
        <f t="shared" si="37"/>
        <v>-606.41749564999998</v>
      </c>
      <c r="BL37" s="11">
        <f t="shared" si="38"/>
        <v>-606.41749564999998</v>
      </c>
      <c r="BM37" s="11">
        <f t="shared" si="39"/>
        <v>-506.70899857500109</v>
      </c>
      <c r="BN37" s="11">
        <f t="shared" si="40"/>
        <v>-656.27024857499964</v>
      </c>
      <c r="BO37" s="11">
        <f t="shared" si="41"/>
        <v>-556.56274857499818</v>
      </c>
      <c r="BP37" s="11">
        <f t="shared" si="42"/>
        <v>-606.41749564999998</v>
      </c>
      <c r="BQ37" s="11">
        <f t="shared" si="43"/>
        <v>-656.27024857499964</v>
      </c>
      <c r="BR37" s="11">
        <f t="shared" si="44"/>
        <v>-706.1230014999993</v>
      </c>
      <c r="BS37" s="11">
        <f t="shared" si="45"/>
        <v>-606.41749564999998</v>
      </c>
    </row>
    <row r="38" spans="1:71" ht="16" customHeight="1">
      <c r="A38" s="2">
        <v>43927</v>
      </c>
      <c r="B38" s="10" t="s">
        <v>803</v>
      </c>
      <c r="C38" s="11">
        <v>11</v>
      </c>
      <c r="D38" s="10">
        <v>33</v>
      </c>
      <c r="E38" s="10">
        <v>-0.7</v>
      </c>
      <c r="I38" s="11">
        <v>1.2842999999999809E-2</v>
      </c>
      <c r="K38" s="11">
        <v>0</v>
      </c>
      <c r="L38" s="11" t="s">
        <v>285</v>
      </c>
      <c r="M38" s="11" t="s">
        <v>284</v>
      </c>
      <c r="N38" s="11" t="s">
        <v>346</v>
      </c>
      <c r="O38" s="11" t="s">
        <v>346</v>
      </c>
      <c r="P38" s="11" t="s">
        <v>346</v>
      </c>
      <c r="Q38" s="11" t="s">
        <v>413</v>
      </c>
      <c r="R38" s="11" t="s">
        <v>412</v>
      </c>
      <c r="S38" s="11" t="s">
        <v>413</v>
      </c>
      <c r="T38" s="11" t="s">
        <v>411</v>
      </c>
      <c r="U38" s="11" t="s">
        <v>283</v>
      </c>
      <c r="V38" s="11" t="s">
        <v>411</v>
      </c>
      <c r="W38" s="11" t="s">
        <v>286</v>
      </c>
      <c r="X38" s="11" t="s">
        <v>411</v>
      </c>
      <c r="Y38" s="11" t="s">
        <v>286</v>
      </c>
      <c r="Z38" s="11" t="s">
        <v>410</v>
      </c>
      <c r="AA38" s="11" t="s">
        <v>287</v>
      </c>
      <c r="AB38" s="11" t="s">
        <v>409</v>
      </c>
      <c r="AC38" s="11" t="s">
        <v>409</v>
      </c>
      <c r="AD38" s="11" t="s">
        <v>407</v>
      </c>
      <c r="AH38" s="11">
        <f t="shared" si="10"/>
        <v>-261.96249999999998</v>
      </c>
      <c r="AI38" s="11">
        <f t="shared" si="11"/>
        <v>1242.425</v>
      </c>
      <c r="AJ38" s="11">
        <f t="shared" si="12"/>
        <v>1242.425</v>
      </c>
      <c r="AK38" s="11">
        <f t="shared" si="13"/>
        <v>1242.425</v>
      </c>
      <c r="AL38" s="11">
        <f t="shared" si="14"/>
        <v>740.96249999999986</v>
      </c>
      <c r="AM38" s="11">
        <f t="shared" si="15"/>
        <v>239.5</v>
      </c>
      <c r="AN38" s="11">
        <f t="shared" si="16"/>
        <v>740.96249999999986</v>
      </c>
      <c r="AO38" s="11">
        <f t="shared" si="17"/>
        <v>-1766.3500000000001</v>
      </c>
      <c r="AP38" s="11">
        <f t="shared" si="18"/>
        <v>-1264.8875</v>
      </c>
      <c r="AQ38" s="11">
        <f t="shared" si="19"/>
        <v>-1766.3500000000001</v>
      </c>
      <c r="AR38" s="11">
        <f t="shared" si="20"/>
        <v>-2267.8125</v>
      </c>
      <c r="AS38" s="11">
        <f t="shared" si="21"/>
        <v>-1766.3500000000001</v>
      </c>
      <c r="AT38" s="11">
        <f t="shared" si="22"/>
        <v>-2267.8125</v>
      </c>
      <c r="AU38" s="11">
        <f t="shared" si="23"/>
        <v>-3270.7375000000002</v>
      </c>
      <c r="AV38" s="11">
        <f t="shared" si="24"/>
        <v>-3772.2000000000003</v>
      </c>
      <c r="AW38" s="11">
        <f t="shared" si="25"/>
        <v>-4775.125</v>
      </c>
      <c r="AX38" s="11">
        <f t="shared" si="26"/>
        <v>-4775.125</v>
      </c>
      <c r="AY38" s="11">
        <f t="shared" si="27"/>
        <v>-5276.5874999999996</v>
      </c>
      <c r="AZ38" s="11"/>
      <c r="BA38" s="11"/>
      <c r="BB38" s="11">
        <f t="shared" si="28"/>
        <v>-1261.9625000000001</v>
      </c>
      <c r="BC38" s="11">
        <f t="shared" si="29"/>
        <v>-2757.5750000000003</v>
      </c>
      <c r="BD38" s="11">
        <f t="shared" si="30"/>
        <v>-2757.5750000000003</v>
      </c>
      <c r="BE38" s="11">
        <f t="shared" si="31"/>
        <v>-2757.5750000000003</v>
      </c>
      <c r="BF38" s="11">
        <f t="shared" si="32"/>
        <v>-2259.0375000000004</v>
      </c>
      <c r="BG38" s="11">
        <f t="shared" si="33"/>
        <v>-1760.5</v>
      </c>
      <c r="BH38" s="11">
        <f t="shared" si="34"/>
        <v>-2259.0375000000004</v>
      </c>
      <c r="BI38" s="11">
        <f t="shared" si="35"/>
        <v>233.64999999999998</v>
      </c>
      <c r="BJ38" s="11">
        <f t="shared" si="36"/>
        <v>-264.88750000000005</v>
      </c>
      <c r="BK38" s="11">
        <f t="shared" si="37"/>
        <v>233.64999999999998</v>
      </c>
      <c r="BL38" s="11">
        <f t="shared" si="38"/>
        <v>732.18749999999989</v>
      </c>
      <c r="BM38" s="11">
        <f t="shared" si="39"/>
        <v>233.64999999999998</v>
      </c>
      <c r="BN38" s="11">
        <f t="shared" si="40"/>
        <v>732.18749999999989</v>
      </c>
      <c r="BO38" s="11">
        <f t="shared" si="41"/>
        <v>1729.2624999999998</v>
      </c>
      <c r="BP38" s="11">
        <f t="shared" si="42"/>
        <v>2227.7999999999997</v>
      </c>
      <c r="BQ38" s="11">
        <f t="shared" si="43"/>
        <v>3224.875</v>
      </c>
      <c r="BR38" s="11">
        <f t="shared" si="44"/>
        <v>3224.875</v>
      </c>
      <c r="BS38" s="11">
        <f t="shared" si="45"/>
        <v>3723.4125000000004</v>
      </c>
    </row>
    <row r="39" spans="1:71" ht="16" customHeight="1">
      <c r="A39" s="2">
        <v>43927</v>
      </c>
      <c r="B39" s="10" t="s">
        <v>303</v>
      </c>
      <c r="C39" s="11">
        <v>12</v>
      </c>
      <c r="D39" s="10">
        <v>33</v>
      </c>
      <c r="E39" s="10">
        <v>0.5</v>
      </c>
      <c r="I39" s="11">
        <v>1.236541666666671E-2</v>
      </c>
      <c r="K39" s="11">
        <v>0</v>
      </c>
      <c r="L39" s="11" t="s">
        <v>304</v>
      </c>
      <c r="M39" s="11" t="s">
        <v>305</v>
      </c>
      <c r="N39" s="11" t="s">
        <v>1259</v>
      </c>
      <c r="O39" s="11" t="s">
        <v>307</v>
      </c>
      <c r="P39" s="11" t="s">
        <v>308</v>
      </c>
      <c r="Q39" s="11" t="s">
        <v>307</v>
      </c>
      <c r="R39" s="11" t="s">
        <v>2574</v>
      </c>
      <c r="S39" s="11" t="s">
        <v>310</v>
      </c>
      <c r="T39" s="11" t="s">
        <v>305</v>
      </c>
      <c r="U39" s="11" t="s">
        <v>305</v>
      </c>
      <c r="V39" s="11" t="s">
        <v>305</v>
      </c>
      <c r="W39" s="11" t="s">
        <v>304</v>
      </c>
      <c r="X39" s="11" t="s">
        <v>312</v>
      </c>
      <c r="Y39" s="11" t="s">
        <v>308</v>
      </c>
      <c r="Z39" s="11" t="s">
        <v>313</v>
      </c>
      <c r="AA39" s="11" t="s">
        <v>313</v>
      </c>
      <c r="AB39" s="11" t="s">
        <v>313</v>
      </c>
      <c r="AC39" s="11" t="s">
        <v>312</v>
      </c>
      <c r="AD39" s="11" t="s">
        <v>305</v>
      </c>
      <c r="AH39" s="11">
        <f t="shared" si="10"/>
        <v>8.6665000000000347</v>
      </c>
      <c r="AI39" s="11">
        <f t="shared" si="11"/>
        <v>-191.91849999999928</v>
      </c>
      <c r="AJ39" s="11">
        <f t="shared" si="12"/>
        <v>-61.538249999999366</v>
      </c>
      <c r="AK39" s="11">
        <f t="shared" si="13"/>
        <v>-41.479749999999783</v>
      </c>
      <c r="AL39" s="11">
        <f t="shared" si="14"/>
        <v>-61.538249999999366</v>
      </c>
      <c r="AM39" s="11">
        <f t="shared" si="15"/>
        <v>-11.391999999999538</v>
      </c>
      <c r="AN39" s="11">
        <f t="shared" si="16"/>
        <v>28.725000000000492</v>
      </c>
      <c r="AO39" s="11">
        <f t="shared" si="17"/>
        <v>8.6665000000000347</v>
      </c>
      <c r="AP39" s="11">
        <f t="shared" si="18"/>
        <v>8.6665000000000347</v>
      </c>
      <c r="AQ39" s="11">
        <f t="shared" si="19"/>
        <v>8.6665000000000347</v>
      </c>
      <c r="AR39" s="11">
        <f t="shared" si="20"/>
        <v>-31.450499999999998</v>
      </c>
      <c r="AS39" s="11">
        <f t="shared" si="21"/>
        <v>-1.3627499999997514</v>
      </c>
      <c r="AT39" s="11">
        <f t="shared" si="22"/>
        <v>-41.479749999999783</v>
      </c>
      <c r="AU39" s="11">
        <f t="shared" si="23"/>
        <v>-21.421249999999326</v>
      </c>
      <c r="AV39" s="11">
        <f t="shared" si="24"/>
        <v>-21.421249999999326</v>
      </c>
      <c r="AW39" s="11">
        <f t="shared" si="25"/>
        <v>-21.421249999999326</v>
      </c>
      <c r="AX39" s="11">
        <f t="shared" si="26"/>
        <v>-1.3627499999997514</v>
      </c>
      <c r="AY39" s="11">
        <f t="shared" si="27"/>
        <v>8.6665000000000347</v>
      </c>
      <c r="AZ39" s="11"/>
      <c r="BA39" s="11"/>
      <c r="BB39" s="11">
        <f t="shared" si="28"/>
        <v>-71.333500000000029</v>
      </c>
      <c r="BC39" s="11">
        <f t="shared" si="29"/>
        <v>128.08149999999924</v>
      </c>
      <c r="BD39" s="11">
        <f t="shared" si="30"/>
        <v>-1.5382500000006409</v>
      </c>
      <c r="BE39" s="11">
        <f t="shared" si="31"/>
        <v>-21.479750000000212</v>
      </c>
      <c r="BF39" s="11">
        <f t="shared" si="32"/>
        <v>-1.5382500000006409</v>
      </c>
      <c r="BG39" s="11">
        <f t="shared" si="33"/>
        <v>-51.392000000000458</v>
      </c>
      <c r="BH39" s="11">
        <f t="shared" si="34"/>
        <v>-91.275000000000489</v>
      </c>
      <c r="BI39" s="11">
        <f t="shared" si="35"/>
        <v>-71.333500000000029</v>
      </c>
      <c r="BJ39" s="11">
        <f t="shared" si="36"/>
        <v>-71.333500000000029</v>
      </c>
      <c r="BK39" s="11">
        <f t="shared" si="37"/>
        <v>-71.333500000000029</v>
      </c>
      <c r="BL39" s="11">
        <f t="shared" si="38"/>
        <v>-31.450499999999998</v>
      </c>
      <c r="BM39" s="11">
        <f t="shared" si="39"/>
        <v>-61.362750000000247</v>
      </c>
      <c r="BN39" s="11">
        <f t="shared" si="40"/>
        <v>-21.479750000000212</v>
      </c>
      <c r="BO39" s="11">
        <f t="shared" si="41"/>
        <v>-41.421250000000676</v>
      </c>
      <c r="BP39" s="11">
        <f t="shared" si="42"/>
        <v>-41.421250000000676</v>
      </c>
      <c r="BQ39" s="11">
        <f t="shared" si="43"/>
        <v>-41.421250000000676</v>
      </c>
      <c r="BR39" s="11">
        <f t="shared" si="44"/>
        <v>-61.362750000000247</v>
      </c>
      <c r="BS39" s="11">
        <f t="shared" si="45"/>
        <v>-71.333500000000029</v>
      </c>
    </row>
    <row r="40" spans="1:71" ht="16" customHeight="1">
      <c r="A40" s="2">
        <v>43927</v>
      </c>
      <c r="B40" s="10" t="s">
        <v>2575</v>
      </c>
      <c r="C40" s="11">
        <v>13</v>
      </c>
      <c r="D40" s="10">
        <v>24</v>
      </c>
      <c r="E40" s="10">
        <v>-1.1000000000000001</v>
      </c>
      <c r="I40" s="11">
        <v>1.820453624683065E-2</v>
      </c>
      <c r="K40" s="11">
        <v>0</v>
      </c>
      <c r="L40" s="11" t="s">
        <v>533</v>
      </c>
      <c r="M40" s="11" t="s">
        <v>1235</v>
      </c>
      <c r="N40" s="11" t="s">
        <v>1235</v>
      </c>
      <c r="O40" s="11" t="s">
        <v>1125</v>
      </c>
      <c r="P40" s="11" t="s">
        <v>1238</v>
      </c>
      <c r="Q40" s="11" t="s">
        <v>531</v>
      </c>
      <c r="R40" s="11" t="s">
        <v>531</v>
      </c>
      <c r="S40" s="11" t="s">
        <v>1115</v>
      </c>
      <c r="T40" s="11" t="s">
        <v>1235</v>
      </c>
      <c r="U40" s="11" t="s">
        <v>534</v>
      </c>
      <c r="V40" s="11" t="s">
        <v>2525</v>
      </c>
      <c r="W40" s="11" t="s">
        <v>535</v>
      </c>
      <c r="X40" s="11" t="s">
        <v>2525</v>
      </c>
      <c r="Y40" s="11" t="s">
        <v>1309</v>
      </c>
      <c r="Z40" s="11" t="s">
        <v>533</v>
      </c>
      <c r="AA40" s="11" t="s">
        <v>533</v>
      </c>
      <c r="AB40" s="11" t="s">
        <v>535</v>
      </c>
      <c r="AC40" s="11" t="s">
        <v>535</v>
      </c>
      <c r="AD40" s="11" t="s">
        <v>1446</v>
      </c>
      <c r="AH40" s="11">
        <f t="shared" si="10"/>
        <v>111.46101162500317</v>
      </c>
      <c r="AI40" s="11">
        <f t="shared" si="11"/>
        <v>111.46101162500317</v>
      </c>
      <c r="AJ40" s="11">
        <f t="shared" si="12"/>
        <v>913.79599699999881</v>
      </c>
      <c r="AK40" s="11">
        <f t="shared" si="13"/>
        <v>612.92351162500313</v>
      </c>
      <c r="AL40" s="11">
        <f t="shared" si="14"/>
        <v>312.04300284999937</v>
      </c>
      <c r="AM40" s="11">
        <f t="shared" si="15"/>
        <v>312.04300284999937</v>
      </c>
      <c r="AN40" s="11">
        <f t="shared" si="16"/>
        <v>512.62499407499558</v>
      </c>
      <c r="AO40" s="11">
        <f t="shared" si="17"/>
        <v>111.46101162500317</v>
      </c>
      <c r="AP40" s="11">
        <f t="shared" si="18"/>
        <v>-490.30000592500437</v>
      </c>
      <c r="AQ40" s="11">
        <f t="shared" si="19"/>
        <v>11.162494074995593</v>
      </c>
      <c r="AR40" s="11">
        <f t="shared" si="20"/>
        <v>-390.00148837499682</v>
      </c>
      <c r="AS40" s="11">
        <f t="shared" si="21"/>
        <v>11.162494074995593</v>
      </c>
      <c r="AT40" s="11">
        <f t="shared" si="22"/>
        <v>-189.41949715000061</v>
      </c>
      <c r="AU40" s="11">
        <f t="shared" si="23"/>
        <v>-289.70999129999996</v>
      </c>
      <c r="AV40" s="11">
        <f t="shared" si="24"/>
        <v>-289.70999129999996</v>
      </c>
      <c r="AW40" s="11">
        <f t="shared" si="25"/>
        <v>-390.00148837499682</v>
      </c>
      <c r="AX40" s="11">
        <f t="shared" si="26"/>
        <v>-390.00148837499682</v>
      </c>
      <c r="AY40" s="11">
        <f t="shared" si="27"/>
        <v>-690.88199715000064</v>
      </c>
      <c r="AZ40" s="11"/>
      <c r="BA40" s="11"/>
      <c r="BB40" s="11">
        <f t="shared" si="28"/>
        <v>-688.54098837500317</v>
      </c>
      <c r="BC40" s="11">
        <f t="shared" si="29"/>
        <v>-688.54098837500317</v>
      </c>
      <c r="BD40" s="11">
        <f t="shared" si="30"/>
        <v>-1486.1960029999987</v>
      </c>
      <c r="BE40" s="11">
        <f t="shared" si="31"/>
        <v>-1187.0784883750032</v>
      </c>
      <c r="BF40" s="11">
        <f t="shared" si="32"/>
        <v>-887.95299714999931</v>
      </c>
      <c r="BG40" s="11">
        <f t="shared" si="33"/>
        <v>-887.95299714999931</v>
      </c>
      <c r="BH40" s="11">
        <f t="shared" si="34"/>
        <v>-1087.3650059249956</v>
      </c>
      <c r="BI40" s="11">
        <f t="shared" si="35"/>
        <v>-688.54098837500317</v>
      </c>
      <c r="BJ40" s="11">
        <f t="shared" si="36"/>
        <v>-90.29000592499554</v>
      </c>
      <c r="BK40" s="11">
        <f t="shared" si="37"/>
        <v>-588.82750592499553</v>
      </c>
      <c r="BL40" s="11">
        <f t="shared" si="38"/>
        <v>-190.00348837500314</v>
      </c>
      <c r="BM40" s="11">
        <f t="shared" si="39"/>
        <v>-588.82750592499553</v>
      </c>
      <c r="BN40" s="11">
        <f t="shared" si="40"/>
        <v>-389.41549714999934</v>
      </c>
      <c r="BO40" s="11">
        <f t="shared" si="41"/>
        <v>-289.70999129999996</v>
      </c>
      <c r="BP40" s="11">
        <f t="shared" si="42"/>
        <v>-289.70999129999996</v>
      </c>
      <c r="BQ40" s="11">
        <f t="shared" si="43"/>
        <v>-190.00348837500314</v>
      </c>
      <c r="BR40" s="11">
        <f t="shared" si="44"/>
        <v>-190.00348837500314</v>
      </c>
      <c r="BS40" s="11">
        <f t="shared" si="45"/>
        <v>109.12200285000063</v>
      </c>
    </row>
    <row r="41" spans="1:71" ht="16" customHeight="1">
      <c r="A41" s="2">
        <v>43927</v>
      </c>
      <c r="B41" s="10" t="s">
        <v>819</v>
      </c>
      <c r="C41" s="11">
        <v>14</v>
      </c>
      <c r="D41" s="10">
        <v>24</v>
      </c>
      <c r="E41" s="10">
        <v>-0.3</v>
      </c>
      <c r="I41" s="11">
        <v>1.5315223620722049E-2</v>
      </c>
      <c r="K41" s="11">
        <v>0</v>
      </c>
      <c r="L41" s="11" t="s">
        <v>1140</v>
      </c>
      <c r="M41" s="11" t="s">
        <v>394</v>
      </c>
      <c r="N41" s="11" t="s">
        <v>2576</v>
      </c>
      <c r="O41" s="11" t="s">
        <v>397</v>
      </c>
      <c r="P41" s="11" t="s">
        <v>393</v>
      </c>
      <c r="Q41" s="11" t="s">
        <v>397</v>
      </c>
      <c r="R41" s="11" t="s">
        <v>397</v>
      </c>
      <c r="S41" s="11" t="s">
        <v>397</v>
      </c>
      <c r="T41" s="11" t="s">
        <v>906</v>
      </c>
      <c r="U41" s="11" t="s">
        <v>906</v>
      </c>
      <c r="V41" s="11" t="s">
        <v>2576</v>
      </c>
      <c r="W41" s="11" t="s">
        <v>906</v>
      </c>
      <c r="X41" s="11" t="s">
        <v>395</v>
      </c>
      <c r="Y41" s="11" t="s">
        <v>906</v>
      </c>
      <c r="Z41" s="11" t="s">
        <v>395</v>
      </c>
      <c r="AA41" s="11" t="s">
        <v>393</v>
      </c>
      <c r="AB41" s="11" t="s">
        <v>397</v>
      </c>
      <c r="AC41" s="11" t="s">
        <v>393</v>
      </c>
      <c r="AD41" s="11" t="s">
        <v>398</v>
      </c>
      <c r="AH41" s="11">
        <f t="shared" si="10"/>
        <v>95.653741299999993</v>
      </c>
      <c r="AI41" s="11">
        <f t="shared" si="11"/>
        <v>145.80400300000127</v>
      </c>
      <c r="AJ41" s="11">
        <f t="shared" si="12"/>
        <v>346.38499129999997</v>
      </c>
      <c r="AK41" s="11">
        <f t="shared" si="13"/>
        <v>396.53525300000126</v>
      </c>
      <c r="AL41" s="11">
        <f t="shared" si="14"/>
        <v>346.38499129999997</v>
      </c>
      <c r="AM41" s="11">
        <f t="shared" si="15"/>
        <v>346.38499129999997</v>
      </c>
      <c r="AN41" s="11">
        <f t="shared" si="16"/>
        <v>346.38499129999997</v>
      </c>
      <c r="AO41" s="11">
        <f t="shared" si="17"/>
        <v>45.508494225000305</v>
      </c>
      <c r="AP41" s="11">
        <f t="shared" si="18"/>
        <v>45.508494225000305</v>
      </c>
      <c r="AQ41" s="11">
        <f t="shared" si="19"/>
        <v>145.80400300000127</v>
      </c>
      <c r="AR41" s="11">
        <f t="shared" si="20"/>
        <v>45.508494225000305</v>
      </c>
      <c r="AS41" s="11">
        <f t="shared" si="21"/>
        <v>296.23974422500027</v>
      </c>
      <c r="AT41" s="11">
        <f t="shared" si="22"/>
        <v>45.508494225000305</v>
      </c>
      <c r="AU41" s="11">
        <f t="shared" si="23"/>
        <v>296.23974422500027</v>
      </c>
      <c r="AV41" s="11">
        <f t="shared" si="24"/>
        <v>396.53525300000126</v>
      </c>
      <c r="AW41" s="11">
        <f t="shared" si="25"/>
        <v>346.38499129999997</v>
      </c>
      <c r="AX41" s="11">
        <f t="shared" si="26"/>
        <v>396.53525300000126</v>
      </c>
      <c r="AY41" s="11">
        <f t="shared" si="27"/>
        <v>446.68050007500096</v>
      </c>
      <c r="AZ41" s="11"/>
      <c r="BA41" s="11"/>
      <c r="BB41" s="11">
        <f t="shared" si="28"/>
        <v>-404.34625870000002</v>
      </c>
      <c r="BC41" s="11">
        <f t="shared" si="29"/>
        <v>-454.20399700000127</v>
      </c>
      <c r="BD41" s="11">
        <f t="shared" si="30"/>
        <v>-653.61500869999998</v>
      </c>
      <c r="BE41" s="11">
        <f t="shared" si="31"/>
        <v>-703.47274700000128</v>
      </c>
      <c r="BF41" s="11">
        <f t="shared" si="32"/>
        <v>-653.61500869999998</v>
      </c>
      <c r="BG41" s="11">
        <f t="shared" si="33"/>
        <v>-653.61500869999998</v>
      </c>
      <c r="BH41" s="11">
        <f t="shared" si="34"/>
        <v>-653.61500869999998</v>
      </c>
      <c r="BI41" s="11">
        <f t="shared" si="35"/>
        <v>-354.49350577500036</v>
      </c>
      <c r="BJ41" s="11">
        <f t="shared" si="36"/>
        <v>-354.49350577500036</v>
      </c>
      <c r="BK41" s="11">
        <f t="shared" si="37"/>
        <v>-454.20399700000127</v>
      </c>
      <c r="BL41" s="11">
        <f t="shared" si="38"/>
        <v>-354.49350577500036</v>
      </c>
      <c r="BM41" s="11">
        <f t="shared" si="39"/>
        <v>-603.76225577500031</v>
      </c>
      <c r="BN41" s="11">
        <f t="shared" si="40"/>
        <v>-354.49350577500036</v>
      </c>
      <c r="BO41" s="11">
        <f t="shared" si="41"/>
        <v>-603.76225577500031</v>
      </c>
      <c r="BP41" s="11">
        <f t="shared" si="42"/>
        <v>-703.47274700000128</v>
      </c>
      <c r="BQ41" s="11">
        <f t="shared" si="43"/>
        <v>-653.61500869999998</v>
      </c>
      <c r="BR41" s="11">
        <f t="shared" si="44"/>
        <v>-703.47274700000128</v>
      </c>
      <c r="BS41" s="11">
        <f t="shared" si="45"/>
        <v>-753.32549992500094</v>
      </c>
    </row>
    <row r="42" spans="1:71" ht="16" customHeight="1">
      <c r="A42" s="2">
        <v>43927</v>
      </c>
      <c r="B42" s="10" t="s">
        <v>484</v>
      </c>
      <c r="C42" s="11">
        <v>15</v>
      </c>
      <c r="D42" s="10">
        <v>22</v>
      </c>
      <c r="E42" s="10">
        <v>0.6</v>
      </c>
      <c r="I42" s="11">
        <v>1.9233643962550302E-2</v>
      </c>
      <c r="K42" s="11">
        <v>0</v>
      </c>
      <c r="L42" s="11" t="s">
        <v>1984</v>
      </c>
      <c r="M42" s="11" t="s">
        <v>917</v>
      </c>
      <c r="N42" s="11" t="s">
        <v>225</v>
      </c>
      <c r="O42" s="11" t="s">
        <v>35</v>
      </c>
      <c r="P42" s="11" t="s">
        <v>1948</v>
      </c>
      <c r="Q42" s="11" t="s">
        <v>224</v>
      </c>
      <c r="R42" s="11" t="s">
        <v>549</v>
      </c>
      <c r="S42" s="11" t="s">
        <v>549</v>
      </c>
      <c r="T42" s="11" t="s">
        <v>551</v>
      </c>
      <c r="U42" s="11" t="s">
        <v>226</v>
      </c>
      <c r="V42" s="11" t="s">
        <v>226</v>
      </c>
      <c r="W42" s="11" t="s">
        <v>551</v>
      </c>
      <c r="X42" s="11" t="s">
        <v>551</v>
      </c>
      <c r="Y42" s="11" t="s">
        <v>225</v>
      </c>
      <c r="Z42" s="11" t="s">
        <v>550</v>
      </c>
      <c r="AA42" s="11" t="s">
        <v>550</v>
      </c>
      <c r="AB42" s="11" t="s">
        <v>550</v>
      </c>
      <c r="AC42" s="11" t="s">
        <v>225</v>
      </c>
      <c r="AD42" s="11" t="s">
        <v>225</v>
      </c>
      <c r="AH42" s="11">
        <f t="shared" si="10"/>
        <v>48.822005850000664</v>
      </c>
      <c r="AI42" s="11">
        <f t="shared" si="11"/>
        <v>951.45550877500386</v>
      </c>
      <c r="AJ42" s="11">
        <f t="shared" si="12"/>
        <v>1653.5</v>
      </c>
      <c r="AK42" s="11">
        <f t="shared" si="13"/>
        <v>1452.9180087750037</v>
      </c>
      <c r="AL42" s="11">
        <f t="shared" si="14"/>
        <v>1352.6194912249962</v>
      </c>
      <c r="AM42" s="11">
        <f t="shared" si="15"/>
        <v>1252.3279941499993</v>
      </c>
      <c r="AN42" s="11">
        <f t="shared" si="16"/>
        <v>1252.3279941499993</v>
      </c>
      <c r="AO42" s="11">
        <f t="shared" si="17"/>
        <v>1051.7470058500007</v>
      </c>
      <c r="AP42" s="11">
        <f t="shared" si="18"/>
        <v>1152.0375000000001</v>
      </c>
      <c r="AQ42" s="11">
        <f t="shared" si="19"/>
        <v>1152.0375000000001</v>
      </c>
      <c r="AR42" s="11">
        <f t="shared" si="20"/>
        <v>1051.7470058500007</v>
      </c>
      <c r="AS42" s="11">
        <f t="shared" si="21"/>
        <v>1051.7470058500007</v>
      </c>
      <c r="AT42" s="11">
        <f t="shared" si="22"/>
        <v>951.45550877500386</v>
      </c>
      <c r="AU42" s="11">
        <f t="shared" si="23"/>
        <v>851.15699122499632</v>
      </c>
      <c r="AV42" s="11">
        <f t="shared" si="24"/>
        <v>851.15699122499632</v>
      </c>
      <c r="AW42" s="11">
        <f t="shared" si="25"/>
        <v>851.15699122499632</v>
      </c>
      <c r="AX42" s="11">
        <f t="shared" si="26"/>
        <v>951.45550877500386</v>
      </c>
      <c r="AY42" s="11">
        <f t="shared" si="27"/>
        <v>951.45550877500386</v>
      </c>
      <c r="AZ42" s="11"/>
      <c r="BA42" s="11"/>
      <c r="BB42" s="11">
        <f t="shared" si="28"/>
        <v>-751.18199415000061</v>
      </c>
      <c r="BC42" s="11">
        <f t="shared" si="29"/>
        <v>-1648.5504912250037</v>
      </c>
      <c r="BD42" s="11">
        <f t="shared" si="30"/>
        <v>-2346.5</v>
      </c>
      <c r="BE42" s="11">
        <f t="shared" si="31"/>
        <v>-2147.0879912250039</v>
      </c>
      <c r="BF42" s="11">
        <f t="shared" si="32"/>
        <v>-2047.3745087749962</v>
      </c>
      <c r="BG42" s="11">
        <f t="shared" si="33"/>
        <v>-1947.6680058499994</v>
      </c>
      <c r="BH42" s="11">
        <f t="shared" si="34"/>
        <v>-1947.6680058499994</v>
      </c>
      <c r="BI42" s="11">
        <f t="shared" si="35"/>
        <v>-1748.2569941500005</v>
      </c>
      <c r="BJ42" s="11">
        <f t="shared" si="36"/>
        <v>-1847.9624999999999</v>
      </c>
      <c r="BK42" s="11">
        <f t="shared" si="37"/>
        <v>-1847.9624999999999</v>
      </c>
      <c r="BL42" s="11">
        <f t="shared" si="38"/>
        <v>-1748.2569941500005</v>
      </c>
      <c r="BM42" s="11">
        <f t="shared" si="39"/>
        <v>-1748.2569941500005</v>
      </c>
      <c r="BN42" s="11">
        <f t="shared" si="40"/>
        <v>-1648.5504912250037</v>
      </c>
      <c r="BO42" s="11">
        <f t="shared" si="41"/>
        <v>-1548.8370087749961</v>
      </c>
      <c r="BP42" s="11">
        <f t="shared" si="42"/>
        <v>-1548.8370087749961</v>
      </c>
      <c r="BQ42" s="11">
        <f t="shared" si="43"/>
        <v>-1548.8370087749961</v>
      </c>
      <c r="BR42" s="11">
        <f t="shared" si="44"/>
        <v>-1648.5504912250037</v>
      </c>
      <c r="BS42" s="11">
        <f t="shared" si="45"/>
        <v>-1648.5504912250037</v>
      </c>
    </row>
    <row r="43" spans="1:71" ht="16" customHeight="1">
      <c r="A43" s="2">
        <v>43928</v>
      </c>
      <c r="B43" s="10" t="s">
        <v>972</v>
      </c>
      <c r="C43" s="11">
        <v>1</v>
      </c>
      <c r="D43" s="10">
        <v>299</v>
      </c>
      <c r="E43" s="10">
        <v>0.3</v>
      </c>
      <c r="I43" s="11">
        <v>2.879013043478252E-2</v>
      </c>
      <c r="K43" s="11">
        <v>0</v>
      </c>
      <c r="L43" s="11" t="s">
        <v>1594</v>
      </c>
      <c r="M43" s="11" t="s">
        <v>1306</v>
      </c>
      <c r="N43" s="11" t="s">
        <v>902</v>
      </c>
      <c r="O43" s="11" t="s">
        <v>439</v>
      </c>
      <c r="P43" s="11" t="s">
        <v>439</v>
      </c>
      <c r="Q43" s="11" t="s">
        <v>901</v>
      </c>
      <c r="R43" s="11" t="s">
        <v>438</v>
      </c>
      <c r="S43" s="11" t="s">
        <v>437</v>
      </c>
      <c r="T43" s="11" t="s">
        <v>903</v>
      </c>
      <c r="U43" s="11" t="s">
        <v>437</v>
      </c>
      <c r="V43" s="11" t="s">
        <v>437</v>
      </c>
      <c r="W43" s="11" t="s">
        <v>441</v>
      </c>
      <c r="X43" s="11" t="s">
        <v>443</v>
      </c>
      <c r="Y43" s="11" t="s">
        <v>811</v>
      </c>
      <c r="Z43" s="11" t="s">
        <v>811</v>
      </c>
      <c r="AA43" s="11" t="s">
        <v>810</v>
      </c>
      <c r="AB43" s="11" t="s">
        <v>810</v>
      </c>
      <c r="AC43" s="11" t="s">
        <v>810</v>
      </c>
      <c r="AD43" s="11" t="s">
        <v>1126</v>
      </c>
      <c r="AH43" s="11">
        <f t="shared" si="10"/>
        <v>-744.8125</v>
      </c>
      <c r="AI43" s="11">
        <f t="shared" si="11"/>
        <v>258.11249999999995</v>
      </c>
      <c r="AJ43" s="11">
        <f t="shared" si="12"/>
        <v>2765.4250000000002</v>
      </c>
      <c r="AK43" s="11">
        <f t="shared" si="13"/>
        <v>2765.4250000000002</v>
      </c>
      <c r="AL43" s="11">
        <f t="shared" si="14"/>
        <v>759.57499999999982</v>
      </c>
      <c r="AM43" s="11">
        <f t="shared" si="15"/>
        <v>2263.9625000000001</v>
      </c>
      <c r="AN43" s="11">
        <f t="shared" si="16"/>
        <v>1762.5</v>
      </c>
      <c r="AO43" s="11">
        <f t="shared" si="17"/>
        <v>1261.0375000000001</v>
      </c>
      <c r="AP43" s="11">
        <f t="shared" si="18"/>
        <v>1762.5</v>
      </c>
      <c r="AQ43" s="11">
        <f t="shared" si="19"/>
        <v>1762.5</v>
      </c>
      <c r="AR43" s="11">
        <f t="shared" si="20"/>
        <v>3768.3500000000004</v>
      </c>
      <c r="AS43" s="11">
        <f t="shared" si="21"/>
        <v>4771.2750000000005</v>
      </c>
      <c r="AT43" s="11">
        <f t="shared" si="22"/>
        <v>6275.6625000000004</v>
      </c>
      <c r="AU43" s="11">
        <f t="shared" si="23"/>
        <v>6275.6625000000004</v>
      </c>
      <c r="AV43" s="11">
        <f t="shared" si="24"/>
        <v>5774.2</v>
      </c>
      <c r="AW43" s="11">
        <f t="shared" si="25"/>
        <v>5774.2</v>
      </c>
      <c r="AX43" s="11">
        <f t="shared" si="26"/>
        <v>5774.2</v>
      </c>
      <c r="AY43" s="11">
        <f t="shared" si="27"/>
        <v>7278.5875000000005</v>
      </c>
      <c r="AZ43" s="11"/>
      <c r="BA43" s="11"/>
      <c r="BB43" s="11">
        <f t="shared" si="28"/>
        <v>-1744.8125</v>
      </c>
      <c r="BC43" s="11">
        <f t="shared" si="29"/>
        <v>-2741.8874999999998</v>
      </c>
      <c r="BD43" s="11">
        <f t="shared" si="30"/>
        <v>-5234.5749999999998</v>
      </c>
      <c r="BE43" s="11">
        <f t="shared" si="31"/>
        <v>-5234.5749999999998</v>
      </c>
      <c r="BF43" s="11">
        <f t="shared" si="32"/>
        <v>-3240.4249999999997</v>
      </c>
      <c r="BG43" s="11">
        <f t="shared" si="33"/>
        <v>-4736.0374999999995</v>
      </c>
      <c r="BH43" s="11">
        <f t="shared" si="34"/>
        <v>-4237.5</v>
      </c>
      <c r="BI43" s="11">
        <f t="shared" si="35"/>
        <v>-3738.9624999999996</v>
      </c>
      <c r="BJ43" s="11">
        <f t="shared" si="36"/>
        <v>-4237.5</v>
      </c>
      <c r="BK43" s="11">
        <f t="shared" si="37"/>
        <v>-4237.5</v>
      </c>
      <c r="BL43" s="11">
        <f t="shared" si="38"/>
        <v>-6231.65</v>
      </c>
      <c r="BM43" s="11">
        <f t="shared" si="39"/>
        <v>-7228.7249999999995</v>
      </c>
      <c r="BN43" s="11">
        <f t="shared" si="40"/>
        <v>-8724.3374999999996</v>
      </c>
      <c r="BO43" s="11">
        <f t="shared" si="41"/>
        <v>-8724.3374999999996</v>
      </c>
      <c r="BP43" s="11">
        <f t="shared" si="42"/>
        <v>-8225.7999999999993</v>
      </c>
      <c r="BQ43" s="11">
        <f t="shared" si="43"/>
        <v>-8225.7999999999993</v>
      </c>
      <c r="BR43" s="11">
        <f t="shared" si="44"/>
        <v>-8225.7999999999993</v>
      </c>
      <c r="BS43" s="11">
        <f t="shared" si="45"/>
        <v>-9721.4125000000004</v>
      </c>
    </row>
    <row r="44" spans="1:71" ht="16" customHeight="1">
      <c r="A44" s="2">
        <v>43928</v>
      </c>
      <c r="B44" s="10" t="s">
        <v>273</v>
      </c>
      <c r="C44" s="11">
        <v>2</v>
      </c>
      <c r="D44" s="10">
        <v>161</v>
      </c>
      <c r="E44" s="10">
        <v>1.9</v>
      </c>
      <c r="I44" s="11">
        <v>0</v>
      </c>
      <c r="K44" s="11">
        <v>0</v>
      </c>
      <c r="L44" s="11" t="s">
        <v>434</v>
      </c>
      <c r="M44" s="11" t="s">
        <v>354</v>
      </c>
      <c r="N44" s="11" t="s">
        <v>349</v>
      </c>
      <c r="O44" s="11" t="s">
        <v>354</v>
      </c>
      <c r="P44" s="11" t="s">
        <v>355</v>
      </c>
      <c r="Q44" s="11" t="s">
        <v>434</v>
      </c>
      <c r="R44" s="11" t="s">
        <v>356</v>
      </c>
      <c r="S44" s="11" t="s">
        <v>355</v>
      </c>
      <c r="T44" s="11" t="s">
        <v>349</v>
      </c>
      <c r="U44" s="11" t="s">
        <v>435</v>
      </c>
      <c r="V44" s="11" t="s">
        <v>348</v>
      </c>
      <c r="W44" s="11" t="s">
        <v>434</v>
      </c>
      <c r="X44" s="11" t="s">
        <v>354</v>
      </c>
      <c r="Y44" s="11" t="s">
        <v>354</v>
      </c>
      <c r="Z44" s="11" t="s">
        <v>355</v>
      </c>
      <c r="AA44" s="11" t="s">
        <v>434</v>
      </c>
      <c r="AB44" s="11" t="s">
        <v>434</v>
      </c>
      <c r="AC44" s="11" t="s">
        <v>434</v>
      </c>
      <c r="AD44" s="11" t="s">
        <v>354</v>
      </c>
      <c r="AH44" s="11">
        <f t="shared" si="10"/>
        <v>265.59999999999991</v>
      </c>
      <c r="AI44" s="11">
        <f t="shared" si="11"/>
        <v>-1238.7874999999999</v>
      </c>
      <c r="AJ44" s="11">
        <f t="shared" si="12"/>
        <v>265.59999999999991</v>
      </c>
      <c r="AK44" s="11">
        <f t="shared" si="13"/>
        <v>-235.86250000000004</v>
      </c>
      <c r="AL44" s="11">
        <f t="shared" si="14"/>
        <v>-737.32500000000005</v>
      </c>
      <c r="AM44" s="11">
        <f t="shared" si="15"/>
        <v>767.06250000000011</v>
      </c>
      <c r="AN44" s="11">
        <f t="shared" si="16"/>
        <v>-235.86250000000004</v>
      </c>
      <c r="AO44" s="11">
        <f t="shared" si="17"/>
        <v>-1238.7874999999999</v>
      </c>
      <c r="AP44" s="11">
        <f t="shared" si="18"/>
        <v>-1740.25</v>
      </c>
      <c r="AQ44" s="11">
        <f t="shared" si="19"/>
        <v>-2241.7124999999996</v>
      </c>
      <c r="AR44" s="11">
        <f t="shared" si="20"/>
        <v>-737.32500000000005</v>
      </c>
      <c r="AS44" s="11">
        <f t="shared" si="21"/>
        <v>265.59999999999991</v>
      </c>
      <c r="AT44" s="11">
        <f t="shared" si="22"/>
        <v>265.59999999999991</v>
      </c>
      <c r="AU44" s="11">
        <f t="shared" si="23"/>
        <v>-235.86250000000004</v>
      </c>
      <c r="AV44" s="11">
        <f t="shared" si="24"/>
        <v>-737.32500000000005</v>
      </c>
      <c r="AW44" s="11">
        <f t="shared" si="25"/>
        <v>-737.32500000000005</v>
      </c>
      <c r="AX44" s="11">
        <f t="shared" si="26"/>
        <v>-737.32500000000005</v>
      </c>
      <c r="AY44" s="11">
        <f t="shared" si="27"/>
        <v>265.59999999999991</v>
      </c>
      <c r="AZ44" s="11"/>
      <c r="BA44" s="11"/>
      <c r="BB44" s="11">
        <f t="shared" si="28"/>
        <v>-1734.3999999999999</v>
      </c>
      <c r="BC44" s="11">
        <f t="shared" si="29"/>
        <v>-238.78750000000002</v>
      </c>
      <c r="BD44" s="11">
        <f t="shared" si="30"/>
        <v>-1734.3999999999999</v>
      </c>
      <c r="BE44" s="11">
        <f t="shared" si="31"/>
        <v>-1235.8625000000002</v>
      </c>
      <c r="BF44" s="11">
        <f t="shared" si="32"/>
        <v>-737.32500000000005</v>
      </c>
      <c r="BG44" s="11">
        <f t="shared" si="33"/>
        <v>-2232.9375</v>
      </c>
      <c r="BH44" s="11">
        <f t="shared" si="34"/>
        <v>-1235.8625000000002</v>
      </c>
      <c r="BI44" s="11">
        <f t="shared" si="35"/>
        <v>-238.78750000000002</v>
      </c>
      <c r="BJ44" s="11">
        <f t="shared" si="36"/>
        <v>259.75</v>
      </c>
      <c r="BK44" s="11">
        <f t="shared" si="37"/>
        <v>758.28750000000014</v>
      </c>
      <c r="BL44" s="11">
        <f t="shared" si="38"/>
        <v>-737.32500000000005</v>
      </c>
      <c r="BM44" s="11">
        <f t="shared" si="39"/>
        <v>-1734.3999999999999</v>
      </c>
      <c r="BN44" s="11">
        <f t="shared" si="40"/>
        <v>-1734.3999999999999</v>
      </c>
      <c r="BO44" s="11">
        <f t="shared" si="41"/>
        <v>-1235.8625000000002</v>
      </c>
      <c r="BP44" s="11">
        <f t="shared" si="42"/>
        <v>-737.32500000000005</v>
      </c>
      <c r="BQ44" s="11">
        <f t="shared" si="43"/>
        <v>-737.32500000000005</v>
      </c>
      <c r="BR44" s="11">
        <f t="shared" si="44"/>
        <v>-737.32500000000005</v>
      </c>
      <c r="BS44" s="11">
        <f t="shared" si="45"/>
        <v>-1734.3999999999999</v>
      </c>
    </row>
    <row r="45" spans="1:71" ht="16" customHeight="1">
      <c r="A45" s="2">
        <v>43928</v>
      </c>
      <c r="B45" s="10" t="s">
        <v>303</v>
      </c>
      <c r="C45" s="11">
        <v>3</v>
      </c>
      <c r="D45" s="10">
        <v>106</v>
      </c>
      <c r="E45" s="10">
        <v>0.9</v>
      </c>
      <c r="I45" s="11">
        <v>1.488417808219167E-2</v>
      </c>
      <c r="K45" s="11">
        <v>0</v>
      </c>
      <c r="L45" s="11" t="s">
        <v>1435</v>
      </c>
      <c r="M45" s="11" t="s">
        <v>1251</v>
      </c>
      <c r="N45" s="11" t="s">
        <v>1256</v>
      </c>
      <c r="O45" s="11" t="s">
        <v>2577</v>
      </c>
      <c r="P45" s="11" t="s">
        <v>2577</v>
      </c>
      <c r="Q45" s="11" t="s">
        <v>1249</v>
      </c>
      <c r="R45" s="11" t="s">
        <v>1252</v>
      </c>
      <c r="S45" s="11" t="s">
        <v>1251</v>
      </c>
      <c r="T45" s="11" t="s">
        <v>307</v>
      </c>
      <c r="U45" s="11" t="s">
        <v>1251</v>
      </c>
      <c r="V45" s="11" t="s">
        <v>2578</v>
      </c>
      <c r="W45" s="11" t="s">
        <v>304</v>
      </c>
      <c r="X45" s="11" t="s">
        <v>305</v>
      </c>
      <c r="Y45" s="11" t="s">
        <v>312</v>
      </c>
      <c r="Z45" s="11" t="s">
        <v>2574</v>
      </c>
      <c r="AA45" s="11" t="s">
        <v>2574</v>
      </c>
      <c r="AB45" s="11" t="s">
        <v>1251</v>
      </c>
      <c r="AC45" s="11" t="s">
        <v>2574</v>
      </c>
      <c r="AD45" s="11" t="s">
        <v>2574</v>
      </c>
      <c r="AH45" s="11">
        <f t="shared" si="10"/>
        <v>8.3185000000000375</v>
      </c>
      <c r="AI45" s="11">
        <f t="shared" si="11"/>
        <v>-152.14950000000013</v>
      </c>
      <c r="AJ45" s="11">
        <f t="shared" si="12"/>
        <v>-41.827750000000677</v>
      </c>
      <c r="AK45" s="11">
        <f t="shared" si="13"/>
        <v>-41.827750000000677</v>
      </c>
      <c r="AL45" s="11">
        <f t="shared" si="14"/>
        <v>-51.857000000000468</v>
      </c>
      <c r="AM45" s="11">
        <f t="shared" si="15"/>
        <v>-11.740000000000428</v>
      </c>
      <c r="AN45" s="11">
        <f t="shared" si="16"/>
        <v>8.3185000000000375</v>
      </c>
      <c r="AO45" s="11">
        <f t="shared" si="17"/>
        <v>18.34774999999982</v>
      </c>
      <c r="AP45" s="11">
        <f t="shared" si="18"/>
        <v>8.3185000000000375</v>
      </c>
      <c r="AQ45" s="11">
        <f t="shared" si="19"/>
        <v>28.376999999999612</v>
      </c>
      <c r="AR45" s="11">
        <f t="shared" si="20"/>
        <v>48.435499999999166</v>
      </c>
      <c r="AS45" s="11">
        <f t="shared" si="21"/>
        <v>88.552499999999227</v>
      </c>
      <c r="AT45" s="11">
        <f t="shared" si="22"/>
        <v>78.523249999999422</v>
      </c>
      <c r="AU45" s="11">
        <f t="shared" si="23"/>
        <v>68.493999999999659</v>
      </c>
      <c r="AV45" s="11">
        <f t="shared" si="24"/>
        <v>68.493999999999659</v>
      </c>
      <c r="AW45" s="11">
        <f t="shared" si="25"/>
        <v>8.3185000000000375</v>
      </c>
      <c r="AX45" s="11">
        <f t="shared" si="26"/>
        <v>68.493999999999659</v>
      </c>
      <c r="AY45" s="11">
        <f t="shared" si="27"/>
        <v>68.493999999999659</v>
      </c>
      <c r="AZ45" s="11"/>
      <c r="BA45" s="11"/>
      <c r="BB45" s="11">
        <f t="shared" si="28"/>
        <v>-71.681500000000028</v>
      </c>
      <c r="BC45" s="11">
        <f t="shared" si="29"/>
        <v>87.85050000000011</v>
      </c>
      <c r="BD45" s="11">
        <f t="shared" si="30"/>
        <v>-21.827749999999327</v>
      </c>
      <c r="BE45" s="11">
        <f t="shared" si="31"/>
        <v>-21.827749999999327</v>
      </c>
      <c r="BF45" s="11">
        <f t="shared" si="32"/>
        <v>-11.856999999999539</v>
      </c>
      <c r="BG45" s="11">
        <f t="shared" si="33"/>
        <v>-51.739999999999576</v>
      </c>
      <c r="BH45" s="11">
        <f t="shared" si="34"/>
        <v>-71.681500000000028</v>
      </c>
      <c r="BI45" s="11">
        <f t="shared" si="35"/>
        <v>-81.652249999999825</v>
      </c>
      <c r="BJ45" s="11">
        <f t="shared" si="36"/>
        <v>-71.681500000000028</v>
      </c>
      <c r="BK45" s="11">
        <f t="shared" si="37"/>
        <v>-91.622999999999607</v>
      </c>
      <c r="BL45" s="11">
        <f t="shared" si="38"/>
        <v>-111.56449999999919</v>
      </c>
      <c r="BM45" s="11">
        <f t="shared" si="39"/>
        <v>-151.44749999999922</v>
      </c>
      <c r="BN45" s="11">
        <f t="shared" si="40"/>
        <v>-141.47674999999944</v>
      </c>
      <c r="BO45" s="11">
        <f t="shared" si="41"/>
        <v>-131.50599999999963</v>
      </c>
      <c r="BP45" s="11">
        <f t="shared" si="42"/>
        <v>-131.50599999999963</v>
      </c>
      <c r="BQ45" s="11">
        <f t="shared" si="43"/>
        <v>-71.681500000000028</v>
      </c>
      <c r="BR45" s="11">
        <f t="shared" si="44"/>
        <v>-131.50599999999963</v>
      </c>
      <c r="BS45" s="11">
        <f t="shared" si="45"/>
        <v>-131.50599999999963</v>
      </c>
    </row>
    <row r="46" spans="1:71" ht="16" customHeight="1">
      <c r="A46" s="2">
        <v>43928</v>
      </c>
      <c r="B46" s="10" t="s">
        <v>282</v>
      </c>
      <c r="C46" s="11">
        <v>4</v>
      </c>
      <c r="D46" s="10">
        <v>98</v>
      </c>
      <c r="E46" s="10">
        <v>1.7</v>
      </c>
      <c r="I46" s="11">
        <v>2.9870538057742629E-2</v>
      </c>
      <c r="K46" s="11">
        <v>0</v>
      </c>
      <c r="L46" s="11" t="s">
        <v>688</v>
      </c>
      <c r="M46" s="11" t="s">
        <v>689</v>
      </c>
      <c r="N46" s="11" t="s">
        <v>687</v>
      </c>
      <c r="O46" s="11" t="s">
        <v>1621</v>
      </c>
      <c r="P46" s="11" t="s">
        <v>686</v>
      </c>
      <c r="Q46" s="11" t="s">
        <v>1621</v>
      </c>
      <c r="R46" s="11" t="s">
        <v>761</v>
      </c>
      <c r="S46" s="11" t="s">
        <v>1621</v>
      </c>
      <c r="T46" s="11" t="s">
        <v>761</v>
      </c>
      <c r="U46" s="11" t="s">
        <v>1621</v>
      </c>
      <c r="V46" s="11" t="s">
        <v>761</v>
      </c>
      <c r="W46" s="11" t="s">
        <v>592</v>
      </c>
      <c r="X46" s="11" t="s">
        <v>593</v>
      </c>
      <c r="Y46" s="11" t="s">
        <v>593</v>
      </c>
      <c r="Z46" s="11" t="s">
        <v>589</v>
      </c>
      <c r="AA46" s="11" t="s">
        <v>593</v>
      </c>
      <c r="AB46" s="11" t="s">
        <v>593</v>
      </c>
      <c r="AC46" s="11" t="s">
        <v>589</v>
      </c>
      <c r="AD46" s="11" t="s">
        <v>591</v>
      </c>
      <c r="AH46" s="11">
        <f t="shared" si="10"/>
        <v>172.07500000000005</v>
      </c>
      <c r="AI46" s="11">
        <f t="shared" si="11"/>
        <v>-329.38750000000005</v>
      </c>
      <c r="AJ46" s="11">
        <f t="shared" si="12"/>
        <v>2679.3874999999998</v>
      </c>
      <c r="AK46" s="11">
        <f t="shared" si="13"/>
        <v>1676.4624999999999</v>
      </c>
      <c r="AL46" s="11">
        <f t="shared" si="14"/>
        <v>2679.3874999999998</v>
      </c>
      <c r="AM46" s="11">
        <f t="shared" si="15"/>
        <v>3180.85</v>
      </c>
      <c r="AN46" s="11">
        <f t="shared" si="16"/>
        <v>2679.3874999999998</v>
      </c>
      <c r="AO46" s="11">
        <f t="shared" si="17"/>
        <v>3180.85</v>
      </c>
      <c r="AP46" s="11">
        <f t="shared" si="18"/>
        <v>2679.3874999999998</v>
      </c>
      <c r="AQ46" s="11">
        <f t="shared" si="19"/>
        <v>3180.85</v>
      </c>
      <c r="AR46" s="11">
        <f t="shared" si="20"/>
        <v>3682.3125</v>
      </c>
      <c r="AS46" s="11">
        <f t="shared" si="21"/>
        <v>4685.2375000000002</v>
      </c>
      <c r="AT46" s="11">
        <f t="shared" si="22"/>
        <v>4685.2375000000002</v>
      </c>
      <c r="AU46" s="11">
        <f t="shared" si="23"/>
        <v>5186.7</v>
      </c>
      <c r="AV46" s="11">
        <f t="shared" si="24"/>
        <v>4685.2375000000002</v>
      </c>
      <c r="AW46" s="11">
        <f t="shared" si="25"/>
        <v>4685.2375000000002</v>
      </c>
      <c r="AX46" s="11">
        <f t="shared" si="26"/>
        <v>5186.7</v>
      </c>
      <c r="AY46" s="11">
        <f t="shared" si="27"/>
        <v>6189.625</v>
      </c>
      <c r="AZ46" s="11"/>
      <c r="BA46" s="11"/>
      <c r="BB46" s="11">
        <f t="shared" si="28"/>
        <v>-1827.925</v>
      </c>
      <c r="BC46" s="11">
        <f t="shared" si="29"/>
        <v>-1329.3875</v>
      </c>
      <c r="BD46" s="11">
        <f t="shared" si="30"/>
        <v>-4320.6125000000002</v>
      </c>
      <c r="BE46" s="11">
        <f t="shared" si="31"/>
        <v>-3323.5375000000004</v>
      </c>
      <c r="BF46" s="11">
        <f t="shared" si="32"/>
        <v>-4320.6125000000002</v>
      </c>
      <c r="BG46" s="11">
        <f t="shared" si="33"/>
        <v>-4819.1500000000005</v>
      </c>
      <c r="BH46" s="11">
        <f t="shared" si="34"/>
        <v>-4320.6125000000002</v>
      </c>
      <c r="BI46" s="11">
        <f t="shared" si="35"/>
        <v>-4819.1500000000005</v>
      </c>
      <c r="BJ46" s="11">
        <f t="shared" si="36"/>
        <v>-4320.6125000000002</v>
      </c>
      <c r="BK46" s="11">
        <f t="shared" si="37"/>
        <v>-4819.1500000000005</v>
      </c>
      <c r="BL46" s="11">
        <f t="shared" si="38"/>
        <v>-5317.6875</v>
      </c>
      <c r="BM46" s="11">
        <f t="shared" si="39"/>
        <v>-6314.7624999999998</v>
      </c>
      <c r="BN46" s="11">
        <f t="shared" si="40"/>
        <v>-6314.7624999999998</v>
      </c>
      <c r="BO46" s="11">
        <f t="shared" si="41"/>
        <v>-6813.3</v>
      </c>
      <c r="BP46" s="11">
        <f t="shared" si="42"/>
        <v>-6314.7624999999998</v>
      </c>
      <c r="BQ46" s="11">
        <f t="shared" si="43"/>
        <v>-6314.7624999999998</v>
      </c>
      <c r="BR46" s="11">
        <f t="shared" si="44"/>
        <v>-6813.3</v>
      </c>
      <c r="BS46" s="11">
        <f t="shared" si="45"/>
        <v>-7810.375</v>
      </c>
    </row>
    <row r="47" spans="1:71" ht="16" customHeight="1">
      <c r="A47" s="2">
        <v>43928</v>
      </c>
      <c r="B47" s="10" t="s">
        <v>2579</v>
      </c>
      <c r="C47" s="11">
        <v>5</v>
      </c>
      <c r="D47" s="10">
        <v>97</v>
      </c>
      <c r="E47" s="10">
        <v>-1.1000000000000001</v>
      </c>
      <c r="I47" s="11">
        <v>0</v>
      </c>
      <c r="K47" s="11">
        <v>0</v>
      </c>
      <c r="L47" s="11" t="s">
        <v>170</v>
      </c>
      <c r="M47" s="11" t="s">
        <v>1377</v>
      </c>
      <c r="N47" s="11" t="s">
        <v>368</v>
      </c>
      <c r="O47" s="11" t="s">
        <v>371</v>
      </c>
      <c r="P47" s="11" t="s">
        <v>1377</v>
      </c>
      <c r="Q47" s="11" t="s">
        <v>1377</v>
      </c>
      <c r="R47" s="11" t="s">
        <v>403</v>
      </c>
      <c r="S47" s="11" t="s">
        <v>1377</v>
      </c>
      <c r="T47" s="11" t="s">
        <v>371</v>
      </c>
      <c r="U47" s="11" t="s">
        <v>371</v>
      </c>
      <c r="V47" s="11" t="s">
        <v>405</v>
      </c>
      <c r="W47" s="11" t="s">
        <v>371</v>
      </c>
      <c r="X47" s="11" t="s">
        <v>1377</v>
      </c>
      <c r="Y47" s="11" t="s">
        <v>1377</v>
      </c>
      <c r="Z47" s="11" t="s">
        <v>371</v>
      </c>
      <c r="AA47" s="11" t="s">
        <v>1377</v>
      </c>
      <c r="AB47" s="11" t="s">
        <v>403</v>
      </c>
      <c r="AC47" s="11" t="s">
        <v>371</v>
      </c>
      <c r="AD47" s="11" t="s">
        <v>403</v>
      </c>
      <c r="AH47" s="11">
        <f t="shared" si="10"/>
        <v>-275.50124999999861</v>
      </c>
      <c r="AI47" s="11">
        <f t="shared" si="11"/>
        <v>-476.08625000000143</v>
      </c>
      <c r="AJ47" s="11">
        <f t="shared" si="12"/>
        <v>-325.64850292500034</v>
      </c>
      <c r="AK47" s="11">
        <f t="shared" si="13"/>
        <v>-275.50124999999861</v>
      </c>
      <c r="AL47" s="11">
        <f t="shared" si="14"/>
        <v>-275.50124999999861</v>
      </c>
      <c r="AM47" s="11">
        <f t="shared" si="15"/>
        <v>-225.35500000000141</v>
      </c>
      <c r="AN47" s="11">
        <f t="shared" si="16"/>
        <v>-275.50124999999861</v>
      </c>
      <c r="AO47" s="11">
        <f t="shared" si="17"/>
        <v>-325.64850292500034</v>
      </c>
      <c r="AP47" s="11">
        <f t="shared" si="18"/>
        <v>-325.64850292500034</v>
      </c>
      <c r="AQ47" s="11">
        <f t="shared" si="19"/>
        <v>-375.79374999999999</v>
      </c>
      <c r="AR47" s="11">
        <f t="shared" si="20"/>
        <v>-325.64850292500034</v>
      </c>
      <c r="AS47" s="11">
        <f t="shared" si="21"/>
        <v>-275.50124999999861</v>
      </c>
      <c r="AT47" s="11">
        <f t="shared" si="22"/>
        <v>-275.50124999999861</v>
      </c>
      <c r="AU47" s="11">
        <f t="shared" si="23"/>
        <v>-325.64850292500034</v>
      </c>
      <c r="AV47" s="11">
        <f t="shared" si="24"/>
        <v>-275.50124999999861</v>
      </c>
      <c r="AW47" s="11">
        <f t="shared" si="25"/>
        <v>-225.35500000000141</v>
      </c>
      <c r="AX47" s="11">
        <f t="shared" si="26"/>
        <v>-325.64850292500034</v>
      </c>
      <c r="AY47" s="11">
        <f t="shared" si="27"/>
        <v>-225.35500000000141</v>
      </c>
      <c r="AZ47" s="11"/>
      <c r="BA47" s="11"/>
      <c r="BB47" s="11">
        <f t="shared" si="28"/>
        <v>24.498749999998573</v>
      </c>
      <c r="BC47" s="11">
        <f t="shared" si="29"/>
        <v>223.91375000000139</v>
      </c>
      <c r="BD47" s="11">
        <f t="shared" si="30"/>
        <v>74.35349707500032</v>
      </c>
      <c r="BE47" s="11">
        <f t="shared" si="31"/>
        <v>24.498749999998573</v>
      </c>
      <c r="BF47" s="11">
        <f t="shared" si="32"/>
        <v>24.498749999998573</v>
      </c>
      <c r="BG47" s="11">
        <f t="shared" si="33"/>
        <v>-25.354999999998576</v>
      </c>
      <c r="BH47" s="11">
        <f t="shared" si="34"/>
        <v>24.498749999998573</v>
      </c>
      <c r="BI47" s="11">
        <f t="shared" si="35"/>
        <v>74.35349707500032</v>
      </c>
      <c r="BJ47" s="11">
        <f t="shared" si="36"/>
        <v>74.35349707500032</v>
      </c>
      <c r="BK47" s="11">
        <f t="shared" si="37"/>
        <v>124.20625000000001</v>
      </c>
      <c r="BL47" s="11">
        <f t="shared" si="38"/>
        <v>74.35349707500032</v>
      </c>
      <c r="BM47" s="11">
        <f t="shared" si="39"/>
        <v>24.498749999998573</v>
      </c>
      <c r="BN47" s="11">
        <f t="shared" si="40"/>
        <v>24.498749999998573</v>
      </c>
      <c r="BO47" s="11">
        <f t="shared" si="41"/>
        <v>74.35349707500032</v>
      </c>
      <c r="BP47" s="11">
        <f t="shared" si="42"/>
        <v>24.498749999998573</v>
      </c>
      <c r="BQ47" s="11">
        <f t="shared" si="43"/>
        <v>-25.354999999998576</v>
      </c>
      <c r="BR47" s="11">
        <f t="shared" si="44"/>
        <v>74.35349707500032</v>
      </c>
      <c r="BS47" s="11">
        <f t="shared" si="45"/>
        <v>-25.354999999998576</v>
      </c>
    </row>
    <row r="48" spans="1:71" ht="16" customHeight="1">
      <c r="A48" s="2">
        <v>43928</v>
      </c>
      <c r="B48" s="10" t="s">
        <v>213</v>
      </c>
      <c r="C48" s="11">
        <v>6</v>
      </c>
      <c r="D48" s="10">
        <v>82</v>
      </c>
      <c r="E48" s="10">
        <v>0.9</v>
      </c>
      <c r="I48" s="11">
        <v>0</v>
      </c>
      <c r="K48" s="11">
        <v>0</v>
      </c>
      <c r="L48" s="11" t="s">
        <v>876</v>
      </c>
      <c r="M48" s="11" t="s">
        <v>916</v>
      </c>
      <c r="N48" s="11" t="s">
        <v>1646</v>
      </c>
      <c r="O48" s="11" t="s">
        <v>1623</v>
      </c>
      <c r="P48" s="11" t="s">
        <v>877</v>
      </c>
      <c r="Q48" s="11" t="s">
        <v>800</v>
      </c>
      <c r="R48" s="11" t="s">
        <v>1983</v>
      </c>
      <c r="S48" s="11" t="s">
        <v>795</v>
      </c>
      <c r="T48" s="11" t="s">
        <v>799</v>
      </c>
      <c r="U48" s="11" t="s">
        <v>1043</v>
      </c>
      <c r="V48" s="11" t="s">
        <v>1041</v>
      </c>
      <c r="W48" s="11" t="s">
        <v>794</v>
      </c>
      <c r="X48" s="11" t="s">
        <v>802</v>
      </c>
      <c r="Y48" s="11" t="s">
        <v>801</v>
      </c>
      <c r="Z48" s="11" t="s">
        <v>877</v>
      </c>
      <c r="AA48" s="11" t="s">
        <v>1043</v>
      </c>
      <c r="AB48" s="11" t="s">
        <v>797</v>
      </c>
      <c r="AC48" s="11" t="s">
        <v>795</v>
      </c>
      <c r="AD48" s="11" t="s">
        <v>1043</v>
      </c>
      <c r="AH48" s="11">
        <f t="shared" si="10"/>
        <v>47.943995499992425</v>
      </c>
      <c r="AI48" s="11">
        <f t="shared" si="11"/>
        <v>-754.39098987500313</v>
      </c>
      <c r="AJ48" s="11">
        <f t="shared" si="12"/>
        <v>-1055.2725015750043</v>
      </c>
      <c r="AK48" s="11">
        <f t="shared" si="13"/>
        <v>-954.98100450000754</v>
      </c>
      <c r="AL48" s="11">
        <f t="shared" si="14"/>
        <v>-1456.4435045000075</v>
      </c>
      <c r="AM48" s="11">
        <f t="shared" si="15"/>
        <v>-1155.5629957250037</v>
      </c>
      <c r="AN48" s="11">
        <f t="shared" si="16"/>
        <v>-1757.3159898750032</v>
      </c>
      <c r="AO48" s="11">
        <f t="shared" si="17"/>
        <v>-1657.0254957250038</v>
      </c>
      <c r="AP48" s="11">
        <f t="shared" si="18"/>
        <v>-2058.1975015750045</v>
      </c>
      <c r="AQ48" s="11">
        <f t="shared" si="19"/>
        <v>-2359.0699869500004</v>
      </c>
      <c r="AR48" s="11">
        <f t="shared" si="20"/>
        <v>-2158.4879957250041</v>
      </c>
      <c r="AS48" s="11">
        <f t="shared" si="21"/>
        <v>-854.68248695</v>
      </c>
      <c r="AT48" s="11">
        <f t="shared" si="22"/>
        <v>-1255.8534898750031</v>
      </c>
      <c r="AU48" s="11">
        <f t="shared" si="23"/>
        <v>-954.98100450000754</v>
      </c>
      <c r="AV48" s="11">
        <f t="shared" si="24"/>
        <v>-2058.1975015750045</v>
      </c>
      <c r="AW48" s="11">
        <f t="shared" si="25"/>
        <v>-1957.9060045000076</v>
      </c>
      <c r="AX48" s="11">
        <f t="shared" si="26"/>
        <v>-1757.3159898750032</v>
      </c>
      <c r="AY48" s="11">
        <f t="shared" si="27"/>
        <v>-2058.1975015750045</v>
      </c>
      <c r="AZ48" s="11"/>
      <c r="BA48" s="11"/>
      <c r="BB48" s="11">
        <f t="shared" si="28"/>
        <v>-752.04400449999241</v>
      </c>
      <c r="BC48" s="11">
        <f t="shared" si="29"/>
        <v>45.61101012500319</v>
      </c>
      <c r="BD48" s="11">
        <f t="shared" si="30"/>
        <v>344.73749842500439</v>
      </c>
      <c r="BE48" s="11">
        <f t="shared" si="31"/>
        <v>245.03099550000763</v>
      </c>
      <c r="BF48" s="11">
        <f t="shared" si="32"/>
        <v>743.56849550000766</v>
      </c>
      <c r="BG48" s="11">
        <f t="shared" si="33"/>
        <v>444.44300427500377</v>
      </c>
      <c r="BH48" s="11">
        <f t="shared" si="34"/>
        <v>1042.6860101250031</v>
      </c>
      <c r="BI48" s="11">
        <f t="shared" si="35"/>
        <v>942.9805042750038</v>
      </c>
      <c r="BJ48" s="11">
        <f t="shared" si="36"/>
        <v>1341.8124984250044</v>
      </c>
      <c r="BK48" s="11">
        <f t="shared" si="37"/>
        <v>1640.9300130500001</v>
      </c>
      <c r="BL48" s="11">
        <f t="shared" si="38"/>
        <v>1441.5180042750037</v>
      </c>
      <c r="BM48" s="11">
        <f t="shared" si="39"/>
        <v>145.31751305</v>
      </c>
      <c r="BN48" s="11">
        <f t="shared" si="40"/>
        <v>544.14851012500321</v>
      </c>
      <c r="BO48" s="11">
        <f t="shared" si="41"/>
        <v>245.03099550000763</v>
      </c>
      <c r="BP48" s="11">
        <f t="shared" si="42"/>
        <v>1341.8124984250044</v>
      </c>
      <c r="BQ48" s="11">
        <f t="shared" si="43"/>
        <v>1242.1059955000076</v>
      </c>
      <c r="BR48" s="11">
        <f t="shared" si="44"/>
        <v>1042.6860101250031</v>
      </c>
      <c r="BS48" s="11">
        <f t="shared" si="45"/>
        <v>1341.8124984250044</v>
      </c>
    </row>
    <row r="49" spans="1:71" ht="16" customHeight="1">
      <c r="A49" s="2">
        <v>43928</v>
      </c>
      <c r="B49" s="10" t="s">
        <v>385</v>
      </c>
      <c r="C49" s="11">
        <v>7</v>
      </c>
      <c r="D49" s="10">
        <v>79</v>
      </c>
      <c r="E49" s="10">
        <v>1.4</v>
      </c>
      <c r="I49" s="11">
        <v>0</v>
      </c>
      <c r="K49" s="11">
        <v>0</v>
      </c>
      <c r="L49" s="11" t="s">
        <v>386</v>
      </c>
      <c r="M49" s="11" t="s">
        <v>387</v>
      </c>
      <c r="N49" s="11" t="s">
        <v>1600</v>
      </c>
      <c r="O49" s="11" t="s">
        <v>389</v>
      </c>
      <c r="P49" s="11" t="s">
        <v>390</v>
      </c>
      <c r="Q49" s="11" t="s">
        <v>391</v>
      </c>
      <c r="R49" s="11" t="s">
        <v>1597</v>
      </c>
      <c r="S49" s="11" t="s">
        <v>392</v>
      </c>
      <c r="T49" s="11" t="s">
        <v>393</v>
      </c>
      <c r="U49" s="11" t="s">
        <v>394</v>
      </c>
      <c r="V49" s="11" t="s">
        <v>394</v>
      </c>
      <c r="W49" s="11" t="s">
        <v>393</v>
      </c>
      <c r="X49" s="11" t="s">
        <v>396</v>
      </c>
      <c r="Y49" s="11" t="s">
        <v>396</v>
      </c>
      <c r="Z49" s="11" t="s">
        <v>1486</v>
      </c>
      <c r="AA49" s="11" t="s">
        <v>397</v>
      </c>
      <c r="AB49" s="11" t="s">
        <v>398</v>
      </c>
      <c r="AC49" s="11" t="s">
        <v>399</v>
      </c>
      <c r="AD49" s="11" t="s">
        <v>391</v>
      </c>
      <c r="AH49" s="11">
        <f t="shared" si="10"/>
        <v>-347.61599857500033</v>
      </c>
      <c r="AI49" s="11">
        <f t="shared" si="11"/>
        <v>-999.51925442500101</v>
      </c>
      <c r="AJ49" s="11">
        <f t="shared" si="12"/>
        <v>-698.63774272499973</v>
      </c>
      <c r="AK49" s="11">
        <f t="shared" si="13"/>
        <v>-1099.8097485750004</v>
      </c>
      <c r="AL49" s="11">
        <f t="shared" si="14"/>
        <v>-1049.6645015000008</v>
      </c>
      <c r="AM49" s="11">
        <f t="shared" si="15"/>
        <v>-949.36899272499966</v>
      </c>
      <c r="AN49" s="11">
        <f t="shared" si="16"/>
        <v>-1300.3957515000006</v>
      </c>
      <c r="AO49" s="11">
        <f t="shared" si="17"/>
        <v>-1450.8314927249999</v>
      </c>
      <c r="AP49" s="11">
        <f t="shared" si="18"/>
        <v>-1751.7130044250011</v>
      </c>
      <c r="AQ49" s="11">
        <f t="shared" si="19"/>
        <v>-1751.7130044250011</v>
      </c>
      <c r="AR49" s="11">
        <f t="shared" si="20"/>
        <v>-1450.8314927249999</v>
      </c>
      <c r="AS49" s="11">
        <f t="shared" si="21"/>
        <v>-1350.5409985750002</v>
      </c>
      <c r="AT49" s="11">
        <f t="shared" si="22"/>
        <v>-1350.5409985750002</v>
      </c>
      <c r="AU49" s="11">
        <f t="shared" si="23"/>
        <v>-1250.2505044250011</v>
      </c>
      <c r="AV49" s="11">
        <f t="shared" si="24"/>
        <v>-1500.9817544250011</v>
      </c>
      <c r="AW49" s="11">
        <f t="shared" si="25"/>
        <v>-1400.68624565</v>
      </c>
      <c r="AX49" s="11">
        <f t="shared" si="26"/>
        <v>-1200.1002427249998</v>
      </c>
      <c r="AY49" s="11">
        <f t="shared" si="27"/>
        <v>-1049.6645015000008</v>
      </c>
      <c r="AZ49" s="11"/>
      <c r="BA49" s="11"/>
      <c r="BB49" s="11">
        <f t="shared" si="28"/>
        <v>52.386001425000316</v>
      </c>
      <c r="BC49" s="11">
        <f t="shared" si="29"/>
        <v>700.4867455750009</v>
      </c>
      <c r="BD49" s="11">
        <f t="shared" si="30"/>
        <v>401.36025727499964</v>
      </c>
      <c r="BE49" s="11">
        <f t="shared" si="31"/>
        <v>800.19225142500034</v>
      </c>
      <c r="BF49" s="11">
        <f t="shared" si="32"/>
        <v>750.33949850000056</v>
      </c>
      <c r="BG49" s="11">
        <f t="shared" si="33"/>
        <v>650.62900727499971</v>
      </c>
      <c r="BH49" s="11">
        <f t="shared" si="34"/>
        <v>999.60824850000063</v>
      </c>
      <c r="BI49" s="11">
        <f t="shared" si="35"/>
        <v>1149.1665072749997</v>
      </c>
      <c r="BJ49" s="11">
        <f t="shared" si="36"/>
        <v>1448.292995575001</v>
      </c>
      <c r="BK49" s="11">
        <f t="shared" si="37"/>
        <v>1448.292995575001</v>
      </c>
      <c r="BL49" s="11">
        <f t="shared" si="38"/>
        <v>1149.1665072749997</v>
      </c>
      <c r="BM49" s="11">
        <f t="shared" si="39"/>
        <v>1049.4610014250002</v>
      </c>
      <c r="BN49" s="11">
        <f t="shared" si="40"/>
        <v>1049.4610014250002</v>
      </c>
      <c r="BO49" s="11">
        <f t="shared" si="41"/>
        <v>949.75549557500108</v>
      </c>
      <c r="BP49" s="11">
        <f t="shared" si="42"/>
        <v>1199.024245575001</v>
      </c>
      <c r="BQ49" s="11">
        <f t="shared" si="43"/>
        <v>1099.31375435</v>
      </c>
      <c r="BR49" s="11">
        <f t="shared" si="44"/>
        <v>899.89775727499978</v>
      </c>
      <c r="BS49" s="11">
        <f t="shared" si="45"/>
        <v>750.33949850000056</v>
      </c>
    </row>
    <row r="50" spans="1:71" ht="16" customHeight="1">
      <c r="A50" s="2">
        <v>43928</v>
      </c>
      <c r="B50" s="10" t="s">
        <v>2580</v>
      </c>
      <c r="C50" s="11">
        <v>8</v>
      </c>
      <c r="D50" s="10">
        <v>76</v>
      </c>
      <c r="E50" s="10">
        <v>0.4</v>
      </c>
      <c r="I50" s="11">
        <v>0</v>
      </c>
      <c r="K50" s="11">
        <v>0</v>
      </c>
      <c r="L50" s="11" t="s">
        <v>824</v>
      </c>
      <c r="M50" s="11" t="s">
        <v>823</v>
      </c>
      <c r="N50" s="11" t="s">
        <v>825</v>
      </c>
      <c r="O50" s="11" t="s">
        <v>822</v>
      </c>
      <c r="P50" s="11" t="s">
        <v>885</v>
      </c>
      <c r="Q50" s="11" t="s">
        <v>1630</v>
      </c>
      <c r="R50" s="11" t="s">
        <v>1630</v>
      </c>
      <c r="S50" s="11" t="s">
        <v>885</v>
      </c>
      <c r="T50" s="11" t="s">
        <v>1281</v>
      </c>
      <c r="U50" s="11" t="s">
        <v>1281</v>
      </c>
      <c r="V50" s="11" t="s">
        <v>1281</v>
      </c>
      <c r="W50" s="11" t="s">
        <v>1281</v>
      </c>
      <c r="X50" s="11" t="s">
        <v>1281</v>
      </c>
      <c r="Y50" s="11" t="s">
        <v>1630</v>
      </c>
      <c r="Z50" s="11" t="s">
        <v>1280</v>
      </c>
      <c r="AA50" s="11" t="s">
        <v>1280</v>
      </c>
      <c r="AB50" s="11" t="s">
        <v>821</v>
      </c>
      <c r="AC50" s="11" t="s">
        <v>821</v>
      </c>
      <c r="AD50" s="11" t="s">
        <v>1281</v>
      </c>
      <c r="AH50" s="11">
        <f t="shared" si="10"/>
        <v>-213.27024707499967</v>
      </c>
      <c r="AI50" s="11">
        <f t="shared" si="11"/>
        <v>-263.41549414999935</v>
      </c>
      <c r="AJ50" s="11">
        <f t="shared" si="12"/>
        <v>-112.97975292500033</v>
      </c>
      <c r="AK50" s="11">
        <f t="shared" si="13"/>
        <v>238.04700585000063</v>
      </c>
      <c r="AL50" s="11">
        <f t="shared" si="14"/>
        <v>137.75149707499966</v>
      </c>
      <c r="AM50" s="11">
        <f t="shared" si="15"/>
        <v>137.75149707499966</v>
      </c>
      <c r="AN50" s="11">
        <f t="shared" si="16"/>
        <v>238.04700585000063</v>
      </c>
      <c r="AO50" s="11">
        <f t="shared" si="17"/>
        <v>87.606249999999989</v>
      </c>
      <c r="AP50" s="11">
        <f t="shared" si="18"/>
        <v>87.606249999999989</v>
      </c>
      <c r="AQ50" s="11">
        <f t="shared" si="19"/>
        <v>87.606249999999989</v>
      </c>
      <c r="AR50" s="11">
        <f t="shared" si="20"/>
        <v>87.606249999999989</v>
      </c>
      <c r="AS50" s="11">
        <f t="shared" si="21"/>
        <v>87.606249999999989</v>
      </c>
      <c r="AT50" s="11">
        <f t="shared" si="22"/>
        <v>137.75149707499966</v>
      </c>
      <c r="AU50" s="11">
        <f t="shared" si="23"/>
        <v>37.461002925000329</v>
      </c>
      <c r="AV50" s="11">
        <f t="shared" si="24"/>
        <v>37.461002925000329</v>
      </c>
      <c r="AW50" s="11">
        <f t="shared" si="25"/>
        <v>-62.834505850000639</v>
      </c>
      <c r="AX50" s="11">
        <f t="shared" si="26"/>
        <v>-62.834505850000639</v>
      </c>
      <c r="AY50" s="11">
        <f t="shared" si="27"/>
        <v>87.606249999999989</v>
      </c>
      <c r="AZ50" s="11"/>
      <c r="BA50" s="11"/>
      <c r="BB50" s="11">
        <f t="shared" si="28"/>
        <v>-113.27224707500031</v>
      </c>
      <c r="BC50" s="11">
        <f t="shared" si="29"/>
        <v>-63.419494150000638</v>
      </c>
      <c r="BD50" s="11">
        <f t="shared" si="30"/>
        <v>-212.97775292499969</v>
      </c>
      <c r="BE50" s="11">
        <f t="shared" si="31"/>
        <v>-561.9569941500007</v>
      </c>
      <c r="BF50" s="11">
        <f t="shared" si="32"/>
        <v>-462.24650292499967</v>
      </c>
      <c r="BG50" s="11">
        <f t="shared" si="33"/>
        <v>-462.24650292499967</v>
      </c>
      <c r="BH50" s="11">
        <f t="shared" si="34"/>
        <v>-561.9569941500007</v>
      </c>
      <c r="BI50" s="11">
        <f t="shared" si="35"/>
        <v>-412.39375000000001</v>
      </c>
      <c r="BJ50" s="11">
        <f t="shared" si="36"/>
        <v>-412.39375000000001</v>
      </c>
      <c r="BK50" s="11">
        <f t="shared" si="37"/>
        <v>-412.39375000000001</v>
      </c>
      <c r="BL50" s="11">
        <f t="shared" si="38"/>
        <v>-412.39375000000001</v>
      </c>
      <c r="BM50" s="11">
        <f t="shared" si="39"/>
        <v>-412.39375000000001</v>
      </c>
      <c r="BN50" s="11">
        <f t="shared" si="40"/>
        <v>-462.24650292499967</v>
      </c>
      <c r="BO50" s="11">
        <f t="shared" si="41"/>
        <v>-362.54099707500029</v>
      </c>
      <c r="BP50" s="11">
        <f t="shared" si="42"/>
        <v>-362.54099707500029</v>
      </c>
      <c r="BQ50" s="11">
        <f t="shared" si="43"/>
        <v>-262.83050584999938</v>
      </c>
      <c r="BR50" s="11">
        <f t="shared" si="44"/>
        <v>-262.83050584999938</v>
      </c>
      <c r="BS50" s="11">
        <f t="shared" si="45"/>
        <v>-412.39375000000001</v>
      </c>
    </row>
    <row r="51" spans="1:71" ht="16" customHeight="1">
      <c r="A51" s="2">
        <v>43928</v>
      </c>
      <c r="B51" s="10" t="s">
        <v>2581</v>
      </c>
      <c r="C51" s="11">
        <v>9</v>
      </c>
      <c r="D51" s="10">
        <v>68</v>
      </c>
      <c r="E51" s="10">
        <v>-1.4</v>
      </c>
      <c r="I51" s="11">
        <v>0</v>
      </c>
      <c r="K51" s="11">
        <v>0</v>
      </c>
      <c r="L51" s="11" t="s">
        <v>1880</v>
      </c>
      <c r="M51" s="11" t="s">
        <v>2582</v>
      </c>
      <c r="N51" s="11" t="s">
        <v>2325</v>
      </c>
      <c r="O51" s="11" t="s">
        <v>1808</v>
      </c>
      <c r="P51" s="11" t="s">
        <v>1836</v>
      </c>
      <c r="Q51" s="11" t="s">
        <v>1838</v>
      </c>
      <c r="R51" s="11" t="s">
        <v>2315</v>
      </c>
      <c r="S51" s="11" t="s">
        <v>2317</v>
      </c>
      <c r="T51" s="11" t="s">
        <v>1838</v>
      </c>
      <c r="U51" s="11" t="s">
        <v>1838</v>
      </c>
      <c r="V51" s="11" t="s">
        <v>2325</v>
      </c>
      <c r="W51" s="11" t="s">
        <v>1843</v>
      </c>
      <c r="X51" s="11" t="s">
        <v>2325</v>
      </c>
      <c r="Y51" s="11" t="s">
        <v>1841</v>
      </c>
      <c r="Z51" s="11" t="s">
        <v>1841</v>
      </c>
      <c r="AA51" s="11" t="s">
        <v>1837</v>
      </c>
      <c r="AB51" s="11" t="s">
        <v>2308</v>
      </c>
      <c r="AC51" s="11" t="s">
        <v>2308</v>
      </c>
      <c r="AD51" s="11" t="s">
        <v>2315</v>
      </c>
      <c r="AH51" s="11">
        <f t="shared" si="10"/>
        <v>-440.82625435000006</v>
      </c>
      <c r="AI51" s="11">
        <f t="shared" si="11"/>
        <v>-1493.8965014249998</v>
      </c>
      <c r="AJ51" s="11">
        <f t="shared" si="12"/>
        <v>-942.28875434999998</v>
      </c>
      <c r="AK51" s="11">
        <f t="shared" si="13"/>
        <v>-1393.6060072750001</v>
      </c>
      <c r="AL51" s="11">
        <f t="shared" si="14"/>
        <v>-1594.1869955749989</v>
      </c>
      <c r="AM51" s="11">
        <f t="shared" si="15"/>
        <v>-2045.5042484999992</v>
      </c>
      <c r="AN51" s="11">
        <f t="shared" si="16"/>
        <v>-1895.0685072750002</v>
      </c>
      <c r="AO51" s="11">
        <f t="shared" si="17"/>
        <v>-1594.1869955749989</v>
      </c>
      <c r="AP51" s="11">
        <f t="shared" si="18"/>
        <v>-1594.1869955749989</v>
      </c>
      <c r="AQ51" s="11">
        <f t="shared" si="19"/>
        <v>-1493.8965014249998</v>
      </c>
      <c r="AR51" s="11">
        <f t="shared" si="20"/>
        <v>-1293.3104984999993</v>
      </c>
      <c r="AS51" s="11">
        <f t="shared" si="21"/>
        <v>-1493.8965014249998</v>
      </c>
      <c r="AT51" s="11">
        <f t="shared" si="22"/>
        <v>-1343.4557455749989</v>
      </c>
      <c r="AU51" s="11">
        <f t="shared" si="23"/>
        <v>-1343.4557455749989</v>
      </c>
      <c r="AV51" s="11">
        <f t="shared" si="24"/>
        <v>-1694.48250435</v>
      </c>
      <c r="AW51" s="11">
        <f t="shared" si="25"/>
        <v>-1844.918245574999</v>
      </c>
      <c r="AX51" s="11">
        <f t="shared" si="26"/>
        <v>-1844.918245574999</v>
      </c>
      <c r="AY51" s="11">
        <f t="shared" si="27"/>
        <v>-2045.5042484999992</v>
      </c>
      <c r="AZ51" s="11"/>
      <c r="BA51" s="11"/>
      <c r="BB51" s="11">
        <f t="shared" si="28"/>
        <v>59.173745649999987</v>
      </c>
      <c r="BC51" s="11">
        <f t="shared" si="29"/>
        <v>1106.1014985749998</v>
      </c>
      <c r="BD51" s="11">
        <f t="shared" si="30"/>
        <v>557.71124565000002</v>
      </c>
      <c r="BE51" s="11">
        <f t="shared" si="31"/>
        <v>1006.3959927250003</v>
      </c>
      <c r="BF51" s="11">
        <f t="shared" si="32"/>
        <v>1205.8070044249989</v>
      </c>
      <c r="BG51" s="11">
        <f t="shared" si="33"/>
        <v>1654.4917514999995</v>
      </c>
      <c r="BH51" s="11">
        <f t="shared" si="34"/>
        <v>1504.9334927250002</v>
      </c>
      <c r="BI51" s="11">
        <f t="shared" si="35"/>
        <v>1205.8070044249989</v>
      </c>
      <c r="BJ51" s="11">
        <f t="shared" si="36"/>
        <v>1205.8070044249989</v>
      </c>
      <c r="BK51" s="11">
        <f t="shared" si="37"/>
        <v>1106.1014985749998</v>
      </c>
      <c r="BL51" s="11">
        <f t="shared" si="38"/>
        <v>906.68550149999942</v>
      </c>
      <c r="BM51" s="11">
        <f t="shared" si="39"/>
        <v>1106.1014985749998</v>
      </c>
      <c r="BN51" s="11">
        <f t="shared" si="40"/>
        <v>956.53825442499897</v>
      </c>
      <c r="BO51" s="11">
        <f t="shared" si="41"/>
        <v>956.53825442499897</v>
      </c>
      <c r="BP51" s="11">
        <f t="shared" si="42"/>
        <v>1305.51749565</v>
      </c>
      <c r="BQ51" s="11">
        <f t="shared" si="43"/>
        <v>1455.0757544249989</v>
      </c>
      <c r="BR51" s="11">
        <f t="shared" si="44"/>
        <v>1455.0757544249989</v>
      </c>
      <c r="BS51" s="11">
        <f t="shared" si="45"/>
        <v>1654.4917514999995</v>
      </c>
    </row>
    <row r="52" spans="1:71" ht="16" customHeight="1">
      <c r="A52" s="2">
        <v>43928</v>
      </c>
      <c r="B52" s="10" t="s">
        <v>691</v>
      </c>
      <c r="C52" s="11">
        <v>10</v>
      </c>
      <c r="D52" s="10">
        <v>66</v>
      </c>
      <c r="E52" s="10">
        <v>0.8</v>
      </c>
      <c r="I52" s="11">
        <v>4.3867548076923009E-2</v>
      </c>
      <c r="K52" s="11">
        <v>0</v>
      </c>
      <c r="L52" s="11" t="s">
        <v>1147</v>
      </c>
      <c r="M52" s="11" t="s">
        <v>2451</v>
      </c>
      <c r="N52" s="11" t="s">
        <v>1201</v>
      </c>
      <c r="O52" s="11" t="s">
        <v>2101</v>
      </c>
      <c r="P52" s="11" t="s">
        <v>2343</v>
      </c>
      <c r="Q52" s="11" t="s">
        <v>2453</v>
      </c>
      <c r="R52" s="11" t="s">
        <v>2343</v>
      </c>
      <c r="S52" s="11" t="s">
        <v>2343</v>
      </c>
      <c r="T52" s="11" t="s">
        <v>2456</v>
      </c>
      <c r="U52" s="11" t="s">
        <v>2341</v>
      </c>
      <c r="V52" s="11" t="s">
        <v>2341</v>
      </c>
      <c r="W52" s="11" t="s">
        <v>2343</v>
      </c>
      <c r="X52" s="11" t="s">
        <v>2583</v>
      </c>
      <c r="Y52" s="11" t="s">
        <v>2584</v>
      </c>
      <c r="Z52" s="11" t="s">
        <v>692</v>
      </c>
      <c r="AA52" s="11" t="s">
        <v>2585</v>
      </c>
      <c r="AB52" s="11" t="s">
        <v>2346</v>
      </c>
      <c r="AC52" s="11" t="s">
        <v>2586</v>
      </c>
      <c r="AD52" s="11" t="s">
        <v>2585</v>
      </c>
      <c r="AH52" s="11">
        <f t="shared" si="10"/>
        <v>5304.65</v>
      </c>
      <c r="AI52" s="11">
        <f t="shared" si="11"/>
        <v>2295.875</v>
      </c>
      <c r="AJ52" s="11">
        <f t="shared" si="12"/>
        <v>8313.4249999999993</v>
      </c>
      <c r="AK52" s="11">
        <f t="shared" si="13"/>
        <v>12325.125</v>
      </c>
      <c r="AL52" s="11">
        <f t="shared" si="14"/>
        <v>10319.275</v>
      </c>
      <c r="AM52" s="11">
        <f t="shared" si="15"/>
        <v>12325.125</v>
      </c>
      <c r="AN52" s="11">
        <f t="shared" si="16"/>
        <v>12325.125</v>
      </c>
      <c r="AO52" s="11">
        <f t="shared" si="17"/>
        <v>9316.35</v>
      </c>
      <c r="AP52" s="11">
        <f t="shared" si="18"/>
        <v>11322.2</v>
      </c>
      <c r="AQ52" s="11">
        <f t="shared" si="19"/>
        <v>11322.2</v>
      </c>
      <c r="AR52" s="11">
        <f t="shared" si="20"/>
        <v>12325.125</v>
      </c>
      <c r="AS52" s="11">
        <f t="shared" si="21"/>
        <v>21351.45</v>
      </c>
      <c r="AT52" s="11">
        <f t="shared" si="22"/>
        <v>24360.224999999999</v>
      </c>
      <c r="AU52" s="11">
        <f t="shared" si="23"/>
        <v>25363.15</v>
      </c>
      <c r="AV52" s="11">
        <f t="shared" si="24"/>
        <v>22354.375</v>
      </c>
      <c r="AW52" s="11">
        <f t="shared" si="25"/>
        <v>20348.525000000001</v>
      </c>
      <c r="AX52" s="11">
        <f t="shared" si="26"/>
        <v>18342.674999999999</v>
      </c>
      <c r="AY52" s="11">
        <f t="shared" si="27"/>
        <v>22354.375</v>
      </c>
      <c r="AZ52" s="11"/>
      <c r="BA52" s="11"/>
      <c r="BB52" s="11">
        <f t="shared" si="28"/>
        <v>-10695.35</v>
      </c>
      <c r="BC52" s="11">
        <f t="shared" si="29"/>
        <v>-7704.125</v>
      </c>
      <c r="BD52" s="11">
        <f t="shared" si="30"/>
        <v>-13686.575000000001</v>
      </c>
      <c r="BE52" s="11">
        <f t="shared" si="31"/>
        <v>-17674.875</v>
      </c>
      <c r="BF52" s="11">
        <f t="shared" si="32"/>
        <v>-15680.725</v>
      </c>
      <c r="BG52" s="11">
        <f t="shared" si="33"/>
        <v>-17674.875</v>
      </c>
      <c r="BH52" s="11">
        <f t="shared" si="34"/>
        <v>-17674.875</v>
      </c>
      <c r="BI52" s="11">
        <f t="shared" si="35"/>
        <v>-14683.65</v>
      </c>
      <c r="BJ52" s="11">
        <f t="shared" si="36"/>
        <v>-16677.8</v>
      </c>
      <c r="BK52" s="11">
        <f t="shared" si="37"/>
        <v>-16677.8</v>
      </c>
      <c r="BL52" s="11">
        <f t="shared" si="38"/>
        <v>-17674.875</v>
      </c>
      <c r="BM52" s="11">
        <f t="shared" si="39"/>
        <v>-26648.55</v>
      </c>
      <c r="BN52" s="11">
        <f t="shared" si="40"/>
        <v>-29639.775000000001</v>
      </c>
      <c r="BO52" s="11">
        <f t="shared" si="41"/>
        <v>-30636.85</v>
      </c>
      <c r="BP52" s="11">
        <f t="shared" si="42"/>
        <v>-27645.625</v>
      </c>
      <c r="BQ52" s="11">
        <f t="shared" si="43"/>
        <v>-25651.474999999999</v>
      </c>
      <c r="BR52" s="11">
        <f t="shared" si="44"/>
        <v>-23657.325000000001</v>
      </c>
      <c r="BS52" s="11">
        <f t="shared" si="45"/>
        <v>-27645.625</v>
      </c>
    </row>
    <row r="53" spans="1:71" ht="16" customHeight="1">
      <c r="A53" s="2">
        <v>43928</v>
      </c>
      <c r="B53" s="10" t="s">
        <v>1764</v>
      </c>
      <c r="C53" s="11">
        <v>11</v>
      </c>
      <c r="D53" s="10">
        <v>63</v>
      </c>
      <c r="E53" s="10">
        <v>-0.5</v>
      </c>
      <c r="I53" s="11">
        <v>1.202428571428564E-2</v>
      </c>
      <c r="K53" s="11">
        <v>0</v>
      </c>
      <c r="L53" s="11" t="s">
        <v>478</v>
      </c>
      <c r="M53" s="11" t="s">
        <v>711</v>
      </c>
      <c r="N53" s="11" t="s">
        <v>153</v>
      </c>
      <c r="O53" s="11" t="s">
        <v>154</v>
      </c>
      <c r="P53" s="11" t="s">
        <v>151</v>
      </c>
      <c r="Q53" s="11" t="s">
        <v>152</v>
      </c>
      <c r="R53" s="11" t="s">
        <v>153</v>
      </c>
      <c r="S53" s="11" t="s">
        <v>151</v>
      </c>
      <c r="T53" s="11" t="s">
        <v>152</v>
      </c>
      <c r="U53" s="11" t="s">
        <v>2272</v>
      </c>
      <c r="V53" s="11" t="s">
        <v>149</v>
      </c>
      <c r="W53" s="11" t="s">
        <v>153</v>
      </c>
      <c r="X53" s="11" t="s">
        <v>478</v>
      </c>
      <c r="Y53" s="11" t="s">
        <v>1737</v>
      </c>
      <c r="Z53" s="11" t="s">
        <v>475</v>
      </c>
      <c r="AA53" s="11" t="s">
        <v>479</v>
      </c>
      <c r="AB53" s="11" t="s">
        <v>154</v>
      </c>
      <c r="AC53" s="11" t="s">
        <v>153</v>
      </c>
      <c r="AD53" s="11" t="s">
        <v>154</v>
      </c>
      <c r="AH53" s="11">
        <f t="shared" si="10"/>
        <v>467.875</v>
      </c>
      <c r="AI53" s="11">
        <f t="shared" si="11"/>
        <v>-1537.9750000000001</v>
      </c>
      <c r="AJ53" s="11">
        <f t="shared" si="12"/>
        <v>-1036.5125</v>
      </c>
      <c r="AK53" s="11">
        <f t="shared" si="13"/>
        <v>-2039.4375</v>
      </c>
      <c r="AL53" s="11">
        <f t="shared" si="14"/>
        <v>-2540.9</v>
      </c>
      <c r="AM53" s="11">
        <f t="shared" si="15"/>
        <v>-1537.9750000000001</v>
      </c>
      <c r="AN53" s="11">
        <f t="shared" si="16"/>
        <v>-2039.4375</v>
      </c>
      <c r="AO53" s="11">
        <f t="shared" si="17"/>
        <v>-2540.9</v>
      </c>
      <c r="AP53" s="11">
        <f t="shared" si="18"/>
        <v>-5048.2124999999996</v>
      </c>
      <c r="AQ53" s="11">
        <f t="shared" si="19"/>
        <v>-3042.3625000000002</v>
      </c>
      <c r="AR53" s="11">
        <f t="shared" si="20"/>
        <v>-1537.9750000000001</v>
      </c>
      <c r="AS53" s="11">
        <f t="shared" si="21"/>
        <v>-535.04999999999995</v>
      </c>
      <c r="AT53" s="11">
        <f t="shared" si="22"/>
        <v>2473.7249999999999</v>
      </c>
      <c r="AU53" s="11">
        <f t="shared" si="23"/>
        <v>1470.8</v>
      </c>
      <c r="AV53" s="11">
        <f t="shared" si="24"/>
        <v>-33.587499999999977</v>
      </c>
      <c r="AW53" s="11">
        <f t="shared" si="25"/>
        <v>-1036.5125</v>
      </c>
      <c r="AX53" s="11">
        <f t="shared" si="26"/>
        <v>-1537.9750000000001</v>
      </c>
      <c r="AY53" s="11">
        <f t="shared" si="27"/>
        <v>-1036.5125</v>
      </c>
      <c r="AZ53" s="11"/>
      <c r="BA53" s="11"/>
      <c r="BB53" s="11">
        <f t="shared" si="28"/>
        <v>-1532.125</v>
      </c>
      <c r="BC53" s="11">
        <f t="shared" si="29"/>
        <v>462.02499999999998</v>
      </c>
      <c r="BD53" s="11">
        <f t="shared" si="30"/>
        <v>-36.512499999999989</v>
      </c>
      <c r="BE53" s="11">
        <f t="shared" si="31"/>
        <v>960.5625</v>
      </c>
      <c r="BF53" s="11">
        <f t="shared" si="32"/>
        <v>1459.1</v>
      </c>
      <c r="BG53" s="11">
        <f t="shared" si="33"/>
        <v>462.02499999999998</v>
      </c>
      <c r="BH53" s="11">
        <f t="shared" si="34"/>
        <v>960.5625</v>
      </c>
      <c r="BI53" s="11">
        <f t="shared" si="35"/>
        <v>1459.1</v>
      </c>
      <c r="BJ53" s="11">
        <f t="shared" si="36"/>
        <v>3951.7875000000004</v>
      </c>
      <c r="BK53" s="11">
        <f t="shared" si="37"/>
        <v>1957.6374999999998</v>
      </c>
      <c r="BL53" s="11">
        <f t="shared" si="38"/>
        <v>462.02499999999998</v>
      </c>
      <c r="BM53" s="11">
        <f t="shared" si="39"/>
        <v>-535.04999999999995</v>
      </c>
      <c r="BN53" s="11">
        <f t="shared" si="40"/>
        <v>-3526.2750000000001</v>
      </c>
      <c r="BO53" s="11">
        <f t="shared" si="41"/>
        <v>-2529.2000000000003</v>
      </c>
      <c r="BP53" s="11">
        <f t="shared" si="42"/>
        <v>-1033.5875000000001</v>
      </c>
      <c r="BQ53" s="11">
        <f t="shared" si="43"/>
        <v>-36.512499999999989</v>
      </c>
      <c r="BR53" s="11">
        <f t="shared" si="44"/>
        <v>462.02499999999998</v>
      </c>
      <c r="BS53" s="11">
        <f t="shared" si="45"/>
        <v>-36.512499999999989</v>
      </c>
    </row>
    <row r="54" spans="1:71" ht="16" customHeight="1">
      <c r="A54" s="2">
        <v>43928</v>
      </c>
      <c r="B54" s="10" t="s">
        <v>1703</v>
      </c>
      <c r="C54" s="11">
        <v>12</v>
      </c>
      <c r="D54" s="10">
        <v>47</v>
      </c>
      <c r="E54" s="10">
        <v>0.2</v>
      </c>
      <c r="I54" s="11">
        <v>1.2794017094017059E-2</v>
      </c>
      <c r="K54" s="11">
        <v>0</v>
      </c>
      <c r="L54" s="11" t="s">
        <v>673</v>
      </c>
      <c r="M54" s="11" t="s">
        <v>1741</v>
      </c>
      <c r="N54" s="11" t="s">
        <v>1740</v>
      </c>
      <c r="O54" s="11" t="s">
        <v>678</v>
      </c>
      <c r="P54" s="11" t="s">
        <v>673</v>
      </c>
      <c r="Q54" s="11" t="s">
        <v>673</v>
      </c>
      <c r="R54" s="11" t="s">
        <v>1741</v>
      </c>
      <c r="S54" s="11" t="s">
        <v>1741</v>
      </c>
      <c r="T54" s="11" t="s">
        <v>1741</v>
      </c>
      <c r="U54" s="11" t="s">
        <v>673</v>
      </c>
      <c r="V54" s="11" t="s">
        <v>673</v>
      </c>
      <c r="W54" s="11" t="s">
        <v>673</v>
      </c>
      <c r="X54" s="11" t="s">
        <v>1741</v>
      </c>
      <c r="Y54" s="11" t="s">
        <v>678</v>
      </c>
      <c r="Z54" s="11" t="s">
        <v>1742</v>
      </c>
      <c r="AA54" s="11" t="s">
        <v>1741</v>
      </c>
      <c r="AB54" s="11" t="s">
        <v>1741</v>
      </c>
      <c r="AC54" s="11" t="s">
        <v>1741</v>
      </c>
      <c r="AD54" s="11" t="s">
        <v>1741</v>
      </c>
      <c r="AH54" s="11">
        <f t="shared" si="10"/>
        <v>-5.3125000000000568</v>
      </c>
      <c r="AI54" s="11">
        <f t="shared" si="11"/>
        <v>-1008.2375000000001</v>
      </c>
      <c r="AJ54" s="11">
        <f t="shared" si="12"/>
        <v>496.15</v>
      </c>
      <c r="AK54" s="11">
        <f t="shared" si="13"/>
        <v>-506.77500000000003</v>
      </c>
      <c r="AL54" s="11">
        <f t="shared" si="14"/>
        <v>-506.77500000000003</v>
      </c>
      <c r="AM54" s="11">
        <f t="shared" si="15"/>
        <v>-5.3125000000000568</v>
      </c>
      <c r="AN54" s="11">
        <f t="shared" si="16"/>
        <v>-5.3125000000000568</v>
      </c>
      <c r="AO54" s="11">
        <f t="shared" si="17"/>
        <v>-5.3125000000000568</v>
      </c>
      <c r="AP54" s="11">
        <f t="shared" si="18"/>
        <v>-506.77500000000003</v>
      </c>
      <c r="AQ54" s="11">
        <f t="shared" si="19"/>
        <v>-506.77500000000003</v>
      </c>
      <c r="AR54" s="11">
        <f t="shared" si="20"/>
        <v>-506.77500000000003</v>
      </c>
      <c r="AS54" s="11">
        <f t="shared" si="21"/>
        <v>-5.3125000000000568</v>
      </c>
      <c r="AT54" s="11">
        <f t="shared" si="22"/>
        <v>496.15</v>
      </c>
      <c r="AU54" s="11">
        <f t="shared" si="23"/>
        <v>997.61249999999995</v>
      </c>
      <c r="AV54" s="11">
        <f t="shared" si="24"/>
        <v>-5.3125000000000568</v>
      </c>
      <c r="AW54" s="11">
        <f t="shared" si="25"/>
        <v>-5.3125000000000568</v>
      </c>
      <c r="AX54" s="11">
        <f t="shared" si="26"/>
        <v>-5.3125000000000568</v>
      </c>
      <c r="AY54" s="11">
        <f t="shared" si="27"/>
        <v>-5.3125000000000568</v>
      </c>
      <c r="AZ54" s="11"/>
      <c r="BA54" s="11"/>
      <c r="BB54" s="11">
        <f t="shared" si="28"/>
        <v>-1005.3125</v>
      </c>
      <c r="BC54" s="11">
        <f t="shared" si="29"/>
        <v>-8.2375000000000398</v>
      </c>
      <c r="BD54" s="11">
        <f t="shared" si="30"/>
        <v>-1503.8500000000001</v>
      </c>
      <c r="BE54" s="11">
        <f t="shared" si="31"/>
        <v>-506.77500000000003</v>
      </c>
      <c r="BF54" s="11">
        <f t="shared" si="32"/>
        <v>-506.77500000000003</v>
      </c>
      <c r="BG54" s="11">
        <f t="shared" si="33"/>
        <v>-1005.3125</v>
      </c>
      <c r="BH54" s="11">
        <f t="shared" si="34"/>
        <v>-1005.3125</v>
      </c>
      <c r="BI54" s="11">
        <f t="shared" si="35"/>
        <v>-1005.3125</v>
      </c>
      <c r="BJ54" s="11">
        <f t="shared" si="36"/>
        <v>-506.77500000000003</v>
      </c>
      <c r="BK54" s="11">
        <f t="shared" si="37"/>
        <v>-506.77500000000003</v>
      </c>
      <c r="BL54" s="11">
        <f t="shared" si="38"/>
        <v>-506.77500000000003</v>
      </c>
      <c r="BM54" s="11">
        <f t="shared" si="39"/>
        <v>-1005.3125</v>
      </c>
      <c r="BN54" s="11">
        <f t="shared" si="40"/>
        <v>-1503.8500000000001</v>
      </c>
      <c r="BO54" s="11">
        <f t="shared" si="41"/>
        <v>-2002.3875</v>
      </c>
      <c r="BP54" s="11">
        <f t="shared" si="42"/>
        <v>-1005.3125</v>
      </c>
      <c r="BQ54" s="11">
        <f t="shared" si="43"/>
        <v>-1005.3125</v>
      </c>
      <c r="BR54" s="11">
        <f t="shared" si="44"/>
        <v>-1005.3125</v>
      </c>
      <c r="BS54" s="11">
        <f t="shared" si="45"/>
        <v>-1005.3125</v>
      </c>
    </row>
    <row r="55" spans="1:71" ht="16" customHeight="1">
      <c r="A55" s="2">
        <v>43928</v>
      </c>
      <c r="B55" s="10" t="s">
        <v>712</v>
      </c>
      <c r="C55" s="11">
        <v>13</v>
      </c>
      <c r="D55" s="10">
        <v>46</v>
      </c>
      <c r="E55" s="10">
        <v>0.1</v>
      </c>
      <c r="I55" s="11">
        <v>1.337847222222216E-2</v>
      </c>
      <c r="K55" s="11">
        <v>0</v>
      </c>
      <c r="L55" s="11" t="s">
        <v>2587</v>
      </c>
      <c r="M55" s="11" t="s">
        <v>2587</v>
      </c>
      <c r="N55" s="11" t="s">
        <v>2204</v>
      </c>
      <c r="O55" s="11" t="s">
        <v>2588</v>
      </c>
      <c r="P55" s="11" t="s">
        <v>2588</v>
      </c>
      <c r="Q55" s="11" t="s">
        <v>2588</v>
      </c>
      <c r="R55" s="11" t="s">
        <v>2042</v>
      </c>
      <c r="S55" s="11" t="s">
        <v>2201</v>
      </c>
      <c r="T55" s="11" t="s">
        <v>2201</v>
      </c>
      <c r="U55" s="11" t="s">
        <v>2201</v>
      </c>
      <c r="V55" s="11" t="s">
        <v>2044</v>
      </c>
      <c r="W55" s="11" t="s">
        <v>2046</v>
      </c>
      <c r="X55" s="11" t="s">
        <v>2589</v>
      </c>
      <c r="Y55" s="11" t="s">
        <v>2590</v>
      </c>
      <c r="Z55" s="11" t="s">
        <v>2590</v>
      </c>
      <c r="AA55" s="11" t="s">
        <v>2590</v>
      </c>
      <c r="AB55" s="11" t="s">
        <v>2045</v>
      </c>
      <c r="AC55" s="11" t="s">
        <v>2589</v>
      </c>
      <c r="AD55" s="11" t="s">
        <v>2051</v>
      </c>
      <c r="AH55" s="11">
        <f t="shared" si="10"/>
        <v>-17226</v>
      </c>
      <c r="AI55" s="11">
        <f t="shared" si="11"/>
        <v>-32269.875</v>
      </c>
      <c r="AJ55" s="11">
        <f t="shared" si="12"/>
        <v>-22240.625</v>
      </c>
      <c r="AK55" s="11">
        <f t="shared" si="13"/>
        <v>-22240.625</v>
      </c>
      <c r="AL55" s="11">
        <f t="shared" si="14"/>
        <v>-22240.625</v>
      </c>
      <c r="AM55" s="11">
        <f t="shared" si="15"/>
        <v>7847.125</v>
      </c>
      <c r="AN55" s="11">
        <f t="shared" si="16"/>
        <v>-7196.75</v>
      </c>
      <c r="AO55" s="11">
        <f t="shared" si="17"/>
        <v>-7196.75</v>
      </c>
      <c r="AP55" s="11">
        <f t="shared" si="18"/>
        <v>-7196.75</v>
      </c>
      <c r="AQ55" s="11">
        <f t="shared" si="19"/>
        <v>12861.75</v>
      </c>
      <c r="AR55" s="11">
        <f t="shared" si="20"/>
        <v>22891</v>
      </c>
      <c r="AS55" s="11">
        <f t="shared" si="21"/>
        <v>37934.875</v>
      </c>
      <c r="AT55" s="11">
        <f t="shared" si="22"/>
        <v>47964.125</v>
      </c>
      <c r="AU55" s="11">
        <f t="shared" si="23"/>
        <v>47964.125</v>
      </c>
      <c r="AV55" s="11">
        <f t="shared" si="24"/>
        <v>47964.125</v>
      </c>
      <c r="AW55" s="11">
        <f t="shared" si="25"/>
        <v>17876.375</v>
      </c>
      <c r="AX55" s="11">
        <f t="shared" si="26"/>
        <v>37934.875</v>
      </c>
      <c r="AY55" s="11">
        <f t="shared" si="27"/>
        <v>52978.75</v>
      </c>
      <c r="AZ55" s="11"/>
      <c r="BA55" s="11"/>
      <c r="BB55" s="11">
        <f t="shared" si="28"/>
        <v>-17226</v>
      </c>
      <c r="BC55" s="11">
        <f t="shared" si="29"/>
        <v>-2269.875</v>
      </c>
      <c r="BD55" s="11">
        <f t="shared" si="30"/>
        <v>-12240.625</v>
      </c>
      <c r="BE55" s="11">
        <f t="shared" si="31"/>
        <v>-12240.625</v>
      </c>
      <c r="BF55" s="11">
        <f t="shared" si="32"/>
        <v>-12240.625</v>
      </c>
      <c r="BG55" s="11">
        <f t="shared" si="33"/>
        <v>-42152.875</v>
      </c>
      <c r="BH55" s="11">
        <f t="shared" si="34"/>
        <v>-27196.75</v>
      </c>
      <c r="BI55" s="11">
        <f t="shared" si="35"/>
        <v>-27196.75</v>
      </c>
      <c r="BJ55" s="11">
        <f t="shared" si="36"/>
        <v>-27196.75</v>
      </c>
      <c r="BK55" s="11">
        <f t="shared" si="37"/>
        <v>-47138.25</v>
      </c>
      <c r="BL55" s="11">
        <f t="shared" si="38"/>
        <v>-57109</v>
      </c>
      <c r="BM55" s="11">
        <f t="shared" si="39"/>
        <v>-72065.125</v>
      </c>
      <c r="BN55" s="11">
        <f t="shared" si="40"/>
        <v>-82035.875</v>
      </c>
      <c r="BO55" s="11">
        <f t="shared" si="41"/>
        <v>-82035.875</v>
      </c>
      <c r="BP55" s="11">
        <f t="shared" si="42"/>
        <v>-82035.875</v>
      </c>
      <c r="BQ55" s="11">
        <f t="shared" si="43"/>
        <v>-52123.625</v>
      </c>
      <c r="BR55" s="11">
        <f t="shared" si="44"/>
        <v>-72065.125</v>
      </c>
      <c r="BS55" s="11">
        <f t="shared" si="45"/>
        <v>-87021.25</v>
      </c>
    </row>
    <row r="56" spans="1:71" ht="16" customHeight="1">
      <c r="A56" s="2">
        <v>43928</v>
      </c>
      <c r="B56" s="10" t="s">
        <v>2591</v>
      </c>
      <c r="C56" s="11">
        <v>14</v>
      </c>
      <c r="D56" s="10">
        <v>43</v>
      </c>
      <c r="E56" s="10">
        <v>1.3</v>
      </c>
      <c r="I56" s="11">
        <v>0</v>
      </c>
      <c r="K56" s="11">
        <v>0</v>
      </c>
      <c r="L56" s="11" t="s">
        <v>62</v>
      </c>
      <c r="M56" s="11" t="s">
        <v>1776</v>
      </c>
      <c r="N56" s="11" t="s">
        <v>65</v>
      </c>
      <c r="O56" s="11" t="s">
        <v>62</v>
      </c>
      <c r="P56" s="11" t="s">
        <v>65</v>
      </c>
      <c r="Q56" s="11" t="s">
        <v>65</v>
      </c>
      <c r="R56" s="11" t="s">
        <v>1776</v>
      </c>
      <c r="S56" s="11" t="s">
        <v>64</v>
      </c>
      <c r="T56" s="11" t="s">
        <v>63</v>
      </c>
      <c r="U56" s="11" t="s">
        <v>65</v>
      </c>
      <c r="V56" s="11" t="s">
        <v>63</v>
      </c>
      <c r="W56" s="11" t="s">
        <v>63</v>
      </c>
      <c r="X56" s="11" t="s">
        <v>64</v>
      </c>
      <c r="Y56" s="11" t="s">
        <v>64</v>
      </c>
      <c r="Z56" s="11" t="s">
        <v>65</v>
      </c>
      <c r="AA56" s="11" t="s">
        <v>985</v>
      </c>
      <c r="AB56" s="11" t="s">
        <v>96</v>
      </c>
      <c r="AC56" s="11" t="s">
        <v>60</v>
      </c>
      <c r="AD56" s="11" t="s">
        <v>68</v>
      </c>
      <c r="AH56" s="11">
        <f t="shared" si="10"/>
        <v>-125.03950150000065</v>
      </c>
      <c r="AI56" s="11">
        <f t="shared" si="11"/>
        <v>-425.91599857500034</v>
      </c>
      <c r="AJ56" s="11">
        <f t="shared" si="12"/>
        <v>-225.32999565</v>
      </c>
      <c r="AK56" s="11">
        <f t="shared" si="13"/>
        <v>-425.91599857500034</v>
      </c>
      <c r="AL56" s="11">
        <f t="shared" si="14"/>
        <v>-425.91599857500034</v>
      </c>
      <c r="AM56" s="11">
        <f t="shared" si="15"/>
        <v>-125.03950150000065</v>
      </c>
      <c r="AN56" s="11">
        <f t="shared" si="16"/>
        <v>-325.62550442500094</v>
      </c>
      <c r="AO56" s="11">
        <f t="shared" si="17"/>
        <v>-526.20649272499975</v>
      </c>
      <c r="AP56" s="11">
        <f t="shared" si="18"/>
        <v>-425.91599857500034</v>
      </c>
      <c r="AQ56" s="11">
        <f t="shared" si="19"/>
        <v>-526.20649272499975</v>
      </c>
      <c r="AR56" s="11">
        <f t="shared" si="20"/>
        <v>-526.20649272499975</v>
      </c>
      <c r="AS56" s="11">
        <f t="shared" si="21"/>
        <v>-325.62550442500094</v>
      </c>
      <c r="AT56" s="11">
        <f t="shared" si="22"/>
        <v>-325.62550442500094</v>
      </c>
      <c r="AU56" s="11">
        <f t="shared" si="23"/>
        <v>-425.91599857500034</v>
      </c>
      <c r="AV56" s="11">
        <f t="shared" si="24"/>
        <v>-1428.8409985750004</v>
      </c>
      <c r="AW56" s="11">
        <f t="shared" si="25"/>
        <v>-1629.4270015000006</v>
      </c>
      <c r="AX56" s="11">
        <f t="shared" si="26"/>
        <v>-1127.9645015000006</v>
      </c>
      <c r="AY56" s="11">
        <f t="shared" si="27"/>
        <v>-1027.6689927249997</v>
      </c>
      <c r="AZ56" s="11"/>
      <c r="BA56" s="11"/>
      <c r="BB56" s="11">
        <f t="shared" si="28"/>
        <v>-325.03550149999938</v>
      </c>
      <c r="BC56" s="11">
        <f t="shared" si="29"/>
        <v>-25.913998574999695</v>
      </c>
      <c r="BD56" s="11">
        <f t="shared" si="30"/>
        <v>-225.32999565</v>
      </c>
      <c r="BE56" s="11">
        <f t="shared" si="31"/>
        <v>-25.913998574999695</v>
      </c>
      <c r="BF56" s="11">
        <f t="shared" si="32"/>
        <v>-25.913998574999695</v>
      </c>
      <c r="BG56" s="11">
        <f t="shared" si="33"/>
        <v>-325.03550149999938</v>
      </c>
      <c r="BH56" s="11">
        <f t="shared" si="34"/>
        <v>-125.61950442499905</v>
      </c>
      <c r="BI56" s="11">
        <f t="shared" si="35"/>
        <v>73.79150727499966</v>
      </c>
      <c r="BJ56" s="11">
        <f t="shared" si="36"/>
        <v>-25.913998574999695</v>
      </c>
      <c r="BK56" s="11">
        <f t="shared" si="37"/>
        <v>73.79150727499966</v>
      </c>
      <c r="BL56" s="11">
        <f t="shared" si="38"/>
        <v>73.79150727499966</v>
      </c>
      <c r="BM56" s="11">
        <f t="shared" si="39"/>
        <v>-125.61950442499905</v>
      </c>
      <c r="BN56" s="11">
        <f t="shared" si="40"/>
        <v>-125.61950442499905</v>
      </c>
      <c r="BO56" s="11">
        <f t="shared" si="41"/>
        <v>-25.913998574999695</v>
      </c>
      <c r="BP56" s="11">
        <f t="shared" si="42"/>
        <v>971.16100142499999</v>
      </c>
      <c r="BQ56" s="11">
        <f t="shared" si="43"/>
        <v>1170.5769985000006</v>
      </c>
      <c r="BR56" s="11">
        <f t="shared" si="44"/>
        <v>672.0394985000006</v>
      </c>
      <c r="BS56" s="11">
        <f t="shared" si="45"/>
        <v>572.32900727499964</v>
      </c>
    </row>
    <row r="57" spans="1:71" ht="16" customHeight="1">
      <c r="A57" s="2">
        <v>43928</v>
      </c>
      <c r="B57" s="10" t="s">
        <v>2592</v>
      </c>
      <c r="C57" s="11">
        <v>15</v>
      </c>
      <c r="D57" s="10">
        <v>42</v>
      </c>
      <c r="E57" s="10">
        <v>0.6</v>
      </c>
      <c r="I57" s="11">
        <v>0</v>
      </c>
      <c r="K57" s="11">
        <v>0</v>
      </c>
      <c r="L57" s="11" t="s">
        <v>1478</v>
      </c>
      <c r="M57" s="11" t="s">
        <v>1477</v>
      </c>
      <c r="N57" s="11" t="s">
        <v>1056</v>
      </c>
      <c r="O57" s="11" t="s">
        <v>1476</v>
      </c>
      <c r="P57" s="11" t="s">
        <v>1476</v>
      </c>
      <c r="Q57" s="11" t="s">
        <v>1478</v>
      </c>
      <c r="R57" s="11" t="s">
        <v>2148</v>
      </c>
      <c r="S57" s="11" t="s">
        <v>2148</v>
      </c>
      <c r="T57" s="11" t="s">
        <v>2149</v>
      </c>
      <c r="U57" s="11" t="s">
        <v>1478</v>
      </c>
      <c r="V57" s="11" t="s">
        <v>1477</v>
      </c>
      <c r="W57" s="11" t="s">
        <v>1477</v>
      </c>
      <c r="X57" s="11" t="s">
        <v>2106</v>
      </c>
      <c r="Y57" s="11" t="s">
        <v>2026</v>
      </c>
      <c r="Z57" s="11" t="s">
        <v>1477</v>
      </c>
      <c r="AA57" s="11" t="s">
        <v>1477</v>
      </c>
      <c r="AB57" s="11" t="s">
        <v>1477</v>
      </c>
      <c r="AC57" s="11" t="s">
        <v>1477</v>
      </c>
      <c r="AD57" s="11" t="s">
        <v>2148</v>
      </c>
      <c r="AH57" s="11">
        <f t="shared" si="10"/>
        <v>-888.36249999999995</v>
      </c>
      <c r="AI57" s="11">
        <f t="shared" si="11"/>
        <v>-3897.1374999999998</v>
      </c>
      <c r="AJ57" s="11">
        <f t="shared" si="12"/>
        <v>-1891.2874999999999</v>
      </c>
      <c r="AK57" s="11">
        <f t="shared" si="13"/>
        <v>-1891.2874999999999</v>
      </c>
      <c r="AL57" s="11">
        <f t="shared" si="14"/>
        <v>-1389.825</v>
      </c>
      <c r="AM57" s="11">
        <f t="shared" si="15"/>
        <v>114.5625</v>
      </c>
      <c r="AN57" s="11">
        <f t="shared" si="16"/>
        <v>114.5625</v>
      </c>
      <c r="AO57" s="11">
        <f t="shared" si="17"/>
        <v>-386.90000000000003</v>
      </c>
      <c r="AP57" s="11">
        <f t="shared" si="18"/>
        <v>-1389.825</v>
      </c>
      <c r="AQ57" s="11">
        <f t="shared" si="19"/>
        <v>-888.36249999999995</v>
      </c>
      <c r="AR57" s="11">
        <f t="shared" si="20"/>
        <v>-888.36249999999995</v>
      </c>
      <c r="AS57" s="11">
        <f t="shared" si="21"/>
        <v>616.02500000000009</v>
      </c>
      <c r="AT57" s="11">
        <f t="shared" si="22"/>
        <v>1117.4875000000002</v>
      </c>
      <c r="AU57" s="11">
        <f t="shared" si="23"/>
        <v>-888.36249999999995</v>
      </c>
      <c r="AV57" s="11">
        <f t="shared" si="24"/>
        <v>-888.36249999999995</v>
      </c>
      <c r="AW57" s="11">
        <f t="shared" si="25"/>
        <v>-888.36249999999995</v>
      </c>
      <c r="AX57" s="11">
        <f t="shared" si="26"/>
        <v>-888.36249999999995</v>
      </c>
      <c r="AY57" s="11">
        <f t="shared" si="27"/>
        <v>114.5625</v>
      </c>
      <c r="AZ57" s="11"/>
      <c r="BA57" s="11"/>
      <c r="BB57" s="11">
        <f t="shared" si="28"/>
        <v>-1888.3625</v>
      </c>
      <c r="BC57" s="11">
        <f t="shared" si="29"/>
        <v>1102.8625000000002</v>
      </c>
      <c r="BD57" s="11">
        <f t="shared" si="30"/>
        <v>-891.28750000000002</v>
      </c>
      <c r="BE57" s="11">
        <f t="shared" si="31"/>
        <v>-891.28750000000002</v>
      </c>
      <c r="BF57" s="11">
        <f t="shared" si="32"/>
        <v>-1389.825</v>
      </c>
      <c r="BG57" s="11">
        <f t="shared" si="33"/>
        <v>-2885.4375</v>
      </c>
      <c r="BH57" s="11">
        <f t="shared" si="34"/>
        <v>-2885.4375</v>
      </c>
      <c r="BI57" s="11">
        <f t="shared" si="35"/>
        <v>-2386.8999999999996</v>
      </c>
      <c r="BJ57" s="11">
        <f t="shared" si="36"/>
        <v>-1389.825</v>
      </c>
      <c r="BK57" s="11">
        <f t="shared" si="37"/>
        <v>-1888.3625</v>
      </c>
      <c r="BL57" s="11">
        <f t="shared" si="38"/>
        <v>-1888.3625</v>
      </c>
      <c r="BM57" s="11">
        <f t="shared" si="39"/>
        <v>-3383.9749999999999</v>
      </c>
      <c r="BN57" s="11">
        <f t="shared" si="40"/>
        <v>-3882.5124999999998</v>
      </c>
      <c r="BO57" s="11">
        <f t="shared" si="41"/>
        <v>-1888.3625</v>
      </c>
      <c r="BP57" s="11">
        <f t="shared" si="42"/>
        <v>-1888.3625</v>
      </c>
      <c r="BQ57" s="11">
        <f t="shared" si="43"/>
        <v>-1888.3625</v>
      </c>
      <c r="BR57" s="11">
        <f t="shared" si="44"/>
        <v>-1888.3625</v>
      </c>
      <c r="BS57" s="11">
        <f t="shared" si="45"/>
        <v>-2885.4375</v>
      </c>
    </row>
    <row r="58" spans="1:71" ht="16" customHeight="1">
      <c r="A58" s="2">
        <v>43929</v>
      </c>
      <c r="B58" s="10" t="s">
        <v>436</v>
      </c>
      <c r="C58" s="11">
        <v>1</v>
      </c>
      <c r="D58" s="10">
        <v>498</v>
      </c>
      <c r="E58" s="10">
        <v>0.8</v>
      </c>
      <c r="I58" s="11">
        <v>0</v>
      </c>
      <c r="K58" s="11">
        <v>0</v>
      </c>
      <c r="L58" s="11" t="s">
        <v>901</v>
      </c>
      <c r="M58" s="11" t="s">
        <v>901</v>
      </c>
      <c r="N58" s="11" t="s">
        <v>1308</v>
      </c>
      <c r="O58" s="11" t="s">
        <v>901</v>
      </c>
      <c r="P58" s="11" t="s">
        <v>903</v>
      </c>
      <c r="Q58" s="11" t="s">
        <v>902</v>
      </c>
      <c r="R58" s="11" t="s">
        <v>902</v>
      </c>
      <c r="S58" s="11" t="s">
        <v>901</v>
      </c>
      <c r="T58" s="11" t="s">
        <v>902</v>
      </c>
      <c r="U58" s="11" t="s">
        <v>901</v>
      </c>
      <c r="V58" s="11" t="s">
        <v>901</v>
      </c>
      <c r="W58" s="11" t="s">
        <v>902</v>
      </c>
      <c r="X58" s="11" t="s">
        <v>903</v>
      </c>
      <c r="Y58" s="11" t="s">
        <v>901</v>
      </c>
      <c r="Z58" s="11" t="s">
        <v>903</v>
      </c>
      <c r="AA58" s="11" t="s">
        <v>901</v>
      </c>
      <c r="AB58" s="11" t="s">
        <v>903</v>
      </c>
      <c r="AC58" s="11" t="s">
        <v>901</v>
      </c>
      <c r="AD58" s="11" t="s">
        <v>902</v>
      </c>
      <c r="AH58" s="11">
        <f t="shared" si="10"/>
        <v>-1237.575</v>
      </c>
      <c r="AI58" s="11">
        <f t="shared" si="11"/>
        <v>-2240.5</v>
      </c>
      <c r="AJ58" s="11">
        <f t="shared" si="12"/>
        <v>-1237.575</v>
      </c>
      <c r="AK58" s="11">
        <f t="shared" si="13"/>
        <v>-736.11249999999995</v>
      </c>
      <c r="AL58" s="11">
        <f t="shared" si="14"/>
        <v>-1739.0374999999999</v>
      </c>
      <c r="AM58" s="11">
        <f t="shared" si="15"/>
        <v>-1739.0374999999999</v>
      </c>
      <c r="AN58" s="11">
        <f t="shared" si="16"/>
        <v>-1237.575</v>
      </c>
      <c r="AO58" s="11">
        <f t="shared" si="17"/>
        <v>-1739.0374999999999</v>
      </c>
      <c r="AP58" s="11">
        <f t="shared" si="18"/>
        <v>-1237.575</v>
      </c>
      <c r="AQ58" s="11">
        <f t="shared" si="19"/>
        <v>-1237.575</v>
      </c>
      <c r="AR58" s="11">
        <f t="shared" si="20"/>
        <v>-1739.0374999999999</v>
      </c>
      <c r="AS58" s="11">
        <f t="shared" si="21"/>
        <v>-736.11249999999995</v>
      </c>
      <c r="AT58" s="11">
        <f t="shared" si="22"/>
        <v>-1237.575</v>
      </c>
      <c r="AU58" s="11">
        <f t="shared" si="23"/>
        <v>-736.11249999999995</v>
      </c>
      <c r="AV58" s="11">
        <f t="shared" si="24"/>
        <v>-1237.575</v>
      </c>
      <c r="AW58" s="11">
        <f t="shared" si="25"/>
        <v>-736.11249999999995</v>
      </c>
      <c r="AX58" s="11">
        <f t="shared" si="26"/>
        <v>-1237.575</v>
      </c>
      <c r="AY58" s="11">
        <f t="shared" si="27"/>
        <v>-1739.0374999999999</v>
      </c>
      <c r="AZ58" s="11"/>
      <c r="BA58" s="11"/>
      <c r="BB58" s="11">
        <f t="shared" si="28"/>
        <v>-1237.575</v>
      </c>
      <c r="BC58" s="11">
        <f t="shared" si="29"/>
        <v>-240.50000000000006</v>
      </c>
      <c r="BD58" s="11">
        <f t="shared" si="30"/>
        <v>-1237.575</v>
      </c>
      <c r="BE58" s="11">
        <f t="shared" si="31"/>
        <v>-1736.1125</v>
      </c>
      <c r="BF58" s="11">
        <f t="shared" si="32"/>
        <v>-739.03750000000002</v>
      </c>
      <c r="BG58" s="11">
        <f t="shared" si="33"/>
        <v>-739.03750000000002</v>
      </c>
      <c r="BH58" s="11">
        <f t="shared" si="34"/>
        <v>-1237.575</v>
      </c>
      <c r="BI58" s="11">
        <f t="shared" si="35"/>
        <v>-739.03750000000002</v>
      </c>
      <c r="BJ58" s="11">
        <f t="shared" si="36"/>
        <v>-1237.575</v>
      </c>
      <c r="BK58" s="11">
        <f t="shared" si="37"/>
        <v>-1237.575</v>
      </c>
      <c r="BL58" s="11">
        <f t="shared" si="38"/>
        <v>-739.03750000000002</v>
      </c>
      <c r="BM58" s="11">
        <f t="shared" si="39"/>
        <v>-1736.1125</v>
      </c>
      <c r="BN58" s="11">
        <f t="shared" si="40"/>
        <v>-1237.575</v>
      </c>
      <c r="BO58" s="11">
        <f t="shared" si="41"/>
        <v>-1736.1125</v>
      </c>
      <c r="BP58" s="11">
        <f t="shared" si="42"/>
        <v>-1237.575</v>
      </c>
      <c r="BQ58" s="11">
        <f t="shared" si="43"/>
        <v>-1736.1125</v>
      </c>
      <c r="BR58" s="11">
        <f t="shared" si="44"/>
        <v>-1237.575</v>
      </c>
      <c r="BS58" s="11">
        <f t="shared" si="45"/>
        <v>-739.03750000000002</v>
      </c>
    </row>
    <row r="59" spans="1:71" ht="16" customHeight="1">
      <c r="A59" s="2">
        <v>43929</v>
      </c>
      <c r="B59" s="10" t="s">
        <v>1096</v>
      </c>
      <c r="C59" s="11">
        <v>2</v>
      </c>
      <c r="D59" s="10">
        <v>438</v>
      </c>
      <c r="E59" s="10">
        <v>-0.8</v>
      </c>
      <c r="I59" s="11">
        <v>0</v>
      </c>
      <c r="K59" s="11">
        <v>0</v>
      </c>
      <c r="L59" s="11" t="s">
        <v>2110</v>
      </c>
      <c r="M59" s="11" t="s">
        <v>1551</v>
      </c>
      <c r="N59" s="11" t="s">
        <v>2113</v>
      </c>
      <c r="O59" s="11" t="s">
        <v>1548</v>
      </c>
      <c r="P59" s="11" t="s">
        <v>2111</v>
      </c>
      <c r="Q59" s="11" t="s">
        <v>2112</v>
      </c>
      <c r="R59" s="11" t="s">
        <v>2111</v>
      </c>
      <c r="S59" s="11" t="s">
        <v>2111</v>
      </c>
      <c r="T59" s="11" t="s">
        <v>2113</v>
      </c>
      <c r="U59" s="11" t="s">
        <v>732</v>
      </c>
      <c r="V59" s="11" t="s">
        <v>732</v>
      </c>
      <c r="W59" s="11" t="s">
        <v>1547</v>
      </c>
      <c r="X59" s="11" t="s">
        <v>1547</v>
      </c>
      <c r="Y59" s="11" t="s">
        <v>733</v>
      </c>
      <c r="Z59" s="11" t="s">
        <v>2166</v>
      </c>
      <c r="AA59" s="11" t="s">
        <v>1105</v>
      </c>
      <c r="AB59" s="11" t="s">
        <v>1107</v>
      </c>
      <c r="AC59" s="11" t="s">
        <v>2196</v>
      </c>
      <c r="AD59" s="11" t="s">
        <v>727</v>
      </c>
      <c r="AH59" s="11">
        <f t="shared" si="10"/>
        <v>-1477.7874999999999</v>
      </c>
      <c r="AI59" s="11">
        <f t="shared" si="11"/>
        <v>-4486.5625</v>
      </c>
      <c r="AJ59" s="11">
        <f t="shared" si="12"/>
        <v>-976.32500000000005</v>
      </c>
      <c r="AK59" s="11">
        <f t="shared" si="13"/>
        <v>-2480.7125000000001</v>
      </c>
      <c r="AL59" s="11">
        <f t="shared" si="14"/>
        <v>-3483.6374999999998</v>
      </c>
      <c r="AM59" s="11">
        <f t="shared" si="15"/>
        <v>-2480.7125000000001</v>
      </c>
      <c r="AN59" s="11">
        <f t="shared" si="16"/>
        <v>-2480.7125000000001</v>
      </c>
      <c r="AO59" s="11">
        <f t="shared" si="17"/>
        <v>-4486.5625</v>
      </c>
      <c r="AP59" s="11">
        <f t="shared" si="18"/>
        <v>-3985.1</v>
      </c>
      <c r="AQ59" s="11">
        <f t="shared" si="19"/>
        <v>-3985.1</v>
      </c>
      <c r="AR59" s="11">
        <f t="shared" si="20"/>
        <v>-2982.1750000000002</v>
      </c>
      <c r="AS59" s="11">
        <f t="shared" si="21"/>
        <v>-2982.1750000000002</v>
      </c>
      <c r="AT59" s="11">
        <f t="shared" si="22"/>
        <v>-5489.4875000000002</v>
      </c>
      <c r="AU59" s="11">
        <f t="shared" si="23"/>
        <v>-6492.4125000000004</v>
      </c>
      <c r="AV59" s="11">
        <f t="shared" si="24"/>
        <v>-13011.424999999999</v>
      </c>
      <c r="AW59" s="11">
        <f t="shared" si="25"/>
        <v>-10002.65</v>
      </c>
      <c r="AX59" s="11">
        <f t="shared" si="26"/>
        <v>-13512.887500000001</v>
      </c>
      <c r="AY59" s="11">
        <f t="shared" si="27"/>
        <v>-12008.5</v>
      </c>
      <c r="AZ59" s="11"/>
      <c r="BA59" s="11"/>
      <c r="BB59" s="11">
        <f t="shared" si="28"/>
        <v>-2477.7874999999999</v>
      </c>
      <c r="BC59" s="11">
        <f t="shared" si="29"/>
        <v>513.4375</v>
      </c>
      <c r="BD59" s="11">
        <f t="shared" si="30"/>
        <v>-2976.3249999999998</v>
      </c>
      <c r="BE59" s="11">
        <f t="shared" si="31"/>
        <v>-1480.7125000000001</v>
      </c>
      <c r="BF59" s="11">
        <f t="shared" si="32"/>
        <v>-483.63750000000005</v>
      </c>
      <c r="BG59" s="11">
        <f t="shared" si="33"/>
        <v>-1480.7125000000001</v>
      </c>
      <c r="BH59" s="11">
        <f t="shared" si="34"/>
        <v>-1480.7125000000001</v>
      </c>
      <c r="BI59" s="11">
        <f t="shared" si="35"/>
        <v>513.4375</v>
      </c>
      <c r="BJ59" s="11">
        <f t="shared" si="36"/>
        <v>14.899999999999977</v>
      </c>
      <c r="BK59" s="11">
        <f t="shared" si="37"/>
        <v>14.899999999999977</v>
      </c>
      <c r="BL59" s="11">
        <f t="shared" si="38"/>
        <v>-982.17500000000007</v>
      </c>
      <c r="BM59" s="11">
        <f t="shared" si="39"/>
        <v>-982.17500000000007</v>
      </c>
      <c r="BN59" s="11">
        <f t="shared" si="40"/>
        <v>1510.5124999999998</v>
      </c>
      <c r="BO59" s="11">
        <f t="shared" si="41"/>
        <v>2507.5875000000001</v>
      </c>
      <c r="BP59" s="11">
        <f t="shared" si="42"/>
        <v>8988.5750000000007</v>
      </c>
      <c r="BQ59" s="11">
        <f t="shared" si="43"/>
        <v>5997.35</v>
      </c>
      <c r="BR59" s="11">
        <f t="shared" si="44"/>
        <v>9487.1124999999993</v>
      </c>
      <c r="BS59" s="11">
        <f t="shared" si="45"/>
        <v>7991.5</v>
      </c>
    </row>
    <row r="60" spans="1:71" ht="16" customHeight="1">
      <c r="A60" s="2">
        <v>43929</v>
      </c>
      <c r="B60" s="10" t="s">
        <v>324</v>
      </c>
      <c r="C60" s="11">
        <v>3</v>
      </c>
      <c r="D60" s="10">
        <v>377</v>
      </c>
      <c r="E60" s="10">
        <v>0.5</v>
      </c>
      <c r="I60" s="11">
        <v>0</v>
      </c>
      <c r="K60" s="11">
        <v>0</v>
      </c>
      <c r="L60" s="11" t="s">
        <v>1624</v>
      </c>
      <c r="M60" s="11" t="s">
        <v>1503</v>
      </c>
      <c r="N60" s="11" t="s">
        <v>2149</v>
      </c>
      <c r="O60" s="11" t="s">
        <v>2026</v>
      </c>
      <c r="P60" s="11" t="s">
        <v>2149</v>
      </c>
      <c r="Q60" s="11" t="s">
        <v>1057</v>
      </c>
      <c r="R60" s="11" t="s">
        <v>2149</v>
      </c>
      <c r="S60" s="11" t="s">
        <v>1478</v>
      </c>
      <c r="T60" s="11" t="s">
        <v>1478</v>
      </c>
      <c r="U60" s="11" t="s">
        <v>2149</v>
      </c>
      <c r="V60" s="11" t="s">
        <v>1476</v>
      </c>
      <c r="W60" s="11" t="s">
        <v>2184</v>
      </c>
      <c r="X60" s="11" t="s">
        <v>2185</v>
      </c>
      <c r="Y60" s="11" t="s">
        <v>1060</v>
      </c>
      <c r="Z60" s="11" t="s">
        <v>1062</v>
      </c>
      <c r="AA60" s="11" t="s">
        <v>1062</v>
      </c>
      <c r="AB60" s="11" t="s">
        <v>1062</v>
      </c>
      <c r="AC60" s="11" t="s">
        <v>1062</v>
      </c>
      <c r="AD60" s="11" t="s">
        <v>1062</v>
      </c>
      <c r="AH60" s="11">
        <f t="shared" si="10"/>
        <v>-9829.8624999999993</v>
      </c>
      <c r="AI60" s="11">
        <f t="shared" si="11"/>
        <v>-19859.112499999999</v>
      </c>
      <c r="AJ60" s="11">
        <f t="shared" si="12"/>
        <v>-18354.724999999999</v>
      </c>
      <c r="AK60" s="11">
        <f t="shared" si="13"/>
        <v>-19859.112499999999</v>
      </c>
      <c r="AL60" s="11">
        <f t="shared" si="14"/>
        <v>-21864.962500000001</v>
      </c>
      <c r="AM60" s="11">
        <f t="shared" si="15"/>
        <v>-19859.112499999999</v>
      </c>
      <c r="AN60" s="11">
        <f t="shared" si="16"/>
        <v>-20862.037499999999</v>
      </c>
      <c r="AO60" s="11">
        <f t="shared" si="17"/>
        <v>-20862.037499999999</v>
      </c>
      <c r="AP60" s="11">
        <f t="shared" si="18"/>
        <v>-19859.112499999999</v>
      </c>
      <c r="AQ60" s="11">
        <f t="shared" si="19"/>
        <v>-21363.5</v>
      </c>
      <c r="AR60" s="11">
        <f t="shared" si="20"/>
        <v>-22366.424999999999</v>
      </c>
      <c r="AS60" s="11">
        <f t="shared" si="21"/>
        <v>-25375.200000000001</v>
      </c>
      <c r="AT60" s="11">
        <f t="shared" si="22"/>
        <v>-29386.9</v>
      </c>
      <c r="AU60" s="11">
        <f t="shared" si="23"/>
        <v>-30389.825000000001</v>
      </c>
      <c r="AV60" s="11">
        <f t="shared" si="24"/>
        <v>-30389.825000000001</v>
      </c>
      <c r="AW60" s="11">
        <f t="shared" si="25"/>
        <v>-30389.825000000001</v>
      </c>
      <c r="AX60" s="11">
        <f t="shared" si="26"/>
        <v>-30389.825000000001</v>
      </c>
      <c r="AY60" s="11">
        <f t="shared" si="27"/>
        <v>-30389.825000000001</v>
      </c>
      <c r="AZ60" s="11"/>
      <c r="BA60" s="11"/>
      <c r="BB60" s="11">
        <f t="shared" si="28"/>
        <v>7170.1374999999998</v>
      </c>
      <c r="BC60" s="11">
        <f t="shared" si="29"/>
        <v>17140.887500000001</v>
      </c>
      <c r="BD60" s="11">
        <f t="shared" si="30"/>
        <v>15645.275</v>
      </c>
      <c r="BE60" s="11">
        <f t="shared" si="31"/>
        <v>17140.887500000001</v>
      </c>
      <c r="BF60" s="11">
        <f t="shared" si="32"/>
        <v>19135.037499999999</v>
      </c>
      <c r="BG60" s="11">
        <f t="shared" si="33"/>
        <v>17140.887500000001</v>
      </c>
      <c r="BH60" s="11">
        <f t="shared" si="34"/>
        <v>18137.962500000001</v>
      </c>
      <c r="BI60" s="11">
        <f t="shared" si="35"/>
        <v>18137.962500000001</v>
      </c>
      <c r="BJ60" s="11">
        <f t="shared" si="36"/>
        <v>17140.887500000001</v>
      </c>
      <c r="BK60" s="11">
        <f t="shared" si="37"/>
        <v>18636.5</v>
      </c>
      <c r="BL60" s="11">
        <f t="shared" si="38"/>
        <v>19633.575000000001</v>
      </c>
      <c r="BM60" s="11">
        <f t="shared" si="39"/>
        <v>22624.799999999999</v>
      </c>
      <c r="BN60" s="11">
        <f t="shared" si="40"/>
        <v>26613.1</v>
      </c>
      <c r="BO60" s="11">
        <f t="shared" si="41"/>
        <v>27610.174999999999</v>
      </c>
      <c r="BP60" s="11">
        <f t="shared" si="42"/>
        <v>27610.174999999999</v>
      </c>
      <c r="BQ60" s="11">
        <f t="shared" si="43"/>
        <v>27610.174999999999</v>
      </c>
      <c r="BR60" s="11">
        <f t="shared" si="44"/>
        <v>27610.174999999999</v>
      </c>
      <c r="BS60" s="11">
        <f t="shared" si="45"/>
        <v>27610.174999999999</v>
      </c>
    </row>
    <row r="61" spans="1:71" ht="16" customHeight="1">
      <c r="A61" s="2">
        <v>43929</v>
      </c>
      <c r="B61" s="10" t="s">
        <v>69</v>
      </c>
      <c r="C61" s="11">
        <v>4</v>
      </c>
      <c r="D61" s="10">
        <v>309</v>
      </c>
      <c r="E61" s="10">
        <v>0.6</v>
      </c>
      <c r="I61" s="11">
        <v>3.103134328358206E-2</v>
      </c>
      <c r="K61" s="11">
        <v>0</v>
      </c>
      <c r="L61" s="11" t="s">
        <v>257</v>
      </c>
      <c r="M61" s="11" t="s">
        <v>253</v>
      </c>
      <c r="N61" s="11" t="s">
        <v>258</v>
      </c>
      <c r="O61" s="11" t="s">
        <v>2593</v>
      </c>
      <c r="P61" s="11" t="s">
        <v>2594</v>
      </c>
      <c r="Q61" s="11" t="s">
        <v>2595</v>
      </c>
      <c r="R61" s="11" t="s">
        <v>2596</v>
      </c>
      <c r="S61" s="11" t="s">
        <v>2597</v>
      </c>
      <c r="T61" s="11" t="s">
        <v>2598</v>
      </c>
      <c r="U61" s="11" t="s">
        <v>2565</v>
      </c>
      <c r="V61" s="11" t="s">
        <v>2597</v>
      </c>
      <c r="W61" s="11" t="s">
        <v>2565</v>
      </c>
      <c r="X61" s="11" t="s">
        <v>1354</v>
      </c>
      <c r="Y61" s="11" t="s">
        <v>2563</v>
      </c>
      <c r="Z61" s="11" t="s">
        <v>2565</v>
      </c>
      <c r="AA61" s="11" t="s">
        <v>1354</v>
      </c>
      <c r="AB61" s="11" t="s">
        <v>2564</v>
      </c>
      <c r="AC61" s="11" t="s">
        <v>2564</v>
      </c>
      <c r="AD61" s="11" t="s">
        <v>1353</v>
      </c>
      <c r="AH61" s="11">
        <f t="shared" si="10"/>
        <v>-2203.0250000000001</v>
      </c>
      <c r="AI61" s="11">
        <f t="shared" si="11"/>
        <v>-1200.1000000000001</v>
      </c>
      <c r="AJ61" s="11">
        <f t="shared" si="12"/>
        <v>4817.45</v>
      </c>
      <c r="AK61" s="11">
        <f t="shared" si="13"/>
        <v>11837.924999999999</v>
      </c>
      <c r="AL61" s="11">
        <f t="shared" si="14"/>
        <v>6823.2999999999993</v>
      </c>
      <c r="AM61" s="11">
        <f t="shared" si="15"/>
        <v>12840.85</v>
      </c>
      <c r="AN61" s="11">
        <f t="shared" si="16"/>
        <v>16852.550000000003</v>
      </c>
      <c r="AO61" s="11">
        <f t="shared" si="17"/>
        <v>15849.625</v>
      </c>
      <c r="AP61" s="11">
        <f t="shared" si="18"/>
        <v>18858.400000000001</v>
      </c>
      <c r="AQ61" s="11">
        <f t="shared" si="19"/>
        <v>16852.550000000003</v>
      </c>
      <c r="AR61" s="11">
        <f t="shared" si="20"/>
        <v>18858.400000000001</v>
      </c>
      <c r="AS61" s="11">
        <f t="shared" si="21"/>
        <v>17855.475000000002</v>
      </c>
      <c r="AT61" s="11">
        <f t="shared" si="22"/>
        <v>19861.325000000001</v>
      </c>
      <c r="AU61" s="11">
        <f t="shared" si="23"/>
        <v>18858.400000000001</v>
      </c>
      <c r="AV61" s="11">
        <f t="shared" si="24"/>
        <v>17855.475000000002</v>
      </c>
      <c r="AW61" s="11">
        <f t="shared" si="25"/>
        <v>20864.25</v>
      </c>
      <c r="AX61" s="11">
        <f t="shared" si="26"/>
        <v>20864.25</v>
      </c>
      <c r="AY61" s="11">
        <f t="shared" si="27"/>
        <v>21867.175000000003</v>
      </c>
      <c r="AZ61" s="11"/>
      <c r="BA61" s="11"/>
      <c r="BB61" s="11">
        <f t="shared" si="28"/>
        <v>-4203.0250000000005</v>
      </c>
      <c r="BC61" s="11">
        <f t="shared" si="29"/>
        <v>-5200.1000000000004</v>
      </c>
      <c r="BD61" s="11">
        <f t="shared" si="30"/>
        <v>-11182.550000000001</v>
      </c>
      <c r="BE61" s="11">
        <f t="shared" si="31"/>
        <v>-18162.075000000001</v>
      </c>
      <c r="BF61" s="11">
        <f t="shared" si="32"/>
        <v>-13176.7</v>
      </c>
      <c r="BG61" s="11">
        <f t="shared" si="33"/>
        <v>-19159.149999999998</v>
      </c>
      <c r="BH61" s="11">
        <f t="shared" si="34"/>
        <v>-23147.449999999997</v>
      </c>
      <c r="BI61" s="11">
        <f t="shared" si="35"/>
        <v>-22150.375</v>
      </c>
      <c r="BJ61" s="11">
        <f t="shared" si="36"/>
        <v>-25141.599999999999</v>
      </c>
      <c r="BK61" s="11">
        <f t="shared" si="37"/>
        <v>-23147.449999999997</v>
      </c>
      <c r="BL61" s="11">
        <f t="shared" si="38"/>
        <v>-25141.599999999999</v>
      </c>
      <c r="BM61" s="11">
        <f t="shared" si="39"/>
        <v>-24144.524999999998</v>
      </c>
      <c r="BN61" s="11">
        <f t="shared" si="40"/>
        <v>-26138.674999999999</v>
      </c>
      <c r="BO61" s="11">
        <f t="shared" si="41"/>
        <v>-25141.599999999999</v>
      </c>
      <c r="BP61" s="11">
        <f t="shared" si="42"/>
        <v>-24144.524999999998</v>
      </c>
      <c r="BQ61" s="11">
        <f t="shared" si="43"/>
        <v>-27135.75</v>
      </c>
      <c r="BR61" s="11">
        <f t="shared" si="44"/>
        <v>-27135.75</v>
      </c>
      <c r="BS61" s="11">
        <f t="shared" si="45"/>
        <v>-28132.824999999997</v>
      </c>
    </row>
    <row r="62" spans="1:71" ht="16" customHeight="1">
      <c r="A62" s="2">
        <v>43929</v>
      </c>
      <c r="B62" s="10" t="s">
        <v>712</v>
      </c>
      <c r="C62" s="11">
        <v>5</v>
      </c>
      <c r="D62" s="10">
        <v>156</v>
      </c>
      <c r="E62" s="10">
        <v>0.2</v>
      </c>
      <c r="I62" s="11">
        <v>0</v>
      </c>
      <c r="K62" s="11">
        <v>0</v>
      </c>
      <c r="L62" s="11" t="s">
        <v>2200</v>
      </c>
      <c r="M62" s="11" t="s">
        <v>2599</v>
      </c>
      <c r="N62" s="11" t="s">
        <v>2044</v>
      </c>
      <c r="O62" s="11" t="s">
        <v>2600</v>
      </c>
      <c r="P62" s="11" t="s">
        <v>2590</v>
      </c>
      <c r="Q62" s="11" t="s">
        <v>2589</v>
      </c>
      <c r="R62" s="11" t="s">
        <v>2589</v>
      </c>
      <c r="S62" s="11" t="s">
        <v>2600</v>
      </c>
      <c r="T62" s="11" t="s">
        <v>2046</v>
      </c>
      <c r="U62" s="11" t="s">
        <v>2200</v>
      </c>
      <c r="V62" s="11" t="s">
        <v>2589</v>
      </c>
      <c r="W62" s="11" t="s">
        <v>2599</v>
      </c>
      <c r="X62" s="11" t="s">
        <v>2599</v>
      </c>
      <c r="Y62" s="11" t="s">
        <v>2599</v>
      </c>
      <c r="Z62" s="11" t="s">
        <v>2045</v>
      </c>
      <c r="AA62" s="11" t="s">
        <v>2044</v>
      </c>
      <c r="AB62" s="11" t="s">
        <v>2042</v>
      </c>
      <c r="AC62" s="11" t="s">
        <v>2043</v>
      </c>
      <c r="AD62" s="11" t="s">
        <v>2201</v>
      </c>
      <c r="AH62" s="11">
        <f t="shared" si="10"/>
        <v>-32008.875</v>
      </c>
      <c r="AI62" s="11">
        <f t="shared" si="11"/>
        <v>-47052.75</v>
      </c>
      <c r="AJ62" s="11">
        <f t="shared" si="12"/>
        <v>-26994.25</v>
      </c>
      <c r="AK62" s="11">
        <f t="shared" si="13"/>
        <v>-11950.375</v>
      </c>
      <c r="AL62" s="11">
        <f t="shared" si="14"/>
        <v>-21979.625</v>
      </c>
      <c r="AM62" s="11">
        <f t="shared" si="15"/>
        <v>-21979.625</v>
      </c>
      <c r="AN62" s="11">
        <f t="shared" si="16"/>
        <v>-26994.25</v>
      </c>
      <c r="AO62" s="11">
        <f t="shared" si="17"/>
        <v>-37023.5</v>
      </c>
      <c r="AP62" s="11">
        <f t="shared" si="18"/>
        <v>-16965</v>
      </c>
      <c r="AQ62" s="11">
        <f t="shared" si="19"/>
        <v>-21979.625</v>
      </c>
      <c r="AR62" s="11">
        <f t="shared" si="20"/>
        <v>-32008.875</v>
      </c>
      <c r="AS62" s="11">
        <f t="shared" si="21"/>
        <v>-32008.875</v>
      </c>
      <c r="AT62" s="11">
        <f t="shared" si="22"/>
        <v>-32008.875</v>
      </c>
      <c r="AU62" s="11">
        <f t="shared" si="23"/>
        <v>-42038.125</v>
      </c>
      <c r="AV62" s="11">
        <f t="shared" si="24"/>
        <v>-47052.75</v>
      </c>
      <c r="AW62" s="11">
        <f t="shared" si="25"/>
        <v>-52067.375</v>
      </c>
      <c r="AX62" s="11">
        <f t="shared" si="26"/>
        <v>-57082</v>
      </c>
      <c r="AY62" s="11">
        <f t="shared" si="27"/>
        <v>-67111.25</v>
      </c>
      <c r="AZ62" s="11"/>
      <c r="BA62" s="11"/>
      <c r="BB62" s="11">
        <f t="shared" si="28"/>
        <v>-2008.875</v>
      </c>
      <c r="BC62" s="11">
        <f t="shared" si="29"/>
        <v>12947.25</v>
      </c>
      <c r="BD62" s="11">
        <f t="shared" si="30"/>
        <v>-6994.25</v>
      </c>
      <c r="BE62" s="11">
        <f t="shared" si="31"/>
        <v>-21950.375</v>
      </c>
      <c r="BF62" s="11">
        <f t="shared" si="32"/>
        <v>-11979.625</v>
      </c>
      <c r="BG62" s="11">
        <f t="shared" si="33"/>
        <v>-11979.625</v>
      </c>
      <c r="BH62" s="11">
        <f t="shared" si="34"/>
        <v>-6994.25</v>
      </c>
      <c r="BI62" s="11">
        <f t="shared" si="35"/>
        <v>2976.5</v>
      </c>
      <c r="BJ62" s="11">
        <f t="shared" si="36"/>
        <v>-16965</v>
      </c>
      <c r="BK62" s="11">
        <f t="shared" si="37"/>
        <v>-11979.625</v>
      </c>
      <c r="BL62" s="11">
        <f t="shared" si="38"/>
        <v>-2008.875</v>
      </c>
      <c r="BM62" s="11">
        <f t="shared" si="39"/>
        <v>-2008.875</v>
      </c>
      <c r="BN62" s="11">
        <f t="shared" si="40"/>
        <v>-2008.875</v>
      </c>
      <c r="BO62" s="11">
        <f t="shared" si="41"/>
        <v>7961.875</v>
      </c>
      <c r="BP62" s="11">
        <f t="shared" si="42"/>
        <v>12947.25</v>
      </c>
      <c r="BQ62" s="11">
        <f t="shared" si="43"/>
        <v>17932.625</v>
      </c>
      <c r="BR62" s="11">
        <f t="shared" si="44"/>
        <v>22918</v>
      </c>
      <c r="BS62" s="11">
        <f t="shared" si="45"/>
        <v>32888.75</v>
      </c>
    </row>
    <row r="63" spans="1:71" ht="16" customHeight="1">
      <c r="A63" s="2">
        <v>43929</v>
      </c>
      <c r="B63" s="10" t="s">
        <v>357</v>
      </c>
      <c r="C63" s="11">
        <v>6</v>
      </c>
      <c r="D63" s="10">
        <v>123</v>
      </c>
      <c r="E63" s="10">
        <v>0.2</v>
      </c>
      <c r="I63" s="11">
        <v>1.36396860986546E-2</v>
      </c>
      <c r="K63" s="11">
        <v>0</v>
      </c>
      <c r="L63" s="11" t="s">
        <v>365</v>
      </c>
      <c r="M63" s="11" t="s">
        <v>481</v>
      </c>
      <c r="N63" s="11" t="s">
        <v>358</v>
      </c>
      <c r="O63" s="11" t="s">
        <v>1581</v>
      </c>
      <c r="P63" s="11" t="s">
        <v>361</v>
      </c>
      <c r="Q63" s="11" t="s">
        <v>361</v>
      </c>
      <c r="R63" s="11" t="s">
        <v>364</v>
      </c>
      <c r="S63" s="11" t="s">
        <v>364</v>
      </c>
      <c r="T63" s="11" t="s">
        <v>1293</v>
      </c>
      <c r="U63" s="11" t="s">
        <v>126</v>
      </c>
      <c r="V63" s="11" t="s">
        <v>364</v>
      </c>
      <c r="W63" s="11" t="s">
        <v>365</v>
      </c>
      <c r="X63" s="11" t="s">
        <v>363</v>
      </c>
      <c r="Y63" s="11" t="s">
        <v>360</v>
      </c>
      <c r="Z63" s="11" t="s">
        <v>361</v>
      </c>
      <c r="AA63" s="11" t="s">
        <v>481</v>
      </c>
      <c r="AB63" s="11" t="s">
        <v>365</v>
      </c>
      <c r="AC63" s="11" t="s">
        <v>1581</v>
      </c>
      <c r="AD63" s="11" t="s">
        <v>1581</v>
      </c>
      <c r="AH63" s="11">
        <f t="shared" si="10"/>
        <v>-1471.5125</v>
      </c>
      <c r="AI63" s="11">
        <f t="shared" si="11"/>
        <v>-2975.9</v>
      </c>
      <c r="AJ63" s="11">
        <f t="shared" si="12"/>
        <v>-1972.9750000000001</v>
      </c>
      <c r="AK63" s="11">
        <f t="shared" si="13"/>
        <v>32.874999999999886</v>
      </c>
      <c r="AL63" s="11">
        <f t="shared" si="14"/>
        <v>32.874999999999886</v>
      </c>
      <c r="AM63" s="11">
        <f t="shared" si="15"/>
        <v>2038.7249999999999</v>
      </c>
      <c r="AN63" s="11">
        <f t="shared" si="16"/>
        <v>2038.7249999999999</v>
      </c>
      <c r="AO63" s="11">
        <f t="shared" si="17"/>
        <v>3041.65</v>
      </c>
      <c r="AP63" s="11">
        <f t="shared" si="18"/>
        <v>2540.1875</v>
      </c>
      <c r="AQ63" s="11">
        <f t="shared" si="19"/>
        <v>2038.7249999999999</v>
      </c>
      <c r="AR63" s="11">
        <f t="shared" si="20"/>
        <v>-970.05000000000007</v>
      </c>
      <c r="AS63" s="11">
        <f t="shared" si="21"/>
        <v>1035.8</v>
      </c>
      <c r="AT63" s="11">
        <f t="shared" si="22"/>
        <v>534.33749999999986</v>
      </c>
      <c r="AU63" s="11">
        <f t="shared" si="23"/>
        <v>32.874999999999886</v>
      </c>
      <c r="AV63" s="11">
        <f t="shared" si="24"/>
        <v>-1471.5125</v>
      </c>
      <c r="AW63" s="11">
        <f t="shared" si="25"/>
        <v>-970.05000000000007</v>
      </c>
      <c r="AX63" s="11">
        <f t="shared" si="26"/>
        <v>-1972.9750000000001</v>
      </c>
      <c r="AY63" s="11">
        <f t="shared" si="27"/>
        <v>-1972.9750000000001</v>
      </c>
      <c r="AZ63" s="11"/>
      <c r="BA63" s="11"/>
      <c r="BB63" s="11">
        <f t="shared" si="28"/>
        <v>-471.51250000000005</v>
      </c>
      <c r="BC63" s="11">
        <f t="shared" si="29"/>
        <v>1024.0999999999999</v>
      </c>
      <c r="BD63" s="11">
        <f t="shared" si="30"/>
        <v>27.02499999999992</v>
      </c>
      <c r="BE63" s="11">
        <f t="shared" si="31"/>
        <v>-1967.125</v>
      </c>
      <c r="BF63" s="11">
        <f t="shared" si="32"/>
        <v>-1967.125</v>
      </c>
      <c r="BG63" s="11">
        <f t="shared" si="33"/>
        <v>-3961.2750000000001</v>
      </c>
      <c r="BH63" s="11">
        <f t="shared" si="34"/>
        <v>-3961.2750000000001</v>
      </c>
      <c r="BI63" s="11">
        <f t="shared" si="35"/>
        <v>-4958.3499999999995</v>
      </c>
      <c r="BJ63" s="11">
        <f t="shared" si="36"/>
        <v>-4459.8125</v>
      </c>
      <c r="BK63" s="11">
        <f t="shared" si="37"/>
        <v>-3961.2750000000001</v>
      </c>
      <c r="BL63" s="11">
        <f t="shared" si="38"/>
        <v>-970.05000000000007</v>
      </c>
      <c r="BM63" s="11">
        <f t="shared" si="39"/>
        <v>-2964.2000000000003</v>
      </c>
      <c r="BN63" s="11">
        <f t="shared" si="40"/>
        <v>-2465.6624999999999</v>
      </c>
      <c r="BO63" s="11">
        <f t="shared" si="41"/>
        <v>-1967.125</v>
      </c>
      <c r="BP63" s="11">
        <f t="shared" si="42"/>
        <v>-471.51250000000005</v>
      </c>
      <c r="BQ63" s="11">
        <f t="shared" si="43"/>
        <v>-970.05000000000007</v>
      </c>
      <c r="BR63" s="11">
        <f t="shared" si="44"/>
        <v>27.02499999999992</v>
      </c>
      <c r="BS63" s="11">
        <f t="shared" si="45"/>
        <v>27.02499999999992</v>
      </c>
    </row>
    <row r="64" spans="1:71" ht="16" customHeight="1">
      <c r="A64" s="2">
        <v>43929</v>
      </c>
      <c r="B64" s="10" t="s">
        <v>972</v>
      </c>
      <c r="C64" s="11">
        <v>7</v>
      </c>
      <c r="D64" s="10">
        <v>115</v>
      </c>
      <c r="E64" s="10">
        <v>-1.4</v>
      </c>
      <c r="I64" s="11">
        <v>0</v>
      </c>
      <c r="K64" s="11">
        <v>0</v>
      </c>
      <c r="L64" s="11" t="s">
        <v>1126</v>
      </c>
      <c r="M64" s="11" t="s">
        <v>443</v>
      </c>
      <c r="N64" s="11" t="s">
        <v>441</v>
      </c>
      <c r="O64" s="11" t="s">
        <v>1591</v>
      </c>
      <c r="P64" s="11" t="s">
        <v>1591</v>
      </c>
      <c r="Q64" s="11" t="s">
        <v>808</v>
      </c>
      <c r="R64" s="11" t="s">
        <v>1126</v>
      </c>
      <c r="S64" s="11" t="s">
        <v>858</v>
      </c>
      <c r="T64" s="11" t="s">
        <v>858</v>
      </c>
      <c r="U64" s="11" t="s">
        <v>858</v>
      </c>
      <c r="V64" s="11" t="s">
        <v>852</v>
      </c>
      <c r="W64" s="11" t="s">
        <v>852</v>
      </c>
      <c r="X64" s="11" t="s">
        <v>852</v>
      </c>
      <c r="Y64" s="11" t="s">
        <v>857</v>
      </c>
      <c r="Z64" s="11" t="s">
        <v>857</v>
      </c>
      <c r="AA64" s="11" t="s">
        <v>852</v>
      </c>
      <c r="AB64" s="11" t="s">
        <v>1556</v>
      </c>
      <c r="AC64" s="11" t="s">
        <v>1556</v>
      </c>
      <c r="AD64" s="11" t="s">
        <v>973</v>
      </c>
      <c r="AH64" s="11">
        <f t="shared" si="10"/>
        <v>-3716.6125000000002</v>
      </c>
      <c r="AI64" s="11">
        <f t="shared" si="11"/>
        <v>-4719.5375000000004</v>
      </c>
      <c r="AJ64" s="11">
        <f t="shared" si="12"/>
        <v>-707.83750000000009</v>
      </c>
      <c r="AK64" s="11">
        <f t="shared" si="13"/>
        <v>-707.83750000000009</v>
      </c>
      <c r="AL64" s="11">
        <f t="shared" si="14"/>
        <v>-1710.7625</v>
      </c>
      <c r="AM64" s="11">
        <f t="shared" si="15"/>
        <v>-1209.3000000000002</v>
      </c>
      <c r="AN64" s="11">
        <f t="shared" si="16"/>
        <v>-206.37500000000011</v>
      </c>
      <c r="AO64" s="11">
        <f t="shared" si="17"/>
        <v>-206.37500000000011</v>
      </c>
      <c r="AP64" s="11">
        <f t="shared" si="18"/>
        <v>-206.37500000000011</v>
      </c>
      <c r="AQ64" s="11">
        <f t="shared" si="19"/>
        <v>295.08749999999986</v>
      </c>
      <c r="AR64" s="11">
        <f t="shared" si="20"/>
        <v>295.08749999999986</v>
      </c>
      <c r="AS64" s="11">
        <f t="shared" si="21"/>
        <v>295.08749999999986</v>
      </c>
      <c r="AT64" s="11">
        <f t="shared" si="22"/>
        <v>1298.0124999999998</v>
      </c>
      <c r="AU64" s="11">
        <f t="shared" si="23"/>
        <v>1298.0124999999998</v>
      </c>
      <c r="AV64" s="11">
        <f t="shared" si="24"/>
        <v>295.08749999999986</v>
      </c>
      <c r="AW64" s="11">
        <f t="shared" si="25"/>
        <v>796.55</v>
      </c>
      <c r="AX64" s="11">
        <f t="shared" si="26"/>
        <v>796.55</v>
      </c>
      <c r="AY64" s="11">
        <f t="shared" si="27"/>
        <v>1799.4749999999999</v>
      </c>
      <c r="AZ64" s="11"/>
      <c r="BA64" s="11"/>
      <c r="BB64" s="11">
        <f t="shared" si="28"/>
        <v>1283.3874999999998</v>
      </c>
      <c r="BC64" s="11">
        <f t="shared" si="29"/>
        <v>2280.4625000000001</v>
      </c>
      <c r="BD64" s="11">
        <f t="shared" si="30"/>
        <v>-1707.8375000000001</v>
      </c>
      <c r="BE64" s="11">
        <f t="shared" si="31"/>
        <v>-1707.8375000000001</v>
      </c>
      <c r="BF64" s="11">
        <f t="shared" si="32"/>
        <v>-710.76250000000005</v>
      </c>
      <c r="BG64" s="11">
        <f t="shared" si="33"/>
        <v>-1209.3000000000002</v>
      </c>
      <c r="BH64" s="11">
        <f t="shared" si="34"/>
        <v>-2206.375</v>
      </c>
      <c r="BI64" s="11">
        <f t="shared" si="35"/>
        <v>-2206.375</v>
      </c>
      <c r="BJ64" s="11">
        <f t="shared" si="36"/>
        <v>-2206.375</v>
      </c>
      <c r="BK64" s="11">
        <f t="shared" si="37"/>
        <v>-2704.9124999999999</v>
      </c>
      <c r="BL64" s="11">
        <f t="shared" si="38"/>
        <v>-2704.9124999999999</v>
      </c>
      <c r="BM64" s="11">
        <f t="shared" si="39"/>
        <v>-2704.9124999999999</v>
      </c>
      <c r="BN64" s="11">
        <f t="shared" si="40"/>
        <v>-3701.9875000000002</v>
      </c>
      <c r="BO64" s="11">
        <f t="shared" si="41"/>
        <v>-3701.9875000000002</v>
      </c>
      <c r="BP64" s="11">
        <f t="shared" si="42"/>
        <v>-2704.9124999999999</v>
      </c>
      <c r="BQ64" s="11">
        <f t="shared" si="43"/>
        <v>-3203.4500000000003</v>
      </c>
      <c r="BR64" s="11">
        <f t="shared" si="44"/>
        <v>-3203.4500000000003</v>
      </c>
      <c r="BS64" s="11">
        <f t="shared" si="45"/>
        <v>-4200.5249999999996</v>
      </c>
    </row>
    <row r="65" spans="1:71" ht="16" customHeight="1">
      <c r="A65" s="2">
        <v>43929</v>
      </c>
      <c r="B65" s="10" t="s">
        <v>131</v>
      </c>
      <c r="C65" s="11">
        <v>8</v>
      </c>
      <c r="D65" s="10">
        <v>115</v>
      </c>
      <c r="E65" s="10">
        <v>-0.5</v>
      </c>
      <c r="I65" s="11">
        <v>0</v>
      </c>
      <c r="K65" s="11">
        <v>0</v>
      </c>
      <c r="L65" s="11" t="s">
        <v>354</v>
      </c>
      <c r="M65" s="11" t="s">
        <v>354</v>
      </c>
      <c r="N65" s="11" t="s">
        <v>348</v>
      </c>
      <c r="O65" s="11" t="s">
        <v>434</v>
      </c>
      <c r="P65" s="11" t="s">
        <v>355</v>
      </c>
      <c r="Q65" s="11" t="s">
        <v>355</v>
      </c>
      <c r="R65" s="11" t="s">
        <v>434</v>
      </c>
      <c r="S65" s="11" t="s">
        <v>349</v>
      </c>
      <c r="T65" s="11" t="s">
        <v>434</v>
      </c>
      <c r="U65" s="11" t="s">
        <v>434</v>
      </c>
      <c r="V65" s="11" t="s">
        <v>356</v>
      </c>
      <c r="W65" s="11" t="s">
        <v>354</v>
      </c>
      <c r="X65" s="11" t="s">
        <v>354</v>
      </c>
      <c r="Y65" s="11" t="s">
        <v>356</v>
      </c>
      <c r="Z65" s="11" t="s">
        <v>354</v>
      </c>
      <c r="AA65" s="11" t="s">
        <v>354</v>
      </c>
      <c r="AB65" s="11" t="s">
        <v>352</v>
      </c>
      <c r="AC65" s="11" t="s">
        <v>353</v>
      </c>
      <c r="AD65" s="11" t="s">
        <v>274</v>
      </c>
      <c r="AH65" s="11">
        <f t="shared" si="10"/>
        <v>-732.97500000000002</v>
      </c>
      <c r="AI65" s="11">
        <f t="shared" si="11"/>
        <v>-3240.2875000000004</v>
      </c>
      <c r="AJ65" s="11">
        <f t="shared" si="12"/>
        <v>-1735.9</v>
      </c>
      <c r="AK65" s="11">
        <f t="shared" si="13"/>
        <v>-1234.4375</v>
      </c>
      <c r="AL65" s="11">
        <f t="shared" si="14"/>
        <v>-1234.4375</v>
      </c>
      <c r="AM65" s="11">
        <f t="shared" si="15"/>
        <v>-1735.9</v>
      </c>
      <c r="AN65" s="11">
        <f t="shared" si="16"/>
        <v>-2237.3625000000002</v>
      </c>
      <c r="AO65" s="11">
        <f t="shared" si="17"/>
        <v>-1735.9</v>
      </c>
      <c r="AP65" s="11">
        <f t="shared" si="18"/>
        <v>-1735.9</v>
      </c>
      <c r="AQ65" s="11">
        <f t="shared" si="19"/>
        <v>-231.51250000000002</v>
      </c>
      <c r="AR65" s="11">
        <f t="shared" si="20"/>
        <v>-732.97500000000002</v>
      </c>
      <c r="AS65" s="11">
        <f t="shared" si="21"/>
        <v>-732.97500000000002</v>
      </c>
      <c r="AT65" s="11">
        <f t="shared" si="22"/>
        <v>-231.51250000000002</v>
      </c>
      <c r="AU65" s="11">
        <f t="shared" si="23"/>
        <v>-732.97500000000002</v>
      </c>
      <c r="AV65" s="11">
        <f t="shared" si="24"/>
        <v>-732.97500000000002</v>
      </c>
      <c r="AW65" s="11">
        <f t="shared" si="25"/>
        <v>771.41250000000002</v>
      </c>
      <c r="AX65" s="11">
        <f t="shared" si="26"/>
        <v>1272.875</v>
      </c>
      <c r="AY65" s="11">
        <f t="shared" si="27"/>
        <v>2275.7999999999997</v>
      </c>
      <c r="AZ65" s="11"/>
      <c r="BA65" s="11"/>
      <c r="BB65" s="11">
        <f t="shared" si="28"/>
        <v>-732.97500000000002</v>
      </c>
      <c r="BC65" s="11">
        <f t="shared" si="29"/>
        <v>1759.7124999999999</v>
      </c>
      <c r="BD65" s="11">
        <f t="shared" si="30"/>
        <v>264.10000000000002</v>
      </c>
      <c r="BE65" s="11">
        <f t="shared" si="31"/>
        <v>-234.43750000000003</v>
      </c>
      <c r="BF65" s="11">
        <f t="shared" si="32"/>
        <v>-234.43750000000003</v>
      </c>
      <c r="BG65" s="11">
        <f t="shared" si="33"/>
        <v>264.10000000000002</v>
      </c>
      <c r="BH65" s="11">
        <f t="shared" si="34"/>
        <v>762.63750000000005</v>
      </c>
      <c r="BI65" s="11">
        <f t="shared" si="35"/>
        <v>264.10000000000002</v>
      </c>
      <c r="BJ65" s="11">
        <f t="shared" si="36"/>
        <v>264.10000000000002</v>
      </c>
      <c r="BK65" s="11">
        <f t="shared" si="37"/>
        <v>-1231.5124999999998</v>
      </c>
      <c r="BL65" s="11">
        <f t="shared" si="38"/>
        <v>-732.97500000000002</v>
      </c>
      <c r="BM65" s="11">
        <f t="shared" si="39"/>
        <v>-732.97500000000002</v>
      </c>
      <c r="BN65" s="11">
        <f t="shared" si="40"/>
        <v>-1231.5124999999998</v>
      </c>
      <c r="BO65" s="11">
        <f t="shared" si="41"/>
        <v>-732.97500000000002</v>
      </c>
      <c r="BP65" s="11">
        <f t="shared" si="42"/>
        <v>-732.97500000000002</v>
      </c>
      <c r="BQ65" s="11">
        <f t="shared" si="43"/>
        <v>-2228.5875000000001</v>
      </c>
      <c r="BR65" s="11">
        <f t="shared" si="44"/>
        <v>-2727.125</v>
      </c>
      <c r="BS65" s="11">
        <f t="shared" si="45"/>
        <v>-3724.2000000000003</v>
      </c>
    </row>
    <row r="66" spans="1:71" ht="16" customHeight="1">
      <c r="A66" s="2">
        <v>43929</v>
      </c>
      <c r="B66" s="10" t="s">
        <v>385</v>
      </c>
      <c r="C66" s="11">
        <v>9</v>
      </c>
      <c r="D66" s="10">
        <v>97</v>
      </c>
      <c r="E66" s="10">
        <v>1.2</v>
      </c>
      <c r="I66" s="11">
        <v>1.8251098509154962E-2</v>
      </c>
      <c r="K66" s="11">
        <v>0</v>
      </c>
      <c r="L66" s="11" t="s">
        <v>1139</v>
      </c>
      <c r="M66" s="11" t="s">
        <v>2576</v>
      </c>
      <c r="N66" s="11" t="s">
        <v>1154</v>
      </c>
      <c r="O66" s="11" t="s">
        <v>396</v>
      </c>
      <c r="P66" s="11" t="s">
        <v>1486</v>
      </c>
      <c r="Q66" s="11" t="s">
        <v>396</v>
      </c>
      <c r="R66" s="11" t="s">
        <v>392</v>
      </c>
      <c r="S66" s="11" t="s">
        <v>393</v>
      </c>
      <c r="T66" s="11" t="s">
        <v>2601</v>
      </c>
      <c r="U66" s="11" t="s">
        <v>395</v>
      </c>
      <c r="V66" s="11" t="s">
        <v>1154</v>
      </c>
      <c r="W66" s="11" t="s">
        <v>2576</v>
      </c>
      <c r="X66" s="11" t="s">
        <v>2601</v>
      </c>
      <c r="Y66" s="11" t="s">
        <v>397</v>
      </c>
      <c r="Z66" s="11" t="s">
        <v>395</v>
      </c>
      <c r="AA66" s="11" t="s">
        <v>397</v>
      </c>
      <c r="AB66" s="11" t="s">
        <v>2601</v>
      </c>
      <c r="AC66" s="11" t="s">
        <v>393</v>
      </c>
      <c r="AD66" s="11" t="s">
        <v>395</v>
      </c>
      <c r="AH66" s="11">
        <f t="shared" si="10"/>
        <v>95.871258699999984</v>
      </c>
      <c r="AI66" s="11">
        <f t="shared" si="11"/>
        <v>146.0165057749997</v>
      </c>
      <c r="AJ66" s="11">
        <f t="shared" si="12"/>
        <v>446.89300284999933</v>
      </c>
      <c r="AK66" s="11">
        <f t="shared" si="13"/>
        <v>547.18349699999862</v>
      </c>
      <c r="AL66" s="11">
        <f t="shared" si="14"/>
        <v>446.89300284999933</v>
      </c>
      <c r="AM66" s="11">
        <f t="shared" si="15"/>
        <v>497.03824992499904</v>
      </c>
      <c r="AN66" s="11">
        <f t="shared" si="16"/>
        <v>346.60250869999999</v>
      </c>
      <c r="AO66" s="11">
        <f t="shared" si="17"/>
        <v>196.16175284999935</v>
      </c>
      <c r="AP66" s="11">
        <f t="shared" si="18"/>
        <v>246.30699992499899</v>
      </c>
      <c r="AQ66" s="11">
        <f t="shared" si="19"/>
        <v>146.0165057749997</v>
      </c>
      <c r="AR66" s="11">
        <f t="shared" si="20"/>
        <v>95.871258699999984</v>
      </c>
      <c r="AS66" s="11">
        <f t="shared" si="21"/>
        <v>196.16175284999935</v>
      </c>
      <c r="AT66" s="11">
        <f t="shared" si="22"/>
        <v>296.45224699999869</v>
      </c>
      <c r="AU66" s="11">
        <f t="shared" si="23"/>
        <v>246.30699992499899</v>
      </c>
      <c r="AV66" s="11">
        <f t="shared" si="24"/>
        <v>296.45224699999869</v>
      </c>
      <c r="AW66" s="11">
        <f t="shared" si="25"/>
        <v>196.16175284999935</v>
      </c>
      <c r="AX66" s="11">
        <f t="shared" si="26"/>
        <v>346.60250869999999</v>
      </c>
      <c r="AY66" s="11">
        <f t="shared" si="27"/>
        <v>246.30699992499899</v>
      </c>
      <c r="AZ66" s="11"/>
      <c r="BA66" s="11"/>
      <c r="BB66" s="11">
        <f t="shared" si="28"/>
        <v>-404.1287413</v>
      </c>
      <c r="BC66" s="11">
        <f t="shared" si="29"/>
        <v>-453.98149422499972</v>
      </c>
      <c r="BD66" s="11">
        <f t="shared" si="30"/>
        <v>-753.1029971499994</v>
      </c>
      <c r="BE66" s="11">
        <f t="shared" si="31"/>
        <v>-852.80850299999884</v>
      </c>
      <c r="BF66" s="11">
        <f t="shared" si="32"/>
        <v>-753.1029971499994</v>
      </c>
      <c r="BG66" s="11">
        <f t="shared" si="33"/>
        <v>-802.95575007499906</v>
      </c>
      <c r="BH66" s="11">
        <f t="shared" si="34"/>
        <v>-653.39749130000007</v>
      </c>
      <c r="BI66" s="11">
        <f t="shared" si="35"/>
        <v>-503.83424714999938</v>
      </c>
      <c r="BJ66" s="11">
        <f t="shared" si="36"/>
        <v>-553.6870000749991</v>
      </c>
      <c r="BK66" s="11">
        <f t="shared" si="37"/>
        <v>-453.98149422499972</v>
      </c>
      <c r="BL66" s="11">
        <f t="shared" si="38"/>
        <v>-404.1287413</v>
      </c>
      <c r="BM66" s="11">
        <f t="shared" si="39"/>
        <v>-503.83424714999938</v>
      </c>
      <c r="BN66" s="11">
        <f t="shared" si="40"/>
        <v>-603.53975299999877</v>
      </c>
      <c r="BO66" s="11">
        <f t="shared" si="41"/>
        <v>-553.6870000749991</v>
      </c>
      <c r="BP66" s="11">
        <f t="shared" si="42"/>
        <v>-603.53975299999877</v>
      </c>
      <c r="BQ66" s="11">
        <f t="shared" si="43"/>
        <v>-503.83424714999938</v>
      </c>
      <c r="BR66" s="11">
        <f t="shared" si="44"/>
        <v>-653.39749130000007</v>
      </c>
      <c r="BS66" s="11">
        <f t="shared" si="45"/>
        <v>-553.6870000749991</v>
      </c>
    </row>
    <row r="67" spans="1:71" ht="16" customHeight="1">
      <c r="A67" s="2">
        <v>43929</v>
      </c>
      <c r="B67" s="10" t="s">
        <v>282</v>
      </c>
      <c r="C67" s="11">
        <v>10</v>
      </c>
      <c r="D67" s="10">
        <v>93</v>
      </c>
      <c r="E67" s="10">
        <v>-0.1</v>
      </c>
      <c r="I67" s="11">
        <v>1.9592506631299699E-2</v>
      </c>
      <c r="K67" s="11">
        <v>0</v>
      </c>
      <c r="L67" s="11" t="s">
        <v>685</v>
      </c>
      <c r="M67" s="11" t="s">
        <v>1507</v>
      </c>
      <c r="N67" s="11" t="s">
        <v>685</v>
      </c>
      <c r="O67" s="11" t="s">
        <v>592</v>
      </c>
      <c r="P67" s="11" t="s">
        <v>590</v>
      </c>
      <c r="Q67" s="11" t="s">
        <v>590</v>
      </c>
      <c r="R67" s="11" t="s">
        <v>761</v>
      </c>
      <c r="S67" s="11" t="s">
        <v>592</v>
      </c>
      <c r="T67" s="11" t="s">
        <v>593</v>
      </c>
      <c r="U67" s="11" t="s">
        <v>589</v>
      </c>
      <c r="V67" s="11" t="s">
        <v>588</v>
      </c>
      <c r="W67" s="11" t="s">
        <v>588</v>
      </c>
      <c r="X67" s="11" t="s">
        <v>591</v>
      </c>
      <c r="Y67" s="11" t="s">
        <v>591</v>
      </c>
      <c r="Z67" s="11" t="s">
        <v>589</v>
      </c>
      <c r="AA67" s="11" t="s">
        <v>589</v>
      </c>
      <c r="AB67" s="11" t="s">
        <v>588</v>
      </c>
      <c r="AC67" s="11" t="s">
        <v>588</v>
      </c>
      <c r="AD67" s="11" t="s">
        <v>588</v>
      </c>
      <c r="AH67" s="11">
        <f t="shared" si="10"/>
        <v>-1820.7250000000001</v>
      </c>
      <c r="AI67" s="11">
        <f t="shared" si="11"/>
        <v>-817.80000000000007</v>
      </c>
      <c r="AJ67" s="11">
        <f t="shared" si="12"/>
        <v>686.58749999999986</v>
      </c>
      <c r="AK67" s="11">
        <f t="shared" si="13"/>
        <v>1188.05</v>
      </c>
      <c r="AL67" s="11">
        <f t="shared" si="14"/>
        <v>1188.05</v>
      </c>
      <c r="AM67" s="11">
        <f t="shared" si="15"/>
        <v>185.12499999999989</v>
      </c>
      <c r="AN67" s="11">
        <f t="shared" si="16"/>
        <v>686.58749999999986</v>
      </c>
      <c r="AO67" s="11">
        <f t="shared" si="17"/>
        <v>1689.5124999999998</v>
      </c>
      <c r="AP67" s="11">
        <f t="shared" si="18"/>
        <v>2190.9749999999999</v>
      </c>
      <c r="AQ67" s="11">
        <f t="shared" si="19"/>
        <v>2692.4375</v>
      </c>
      <c r="AR67" s="11">
        <f t="shared" si="20"/>
        <v>2692.4375</v>
      </c>
      <c r="AS67" s="11">
        <f t="shared" si="21"/>
        <v>3193.9</v>
      </c>
      <c r="AT67" s="11">
        <f t="shared" si="22"/>
        <v>3193.9</v>
      </c>
      <c r="AU67" s="11">
        <f t="shared" si="23"/>
        <v>2190.9749999999999</v>
      </c>
      <c r="AV67" s="11">
        <f t="shared" si="24"/>
        <v>2190.9749999999999</v>
      </c>
      <c r="AW67" s="11">
        <f t="shared" si="25"/>
        <v>2692.4375</v>
      </c>
      <c r="AX67" s="11">
        <f t="shared" si="26"/>
        <v>2692.4375</v>
      </c>
      <c r="AY67" s="11">
        <f t="shared" si="27"/>
        <v>2692.4375</v>
      </c>
      <c r="AZ67" s="11"/>
      <c r="BA67" s="11"/>
      <c r="BB67" s="11">
        <f t="shared" si="28"/>
        <v>179.27499999999992</v>
      </c>
      <c r="BC67" s="11">
        <f t="shared" si="29"/>
        <v>-817.80000000000007</v>
      </c>
      <c r="BD67" s="11">
        <f t="shared" si="30"/>
        <v>-2313.4125000000004</v>
      </c>
      <c r="BE67" s="11">
        <f t="shared" si="31"/>
        <v>-2811.9500000000003</v>
      </c>
      <c r="BF67" s="11">
        <f t="shared" si="32"/>
        <v>-2811.9500000000003</v>
      </c>
      <c r="BG67" s="11">
        <f t="shared" si="33"/>
        <v>-1814.875</v>
      </c>
      <c r="BH67" s="11">
        <f t="shared" si="34"/>
        <v>-2313.4125000000004</v>
      </c>
      <c r="BI67" s="11">
        <f t="shared" si="35"/>
        <v>-3310.4875000000002</v>
      </c>
      <c r="BJ67" s="11">
        <f t="shared" si="36"/>
        <v>-3809.0250000000001</v>
      </c>
      <c r="BK67" s="11">
        <f t="shared" si="37"/>
        <v>-4307.5625</v>
      </c>
      <c r="BL67" s="11">
        <f t="shared" si="38"/>
        <v>-4307.5625</v>
      </c>
      <c r="BM67" s="11">
        <f t="shared" si="39"/>
        <v>-4806.0999999999995</v>
      </c>
      <c r="BN67" s="11">
        <f t="shared" si="40"/>
        <v>-4806.0999999999995</v>
      </c>
      <c r="BO67" s="11">
        <f t="shared" si="41"/>
        <v>-3809.0250000000001</v>
      </c>
      <c r="BP67" s="11">
        <f t="shared" si="42"/>
        <v>-3809.0250000000001</v>
      </c>
      <c r="BQ67" s="11">
        <f t="shared" si="43"/>
        <v>-4307.5625</v>
      </c>
      <c r="BR67" s="11">
        <f t="shared" si="44"/>
        <v>-4307.5625</v>
      </c>
      <c r="BS67" s="11">
        <f t="shared" si="45"/>
        <v>-4307.5625</v>
      </c>
    </row>
    <row r="68" spans="1:71" ht="16" customHeight="1">
      <c r="A68" s="2">
        <v>43929</v>
      </c>
      <c r="B68" s="10" t="s">
        <v>2602</v>
      </c>
      <c r="C68" s="11">
        <v>11</v>
      </c>
      <c r="D68" s="10">
        <v>88</v>
      </c>
      <c r="E68" s="10">
        <v>1</v>
      </c>
      <c r="I68" s="11">
        <v>0</v>
      </c>
      <c r="K68" s="11">
        <v>0</v>
      </c>
      <c r="L68" s="11" t="s">
        <v>2603</v>
      </c>
      <c r="M68" s="11" t="s">
        <v>2377</v>
      </c>
      <c r="N68" s="11" t="s">
        <v>2604</v>
      </c>
      <c r="O68" s="11" t="s">
        <v>2605</v>
      </c>
      <c r="P68" s="11" t="s">
        <v>2606</v>
      </c>
      <c r="Q68" s="11" t="s">
        <v>2607</v>
      </c>
      <c r="R68" s="11" t="s">
        <v>2375</v>
      </c>
      <c r="S68" s="11" t="s">
        <v>2608</v>
      </c>
      <c r="T68" s="11" t="s">
        <v>2609</v>
      </c>
      <c r="U68" s="11" t="s">
        <v>2610</v>
      </c>
      <c r="V68" s="11" t="s">
        <v>2608</v>
      </c>
      <c r="W68" s="11" t="s">
        <v>2374</v>
      </c>
      <c r="X68" s="11" t="s">
        <v>2373</v>
      </c>
      <c r="Y68" s="11" t="s">
        <v>2373</v>
      </c>
      <c r="Z68" s="11" t="s">
        <v>2611</v>
      </c>
      <c r="AA68" s="11" t="s">
        <v>2612</v>
      </c>
      <c r="AB68" s="11" t="s">
        <v>2613</v>
      </c>
      <c r="AC68" s="11" t="s">
        <v>2613</v>
      </c>
      <c r="AD68" s="11" t="s">
        <v>2614</v>
      </c>
      <c r="AH68" s="11">
        <f t="shared" si="10"/>
        <v>-89.948749999998938</v>
      </c>
      <c r="AI68" s="11">
        <f t="shared" si="11"/>
        <v>-200.27050000000014</v>
      </c>
      <c r="AJ68" s="11">
        <f t="shared" si="12"/>
        <v>-140.09499999999966</v>
      </c>
      <c r="AK68" s="11">
        <f t="shared" si="13"/>
        <v>-150.12424999999945</v>
      </c>
      <c r="AL68" s="11">
        <f t="shared" si="14"/>
        <v>-190.24125000000032</v>
      </c>
      <c r="AM68" s="11">
        <f t="shared" si="15"/>
        <v>-210.29974999999993</v>
      </c>
      <c r="AN68" s="11">
        <f t="shared" si="16"/>
        <v>-220.32899999999972</v>
      </c>
      <c r="AO68" s="11">
        <f t="shared" si="17"/>
        <v>-240.38749999999928</v>
      </c>
      <c r="AP68" s="11">
        <f t="shared" si="18"/>
        <v>-230.35824999999949</v>
      </c>
      <c r="AQ68" s="11">
        <f t="shared" si="19"/>
        <v>-220.32899999999972</v>
      </c>
      <c r="AR68" s="11">
        <f t="shared" si="20"/>
        <v>-300.56299999999976</v>
      </c>
      <c r="AS68" s="11">
        <f t="shared" si="21"/>
        <v>-340.67999999999893</v>
      </c>
      <c r="AT68" s="11">
        <f t="shared" si="22"/>
        <v>-340.67999999999893</v>
      </c>
      <c r="AU68" s="11">
        <f t="shared" si="23"/>
        <v>-370.76775000000009</v>
      </c>
      <c r="AV68" s="11">
        <f t="shared" si="24"/>
        <v>-400.85549999999944</v>
      </c>
      <c r="AW68" s="11">
        <f t="shared" si="25"/>
        <v>-440.97250000000031</v>
      </c>
      <c r="AX68" s="11">
        <f t="shared" si="26"/>
        <v>-440.97250000000031</v>
      </c>
      <c r="AY68" s="11">
        <f t="shared" si="27"/>
        <v>-410.88474999999914</v>
      </c>
      <c r="AZ68" s="11"/>
      <c r="BA68" s="11"/>
      <c r="BB68" s="11">
        <f t="shared" si="28"/>
        <v>10.051249999998934</v>
      </c>
      <c r="BC68" s="11">
        <f t="shared" si="29"/>
        <v>119.72950000000014</v>
      </c>
      <c r="BD68" s="11">
        <f t="shared" si="30"/>
        <v>59.904999999999632</v>
      </c>
      <c r="BE68" s="11">
        <f t="shared" si="31"/>
        <v>69.875749999999442</v>
      </c>
      <c r="BF68" s="11">
        <f t="shared" si="32"/>
        <v>109.75875000000035</v>
      </c>
      <c r="BG68" s="11">
        <f t="shared" si="33"/>
        <v>129.70024999999995</v>
      </c>
      <c r="BH68" s="11">
        <f t="shared" si="34"/>
        <v>139.67099999999971</v>
      </c>
      <c r="BI68" s="11">
        <f t="shared" si="35"/>
        <v>159.6124999999993</v>
      </c>
      <c r="BJ68" s="11">
        <f t="shared" si="36"/>
        <v>149.64174999999949</v>
      </c>
      <c r="BK68" s="11">
        <f t="shared" si="37"/>
        <v>139.67099999999971</v>
      </c>
      <c r="BL68" s="11">
        <f t="shared" si="38"/>
        <v>219.43699999999978</v>
      </c>
      <c r="BM68" s="11">
        <f t="shared" si="39"/>
        <v>259.31999999999891</v>
      </c>
      <c r="BN68" s="11">
        <f t="shared" si="40"/>
        <v>259.31999999999891</v>
      </c>
      <c r="BO68" s="11">
        <f t="shared" si="41"/>
        <v>289.23225000000002</v>
      </c>
      <c r="BP68" s="11">
        <f t="shared" si="42"/>
        <v>319.14449999999943</v>
      </c>
      <c r="BQ68" s="11">
        <f t="shared" si="43"/>
        <v>359.02750000000037</v>
      </c>
      <c r="BR68" s="11">
        <f t="shared" si="44"/>
        <v>359.02750000000037</v>
      </c>
      <c r="BS68" s="11">
        <f t="shared" si="45"/>
        <v>329.11524999999926</v>
      </c>
    </row>
    <row r="69" spans="1:71" ht="16" customHeight="1">
      <c r="A69" s="2">
        <v>43929</v>
      </c>
      <c r="B69" s="10" t="s">
        <v>564</v>
      </c>
      <c r="C69" s="11">
        <v>12</v>
      </c>
      <c r="D69" s="10">
        <v>78</v>
      </c>
      <c r="E69" s="10">
        <v>0.7</v>
      </c>
      <c r="I69" s="11">
        <v>0</v>
      </c>
      <c r="K69" s="11">
        <v>0</v>
      </c>
      <c r="L69" s="11" t="s">
        <v>565</v>
      </c>
      <c r="M69" s="11" t="s">
        <v>523</v>
      </c>
      <c r="N69" s="11" t="s">
        <v>1797</v>
      </c>
      <c r="O69" s="11" t="s">
        <v>566</v>
      </c>
      <c r="P69" s="11" t="s">
        <v>567</v>
      </c>
      <c r="Q69" s="11" t="s">
        <v>568</v>
      </c>
      <c r="R69" s="11" t="s">
        <v>568</v>
      </c>
      <c r="S69" s="11" t="s">
        <v>570</v>
      </c>
      <c r="T69" s="11" t="s">
        <v>571</v>
      </c>
      <c r="U69" s="11" t="s">
        <v>572</v>
      </c>
      <c r="V69" s="11" t="s">
        <v>568</v>
      </c>
      <c r="W69" s="11" t="s">
        <v>568</v>
      </c>
      <c r="X69" s="11" t="s">
        <v>574</v>
      </c>
      <c r="Y69" s="11" t="s">
        <v>575</v>
      </c>
      <c r="Z69" s="11" t="s">
        <v>528</v>
      </c>
      <c r="AA69" s="11" t="s">
        <v>576</v>
      </c>
      <c r="AB69" s="11" t="s">
        <v>529</v>
      </c>
      <c r="AC69" s="11" t="s">
        <v>529</v>
      </c>
      <c r="AD69" s="11" t="s">
        <v>527</v>
      </c>
      <c r="AH69" s="11">
        <f t="shared" si="10"/>
        <v>-1021.5279941499994</v>
      </c>
      <c r="AI69" s="11">
        <f t="shared" si="11"/>
        <v>-1222.1180087750038</v>
      </c>
      <c r="AJ69" s="11">
        <f t="shared" si="12"/>
        <v>-921.23750000000007</v>
      </c>
      <c r="AK69" s="11">
        <f t="shared" si="13"/>
        <v>-2325.3345058500008</v>
      </c>
      <c r="AL69" s="11">
        <f t="shared" si="14"/>
        <v>-3428.5499999999997</v>
      </c>
      <c r="AM69" s="11">
        <f t="shared" si="15"/>
        <v>-3428.5499999999997</v>
      </c>
      <c r="AN69" s="11">
        <f t="shared" si="16"/>
        <v>-2927.0874999999996</v>
      </c>
      <c r="AO69" s="11">
        <f t="shared" si="17"/>
        <v>-3027.3779941499993</v>
      </c>
      <c r="AP69" s="11">
        <f t="shared" si="18"/>
        <v>-3127.6694912249959</v>
      </c>
      <c r="AQ69" s="11">
        <f t="shared" si="19"/>
        <v>-3428.5499999999997</v>
      </c>
      <c r="AR69" s="11">
        <f t="shared" si="20"/>
        <v>-3428.5499999999997</v>
      </c>
      <c r="AS69" s="11">
        <f t="shared" si="21"/>
        <v>-3629.131991224996</v>
      </c>
      <c r="AT69" s="11">
        <f t="shared" si="22"/>
        <v>-3729.4305087750035</v>
      </c>
      <c r="AU69" s="11">
        <f t="shared" si="23"/>
        <v>-4932.9375</v>
      </c>
      <c r="AV69" s="11">
        <f t="shared" si="24"/>
        <v>-5434.4</v>
      </c>
      <c r="AW69" s="11">
        <f t="shared" si="25"/>
        <v>-4431.4749999999995</v>
      </c>
      <c r="AX69" s="11">
        <f t="shared" si="26"/>
        <v>-4431.4749999999995</v>
      </c>
      <c r="AY69" s="11">
        <f t="shared" si="27"/>
        <v>-3930.0124999999998</v>
      </c>
      <c r="AZ69" s="11"/>
      <c r="BA69" s="11"/>
      <c r="BB69" s="11">
        <f t="shared" si="28"/>
        <v>178.46800584999937</v>
      </c>
      <c r="BC69" s="11">
        <f t="shared" si="29"/>
        <v>377.88799122500382</v>
      </c>
      <c r="BD69" s="11">
        <f t="shared" si="30"/>
        <v>78.76249999999996</v>
      </c>
      <c r="BE69" s="11">
        <f t="shared" si="31"/>
        <v>1474.6694941500004</v>
      </c>
      <c r="BF69" s="11">
        <f t="shared" si="32"/>
        <v>2571.4500000000003</v>
      </c>
      <c r="BG69" s="11">
        <f t="shared" si="33"/>
        <v>2571.4500000000003</v>
      </c>
      <c r="BH69" s="11">
        <f t="shared" si="34"/>
        <v>2072.9125000000004</v>
      </c>
      <c r="BI69" s="11">
        <f t="shared" si="35"/>
        <v>2172.6180058499999</v>
      </c>
      <c r="BJ69" s="11">
        <f t="shared" si="36"/>
        <v>2272.3245087749965</v>
      </c>
      <c r="BK69" s="11">
        <f t="shared" si="37"/>
        <v>2571.4500000000003</v>
      </c>
      <c r="BL69" s="11">
        <f t="shared" si="38"/>
        <v>2571.4500000000003</v>
      </c>
      <c r="BM69" s="11">
        <f t="shared" si="39"/>
        <v>2770.8620087749964</v>
      </c>
      <c r="BN69" s="11">
        <f t="shared" si="40"/>
        <v>2870.575491225004</v>
      </c>
      <c r="BO69" s="11">
        <f t="shared" si="41"/>
        <v>4067.0625</v>
      </c>
      <c r="BP69" s="11">
        <f t="shared" si="42"/>
        <v>4565.6000000000004</v>
      </c>
      <c r="BQ69" s="11">
        <f t="shared" si="43"/>
        <v>3568.5250000000001</v>
      </c>
      <c r="BR69" s="11">
        <f t="shared" si="44"/>
        <v>3568.5250000000001</v>
      </c>
      <c r="BS69" s="11">
        <f t="shared" si="45"/>
        <v>3069.9875000000002</v>
      </c>
    </row>
    <row r="70" spans="1:71" ht="16" customHeight="1">
      <c r="A70" s="2">
        <v>43929</v>
      </c>
      <c r="B70" s="10" t="s">
        <v>1764</v>
      </c>
      <c r="C70" s="11">
        <v>13</v>
      </c>
      <c r="D70" s="10">
        <v>78</v>
      </c>
      <c r="E70" s="10">
        <v>0.3</v>
      </c>
      <c r="I70" s="11">
        <v>2.8002419354838631E-2</v>
      </c>
      <c r="K70" s="11">
        <v>0</v>
      </c>
      <c r="L70" s="11" t="s">
        <v>153</v>
      </c>
      <c r="M70" s="11" t="s">
        <v>153</v>
      </c>
      <c r="N70" s="11" t="s">
        <v>154</v>
      </c>
      <c r="O70" s="11" t="s">
        <v>477</v>
      </c>
      <c r="P70" s="11" t="s">
        <v>479</v>
      </c>
      <c r="Q70" s="11" t="s">
        <v>154</v>
      </c>
      <c r="R70" s="11" t="s">
        <v>478</v>
      </c>
      <c r="S70" s="11" t="s">
        <v>478</v>
      </c>
      <c r="T70" s="11" t="s">
        <v>711</v>
      </c>
      <c r="U70" s="11" t="s">
        <v>478</v>
      </c>
      <c r="V70" s="11" t="s">
        <v>478</v>
      </c>
      <c r="W70" s="11" t="s">
        <v>711</v>
      </c>
      <c r="X70" s="11" t="s">
        <v>711</v>
      </c>
      <c r="Y70" s="11" t="s">
        <v>477</v>
      </c>
      <c r="Z70" s="11" t="s">
        <v>477</v>
      </c>
      <c r="AA70" s="11" t="s">
        <v>711</v>
      </c>
      <c r="AB70" s="11" t="s">
        <v>479</v>
      </c>
      <c r="AC70" s="11" t="s">
        <v>479</v>
      </c>
      <c r="AD70" s="11" t="s">
        <v>1737</v>
      </c>
      <c r="AH70" s="11">
        <f t="shared" si="10"/>
        <v>-539.40000000000009</v>
      </c>
      <c r="AI70" s="11">
        <f t="shared" si="11"/>
        <v>-37.937500000000057</v>
      </c>
      <c r="AJ70" s="11">
        <f t="shared" si="12"/>
        <v>1967.9125000000004</v>
      </c>
      <c r="AK70" s="11">
        <f t="shared" si="13"/>
        <v>964.98749999999995</v>
      </c>
      <c r="AL70" s="11">
        <f t="shared" si="14"/>
        <v>-37.937500000000057</v>
      </c>
      <c r="AM70" s="11">
        <f t="shared" si="15"/>
        <v>463.52499999999998</v>
      </c>
      <c r="AN70" s="11">
        <f t="shared" si="16"/>
        <v>463.52499999999998</v>
      </c>
      <c r="AO70" s="11">
        <f t="shared" si="17"/>
        <v>1466.45</v>
      </c>
      <c r="AP70" s="11">
        <f t="shared" si="18"/>
        <v>463.52499999999998</v>
      </c>
      <c r="AQ70" s="11">
        <f t="shared" si="19"/>
        <v>463.52499999999998</v>
      </c>
      <c r="AR70" s="11">
        <f t="shared" si="20"/>
        <v>1466.45</v>
      </c>
      <c r="AS70" s="11">
        <f t="shared" si="21"/>
        <v>1466.45</v>
      </c>
      <c r="AT70" s="11">
        <f t="shared" si="22"/>
        <v>1967.9125000000004</v>
      </c>
      <c r="AU70" s="11">
        <f t="shared" si="23"/>
        <v>1967.9125000000004</v>
      </c>
      <c r="AV70" s="11">
        <f t="shared" si="24"/>
        <v>1466.45</v>
      </c>
      <c r="AW70" s="11">
        <f t="shared" si="25"/>
        <v>964.98749999999995</v>
      </c>
      <c r="AX70" s="11">
        <f t="shared" si="26"/>
        <v>964.98749999999995</v>
      </c>
      <c r="AY70" s="11">
        <f t="shared" si="27"/>
        <v>3472.3</v>
      </c>
      <c r="AZ70" s="11"/>
      <c r="BA70" s="11"/>
      <c r="BB70" s="11">
        <f t="shared" si="28"/>
        <v>-539.40000000000009</v>
      </c>
      <c r="BC70" s="11">
        <f t="shared" si="29"/>
        <v>-1037.9375</v>
      </c>
      <c r="BD70" s="11">
        <f t="shared" si="30"/>
        <v>-3032.0874999999996</v>
      </c>
      <c r="BE70" s="11">
        <f t="shared" si="31"/>
        <v>-2035.0125</v>
      </c>
      <c r="BF70" s="11">
        <f t="shared" si="32"/>
        <v>-1037.9375</v>
      </c>
      <c r="BG70" s="11">
        <f t="shared" si="33"/>
        <v>-1536.4750000000001</v>
      </c>
      <c r="BH70" s="11">
        <f t="shared" si="34"/>
        <v>-1536.4750000000001</v>
      </c>
      <c r="BI70" s="11">
        <f t="shared" si="35"/>
        <v>-2533.5499999999997</v>
      </c>
      <c r="BJ70" s="11">
        <f t="shared" si="36"/>
        <v>-1536.4750000000001</v>
      </c>
      <c r="BK70" s="11">
        <f t="shared" si="37"/>
        <v>-1536.4750000000001</v>
      </c>
      <c r="BL70" s="11">
        <f t="shared" si="38"/>
        <v>-2533.5499999999997</v>
      </c>
      <c r="BM70" s="11">
        <f t="shared" si="39"/>
        <v>-2533.5499999999997</v>
      </c>
      <c r="BN70" s="11">
        <f t="shared" si="40"/>
        <v>-3032.0874999999996</v>
      </c>
      <c r="BO70" s="11">
        <f t="shared" si="41"/>
        <v>-3032.0874999999996</v>
      </c>
      <c r="BP70" s="11">
        <f t="shared" si="42"/>
        <v>-2533.5499999999997</v>
      </c>
      <c r="BQ70" s="11">
        <f t="shared" si="43"/>
        <v>-2035.0125</v>
      </c>
      <c r="BR70" s="11">
        <f t="shared" si="44"/>
        <v>-2035.0125</v>
      </c>
      <c r="BS70" s="11">
        <f t="shared" si="45"/>
        <v>-4527.7</v>
      </c>
    </row>
    <row r="71" spans="1:71" ht="16" customHeight="1">
      <c r="A71" s="2">
        <v>43929</v>
      </c>
      <c r="B71" s="10" t="s">
        <v>2615</v>
      </c>
      <c r="C71" s="11">
        <v>14</v>
      </c>
      <c r="D71" s="10">
        <v>75</v>
      </c>
      <c r="E71" s="10">
        <v>0.1</v>
      </c>
      <c r="I71" s="11">
        <v>0</v>
      </c>
      <c r="K71" s="11">
        <v>0</v>
      </c>
      <c r="L71" s="11" t="s">
        <v>39</v>
      </c>
      <c r="M71" s="11" t="s">
        <v>763</v>
      </c>
      <c r="N71" s="11" t="s">
        <v>748</v>
      </c>
      <c r="O71" s="11" t="s">
        <v>764</v>
      </c>
      <c r="P71" s="11" t="s">
        <v>764</v>
      </c>
      <c r="Q71" s="11" t="s">
        <v>748</v>
      </c>
      <c r="R71" s="11" t="s">
        <v>1628</v>
      </c>
      <c r="S71" s="11" t="s">
        <v>1628</v>
      </c>
      <c r="T71" s="11" t="s">
        <v>751</v>
      </c>
      <c r="U71" s="11" t="s">
        <v>751</v>
      </c>
      <c r="V71" s="11" t="s">
        <v>1628</v>
      </c>
      <c r="W71" s="11" t="s">
        <v>1628</v>
      </c>
      <c r="X71" s="11" t="s">
        <v>750</v>
      </c>
      <c r="Y71" s="11" t="s">
        <v>751</v>
      </c>
      <c r="Z71" s="11" t="s">
        <v>750</v>
      </c>
      <c r="AA71" s="11" t="s">
        <v>750</v>
      </c>
      <c r="AB71" s="11" t="s">
        <v>751</v>
      </c>
      <c r="AC71" s="11" t="s">
        <v>1628</v>
      </c>
      <c r="AD71" s="11" t="s">
        <v>1540</v>
      </c>
      <c r="AH71" s="11">
        <f t="shared" si="10"/>
        <v>-69.113997074999688</v>
      </c>
      <c r="AI71" s="11">
        <f t="shared" si="11"/>
        <v>-670.87200585000073</v>
      </c>
      <c r="AJ71" s="11">
        <f t="shared" si="12"/>
        <v>-169.40950585000064</v>
      </c>
      <c r="AK71" s="11">
        <f t="shared" si="13"/>
        <v>-169.40950585000064</v>
      </c>
      <c r="AL71" s="11">
        <f t="shared" si="14"/>
        <v>-670.87200585000073</v>
      </c>
      <c r="AM71" s="11">
        <f t="shared" si="15"/>
        <v>-871.45299414999931</v>
      </c>
      <c r="AN71" s="11">
        <f t="shared" si="16"/>
        <v>-871.45299414999931</v>
      </c>
      <c r="AO71" s="11">
        <f t="shared" si="17"/>
        <v>-971.74850292500037</v>
      </c>
      <c r="AP71" s="11">
        <f t="shared" si="18"/>
        <v>-971.74850292500037</v>
      </c>
      <c r="AQ71" s="11">
        <f t="shared" si="19"/>
        <v>-871.45299414999931</v>
      </c>
      <c r="AR71" s="11">
        <f t="shared" si="20"/>
        <v>-871.45299414999931</v>
      </c>
      <c r="AS71" s="11">
        <f t="shared" si="21"/>
        <v>-1072.0389970749998</v>
      </c>
      <c r="AT71" s="11">
        <f t="shared" si="22"/>
        <v>-971.74850292500037</v>
      </c>
      <c r="AU71" s="11">
        <f t="shared" si="23"/>
        <v>-1072.0389970749998</v>
      </c>
      <c r="AV71" s="11">
        <f t="shared" si="24"/>
        <v>-1072.0389970749998</v>
      </c>
      <c r="AW71" s="11">
        <f t="shared" si="25"/>
        <v>-971.74850292500037</v>
      </c>
      <c r="AX71" s="11">
        <f t="shared" si="26"/>
        <v>-871.45299414999931</v>
      </c>
      <c r="AY71" s="11">
        <f t="shared" si="27"/>
        <v>-771.16250000000002</v>
      </c>
      <c r="AZ71" s="11"/>
      <c r="BA71" s="11"/>
      <c r="BB71" s="11">
        <f t="shared" si="28"/>
        <v>-469.11599707500034</v>
      </c>
      <c r="BC71" s="11">
        <f t="shared" si="29"/>
        <v>129.13199415000059</v>
      </c>
      <c r="BD71" s="11">
        <f t="shared" si="30"/>
        <v>-369.40550584999937</v>
      </c>
      <c r="BE71" s="11">
        <f t="shared" si="31"/>
        <v>-369.40550584999937</v>
      </c>
      <c r="BF71" s="11">
        <f t="shared" si="32"/>
        <v>129.13199415000059</v>
      </c>
      <c r="BG71" s="11">
        <f t="shared" si="33"/>
        <v>328.54300584999936</v>
      </c>
      <c r="BH71" s="11">
        <f t="shared" si="34"/>
        <v>328.54300584999936</v>
      </c>
      <c r="BI71" s="11">
        <f t="shared" si="35"/>
        <v>428.25349707500027</v>
      </c>
      <c r="BJ71" s="11">
        <f t="shared" si="36"/>
        <v>428.25349707500027</v>
      </c>
      <c r="BK71" s="11">
        <f t="shared" si="37"/>
        <v>328.54300584999936</v>
      </c>
      <c r="BL71" s="11">
        <f t="shared" si="38"/>
        <v>328.54300584999936</v>
      </c>
      <c r="BM71" s="11">
        <f t="shared" si="39"/>
        <v>527.95900292499971</v>
      </c>
      <c r="BN71" s="11">
        <f t="shared" si="40"/>
        <v>428.25349707500027</v>
      </c>
      <c r="BO71" s="11">
        <f t="shared" si="41"/>
        <v>527.95900292499971</v>
      </c>
      <c r="BP71" s="11">
        <f t="shared" si="42"/>
        <v>527.95900292499971</v>
      </c>
      <c r="BQ71" s="11">
        <f t="shared" si="43"/>
        <v>428.25349707500027</v>
      </c>
      <c r="BR71" s="11">
        <f t="shared" si="44"/>
        <v>328.54300584999936</v>
      </c>
      <c r="BS71" s="11">
        <f t="shared" si="45"/>
        <v>228.83749999999998</v>
      </c>
    </row>
    <row r="72" spans="1:71" ht="16" customHeight="1">
      <c r="A72" s="2">
        <v>43929</v>
      </c>
      <c r="B72" s="10" t="s">
        <v>866</v>
      </c>
      <c r="C72" s="11">
        <v>15</v>
      </c>
      <c r="D72" s="10">
        <v>71</v>
      </c>
      <c r="E72" s="10">
        <v>0.7</v>
      </c>
      <c r="I72" s="11">
        <v>0</v>
      </c>
      <c r="K72" s="11">
        <v>0</v>
      </c>
      <c r="L72" s="11" t="s">
        <v>383</v>
      </c>
      <c r="M72" s="11" t="s">
        <v>872</v>
      </c>
      <c r="N72" s="11" t="s">
        <v>870</v>
      </c>
      <c r="O72" s="11" t="s">
        <v>867</v>
      </c>
      <c r="P72" s="11" t="s">
        <v>381</v>
      </c>
      <c r="Q72" s="11" t="s">
        <v>871</v>
      </c>
      <c r="R72" s="11" t="s">
        <v>871</v>
      </c>
      <c r="S72" s="11" t="s">
        <v>871</v>
      </c>
      <c r="T72" s="11" t="s">
        <v>384</v>
      </c>
      <c r="U72" s="11" t="s">
        <v>240</v>
      </c>
      <c r="V72" s="11" t="s">
        <v>384</v>
      </c>
      <c r="W72" s="11" t="s">
        <v>813</v>
      </c>
      <c r="X72" s="11" t="s">
        <v>382</v>
      </c>
      <c r="Y72" s="11" t="s">
        <v>382</v>
      </c>
      <c r="Z72" s="11" t="s">
        <v>384</v>
      </c>
      <c r="AA72" s="11" t="s">
        <v>382</v>
      </c>
      <c r="AB72" s="11" t="s">
        <v>813</v>
      </c>
      <c r="AC72" s="11" t="s">
        <v>813</v>
      </c>
      <c r="AD72" s="11" t="s">
        <v>382</v>
      </c>
      <c r="AH72" s="11">
        <f t="shared" si="10"/>
        <v>-2638.7750000000001</v>
      </c>
      <c r="AI72" s="11">
        <f t="shared" si="11"/>
        <v>-4644.625</v>
      </c>
      <c r="AJ72" s="11">
        <f t="shared" si="12"/>
        <v>-3140.2375000000002</v>
      </c>
      <c r="AK72" s="11">
        <f t="shared" si="13"/>
        <v>-1635.8500000000001</v>
      </c>
      <c r="AL72" s="11">
        <f t="shared" si="14"/>
        <v>-2137.3125</v>
      </c>
      <c r="AM72" s="11">
        <f t="shared" si="15"/>
        <v>-2137.3125</v>
      </c>
      <c r="AN72" s="11">
        <f t="shared" si="16"/>
        <v>-2137.3125</v>
      </c>
      <c r="AO72" s="11">
        <f t="shared" si="17"/>
        <v>-131.46249999999998</v>
      </c>
      <c r="AP72" s="11">
        <f t="shared" si="18"/>
        <v>1372.925</v>
      </c>
      <c r="AQ72" s="11">
        <f t="shared" si="19"/>
        <v>-131.46249999999998</v>
      </c>
      <c r="AR72" s="11">
        <f t="shared" si="20"/>
        <v>370</v>
      </c>
      <c r="AS72" s="11">
        <f t="shared" si="21"/>
        <v>871.46249999999986</v>
      </c>
      <c r="AT72" s="11">
        <f t="shared" si="22"/>
        <v>871.46249999999986</v>
      </c>
      <c r="AU72" s="11">
        <f t="shared" si="23"/>
        <v>-131.46249999999998</v>
      </c>
      <c r="AV72" s="11">
        <f t="shared" si="24"/>
        <v>871.46249999999986</v>
      </c>
      <c r="AW72" s="11">
        <f t="shared" si="25"/>
        <v>370</v>
      </c>
      <c r="AX72" s="11">
        <f t="shared" si="26"/>
        <v>370</v>
      </c>
      <c r="AY72" s="11">
        <f t="shared" si="27"/>
        <v>871.46249999999986</v>
      </c>
      <c r="AZ72" s="11"/>
      <c r="BA72" s="11"/>
      <c r="BB72" s="11">
        <f t="shared" si="28"/>
        <v>1361.2249999999999</v>
      </c>
      <c r="BC72" s="11">
        <f t="shared" si="29"/>
        <v>3355.375</v>
      </c>
      <c r="BD72" s="11">
        <f t="shared" si="30"/>
        <v>1859.7624999999998</v>
      </c>
      <c r="BE72" s="11">
        <f t="shared" si="31"/>
        <v>364.15</v>
      </c>
      <c r="BF72" s="11">
        <f t="shared" si="32"/>
        <v>862.6875</v>
      </c>
      <c r="BG72" s="11">
        <f t="shared" si="33"/>
        <v>862.6875</v>
      </c>
      <c r="BH72" s="11">
        <f t="shared" si="34"/>
        <v>862.6875</v>
      </c>
      <c r="BI72" s="11">
        <f t="shared" si="35"/>
        <v>-1131.4625000000001</v>
      </c>
      <c r="BJ72" s="11">
        <f t="shared" si="36"/>
        <v>-2627.0750000000003</v>
      </c>
      <c r="BK72" s="11">
        <f t="shared" si="37"/>
        <v>-1131.4625000000001</v>
      </c>
      <c r="BL72" s="11">
        <f t="shared" si="38"/>
        <v>-1630</v>
      </c>
      <c r="BM72" s="11">
        <f t="shared" si="39"/>
        <v>-2128.5375000000004</v>
      </c>
      <c r="BN72" s="11">
        <f t="shared" si="40"/>
        <v>-2128.5375000000004</v>
      </c>
      <c r="BO72" s="11">
        <f t="shared" si="41"/>
        <v>-1131.4625000000001</v>
      </c>
      <c r="BP72" s="11">
        <f t="shared" si="42"/>
        <v>-2128.5375000000004</v>
      </c>
      <c r="BQ72" s="11">
        <f t="shared" si="43"/>
        <v>-1630</v>
      </c>
      <c r="BR72" s="11">
        <f t="shared" si="44"/>
        <v>-1630</v>
      </c>
      <c r="BS72" s="11">
        <f t="shared" si="45"/>
        <v>-2128.5375000000004</v>
      </c>
    </row>
    <row r="73" spans="1:71" ht="16" customHeight="1">
      <c r="A73" s="2">
        <v>43930</v>
      </c>
      <c r="B73" s="10" t="s">
        <v>712</v>
      </c>
      <c r="C73" s="11">
        <v>1</v>
      </c>
      <c r="D73" s="3">
        <v>1371</v>
      </c>
      <c r="E73" s="10">
        <v>-0.6</v>
      </c>
      <c r="I73" s="11">
        <v>4.8435526315789422E-2</v>
      </c>
      <c r="K73" s="11">
        <v>0</v>
      </c>
      <c r="L73" s="11" t="s">
        <v>2206</v>
      </c>
      <c r="M73" s="11" t="s">
        <v>2205</v>
      </c>
      <c r="N73" s="11" t="s">
        <v>2046</v>
      </c>
      <c r="O73" s="11" t="s">
        <v>2200</v>
      </c>
      <c r="P73" s="11" t="s">
        <v>2050</v>
      </c>
      <c r="Q73" s="11" t="s">
        <v>2050</v>
      </c>
      <c r="R73" s="11" t="s">
        <v>2124</v>
      </c>
      <c r="S73" s="11" t="s">
        <v>2119</v>
      </c>
      <c r="T73" s="11" t="s">
        <v>2616</v>
      </c>
      <c r="U73" s="11" t="s">
        <v>2124</v>
      </c>
      <c r="V73" s="11" t="s">
        <v>2123</v>
      </c>
      <c r="W73" s="11" t="s">
        <v>713</v>
      </c>
      <c r="X73" s="11" t="s">
        <v>715</v>
      </c>
      <c r="Y73" s="11" t="s">
        <v>2119</v>
      </c>
      <c r="Z73" s="11" t="s">
        <v>2121</v>
      </c>
      <c r="AA73" s="11" t="s">
        <v>2616</v>
      </c>
      <c r="AB73" s="11" t="s">
        <v>2617</v>
      </c>
      <c r="AC73" s="11" t="s">
        <v>2616</v>
      </c>
      <c r="AD73" s="11" t="s">
        <v>715</v>
      </c>
      <c r="AH73" s="11">
        <f t="shared" si="10"/>
        <v>-12341.875</v>
      </c>
      <c r="AI73" s="11">
        <f t="shared" si="11"/>
        <v>52848.25</v>
      </c>
      <c r="AJ73" s="11">
        <f t="shared" si="12"/>
        <v>72906.75</v>
      </c>
      <c r="AK73" s="11">
        <f t="shared" si="13"/>
        <v>87950.625</v>
      </c>
      <c r="AL73" s="11">
        <f t="shared" si="14"/>
        <v>87950.625</v>
      </c>
      <c r="AM73" s="11">
        <f t="shared" si="15"/>
        <v>143111.5</v>
      </c>
      <c r="AN73" s="11">
        <f t="shared" si="16"/>
        <v>168184.625</v>
      </c>
      <c r="AO73" s="11">
        <f t="shared" si="17"/>
        <v>133082.25</v>
      </c>
      <c r="AP73" s="11">
        <f t="shared" si="18"/>
        <v>143111.5</v>
      </c>
      <c r="AQ73" s="11">
        <f t="shared" si="19"/>
        <v>158155.375</v>
      </c>
      <c r="AR73" s="11">
        <f t="shared" si="20"/>
        <v>188243.125</v>
      </c>
      <c r="AS73" s="11">
        <f t="shared" si="21"/>
        <v>173199.25</v>
      </c>
      <c r="AT73" s="11">
        <f t="shared" si="22"/>
        <v>168184.625</v>
      </c>
      <c r="AU73" s="11">
        <f t="shared" si="23"/>
        <v>148126.125</v>
      </c>
      <c r="AV73" s="11">
        <f t="shared" si="24"/>
        <v>133082.25</v>
      </c>
      <c r="AW73" s="11">
        <f t="shared" si="25"/>
        <v>128067.625</v>
      </c>
      <c r="AX73" s="11">
        <f t="shared" si="26"/>
        <v>133082.25</v>
      </c>
      <c r="AY73" s="11">
        <f t="shared" si="27"/>
        <v>173199.25</v>
      </c>
      <c r="AZ73" s="11"/>
      <c r="BA73" s="11"/>
      <c r="BB73" s="11">
        <f t="shared" si="28"/>
        <v>-22341.875</v>
      </c>
      <c r="BC73" s="11">
        <f t="shared" si="29"/>
        <v>-87151.75</v>
      </c>
      <c r="BD73" s="11">
        <f t="shared" si="30"/>
        <v>-107093.25</v>
      </c>
      <c r="BE73" s="11">
        <f t="shared" si="31"/>
        <v>-122049.375</v>
      </c>
      <c r="BF73" s="11">
        <f t="shared" si="32"/>
        <v>-122049.375</v>
      </c>
      <c r="BG73" s="11">
        <f t="shared" si="33"/>
        <v>-176888.5</v>
      </c>
      <c r="BH73" s="11">
        <f t="shared" si="34"/>
        <v>-201815.375</v>
      </c>
      <c r="BI73" s="11">
        <f t="shared" si="35"/>
        <v>-166917.75</v>
      </c>
      <c r="BJ73" s="11">
        <f t="shared" si="36"/>
        <v>-176888.5</v>
      </c>
      <c r="BK73" s="11">
        <f t="shared" si="37"/>
        <v>-191844.625</v>
      </c>
      <c r="BL73" s="11">
        <f t="shared" si="38"/>
        <v>-221756.875</v>
      </c>
      <c r="BM73" s="11">
        <f t="shared" si="39"/>
        <v>-206800.75</v>
      </c>
      <c r="BN73" s="11">
        <f t="shared" si="40"/>
        <v>-201815.375</v>
      </c>
      <c r="BO73" s="11">
        <f t="shared" si="41"/>
        <v>-181873.875</v>
      </c>
      <c r="BP73" s="11">
        <f t="shared" si="42"/>
        <v>-166917.75</v>
      </c>
      <c r="BQ73" s="11">
        <f t="shared" si="43"/>
        <v>-161932.375</v>
      </c>
      <c r="BR73" s="11">
        <f t="shared" si="44"/>
        <v>-166917.75</v>
      </c>
      <c r="BS73" s="11">
        <f t="shared" si="45"/>
        <v>-206800.75</v>
      </c>
    </row>
    <row r="74" spans="1:71" ht="16" customHeight="1">
      <c r="A74" s="2">
        <v>43930</v>
      </c>
      <c r="B74" s="10" t="s">
        <v>436</v>
      </c>
      <c r="C74" s="11">
        <v>2</v>
      </c>
      <c r="D74" s="10">
        <v>306</v>
      </c>
      <c r="E74" s="10">
        <v>-0.1</v>
      </c>
      <c r="I74" s="11">
        <v>1.309217391304331E-2</v>
      </c>
      <c r="K74" s="11">
        <v>0</v>
      </c>
      <c r="L74" s="11" t="s">
        <v>1659</v>
      </c>
      <c r="M74" s="11" t="s">
        <v>1307</v>
      </c>
      <c r="N74" s="11" t="s">
        <v>1306</v>
      </c>
      <c r="O74" s="11" t="s">
        <v>902</v>
      </c>
      <c r="P74" s="11" t="s">
        <v>901</v>
      </c>
      <c r="Q74" s="11" t="s">
        <v>901</v>
      </c>
      <c r="R74" s="11" t="s">
        <v>902</v>
      </c>
      <c r="S74" s="11" t="s">
        <v>438</v>
      </c>
      <c r="T74" s="11" t="s">
        <v>438</v>
      </c>
      <c r="U74" s="11" t="s">
        <v>439</v>
      </c>
      <c r="V74" s="11" t="s">
        <v>438</v>
      </c>
      <c r="W74" s="11" t="s">
        <v>437</v>
      </c>
      <c r="X74" s="11" t="s">
        <v>903</v>
      </c>
      <c r="Y74" s="11" t="s">
        <v>437</v>
      </c>
      <c r="Z74" s="11" t="s">
        <v>438</v>
      </c>
      <c r="AA74" s="11" t="s">
        <v>903</v>
      </c>
      <c r="AB74" s="11" t="s">
        <v>903</v>
      </c>
      <c r="AC74" s="11" t="s">
        <v>903</v>
      </c>
      <c r="AD74" s="11" t="s">
        <v>438</v>
      </c>
      <c r="AH74" s="11">
        <f t="shared" si="10"/>
        <v>-751.33750000000009</v>
      </c>
      <c r="AI74" s="11">
        <f t="shared" si="11"/>
        <v>753.05</v>
      </c>
      <c r="AJ74" s="11">
        <f t="shared" si="12"/>
        <v>1755.9749999999999</v>
      </c>
      <c r="AK74" s="11">
        <f t="shared" si="13"/>
        <v>2257.4375</v>
      </c>
      <c r="AL74" s="11">
        <f t="shared" si="14"/>
        <v>2257.4375</v>
      </c>
      <c r="AM74" s="11">
        <f t="shared" si="15"/>
        <v>1755.9749999999999</v>
      </c>
      <c r="AN74" s="11">
        <f t="shared" si="16"/>
        <v>3761.8250000000007</v>
      </c>
      <c r="AO74" s="11">
        <f t="shared" si="17"/>
        <v>3761.8250000000007</v>
      </c>
      <c r="AP74" s="11">
        <f t="shared" si="18"/>
        <v>4263.2875000000004</v>
      </c>
      <c r="AQ74" s="11">
        <f t="shared" si="19"/>
        <v>3761.8250000000007</v>
      </c>
      <c r="AR74" s="11">
        <f t="shared" si="20"/>
        <v>3260.3624999999997</v>
      </c>
      <c r="AS74" s="11">
        <f t="shared" si="21"/>
        <v>2758.9</v>
      </c>
      <c r="AT74" s="11">
        <f t="shared" si="22"/>
        <v>3260.3624999999997</v>
      </c>
      <c r="AU74" s="11">
        <f t="shared" si="23"/>
        <v>3761.8250000000007</v>
      </c>
      <c r="AV74" s="11">
        <f t="shared" si="24"/>
        <v>2758.9</v>
      </c>
      <c r="AW74" s="11">
        <f t="shared" si="25"/>
        <v>2758.9</v>
      </c>
      <c r="AX74" s="11">
        <f t="shared" si="26"/>
        <v>2758.9</v>
      </c>
      <c r="AY74" s="11">
        <f t="shared" si="27"/>
        <v>3761.8250000000007</v>
      </c>
      <c r="AZ74" s="11"/>
      <c r="BA74" s="11"/>
      <c r="BB74" s="11">
        <f t="shared" si="28"/>
        <v>-1751.3375000000001</v>
      </c>
      <c r="BC74" s="11">
        <f t="shared" si="29"/>
        <v>-3246.9500000000003</v>
      </c>
      <c r="BD74" s="11">
        <f t="shared" si="30"/>
        <v>-4244.0249999999996</v>
      </c>
      <c r="BE74" s="11">
        <f t="shared" si="31"/>
        <v>-4742.5625</v>
      </c>
      <c r="BF74" s="11">
        <f t="shared" si="32"/>
        <v>-4742.5625</v>
      </c>
      <c r="BG74" s="11">
        <f t="shared" si="33"/>
        <v>-4244.0249999999996</v>
      </c>
      <c r="BH74" s="11">
        <f t="shared" si="34"/>
        <v>-6238.1749999999993</v>
      </c>
      <c r="BI74" s="11">
        <f t="shared" si="35"/>
        <v>-6238.1749999999993</v>
      </c>
      <c r="BJ74" s="11">
        <f t="shared" si="36"/>
        <v>-6736.7124999999996</v>
      </c>
      <c r="BK74" s="11">
        <f t="shared" si="37"/>
        <v>-6238.1749999999993</v>
      </c>
      <c r="BL74" s="11">
        <f t="shared" si="38"/>
        <v>-5739.6374999999998</v>
      </c>
      <c r="BM74" s="11">
        <f t="shared" si="39"/>
        <v>-5241.0999999999995</v>
      </c>
      <c r="BN74" s="11">
        <f t="shared" si="40"/>
        <v>-5739.6374999999998</v>
      </c>
      <c r="BO74" s="11">
        <f t="shared" si="41"/>
        <v>-6238.1749999999993</v>
      </c>
      <c r="BP74" s="11">
        <f t="shared" si="42"/>
        <v>-5241.0999999999995</v>
      </c>
      <c r="BQ74" s="11">
        <f t="shared" si="43"/>
        <v>-5241.0999999999995</v>
      </c>
      <c r="BR74" s="11">
        <f t="shared" si="44"/>
        <v>-5241.0999999999995</v>
      </c>
      <c r="BS74" s="11">
        <f t="shared" si="45"/>
        <v>-6238.1749999999993</v>
      </c>
    </row>
    <row r="75" spans="1:71" ht="16" customHeight="1">
      <c r="A75" s="2">
        <v>43930</v>
      </c>
      <c r="B75" s="10" t="s">
        <v>1096</v>
      </c>
      <c r="C75" s="11">
        <v>3</v>
      </c>
      <c r="D75" s="10">
        <v>291</v>
      </c>
      <c r="E75" s="10">
        <v>0.1</v>
      </c>
      <c r="I75" s="11">
        <v>6.3911910994764426E-2</v>
      </c>
      <c r="K75" s="11">
        <v>0</v>
      </c>
      <c r="L75" s="11" t="s">
        <v>1668</v>
      </c>
      <c r="M75" s="11" t="s">
        <v>1665</v>
      </c>
      <c r="N75" s="11" t="s">
        <v>736</v>
      </c>
      <c r="O75" s="11" t="s">
        <v>2198</v>
      </c>
      <c r="P75" s="11" t="s">
        <v>2198</v>
      </c>
      <c r="Q75" s="11" t="s">
        <v>2197</v>
      </c>
      <c r="R75" s="11" t="s">
        <v>1108</v>
      </c>
      <c r="S75" s="11" t="s">
        <v>2112</v>
      </c>
      <c r="T75" s="11" t="s">
        <v>731</v>
      </c>
      <c r="U75" s="11" t="s">
        <v>733</v>
      </c>
      <c r="V75" s="11" t="s">
        <v>731</v>
      </c>
      <c r="W75" s="11" t="s">
        <v>1551</v>
      </c>
      <c r="X75" s="11" t="s">
        <v>730</v>
      </c>
      <c r="Y75" s="11" t="s">
        <v>731</v>
      </c>
      <c r="Z75" s="11" t="s">
        <v>2112</v>
      </c>
      <c r="AA75" s="11" t="s">
        <v>2618</v>
      </c>
      <c r="AB75" s="11" t="s">
        <v>2167</v>
      </c>
      <c r="AC75" s="11" t="s">
        <v>2112</v>
      </c>
      <c r="AD75" s="11" t="s">
        <v>2619</v>
      </c>
      <c r="AH75" s="11">
        <f t="shared" si="10"/>
        <v>-572.73750000000007</v>
      </c>
      <c r="AI75" s="11">
        <f t="shared" si="11"/>
        <v>5444.8125</v>
      </c>
      <c r="AJ75" s="11">
        <f t="shared" si="12"/>
        <v>7450.6625000000004</v>
      </c>
      <c r="AK75" s="11">
        <f t="shared" si="13"/>
        <v>7450.6625000000004</v>
      </c>
      <c r="AL75" s="11">
        <f t="shared" si="14"/>
        <v>5946.2749999999996</v>
      </c>
      <c r="AM75" s="11">
        <f t="shared" si="15"/>
        <v>11963.825000000001</v>
      </c>
      <c r="AN75" s="11">
        <f t="shared" si="16"/>
        <v>18984.3</v>
      </c>
      <c r="AO75" s="11">
        <f t="shared" si="17"/>
        <v>17479.912499999999</v>
      </c>
      <c r="AP75" s="11">
        <f t="shared" si="18"/>
        <v>16978.45</v>
      </c>
      <c r="AQ75" s="11">
        <f t="shared" si="19"/>
        <v>17479.912499999999</v>
      </c>
      <c r="AR75" s="11">
        <f t="shared" si="20"/>
        <v>20990.15</v>
      </c>
      <c r="AS75" s="11">
        <f t="shared" si="21"/>
        <v>14471.137500000001</v>
      </c>
      <c r="AT75" s="11">
        <f t="shared" si="22"/>
        <v>17479.912499999999</v>
      </c>
      <c r="AU75" s="11">
        <f t="shared" si="23"/>
        <v>18984.3</v>
      </c>
      <c r="AV75" s="11">
        <f t="shared" si="24"/>
        <v>15474.0625</v>
      </c>
      <c r="AW75" s="11">
        <f t="shared" si="25"/>
        <v>16476.987499999999</v>
      </c>
      <c r="AX75" s="11">
        <f t="shared" si="26"/>
        <v>18984.3</v>
      </c>
      <c r="AY75" s="11">
        <f t="shared" si="27"/>
        <v>30517.9375</v>
      </c>
      <c r="AZ75" s="11"/>
      <c r="BA75" s="11"/>
      <c r="BB75" s="11">
        <f t="shared" si="28"/>
        <v>-3572.7375000000002</v>
      </c>
      <c r="BC75" s="11">
        <f t="shared" si="29"/>
        <v>-9555.1875</v>
      </c>
      <c r="BD75" s="11">
        <f t="shared" si="30"/>
        <v>-11549.3375</v>
      </c>
      <c r="BE75" s="11">
        <f t="shared" si="31"/>
        <v>-11549.3375</v>
      </c>
      <c r="BF75" s="11">
        <f t="shared" si="32"/>
        <v>-10053.725</v>
      </c>
      <c r="BG75" s="11">
        <f t="shared" si="33"/>
        <v>-16036.174999999999</v>
      </c>
      <c r="BH75" s="11">
        <f t="shared" si="34"/>
        <v>-23015.7</v>
      </c>
      <c r="BI75" s="11">
        <f t="shared" si="35"/>
        <v>-21520.087500000001</v>
      </c>
      <c r="BJ75" s="11">
        <f t="shared" si="36"/>
        <v>-21021.55</v>
      </c>
      <c r="BK75" s="11">
        <f t="shared" si="37"/>
        <v>-21520.087500000001</v>
      </c>
      <c r="BL75" s="11">
        <f t="shared" si="38"/>
        <v>-25009.85</v>
      </c>
      <c r="BM75" s="11">
        <f t="shared" si="39"/>
        <v>-18528.862499999999</v>
      </c>
      <c r="BN75" s="11">
        <f t="shared" si="40"/>
        <v>-21520.087500000001</v>
      </c>
      <c r="BO75" s="11">
        <f t="shared" si="41"/>
        <v>-23015.7</v>
      </c>
      <c r="BP75" s="11">
        <f t="shared" si="42"/>
        <v>-19525.9375</v>
      </c>
      <c r="BQ75" s="11">
        <f t="shared" si="43"/>
        <v>-20523.012500000001</v>
      </c>
      <c r="BR75" s="11">
        <f t="shared" si="44"/>
        <v>-23015.7</v>
      </c>
      <c r="BS75" s="11">
        <f t="shared" si="45"/>
        <v>-34482.0625</v>
      </c>
    </row>
    <row r="76" spans="1:71" ht="16" customHeight="1">
      <c r="A76" s="2">
        <v>43930</v>
      </c>
      <c r="B76" s="10" t="s">
        <v>691</v>
      </c>
      <c r="C76" s="11">
        <v>4</v>
      </c>
      <c r="D76" s="10">
        <v>148</v>
      </c>
      <c r="E76" s="10">
        <v>-2.2999999999999998</v>
      </c>
      <c r="I76" s="11">
        <v>3.069396838602317E-2</v>
      </c>
      <c r="K76" s="11">
        <v>0</v>
      </c>
      <c r="L76" s="11" t="s">
        <v>2583</v>
      </c>
      <c r="M76" s="11" t="s">
        <v>2586</v>
      </c>
      <c r="N76" s="11" t="s">
        <v>2584</v>
      </c>
      <c r="O76" s="11" t="s">
        <v>693</v>
      </c>
      <c r="P76" s="11" t="s">
        <v>699</v>
      </c>
      <c r="Q76" s="11" t="s">
        <v>692</v>
      </c>
      <c r="R76" s="11" t="s">
        <v>700</v>
      </c>
      <c r="S76" s="11" t="s">
        <v>2620</v>
      </c>
      <c r="T76" s="11" t="s">
        <v>695</v>
      </c>
      <c r="U76" s="11" t="s">
        <v>882</v>
      </c>
      <c r="V76" s="11" t="s">
        <v>878</v>
      </c>
      <c r="W76" s="11" t="s">
        <v>882</v>
      </c>
      <c r="X76" s="11" t="s">
        <v>878</v>
      </c>
      <c r="Y76" s="11" t="s">
        <v>882</v>
      </c>
      <c r="Z76" s="11" t="s">
        <v>2177</v>
      </c>
      <c r="AA76" s="11" t="s">
        <v>882</v>
      </c>
      <c r="AB76" s="11" t="s">
        <v>1409</v>
      </c>
      <c r="AC76" s="11" t="s">
        <v>882</v>
      </c>
      <c r="AD76" s="11" t="s">
        <v>695</v>
      </c>
      <c r="AH76" s="11">
        <f t="shared" si="10"/>
        <v>-5623.125</v>
      </c>
      <c r="AI76" s="11">
        <f t="shared" si="11"/>
        <v>394.42499999999973</v>
      </c>
      <c r="AJ76" s="11">
        <f t="shared" si="12"/>
        <v>3403.2</v>
      </c>
      <c r="AK76" s="11">
        <f t="shared" si="13"/>
        <v>2400.2749999999996</v>
      </c>
      <c r="AL76" s="11">
        <f t="shared" si="14"/>
        <v>1397.35</v>
      </c>
      <c r="AM76" s="11">
        <f t="shared" si="15"/>
        <v>4406.125</v>
      </c>
      <c r="AN76" s="11">
        <f t="shared" si="16"/>
        <v>6411.9749999999995</v>
      </c>
      <c r="AO76" s="11">
        <f t="shared" si="17"/>
        <v>9420.75</v>
      </c>
      <c r="AP76" s="11">
        <f t="shared" si="18"/>
        <v>11426.6</v>
      </c>
      <c r="AQ76" s="11">
        <f t="shared" si="19"/>
        <v>10423.675000000001</v>
      </c>
      <c r="AR76" s="11">
        <f t="shared" si="20"/>
        <v>11426.6</v>
      </c>
      <c r="AS76" s="11">
        <f t="shared" si="21"/>
        <v>10423.675000000001</v>
      </c>
      <c r="AT76" s="11">
        <f t="shared" si="22"/>
        <v>11426.6</v>
      </c>
      <c r="AU76" s="11">
        <f t="shared" si="23"/>
        <v>16441.225000000002</v>
      </c>
      <c r="AV76" s="11">
        <f t="shared" si="24"/>
        <v>11426.6</v>
      </c>
      <c r="AW76" s="11">
        <f t="shared" si="25"/>
        <v>15438.300000000001</v>
      </c>
      <c r="AX76" s="11">
        <f t="shared" si="26"/>
        <v>11426.6</v>
      </c>
      <c r="AY76" s="11">
        <f t="shared" si="27"/>
        <v>9420.75</v>
      </c>
      <c r="AZ76" s="11"/>
      <c r="BA76" s="11"/>
      <c r="BB76" s="11">
        <f t="shared" si="28"/>
        <v>376.87499999999977</v>
      </c>
      <c r="BC76" s="11">
        <f t="shared" si="29"/>
        <v>-5605.5749999999998</v>
      </c>
      <c r="BD76" s="11">
        <f t="shared" si="30"/>
        <v>-8596.7999999999993</v>
      </c>
      <c r="BE76" s="11">
        <f t="shared" si="31"/>
        <v>-7599.7250000000004</v>
      </c>
      <c r="BF76" s="11">
        <f t="shared" si="32"/>
        <v>-6602.6500000000005</v>
      </c>
      <c r="BG76" s="11">
        <f t="shared" si="33"/>
        <v>-9593.875</v>
      </c>
      <c r="BH76" s="11">
        <f t="shared" si="34"/>
        <v>-11588.025</v>
      </c>
      <c r="BI76" s="11">
        <f t="shared" si="35"/>
        <v>-14579.25</v>
      </c>
      <c r="BJ76" s="11">
        <f t="shared" si="36"/>
        <v>-16573.400000000001</v>
      </c>
      <c r="BK76" s="11">
        <f t="shared" si="37"/>
        <v>-15576.324999999999</v>
      </c>
      <c r="BL76" s="11">
        <f t="shared" si="38"/>
        <v>-16573.400000000001</v>
      </c>
      <c r="BM76" s="11">
        <f t="shared" si="39"/>
        <v>-15576.324999999999</v>
      </c>
      <c r="BN76" s="11">
        <f t="shared" si="40"/>
        <v>-16573.400000000001</v>
      </c>
      <c r="BO76" s="11">
        <f t="shared" si="41"/>
        <v>-21558.774999999998</v>
      </c>
      <c r="BP76" s="11">
        <f t="shared" si="42"/>
        <v>-16573.400000000001</v>
      </c>
      <c r="BQ76" s="11">
        <f t="shared" si="43"/>
        <v>-20561.7</v>
      </c>
      <c r="BR76" s="11">
        <f t="shared" si="44"/>
        <v>-16573.400000000001</v>
      </c>
      <c r="BS76" s="11">
        <f t="shared" si="45"/>
        <v>-14579.25</v>
      </c>
    </row>
    <row r="77" spans="1:71" ht="16" customHeight="1">
      <c r="A77" s="2">
        <v>43930</v>
      </c>
      <c r="B77" s="10" t="s">
        <v>69</v>
      </c>
      <c r="C77" s="11">
        <v>5</v>
      </c>
      <c r="D77" s="10">
        <v>130</v>
      </c>
      <c r="E77" s="10">
        <v>-0.7</v>
      </c>
      <c r="I77" s="11">
        <v>2.629493055555561E-2</v>
      </c>
      <c r="K77" s="11">
        <v>0</v>
      </c>
      <c r="L77" s="11" t="s">
        <v>2596</v>
      </c>
      <c r="M77" s="11" t="s">
        <v>2621</v>
      </c>
      <c r="N77" s="11" t="s">
        <v>1353</v>
      </c>
      <c r="O77" s="11" t="s">
        <v>1346</v>
      </c>
      <c r="P77" s="11" t="s">
        <v>2622</v>
      </c>
      <c r="Q77" s="11" t="s">
        <v>1346</v>
      </c>
      <c r="R77" s="11" t="s">
        <v>1349</v>
      </c>
      <c r="S77" s="11" t="s">
        <v>2623</v>
      </c>
      <c r="T77" s="11" t="s">
        <v>79</v>
      </c>
      <c r="U77" s="11" t="s">
        <v>78</v>
      </c>
      <c r="V77" s="11" t="s">
        <v>79</v>
      </c>
      <c r="W77" s="11" t="s">
        <v>2624</v>
      </c>
      <c r="X77" s="11" t="s">
        <v>78</v>
      </c>
      <c r="Y77" s="11" t="s">
        <v>2623</v>
      </c>
      <c r="Z77" s="11" t="s">
        <v>79</v>
      </c>
      <c r="AA77" s="11" t="s">
        <v>2623</v>
      </c>
      <c r="AB77" s="11" t="s">
        <v>2625</v>
      </c>
      <c r="AC77" s="11" t="s">
        <v>78</v>
      </c>
      <c r="AD77" s="11" t="s">
        <v>1345</v>
      </c>
      <c r="AH77" s="11">
        <f t="shared" ref="AH77:AH140" si="46">($L77-M77)*1000 - $L77*1000*$B$5-M77*1000*$B$5-M77*1000*$B$6</f>
        <v>-1130.5</v>
      </c>
      <c r="AI77" s="11">
        <f t="shared" ref="AI77:AI140" si="47">($L77-N77)*1000 - $L77*1000*$B$5-N77*1000*$B$5-N77*1000*$B$6</f>
        <v>5889.9749999999995</v>
      </c>
      <c r="AJ77" s="11">
        <f t="shared" ref="AJ77:AJ140" si="48">($L77-O77)*1000 - $L77*1000*$B$5-O77*1000*$B$5-O77*1000*$B$6</f>
        <v>12910.45</v>
      </c>
      <c r="AK77" s="11">
        <f t="shared" ref="AK77:AK140" si="49">($L77-P77)*1000 - $L77*1000*$B$5-P77*1000*$B$5-P77*1000*$B$6</f>
        <v>10904.6</v>
      </c>
      <c r="AL77" s="11">
        <f t="shared" ref="AL77:AL140" si="50">($L77-Q77)*1000 - $L77*1000*$B$5-Q77*1000*$B$5-Q77*1000*$B$6</f>
        <v>12910.45</v>
      </c>
      <c r="AM77" s="11">
        <f t="shared" ref="AM77:AM140" si="51">($L77-R77)*1000 - $L77*1000*$B$5-R77*1000*$B$5-R77*1000*$B$6</f>
        <v>11907.525000000001</v>
      </c>
      <c r="AN77" s="11">
        <f t="shared" ref="AN77:AN140" si="52">($L77-S77)*1000 - $L77*1000*$B$5-S77*1000*$B$5-S77*1000*$B$6</f>
        <v>15919.225000000002</v>
      </c>
      <c r="AO77" s="11">
        <f t="shared" ref="AO77:AO140" si="53">($L77-T77)*1000 - $L77*1000*$B$5-T77*1000*$B$5-T77*1000*$B$6</f>
        <v>17925.075000000001</v>
      </c>
      <c r="AP77" s="11">
        <f t="shared" ref="AP77:AP140" si="54">($L77-U77)*1000 - $L77*1000*$B$5-U77*1000*$B$5-U77*1000*$B$6</f>
        <v>16922.150000000001</v>
      </c>
      <c r="AQ77" s="11">
        <f t="shared" ref="AQ77:AQ140" si="55">($L77-V77)*1000 - $L77*1000*$B$5-V77*1000*$B$5-V77*1000*$B$6</f>
        <v>17925.075000000001</v>
      </c>
      <c r="AR77" s="11">
        <f t="shared" ref="AR77:AR140" si="56">($L77-W77)*1000 - $L77*1000*$B$5-W77*1000*$B$5-W77*1000*$B$6</f>
        <v>18928</v>
      </c>
      <c r="AS77" s="11">
        <f t="shared" ref="AS77:AS140" si="57">($L77-X77)*1000 - $L77*1000*$B$5-X77*1000*$B$5-X77*1000*$B$6</f>
        <v>16922.150000000001</v>
      </c>
      <c r="AT77" s="11">
        <f t="shared" ref="AT77:AT140" si="58">($L77-Y77)*1000 - $L77*1000*$B$5-Y77*1000*$B$5-Y77*1000*$B$6</f>
        <v>15919.225000000002</v>
      </c>
      <c r="AU77" s="11">
        <f t="shared" ref="AU77:AU140" si="59">($L77-Z77)*1000 - $L77*1000*$B$5-Z77*1000*$B$5-Z77*1000*$B$6</f>
        <v>17925.075000000001</v>
      </c>
      <c r="AV77" s="11">
        <f t="shared" ref="AV77:AV140" si="60">($L77-AA77)*1000 - $L77*1000*$B$5-AA77*1000*$B$5-AA77*1000*$B$6</f>
        <v>15919.225000000002</v>
      </c>
      <c r="AW77" s="11">
        <f t="shared" ref="AW77:AW140" si="61">($L77-AB77)*1000 - $L77*1000*$B$5-AB77*1000*$B$5-AB77*1000*$B$6</f>
        <v>14916.300000000001</v>
      </c>
      <c r="AX77" s="11">
        <f t="shared" ref="AX77:AX140" si="62">($L77-AC77)*1000 - $L77*1000*$B$5-AC77*1000*$B$5-AC77*1000*$B$6</f>
        <v>16922.150000000001</v>
      </c>
      <c r="AY77" s="11">
        <f t="shared" ref="AY77:AY140" si="63">($L77-AD77)*1000 - $L77*1000*$B$5-AD77*1000*$B$5-AD77*1000*$B$6</f>
        <v>19930.924999999999</v>
      </c>
      <c r="AZ77" s="11"/>
      <c r="BA77" s="11"/>
      <c r="BB77" s="11">
        <f t="shared" ref="BB77:BB140" si="64">(M77-$L77)*1000 - $L77*1000*$B$5-M77*1000*$B$5-M77*1000*$B$6</f>
        <v>-5130.5</v>
      </c>
      <c r="BC77" s="11">
        <f t="shared" ref="BC77:BC140" si="65">(N77-$L77)*1000 - $L77*1000*$B$5-N77*1000*$B$5-N77*1000*$B$6</f>
        <v>-12110.025</v>
      </c>
      <c r="BD77" s="11">
        <f t="shared" ref="BD77:BD140" si="66">(O77-$L77)*1000 - $L77*1000*$B$5-O77*1000*$B$5-O77*1000*$B$6</f>
        <v>-19089.55</v>
      </c>
      <c r="BE77" s="11">
        <f t="shared" ref="BE77:BE140" si="67">(P77-$L77)*1000 - $L77*1000*$B$5-P77*1000*$B$5-P77*1000*$B$6</f>
        <v>-17095.400000000001</v>
      </c>
      <c r="BF77" s="11">
        <f t="shared" ref="BF77:BF140" si="68">(Q77-$L77)*1000 - $L77*1000*$B$5-Q77*1000*$B$5-Q77*1000*$B$6</f>
        <v>-19089.55</v>
      </c>
      <c r="BG77" s="11">
        <f t="shared" ref="BG77:BG140" si="69">(R77-$L77)*1000 - $L77*1000*$B$5-R77*1000*$B$5-R77*1000*$B$6</f>
        <v>-18092.474999999999</v>
      </c>
      <c r="BH77" s="11">
        <f t="shared" ref="BH77:BH140" si="70">(S77-$L77)*1000 - $L77*1000*$B$5-S77*1000*$B$5-S77*1000*$B$6</f>
        <v>-22080.774999999998</v>
      </c>
      <c r="BI77" s="11">
        <f t="shared" ref="BI77:BI140" si="71">(T77-$L77)*1000 - $L77*1000*$B$5-T77*1000*$B$5-T77*1000*$B$6</f>
        <v>-24074.924999999999</v>
      </c>
      <c r="BJ77" s="11">
        <f t="shared" ref="BJ77:BJ140" si="72">(U77-$L77)*1000 - $L77*1000*$B$5-U77*1000*$B$5-U77*1000*$B$6</f>
        <v>-23077.85</v>
      </c>
      <c r="BK77" s="11">
        <f t="shared" ref="BK77:BK140" si="73">(V77-$L77)*1000 - $L77*1000*$B$5-V77*1000*$B$5-V77*1000*$B$6</f>
        <v>-24074.924999999999</v>
      </c>
      <c r="BL77" s="11">
        <f t="shared" ref="BL77:BL140" si="74">(W77-$L77)*1000 - $L77*1000*$B$5-W77*1000*$B$5-W77*1000*$B$6</f>
        <v>-25072</v>
      </c>
      <c r="BM77" s="11">
        <f t="shared" ref="BM77:BM140" si="75">(X77-$L77)*1000 - $L77*1000*$B$5-X77*1000*$B$5-X77*1000*$B$6</f>
        <v>-23077.85</v>
      </c>
      <c r="BN77" s="11">
        <f t="shared" ref="BN77:BN140" si="76">(Y77-$L77)*1000 - $L77*1000*$B$5-Y77*1000*$B$5-Y77*1000*$B$6</f>
        <v>-22080.774999999998</v>
      </c>
      <c r="BO77" s="11">
        <f t="shared" ref="BO77:BO140" si="77">(Z77-$L77)*1000 - $L77*1000*$B$5-Z77*1000*$B$5-Z77*1000*$B$6</f>
        <v>-24074.924999999999</v>
      </c>
      <c r="BP77" s="11">
        <f t="shared" ref="BP77:BP140" si="78">(AA77-$L77)*1000 - $L77*1000*$B$5-AA77*1000*$B$5-AA77*1000*$B$6</f>
        <v>-22080.774999999998</v>
      </c>
      <c r="BQ77" s="11">
        <f t="shared" ref="BQ77:BQ140" si="79">(AB77-$L77)*1000 - $L77*1000*$B$5-AB77*1000*$B$5-AB77*1000*$B$6</f>
        <v>-21083.7</v>
      </c>
      <c r="BR77" s="11">
        <f t="shared" ref="BR77:BR140" si="80">(AC77-$L77)*1000 - $L77*1000*$B$5-AC77*1000*$B$5-AC77*1000*$B$6</f>
        <v>-23077.85</v>
      </c>
      <c r="BS77" s="11">
        <f t="shared" ref="BS77:BS140" si="81">(AD77-$L77)*1000 - $L77*1000*$B$5-AD77*1000*$B$5-AD77*1000*$B$6</f>
        <v>-26069.075000000001</v>
      </c>
    </row>
    <row r="78" spans="1:71" ht="16" customHeight="1">
      <c r="A78" s="2">
        <v>43930</v>
      </c>
      <c r="B78" s="10" t="s">
        <v>1355</v>
      </c>
      <c r="C78" s="11">
        <v>6</v>
      </c>
      <c r="D78" s="10">
        <v>124</v>
      </c>
      <c r="E78" s="10">
        <v>-2.5</v>
      </c>
      <c r="I78" s="11">
        <v>2.9711603773584751E-2</v>
      </c>
      <c r="K78" s="11">
        <v>0</v>
      </c>
      <c r="L78" s="11" t="s">
        <v>1359</v>
      </c>
      <c r="M78" s="11" t="s">
        <v>1356</v>
      </c>
      <c r="N78" s="11" t="s">
        <v>744</v>
      </c>
      <c r="O78" s="11" t="s">
        <v>1945</v>
      </c>
      <c r="P78" s="11" t="s">
        <v>1946</v>
      </c>
      <c r="Q78" s="11" t="s">
        <v>1946</v>
      </c>
      <c r="R78" s="11" t="s">
        <v>744</v>
      </c>
      <c r="S78" s="11" t="s">
        <v>1945</v>
      </c>
      <c r="T78" s="11" t="s">
        <v>1945</v>
      </c>
      <c r="U78" s="11" t="s">
        <v>148</v>
      </c>
      <c r="V78" s="11" t="s">
        <v>1946</v>
      </c>
      <c r="W78" s="11" t="s">
        <v>1946</v>
      </c>
      <c r="X78" s="11" t="s">
        <v>1945</v>
      </c>
      <c r="Y78" s="11" t="s">
        <v>1945</v>
      </c>
      <c r="Z78" s="11" t="s">
        <v>1945</v>
      </c>
      <c r="AA78" s="11" t="s">
        <v>1945</v>
      </c>
      <c r="AB78" s="11" t="s">
        <v>1945</v>
      </c>
      <c r="AC78" s="11" t="s">
        <v>1945</v>
      </c>
      <c r="AD78" s="11" t="s">
        <v>1945</v>
      </c>
      <c r="AH78" s="11">
        <f t="shared" si="46"/>
        <v>426.54999999999995</v>
      </c>
      <c r="AI78" s="11">
        <f t="shared" si="47"/>
        <v>2432.4</v>
      </c>
      <c r="AJ78" s="11">
        <f t="shared" si="48"/>
        <v>3435.3249999999998</v>
      </c>
      <c r="AK78" s="11">
        <f t="shared" si="49"/>
        <v>2933.8625000000002</v>
      </c>
      <c r="AL78" s="11">
        <f t="shared" si="50"/>
        <v>2933.8625000000002</v>
      </c>
      <c r="AM78" s="11">
        <f t="shared" si="51"/>
        <v>2432.4</v>
      </c>
      <c r="AN78" s="11">
        <f t="shared" si="52"/>
        <v>3435.3249999999998</v>
      </c>
      <c r="AO78" s="11">
        <f t="shared" si="53"/>
        <v>3435.3249999999998</v>
      </c>
      <c r="AP78" s="11">
        <f t="shared" si="54"/>
        <v>3936.7875000000004</v>
      </c>
      <c r="AQ78" s="11">
        <f t="shared" si="55"/>
        <v>2933.8625000000002</v>
      </c>
      <c r="AR78" s="11">
        <f t="shared" si="56"/>
        <v>2933.8625000000002</v>
      </c>
      <c r="AS78" s="11">
        <f t="shared" si="57"/>
        <v>3435.3249999999998</v>
      </c>
      <c r="AT78" s="11">
        <f t="shared" si="58"/>
        <v>3435.3249999999998</v>
      </c>
      <c r="AU78" s="11">
        <f t="shared" si="59"/>
        <v>3435.3249999999998</v>
      </c>
      <c r="AV78" s="11">
        <f t="shared" si="60"/>
        <v>3435.3249999999998</v>
      </c>
      <c r="AW78" s="11">
        <f t="shared" si="61"/>
        <v>3435.3249999999998</v>
      </c>
      <c r="AX78" s="11">
        <f t="shared" si="62"/>
        <v>3435.3249999999998</v>
      </c>
      <c r="AY78" s="11">
        <f t="shared" si="63"/>
        <v>3435.3249999999998</v>
      </c>
      <c r="AZ78" s="11"/>
      <c r="BA78" s="11"/>
      <c r="BB78" s="11">
        <f t="shared" si="64"/>
        <v>-1573.45</v>
      </c>
      <c r="BC78" s="11">
        <f t="shared" si="65"/>
        <v>-3567.6</v>
      </c>
      <c r="BD78" s="11">
        <f t="shared" si="66"/>
        <v>-4564.6750000000002</v>
      </c>
      <c r="BE78" s="11">
        <f t="shared" si="67"/>
        <v>-4066.1374999999998</v>
      </c>
      <c r="BF78" s="11">
        <f t="shared" si="68"/>
        <v>-4066.1374999999998</v>
      </c>
      <c r="BG78" s="11">
        <f t="shared" si="69"/>
        <v>-3567.6</v>
      </c>
      <c r="BH78" s="11">
        <f t="shared" si="70"/>
        <v>-4564.6750000000002</v>
      </c>
      <c r="BI78" s="11">
        <f t="shared" si="71"/>
        <v>-4564.6750000000002</v>
      </c>
      <c r="BJ78" s="11">
        <f t="shared" si="72"/>
        <v>-5063.2124999999996</v>
      </c>
      <c r="BK78" s="11">
        <f t="shared" si="73"/>
        <v>-4066.1374999999998</v>
      </c>
      <c r="BL78" s="11">
        <f t="shared" si="74"/>
        <v>-4066.1374999999998</v>
      </c>
      <c r="BM78" s="11">
        <f t="shared" si="75"/>
        <v>-4564.6750000000002</v>
      </c>
      <c r="BN78" s="11">
        <f t="shared" si="76"/>
        <v>-4564.6750000000002</v>
      </c>
      <c r="BO78" s="11">
        <f t="shared" si="77"/>
        <v>-4564.6750000000002</v>
      </c>
      <c r="BP78" s="11">
        <f t="shared" si="78"/>
        <v>-4564.6750000000002</v>
      </c>
      <c r="BQ78" s="11">
        <f t="shared" si="79"/>
        <v>-4564.6750000000002</v>
      </c>
      <c r="BR78" s="11">
        <f t="shared" si="80"/>
        <v>-4564.6750000000002</v>
      </c>
      <c r="BS78" s="11">
        <f t="shared" si="81"/>
        <v>-4564.6750000000002</v>
      </c>
    </row>
    <row r="79" spans="1:71" ht="16" customHeight="1">
      <c r="A79" s="2">
        <v>43930</v>
      </c>
      <c r="B79" s="10" t="s">
        <v>90</v>
      </c>
      <c r="C79" s="11">
        <v>7</v>
      </c>
      <c r="D79" s="10">
        <v>116</v>
      </c>
      <c r="E79" s="10">
        <v>-0.3</v>
      </c>
      <c r="I79" s="11">
        <v>3.1069229119781199E-2</v>
      </c>
      <c r="K79" s="11">
        <v>0</v>
      </c>
      <c r="L79" s="11" t="s">
        <v>98</v>
      </c>
      <c r="M79" s="11" t="s">
        <v>938</v>
      </c>
      <c r="N79" s="11" t="s">
        <v>68</v>
      </c>
      <c r="O79" s="11" t="s">
        <v>67</v>
      </c>
      <c r="P79" s="11" t="s">
        <v>67</v>
      </c>
      <c r="Q79" s="11" t="s">
        <v>984</v>
      </c>
      <c r="R79" s="11" t="s">
        <v>984</v>
      </c>
      <c r="S79" s="11" t="s">
        <v>65</v>
      </c>
      <c r="T79" s="11" t="s">
        <v>63</v>
      </c>
      <c r="U79" s="11" t="s">
        <v>63</v>
      </c>
      <c r="V79" s="11" t="s">
        <v>65</v>
      </c>
      <c r="W79" s="11" t="s">
        <v>65</v>
      </c>
      <c r="X79" s="11" t="s">
        <v>936</v>
      </c>
      <c r="Y79" s="11" t="s">
        <v>63</v>
      </c>
      <c r="Z79" s="11" t="s">
        <v>65</v>
      </c>
      <c r="AA79" s="11" t="s">
        <v>67</v>
      </c>
      <c r="AB79" s="11" t="s">
        <v>61</v>
      </c>
      <c r="AC79" s="11" t="s">
        <v>65</v>
      </c>
      <c r="AD79" s="11" t="s">
        <v>65</v>
      </c>
      <c r="AH79" s="11">
        <f t="shared" si="46"/>
        <v>-432.87099699999874</v>
      </c>
      <c r="AI79" s="11">
        <f t="shared" si="47"/>
        <v>570.05400300000133</v>
      </c>
      <c r="AJ79" s="11">
        <f t="shared" si="48"/>
        <v>870.93050007500108</v>
      </c>
      <c r="AK79" s="11">
        <f t="shared" si="49"/>
        <v>870.93050007500108</v>
      </c>
      <c r="AL79" s="11">
        <f t="shared" si="50"/>
        <v>770.63499129999991</v>
      </c>
      <c r="AM79" s="11">
        <f t="shared" si="51"/>
        <v>770.63499129999991</v>
      </c>
      <c r="AN79" s="11">
        <f t="shared" si="52"/>
        <v>1171.8069971500008</v>
      </c>
      <c r="AO79" s="11">
        <f t="shared" si="53"/>
        <v>1071.5165030000014</v>
      </c>
      <c r="AP79" s="11">
        <f t="shared" si="54"/>
        <v>1071.5165030000014</v>
      </c>
      <c r="AQ79" s="11">
        <f t="shared" si="55"/>
        <v>1171.8069971500008</v>
      </c>
      <c r="AR79" s="11">
        <f t="shared" si="56"/>
        <v>1171.8069971500008</v>
      </c>
      <c r="AS79" s="11">
        <f t="shared" si="57"/>
        <v>971.22099422500037</v>
      </c>
      <c r="AT79" s="11">
        <f t="shared" si="58"/>
        <v>1071.5165030000014</v>
      </c>
      <c r="AU79" s="11">
        <f t="shared" si="59"/>
        <v>1171.8069971500008</v>
      </c>
      <c r="AV79" s="11">
        <f t="shared" si="60"/>
        <v>870.93050007500108</v>
      </c>
      <c r="AW79" s="11">
        <f t="shared" si="61"/>
        <v>670.34449715000062</v>
      </c>
      <c r="AX79" s="11">
        <f t="shared" si="62"/>
        <v>1171.8069971500008</v>
      </c>
      <c r="AY79" s="11">
        <f t="shared" si="63"/>
        <v>1171.8069971500008</v>
      </c>
      <c r="AZ79" s="11"/>
      <c r="BA79" s="11"/>
      <c r="BB79" s="11">
        <f t="shared" si="64"/>
        <v>-32.878997000001277</v>
      </c>
      <c r="BC79" s="11">
        <f t="shared" si="65"/>
        <v>-1029.9539970000012</v>
      </c>
      <c r="BD79" s="11">
        <f t="shared" si="66"/>
        <v>-1329.0754999250009</v>
      </c>
      <c r="BE79" s="11">
        <f t="shared" si="67"/>
        <v>-1329.0754999250009</v>
      </c>
      <c r="BF79" s="11">
        <f t="shared" si="68"/>
        <v>-1229.3650086999999</v>
      </c>
      <c r="BG79" s="11">
        <f t="shared" si="69"/>
        <v>-1229.3650086999999</v>
      </c>
      <c r="BH79" s="11">
        <f t="shared" si="70"/>
        <v>-1628.1970028500004</v>
      </c>
      <c r="BI79" s="11">
        <f t="shared" si="71"/>
        <v>-1528.4914970000011</v>
      </c>
      <c r="BJ79" s="11">
        <f t="shared" si="72"/>
        <v>-1528.4914970000011</v>
      </c>
      <c r="BK79" s="11">
        <f t="shared" si="73"/>
        <v>-1628.1970028500004</v>
      </c>
      <c r="BL79" s="11">
        <f t="shared" si="74"/>
        <v>-1628.1970028500004</v>
      </c>
      <c r="BM79" s="11">
        <f t="shared" si="75"/>
        <v>-1428.781005775</v>
      </c>
      <c r="BN79" s="11">
        <f t="shared" si="76"/>
        <v>-1528.4914970000011</v>
      </c>
      <c r="BO79" s="11">
        <f t="shared" si="77"/>
        <v>-1628.1970028500004</v>
      </c>
      <c r="BP79" s="11">
        <f t="shared" si="78"/>
        <v>-1329.0754999250009</v>
      </c>
      <c r="BQ79" s="11">
        <f t="shared" si="79"/>
        <v>-1129.6595028500005</v>
      </c>
      <c r="BR79" s="11">
        <f t="shared" si="80"/>
        <v>-1628.1970028500004</v>
      </c>
      <c r="BS79" s="11">
        <f t="shared" si="81"/>
        <v>-1628.1970028500004</v>
      </c>
    </row>
    <row r="80" spans="1:71" ht="16" customHeight="1">
      <c r="A80" s="2">
        <v>43930</v>
      </c>
      <c r="B80" s="10" t="s">
        <v>324</v>
      </c>
      <c r="C80" s="11">
        <v>8</v>
      </c>
      <c r="D80" s="10">
        <v>109</v>
      </c>
      <c r="E80" s="10">
        <v>0.5</v>
      </c>
      <c r="I80" s="11">
        <v>3.6055611510791293E-2</v>
      </c>
      <c r="K80" s="11">
        <v>0</v>
      </c>
      <c r="L80" s="11" t="s">
        <v>606</v>
      </c>
      <c r="M80" s="11" t="s">
        <v>607</v>
      </c>
      <c r="N80" s="11" t="s">
        <v>617</v>
      </c>
      <c r="O80" s="11" t="s">
        <v>609</v>
      </c>
      <c r="P80" s="11" t="s">
        <v>610</v>
      </c>
      <c r="Q80" s="11" t="s">
        <v>611</v>
      </c>
      <c r="R80" s="11" t="s">
        <v>610</v>
      </c>
      <c r="S80" s="11" t="s">
        <v>613</v>
      </c>
      <c r="T80" s="11" t="s">
        <v>614</v>
      </c>
      <c r="U80" s="11" t="s">
        <v>614</v>
      </c>
      <c r="V80" s="11" t="s">
        <v>612</v>
      </c>
      <c r="W80" s="11" t="s">
        <v>612</v>
      </c>
      <c r="X80" s="11" t="s">
        <v>615</v>
      </c>
      <c r="Y80" s="11" t="s">
        <v>616</v>
      </c>
      <c r="Z80" s="11" t="s">
        <v>610</v>
      </c>
      <c r="AA80" s="11" t="s">
        <v>617</v>
      </c>
      <c r="AB80" s="11" t="s">
        <v>615</v>
      </c>
      <c r="AC80" s="11" t="s">
        <v>612</v>
      </c>
      <c r="AD80" s="11" t="s">
        <v>2222</v>
      </c>
      <c r="AH80" s="11">
        <f t="shared" si="46"/>
        <v>-2.8875000000000455</v>
      </c>
      <c r="AI80" s="11">
        <f t="shared" si="47"/>
        <v>4510.2750000000005</v>
      </c>
      <c r="AJ80" s="11">
        <f t="shared" si="48"/>
        <v>7519.0499999999993</v>
      </c>
      <c r="AK80" s="11">
        <f t="shared" si="49"/>
        <v>8020.5124999999989</v>
      </c>
      <c r="AL80" s="11">
        <f t="shared" si="50"/>
        <v>5513.2</v>
      </c>
      <c r="AM80" s="11">
        <f t="shared" si="51"/>
        <v>8020.5124999999989</v>
      </c>
      <c r="AN80" s="11">
        <f t="shared" si="52"/>
        <v>11530.75</v>
      </c>
      <c r="AO80" s="11">
        <f t="shared" si="53"/>
        <v>9524.9</v>
      </c>
      <c r="AP80" s="11">
        <f t="shared" si="54"/>
        <v>9524.9</v>
      </c>
      <c r="AQ80" s="11">
        <f t="shared" si="55"/>
        <v>8521.9749999999985</v>
      </c>
      <c r="AR80" s="11">
        <f t="shared" si="56"/>
        <v>8521.9749999999985</v>
      </c>
      <c r="AS80" s="11">
        <f t="shared" si="57"/>
        <v>5011.7375000000002</v>
      </c>
      <c r="AT80" s="11">
        <f t="shared" si="58"/>
        <v>6516.125</v>
      </c>
      <c r="AU80" s="11">
        <f t="shared" si="59"/>
        <v>8020.5124999999989</v>
      </c>
      <c r="AV80" s="11">
        <f t="shared" si="60"/>
        <v>4510.2750000000005</v>
      </c>
      <c r="AW80" s="11">
        <f t="shared" si="61"/>
        <v>5011.7375000000002</v>
      </c>
      <c r="AX80" s="11">
        <f t="shared" si="62"/>
        <v>8521.9749999999985</v>
      </c>
      <c r="AY80" s="11">
        <f t="shared" si="63"/>
        <v>10026.362499999999</v>
      </c>
      <c r="AZ80" s="11"/>
      <c r="BA80" s="11"/>
      <c r="BB80" s="11">
        <f t="shared" si="64"/>
        <v>-3002.8874999999998</v>
      </c>
      <c r="BC80" s="11">
        <f t="shared" si="65"/>
        <v>-7489.7249999999995</v>
      </c>
      <c r="BD80" s="11">
        <f t="shared" si="66"/>
        <v>-10480.950000000001</v>
      </c>
      <c r="BE80" s="11">
        <f t="shared" si="67"/>
        <v>-10979.487500000001</v>
      </c>
      <c r="BF80" s="11">
        <f t="shared" si="68"/>
        <v>-8486.7999999999993</v>
      </c>
      <c r="BG80" s="11">
        <f t="shared" si="69"/>
        <v>-10979.487500000001</v>
      </c>
      <c r="BH80" s="11">
        <f t="shared" si="70"/>
        <v>-14469.25</v>
      </c>
      <c r="BI80" s="11">
        <f t="shared" si="71"/>
        <v>-12475.1</v>
      </c>
      <c r="BJ80" s="11">
        <f t="shared" si="72"/>
        <v>-12475.1</v>
      </c>
      <c r="BK80" s="11">
        <f t="shared" si="73"/>
        <v>-11478.025000000001</v>
      </c>
      <c r="BL80" s="11">
        <f t="shared" si="74"/>
        <v>-11478.025000000001</v>
      </c>
      <c r="BM80" s="11">
        <f t="shared" si="75"/>
        <v>-7988.2624999999998</v>
      </c>
      <c r="BN80" s="11">
        <f t="shared" si="76"/>
        <v>-9483.875</v>
      </c>
      <c r="BO80" s="11">
        <f t="shared" si="77"/>
        <v>-10979.487500000001</v>
      </c>
      <c r="BP80" s="11">
        <f t="shared" si="78"/>
        <v>-7489.7249999999995</v>
      </c>
      <c r="BQ80" s="11">
        <f t="shared" si="79"/>
        <v>-7988.2624999999998</v>
      </c>
      <c r="BR80" s="11">
        <f t="shared" si="80"/>
        <v>-11478.025000000001</v>
      </c>
      <c r="BS80" s="11">
        <f t="shared" si="81"/>
        <v>-12973.637500000001</v>
      </c>
    </row>
    <row r="81" spans="1:71" ht="16" customHeight="1">
      <c r="A81" s="2">
        <v>43930</v>
      </c>
      <c r="B81" s="10" t="s">
        <v>972</v>
      </c>
      <c r="C81" s="11">
        <v>9</v>
      </c>
      <c r="D81" s="10">
        <v>95</v>
      </c>
      <c r="E81" s="10">
        <v>-0.2</v>
      </c>
      <c r="I81" s="11">
        <v>3.3530260791366943E-2</v>
      </c>
      <c r="K81" s="11">
        <v>0</v>
      </c>
      <c r="L81" s="11" t="s">
        <v>1591</v>
      </c>
      <c r="M81" s="11" t="s">
        <v>811</v>
      </c>
      <c r="N81" s="11" t="s">
        <v>1556</v>
      </c>
      <c r="O81" s="11" t="s">
        <v>973</v>
      </c>
      <c r="P81" s="11" t="s">
        <v>859</v>
      </c>
      <c r="Q81" s="11" t="s">
        <v>973</v>
      </c>
      <c r="R81" s="11" t="s">
        <v>973</v>
      </c>
      <c r="S81" s="11" t="s">
        <v>380</v>
      </c>
      <c r="T81" s="11" t="s">
        <v>374</v>
      </c>
      <c r="U81" s="11" t="s">
        <v>376</v>
      </c>
      <c r="V81" s="11" t="s">
        <v>373</v>
      </c>
      <c r="W81" s="11" t="s">
        <v>376</v>
      </c>
      <c r="X81" s="11" t="s">
        <v>374</v>
      </c>
      <c r="Y81" s="11" t="s">
        <v>380</v>
      </c>
      <c r="Z81" s="11" t="s">
        <v>380</v>
      </c>
      <c r="AA81" s="11" t="s">
        <v>860</v>
      </c>
      <c r="AB81" s="11" t="s">
        <v>380</v>
      </c>
      <c r="AC81" s="11" t="s">
        <v>374</v>
      </c>
      <c r="AD81" s="11" t="s">
        <v>373</v>
      </c>
      <c r="AH81" s="11">
        <f t="shared" si="46"/>
        <v>-2711.5124999999998</v>
      </c>
      <c r="AI81" s="11">
        <f t="shared" si="47"/>
        <v>297.26250000000005</v>
      </c>
      <c r="AJ81" s="11">
        <f t="shared" si="48"/>
        <v>1300.1875</v>
      </c>
      <c r="AK81" s="11">
        <f t="shared" si="49"/>
        <v>1801.65</v>
      </c>
      <c r="AL81" s="11">
        <f t="shared" si="50"/>
        <v>1300.1875</v>
      </c>
      <c r="AM81" s="11">
        <f t="shared" si="51"/>
        <v>1300.1875</v>
      </c>
      <c r="AN81" s="11">
        <f t="shared" si="52"/>
        <v>6314.8125</v>
      </c>
      <c r="AO81" s="11">
        <f t="shared" si="53"/>
        <v>6816.2749999999996</v>
      </c>
      <c r="AP81" s="11">
        <f t="shared" si="54"/>
        <v>7819.2000000000007</v>
      </c>
      <c r="AQ81" s="11">
        <f t="shared" si="55"/>
        <v>7317.7375000000002</v>
      </c>
      <c r="AR81" s="11">
        <f t="shared" si="56"/>
        <v>7819.2000000000007</v>
      </c>
      <c r="AS81" s="11">
        <f t="shared" si="57"/>
        <v>6816.2749999999996</v>
      </c>
      <c r="AT81" s="11">
        <f t="shared" si="58"/>
        <v>6314.8125</v>
      </c>
      <c r="AU81" s="11">
        <f t="shared" si="59"/>
        <v>6314.8125</v>
      </c>
      <c r="AV81" s="11">
        <f t="shared" si="60"/>
        <v>4810.4250000000002</v>
      </c>
      <c r="AW81" s="11">
        <f t="shared" si="61"/>
        <v>6314.8125</v>
      </c>
      <c r="AX81" s="11">
        <f t="shared" si="62"/>
        <v>6816.2749999999996</v>
      </c>
      <c r="AY81" s="11">
        <f t="shared" si="63"/>
        <v>7317.7375000000002</v>
      </c>
      <c r="AZ81" s="11"/>
      <c r="BA81" s="11"/>
      <c r="BB81" s="11">
        <f t="shared" si="64"/>
        <v>288.48749999999995</v>
      </c>
      <c r="BC81" s="11">
        <f t="shared" si="65"/>
        <v>-2702.7375000000002</v>
      </c>
      <c r="BD81" s="11">
        <f t="shared" si="66"/>
        <v>-3699.8125</v>
      </c>
      <c r="BE81" s="11">
        <f t="shared" si="67"/>
        <v>-4198.3500000000004</v>
      </c>
      <c r="BF81" s="11">
        <f t="shared" si="68"/>
        <v>-3699.8125</v>
      </c>
      <c r="BG81" s="11">
        <f t="shared" si="69"/>
        <v>-3699.8125</v>
      </c>
      <c r="BH81" s="11">
        <f t="shared" si="70"/>
        <v>-8685.1875</v>
      </c>
      <c r="BI81" s="11">
        <f t="shared" si="71"/>
        <v>-9183.7250000000004</v>
      </c>
      <c r="BJ81" s="11">
        <f t="shared" si="72"/>
        <v>-10180.799999999999</v>
      </c>
      <c r="BK81" s="11">
        <f t="shared" si="73"/>
        <v>-9682.2625000000007</v>
      </c>
      <c r="BL81" s="11">
        <f t="shared" si="74"/>
        <v>-10180.799999999999</v>
      </c>
      <c r="BM81" s="11">
        <f t="shared" si="75"/>
        <v>-9183.7250000000004</v>
      </c>
      <c r="BN81" s="11">
        <f t="shared" si="76"/>
        <v>-8685.1875</v>
      </c>
      <c r="BO81" s="11">
        <f t="shared" si="77"/>
        <v>-8685.1875</v>
      </c>
      <c r="BP81" s="11">
        <f t="shared" si="78"/>
        <v>-7189.5749999999998</v>
      </c>
      <c r="BQ81" s="11">
        <f t="shared" si="79"/>
        <v>-8685.1875</v>
      </c>
      <c r="BR81" s="11">
        <f t="shared" si="80"/>
        <v>-9183.7250000000004</v>
      </c>
      <c r="BS81" s="11">
        <f t="shared" si="81"/>
        <v>-9682.2625000000007</v>
      </c>
    </row>
    <row r="82" spans="1:71" ht="16" customHeight="1">
      <c r="A82" s="2">
        <v>43930</v>
      </c>
      <c r="B82" s="10" t="s">
        <v>357</v>
      </c>
      <c r="C82" s="11">
        <v>10</v>
      </c>
      <c r="D82" s="10">
        <v>76</v>
      </c>
      <c r="E82" s="10">
        <v>0</v>
      </c>
      <c r="I82" s="11">
        <v>0</v>
      </c>
      <c r="K82" s="11">
        <v>0</v>
      </c>
      <c r="L82" s="11" t="s">
        <v>702</v>
      </c>
      <c r="M82" s="11" t="s">
        <v>1084</v>
      </c>
      <c r="N82" s="11" t="s">
        <v>705</v>
      </c>
      <c r="O82" s="11" t="s">
        <v>703</v>
      </c>
      <c r="P82" s="11" t="s">
        <v>703</v>
      </c>
      <c r="Q82" s="11" t="s">
        <v>701</v>
      </c>
      <c r="R82" s="11" t="s">
        <v>1084</v>
      </c>
      <c r="S82" s="11" t="s">
        <v>704</v>
      </c>
      <c r="T82" s="11" t="s">
        <v>705</v>
      </c>
      <c r="U82" s="11" t="s">
        <v>705</v>
      </c>
      <c r="V82" s="11" t="s">
        <v>706</v>
      </c>
      <c r="W82" s="11" t="s">
        <v>707</v>
      </c>
      <c r="X82" s="11" t="s">
        <v>708</v>
      </c>
      <c r="Y82" s="11" t="s">
        <v>707</v>
      </c>
      <c r="Z82" s="11" t="s">
        <v>706</v>
      </c>
      <c r="AA82" s="11" t="s">
        <v>708</v>
      </c>
      <c r="AB82" s="11" t="s">
        <v>1084</v>
      </c>
      <c r="AC82" s="11" t="s">
        <v>708</v>
      </c>
      <c r="AD82" s="11" t="s">
        <v>1083</v>
      </c>
      <c r="AH82" s="11">
        <f t="shared" si="46"/>
        <v>-5496.2624999999998</v>
      </c>
      <c r="AI82" s="11">
        <f t="shared" si="47"/>
        <v>-2487.4875000000002</v>
      </c>
      <c r="AJ82" s="11">
        <f t="shared" si="48"/>
        <v>-1484.5625</v>
      </c>
      <c r="AK82" s="11">
        <f t="shared" si="49"/>
        <v>-1484.5625</v>
      </c>
      <c r="AL82" s="11">
        <f t="shared" si="50"/>
        <v>-4493.3375000000005</v>
      </c>
      <c r="AM82" s="11">
        <f t="shared" si="51"/>
        <v>-5496.2624999999998</v>
      </c>
      <c r="AN82" s="11">
        <f t="shared" si="52"/>
        <v>-1986.0250000000001</v>
      </c>
      <c r="AO82" s="11">
        <f t="shared" si="53"/>
        <v>-2487.4875000000002</v>
      </c>
      <c r="AP82" s="11">
        <f t="shared" si="54"/>
        <v>-2487.4875000000002</v>
      </c>
      <c r="AQ82" s="11">
        <f t="shared" si="55"/>
        <v>-2988.9500000000003</v>
      </c>
      <c r="AR82" s="11">
        <f t="shared" si="56"/>
        <v>-3490.4125000000004</v>
      </c>
      <c r="AS82" s="11">
        <f t="shared" si="57"/>
        <v>-3991.875</v>
      </c>
      <c r="AT82" s="11">
        <f t="shared" si="58"/>
        <v>-3490.4125000000004</v>
      </c>
      <c r="AU82" s="11">
        <f t="shared" si="59"/>
        <v>-2988.9500000000003</v>
      </c>
      <c r="AV82" s="11">
        <f t="shared" si="60"/>
        <v>-3991.875</v>
      </c>
      <c r="AW82" s="11">
        <f t="shared" si="61"/>
        <v>-5496.2624999999998</v>
      </c>
      <c r="AX82" s="11">
        <f t="shared" si="62"/>
        <v>-3991.875</v>
      </c>
      <c r="AY82" s="11">
        <f t="shared" si="63"/>
        <v>-5997.7250000000004</v>
      </c>
      <c r="AZ82" s="11"/>
      <c r="BA82" s="11"/>
      <c r="BB82" s="11">
        <f t="shared" si="64"/>
        <v>3503.7374999999997</v>
      </c>
      <c r="BC82" s="11">
        <f t="shared" si="65"/>
        <v>512.51250000000005</v>
      </c>
      <c r="BD82" s="11">
        <f t="shared" si="66"/>
        <v>-484.5625</v>
      </c>
      <c r="BE82" s="11">
        <f t="shared" si="67"/>
        <v>-484.5625</v>
      </c>
      <c r="BF82" s="11">
        <f t="shared" si="68"/>
        <v>2506.6624999999999</v>
      </c>
      <c r="BG82" s="11">
        <f t="shared" si="69"/>
        <v>3503.7374999999997</v>
      </c>
      <c r="BH82" s="11">
        <f t="shared" si="70"/>
        <v>13.975000000000023</v>
      </c>
      <c r="BI82" s="11">
        <f t="shared" si="71"/>
        <v>512.51250000000005</v>
      </c>
      <c r="BJ82" s="11">
        <f t="shared" si="72"/>
        <v>512.51250000000005</v>
      </c>
      <c r="BK82" s="11">
        <f t="shared" si="73"/>
        <v>1011.05</v>
      </c>
      <c r="BL82" s="11">
        <f t="shared" si="74"/>
        <v>1509.5874999999999</v>
      </c>
      <c r="BM82" s="11">
        <f t="shared" si="75"/>
        <v>2008.125</v>
      </c>
      <c r="BN82" s="11">
        <f t="shared" si="76"/>
        <v>1509.5874999999999</v>
      </c>
      <c r="BO82" s="11">
        <f t="shared" si="77"/>
        <v>1011.05</v>
      </c>
      <c r="BP82" s="11">
        <f t="shared" si="78"/>
        <v>2008.125</v>
      </c>
      <c r="BQ82" s="11">
        <f t="shared" si="79"/>
        <v>3503.7374999999997</v>
      </c>
      <c r="BR82" s="11">
        <f t="shared" si="80"/>
        <v>2008.125</v>
      </c>
      <c r="BS82" s="11">
        <f t="shared" si="81"/>
        <v>4002.2749999999996</v>
      </c>
    </row>
    <row r="83" spans="1:71" ht="16" customHeight="1">
      <c r="A83" s="2">
        <v>43930</v>
      </c>
      <c r="B83" s="10" t="s">
        <v>874</v>
      </c>
      <c r="C83" s="11">
        <v>11</v>
      </c>
      <c r="D83" s="10">
        <v>69</v>
      </c>
      <c r="E83" s="10">
        <v>-0.3</v>
      </c>
      <c r="I83" s="11">
        <v>2.759028662420376E-2</v>
      </c>
      <c r="K83" s="11">
        <v>0</v>
      </c>
      <c r="L83" s="11" t="s">
        <v>26</v>
      </c>
      <c r="M83" s="11" t="s">
        <v>224</v>
      </c>
      <c r="N83" s="11" t="s">
        <v>32</v>
      </c>
      <c r="O83" s="11" t="s">
        <v>25</v>
      </c>
      <c r="P83" s="11" t="s">
        <v>25</v>
      </c>
      <c r="Q83" s="11" t="s">
        <v>221</v>
      </c>
      <c r="R83" s="11" t="s">
        <v>215</v>
      </c>
      <c r="S83" s="11" t="s">
        <v>1870</v>
      </c>
      <c r="T83" s="11" t="s">
        <v>24</v>
      </c>
      <c r="U83" s="11" t="s">
        <v>23</v>
      </c>
      <c r="V83" s="11" t="s">
        <v>220</v>
      </c>
      <c r="W83" s="11" t="s">
        <v>219</v>
      </c>
      <c r="X83" s="11" t="s">
        <v>1870</v>
      </c>
      <c r="Y83" s="11" t="s">
        <v>219</v>
      </c>
      <c r="Z83" s="11" t="s">
        <v>217</v>
      </c>
      <c r="AA83" s="11" t="s">
        <v>216</v>
      </c>
      <c r="AB83" s="11" t="s">
        <v>217</v>
      </c>
      <c r="AC83" s="11" t="s">
        <v>1090</v>
      </c>
      <c r="AD83" s="11" t="s">
        <v>1094</v>
      </c>
      <c r="AH83" s="11">
        <f t="shared" si="46"/>
        <v>-1243.6735116250031</v>
      </c>
      <c r="AI83" s="11">
        <f t="shared" si="47"/>
        <v>160.42249129999993</v>
      </c>
      <c r="AJ83" s="11">
        <f t="shared" si="48"/>
        <v>561.59449715000062</v>
      </c>
      <c r="AK83" s="11">
        <f t="shared" si="49"/>
        <v>561.59449715000062</v>
      </c>
      <c r="AL83" s="11">
        <f t="shared" si="50"/>
        <v>260.71398837499686</v>
      </c>
      <c r="AM83" s="11">
        <f t="shared" si="51"/>
        <v>461.30400300000133</v>
      </c>
      <c r="AN83" s="11">
        <f t="shared" si="52"/>
        <v>862.47500592500455</v>
      </c>
      <c r="AO83" s="11">
        <f t="shared" si="53"/>
        <v>661.88499129999991</v>
      </c>
      <c r="AP83" s="11">
        <f t="shared" si="54"/>
        <v>962.76650300000119</v>
      </c>
      <c r="AQ83" s="11">
        <f t="shared" si="55"/>
        <v>1363.9375059250044</v>
      </c>
      <c r="AR83" s="11">
        <f t="shared" si="56"/>
        <v>1263.6389883749969</v>
      </c>
      <c r="AS83" s="11">
        <f t="shared" si="57"/>
        <v>862.47500592500455</v>
      </c>
      <c r="AT83" s="11">
        <f t="shared" si="58"/>
        <v>1263.6389883749969</v>
      </c>
      <c r="AU83" s="11">
        <f t="shared" si="59"/>
        <v>1464.2290030000011</v>
      </c>
      <c r="AV83" s="11">
        <f t="shared" si="60"/>
        <v>1063.0569971500008</v>
      </c>
      <c r="AW83" s="11">
        <f t="shared" si="61"/>
        <v>1464.2290030000011</v>
      </c>
      <c r="AX83" s="11">
        <f t="shared" si="62"/>
        <v>1765.101488374997</v>
      </c>
      <c r="AY83" s="11">
        <f t="shared" si="63"/>
        <v>2065.9819971500001</v>
      </c>
      <c r="AZ83" s="11"/>
      <c r="BA83" s="11"/>
      <c r="BB83" s="11">
        <f t="shared" si="64"/>
        <v>556.32848837500319</v>
      </c>
      <c r="BC83" s="11">
        <f t="shared" si="65"/>
        <v>-839.57750870000007</v>
      </c>
      <c r="BD83" s="11">
        <f t="shared" si="66"/>
        <v>-1238.4095028500005</v>
      </c>
      <c r="BE83" s="11">
        <f t="shared" si="67"/>
        <v>-1238.4095028500005</v>
      </c>
      <c r="BF83" s="11">
        <f t="shared" si="68"/>
        <v>-939.28401162499688</v>
      </c>
      <c r="BG83" s="11">
        <f t="shared" si="69"/>
        <v>-1138.7039970000012</v>
      </c>
      <c r="BH83" s="11">
        <f t="shared" si="70"/>
        <v>-1537.5349940750043</v>
      </c>
      <c r="BI83" s="11">
        <f t="shared" si="71"/>
        <v>-1338.1150087000001</v>
      </c>
      <c r="BJ83" s="11">
        <f t="shared" si="72"/>
        <v>-1637.2414970000013</v>
      </c>
      <c r="BK83" s="11">
        <f t="shared" si="73"/>
        <v>-2036.0724940750044</v>
      </c>
      <c r="BL83" s="11">
        <f t="shared" si="74"/>
        <v>-1936.3590116249968</v>
      </c>
      <c r="BM83" s="11">
        <f t="shared" si="75"/>
        <v>-1537.5349940750043</v>
      </c>
      <c r="BN83" s="11">
        <f t="shared" si="76"/>
        <v>-1936.3590116249968</v>
      </c>
      <c r="BO83" s="11">
        <f t="shared" si="77"/>
        <v>-2135.7789970000013</v>
      </c>
      <c r="BP83" s="11">
        <f t="shared" si="78"/>
        <v>-1736.9470028500004</v>
      </c>
      <c r="BQ83" s="11">
        <f t="shared" si="79"/>
        <v>-2135.7789970000013</v>
      </c>
      <c r="BR83" s="11">
        <f t="shared" si="80"/>
        <v>-2434.8965116249969</v>
      </c>
      <c r="BS83" s="11">
        <f t="shared" si="81"/>
        <v>-2734.0220028500007</v>
      </c>
    </row>
    <row r="84" spans="1:71" ht="16" customHeight="1">
      <c r="A84" s="2">
        <v>43930</v>
      </c>
      <c r="B84" s="10" t="s">
        <v>2592</v>
      </c>
      <c r="C84" s="11">
        <v>12</v>
      </c>
      <c r="D84" s="10">
        <v>63</v>
      </c>
      <c r="E84" s="10">
        <v>-0.4</v>
      </c>
      <c r="I84" s="11">
        <v>0</v>
      </c>
      <c r="K84" s="11">
        <v>0</v>
      </c>
      <c r="L84" s="11" t="s">
        <v>2151</v>
      </c>
      <c r="M84" s="11" t="s">
        <v>1297</v>
      </c>
      <c r="N84" s="11" t="s">
        <v>2151</v>
      </c>
      <c r="O84" s="11" t="s">
        <v>2510</v>
      </c>
      <c r="P84" s="11" t="s">
        <v>2152</v>
      </c>
      <c r="Q84" s="11" t="s">
        <v>2151</v>
      </c>
      <c r="R84" s="11" t="s">
        <v>1713</v>
      </c>
      <c r="S84" s="11" t="s">
        <v>1300</v>
      </c>
      <c r="T84" s="11" t="s">
        <v>1297</v>
      </c>
      <c r="U84" s="11" t="s">
        <v>1299</v>
      </c>
      <c r="V84" s="11" t="s">
        <v>1062</v>
      </c>
      <c r="W84" s="11" t="s">
        <v>1300</v>
      </c>
      <c r="X84" s="11" t="s">
        <v>1300</v>
      </c>
      <c r="Y84" s="11" t="s">
        <v>1712</v>
      </c>
      <c r="Z84" s="11" t="s">
        <v>1300</v>
      </c>
      <c r="AA84" s="11" t="s">
        <v>2626</v>
      </c>
      <c r="AB84" s="11" t="s">
        <v>1298</v>
      </c>
      <c r="AC84" s="11" t="s">
        <v>1712</v>
      </c>
      <c r="AD84" s="11" t="s">
        <v>1299</v>
      </c>
      <c r="AH84" s="11">
        <f t="shared" si="46"/>
        <v>-5935.6125000000002</v>
      </c>
      <c r="AI84" s="11">
        <f t="shared" si="47"/>
        <v>-1422.45</v>
      </c>
      <c r="AJ84" s="11">
        <f t="shared" si="48"/>
        <v>81.9375</v>
      </c>
      <c r="AK84" s="11">
        <f t="shared" si="49"/>
        <v>-920.98749999999995</v>
      </c>
      <c r="AL84" s="11">
        <f t="shared" si="50"/>
        <v>-1422.45</v>
      </c>
      <c r="AM84" s="11">
        <f t="shared" si="51"/>
        <v>-3929.7624999999998</v>
      </c>
      <c r="AN84" s="11">
        <f t="shared" si="52"/>
        <v>-4431.2250000000004</v>
      </c>
      <c r="AO84" s="11">
        <f t="shared" si="53"/>
        <v>-5935.6125000000002</v>
      </c>
      <c r="AP84" s="11">
        <f t="shared" si="54"/>
        <v>-5434.1500000000005</v>
      </c>
      <c r="AQ84" s="11">
        <f t="shared" si="55"/>
        <v>-3428.2999999999997</v>
      </c>
      <c r="AR84" s="11">
        <f t="shared" si="56"/>
        <v>-4431.2250000000004</v>
      </c>
      <c r="AS84" s="11">
        <f t="shared" si="57"/>
        <v>-4431.2250000000004</v>
      </c>
      <c r="AT84" s="11">
        <f t="shared" si="58"/>
        <v>-4932.6875</v>
      </c>
      <c r="AU84" s="11">
        <f t="shared" si="59"/>
        <v>-4431.2250000000004</v>
      </c>
      <c r="AV84" s="11">
        <f t="shared" si="60"/>
        <v>-7440</v>
      </c>
      <c r="AW84" s="11">
        <f t="shared" si="61"/>
        <v>-6938.5375000000004</v>
      </c>
      <c r="AX84" s="11">
        <f t="shared" si="62"/>
        <v>-4932.6875</v>
      </c>
      <c r="AY84" s="11">
        <f t="shared" si="63"/>
        <v>-5434.1500000000005</v>
      </c>
      <c r="AZ84" s="11"/>
      <c r="BA84" s="11"/>
      <c r="BB84" s="11">
        <f t="shared" si="64"/>
        <v>3064.3875000000003</v>
      </c>
      <c r="BC84" s="11">
        <f t="shared" si="65"/>
        <v>-1422.45</v>
      </c>
      <c r="BD84" s="11">
        <f t="shared" si="66"/>
        <v>-2918.0625</v>
      </c>
      <c r="BE84" s="11">
        <f t="shared" si="67"/>
        <v>-1920.9875</v>
      </c>
      <c r="BF84" s="11">
        <f t="shared" si="68"/>
        <v>-1422.45</v>
      </c>
      <c r="BG84" s="11">
        <f t="shared" si="69"/>
        <v>1070.2375000000002</v>
      </c>
      <c r="BH84" s="11">
        <f t="shared" si="70"/>
        <v>1568.7750000000001</v>
      </c>
      <c r="BI84" s="11">
        <f t="shared" si="71"/>
        <v>3064.3875000000003</v>
      </c>
      <c r="BJ84" s="11">
        <f t="shared" si="72"/>
        <v>2565.85</v>
      </c>
      <c r="BK84" s="11">
        <f t="shared" si="73"/>
        <v>571.70000000000005</v>
      </c>
      <c r="BL84" s="11">
        <f t="shared" si="74"/>
        <v>1568.7750000000001</v>
      </c>
      <c r="BM84" s="11">
        <f t="shared" si="75"/>
        <v>1568.7750000000001</v>
      </c>
      <c r="BN84" s="11">
        <f t="shared" si="76"/>
        <v>2067.3125</v>
      </c>
      <c r="BO84" s="11">
        <f t="shared" si="77"/>
        <v>1568.7750000000001</v>
      </c>
      <c r="BP84" s="11">
        <f t="shared" si="78"/>
        <v>4560</v>
      </c>
      <c r="BQ84" s="11">
        <f t="shared" si="79"/>
        <v>4061.4624999999996</v>
      </c>
      <c r="BR84" s="11">
        <f t="shared" si="80"/>
        <v>2067.3125</v>
      </c>
      <c r="BS84" s="11">
        <f t="shared" si="81"/>
        <v>2565.85</v>
      </c>
    </row>
    <row r="85" spans="1:71" ht="16" customHeight="1">
      <c r="A85" s="2">
        <v>43930</v>
      </c>
      <c r="B85" s="10" t="s">
        <v>743</v>
      </c>
      <c r="C85" s="11">
        <v>13</v>
      </c>
      <c r="D85" s="10">
        <v>54</v>
      </c>
      <c r="E85" s="10">
        <v>0.5</v>
      </c>
      <c r="I85" s="11">
        <v>1.8530418250950489E-2</v>
      </c>
      <c r="K85" s="11">
        <v>0</v>
      </c>
      <c r="L85" s="11" t="s">
        <v>1356</v>
      </c>
      <c r="M85" s="11" t="s">
        <v>745</v>
      </c>
      <c r="N85" s="11" t="s">
        <v>745</v>
      </c>
      <c r="O85" s="11" t="s">
        <v>1946</v>
      </c>
      <c r="P85" s="11" t="s">
        <v>1358</v>
      </c>
      <c r="Q85" s="11" t="s">
        <v>1358</v>
      </c>
      <c r="R85" s="11" t="s">
        <v>1704</v>
      </c>
      <c r="S85" s="11" t="s">
        <v>744</v>
      </c>
      <c r="T85" s="11" t="s">
        <v>744</v>
      </c>
      <c r="U85" s="11" t="s">
        <v>1946</v>
      </c>
      <c r="V85" s="11" t="s">
        <v>1946</v>
      </c>
      <c r="W85" s="11" t="s">
        <v>1946</v>
      </c>
      <c r="X85" s="11" t="s">
        <v>744</v>
      </c>
      <c r="Y85" s="11" t="s">
        <v>745</v>
      </c>
      <c r="Z85" s="11" t="s">
        <v>744</v>
      </c>
      <c r="AA85" s="11" t="s">
        <v>744</v>
      </c>
      <c r="AB85" s="11" t="s">
        <v>744</v>
      </c>
      <c r="AC85" s="11" t="s">
        <v>745</v>
      </c>
      <c r="AD85" s="11" t="s">
        <v>1946</v>
      </c>
      <c r="AH85" s="11">
        <f t="shared" si="46"/>
        <v>932.36249999999995</v>
      </c>
      <c r="AI85" s="11">
        <f t="shared" si="47"/>
        <v>932.36249999999995</v>
      </c>
      <c r="AJ85" s="11">
        <f t="shared" si="48"/>
        <v>1935.2875000000004</v>
      </c>
      <c r="AK85" s="11">
        <f t="shared" si="49"/>
        <v>-1073.4875000000002</v>
      </c>
      <c r="AL85" s="11">
        <f t="shared" si="50"/>
        <v>-1073.4875000000002</v>
      </c>
      <c r="AM85" s="11">
        <f t="shared" si="51"/>
        <v>430.9</v>
      </c>
      <c r="AN85" s="11">
        <f t="shared" si="52"/>
        <v>1433.825</v>
      </c>
      <c r="AO85" s="11">
        <f t="shared" si="53"/>
        <v>1433.825</v>
      </c>
      <c r="AP85" s="11">
        <f t="shared" si="54"/>
        <v>1935.2875000000004</v>
      </c>
      <c r="AQ85" s="11">
        <f t="shared" si="55"/>
        <v>1935.2875000000004</v>
      </c>
      <c r="AR85" s="11">
        <f t="shared" si="56"/>
        <v>1935.2875000000004</v>
      </c>
      <c r="AS85" s="11">
        <f t="shared" si="57"/>
        <v>1433.825</v>
      </c>
      <c r="AT85" s="11">
        <f t="shared" si="58"/>
        <v>932.36249999999995</v>
      </c>
      <c r="AU85" s="11">
        <f t="shared" si="59"/>
        <v>1433.825</v>
      </c>
      <c r="AV85" s="11">
        <f t="shared" si="60"/>
        <v>1433.825</v>
      </c>
      <c r="AW85" s="11">
        <f t="shared" si="61"/>
        <v>1433.825</v>
      </c>
      <c r="AX85" s="11">
        <f t="shared" si="62"/>
        <v>932.36249999999995</v>
      </c>
      <c r="AY85" s="11">
        <f t="shared" si="63"/>
        <v>1935.2875000000004</v>
      </c>
      <c r="AZ85" s="11"/>
      <c r="BA85" s="11"/>
      <c r="BB85" s="11">
        <f t="shared" si="64"/>
        <v>-2067.6374999999998</v>
      </c>
      <c r="BC85" s="11">
        <f t="shared" si="65"/>
        <v>-2067.6374999999998</v>
      </c>
      <c r="BD85" s="11">
        <f t="shared" si="66"/>
        <v>-3064.7124999999996</v>
      </c>
      <c r="BE85" s="11">
        <f t="shared" si="67"/>
        <v>-73.48750000000004</v>
      </c>
      <c r="BF85" s="11">
        <f t="shared" si="68"/>
        <v>-73.48750000000004</v>
      </c>
      <c r="BG85" s="11">
        <f t="shared" si="69"/>
        <v>-1569.1000000000001</v>
      </c>
      <c r="BH85" s="11">
        <f t="shared" si="70"/>
        <v>-2566.1749999999997</v>
      </c>
      <c r="BI85" s="11">
        <f t="shared" si="71"/>
        <v>-2566.1749999999997</v>
      </c>
      <c r="BJ85" s="11">
        <f t="shared" si="72"/>
        <v>-3064.7124999999996</v>
      </c>
      <c r="BK85" s="11">
        <f t="shared" si="73"/>
        <v>-3064.7124999999996</v>
      </c>
      <c r="BL85" s="11">
        <f t="shared" si="74"/>
        <v>-3064.7124999999996</v>
      </c>
      <c r="BM85" s="11">
        <f t="shared" si="75"/>
        <v>-2566.1749999999997</v>
      </c>
      <c r="BN85" s="11">
        <f t="shared" si="76"/>
        <v>-2067.6374999999998</v>
      </c>
      <c r="BO85" s="11">
        <f t="shared" si="77"/>
        <v>-2566.1749999999997</v>
      </c>
      <c r="BP85" s="11">
        <f t="shared" si="78"/>
        <v>-2566.1749999999997</v>
      </c>
      <c r="BQ85" s="11">
        <f t="shared" si="79"/>
        <v>-2566.1749999999997</v>
      </c>
      <c r="BR85" s="11">
        <f t="shared" si="80"/>
        <v>-2067.6374999999998</v>
      </c>
      <c r="BS85" s="11">
        <f t="shared" si="81"/>
        <v>-3064.7124999999996</v>
      </c>
    </row>
    <row r="86" spans="1:71" ht="16" customHeight="1">
      <c r="A86" s="2">
        <v>43930</v>
      </c>
      <c r="B86" s="10" t="s">
        <v>812</v>
      </c>
      <c r="C86" s="11">
        <v>14</v>
      </c>
      <c r="D86" s="10">
        <v>47</v>
      </c>
      <c r="E86" s="10">
        <v>-0.4</v>
      </c>
      <c r="I86" s="11">
        <v>5.0230952380952369E-2</v>
      </c>
      <c r="K86" s="11">
        <v>0</v>
      </c>
      <c r="L86" s="11" t="s">
        <v>381</v>
      </c>
      <c r="M86" s="11" t="s">
        <v>872</v>
      </c>
      <c r="N86" s="11" t="s">
        <v>384</v>
      </c>
      <c r="O86" s="11" t="s">
        <v>813</v>
      </c>
      <c r="P86" s="11" t="s">
        <v>134</v>
      </c>
      <c r="Q86" s="11" t="s">
        <v>813</v>
      </c>
      <c r="R86" s="11" t="s">
        <v>240</v>
      </c>
      <c r="S86" s="11" t="s">
        <v>1302</v>
      </c>
      <c r="T86" s="11" t="s">
        <v>135</v>
      </c>
      <c r="U86" s="11" t="s">
        <v>873</v>
      </c>
      <c r="V86" s="11" t="s">
        <v>132</v>
      </c>
      <c r="W86" s="11" t="s">
        <v>132</v>
      </c>
      <c r="X86" s="11" t="s">
        <v>134</v>
      </c>
      <c r="Y86" s="11" t="s">
        <v>134</v>
      </c>
      <c r="Z86" s="11" t="s">
        <v>133</v>
      </c>
      <c r="AA86" s="11" t="s">
        <v>134</v>
      </c>
      <c r="AB86" s="11" t="s">
        <v>133</v>
      </c>
      <c r="AC86" s="11" t="s">
        <v>1302</v>
      </c>
      <c r="AD86" s="11" t="s">
        <v>1304</v>
      </c>
      <c r="AH86" s="11">
        <f t="shared" si="46"/>
        <v>-1640.2</v>
      </c>
      <c r="AI86" s="11">
        <f t="shared" si="47"/>
        <v>867.11249999999995</v>
      </c>
      <c r="AJ86" s="11">
        <f t="shared" si="48"/>
        <v>1368.575</v>
      </c>
      <c r="AK86" s="11">
        <f t="shared" si="49"/>
        <v>2872.9625000000001</v>
      </c>
      <c r="AL86" s="11">
        <f t="shared" si="50"/>
        <v>1368.575</v>
      </c>
      <c r="AM86" s="11">
        <f t="shared" si="51"/>
        <v>2371.5</v>
      </c>
      <c r="AN86" s="11">
        <f t="shared" si="52"/>
        <v>5380.2750000000005</v>
      </c>
      <c r="AO86" s="11">
        <f t="shared" si="53"/>
        <v>4377.3500000000004</v>
      </c>
      <c r="AP86" s="11">
        <f t="shared" si="54"/>
        <v>4878.8125</v>
      </c>
      <c r="AQ86" s="11">
        <f t="shared" si="55"/>
        <v>3875.8875000000003</v>
      </c>
      <c r="AR86" s="11">
        <f t="shared" si="56"/>
        <v>3875.8875000000003</v>
      </c>
      <c r="AS86" s="11">
        <f t="shared" si="57"/>
        <v>2872.9625000000001</v>
      </c>
      <c r="AT86" s="11">
        <f t="shared" si="58"/>
        <v>2872.9625000000001</v>
      </c>
      <c r="AU86" s="11">
        <f t="shared" si="59"/>
        <v>3374.4250000000002</v>
      </c>
      <c r="AV86" s="11">
        <f t="shared" si="60"/>
        <v>2872.9625000000001</v>
      </c>
      <c r="AW86" s="11">
        <f t="shared" si="61"/>
        <v>3374.4250000000002</v>
      </c>
      <c r="AX86" s="11">
        <f t="shared" si="62"/>
        <v>5380.2750000000005</v>
      </c>
      <c r="AY86" s="11">
        <f t="shared" si="63"/>
        <v>6884.6625000000004</v>
      </c>
      <c r="AZ86" s="11"/>
      <c r="BA86" s="11"/>
      <c r="BB86" s="11">
        <f t="shared" si="64"/>
        <v>359.79999999999995</v>
      </c>
      <c r="BC86" s="11">
        <f t="shared" si="65"/>
        <v>-2132.8874999999998</v>
      </c>
      <c r="BD86" s="11">
        <f t="shared" si="66"/>
        <v>-2631.4249999999997</v>
      </c>
      <c r="BE86" s="11">
        <f t="shared" si="67"/>
        <v>-4127.0375000000004</v>
      </c>
      <c r="BF86" s="11">
        <f t="shared" si="68"/>
        <v>-2631.4249999999997</v>
      </c>
      <c r="BG86" s="11">
        <f t="shared" si="69"/>
        <v>-3628.5</v>
      </c>
      <c r="BH86" s="11">
        <f t="shared" si="70"/>
        <v>-6619.7249999999995</v>
      </c>
      <c r="BI86" s="11">
        <f t="shared" si="71"/>
        <v>-5622.65</v>
      </c>
      <c r="BJ86" s="11">
        <f t="shared" si="72"/>
        <v>-6121.1875</v>
      </c>
      <c r="BK86" s="11">
        <f t="shared" si="73"/>
        <v>-5124.1125000000002</v>
      </c>
      <c r="BL86" s="11">
        <f t="shared" si="74"/>
        <v>-5124.1125000000002</v>
      </c>
      <c r="BM86" s="11">
        <f t="shared" si="75"/>
        <v>-4127.0375000000004</v>
      </c>
      <c r="BN86" s="11">
        <f t="shared" si="76"/>
        <v>-4127.0375000000004</v>
      </c>
      <c r="BO86" s="11">
        <f t="shared" si="77"/>
        <v>-4625.5749999999998</v>
      </c>
      <c r="BP86" s="11">
        <f t="shared" si="78"/>
        <v>-4127.0375000000004</v>
      </c>
      <c r="BQ86" s="11">
        <f t="shared" si="79"/>
        <v>-4625.5749999999998</v>
      </c>
      <c r="BR86" s="11">
        <f t="shared" si="80"/>
        <v>-6619.7249999999995</v>
      </c>
      <c r="BS86" s="11">
        <f t="shared" si="81"/>
        <v>-8115.3374999999996</v>
      </c>
    </row>
    <row r="87" spans="1:71" ht="16" customHeight="1">
      <c r="A87" s="2">
        <v>43930</v>
      </c>
      <c r="B87" s="10" t="s">
        <v>282</v>
      </c>
      <c r="C87" s="11">
        <v>15</v>
      </c>
      <c r="D87" s="10">
        <v>45</v>
      </c>
      <c r="E87" s="10">
        <v>0.1</v>
      </c>
      <c r="I87" s="11">
        <v>0</v>
      </c>
      <c r="K87" s="11">
        <v>0</v>
      </c>
      <c r="L87" s="11" t="s">
        <v>686</v>
      </c>
      <c r="M87" s="11" t="s">
        <v>1621</v>
      </c>
      <c r="N87" s="11" t="s">
        <v>592</v>
      </c>
      <c r="O87" s="11" t="s">
        <v>593</v>
      </c>
      <c r="P87" s="11" t="s">
        <v>590</v>
      </c>
      <c r="Q87" s="11" t="s">
        <v>592</v>
      </c>
      <c r="R87" s="11" t="s">
        <v>590</v>
      </c>
      <c r="S87" s="11" t="s">
        <v>592</v>
      </c>
      <c r="T87" s="11" t="s">
        <v>593</v>
      </c>
      <c r="U87" s="11" t="s">
        <v>590</v>
      </c>
      <c r="V87" s="11" t="s">
        <v>593</v>
      </c>
      <c r="W87" s="11" t="s">
        <v>593</v>
      </c>
      <c r="X87" s="11" t="s">
        <v>761</v>
      </c>
      <c r="Y87" s="11" t="s">
        <v>590</v>
      </c>
      <c r="Z87" s="11" t="s">
        <v>592</v>
      </c>
      <c r="AA87" s="11" t="s">
        <v>1621</v>
      </c>
      <c r="AB87" s="11" t="s">
        <v>685</v>
      </c>
      <c r="AC87" s="11" t="s">
        <v>1621</v>
      </c>
      <c r="AD87" s="11" t="s">
        <v>761</v>
      </c>
      <c r="AH87" s="11">
        <f t="shared" si="46"/>
        <v>182.95000000000005</v>
      </c>
      <c r="AI87" s="11">
        <f t="shared" si="47"/>
        <v>1185.875</v>
      </c>
      <c r="AJ87" s="11">
        <f t="shared" si="48"/>
        <v>2188.7999999999997</v>
      </c>
      <c r="AK87" s="11">
        <f t="shared" si="49"/>
        <v>1687.3374999999999</v>
      </c>
      <c r="AL87" s="11">
        <f t="shared" si="50"/>
        <v>1185.875</v>
      </c>
      <c r="AM87" s="11">
        <f t="shared" si="51"/>
        <v>1687.3374999999999</v>
      </c>
      <c r="AN87" s="11">
        <f t="shared" si="52"/>
        <v>1185.875</v>
      </c>
      <c r="AO87" s="11">
        <f t="shared" si="53"/>
        <v>2188.7999999999997</v>
      </c>
      <c r="AP87" s="11">
        <f t="shared" si="54"/>
        <v>1687.3374999999999</v>
      </c>
      <c r="AQ87" s="11">
        <f t="shared" si="55"/>
        <v>2188.7999999999997</v>
      </c>
      <c r="AR87" s="11">
        <f t="shared" si="56"/>
        <v>2188.7999999999997</v>
      </c>
      <c r="AS87" s="11">
        <f t="shared" si="57"/>
        <v>684.41250000000002</v>
      </c>
      <c r="AT87" s="11">
        <f t="shared" si="58"/>
        <v>1687.3374999999999</v>
      </c>
      <c r="AU87" s="11">
        <f t="shared" si="59"/>
        <v>1185.875</v>
      </c>
      <c r="AV87" s="11">
        <f t="shared" si="60"/>
        <v>182.95000000000005</v>
      </c>
      <c r="AW87" s="11">
        <f t="shared" si="61"/>
        <v>-318.51250000000005</v>
      </c>
      <c r="AX87" s="11">
        <f t="shared" si="62"/>
        <v>182.95000000000005</v>
      </c>
      <c r="AY87" s="11">
        <f t="shared" si="63"/>
        <v>684.41250000000002</v>
      </c>
      <c r="AZ87" s="11"/>
      <c r="BA87" s="11"/>
      <c r="BB87" s="11">
        <f t="shared" si="64"/>
        <v>-1817.05</v>
      </c>
      <c r="BC87" s="11">
        <f t="shared" si="65"/>
        <v>-2814.125</v>
      </c>
      <c r="BD87" s="11">
        <f t="shared" si="66"/>
        <v>-3811.2000000000003</v>
      </c>
      <c r="BE87" s="11">
        <f t="shared" si="67"/>
        <v>-3312.6625000000004</v>
      </c>
      <c r="BF87" s="11">
        <f t="shared" si="68"/>
        <v>-2814.125</v>
      </c>
      <c r="BG87" s="11">
        <f t="shared" si="69"/>
        <v>-3312.6625000000004</v>
      </c>
      <c r="BH87" s="11">
        <f t="shared" si="70"/>
        <v>-2814.125</v>
      </c>
      <c r="BI87" s="11">
        <f t="shared" si="71"/>
        <v>-3811.2000000000003</v>
      </c>
      <c r="BJ87" s="11">
        <f t="shared" si="72"/>
        <v>-3312.6625000000004</v>
      </c>
      <c r="BK87" s="11">
        <f t="shared" si="73"/>
        <v>-3811.2000000000003</v>
      </c>
      <c r="BL87" s="11">
        <f t="shared" si="74"/>
        <v>-3811.2000000000003</v>
      </c>
      <c r="BM87" s="11">
        <f t="shared" si="75"/>
        <v>-2315.5875000000001</v>
      </c>
      <c r="BN87" s="11">
        <f t="shared" si="76"/>
        <v>-3312.6625000000004</v>
      </c>
      <c r="BO87" s="11">
        <f t="shared" si="77"/>
        <v>-2814.125</v>
      </c>
      <c r="BP87" s="11">
        <f t="shared" si="78"/>
        <v>-1817.05</v>
      </c>
      <c r="BQ87" s="11">
        <f t="shared" si="79"/>
        <v>-1318.5125</v>
      </c>
      <c r="BR87" s="11">
        <f t="shared" si="80"/>
        <v>-1817.05</v>
      </c>
      <c r="BS87" s="11">
        <f t="shared" si="81"/>
        <v>-2315.5875000000001</v>
      </c>
    </row>
    <row r="88" spans="1:71" ht="16" customHeight="1">
      <c r="A88" s="2">
        <v>43931</v>
      </c>
      <c r="B88" s="10" t="s">
        <v>712</v>
      </c>
      <c r="C88" s="11">
        <v>1</v>
      </c>
      <c r="D88" s="3">
        <v>1412</v>
      </c>
      <c r="E88" s="10">
        <v>-1.4</v>
      </c>
      <c r="I88" s="11">
        <v>2.0922645888594101E-2</v>
      </c>
      <c r="K88" s="11">
        <v>0</v>
      </c>
      <c r="L88" s="11" t="s">
        <v>713</v>
      </c>
      <c r="M88" s="11" t="s">
        <v>714</v>
      </c>
      <c r="N88" s="11" t="s">
        <v>2552</v>
      </c>
      <c r="O88" s="11" t="s">
        <v>716</v>
      </c>
      <c r="P88" s="11" t="s">
        <v>717</v>
      </c>
      <c r="Q88" s="11" t="s">
        <v>718</v>
      </c>
      <c r="R88" s="11" t="s">
        <v>719</v>
      </c>
      <c r="S88" s="11" t="s">
        <v>720</v>
      </c>
      <c r="T88" s="11" t="s">
        <v>714</v>
      </c>
      <c r="U88" s="11" t="s">
        <v>721</v>
      </c>
      <c r="V88" s="11" t="s">
        <v>1423</v>
      </c>
      <c r="W88" s="11" t="s">
        <v>718</v>
      </c>
      <c r="X88" s="11" t="s">
        <v>722</v>
      </c>
      <c r="Y88" s="11" t="s">
        <v>723</v>
      </c>
      <c r="Z88" s="11" t="s">
        <v>863</v>
      </c>
      <c r="AA88" s="11" t="s">
        <v>724</v>
      </c>
      <c r="AB88" s="11" t="s">
        <v>725</v>
      </c>
      <c r="AC88" s="11" t="s">
        <v>724</v>
      </c>
      <c r="AD88" s="11" t="s">
        <v>717</v>
      </c>
      <c r="AH88" s="11">
        <f t="shared" si="46"/>
        <v>18637.625</v>
      </c>
      <c r="AI88" s="11">
        <f t="shared" si="47"/>
        <v>-11450.125</v>
      </c>
      <c r="AJ88" s="11">
        <f t="shared" si="48"/>
        <v>3593.75</v>
      </c>
      <c r="AK88" s="11">
        <f t="shared" si="49"/>
        <v>83827.75</v>
      </c>
      <c r="AL88" s="11">
        <f t="shared" si="50"/>
        <v>48725.375</v>
      </c>
      <c r="AM88" s="11">
        <f t="shared" si="51"/>
        <v>53740</v>
      </c>
      <c r="AN88" s="11">
        <f t="shared" si="52"/>
        <v>38696.125</v>
      </c>
      <c r="AO88" s="11">
        <f t="shared" si="53"/>
        <v>18637.625</v>
      </c>
      <c r="AP88" s="11">
        <f t="shared" si="54"/>
        <v>28666.875</v>
      </c>
      <c r="AQ88" s="11">
        <f t="shared" si="55"/>
        <v>33681.5</v>
      </c>
      <c r="AR88" s="11">
        <f t="shared" si="56"/>
        <v>48725.375</v>
      </c>
      <c r="AS88" s="11">
        <f t="shared" si="57"/>
        <v>58754.625</v>
      </c>
      <c r="AT88" s="11">
        <f t="shared" si="58"/>
        <v>78813.125</v>
      </c>
      <c r="AU88" s="11">
        <f t="shared" si="59"/>
        <v>93857</v>
      </c>
      <c r="AV88" s="11">
        <f t="shared" si="60"/>
        <v>73798.5</v>
      </c>
      <c r="AW88" s="11">
        <f t="shared" si="61"/>
        <v>68783.875</v>
      </c>
      <c r="AX88" s="11">
        <f t="shared" si="62"/>
        <v>73798.5</v>
      </c>
      <c r="AY88" s="11">
        <f t="shared" si="63"/>
        <v>83827.75</v>
      </c>
      <c r="AZ88" s="11"/>
      <c r="BA88" s="11"/>
      <c r="BB88" s="11">
        <f t="shared" si="64"/>
        <v>-51362.375</v>
      </c>
      <c r="BC88" s="11">
        <f t="shared" si="65"/>
        <v>-21450.125</v>
      </c>
      <c r="BD88" s="11">
        <f t="shared" si="66"/>
        <v>-36406.25</v>
      </c>
      <c r="BE88" s="11">
        <f t="shared" si="67"/>
        <v>-116172.25</v>
      </c>
      <c r="BF88" s="11">
        <f t="shared" si="68"/>
        <v>-81274.625</v>
      </c>
      <c r="BG88" s="11">
        <f t="shared" si="69"/>
        <v>-86260</v>
      </c>
      <c r="BH88" s="11">
        <f t="shared" si="70"/>
        <v>-71303.875</v>
      </c>
      <c r="BI88" s="11">
        <f t="shared" si="71"/>
        <v>-51362.375</v>
      </c>
      <c r="BJ88" s="11">
        <f t="shared" si="72"/>
        <v>-61333.125</v>
      </c>
      <c r="BK88" s="11">
        <f t="shared" si="73"/>
        <v>-66318.5</v>
      </c>
      <c r="BL88" s="11">
        <f t="shared" si="74"/>
        <v>-81274.625</v>
      </c>
      <c r="BM88" s="11">
        <f t="shared" si="75"/>
        <v>-91245.375</v>
      </c>
      <c r="BN88" s="11">
        <f t="shared" si="76"/>
        <v>-111186.875</v>
      </c>
      <c r="BO88" s="11">
        <f t="shared" si="77"/>
        <v>-126143</v>
      </c>
      <c r="BP88" s="11">
        <f t="shared" si="78"/>
        <v>-106201.5</v>
      </c>
      <c r="BQ88" s="11">
        <f t="shared" si="79"/>
        <v>-101216.125</v>
      </c>
      <c r="BR88" s="11">
        <f t="shared" si="80"/>
        <v>-106201.5</v>
      </c>
      <c r="BS88" s="11">
        <f t="shared" si="81"/>
        <v>-116172.25</v>
      </c>
    </row>
    <row r="89" spans="1:71" ht="16" customHeight="1">
      <c r="A89" s="2">
        <v>43931</v>
      </c>
      <c r="B89" s="10" t="s">
        <v>1096</v>
      </c>
      <c r="C89" s="11">
        <v>2</v>
      </c>
      <c r="D89" s="10">
        <v>876</v>
      </c>
      <c r="E89" s="10">
        <v>-0.6</v>
      </c>
      <c r="I89" s="11">
        <v>1.7716556655665391E-2</v>
      </c>
      <c r="K89" s="11">
        <v>0</v>
      </c>
      <c r="L89" s="11" t="s">
        <v>2112</v>
      </c>
      <c r="M89" s="11" t="s">
        <v>1555</v>
      </c>
      <c r="N89" s="11" t="s">
        <v>1551</v>
      </c>
      <c r="O89" s="11" t="s">
        <v>1553</v>
      </c>
      <c r="P89" s="11" t="s">
        <v>2627</v>
      </c>
      <c r="Q89" s="11" t="s">
        <v>2628</v>
      </c>
      <c r="R89" s="11" t="s">
        <v>2629</v>
      </c>
      <c r="S89" s="11" t="s">
        <v>1543</v>
      </c>
      <c r="T89" s="11" t="s">
        <v>1552</v>
      </c>
      <c r="U89" s="11" t="s">
        <v>2110</v>
      </c>
      <c r="V89" s="11" t="s">
        <v>2110</v>
      </c>
      <c r="W89" s="11" t="s">
        <v>1550</v>
      </c>
      <c r="X89" s="11" t="s">
        <v>1549</v>
      </c>
      <c r="Y89" s="11" t="s">
        <v>1541</v>
      </c>
      <c r="Z89" s="11" t="s">
        <v>1546</v>
      </c>
      <c r="AA89" s="11" t="s">
        <v>1550</v>
      </c>
      <c r="AB89" s="11" t="s">
        <v>1546</v>
      </c>
      <c r="AC89" s="11" t="s">
        <v>1542</v>
      </c>
      <c r="AD89" s="11" t="s">
        <v>2630</v>
      </c>
      <c r="AH89" s="11">
        <f t="shared" si="46"/>
        <v>3028.8500000000004</v>
      </c>
      <c r="AI89" s="11">
        <f t="shared" si="47"/>
        <v>20.074999999999932</v>
      </c>
      <c r="AJ89" s="11">
        <f t="shared" si="48"/>
        <v>3530.3125</v>
      </c>
      <c r="AK89" s="11">
        <f t="shared" si="49"/>
        <v>7542.0124999999989</v>
      </c>
      <c r="AL89" s="11">
        <f t="shared" si="50"/>
        <v>6037.625</v>
      </c>
      <c r="AM89" s="11">
        <f t="shared" si="51"/>
        <v>5034.7</v>
      </c>
      <c r="AN89" s="11">
        <f t="shared" si="52"/>
        <v>5536.1625000000004</v>
      </c>
      <c r="AO89" s="11">
        <f t="shared" si="53"/>
        <v>4533.2375000000002</v>
      </c>
      <c r="AP89" s="11">
        <f t="shared" si="54"/>
        <v>-481.38750000000005</v>
      </c>
      <c r="AQ89" s="11">
        <f t="shared" si="55"/>
        <v>-481.38750000000005</v>
      </c>
      <c r="AR89" s="11">
        <f t="shared" si="56"/>
        <v>1023</v>
      </c>
      <c r="AS89" s="11">
        <f t="shared" si="57"/>
        <v>2025.9250000000002</v>
      </c>
      <c r="AT89" s="11">
        <f t="shared" si="58"/>
        <v>1524.4625000000001</v>
      </c>
      <c r="AU89" s="11">
        <f t="shared" si="59"/>
        <v>4031.7750000000005</v>
      </c>
      <c r="AV89" s="11">
        <f t="shared" si="60"/>
        <v>1023</v>
      </c>
      <c r="AW89" s="11">
        <f t="shared" si="61"/>
        <v>4031.7750000000005</v>
      </c>
      <c r="AX89" s="11">
        <f t="shared" si="62"/>
        <v>6539.0875000000005</v>
      </c>
      <c r="AY89" s="11">
        <f t="shared" si="63"/>
        <v>9046.4</v>
      </c>
      <c r="AZ89" s="11"/>
      <c r="BA89" s="11"/>
      <c r="BB89" s="11">
        <f t="shared" si="64"/>
        <v>-6971.15</v>
      </c>
      <c r="BC89" s="11">
        <f t="shared" si="65"/>
        <v>-3979.9249999999997</v>
      </c>
      <c r="BD89" s="11">
        <f t="shared" si="66"/>
        <v>-7469.6875</v>
      </c>
      <c r="BE89" s="11">
        <f t="shared" si="67"/>
        <v>-11457.987500000001</v>
      </c>
      <c r="BF89" s="11">
        <f t="shared" si="68"/>
        <v>-9962.375</v>
      </c>
      <c r="BG89" s="11">
        <f t="shared" si="69"/>
        <v>-8965.2999999999993</v>
      </c>
      <c r="BH89" s="11">
        <f t="shared" si="70"/>
        <v>-9463.8374999999996</v>
      </c>
      <c r="BI89" s="11">
        <f t="shared" si="71"/>
        <v>-8466.7625000000007</v>
      </c>
      <c r="BJ89" s="11">
        <f t="shared" si="72"/>
        <v>-3481.3874999999998</v>
      </c>
      <c r="BK89" s="11">
        <f t="shared" si="73"/>
        <v>-3481.3874999999998</v>
      </c>
      <c r="BL89" s="11">
        <f t="shared" si="74"/>
        <v>-4977</v>
      </c>
      <c r="BM89" s="11">
        <f t="shared" si="75"/>
        <v>-5974.0749999999998</v>
      </c>
      <c r="BN89" s="11">
        <f t="shared" si="76"/>
        <v>-5475.5374999999995</v>
      </c>
      <c r="BO89" s="11">
        <f t="shared" si="77"/>
        <v>-7968.2249999999995</v>
      </c>
      <c r="BP89" s="11">
        <f t="shared" si="78"/>
        <v>-4977</v>
      </c>
      <c r="BQ89" s="11">
        <f t="shared" si="79"/>
        <v>-7968.2249999999995</v>
      </c>
      <c r="BR89" s="11">
        <f t="shared" si="80"/>
        <v>-10460.9125</v>
      </c>
      <c r="BS89" s="11">
        <f t="shared" si="81"/>
        <v>-12953.6</v>
      </c>
    </row>
    <row r="90" spans="1:71" ht="16" customHeight="1">
      <c r="A90" s="2">
        <v>43931</v>
      </c>
      <c r="B90" s="10" t="s">
        <v>324</v>
      </c>
      <c r="C90" s="11">
        <v>3</v>
      </c>
      <c r="D90" s="10">
        <v>506</v>
      </c>
      <c r="E90" s="10">
        <v>0.1</v>
      </c>
      <c r="I90" s="11">
        <v>0</v>
      </c>
      <c r="K90" s="11">
        <v>0</v>
      </c>
      <c r="L90" s="11" t="s">
        <v>2380</v>
      </c>
      <c r="M90" s="11" t="s">
        <v>1296</v>
      </c>
      <c r="N90" s="11" t="s">
        <v>2221</v>
      </c>
      <c r="O90" s="11" t="s">
        <v>617</v>
      </c>
      <c r="P90" s="11" t="s">
        <v>1015</v>
      </c>
      <c r="Q90" s="11" t="s">
        <v>611</v>
      </c>
      <c r="R90" s="11" t="s">
        <v>615</v>
      </c>
      <c r="S90" s="11" t="s">
        <v>615</v>
      </c>
      <c r="T90" s="11" t="s">
        <v>1013</v>
      </c>
      <c r="U90" s="11" t="s">
        <v>2250</v>
      </c>
      <c r="V90" s="11" t="s">
        <v>1013</v>
      </c>
      <c r="W90" s="11" t="s">
        <v>615</v>
      </c>
      <c r="X90" s="11" t="s">
        <v>615</v>
      </c>
      <c r="Y90" s="11" t="s">
        <v>615</v>
      </c>
      <c r="Z90" s="11" t="s">
        <v>617</v>
      </c>
      <c r="AA90" s="11" t="s">
        <v>1013</v>
      </c>
      <c r="AB90" s="11" t="s">
        <v>1012</v>
      </c>
      <c r="AC90" s="11" t="s">
        <v>1013</v>
      </c>
      <c r="AD90" s="11" t="s">
        <v>1373</v>
      </c>
      <c r="AH90" s="11">
        <f t="shared" si="46"/>
        <v>-3467.4500000000003</v>
      </c>
      <c r="AI90" s="11">
        <f t="shared" si="47"/>
        <v>-9485</v>
      </c>
      <c r="AJ90" s="11">
        <f t="shared" si="48"/>
        <v>-5974.7624999999998</v>
      </c>
      <c r="AK90" s="11">
        <f t="shared" si="49"/>
        <v>-4470.375</v>
      </c>
      <c r="AL90" s="11">
        <f t="shared" si="50"/>
        <v>-4971.8375000000005</v>
      </c>
      <c r="AM90" s="11">
        <f t="shared" si="51"/>
        <v>-5473.3</v>
      </c>
      <c r="AN90" s="11">
        <f t="shared" si="52"/>
        <v>-5473.3</v>
      </c>
      <c r="AO90" s="11">
        <f t="shared" si="53"/>
        <v>-6476.2250000000004</v>
      </c>
      <c r="AP90" s="11">
        <f t="shared" si="54"/>
        <v>-7980.6125000000002</v>
      </c>
      <c r="AQ90" s="11">
        <f t="shared" si="55"/>
        <v>-6476.2250000000004</v>
      </c>
      <c r="AR90" s="11">
        <f t="shared" si="56"/>
        <v>-5473.3</v>
      </c>
      <c r="AS90" s="11">
        <f t="shared" si="57"/>
        <v>-5473.3</v>
      </c>
      <c r="AT90" s="11">
        <f t="shared" si="58"/>
        <v>-5473.3</v>
      </c>
      <c r="AU90" s="11">
        <f t="shared" si="59"/>
        <v>-5974.7624999999998</v>
      </c>
      <c r="AV90" s="11">
        <f t="shared" si="60"/>
        <v>-6476.2250000000004</v>
      </c>
      <c r="AW90" s="11">
        <f t="shared" si="61"/>
        <v>-6977.6875</v>
      </c>
      <c r="AX90" s="11">
        <f t="shared" si="62"/>
        <v>-6476.2250000000004</v>
      </c>
      <c r="AY90" s="11">
        <f t="shared" si="63"/>
        <v>-8482.0750000000007</v>
      </c>
      <c r="AZ90" s="11"/>
      <c r="BA90" s="11"/>
      <c r="BB90" s="11">
        <f t="shared" si="64"/>
        <v>532.54999999999995</v>
      </c>
      <c r="BC90" s="11">
        <f t="shared" si="65"/>
        <v>6515</v>
      </c>
      <c r="BD90" s="11">
        <f t="shared" si="66"/>
        <v>3025.2374999999997</v>
      </c>
      <c r="BE90" s="11">
        <f t="shared" si="67"/>
        <v>1529.6249999999998</v>
      </c>
      <c r="BF90" s="11">
        <f t="shared" si="68"/>
        <v>2028.1624999999999</v>
      </c>
      <c r="BG90" s="11">
        <f t="shared" si="69"/>
        <v>2526.6999999999998</v>
      </c>
      <c r="BH90" s="11">
        <f t="shared" si="70"/>
        <v>2526.6999999999998</v>
      </c>
      <c r="BI90" s="11">
        <f t="shared" si="71"/>
        <v>3523.7749999999996</v>
      </c>
      <c r="BJ90" s="11">
        <f t="shared" si="72"/>
        <v>5019.3874999999998</v>
      </c>
      <c r="BK90" s="11">
        <f t="shared" si="73"/>
        <v>3523.7749999999996</v>
      </c>
      <c r="BL90" s="11">
        <f t="shared" si="74"/>
        <v>2526.6999999999998</v>
      </c>
      <c r="BM90" s="11">
        <f t="shared" si="75"/>
        <v>2526.6999999999998</v>
      </c>
      <c r="BN90" s="11">
        <f t="shared" si="76"/>
        <v>2526.6999999999998</v>
      </c>
      <c r="BO90" s="11">
        <f t="shared" si="77"/>
        <v>3025.2374999999997</v>
      </c>
      <c r="BP90" s="11">
        <f t="shared" si="78"/>
        <v>3523.7749999999996</v>
      </c>
      <c r="BQ90" s="11">
        <f t="shared" si="79"/>
        <v>4022.3125</v>
      </c>
      <c r="BR90" s="11">
        <f t="shared" si="80"/>
        <v>3523.7749999999996</v>
      </c>
      <c r="BS90" s="11">
        <f t="shared" si="81"/>
        <v>5517.9250000000002</v>
      </c>
    </row>
    <row r="91" spans="1:71" ht="16" customHeight="1">
      <c r="A91" s="2">
        <v>43931</v>
      </c>
      <c r="B91" s="10" t="s">
        <v>436</v>
      </c>
      <c r="C91" s="11">
        <v>4</v>
      </c>
      <c r="D91" s="10">
        <v>264</v>
      </c>
      <c r="E91" s="10">
        <v>-0.5</v>
      </c>
      <c r="I91" s="11">
        <v>0</v>
      </c>
      <c r="K91" s="11">
        <v>0</v>
      </c>
      <c r="L91" s="11" t="s">
        <v>443</v>
      </c>
      <c r="M91" s="11" t="s">
        <v>442</v>
      </c>
      <c r="N91" s="11" t="s">
        <v>442</v>
      </c>
      <c r="O91" s="11" t="s">
        <v>443</v>
      </c>
      <c r="P91" s="11" t="s">
        <v>811</v>
      </c>
      <c r="Q91" s="11" t="s">
        <v>811</v>
      </c>
      <c r="R91" s="11" t="s">
        <v>809</v>
      </c>
      <c r="S91" s="11" t="s">
        <v>810</v>
      </c>
      <c r="T91" s="11" t="s">
        <v>810</v>
      </c>
      <c r="U91" s="11" t="s">
        <v>810</v>
      </c>
      <c r="V91" s="11" t="s">
        <v>811</v>
      </c>
      <c r="W91" s="11" t="s">
        <v>810</v>
      </c>
      <c r="X91" s="11" t="s">
        <v>810</v>
      </c>
      <c r="Y91" s="11" t="s">
        <v>811</v>
      </c>
      <c r="Z91" s="11" t="s">
        <v>811</v>
      </c>
      <c r="AA91" s="11" t="s">
        <v>810</v>
      </c>
      <c r="AB91" s="11" t="s">
        <v>810</v>
      </c>
      <c r="AC91" s="11" t="s">
        <v>810</v>
      </c>
      <c r="AD91" s="11" t="s">
        <v>810</v>
      </c>
      <c r="AH91" s="11">
        <f t="shared" si="46"/>
        <v>-1721.6375</v>
      </c>
      <c r="AI91" s="11">
        <f t="shared" si="47"/>
        <v>-1721.6375</v>
      </c>
      <c r="AJ91" s="11">
        <f t="shared" si="48"/>
        <v>-1220.1750000000002</v>
      </c>
      <c r="AK91" s="11">
        <f t="shared" si="49"/>
        <v>284.21249999999986</v>
      </c>
      <c r="AL91" s="11">
        <f t="shared" si="50"/>
        <v>284.21249999999986</v>
      </c>
      <c r="AM91" s="11">
        <f t="shared" si="51"/>
        <v>-718.71250000000009</v>
      </c>
      <c r="AN91" s="11">
        <f t="shared" si="52"/>
        <v>-217.25000000000011</v>
      </c>
      <c r="AO91" s="11">
        <f t="shared" si="53"/>
        <v>-217.25000000000011</v>
      </c>
      <c r="AP91" s="11">
        <f t="shared" si="54"/>
        <v>-217.25000000000011</v>
      </c>
      <c r="AQ91" s="11">
        <f t="shared" si="55"/>
        <v>284.21249999999986</v>
      </c>
      <c r="AR91" s="11">
        <f t="shared" si="56"/>
        <v>-217.25000000000011</v>
      </c>
      <c r="AS91" s="11">
        <f t="shared" si="57"/>
        <v>-217.25000000000011</v>
      </c>
      <c r="AT91" s="11">
        <f t="shared" si="58"/>
        <v>284.21249999999986</v>
      </c>
      <c r="AU91" s="11">
        <f t="shared" si="59"/>
        <v>284.21249999999986</v>
      </c>
      <c r="AV91" s="11">
        <f t="shared" si="60"/>
        <v>-217.25000000000011</v>
      </c>
      <c r="AW91" s="11">
        <f t="shared" si="61"/>
        <v>-217.25000000000011</v>
      </c>
      <c r="AX91" s="11">
        <f t="shared" si="62"/>
        <v>-217.25000000000011</v>
      </c>
      <c r="AY91" s="11">
        <f t="shared" si="63"/>
        <v>-217.25000000000011</v>
      </c>
      <c r="AZ91" s="11"/>
      <c r="BA91" s="11"/>
      <c r="BB91" s="11">
        <f t="shared" si="64"/>
        <v>-721.63750000000005</v>
      </c>
      <c r="BC91" s="11">
        <f t="shared" si="65"/>
        <v>-721.63750000000005</v>
      </c>
      <c r="BD91" s="11">
        <f t="shared" si="66"/>
        <v>-1220.1750000000002</v>
      </c>
      <c r="BE91" s="11">
        <f t="shared" si="67"/>
        <v>-2715.7874999999999</v>
      </c>
      <c r="BF91" s="11">
        <f t="shared" si="68"/>
        <v>-2715.7874999999999</v>
      </c>
      <c r="BG91" s="11">
        <f t="shared" si="69"/>
        <v>-1718.7125000000001</v>
      </c>
      <c r="BH91" s="11">
        <f t="shared" si="70"/>
        <v>-2217.25</v>
      </c>
      <c r="BI91" s="11">
        <f t="shared" si="71"/>
        <v>-2217.25</v>
      </c>
      <c r="BJ91" s="11">
        <f t="shared" si="72"/>
        <v>-2217.25</v>
      </c>
      <c r="BK91" s="11">
        <f t="shared" si="73"/>
        <v>-2715.7874999999999</v>
      </c>
      <c r="BL91" s="11">
        <f t="shared" si="74"/>
        <v>-2217.25</v>
      </c>
      <c r="BM91" s="11">
        <f t="shared" si="75"/>
        <v>-2217.25</v>
      </c>
      <c r="BN91" s="11">
        <f t="shared" si="76"/>
        <v>-2715.7874999999999</v>
      </c>
      <c r="BO91" s="11">
        <f t="shared" si="77"/>
        <v>-2715.7874999999999</v>
      </c>
      <c r="BP91" s="11">
        <f t="shared" si="78"/>
        <v>-2217.25</v>
      </c>
      <c r="BQ91" s="11">
        <f t="shared" si="79"/>
        <v>-2217.25</v>
      </c>
      <c r="BR91" s="11">
        <f t="shared" si="80"/>
        <v>-2217.25</v>
      </c>
      <c r="BS91" s="11">
        <f t="shared" si="81"/>
        <v>-2217.25</v>
      </c>
    </row>
    <row r="92" spans="1:71" ht="16" customHeight="1">
      <c r="A92" s="2">
        <v>43931</v>
      </c>
      <c r="B92" s="10" t="s">
        <v>955</v>
      </c>
      <c r="C92" s="11">
        <v>5</v>
      </c>
      <c r="D92" s="10">
        <v>243</v>
      </c>
      <c r="E92" s="10">
        <v>-1</v>
      </c>
      <c r="I92" s="11">
        <v>0</v>
      </c>
      <c r="K92" s="11">
        <v>0</v>
      </c>
      <c r="L92" s="11" t="s">
        <v>1534</v>
      </c>
      <c r="M92" s="11" t="s">
        <v>782</v>
      </c>
      <c r="N92" s="11" t="s">
        <v>782</v>
      </c>
      <c r="O92" s="11" t="s">
        <v>782</v>
      </c>
      <c r="P92" s="11" t="s">
        <v>89</v>
      </c>
      <c r="Q92" s="11" t="s">
        <v>1535</v>
      </c>
      <c r="R92" s="11" t="s">
        <v>1534</v>
      </c>
      <c r="S92" s="11" t="s">
        <v>782</v>
      </c>
      <c r="T92" s="11" t="s">
        <v>89</v>
      </c>
      <c r="U92" s="11" t="s">
        <v>1535</v>
      </c>
      <c r="V92" s="11" t="s">
        <v>1537</v>
      </c>
      <c r="W92" s="11" t="s">
        <v>1537</v>
      </c>
      <c r="X92" s="11" t="s">
        <v>1537</v>
      </c>
      <c r="Y92" s="11" t="s">
        <v>1536</v>
      </c>
      <c r="Z92" s="11" t="s">
        <v>791</v>
      </c>
      <c r="AA92" s="11" t="s">
        <v>788</v>
      </c>
      <c r="AB92" s="11" t="s">
        <v>783</v>
      </c>
      <c r="AC92" s="11" t="s">
        <v>783</v>
      </c>
      <c r="AD92" s="11" t="s">
        <v>788</v>
      </c>
      <c r="AH92" s="11">
        <f t="shared" si="46"/>
        <v>-1595.4875000000002</v>
      </c>
      <c r="AI92" s="11">
        <f t="shared" si="47"/>
        <v>-1595.4875000000002</v>
      </c>
      <c r="AJ92" s="11">
        <f t="shared" si="48"/>
        <v>-1595.4875000000002</v>
      </c>
      <c r="AK92" s="11">
        <f t="shared" si="49"/>
        <v>-592.5625</v>
      </c>
      <c r="AL92" s="11">
        <f t="shared" si="50"/>
        <v>-2598.4124999999999</v>
      </c>
      <c r="AM92" s="11">
        <f t="shared" si="51"/>
        <v>-1094.0250000000001</v>
      </c>
      <c r="AN92" s="11">
        <f t="shared" si="52"/>
        <v>-1595.4875000000002</v>
      </c>
      <c r="AO92" s="11">
        <f t="shared" si="53"/>
        <v>-592.5625</v>
      </c>
      <c r="AP92" s="11">
        <f t="shared" si="54"/>
        <v>-2598.4124999999999</v>
      </c>
      <c r="AQ92" s="11">
        <f t="shared" si="55"/>
        <v>-2096.9499999999998</v>
      </c>
      <c r="AR92" s="11">
        <f t="shared" si="56"/>
        <v>-2096.9499999999998</v>
      </c>
      <c r="AS92" s="11">
        <f t="shared" si="57"/>
        <v>-2096.9499999999998</v>
      </c>
      <c r="AT92" s="11">
        <f t="shared" si="58"/>
        <v>-3099.875</v>
      </c>
      <c r="AU92" s="11">
        <f t="shared" si="59"/>
        <v>-3601.3374999999996</v>
      </c>
      <c r="AV92" s="11">
        <f t="shared" si="60"/>
        <v>-6108.65</v>
      </c>
      <c r="AW92" s="11">
        <f t="shared" si="61"/>
        <v>-5607.1875</v>
      </c>
      <c r="AX92" s="11">
        <f t="shared" si="62"/>
        <v>-5607.1875</v>
      </c>
      <c r="AY92" s="11">
        <f t="shared" si="63"/>
        <v>-6108.65</v>
      </c>
      <c r="AZ92" s="11"/>
      <c r="BA92" s="11"/>
      <c r="BB92" s="11">
        <f t="shared" si="64"/>
        <v>-595.48749999999995</v>
      </c>
      <c r="BC92" s="11">
        <f t="shared" si="65"/>
        <v>-595.48749999999995</v>
      </c>
      <c r="BD92" s="11">
        <f t="shared" si="66"/>
        <v>-595.48749999999995</v>
      </c>
      <c r="BE92" s="11">
        <f t="shared" si="67"/>
        <v>-1592.5625</v>
      </c>
      <c r="BF92" s="11">
        <f t="shared" si="68"/>
        <v>401.58749999999986</v>
      </c>
      <c r="BG92" s="11">
        <f t="shared" si="69"/>
        <v>-1094.0250000000001</v>
      </c>
      <c r="BH92" s="11">
        <f t="shared" si="70"/>
        <v>-595.48749999999995</v>
      </c>
      <c r="BI92" s="11">
        <f t="shared" si="71"/>
        <v>-1592.5625</v>
      </c>
      <c r="BJ92" s="11">
        <f t="shared" si="72"/>
        <v>401.58749999999986</v>
      </c>
      <c r="BK92" s="11">
        <f t="shared" si="73"/>
        <v>-96.950000000000045</v>
      </c>
      <c r="BL92" s="11">
        <f t="shared" si="74"/>
        <v>-96.950000000000045</v>
      </c>
      <c r="BM92" s="11">
        <f t="shared" si="75"/>
        <v>-96.950000000000045</v>
      </c>
      <c r="BN92" s="11">
        <f t="shared" si="76"/>
        <v>900.125</v>
      </c>
      <c r="BO92" s="11">
        <f t="shared" si="77"/>
        <v>1398.6625000000001</v>
      </c>
      <c r="BP92" s="11">
        <f t="shared" si="78"/>
        <v>3891.3500000000004</v>
      </c>
      <c r="BQ92" s="11">
        <f t="shared" si="79"/>
        <v>3392.8125</v>
      </c>
      <c r="BR92" s="11">
        <f t="shared" si="80"/>
        <v>3392.8125</v>
      </c>
      <c r="BS92" s="11">
        <f t="shared" si="81"/>
        <v>3891.3500000000004</v>
      </c>
    </row>
    <row r="93" spans="1:71" ht="16" customHeight="1">
      <c r="A93" s="2">
        <v>43931</v>
      </c>
      <c r="B93" s="10" t="s">
        <v>273</v>
      </c>
      <c r="C93" s="11">
        <v>6</v>
      </c>
      <c r="D93" s="10">
        <v>227</v>
      </c>
      <c r="E93" s="10">
        <v>-1.6</v>
      </c>
      <c r="I93" s="11">
        <v>0</v>
      </c>
      <c r="K93" s="11">
        <v>0</v>
      </c>
      <c r="L93" s="11" t="s">
        <v>289</v>
      </c>
      <c r="M93" s="11" t="s">
        <v>288</v>
      </c>
      <c r="N93" s="11" t="s">
        <v>589</v>
      </c>
      <c r="O93" s="11" t="s">
        <v>293</v>
      </c>
      <c r="P93" s="11" t="s">
        <v>289</v>
      </c>
      <c r="Q93" s="11" t="s">
        <v>288</v>
      </c>
      <c r="R93" s="11" t="s">
        <v>288</v>
      </c>
      <c r="S93" s="11" t="s">
        <v>289</v>
      </c>
      <c r="T93" s="11" t="s">
        <v>288</v>
      </c>
      <c r="U93" s="11" t="s">
        <v>291</v>
      </c>
      <c r="V93" s="11" t="s">
        <v>288</v>
      </c>
      <c r="W93" s="11" t="s">
        <v>290</v>
      </c>
      <c r="X93" s="11" t="s">
        <v>290</v>
      </c>
      <c r="Y93" s="11" t="s">
        <v>290</v>
      </c>
      <c r="Z93" s="11" t="s">
        <v>290</v>
      </c>
      <c r="AA93" s="11" t="s">
        <v>290</v>
      </c>
      <c r="AB93" s="11" t="s">
        <v>289</v>
      </c>
      <c r="AC93" s="11" t="s">
        <v>407</v>
      </c>
      <c r="AD93" s="11" t="s">
        <v>407</v>
      </c>
      <c r="AH93" s="11">
        <f t="shared" si="46"/>
        <v>-1290.9875000000002</v>
      </c>
      <c r="AI93" s="11">
        <f t="shared" si="47"/>
        <v>-4299.7624999999998</v>
      </c>
      <c r="AJ93" s="11">
        <f t="shared" si="48"/>
        <v>-2293.9125000000004</v>
      </c>
      <c r="AK93" s="11">
        <f t="shared" si="49"/>
        <v>-789.52499999999998</v>
      </c>
      <c r="AL93" s="11">
        <f t="shared" si="50"/>
        <v>-1290.9875000000002</v>
      </c>
      <c r="AM93" s="11">
        <f t="shared" si="51"/>
        <v>-1290.9875000000002</v>
      </c>
      <c r="AN93" s="11">
        <f t="shared" si="52"/>
        <v>-789.52499999999998</v>
      </c>
      <c r="AO93" s="11">
        <f t="shared" si="53"/>
        <v>-1290.9875000000002</v>
      </c>
      <c r="AP93" s="11">
        <f t="shared" si="54"/>
        <v>-1792.45</v>
      </c>
      <c r="AQ93" s="11">
        <f t="shared" si="55"/>
        <v>-1290.9875000000002</v>
      </c>
      <c r="AR93" s="11">
        <f t="shared" si="56"/>
        <v>-288.0625</v>
      </c>
      <c r="AS93" s="11">
        <f t="shared" si="57"/>
        <v>-288.0625</v>
      </c>
      <c r="AT93" s="11">
        <f t="shared" si="58"/>
        <v>-288.0625</v>
      </c>
      <c r="AU93" s="11">
        <f t="shared" si="59"/>
        <v>-288.0625</v>
      </c>
      <c r="AV93" s="11">
        <f t="shared" si="60"/>
        <v>-288.0625</v>
      </c>
      <c r="AW93" s="11">
        <f t="shared" si="61"/>
        <v>-789.52499999999998</v>
      </c>
      <c r="AX93" s="11">
        <f t="shared" si="62"/>
        <v>714.86249999999995</v>
      </c>
      <c r="AY93" s="11">
        <f t="shared" si="63"/>
        <v>714.86249999999995</v>
      </c>
      <c r="AZ93" s="11"/>
      <c r="BA93" s="11"/>
      <c r="BB93" s="11">
        <f t="shared" si="64"/>
        <v>-290.98750000000001</v>
      </c>
      <c r="BC93" s="11">
        <f t="shared" si="65"/>
        <v>2700.2375000000002</v>
      </c>
      <c r="BD93" s="11">
        <f t="shared" si="66"/>
        <v>706.08749999999986</v>
      </c>
      <c r="BE93" s="11">
        <f t="shared" si="67"/>
        <v>-789.52499999999998</v>
      </c>
      <c r="BF93" s="11">
        <f t="shared" si="68"/>
        <v>-290.98750000000001</v>
      </c>
      <c r="BG93" s="11">
        <f t="shared" si="69"/>
        <v>-290.98750000000001</v>
      </c>
      <c r="BH93" s="11">
        <f t="shared" si="70"/>
        <v>-789.52499999999998</v>
      </c>
      <c r="BI93" s="11">
        <f t="shared" si="71"/>
        <v>-290.98750000000001</v>
      </c>
      <c r="BJ93" s="11">
        <f t="shared" si="72"/>
        <v>207.54999999999995</v>
      </c>
      <c r="BK93" s="11">
        <f t="shared" si="73"/>
        <v>-290.98750000000001</v>
      </c>
      <c r="BL93" s="11">
        <f t="shared" si="74"/>
        <v>-1288.0625</v>
      </c>
      <c r="BM93" s="11">
        <f t="shared" si="75"/>
        <v>-1288.0625</v>
      </c>
      <c r="BN93" s="11">
        <f t="shared" si="76"/>
        <v>-1288.0625</v>
      </c>
      <c r="BO93" s="11">
        <f t="shared" si="77"/>
        <v>-1288.0625</v>
      </c>
      <c r="BP93" s="11">
        <f t="shared" si="78"/>
        <v>-1288.0625</v>
      </c>
      <c r="BQ93" s="11">
        <f t="shared" si="79"/>
        <v>-789.52499999999998</v>
      </c>
      <c r="BR93" s="11">
        <f t="shared" si="80"/>
        <v>-2285.1374999999998</v>
      </c>
      <c r="BS93" s="11">
        <f t="shared" si="81"/>
        <v>-2285.1374999999998</v>
      </c>
    </row>
    <row r="94" spans="1:71" ht="16" customHeight="1">
      <c r="A94" s="2">
        <v>43931</v>
      </c>
      <c r="B94" s="10" t="s">
        <v>668</v>
      </c>
      <c r="C94" s="11">
        <v>7</v>
      </c>
      <c r="D94" s="10">
        <v>217</v>
      </c>
      <c r="E94" s="10">
        <v>-1.5</v>
      </c>
      <c r="I94" s="11">
        <v>0</v>
      </c>
      <c r="K94" s="11">
        <v>0</v>
      </c>
      <c r="L94" s="11" t="s">
        <v>517</v>
      </c>
      <c r="M94" s="11" t="s">
        <v>565</v>
      </c>
      <c r="N94" s="11" t="s">
        <v>572</v>
      </c>
      <c r="O94" s="11" t="s">
        <v>1797</v>
      </c>
      <c r="P94" s="11" t="s">
        <v>1658</v>
      </c>
      <c r="Q94" s="11" t="s">
        <v>1798</v>
      </c>
      <c r="R94" s="11" t="s">
        <v>520</v>
      </c>
      <c r="S94" s="11" t="s">
        <v>520</v>
      </c>
      <c r="T94" s="11" t="s">
        <v>566</v>
      </c>
      <c r="U94" s="11" t="s">
        <v>524</v>
      </c>
      <c r="V94" s="11" t="s">
        <v>521</v>
      </c>
      <c r="W94" s="11" t="s">
        <v>518</v>
      </c>
      <c r="X94" s="11" t="s">
        <v>1455</v>
      </c>
      <c r="Y94" s="11" t="s">
        <v>1033</v>
      </c>
      <c r="Z94" s="11" t="s">
        <v>1455</v>
      </c>
      <c r="AA94" s="11" t="s">
        <v>518</v>
      </c>
      <c r="AB94" s="11" t="s">
        <v>1455</v>
      </c>
      <c r="AC94" s="11" t="s">
        <v>1456</v>
      </c>
      <c r="AD94" s="11" t="s">
        <v>1034</v>
      </c>
      <c r="AH94" s="11">
        <f t="shared" si="46"/>
        <v>-919.0625</v>
      </c>
      <c r="AI94" s="11">
        <f t="shared" si="47"/>
        <v>-3626.9569912249963</v>
      </c>
      <c r="AJ94" s="11">
        <f t="shared" si="48"/>
        <v>-1721.4055087750037</v>
      </c>
      <c r="AK94" s="11">
        <f t="shared" si="49"/>
        <v>-718.48050877500373</v>
      </c>
      <c r="AL94" s="11">
        <f t="shared" si="50"/>
        <v>-1219.9430087750038</v>
      </c>
      <c r="AM94" s="11">
        <f t="shared" si="51"/>
        <v>-818.7720058500006</v>
      </c>
      <c r="AN94" s="11">
        <f t="shared" si="52"/>
        <v>-818.7720058500006</v>
      </c>
      <c r="AO94" s="11">
        <f t="shared" si="53"/>
        <v>-1420.5249999999999</v>
      </c>
      <c r="AP94" s="11">
        <f t="shared" si="54"/>
        <v>-1621.1069912249961</v>
      </c>
      <c r="AQ94" s="11">
        <f t="shared" si="55"/>
        <v>-1019.3529941499993</v>
      </c>
      <c r="AR94" s="11">
        <f t="shared" si="56"/>
        <v>-517.89049414999931</v>
      </c>
      <c r="AS94" s="11">
        <f t="shared" si="57"/>
        <v>-317.30950585000068</v>
      </c>
      <c r="AT94" s="11">
        <f t="shared" si="58"/>
        <v>-217.01800877500381</v>
      </c>
      <c r="AU94" s="11">
        <f t="shared" si="59"/>
        <v>-317.30950585000068</v>
      </c>
      <c r="AV94" s="11">
        <f t="shared" si="60"/>
        <v>-517.89049414999931</v>
      </c>
      <c r="AW94" s="11">
        <f t="shared" si="61"/>
        <v>-317.30950585000068</v>
      </c>
      <c r="AX94" s="11">
        <f t="shared" si="62"/>
        <v>-116.71949122499623</v>
      </c>
      <c r="AY94" s="11">
        <f t="shared" si="63"/>
        <v>-16.427994149999364</v>
      </c>
      <c r="AZ94" s="11"/>
      <c r="BA94" s="11"/>
      <c r="BB94" s="11">
        <f t="shared" si="64"/>
        <v>80.937499999999972</v>
      </c>
      <c r="BC94" s="11">
        <f t="shared" si="65"/>
        <v>2773.0370087749961</v>
      </c>
      <c r="BD94" s="11">
        <f t="shared" si="66"/>
        <v>878.60049122500391</v>
      </c>
      <c r="BE94" s="11">
        <f t="shared" si="67"/>
        <v>-118.47450877499622</v>
      </c>
      <c r="BF94" s="11">
        <f t="shared" si="68"/>
        <v>380.06299122500388</v>
      </c>
      <c r="BG94" s="11">
        <f t="shared" si="69"/>
        <v>-18.768005849999412</v>
      </c>
      <c r="BH94" s="11">
        <f t="shared" si="70"/>
        <v>-18.768005849999412</v>
      </c>
      <c r="BI94" s="11">
        <f t="shared" si="71"/>
        <v>579.47500000000002</v>
      </c>
      <c r="BJ94" s="11">
        <f t="shared" si="72"/>
        <v>778.88700877499627</v>
      </c>
      <c r="BK94" s="11">
        <f t="shared" si="73"/>
        <v>180.64300584999938</v>
      </c>
      <c r="BL94" s="11">
        <f t="shared" si="74"/>
        <v>-317.89449415000058</v>
      </c>
      <c r="BM94" s="11">
        <f t="shared" si="75"/>
        <v>-517.30550584999946</v>
      </c>
      <c r="BN94" s="11">
        <f t="shared" si="76"/>
        <v>-617.01200877499616</v>
      </c>
      <c r="BO94" s="11">
        <f t="shared" si="77"/>
        <v>-517.30550584999946</v>
      </c>
      <c r="BP94" s="11">
        <f t="shared" si="78"/>
        <v>-317.89449415000058</v>
      </c>
      <c r="BQ94" s="11">
        <f t="shared" si="79"/>
        <v>-517.30550584999946</v>
      </c>
      <c r="BR94" s="11">
        <f t="shared" si="80"/>
        <v>-716.72549122500391</v>
      </c>
      <c r="BS94" s="11">
        <f t="shared" si="81"/>
        <v>-816.43199415000061</v>
      </c>
    </row>
    <row r="95" spans="1:71" ht="16" customHeight="1">
      <c r="A95" s="2">
        <v>43931</v>
      </c>
      <c r="B95" s="10" t="s">
        <v>49</v>
      </c>
      <c r="C95" s="11">
        <v>8</v>
      </c>
      <c r="D95" s="10">
        <v>194</v>
      </c>
      <c r="E95" s="10">
        <v>-0.3</v>
      </c>
      <c r="I95" s="11">
        <v>0</v>
      </c>
      <c r="K95" s="11">
        <v>0</v>
      </c>
      <c r="L95" s="11" t="s">
        <v>2329</v>
      </c>
      <c r="M95" s="11" t="s">
        <v>2329</v>
      </c>
      <c r="N95" s="11" t="s">
        <v>399</v>
      </c>
      <c r="O95" s="11" t="s">
        <v>2329</v>
      </c>
      <c r="P95" s="11" t="s">
        <v>1046</v>
      </c>
      <c r="Q95" s="11" t="s">
        <v>2439</v>
      </c>
      <c r="R95" s="11" t="s">
        <v>2439</v>
      </c>
      <c r="S95" s="11" t="s">
        <v>1596</v>
      </c>
      <c r="T95" s="11" t="s">
        <v>391</v>
      </c>
      <c r="U95" s="11" t="s">
        <v>390</v>
      </c>
      <c r="V95" s="11" t="s">
        <v>1597</v>
      </c>
      <c r="W95" s="11" t="s">
        <v>1600</v>
      </c>
      <c r="X95" s="11" t="s">
        <v>391</v>
      </c>
      <c r="Y95" s="11" t="s">
        <v>391</v>
      </c>
      <c r="Z95" s="11" t="s">
        <v>1600</v>
      </c>
      <c r="AA95" s="11" t="s">
        <v>1595</v>
      </c>
      <c r="AB95" s="11" t="s">
        <v>390</v>
      </c>
      <c r="AC95" s="11" t="s">
        <v>390</v>
      </c>
      <c r="AD95" s="11" t="s">
        <v>396</v>
      </c>
      <c r="AH95" s="11">
        <f t="shared" si="46"/>
        <v>-150.07499999999999</v>
      </c>
      <c r="AI95" s="11">
        <f t="shared" si="47"/>
        <v>-501.09674414999938</v>
      </c>
      <c r="AJ95" s="11">
        <f t="shared" si="48"/>
        <v>-150.07499999999999</v>
      </c>
      <c r="AK95" s="11">
        <f t="shared" si="49"/>
        <v>100.65625</v>
      </c>
      <c r="AL95" s="11">
        <f t="shared" si="50"/>
        <v>-99.929752925000344</v>
      </c>
      <c r="AM95" s="11">
        <f t="shared" si="51"/>
        <v>-99.929752925000344</v>
      </c>
      <c r="AN95" s="11">
        <f t="shared" si="52"/>
        <v>-200.22024707499966</v>
      </c>
      <c r="AO95" s="11">
        <f t="shared" si="53"/>
        <v>-350.66100292500033</v>
      </c>
      <c r="AP95" s="11">
        <f t="shared" si="54"/>
        <v>-400.80625000000003</v>
      </c>
      <c r="AQ95" s="11">
        <f t="shared" si="55"/>
        <v>-250.36549414999934</v>
      </c>
      <c r="AR95" s="11">
        <f t="shared" si="56"/>
        <v>-300.51575585000063</v>
      </c>
      <c r="AS95" s="11">
        <f t="shared" si="57"/>
        <v>-350.66100292500033</v>
      </c>
      <c r="AT95" s="11">
        <f t="shared" si="58"/>
        <v>-350.66100292500033</v>
      </c>
      <c r="AU95" s="11">
        <f t="shared" si="59"/>
        <v>-300.51575585000063</v>
      </c>
      <c r="AV95" s="11">
        <f t="shared" si="60"/>
        <v>-450.95149707499968</v>
      </c>
      <c r="AW95" s="11">
        <f t="shared" si="61"/>
        <v>-400.80625000000003</v>
      </c>
      <c r="AX95" s="11">
        <f t="shared" si="62"/>
        <v>-400.80625000000003</v>
      </c>
      <c r="AY95" s="11">
        <f t="shared" si="63"/>
        <v>-651.53750000000002</v>
      </c>
      <c r="AZ95" s="11"/>
      <c r="BA95" s="11"/>
      <c r="BB95" s="11">
        <f t="shared" si="64"/>
        <v>-150.07499999999999</v>
      </c>
      <c r="BC95" s="11">
        <f t="shared" si="65"/>
        <v>198.89925584999935</v>
      </c>
      <c r="BD95" s="11">
        <f t="shared" si="66"/>
        <v>-150.07499999999999</v>
      </c>
      <c r="BE95" s="11">
        <f t="shared" si="67"/>
        <v>-399.34375</v>
      </c>
      <c r="BF95" s="11">
        <f t="shared" si="68"/>
        <v>-199.92775292499971</v>
      </c>
      <c r="BG95" s="11">
        <f t="shared" si="69"/>
        <v>-199.92775292499971</v>
      </c>
      <c r="BH95" s="11">
        <f t="shared" si="70"/>
        <v>-100.2222470750003</v>
      </c>
      <c r="BI95" s="11">
        <f t="shared" si="71"/>
        <v>49.340997075000303</v>
      </c>
      <c r="BJ95" s="11">
        <f t="shared" si="72"/>
        <v>99.193749999999994</v>
      </c>
      <c r="BK95" s="11">
        <f t="shared" si="73"/>
        <v>-50.369494150000634</v>
      </c>
      <c r="BL95" s="11">
        <f t="shared" si="74"/>
        <v>-0.51175584999936063</v>
      </c>
      <c r="BM95" s="11">
        <f t="shared" si="75"/>
        <v>49.340997075000303</v>
      </c>
      <c r="BN95" s="11">
        <f t="shared" si="76"/>
        <v>49.340997075000303</v>
      </c>
      <c r="BO95" s="11">
        <f t="shared" si="77"/>
        <v>-0.51175584999936063</v>
      </c>
      <c r="BP95" s="11">
        <f t="shared" si="78"/>
        <v>149.04650292499969</v>
      </c>
      <c r="BQ95" s="11">
        <f t="shared" si="79"/>
        <v>99.193749999999994</v>
      </c>
      <c r="BR95" s="11">
        <f t="shared" si="80"/>
        <v>99.193749999999994</v>
      </c>
      <c r="BS95" s="11">
        <f t="shared" si="81"/>
        <v>348.46249999999998</v>
      </c>
    </row>
    <row r="96" spans="1:71" ht="16" customHeight="1">
      <c r="A96" s="2">
        <v>43931</v>
      </c>
      <c r="B96" s="10" t="s">
        <v>400</v>
      </c>
      <c r="C96" s="11">
        <v>9</v>
      </c>
      <c r="D96" s="10">
        <v>185</v>
      </c>
      <c r="E96" s="10">
        <v>-0.3</v>
      </c>
      <c r="I96" s="11">
        <v>0</v>
      </c>
      <c r="K96" s="11">
        <v>0</v>
      </c>
      <c r="L96" s="11" t="s">
        <v>461</v>
      </c>
      <c r="M96" s="11" t="s">
        <v>460</v>
      </c>
      <c r="N96" s="11" t="s">
        <v>920</v>
      </c>
      <c r="O96" s="11" t="s">
        <v>466</v>
      </c>
      <c r="P96" s="11" t="s">
        <v>457</v>
      </c>
      <c r="Q96" s="11" t="s">
        <v>462</v>
      </c>
      <c r="R96" s="11" t="s">
        <v>462</v>
      </c>
      <c r="S96" s="11" t="s">
        <v>466</v>
      </c>
      <c r="T96" s="11" t="s">
        <v>462</v>
      </c>
      <c r="U96" s="11" t="s">
        <v>462</v>
      </c>
      <c r="V96" s="11" t="s">
        <v>462</v>
      </c>
      <c r="W96" s="11" t="s">
        <v>466</v>
      </c>
      <c r="X96" s="11" t="s">
        <v>466</v>
      </c>
      <c r="Y96" s="11" t="s">
        <v>464</v>
      </c>
      <c r="Z96" s="11" t="s">
        <v>464</v>
      </c>
      <c r="AA96" s="11" t="s">
        <v>466</v>
      </c>
      <c r="AB96" s="11" t="s">
        <v>466</v>
      </c>
      <c r="AC96" s="11" t="s">
        <v>464</v>
      </c>
      <c r="AD96" s="11" t="s">
        <v>466</v>
      </c>
      <c r="AH96" s="11">
        <f t="shared" si="46"/>
        <v>-186.51874999999714</v>
      </c>
      <c r="AI96" s="11">
        <f t="shared" si="47"/>
        <v>-336.95649707499825</v>
      </c>
      <c r="AJ96" s="11">
        <f t="shared" si="48"/>
        <v>-36.079999999998577</v>
      </c>
      <c r="AK96" s="11">
        <f t="shared" si="49"/>
        <v>64.212500000002848</v>
      </c>
      <c r="AL96" s="11">
        <f t="shared" si="50"/>
        <v>-86.225247074998265</v>
      </c>
      <c r="AM96" s="11">
        <f t="shared" si="51"/>
        <v>-86.225247074998265</v>
      </c>
      <c r="AN96" s="11">
        <f t="shared" si="52"/>
        <v>-36.079999999998577</v>
      </c>
      <c r="AO96" s="11">
        <f t="shared" si="53"/>
        <v>-86.225247074998265</v>
      </c>
      <c r="AP96" s="11">
        <f t="shared" si="54"/>
        <v>-86.225247074998265</v>
      </c>
      <c r="AQ96" s="11">
        <f t="shared" si="55"/>
        <v>-86.225247074998265</v>
      </c>
      <c r="AR96" s="11">
        <f t="shared" si="56"/>
        <v>-36.079999999998577</v>
      </c>
      <c r="AS96" s="11">
        <f t="shared" si="57"/>
        <v>-36.079999999998577</v>
      </c>
      <c r="AT96" s="11">
        <f t="shared" si="58"/>
        <v>14.065247075001103</v>
      </c>
      <c r="AU96" s="11">
        <f t="shared" si="59"/>
        <v>14.065247075001103</v>
      </c>
      <c r="AV96" s="11">
        <f t="shared" si="60"/>
        <v>-36.079999999998577</v>
      </c>
      <c r="AW96" s="11">
        <f t="shared" si="61"/>
        <v>-36.079999999998577</v>
      </c>
      <c r="AX96" s="11">
        <f t="shared" si="62"/>
        <v>14.065247075001103</v>
      </c>
      <c r="AY96" s="11">
        <f t="shared" si="63"/>
        <v>-36.079999999998577</v>
      </c>
      <c r="AZ96" s="11"/>
      <c r="BA96" s="11"/>
      <c r="BB96" s="11">
        <f t="shared" si="64"/>
        <v>-86.518750000002854</v>
      </c>
      <c r="BC96" s="11">
        <f t="shared" si="65"/>
        <v>63.041502924998277</v>
      </c>
      <c r="BD96" s="11">
        <f t="shared" si="66"/>
        <v>-236.08000000000141</v>
      </c>
      <c r="BE96" s="11">
        <f t="shared" si="67"/>
        <v>-335.78750000000286</v>
      </c>
      <c r="BF96" s="11">
        <f t="shared" si="68"/>
        <v>-186.22724707500174</v>
      </c>
      <c r="BG96" s="11">
        <f t="shared" si="69"/>
        <v>-186.22724707500174</v>
      </c>
      <c r="BH96" s="11">
        <f t="shared" si="70"/>
        <v>-236.08000000000141</v>
      </c>
      <c r="BI96" s="11">
        <f t="shared" si="71"/>
        <v>-186.22724707500174</v>
      </c>
      <c r="BJ96" s="11">
        <f t="shared" si="72"/>
        <v>-186.22724707500174</v>
      </c>
      <c r="BK96" s="11">
        <f t="shared" si="73"/>
        <v>-186.22724707500174</v>
      </c>
      <c r="BL96" s="11">
        <f t="shared" si="74"/>
        <v>-236.08000000000141</v>
      </c>
      <c r="BM96" s="11">
        <f t="shared" si="75"/>
        <v>-236.08000000000141</v>
      </c>
      <c r="BN96" s="11">
        <f t="shared" si="76"/>
        <v>-285.93275292500107</v>
      </c>
      <c r="BO96" s="11">
        <f t="shared" si="77"/>
        <v>-285.93275292500107</v>
      </c>
      <c r="BP96" s="11">
        <f t="shared" si="78"/>
        <v>-236.08000000000141</v>
      </c>
      <c r="BQ96" s="11">
        <f t="shared" si="79"/>
        <v>-236.08000000000141</v>
      </c>
      <c r="BR96" s="11">
        <f t="shared" si="80"/>
        <v>-285.93275292500107</v>
      </c>
      <c r="BS96" s="11">
        <f t="shared" si="81"/>
        <v>-236.08000000000141</v>
      </c>
    </row>
    <row r="97" spans="1:71" ht="16" customHeight="1">
      <c r="A97" s="2">
        <v>43931</v>
      </c>
      <c r="B97" s="10" t="s">
        <v>213</v>
      </c>
      <c r="C97" s="11">
        <v>10</v>
      </c>
      <c r="D97" s="10">
        <v>164</v>
      </c>
      <c r="E97" s="10">
        <v>-1.1000000000000001</v>
      </c>
      <c r="I97" s="11">
        <v>0</v>
      </c>
      <c r="K97" s="11">
        <v>0</v>
      </c>
      <c r="L97" s="11" t="s">
        <v>2276</v>
      </c>
      <c r="M97" s="11" t="s">
        <v>644</v>
      </c>
      <c r="N97" s="11" t="s">
        <v>1177</v>
      </c>
      <c r="O97" s="11" t="s">
        <v>1701</v>
      </c>
      <c r="P97" s="11" t="s">
        <v>2276</v>
      </c>
      <c r="Q97" s="11" t="s">
        <v>1644</v>
      </c>
      <c r="R97" s="11" t="s">
        <v>1701</v>
      </c>
      <c r="S97" s="11" t="s">
        <v>1701</v>
      </c>
      <c r="T97" s="11" t="s">
        <v>1644</v>
      </c>
      <c r="U97" s="11" t="s">
        <v>2188</v>
      </c>
      <c r="V97" s="11" t="s">
        <v>647</v>
      </c>
      <c r="W97" s="11" t="s">
        <v>646</v>
      </c>
      <c r="X97" s="11" t="s">
        <v>2188</v>
      </c>
      <c r="Y97" s="11" t="s">
        <v>2188</v>
      </c>
      <c r="Z97" s="11" t="s">
        <v>645</v>
      </c>
      <c r="AA97" s="11" t="s">
        <v>638</v>
      </c>
      <c r="AB97" s="11" t="s">
        <v>485</v>
      </c>
      <c r="AC97" s="11" t="s">
        <v>1177</v>
      </c>
      <c r="AD97" s="11" t="s">
        <v>639</v>
      </c>
      <c r="AH97" s="11">
        <f t="shared" si="46"/>
        <v>-267.28450585000064</v>
      </c>
      <c r="AI97" s="11">
        <f t="shared" si="47"/>
        <v>-1270.2095058500006</v>
      </c>
      <c r="AJ97" s="11">
        <f t="shared" si="48"/>
        <v>-467.86549414999934</v>
      </c>
      <c r="AK97" s="11">
        <f t="shared" si="49"/>
        <v>-367.57500000000005</v>
      </c>
      <c r="AL97" s="11">
        <f t="shared" si="50"/>
        <v>-568.1569912249962</v>
      </c>
      <c r="AM97" s="11">
        <f t="shared" si="51"/>
        <v>-467.86549414999934</v>
      </c>
      <c r="AN97" s="11">
        <f t="shared" si="52"/>
        <v>-467.86549414999934</v>
      </c>
      <c r="AO97" s="11">
        <f t="shared" si="53"/>
        <v>-568.1569912249962</v>
      </c>
      <c r="AP97" s="11">
        <f t="shared" si="54"/>
        <v>-768.74700585000073</v>
      </c>
      <c r="AQ97" s="11">
        <f t="shared" si="55"/>
        <v>-1169.9180087750037</v>
      </c>
      <c r="AR97" s="11">
        <f t="shared" si="56"/>
        <v>-1069.6194912249962</v>
      </c>
      <c r="AS97" s="11">
        <f t="shared" si="57"/>
        <v>-768.74700585000073</v>
      </c>
      <c r="AT97" s="11">
        <f t="shared" si="58"/>
        <v>-768.74700585000073</v>
      </c>
      <c r="AU97" s="11">
        <f t="shared" si="59"/>
        <v>-668.45550877500375</v>
      </c>
      <c r="AV97" s="11">
        <f t="shared" si="60"/>
        <v>-1370.5</v>
      </c>
      <c r="AW97" s="11">
        <f t="shared" si="61"/>
        <v>-1671.3805087750036</v>
      </c>
      <c r="AX97" s="11">
        <f t="shared" si="62"/>
        <v>-1270.2095058500006</v>
      </c>
      <c r="AY97" s="11">
        <f t="shared" si="63"/>
        <v>-1871.9624999999999</v>
      </c>
      <c r="AZ97" s="11"/>
      <c r="BA97" s="11"/>
      <c r="BB97" s="11">
        <f t="shared" si="64"/>
        <v>-467.28050584999943</v>
      </c>
      <c r="BC97" s="11">
        <f t="shared" si="65"/>
        <v>529.79449415000056</v>
      </c>
      <c r="BD97" s="11">
        <f t="shared" si="66"/>
        <v>-267.86949415000061</v>
      </c>
      <c r="BE97" s="11">
        <f t="shared" si="67"/>
        <v>-367.57500000000005</v>
      </c>
      <c r="BF97" s="11">
        <f t="shared" si="68"/>
        <v>-168.16299122500382</v>
      </c>
      <c r="BG97" s="11">
        <f t="shared" si="69"/>
        <v>-267.86949415000061</v>
      </c>
      <c r="BH97" s="11">
        <f t="shared" si="70"/>
        <v>-267.86949415000061</v>
      </c>
      <c r="BI97" s="11">
        <f t="shared" si="71"/>
        <v>-168.16299122500382</v>
      </c>
      <c r="BJ97" s="11">
        <f t="shared" si="72"/>
        <v>31.256994150000594</v>
      </c>
      <c r="BK97" s="11">
        <f t="shared" si="73"/>
        <v>430.08799122500375</v>
      </c>
      <c r="BL97" s="11">
        <f t="shared" si="74"/>
        <v>330.37450877499617</v>
      </c>
      <c r="BM97" s="11">
        <f t="shared" si="75"/>
        <v>31.256994150000594</v>
      </c>
      <c r="BN97" s="11">
        <f t="shared" si="76"/>
        <v>31.256994150000594</v>
      </c>
      <c r="BO97" s="11">
        <f t="shared" si="77"/>
        <v>-68.449508774996218</v>
      </c>
      <c r="BP97" s="11">
        <f t="shared" si="78"/>
        <v>629.5</v>
      </c>
      <c r="BQ97" s="11">
        <f t="shared" si="79"/>
        <v>928.625491225004</v>
      </c>
      <c r="BR97" s="11">
        <f t="shared" si="80"/>
        <v>529.79449415000056</v>
      </c>
      <c r="BS97" s="11">
        <f t="shared" si="81"/>
        <v>1128.0375000000001</v>
      </c>
    </row>
    <row r="98" spans="1:71" ht="16" customHeight="1">
      <c r="A98" s="2">
        <v>43931</v>
      </c>
      <c r="B98" s="10" t="s">
        <v>136</v>
      </c>
      <c r="C98" s="11">
        <v>11</v>
      </c>
      <c r="D98" s="10">
        <v>136</v>
      </c>
      <c r="E98" s="10">
        <v>-0.1</v>
      </c>
      <c r="I98" s="11">
        <v>0</v>
      </c>
      <c r="K98" s="11">
        <v>0</v>
      </c>
      <c r="L98" s="11" t="s">
        <v>754</v>
      </c>
      <c r="M98" s="11" t="s">
        <v>139</v>
      </c>
      <c r="N98" s="11" t="s">
        <v>140</v>
      </c>
      <c r="O98" s="11" t="s">
        <v>139</v>
      </c>
      <c r="P98" s="11" t="s">
        <v>139</v>
      </c>
      <c r="Q98" s="11" t="s">
        <v>139</v>
      </c>
      <c r="R98" s="11" t="s">
        <v>139</v>
      </c>
      <c r="S98" s="11" t="s">
        <v>139</v>
      </c>
      <c r="T98" s="11" t="s">
        <v>139</v>
      </c>
      <c r="U98" s="11" t="s">
        <v>139</v>
      </c>
      <c r="V98" s="11" t="s">
        <v>754</v>
      </c>
      <c r="W98" s="11" t="s">
        <v>754</v>
      </c>
      <c r="X98" s="11" t="s">
        <v>139</v>
      </c>
      <c r="Y98" s="11" t="s">
        <v>139</v>
      </c>
      <c r="Z98" s="11" t="s">
        <v>139</v>
      </c>
      <c r="AA98" s="11" t="s">
        <v>139</v>
      </c>
      <c r="AB98" s="11" t="s">
        <v>138</v>
      </c>
      <c r="AC98" s="11" t="s">
        <v>139</v>
      </c>
      <c r="AD98" s="11" t="s">
        <v>139</v>
      </c>
      <c r="AH98" s="11">
        <f t="shared" si="46"/>
        <v>-359.83750000000003</v>
      </c>
      <c r="AI98" s="11">
        <f t="shared" si="47"/>
        <v>-1362.7625</v>
      </c>
      <c r="AJ98" s="11">
        <f t="shared" si="48"/>
        <v>-359.83750000000003</v>
      </c>
      <c r="AK98" s="11">
        <f t="shared" si="49"/>
        <v>-359.83750000000003</v>
      </c>
      <c r="AL98" s="11">
        <f t="shared" si="50"/>
        <v>-359.83750000000003</v>
      </c>
      <c r="AM98" s="11">
        <f t="shared" si="51"/>
        <v>-359.83750000000003</v>
      </c>
      <c r="AN98" s="11">
        <f t="shared" si="52"/>
        <v>-359.83750000000003</v>
      </c>
      <c r="AO98" s="11">
        <f t="shared" si="53"/>
        <v>-359.83750000000003</v>
      </c>
      <c r="AP98" s="11">
        <f t="shared" si="54"/>
        <v>-359.83750000000003</v>
      </c>
      <c r="AQ98" s="11">
        <f t="shared" si="55"/>
        <v>-861.30000000000007</v>
      </c>
      <c r="AR98" s="11">
        <f t="shared" si="56"/>
        <v>-861.30000000000007</v>
      </c>
      <c r="AS98" s="11">
        <f t="shared" si="57"/>
        <v>-359.83750000000003</v>
      </c>
      <c r="AT98" s="11">
        <f t="shared" si="58"/>
        <v>-359.83750000000003</v>
      </c>
      <c r="AU98" s="11">
        <f t="shared" si="59"/>
        <v>-359.83750000000003</v>
      </c>
      <c r="AV98" s="11">
        <f t="shared" si="60"/>
        <v>-359.83750000000003</v>
      </c>
      <c r="AW98" s="11">
        <f t="shared" si="61"/>
        <v>141.62499999999989</v>
      </c>
      <c r="AX98" s="11">
        <f t="shared" si="62"/>
        <v>-359.83750000000003</v>
      </c>
      <c r="AY98" s="11">
        <f t="shared" si="63"/>
        <v>-359.83750000000003</v>
      </c>
      <c r="AZ98" s="11"/>
      <c r="BA98" s="11"/>
      <c r="BB98" s="11">
        <f t="shared" si="64"/>
        <v>-1359.8375000000001</v>
      </c>
      <c r="BC98" s="11">
        <f t="shared" si="65"/>
        <v>-362.76250000000005</v>
      </c>
      <c r="BD98" s="11">
        <f t="shared" si="66"/>
        <v>-1359.8375000000001</v>
      </c>
      <c r="BE98" s="11">
        <f t="shared" si="67"/>
        <v>-1359.8375000000001</v>
      </c>
      <c r="BF98" s="11">
        <f t="shared" si="68"/>
        <v>-1359.8375000000001</v>
      </c>
      <c r="BG98" s="11">
        <f t="shared" si="69"/>
        <v>-1359.8375000000001</v>
      </c>
      <c r="BH98" s="11">
        <f t="shared" si="70"/>
        <v>-1359.8375000000001</v>
      </c>
      <c r="BI98" s="11">
        <f t="shared" si="71"/>
        <v>-1359.8375000000001</v>
      </c>
      <c r="BJ98" s="11">
        <f t="shared" si="72"/>
        <v>-1359.8375000000001</v>
      </c>
      <c r="BK98" s="11">
        <f t="shared" si="73"/>
        <v>-861.30000000000007</v>
      </c>
      <c r="BL98" s="11">
        <f t="shared" si="74"/>
        <v>-861.30000000000007</v>
      </c>
      <c r="BM98" s="11">
        <f t="shared" si="75"/>
        <v>-1359.8375000000001</v>
      </c>
      <c r="BN98" s="11">
        <f t="shared" si="76"/>
        <v>-1359.8375000000001</v>
      </c>
      <c r="BO98" s="11">
        <f t="shared" si="77"/>
        <v>-1359.8375000000001</v>
      </c>
      <c r="BP98" s="11">
        <f t="shared" si="78"/>
        <v>-1359.8375000000001</v>
      </c>
      <c r="BQ98" s="11">
        <f t="shared" si="79"/>
        <v>-1858.375</v>
      </c>
      <c r="BR98" s="11">
        <f t="shared" si="80"/>
        <v>-1359.8375000000001</v>
      </c>
      <c r="BS98" s="11">
        <f t="shared" si="81"/>
        <v>-1359.8375000000001</v>
      </c>
    </row>
    <row r="99" spans="1:71" ht="16" customHeight="1">
      <c r="A99" s="2">
        <v>43931</v>
      </c>
      <c r="B99" s="10" t="s">
        <v>972</v>
      </c>
      <c r="C99" s="11">
        <v>12</v>
      </c>
      <c r="D99" s="10">
        <v>135</v>
      </c>
      <c r="E99" s="10">
        <v>-1.8</v>
      </c>
      <c r="I99" s="11">
        <v>0</v>
      </c>
      <c r="K99" s="11">
        <v>0</v>
      </c>
      <c r="L99" s="11" t="s">
        <v>1673</v>
      </c>
      <c r="M99" s="11" t="s">
        <v>373</v>
      </c>
      <c r="N99" s="11" t="s">
        <v>380</v>
      </c>
      <c r="O99" s="11" t="s">
        <v>374</v>
      </c>
      <c r="P99" s="11" t="s">
        <v>379</v>
      </c>
      <c r="Q99" s="11" t="s">
        <v>376</v>
      </c>
      <c r="R99" s="11" t="s">
        <v>373</v>
      </c>
      <c r="S99" s="11" t="s">
        <v>373</v>
      </c>
      <c r="T99" s="11" t="s">
        <v>861</v>
      </c>
      <c r="U99" s="11" t="s">
        <v>854</v>
      </c>
      <c r="V99" s="11" t="s">
        <v>374</v>
      </c>
      <c r="W99" s="11" t="s">
        <v>375</v>
      </c>
      <c r="X99" s="11" t="s">
        <v>380</v>
      </c>
      <c r="Y99" s="11" t="s">
        <v>375</v>
      </c>
      <c r="Z99" s="11" t="s">
        <v>1673</v>
      </c>
      <c r="AA99" s="11" t="s">
        <v>374</v>
      </c>
      <c r="AB99" s="11" t="s">
        <v>380</v>
      </c>
      <c r="AC99" s="11" t="s">
        <v>373</v>
      </c>
      <c r="AD99" s="11" t="s">
        <v>376</v>
      </c>
      <c r="AH99" s="11">
        <f t="shared" si="46"/>
        <v>-2168.7250000000004</v>
      </c>
      <c r="AI99" s="11">
        <f t="shared" si="47"/>
        <v>-3171.65</v>
      </c>
      <c r="AJ99" s="11">
        <f t="shared" si="48"/>
        <v>-2670.1875</v>
      </c>
      <c r="AK99" s="11">
        <f t="shared" si="49"/>
        <v>-664.33750000000009</v>
      </c>
      <c r="AL99" s="11">
        <f t="shared" si="50"/>
        <v>-1667.2625</v>
      </c>
      <c r="AM99" s="11">
        <f t="shared" si="51"/>
        <v>-2168.7250000000004</v>
      </c>
      <c r="AN99" s="11">
        <f t="shared" si="52"/>
        <v>-2168.7250000000004</v>
      </c>
      <c r="AO99" s="11">
        <f t="shared" si="53"/>
        <v>-5177.5</v>
      </c>
      <c r="AP99" s="11">
        <f t="shared" si="54"/>
        <v>-6180.4249999999993</v>
      </c>
      <c r="AQ99" s="11">
        <f t="shared" si="55"/>
        <v>-2670.1875</v>
      </c>
      <c r="AR99" s="11">
        <f t="shared" si="56"/>
        <v>-3673.1125000000002</v>
      </c>
      <c r="AS99" s="11">
        <f t="shared" si="57"/>
        <v>-3171.65</v>
      </c>
      <c r="AT99" s="11">
        <f t="shared" si="58"/>
        <v>-3673.1125000000002</v>
      </c>
      <c r="AU99" s="11">
        <f t="shared" si="59"/>
        <v>-1165.8000000000002</v>
      </c>
      <c r="AV99" s="11">
        <f t="shared" si="60"/>
        <v>-2670.1875</v>
      </c>
      <c r="AW99" s="11">
        <f t="shared" si="61"/>
        <v>-3171.65</v>
      </c>
      <c r="AX99" s="11">
        <f t="shared" si="62"/>
        <v>-2168.7250000000004</v>
      </c>
      <c r="AY99" s="11">
        <f t="shared" si="63"/>
        <v>-1667.2625</v>
      </c>
      <c r="AZ99" s="11"/>
      <c r="BA99" s="11"/>
      <c r="BB99" s="11">
        <f t="shared" si="64"/>
        <v>-168.72500000000008</v>
      </c>
      <c r="BC99" s="11">
        <f t="shared" si="65"/>
        <v>828.34999999999991</v>
      </c>
      <c r="BD99" s="11">
        <f t="shared" si="66"/>
        <v>329.81249999999989</v>
      </c>
      <c r="BE99" s="11">
        <f t="shared" si="67"/>
        <v>-1664.3375000000001</v>
      </c>
      <c r="BF99" s="11">
        <f t="shared" si="68"/>
        <v>-667.26250000000005</v>
      </c>
      <c r="BG99" s="11">
        <f t="shared" si="69"/>
        <v>-168.72500000000008</v>
      </c>
      <c r="BH99" s="11">
        <f t="shared" si="70"/>
        <v>-168.72500000000008</v>
      </c>
      <c r="BI99" s="11">
        <f t="shared" si="71"/>
        <v>2822.5</v>
      </c>
      <c r="BJ99" s="11">
        <f t="shared" si="72"/>
        <v>3819.5750000000007</v>
      </c>
      <c r="BK99" s="11">
        <f t="shared" si="73"/>
        <v>329.81249999999989</v>
      </c>
      <c r="BL99" s="11">
        <f t="shared" si="74"/>
        <v>1326.8874999999998</v>
      </c>
      <c r="BM99" s="11">
        <f t="shared" si="75"/>
        <v>828.34999999999991</v>
      </c>
      <c r="BN99" s="11">
        <f t="shared" si="76"/>
        <v>1326.8874999999998</v>
      </c>
      <c r="BO99" s="11">
        <f t="shared" si="77"/>
        <v>-1165.8000000000002</v>
      </c>
      <c r="BP99" s="11">
        <f t="shared" si="78"/>
        <v>329.81249999999989</v>
      </c>
      <c r="BQ99" s="11">
        <f t="shared" si="79"/>
        <v>828.34999999999991</v>
      </c>
      <c r="BR99" s="11">
        <f t="shared" si="80"/>
        <v>-168.72500000000008</v>
      </c>
      <c r="BS99" s="11">
        <f t="shared" si="81"/>
        <v>-667.26250000000005</v>
      </c>
    </row>
    <row r="100" spans="1:71" ht="16" customHeight="1">
      <c r="A100" s="2">
        <v>43931</v>
      </c>
      <c r="B100" s="10" t="s">
        <v>251</v>
      </c>
      <c r="C100" s="11">
        <v>13</v>
      </c>
      <c r="D100" s="10">
        <v>127</v>
      </c>
      <c r="E100" s="10">
        <v>-2.2999999999999998</v>
      </c>
      <c r="I100" s="11">
        <v>2.9080833333333281E-2</v>
      </c>
      <c r="K100" s="11">
        <v>0</v>
      </c>
      <c r="L100" s="11" t="s">
        <v>982</v>
      </c>
      <c r="M100" s="11" t="s">
        <v>982</v>
      </c>
      <c r="N100" s="11" t="s">
        <v>980</v>
      </c>
      <c r="O100" s="11" t="s">
        <v>982</v>
      </c>
      <c r="P100" s="11" t="s">
        <v>2631</v>
      </c>
      <c r="Q100" s="11" t="s">
        <v>252</v>
      </c>
      <c r="R100" s="11" t="s">
        <v>261</v>
      </c>
      <c r="S100" s="11" t="s">
        <v>2632</v>
      </c>
      <c r="T100" s="11" t="s">
        <v>253</v>
      </c>
      <c r="U100" s="11" t="s">
        <v>253</v>
      </c>
      <c r="V100" s="11" t="s">
        <v>258</v>
      </c>
      <c r="W100" s="11" t="s">
        <v>254</v>
      </c>
      <c r="X100" s="11" t="s">
        <v>2595</v>
      </c>
      <c r="Y100" s="11" t="s">
        <v>2595</v>
      </c>
      <c r="Z100" s="11" t="s">
        <v>2595</v>
      </c>
      <c r="AA100" s="11" t="s">
        <v>2633</v>
      </c>
      <c r="AB100" s="11" t="s">
        <v>254</v>
      </c>
      <c r="AC100" s="11" t="s">
        <v>2634</v>
      </c>
      <c r="AD100" s="11" t="s">
        <v>258</v>
      </c>
      <c r="AH100" s="11">
        <f t="shared" si="46"/>
        <v>-3262.5</v>
      </c>
      <c r="AI100" s="11">
        <f t="shared" si="47"/>
        <v>-11285.9</v>
      </c>
      <c r="AJ100" s="11">
        <f t="shared" si="48"/>
        <v>-3262.5</v>
      </c>
      <c r="AK100" s="11">
        <f t="shared" si="49"/>
        <v>8772.6</v>
      </c>
      <c r="AL100" s="11">
        <f t="shared" si="50"/>
        <v>7769.6749999999993</v>
      </c>
      <c r="AM100" s="11">
        <f t="shared" si="51"/>
        <v>5763.8249999999998</v>
      </c>
      <c r="AN100" s="11">
        <f t="shared" si="52"/>
        <v>14790.15</v>
      </c>
      <c r="AO100" s="11">
        <f t="shared" si="53"/>
        <v>10778.45</v>
      </c>
      <c r="AP100" s="11">
        <f t="shared" si="54"/>
        <v>10778.45</v>
      </c>
      <c r="AQ100" s="11">
        <f t="shared" si="55"/>
        <v>11781.375</v>
      </c>
      <c r="AR100" s="11">
        <f t="shared" si="56"/>
        <v>16796</v>
      </c>
      <c r="AS100" s="11">
        <f t="shared" si="57"/>
        <v>19804.775000000001</v>
      </c>
      <c r="AT100" s="11">
        <f t="shared" si="58"/>
        <v>19804.775000000001</v>
      </c>
      <c r="AU100" s="11">
        <f t="shared" si="59"/>
        <v>19804.775000000001</v>
      </c>
      <c r="AV100" s="11">
        <f t="shared" si="60"/>
        <v>20807.7</v>
      </c>
      <c r="AW100" s="11">
        <f t="shared" si="61"/>
        <v>16796</v>
      </c>
      <c r="AX100" s="11">
        <f t="shared" si="62"/>
        <v>13787.225</v>
      </c>
      <c r="AY100" s="11">
        <f t="shared" si="63"/>
        <v>11781.375</v>
      </c>
      <c r="AZ100" s="11"/>
      <c r="BA100" s="11"/>
      <c r="BB100" s="11">
        <f t="shared" si="64"/>
        <v>-3262.5</v>
      </c>
      <c r="BC100" s="11">
        <f t="shared" si="65"/>
        <v>4714.1000000000004</v>
      </c>
      <c r="BD100" s="11">
        <f t="shared" si="66"/>
        <v>-3262.5</v>
      </c>
      <c r="BE100" s="11">
        <f t="shared" si="67"/>
        <v>-15227.4</v>
      </c>
      <c r="BF100" s="11">
        <f t="shared" si="68"/>
        <v>-14230.325000000001</v>
      </c>
      <c r="BG100" s="11">
        <f t="shared" si="69"/>
        <v>-12236.174999999999</v>
      </c>
      <c r="BH100" s="11">
        <f t="shared" si="70"/>
        <v>-21209.85</v>
      </c>
      <c r="BI100" s="11">
        <f t="shared" si="71"/>
        <v>-17221.55</v>
      </c>
      <c r="BJ100" s="11">
        <f t="shared" si="72"/>
        <v>-17221.55</v>
      </c>
      <c r="BK100" s="11">
        <f t="shared" si="73"/>
        <v>-18218.625</v>
      </c>
      <c r="BL100" s="11">
        <f t="shared" si="74"/>
        <v>-23204</v>
      </c>
      <c r="BM100" s="11">
        <f t="shared" si="75"/>
        <v>-26195.224999999999</v>
      </c>
      <c r="BN100" s="11">
        <f t="shared" si="76"/>
        <v>-26195.224999999999</v>
      </c>
      <c r="BO100" s="11">
        <f t="shared" si="77"/>
        <v>-26195.224999999999</v>
      </c>
      <c r="BP100" s="11">
        <f t="shared" si="78"/>
        <v>-27192.3</v>
      </c>
      <c r="BQ100" s="11">
        <f t="shared" si="79"/>
        <v>-23204</v>
      </c>
      <c r="BR100" s="11">
        <f t="shared" si="80"/>
        <v>-20212.775000000001</v>
      </c>
      <c r="BS100" s="11">
        <f t="shared" si="81"/>
        <v>-18218.625</v>
      </c>
    </row>
    <row r="101" spans="1:71" ht="16" customHeight="1">
      <c r="A101" s="2">
        <v>43931</v>
      </c>
      <c r="B101" s="10" t="s">
        <v>333</v>
      </c>
      <c r="C101" s="11">
        <v>14</v>
      </c>
      <c r="D101" s="10">
        <v>120</v>
      </c>
      <c r="E101" s="10">
        <v>-1.4</v>
      </c>
      <c r="I101" s="11">
        <v>0</v>
      </c>
      <c r="K101" s="11">
        <v>0</v>
      </c>
      <c r="L101" s="11" t="s">
        <v>930</v>
      </c>
      <c r="M101" s="11" t="s">
        <v>654</v>
      </c>
      <c r="N101" s="11" t="s">
        <v>657</v>
      </c>
      <c r="O101" s="11" t="s">
        <v>654</v>
      </c>
      <c r="P101" s="11" t="s">
        <v>927</v>
      </c>
      <c r="Q101" s="11" t="s">
        <v>929</v>
      </c>
      <c r="R101" s="11" t="s">
        <v>929</v>
      </c>
      <c r="S101" s="11" t="s">
        <v>654</v>
      </c>
      <c r="T101" s="11" t="s">
        <v>654</v>
      </c>
      <c r="U101" s="11" t="s">
        <v>1532</v>
      </c>
      <c r="V101" s="11" t="s">
        <v>656</v>
      </c>
      <c r="W101" s="11" t="s">
        <v>929</v>
      </c>
      <c r="X101" s="11" t="s">
        <v>654</v>
      </c>
      <c r="Y101" s="11" t="s">
        <v>929</v>
      </c>
      <c r="Z101" s="11" t="s">
        <v>929</v>
      </c>
      <c r="AA101" s="11" t="s">
        <v>656</v>
      </c>
      <c r="AB101" s="11" t="s">
        <v>656</v>
      </c>
      <c r="AC101" s="11" t="s">
        <v>656</v>
      </c>
      <c r="AD101" s="11" t="s">
        <v>657</v>
      </c>
      <c r="AH101" s="11">
        <f t="shared" si="46"/>
        <v>-2592.8500000000004</v>
      </c>
      <c r="AI101" s="11">
        <f t="shared" si="47"/>
        <v>-5100.1625000000004</v>
      </c>
      <c r="AJ101" s="11">
        <f t="shared" si="48"/>
        <v>-2592.8500000000004</v>
      </c>
      <c r="AK101" s="11">
        <f t="shared" si="49"/>
        <v>-1088.4625000000001</v>
      </c>
      <c r="AL101" s="11">
        <f t="shared" si="50"/>
        <v>-2091.3874999999998</v>
      </c>
      <c r="AM101" s="11">
        <f t="shared" si="51"/>
        <v>-2091.3874999999998</v>
      </c>
      <c r="AN101" s="11">
        <f t="shared" si="52"/>
        <v>-2592.8500000000004</v>
      </c>
      <c r="AO101" s="11">
        <f t="shared" si="53"/>
        <v>-2592.8500000000004</v>
      </c>
      <c r="AP101" s="11">
        <f t="shared" si="54"/>
        <v>-3595.7750000000001</v>
      </c>
      <c r="AQ101" s="11">
        <f t="shared" si="55"/>
        <v>-3094.3125</v>
      </c>
      <c r="AR101" s="11">
        <f t="shared" si="56"/>
        <v>-2091.3874999999998</v>
      </c>
      <c r="AS101" s="11">
        <f t="shared" si="57"/>
        <v>-2592.8500000000004</v>
      </c>
      <c r="AT101" s="11">
        <f t="shared" si="58"/>
        <v>-2091.3874999999998</v>
      </c>
      <c r="AU101" s="11">
        <f t="shared" si="59"/>
        <v>-2091.3874999999998</v>
      </c>
      <c r="AV101" s="11">
        <f t="shared" si="60"/>
        <v>-3094.3125</v>
      </c>
      <c r="AW101" s="11">
        <f t="shared" si="61"/>
        <v>-3094.3125</v>
      </c>
      <c r="AX101" s="11">
        <f t="shared" si="62"/>
        <v>-3094.3125</v>
      </c>
      <c r="AY101" s="11">
        <f t="shared" si="63"/>
        <v>-5100.1625000000004</v>
      </c>
      <c r="AZ101" s="11"/>
      <c r="BA101" s="11"/>
      <c r="BB101" s="11">
        <f t="shared" si="64"/>
        <v>-592.85</v>
      </c>
      <c r="BC101" s="11">
        <f t="shared" si="65"/>
        <v>1899.8374999999996</v>
      </c>
      <c r="BD101" s="11">
        <f t="shared" si="66"/>
        <v>-592.85</v>
      </c>
      <c r="BE101" s="11">
        <f t="shared" si="67"/>
        <v>-2088.4625000000001</v>
      </c>
      <c r="BF101" s="11">
        <f t="shared" si="68"/>
        <v>-1091.3875</v>
      </c>
      <c r="BG101" s="11">
        <f t="shared" si="69"/>
        <v>-1091.3875</v>
      </c>
      <c r="BH101" s="11">
        <f t="shared" si="70"/>
        <v>-592.85</v>
      </c>
      <c r="BI101" s="11">
        <f t="shared" si="71"/>
        <v>-592.85</v>
      </c>
      <c r="BJ101" s="11">
        <f t="shared" si="72"/>
        <v>404.22499999999991</v>
      </c>
      <c r="BK101" s="11">
        <f t="shared" si="73"/>
        <v>-94.3125</v>
      </c>
      <c r="BL101" s="11">
        <f t="shared" si="74"/>
        <v>-1091.3875</v>
      </c>
      <c r="BM101" s="11">
        <f t="shared" si="75"/>
        <v>-592.85</v>
      </c>
      <c r="BN101" s="11">
        <f t="shared" si="76"/>
        <v>-1091.3875</v>
      </c>
      <c r="BO101" s="11">
        <f t="shared" si="77"/>
        <v>-1091.3875</v>
      </c>
      <c r="BP101" s="11">
        <f t="shared" si="78"/>
        <v>-94.3125</v>
      </c>
      <c r="BQ101" s="11">
        <f t="shared" si="79"/>
        <v>-94.3125</v>
      </c>
      <c r="BR101" s="11">
        <f t="shared" si="80"/>
        <v>-94.3125</v>
      </c>
      <c r="BS101" s="11">
        <f t="shared" si="81"/>
        <v>1899.8374999999996</v>
      </c>
    </row>
    <row r="102" spans="1:71" ht="16" customHeight="1">
      <c r="A102" s="2">
        <v>43931</v>
      </c>
      <c r="B102" s="10" t="s">
        <v>921</v>
      </c>
      <c r="C102" s="11">
        <v>15</v>
      </c>
      <c r="D102" s="10">
        <v>120</v>
      </c>
      <c r="E102" s="10">
        <v>-0.3</v>
      </c>
      <c r="I102" s="11">
        <v>0</v>
      </c>
      <c r="K102" s="11">
        <v>0</v>
      </c>
      <c r="L102" s="11" t="s">
        <v>2072</v>
      </c>
      <c r="M102" s="11" t="s">
        <v>2071</v>
      </c>
      <c r="N102" s="11" t="s">
        <v>2073</v>
      </c>
      <c r="O102" s="11" t="s">
        <v>2071</v>
      </c>
      <c r="P102" s="11" t="s">
        <v>969</v>
      </c>
      <c r="Q102" s="11" t="s">
        <v>2071</v>
      </c>
      <c r="R102" s="11" t="s">
        <v>2071</v>
      </c>
      <c r="S102" s="11" t="s">
        <v>1402</v>
      </c>
      <c r="T102" s="11" t="s">
        <v>962</v>
      </c>
      <c r="U102" s="11" t="s">
        <v>962</v>
      </c>
      <c r="V102" s="11" t="s">
        <v>1402</v>
      </c>
      <c r="W102" s="11" t="s">
        <v>2071</v>
      </c>
      <c r="X102" s="11" t="s">
        <v>967</v>
      </c>
      <c r="Y102" s="11" t="s">
        <v>2071</v>
      </c>
      <c r="Z102" s="11" t="s">
        <v>967</v>
      </c>
      <c r="AA102" s="11" t="s">
        <v>2071</v>
      </c>
      <c r="AB102" s="11" t="s">
        <v>1402</v>
      </c>
      <c r="AC102" s="11" t="s">
        <v>1402</v>
      </c>
      <c r="AD102" s="11" t="s">
        <v>2071</v>
      </c>
      <c r="AH102" s="11">
        <f t="shared" si="46"/>
        <v>474.65000000000009</v>
      </c>
      <c r="AI102" s="11">
        <f t="shared" si="47"/>
        <v>-1029.7375000000002</v>
      </c>
      <c r="AJ102" s="11">
        <f t="shared" si="48"/>
        <v>474.65000000000009</v>
      </c>
      <c r="AK102" s="11">
        <f t="shared" si="49"/>
        <v>1979.0374999999999</v>
      </c>
      <c r="AL102" s="11">
        <f t="shared" si="50"/>
        <v>474.65000000000009</v>
      </c>
      <c r="AM102" s="11">
        <f t="shared" si="51"/>
        <v>474.65000000000009</v>
      </c>
      <c r="AN102" s="11">
        <f t="shared" si="52"/>
        <v>-26.812500000000057</v>
      </c>
      <c r="AO102" s="11">
        <f t="shared" si="53"/>
        <v>-528.27500000000009</v>
      </c>
      <c r="AP102" s="11">
        <f t="shared" si="54"/>
        <v>-528.27500000000009</v>
      </c>
      <c r="AQ102" s="11">
        <f t="shared" si="55"/>
        <v>-26.812500000000057</v>
      </c>
      <c r="AR102" s="11">
        <f t="shared" si="56"/>
        <v>474.65000000000009</v>
      </c>
      <c r="AS102" s="11">
        <f t="shared" si="57"/>
        <v>1477.575</v>
      </c>
      <c r="AT102" s="11">
        <f t="shared" si="58"/>
        <v>474.65000000000009</v>
      </c>
      <c r="AU102" s="11">
        <f t="shared" si="59"/>
        <v>1477.575</v>
      </c>
      <c r="AV102" s="11">
        <f t="shared" si="60"/>
        <v>474.65000000000009</v>
      </c>
      <c r="AW102" s="11">
        <f t="shared" si="61"/>
        <v>-26.812500000000057</v>
      </c>
      <c r="AX102" s="11">
        <f t="shared" si="62"/>
        <v>-26.812500000000057</v>
      </c>
      <c r="AY102" s="11">
        <f t="shared" si="63"/>
        <v>474.65000000000009</v>
      </c>
      <c r="AZ102" s="11"/>
      <c r="BA102" s="11"/>
      <c r="BB102" s="11">
        <f t="shared" si="64"/>
        <v>-3525.35</v>
      </c>
      <c r="BC102" s="11">
        <f t="shared" si="65"/>
        <v>-2029.7375000000002</v>
      </c>
      <c r="BD102" s="11">
        <f t="shared" si="66"/>
        <v>-3525.35</v>
      </c>
      <c r="BE102" s="11">
        <f t="shared" si="67"/>
        <v>-5020.9624999999996</v>
      </c>
      <c r="BF102" s="11">
        <f t="shared" si="68"/>
        <v>-3525.35</v>
      </c>
      <c r="BG102" s="11">
        <f t="shared" si="69"/>
        <v>-3525.35</v>
      </c>
      <c r="BH102" s="11">
        <f t="shared" si="70"/>
        <v>-3026.8125</v>
      </c>
      <c r="BI102" s="11">
        <f t="shared" si="71"/>
        <v>-2528.2749999999996</v>
      </c>
      <c r="BJ102" s="11">
        <f t="shared" si="72"/>
        <v>-2528.2749999999996</v>
      </c>
      <c r="BK102" s="11">
        <f t="shared" si="73"/>
        <v>-3026.8125</v>
      </c>
      <c r="BL102" s="11">
        <f t="shared" si="74"/>
        <v>-3525.35</v>
      </c>
      <c r="BM102" s="11">
        <f t="shared" si="75"/>
        <v>-4522.4250000000002</v>
      </c>
      <c r="BN102" s="11">
        <f t="shared" si="76"/>
        <v>-3525.35</v>
      </c>
      <c r="BO102" s="11">
        <f t="shared" si="77"/>
        <v>-4522.4250000000002</v>
      </c>
      <c r="BP102" s="11">
        <f t="shared" si="78"/>
        <v>-3525.35</v>
      </c>
      <c r="BQ102" s="11">
        <f t="shared" si="79"/>
        <v>-3026.8125</v>
      </c>
      <c r="BR102" s="11">
        <f t="shared" si="80"/>
        <v>-3026.8125</v>
      </c>
      <c r="BS102" s="11">
        <f t="shared" si="81"/>
        <v>-3525.35</v>
      </c>
    </row>
    <row r="103" spans="1:71" ht="16" customHeight="1">
      <c r="A103" s="2">
        <v>43934</v>
      </c>
      <c r="B103" s="10" t="s">
        <v>1096</v>
      </c>
      <c r="C103" s="11">
        <v>1</v>
      </c>
      <c r="D103" s="10">
        <v>187</v>
      </c>
      <c r="E103" s="10">
        <v>-0.1</v>
      </c>
      <c r="I103" s="11">
        <v>1.3579385474860199E-2</v>
      </c>
      <c r="K103" s="11">
        <v>0</v>
      </c>
      <c r="L103" s="11" t="s">
        <v>1543</v>
      </c>
      <c r="M103" s="11" t="s">
        <v>2619</v>
      </c>
      <c r="N103" s="11" t="s">
        <v>1552</v>
      </c>
      <c r="O103" s="11" t="s">
        <v>2629</v>
      </c>
      <c r="P103" s="11" t="s">
        <v>1555</v>
      </c>
      <c r="Q103" s="11" t="s">
        <v>731</v>
      </c>
      <c r="R103" s="11" t="s">
        <v>1547</v>
      </c>
      <c r="S103" s="11" t="s">
        <v>2111</v>
      </c>
      <c r="T103" s="11" t="s">
        <v>1550</v>
      </c>
      <c r="U103" s="11" t="s">
        <v>2110</v>
      </c>
      <c r="V103" s="11" t="s">
        <v>2111</v>
      </c>
      <c r="W103" s="11" t="s">
        <v>1543</v>
      </c>
      <c r="X103" s="11" t="s">
        <v>1543</v>
      </c>
      <c r="Y103" s="11" t="s">
        <v>1543</v>
      </c>
      <c r="Z103" s="11" t="s">
        <v>1542</v>
      </c>
      <c r="AA103" s="11" t="s">
        <v>1542</v>
      </c>
      <c r="AB103" s="11" t="s">
        <v>1542</v>
      </c>
      <c r="AC103" s="11" t="s">
        <v>2635</v>
      </c>
      <c r="AD103" s="11" t="s">
        <v>2636</v>
      </c>
      <c r="AH103" s="11">
        <f t="shared" si="46"/>
        <v>2058.5500000000002</v>
      </c>
      <c r="AI103" s="11">
        <f t="shared" si="47"/>
        <v>-2956.0749999999998</v>
      </c>
      <c r="AJ103" s="11">
        <f t="shared" si="48"/>
        <v>-2454.6125000000002</v>
      </c>
      <c r="AK103" s="11">
        <f t="shared" si="49"/>
        <v>-4460.4624999999996</v>
      </c>
      <c r="AL103" s="11">
        <f t="shared" si="50"/>
        <v>-10979.475</v>
      </c>
      <c r="AM103" s="11">
        <f t="shared" si="51"/>
        <v>-8973.625</v>
      </c>
      <c r="AN103" s="11">
        <f t="shared" si="52"/>
        <v>-8472.1624999999985</v>
      </c>
      <c r="AO103" s="11">
        <f t="shared" si="53"/>
        <v>-6466.3125</v>
      </c>
      <c r="AP103" s="11">
        <f t="shared" si="54"/>
        <v>-7970.7</v>
      </c>
      <c r="AQ103" s="11">
        <f t="shared" si="55"/>
        <v>-8472.1624999999985</v>
      </c>
      <c r="AR103" s="11">
        <f t="shared" si="56"/>
        <v>-1953.15</v>
      </c>
      <c r="AS103" s="11">
        <f t="shared" si="57"/>
        <v>-1953.15</v>
      </c>
      <c r="AT103" s="11">
        <f t="shared" si="58"/>
        <v>-1953.15</v>
      </c>
      <c r="AU103" s="11">
        <f t="shared" si="59"/>
        <v>-950.22500000000002</v>
      </c>
      <c r="AV103" s="11">
        <f t="shared" si="60"/>
        <v>-950.22500000000002</v>
      </c>
      <c r="AW103" s="11">
        <f t="shared" si="61"/>
        <v>-950.22500000000002</v>
      </c>
      <c r="AX103" s="11">
        <f t="shared" si="62"/>
        <v>4064.4000000000005</v>
      </c>
      <c r="AY103" s="11">
        <f t="shared" si="63"/>
        <v>7574.6374999999989</v>
      </c>
      <c r="AZ103" s="11"/>
      <c r="BA103" s="11"/>
      <c r="BB103" s="11">
        <f t="shared" si="64"/>
        <v>-5941.45</v>
      </c>
      <c r="BC103" s="11">
        <f t="shared" si="65"/>
        <v>-956.07500000000005</v>
      </c>
      <c r="BD103" s="11">
        <f t="shared" si="66"/>
        <v>-1454.6125000000002</v>
      </c>
      <c r="BE103" s="11">
        <f t="shared" si="67"/>
        <v>539.53749999999991</v>
      </c>
      <c r="BF103" s="11">
        <f t="shared" si="68"/>
        <v>7020.5249999999996</v>
      </c>
      <c r="BG103" s="11">
        <f t="shared" si="69"/>
        <v>5026.375</v>
      </c>
      <c r="BH103" s="11">
        <f t="shared" si="70"/>
        <v>4527.8375000000005</v>
      </c>
      <c r="BI103" s="11">
        <f t="shared" si="71"/>
        <v>2533.6875</v>
      </c>
      <c r="BJ103" s="11">
        <f t="shared" si="72"/>
        <v>4029.3</v>
      </c>
      <c r="BK103" s="11">
        <f t="shared" si="73"/>
        <v>4527.8375000000005</v>
      </c>
      <c r="BL103" s="11">
        <f t="shared" si="74"/>
        <v>-1953.15</v>
      </c>
      <c r="BM103" s="11">
        <f t="shared" si="75"/>
        <v>-1953.15</v>
      </c>
      <c r="BN103" s="11">
        <f t="shared" si="76"/>
        <v>-1953.15</v>
      </c>
      <c r="BO103" s="11">
        <f t="shared" si="77"/>
        <v>-2950.2249999999999</v>
      </c>
      <c r="BP103" s="11">
        <f t="shared" si="78"/>
        <v>-2950.2249999999999</v>
      </c>
      <c r="BQ103" s="11">
        <f t="shared" si="79"/>
        <v>-2950.2249999999999</v>
      </c>
      <c r="BR103" s="11">
        <f t="shared" si="80"/>
        <v>-7935.5999999999995</v>
      </c>
      <c r="BS103" s="11">
        <f t="shared" si="81"/>
        <v>-11425.362500000001</v>
      </c>
    </row>
    <row r="104" spans="1:71" ht="16" customHeight="1">
      <c r="A104" s="2">
        <v>43934</v>
      </c>
      <c r="B104" s="10" t="s">
        <v>564</v>
      </c>
      <c r="C104" s="11">
        <v>2</v>
      </c>
      <c r="D104" s="10">
        <v>160</v>
      </c>
      <c r="E104" s="10">
        <v>-1.1000000000000001</v>
      </c>
      <c r="I104" s="11">
        <v>0</v>
      </c>
      <c r="K104" s="11">
        <v>0</v>
      </c>
      <c r="L104" s="11" t="s">
        <v>601</v>
      </c>
      <c r="M104" s="11" t="s">
        <v>1797</v>
      </c>
      <c r="N104" s="11" t="s">
        <v>1778</v>
      </c>
      <c r="O104" s="11" t="s">
        <v>604</v>
      </c>
      <c r="P104" s="11" t="s">
        <v>569</v>
      </c>
      <c r="Q104" s="11" t="s">
        <v>568</v>
      </c>
      <c r="R104" s="11" t="s">
        <v>570</v>
      </c>
      <c r="S104" s="11" t="s">
        <v>526</v>
      </c>
      <c r="T104" s="11" t="s">
        <v>671</v>
      </c>
      <c r="U104" s="11" t="s">
        <v>570</v>
      </c>
      <c r="V104" s="11" t="s">
        <v>570</v>
      </c>
      <c r="W104" s="11" t="s">
        <v>567</v>
      </c>
      <c r="X104" s="11" t="s">
        <v>600</v>
      </c>
      <c r="Y104" s="11" t="s">
        <v>600</v>
      </c>
      <c r="Z104" s="11" t="s">
        <v>600</v>
      </c>
      <c r="AA104" s="11" t="s">
        <v>600</v>
      </c>
      <c r="AB104" s="11" t="s">
        <v>603</v>
      </c>
      <c r="AC104" s="11" t="s">
        <v>567</v>
      </c>
      <c r="AD104" s="11" t="s">
        <v>1853</v>
      </c>
      <c r="AH104" s="11">
        <f t="shared" si="46"/>
        <v>375.59999407499549</v>
      </c>
      <c r="AI104" s="11">
        <f t="shared" si="47"/>
        <v>175.01800284999933</v>
      </c>
      <c r="AJ104" s="11">
        <f t="shared" si="48"/>
        <v>-326.44449715000064</v>
      </c>
      <c r="AK104" s="11">
        <f t="shared" si="49"/>
        <v>-1630.2500059250044</v>
      </c>
      <c r="AL104" s="11">
        <f t="shared" si="50"/>
        <v>-1830.8319971500005</v>
      </c>
      <c r="AM104" s="11">
        <f t="shared" si="51"/>
        <v>-1329.3694971500006</v>
      </c>
      <c r="AN104" s="11">
        <f t="shared" si="52"/>
        <v>-1128.7875059250046</v>
      </c>
      <c r="AO104" s="11">
        <f t="shared" si="53"/>
        <v>-1229.0790030000014</v>
      </c>
      <c r="AP104" s="11">
        <f t="shared" si="54"/>
        <v>-1329.3694971500006</v>
      </c>
      <c r="AQ104" s="11">
        <f t="shared" si="55"/>
        <v>-1329.3694971500006</v>
      </c>
      <c r="AR104" s="11">
        <f t="shared" si="56"/>
        <v>-727.61650300000133</v>
      </c>
      <c r="AS104" s="11">
        <f t="shared" si="57"/>
        <v>-928.19749130000002</v>
      </c>
      <c r="AT104" s="11">
        <f t="shared" si="58"/>
        <v>-928.19749130000002</v>
      </c>
      <c r="AU104" s="11">
        <f t="shared" si="59"/>
        <v>-928.19749130000002</v>
      </c>
      <c r="AV104" s="11">
        <f t="shared" si="60"/>
        <v>-928.19749130000002</v>
      </c>
      <c r="AW104" s="11">
        <f t="shared" si="61"/>
        <v>-827.90699715000073</v>
      </c>
      <c r="AX104" s="11">
        <f t="shared" si="62"/>
        <v>-727.61650300000133</v>
      </c>
      <c r="AY104" s="11">
        <f t="shared" si="63"/>
        <v>-125.86250592500443</v>
      </c>
      <c r="AZ104" s="11"/>
      <c r="BA104" s="11"/>
      <c r="BB104" s="11">
        <f t="shared" si="64"/>
        <v>-1224.3900059249956</v>
      </c>
      <c r="BC104" s="11">
        <f t="shared" si="65"/>
        <v>-1024.9779971499993</v>
      </c>
      <c r="BD104" s="11">
        <f t="shared" si="66"/>
        <v>-526.44049714999937</v>
      </c>
      <c r="BE104" s="11">
        <f t="shared" si="67"/>
        <v>769.75999407500456</v>
      </c>
      <c r="BF104" s="11">
        <f t="shared" si="68"/>
        <v>969.17200285000081</v>
      </c>
      <c r="BG104" s="11">
        <f t="shared" si="69"/>
        <v>470.63450285000056</v>
      </c>
      <c r="BH104" s="11">
        <f t="shared" si="70"/>
        <v>271.22249407500442</v>
      </c>
      <c r="BI104" s="11">
        <f t="shared" si="71"/>
        <v>370.92899700000123</v>
      </c>
      <c r="BJ104" s="11">
        <f t="shared" si="72"/>
        <v>470.63450285000056</v>
      </c>
      <c r="BK104" s="11">
        <f t="shared" si="73"/>
        <v>470.63450285000056</v>
      </c>
      <c r="BL104" s="11">
        <f t="shared" si="74"/>
        <v>-127.60850299999876</v>
      </c>
      <c r="BM104" s="11">
        <f t="shared" si="75"/>
        <v>71.802508700000004</v>
      </c>
      <c r="BN104" s="11">
        <f t="shared" si="76"/>
        <v>71.802508700000004</v>
      </c>
      <c r="BO104" s="11">
        <f t="shared" si="77"/>
        <v>71.802508700000004</v>
      </c>
      <c r="BP104" s="11">
        <f t="shared" si="78"/>
        <v>71.802508700000004</v>
      </c>
      <c r="BQ104" s="11">
        <f t="shared" si="79"/>
        <v>-27.902997149999408</v>
      </c>
      <c r="BR104" s="11">
        <f t="shared" si="80"/>
        <v>-127.60850299999876</v>
      </c>
      <c r="BS104" s="11">
        <f t="shared" si="81"/>
        <v>-725.85250592499551</v>
      </c>
    </row>
    <row r="105" spans="1:71" ht="16" customHeight="1">
      <c r="A105" s="2">
        <v>43934</v>
      </c>
      <c r="B105" s="10" t="s">
        <v>921</v>
      </c>
      <c r="C105" s="11">
        <v>3</v>
      </c>
      <c r="D105" s="10">
        <v>132</v>
      </c>
      <c r="E105" s="10">
        <v>-0.3</v>
      </c>
      <c r="I105" s="11">
        <v>0</v>
      </c>
      <c r="K105" s="11">
        <v>0</v>
      </c>
      <c r="L105" s="11" t="s">
        <v>2351</v>
      </c>
      <c r="M105" s="11" t="s">
        <v>967</v>
      </c>
      <c r="N105" s="11" t="s">
        <v>962</v>
      </c>
      <c r="O105" s="11" t="s">
        <v>1402</v>
      </c>
      <c r="P105" s="11" t="s">
        <v>2073</v>
      </c>
      <c r="Q105" s="11" t="s">
        <v>2073</v>
      </c>
      <c r="R105" s="11" t="s">
        <v>2351</v>
      </c>
      <c r="S105" s="11" t="s">
        <v>2352</v>
      </c>
      <c r="T105" s="11" t="s">
        <v>2070</v>
      </c>
      <c r="U105" s="11" t="s">
        <v>922</v>
      </c>
      <c r="V105" s="11" t="s">
        <v>2352</v>
      </c>
      <c r="W105" s="11" t="s">
        <v>2073</v>
      </c>
      <c r="X105" s="11" t="s">
        <v>2072</v>
      </c>
      <c r="Y105" s="11" t="s">
        <v>2072</v>
      </c>
      <c r="Z105" s="11" t="s">
        <v>2072</v>
      </c>
      <c r="AA105" s="11" t="s">
        <v>2073</v>
      </c>
      <c r="AB105" s="11" t="s">
        <v>962</v>
      </c>
      <c r="AC105" s="11" t="s">
        <v>2073</v>
      </c>
      <c r="AD105" s="11" t="s">
        <v>2073</v>
      </c>
      <c r="AH105" s="11">
        <f t="shared" si="46"/>
        <v>1976.8625000000002</v>
      </c>
      <c r="AI105" s="11">
        <f t="shared" si="47"/>
        <v>-28.987500000000011</v>
      </c>
      <c r="AJ105" s="11">
        <f t="shared" si="48"/>
        <v>472.47499999999991</v>
      </c>
      <c r="AK105" s="11">
        <f t="shared" si="49"/>
        <v>-530.45000000000005</v>
      </c>
      <c r="AL105" s="11">
        <f t="shared" si="50"/>
        <v>-530.45000000000005</v>
      </c>
      <c r="AM105" s="11">
        <f t="shared" si="51"/>
        <v>-1533.375</v>
      </c>
      <c r="AN105" s="11">
        <f t="shared" si="52"/>
        <v>-2034.8375000000001</v>
      </c>
      <c r="AO105" s="11">
        <f t="shared" si="53"/>
        <v>-3037.7624999999998</v>
      </c>
      <c r="AP105" s="11">
        <f t="shared" si="54"/>
        <v>-2536.3000000000002</v>
      </c>
      <c r="AQ105" s="11">
        <f t="shared" si="55"/>
        <v>-2034.8375000000001</v>
      </c>
      <c r="AR105" s="11">
        <f t="shared" si="56"/>
        <v>-530.45000000000005</v>
      </c>
      <c r="AS105" s="11">
        <f t="shared" si="57"/>
        <v>-1031.9124999999999</v>
      </c>
      <c r="AT105" s="11">
        <f t="shared" si="58"/>
        <v>-1031.9124999999999</v>
      </c>
      <c r="AU105" s="11">
        <f t="shared" si="59"/>
        <v>-1031.9124999999999</v>
      </c>
      <c r="AV105" s="11">
        <f t="shared" si="60"/>
        <v>-530.45000000000005</v>
      </c>
      <c r="AW105" s="11">
        <f t="shared" si="61"/>
        <v>-28.987500000000011</v>
      </c>
      <c r="AX105" s="11">
        <f t="shared" si="62"/>
        <v>-530.45000000000005</v>
      </c>
      <c r="AY105" s="11">
        <f t="shared" si="63"/>
        <v>-530.45000000000005</v>
      </c>
      <c r="AZ105" s="11"/>
      <c r="BA105" s="11"/>
      <c r="BB105" s="11">
        <f t="shared" si="64"/>
        <v>-5023.1374999999998</v>
      </c>
      <c r="BC105" s="11">
        <f t="shared" si="65"/>
        <v>-3028.9875000000002</v>
      </c>
      <c r="BD105" s="11">
        <f t="shared" si="66"/>
        <v>-3527.5250000000001</v>
      </c>
      <c r="BE105" s="11">
        <f t="shared" si="67"/>
        <v>-2530.4499999999998</v>
      </c>
      <c r="BF105" s="11">
        <f t="shared" si="68"/>
        <v>-2530.4499999999998</v>
      </c>
      <c r="BG105" s="11">
        <f t="shared" si="69"/>
        <v>-1533.375</v>
      </c>
      <c r="BH105" s="11">
        <f t="shared" si="70"/>
        <v>-1034.8375000000001</v>
      </c>
      <c r="BI105" s="11">
        <f t="shared" si="71"/>
        <v>-37.762500000000045</v>
      </c>
      <c r="BJ105" s="11">
        <f t="shared" si="72"/>
        <v>-536.29999999999995</v>
      </c>
      <c r="BK105" s="11">
        <f t="shared" si="73"/>
        <v>-1034.8375000000001</v>
      </c>
      <c r="BL105" s="11">
        <f t="shared" si="74"/>
        <v>-2530.4499999999998</v>
      </c>
      <c r="BM105" s="11">
        <f t="shared" si="75"/>
        <v>-2031.9124999999999</v>
      </c>
      <c r="BN105" s="11">
        <f t="shared" si="76"/>
        <v>-2031.9124999999999</v>
      </c>
      <c r="BO105" s="11">
        <f t="shared" si="77"/>
        <v>-2031.9124999999999</v>
      </c>
      <c r="BP105" s="11">
        <f t="shared" si="78"/>
        <v>-2530.4499999999998</v>
      </c>
      <c r="BQ105" s="11">
        <f t="shared" si="79"/>
        <v>-3028.9875000000002</v>
      </c>
      <c r="BR105" s="11">
        <f t="shared" si="80"/>
        <v>-2530.4499999999998</v>
      </c>
      <c r="BS105" s="11">
        <f t="shared" si="81"/>
        <v>-2530.4499999999998</v>
      </c>
    </row>
    <row r="106" spans="1:71" ht="16" customHeight="1">
      <c r="A106" s="2">
        <v>43934</v>
      </c>
      <c r="B106" s="10" t="s">
        <v>2637</v>
      </c>
      <c r="C106" s="11">
        <v>4</v>
      </c>
      <c r="D106" s="10">
        <v>105</v>
      </c>
      <c r="E106" s="10">
        <v>-3.3</v>
      </c>
      <c r="I106" s="11">
        <v>0</v>
      </c>
      <c r="K106" s="11">
        <v>0</v>
      </c>
      <c r="L106" s="11" t="s">
        <v>815</v>
      </c>
      <c r="M106" s="11" t="s">
        <v>815</v>
      </c>
      <c r="N106" s="11" t="s">
        <v>407</v>
      </c>
      <c r="O106" s="11" t="s">
        <v>407</v>
      </c>
      <c r="P106" s="11" t="s">
        <v>407</v>
      </c>
      <c r="Q106" s="11" t="s">
        <v>760</v>
      </c>
      <c r="R106" s="11" t="s">
        <v>290</v>
      </c>
      <c r="S106" s="11" t="s">
        <v>290</v>
      </c>
      <c r="T106" s="11" t="s">
        <v>290</v>
      </c>
      <c r="U106" s="11" t="s">
        <v>760</v>
      </c>
      <c r="V106" s="11" t="s">
        <v>407</v>
      </c>
      <c r="W106" s="11" t="s">
        <v>409</v>
      </c>
      <c r="X106" s="11" t="s">
        <v>760</v>
      </c>
      <c r="Y106" s="11" t="s">
        <v>760</v>
      </c>
      <c r="Z106" s="11" t="s">
        <v>760</v>
      </c>
      <c r="AA106" s="11" t="s">
        <v>407</v>
      </c>
      <c r="AB106" s="11" t="s">
        <v>290</v>
      </c>
      <c r="AC106" s="11" t="s">
        <v>760</v>
      </c>
      <c r="AD106" s="11" t="s">
        <v>409</v>
      </c>
      <c r="AH106" s="11">
        <f t="shared" si="46"/>
        <v>-778.65000000000009</v>
      </c>
      <c r="AI106" s="11">
        <f t="shared" si="47"/>
        <v>-1781.575</v>
      </c>
      <c r="AJ106" s="11">
        <f t="shared" si="48"/>
        <v>-1781.575</v>
      </c>
      <c r="AK106" s="11">
        <f t="shared" si="49"/>
        <v>-1781.575</v>
      </c>
      <c r="AL106" s="11">
        <f t="shared" si="50"/>
        <v>-2283.0375000000004</v>
      </c>
      <c r="AM106" s="11">
        <f t="shared" si="51"/>
        <v>-2784.5</v>
      </c>
      <c r="AN106" s="11">
        <f t="shared" si="52"/>
        <v>-2784.5</v>
      </c>
      <c r="AO106" s="11">
        <f t="shared" si="53"/>
        <v>-2784.5</v>
      </c>
      <c r="AP106" s="11">
        <f t="shared" si="54"/>
        <v>-2283.0375000000004</v>
      </c>
      <c r="AQ106" s="11">
        <f t="shared" si="55"/>
        <v>-1781.575</v>
      </c>
      <c r="AR106" s="11">
        <f t="shared" si="56"/>
        <v>-1280.1125000000002</v>
      </c>
      <c r="AS106" s="11">
        <f t="shared" si="57"/>
        <v>-2283.0375000000004</v>
      </c>
      <c r="AT106" s="11">
        <f t="shared" si="58"/>
        <v>-2283.0375000000004</v>
      </c>
      <c r="AU106" s="11">
        <f t="shared" si="59"/>
        <v>-2283.0375000000004</v>
      </c>
      <c r="AV106" s="11">
        <f t="shared" si="60"/>
        <v>-1781.575</v>
      </c>
      <c r="AW106" s="11">
        <f t="shared" si="61"/>
        <v>-2784.5</v>
      </c>
      <c r="AX106" s="11">
        <f t="shared" si="62"/>
        <v>-2283.0375000000004</v>
      </c>
      <c r="AY106" s="11">
        <f t="shared" si="63"/>
        <v>-1280.1125000000002</v>
      </c>
      <c r="AZ106" s="11"/>
      <c r="BA106" s="11"/>
      <c r="BB106" s="11">
        <f t="shared" si="64"/>
        <v>-778.65000000000009</v>
      </c>
      <c r="BC106" s="11">
        <f t="shared" si="65"/>
        <v>218.42499999999995</v>
      </c>
      <c r="BD106" s="11">
        <f t="shared" si="66"/>
        <v>218.42499999999995</v>
      </c>
      <c r="BE106" s="11">
        <f t="shared" si="67"/>
        <v>218.42499999999995</v>
      </c>
      <c r="BF106" s="11">
        <f t="shared" si="68"/>
        <v>716.96249999999986</v>
      </c>
      <c r="BG106" s="11">
        <f t="shared" si="69"/>
        <v>1215.5</v>
      </c>
      <c r="BH106" s="11">
        <f t="shared" si="70"/>
        <v>1215.5</v>
      </c>
      <c r="BI106" s="11">
        <f t="shared" si="71"/>
        <v>1215.5</v>
      </c>
      <c r="BJ106" s="11">
        <f t="shared" si="72"/>
        <v>716.96249999999986</v>
      </c>
      <c r="BK106" s="11">
        <f t="shared" si="73"/>
        <v>218.42499999999995</v>
      </c>
      <c r="BL106" s="11">
        <f t="shared" si="74"/>
        <v>-280.11250000000007</v>
      </c>
      <c r="BM106" s="11">
        <f t="shared" si="75"/>
        <v>716.96249999999986</v>
      </c>
      <c r="BN106" s="11">
        <f t="shared" si="76"/>
        <v>716.96249999999986</v>
      </c>
      <c r="BO106" s="11">
        <f t="shared" si="77"/>
        <v>716.96249999999986</v>
      </c>
      <c r="BP106" s="11">
        <f t="shared" si="78"/>
        <v>218.42499999999995</v>
      </c>
      <c r="BQ106" s="11">
        <f t="shared" si="79"/>
        <v>1215.5</v>
      </c>
      <c r="BR106" s="11">
        <f t="shared" si="80"/>
        <v>716.96249999999986</v>
      </c>
      <c r="BS106" s="11">
        <f t="shared" si="81"/>
        <v>-280.11250000000007</v>
      </c>
    </row>
    <row r="107" spans="1:71" ht="16" customHeight="1">
      <c r="A107" s="2">
        <v>43934</v>
      </c>
      <c r="B107" s="10" t="s">
        <v>49</v>
      </c>
      <c r="C107" s="11">
        <v>5</v>
      </c>
      <c r="D107" s="10">
        <v>104</v>
      </c>
      <c r="E107" s="10">
        <v>-1</v>
      </c>
      <c r="I107" s="11">
        <v>0</v>
      </c>
      <c r="K107" s="11">
        <v>0</v>
      </c>
      <c r="L107" s="11" t="s">
        <v>1273</v>
      </c>
      <c r="M107" s="11" t="s">
        <v>1136</v>
      </c>
      <c r="N107" s="11" t="s">
        <v>1153</v>
      </c>
      <c r="O107" s="11" t="s">
        <v>1273</v>
      </c>
      <c r="P107" s="11" t="s">
        <v>1134</v>
      </c>
      <c r="Q107" s="11" t="s">
        <v>1133</v>
      </c>
      <c r="R107" s="11" t="s">
        <v>1153</v>
      </c>
      <c r="S107" s="11" t="s">
        <v>1153</v>
      </c>
      <c r="T107" s="11" t="s">
        <v>1674</v>
      </c>
      <c r="U107" s="11" t="s">
        <v>1674</v>
      </c>
      <c r="V107" s="11" t="s">
        <v>1375</v>
      </c>
      <c r="W107" s="11" t="s">
        <v>1284</v>
      </c>
      <c r="X107" s="11" t="s">
        <v>1047</v>
      </c>
      <c r="Y107" s="11" t="s">
        <v>1131</v>
      </c>
      <c r="Z107" s="11" t="s">
        <v>1131</v>
      </c>
      <c r="AA107" s="11" t="s">
        <v>1047</v>
      </c>
      <c r="AB107" s="11" t="s">
        <v>1131</v>
      </c>
      <c r="AC107" s="11" t="s">
        <v>1048</v>
      </c>
      <c r="AD107" s="11" t="s">
        <v>904</v>
      </c>
      <c r="AH107" s="11">
        <f t="shared" si="46"/>
        <v>-5.5117500750009611</v>
      </c>
      <c r="AI107" s="11">
        <f t="shared" si="47"/>
        <v>-506.97425007500101</v>
      </c>
      <c r="AJ107" s="11">
        <f t="shared" si="48"/>
        <v>-155.9474913</v>
      </c>
      <c r="AK107" s="11">
        <f t="shared" si="49"/>
        <v>-306.38824715000067</v>
      </c>
      <c r="AL107" s="11">
        <f t="shared" si="50"/>
        <v>-607.2647442250003</v>
      </c>
      <c r="AM107" s="11">
        <f t="shared" si="51"/>
        <v>-506.97425007500101</v>
      </c>
      <c r="AN107" s="11">
        <f t="shared" si="52"/>
        <v>-506.97425007500101</v>
      </c>
      <c r="AO107" s="11">
        <f t="shared" si="53"/>
        <v>-908.14124129999993</v>
      </c>
      <c r="AP107" s="11">
        <f t="shared" si="54"/>
        <v>-908.14124129999993</v>
      </c>
      <c r="AQ107" s="11">
        <f t="shared" si="55"/>
        <v>-857.99599422500023</v>
      </c>
      <c r="AR107" s="11">
        <f t="shared" si="56"/>
        <v>-356.53349422500031</v>
      </c>
      <c r="AS107" s="11">
        <f t="shared" si="57"/>
        <v>-406.67874130000001</v>
      </c>
      <c r="AT107" s="11">
        <f t="shared" si="58"/>
        <v>-456.82900300000131</v>
      </c>
      <c r="AU107" s="11">
        <f t="shared" si="59"/>
        <v>-456.82900300000131</v>
      </c>
      <c r="AV107" s="11">
        <f t="shared" si="60"/>
        <v>-406.67874130000001</v>
      </c>
      <c r="AW107" s="11">
        <f t="shared" si="61"/>
        <v>-456.82900300000131</v>
      </c>
      <c r="AX107" s="11">
        <f t="shared" si="62"/>
        <v>-105.80224422500031</v>
      </c>
      <c r="AY107" s="11">
        <f t="shared" si="63"/>
        <v>144.92900577499969</v>
      </c>
      <c r="AZ107" s="11"/>
      <c r="BA107" s="11"/>
      <c r="BB107" s="11">
        <f t="shared" si="64"/>
        <v>-305.50575007499907</v>
      </c>
      <c r="BC107" s="11">
        <f t="shared" si="65"/>
        <v>193.03174992500092</v>
      </c>
      <c r="BD107" s="11">
        <f t="shared" si="66"/>
        <v>-155.9474913</v>
      </c>
      <c r="BE107" s="11">
        <f t="shared" si="67"/>
        <v>-6.3842471499993607</v>
      </c>
      <c r="BF107" s="11">
        <f t="shared" si="68"/>
        <v>292.73725577500034</v>
      </c>
      <c r="BG107" s="11">
        <f t="shared" si="69"/>
        <v>193.03174992500092</v>
      </c>
      <c r="BH107" s="11">
        <f t="shared" si="70"/>
        <v>193.03174992500092</v>
      </c>
      <c r="BI107" s="11">
        <f t="shared" si="71"/>
        <v>591.85875870000007</v>
      </c>
      <c r="BJ107" s="11">
        <f t="shared" si="72"/>
        <v>591.85875870000007</v>
      </c>
      <c r="BK107" s="11">
        <f t="shared" si="73"/>
        <v>542.0060057750004</v>
      </c>
      <c r="BL107" s="11">
        <f t="shared" si="74"/>
        <v>43.468505775000338</v>
      </c>
      <c r="BM107" s="11">
        <f t="shared" si="75"/>
        <v>93.321258700000001</v>
      </c>
      <c r="BN107" s="11">
        <f t="shared" si="76"/>
        <v>143.17899700000129</v>
      </c>
      <c r="BO107" s="11">
        <f t="shared" si="77"/>
        <v>143.17899700000129</v>
      </c>
      <c r="BP107" s="11">
        <f t="shared" si="78"/>
        <v>93.321258700000001</v>
      </c>
      <c r="BQ107" s="11">
        <f t="shared" si="79"/>
        <v>143.17899700000129</v>
      </c>
      <c r="BR107" s="11">
        <f t="shared" si="80"/>
        <v>-205.80024422499966</v>
      </c>
      <c r="BS107" s="11">
        <f t="shared" si="81"/>
        <v>-455.0689942249997</v>
      </c>
    </row>
    <row r="108" spans="1:71" ht="16" customHeight="1">
      <c r="A108" s="2">
        <v>43934</v>
      </c>
      <c r="B108" s="10" t="s">
        <v>1743</v>
      </c>
      <c r="C108" s="11">
        <v>6</v>
      </c>
      <c r="D108" s="10">
        <v>102</v>
      </c>
      <c r="E108" s="10">
        <v>-1</v>
      </c>
      <c r="I108" s="11">
        <v>0</v>
      </c>
      <c r="K108" s="11">
        <v>0</v>
      </c>
      <c r="L108" s="11" t="s">
        <v>2364</v>
      </c>
      <c r="M108" s="11" t="s">
        <v>2638</v>
      </c>
      <c r="N108" s="11" t="s">
        <v>2364</v>
      </c>
      <c r="O108" s="11" t="s">
        <v>2364</v>
      </c>
      <c r="P108" s="11" t="s">
        <v>2638</v>
      </c>
      <c r="Q108" s="11" t="s">
        <v>2403</v>
      </c>
      <c r="R108" s="11" t="s">
        <v>2639</v>
      </c>
      <c r="S108" s="11" t="s">
        <v>2361</v>
      </c>
      <c r="T108" s="11" t="s">
        <v>2639</v>
      </c>
      <c r="U108" s="11" t="s">
        <v>2361</v>
      </c>
      <c r="V108" s="11" t="s">
        <v>2639</v>
      </c>
      <c r="W108" s="11" t="s">
        <v>2639</v>
      </c>
      <c r="X108" s="11" t="s">
        <v>2362</v>
      </c>
      <c r="Y108" s="11" t="s">
        <v>2362</v>
      </c>
      <c r="Z108" s="11" t="s">
        <v>2640</v>
      </c>
      <c r="AA108" s="11" t="s">
        <v>2403</v>
      </c>
      <c r="AB108" s="11" t="s">
        <v>2403</v>
      </c>
      <c r="AC108" s="11" t="s">
        <v>2362</v>
      </c>
      <c r="AD108" s="11" t="s">
        <v>2641</v>
      </c>
      <c r="AH108" s="11">
        <f t="shared" si="46"/>
        <v>-159.54975292500174</v>
      </c>
      <c r="AI108" s="11">
        <f t="shared" si="47"/>
        <v>-109.4025</v>
      </c>
      <c r="AJ108" s="11">
        <f t="shared" si="48"/>
        <v>-109.4025</v>
      </c>
      <c r="AK108" s="11">
        <f t="shared" si="49"/>
        <v>-159.54975292500174</v>
      </c>
      <c r="AL108" s="11">
        <f t="shared" si="50"/>
        <v>-259.84024707500112</v>
      </c>
      <c r="AM108" s="11">
        <f t="shared" si="51"/>
        <v>-410.28100292500176</v>
      </c>
      <c r="AN108" s="11">
        <f t="shared" si="52"/>
        <v>-460.4262500000014</v>
      </c>
      <c r="AO108" s="11">
        <f t="shared" si="53"/>
        <v>-410.28100292500176</v>
      </c>
      <c r="AP108" s="11">
        <f t="shared" si="54"/>
        <v>-460.4262500000014</v>
      </c>
      <c r="AQ108" s="11">
        <f t="shared" si="55"/>
        <v>-410.28100292500176</v>
      </c>
      <c r="AR108" s="11">
        <f t="shared" si="56"/>
        <v>-410.28100292500176</v>
      </c>
      <c r="AS108" s="11">
        <f t="shared" si="57"/>
        <v>-309.9875000000028</v>
      </c>
      <c r="AT108" s="11">
        <f t="shared" si="58"/>
        <v>-309.9875000000028</v>
      </c>
      <c r="AU108" s="11">
        <f t="shared" si="59"/>
        <v>-360.13375000000002</v>
      </c>
      <c r="AV108" s="11">
        <f t="shared" si="60"/>
        <v>-259.84024707500112</v>
      </c>
      <c r="AW108" s="11">
        <f t="shared" si="61"/>
        <v>-259.84024707500112</v>
      </c>
      <c r="AX108" s="11">
        <f t="shared" si="62"/>
        <v>-309.9875000000028</v>
      </c>
      <c r="AY108" s="11">
        <f t="shared" si="63"/>
        <v>-209.69500000000141</v>
      </c>
      <c r="AZ108" s="11"/>
      <c r="BA108" s="11"/>
      <c r="BB108" s="11">
        <f t="shared" si="64"/>
        <v>-59.547752924998271</v>
      </c>
      <c r="BC108" s="11">
        <f t="shared" si="65"/>
        <v>-109.4025</v>
      </c>
      <c r="BD108" s="11">
        <f t="shared" si="66"/>
        <v>-109.4025</v>
      </c>
      <c r="BE108" s="11">
        <f t="shared" si="67"/>
        <v>-59.547752924998271</v>
      </c>
      <c r="BF108" s="11">
        <f t="shared" si="68"/>
        <v>40.157752925001098</v>
      </c>
      <c r="BG108" s="11">
        <f t="shared" si="69"/>
        <v>189.72099707500172</v>
      </c>
      <c r="BH108" s="11">
        <f t="shared" si="70"/>
        <v>239.57375000000144</v>
      </c>
      <c r="BI108" s="11">
        <f t="shared" si="71"/>
        <v>189.72099707500172</v>
      </c>
      <c r="BJ108" s="11">
        <f t="shared" si="72"/>
        <v>239.57375000000144</v>
      </c>
      <c r="BK108" s="11">
        <f t="shared" si="73"/>
        <v>189.72099707500172</v>
      </c>
      <c r="BL108" s="11">
        <f t="shared" si="74"/>
        <v>189.72099707500172</v>
      </c>
      <c r="BM108" s="11">
        <f t="shared" si="75"/>
        <v>90.012500000002831</v>
      </c>
      <c r="BN108" s="11">
        <f t="shared" si="76"/>
        <v>90.012500000002831</v>
      </c>
      <c r="BO108" s="11">
        <f t="shared" si="77"/>
        <v>139.86625000000001</v>
      </c>
      <c r="BP108" s="11">
        <f t="shared" si="78"/>
        <v>40.157752925001098</v>
      </c>
      <c r="BQ108" s="11">
        <f t="shared" si="79"/>
        <v>40.157752925001098</v>
      </c>
      <c r="BR108" s="11">
        <f t="shared" si="80"/>
        <v>90.012500000002831</v>
      </c>
      <c r="BS108" s="11">
        <f t="shared" si="81"/>
        <v>-9.6949999999985863</v>
      </c>
    </row>
    <row r="109" spans="1:71" ht="16" customHeight="1">
      <c r="A109" s="2">
        <v>43934</v>
      </c>
      <c r="B109" s="10" t="s">
        <v>743</v>
      </c>
      <c r="C109" s="11">
        <v>7</v>
      </c>
      <c r="D109" s="10">
        <v>88</v>
      </c>
      <c r="E109" s="10">
        <v>-1</v>
      </c>
      <c r="I109" s="11">
        <v>1.132070312499989E-2</v>
      </c>
      <c r="K109" s="11">
        <v>0</v>
      </c>
      <c r="L109" s="11" t="s">
        <v>148</v>
      </c>
      <c r="M109" s="11" t="s">
        <v>148</v>
      </c>
      <c r="N109" s="11" t="s">
        <v>148</v>
      </c>
      <c r="O109" s="11" t="s">
        <v>2272</v>
      </c>
      <c r="P109" s="11" t="s">
        <v>2272</v>
      </c>
      <c r="Q109" s="11" t="s">
        <v>148</v>
      </c>
      <c r="R109" s="11" t="s">
        <v>148</v>
      </c>
      <c r="S109" s="11" t="s">
        <v>1946</v>
      </c>
      <c r="T109" s="11" t="s">
        <v>2272</v>
      </c>
      <c r="U109" s="11" t="s">
        <v>2272</v>
      </c>
      <c r="V109" s="11" t="s">
        <v>2272</v>
      </c>
      <c r="W109" s="11" t="s">
        <v>2272</v>
      </c>
      <c r="X109" s="11" t="s">
        <v>148</v>
      </c>
      <c r="Y109" s="11" t="s">
        <v>148</v>
      </c>
      <c r="Z109" s="11" t="s">
        <v>2272</v>
      </c>
      <c r="AA109" s="11" t="s">
        <v>148</v>
      </c>
      <c r="AB109" s="11" t="s">
        <v>2272</v>
      </c>
      <c r="AC109" s="11" t="s">
        <v>2272</v>
      </c>
      <c r="AD109" s="11" t="s">
        <v>710</v>
      </c>
      <c r="AH109" s="11">
        <f t="shared" si="46"/>
        <v>-556.79999999999995</v>
      </c>
      <c r="AI109" s="11">
        <f t="shared" si="47"/>
        <v>-556.79999999999995</v>
      </c>
      <c r="AJ109" s="11">
        <f t="shared" si="48"/>
        <v>-55.337499999999977</v>
      </c>
      <c r="AK109" s="11">
        <f t="shared" si="49"/>
        <v>-55.337499999999977</v>
      </c>
      <c r="AL109" s="11">
        <f t="shared" si="50"/>
        <v>-556.79999999999995</v>
      </c>
      <c r="AM109" s="11">
        <f t="shared" si="51"/>
        <v>-556.79999999999995</v>
      </c>
      <c r="AN109" s="11">
        <f t="shared" si="52"/>
        <v>-1559.7250000000001</v>
      </c>
      <c r="AO109" s="11">
        <f t="shared" si="53"/>
        <v>-55.337499999999977</v>
      </c>
      <c r="AP109" s="11">
        <f t="shared" si="54"/>
        <v>-55.337499999999977</v>
      </c>
      <c r="AQ109" s="11">
        <f t="shared" si="55"/>
        <v>-55.337499999999977</v>
      </c>
      <c r="AR109" s="11">
        <f t="shared" si="56"/>
        <v>-55.337499999999977</v>
      </c>
      <c r="AS109" s="11">
        <f t="shared" si="57"/>
        <v>-556.79999999999995</v>
      </c>
      <c r="AT109" s="11">
        <f t="shared" si="58"/>
        <v>-556.79999999999995</v>
      </c>
      <c r="AU109" s="11">
        <f t="shared" si="59"/>
        <v>-55.337499999999977</v>
      </c>
      <c r="AV109" s="11">
        <f t="shared" si="60"/>
        <v>-556.79999999999995</v>
      </c>
      <c r="AW109" s="11">
        <f t="shared" si="61"/>
        <v>-55.337499999999977</v>
      </c>
      <c r="AX109" s="11">
        <f t="shared" si="62"/>
        <v>-55.337499999999977</v>
      </c>
      <c r="AY109" s="11">
        <f t="shared" si="63"/>
        <v>446.125</v>
      </c>
      <c r="AZ109" s="11"/>
      <c r="BA109" s="11"/>
      <c r="BB109" s="11">
        <f t="shared" si="64"/>
        <v>-556.79999999999995</v>
      </c>
      <c r="BC109" s="11">
        <f t="shared" si="65"/>
        <v>-556.79999999999995</v>
      </c>
      <c r="BD109" s="11">
        <f t="shared" si="66"/>
        <v>-1055.3375000000001</v>
      </c>
      <c r="BE109" s="11">
        <f t="shared" si="67"/>
        <v>-1055.3375000000001</v>
      </c>
      <c r="BF109" s="11">
        <f t="shared" si="68"/>
        <v>-556.79999999999995</v>
      </c>
      <c r="BG109" s="11">
        <f t="shared" si="69"/>
        <v>-556.79999999999995</v>
      </c>
      <c r="BH109" s="11">
        <f t="shared" si="70"/>
        <v>440.27499999999998</v>
      </c>
      <c r="BI109" s="11">
        <f t="shared" si="71"/>
        <v>-1055.3375000000001</v>
      </c>
      <c r="BJ109" s="11">
        <f t="shared" si="72"/>
        <v>-1055.3375000000001</v>
      </c>
      <c r="BK109" s="11">
        <f t="shared" si="73"/>
        <v>-1055.3375000000001</v>
      </c>
      <c r="BL109" s="11">
        <f t="shared" si="74"/>
        <v>-1055.3375000000001</v>
      </c>
      <c r="BM109" s="11">
        <f t="shared" si="75"/>
        <v>-556.79999999999995</v>
      </c>
      <c r="BN109" s="11">
        <f t="shared" si="76"/>
        <v>-556.79999999999995</v>
      </c>
      <c r="BO109" s="11">
        <f t="shared" si="77"/>
        <v>-1055.3375000000001</v>
      </c>
      <c r="BP109" s="11">
        <f t="shared" si="78"/>
        <v>-556.79999999999995</v>
      </c>
      <c r="BQ109" s="11">
        <f t="shared" si="79"/>
        <v>-1055.3375000000001</v>
      </c>
      <c r="BR109" s="11">
        <f t="shared" si="80"/>
        <v>-1055.3375000000001</v>
      </c>
      <c r="BS109" s="11">
        <f t="shared" si="81"/>
        <v>-1553.875</v>
      </c>
    </row>
    <row r="110" spans="1:71" ht="16" customHeight="1">
      <c r="A110" s="2">
        <v>43934</v>
      </c>
      <c r="B110" s="10" t="s">
        <v>324</v>
      </c>
      <c r="C110" s="11">
        <v>8</v>
      </c>
      <c r="D110" s="10">
        <v>85</v>
      </c>
      <c r="E110" s="10">
        <v>-0.1</v>
      </c>
      <c r="I110" s="11">
        <v>2.3672904411764551E-2</v>
      </c>
      <c r="K110" s="11">
        <v>0</v>
      </c>
      <c r="L110" s="11" t="s">
        <v>617</v>
      </c>
      <c r="M110" s="11" t="s">
        <v>2626</v>
      </c>
      <c r="N110" s="11" t="s">
        <v>614</v>
      </c>
      <c r="O110" s="11" t="s">
        <v>2223</v>
      </c>
      <c r="P110" s="11" t="s">
        <v>2222</v>
      </c>
      <c r="Q110" s="11" t="s">
        <v>610</v>
      </c>
      <c r="R110" s="11" t="s">
        <v>610</v>
      </c>
      <c r="S110" s="11" t="s">
        <v>2380</v>
      </c>
      <c r="T110" s="11" t="s">
        <v>610</v>
      </c>
      <c r="U110" s="11" t="s">
        <v>612</v>
      </c>
      <c r="V110" s="11" t="s">
        <v>2380</v>
      </c>
      <c r="W110" s="11" t="s">
        <v>608</v>
      </c>
      <c r="X110" s="11" t="s">
        <v>608</v>
      </c>
      <c r="Y110" s="11" t="s">
        <v>608</v>
      </c>
      <c r="Z110" s="11" t="s">
        <v>1298</v>
      </c>
      <c r="AA110" s="11" t="s">
        <v>2626</v>
      </c>
      <c r="AB110" s="11" t="s">
        <v>1298</v>
      </c>
      <c r="AC110" s="11" t="s">
        <v>1297</v>
      </c>
      <c r="AD110" s="11" t="s">
        <v>1298</v>
      </c>
      <c r="AH110" s="11">
        <f t="shared" si="46"/>
        <v>6040.7625000000007</v>
      </c>
      <c r="AI110" s="11">
        <f t="shared" si="47"/>
        <v>3533.4500000000003</v>
      </c>
      <c r="AJ110" s="11">
        <f t="shared" si="48"/>
        <v>4536.375</v>
      </c>
      <c r="AK110" s="11">
        <f t="shared" si="49"/>
        <v>4034.9125000000004</v>
      </c>
      <c r="AL110" s="11">
        <f t="shared" si="50"/>
        <v>2029.0625</v>
      </c>
      <c r="AM110" s="11">
        <f t="shared" si="51"/>
        <v>2029.0625</v>
      </c>
      <c r="AN110" s="11">
        <f t="shared" si="52"/>
        <v>3031.9874999999997</v>
      </c>
      <c r="AO110" s="11">
        <f t="shared" si="53"/>
        <v>2029.0625</v>
      </c>
      <c r="AP110" s="11">
        <f t="shared" si="54"/>
        <v>2530.5249999999996</v>
      </c>
      <c r="AQ110" s="11">
        <f t="shared" si="55"/>
        <v>3031.9874999999997</v>
      </c>
      <c r="AR110" s="11">
        <f t="shared" si="56"/>
        <v>5037.8375000000005</v>
      </c>
      <c r="AS110" s="11">
        <f t="shared" si="57"/>
        <v>5037.8375000000005</v>
      </c>
      <c r="AT110" s="11">
        <f t="shared" si="58"/>
        <v>5037.8375000000005</v>
      </c>
      <c r="AU110" s="11">
        <f t="shared" si="59"/>
        <v>6542.2250000000004</v>
      </c>
      <c r="AV110" s="11">
        <f t="shared" si="60"/>
        <v>6040.7625000000007</v>
      </c>
      <c r="AW110" s="11">
        <f t="shared" si="61"/>
        <v>6542.2250000000004</v>
      </c>
      <c r="AX110" s="11">
        <f t="shared" si="62"/>
        <v>7545.1500000000005</v>
      </c>
      <c r="AY110" s="11">
        <f t="shared" si="63"/>
        <v>6542.2250000000004</v>
      </c>
      <c r="AZ110" s="11"/>
      <c r="BA110" s="11"/>
      <c r="BB110" s="11">
        <f t="shared" si="64"/>
        <v>-8959.2374999999993</v>
      </c>
      <c r="BC110" s="11">
        <f t="shared" si="65"/>
        <v>-6466.5499999999993</v>
      </c>
      <c r="BD110" s="11">
        <f t="shared" si="66"/>
        <v>-7463.625</v>
      </c>
      <c r="BE110" s="11">
        <f t="shared" si="67"/>
        <v>-6965.0874999999996</v>
      </c>
      <c r="BF110" s="11">
        <f t="shared" si="68"/>
        <v>-4970.9375</v>
      </c>
      <c r="BG110" s="11">
        <f t="shared" si="69"/>
        <v>-4970.9375</v>
      </c>
      <c r="BH110" s="11">
        <f t="shared" si="70"/>
        <v>-5968.0124999999998</v>
      </c>
      <c r="BI110" s="11">
        <f t="shared" si="71"/>
        <v>-4970.9375</v>
      </c>
      <c r="BJ110" s="11">
        <f t="shared" si="72"/>
        <v>-5469.4749999999995</v>
      </c>
      <c r="BK110" s="11">
        <f t="shared" si="73"/>
        <v>-5968.0124999999998</v>
      </c>
      <c r="BL110" s="11">
        <f t="shared" si="74"/>
        <v>-7962.1624999999995</v>
      </c>
      <c r="BM110" s="11">
        <f t="shared" si="75"/>
        <v>-7962.1624999999995</v>
      </c>
      <c r="BN110" s="11">
        <f t="shared" si="76"/>
        <v>-7962.1624999999995</v>
      </c>
      <c r="BO110" s="11">
        <f t="shared" si="77"/>
        <v>-9457.7749999999996</v>
      </c>
      <c r="BP110" s="11">
        <f t="shared" si="78"/>
        <v>-8959.2374999999993</v>
      </c>
      <c r="BQ110" s="11">
        <f t="shared" si="79"/>
        <v>-9457.7749999999996</v>
      </c>
      <c r="BR110" s="11">
        <f t="shared" si="80"/>
        <v>-10454.85</v>
      </c>
      <c r="BS110" s="11">
        <f t="shared" si="81"/>
        <v>-9457.7749999999996</v>
      </c>
    </row>
    <row r="111" spans="1:71" ht="16" customHeight="1">
      <c r="A111" s="2">
        <v>43934</v>
      </c>
      <c r="B111" s="10" t="s">
        <v>812</v>
      </c>
      <c r="C111" s="11">
        <v>9</v>
      </c>
      <c r="D111" s="10">
        <v>68</v>
      </c>
      <c r="E111" s="10">
        <v>1.5</v>
      </c>
      <c r="I111" s="11">
        <v>1.6471972318338919E-2</v>
      </c>
      <c r="K111" s="11">
        <v>0</v>
      </c>
      <c r="L111" s="11" t="s">
        <v>813</v>
      </c>
      <c r="M111" s="11" t="s">
        <v>135</v>
      </c>
      <c r="N111" s="11" t="s">
        <v>132</v>
      </c>
      <c r="O111" s="11" t="s">
        <v>132</v>
      </c>
      <c r="P111" s="11" t="s">
        <v>240</v>
      </c>
      <c r="Q111" s="11" t="s">
        <v>814</v>
      </c>
      <c r="R111" s="11" t="s">
        <v>382</v>
      </c>
      <c r="S111" s="11" t="s">
        <v>813</v>
      </c>
      <c r="T111" s="11" t="s">
        <v>813</v>
      </c>
      <c r="U111" s="11" t="s">
        <v>382</v>
      </c>
      <c r="V111" s="11" t="s">
        <v>813</v>
      </c>
      <c r="W111" s="11" t="s">
        <v>134</v>
      </c>
      <c r="X111" s="11" t="s">
        <v>382</v>
      </c>
      <c r="Y111" s="11" t="s">
        <v>240</v>
      </c>
      <c r="Z111" s="11" t="s">
        <v>134</v>
      </c>
      <c r="AA111" s="11" t="s">
        <v>240</v>
      </c>
      <c r="AB111" s="11" t="s">
        <v>240</v>
      </c>
      <c r="AC111" s="11" t="s">
        <v>134</v>
      </c>
      <c r="AD111" s="11" t="s">
        <v>382</v>
      </c>
      <c r="AH111" s="11">
        <f t="shared" si="46"/>
        <v>2380.2000000000003</v>
      </c>
      <c r="AI111" s="11">
        <f t="shared" si="47"/>
        <v>1878.7375000000002</v>
      </c>
      <c r="AJ111" s="11">
        <f t="shared" si="48"/>
        <v>1878.7375000000002</v>
      </c>
      <c r="AK111" s="11">
        <f t="shared" si="49"/>
        <v>374.34999999999991</v>
      </c>
      <c r="AL111" s="11">
        <f t="shared" si="50"/>
        <v>-2132.9624999999996</v>
      </c>
      <c r="AM111" s="11">
        <f t="shared" si="51"/>
        <v>-127.11250000000004</v>
      </c>
      <c r="AN111" s="11">
        <f t="shared" si="52"/>
        <v>-628.57500000000005</v>
      </c>
      <c r="AO111" s="11">
        <f t="shared" si="53"/>
        <v>-628.57500000000005</v>
      </c>
      <c r="AP111" s="11">
        <f t="shared" si="54"/>
        <v>-127.11250000000004</v>
      </c>
      <c r="AQ111" s="11">
        <f t="shared" si="55"/>
        <v>-628.57500000000005</v>
      </c>
      <c r="AR111" s="11">
        <f t="shared" si="56"/>
        <v>875.8125</v>
      </c>
      <c r="AS111" s="11">
        <f t="shared" si="57"/>
        <v>-127.11250000000004</v>
      </c>
      <c r="AT111" s="11">
        <f t="shared" si="58"/>
        <v>374.34999999999991</v>
      </c>
      <c r="AU111" s="11">
        <f t="shared" si="59"/>
        <v>875.8125</v>
      </c>
      <c r="AV111" s="11">
        <f t="shared" si="60"/>
        <v>374.34999999999991</v>
      </c>
      <c r="AW111" s="11">
        <f t="shared" si="61"/>
        <v>374.34999999999991</v>
      </c>
      <c r="AX111" s="11">
        <f t="shared" si="62"/>
        <v>875.8125</v>
      </c>
      <c r="AY111" s="11">
        <f t="shared" si="63"/>
        <v>-127.11250000000004</v>
      </c>
      <c r="AZ111" s="11"/>
      <c r="BA111" s="11"/>
      <c r="BB111" s="11">
        <f t="shared" si="64"/>
        <v>-3619.7999999999997</v>
      </c>
      <c r="BC111" s="11">
        <f t="shared" si="65"/>
        <v>-3121.2624999999998</v>
      </c>
      <c r="BD111" s="11">
        <f t="shared" si="66"/>
        <v>-3121.2624999999998</v>
      </c>
      <c r="BE111" s="11">
        <f t="shared" si="67"/>
        <v>-1625.6499999999999</v>
      </c>
      <c r="BF111" s="11">
        <f t="shared" si="68"/>
        <v>867.03750000000014</v>
      </c>
      <c r="BG111" s="11">
        <f t="shared" si="69"/>
        <v>-1127.1125000000002</v>
      </c>
      <c r="BH111" s="11">
        <f t="shared" si="70"/>
        <v>-628.57500000000005</v>
      </c>
      <c r="BI111" s="11">
        <f t="shared" si="71"/>
        <v>-628.57500000000005</v>
      </c>
      <c r="BJ111" s="11">
        <f t="shared" si="72"/>
        <v>-1127.1125000000002</v>
      </c>
      <c r="BK111" s="11">
        <f t="shared" si="73"/>
        <v>-628.57500000000005</v>
      </c>
      <c r="BL111" s="11">
        <f t="shared" si="74"/>
        <v>-2124.1875</v>
      </c>
      <c r="BM111" s="11">
        <f t="shared" si="75"/>
        <v>-1127.1125000000002</v>
      </c>
      <c r="BN111" s="11">
        <f t="shared" si="76"/>
        <v>-1625.6499999999999</v>
      </c>
      <c r="BO111" s="11">
        <f t="shared" si="77"/>
        <v>-2124.1875</v>
      </c>
      <c r="BP111" s="11">
        <f t="shared" si="78"/>
        <v>-1625.6499999999999</v>
      </c>
      <c r="BQ111" s="11">
        <f t="shared" si="79"/>
        <v>-1625.6499999999999</v>
      </c>
      <c r="BR111" s="11">
        <f t="shared" si="80"/>
        <v>-2124.1875</v>
      </c>
      <c r="BS111" s="11">
        <f t="shared" si="81"/>
        <v>-1127.1125000000002</v>
      </c>
    </row>
    <row r="112" spans="1:71" ht="16" customHeight="1">
      <c r="A112" s="2">
        <v>43934</v>
      </c>
      <c r="B112" s="10" t="s">
        <v>1009</v>
      </c>
      <c r="C112" s="11">
        <v>10</v>
      </c>
      <c r="D112" s="10">
        <v>60</v>
      </c>
      <c r="E112" s="10">
        <v>0.6</v>
      </c>
      <c r="I112" s="11">
        <v>2.0413519102268889E-2</v>
      </c>
      <c r="K112" s="11">
        <v>0</v>
      </c>
      <c r="L112" s="11" t="s">
        <v>1797</v>
      </c>
      <c r="M112" s="11" t="s">
        <v>518</v>
      </c>
      <c r="N112" s="11" t="s">
        <v>519</v>
      </c>
      <c r="O112" s="11" t="s">
        <v>1798</v>
      </c>
      <c r="P112" s="11" t="s">
        <v>524</v>
      </c>
      <c r="Q112" s="11" t="s">
        <v>525</v>
      </c>
      <c r="R112" s="11" t="s">
        <v>1778</v>
      </c>
      <c r="S112" s="11" t="s">
        <v>566</v>
      </c>
      <c r="T112" s="11" t="s">
        <v>524</v>
      </c>
      <c r="U112" s="11" t="s">
        <v>1779</v>
      </c>
      <c r="V112" s="11" t="s">
        <v>524</v>
      </c>
      <c r="W112" s="11" t="s">
        <v>1658</v>
      </c>
      <c r="X112" s="11" t="s">
        <v>1033</v>
      </c>
      <c r="Y112" s="11" t="s">
        <v>1455</v>
      </c>
      <c r="Z112" s="11" t="s">
        <v>1455</v>
      </c>
      <c r="AA112" s="11" t="s">
        <v>517</v>
      </c>
      <c r="AB112" s="11" t="s">
        <v>1038</v>
      </c>
      <c r="AC112" s="11" t="s">
        <v>1032</v>
      </c>
      <c r="AD112" s="11" t="s">
        <v>1330</v>
      </c>
      <c r="AH112" s="11">
        <f t="shared" si="46"/>
        <v>780.26000157500448</v>
      </c>
      <c r="AI112" s="11">
        <f t="shared" si="47"/>
        <v>178.50600450000755</v>
      </c>
      <c r="AJ112" s="11">
        <f t="shared" si="48"/>
        <v>78.207486949999975</v>
      </c>
      <c r="AK112" s="11">
        <f t="shared" si="49"/>
        <v>-322.95649549999246</v>
      </c>
      <c r="AL112" s="11">
        <f t="shared" si="50"/>
        <v>-724.12749842499557</v>
      </c>
      <c r="AM112" s="11">
        <f t="shared" si="51"/>
        <v>-623.83700427499616</v>
      </c>
      <c r="AN112" s="11">
        <f t="shared" si="52"/>
        <v>-122.37450427499621</v>
      </c>
      <c r="AO112" s="11">
        <f t="shared" si="53"/>
        <v>-322.95649549999246</v>
      </c>
      <c r="AP112" s="11">
        <f t="shared" si="54"/>
        <v>-523.54651012499687</v>
      </c>
      <c r="AQ112" s="11">
        <f t="shared" si="55"/>
        <v>-322.95649549999246</v>
      </c>
      <c r="AR112" s="11">
        <f t="shared" si="56"/>
        <v>579.66998695000007</v>
      </c>
      <c r="AS112" s="11">
        <f t="shared" si="57"/>
        <v>1081.1324869500002</v>
      </c>
      <c r="AT112" s="11">
        <f t="shared" si="58"/>
        <v>980.84098987500329</v>
      </c>
      <c r="AU112" s="11">
        <f t="shared" si="59"/>
        <v>980.84098987500329</v>
      </c>
      <c r="AV112" s="11">
        <f t="shared" si="60"/>
        <v>880.55049572500388</v>
      </c>
      <c r="AW112" s="11">
        <f t="shared" si="61"/>
        <v>1582.59498695</v>
      </c>
      <c r="AX112" s="11">
        <f t="shared" si="62"/>
        <v>2084.0574869500001</v>
      </c>
      <c r="AY112" s="11">
        <f t="shared" si="63"/>
        <v>1682.8935045000076</v>
      </c>
      <c r="AZ112" s="11"/>
      <c r="BA112" s="11"/>
      <c r="BB112" s="11">
        <f t="shared" si="64"/>
        <v>-1619.7499984250044</v>
      </c>
      <c r="BC112" s="11">
        <f t="shared" si="65"/>
        <v>-1021.5059955000075</v>
      </c>
      <c r="BD112" s="11">
        <f t="shared" si="66"/>
        <v>-921.79251304999991</v>
      </c>
      <c r="BE112" s="11">
        <f t="shared" si="67"/>
        <v>-522.96849550000763</v>
      </c>
      <c r="BF112" s="11">
        <f t="shared" si="68"/>
        <v>-124.13749842500442</v>
      </c>
      <c r="BG112" s="11">
        <f t="shared" si="69"/>
        <v>-223.84300427500381</v>
      </c>
      <c r="BH112" s="11">
        <f t="shared" si="70"/>
        <v>-722.38050427500377</v>
      </c>
      <c r="BI112" s="11">
        <f t="shared" si="71"/>
        <v>-522.96849550000763</v>
      </c>
      <c r="BJ112" s="11">
        <f t="shared" si="72"/>
        <v>-323.54851012500319</v>
      </c>
      <c r="BK112" s="11">
        <f t="shared" si="73"/>
        <v>-522.96849550000763</v>
      </c>
      <c r="BL112" s="11">
        <f t="shared" si="74"/>
        <v>-1420.3300130499999</v>
      </c>
      <c r="BM112" s="11">
        <f t="shared" si="75"/>
        <v>-1918.8675130499998</v>
      </c>
      <c r="BN112" s="11">
        <f t="shared" si="76"/>
        <v>-1819.161010125003</v>
      </c>
      <c r="BO112" s="11">
        <f t="shared" si="77"/>
        <v>-1819.161010125003</v>
      </c>
      <c r="BP112" s="11">
        <f t="shared" si="78"/>
        <v>-1719.4555042750037</v>
      </c>
      <c r="BQ112" s="11">
        <f t="shared" si="79"/>
        <v>-2417.40501305</v>
      </c>
      <c r="BR112" s="11">
        <f t="shared" si="80"/>
        <v>-2915.9425130499999</v>
      </c>
      <c r="BS112" s="11">
        <f t="shared" si="81"/>
        <v>-2517.1184955000076</v>
      </c>
    </row>
    <row r="113" spans="1:71" ht="16" customHeight="1">
      <c r="A113" s="2">
        <v>43934</v>
      </c>
      <c r="B113" s="10" t="s">
        <v>357</v>
      </c>
      <c r="C113" s="11">
        <v>11</v>
      </c>
      <c r="D113" s="10">
        <v>53</v>
      </c>
      <c r="E113" s="10">
        <v>-0.2</v>
      </c>
      <c r="I113" s="11">
        <v>0</v>
      </c>
      <c r="K113" s="11">
        <v>0</v>
      </c>
      <c r="L113" s="11" t="s">
        <v>706</v>
      </c>
      <c r="M113" s="11" t="s">
        <v>703</v>
      </c>
      <c r="N113" s="11" t="s">
        <v>705</v>
      </c>
      <c r="O113" s="11" t="s">
        <v>707</v>
      </c>
      <c r="P113" s="11" t="s">
        <v>1732</v>
      </c>
      <c r="Q113" s="11" t="s">
        <v>1711</v>
      </c>
      <c r="R113" s="11" t="s">
        <v>1084</v>
      </c>
      <c r="S113" s="11" t="s">
        <v>1732</v>
      </c>
      <c r="T113" s="11" t="s">
        <v>1084</v>
      </c>
      <c r="U113" s="11" t="s">
        <v>1083</v>
      </c>
      <c r="V113" s="11" t="s">
        <v>1083</v>
      </c>
      <c r="W113" s="11" t="s">
        <v>707</v>
      </c>
      <c r="X113" s="11" t="s">
        <v>701</v>
      </c>
      <c r="Y113" s="11" t="s">
        <v>701</v>
      </c>
      <c r="Z113" s="11" t="s">
        <v>701</v>
      </c>
      <c r="AA113" s="11" t="s">
        <v>708</v>
      </c>
      <c r="AB113" s="11" t="s">
        <v>701</v>
      </c>
      <c r="AC113" s="11" t="s">
        <v>708</v>
      </c>
      <c r="AD113" s="11" t="s">
        <v>706</v>
      </c>
      <c r="AH113" s="11">
        <f t="shared" si="46"/>
        <v>512.58749999999986</v>
      </c>
      <c r="AI113" s="11">
        <f t="shared" si="47"/>
        <v>-490.33750000000003</v>
      </c>
      <c r="AJ113" s="11">
        <f t="shared" si="48"/>
        <v>-1493.2625</v>
      </c>
      <c r="AK113" s="11">
        <f t="shared" si="49"/>
        <v>-2997.65</v>
      </c>
      <c r="AL113" s="11">
        <f t="shared" si="50"/>
        <v>-5003.5</v>
      </c>
      <c r="AM113" s="11">
        <f t="shared" si="51"/>
        <v>-3499.1125000000002</v>
      </c>
      <c r="AN113" s="11">
        <f t="shared" si="52"/>
        <v>-2997.65</v>
      </c>
      <c r="AO113" s="11">
        <f t="shared" si="53"/>
        <v>-3499.1125000000002</v>
      </c>
      <c r="AP113" s="11">
        <f t="shared" si="54"/>
        <v>-4000.5750000000003</v>
      </c>
      <c r="AQ113" s="11">
        <f t="shared" si="55"/>
        <v>-4000.5750000000003</v>
      </c>
      <c r="AR113" s="11">
        <f t="shared" si="56"/>
        <v>-1493.2625</v>
      </c>
      <c r="AS113" s="11">
        <f t="shared" si="57"/>
        <v>-2496.1875</v>
      </c>
      <c r="AT113" s="11">
        <f t="shared" si="58"/>
        <v>-2496.1875</v>
      </c>
      <c r="AU113" s="11">
        <f t="shared" si="59"/>
        <v>-2496.1875</v>
      </c>
      <c r="AV113" s="11">
        <f t="shared" si="60"/>
        <v>-1994.7250000000001</v>
      </c>
      <c r="AW113" s="11">
        <f t="shared" si="61"/>
        <v>-2496.1875</v>
      </c>
      <c r="AX113" s="11">
        <f t="shared" si="62"/>
        <v>-1994.7250000000001</v>
      </c>
      <c r="AY113" s="11">
        <f t="shared" si="63"/>
        <v>-991.80000000000007</v>
      </c>
      <c r="AZ113" s="11"/>
      <c r="BA113" s="11"/>
      <c r="BB113" s="11">
        <f t="shared" si="64"/>
        <v>-2487.4124999999999</v>
      </c>
      <c r="BC113" s="11">
        <f t="shared" si="65"/>
        <v>-1490.3375000000001</v>
      </c>
      <c r="BD113" s="11">
        <f t="shared" si="66"/>
        <v>-493.26250000000005</v>
      </c>
      <c r="BE113" s="11">
        <f t="shared" si="67"/>
        <v>1002.3499999999999</v>
      </c>
      <c r="BF113" s="11">
        <f t="shared" si="68"/>
        <v>2996.5</v>
      </c>
      <c r="BG113" s="11">
        <f t="shared" si="69"/>
        <v>1500.8874999999998</v>
      </c>
      <c r="BH113" s="11">
        <f t="shared" si="70"/>
        <v>1002.3499999999999</v>
      </c>
      <c r="BI113" s="11">
        <f t="shared" si="71"/>
        <v>1500.8874999999998</v>
      </c>
      <c r="BJ113" s="11">
        <f t="shared" si="72"/>
        <v>1999.4249999999997</v>
      </c>
      <c r="BK113" s="11">
        <f t="shared" si="73"/>
        <v>1999.4249999999997</v>
      </c>
      <c r="BL113" s="11">
        <f t="shared" si="74"/>
        <v>-493.26250000000005</v>
      </c>
      <c r="BM113" s="11">
        <f t="shared" si="75"/>
        <v>503.81249999999989</v>
      </c>
      <c r="BN113" s="11">
        <f t="shared" si="76"/>
        <v>503.81249999999989</v>
      </c>
      <c r="BO113" s="11">
        <f t="shared" si="77"/>
        <v>503.81249999999989</v>
      </c>
      <c r="BP113" s="11">
        <f t="shared" si="78"/>
        <v>5.2749999999999204</v>
      </c>
      <c r="BQ113" s="11">
        <f t="shared" si="79"/>
        <v>503.81249999999989</v>
      </c>
      <c r="BR113" s="11">
        <f t="shared" si="80"/>
        <v>5.2749999999999204</v>
      </c>
      <c r="BS113" s="11">
        <f t="shared" si="81"/>
        <v>-991.80000000000007</v>
      </c>
    </row>
    <row r="114" spans="1:71" ht="16" customHeight="1">
      <c r="A114" s="2">
        <v>43934</v>
      </c>
      <c r="B114" s="10" t="s">
        <v>175</v>
      </c>
      <c r="C114" s="11">
        <v>12</v>
      </c>
      <c r="D114" s="10">
        <v>53</v>
      </c>
      <c r="E114" s="10">
        <v>0.1</v>
      </c>
      <c r="I114" s="11">
        <v>9.8873538754764831E-2</v>
      </c>
      <c r="K114" s="11">
        <v>0</v>
      </c>
      <c r="L114" s="11" t="s">
        <v>1862</v>
      </c>
      <c r="M114" s="11" t="s">
        <v>1707</v>
      </c>
      <c r="N114" s="11" t="s">
        <v>975</v>
      </c>
      <c r="O114" s="11" t="s">
        <v>978</v>
      </c>
      <c r="P114" s="11" t="s">
        <v>2642</v>
      </c>
      <c r="Q114" s="11" t="s">
        <v>976</v>
      </c>
      <c r="R114" s="11" t="s">
        <v>2643</v>
      </c>
      <c r="S114" s="11" t="s">
        <v>1007</v>
      </c>
      <c r="T114" s="11" t="s">
        <v>1006</v>
      </c>
      <c r="U114" s="11" t="s">
        <v>2644</v>
      </c>
      <c r="V114" s="11" t="s">
        <v>263</v>
      </c>
      <c r="W114" s="11" t="s">
        <v>1005</v>
      </c>
      <c r="X114" s="11" t="s">
        <v>253</v>
      </c>
      <c r="Y114" s="11" t="s">
        <v>2634</v>
      </c>
      <c r="Z114" s="11" t="s">
        <v>2634</v>
      </c>
      <c r="AA114" s="11" t="s">
        <v>2632</v>
      </c>
      <c r="AB114" s="11" t="s">
        <v>2621</v>
      </c>
      <c r="AC114" s="11" t="s">
        <v>2565</v>
      </c>
      <c r="AD114" s="11" t="s">
        <v>1349</v>
      </c>
      <c r="AH114" s="11">
        <f t="shared" si="46"/>
        <v>14629.2</v>
      </c>
      <c r="AI114" s="11">
        <f t="shared" si="47"/>
        <v>16635.050000000003</v>
      </c>
      <c r="AJ114" s="11">
        <f t="shared" si="48"/>
        <v>22652.600000000002</v>
      </c>
      <c r="AK114" s="11">
        <f t="shared" si="49"/>
        <v>27667.225000000002</v>
      </c>
      <c r="AL114" s="11">
        <f t="shared" si="50"/>
        <v>20646.75</v>
      </c>
      <c r="AM114" s="11">
        <f t="shared" si="51"/>
        <v>30676</v>
      </c>
      <c r="AN114" s="11">
        <f t="shared" si="52"/>
        <v>29673.075000000001</v>
      </c>
      <c r="AO114" s="11">
        <f t="shared" si="53"/>
        <v>35690.625</v>
      </c>
      <c r="AP114" s="11">
        <f t="shared" si="54"/>
        <v>34687.700000000004</v>
      </c>
      <c r="AQ114" s="11">
        <f t="shared" si="55"/>
        <v>37696.474999999999</v>
      </c>
      <c r="AR114" s="11">
        <f t="shared" si="56"/>
        <v>43714.025000000001</v>
      </c>
      <c r="AS114" s="11">
        <f t="shared" si="57"/>
        <v>47725.724999999999</v>
      </c>
      <c r="AT114" s="11">
        <f t="shared" si="58"/>
        <v>50734.5</v>
      </c>
      <c r="AU114" s="11">
        <f t="shared" si="59"/>
        <v>50734.5</v>
      </c>
      <c r="AV114" s="11">
        <f t="shared" si="60"/>
        <v>51737.425000000003</v>
      </c>
      <c r="AW114" s="11">
        <f t="shared" si="61"/>
        <v>64775.45</v>
      </c>
      <c r="AX114" s="11">
        <f t="shared" si="62"/>
        <v>68787.149999999994</v>
      </c>
      <c r="AY114" s="11">
        <f t="shared" si="63"/>
        <v>77813.474999999991</v>
      </c>
      <c r="AZ114" s="11"/>
      <c r="BA114" s="11"/>
      <c r="BB114" s="11">
        <f t="shared" si="64"/>
        <v>-21370.799999999999</v>
      </c>
      <c r="BC114" s="11">
        <f t="shared" si="65"/>
        <v>-23364.949999999997</v>
      </c>
      <c r="BD114" s="11">
        <f t="shared" si="66"/>
        <v>-29347.399999999998</v>
      </c>
      <c r="BE114" s="11">
        <f t="shared" si="67"/>
        <v>-34332.775000000001</v>
      </c>
      <c r="BF114" s="11">
        <f t="shared" si="68"/>
        <v>-27353.25</v>
      </c>
      <c r="BG114" s="11">
        <f t="shared" si="69"/>
        <v>-37324</v>
      </c>
      <c r="BH114" s="11">
        <f t="shared" si="70"/>
        <v>-36326.924999999996</v>
      </c>
      <c r="BI114" s="11">
        <f t="shared" si="71"/>
        <v>-42309.375</v>
      </c>
      <c r="BJ114" s="11">
        <f t="shared" si="72"/>
        <v>-41312.299999999996</v>
      </c>
      <c r="BK114" s="11">
        <f t="shared" si="73"/>
        <v>-44303.525000000001</v>
      </c>
      <c r="BL114" s="11">
        <f t="shared" si="74"/>
        <v>-50285.974999999999</v>
      </c>
      <c r="BM114" s="11">
        <f t="shared" si="75"/>
        <v>-54274.275000000001</v>
      </c>
      <c r="BN114" s="11">
        <f t="shared" si="76"/>
        <v>-57265.5</v>
      </c>
      <c r="BO114" s="11">
        <f t="shared" si="77"/>
        <v>-57265.5</v>
      </c>
      <c r="BP114" s="11">
        <f t="shared" si="78"/>
        <v>-58262.574999999997</v>
      </c>
      <c r="BQ114" s="11">
        <f t="shared" si="79"/>
        <v>-71224.55</v>
      </c>
      <c r="BR114" s="11">
        <f t="shared" si="80"/>
        <v>-75212.850000000006</v>
      </c>
      <c r="BS114" s="11">
        <f t="shared" si="81"/>
        <v>-84186.525000000009</v>
      </c>
    </row>
    <row r="115" spans="1:71" ht="16" customHeight="1">
      <c r="A115" s="2">
        <v>43934</v>
      </c>
      <c r="B115" s="10" t="s">
        <v>491</v>
      </c>
      <c r="C115" s="11">
        <v>13</v>
      </c>
      <c r="D115" s="10">
        <v>42</v>
      </c>
      <c r="E115" s="10">
        <v>-1.5</v>
      </c>
      <c r="I115" s="11">
        <v>1.691335743510089E-2</v>
      </c>
      <c r="K115" s="11">
        <v>0</v>
      </c>
      <c r="L115" s="11" t="s">
        <v>2482</v>
      </c>
      <c r="M115" s="11" t="s">
        <v>497</v>
      </c>
      <c r="N115" s="11" t="s">
        <v>498</v>
      </c>
      <c r="O115" s="11" t="s">
        <v>2512</v>
      </c>
      <c r="P115" s="11" t="s">
        <v>497</v>
      </c>
      <c r="Q115" s="11" t="s">
        <v>499</v>
      </c>
      <c r="R115" s="11" t="s">
        <v>494</v>
      </c>
      <c r="S115" s="11" t="s">
        <v>495</v>
      </c>
      <c r="T115" s="11" t="s">
        <v>497</v>
      </c>
      <c r="U115" s="11" t="s">
        <v>498</v>
      </c>
      <c r="V115" s="11" t="s">
        <v>2645</v>
      </c>
      <c r="W115" s="11" t="s">
        <v>494</v>
      </c>
      <c r="X115" s="11" t="s">
        <v>497</v>
      </c>
      <c r="Y115" s="11" t="s">
        <v>494</v>
      </c>
      <c r="Z115" s="11" t="s">
        <v>2482</v>
      </c>
      <c r="AA115" s="11" t="s">
        <v>2482</v>
      </c>
      <c r="AB115" s="11" t="s">
        <v>2645</v>
      </c>
      <c r="AC115" s="11" t="s">
        <v>497</v>
      </c>
      <c r="AD115" s="11" t="s">
        <v>494</v>
      </c>
      <c r="AH115" s="11">
        <f t="shared" si="46"/>
        <v>78.131497074998236</v>
      </c>
      <c r="AI115" s="11">
        <f t="shared" si="47"/>
        <v>27.986249999998563</v>
      </c>
      <c r="AJ115" s="11">
        <f t="shared" si="48"/>
        <v>278.71749999999861</v>
      </c>
      <c r="AK115" s="11">
        <f t="shared" si="49"/>
        <v>78.131497074998236</v>
      </c>
      <c r="AL115" s="11">
        <f t="shared" si="50"/>
        <v>-22.15899707500111</v>
      </c>
      <c r="AM115" s="11">
        <f t="shared" si="51"/>
        <v>128.27875</v>
      </c>
      <c r="AN115" s="11">
        <f t="shared" si="52"/>
        <v>178.42499999999717</v>
      </c>
      <c r="AO115" s="11">
        <f t="shared" si="53"/>
        <v>78.131497074998236</v>
      </c>
      <c r="AP115" s="11">
        <f t="shared" si="54"/>
        <v>27.986249999998563</v>
      </c>
      <c r="AQ115" s="11">
        <f t="shared" si="55"/>
        <v>-72.306250000002848</v>
      </c>
      <c r="AR115" s="11">
        <f t="shared" si="56"/>
        <v>128.27875</v>
      </c>
      <c r="AS115" s="11">
        <f t="shared" si="57"/>
        <v>78.131497074998236</v>
      </c>
      <c r="AT115" s="11">
        <f t="shared" si="58"/>
        <v>128.27875</v>
      </c>
      <c r="AU115" s="11">
        <f t="shared" si="59"/>
        <v>-122.45250000000001</v>
      </c>
      <c r="AV115" s="11">
        <f t="shared" si="60"/>
        <v>-122.45250000000001</v>
      </c>
      <c r="AW115" s="11">
        <f t="shared" si="61"/>
        <v>-72.306250000002848</v>
      </c>
      <c r="AX115" s="11">
        <f t="shared" si="62"/>
        <v>78.131497074998236</v>
      </c>
      <c r="AY115" s="11">
        <f t="shared" si="63"/>
        <v>128.27875</v>
      </c>
      <c r="AZ115" s="11"/>
      <c r="BA115" s="11"/>
      <c r="BB115" s="11">
        <f t="shared" si="64"/>
        <v>-321.86650292499826</v>
      </c>
      <c r="BC115" s="11">
        <f t="shared" si="65"/>
        <v>-272.01374999999859</v>
      </c>
      <c r="BD115" s="11">
        <f t="shared" si="66"/>
        <v>-521.28249999999855</v>
      </c>
      <c r="BE115" s="11">
        <f t="shared" si="67"/>
        <v>-321.86650292499826</v>
      </c>
      <c r="BF115" s="11">
        <f t="shared" si="68"/>
        <v>-222.1609970749989</v>
      </c>
      <c r="BG115" s="11">
        <f t="shared" si="69"/>
        <v>-371.72125</v>
      </c>
      <c r="BH115" s="11">
        <f t="shared" si="70"/>
        <v>-421.57499999999709</v>
      </c>
      <c r="BI115" s="11">
        <f t="shared" si="71"/>
        <v>-321.86650292499826</v>
      </c>
      <c r="BJ115" s="11">
        <f t="shared" si="72"/>
        <v>-272.01374999999859</v>
      </c>
      <c r="BK115" s="11">
        <f t="shared" si="73"/>
        <v>-172.30624999999716</v>
      </c>
      <c r="BL115" s="11">
        <f t="shared" si="74"/>
        <v>-371.72125</v>
      </c>
      <c r="BM115" s="11">
        <f t="shared" si="75"/>
        <v>-321.86650292499826</v>
      </c>
      <c r="BN115" s="11">
        <f t="shared" si="76"/>
        <v>-371.72125</v>
      </c>
      <c r="BO115" s="11">
        <f t="shared" si="77"/>
        <v>-122.45250000000001</v>
      </c>
      <c r="BP115" s="11">
        <f t="shared" si="78"/>
        <v>-122.45250000000001</v>
      </c>
      <c r="BQ115" s="11">
        <f t="shared" si="79"/>
        <v>-172.30624999999716</v>
      </c>
      <c r="BR115" s="11">
        <f t="shared" si="80"/>
        <v>-321.86650292499826</v>
      </c>
      <c r="BS115" s="11">
        <f t="shared" si="81"/>
        <v>-371.72125</v>
      </c>
    </row>
    <row r="116" spans="1:71" ht="16" customHeight="1">
      <c r="A116" s="2">
        <v>43934</v>
      </c>
      <c r="B116" s="10" t="s">
        <v>2602</v>
      </c>
      <c r="C116" s="11">
        <v>14</v>
      </c>
      <c r="D116" s="10">
        <v>42</v>
      </c>
      <c r="E116" s="10">
        <v>-0.1</v>
      </c>
      <c r="I116" s="11">
        <v>0</v>
      </c>
      <c r="K116" s="11">
        <v>0</v>
      </c>
      <c r="L116" s="11" t="s">
        <v>2646</v>
      </c>
      <c r="M116" s="11" t="s">
        <v>2647</v>
      </c>
      <c r="N116" s="11" t="s">
        <v>2646</v>
      </c>
      <c r="O116" s="11" t="s">
        <v>2646</v>
      </c>
      <c r="P116" s="11" t="s">
        <v>2648</v>
      </c>
      <c r="Q116" s="11" t="s">
        <v>2648</v>
      </c>
      <c r="R116" s="11" t="s">
        <v>2649</v>
      </c>
      <c r="S116" s="11" t="s">
        <v>2650</v>
      </c>
      <c r="T116" s="11" t="s">
        <v>2648</v>
      </c>
      <c r="U116" s="11" t="s">
        <v>2650</v>
      </c>
      <c r="V116" s="11" t="s">
        <v>2650</v>
      </c>
      <c r="W116" s="11" t="s">
        <v>2648</v>
      </c>
      <c r="X116" s="11" t="s">
        <v>2649</v>
      </c>
      <c r="Y116" s="11" t="s">
        <v>2649</v>
      </c>
      <c r="Z116" s="11" t="s">
        <v>2648</v>
      </c>
      <c r="AA116" s="11" t="s">
        <v>2649</v>
      </c>
      <c r="AB116" s="11" t="s">
        <v>2649</v>
      </c>
      <c r="AC116" s="11" t="s">
        <v>2649</v>
      </c>
      <c r="AD116" s="11" t="s">
        <v>2649</v>
      </c>
      <c r="AH116" s="11">
        <f t="shared" si="46"/>
        <v>6.2112499999989357</v>
      </c>
      <c r="AI116" s="11">
        <f t="shared" si="47"/>
        <v>-43.935000000000002</v>
      </c>
      <c r="AJ116" s="11">
        <f t="shared" si="48"/>
        <v>-43.935000000000002</v>
      </c>
      <c r="AK116" s="11">
        <f t="shared" si="49"/>
        <v>-144.22749999999965</v>
      </c>
      <c r="AL116" s="11">
        <f t="shared" si="50"/>
        <v>-144.22749999999965</v>
      </c>
      <c r="AM116" s="11">
        <f t="shared" si="51"/>
        <v>-94.081250000000708</v>
      </c>
      <c r="AN116" s="11">
        <f t="shared" si="52"/>
        <v>-194.37375000000034</v>
      </c>
      <c r="AO116" s="11">
        <f t="shared" si="53"/>
        <v>-144.22749999999965</v>
      </c>
      <c r="AP116" s="11">
        <f t="shared" si="54"/>
        <v>-194.37375000000034</v>
      </c>
      <c r="AQ116" s="11">
        <f t="shared" si="55"/>
        <v>-194.37375000000034</v>
      </c>
      <c r="AR116" s="11">
        <f t="shared" si="56"/>
        <v>-144.22749999999965</v>
      </c>
      <c r="AS116" s="11">
        <f t="shared" si="57"/>
        <v>-94.081250000000708</v>
      </c>
      <c r="AT116" s="11">
        <f t="shared" si="58"/>
        <v>-94.081250000000708</v>
      </c>
      <c r="AU116" s="11">
        <f t="shared" si="59"/>
        <v>-144.22749999999965</v>
      </c>
      <c r="AV116" s="11">
        <f t="shared" si="60"/>
        <v>-94.081250000000708</v>
      </c>
      <c r="AW116" s="11">
        <f t="shared" si="61"/>
        <v>-94.081250000000708</v>
      </c>
      <c r="AX116" s="11">
        <f t="shared" si="62"/>
        <v>-94.081250000000708</v>
      </c>
      <c r="AY116" s="11">
        <f t="shared" si="63"/>
        <v>-94.081250000000708</v>
      </c>
      <c r="AZ116" s="11"/>
      <c r="BA116" s="11"/>
      <c r="BB116" s="11">
        <f t="shared" si="64"/>
        <v>-93.788749999998942</v>
      </c>
      <c r="BC116" s="11">
        <f t="shared" si="65"/>
        <v>-43.935000000000002</v>
      </c>
      <c r="BD116" s="11">
        <f t="shared" si="66"/>
        <v>-43.935000000000002</v>
      </c>
      <c r="BE116" s="11">
        <f t="shared" si="67"/>
        <v>55.772499999999653</v>
      </c>
      <c r="BF116" s="11">
        <f t="shared" si="68"/>
        <v>55.772499999999653</v>
      </c>
      <c r="BG116" s="11">
        <f t="shared" si="69"/>
        <v>5.9187500000007116</v>
      </c>
      <c r="BH116" s="11">
        <f t="shared" si="70"/>
        <v>105.62625000000033</v>
      </c>
      <c r="BI116" s="11">
        <f t="shared" si="71"/>
        <v>55.772499999999653</v>
      </c>
      <c r="BJ116" s="11">
        <f t="shared" si="72"/>
        <v>105.62625000000033</v>
      </c>
      <c r="BK116" s="11">
        <f t="shared" si="73"/>
        <v>105.62625000000033</v>
      </c>
      <c r="BL116" s="11">
        <f t="shared" si="74"/>
        <v>55.772499999999653</v>
      </c>
      <c r="BM116" s="11">
        <f t="shared" si="75"/>
        <v>5.9187500000007116</v>
      </c>
      <c r="BN116" s="11">
        <f t="shared" si="76"/>
        <v>5.9187500000007116</v>
      </c>
      <c r="BO116" s="11">
        <f t="shared" si="77"/>
        <v>55.772499999999653</v>
      </c>
      <c r="BP116" s="11">
        <f t="shared" si="78"/>
        <v>5.9187500000007116</v>
      </c>
      <c r="BQ116" s="11">
        <f t="shared" si="79"/>
        <v>5.9187500000007116</v>
      </c>
      <c r="BR116" s="11">
        <f t="shared" si="80"/>
        <v>5.9187500000007116</v>
      </c>
      <c r="BS116" s="11">
        <f t="shared" si="81"/>
        <v>5.9187500000007116</v>
      </c>
    </row>
    <row r="117" spans="1:71" ht="16" customHeight="1">
      <c r="A117" s="2">
        <v>43934</v>
      </c>
      <c r="B117" s="10" t="s">
        <v>1437</v>
      </c>
      <c r="C117" s="11">
        <v>15</v>
      </c>
      <c r="D117" s="10">
        <v>38</v>
      </c>
      <c r="E117" s="10">
        <v>1.1000000000000001</v>
      </c>
      <c r="I117" s="11">
        <v>4.3181990521326923E-2</v>
      </c>
      <c r="K117" s="11">
        <v>0</v>
      </c>
      <c r="L117" s="11" t="s">
        <v>2651</v>
      </c>
      <c r="M117" s="11" t="s">
        <v>2652</v>
      </c>
      <c r="N117" s="11" t="s">
        <v>2653</v>
      </c>
      <c r="O117" s="11" t="s">
        <v>2654</v>
      </c>
      <c r="P117" s="11" t="s">
        <v>2652</v>
      </c>
      <c r="Q117" s="11" t="s">
        <v>2654</v>
      </c>
      <c r="R117" s="11" t="s">
        <v>2654</v>
      </c>
      <c r="S117" s="11" t="s">
        <v>2652</v>
      </c>
      <c r="T117" s="11" t="s">
        <v>2655</v>
      </c>
      <c r="U117" s="11" t="s">
        <v>2655</v>
      </c>
      <c r="V117" s="11" t="s">
        <v>2656</v>
      </c>
      <c r="W117" s="11" t="s">
        <v>2490</v>
      </c>
      <c r="X117" s="11" t="s">
        <v>2657</v>
      </c>
      <c r="Y117" s="11" t="s">
        <v>2490</v>
      </c>
      <c r="Z117" s="11" t="s">
        <v>2490</v>
      </c>
      <c r="AA117" s="11" t="s">
        <v>2657</v>
      </c>
      <c r="AB117" s="11" t="s">
        <v>2657</v>
      </c>
      <c r="AC117" s="11" t="s">
        <v>2490</v>
      </c>
      <c r="AD117" s="11" t="s">
        <v>2490</v>
      </c>
      <c r="AH117" s="11">
        <f t="shared" si="46"/>
        <v>20483.875</v>
      </c>
      <c r="AI117" s="11">
        <f t="shared" si="47"/>
        <v>10454.625</v>
      </c>
      <c r="AJ117" s="11">
        <f t="shared" si="48"/>
        <v>15469.25</v>
      </c>
      <c r="AK117" s="11">
        <f t="shared" si="49"/>
        <v>20483.875</v>
      </c>
      <c r="AL117" s="11">
        <f t="shared" si="50"/>
        <v>15469.25</v>
      </c>
      <c r="AM117" s="11">
        <f t="shared" si="51"/>
        <v>15469.25</v>
      </c>
      <c r="AN117" s="11">
        <f t="shared" si="52"/>
        <v>20483.875</v>
      </c>
      <c r="AO117" s="11">
        <f t="shared" si="53"/>
        <v>25498.5</v>
      </c>
      <c r="AP117" s="11">
        <f t="shared" si="54"/>
        <v>25498.5</v>
      </c>
      <c r="AQ117" s="11">
        <f t="shared" si="55"/>
        <v>35527.75</v>
      </c>
      <c r="AR117" s="11">
        <f t="shared" si="56"/>
        <v>45557</v>
      </c>
      <c r="AS117" s="11">
        <f t="shared" si="57"/>
        <v>40542.375</v>
      </c>
      <c r="AT117" s="11">
        <f t="shared" si="58"/>
        <v>45557</v>
      </c>
      <c r="AU117" s="11">
        <f t="shared" si="59"/>
        <v>45557</v>
      </c>
      <c r="AV117" s="11">
        <f t="shared" si="60"/>
        <v>40542.375</v>
      </c>
      <c r="AW117" s="11">
        <f t="shared" si="61"/>
        <v>40542.375</v>
      </c>
      <c r="AX117" s="11">
        <f t="shared" si="62"/>
        <v>45557</v>
      </c>
      <c r="AY117" s="11">
        <f t="shared" si="63"/>
        <v>45557</v>
      </c>
      <c r="AZ117" s="11"/>
      <c r="BA117" s="11"/>
      <c r="BB117" s="11">
        <f t="shared" si="64"/>
        <v>-29516.125</v>
      </c>
      <c r="BC117" s="11">
        <f t="shared" si="65"/>
        <v>-19545.375</v>
      </c>
      <c r="BD117" s="11">
        <f t="shared" si="66"/>
        <v>-24530.75</v>
      </c>
      <c r="BE117" s="11">
        <f t="shared" si="67"/>
        <v>-29516.125</v>
      </c>
      <c r="BF117" s="11">
        <f t="shared" si="68"/>
        <v>-24530.75</v>
      </c>
      <c r="BG117" s="11">
        <f t="shared" si="69"/>
        <v>-24530.75</v>
      </c>
      <c r="BH117" s="11">
        <f t="shared" si="70"/>
        <v>-29516.125</v>
      </c>
      <c r="BI117" s="11">
        <f t="shared" si="71"/>
        <v>-34501.5</v>
      </c>
      <c r="BJ117" s="11">
        <f t="shared" si="72"/>
        <v>-34501.5</v>
      </c>
      <c r="BK117" s="11">
        <f t="shared" si="73"/>
        <v>-44472.25</v>
      </c>
      <c r="BL117" s="11">
        <f t="shared" si="74"/>
        <v>-54443</v>
      </c>
      <c r="BM117" s="11">
        <f t="shared" si="75"/>
        <v>-49457.625</v>
      </c>
      <c r="BN117" s="11">
        <f t="shared" si="76"/>
        <v>-54443</v>
      </c>
      <c r="BO117" s="11">
        <f t="shared" si="77"/>
        <v>-54443</v>
      </c>
      <c r="BP117" s="11">
        <f t="shared" si="78"/>
        <v>-49457.625</v>
      </c>
      <c r="BQ117" s="11">
        <f t="shared" si="79"/>
        <v>-49457.625</v>
      </c>
      <c r="BR117" s="11">
        <f t="shared" si="80"/>
        <v>-54443</v>
      </c>
      <c r="BS117" s="11">
        <f t="shared" si="81"/>
        <v>-54443</v>
      </c>
    </row>
    <row r="118" spans="1:71" ht="16" customHeight="1">
      <c r="A118" s="2">
        <v>43935</v>
      </c>
      <c r="B118" s="10" t="s">
        <v>436</v>
      </c>
      <c r="C118" s="11">
        <v>1</v>
      </c>
      <c r="D118" s="10">
        <v>336</v>
      </c>
      <c r="E118" s="10">
        <v>-0.7</v>
      </c>
      <c r="I118" s="11">
        <v>0</v>
      </c>
      <c r="K118" s="11">
        <v>0</v>
      </c>
      <c r="L118" s="11" t="s">
        <v>443</v>
      </c>
      <c r="M118" s="11" t="s">
        <v>439</v>
      </c>
      <c r="N118" s="11" t="s">
        <v>438</v>
      </c>
      <c r="O118" s="11" t="s">
        <v>437</v>
      </c>
      <c r="P118" s="11" t="s">
        <v>901</v>
      </c>
      <c r="Q118" s="11" t="s">
        <v>902</v>
      </c>
      <c r="R118" s="11" t="s">
        <v>901</v>
      </c>
      <c r="S118" s="11" t="s">
        <v>903</v>
      </c>
      <c r="T118" s="11" t="s">
        <v>903</v>
      </c>
      <c r="U118" s="11" t="s">
        <v>901</v>
      </c>
      <c r="V118" s="11" t="s">
        <v>903</v>
      </c>
      <c r="W118" s="11" t="s">
        <v>903</v>
      </c>
      <c r="X118" s="11" t="s">
        <v>902</v>
      </c>
      <c r="Y118" s="11" t="s">
        <v>902</v>
      </c>
      <c r="Z118" s="11" t="s">
        <v>902</v>
      </c>
      <c r="AA118" s="11" t="s">
        <v>902</v>
      </c>
      <c r="AB118" s="11" t="s">
        <v>902</v>
      </c>
      <c r="AC118" s="11" t="s">
        <v>901</v>
      </c>
      <c r="AD118" s="11" t="s">
        <v>902</v>
      </c>
      <c r="AH118" s="11">
        <f t="shared" si="46"/>
        <v>-3226.0250000000001</v>
      </c>
      <c r="AI118" s="11">
        <f t="shared" si="47"/>
        <v>-3727.4875000000002</v>
      </c>
      <c r="AJ118" s="11">
        <f t="shared" si="48"/>
        <v>-4228.9500000000007</v>
      </c>
      <c r="AK118" s="11">
        <f t="shared" si="49"/>
        <v>-5231.875</v>
      </c>
      <c r="AL118" s="11">
        <f t="shared" si="50"/>
        <v>-5733.3374999999996</v>
      </c>
      <c r="AM118" s="11">
        <f t="shared" si="51"/>
        <v>-5231.875</v>
      </c>
      <c r="AN118" s="11">
        <f t="shared" si="52"/>
        <v>-4730.4125000000004</v>
      </c>
      <c r="AO118" s="11">
        <f t="shared" si="53"/>
        <v>-4730.4125000000004</v>
      </c>
      <c r="AP118" s="11">
        <f t="shared" si="54"/>
        <v>-5231.875</v>
      </c>
      <c r="AQ118" s="11">
        <f t="shared" si="55"/>
        <v>-4730.4125000000004</v>
      </c>
      <c r="AR118" s="11">
        <f t="shared" si="56"/>
        <v>-4730.4125000000004</v>
      </c>
      <c r="AS118" s="11">
        <f t="shared" si="57"/>
        <v>-5733.3374999999996</v>
      </c>
      <c r="AT118" s="11">
        <f t="shared" si="58"/>
        <v>-5733.3374999999996</v>
      </c>
      <c r="AU118" s="11">
        <f t="shared" si="59"/>
        <v>-5733.3374999999996</v>
      </c>
      <c r="AV118" s="11">
        <f t="shared" si="60"/>
        <v>-5733.3374999999996</v>
      </c>
      <c r="AW118" s="11">
        <f t="shared" si="61"/>
        <v>-5733.3374999999996</v>
      </c>
      <c r="AX118" s="11">
        <f t="shared" si="62"/>
        <v>-5231.875</v>
      </c>
      <c r="AY118" s="11">
        <f t="shared" si="63"/>
        <v>-5733.3374999999996</v>
      </c>
      <c r="AZ118" s="11"/>
      <c r="BA118" s="11"/>
      <c r="BB118" s="11">
        <f t="shared" si="64"/>
        <v>773.97499999999991</v>
      </c>
      <c r="BC118" s="11">
        <f t="shared" si="65"/>
        <v>1272.5124999999998</v>
      </c>
      <c r="BD118" s="11">
        <f t="shared" si="66"/>
        <v>1771.0499999999997</v>
      </c>
      <c r="BE118" s="11">
        <f t="shared" si="67"/>
        <v>2768.125</v>
      </c>
      <c r="BF118" s="11">
        <f t="shared" si="68"/>
        <v>3266.6625000000004</v>
      </c>
      <c r="BG118" s="11">
        <f t="shared" si="69"/>
        <v>2768.125</v>
      </c>
      <c r="BH118" s="11">
        <f t="shared" si="70"/>
        <v>2269.5875000000001</v>
      </c>
      <c r="BI118" s="11">
        <f t="shared" si="71"/>
        <v>2269.5875000000001</v>
      </c>
      <c r="BJ118" s="11">
        <f t="shared" si="72"/>
        <v>2768.125</v>
      </c>
      <c r="BK118" s="11">
        <f t="shared" si="73"/>
        <v>2269.5875000000001</v>
      </c>
      <c r="BL118" s="11">
        <f t="shared" si="74"/>
        <v>2269.5875000000001</v>
      </c>
      <c r="BM118" s="11">
        <f t="shared" si="75"/>
        <v>3266.6625000000004</v>
      </c>
      <c r="BN118" s="11">
        <f t="shared" si="76"/>
        <v>3266.6625000000004</v>
      </c>
      <c r="BO118" s="11">
        <f t="shared" si="77"/>
        <v>3266.6625000000004</v>
      </c>
      <c r="BP118" s="11">
        <f t="shared" si="78"/>
        <v>3266.6625000000004</v>
      </c>
      <c r="BQ118" s="11">
        <f t="shared" si="79"/>
        <v>3266.6625000000004</v>
      </c>
      <c r="BR118" s="11">
        <f t="shared" si="80"/>
        <v>2768.125</v>
      </c>
      <c r="BS118" s="11">
        <f t="shared" si="81"/>
        <v>3266.6625000000004</v>
      </c>
    </row>
    <row r="119" spans="1:71" ht="16" customHeight="1">
      <c r="A119" s="2">
        <v>43935</v>
      </c>
      <c r="B119" s="10" t="s">
        <v>175</v>
      </c>
      <c r="C119" s="11">
        <v>2</v>
      </c>
      <c r="D119" s="10">
        <v>161</v>
      </c>
      <c r="E119" s="10">
        <v>-2.1</v>
      </c>
      <c r="I119" s="11">
        <v>0</v>
      </c>
      <c r="K119" s="11">
        <v>0</v>
      </c>
      <c r="L119" s="11" t="s">
        <v>2593</v>
      </c>
      <c r="M119" s="11" t="s">
        <v>2595</v>
      </c>
      <c r="N119" s="11" t="s">
        <v>2634</v>
      </c>
      <c r="O119" s="11" t="s">
        <v>256</v>
      </c>
      <c r="P119" s="11" t="s">
        <v>259</v>
      </c>
      <c r="Q119" s="11" t="s">
        <v>1006</v>
      </c>
      <c r="R119" s="11" t="s">
        <v>982</v>
      </c>
      <c r="S119" s="11" t="s">
        <v>1006</v>
      </c>
      <c r="T119" s="11" t="s">
        <v>260</v>
      </c>
      <c r="U119" s="11" t="s">
        <v>2644</v>
      </c>
      <c r="V119" s="11" t="s">
        <v>2644</v>
      </c>
      <c r="W119" s="11" t="s">
        <v>981</v>
      </c>
      <c r="X119" s="11" t="s">
        <v>1007</v>
      </c>
      <c r="Y119" s="11" t="s">
        <v>263</v>
      </c>
      <c r="Z119" s="11" t="s">
        <v>1006</v>
      </c>
      <c r="AA119" s="11" t="s">
        <v>1007</v>
      </c>
      <c r="AB119" s="11" t="s">
        <v>2520</v>
      </c>
      <c r="AC119" s="11" t="s">
        <v>975</v>
      </c>
      <c r="AD119" s="11" t="s">
        <v>1002</v>
      </c>
      <c r="AH119" s="11">
        <f t="shared" si="46"/>
        <v>-1165.3000000000002</v>
      </c>
      <c r="AI119" s="11">
        <f t="shared" si="47"/>
        <v>-7182.85</v>
      </c>
      <c r="AJ119" s="11">
        <f t="shared" si="48"/>
        <v>-16209.175000000001</v>
      </c>
      <c r="AK119" s="11">
        <f t="shared" si="49"/>
        <v>-21223.8</v>
      </c>
      <c r="AL119" s="11">
        <f t="shared" si="50"/>
        <v>-22226.725000000002</v>
      </c>
      <c r="AM119" s="11">
        <f t="shared" si="51"/>
        <v>-24232.575000000001</v>
      </c>
      <c r="AN119" s="11">
        <f t="shared" si="52"/>
        <v>-22226.725000000002</v>
      </c>
      <c r="AO119" s="11">
        <f t="shared" si="53"/>
        <v>-17212.099999999999</v>
      </c>
      <c r="AP119" s="11">
        <f t="shared" si="54"/>
        <v>-23229.65</v>
      </c>
      <c r="AQ119" s="11">
        <f t="shared" si="55"/>
        <v>-23229.65</v>
      </c>
      <c r="AR119" s="11">
        <f t="shared" si="56"/>
        <v>-25235.5</v>
      </c>
      <c r="AS119" s="11">
        <f t="shared" si="57"/>
        <v>-28244.275000000001</v>
      </c>
      <c r="AT119" s="11">
        <f t="shared" si="58"/>
        <v>-20220.875</v>
      </c>
      <c r="AU119" s="11">
        <f t="shared" si="59"/>
        <v>-22226.725000000002</v>
      </c>
      <c r="AV119" s="11">
        <f t="shared" si="60"/>
        <v>-28244.275000000001</v>
      </c>
      <c r="AW119" s="11">
        <f t="shared" si="61"/>
        <v>-39276.449999999997</v>
      </c>
      <c r="AX119" s="11">
        <f t="shared" si="62"/>
        <v>-41282.299999999996</v>
      </c>
      <c r="AY119" s="11">
        <f t="shared" si="63"/>
        <v>-48302.774999999994</v>
      </c>
      <c r="AZ119" s="11"/>
      <c r="BA119" s="11"/>
      <c r="BB119" s="11">
        <f t="shared" si="64"/>
        <v>-5165.3</v>
      </c>
      <c r="BC119" s="11">
        <f t="shared" si="65"/>
        <v>817.15000000000009</v>
      </c>
      <c r="BD119" s="11">
        <f t="shared" si="66"/>
        <v>9790.8249999999989</v>
      </c>
      <c r="BE119" s="11">
        <f t="shared" si="67"/>
        <v>14776.199999999999</v>
      </c>
      <c r="BF119" s="11">
        <f t="shared" si="68"/>
        <v>15773.274999999998</v>
      </c>
      <c r="BG119" s="11">
        <f t="shared" si="69"/>
        <v>17767.424999999999</v>
      </c>
      <c r="BH119" s="11">
        <f t="shared" si="70"/>
        <v>15773.274999999998</v>
      </c>
      <c r="BI119" s="11">
        <f t="shared" si="71"/>
        <v>10787.9</v>
      </c>
      <c r="BJ119" s="11">
        <f t="shared" si="72"/>
        <v>16770.349999999999</v>
      </c>
      <c r="BK119" s="11">
        <f t="shared" si="73"/>
        <v>16770.349999999999</v>
      </c>
      <c r="BL119" s="11">
        <f t="shared" si="74"/>
        <v>18764.5</v>
      </c>
      <c r="BM119" s="11">
        <f t="shared" si="75"/>
        <v>21755.724999999999</v>
      </c>
      <c r="BN119" s="11">
        <f t="shared" si="76"/>
        <v>13779.125</v>
      </c>
      <c r="BO119" s="11">
        <f t="shared" si="77"/>
        <v>15773.274999999998</v>
      </c>
      <c r="BP119" s="11">
        <f t="shared" si="78"/>
        <v>21755.724999999999</v>
      </c>
      <c r="BQ119" s="11">
        <f t="shared" si="79"/>
        <v>32723.550000000003</v>
      </c>
      <c r="BR119" s="11">
        <f t="shared" si="80"/>
        <v>34717.700000000004</v>
      </c>
      <c r="BS119" s="11">
        <f t="shared" si="81"/>
        <v>41697.225000000006</v>
      </c>
    </row>
    <row r="120" spans="1:71" ht="16" customHeight="1">
      <c r="A120" s="2">
        <v>43935</v>
      </c>
      <c r="B120" s="10" t="s">
        <v>136</v>
      </c>
      <c r="C120" s="11">
        <v>3</v>
      </c>
      <c r="D120" s="10">
        <v>121</v>
      </c>
      <c r="E120" s="10">
        <v>-1.1000000000000001</v>
      </c>
      <c r="I120" s="11">
        <v>0</v>
      </c>
      <c r="K120" s="11">
        <v>0</v>
      </c>
      <c r="L120" s="11" t="s">
        <v>142</v>
      </c>
      <c r="M120" s="11" t="s">
        <v>144</v>
      </c>
      <c r="N120" s="11" t="s">
        <v>144</v>
      </c>
      <c r="O120" s="11" t="s">
        <v>146</v>
      </c>
      <c r="P120" s="11" t="s">
        <v>146</v>
      </c>
      <c r="Q120" s="11" t="s">
        <v>145</v>
      </c>
      <c r="R120" s="11" t="s">
        <v>145</v>
      </c>
      <c r="S120" s="11" t="s">
        <v>145</v>
      </c>
      <c r="T120" s="11" t="s">
        <v>146</v>
      </c>
      <c r="U120" s="11" t="s">
        <v>146</v>
      </c>
      <c r="V120" s="11" t="s">
        <v>146</v>
      </c>
      <c r="W120" s="11" t="s">
        <v>211</v>
      </c>
      <c r="X120" s="11" t="s">
        <v>211</v>
      </c>
      <c r="Y120" s="11" t="s">
        <v>211</v>
      </c>
      <c r="Z120" s="11" t="s">
        <v>212</v>
      </c>
      <c r="AA120" s="11" t="s">
        <v>1780</v>
      </c>
      <c r="AB120" s="11" t="s">
        <v>209</v>
      </c>
      <c r="AC120" s="11" t="s">
        <v>210</v>
      </c>
      <c r="AD120" s="11" t="s">
        <v>210</v>
      </c>
      <c r="AH120" s="11">
        <f t="shared" si="46"/>
        <v>-2370.0374999999999</v>
      </c>
      <c r="AI120" s="11">
        <f t="shared" si="47"/>
        <v>-2370.0374999999999</v>
      </c>
      <c r="AJ120" s="11">
        <f t="shared" si="48"/>
        <v>-3372.9624999999996</v>
      </c>
      <c r="AK120" s="11">
        <f t="shared" si="49"/>
        <v>-3372.9624999999996</v>
      </c>
      <c r="AL120" s="11">
        <f t="shared" si="50"/>
        <v>-2871.5</v>
      </c>
      <c r="AM120" s="11">
        <f t="shared" si="51"/>
        <v>-2871.5</v>
      </c>
      <c r="AN120" s="11">
        <f t="shared" si="52"/>
        <v>-2871.5</v>
      </c>
      <c r="AO120" s="11">
        <f t="shared" si="53"/>
        <v>-3372.9624999999996</v>
      </c>
      <c r="AP120" s="11">
        <f t="shared" si="54"/>
        <v>-3372.9624999999996</v>
      </c>
      <c r="AQ120" s="11">
        <f t="shared" si="55"/>
        <v>-3372.9624999999996</v>
      </c>
      <c r="AR120" s="11">
        <f t="shared" si="56"/>
        <v>-3874.4249999999997</v>
      </c>
      <c r="AS120" s="11">
        <f t="shared" si="57"/>
        <v>-3874.4249999999997</v>
      </c>
      <c r="AT120" s="11">
        <f t="shared" si="58"/>
        <v>-3874.4249999999997</v>
      </c>
      <c r="AU120" s="11">
        <f t="shared" si="59"/>
        <v>-4375.8874999999998</v>
      </c>
      <c r="AV120" s="11">
        <f t="shared" si="60"/>
        <v>-5880.2749999999996</v>
      </c>
      <c r="AW120" s="11">
        <f t="shared" si="61"/>
        <v>-5378.8125</v>
      </c>
      <c r="AX120" s="11">
        <f t="shared" si="62"/>
        <v>-4877.3499999999995</v>
      </c>
      <c r="AY120" s="11">
        <f t="shared" si="63"/>
        <v>-4877.3499999999995</v>
      </c>
      <c r="AZ120" s="11"/>
      <c r="BA120" s="11"/>
      <c r="BB120" s="11">
        <f t="shared" si="64"/>
        <v>629.96249999999986</v>
      </c>
      <c r="BC120" s="11">
        <f t="shared" si="65"/>
        <v>629.96249999999986</v>
      </c>
      <c r="BD120" s="11">
        <f t="shared" si="66"/>
        <v>1627.0375000000001</v>
      </c>
      <c r="BE120" s="11">
        <f t="shared" si="67"/>
        <v>1627.0375000000001</v>
      </c>
      <c r="BF120" s="11">
        <f t="shared" si="68"/>
        <v>1128.5</v>
      </c>
      <c r="BG120" s="11">
        <f t="shared" si="69"/>
        <v>1128.5</v>
      </c>
      <c r="BH120" s="11">
        <f t="shared" si="70"/>
        <v>1128.5</v>
      </c>
      <c r="BI120" s="11">
        <f t="shared" si="71"/>
        <v>1627.0375000000001</v>
      </c>
      <c r="BJ120" s="11">
        <f t="shared" si="72"/>
        <v>1627.0375000000001</v>
      </c>
      <c r="BK120" s="11">
        <f t="shared" si="73"/>
        <v>1627.0375000000001</v>
      </c>
      <c r="BL120" s="11">
        <f t="shared" si="74"/>
        <v>2125.5750000000003</v>
      </c>
      <c r="BM120" s="11">
        <f t="shared" si="75"/>
        <v>2125.5750000000003</v>
      </c>
      <c r="BN120" s="11">
        <f t="shared" si="76"/>
        <v>2125.5750000000003</v>
      </c>
      <c r="BO120" s="11">
        <f t="shared" si="77"/>
        <v>2624.1125000000002</v>
      </c>
      <c r="BP120" s="11">
        <f t="shared" si="78"/>
        <v>4119.7250000000004</v>
      </c>
      <c r="BQ120" s="11">
        <f t="shared" si="79"/>
        <v>3621.1875</v>
      </c>
      <c r="BR120" s="11">
        <f t="shared" si="80"/>
        <v>3122.65</v>
      </c>
      <c r="BS120" s="11">
        <f t="shared" si="81"/>
        <v>3122.65</v>
      </c>
    </row>
    <row r="121" spans="1:71" ht="16" customHeight="1">
      <c r="A121" s="2">
        <v>43935</v>
      </c>
      <c r="B121" s="10" t="s">
        <v>400</v>
      </c>
      <c r="C121" s="11">
        <v>4</v>
      </c>
      <c r="D121" s="10">
        <v>119</v>
      </c>
      <c r="E121" s="10">
        <v>0.1</v>
      </c>
      <c r="I121" s="11">
        <v>0</v>
      </c>
      <c r="K121" s="11">
        <v>0</v>
      </c>
      <c r="L121" s="11" t="s">
        <v>464</v>
      </c>
      <c r="M121" s="11" t="s">
        <v>462</v>
      </c>
      <c r="N121" s="11" t="s">
        <v>466</v>
      </c>
      <c r="O121" s="11" t="s">
        <v>919</v>
      </c>
      <c r="P121" s="11" t="s">
        <v>50</v>
      </c>
      <c r="Q121" s="11" t="s">
        <v>919</v>
      </c>
      <c r="R121" s="11" t="s">
        <v>920</v>
      </c>
      <c r="S121" s="11" t="s">
        <v>920</v>
      </c>
      <c r="T121" s="11" t="s">
        <v>460</v>
      </c>
      <c r="U121" s="11" t="s">
        <v>460</v>
      </c>
      <c r="V121" s="11" t="s">
        <v>462</v>
      </c>
      <c r="W121" s="11" t="s">
        <v>461</v>
      </c>
      <c r="X121" s="11" t="s">
        <v>458</v>
      </c>
      <c r="Y121" s="11" t="s">
        <v>461</v>
      </c>
      <c r="Z121" s="11" t="s">
        <v>461</v>
      </c>
      <c r="AA121" s="11" t="s">
        <v>462</v>
      </c>
      <c r="AB121" s="11" t="s">
        <v>461</v>
      </c>
      <c r="AC121" s="11" t="s">
        <v>466</v>
      </c>
      <c r="AD121" s="11" t="s">
        <v>466</v>
      </c>
      <c r="AH121" s="11">
        <f t="shared" si="46"/>
        <v>-236.01049849999936</v>
      </c>
      <c r="AI121" s="11">
        <f t="shared" si="47"/>
        <v>-185.86525142499968</v>
      </c>
      <c r="AJ121" s="11">
        <f t="shared" si="48"/>
        <v>-436.59650142499964</v>
      </c>
      <c r="AK121" s="11">
        <f t="shared" si="49"/>
        <v>-587.03525142499836</v>
      </c>
      <c r="AL121" s="11">
        <f t="shared" si="50"/>
        <v>-436.59650142499964</v>
      </c>
      <c r="AM121" s="11">
        <f t="shared" si="51"/>
        <v>-486.74174849999935</v>
      </c>
      <c r="AN121" s="11">
        <f t="shared" si="52"/>
        <v>-486.74174849999935</v>
      </c>
      <c r="AO121" s="11">
        <f t="shared" si="53"/>
        <v>-336.30400142499832</v>
      </c>
      <c r="AP121" s="11">
        <f t="shared" si="54"/>
        <v>-336.30400142499832</v>
      </c>
      <c r="AQ121" s="11">
        <f t="shared" si="55"/>
        <v>-236.01049849999936</v>
      </c>
      <c r="AR121" s="11">
        <f t="shared" si="56"/>
        <v>-286.15775142500109</v>
      </c>
      <c r="AS121" s="11">
        <f t="shared" si="57"/>
        <v>-386.45125435</v>
      </c>
      <c r="AT121" s="11">
        <f t="shared" si="58"/>
        <v>-286.15775142500109</v>
      </c>
      <c r="AU121" s="11">
        <f t="shared" si="59"/>
        <v>-286.15775142500109</v>
      </c>
      <c r="AV121" s="11">
        <f t="shared" si="60"/>
        <v>-236.01049849999936</v>
      </c>
      <c r="AW121" s="11">
        <f t="shared" si="61"/>
        <v>-286.15775142500109</v>
      </c>
      <c r="AX121" s="11">
        <f t="shared" si="62"/>
        <v>-185.86525142499968</v>
      </c>
      <c r="AY121" s="11">
        <f t="shared" si="63"/>
        <v>-185.86525142499968</v>
      </c>
      <c r="AZ121" s="11"/>
      <c r="BA121" s="11"/>
      <c r="BB121" s="11">
        <f t="shared" si="64"/>
        <v>-36.014498500000634</v>
      </c>
      <c r="BC121" s="11">
        <f t="shared" si="65"/>
        <v>-85.867251425000319</v>
      </c>
      <c r="BD121" s="11">
        <f t="shared" si="66"/>
        <v>163.40149857499966</v>
      </c>
      <c r="BE121" s="11">
        <f t="shared" si="67"/>
        <v>312.96274857499822</v>
      </c>
      <c r="BF121" s="11">
        <f t="shared" si="68"/>
        <v>163.40149857499966</v>
      </c>
      <c r="BG121" s="11">
        <f t="shared" si="69"/>
        <v>213.25425149999938</v>
      </c>
      <c r="BH121" s="11">
        <f t="shared" si="70"/>
        <v>213.25425149999938</v>
      </c>
      <c r="BI121" s="11">
        <f t="shared" si="71"/>
        <v>63.693998574998254</v>
      </c>
      <c r="BJ121" s="11">
        <f t="shared" si="72"/>
        <v>63.693998574998254</v>
      </c>
      <c r="BK121" s="11">
        <f t="shared" si="73"/>
        <v>-36.014498500000634</v>
      </c>
      <c r="BL121" s="11">
        <f t="shared" si="74"/>
        <v>13.840248575001105</v>
      </c>
      <c r="BM121" s="11">
        <f t="shared" si="75"/>
        <v>113.54874565</v>
      </c>
      <c r="BN121" s="11">
        <f t="shared" si="76"/>
        <v>13.840248575001105</v>
      </c>
      <c r="BO121" s="11">
        <f t="shared" si="77"/>
        <v>13.840248575001105</v>
      </c>
      <c r="BP121" s="11">
        <f t="shared" si="78"/>
        <v>-36.014498500000634</v>
      </c>
      <c r="BQ121" s="11">
        <f t="shared" si="79"/>
        <v>13.840248575001105</v>
      </c>
      <c r="BR121" s="11">
        <f t="shared" si="80"/>
        <v>-85.867251425000319</v>
      </c>
      <c r="BS121" s="11">
        <f t="shared" si="81"/>
        <v>-85.867251425000319</v>
      </c>
    </row>
    <row r="122" spans="1:71" ht="16" customHeight="1">
      <c r="A122" s="2">
        <v>43935</v>
      </c>
      <c r="B122" s="10" t="s">
        <v>49</v>
      </c>
      <c r="C122" s="11">
        <v>5</v>
      </c>
      <c r="D122" s="10">
        <v>106</v>
      </c>
      <c r="E122" s="10">
        <v>0.1</v>
      </c>
      <c r="I122" s="11">
        <v>0</v>
      </c>
      <c r="K122" s="11">
        <v>0</v>
      </c>
      <c r="L122" s="11" t="s">
        <v>883</v>
      </c>
      <c r="M122" s="11" t="s">
        <v>884</v>
      </c>
      <c r="N122" s="11" t="s">
        <v>2658</v>
      </c>
      <c r="O122" s="11" t="s">
        <v>823</v>
      </c>
      <c r="P122" s="11" t="s">
        <v>886</v>
      </c>
      <c r="Q122" s="11" t="s">
        <v>887</v>
      </c>
      <c r="R122" s="11" t="s">
        <v>890</v>
      </c>
      <c r="S122" s="11" t="s">
        <v>888</v>
      </c>
      <c r="T122" s="11" t="s">
        <v>889</v>
      </c>
      <c r="U122" s="11" t="s">
        <v>890</v>
      </c>
      <c r="V122" s="11" t="s">
        <v>1169</v>
      </c>
      <c r="W122" s="11" t="s">
        <v>892</v>
      </c>
      <c r="X122" s="11" t="s">
        <v>893</v>
      </c>
      <c r="Y122" s="11" t="s">
        <v>894</v>
      </c>
      <c r="Z122" s="11" t="s">
        <v>1510</v>
      </c>
      <c r="AA122" s="11" t="s">
        <v>894</v>
      </c>
      <c r="AB122" s="11" t="s">
        <v>888</v>
      </c>
      <c r="AC122" s="11" t="s">
        <v>896</v>
      </c>
      <c r="AD122" s="11" t="s">
        <v>2659</v>
      </c>
      <c r="AH122" s="11">
        <f t="shared" si="46"/>
        <v>-709.29524707499968</v>
      </c>
      <c r="AI122" s="11">
        <f t="shared" si="47"/>
        <v>-859.73600292500032</v>
      </c>
      <c r="AJ122" s="11">
        <f t="shared" si="48"/>
        <v>-1461.4889970749998</v>
      </c>
      <c r="AK122" s="11">
        <f t="shared" si="49"/>
        <v>-1561.7845058500006</v>
      </c>
      <c r="AL122" s="11">
        <f t="shared" si="50"/>
        <v>-1662.075</v>
      </c>
      <c r="AM122" s="11">
        <f t="shared" si="51"/>
        <v>-2113.3922529250003</v>
      </c>
      <c r="AN122" s="11">
        <f t="shared" si="52"/>
        <v>-2013.0967441499993</v>
      </c>
      <c r="AO122" s="11">
        <f t="shared" si="53"/>
        <v>-1812.5157558500007</v>
      </c>
      <c r="AP122" s="11">
        <f t="shared" si="54"/>
        <v>-2113.3922529250003</v>
      </c>
      <c r="AQ122" s="11">
        <f t="shared" si="55"/>
        <v>-2263.8279941499995</v>
      </c>
      <c r="AR122" s="11">
        <f t="shared" si="56"/>
        <v>-2464.4139970750002</v>
      </c>
      <c r="AS122" s="11">
        <f t="shared" si="57"/>
        <v>-2715.145247075</v>
      </c>
      <c r="AT122" s="11">
        <f t="shared" si="58"/>
        <v>-2364.1235029250001</v>
      </c>
      <c r="AU122" s="11">
        <f t="shared" si="59"/>
        <v>-2213.6827470749995</v>
      </c>
      <c r="AV122" s="11">
        <f t="shared" si="60"/>
        <v>-2364.1235029250001</v>
      </c>
      <c r="AW122" s="11">
        <f t="shared" si="61"/>
        <v>-2013.0967441499993</v>
      </c>
      <c r="AX122" s="11">
        <f t="shared" si="62"/>
        <v>-1962.9514970749997</v>
      </c>
      <c r="AY122" s="11">
        <f t="shared" si="63"/>
        <v>-2063.2470058500007</v>
      </c>
      <c r="AZ122" s="11"/>
      <c r="BA122" s="11"/>
      <c r="BB122" s="11">
        <f t="shared" si="64"/>
        <v>390.70275292499969</v>
      </c>
      <c r="BC122" s="11">
        <f t="shared" si="65"/>
        <v>540.26599707500031</v>
      </c>
      <c r="BD122" s="11">
        <f t="shared" si="66"/>
        <v>1138.5090029249998</v>
      </c>
      <c r="BE122" s="11">
        <f t="shared" si="67"/>
        <v>1238.2194941500006</v>
      </c>
      <c r="BF122" s="11">
        <f t="shared" si="68"/>
        <v>1337.925</v>
      </c>
      <c r="BG122" s="11">
        <f t="shared" si="69"/>
        <v>1786.6097470750001</v>
      </c>
      <c r="BH122" s="11">
        <f t="shared" si="70"/>
        <v>1686.8992558499995</v>
      </c>
      <c r="BI122" s="11">
        <f t="shared" si="71"/>
        <v>1487.4882441500006</v>
      </c>
      <c r="BJ122" s="11">
        <f t="shared" si="72"/>
        <v>1786.6097470750001</v>
      </c>
      <c r="BK122" s="11">
        <f t="shared" si="73"/>
        <v>1936.1680058499996</v>
      </c>
      <c r="BL122" s="11">
        <f t="shared" si="74"/>
        <v>2135.5840029249994</v>
      </c>
      <c r="BM122" s="11">
        <f t="shared" si="75"/>
        <v>2384.8527529249995</v>
      </c>
      <c r="BN122" s="11">
        <f t="shared" si="76"/>
        <v>2035.878497075</v>
      </c>
      <c r="BO122" s="11">
        <f t="shared" si="77"/>
        <v>1886.3152529249999</v>
      </c>
      <c r="BP122" s="11">
        <f t="shared" si="78"/>
        <v>2035.878497075</v>
      </c>
      <c r="BQ122" s="11">
        <f t="shared" si="79"/>
        <v>1686.8992558499995</v>
      </c>
      <c r="BR122" s="11">
        <f t="shared" si="80"/>
        <v>1637.0465029249999</v>
      </c>
      <c r="BS122" s="11">
        <f t="shared" si="81"/>
        <v>1736.7569941500005</v>
      </c>
    </row>
    <row r="123" spans="1:71" ht="16" customHeight="1">
      <c r="A123" s="2">
        <v>43935</v>
      </c>
      <c r="B123" s="10" t="s">
        <v>1155</v>
      </c>
      <c r="C123" s="11">
        <v>6</v>
      </c>
      <c r="D123" s="10">
        <v>89</v>
      </c>
      <c r="E123" s="10">
        <v>-1.4</v>
      </c>
      <c r="I123" s="11">
        <v>0</v>
      </c>
      <c r="K123" s="11">
        <v>0</v>
      </c>
      <c r="L123" s="11" t="s">
        <v>202</v>
      </c>
      <c r="M123" s="11" t="s">
        <v>202</v>
      </c>
      <c r="N123" s="11" t="s">
        <v>203</v>
      </c>
      <c r="O123" s="11" t="s">
        <v>204</v>
      </c>
      <c r="P123" s="11" t="s">
        <v>207</v>
      </c>
      <c r="Q123" s="11" t="s">
        <v>204</v>
      </c>
      <c r="R123" s="11" t="s">
        <v>206</v>
      </c>
      <c r="S123" s="11" t="s">
        <v>205</v>
      </c>
      <c r="T123" s="11" t="s">
        <v>205</v>
      </c>
      <c r="U123" s="11" t="s">
        <v>205</v>
      </c>
      <c r="V123" s="11" t="s">
        <v>204</v>
      </c>
      <c r="W123" s="11" t="s">
        <v>204</v>
      </c>
      <c r="X123" s="11" t="s">
        <v>204</v>
      </c>
      <c r="Y123" s="11" t="s">
        <v>205</v>
      </c>
      <c r="Z123" s="11" t="s">
        <v>206</v>
      </c>
      <c r="AA123" s="11" t="s">
        <v>203</v>
      </c>
      <c r="AB123" s="11" t="s">
        <v>201</v>
      </c>
      <c r="AC123" s="11" t="s">
        <v>201</v>
      </c>
      <c r="AD123" s="11" t="s">
        <v>204</v>
      </c>
      <c r="AH123" s="11">
        <f t="shared" si="46"/>
        <v>-587.25</v>
      </c>
      <c r="AI123" s="11">
        <f t="shared" si="47"/>
        <v>-1088.7125000000001</v>
      </c>
      <c r="AJ123" s="11">
        <f t="shared" si="48"/>
        <v>-3094.5625</v>
      </c>
      <c r="AK123" s="11">
        <f t="shared" si="49"/>
        <v>-3596.0250000000001</v>
      </c>
      <c r="AL123" s="11">
        <f t="shared" si="50"/>
        <v>-3094.5625</v>
      </c>
      <c r="AM123" s="11">
        <f t="shared" si="51"/>
        <v>-2091.6374999999998</v>
      </c>
      <c r="AN123" s="11">
        <f t="shared" si="52"/>
        <v>-2593.1</v>
      </c>
      <c r="AO123" s="11">
        <f t="shared" si="53"/>
        <v>-2593.1</v>
      </c>
      <c r="AP123" s="11">
        <f t="shared" si="54"/>
        <v>-2593.1</v>
      </c>
      <c r="AQ123" s="11">
        <f t="shared" si="55"/>
        <v>-3094.5625</v>
      </c>
      <c r="AR123" s="11">
        <f t="shared" si="56"/>
        <v>-3094.5625</v>
      </c>
      <c r="AS123" s="11">
        <f t="shared" si="57"/>
        <v>-3094.5625</v>
      </c>
      <c r="AT123" s="11">
        <f t="shared" si="58"/>
        <v>-2593.1</v>
      </c>
      <c r="AU123" s="11">
        <f t="shared" si="59"/>
        <v>-2091.6374999999998</v>
      </c>
      <c r="AV123" s="11">
        <f t="shared" si="60"/>
        <v>-1088.7125000000001</v>
      </c>
      <c r="AW123" s="11">
        <f t="shared" si="61"/>
        <v>-1590.175</v>
      </c>
      <c r="AX123" s="11">
        <f t="shared" si="62"/>
        <v>-1590.175</v>
      </c>
      <c r="AY123" s="11">
        <f t="shared" si="63"/>
        <v>-3094.5625</v>
      </c>
      <c r="AZ123" s="11"/>
      <c r="BA123" s="11"/>
      <c r="BB123" s="11">
        <f t="shared" si="64"/>
        <v>-587.25</v>
      </c>
      <c r="BC123" s="11">
        <f t="shared" si="65"/>
        <v>-88.712500000000006</v>
      </c>
      <c r="BD123" s="11">
        <f t="shared" si="66"/>
        <v>1905.4375</v>
      </c>
      <c r="BE123" s="11">
        <f t="shared" si="67"/>
        <v>2403.9749999999999</v>
      </c>
      <c r="BF123" s="11">
        <f t="shared" si="68"/>
        <v>1905.4375</v>
      </c>
      <c r="BG123" s="11">
        <f t="shared" si="69"/>
        <v>908.36249999999995</v>
      </c>
      <c r="BH123" s="11">
        <f t="shared" si="70"/>
        <v>1406.9</v>
      </c>
      <c r="BI123" s="11">
        <f t="shared" si="71"/>
        <v>1406.9</v>
      </c>
      <c r="BJ123" s="11">
        <f t="shared" si="72"/>
        <v>1406.9</v>
      </c>
      <c r="BK123" s="11">
        <f t="shared" si="73"/>
        <v>1905.4375</v>
      </c>
      <c r="BL123" s="11">
        <f t="shared" si="74"/>
        <v>1905.4375</v>
      </c>
      <c r="BM123" s="11">
        <f t="shared" si="75"/>
        <v>1905.4375</v>
      </c>
      <c r="BN123" s="11">
        <f t="shared" si="76"/>
        <v>1406.9</v>
      </c>
      <c r="BO123" s="11">
        <f t="shared" si="77"/>
        <v>908.36249999999995</v>
      </c>
      <c r="BP123" s="11">
        <f t="shared" si="78"/>
        <v>-88.712500000000006</v>
      </c>
      <c r="BQ123" s="11">
        <f t="shared" si="79"/>
        <v>409.82500000000005</v>
      </c>
      <c r="BR123" s="11">
        <f t="shared" si="80"/>
        <v>409.82500000000005</v>
      </c>
      <c r="BS123" s="11">
        <f t="shared" si="81"/>
        <v>1905.4375</v>
      </c>
    </row>
    <row r="124" spans="1:71" ht="16" customHeight="1">
      <c r="A124" s="2">
        <v>43935</v>
      </c>
      <c r="B124" s="10" t="s">
        <v>1054</v>
      </c>
      <c r="C124" s="11">
        <v>7</v>
      </c>
      <c r="D124" s="10">
        <v>81</v>
      </c>
      <c r="E124" s="10">
        <v>-1.6</v>
      </c>
      <c r="I124" s="11">
        <v>0</v>
      </c>
      <c r="K124" s="11">
        <v>0</v>
      </c>
      <c r="L124" s="11" t="s">
        <v>809</v>
      </c>
      <c r="M124" s="11" t="s">
        <v>437</v>
      </c>
      <c r="N124" s="11" t="s">
        <v>903</v>
      </c>
      <c r="O124" s="11" t="s">
        <v>1659</v>
      </c>
      <c r="P124" s="11" t="s">
        <v>1307</v>
      </c>
      <c r="Q124" s="11" t="s">
        <v>1793</v>
      </c>
      <c r="R124" s="11" t="s">
        <v>1792</v>
      </c>
      <c r="S124" s="11" t="s">
        <v>1322</v>
      </c>
      <c r="T124" s="11" t="s">
        <v>1660</v>
      </c>
      <c r="U124" s="11" t="s">
        <v>1593</v>
      </c>
      <c r="V124" s="11" t="s">
        <v>1793</v>
      </c>
      <c r="W124" s="11" t="s">
        <v>1792</v>
      </c>
      <c r="X124" s="11" t="s">
        <v>1593</v>
      </c>
      <c r="Y124" s="11" t="s">
        <v>1325</v>
      </c>
      <c r="Z124" s="11" t="s">
        <v>1792</v>
      </c>
      <c r="AA124" s="11" t="s">
        <v>1322</v>
      </c>
      <c r="AB124" s="11" t="s">
        <v>1328</v>
      </c>
      <c r="AC124" s="11" t="s">
        <v>1326</v>
      </c>
      <c r="AD124" s="11" t="s">
        <v>1327</v>
      </c>
      <c r="AH124" s="11">
        <f t="shared" si="46"/>
        <v>-4728.2375000000002</v>
      </c>
      <c r="AI124" s="11">
        <f t="shared" si="47"/>
        <v>-5229.7</v>
      </c>
      <c r="AJ124" s="11">
        <f t="shared" si="48"/>
        <v>-9241.4</v>
      </c>
      <c r="AK124" s="11">
        <f t="shared" si="49"/>
        <v>-8739.9375</v>
      </c>
      <c r="AL124" s="11">
        <f t="shared" si="50"/>
        <v>-11247.25</v>
      </c>
      <c r="AM124" s="11">
        <f t="shared" si="51"/>
        <v>-10745.7875</v>
      </c>
      <c r="AN124" s="11">
        <f t="shared" si="52"/>
        <v>-12250.174999999999</v>
      </c>
      <c r="AO124" s="11">
        <f t="shared" si="53"/>
        <v>-9742.8624999999993</v>
      </c>
      <c r="AP124" s="11">
        <f t="shared" si="54"/>
        <v>-10244.325000000001</v>
      </c>
      <c r="AQ124" s="11">
        <f t="shared" si="55"/>
        <v>-11247.25</v>
      </c>
      <c r="AR124" s="11">
        <f t="shared" si="56"/>
        <v>-10745.7875</v>
      </c>
      <c r="AS124" s="11">
        <f t="shared" si="57"/>
        <v>-10244.325000000001</v>
      </c>
      <c r="AT124" s="11">
        <f t="shared" si="58"/>
        <v>-11748.7125</v>
      </c>
      <c r="AU124" s="11">
        <f t="shared" si="59"/>
        <v>-10745.7875</v>
      </c>
      <c r="AV124" s="11">
        <f t="shared" si="60"/>
        <v>-12250.174999999999</v>
      </c>
      <c r="AW124" s="11">
        <f t="shared" si="61"/>
        <v>-14256.025</v>
      </c>
      <c r="AX124" s="11">
        <f t="shared" si="62"/>
        <v>-12751.637500000001</v>
      </c>
      <c r="AY124" s="11">
        <f t="shared" si="63"/>
        <v>-14757.487499999999</v>
      </c>
      <c r="AZ124" s="11"/>
      <c r="BA124" s="11"/>
      <c r="BB124" s="11">
        <f t="shared" si="64"/>
        <v>2271.7624999999998</v>
      </c>
      <c r="BC124" s="11">
        <f t="shared" si="65"/>
        <v>2770.3</v>
      </c>
      <c r="BD124" s="11">
        <f t="shared" si="66"/>
        <v>6758.6</v>
      </c>
      <c r="BE124" s="11">
        <f t="shared" si="67"/>
        <v>6260.0625</v>
      </c>
      <c r="BF124" s="11">
        <f t="shared" si="68"/>
        <v>8752.75</v>
      </c>
      <c r="BG124" s="11">
        <f t="shared" si="69"/>
        <v>8254.2124999999996</v>
      </c>
      <c r="BH124" s="11">
        <f t="shared" si="70"/>
        <v>9749.8250000000007</v>
      </c>
      <c r="BI124" s="11">
        <f t="shared" si="71"/>
        <v>7257.1374999999998</v>
      </c>
      <c r="BJ124" s="11">
        <f t="shared" si="72"/>
        <v>7755.6750000000002</v>
      </c>
      <c r="BK124" s="11">
        <f t="shared" si="73"/>
        <v>8752.75</v>
      </c>
      <c r="BL124" s="11">
        <f t="shared" si="74"/>
        <v>8254.2124999999996</v>
      </c>
      <c r="BM124" s="11">
        <f t="shared" si="75"/>
        <v>7755.6750000000002</v>
      </c>
      <c r="BN124" s="11">
        <f t="shared" si="76"/>
        <v>9251.2875000000004</v>
      </c>
      <c r="BO124" s="11">
        <f t="shared" si="77"/>
        <v>8254.2124999999996</v>
      </c>
      <c r="BP124" s="11">
        <f t="shared" si="78"/>
        <v>9749.8250000000007</v>
      </c>
      <c r="BQ124" s="11">
        <f t="shared" si="79"/>
        <v>11743.975</v>
      </c>
      <c r="BR124" s="11">
        <f t="shared" si="80"/>
        <v>10248.362499999999</v>
      </c>
      <c r="BS124" s="11">
        <f t="shared" si="81"/>
        <v>12242.512500000001</v>
      </c>
    </row>
    <row r="125" spans="1:71" ht="16" customHeight="1">
      <c r="A125" s="2">
        <v>43935</v>
      </c>
      <c r="B125" s="10" t="s">
        <v>324</v>
      </c>
      <c r="C125" s="11">
        <v>8</v>
      </c>
      <c r="D125" s="10">
        <v>81</v>
      </c>
      <c r="E125" s="10">
        <v>-0.5</v>
      </c>
      <c r="I125" s="11">
        <v>0</v>
      </c>
      <c r="K125" s="11">
        <v>0</v>
      </c>
      <c r="L125" s="11" t="s">
        <v>2380</v>
      </c>
      <c r="M125" s="11" t="s">
        <v>1296</v>
      </c>
      <c r="N125" s="11" t="s">
        <v>610</v>
      </c>
      <c r="O125" s="11" t="s">
        <v>609</v>
      </c>
      <c r="P125" s="11" t="s">
        <v>611</v>
      </c>
      <c r="Q125" s="11" t="s">
        <v>1012</v>
      </c>
      <c r="R125" s="11" t="s">
        <v>617</v>
      </c>
      <c r="S125" s="11" t="s">
        <v>615</v>
      </c>
      <c r="T125" s="11" t="s">
        <v>1015</v>
      </c>
      <c r="U125" s="11" t="s">
        <v>1015</v>
      </c>
      <c r="V125" s="11" t="s">
        <v>615</v>
      </c>
      <c r="W125" s="11" t="s">
        <v>611</v>
      </c>
      <c r="X125" s="11" t="s">
        <v>611</v>
      </c>
      <c r="Y125" s="11" t="s">
        <v>616</v>
      </c>
      <c r="Z125" s="11" t="s">
        <v>616</v>
      </c>
      <c r="AA125" s="11" t="s">
        <v>616</v>
      </c>
      <c r="AB125" s="11" t="s">
        <v>1296</v>
      </c>
      <c r="AC125" s="11" t="s">
        <v>610</v>
      </c>
      <c r="AD125" s="11" t="s">
        <v>1296</v>
      </c>
      <c r="AH125" s="11">
        <f t="shared" si="46"/>
        <v>-3467.4500000000003</v>
      </c>
      <c r="AI125" s="11">
        <f t="shared" si="47"/>
        <v>-2464.5250000000001</v>
      </c>
      <c r="AJ125" s="11">
        <f t="shared" si="48"/>
        <v>-2965.9875000000002</v>
      </c>
      <c r="AK125" s="11">
        <f t="shared" si="49"/>
        <v>-4971.8375000000005</v>
      </c>
      <c r="AL125" s="11">
        <f t="shared" si="50"/>
        <v>-6977.6875</v>
      </c>
      <c r="AM125" s="11">
        <f t="shared" si="51"/>
        <v>-5974.7624999999998</v>
      </c>
      <c r="AN125" s="11">
        <f t="shared" si="52"/>
        <v>-5473.3</v>
      </c>
      <c r="AO125" s="11">
        <f t="shared" si="53"/>
        <v>-4470.375</v>
      </c>
      <c r="AP125" s="11">
        <f t="shared" si="54"/>
        <v>-4470.375</v>
      </c>
      <c r="AQ125" s="11">
        <f t="shared" si="55"/>
        <v>-5473.3</v>
      </c>
      <c r="AR125" s="11">
        <f t="shared" si="56"/>
        <v>-4971.8375000000005</v>
      </c>
      <c r="AS125" s="11">
        <f t="shared" si="57"/>
        <v>-4971.8375000000005</v>
      </c>
      <c r="AT125" s="11">
        <f t="shared" si="58"/>
        <v>-3968.9125000000004</v>
      </c>
      <c r="AU125" s="11">
        <f t="shared" si="59"/>
        <v>-3968.9125000000004</v>
      </c>
      <c r="AV125" s="11">
        <f t="shared" si="60"/>
        <v>-3968.9125000000004</v>
      </c>
      <c r="AW125" s="11">
        <f t="shared" si="61"/>
        <v>-3467.4500000000003</v>
      </c>
      <c r="AX125" s="11">
        <f t="shared" si="62"/>
        <v>-2464.5250000000001</v>
      </c>
      <c r="AY125" s="11">
        <f t="shared" si="63"/>
        <v>-3467.4500000000003</v>
      </c>
      <c r="AZ125" s="11"/>
      <c r="BA125" s="11"/>
      <c r="BB125" s="11">
        <f t="shared" si="64"/>
        <v>532.54999999999995</v>
      </c>
      <c r="BC125" s="11">
        <f t="shared" si="65"/>
        <v>-464.52499999999998</v>
      </c>
      <c r="BD125" s="11">
        <f t="shared" si="66"/>
        <v>34.012500000000045</v>
      </c>
      <c r="BE125" s="11">
        <f t="shared" si="67"/>
        <v>2028.1624999999999</v>
      </c>
      <c r="BF125" s="11">
        <f t="shared" si="68"/>
        <v>4022.3125</v>
      </c>
      <c r="BG125" s="11">
        <f t="shared" si="69"/>
        <v>3025.2374999999997</v>
      </c>
      <c r="BH125" s="11">
        <f t="shared" si="70"/>
        <v>2526.6999999999998</v>
      </c>
      <c r="BI125" s="11">
        <f t="shared" si="71"/>
        <v>1529.6249999999998</v>
      </c>
      <c r="BJ125" s="11">
        <f t="shared" si="72"/>
        <v>1529.6249999999998</v>
      </c>
      <c r="BK125" s="11">
        <f t="shared" si="73"/>
        <v>2526.6999999999998</v>
      </c>
      <c r="BL125" s="11">
        <f t="shared" si="74"/>
        <v>2028.1624999999999</v>
      </c>
      <c r="BM125" s="11">
        <f t="shared" si="75"/>
        <v>2028.1624999999999</v>
      </c>
      <c r="BN125" s="11">
        <f t="shared" si="76"/>
        <v>1031.0875000000001</v>
      </c>
      <c r="BO125" s="11">
        <f t="shared" si="77"/>
        <v>1031.0875000000001</v>
      </c>
      <c r="BP125" s="11">
        <f t="shared" si="78"/>
        <v>1031.0875000000001</v>
      </c>
      <c r="BQ125" s="11">
        <f t="shared" si="79"/>
        <v>532.54999999999995</v>
      </c>
      <c r="BR125" s="11">
        <f t="shared" si="80"/>
        <v>-464.52499999999998</v>
      </c>
      <c r="BS125" s="11">
        <f t="shared" si="81"/>
        <v>532.54999999999995</v>
      </c>
    </row>
    <row r="126" spans="1:71" ht="16" customHeight="1">
      <c r="A126" s="2">
        <v>43935</v>
      </c>
      <c r="B126" s="10" t="s">
        <v>187</v>
      </c>
      <c r="C126" s="11">
        <v>9</v>
      </c>
      <c r="D126" s="10">
        <v>72</v>
      </c>
      <c r="E126" s="10">
        <v>0.5</v>
      </c>
      <c r="I126" s="11">
        <v>0</v>
      </c>
      <c r="K126" s="11">
        <v>0</v>
      </c>
      <c r="L126" s="11" t="s">
        <v>2660</v>
      </c>
      <c r="M126" s="11" t="s">
        <v>2661</v>
      </c>
      <c r="N126" s="11" t="s">
        <v>2660</v>
      </c>
      <c r="O126" s="11" t="s">
        <v>1240</v>
      </c>
      <c r="P126" s="11" t="s">
        <v>2660</v>
      </c>
      <c r="Q126" s="11" t="s">
        <v>1248</v>
      </c>
      <c r="R126" s="11" t="s">
        <v>1248</v>
      </c>
      <c r="S126" s="11" t="s">
        <v>1240</v>
      </c>
      <c r="T126" s="11" t="s">
        <v>2662</v>
      </c>
      <c r="U126" s="11" t="s">
        <v>1240</v>
      </c>
      <c r="V126" s="11" t="s">
        <v>2663</v>
      </c>
      <c r="W126" s="11" t="s">
        <v>1240</v>
      </c>
      <c r="X126" s="11" t="s">
        <v>1240</v>
      </c>
      <c r="Y126" s="11" t="s">
        <v>2660</v>
      </c>
      <c r="Z126" s="11" t="s">
        <v>1248</v>
      </c>
      <c r="AA126" s="11" t="s">
        <v>1248</v>
      </c>
      <c r="AB126" s="11" t="s">
        <v>2660</v>
      </c>
      <c r="AC126" s="11" t="s">
        <v>1248</v>
      </c>
      <c r="AD126" s="11" t="s">
        <v>2664</v>
      </c>
      <c r="AH126" s="11">
        <f t="shared" si="46"/>
        <v>-57.362250000000252</v>
      </c>
      <c r="AI126" s="11">
        <f t="shared" si="47"/>
        <v>-27.274500000000003</v>
      </c>
      <c r="AJ126" s="11">
        <f t="shared" si="48"/>
        <v>-17.245250000000215</v>
      </c>
      <c r="AK126" s="11">
        <f t="shared" si="49"/>
        <v>-27.274500000000003</v>
      </c>
      <c r="AL126" s="11">
        <f t="shared" si="50"/>
        <v>-37.303750000000676</v>
      </c>
      <c r="AM126" s="11">
        <f t="shared" si="51"/>
        <v>-37.303750000000676</v>
      </c>
      <c r="AN126" s="11">
        <f t="shared" si="52"/>
        <v>-17.245250000000215</v>
      </c>
      <c r="AO126" s="11">
        <f t="shared" si="53"/>
        <v>-7.2160000000004274</v>
      </c>
      <c r="AP126" s="11">
        <f t="shared" si="54"/>
        <v>-17.245250000000215</v>
      </c>
      <c r="AQ126" s="11">
        <f t="shared" si="55"/>
        <v>2.8132499999993605</v>
      </c>
      <c r="AR126" s="11">
        <f t="shared" si="56"/>
        <v>-17.245250000000215</v>
      </c>
      <c r="AS126" s="11">
        <f t="shared" si="57"/>
        <v>-17.245250000000215</v>
      </c>
      <c r="AT126" s="11">
        <f t="shared" si="58"/>
        <v>-27.274500000000003</v>
      </c>
      <c r="AU126" s="11">
        <f t="shared" si="59"/>
        <v>-37.303750000000676</v>
      </c>
      <c r="AV126" s="11">
        <f t="shared" si="60"/>
        <v>-37.303750000000676</v>
      </c>
      <c r="AW126" s="11">
        <f t="shared" si="61"/>
        <v>-27.274500000000003</v>
      </c>
      <c r="AX126" s="11">
        <f t="shared" si="62"/>
        <v>-37.303750000000676</v>
      </c>
      <c r="AY126" s="11">
        <f t="shared" si="63"/>
        <v>-47.333000000000467</v>
      </c>
      <c r="AZ126" s="11"/>
      <c r="BA126" s="11"/>
      <c r="BB126" s="11">
        <f t="shared" si="64"/>
        <v>2.6377500000002456</v>
      </c>
      <c r="BC126" s="11">
        <f t="shared" si="65"/>
        <v>-27.274500000000003</v>
      </c>
      <c r="BD126" s="11">
        <f t="shared" si="66"/>
        <v>-37.245249999999785</v>
      </c>
      <c r="BE126" s="11">
        <f t="shared" si="67"/>
        <v>-27.274500000000003</v>
      </c>
      <c r="BF126" s="11">
        <f t="shared" si="68"/>
        <v>-17.303749999999326</v>
      </c>
      <c r="BG126" s="11">
        <f t="shared" si="69"/>
        <v>-17.303749999999326</v>
      </c>
      <c r="BH126" s="11">
        <f t="shared" si="70"/>
        <v>-37.245249999999785</v>
      </c>
      <c r="BI126" s="11">
        <f t="shared" si="71"/>
        <v>-47.215999999999575</v>
      </c>
      <c r="BJ126" s="11">
        <f t="shared" si="72"/>
        <v>-37.245249999999785</v>
      </c>
      <c r="BK126" s="11">
        <f t="shared" si="73"/>
        <v>-57.186749999999364</v>
      </c>
      <c r="BL126" s="11">
        <f t="shared" si="74"/>
        <v>-37.245249999999785</v>
      </c>
      <c r="BM126" s="11">
        <f t="shared" si="75"/>
        <v>-37.245249999999785</v>
      </c>
      <c r="BN126" s="11">
        <f t="shared" si="76"/>
        <v>-27.274500000000003</v>
      </c>
      <c r="BO126" s="11">
        <f t="shared" si="77"/>
        <v>-17.303749999999326</v>
      </c>
      <c r="BP126" s="11">
        <f t="shared" si="78"/>
        <v>-17.303749999999326</v>
      </c>
      <c r="BQ126" s="11">
        <f t="shared" si="79"/>
        <v>-27.274500000000003</v>
      </c>
      <c r="BR126" s="11">
        <f t="shared" si="80"/>
        <v>-17.303749999999326</v>
      </c>
      <c r="BS126" s="11">
        <f t="shared" si="81"/>
        <v>-7.3329999999995401</v>
      </c>
    </row>
    <row r="127" spans="1:71" ht="16" customHeight="1">
      <c r="A127" s="2">
        <v>43935</v>
      </c>
      <c r="B127" s="10" t="s">
        <v>414</v>
      </c>
      <c r="C127" s="11">
        <v>10</v>
      </c>
      <c r="D127" s="10">
        <v>62</v>
      </c>
      <c r="E127" s="10">
        <v>-2.4</v>
      </c>
      <c r="I127" s="11">
        <v>0</v>
      </c>
      <c r="K127" s="11">
        <v>0</v>
      </c>
      <c r="L127" s="11" t="s">
        <v>1907</v>
      </c>
      <c r="M127" s="11" t="s">
        <v>580</v>
      </c>
      <c r="N127" s="11" t="s">
        <v>584</v>
      </c>
      <c r="O127" s="11" t="s">
        <v>584</v>
      </c>
      <c r="P127" s="11" t="s">
        <v>582</v>
      </c>
      <c r="Q127" s="11" t="s">
        <v>581</v>
      </c>
      <c r="R127" s="11" t="s">
        <v>582</v>
      </c>
      <c r="S127" s="11" t="s">
        <v>582</v>
      </c>
      <c r="T127" s="11" t="s">
        <v>580</v>
      </c>
      <c r="U127" s="11" t="s">
        <v>580</v>
      </c>
      <c r="V127" s="11" t="s">
        <v>580</v>
      </c>
      <c r="W127" s="11" t="s">
        <v>584</v>
      </c>
      <c r="X127" s="11" t="s">
        <v>582</v>
      </c>
      <c r="Y127" s="11" t="s">
        <v>584</v>
      </c>
      <c r="Z127" s="11" t="s">
        <v>581</v>
      </c>
      <c r="AA127" s="11" t="s">
        <v>585</v>
      </c>
      <c r="AB127" s="11" t="s">
        <v>622</v>
      </c>
      <c r="AC127" s="11" t="s">
        <v>585</v>
      </c>
      <c r="AD127" s="11" t="s">
        <v>622</v>
      </c>
      <c r="AH127" s="11">
        <f t="shared" si="46"/>
        <v>-820.75250870000002</v>
      </c>
      <c r="AI127" s="11">
        <f t="shared" si="47"/>
        <v>-921.04300284999943</v>
      </c>
      <c r="AJ127" s="11">
        <f t="shared" si="48"/>
        <v>-921.04300284999943</v>
      </c>
      <c r="AK127" s="11">
        <f t="shared" si="49"/>
        <v>-1021.3334969999987</v>
      </c>
      <c r="AL127" s="11">
        <f t="shared" si="50"/>
        <v>-1121.6249940749956</v>
      </c>
      <c r="AM127" s="11">
        <f t="shared" si="51"/>
        <v>-1021.3334969999987</v>
      </c>
      <c r="AN127" s="11">
        <f t="shared" si="52"/>
        <v>-1021.3334969999987</v>
      </c>
      <c r="AO127" s="11">
        <f t="shared" si="53"/>
        <v>-820.75250870000002</v>
      </c>
      <c r="AP127" s="11">
        <f t="shared" si="54"/>
        <v>-820.75250870000002</v>
      </c>
      <c r="AQ127" s="11">
        <f t="shared" si="55"/>
        <v>-820.75250870000002</v>
      </c>
      <c r="AR127" s="11">
        <f t="shared" si="56"/>
        <v>-921.04300284999943</v>
      </c>
      <c r="AS127" s="11">
        <f t="shared" si="57"/>
        <v>-1021.3334969999987</v>
      </c>
      <c r="AT127" s="11">
        <f t="shared" si="58"/>
        <v>-921.04300284999943</v>
      </c>
      <c r="AU127" s="11">
        <f t="shared" si="59"/>
        <v>-1121.6249940749956</v>
      </c>
      <c r="AV127" s="11">
        <f t="shared" si="60"/>
        <v>-1221.9235116250031</v>
      </c>
      <c r="AW127" s="11">
        <f t="shared" si="61"/>
        <v>-1322.2150087000002</v>
      </c>
      <c r="AX127" s="11">
        <f t="shared" si="62"/>
        <v>-1221.9235116250031</v>
      </c>
      <c r="AY127" s="11">
        <f t="shared" si="63"/>
        <v>-1322.2150087000002</v>
      </c>
      <c r="AZ127" s="11"/>
      <c r="BA127" s="11"/>
      <c r="BB127" s="11">
        <f t="shared" si="64"/>
        <v>179.24749129999998</v>
      </c>
      <c r="BC127" s="11">
        <f t="shared" si="65"/>
        <v>278.95299714999936</v>
      </c>
      <c r="BD127" s="11">
        <f t="shared" si="66"/>
        <v>278.95299714999936</v>
      </c>
      <c r="BE127" s="11">
        <f t="shared" si="67"/>
        <v>378.65850299999875</v>
      </c>
      <c r="BF127" s="11">
        <f t="shared" si="68"/>
        <v>478.36500592499556</v>
      </c>
      <c r="BG127" s="11">
        <f t="shared" si="69"/>
        <v>378.65850299999875</v>
      </c>
      <c r="BH127" s="11">
        <f t="shared" si="70"/>
        <v>378.65850299999875</v>
      </c>
      <c r="BI127" s="11">
        <f t="shared" si="71"/>
        <v>179.24749129999998</v>
      </c>
      <c r="BJ127" s="11">
        <f t="shared" si="72"/>
        <v>179.24749129999998</v>
      </c>
      <c r="BK127" s="11">
        <f t="shared" si="73"/>
        <v>179.24749129999998</v>
      </c>
      <c r="BL127" s="11">
        <f t="shared" si="74"/>
        <v>278.95299714999936</v>
      </c>
      <c r="BM127" s="11">
        <f t="shared" si="75"/>
        <v>378.65850299999875</v>
      </c>
      <c r="BN127" s="11">
        <f t="shared" si="76"/>
        <v>278.95299714999936</v>
      </c>
      <c r="BO127" s="11">
        <f t="shared" si="77"/>
        <v>478.36500592499556</v>
      </c>
      <c r="BP127" s="11">
        <f t="shared" si="78"/>
        <v>578.07848837500319</v>
      </c>
      <c r="BQ127" s="11">
        <f t="shared" si="79"/>
        <v>677.7849913</v>
      </c>
      <c r="BR127" s="11">
        <f t="shared" si="80"/>
        <v>578.07848837500319</v>
      </c>
      <c r="BS127" s="11">
        <f t="shared" si="81"/>
        <v>677.7849913</v>
      </c>
    </row>
    <row r="128" spans="1:71" ht="16" customHeight="1">
      <c r="A128" s="2">
        <v>43935</v>
      </c>
      <c r="B128" s="10" t="s">
        <v>972</v>
      </c>
      <c r="C128" s="11">
        <v>11</v>
      </c>
      <c r="D128" s="10">
        <v>57</v>
      </c>
      <c r="E128" s="10">
        <v>0.1</v>
      </c>
      <c r="I128" s="11">
        <v>0</v>
      </c>
      <c r="K128" s="11">
        <v>0</v>
      </c>
      <c r="L128" s="11" t="s">
        <v>377</v>
      </c>
      <c r="M128" s="11" t="s">
        <v>373</v>
      </c>
      <c r="N128" s="11" t="s">
        <v>377</v>
      </c>
      <c r="O128" s="11" t="s">
        <v>379</v>
      </c>
      <c r="P128" s="11" t="s">
        <v>862</v>
      </c>
      <c r="Q128" s="11" t="s">
        <v>862</v>
      </c>
      <c r="R128" s="11" t="s">
        <v>374</v>
      </c>
      <c r="S128" s="11" t="s">
        <v>380</v>
      </c>
      <c r="T128" s="11" t="s">
        <v>860</v>
      </c>
      <c r="U128" s="11" t="s">
        <v>860</v>
      </c>
      <c r="V128" s="11" t="s">
        <v>861</v>
      </c>
      <c r="W128" s="11" t="s">
        <v>854</v>
      </c>
      <c r="X128" s="11" t="s">
        <v>853</v>
      </c>
      <c r="Y128" s="11" t="s">
        <v>861</v>
      </c>
      <c r="Z128" s="11" t="s">
        <v>853</v>
      </c>
      <c r="AA128" s="11" t="s">
        <v>861</v>
      </c>
      <c r="AB128" s="11" t="s">
        <v>862</v>
      </c>
      <c r="AC128" s="11" t="s">
        <v>375</v>
      </c>
      <c r="AD128" s="11" t="s">
        <v>854</v>
      </c>
      <c r="AH128" s="11">
        <f t="shared" si="46"/>
        <v>-3666.5874999999996</v>
      </c>
      <c r="AI128" s="11">
        <f t="shared" si="47"/>
        <v>-1159.2750000000001</v>
      </c>
      <c r="AJ128" s="11">
        <f t="shared" si="48"/>
        <v>-2162.1999999999998</v>
      </c>
      <c r="AK128" s="11">
        <f t="shared" si="49"/>
        <v>-5672.4375</v>
      </c>
      <c r="AL128" s="11">
        <f t="shared" si="50"/>
        <v>-5672.4375</v>
      </c>
      <c r="AM128" s="11">
        <f t="shared" si="51"/>
        <v>-4168.0499999999993</v>
      </c>
      <c r="AN128" s="11">
        <f t="shared" si="52"/>
        <v>-4669.5124999999998</v>
      </c>
      <c r="AO128" s="11">
        <f t="shared" si="53"/>
        <v>-6173.9</v>
      </c>
      <c r="AP128" s="11">
        <f t="shared" si="54"/>
        <v>-6173.9</v>
      </c>
      <c r="AQ128" s="11">
        <f t="shared" si="55"/>
        <v>-6675.3625000000002</v>
      </c>
      <c r="AR128" s="11">
        <f t="shared" si="56"/>
        <v>-7678.2874999999995</v>
      </c>
      <c r="AS128" s="11">
        <f t="shared" si="57"/>
        <v>-7176.8249999999998</v>
      </c>
      <c r="AT128" s="11">
        <f t="shared" si="58"/>
        <v>-6675.3625000000002</v>
      </c>
      <c r="AU128" s="11">
        <f t="shared" si="59"/>
        <v>-7176.8249999999998</v>
      </c>
      <c r="AV128" s="11">
        <f t="shared" si="60"/>
        <v>-6675.3625000000002</v>
      </c>
      <c r="AW128" s="11">
        <f t="shared" si="61"/>
        <v>-5672.4375</v>
      </c>
      <c r="AX128" s="11">
        <f t="shared" si="62"/>
        <v>-5170.9749999999995</v>
      </c>
      <c r="AY128" s="11">
        <f t="shared" si="63"/>
        <v>-7678.2874999999995</v>
      </c>
      <c r="AZ128" s="11"/>
      <c r="BA128" s="11"/>
      <c r="BB128" s="11">
        <f t="shared" si="64"/>
        <v>1333.4125000000001</v>
      </c>
      <c r="BC128" s="11">
        <f t="shared" si="65"/>
        <v>-1159.2750000000001</v>
      </c>
      <c r="BD128" s="11">
        <f t="shared" si="66"/>
        <v>-162.20000000000005</v>
      </c>
      <c r="BE128" s="11">
        <f t="shared" si="67"/>
        <v>3327.5625</v>
      </c>
      <c r="BF128" s="11">
        <f t="shared" si="68"/>
        <v>3327.5625</v>
      </c>
      <c r="BG128" s="11">
        <f t="shared" si="69"/>
        <v>1831.9500000000003</v>
      </c>
      <c r="BH128" s="11">
        <f t="shared" si="70"/>
        <v>2330.4875000000002</v>
      </c>
      <c r="BI128" s="11">
        <f t="shared" si="71"/>
        <v>3826.1000000000004</v>
      </c>
      <c r="BJ128" s="11">
        <f t="shared" si="72"/>
        <v>3826.1000000000004</v>
      </c>
      <c r="BK128" s="11">
        <f t="shared" si="73"/>
        <v>4324.6374999999998</v>
      </c>
      <c r="BL128" s="11">
        <f t="shared" si="74"/>
        <v>5321.7125000000005</v>
      </c>
      <c r="BM128" s="11">
        <f t="shared" si="75"/>
        <v>4823.1750000000002</v>
      </c>
      <c r="BN128" s="11">
        <f t="shared" si="76"/>
        <v>4324.6374999999998</v>
      </c>
      <c r="BO128" s="11">
        <f t="shared" si="77"/>
        <v>4823.1750000000002</v>
      </c>
      <c r="BP128" s="11">
        <f t="shared" si="78"/>
        <v>4324.6374999999998</v>
      </c>
      <c r="BQ128" s="11">
        <f t="shared" si="79"/>
        <v>3327.5625</v>
      </c>
      <c r="BR128" s="11">
        <f t="shared" si="80"/>
        <v>2829.0250000000001</v>
      </c>
      <c r="BS128" s="11">
        <f t="shared" si="81"/>
        <v>5321.7125000000005</v>
      </c>
    </row>
    <row r="129" spans="1:71" ht="16" customHeight="1">
      <c r="A129" s="2">
        <v>43935</v>
      </c>
      <c r="B129" s="10" t="s">
        <v>1053</v>
      </c>
      <c r="C129" s="11">
        <v>12</v>
      </c>
      <c r="D129" s="10">
        <v>54</v>
      </c>
      <c r="E129" s="10">
        <v>-0.1</v>
      </c>
      <c r="I129" s="11">
        <v>0</v>
      </c>
      <c r="K129" s="11">
        <v>0</v>
      </c>
      <c r="L129" s="11" t="s">
        <v>1791</v>
      </c>
      <c r="M129" s="11" t="s">
        <v>44</v>
      </c>
      <c r="N129" s="11" t="s">
        <v>1428</v>
      </c>
      <c r="O129" s="11" t="s">
        <v>1789</v>
      </c>
      <c r="P129" s="11" t="s">
        <v>1789</v>
      </c>
      <c r="Q129" s="11" t="s">
        <v>1790</v>
      </c>
      <c r="R129" s="11" t="s">
        <v>1790</v>
      </c>
      <c r="S129" s="11" t="s">
        <v>1790</v>
      </c>
      <c r="T129" s="11" t="s">
        <v>44</v>
      </c>
      <c r="U129" s="11" t="s">
        <v>44</v>
      </c>
      <c r="V129" s="11" t="s">
        <v>44</v>
      </c>
      <c r="W129" s="11" t="s">
        <v>45</v>
      </c>
      <c r="X129" s="11" t="s">
        <v>1789</v>
      </c>
      <c r="Y129" s="11" t="s">
        <v>44</v>
      </c>
      <c r="Z129" s="11" t="s">
        <v>44</v>
      </c>
      <c r="AA129" s="11" t="s">
        <v>1428</v>
      </c>
      <c r="AB129" s="11" t="s">
        <v>44</v>
      </c>
      <c r="AC129" s="11" t="s">
        <v>45</v>
      </c>
      <c r="AD129" s="11" t="s">
        <v>45</v>
      </c>
      <c r="AH129" s="11">
        <f t="shared" si="46"/>
        <v>-663.90699992499913</v>
      </c>
      <c r="AI129" s="11">
        <f t="shared" si="47"/>
        <v>-463.32099699999878</v>
      </c>
      <c r="AJ129" s="11">
        <f t="shared" si="48"/>
        <v>-764.20250870000007</v>
      </c>
      <c r="AK129" s="11">
        <f t="shared" si="49"/>
        <v>-764.20250870000007</v>
      </c>
      <c r="AL129" s="11">
        <f t="shared" si="50"/>
        <v>-864.49300284999936</v>
      </c>
      <c r="AM129" s="11">
        <f t="shared" si="51"/>
        <v>-864.49300284999936</v>
      </c>
      <c r="AN129" s="11">
        <f t="shared" si="52"/>
        <v>-864.49300284999936</v>
      </c>
      <c r="AO129" s="11">
        <f t="shared" si="53"/>
        <v>-663.90699992499913</v>
      </c>
      <c r="AP129" s="11">
        <f t="shared" si="54"/>
        <v>-663.90699992499913</v>
      </c>
      <c r="AQ129" s="11">
        <f t="shared" si="55"/>
        <v>-663.90699992499913</v>
      </c>
      <c r="AR129" s="11">
        <f t="shared" si="56"/>
        <v>-563.61650577499972</v>
      </c>
      <c r="AS129" s="11">
        <f t="shared" si="57"/>
        <v>-764.20250870000007</v>
      </c>
      <c r="AT129" s="11">
        <f t="shared" si="58"/>
        <v>-663.90699992499913</v>
      </c>
      <c r="AU129" s="11">
        <f t="shared" si="59"/>
        <v>-663.90699992499913</v>
      </c>
      <c r="AV129" s="11">
        <f t="shared" si="60"/>
        <v>-463.32099699999878</v>
      </c>
      <c r="AW129" s="11">
        <f t="shared" si="61"/>
        <v>-663.90699992499913</v>
      </c>
      <c r="AX129" s="11">
        <f t="shared" si="62"/>
        <v>-563.61650577499972</v>
      </c>
      <c r="AY129" s="11">
        <f t="shared" si="63"/>
        <v>-563.61650577499972</v>
      </c>
      <c r="AZ129" s="11"/>
      <c r="BA129" s="11"/>
      <c r="BB129" s="11">
        <f t="shared" si="64"/>
        <v>136.08700007499903</v>
      </c>
      <c r="BC129" s="11">
        <f t="shared" si="65"/>
        <v>-63.32899700000128</v>
      </c>
      <c r="BD129" s="11">
        <f t="shared" si="66"/>
        <v>235.79749129999993</v>
      </c>
      <c r="BE129" s="11">
        <f t="shared" si="67"/>
        <v>235.79749129999993</v>
      </c>
      <c r="BF129" s="11">
        <f t="shared" si="68"/>
        <v>335.50299714999932</v>
      </c>
      <c r="BG129" s="11">
        <f t="shared" si="69"/>
        <v>335.50299714999932</v>
      </c>
      <c r="BH129" s="11">
        <f t="shared" si="70"/>
        <v>335.50299714999932</v>
      </c>
      <c r="BI129" s="11">
        <f t="shared" si="71"/>
        <v>136.08700007499903</v>
      </c>
      <c r="BJ129" s="11">
        <f t="shared" si="72"/>
        <v>136.08700007499903</v>
      </c>
      <c r="BK129" s="11">
        <f t="shared" si="73"/>
        <v>136.08700007499903</v>
      </c>
      <c r="BL129" s="11">
        <f t="shared" si="74"/>
        <v>36.381494224999656</v>
      </c>
      <c r="BM129" s="11">
        <f t="shared" si="75"/>
        <v>235.79749129999993</v>
      </c>
      <c r="BN129" s="11">
        <f t="shared" si="76"/>
        <v>136.08700007499903</v>
      </c>
      <c r="BO129" s="11">
        <f t="shared" si="77"/>
        <v>136.08700007499903</v>
      </c>
      <c r="BP129" s="11">
        <f t="shared" si="78"/>
        <v>-63.32899700000128</v>
      </c>
      <c r="BQ129" s="11">
        <f t="shared" si="79"/>
        <v>136.08700007499903</v>
      </c>
      <c r="BR129" s="11">
        <f t="shared" si="80"/>
        <v>36.381494224999656</v>
      </c>
      <c r="BS129" s="11">
        <f t="shared" si="81"/>
        <v>36.381494224999656</v>
      </c>
    </row>
    <row r="130" spans="1:71" ht="16" customHeight="1">
      <c r="A130" s="2">
        <v>43935</v>
      </c>
      <c r="B130" s="10" t="s">
        <v>385</v>
      </c>
      <c r="C130" s="11">
        <v>13</v>
      </c>
      <c r="D130" s="10">
        <v>54</v>
      </c>
      <c r="E130" s="10">
        <v>-0.6</v>
      </c>
      <c r="I130" s="11">
        <v>0</v>
      </c>
      <c r="K130" s="11">
        <v>0</v>
      </c>
      <c r="L130" s="11" t="s">
        <v>387</v>
      </c>
      <c r="M130" s="11" t="s">
        <v>1598</v>
      </c>
      <c r="N130" s="11" t="s">
        <v>1734</v>
      </c>
      <c r="O130" s="11" t="s">
        <v>1600</v>
      </c>
      <c r="P130" s="11" t="s">
        <v>1596</v>
      </c>
      <c r="Q130" s="11" t="s">
        <v>1596</v>
      </c>
      <c r="R130" s="11" t="s">
        <v>1600</v>
      </c>
      <c r="S130" s="11" t="s">
        <v>1600</v>
      </c>
      <c r="T130" s="11" t="s">
        <v>1595</v>
      </c>
      <c r="U130" s="11" t="s">
        <v>398</v>
      </c>
      <c r="V130" s="11" t="s">
        <v>2576</v>
      </c>
      <c r="W130" s="11" t="s">
        <v>394</v>
      </c>
      <c r="X130" s="11" t="s">
        <v>394</v>
      </c>
      <c r="Y130" s="11" t="s">
        <v>393</v>
      </c>
      <c r="Z130" s="11" t="s">
        <v>396</v>
      </c>
      <c r="AA130" s="11" t="s">
        <v>393</v>
      </c>
      <c r="AB130" s="11" t="s">
        <v>1486</v>
      </c>
      <c r="AC130" s="11" t="s">
        <v>392</v>
      </c>
      <c r="AD130" s="11" t="s">
        <v>1486</v>
      </c>
      <c r="AH130" s="11">
        <f t="shared" si="46"/>
        <v>-448.77649707499967</v>
      </c>
      <c r="AI130" s="11">
        <f t="shared" si="47"/>
        <v>-198.04524707499968</v>
      </c>
      <c r="AJ130" s="11">
        <f t="shared" si="48"/>
        <v>-799.80325585000071</v>
      </c>
      <c r="AK130" s="11">
        <f t="shared" si="49"/>
        <v>-699.50774707499977</v>
      </c>
      <c r="AL130" s="11">
        <f t="shared" si="50"/>
        <v>-699.50774707499977</v>
      </c>
      <c r="AM130" s="11">
        <f t="shared" si="51"/>
        <v>-799.80325585000071</v>
      </c>
      <c r="AN130" s="11">
        <f t="shared" si="52"/>
        <v>-799.80325585000071</v>
      </c>
      <c r="AO130" s="11">
        <f t="shared" si="53"/>
        <v>-950.2389970749997</v>
      </c>
      <c r="AP130" s="11">
        <f t="shared" si="54"/>
        <v>-1200.9702470749999</v>
      </c>
      <c r="AQ130" s="11">
        <f t="shared" si="55"/>
        <v>-1501.8467441499995</v>
      </c>
      <c r="AR130" s="11">
        <f t="shared" si="56"/>
        <v>-1551.9970058500007</v>
      </c>
      <c r="AS130" s="11">
        <f t="shared" si="57"/>
        <v>-1551.9970058500007</v>
      </c>
      <c r="AT130" s="11">
        <f t="shared" si="58"/>
        <v>-1251.1154941499994</v>
      </c>
      <c r="AU130" s="11">
        <f t="shared" si="59"/>
        <v>-1150.825</v>
      </c>
      <c r="AV130" s="11">
        <f t="shared" si="60"/>
        <v>-1251.1154941499994</v>
      </c>
      <c r="AW130" s="11">
        <f t="shared" si="61"/>
        <v>-1050.5345058500006</v>
      </c>
      <c r="AX130" s="11">
        <f t="shared" si="62"/>
        <v>-1100.6797529250005</v>
      </c>
      <c r="AY130" s="11">
        <f t="shared" si="63"/>
        <v>-1050.5345058500006</v>
      </c>
      <c r="AZ130" s="11"/>
      <c r="BA130" s="11"/>
      <c r="BB130" s="11">
        <f t="shared" si="64"/>
        <v>151.2215029249997</v>
      </c>
      <c r="BC130" s="11">
        <f t="shared" si="65"/>
        <v>-98.047247075000314</v>
      </c>
      <c r="BD130" s="11">
        <f t="shared" si="66"/>
        <v>500.20074415000056</v>
      </c>
      <c r="BE130" s="11">
        <f t="shared" si="67"/>
        <v>400.49025292499971</v>
      </c>
      <c r="BF130" s="11">
        <f t="shared" si="68"/>
        <v>400.49025292499971</v>
      </c>
      <c r="BG130" s="11">
        <f t="shared" si="69"/>
        <v>500.20074415000056</v>
      </c>
      <c r="BH130" s="11">
        <f t="shared" si="70"/>
        <v>500.20074415000056</v>
      </c>
      <c r="BI130" s="11">
        <f t="shared" si="71"/>
        <v>649.75900292499966</v>
      </c>
      <c r="BJ130" s="11">
        <f t="shared" si="72"/>
        <v>899.02775292499973</v>
      </c>
      <c r="BK130" s="11">
        <f t="shared" si="73"/>
        <v>1198.1492558499992</v>
      </c>
      <c r="BL130" s="11">
        <f t="shared" si="74"/>
        <v>1248.0069941500005</v>
      </c>
      <c r="BM130" s="11">
        <f t="shared" si="75"/>
        <v>1248.0069941500005</v>
      </c>
      <c r="BN130" s="11">
        <f t="shared" si="76"/>
        <v>948.88050584999928</v>
      </c>
      <c r="BO130" s="11">
        <f t="shared" si="77"/>
        <v>849.17499999999995</v>
      </c>
      <c r="BP130" s="11">
        <f t="shared" si="78"/>
        <v>948.88050584999928</v>
      </c>
      <c r="BQ130" s="11">
        <f t="shared" si="79"/>
        <v>749.46949415000063</v>
      </c>
      <c r="BR130" s="11">
        <f t="shared" si="80"/>
        <v>799.32224707500029</v>
      </c>
      <c r="BS130" s="11">
        <f t="shared" si="81"/>
        <v>749.46949415000063</v>
      </c>
    </row>
    <row r="131" spans="1:71" ht="16" customHeight="1">
      <c r="A131" s="2">
        <v>43935</v>
      </c>
      <c r="B131" s="10" t="s">
        <v>213</v>
      </c>
      <c r="C131" s="11">
        <v>14</v>
      </c>
      <c r="D131" s="10">
        <v>46</v>
      </c>
      <c r="E131" s="10">
        <v>-0.8</v>
      </c>
      <c r="I131" s="11">
        <v>0</v>
      </c>
      <c r="K131" s="11">
        <v>0</v>
      </c>
      <c r="L131" s="11" t="s">
        <v>646</v>
      </c>
      <c r="M131" s="11" t="s">
        <v>1177</v>
      </c>
      <c r="N131" s="11" t="s">
        <v>638</v>
      </c>
      <c r="O131" s="11" t="s">
        <v>1177</v>
      </c>
      <c r="P131" s="11" t="s">
        <v>1643</v>
      </c>
      <c r="Q131" s="11" t="s">
        <v>639</v>
      </c>
      <c r="R131" s="11" t="s">
        <v>485</v>
      </c>
      <c r="S131" s="11" t="s">
        <v>485</v>
      </c>
      <c r="T131" s="11" t="s">
        <v>1176</v>
      </c>
      <c r="U131" s="11" t="s">
        <v>1176</v>
      </c>
      <c r="V131" s="11" t="s">
        <v>639</v>
      </c>
      <c r="W131" s="11" t="s">
        <v>639</v>
      </c>
      <c r="X131" s="11" t="s">
        <v>640</v>
      </c>
      <c r="Y131" s="11" t="s">
        <v>2172</v>
      </c>
      <c r="Z131" s="11" t="s">
        <v>639</v>
      </c>
      <c r="AA131" s="11" t="s">
        <v>1176</v>
      </c>
      <c r="AB131" s="11" t="s">
        <v>485</v>
      </c>
      <c r="AC131" s="11" t="s">
        <v>637</v>
      </c>
      <c r="AD131" s="11" t="s">
        <v>639</v>
      </c>
      <c r="AH131" s="11">
        <f t="shared" si="46"/>
        <v>-571.21000157500441</v>
      </c>
      <c r="AI131" s="11">
        <f t="shared" si="47"/>
        <v>-671.50049572500382</v>
      </c>
      <c r="AJ131" s="11">
        <f t="shared" si="48"/>
        <v>-571.21000157500441</v>
      </c>
      <c r="AK131" s="11">
        <f t="shared" si="49"/>
        <v>-1273.2534898750032</v>
      </c>
      <c r="AL131" s="11">
        <f t="shared" si="50"/>
        <v>-1172.9629957250038</v>
      </c>
      <c r="AM131" s="11">
        <f t="shared" si="51"/>
        <v>-972.38100450000763</v>
      </c>
      <c r="AN131" s="11">
        <f t="shared" si="52"/>
        <v>-972.38100450000763</v>
      </c>
      <c r="AO131" s="11">
        <f t="shared" si="53"/>
        <v>-1072.6725015750044</v>
      </c>
      <c r="AP131" s="11">
        <f t="shared" si="54"/>
        <v>-1072.6725015750044</v>
      </c>
      <c r="AQ131" s="11">
        <f t="shared" si="55"/>
        <v>-1172.9629957250038</v>
      </c>
      <c r="AR131" s="11">
        <f t="shared" si="56"/>
        <v>-1172.9629957250038</v>
      </c>
      <c r="AS131" s="11">
        <f t="shared" si="57"/>
        <v>-1473.8435045000076</v>
      </c>
      <c r="AT131" s="11">
        <f t="shared" si="58"/>
        <v>-1373.5449869500001</v>
      </c>
      <c r="AU131" s="11">
        <f t="shared" si="59"/>
        <v>-1172.9629957250038</v>
      </c>
      <c r="AV131" s="11">
        <f t="shared" si="60"/>
        <v>-1072.6725015750044</v>
      </c>
      <c r="AW131" s="11">
        <f t="shared" si="61"/>
        <v>-972.38100450000763</v>
      </c>
      <c r="AX131" s="11">
        <f t="shared" si="62"/>
        <v>-872.08248695000009</v>
      </c>
      <c r="AY131" s="11">
        <f t="shared" si="63"/>
        <v>-1172.9629957250038</v>
      </c>
      <c r="AZ131" s="11"/>
      <c r="BA131" s="11"/>
      <c r="BB131" s="11">
        <f t="shared" si="64"/>
        <v>-171.20000157499561</v>
      </c>
      <c r="BC131" s="11">
        <f t="shared" si="65"/>
        <v>-71.494495724996199</v>
      </c>
      <c r="BD131" s="11">
        <f t="shared" si="66"/>
        <v>-171.20000157499561</v>
      </c>
      <c r="BE131" s="11">
        <f t="shared" si="67"/>
        <v>526.74851012500312</v>
      </c>
      <c r="BF131" s="11">
        <f t="shared" si="68"/>
        <v>427.0430042750038</v>
      </c>
      <c r="BG131" s="11">
        <f t="shared" si="69"/>
        <v>227.63099550000763</v>
      </c>
      <c r="BH131" s="11">
        <f t="shared" si="70"/>
        <v>227.63099550000763</v>
      </c>
      <c r="BI131" s="11">
        <f t="shared" si="71"/>
        <v>327.33749842500436</v>
      </c>
      <c r="BJ131" s="11">
        <f t="shared" si="72"/>
        <v>327.33749842500436</v>
      </c>
      <c r="BK131" s="11">
        <f t="shared" si="73"/>
        <v>427.0430042750038</v>
      </c>
      <c r="BL131" s="11">
        <f t="shared" si="74"/>
        <v>427.0430042750038</v>
      </c>
      <c r="BM131" s="11">
        <f t="shared" si="75"/>
        <v>726.16849550000757</v>
      </c>
      <c r="BN131" s="11">
        <f t="shared" si="76"/>
        <v>626.45501304999993</v>
      </c>
      <c r="BO131" s="11">
        <f t="shared" si="77"/>
        <v>427.0430042750038</v>
      </c>
      <c r="BP131" s="11">
        <f t="shared" si="78"/>
        <v>327.33749842500436</v>
      </c>
      <c r="BQ131" s="11">
        <f t="shared" si="79"/>
        <v>227.63099550000763</v>
      </c>
      <c r="BR131" s="11">
        <f t="shared" si="80"/>
        <v>127.91751305</v>
      </c>
      <c r="BS131" s="11">
        <f t="shared" si="81"/>
        <v>427.0430042750038</v>
      </c>
    </row>
    <row r="132" spans="1:71" ht="16" customHeight="1">
      <c r="A132" s="2">
        <v>43935</v>
      </c>
      <c r="B132" s="10" t="s">
        <v>726</v>
      </c>
      <c r="C132" s="11">
        <v>15</v>
      </c>
      <c r="D132" s="10">
        <v>42</v>
      </c>
      <c r="E132" s="10">
        <v>-1.4</v>
      </c>
      <c r="I132" s="11">
        <v>0</v>
      </c>
      <c r="K132" s="11">
        <v>0</v>
      </c>
      <c r="L132" s="11" t="s">
        <v>735</v>
      </c>
      <c r="M132" s="11" t="s">
        <v>2198</v>
      </c>
      <c r="N132" s="11" t="s">
        <v>2665</v>
      </c>
      <c r="O132" s="11" t="s">
        <v>728</v>
      </c>
      <c r="P132" s="11" t="s">
        <v>1106</v>
      </c>
      <c r="Q132" s="11" t="s">
        <v>740</v>
      </c>
      <c r="R132" s="11" t="s">
        <v>739</v>
      </c>
      <c r="S132" s="11" t="s">
        <v>1668</v>
      </c>
      <c r="T132" s="11" t="s">
        <v>1664</v>
      </c>
      <c r="U132" s="11" t="s">
        <v>1102</v>
      </c>
      <c r="V132" s="11" t="s">
        <v>1670</v>
      </c>
      <c r="W132" s="11" t="s">
        <v>1666</v>
      </c>
      <c r="X132" s="11" t="s">
        <v>740</v>
      </c>
      <c r="Y132" s="11" t="s">
        <v>738</v>
      </c>
      <c r="Z132" s="11" t="s">
        <v>1667</v>
      </c>
      <c r="AA132" s="11" t="s">
        <v>1666</v>
      </c>
      <c r="AB132" s="11" t="s">
        <v>1667</v>
      </c>
      <c r="AC132" s="11" t="s">
        <v>1671</v>
      </c>
      <c r="AD132" s="11" t="s">
        <v>1100</v>
      </c>
      <c r="AH132" s="11">
        <f t="shared" si="46"/>
        <v>-4532.2375000000002</v>
      </c>
      <c r="AI132" s="11">
        <f t="shared" si="47"/>
        <v>-5535.1624999999995</v>
      </c>
      <c r="AJ132" s="11">
        <f t="shared" si="48"/>
        <v>-3529.3125</v>
      </c>
      <c r="AK132" s="11">
        <f t="shared" si="49"/>
        <v>-5033.7</v>
      </c>
      <c r="AL132" s="11">
        <f t="shared" si="50"/>
        <v>-7541.0124999999998</v>
      </c>
      <c r="AM132" s="11">
        <f t="shared" si="51"/>
        <v>-9045.4</v>
      </c>
      <c r="AN132" s="11">
        <f t="shared" si="52"/>
        <v>-14060.025</v>
      </c>
      <c r="AO132" s="11">
        <f t="shared" si="53"/>
        <v>-11552.7125</v>
      </c>
      <c r="AP132" s="11">
        <f t="shared" si="54"/>
        <v>-12054.174999999999</v>
      </c>
      <c r="AQ132" s="11">
        <f t="shared" si="55"/>
        <v>-13057.1</v>
      </c>
      <c r="AR132" s="11">
        <f t="shared" si="56"/>
        <v>-9546.8624999999993</v>
      </c>
      <c r="AS132" s="11">
        <f t="shared" si="57"/>
        <v>-7541.0124999999998</v>
      </c>
      <c r="AT132" s="11">
        <f t="shared" si="58"/>
        <v>-8543.9375</v>
      </c>
      <c r="AU132" s="11">
        <f t="shared" si="59"/>
        <v>-10549.7875</v>
      </c>
      <c r="AV132" s="11">
        <f t="shared" si="60"/>
        <v>-9546.8624999999993</v>
      </c>
      <c r="AW132" s="11">
        <f t="shared" si="61"/>
        <v>-10549.7875</v>
      </c>
      <c r="AX132" s="11">
        <f t="shared" si="62"/>
        <v>-15564.4125</v>
      </c>
      <c r="AY132" s="11">
        <f t="shared" si="63"/>
        <v>-18573.1875</v>
      </c>
      <c r="AZ132" s="11"/>
      <c r="BA132" s="11"/>
      <c r="BB132" s="11">
        <f t="shared" si="64"/>
        <v>467.76249999999982</v>
      </c>
      <c r="BC132" s="11">
        <f t="shared" si="65"/>
        <v>1464.8374999999996</v>
      </c>
      <c r="BD132" s="11">
        <f t="shared" si="66"/>
        <v>-529.3125</v>
      </c>
      <c r="BE132" s="11">
        <f t="shared" si="67"/>
        <v>966.29999999999973</v>
      </c>
      <c r="BF132" s="11">
        <f t="shared" si="68"/>
        <v>3458.9875000000002</v>
      </c>
      <c r="BG132" s="11">
        <f t="shared" si="69"/>
        <v>4954.6000000000004</v>
      </c>
      <c r="BH132" s="11">
        <f t="shared" si="70"/>
        <v>9939.9750000000004</v>
      </c>
      <c r="BI132" s="11">
        <f t="shared" si="71"/>
        <v>7447.2875000000004</v>
      </c>
      <c r="BJ132" s="11">
        <f t="shared" si="72"/>
        <v>7945.8250000000007</v>
      </c>
      <c r="BK132" s="11">
        <f t="shared" si="73"/>
        <v>8942.9</v>
      </c>
      <c r="BL132" s="11">
        <f t="shared" si="74"/>
        <v>5453.1375000000007</v>
      </c>
      <c r="BM132" s="11">
        <f t="shared" si="75"/>
        <v>3458.9875000000002</v>
      </c>
      <c r="BN132" s="11">
        <f t="shared" si="76"/>
        <v>4456.0625</v>
      </c>
      <c r="BO132" s="11">
        <f t="shared" si="77"/>
        <v>6450.2125000000005</v>
      </c>
      <c r="BP132" s="11">
        <f t="shared" si="78"/>
        <v>5453.1375000000007</v>
      </c>
      <c r="BQ132" s="11">
        <f t="shared" si="79"/>
        <v>6450.2125000000005</v>
      </c>
      <c r="BR132" s="11">
        <f t="shared" si="80"/>
        <v>11435.5875</v>
      </c>
      <c r="BS132" s="11">
        <f t="shared" si="81"/>
        <v>14426.8125</v>
      </c>
    </row>
    <row r="133" spans="1:71" ht="16" customHeight="1">
      <c r="A133" s="2">
        <v>43936</v>
      </c>
      <c r="B133" s="10" t="s">
        <v>273</v>
      </c>
      <c r="C133" s="11">
        <v>1</v>
      </c>
      <c r="D133" s="3">
        <v>1176</v>
      </c>
      <c r="E133" s="10">
        <v>0.9</v>
      </c>
      <c r="I133" s="11">
        <v>1.3837759067357441E-2</v>
      </c>
      <c r="K133" s="11">
        <v>0</v>
      </c>
      <c r="L133" s="11" t="s">
        <v>805</v>
      </c>
      <c r="M133" s="11" t="s">
        <v>586</v>
      </c>
      <c r="N133" s="11" t="s">
        <v>806</v>
      </c>
      <c r="O133" s="11" t="s">
        <v>139</v>
      </c>
      <c r="P133" s="11" t="s">
        <v>754</v>
      </c>
      <c r="Q133" s="11" t="s">
        <v>754</v>
      </c>
      <c r="R133" s="11" t="s">
        <v>754</v>
      </c>
      <c r="S133" s="11" t="s">
        <v>754</v>
      </c>
      <c r="T133" s="11" t="s">
        <v>754</v>
      </c>
      <c r="U133" s="11" t="s">
        <v>754</v>
      </c>
      <c r="V133" s="11" t="s">
        <v>754</v>
      </c>
      <c r="W133" s="11" t="s">
        <v>754</v>
      </c>
      <c r="X133" s="11" t="s">
        <v>754</v>
      </c>
      <c r="Y133" s="11" t="s">
        <v>754</v>
      </c>
      <c r="Z133" s="11" t="s">
        <v>754</v>
      </c>
      <c r="AA133" s="11" t="s">
        <v>754</v>
      </c>
      <c r="AB133" s="11" t="s">
        <v>754</v>
      </c>
      <c r="AC133" s="11" t="s">
        <v>754</v>
      </c>
      <c r="AD133" s="11" t="s">
        <v>754</v>
      </c>
      <c r="AH133" s="11">
        <f t="shared" si="46"/>
        <v>664.83749999999986</v>
      </c>
      <c r="AI133" s="11">
        <f t="shared" si="47"/>
        <v>-3346.8625000000002</v>
      </c>
      <c r="AJ133" s="11">
        <f t="shared" si="48"/>
        <v>-5352.7124999999996</v>
      </c>
      <c r="AK133" s="11">
        <f t="shared" si="49"/>
        <v>-5854.1749999999993</v>
      </c>
      <c r="AL133" s="11">
        <f t="shared" si="50"/>
        <v>-5854.1749999999993</v>
      </c>
      <c r="AM133" s="11">
        <f t="shared" si="51"/>
        <v>-5854.1749999999993</v>
      </c>
      <c r="AN133" s="11">
        <f t="shared" si="52"/>
        <v>-5854.1749999999993</v>
      </c>
      <c r="AO133" s="11">
        <f t="shared" si="53"/>
        <v>-5854.1749999999993</v>
      </c>
      <c r="AP133" s="11">
        <f t="shared" si="54"/>
        <v>-5854.1749999999993</v>
      </c>
      <c r="AQ133" s="11">
        <f t="shared" si="55"/>
        <v>-5854.1749999999993</v>
      </c>
      <c r="AR133" s="11">
        <f t="shared" si="56"/>
        <v>-5854.1749999999993</v>
      </c>
      <c r="AS133" s="11">
        <f t="shared" si="57"/>
        <v>-5854.1749999999993</v>
      </c>
      <c r="AT133" s="11">
        <f t="shared" si="58"/>
        <v>-5854.1749999999993</v>
      </c>
      <c r="AU133" s="11">
        <f t="shared" si="59"/>
        <v>-5854.1749999999993</v>
      </c>
      <c r="AV133" s="11">
        <f t="shared" si="60"/>
        <v>-5854.1749999999993</v>
      </c>
      <c r="AW133" s="11">
        <f t="shared" si="61"/>
        <v>-5854.1749999999993</v>
      </c>
      <c r="AX133" s="11">
        <f t="shared" si="62"/>
        <v>-5854.1749999999993</v>
      </c>
      <c r="AY133" s="11">
        <f t="shared" si="63"/>
        <v>-5854.1749999999993</v>
      </c>
      <c r="AZ133" s="11"/>
      <c r="BA133" s="11"/>
      <c r="BB133" s="11">
        <f t="shared" si="64"/>
        <v>-2335.1625000000004</v>
      </c>
      <c r="BC133" s="11">
        <f t="shared" si="65"/>
        <v>1653.1374999999998</v>
      </c>
      <c r="BD133" s="11">
        <f t="shared" si="66"/>
        <v>3647.2875000000004</v>
      </c>
      <c r="BE133" s="11">
        <f t="shared" si="67"/>
        <v>4145.8250000000007</v>
      </c>
      <c r="BF133" s="11">
        <f t="shared" si="68"/>
        <v>4145.8250000000007</v>
      </c>
      <c r="BG133" s="11">
        <f t="shared" si="69"/>
        <v>4145.8250000000007</v>
      </c>
      <c r="BH133" s="11">
        <f t="shared" si="70"/>
        <v>4145.8250000000007</v>
      </c>
      <c r="BI133" s="11">
        <f t="shared" si="71"/>
        <v>4145.8250000000007</v>
      </c>
      <c r="BJ133" s="11">
        <f t="shared" si="72"/>
        <v>4145.8250000000007</v>
      </c>
      <c r="BK133" s="11">
        <f t="shared" si="73"/>
        <v>4145.8250000000007</v>
      </c>
      <c r="BL133" s="11">
        <f t="shared" si="74"/>
        <v>4145.8250000000007</v>
      </c>
      <c r="BM133" s="11">
        <f t="shared" si="75"/>
        <v>4145.8250000000007</v>
      </c>
      <c r="BN133" s="11">
        <f t="shared" si="76"/>
        <v>4145.8250000000007</v>
      </c>
      <c r="BO133" s="11">
        <f t="shared" si="77"/>
        <v>4145.8250000000007</v>
      </c>
      <c r="BP133" s="11">
        <f t="shared" si="78"/>
        <v>4145.8250000000007</v>
      </c>
      <c r="BQ133" s="11">
        <f t="shared" si="79"/>
        <v>4145.8250000000007</v>
      </c>
      <c r="BR133" s="11">
        <f t="shared" si="80"/>
        <v>4145.8250000000007</v>
      </c>
      <c r="BS133" s="11">
        <f t="shared" si="81"/>
        <v>4145.8250000000007</v>
      </c>
    </row>
    <row r="134" spans="1:71" ht="16" customHeight="1">
      <c r="A134" s="2">
        <v>43936</v>
      </c>
      <c r="B134" s="10" t="s">
        <v>436</v>
      </c>
      <c r="C134" s="11">
        <v>2</v>
      </c>
      <c r="D134" s="10">
        <v>935</v>
      </c>
      <c r="E134" s="10">
        <v>0</v>
      </c>
      <c r="I134" s="11">
        <v>0</v>
      </c>
      <c r="K134" s="11">
        <v>0</v>
      </c>
      <c r="L134" s="11" t="s">
        <v>1307</v>
      </c>
      <c r="M134" s="11" t="s">
        <v>1594</v>
      </c>
      <c r="N134" s="11" t="s">
        <v>1592</v>
      </c>
      <c r="O134" s="11" t="s">
        <v>1594</v>
      </c>
      <c r="P134" s="11" t="s">
        <v>1592</v>
      </c>
      <c r="Q134" s="11" t="s">
        <v>1307</v>
      </c>
      <c r="R134" s="11" t="s">
        <v>1659</v>
      </c>
      <c r="S134" s="11" t="s">
        <v>1592</v>
      </c>
      <c r="T134" s="11" t="s">
        <v>1592</v>
      </c>
      <c r="U134" s="11" t="s">
        <v>1592</v>
      </c>
      <c r="V134" s="11" t="s">
        <v>1594</v>
      </c>
      <c r="W134" s="11" t="s">
        <v>1592</v>
      </c>
      <c r="X134" s="11" t="s">
        <v>1592</v>
      </c>
      <c r="Y134" s="11" t="s">
        <v>1307</v>
      </c>
      <c r="Z134" s="11" t="s">
        <v>1592</v>
      </c>
      <c r="AA134" s="11" t="s">
        <v>1592</v>
      </c>
      <c r="AB134" s="11" t="s">
        <v>1592</v>
      </c>
      <c r="AC134" s="11" t="s">
        <v>1307</v>
      </c>
      <c r="AD134" s="11" t="s">
        <v>1307</v>
      </c>
      <c r="AH134" s="11">
        <f t="shared" si="46"/>
        <v>-247.7</v>
      </c>
      <c r="AI134" s="11">
        <f t="shared" si="47"/>
        <v>-749.16250000000002</v>
      </c>
      <c r="AJ134" s="11">
        <f t="shared" si="48"/>
        <v>-247.7</v>
      </c>
      <c r="AK134" s="11">
        <f t="shared" si="49"/>
        <v>-749.16250000000002</v>
      </c>
      <c r="AL134" s="11">
        <f t="shared" si="50"/>
        <v>-1250.625</v>
      </c>
      <c r="AM134" s="11">
        <f t="shared" si="51"/>
        <v>-1752.0875000000001</v>
      </c>
      <c r="AN134" s="11">
        <f t="shared" si="52"/>
        <v>-749.16250000000002</v>
      </c>
      <c r="AO134" s="11">
        <f t="shared" si="53"/>
        <v>-749.16250000000002</v>
      </c>
      <c r="AP134" s="11">
        <f t="shared" si="54"/>
        <v>-749.16250000000002</v>
      </c>
      <c r="AQ134" s="11">
        <f t="shared" si="55"/>
        <v>-247.7</v>
      </c>
      <c r="AR134" s="11">
        <f t="shared" si="56"/>
        <v>-749.16250000000002</v>
      </c>
      <c r="AS134" s="11">
        <f t="shared" si="57"/>
        <v>-749.16250000000002</v>
      </c>
      <c r="AT134" s="11">
        <f t="shared" si="58"/>
        <v>-1250.625</v>
      </c>
      <c r="AU134" s="11">
        <f t="shared" si="59"/>
        <v>-749.16250000000002</v>
      </c>
      <c r="AV134" s="11">
        <f t="shared" si="60"/>
        <v>-749.16250000000002</v>
      </c>
      <c r="AW134" s="11">
        <f t="shared" si="61"/>
        <v>-749.16250000000002</v>
      </c>
      <c r="AX134" s="11">
        <f t="shared" si="62"/>
        <v>-1250.625</v>
      </c>
      <c r="AY134" s="11">
        <f t="shared" si="63"/>
        <v>-1250.625</v>
      </c>
      <c r="AZ134" s="11"/>
      <c r="BA134" s="11"/>
      <c r="BB134" s="11">
        <f t="shared" si="64"/>
        <v>-2247.6999999999998</v>
      </c>
      <c r="BC134" s="11">
        <f t="shared" si="65"/>
        <v>-1749.1624999999999</v>
      </c>
      <c r="BD134" s="11">
        <f t="shared" si="66"/>
        <v>-2247.6999999999998</v>
      </c>
      <c r="BE134" s="11">
        <f t="shared" si="67"/>
        <v>-1749.1624999999999</v>
      </c>
      <c r="BF134" s="11">
        <f t="shared" si="68"/>
        <v>-1250.625</v>
      </c>
      <c r="BG134" s="11">
        <f t="shared" si="69"/>
        <v>-752.08750000000009</v>
      </c>
      <c r="BH134" s="11">
        <f t="shared" si="70"/>
        <v>-1749.1624999999999</v>
      </c>
      <c r="BI134" s="11">
        <f t="shared" si="71"/>
        <v>-1749.1624999999999</v>
      </c>
      <c r="BJ134" s="11">
        <f t="shared" si="72"/>
        <v>-1749.1624999999999</v>
      </c>
      <c r="BK134" s="11">
        <f t="shared" si="73"/>
        <v>-2247.6999999999998</v>
      </c>
      <c r="BL134" s="11">
        <f t="shared" si="74"/>
        <v>-1749.1624999999999</v>
      </c>
      <c r="BM134" s="11">
        <f t="shared" si="75"/>
        <v>-1749.1624999999999</v>
      </c>
      <c r="BN134" s="11">
        <f t="shared" si="76"/>
        <v>-1250.625</v>
      </c>
      <c r="BO134" s="11">
        <f t="shared" si="77"/>
        <v>-1749.1624999999999</v>
      </c>
      <c r="BP134" s="11">
        <f t="shared" si="78"/>
        <v>-1749.1624999999999</v>
      </c>
      <c r="BQ134" s="11">
        <f t="shared" si="79"/>
        <v>-1749.1624999999999</v>
      </c>
      <c r="BR134" s="11">
        <f t="shared" si="80"/>
        <v>-1250.625</v>
      </c>
      <c r="BS134" s="11">
        <f t="shared" si="81"/>
        <v>-1250.625</v>
      </c>
    </row>
    <row r="135" spans="1:71" ht="16" customHeight="1">
      <c r="A135" s="2">
        <v>43936</v>
      </c>
      <c r="B135" s="10" t="s">
        <v>1096</v>
      </c>
      <c r="C135" s="11">
        <v>3</v>
      </c>
      <c r="D135" s="10">
        <v>245</v>
      </c>
      <c r="E135" s="10">
        <v>0</v>
      </c>
      <c r="I135" s="11">
        <v>0</v>
      </c>
      <c r="K135" s="11">
        <v>0</v>
      </c>
      <c r="L135" s="11" t="s">
        <v>734</v>
      </c>
      <c r="M135" s="11" t="s">
        <v>2166</v>
      </c>
      <c r="N135" s="11" t="s">
        <v>1108</v>
      </c>
      <c r="O135" s="11" t="s">
        <v>729</v>
      </c>
      <c r="P135" s="11" t="s">
        <v>2666</v>
      </c>
      <c r="Q135" s="11" t="s">
        <v>729</v>
      </c>
      <c r="R135" s="11" t="s">
        <v>1108</v>
      </c>
      <c r="S135" s="11" t="s">
        <v>2113</v>
      </c>
      <c r="T135" s="11" t="s">
        <v>2113</v>
      </c>
      <c r="U135" s="11" t="s">
        <v>2166</v>
      </c>
      <c r="V135" s="11" t="s">
        <v>2167</v>
      </c>
      <c r="W135" s="11" t="s">
        <v>731</v>
      </c>
      <c r="X135" s="11" t="s">
        <v>733</v>
      </c>
      <c r="Y135" s="11" t="s">
        <v>731</v>
      </c>
      <c r="Z135" s="11" t="s">
        <v>734</v>
      </c>
      <c r="AA135" s="11" t="s">
        <v>730</v>
      </c>
      <c r="AB135" s="11" t="s">
        <v>1104</v>
      </c>
      <c r="AC135" s="11" t="s">
        <v>2199</v>
      </c>
      <c r="AD135" s="11" t="s">
        <v>2618</v>
      </c>
      <c r="AH135" s="11">
        <f t="shared" si="46"/>
        <v>-1000.25</v>
      </c>
      <c r="AI135" s="11">
        <f t="shared" si="47"/>
        <v>-5011.95</v>
      </c>
      <c r="AJ135" s="11">
        <f t="shared" si="48"/>
        <v>-4009.0250000000001</v>
      </c>
      <c r="AK135" s="11">
        <f t="shared" si="49"/>
        <v>-5513.4124999999995</v>
      </c>
      <c r="AL135" s="11">
        <f t="shared" si="50"/>
        <v>-4009.0250000000001</v>
      </c>
      <c r="AM135" s="11">
        <f t="shared" si="51"/>
        <v>-5011.95</v>
      </c>
      <c r="AN135" s="11">
        <f t="shared" si="52"/>
        <v>1005.5999999999999</v>
      </c>
      <c r="AO135" s="11">
        <f t="shared" si="53"/>
        <v>1005.5999999999999</v>
      </c>
      <c r="AP135" s="11">
        <f t="shared" si="54"/>
        <v>-1000.25</v>
      </c>
      <c r="AQ135" s="11">
        <f t="shared" si="55"/>
        <v>-498.78750000000002</v>
      </c>
      <c r="AR135" s="11">
        <f t="shared" si="56"/>
        <v>504.13749999999982</v>
      </c>
      <c r="AS135" s="11">
        <f t="shared" si="57"/>
        <v>2.6749999999998408</v>
      </c>
      <c r="AT135" s="11">
        <f t="shared" si="58"/>
        <v>504.13749999999982</v>
      </c>
      <c r="AU135" s="11">
        <f t="shared" si="59"/>
        <v>-2003.175</v>
      </c>
      <c r="AV135" s="11">
        <f t="shared" si="60"/>
        <v>-2504.6375000000003</v>
      </c>
      <c r="AW135" s="11">
        <f t="shared" si="61"/>
        <v>-3507.5625</v>
      </c>
      <c r="AX135" s="11">
        <f t="shared" si="62"/>
        <v>-3006.1000000000004</v>
      </c>
      <c r="AY135" s="11">
        <f t="shared" si="63"/>
        <v>-1501.7125000000001</v>
      </c>
      <c r="AZ135" s="11"/>
      <c r="BA135" s="11"/>
      <c r="BB135" s="11">
        <f t="shared" si="64"/>
        <v>-3000.25</v>
      </c>
      <c r="BC135" s="11">
        <f t="shared" si="65"/>
        <v>988.04999999999973</v>
      </c>
      <c r="BD135" s="11">
        <f t="shared" si="66"/>
        <v>-9.0250000000000909</v>
      </c>
      <c r="BE135" s="11">
        <f t="shared" si="67"/>
        <v>1486.5874999999996</v>
      </c>
      <c r="BF135" s="11">
        <f t="shared" si="68"/>
        <v>-9.0250000000000909</v>
      </c>
      <c r="BG135" s="11">
        <f t="shared" si="69"/>
        <v>988.04999999999973</v>
      </c>
      <c r="BH135" s="11">
        <f t="shared" si="70"/>
        <v>-4994.3999999999996</v>
      </c>
      <c r="BI135" s="11">
        <f t="shared" si="71"/>
        <v>-4994.3999999999996</v>
      </c>
      <c r="BJ135" s="11">
        <f t="shared" si="72"/>
        <v>-3000.25</v>
      </c>
      <c r="BK135" s="11">
        <f t="shared" si="73"/>
        <v>-3498.7875000000004</v>
      </c>
      <c r="BL135" s="11">
        <f t="shared" si="74"/>
        <v>-4495.8625000000002</v>
      </c>
      <c r="BM135" s="11">
        <f t="shared" si="75"/>
        <v>-3997.3250000000003</v>
      </c>
      <c r="BN135" s="11">
        <f t="shared" si="76"/>
        <v>-4495.8625000000002</v>
      </c>
      <c r="BO135" s="11">
        <f t="shared" si="77"/>
        <v>-2003.175</v>
      </c>
      <c r="BP135" s="11">
        <f t="shared" si="78"/>
        <v>-1504.6375</v>
      </c>
      <c r="BQ135" s="11">
        <f t="shared" si="79"/>
        <v>-507.5625</v>
      </c>
      <c r="BR135" s="11">
        <f t="shared" si="80"/>
        <v>-1006.1</v>
      </c>
      <c r="BS135" s="11">
        <f t="shared" si="81"/>
        <v>-2501.7125000000001</v>
      </c>
    </row>
    <row r="136" spans="1:71" ht="16" customHeight="1">
      <c r="A136" s="2">
        <v>43936</v>
      </c>
      <c r="B136" s="10" t="s">
        <v>972</v>
      </c>
      <c r="C136" s="11">
        <v>4</v>
      </c>
      <c r="D136" s="10">
        <v>116</v>
      </c>
      <c r="E136" s="10">
        <v>4</v>
      </c>
      <c r="I136" s="11">
        <v>1.5635824275362181E-2</v>
      </c>
      <c r="K136" s="11">
        <v>0</v>
      </c>
      <c r="L136" s="11" t="s">
        <v>858</v>
      </c>
      <c r="M136" s="11" t="s">
        <v>854</v>
      </c>
      <c r="N136" s="11" t="s">
        <v>856</v>
      </c>
      <c r="O136" s="11" t="s">
        <v>856</v>
      </c>
      <c r="P136" s="11" t="s">
        <v>859</v>
      </c>
      <c r="Q136" s="11" t="s">
        <v>859</v>
      </c>
      <c r="R136" s="11" t="s">
        <v>973</v>
      </c>
      <c r="S136" s="11" t="s">
        <v>856</v>
      </c>
      <c r="T136" s="11" t="s">
        <v>859</v>
      </c>
      <c r="U136" s="11" t="s">
        <v>859</v>
      </c>
      <c r="V136" s="11" t="s">
        <v>859</v>
      </c>
      <c r="W136" s="11" t="s">
        <v>859</v>
      </c>
      <c r="X136" s="11" t="s">
        <v>973</v>
      </c>
      <c r="Y136" s="11" t="s">
        <v>855</v>
      </c>
      <c r="Z136" s="11" t="s">
        <v>854</v>
      </c>
      <c r="AA136" s="11" t="s">
        <v>861</v>
      </c>
      <c r="AB136" s="11" t="s">
        <v>853</v>
      </c>
      <c r="AC136" s="11" t="s">
        <v>861</v>
      </c>
      <c r="AD136" s="11" t="s">
        <v>861</v>
      </c>
      <c r="AH136" s="11">
        <f t="shared" si="46"/>
        <v>2806.75</v>
      </c>
      <c r="AI136" s="11">
        <f t="shared" si="47"/>
        <v>1803.8250000000003</v>
      </c>
      <c r="AJ136" s="11">
        <f t="shared" si="48"/>
        <v>1803.8250000000003</v>
      </c>
      <c r="AK136" s="11">
        <f t="shared" si="49"/>
        <v>1302.3625000000002</v>
      </c>
      <c r="AL136" s="11">
        <f t="shared" si="50"/>
        <v>1302.3625000000002</v>
      </c>
      <c r="AM136" s="11">
        <f t="shared" si="51"/>
        <v>800.90000000000009</v>
      </c>
      <c r="AN136" s="11">
        <f t="shared" si="52"/>
        <v>1803.8250000000003</v>
      </c>
      <c r="AO136" s="11">
        <f t="shared" si="53"/>
        <v>1302.3625000000002</v>
      </c>
      <c r="AP136" s="11">
        <f t="shared" si="54"/>
        <v>1302.3625000000002</v>
      </c>
      <c r="AQ136" s="11">
        <f t="shared" si="55"/>
        <v>1302.3625000000002</v>
      </c>
      <c r="AR136" s="11">
        <f t="shared" si="56"/>
        <v>1302.3625000000002</v>
      </c>
      <c r="AS136" s="11">
        <f t="shared" si="57"/>
        <v>800.90000000000009</v>
      </c>
      <c r="AT136" s="11">
        <f t="shared" si="58"/>
        <v>2305.2874999999999</v>
      </c>
      <c r="AU136" s="11">
        <f t="shared" si="59"/>
        <v>2806.75</v>
      </c>
      <c r="AV136" s="11">
        <f t="shared" si="60"/>
        <v>3809.6749999999993</v>
      </c>
      <c r="AW136" s="11">
        <f t="shared" si="61"/>
        <v>3308.2124999999996</v>
      </c>
      <c r="AX136" s="11">
        <f t="shared" si="62"/>
        <v>3809.6749999999993</v>
      </c>
      <c r="AY136" s="11">
        <f t="shared" si="63"/>
        <v>3809.6749999999993</v>
      </c>
      <c r="AZ136" s="11"/>
      <c r="BA136" s="11"/>
      <c r="BB136" s="11">
        <f t="shared" si="64"/>
        <v>-5193.25</v>
      </c>
      <c r="BC136" s="11">
        <f t="shared" si="65"/>
        <v>-4196.1749999999993</v>
      </c>
      <c r="BD136" s="11">
        <f t="shared" si="66"/>
        <v>-4196.1749999999993</v>
      </c>
      <c r="BE136" s="11">
        <f t="shared" si="67"/>
        <v>-3697.6374999999998</v>
      </c>
      <c r="BF136" s="11">
        <f t="shared" si="68"/>
        <v>-3697.6374999999998</v>
      </c>
      <c r="BG136" s="11">
        <f t="shared" si="69"/>
        <v>-3199.1</v>
      </c>
      <c r="BH136" s="11">
        <f t="shared" si="70"/>
        <v>-4196.1749999999993</v>
      </c>
      <c r="BI136" s="11">
        <f t="shared" si="71"/>
        <v>-3697.6374999999998</v>
      </c>
      <c r="BJ136" s="11">
        <f t="shared" si="72"/>
        <v>-3697.6374999999998</v>
      </c>
      <c r="BK136" s="11">
        <f t="shared" si="73"/>
        <v>-3697.6374999999998</v>
      </c>
      <c r="BL136" s="11">
        <f t="shared" si="74"/>
        <v>-3697.6374999999998</v>
      </c>
      <c r="BM136" s="11">
        <f t="shared" si="75"/>
        <v>-3199.1</v>
      </c>
      <c r="BN136" s="11">
        <f t="shared" si="76"/>
        <v>-4694.7124999999996</v>
      </c>
      <c r="BO136" s="11">
        <f t="shared" si="77"/>
        <v>-5193.25</v>
      </c>
      <c r="BP136" s="11">
        <f t="shared" si="78"/>
        <v>-6190.3250000000007</v>
      </c>
      <c r="BQ136" s="11">
        <f t="shared" si="79"/>
        <v>-5691.7875000000004</v>
      </c>
      <c r="BR136" s="11">
        <f t="shared" si="80"/>
        <v>-6190.3250000000007</v>
      </c>
      <c r="BS136" s="11">
        <f t="shared" si="81"/>
        <v>-6190.3250000000007</v>
      </c>
    </row>
    <row r="137" spans="1:71" ht="16" customHeight="1">
      <c r="A137" s="2">
        <v>43936</v>
      </c>
      <c r="B137" s="10" t="s">
        <v>921</v>
      </c>
      <c r="C137" s="11">
        <v>5</v>
      </c>
      <c r="D137" s="10">
        <v>89</v>
      </c>
      <c r="E137" s="10">
        <v>0.3</v>
      </c>
      <c r="I137" s="11">
        <v>1.191364864864866E-2</v>
      </c>
      <c r="K137" s="11">
        <v>0</v>
      </c>
      <c r="L137" s="11" t="s">
        <v>1533</v>
      </c>
      <c r="M137" s="11" t="s">
        <v>929</v>
      </c>
      <c r="N137" s="11" t="s">
        <v>655</v>
      </c>
      <c r="O137" s="11" t="s">
        <v>927</v>
      </c>
      <c r="P137" s="11" t="s">
        <v>929</v>
      </c>
      <c r="Q137" s="11" t="s">
        <v>930</v>
      </c>
      <c r="R137" s="11" t="s">
        <v>930</v>
      </c>
      <c r="S137" s="11" t="s">
        <v>926</v>
      </c>
      <c r="T137" s="11" t="s">
        <v>927</v>
      </c>
      <c r="U137" s="11" t="s">
        <v>930</v>
      </c>
      <c r="V137" s="11" t="s">
        <v>927</v>
      </c>
      <c r="W137" s="11" t="s">
        <v>927</v>
      </c>
      <c r="X137" s="11" t="s">
        <v>926</v>
      </c>
      <c r="Y137" s="11" t="s">
        <v>927</v>
      </c>
      <c r="Z137" s="11" t="s">
        <v>927</v>
      </c>
      <c r="AA137" s="11" t="s">
        <v>927</v>
      </c>
      <c r="AB137" s="11" t="s">
        <v>927</v>
      </c>
      <c r="AC137" s="11" t="s">
        <v>926</v>
      </c>
      <c r="AD137" s="11" t="s">
        <v>930</v>
      </c>
      <c r="AH137" s="11">
        <f t="shared" si="46"/>
        <v>2402.1999999999998</v>
      </c>
      <c r="AI137" s="11">
        <f t="shared" si="47"/>
        <v>396.35</v>
      </c>
      <c r="AJ137" s="11">
        <f t="shared" si="48"/>
        <v>3405.125</v>
      </c>
      <c r="AK137" s="11">
        <f t="shared" si="49"/>
        <v>2402.1999999999998</v>
      </c>
      <c r="AL137" s="11">
        <f t="shared" si="50"/>
        <v>2903.6624999999999</v>
      </c>
      <c r="AM137" s="11">
        <f t="shared" si="51"/>
        <v>2903.6624999999999</v>
      </c>
      <c r="AN137" s="11">
        <f t="shared" si="52"/>
        <v>3906.5874999999996</v>
      </c>
      <c r="AO137" s="11">
        <f t="shared" si="53"/>
        <v>3405.125</v>
      </c>
      <c r="AP137" s="11">
        <f t="shared" si="54"/>
        <v>2903.6624999999999</v>
      </c>
      <c r="AQ137" s="11">
        <f t="shared" si="55"/>
        <v>3405.125</v>
      </c>
      <c r="AR137" s="11">
        <f t="shared" si="56"/>
        <v>3405.125</v>
      </c>
      <c r="AS137" s="11">
        <f t="shared" si="57"/>
        <v>3906.5874999999996</v>
      </c>
      <c r="AT137" s="11">
        <f t="shared" si="58"/>
        <v>3405.125</v>
      </c>
      <c r="AU137" s="11">
        <f t="shared" si="59"/>
        <v>3405.125</v>
      </c>
      <c r="AV137" s="11">
        <f t="shared" si="60"/>
        <v>3405.125</v>
      </c>
      <c r="AW137" s="11">
        <f t="shared" si="61"/>
        <v>3405.125</v>
      </c>
      <c r="AX137" s="11">
        <f t="shared" si="62"/>
        <v>3906.5874999999996</v>
      </c>
      <c r="AY137" s="11">
        <f t="shared" si="63"/>
        <v>2903.6624999999999</v>
      </c>
      <c r="AZ137" s="11"/>
      <c r="BA137" s="11"/>
      <c r="BB137" s="11">
        <f t="shared" si="64"/>
        <v>-5597.8</v>
      </c>
      <c r="BC137" s="11">
        <f t="shared" si="65"/>
        <v>-3603.65</v>
      </c>
      <c r="BD137" s="11">
        <f t="shared" si="66"/>
        <v>-6594.875</v>
      </c>
      <c r="BE137" s="11">
        <f t="shared" si="67"/>
        <v>-5597.8</v>
      </c>
      <c r="BF137" s="11">
        <f t="shared" si="68"/>
        <v>-6096.3374999999996</v>
      </c>
      <c r="BG137" s="11">
        <f t="shared" si="69"/>
        <v>-6096.3374999999996</v>
      </c>
      <c r="BH137" s="11">
        <f t="shared" si="70"/>
        <v>-7093.4125000000004</v>
      </c>
      <c r="BI137" s="11">
        <f t="shared" si="71"/>
        <v>-6594.875</v>
      </c>
      <c r="BJ137" s="11">
        <f t="shared" si="72"/>
        <v>-6096.3374999999996</v>
      </c>
      <c r="BK137" s="11">
        <f t="shared" si="73"/>
        <v>-6594.875</v>
      </c>
      <c r="BL137" s="11">
        <f t="shared" si="74"/>
        <v>-6594.875</v>
      </c>
      <c r="BM137" s="11">
        <f t="shared" si="75"/>
        <v>-7093.4125000000004</v>
      </c>
      <c r="BN137" s="11">
        <f t="shared" si="76"/>
        <v>-6594.875</v>
      </c>
      <c r="BO137" s="11">
        <f t="shared" si="77"/>
        <v>-6594.875</v>
      </c>
      <c r="BP137" s="11">
        <f t="shared" si="78"/>
        <v>-6594.875</v>
      </c>
      <c r="BQ137" s="11">
        <f t="shared" si="79"/>
        <v>-6594.875</v>
      </c>
      <c r="BR137" s="11">
        <f t="shared" si="80"/>
        <v>-7093.4125000000004</v>
      </c>
      <c r="BS137" s="11">
        <f t="shared" si="81"/>
        <v>-6096.3374999999996</v>
      </c>
    </row>
    <row r="138" spans="1:71" ht="16" customHeight="1">
      <c r="A138" s="2">
        <v>43936</v>
      </c>
      <c r="B138" s="10" t="s">
        <v>90</v>
      </c>
      <c r="C138" s="11">
        <v>6</v>
      </c>
      <c r="D138" s="10">
        <v>77</v>
      </c>
      <c r="E138" s="10">
        <v>-0.1</v>
      </c>
      <c r="I138" s="11">
        <v>3.2968170633333169E-2</v>
      </c>
      <c r="K138" s="11">
        <v>0</v>
      </c>
      <c r="L138" s="11" t="s">
        <v>1121</v>
      </c>
      <c r="M138" s="11" t="s">
        <v>1119</v>
      </c>
      <c r="N138" s="11" t="s">
        <v>1115</v>
      </c>
      <c r="O138" s="11" t="s">
        <v>1237</v>
      </c>
      <c r="P138" s="11" t="s">
        <v>1236</v>
      </c>
      <c r="Q138" s="11" t="s">
        <v>1121</v>
      </c>
      <c r="R138" s="11" t="s">
        <v>1117</v>
      </c>
      <c r="S138" s="11" t="s">
        <v>752</v>
      </c>
      <c r="T138" s="11" t="s">
        <v>162</v>
      </c>
      <c r="U138" s="11" t="s">
        <v>160</v>
      </c>
      <c r="V138" s="11" t="s">
        <v>158</v>
      </c>
      <c r="W138" s="11" t="s">
        <v>162</v>
      </c>
      <c r="X138" s="11" t="s">
        <v>1539</v>
      </c>
      <c r="Y138" s="11" t="s">
        <v>749</v>
      </c>
      <c r="Z138" s="11" t="s">
        <v>163</v>
      </c>
      <c r="AA138" s="11" t="s">
        <v>753</v>
      </c>
      <c r="AB138" s="11" t="s">
        <v>752</v>
      </c>
      <c r="AC138" s="11" t="s">
        <v>751</v>
      </c>
      <c r="AD138" s="11" t="s">
        <v>931</v>
      </c>
      <c r="AH138" s="11">
        <f t="shared" si="46"/>
        <v>-482.46200427499622</v>
      </c>
      <c r="AI138" s="11">
        <f t="shared" si="47"/>
        <v>-1284.8050130499998</v>
      </c>
      <c r="AJ138" s="11">
        <f t="shared" si="48"/>
        <v>-783.34251304999998</v>
      </c>
      <c r="AK138" s="11">
        <f t="shared" si="49"/>
        <v>-1084.2149984249954</v>
      </c>
      <c r="AL138" s="11">
        <f t="shared" si="50"/>
        <v>-281.88001305</v>
      </c>
      <c r="AM138" s="11">
        <f t="shared" si="51"/>
        <v>-181.5814954999924</v>
      </c>
      <c r="AN138" s="11">
        <f t="shared" si="52"/>
        <v>1523.3879957250037</v>
      </c>
      <c r="AO138" s="11">
        <f t="shared" si="53"/>
        <v>1021.9254957250039</v>
      </c>
      <c r="AP138" s="11">
        <f t="shared" si="54"/>
        <v>420.1725015750045</v>
      </c>
      <c r="AQ138" s="11">
        <f t="shared" si="55"/>
        <v>721.04899865000402</v>
      </c>
      <c r="AR138" s="11">
        <f t="shared" si="56"/>
        <v>1021.9254957250039</v>
      </c>
      <c r="AS138" s="11">
        <f t="shared" si="57"/>
        <v>1322.8019928000035</v>
      </c>
      <c r="AT138" s="11">
        <f t="shared" si="58"/>
        <v>1623.6784898750032</v>
      </c>
      <c r="AU138" s="11">
        <f t="shared" si="59"/>
        <v>1122.2159898750033</v>
      </c>
      <c r="AV138" s="11">
        <f t="shared" si="60"/>
        <v>1423.0975015750046</v>
      </c>
      <c r="AW138" s="11">
        <f t="shared" si="61"/>
        <v>1523.3879957250037</v>
      </c>
      <c r="AX138" s="11">
        <f t="shared" si="62"/>
        <v>1824.2644928000036</v>
      </c>
      <c r="AY138" s="11">
        <f t="shared" si="63"/>
        <v>2426.0225015750048</v>
      </c>
      <c r="AZ138" s="11"/>
      <c r="BA138" s="11"/>
      <c r="BB138" s="11">
        <f t="shared" si="64"/>
        <v>-82.468004275003807</v>
      </c>
      <c r="BC138" s="11">
        <f t="shared" si="65"/>
        <v>715.19498695000004</v>
      </c>
      <c r="BD138" s="11">
        <f t="shared" si="66"/>
        <v>216.65748694999999</v>
      </c>
      <c r="BE138" s="11">
        <f t="shared" si="67"/>
        <v>515.7750015749956</v>
      </c>
      <c r="BF138" s="11">
        <f t="shared" si="68"/>
        <v>-281.88001305</v>
      </c>
      <c r="BG138" s="11">
        <f t="shared" si="69"/>
        <v>-381.59349550000763</v>
      </c>
      <c r="BH138" s="11">
        <f t="shared" si="70"/>
        <v>-2076.6180042750038</v>
      </c>
      <c r="BI138" s="11">
        <f t="shared" si="71"/>
        <v>-1578.0805042750037</v>
      </c>
      <c r="BJ138" s="11">
        <f t="shared" si="72"/>
        <v>-979.83749842500436</v>
      </c>
      <c r="BK138" s="11">
        <f t="shared" si="73"/>
        <v>-1278.9590013500042</v>
      </c>
      <c r="BL138" s="11">
        <f t="shared" si="74"/>
        <v>-1578.0805042750037</v>
      </c>
      <c r="BM138" s="11">
        <f t="shared" si="75"/>
        <v>-1877.2020072000037</v>
      </c>
      <c r="BN138" s="11">
        <f t="shared" si="76"/>
        <v>-2176.3235101250029</v>
      </c>
      <c r="BO138" s="11">
        <f t="shared" si="77"/>
        <v>-1677.786010125003</v>
      </c>
      <c r="BP138" s="11">
        <f t="shared" si="78"/>
        <v>-1976.9124984250043</v>
      </c>
      <c r="BQ138" s="11">
        <f t="shared" si="79"/>
        <v>-2076.6180042750038</v>
      </c>
      <c r="BR138" s="11">
        <f t="shared" si="80"/>
        <v>-2375.7395072000036</v>
      </c>
      <c r="BS138" s="11">
        <f t="shared" si="81"/>
        <v>-2973.9874984250046</v>
      </c>
    </row>
    <row r="139" spans="1:71" ht="16" customHeight="1">
      <c r="A139" s="2">
        <v>43936</v>
      </c>
      <c r="B139" s="10" t="s">
        <v>1437</v>
      </c>
      <c r="C139" s="11">
        <v>7</v>
      </c>
      <c r="D139" s="10">
        <v>65</v>
      </c>
      <c r="E139" s="10">
        <v>1.4</v>
      </c>
      <c r="I139" s="11">
        <v>2.350902777777782E-2</v>
      </c>
      <c r="K139" s="11">
        <v>0</v>
      </c>
      <c r="L139" s="11" t="s">
        <v>2667</v>
      </c>
      <c r="M139" s="11" t="s">
        <v>2668</v>
      </c>
      <c r="N139" s="11" t="s">
        <v>2669</v>
      </c>
      <c r="O139" s="11" t="s">
        <v>2670</v>
      </c>
      <c r="P139" s="11" t="s">
        <v>2671</v>
      </c>
      <c r="Q139" s="11" t="s">
        <v>2671</v>
      </c>
      <c r="R139" s="11" t="s">
        <v>2671</v>
      </c>
      <c r="S139" s="11" t="s">
        <v>2670</v>
      </c>
      <c r="T139" s="11" t="s">
        <v>2651</v>
      </c>
      <c r="U139" s="11" t="s">
        <v>2668</v>
      </c>
      <c r="V139" s="11" t="s">
        <v>2670</v>
      </c>
      <c r="W139" s="11" t="s">
        <v>2651</v>
      </c>
      <c r="X139" s="11" t="s">
        <v>2668</v>
      </c>
      <c r="Y139" s="11" t="s">
        <v>2668</v>
      </c>
      <c r="Z139" s="11" t="s">
        <v>2668</v>
      </c>
      <c r="AA139" s="11" t="s">
        <v>2668</v>
      </c>
      <c r="AB139" s="11" t="s">
        <v>2670</v>
      </c>
      <c r="AC139" s="11" t="s">
        <v>2670</v>
      </c>
      <c r="AD139" s="11" t="s">
        <v>2669</v>
      </c>
      <c r="AH139" s="11">
        <f t="shared" si="46"/>
        <v>20353.375</v>
      </c>
      <c r="AI139" s="11">
        <f t="shared" si="47"/>
        <v>10324.125</v>
      </c>
      <c r="AJ139" s="11">
        <f t="shared" si="48"/>
        <v>15338.75</v>
      </c>
      <c r="AK139" s="11">
        <f t="shared" si="49"/>
        <v>5309.5</v>
      </c>
      <c r="AL139" s="11">
        <f t="shared" si="50"/>
        <v>5309.5</v>
      </c>
      <c r="AM139" s="11">
        <f t="shared" si="51"/>
        <v>5309.5</v>
      </c>
      <c r="AN139" s="11">
        <f t="shared" si="52"/>
        <v>15338.75</v>
      </c>
      <c r="AO139" s="11">
        <f t="shared" si="53"/>
        <v>25368</v>
      </c>
      <c r="AP139" s="11">
        <f t="shared" si="54"/>
        <v>20353.375</v>
      </c>
      <c r="AQ139" s="11">
        <f t="shared" si="55"/>
        <v>15338.75</v>
      </c>
      <c r="AR139" s="11">
        <f t="shared" si="56"/>
        <v>25368</v>
      </c>
      <c r="AS139" s="11">
        <f t="shared" si="57"/>
        <v>20353.375</v>
      </c>
      <c r="AT139" s="11">
        <f t="shared" si="58"/>
        <v>20353.375</v>
      </c>
      <c r="AU139" s="11">
        <f t="shared" si="59"/>
        <v>20353.375</v>
      </c>
      <c r="AV139" s="11">
        <f t="shared" si="60"/>
        <v>20353.375</v>
      </c>
      <c r="AW139" s="11">
        <f t="shared" si="61"/>
        <v>15338.75</v>
      </c>
      <c r="AX139" s="11">
        <f t="shared" si="62"/>
        <v>15338.75</v>
      </c>
      <c r="AY139" s="11">
        <f t="shared" si="63"/>
        <v>10324.125</v>
      </c>
      <c r="AZ139" s="11"/>
      <c r="BA139" s="11"/>
      <c r="BB139" s="11">
        <f t="shared" si="64"/>
        <v>-29646.625</v>
      </c>
      <c r="BC139" s="11">
        <f t="shared" si="65"/>
        <v>-19675.875</v>
      </c>
      <c r="BD139" s="11">
        <f t="shared" si="66"/>
        <v>-24661.25</v>
      </c>
      <c r="BE139" s="11">
        <f t="shared" si="67"/>
        <v>-14690.5</v>
      </c>
      <c r="BF139" s="11">
        <f t="shared" si="68"/>
        <v>-14690.5</v>
      </c>
      <c r="BG139" s="11">
        <f t="shared" si="69"/>
        <v>-14690.5</v>
      </c>
      <c r="BH139" s="11">
        <f t="shared" si="70"/>
        <v>-24661.25</v>
      </c>
      <c r="BI139" s="11">
        <f t="shared" si="71"/>
        <v>-34632</v>
      </c>
      <c r="BJ139" s="11">
        <f t="shared" si="72"/>
        <v>-29646.625</v>
      </c>
      <c r="BK139" s="11">
        <f t="shared" si="73"/>
        <v>-24661.25</v>
      </c>
      <c r="BL139" s="11">
        <f t="shared" si="74"/>
        <v>-34632</v>
      </c>
      <c r="BM139" s="11">
        <f t="shared" si="75"/>
        <v>-29646.625</v>
      </c>
      <c r="BN139" s="11">
        <f t="shared" si="76"/>
        <v>-29646.625</v>
      </c>
      <c r="BO139" s="11">
        <f t="shared" si="77"/>
        <v>-29646.625</v>
      </c>
      <c r="BP139" s="11">
        <f t="shared" si="78"/>
        <v>-29646.625</v>
      </c>
      <c r="BQ139" s="11">
        <f t="shared" si="79"/>
        <v>-24661.25</v>
      </c>
      <c r="BR139" s="11">
        <f t="shared" si="80"/>
        <v>-24661.25</v>
      </c>
      <c r="BS139" s="11">
        <f t="shared" si="81"/>
        <v>-19675.875</v>
      </c>
    </row>
    <row r="140" spans="1:71" ht="16" customHeight="1">
      <c r="A140" s="2">
        <v>43936</v>
      </c>
      <c r="B140" s="10" t="s">
        <v>866</v>
      </c>
      <c r="C140" s="11">
        <v>8</v>
      </c>
      <c r="D140" s="10">
        <v>58</v>
      </c>
      <c r="E140" s="10">
        <v>0.2</v>
      </c>
      <c r="I140" s="11">
        <v>2.864095394736834E-2</v>
      </c>
      <c r="K140" s="11">
        <v>0</v>
      </c>
      <c r="L140" s="11" t="s">
        <v>599</v>
      </c>
      <c r="M140" s="11" t="s">
        <v>870</v>
      </c>
      <c r="N140" s="11" t="s">
        <v>1484</v>
      </c>
      <c r="O140" s="11" t="s">
        <v>1485</v>
      </c>
      <c r="P140" s="11" t="s">
        <v>1485</v>
      </c>
      <c r="Q140" s="11" t="s">
        <v>1485</v>
      </c>
      <c r="R140" s="11" t="s">
        <v>1484</v>
      </c>
      <c r="S140" s="11" t="s">
        <v>867</v>
      </c>
      <c r="T140" s="11" t="s">
        <v>869</v>
      </c>
      <c r="U140" s="11" t="s">
        <v>867</v>
      </c>
      <c r="V140" s="11" t="s">
        <v>868</v>
      </c>
      <c r="W140" s="11" t="s">
        <v>867</v>
      </c>
      <c r="X140" s="11" t="s">
        <v>867</v>
      </c>
      <c r="Y140" s="11" t="s">
        <v>872</v>
      </c>
      <c r="Z140" s="11" t="s">
        <v>868</v>
      </c>
      <c r="AA140" s="11" t="s">
        <v>869</v>
      </c>
      <c r="AB140" s="11" t="s">
        <v>869</v>
      </c>
      <c r="AC140" s="11" t="s">
        <v>869</v>
      </c>
      <c r="AD140" s="11" t="s">
        <v>867</v>
      </c>
      <c r="AH140" s="11">
        <f t="shared" si="46"/>
        <v>1846.1125000000002</v>
      </c>
      <c r="AI140" s="11">
        <f t="shared" si="47"/>
        <v>1344.65</v>
      </c>
      <c r="AJ140" s="11">
        <f t="shared" si="48"/>
        <v>843.1875</v>
      </c>
      <c r="AK140" s="11">
        <f t="shared" si="49"/>
        <v>843.1875</v>
      </c>
      <c r="AL140" s="11">
        <f t="shared" si="50"/>
        <v>843.1875</v>
      </c>
      <c r="AM140" s="11">
        <f t="shared" si="51"/>
        <v>1344.65</v>
      </c>
      <c r="AN140" s="11">
        <f t="shared" si="52"/>
        <v>3350.5</v>
      </c>
      <c r="AO140" s="11">
        <f t="shared" si="53"/>
        <v>2849.0374999999999</v>
      </c>
      <c r="AP140" s="11">
        <f t="shared" si="54"/>
        <v>3350.5</v>
      </c>
      <c r="AQ140" s="11">
        <f t="shared" si="55"/>
        <v>2347.5750000000003</v>
      </c>
      <c r="AR140" s="11">
        <f t="shared" si="56"/>
        <v>3350.5</v>
      </c>
      <c r="AS140" s="11">
        <f t="shared" si="57"/>
        <v>3350.5</v>
      </c>
      <c r="AT140" s="11">
        <f t="shared" si="58"/>
        <v>3851.9624999999996</v>
      </c>
      <c r="AU140" s="11">
        <f t="shared" si="59"/>
        <v>2347.5750000000003</v>
      </c>
      <c r="AV140" s="11">
        <f t="shared" si="60"/>
        <v>2849.0374999999999</v>
      </c>
      <c r="AW140" s="11">
        <f t="shared" si="61"/>
        <v>2849.0374999999999</v>
      </c>
      <c r="AX140" s="11">
        <f t="shared" si="62"/>
        <v>2849.0374999999999</v>
      </c>
      <c r="AY140" s="11">
        <f t="shared" si="63"/>
        <v>3350.5</v>
      </c>
      <c r="AZ140" s="11"/>
      <c r="BA140" s="11"/>
      <c r="BB140" s="11">
        <f t="shared" si="64"/>
        <v>-3153.8874999999998</v>
      </c>
      <c r="BC140" s="11">
        <f t="shared" si="65"/>
        <v>-2655.35</v>
      </c>
      <c r="BD140" s="11">
        <f t="shared" si="66"/>
        <v>-2156.8125</v>
      </c>
      <c r="BE140" s="11">
        <f t="shared" si="67"/>
        <v>-2156.8125</v>
      </c>
      <c r="BF140" s="11">
        <f t="shared" si="68"/>
        <v>-2156.8125</v>
      </c>
      <c r="BG140" s="11">
        <f t="shared" si="69"/>
        <v>-2655.35</v>
      </c>
      <c r="BH140" s="11">
        <f t="shared" si="70"/>
        <v>-4649.5</v>
      </c>
      <c r="BI140" s="11">
        <f t="shared" si="71"/>
        <v>-4150.9624999999996</v>
      </c>
      <c r="BJ140" s="11">
        <f t="shared" si="72"/>
        <v>-4649.5</v>
      </c>
      <c r="BK140" s="11">
        <f t="shared" si="73"/>
        <v>-3652.4249999999997</v>
      </c>
      <c r="BL140" s="11">
        <f t="shared" si="74"/>
        <v>-4649.5</v>
      </c>
      <c r="BM140" s="11">
        <f t="shared" si="75"/>
        <v>-4649.5</v>
      </c>
      <c r="BN140" s="11">
        <f t="shared" si="76"/>
        <v>-5148.0375000000004</v>
      </c>
      <c r="BO140" s="11">
        <f t="shared" si="77"/>
        <v>-3652.4249999999997</v>
      </c>
      <c r="BP140" s="11">
        <f t="shared" si="78"/>
        <v>-4150.9624999999996</v>
      </c>
      <c r="BQ140" s="11">
        <f t="shared" si="79"/>
        <v>-4150.9624999999996</v>
      </c>
      <c r="BR140" s="11">
        <f t="shared" si="80"/>
        <v>-4150.9624999999996</v>
      </c>
      <c r="BS140" s="11">
        <f t="shared" si="81"/>
        <v>-4649.5</v>
      </c>
    </row>
    <row r="141" spans="1:71" ht="16" customHeight="1">
      <c r="A141" s="2">
        <v>43936</v>
      </c>
      <c r="B141" s="10" t="s">
        <v>49</v>
      </c>
      <c r="C141" s="11">
        <v>9</v>
      </c>
      <c r="D141" s="10">
        <v>55</v>
      </c>
      <c r="E141" s="10">
        <v>0.7</v>
      </c>
      <c r="I141" s="11">
        <v>4.1702651811794403E-2</v>
      </c>
      <c r="K141" s="11">
        <v>0</v>
      </c>
      <c r="L141" s="11" t="s">
        <v>1633</v>
      </c>
      <c r="M141" s="11" t="s">
        <v>2033</v>
      </c>
      <c r="N141" s="11" t="s">
        <v>1636</v>
      </c>
      <c r="O141" s="11" t="s">
        <v>1891</v>
      </c>
      <c r="P141" s="11" t="s">
        <v>1692</v>
      </c>
      <c r="Q141" s="11" t="s">
        <v>2033</v>
      </c>
      <c r="R141" s="11" t="s">
        <v>893</v>
      </c>
      <c r="S141" s="11" t="s">
        <v>1510</v>
      </c>
      <c r="T141" s="11" t="s">
        <v>894</v>
      </c>
      <c r="U141" s="11" t="s">
        <v>895</v>
      </c>
      <c r="V141" s="11" t="s">
        <v>1169</v>
      </c>
      <c r="W141" s="11" t="s">
        <v>2659</v>
      </c>
      <c r="X141" s="11" t="s">
        <v>1510</v>
      </c>
      <c r="Y141" s="11" t="s">
        <v>890</v>
      </c>
      <c r="Z141" s="11" t="s">
        <v>895</v>
      </c>
      <c r="AA141" s="11" t="s">
        <v>2183</v>
      </c>
      <c r="AB141" s="11" t="s">
        <v>2659</v>
      </c>
      <c r="AC141" s="11" t="s">
        <v>888</v>
      </c>
      <c r="AD141" s="11" t="s">
        <v>821</v>
      </c>
      <c r="AH141" s="11">
        <f t="shared" ref="AH141:AH204" si="82">($L141-M141)*1000 - $L141*1000*$B$5-M141*1000*$B$5-M141*1000*$B$6</f>
        <v>29.631007275000314</v>
      </c>
      <c r="AI141" s="11">
        <f t="shared" ref="AI141:AI204" si="83">($L141-N141)*1000 - $L141*1000*$B$5-N141*1000*$B$5-N141*1000*$B$6</f>
        <v>-521.98175442500099</v>
      </c>
      <c r="AJ141" s="11">
        <f t="shared" ref="AJ141:AJ204" si="84">($L141-O141)*1000 - $L141*1000*$B$5-O141*1000*$B$5-O141*1000*$B$6</f>
        <v>-321.39575150000064</v>
      </c>
      <c r="AK141" s="11">
        <f t="shared" ref="AK141:AK204" si="85">($L141-P141)*1000 - $L141*1000*$B$5-P141*1000*$B$5-P141*1000*$B$6</f>
        <v>-120.80974857500031</v>
      </c>
      <c r="AL141" s="11">
        <f t="shared" ref="AL141:AL204" si="86">($L141-Q141)*1000 - $L141*1000*$B$5-Q141*1000*$B$5-Q141*1000*$B$6</f>
        <v>29.631007275000314</v>
      </c>
      <c r="AM141" s="11">
        <f t="shared" ref="AM141:AM204" si="87">($L141-R141)*1000 - $L141*1000*$B$5-R141*1000*$B$5-R141*1000*$B$6</f>
        <v>330.50750434999998</v>
      </c>
      <c r="AN141" s="11">
        <f t="shared" ref="AN141:AN204" si="88">($L141-S141)*1000 - $L141*1000*$B$5-S141*1000*$B$5-S141*1000*$B$6</f>
        <v>831.97000434999995</v>
      </c>
      <c r="AO141" s="11">
        <f t="shared" ref="AO141:AO204" si="89">($L141-T141)*1000 - $L141*1000*$B$5-T141*1000*$B$5-T141*1000*$B$6</f>
        <v>681.52924849999931</v>
      </c>
      <c r="AP141" s="11">
        <f t="shared" ref="AP141:AP204" si="90">($L141-U141)*1000 - $L141*1000*$B$5-U141*1000*$B$5-U141*1000*$B$6</f>
        <v>731.67449557499901</v>
      </c>
      <c r="AQ141" s="11">
        <f t="shared" ref="AQ141:AQ204" si="91">($L141-V141)*1000 - $L141*1000*$B$5-V141*1000*$B$5-V141*1000*$B$6</f>
        <v>781.82475727500037</v>
      </c>
      <c r="AR141" s="11">
        <f t="shared" ref="AR141:AR204" si="92">($L141-W141)*1000 - $L141*1000*$B$5-W141*1000*$B$5-W141*1000*$B$6</f>
        <v>982.40574557499895</v>
      </c>
      <c r="AS141" s="11">
        <f t="shared" ref="AS141:AS204" si="93">($L141-X141)*1000 - $L141*1000*$B$5-X141*1000*$B$5-X141*1000*$B$6</f>
        <v>831.97000434999995</v>
      </c>
      <c r="AT141" s="11">
        <f t="shared" ref="AT141:AT204" si="94">($L141-Y141)*1000 - $L141*1000*$B$5-Y141*1000*$B$5-Y141*1000*$B$6</f>
        <v>932.26049849999947</v>
      </c>
      <c r="AU141" s="11">
        <f t="shared" ref="AU141:AU204" si="95">($L141-Z141)*1000 - $L141*1000*$B$5-Z141*1000*$B$5-Z141*1000*$B$6</f>
        <v>731.67449557499901</v>
      </c>
      <c r="AV141" s="11">
        <f t="shared" ref="AV141:AV204" si="96">($L141-AA141)*1000 - $L141*1000*$B$5-AA141*1000*$B$5-AA141*1000*$B$6</f>
        <v>882.11525142499977</v>
      </c>
      <c r="AW141" s="11">
        <f t="shared" ref="AW141:AW204" si="97">($L141-AB141)*1000 - $L141*1000*$B$5-AB141*1000*$B$5-AB141*1000*$B$6</f>
        <v>982.40574557499895</v>
      </c>
      <c r="AX141" s="11">
        <f t="shared" ref="AX141:AX204" si="98">($L141-AC141)*1000 - $L141*1000*$B$5-AC141*1000*$B$5-AC141*1000*$B$6</f>
        <v>1032.5560072750004</v>
      </c>
      <c r="AY141" s="11">
        <f t="shared" ref="AY141:AY204" si="99">($L141-AD141)*1000 - $L141*1000*$B$5-AD141*1000*$B$5-AD141*1000*$B$6</f>
        <v>1734.5994955749991</v>
      </c>
      <c r="AZ141" s="11"/>
      <c r="BA141" s="11"/>
      <c r="BB141" s="11">
        <f t="shared" ref="BB141:BB204" si="100">(M141-$L141)*1000 - $L141*1000*$B$5-M141*1000*$B$5-M141*1000*$B$6</f>
        <v>-370.37099272500029</v>
      </c>
      <c r="BC141" s="11">
        <f t="shared" ref="BC141:BC204" si="101">(N141-$L141)*1000 - $L141*1000*$B$5-N141*1000*$B$5-N141*1000*$B$6</f>
        <v>178.02424557500092</v>
      </c>
      <c r="BD141" s="11">
        <f t="shared" ref="BD141:BD204" si="102">(O141-$L141)*1000 - $L141*1000*$B$5-O141*1000*$B$5-O141*1000*$B$6</f>
        <v>-21.391751499999387</v>
      </c>
      <c r="BE141" s="11">
        <f t="shared" ref="BE141:BE204" si="103">(P141-$L141)*1000 - $L141*1000*$B$5-P141*1000*$B$5-P141*1000*$B$6</f>
        <v>-220.80774857499969</v>
      </c>
      <c r="BF141" s="11">
        <f t="shared" ref="BF141:BF204" si="104">(Q141-$L141)*1000 - $L141*1000*$B$5-Q141*1000*$B$5-Q141*1000*$B$6</f>
        <v>-370.37099272500029</v>
      </c>
      <c r="BG141" s="11">
        <f t="shared" ref="BG141:BG204" si="105">(R141-$L141)*1000 - $L141*1000*$B$5-R141*1000*$B$5-R141*1000*$B$6</f>
        <v>-669.49249565000002</v>
      </c>
      <c r="BH141" s="11">
        <f t="shared" ref="BH141:BH204" si="106">(S141-$L141)*1000 - $L141*1000*$B$5-S141*1000*$B$5-S141*1000*$B$6</f>
        <v>-1168.0299956499998</v>
      </c>
      <c r="BI141" s="11">
        <f t="shared" ref="BI141:BI204" si="107">(T141-$L141)*1000 - $L141*1000*$B$5-T141*1000*$B$5-T141*1000*$B$6</f>
        <v>-1018.4667514999994</v>
      </c>
      <c r="BJ141" s="11">
        <f t="shared" ref="BJ141:BJ204" si="108">(U141-$L141)*1000 - $L141*1000*$B$5-U141*1000*$B$5-U141*1000*$B$6</f>
        <v>-1068.319504424999</v>
      </c>
      <c r="BK141" s="11">
        <f t="shared" ref="BK141:BK204" si="109">(V141-$L141)*1000 - $L141*1000*$B$5-V141*1000*$B$5-V141*1000*$B$6</f>
        <v>-1118.1772427250003</v>
      </c>
      <c r="BL141" s="11">
        <f t="shared" ref="BL141:BL204" si="110">(W141-$L141)*1000 - $L141*1000*$B$5-W141*1000*$B$5-W141*1000*$B$6</f>
        <v>-1317.5882544249989</v>
      </c>
      <c r="BM141" s="11">
        <f t="shared" ref="BM141:BM204" si="111">(X141-$L141)*1000 - $L141*1000*$B$5-X141*1000*$B$5-X141*1000*$B$6</f>
        <v>-1168.0299956499998</v>
      </c>
      <c r="BN141" s="11">
        <f t="shared" ref="BN141:BN204" si="112">(Y141-$L141)*1000 - $L141*1000*$B$5-Y141*1000*$B$5-Y141*1000*$B$6</f>
        <v>-1267.7355014999994</v>
      </c>
      <c r="BO141" s="11">
        <f t="shared" ref="BO141:BO204" si="113">(Z141-$L141)*1000 - $L141*1000*$B$5-Z141*1000*$B$5-Z141*1000*$B$6</f>
        <v>-1068.319504424999</v>
      </c>
      <c r="BP141" s="11">
        <f t="shared" ref="BP141:BP204" si="114">(AA141-$L141)*1000 - $L141*1000*$B$5-AA141*1000*$B$5-AA141*1000*$B$6</f>
        <v>-1217.8827485749996</v>
      </c>
      <c r="BQ141" s="11">
        <f t="shared" ref="BQ141:BQ204" si="115">(AB141-$L141)*1000 - $L141*1000*$B$5-AB141*1000*$B$5-AB141*1000*$B$6</f>
        <v>-1317.5882544249989</v>
      </c>
      <c r="BR141" s="11">
        <f t="shared" ref="BR141:BR204" si="116">(AC141-$L141)*1000 - $L141*1000*$B$5-AC141*1000*$B$5-AC141*1000*$B$6</f>
        <v>-1367.445992725</v>
      </c>
      <c r="BS141" s="11">
        <f t="shared" ref="BS141:BS204" si="117">(AD141-$L141)*1000 - $L141*1000*$B$5-AD141*1000*$B$5-AD141*1000*$B$6</f>
        <v>-2065.3945044249986</v>
      </c>
    </row>
    <row r="142" spans="1:71" ht="16" customHeight="1">
      <c r="A142" s="2">
        <v>43936</v>
      </c>
      <c r="B142" s="10" t="s">
        <v>762</v>
      </c>
      <c r="C142" s="11">
        <v>10</v>
      </c>
      <c r="D142" s="10">
        <v>34</v>
      </c>
      <c r="E142" s="10">
        <v>2.2999999999999998</v>
      </c>
      <c r="I142" s="11">
        <v>1.0845833333333259E-2</v>
      </c>
      <c r="K142" s="11">
        <v>0</v>
      </c>
      <c r="L142" s="11" t="s">
        <v>531</v>
      </c>
      <c r="M142" s="11" t="s">
        <v>1239</v>
      </c>
      <c r="N142" s="11" t="s">
        <v>1239</v>
      </c>
      <c r="O142" s="11" t="s">
        <v>1239</v>
      </c>
      <c r="P142" s="11" t="s">
        <v>1115</v>
      </c>
      <c r="Q142" s="11" t="s">
        <v>1239</v>
      </c>
      <c r="R142" s="11" t="s">
        <v>1239</v>
      </c>
      <c r="S142" s="11" t="s">
        <v>1237</v>
      </c>
      <c r="T142" s="11" t="s">
        <v>1118</v>
      </c>
      <c r="U142" s="11" t="s">
        <v>1125</v>
      </c>
      <c r="V142" s="11" t="s">
        <v>1236</v>
      </c>
      <c r="W142" s="11" t="s">
        <v>1238</v>
      </c>
      <c r="X142" s="11" t="s">
        <v>1115</v>
      </c>
      <c r="Y142" s="11" t="s">
        <v>1238</v>
      </c>
      <c r="Z142" s="11" t="s">
        <v>1239</v>
      </c>
      <c r="AA142" s="11" t="s">
        <v>1239</v>
      </c>
      <c r="AB142" s="11" t="s">
        <v>1239</v>
      </c>
      <c r="AC142" s="11" t="s">
        <v>1114</v>
      </c>
      <c r="AD142" s="11" t="s">
        <v>1118</v>
      </c>
      <c r="AH142" s="11">
        <f t="shared" si="82"/>
        <v>-186.80950585000068</v>
      </c>
      <c r="AI142" s="11">
        <f t="shared" si="83"/>
        <v>-186.80950585000068</v>
      </c>
      <c r="AJ142" s="11">
        <f t="shared" si="84"/>
        <v>-186.80950585000068</v>
      </c>
      <c r="AK142" s="11">
        <f t="shared" si="85"/>
        <v>-86.518008775003779</v>
      </c>
      <c r="AL142" s="11">
        <f t="shared" si="86"/>
        <v>-186.80950585000068</v>
      </c>
      <c r="AM142" s="11">
        <f t="shared" si="87"/>
        <v>-186.80950585000068</v>
      </c>
      <c r="AN142" s="11">
        <f t="shared" si="88"/>
        <v>414.94449122499623</v>
      </c>
      <c r="AO142" s="11">
        <f t="shared" si="89"/>
        <v>214.36249999999995</v>
      </c>
      <c r="AP142" s="11">
        <f t="shared" si="90"/>
        <v>314.65299414999936</v>
      </c>
      <c r="AQ142" s="11">
        <f t="shared" si="91"/>
        <v>114.07200585000066</v>
      </c>
      <c r="AR142" s="11">
        <f t="shared" si="92"/>
        <v>13.780508775003767</v>
      </c>
      <c r="AS142" s="11">
        <f t="shared" si="93"/>
        <v>-86.518008775003779</v>
      </c>
      <c r="AT142" s="11">
        <f t="shared" si="94"/>
        <v>13.780508775003767</v>
      </c>
      <c r="AU142" s="11">
        <f t="shared" si="95"/>
        <v>-186.80950585000068</v>
      </c>
      <c r="AV142" s="11">
        <f t="shared" si="96"/>
        <v>-186.80950585000068</v>
      </c>
      <c r="AW142" s="11">
        <f t="shared" si="97"/>
        <v>-186.80950585000068</v>
      </c>
      <c r="AX142" s="11">
        <f t="shared" si="98"/>
        <v>-387.39049414999937</v>
      </c>
      <c r="AY142" s="11">
        <f t="shared" si="99"/>
        <v>214.36249999999995</v>
      </c>
      <c r="AZ142" s="11"/>
      <c r="BA142" s="11"/>
      <c r="BB142" s="11">
        <f t="shared" si="100"/>
        <v>-386.80550584999941</v>
      </c>
      <c r="BC142" s="11">
        <f t="shared" si="101"/>
        <v>-386.80550584999941</v>
      </c>
      <c r="BD142" s="11">
        <f t="shared" si="102"/>
        <v>-386.80550584999941</v>
      </c>
      <c r="BE142" s="11">
        <f t="shared" si="103"/>
        <v>-486.51200877499616</v>
      </c>
      <c r="BF142" s="11">
        <f t="shared" si="104"/>
        <v>-386.80550584999941</v>
      </c>
      <c r="BG142" s="11">
        <f t="shared" si="105"/>
        <v>-386.80550584999941</v>
      </c>
      <c r="BH142" s="11">
        <f t="shared" si="106"/>
        <v>-985.04950877499618</v>
      </c>
      <c r="BI142" s="11">
        <f t="shared" si="107"/>
        <v>-785.63749999999993</v>
      </c>
      <c r="BJ142" s="11">
        <f t="shared" si="108"/>
        <v>-885.34300584999937</v>
      </c>
      <c r="BK142" s="11">
        <f t="shared" si="109"/>
        <v>-685.93199415000061</v>
      </c>
      <c r="BL142" s="11">
        <f t="shared" si="110"/>
        <v>-586.22549122500379</v>
      </c>
      <c r="BM142" s="11">
        <f t="shared" si="111"/>
        <v>-486.51200877499616</v>
      </c>
      <c r="BN142" s="11">
        <f t="shared" si="112"/>
        <v>-586.22549122500379</v>
      </c>
      <c r="BO142" s="11">
        <f t="shared" si="113"/>
        <v>-386.80550584999941</v>
      </c>
      <c r="BP142" s="11">
        <f t="shared" si="114"/>
        <v>-386.80550584999941</v>
      </c>
      <c r="BQ142" s="11">
        <f t="shared" si="115"/>
        <v>-386.80550584999941</v>
      </c>
      <c r="BR142" s="11">
        <f t="shared" si="116"/>
        <v>-187.39449415000061</v>
      </c>
      <c r="BS142" s="11">
        <f t="shared" si="117"/>
        <v>-785.63749999999993</v>
      </c>
    </row>
    <row r="143" spans="1:71" ht="16" customHeight="1">
      <c r="A143" s="2">
        <v>43936</v>
      </c>
      <c r="B143" s="10" t="s">
        <v>2405</v>
      </c>
      <c r="C143" s="11">
        <v>11</v>
      </c>
      <c r="D143" s="10">
        <v>33</v>
      </c>
      <c r="E143" s="10">
        <v>2.5</v>
      </c>
      <c r="I143" s="11">
        <v>0</v>
      </c>
      <c r="K143" s="11">
        <v>0</v>
      </c>
      <c r="L143" s="11" t="s">
        <v>2672</v>
      </c>
      <c r="M143" s="11" t="s">
        <v>2673</v>
      </c>
      <c r="N143" s="11" t="s">
        <v>2674</v>
      </c>
      <c r="O143" s="11" t="s">
        <v>2674</v>
      </c>
      <c r="P143" s="11" t="s">
        <v>2674</v>
      </c>
      <c r="Q143" s="11" t="s">
        <v>2674</v>
      </c>
      <c r="R143" s="11" t="s">
        <v>2675</v>
      </c>
      <c r="S143" s="11" t="s">
        <v>2672</v>
      </c>
      <c r="T143" s="11" t="s">
        <v>2673</v>
      </c>
      <c r="U143" s="11" t="s">
        <v>2673</v>
      </c>
      <c r="V143" s="11" t="s">
        <v>2673</v>
      </c>
      <c r="W143" s="11" t="s">
        <v>2674</v>
      </c>
      <c r="X143" s="11" t="s">
        <v>2674</v>
      </c>
      <c r="Y143" s="11" t="s">
        <v>2673</v>
      </c>
      <c r="Z143" s="11" t="s">
        <v>2674</v>
      </c>
      <c r="AA143" s="11" t="s">
        <v>2672</v>
      </c>
      <c r="AB143" s="11" t="s">
        <v>2674</v>
      </c>
      <c r="AC143" s="11" t="s">
        <v>2674</v>
      </c>
      <c r="AD143" s="11" t="s">
        <v>2674</v>
      </c>
      <c r="AH143" s="11">
        <f t="shared" si="82"/>
        <v>-4.0112500000010698</v>
      </c>
      <c r="AI143" s="11">
        <f t="shared" si="83"/>
        <v>-104.30375000000072</v>
      </c>
      <c r="AJ143" s="11">
        <f t="shared" si="84"/>
        <v>-104.30375000000072</v>
      </c>
      <c r="AK143" s="11">
        <f t="shared" si="85"/>
        <v>-104.30375000000072</v>
      </c>
      <c r="AL143" s="11">
        <f t="shared" si="86"/>
        <v>-104.30375000000072</v>
      </c>
      <c r="AM143" s="11">
        <f t="shared" si="87"/>
        <v>-204.59625000000037</v>
      </c>
      <c r="AN143" s="11">
        <f t="shared" si="88"/>
        <v>-54.157499999999999</v>
      </c>
      <c r="AO143" s="11">
        <f t="shared" si="89"/>
        <v>-4.0112500000010698</v>
      </c>
      <c r="AP143" s="11">
        <f t="shared" si="90"/>
        <v>-4.0112500000010698</v>
      </c>
      <c r="AQ143" s="11">
        <f t="shared" si="91"/>
        <v>-4.0112500000010698</v>
      </c>
      <c r="AR143" s="11">
        <f t="shared" si="92"/>
        <v>-104.30375000000072</v>
      </c>
      <c r="AS143" s="11">
        <f t="shared" si="93"/>
        <v>-104.30375000000072</v>
      </c>
      <c r="AT143" s="11">
        <f t="shared" si="94"/>
        <v>-4.0112500000010698</v>
      </c>
      <c r="AU143" s="11">
        <f t="shared" si="95"/>
        <v>-104.30375000000072</v>
      </c>
      <c r="AV143" s="11">
        <f t="shared" si="96"/>
        <v>-54.157499999999999</v>
      </c>
      <c r="AW143" s="11">
        <f t="shared" si="97"/>
        <v>-104.30375000000072</v>
      </c>
      <c r="AX143" s="11">
        <f t="shared" si="98"/>
        <v>-104.30375000000072</v>
      </c>
      <c r="AY143" s="11">
        <f t="shared" si="99"/>
        <v>-104.30375000000072</v>
      </c>
      <c r="AZ143" s="11"/>
      <c r="BA143" s="11"/>
      <c r="BB143" s="11">
        <f t="shared" si="100"/>
        <v>-104.01124999999894</v>
      </c>
      <c r="BC143" s="11">
        <f t="shared" si="101"/>
        <v>-4.3037499999992903</v>
      </c>
      <c r="BD143" s="11">
        <f t="shared" si="102"/>
        <v>-4.3037499999992903</v>
      </c>
      <c r="BE143" s="11">
        <f t="shared" si="103"/>
        <v>-4.3037499999992903</v>
      </c>
      <c r="BF143" s="11">
        <f t="shared" si="104"/>
        <v>-4.3037499999992903</v>
      </c>
      <c r="BG143" s="11">
        <f t="shared" si="105"/>
        <v>95.403750000000329</v>
      </c>
      <c r="BH143" s="11">
        <f t="shared" si="106"/>
        <v>-54.157499999999999</v>
      </c>
      <c r="BI143" s="11">
        <f t="shared" si="107"/>
        <v>-104.01124999999894</v>
      </c>
      <c r="BJ143" s="11">
        <f t="shared" si="108"/>
        <v>-104.01124999999894</v>
      </c>
      <c r="BK143" s="11">
        <f t="shared" si="109"/>
        <v>-104.01124999999894</v>
      </c>
      <c r="BL143" s="11">
        <f t="shared" si="110"/>
        <v>-4.3037499999992903</v>
      </c>
      <c r="BM143" s="11">
        <f t="shared" si="111"/>
        <v>-4.3037499999992903</v>
      </c>
      <c r="BN143" s="11">
        <f t="shared" si="112"/>
        <v>-104.01124999999894</v>
      </c>
      <c r="BO143" s="11">
        <f t="shared" si="113"/>
        <v>-4.3037499999992903</v>
      </c>
      <c r="BP143" s="11">
        <f t="shared" si="114"/>
        <v>-54.157499999999999</v>
      </c>
      <c r="BQ143" s="11">
        <f t="shared" si="115"/>
        <v>-4.3037499999992903</v>
      </c>
      <c r="BR143" s="11">
        <f t="shared" si="116"/>
        <v>-4.3037499999992903</v>
      </c>
      <c r="BS143" s="11">
        <f t="shared" si="117"/>
        <v>-4.3037499999992903</v>
      </c>
    </row>
    <row r="144" spans="1:71" ht="16" customHeight="1">
      <c r="A144" s="2">
        <v>43936</v>
      </c>
      <c r="B144" s="10" t="s">
        <v>1208</v>
      </c>
      <c r="C144" s="11">
        <v>12</v>
      </c>
      <c r="D144" s="10">
        <v>28</v>
      </c>
      <c r="E144" s="10">
        <v>2.7</v>
      </c>
      <c r="I144" s="11">
        <v>1.979747191011225E-2</v>
      </c>
      <c r="K144" s="11">
        <v>0</v>
      </c>
      <c r="L144" s="11" t="s">
        <v>1504</v>
      </c>
      <c r="M144" s="11" t="s">
        <v>2030</v>
      </c>
      <c r="N144" s="11" t="s">
        <v>1213</v>
      </c>
      <c r="O144" s="11" t="s">
        <v>2009</v>
      </c>
      <c r="P144" s="11" t="s">
        <v>1210</v>
      </c>
      <c r="Q144" s="11" t="s">
        <v>1393</v>
      </c>
      <c r="R144" s="11" t="s">
        <v>1212</v>
      </c>
      <c r="S144" s="11" t="s">
        <v>2009</v>
      </c>
      <c r="T144" s="11" t="s">
        <v>1215</v>
      </c>
      <c r="U144" s="11" t="s">
        <v>1074</v>
      </c>
      <c r="V144" s="11" t="s">
        <v>1215</v>
      </c>
      <c r="W144" s="11" t="s">
        <v>1215</v>
      </c>
      <c r="X144" s="11" t="s">
        <v>1072</v>
      </c>
      <c r="Y144" s="11" t="s">
        <v>1392</v>
      </c>
      <c r="Z144" s="11" t="s">
        <v>1072</v>
      </c>
      <c r="AA144" s="11" t="s">
        <v>1215</v>
      </c>
      <c r="AB144" s="11" t="s">
        <v>1072</v>
      </c>
      <c r="AC144" s="11" t="s">
        <v>1215</v>
      </c>
      <c r="AD144" s="11" t="s">
        <v>1072</v>
      </c>
      <c r="AH144" s="11">
        <f t="shared" si="82"/>
        <v>4156.7124999999996</v>
      </c>
      <c r="AI144" s="11">
        <f t="shared" si="83"/>
        <v>1649.4</v>
      </c>
      <c r="AJ144" s="11">
        <f t="shared" si="84"/>
        <v>3153.7874999999999</v>
      </c>
      <c r="AK144" s="11">
        <f t="shared" si="85"/>
        <v>145.01250000000005</v>
      </c>
      <c r="AL144" s="11">
        <f t="shared" si="86"/>
        <v>-356.45</v>
      </c>
      <c r="AM144" s="11">
        <f t="shared" si="87"/>
        <v>646.47499999999991</v>
      </c>
      <c r="AN144" s="11">
        <f t="shared" si="88"/>
        <v>3153.7874999999999</v>
      </c>
      <c r="AO144" s="11">
        <f t="shared" si="89"/>
        <v>6162.5625</v>
      </c>
      <c r="AP144" s="11">
        <f t="shared" si="90"/>
        <v>5661.1</v>
      </c>
      <c r="AQ144" s="11">
        <f t="shared" si="91"/>
        <v>6162.5625</v>
      </c>
      <c r="AR144" s="11">
        <f t="shared" si="92"/>
        <v>6162.5625</v>
      </c>
      <c r="AS144" s="11">
        <f t="shared" si="93"/>
        <v>6664.0249999999996</v>
      </c>
      <c r="AT144" s="11">
        <f t="shared" si="94"/>
        <v>7165.4875000000002</v>
      </c>
      <c r="AU144" s="11">
        <f t="shared" si="95"/>
        <v>6664.0249999999996</v>
      </c>
      <c r="AV144" s="11">
        <f t="shared" si="96"/>
        <v>6162.5625</v>
      </c>
      <c r="AW144" s="11">
        <f t="shared" si="97"/>
        <v>6664.0249999999996</v>
      </c>
      <c r="AX144" s="11">
        <f t="shared" si="98"/>
        <v>6162.5625</v>
      </c>
      <c r="AY144" s="11">
        <f t="shared" si="99"/>
        <v>6664.0249999999996</v>
      </c>
      <c r="AZ144" s="11"/>
      <c r="BA144" s="11"/>
      <c r="BB144" s="11">
        <f t="shared" si="100"/>
        <v>-6843.2875000000004</v>
      </c>
      <c r="BC144" s="11">
        <f t="shared" si="101"/>
        <v>-4350.6000000000004</v>
      </c>
      <c r="BD144" s="11">
        <f t="shared" si="102"/>
        <v>-5846.2124999999996</v>
      </c>
      <c r="BE144" s="11">
        <f t="shared" si="103"/>
        <v>-2854.9875000000002</v>
      </c>
      <c r="BF144" s="11">
        <f t="shared" si="104"/>
        <v>-2356.4499999999998</v>
      </c>
      <c r="BG144" s="11">
        <f t="shared" si="105"/>
        <v>-3353.5250000000001</v>
      </c>
      <c r="BH144" s="11">
        <f t="shared" si="106"/>
        <v>-5846.2124999999996</v>
      </c>
      <c r="BI144" s="11">
        <f t="shared" si="107"/>
        <v>-8837.4375</v>
      </c>
      <c r="BJ144" s="11">
        <f t="shared" si="108"/>
        <v>-8338.9</v>
      </c>
      <c r="BK144" s="11">
        <f t="shared" si="109"/>
        <v>-8837.4375</v>
      </c>
      <c r="BL144" s="11">
        <f t="shared" si="110"/>
        <v>-8837.4375</v>
      </c>
      <c r="BM144" s="11">
        <f t="shared" si="111"/>
        <v>-9335.9750000000004</v>
      </c>
      <c r="BN144" s="11">
        <f t="shared" si="112"/>
        <v>-9834.5125000000007</v>
      </c>
      <c r="BO144" s="11">
        <f t="shared" si="113"/>
        <v>-9335.9750000000004</v>
      </c>
      <c r="BP144" s="11">
        <f t="shared" si="114"/>
        <v>-8837.4375</v>
      </c>
      <c r="BQ144" s="11">
        <f t="shared" si="115"/>
        <v>-9335.9750000000004</v>
      </c>
      <c r="BR144" s="11">
        <f t="shared" si="116"/>
        <v>-8837.4375</v>
      </c>
      <c r="BS144" s="11">
        <f t="shared" si="117"/>
        <v>-9335.9750000000004</v>
      </c>
    </row>
    <row r="145" spans="1:71" ht="16" customHeight="1">
      <c r="A145" s="2">
        <v>43936</v>
      </c>
      <c r="B145" s="10" t="s">
        <v>57</v>
      </c>
      <c r="C145" s="11">
        <v>13</v>
      </c>
      <c r="D145" s="10">
        <v>27</v>
      </c>
      <c r="E145" s="10">
        <v>5</v>
      </c>
      <c r="I145" s="11">
        <v>0</v>
      </c>
      <c r="K145" s="11">
        <v>0</v>
      </c>
      <c r="L145" s="11" t="s">
        <v>59</v>
      </c>
      <c r="M145" s="11" t="s">
        <v>984</v>
      </c>
      <c r="N145" s="11" t="s">
        <v>59</v>
      </c>
      <c r="O145" s="11" t="s">
        <v>96</v>
      </c>
      <c r="P145" s="11" t="s">
        <v>97</v>
      </c>
      <c r="Q145" s="11" t="s">
        <v>985</v>
      </c>
      <c r="R145" s="11" t="s">
        <v>96</v>
      </c>
      <c r="S145" s="11" t="s">
        <v>59</v>
      </c>
      <c r="T145" s="11" t="s">
        <v>95</v>
      </c>
      <c r="U145" s="11" t="s">
        <v>985</v>
      </c>
      <c r="V145" s="11" t="s">
        <v>96</v>
      </c>
      <c r="W145" s="11" t="s">
        <v>986</v>
      </c>
      <c r="X145" s="11" t="s">
        <v>99</v>
      </c>
      <c r="Y145" s="11" t="s">
        <v>938</v>
      </c>
      <c r="Z145" s="11" t="s">
        <v>987</v>
      </c>
      <c r="AA145" s="11" t="s">
        <v>937</v>
      </c>
      <c r="AB145" s="11" t="s">
        <v>988</v>
      </c>
      <c r="AC145" s="11" t="s">
        <v>989</v>
      </c>
      <c r="AD145" s="11" t="s">
        <v>987</v>
      </c>
      <c r="AH145" s="11">
        <f t="shared" si="82"/>
        <v>171.48699557499901</v>
      </c>
      <c r="AI145" s="11">
        <f t="shared" si="83"/>
        <v>-229.67999565</v>
      </c>
      <c r="AJ145" s="11">
        <f t="shared" si="84"/>
        <v>-630.85200150000071</v>
      </c>
      <c r="AK145" s="11">
        <f t="shared" si="85"/>
        <v>-530.55649272499966</v>
      </c>
      <c r="AL145" s="11">
        <f t="shared" si="86"/>
        <v>-430.26599857500037</v>
      </c>
      <c r="AM145" s="11">
        <f t="shared" si="87"/>
        <v>-630.85200150000071</v>
      </c>
      <c r="AN145" s="11">
        <f t="shared" si="88"/>
        <v>-229.67999565</v>
      </c>
      <c r="AO145" s="11">
        <f t="shared" si="89"/>
        <v>-329.97550442500096</v>
      </c>
      <c r="AP145" s="11">
        <f t="shared" si="90"/>
        <v>-430.26599857500037</v>
      </c>
      <c r="AQ145" s="11">
        <f t="shared" si="91"/>
        <v>-630.85200150000071</v>
      </c>
      <c r="AR145" s="11">
        <f t="shared" si="92"/>
        <v>-731.14249565</v>
      </c>
      <c r="AS145" s="11">
        <f t="shared" si="93"/>
        <v>-931.72849857500023</v>
      </c>
      <c r="AT145" s="11">
        <f t="shared" si="94"/>
        <v>-1032.0189927249996</v>
      </c>
      <c r="AU145" s="11">
        <f t="shared" si="95"/>
        <v>-1433.1909985750003</v>
      </c>
      <c r="AV145" s="11">
        <f t="shared" si="96"/>
        <v>-1332.9005044250011</v>
      </c>
      <c r="AW145" s="11">
        <f t="shared" si="97"/>
        <v>-1232.6049956500001</v>
      </c>
      <c r="AX145" s="11">
        <f t="shared" si="98"/>
        <v>-1132.3145015000007</v>
      </c>
      <c r="AY145" s="11">
        <f t="shared" si="99"/>
        <v>-1433.1909985750003</v>
      </c>
      <c r="AZ145" s="11"/>
      <c r="BA145" s="11"/>
      <c r="BB145" s="11">
        <f t="shared" si="100"/>
        <v>-628.50700442499908</v>
      </c>
      <c r="BC145" s="11">
        <f t="shared" si="101"/>
        <v>-229.67999565</v>
      </c>
      <c r="BD145" s="11">
        <f t="shared" si="102"/>
        <v>169.15199850000062</v>
      </c>
      <c r="BE145" s="11">
        <f t="shared" si="103"/>
        <v>69.441507274999665</v>
      </c>
      <c r="BF145" s="11">
        <f t="shared" si="104"/>
        <v>-30.26399857499969</v>
      </c>
      <c r="BG145" s="11">
        <f t="shared" si="105"/>
        <v>169.15199850000062</v>
      </c>
      <c r="BH145" s="11">
        <f t="shared" si="106"/>
        <v>-229.67999565</v>
      </c>
      <c r="BI145" s="11">
        <f t="shared" si="107"/>
        <v>-129.96950442499906</v>
      </c>
      <c r="BJ145" s="11">
        <f t="shared" si="108"/>
        <v>-30.26399857499969</v>
      </c>
      <c r="BK145" s="11">
        <f t="shared" si="109"/>
        <v>169.15199850000062</v>
      </c>
      <c r="BL145" s="11">
        <f t="shared" si="110"/>
        <v>268.85750435</v>
      </c>
      <c r="BM145" s="11">
        <f t="shared" si="111"/>
        <v>468.2735014250004</v>
      </c>
      <c r="BN145" s="11">
        <f t="shared" si="112"/>
        <v>567.97900727499973</v>
      </c>
      <c r="BO145" s="11">
        <f t="shared" si="113"/>
        <v>966.81100142500009</v>
      </c>
      <c r="BP145" s="11">
        <f t="shared" si="114"/>
        <v>867.10549557500099</v>
      </c>
      <c r="BQ145" s="11">
        <f t="shared" si="115"/>
        <v>767.39500435000002</v>
      </c>
      <c r="BR145" s="11">
        <f t="shared" si="116"/>
        <v>667.6894985000007</v>
      </c>
      <c r="BS145" s="11">
        <f t="shared" si="117"/>
        <v>966.81100142500009</v>
      </c>
    </row>
    <row r="146" spans="1:71" ht="16" customHeight="1">
      <c r="A146" s="2">
        <v>43936</v>
      </c>
      <c r="B146" s="10" t="s">
        <v>668</v>
      </c>
      <c r="C146" s="11">
        <v>14</v>
      </c>
      <c r="D146" s="10">
        <v>27</v>
      </c>
      <c r="E146" s="10">
        <v>0.9</v>
      </c>
      <c r="I146" s="11">
        <v>1.461079110298504E-2</v>
      </c>
      <c r="K146" s="11">
        <v>0</v>
      </c>
      <c r="L146" s="11" t="s">
        <v>529</v>
      </c>
      <c r="M146" s="11" t="s">
        <v>573</v>
      </c>
      <c r="N146" s="11" t="s">
        <v>528</v>
      </c>
      <c r="O146" s="11" t="s">
        <v>756</v>
      </c>
      <c r="P146" s="11" t="s">
        <v>756</v>
      </c>
      <c r="Q146" s="11" t="s">
        <v>758</v>
      </c>
      <c r="R146" s="11" t="s">
        <v>757</v>
      </c>
      <c r="S146" s="11" t="s">
        <v>1010</v>
      </c>
      <c r="T146" s="11" t="s">
        <v>1010</v>
      </c>
      <c r="U146" s="11" t="s">
        <v>669</v>
      </c>
      <c r="V146" s="11" t="s">
        <v>756</v>
      </c>
      <c r="W146" s="11" t="s">
        <v>756</v>
      </c>
      <c r="X146" s="11" t="s">
        <v>757</v>
      </c>
      <c r="Y146" s="11" t="s">
        <v>758</v>
      </c>
      <c r="Z146" s="11" t="s">
        <v>757</v>
      </c>
      <c r="AA146" s="11" t="s">
        <v>758</v>
      </c>
      <c r="AB146" s="11" t="s">
        <v>756</v>
      </c>
      <c r="AC146" s="11" t="s">
        <v>758</v>
      </c>
      <c r="AD146" s="11" t="s">
        <v>1010</v>
      </c>
      <c r="AH146" s="11">
        <f t="shared" si="82"/>
        <v>666.0404941499994</v>
      </c>
      <c r="AI146" s="11">
        <f t="shared" si="83"/>
        <v>-938.63750000000005</v>
      </c>
      <c r="AJ146" s="11">
        <f t="shared" si="84"/>
        <v>-3947.4124999999999</v>
      </c>
      <c r="AK146" s="11">
        <f t="shared" si="85"/>
        <v>-3947.4124999999999</v>
      </c>
      <c r="AL146" s="11">
        <f t="shared" si="86"/>
        <v>-4448.875</v>
      </c>
      <c r="AM146" s="11">
        <f t="shared" si="87"/>
        <v>-4950.3374999999996</v>
      </c>
      <c r="AN146" s="11">
        <f t="shared" si="88"/>
        <v>-2944.4875000000002</v>
      </c>
      <c r="AO146" s="11">
        <f t="shared" si="89"/>
        <v>-2944.4875000000002</v>
      </c>
      <c r="AP146" s="11">
        <f t="shared" si="90"/>
        <v>-3445.9500000000003</v>
      </c>
      <c r="AQ146" s="11">
        <f t="shared" si="91"/>
        <v>-3947.4124999999999</v>
      </c>
      <c r="AR146" s="11">
        <f t="shared" si="92"/>
        <v>-3947.4124999999999</v>
      </c>
      <c r="AS146" s="11">
        <f t="shared" si="93"/>
        <v>-4950.3374999999996</v>
      </c>
      <c r="AT146" s="11">
        <f t="shared" si="94"/>
        <v>-4448.875</v>
      </c>
      <c r="AU146" s="11">
        <f t="shared" si="95"/>
        <v>-4950.3374999999996</v>
      </c>
      <c r="AV146" s="11">
        <f t="shared" si="96"/>
        <v>-4448.875</v>
      </c>
      <c r="AW146" s="11">
        <f t="shared" si="97"/>
        <v>-3947.4124999999999</v>
      </c>
      <c r="AX146" s="11">
        <f t="shared" si="98"/>
        <v>-4448.875</v>
      </c>
      <c r="AY146" s="11">
        <f t="shared" si="99"/>
        <v>-2944.4875000000002</v>
      </c>
      <c r="AZ146" s="11"/>
      <c r="BA146" s="11"/>
      <c r="BB146" s="11">
        <f t="shared" si="100"/>
        <v>-1533.9555058499996</v>
      </c>
      <c r="BC146" s="11">
        <f t="shared" si="101"/>
        <v>61.362500000000011</v>
      </c>
      <c r="BD146" s="11">
        <f t="shared" si="102"/>
        <v>3052.5875000000001</v>
      </c>
      <c r="BE146" s="11">
        <f t="shared" si="103"/>
        <v>3052.5875000000001</v>
      </c>
      <c r="BF146" s="11">
        <f t="shared" si="104"/>
        <v>3551.125</v>
      </c>
      <c r="BG146" s="11">
        <f t="shared" si="105"/>
        <v>4049.6625000000004</v>
      </c>
      <c r="BH146" s="11">
        <f t="shared" si="106"/>
        <v>2055.5124999999998</v>
      </c>
      <c r="BI146" s="11">
        <f t="shared" si="107"/>
        <v>2055.5124999999998</v>
      </c>
      <c r="BJ146" s="11">
        <f t="shared" si="108"/>
        <v>2554.0499999999997</v>
      </c>
      <c r="BK146" s="11">
        <f t="shared" si="109"/>
        <v>3052.5875000000001</v>
      </c>
      <c r="BL146" s="11">
        <f t="shared" si="110"/>
        <v>3052.5875000000001</v>
      </c>
      <c r="BM146" s="11">
        <f t="shared" si="111"/>
        <v>4049.6625000000004</v>
      </c>
      <c r="BN146" s="11">
        <f t="shared" si="112"/>
        <v>3551.125</v>
      </c>
      <c r="BO146" s="11">
        <f t="shared" si="113"/>
        <v>4049.6625000000004</v>
      </c>
      <c r="BP146" s="11">
        <f t="shared" si="114"/>
        <v>3551.125</v>
      </c>
      <c r="BQ146" s="11">
        <f t="shared" si="115"/>
        <v>3052.5875000000001</v>
      </c>
      <c r="BR146" s="11">
        <f t="shared" si="116"/>
        <v>3551.125</v>
      </c>
      <c r="BS146" s="11">
        <f t="shared" si="117"/>
        <v>2055.5124999999998</v>
      </c>
    </row>
    <row r="147" spans="1:71" ht="16" customHeight="1">
      <c r="A147" s="2">
        <v>43936</v>
      </c>
      <c r="B147" s="10" t="s">
        <v>1295</v>
      </c>
      <c r="C147" s="11">
        <v>15</v>
      </c>
      <c r="D147" s="10">
        <v>25</v>
      </c>
      <c r="E147" s="10">
        <v>1</v>
      </c>
      <c r="I147" s="11">
        <v>0</v>
      </c>
      <c r="K147" s="11">
        <v>0</v>
      </c>
      <c r="L147" s="11" t="s">
        <v>348</v>
      </c>
      <c r="M147" s="11" t="s">
        <v>354</v>
      </c>
      <c r="N147" s="11" t="s">
        <v>434</v>
      </c>
      <c r="O147" s="11" t="s">
        <v>435</v>
      </c>
      <c r="P147" s="11" t="s">
        <v>435</v>
      </c>
      <c r="Q147" s="11" t="s">
        <v>435</v>
      </c>
      <c r="R147" s="11" t="s">
        <v>350</v>
      </c>
      <c r="S147" s="11" t="s">
        <v>349</v>
      </c>
      <c r="T147" s="11" t="s">
        <v>355</v>
      </c>
      <c r="U147" s="11" t="s">
        <v>434</v>
      </c>
      <c r="V147" s="11" t="s">
        <v>355</v>
      </c>
      <c r="W147" s="11" t="s">
        <v>355</v>
      </c>
      <c r="X147" s="11" t="s">
        <v>355</v>
      </c>
      <c r="Y147" s="11" t="s">
        <v>355</v>
      </c>
      <c r="Z147" s="11" t="s">
        <v>434</v>
      </c>
      <c r="AA147" s="11" t="s">
        <v>355</v>
      </c>
      <c r="AB147" s="11" t="s">
        <v>434</v>
      </c>
      <c r="AC147" s="11" t="s">
        <v>434</v>
      </c>
      <c r="AD147" s="11" t="s">
        <v>354</v>
      </c>
      <c r="AH147" s="11">
        <f t="shared" si="82"/>
        <v>1763.4624999999999</v>
      </c>
      <c r="AI147" s="11">
        <f t="shared" si="83"/>
        <v>760.53750000000002</v>
      </c>
      <c r="AJ147" s="11">
        <f t="shared" si="84"/>
        <v>-242.38750000000002</v>
      </c>
      <c r="AK147" s="11">
        <f t="shared" si="85"/>
        <v>-242.38750000000002</v>
      </c>
      <c r="AL147" s="11">
        <f t="shared" si="86"/>
        <v>-242.38750000000002</v>
      </c>
      <c r="AM147" s="11">
        <f t="shared" si="87"/>
        <v>-1245.3125</v>
      </c>
      <c r="AN147" s="11">
        <f t="shared" si="88"/>
        <v>259.07500000000005</v>
      </c>
      <c r="AO147" s="11">
        <f t="shared" si="89"/>
        <v>1262</v>
      </c>
      <c r="AP147" s="11">
        <f t="shared" si="90"/>
        <v>760.53750000000002</v>
      </c>
      <c r="AQ147" s="11">
        <f t="shared" si="91"/>
        <v>1262</v>
      </c>
      <c r="AR147" s="11">
        <f t="shared" si="92"/>
        <v>1262</v>
      </c>
      <c r="AS147" s="11">
        <f t="shared" si="93"/>
        <v>1262</v>
      </c>
      <c r="AT147" s="11">
        <f t="shared" si="94"/>
        <v>1262</v>
      </c>
      <c r="AU147" s="11">
        <f t="shared" si="95"/>
        <v>760.53750000000002</v>
      </c>
      <c r="AV147" s="11">
        <f t="shared" si="96"/>
        <v>1262</v>
      </c>
      <c r="AW147" s="11">
        <f t="shared" si="97"/>
        <v>760.53750000000002</v>
      </c>
      <c r="AX147" s="11">
        <f t="shared" si="98"/>
        <v>760.53750000000002</v>
      </c>
      <c r="AY147" s="11">
        <f t="shared" si="99"/>
        <v>1763.4624999999999</v>
      </c>
      <c r="AZ147" s="11"/>
      <c r="BA147" s="11"/>
      <c r="BB147" s="11">
        <f t="shared" si="100"/>
        <v>-3236.5375000000004</v>
      </c>
      <c r="BC147" s="11">
        <f t="shared" si="101"/>
        <v>-2239.4625000000001</v>
      </c>
      <c r="BD147" s="11">
        <f t="shared" si="102"/>
        <v>-1242.3874999999998</v>
      </c>
      <c r="BE147" s="11">
        <f t="shared" si="103"/>
        <v>-1242.3874999999998</v>
      </c>
      <c r="BF147" s="11">
        <f t="shared" si="104"/>
        <v>-1242.3874999999998</v>
      </c>
      <c r="BG147" s="11">
        <f t="shared" si="105"/>
        <v>-245.31250000000003</v>
      </c>
      <c r="BH147" s="11">
        <f t="shared" si="106"/>
        <v>-1740.925</v>
      </c>
      <c r="BI147" s="11">
        <f t="shared" si="107"/>
        <v>-2738</v>
      </c>
      <c r="BJ147" s="11">
        <f t="shared" si="108"/>
        <v>-2239.4625000000001</v>
      </c>
      <c r="BK147" s="11">
        <f t="shared" si="109"/>
        <v>-2738</v>
      </c>
      <c r="BL147" s="11">
        <f t="shared" si="110"/>
        <v>-2738</v>
      </c>
      <c r="BM147" s="11">
        <f t="shared" si="111"/>
        <v>-2738</v>
      </c>
      <c r="BN147" s="11">
        <f t="shared" si="112"/>
        <v>-2738</v>
      </c>
      <c r="BO147" s="11">
        <f t="shared" si="113"/>
        <v>-2239.4625000000001</v>
      </c>
      <c r="BP147" s="11">
        <f t="shared" si="114"/>
        <v>-2738</v>
      </c>
      <c r="BQ147" s="11">
        <f t="shared" si="115"/>
        <v>-2239.4625000000001</v>
      </c>
      <c r="BR147" s="11">
        <f t="shared" si="116"/>
        <v>-2239.4625000000001</v>
      </c>
      <c r="BS147" s="11">
        <f t="shared" si="117"/>
        <v>-3236.5375000000004</v>
      </c>
    </row>
    <row r="148" spans="1:71" ht="16" customHeight="1">
      <c r="A148" s="2">
        <v>43937</v>
      </c>
      <c r="B148" s="10" t="s">
        <v>251</v>
      </c>
      <c r="C148" s="11">
        <v>1</v>
      </c>
      <c r="D148" s="10">
        <v>487</v>
      </c>
      <c r="E148" s="10">
        <v>-2.1</v>
      </c>
      <c r="I148" s="11">
        <v>5.3728990112994167E-2</v>
      </c>
      <c r="K148" s="11">
        <v>0</v>
      </c>
      <c r="L148" s="11" t="s">
        <v>1352</v>
      </c>
      <c r="M148" s="11" t="s">
        <v>78</v>
      </c>
      <c r="N148" s="11" t="s">
        <v>72</v>
      </c>
      <c r="O148" s="11" t="s">
        <v>2676</v>
      </c>
      <c r="P148" s="11" t="s">
        <v>77</v>
      </c>
      <c r="Q148" s="11" t="s">
        <v>2677</v>
      </c>
      <c r="R148" s="11" t="s">
        <v>75</v>
      </c>
      <c r="S148" s="11" t="s">
        <v>74</v>
      </c>
      <c r="T148" s="11" t="s">
        <v>70</v>
      </c>
      <c r="U148" s="11" t="s">
        <v>72</v>
      </c>
      <c r="V148" s="11" t="s">
        <v>454</v>
      </c>
      <c r="W148" s="11" t="s">
        <v>2678</v>
      </c>
      <c r="X148" s="11" t="s">
        <v>1451</v>
      </c>
      <c r="Y148" s="11" t="s">
        <v>1451</v>
      </c>
      <c r="Z148" s="11" t="s">
        <v>1451</v>
      </c>
      <c r="AA148" s="11" t="s">
        <v>1453</v>
      </c>
      <c r="AB148" s="11" t="s">
        <v>2534</v>
      </c>
      <c r="AC148" s="11" t="s">
        <v>2534</v>
      </c>
      <c r="AD148" s="11" t="s">
        <v>1453</v>
      </c>
      <c r="AH148" s="11">
        <f t="shared" si="82"/>
        <v>5937.8249999999998</v>
      </c>
      <c r="AI148" s="11">
        <f t="shared" si="83"/>
        <v>15967.075000000001</v>
      </c>
      <c r="AJ148" s="11">
        <f t="shared" si="84"/>
        <v>10952.45</v>
      </c>
      <c r="AK148" s="11">
        <f t="shared" si="85"/>
        <v>17972.924999999999</v>
      </c>
      <c r="AL148" s="11">
        <f t="shared" si="86"/>
        <v>16970</v>
      </c>
      <c r="AM148" s="11">
        <f t="shared" si="87"/>
        <v>12958.3</v>
      </c>
      <c r="AN148" s="11">
        <f t="shared" si="88"/>
        <v>13961.225</v>
      </c>
      <c r="AO148" s="11">
        <f t="shared" si="89"/>
        <v>14964.15</v>
      </c>
      <c r="AP148" s="11">
        <f t="shared" si="90"/>
        <v>15967.075000000001</v>
      </c>
      <c r="AQ148" s="11">
        <f t="shared" si="91"/>
        <v>21984.625</v>
      </c>
      <c r="AR148" s="11">
        <f t="shared" si="92"/>
        <v>24993.4</v>
      </c>
      <c r="AS148" s="11">
        <f t="shared" si="93"/>
        <v>35022.65</v>
      </c>
      <c r="AT148" s="11">
        <f t="shared" si="94"/>
        <v>35022.65</v>
      </c>
      <c r="AU148" s="11">
        <f t="shared" si="95"/>
        <v>35022.65</v>
      </c>
      <c r="AV148" s="11">
        <f t="shared" si="96"/>
        <v>38031.425000000003</v>
      </c>
      <c r="AW148" s="11">
        <f t="shared" si="97"/>
        <v>39034.35</v>
      </c>
      <c r="AX148" s="11">
        <f t="shared" si="98"/>
        <v>39034.35</v>
      </c>
      <c r="AY148" s="11">
        <f t="shared" si="99"/>
        <v>38031.425000000003</v>
      </c>
      <c r="AZ148" s="11"/>
      <c r="BA148" s="11"/>
      <c r="BB148" s="11">
        <f t="shared" si="100"/>
        <v>-12062.174999999999</v>
      </c>
      <c r="BC148" s="11">
        <f t="shared" si="101"/>
        <v>-22032.924999999999</v>
      </c>
      <c r="BD148" s="11">
        <f t="shared" si="102"/>
        <v>-17047.55</v>
      </c>
      <c r="BE148" s="11">
        <f t="shared" si="103"/>
        <v>-24027.075000000001</v>
      </c>
      <c r="BF148" s="11">
        <f t="shared" si="104"/>
        <v>-23030</v>
      </c>
      <c r="BG148" s="11">
        <f t="shared" si="105"/>
        <v>-19041.7</v>
      </c>
      <c r="BH148" s="11">
        <f t="shared" si="106"/>
        <v>-20038.775000000001</v>
      </c>
      <c r="BI148" s="11">
        <f t="shared" si="107"/>
        <v>-21035.85</v>
      </c>
      <c r="BJ148" s="11">
        <f t="shared" si="108"/>
        <v>-22032.924999999999</v>
      </c>
      <c r="BK148" s="11">
        <f t="shared" si="109"/>
        <v>-28015.375</v>
      </c>
      <c r="BL148" s="11">
        <f t="shared" si="110"/>
        <v>-31006.6</v>
      </c>
      <c r="BM148" s="11">
        <f t="shared" si="111"/>
        <v>-40977.35</v>
      </c>
      <c r="BN148" s="11">
        <f t="shared" si="112"/>
        <v>-40977.35</v>
      </c>
      <c r="BO148" s="11">
        <f t="shared" si="113"/>
        <v>-40977.35</v>
      </c>
      <c r="BP148" s="11">
        <f t="shared" si="114"/>
        <v>-43968.574999999997</v>
      </c>
      <c r="BQ148" s="11">
        <f t="shared" si="115"/>
        <v>-44965.65</v>
      </c>
      <c r="BR148" s="11">
        <f t="shared" si="116"/>
        <v>-44965.65</v>
      </c>
      <c r="BS148" s="11">
        <f t="shared" si="117"/>
        <v>-43968.574999999997</v>
      </c>
    </row>
    <row r="149" spans="1:71" ht="16" customHeight="1">
      <c r="A149" s="2">
        <v>43937</v>
      </c>
      <c r="B149" s="10" t="s">
        <v>436</v>
      </c>
      <c r="C149" s="11">
        <v>2</v>
      </c>
      <c r="D149" s="10">
        <v>482</v>
      </c>
      <c r="E149" s="10">
        <v>-0.7</v>
      </c>
      <c r="I149" s="11">
        <v>0</v>
      </c>
      <c r="K149" s="11">
        <v>0</v>
      </c>
      <c r="L149" s="11" t="s">
        <v>902</v>
      </c>
      <c r="M149" s="11" t="s">
        <v>903</v>
      </c>
      <c r="N149" s="11" t="s">
        <v>903</v>
      </c>
      <c r="O149" s="11" t="s">
        <v>1308</v>
      </c>
      <c r="P149" s="11" t="s">
        <v>1306</v>
      </c>
      <c r="Q149" s="11" t="s">
        <v>1594</v>
      </c>
      <c r="R149" s="11" t="s">
        <v>1594</v>
      </c>
      <c r="S149" s="11" t="s">
        <v>1659</v>
      </c>
      <c r="T149" s="11" t="s">
        <v>1660</v>
      </c>
      <c r="U149" s="11" t="s">
        <v>1659</v>
      </c>
      <c r="V149" s="11" t="s">
        <v>1592</v>
      </c>
      <c r="W149" s="11" t="s">
        <v>1307</v>
      </c>
      <c r="X149" s="11" t="s">
        <v>1307</v>
      </c>
      <c r="Y149" s="11" t="s">
        <v>1307</v>
      </c>
      <c r="Z149" s="11" t="s">
        <v>1307</v>
      </c>
      <c r="AA149" s="11" t="s">
        <v>1307</v>
      </c>
      <c r="AB149" s="11" t="s">
        <v>1307</v>
      </c>
      <c r="AC149" s="11" t="s">
        <v>1592</v>
      </c>
      <c r="AD149" s="11" t="s">
        <v>1594</v>
      </c>
      <c r="AH149" s="11">
        <f t="shared" si="82"/>
        <v>-236.82499999999999</v>
      </c>
      <c r="AI149" s="11">
        <f t="shared" si="83"/>
        <v>-236.82499999999999</v>
      </c>
      <c r="AJ149" s="11">
        <f t="shared" si="84"/>
        <v>-1741.2125000000001</v>
      </c>
      <c r="AK149" s="11">
        <f t="shared" si="85"/>
        <v>-2242.6750000000002</v>
      </c>
      <c r="AL149" s="11">
        <f t="shared" si="86"/>
        <v>-2744.1374999999998</v>
      </c>
      <c r="AM149" s="11">
        <f t="shared" si="87"/>
        <v>-2744.1374999999998</v>
      </c>
      <c r="AN149" s="11">
        <f t="shared" si="88"/>
        <v>-4248.5249999999996</v>
      </c>
      <c r="AO149" s="11">
        <f t="shared" si="89"/>
        <v>-4749.9875000000002</v>
      </c>
      <c r="AP149" s="11">
        <f t="shared" si="90"/>
        <v>-4248.5249999999996</v>
      </c>
      <c r="AQ149" s="11">
        <f t="shared" si="91"/>
        <v>-3245.6</v>
      </c>
      <c r="AR149" s="11">
        <f t="shared" si="92"/>
        <v>-3747.0625</v>
      </c>
      <c r="AS149" s="11">
        <f t="shared" si="93"/>
        <v>-3747.0625</v>
      </c>
      <c r="AT149" s="11">
        <f t="shared" si="94"/>
        <v>-3747.0625</v>
      </c>
      <c r="AU149" s="11">
        <f t="shared" si="95"/>
        <v>-3747.0625</v>
      </c>
      <c r="AV149" s="11">
        <f t="shared" si="96"/>
        <v>-3747.0625</v>
      </c>
      <c r="AW149" s="11">
        <f t="shared" si="97"/>
        <v>-3747.0625</v>
      </c>
      <c r="AX149" s="11">
        <f t="shared" si="98"/>
        <v>-3245.6</v>
      </c>
      <c r="AY149" s="11">
        <f t="shared" si="99"/>
        <v>-2744.1374999999998</v>
      </c>
      <c r="AZ149" s="11"/>
      <c r="BA149" s="11"/>
      <c r="BB149" s="11">
        <f t="shared" si="100"/>
        <v>-2236.8249999999998</v>
      </c>
      <c r="BC149" s="11">
        <f t="shared" si="101"/>
        <v>-2236.8249999999998</v>
      </c>
      <c r="BD149" s="11">
        <f t="shared" si="102"/>
        <v>-741.21250000000009</v>
      </c>
      <c r="BE149" s="11">
        <f t="shared" si="103"/>
        <v>-242.67500000000001</v>
      </c>
      <c r="BF149" s="11">
        <f t="shared" si="104"/>
        <v>255.86249999999995</v>
      </c>
      <c r="BG149" s="11">
        <f t="shared" si="105"/>
        <v>255.86249999999995</v>
      </c>
      <c r="BH149" s="11">
        <f t="shared" si="106"/>
        <v>1751.4749999999999</v>
      </c>
      <c r="BI149" s="11">
        <f t="shared" si="107"/>
        <v>2250.0124999999998</v>
      </c>
      <c r="BJ149" s="11">
        <f t="shared" si="108"/>
        <v>1751.4749999999999</v>
      </c>
      <c r="BK149" s="11">
        <f t="shared" si="109"/>
        <v>754.40000000000009</v>
      </c>
      <c r="BL149" s="11">
        <f t="shared" si="110"/>
        <v>1252.9375</v>
      </c>
      <c r="BM149" s="11">
        <f t="shared" si="111"/>
        <v>1252.9375</v>
      </c>
      <c r="BN149" s="11">
        <f t="shared" si="112"/>
        <v>1252.9375</v>
      </c>
      <c r="BO149" s="11">
        <f t="shared" si="113"/>
        <v>1252.9375</v>
      </c>
      <c r="BP149" s="11">
        <f t="shared" si="114"/>
        <v>1252.9375</v>
      </c>
      <c r="BQ149" s="11">
        <f t="shared" si="115"/>
        <v>1252.9375</v>
      </c>
      <c r="BR149" s="11">
        <f t="shared" si="116"/>
        <v>754.40000000000009</v>
      </c>
      <c r="BS149" s="11">
        <f t="shared" si="117"/>
        <v>255.86249999999995</v>
      </c>
    </row>
    <row r="150" spans="1:71" ht="16" customHeight="1">
      <c r="A150" s="2">
        <v>43937</v>
      </c>
      <c r="B150" s="10" t="s">
        <v>49</v>
      </c>
      <c r="C150" s="11">
        <v>3</v>
      </c>
      <c r="D150" s="10">
        <v>284</v>
      </c>
      <c r="E150" s="10">
        <v>-1</v>
      </c>
      <c r="I150" s="11">
        <v>0</v>
      </c>
      <c r="K150" s="11">
        <v>0</v>
      </c>
      <c r="L150" s="11" t="s">
        <v>1127</v>
      </c>
      <c r="M150" s="11" t="s">
        <v>2183</v>
      </c>
      <c r="N150" s="11" t="s">
        <v>820</v>
      </c>
      <c r="O150" s="11" t="s">
        <v>889</v>
      </c>
      <c r="P150" s="11" t="s">
        <v>2679</v>
      </c>
      <c r="Q150" s="11" t="s">
        <v>1510</v>
      </c>
      <c r="R150" s="11" t="s">
        <v>2183</v>
      </c>
      <c r="S150" s="11" t="s">
        <v>890</v>
      </c>
      <c r="T150" s="11" t="s">
        <v>891</v>
      </c>
      <c r="U150" s="11" t="s">
        <v>895</v>
      </c>
      <c r="V150" s="11" t="s">
        <v>894</v>
      </c>
      <c r="W150" s="11" t="s">
        <v>895</v>
      </c>
      <c r="X150" s="11" t="s">
        <v>1511</v>
      </c>
      <c r="Y150" s="11" t="s">
        <v>1511</v>
      </c>
      <c r="Z150" s="11" t="s">
        <v>895</v>
      </c>
      <c r="AA150" s="11" t="s">
        <v>890</v>
      </c>
      <c r="AB150" s="11" t="s">
        <v>896</v>
      </c>
      <c r="AC150" s="11" t="s">
        <v>2679</v>
      </c>
      <c r="AD150" s="11" t="s">
        <v>888</v>
      </c>
      <c r="AH150" s="11">
        <f t="shared" si="82"/>
        <v>-1264.8180028499992</v>
      </c>
      <c r="AI150" s="11">
        <f t="shared" si="83"/>
        <v>-713.21025577499972</v>
      </c>
      <c r="AJ150" s="11">
        <f t="shared" si="84"/>
        <v>-913.79625870000007</v>
      </c>
      <c r="AK150" s="11">
        <f t="shared" si="85"/>
        <v>-1014.0867528499994</v>
      </c>
      <c r="AL150" s="11">
        <f t="shared" si="86"/>
        <v>-1314.9632499249988</v>
      </c>
      <c r="AM150" s="11">
        <f t="shared" si="87"/>
        <v>-1264.8180028499992</v>
      </c>
      <c r="AN150" s="11">
        <f t="shared" si="88"/>
        <v>-1214.6727557749998</v>
      </c>
      <c r="AO150" s="11">
        <f t="shared" si="89"/>
        <v>-1665.9900086999999</v>
      </c>
      <c r="AP150" s="11">
        <f t="shared" si="90"/>
        <v>-1415.2587586999998</v>
      </c>
      <c r="AQ150" s="11">
        <f t="shared" si="91"/>
        <v>-1465.4040057749996</v>
      </c>
      <c r="AR150" s="11">
        <f t="shared" si="92"/>
        <v>-1415.2587586999998</v>
      </c>
      <c r="AS150" s="11">
        <f t="shared" si="93"/>
        <v>-1615.8397469999986</v>
      </c>
      <c r="AT150" s="11">
        <f t="shared" si="94"/>
        <v>-1615.8397469999986</v>
      </c>
      <c r="AU150" s="11">
        <f t="shared" si="95"/>
        <v>-1415.2587586999998</v>
      </c>
      <c r="AV150" s="11">
        <f t="shared" si="96"/>
        <v>-1214.6727557749998</v>
      </c>
      <c r="AW150" s="11">
        <f t="shared" si="97"/>
        <v>-1064.2319999249989</v>
      </c>
      <c r="AX150" s="11">
        <f t="shared" si="98"/>
        <v>-1014.0867528499994</v>
      </c>
      <c r="AY150" s="11">
        <f t="shared" si="99"/>
        <v>-1114.3772469999988</v>
      </c>
      <c r="AZ150" s="11"/>
      <c r="BA150" s="11"/>
      <c r="BB150" s="11">
        <f t="shared" si="100"/>
        <v>935.17799714999944</v>
      </c>
      <c r="BC150" s="11">
        <f t="shared" si="101"/>
        <v>386.78774422499964</v>
      </c>
      <c r="BD150" s="11">
        <f t="shared" si="102"/>
        <v>586.20374129999993</v>
      </c>
      <c r="BE150" s="11">
        <f t="shared" si="103"/>
        <v>685.90924714999937</v>
      </c>
      <c r="BF150" s="11">
        <f t="shared" si="104"/>
        <v>985.0307500749991</v>
      </c>
      <c r="BG150" s="11">
        <f t="shared" si="105"/>
        <v>935.17799714999944</v>
      </c>
      <c r="BH150" s="11">
        <f t="shared" si="106"/>
        <v>885.32524422499978</v>
      </c>
      <c r="BI150" s="11">
        <f t="shared" si="107"/>
        <v>1334.0099913000001</v>
      </c>
      <c r="BJ150" s="11">
        <f t="shared" si="108"/>
        <v>1084.7412413000002</v>
      </c>
      <c r="BK150" s="11">
        <f t="shared" si="109"/>
        <v>1134.593994225</v>
      </c>
      <c r="BL150" s="11">
        <f t="shared" si="110"/>
        <v>1084.7412413000002</v>
      </c>
      <c r="BM150" s="11">
        <f t="shared" si="111"/>
        <v>1284.1522529999988</v>
      </c>
      <c r="BN150" s="11">
        <f t="shared" si="112"/>
        <v>1284.1522529999988</v>
      </c>
      <c r="BO150" s="11">
        <f t="shared" si="113"/>
        <v>1084.7412413000002</v>
      </c>
      <c r="BP150" s="11">
        <f t="shared" si="114"/>
        <v>885.32524422499978</v>
      </c>
      <c r="BQ150" s="11">
        <f t="shared" si="115"/>
        <v>735.76200007499904</v>
      </c>
      <c r="BR150" s="11">
        <f t="shared" si="116"/>
        <v>685.90924714999937</v>
      </c>
      <c r="BS150" s="11">
        <f t="shared" si="117"/>
        <v>785.6147529999987</v>
      </c>
    </row>
    <row r="151" spans="1:71" ht="16" customHeight="1">
      <c r="A151" s="2">
        <v>43937</v>
      </c>
      <c r="B151" s="10" t="s">
        <v>691</v>
      </c>
      <c r="C151" s="11">
        <v>4</v>
      </c>
      <c r="D151" s="10">
        <v>232</v>
      </c>
      <c r="E151" s="10">
        <v>-0.5</v>
      </c>
      <c r="I151" s="11">
        <v>0</v>
      </c>
      <c r="K151" s="11">
        <v>0</v>
      </c>
      <c r="L151" s="11" t="s">
        <v>695</v>
      </c>
      <c r="M151" s="11" t="s">
        <v>697</v>
      </c>
      <c r="N151" s="11" t="s">
        <v>879</v>
      </c>
      <c r="O151" s="11" t="s">
        <v>878</v>
      </c>
      <c r="P151" s="11" t="s">
        <v>878</v>
      </c>
      <c r="Q151" s="11" t="s">
        <v>695</v>
      </c>
      <c r="R151" s="11" t="s">
        <v>695</v>
      </c>
      <c r="S151" s="11" t="s">
        <v>695</v>
      </c>
      <c r="T151" s="11" t="s">
        <v>695</v>
      </c>
      <c r="U151" s="11" t="s">
        <v>697</v>
      </c>
      <c r="V151" s="11" t="s">
        <v>696</v>
      </c>
      <c r="W151" s="11" t="s">
        <v>695</v>
      </c>
      <c r="X151" s="11" t="s">
        <v>696</v>
      </c>
      <c r="Y151" s="11" t="s">
        <v>696</v>
      </c>
      <c r="Z151" s="11" t="s">
        <v>878</v>
      </c>
      <c r="AA151" s="11" t="s">
        <v>695</v>
      </c>
      <c r="AB151" s="11" t="s">
        <v>881</v>
      </c>
      <c r="AC151" s="11" t="s">
        <v>881</v>
      </c>
      <c r="AD151" s="11" t="s">
        <v>882</v>
      </c>
      <c r="AH151" s="11">
        <f t="shared" si="82"/>
        <v>-4568</v>
      </c>
      <c r="AI151" s="11">
        <f t="shared" si="83"/>
        <v>2452.4750000000004</v>
      </c>
      <c r="AJ151" s="11">
        <f t="shared" si="84"/>
        <v>-1559.2249999999999</v>
      </c>
      <c r="AK151" s="11">
        <f t="shared" si="85"/>
        <v>-1559.2249999999999</v>
      </c>
      <c r="AL151" s="11">
        <f t="shared" si="86"/>
        <v>-2562.15</v>
      </c>
      <c r="AM151" s="11">
        <f t="shared" si="87"/>
        <v>-2562.15</v>
      </c>
      <c r="AN151" s="11">
        <f t="shared" si="88"/>
        <v>-2562.15</v>
      </c>
      <c r="AO151" s="11">
        <f t="shared" si="89"/>
        <v>-2562.15</v>
      </c>
      <c r="AP151" s="11">
        <f t="shared" si="90"/>
        <v>-4568</v>
      </c>
      <c r="AQ151" s="11">
        <f t="shared" si="91"/>
        <v>-3565.0749999999998</v>
      </c>
      <c r="AR151" s="11">
        <f t="shared" si="92"/>
        <v>-2562.15</v>
      </c>
      <c r="AS151" s="11">
        <f t="shared" si="93"/>
        <v>-3565.0749999999998</v>
      </c>
      <c r="AT151" s="11">
        <f t="shared" si="94"/>
        <v>-3565.0749999999998</v>
      </c>
      <c r="AU151" s="11">
        <f t="shared" si="95"/>
        <v>-1559.2249999999999</v>
      </c>
      <c r="AV151" s="11">
        <f t="shared" si="96"/>
        <v>-2562.15</v>
      </c>
      <c r="AW151" s="11">
        <f t="shared" si="97"/>
        <v>446.625</v>
      </c>
      <c r="AX151" s="11">
        <f t="shared" si="98"/>
        <v>446.625</v>
      </c>
      <c r="AY151" s="11">
        <f t="shared" si="99"/>
        <v>-556.30000000000007</v>
      </c>
      <c r="AZ151" s="11"/>
      <c r="BA151" s="11"/>
      <c r="BB151" s="11">
        <f t="shared" si="100"/>
        <v>-568.00000000000011</v>
      </c>
      <c r="BC151" s="11">
        <f t="shared" si="101"/>
        <v>-7547.5249999999996</v>
      </c>
      <c r="BD151" s="11">
        <f t="shared" si="102"/>
        <v>-3559.2249999999999</v>
      </c>
      <c r="BE151" s="11">
        <f t="shared" si="103"/>
        <v>-3559.2249999999999</v>
      </c>
      <c r="BF151" s="11">
        <f t="shared" si="104"/>
        <v>-2562.15</v>
      </c>
      <c r="BG151" s="11">
        <f t="shared" si="105"/>
        <v>-2562.15</v>
      </c>
      <c r="BH151" s="11">
        <f t="shared" si="106"/>
        <v>-2562.15</v>
      </c>
      <c r="BI151" s="11">
        <f t="shared" si="107"/>
        <v>-2562.15</v>
      </c>
      <c r="BJ151" s="11">
        <f t="shared" si="108"/>
        <v>-568.00000000000011</v>
      </c>
      <c r="BK151" s="11">
        <f t="shared" si="109"/>
        <v>-1565.075</v>
      </c>
      <c r="BL151" s="11">
        <f t="shared" si="110"/>
        <v>-2562.15</v>
      </c>
      <c r="BM151" s="11">
        <f t="shared" si="111"/>
        <v>-1565.075</v>
      </c>
      <c r="BN151" s="11">
        <f t="shared" si="112"/>
        <v>-1565.075</v>
      </c>
      <c r="BO151" s="11">
        <f t="shared" si="113"/>
        <v>-3559.2249999999999</v>
      </c>
      <c r="BP151" s="11">
        <f t="shared" si="114"/>
        <v>-2562.15</v>
      </c>
      <c r="BQ151" s="11">
        <f t="shared" si="115"/>
        <v>-5553.375</v>
      </c>
      <c r="BR151" s="11">
        <f t="shared" si="116"/>
        <v>-5553.375</v>
      </c>
      <c r="BS151" s="11">
        <f t="shared" si="117"/>
        <v>-4556.2999999999993</v>
      </c>
    </row>
    <row r="152" spans="1:71" ht="16" customHeight="1">
      <c r="A152" s="2">
        <v>43937</v>
      </c>
      <c r="B152" s="10" t="s">
        <v>712</v>
      </c>
      <c r="C152" s="11">
        <v>5</v>
      </c>
      <c r="D152" s="10">
        <v>229</v>
      </c>
      <c r="E152" s="10">
        <v>0.7</v>
      </c>
      <c r="I152" s="11">
        <v>0</v>
      </c>
      <c r="K152" s="11">
        <v>0</v>
      </c>
      <c r="L152" s="11" t="s">
        <v>714</v>
      </c>
      <c r="M152" s="11" t="s">
        <v>716</v>
      </c>
      <c r="N152" s="11" t="s">
        <v>714</v>
      </c>
      <c r="O152" s="11" t="s">
        <v>713</v>
      </c>
      <c r="P152" s="11" t="s">
        <v>2552</v>
      </c>
      <c r="Q152" s="11" t="s">
        <v>2551</v>
      </c>
      <c r="R152" s="11" t="s">
        <v>713</v>
      </c>
      <c r="S152" s="11" t="s">
        <v>2680</v>
      </c>
      <c r="T152" s="11" t="s">
        <v>2122</v>
      </c>
      <c r="U152" s="11" t="s">
        <v>715</v>
      </c>
      <c r="V152" s="11" t="s">
        <v>715</v>
      </c>
      <c r="W152" s="11" t="s">
        <v>715</v>
      </c>
      <c r="X152" s="11" t="s">
        <v>715</v>
      </c>
      <c r="Y152" s="11" t="s">
        <v>2119</v>
      </c>
      <c r="Z152" s="11" t="s">
        <v>2680</v>
      </c>
      <c r="AA152" s="11" t="s">
        <v>2680</v>
      </c>
      <c r="AB152" s="11" t="s">
        <v>716</v>
      </c>
      <c r="AC152" s="11" t="s">
        <v>1420</v>
      </c>
      <c r="AD152" s="11" t="s">
        <v>1421</v>
      </c>
      <c r="AH152" s="11">
        <f t="shared" si="82"/>
        <v>-31356.375</v>
      </c>
      <c r="AI152" s="11">
        <f t="shared" si="83"/>
        <v>-16312.5</v>
      </c>
      <c r="AJ152" s="11">
        <f t="shared" si="84"/>
        <v>-51414.875</v>
      </c>
      <c r="AK152" s="11">
        <f t="shared" si="85"/>
        <v>-46400.25</v>
      </c>
      <c r="AL152" s="11">
        <f t="shared" si="86"/>
        <v>-41385.625</v>
      </c>
      <c r="AM152" s="11">
        <f t="shared" si="87"/>
        <v>-51414.875</v>
      </c>
      <c r="AN152" s="11">
        <f t="shared" si="88"/>
        <v>-56429.5</v>
      </c>
      <c r="AO152" s="11">
        <f t="shared" si="89"/>
        <v>-76488</v>
      </c>
      <c r="AP152" s="11">
        <f t="shared" si="90"/>
        <v>-66458.75</v>
      </c>
      <c r="AQ152" s="11">
        <f t="shared" si="91"/>
        <v>-66458.75</v>
      </c>
      <c r="AR152" s="11">
        <f t="shared" si="92"/>
        <v>-66458.75</v>
      </c>
      <c r="AS152" s="11">
        <f t="shared" si="93"/>
        <v>-66458.75</v>
      </c>
      <c r="AT152" s="11">
        <f t="shared" si="94"/>
        <v>-71473.375</v>
      </c>
      <c r="AU152" s="11">
        <f t="shared" si="95"/>
        <v>-56429.5</v>
      </c>
      <c r="AV152" s="11">
        <f t="shared" si="96"/>
        <v>-56429.5</v>
      </c>
      <c r="AW152" s="11">
        <f t="shared" si="97"/>
        <v>-31356.375</v>
      </c>
      <c r="AX152" s="11">
        <f t="shared" si="98"/>
        <v>-21327.125</v>
      </c>
      <c r="AY152" s="11">
        <f t="shared" si="99"/>
        <v>8760.625</v>
      </c>
      <c r="AZ152" s="11"/>
      <c r="BA152" s="11"/>
      <c r="BB152" s="11">
        <f t="shared" si="100"/>
        <v>-1356.375</v>
      </c>
      <c r="BC152" s="11">
        <f t="shared" si="101"/>
        <v>-16312.5</v>
      </c>
      <c r="BD152" s="11">
        <f t="shared" si="102"/>
        <v>18585.125</v>
      </c>
      <c r="BE152" s="11">
        <f t="shared" si="103"/>
        <v>13599.75</v>
      </c>
      <c r="BF152" s="11">
        <f t="shared" si="104"/>
        <v>8614.375</v>
      </c>
      <c r="BG152" s="11">
        <f t="shared" si="105"/>
        <v>18585.125</v>
      </c>
      <c r="BH152" s="11">
        <f t="shared" si="106"/>
        <v>23570.5</v>
      </c>
      <c r="BI152" s="11">
        <f t="shared" si="107"/>
        <v>43512</v>
      </c>
      <c r="BJ152" s="11">
        <f t="shared" si="108"/>
        <v>33541.25</v>
      </c>
      <c r="BK152" s="11">
        <f t="shared" si="109"/>
        <v>33541.25</v>
      </c>
      <c r="BL152" s="11">
        <f t="shared" si="110"/>
        <v>33541.25</v>
      </c>
      <c r="BM152" s="11">
        <f t="shared" si="111"/>
        <v>33541.25</v>
      </c>
      <c r="BN152" s="11">
        <f t="shared" si="112"/>
        <v>38526.625</v>
      </c>
      <c r="BO152" s="11">
        <f t="shared" si="113"/>
        <v>23570.5</v>
      </c>
      <c r="BP152" s="11">
        <f t="shared" si="114"/>
        <v>23570.5</v>
      </c>
      <c r="BQ152" s="11">
        <f t="shared" si="115"/>
        <v>-1356.375</v>
      </c>
      <c r="BR152" s="11">
        <f t="shared" si="116"/>
        <v>-11327.125</v>
      </c>
      <c r="BS152" s="11">
        <f t="shared" si="117"/>
        <v>-41239.375</v>
      </c>
    </row>
    <row r="153" spans="1:71" ht="16" customHeight="1">
      <c r="A153" s="2">
        <v>43937</v>
      </c>
      <c r="B153" s="10" t="s">
        <v>921</v>
      </c>
      <c r="C153" s="11">
        <v>6</v>
      </c>
      <c r="D153" s="10">
        <v>200</v>
      </c>
      <c r="E153" s="10">
        <v>-0.7</v>
      </c>
      <c r="I153" s="11">
        <v>0</v>
      </c>
      <c r="K153" s="11">
        <v>0</v>
      </c>
      <c r="L153" s="11" t="s">
        <v>926</v>
      </c>
      <c r="M153" s="11" t="s">
        <v>927</v>
      </c>
      <c r="N153" s="11" t="s">
        <v>2173</v>
      </c>
      <c r="O153" s="11" t="s">
        <v>928</v>
      </c>
      <c r="P153" s="11" t="s">
        <v>925</v>
      </c>
      <c r="Q153" s="11" t="s">
        <v>339</v>
      </c>
      <c r="R153" s="11" t="s">
        <v>2173</v>
      </c>
      <c r="S153" s="11" t="s">
        <v>2173</v>
      </c>
      <c r="T153" s="11" t="s">
        <v>2173</v>
      </c>
      <c r="U153" s="11" t="s">
        <v>339</v>
      </c>
      <c r="V153" s="11" t="s">
        <v>339</v>
      </c>
      <c r="W153" s="11" t="s">
        <v>339</v>
      </c>
      <c r="X153" s="11" t="s">
        <v>339</v>
      </c>
      <c r="Y153" s="11" t="s">
        <v>928</v>
      </c>
      <c r="Z153" s="11" t="s">
        <v>926</v>
      </c>
      <c r="AA153" s="11" t="s">
        <v>339</v>
      </c>
      <c r="AB153" s="11" t="s">
        <v>1491</v>
      </c>
      <c r="AC153" s="11" t="s">
        <v>1491</v>
      </c>
      <c r="AD153" s="11" t="s">
        <v>1491</v>
      </c>
      <c r="AH153" s="11">
        <f t="shared" si="82"/>
        <v>-2087.0374999999999</v>
      </c>
      <c r="AI153" s="11">
        <f t="shared" si="83"/>
        <v>-582.65000000000009</v>
      </c>
      <c r="AJ153" s="11">
        <f t="shared" si="84"/>
        <v>-1084.1125000000002</v>
      </c>
      <c r="AK153" s="11">
        <f t="shared" si="85"/>
        <v>921.73750000000018</v>
      </c>
      <c r="AL153" s="11">
        <f t="shared" si="86"/>
        <v>-81.1875</v>
      </c>
      <c r="AM153" s="11">
        <f t="shared" si="87"/>
        <v>-582.65000000000009</v>
      </c>
      <c r="AN153" s="11">
        <f t="shared" si="88"/>
        <v>-582.65000000000009</v>
      </c>
      <c r="AO153" s="11">
        <f t="shared" si="89"/>
        <v>-582.65000000000009</v>
      </c>
      <c r="AP153" s="11">
        <f t="shared" si="90"/>
        <v>-81.1875</v>
      </c>
      <c r="AQ153" s="11">
        <f t="shared" si="91"/>
        <v>-81.1875</v>
      </c>
      <c r="AR153" s="11">
        <f t="shared" si="92"/>
        <v>-81.1875</v>
      </c>
      <c r="AS153" s="11">
        <f t="shared" si="93"/>
        <v>-81.1875</v>
      </c>
      <c r="AT153" s="11">
        <f t="shared" si="94"/>
        <v>-1084.1125000000002</v>
      </c>
      <c r="AU153" s="11">
        <f t="shared" si="95"/>
        <v>-1585.575</v>
      </c>
      <c r="AV153" s="11">
        <f t="shared" si="96"/>
        <v>-81.1875</v>
      </c>
      <c r="AW153" s="11">
        <f t="shared" si="97"/>
        <v>1423.2</v>
      </c>
      <c r="AX153" s="11">
        <f t="shared" si="98"/>
        <v>1423.2</v>
      </c>
      <c r="AY153" s="11">
        <f t="shared" si="99"/>
        <v>1423.2</v>
      </c>
      <c r="AZ153" s="11"/>
      <c r="BA153" s="11"/>
      <c r="BB153" s="11">
        <f t="shared" si="100"/>
        <v>-1087.0374999999999</v>
      </c>
      <c r="BC153" s="11">
        <f t="shared" si="101"/>
        <v>-2582.65</v>
      </c>
      <c r="BD153" s="11">
        <f t="shared" si="102"/>
        <v>-2084.1125000000002</v>
      </c>
      <c r="BE153" s="11">
        <f t="shared" si="103"/>
        <v>-4078.2624999999998</v>
      </c>
      <c r="BF153" s="11">
        <f t="shared" si="104"/>
        <v>-3081.1875</v>
      </c>
      <c r="BG153" s="11">
        <f t="shared" si="105"/>
        <v>-2582.65</v>
      </c>
      <c r="BH153" s="11">
        <f t="shared" si="106"/>
        <v>-2582.65</v>
      </c>
      <c r="BI153" s="11">
        <f t="shared" si="107"/>
        <v>-2582.65</v>
      </c>
      <c r="BJ153" s="11">
        <f t="shared" si="108"/>
        <v>-3081.1875</v>
      </c>
      <c r="BK153" s="11">
        <f t="shared" si="109"/>
        <v>-3081.1875</v>
      </c>
      <c r="BL153" s="11">
        <f t="shared" si="110"/>
        <v>-3081.1875</v>
      </c>
      <c r="BM153" s="11">
        <f t="shared" si="111"/>
        <v>-3081.1875</v>
      </c>
      <c r="BN153" s="11">
        <f t="shared" si="112"/>
        <v>-2084.1125000000002</v>
      </c>
      <c r="BO153" s="11">
        <f t="shared" si="113"/>
        <v>-1585.575</v>
      </c>
      <c r="BP153" s="11">
        <f t="shared" si="114"/>
        <v>-3081.1875</v>
      </c>
      <c r="BQ153" s="11">
        <f t="shared" si="115"/>
        <v>-4576.8</v>
      </c>
      <c r="BR153" s="11">
        <f t="shared" si="116"/>
        <v>-4576.8</v>
      </c>
      <c r="BS153" s="11">
        <f t="shared" si="117"/>
        <v>-4576.8</v>
      </c>
    </row>
    <row r="154" spans="1:71" ht="16" customHeight="1">
      <c r="A154" s="2">
        <v>43937</v>
      </c>
      <c r="B154" s="10" t="s">
        <v>414</v>
      </c>
      <c r="C154" s="11">
        <v>7</v>
      </c>
      <c r="D154" s="10">
        <v>186</v>
      </c>
      <c r="E154" s="10">
        <v>-2.4</v>
      </c>
      <c r="I154" s="11">
        <v>0</v>
      </c>
      <c r="K154" s="11">
        <v>0</v>
      </c>
      <c r="L154" s="11" t="s">
        <v>584</v>
      </c>
      <c r="M154" s="11" t="s">
        <v>2103</v>
      </c>
      <c r="N154" s="11" t="s">
        <v>619</v>
      </c>
      <c r="O154" s="11" t="s">
        <v>622</v>
      </c>
      <c r="P154" s="11" t="s">
        <v>619</v>
      </c>
      <c r="Q154" s="11" t="s">
        <v>619</v>
      </c>
      <c r="R154" s="11" t="s">
        <v>2102</v>
      </c>
      <c r="S154" s="11" t="s">
        <v>933</v>
      </c>
      <c r="T154" s="11" t="s">
        <v>933</v>
      </c>
      <c r="U154" s="11" t="s">
        <v>933</v>
      </c>
      <c r="V154" s="11" t="s">
        <v>2102</v>
      </c>
      <c r="W154" s="11" t="s">
        <v>2102</v>
      </c>
      <c r="X154" s="11" t="s">
        <v>933</v>
      </c>
      <c r="Y154" s="11" t="s">
        <v>2102</v>
      </c>
      <c r="Z154" s="11" t="s">
        <v>2103</v>
      </c>
      <c r="AA154" s="11" t="s">
        <v>2275</v>
      </c>
      <c r="AB154" s="11" t="s">
        <v>619</v>
      </c>
      <c r="AC154" s="11" t="s">
        <v>619</v>
      </c>
      <c r="AD154" s="11" t="s">
        <v>584</v>
      </c>
      <c r="AH154" s="11">
        <f t="shared" si="82"/>
        <v>-1224.5345058500006</v>
      </c>
      <c r="AI154" s="11">
        <f t="shared" si="83"/>
        <v>-823.36250000000007</v>
      </c>
      <c r="AJ154" s="11">
        <f t="shared" si="84"/>
        <v>-723.07200585000066</v>
      </c>
      <c r="AK154" s="11">
        <f t="shared" si="85"/>
        <v>-823.36250000000007</v>
      </c>
      <c r="AL154" s="11">
        <f t="shared" si="86"/>
        <v>-823.36250000000007</v>
      </c>
      <c r="AM154" s="11">
        <f t="shared" si="87"/>
        <v>-1023.9444912249962</v>
      </c>
      <c r="AN154" s="11">
        <f t="shared" si="88"/>
        <v>-1124.2430087750038</v>
      </c>
      <c r="AO154" s="11">
        <f t="shared" si="89"/>
        <v>-1124.2430087750038</v>
      </c>
      <c r="AP154" s="11">
        <f t="shared" si="90"/>
        <v>-1124.2430087750038</v>
      </c>
      <c r="AQ154" s="11">
        <f t="shared" si="91"/>
        <v>-1023.9444912249962</v>
      </c>
      <c r="AR154" s="11">
        <f t="shared" si="92"/>
        <v>-1023.9444912249962</v>
      </c>
      <c r="AS154" s="11">
        <f t="shared" si="93"/>
        <v>-1124.2430087750038</v>
      </c>
      <c r="AT154" s="11">
        <f t="shared" si="94"/>
        <v>-1023.9444912249962</v>
      </c>
      <c r="AU154" s="11">
        <f t="shared" si="95"/>
        <v>-1224.5345058500006</v>
      </c>
      <c r="AV154" s="11">
        <f t="shared" si="96"/>
        <v>-923.65299414999936</v>
      </c>
      <c r="AW154" s="11">
        <f t="shared" si="97"/>
        <v>-823.36250000000007</v>
      </c>
      <c r="AX154" s="11">
        <f t="shared" si="98"/>
        <v>-823.36250000000007</v>
      </c>
      <c r="AY154" s="11">
        <f t="shared" si="99"/>
        <v>-321.89999999999998</v>
      </c>
      <c r="AZ154" s="11"/>
      <c r="BA154" s="11"/>
      <c r="BB154" s="11">
        <f t="shared" si="100"/>
        <v>575.46949415000051</v>
      </c>
      <c r="BC154" s="11">
        <f t="shared" si="101"/>
        <v>176.63749999999999</v>
      </c>
      <c r="BD154" s="11">
        <f t="shared" si="102"/>
        <v>76.931994150000605</v>
      </c>
      <c r="BE154" s="11">
        <f t="shared" si="103"/>
        <v>176.63749999999999</v>
      </c>
      <c r="BF154" s="11">
        <f t="shared" si="104"/>
        <v>176.63749999999999</v>
      </c>
      <c r="BG154" s="11">
        <f t="shared" si="105"/>
        <v>376.04950877499613</v>
      </c>
      <c r="BH154" s="11">
        <f t="shared" si="106"/>
        <v>475.76299122500382</v>
      </c>
      <c r="BI154" s="11">
        <f t="shared" si="107"/>
        <v>475.76299122500382</v>
      </c>
      <c r="BJ154" s="11">
        <f t="shared" si="108"/>
        <v>475.76299122500382</v>
      </c>
      <c r="BK154" s="11">
        <f t="shared" si="109"/>
        <v>376.04950877499613</v>
      </c>
      <c r="BL154" s="11">
        <f t="shared" si="110"/>
        <v>376.04950877499613</v>
      </c>
      <c r="BM154" s="11">
        <f t="shared" si="111"/>
        <v>475.76299122500382</v>
      </c>
      <c r="BN154" s="11">
        <f t="shared" si="112"/>
        <v>376.04950877499613</v>
      </c>
      <c r="BO154" s="11">
        <f t="shared" si="113"/>
        <v>575.46949415000051</v>
      </c>
      <c r="BP154" s="11">
        <f t="shared" si="114"/>
        <v>276.34300584999937</v>
      </c>
      <c r="BQ154" s="11">
        <f t="shared" si="115"/>
        <v>176.63749999999999</v>
      </c>
      <c r="BR154" s="11">
        <f t="shared" si="116"/>
        <v>176.63749999999999</v>
      </c>
      <c r="BS154" s="11">
        <f t="shared" si="117"/>
        <v>-321.89999999999998</v>
      </c>
    </row>
    <row r="155" spans="1:71" ht="16" customHeight="1">
      <c r="A155" s="2">
        <v>43937</v>
      </c>
      <c r="B155" s="10" t="s">
        <v>357</v>
      </c>
      <c r="C155" s="11">
        <v>8</v>
      </c>
      <c r="D155" s="10">
        <v>148</v>
      </c>
      <c r="E155" s="10">
        <v>-1.8</v>
      </c>
      <c r="I155" s="11">
        <v>0</v>
      </c>
      <c r="K155" s="11">
        <v>0</v>
      </c>
      <c r="L155" s="11" t="s">
        <v>1480</v>
      </c>
      <c r="M155" s="11" t="s">
        <v>1406</v>
      </c>
      <c r="N155" s="11" t="s">
        <v>1480</v>
      </c>
      <c r="O155" s="11" t="s">
        <v>1076</v>
      </c>
      <c r="P155" s="11" t="s">
        <v>781</v>
      </c>
      <c r="Q155" s="11" t="s">
        <v>1368</v>
      </c>
      <c r="R155" s="11" t="s">
        <v>1077</v>
      </c>
      <c r="S155" s="11" t="s">
        <v>1368</v>
      </c>
      <c r="T155" s="11" t="s">
        <v>1368</v>
      </c>
      <c r="U155" s="11" t="s">
        <v>1077</v>
      </c>
      <c r="V155" s="11" t="s">
        <v>1367</v>
      </c>
      <c r="W155" s="11" t="s">
        <v>1367</v>
      </c>
      <c r="X155" s="11" t="s">
        <v>781</v>
      </c>
      <c r="Y155" s="11" t="s">
        <v>781</v>
      </c>
      <c r="Z155" s="11" t="s">
        <v>781</v>
      </c>
      <c r="AA155" s="11" t="s">
        <v>1077</v>
      </c>
      <c r="AB155" s="11" t="s">
        <v>1367</v>
      </c>
      <c r="AC155" s="11" t="s">
        <v>1078</v>
      </c>
      <c r="AD155" s="11" t="s">
        <v>1078</v>
      </c>
      <c r="AH155" s="11">
        <f t="shared" si="82"/>
        <v>-1541.1125000000002</v>
      </c>
      <c r="AI155" s="11">
        <f t="shared" si="83"/>
        <v>-1039.6500000000001</v>
      </c>
      <c r="AJ155" s="11">
        <f t="shared" si="84"/>
        <v>-2042.575</v>
      </c>
      <c r="AK155" s="11">
        <f t="shared" si="85"/>
        <v>-5552.8125</v>
      </c>
      <c r="AL155" s="11">
        <f t="shared" si="86"/>
        <v>-6054.2749999999996</v>
      </c>
      <c r="AM155" s="11">
        <f t="shared" si="87"/>
        <v>-5051.3499999999995</v>
      </c>
      <c r="AN155" s="11">
        <f t="shared" si="88"/>
        <v>-6054.2749999999996</v>
      </c>
      <c r="AO155" s="11">
        <f t="shared" si="89"/>
        <v>-6054.2749999999996</v>
      </c>
      <c r="AP155" s="11">
        <f t="shared" si="90"/>
        <v>-5051.3499999999995</v>
      </c>
      <c r="AQ155" s="11">
        <f t="shared" si="91"/>
        <v>-4549.8874999999998</v>
      </c>
      <c r="AR155" s="11">
        <f t="shared" si="92"/>
        <v>-4549.8874999999998</v>
      </c>
      <c r="AS155" s="11">
        <f t="shared" si="93"/>
        <v>-5552.8125</v>
      </c>
      <c r="AT155" s="11">
        <f t="shared" si="94"/>
        <v>-5552.8125</v>
      </c>
      <c r="AU155" s="11">
        <f t="shared" si="95"/>
        <v>-5552.8125</v>
      </c>
      <c r="AV155" s="11">
        <f t="shared" si="96"/>
        <v>-5051.3499999999995</v>
      </c>
      <c r="AW155" s="11">
        <f t="shared" si="97"/>
        <v>-4549.8874999999998</v>
      </c>
      <c r="AX155" s="11">
        <f t="shared" si="98"/>
        <v>-3546.9624999999996</v>
      </c>
      <c r="AY155" s="11">
        <f t="shared" si="99"/>
        <v>-3546.9624999999996</v>
      </c>
      <c r="AZ155" s="11"/>
      <c r="BA155" s="11"/>
      <c r="BB155" s="11">
        <f t="shared" si="100"/>
        <v>-541.11249999999995</v>
      </c>
      <c r="BC155" s="11">
        <f t="shared" si="101"/>
        <v>-1039.6500000000001</v>
      </c>
      <c r="BD155" s="11">
        <f t="shared" si="102"/>
        <v>-42.575000000000045</v>
      </c>
      <c r="BE155" s="11">
        <f t="shared" si="103"/>
        <v>3447.1875</v>
      </c>
      <c r="BF155" s="11">
        <f t="shared" si="104"/>
        <v>3945.7250000000004</v>
      </c>
      <c r="BG155" s="11">
        <f t="shared" si="105"/>
        <v>2948.65</v>
      </c>
      <c r="BH155" s="11">
        <f t="shared" si="106"/>
        <v>3945.7250000000004</v>
      </c>
      <c r="BI155" s="11">
        <f t="shared" si="107"/>
        <v>3945.7250000000004</v>
      </c>
      <c r="BJ155" s="11">
        <f t="shared" si="108"/>
        <v>2948.65</v>
      </c>
      <c r="BK155" s="11">
        <f t="shared" si="109"/>
        <v>2450.1125000000002</v>
      </c>
      <c r="BL155" s="11">
        <f t="shared" si="110"/>
        <v>2450.1125000000002</v>
      </c>
      <c r="BM155" s="11">
        <f t="shared" si="111"/>
        <v>3447.1875</v>
      </c>
      <c r="BN155" s="11">
        <f t="shared" si="112"/>
        <v>3447.1875</v>
      </c>
      <c r="BO155" s="11">
        <f t="shared" si="113"/>
        <v>3447.1875</v>
      </c>
      <c r="BP155" s="11">
        <f t="shared" si="114"/>
        <v>2948.65</v>
      </c>
      <c r="BQ155" s="11">
        <f t="shared" si="115"/>
        <v>2450.1125000000002</v>
      </c>
      <c r="BR155" s="11">
        <f t="shared" si="116"/>
        <v>1453.0375000000001</v>
      </c>
      <c r="BS155" s="11">
        <f t="shared" si="117"/>
        <v>1453.0375000000001</v>
      </c>
    </row>
    <row r="156" spans="1:71" ht="16" customHeight="1">
      <c r="A156" s="2">
        <v>43937</v>
      </c>
      <c r="B156" s="10" t="s">
        <v>80</v>
      </c>
      <c r="C156" s="11">
        <v>9</v>
      </c>
      <c r="D156" s="10">
        <v>138</v>
      </c>
      <c r="E156" s="10">
        <v>-3.3</v>
      </c>
      <c r="I156" s="11">
        <v>0</v>
      </c>
      <c r="K156" s="11">
        <v>0</v>
      </c>
      <c r="L156" s="11" t="s">
        <v>380</v>
      </c>
      <c r="M156" s="11" t="s">
        <v>375</v>
      </c>
      <c r="N156" s="11" t="s">
        <v>373</v>
      </c>
      <c r="O156" s="11" t="s">
        <v>375</v>
      </c>
      <c r="P156" s="11" t="s">
        <v>862</v>
      </c>
      <c r="Q156" s="11" t="s">
        <v>860</v>
      </c>
      <c r="R156" s="11" t="s">
        <v>861</v>
      </c>
      <c r="S156" s="11" t="s">
        <v>861</v>
      </c>
      <c r="T156" s="11" t="s">
        <v>853</v>
      </c>
      <c r="U156" s="11" t="s">
        <v>860</v>
      </c>
      <c r="V156" s="11" t="s">
        <v>862</v>
      </c>
      <c r="W156" s="11" t="s">
        <v>860</v>
      </c>
      <c r="X156" s="11" t="s">
        <v>854</v>
      </c>
      <c r="Y156" s="11" t="s">
        <v>854</v>
      </c>
      <c r="Z156" s="11" t="s">
        <v>860</v>
      </c>
      <c r="AA156" s="11" t="s">
        <v>862</v>
      </c>
      <c r="AB156" s="11" t="s">
        <v>862</v>
      </c>
      <c r="AC156" s="11" t="s">
        <v>860</v>
      </c>
      <c r="AD156" s="11" t="s">
        <v>375</v>
      </c>
      <c r="AH156" s="11">
        <f t="shared" si="82"/>
        <v>-1675.9625000000001</v>
      </c>
      <c r="AI156" s="11">
        <f t="shared" si="83"/>
        <v>-171.57499999999999</v>
      </c>
      <c r="AJ156" s="11">
        <f t="shared" si="84"/>
        <v>-1675.9625000000001</v>
      </c>
      <c r="AK156" s="11">
        <f t="shared" si="85"/>
        <v>-2177.4250000000002</v>
      </c>
      <c r="AL156" s="11">
        <f t="shared" si="86"/>
        <v>-2678.8874999999998</v>
      </c>
      <c r="AM156" s="11">
        <f t="shared" si="87"/>
        <v>-3180.35</v>
      </c>
      <c r="AN156" s="11">
        <f t="shared" si="88"/>
        <v>-3180.35</v>
      </c>
      <c r="AO156" s="11">
        <f t="shared" si="89"/>
        <v>-3681.8125</v>
      </c>
      <c r="AP156" s="11">
        <f t="shared" si="90"/>
        <v>-2678.8874999999998</v>
      </c>
      <c r="AQ156" s="11">
        <f t="shared" si="91"/>
        <v>-2177.4250000000002</v>
      </c>
      <c r="AR156" s="11">
        <f t="shared" si="92"/>
        <v>-2678.8874999999998</v>
      </c>
      <c r="AS156" s="11">
        <f t="shared" si="93"/>
        <v>-4183.2749999999996</v>
      </c>
      <c r="AT156" s="11">
        <f t="shared" si="94"/>
        <v>-4183.2749999999996</v>
      </c>
      <c r="AU156" s="11">
        <f t="shared" si="95"/>
        <v>-2678.8874999999998</v>
      </c>
      <c r="AV156" s="11">
        <f t="shared" si="96"/>
        <v>-2177.4250000000002</v>
      </c>
      <c r="AW156" s="11">
        <f t="shared" si="97"/>
        <v>-2177.4250000000002</v>
      </c>
      <c r="AX156" s="11">
        <f t="shared" si="98"/>
        <v>-2678.8874999999998</v>
      </c>
      <c r="AY156" s="11">
        <f t="shared" si="99"/>
        <v>-1675.9625000000001</v>
      </c>
      <c r="AZ156" s="11"/>
      <c r="BA156" s="11"/>
      <c r="BB156" s="11">
        <f t="shared" si="100"/>
        <v>-675.96250000000009</v>
      </c>
      <c r="BC156" s="11">
        <f t="shared" si="101"/>
        <v>-2171.5749999999998</v>
      </c>
      <c r="BD156" s="11">
        <f t="shared" si="102"/>
        <v>-675.96250000000009</v>
      </c>
      <c r="BE156" s="11">
        <f t="shared" si="103"/>
        <v>-177.42500000000001</v>
      </c>
      <c r="BF156" s="11">
        <f t="shared" si="104"/>
        <v>321.11249999999995</v>
      </c>
      <c r="BG156" s="11">
        <f t="shared" si="105"/>
        <v>819.65000000000009</v>
      </c>
      <c r="BH156" s="11">
        <f t="shared" si="106"/>
        <v>819.65000000000009</v>
      </c>
      <c r="BI156" s="11">
        <f t="shared" si="107"/>
        <v>1318.1875</v>
      </c>
      <c r="BJ156" s="11">
        <f t="shared" si="108"/>
        <v>321.11249999999995</v>
      </c>
      <c r="BK156" s="11">
        <f t="shared" si="109"/>
        <v>-177.42500000000001</v>
      </c>
      <c r="BL156" s="11">
        <f t="shared" si="110"/>
        <v>321.11249999999995</v>
      </c>
      <c r="BM156" s="11">
        <f t="shared" si="111"/>
        <v>1816.7249999999999</v>
      </c>
      <c r="BN156" s="11">
        <f t="shared" si="112"/>
        <v>1816.7249999999999</v>
      </c>
      <c r="BO156" s="11">
        <f t="shared" si="113"/>
        <v>321.11249999999995</v>
      </c>
      <c r="BP156" s="11">
        <f t="shared" si="114"/>
        <v>-177.42500000000001</v>
      </c>
      <c r="BQ156" s="11">
        <f t="shared" si="115"/>
        <v>-177.42500000000001</v>
      </c>
      <c r="BR156" s="11">
        <f t="shared" si="116"/>
        <v>321.11249999999995</v>
      </c>
      <c r="BS156" s="11">
        <f t="shared" si="117"/>
        <v>-675.96250000000009</v>
      </c>
    </row>
    <row r="157" spans="1:71" ht="16" customHeight="1">
      <c r="A157" s="2">
        <v>43937</v>
      </c>
      <c r="B157" s="10" t="s">
        <v>1096</v>
      </c>
      <c r="C157" s="11">
        <v>10</v>
      </c>
      <c r="D157" s="10">
        <v>126</v>
      </c>
      <c r="E157" s="10">
        <v>-0.1</v>
      </c>
      <c r="I157" s="11">
        <v>0</v>
      </c>
      <c r="K157" s="11">
        <v>0</v>
      </c>
      <c r="L157" s="11" t="s">
        <v>727</v>
      </c>
      <c r="M157" s="11" t="s">
        <v>735</v>
      </c>
      <c r="N157" s="11" t="s">
        <v>2199</v>
      </c>
      <c r="O157" s="11" t="s">
        <v>1105</v>
      </c>
      <c r="P157" s="11" t="s">
        <v>727</v>
      </c>
      <c r="Q157" s="11" t="s">
        <v>1105</v>
      </c>
      <c r="R157" s="11" t="s">
        <v>1105</v>
      </c>
      <c r="S157" s="11" t="s">
        <v>1106</v>
      </c>
      <c r="T157" s="11" t="s">
        <v>2198</v>
      </c>
      <c r="U157" s="11" t="s">
        <v>727</v>
      </c>
      <c r="V157" s="11" t="s">
        <v>2196</v>
      </c>
      <c r="W157" s="11" t="s">
        <v>2165</v>
      </c>
      <c r="X157" s="11" t="s">
        <v>738</v>
      </c>
      <c r="Y157" s="11" t="s">
        <v>740</v>
      </c>
      <c r="Z157" s="11" t="s">
        <v>2665</v>
      </c>
      <c r="AA157" s="11" t="s">
        <v>1106</v>
      </c>
      <c r="AB157" s="11" t="s">
        <v>736</v>
      </c>
      <c r="AC157" s="11" t="s">
        <v>740</v>
      </c>
      <c r="AD157" s="11" t="s">
        <v>736</v>
      </c>
      <c r="AH157" s="11">
        <f t="shared" si="82"/>
        <v>-2524.2125000000001</v>
      </c>
      <c r="AI157" s="11">
        <f t="shared" si="83"/>
        <v>1487.4875000000002</v>
      </c>
      <c r="AJ157" s="11">
        <f t="shared" si="84"/>
        <v>-3025.6750000000002</v>
      </c>
      <c r="AK157" s="11">
        <f t="shared" si="85"/>
        <v>-2022.75</v>
      </c>
      <c r="AL157" s="11">
        <f t="shared" si="86"/>
        <v>-3025.6750000000002</v>
      </c>
      <c r="AM157" s="11">
        <f t="shared" si="87"/>
        <v>-3025.6750000000002</v>
      </c>
      <c r="AN157" s="11">
        <f t="shared" si="88"/>
        <v>-5532.9875000000002</v>
      </c>
      <c r="AO157" s="11">
        <f t="shared" si="89"/>
        <v>-5031.5249999999996</v>
      </c>
      <c r="AP157" s="11">
        <f t="shared" si="90"/>
        <v>-2022.75</v>
      </c>
      <c r="AQ157" s="11">
        <f t="shared" si="91"/>
        <v>-3527.1374999999998</v>
      </c>
      <c r="AR157" s="11">
        <f t="shared" si="92"/>
        <v>-4530.0625</v>
      </c>
      <c r="AS157" s="11">
        <f t="shared" si="93"/>
        <v>-9043.2250000000004</v>
      </c>
      <c r="AT157" s="11">
        <f t="shared" si="94"/>
        <v>-8040.3</v>
      </c>
      <c r="AU157" s="11">
        <f t="shared" si="95"/>
        <v>-6034.45</v>
      </c>
      <c r="AV157" s="11">
        <f t="shared" si="96"/>
        <v>-5532.9875000000002</v>
      </c>
      <c r="AW157" s="11">
        <f t="shared" si="97"/>
        <v>-7037.375</v>
      </c>
      <c r="AX157" s="11">
        <f t="shared" si="98"/>
        <v>-8040.3</v>
      </c>
      <c r="AY157" s="11">
        <f t="shared" si="99"/>
        <v>-7037.375</v>
      </c>
      <c r="AZ157" s="11"/>
      <c r="BA157" s="11"/>
      <c r="BB157" s="11">
        <f t="shared" si="100"/>
        <v>-1524.2125000000001</v>
      </c>
      <c r="BC157" s="11">
        <f t="shared" si="101"/>
        <v>-5512.5124999999998</v>
      </c>
      <c r="BD157" s="11">
        <f t="shared" si="102"/>
        <v>-1025.6750000000002</v>
      </c>
      <c r="BE157" s="11">
        <f t="shared" si="103"/>
        <v>-2022.75</v>
      </c>
      <c r="BF157" s="11">
        <f t="shared" si="104"/>
        <v>-1025.6750000000002</v>
      </c>
      <c r="BG157" s="11">
        <f t="shared" si="105"/>
        <v>-1025.6750000000002</v>
      </c>
      <c r="BH157" s="11">
        <f t="shared" si="106"/>
        <v>1467.0124999999998</v>
      </c>
      <c r="BI157" s="11">
        <f t="shared" si="107"/>
        <v>968.47499999999991</v>
      </c>
      <c r="BJ157" s="11">
        <f t="shared" si="108"/>
        <v>-2022.75</v>
      </c>
      <c r="BK157" s="11">
        <f t="shared" si="109"/>
        <v>-527.13750000000005</v>
      </c>
      <c r="BL157" s="11">
        <f t="shared" si="110"/>
        <v>469.9375</v>
      </c>
      <c r="BM157" s="11">
        <f t="shared" si="111"/>
        <v>4956.7749999999996</v>
      </c>
      <c r="BN157" s="11">
        <f t="shared" si="112"/>
        <v>3959.7</v>
      </c>
      <c r="BO157" s="11">
        <f t="shared" si="113"/>
        <v>1965.5500000000002</v>
      </c>
      <c r="BP157" s="11">
        <f t="shared" si="114"/>
        <v>1467.0124999999998</v>
      </c>
      <c r="BQ157" s="11">
        <f t="shared" si="115"/>
        <v>2962.625</v>
      </c>
      <c r="BR157" s="11">
        <f t="shared" si="116"/>
        <v>3959.7</v>
      </c>
      <c r="BS157" s="11">
        <f t="shared" si="117"/>
        <v>2962.625</v>
      </c>
    </row>
    <row r="158" spans="1:71" ht="16" customHeight="1">
      <c r="A158" s="2">
        <v>43937</v>
      </c>
      <c r="B158" s="10" t="s">
        <v>175</v>
      </c>
      <c r="C158" s="11">
        <v>11</v>
      </c>
      <c r="D158" s="10">
        <v>126</v>
      </c>
      <c r="E158" s="10">
        <v>-0.6</v>
      </c>
      <c r="I158" s="11">
        <v>2.5069133333333261E-2</v>
      </c>
      <c r="K158" s="11">
        <v>0</v>
      </c>
      <c r="L158" s="11" t="s">
        <v>2642</v>
      </c>
      <c r="M158" s="11" t="s">
        <v>1007</v>
      </c>
      <c r="N158" s="11" t="s">
        <v>1008</v>
      </c>
      <c r="O158" s="11" t="s">
        <v>262</v>
      </c>
      <c r="P158" s="11" t="s">
        <v>1005</v>
      </c>
      <c r="Q158" s="11" t="s">
        <v>261</v>
      </c>
      <c r="R158" s="11" t="s">
        <v>260</v>
      </c>
      <c r="S158" s="11" t="s">
        <v>260</v>
      </c>
      <c r="T158" s="11" t="s">
        <v>2631</v>
      </c>
      <c r="U158" s="11" t="s">
        <v>2631</v>
      </c>
      <c r="V158" s="11" t="s">
        <v>253</v>
      </c>
      <c r="W158" s="11" t="s">
        <v>2681</v>
      </c>
      <c r="X158" s="11" t="s">
        <v>253</v>
      </c>
      <c r="Y158" s="11" t="s">
        <v>2631</v>
      </c>
      <c r="Z158" s="11" t="s">
        <v>253</v>
      </c>
      <c r="AA158" s="11" t="s">
        <v>254</v>
      </c>
      <c r="AB158" s="11" t="s">
        <v>254</v>
      </c>
      <c r="AC158" s="11" t="s">
        <v>254</v>
      </c>
      <c r="AD158" s="11" t="s">
        <v>254</v>
      </c>
      <c r="AH158" s="11">
        <f t="shared" si="82"/>
        <v>-1282.75</v>
      </c>
      <c r="AI158" s="11">
        <f t="shared" si="83"/>
        <v>8746.5</v>
      </c>
      <c r="AJ158" s="11">
        <f t="shared" si="84"/>
        <v>7743.5750000000007</v>
      </c>
      <c r="AK158" s="11">
        <f t="shared" si="85"/>
        <v>12758.2</v>
      </c>
      <c r="AL158" s="11">
        <f t="shared" si="86"/>
        <v>11755.275000000001</v>
      </c>
      <c r="AM158" s="11">
        <f t="shared" si="87"/>
        <v>9749.4250000000011</v>
      </c>
      <c r="AN158" s="11">
        <f t="shared" si="88"/>
        <v>9749.4250000000011</v>
      </c>
      <c r="AO158" s="11">
        <f t="shared" si="89"/>
        <v>14764.050000000001</v>
      </c>
      <c r="AP158" s="11">
        <f t="shared" si="90"/>
        <v>14764.050000000001</v>
      </c>
      <c r="AQ158" s="11">
        <f t="shared" si="91"/>
        <v>16769.900000000001</v>
      </c>
      <c r="AR158" s="11">
        <f t="shared" si="92"/>
        <v>21784.525000000001</v>
      </c>
      <c r="AS158" s="11">
        <f t="shared" si="93"/>
        <v>16769.900000000001</v>
      </c>
      <c r="AT158" s="11">
        <f t="shared" si="94"/>
        <v>14764.050000000001</v>
      </c>
      <c r="AU158" s="11">
        <f t="shared" si="95"/>
        <v>16769.900000000001</v>
      </c>
      <c r="AV158" s="11">
        <f t="shared" si="96"/>
        <v>22787.45</v>
      </c>
      <c r="AW158" s="11">
        <f t="shared" si="97"/>
        <v>22787.45</v>
      </c>
      <c r="AX158" s="11">
        <f t="shared" si="98"/>
        <v>22787.45</v>
      </c>
      <c r="AY158" s="11">
        <f t="shared" si="99"/>
        <v>22787.45</v>
      </c>
      <c r="AZ158" s="11"/>
      <c r="BA158" s="11"/>
      <c r="BB158" s="11">
        <f t="shared" si="100"/>
        <v>-5282.75</v>
      </c>
      <c r="BC158" s="11">
        <f t="shared" si="101"/>
        <v>-15253.5</v>
      </c>
      <c r="BD158" s="11">
        <f t="shared" si="102"/>
        <v>-14256.424999999999</v>
      </c>
      <c r="BE158" s="11">
        <f t="shared" si="103"/>
        <v>-19241.8</v>
      </c>
      <c r="BF158" s="11">
        <f t="shared" si="104"/>
        <v>-18244.724999999999</v>
      </c>
      <c r="BG158" s="11">
        <f t="shared" si="105"/>
        <v>-16250.574999999999</v>
      </c>
      <c r="BH158" s="11">
        <f t="shared" si="106"/>
        <v>-16250.574999999999</v>
      </c>
      <c r="BI158" s="11">
        <f t="shared" si="107"/>
        <v>-21235.95</v>
      </c>
      <c r="BJ158" s="11">
        <f t="shared" si="108"/>
        <v>-21235.95</v>
      </c>
      <c r="BK158" s="11">
        <f t="shared" si="109"/>
        <v>-23230.1</v>
      </c>
      <c r="BL158" s="11">
        <f t="shared" si="110"/>
        <v>-28215.474999999999</v>
      </c>
      <c r="BM158" s="11">
        <f t="shared" si="111"/>
        <v>-23230.1</v>
      </c>
      <c r="BN158" s="11">
        <f t="shared" si="112"/>
        <v>-21235.95</v>
      </c>
      <c r="BO158" s="11">
        <f t="shared" si="113"/>
        <v>-23230.1</v>
      </c>
      <c r="BP158" s="11">
        <f t="shared" si="114"/>
        <v>-29212.55</v>
      </c>
      <c r="BQ158" s="11">
        <f t="shared" si="115"/>
        <v>-29212.55</v>
      </c>
      <c r="BR158" s="11">
        <f t="shared" si="116"/>
        <v>-29212.55</v>
      </c>
      <c r="BS158" s="11">
        <f t="shared" si="117"/>
        <v>-29212.55</v>
      </c>
    </row>
    <row r="159" spans="1:71" ht="16" customHeight="1">
      <c r="A159" s="2">
        <v>43937</v>
      </c>
      <c r="B159" s="10" t="s">
        <v>333</v>
      </c>
      <c r="C159" s="11">
        <v>12</v>
      </c>
      <c r="D159" s="10">
        <v>123</v>
      </c>
      <c r="E159" s="10">
        <v>-0.2</v>
      </c>
      <c r="I159" s="11">
        <v>0</v>
      </c>
      <c r="K159" s="11">
        <v>0</v>
      </c>
      <c r="L159" s="11" t="s">
        <v>946</v>
      </c>
      <c r="M159" s="11" t="s">
        <v>951</v>
      </c>
      <c r="N159" s="11" t="s">
        <v>2055</v>
      </c>
      <c r="O159" s="11" t="s">
        <v>1492</v>
      </c>
      <c r="P159" s="11" t="s">
        <v>948</v>
      </c>
      <c r="Q159" s="11" t="s">
        <v>950</v>
      </c>
      <c r="R159" s="11" t="s">
        <v>950</v>
      </c>
      <c r="S159" s="11" t="s">
        <v>951</v>
      </c>
      <c r="T159" s="11" t="s">
        <v>952</v>
      </c>
      <c r="U159" s="11" t="s">
        <v>951</v>
      </c>
      <c r="V159" s="11" t="s">
        <v>950</v>
      </c>
      <c r="W159" s="11" t="s">
        <v>951</v>
      </c>
      <c r="X159" s="11" t="s">
        <v>951</v>
      </c>
      <c r="Y159" s="11" t="s">
        <v>951</v>
      </c>
      <c r="Z159" s="11" t="s">
        <v>951</v>
      </c>
      <c r="AA159" s="11" t="s">
        <v>950</v>
      </c>
      <c r="AB159" s="11" t="s">
        <v>950</v>
      </c>
      <c r="AC159" s="11" t="s">
        <v>950</v>
      </c>
      <c r="AD159" s="11" t="s">
        <v>1492</v>
      </c>
      <c r="AH159" s="11">
        <f t="shared" si="82"/>
        <v>-3637.1</v>
      </c>
      <c r="AI159" s="11">
        <f t="shared" si="83"/>
        <v>-1129.7874999999999</v>
      </c>
      <c r="AJ159" s="11">
        <f t="shared" si="84"/>
        <v>-2132.7125000000001</v>
      </c>
      <c r="AK159" s="11">
        <f t="shared" si="85"/>
        <v>-2634.1750000000002</v>
      </c>
      <c r="AL159" s="11">
        <f t="shared" si="86"/>
        <v>-3135.6374999999998</v>
      </c>
      <c r="AM159" s="11">
        <f t="shared" si="87"/>
        <v>-3135.6374999999998</v>
      </c>
      <c r="AN159" s="11">
        <f t="shared" si="88"/>
        <v>-3637.1</v>
      </c>
      <c r="AO159" s="11">
        <f t="shared" si="89"/>
        <v>-4138.5625</v>
      </c>
      <c r="AP159" s="11">
        <f t="shared" si="90"/>
        <v>-3637.1</v>
      </c>
      <c r="AQ159" s="11">
        <f t="shared" si="91"/>
        <v>-3135.6374999999998</v>
      </c>
      <c r="AR159" s="11">
        <f t="shared" si="92"/>
        <v>-3637.1</v>
      </c>
      <c r="AS159" s="11">
        <f t="shared" si="93"/>
        <v>-3637.1</v>
      </c>
      <c r="AT159" s="11">
        <f t="shared" si="94"/>
        <v>-3637.1</v>
      </c>
      <c r="AU159" s="11">
        <f t="shared" si="95"/>
        <v>-3637.1</v>
      </c>
      <c r="AV159" s="11">
        <f t="shared" si="96"/>
        <v>-3135.6374999999998</v>
      </c>
      <c r="AW159" s="11">
        <f t="shared" si="97"/>
        <v>-3135.6374999999998</v>
      </c>
      <c r="AX159" s="11">
        <f t="shared" si="98"/>
        <v>-3135.6374999999998</v>
      </c>
      <c r="AY159" s="11">
        <f t="shared" si="99"/>
        <v>-2132.7125000000001</v>
      </c>
      <c r="AZ159" s="11"/>
      <c r="BA159" s="11"/>
      <c r="BB159" s="11">
        <f t="shared" si="100"/>
        <v>362.9</v>
      </c>
      <c r="BC159" s="11">
        <f t="shared" si="101"/>
        <v>-2129.7874999999999</v>
      </c>
      <c r="BD159" s="11">
        <f t="shared" si="102"/>
        <v>-1132.7125000000001</v>
      </c>
      <c r="BE159" s="11">
        <f t="shared" si="103"/>
        <v>-634.17500000000007</v>
      </c>
      <c r="BF159" s="11">
        <f t="shared" si="104"/>
        <v>-135.63750000000005</v>
      </c>
      <c r="BG159" s="11">
        <f t="shared" si="105"/>
        <v>-135.63750000000005</v>
      </c>
      <c r="BH159" s="11">
        <f t="shared" si="106"/>
        <v>362.9</v>
      </c>
      <c r="BI159" s="11">
        <f t="shared" si="107"/>
        <v>861.4375</v>
      </c>
      <c r="BJ159" s="11">
        <f t="shared" si="108"/>
        <v>362.9</v>
      </c>
      <c r="BK159" s="11">
        <f t="shared" si="109"/>
        <v>-135.63750000000005</v>
      </c>
      <c r="BL159" s="11">
        <f t="shared" si="110"/>
        <v>362.9</v>
      </c>
      <c r="BM159" s="11">
        <f t="shared" si="111"/>
        <v>362.9</v>
      </c>
      <c r="BN159" s="11">
        <f t="shared" si="112"/>
        <v>362.9</v>
      </c>
      <c r="BO159" s="11">
        <f t="shared" si="113"/>
        <v>362.9</v>
      </c>
      <c r="BP159" s="11">
        <f t="shared" si="114"/>
        <v>-135.63750000000005</v>
      </c>
      <c r="BQ159" s="11">
        <f t="shared" si="115"/>
        <v>-135.63750000000005</v>
      </c>
      <c r="BR159" s="11">
        <f t="shared" si="116"/>
        <v>-135.63750000000005</v>
      </c>
      <c r="BS159" s="11">
        <f t="shared" si="117"/>
        <v>-1132.7125000000001</v>
      </c>
    </row>
    <row r="160" spans="1:71" ht="16" customHeight="1">
      <c r="A160" s="2">
        <v>43937</v>
      </c>
      <c r="B160" s="10" t="s">
        <v>385</v>
      </c>
      <c r="C160" s="11">
        <v>13</v>
      </c>
      <c r="D160" s="10">
        <v>119</v>
      </c>
      <c r="E160" s="10">
        <v>-0.4</v>
      </c>
      <c r="I160" s="11">
        <v>0</v>
      </c>
      <c r="K160" s="11">
        <v>0</v>
      </c>
      <c r="L160" s="11" t="s">
        <v>1959</v>
      </c>
      <c r="M160" s="11" t="s">
        <v>1597</v>
      </c>
      <c r="N160" s="11" t="s">
        <v>1599</v>
      </c>
      <c r="O160" s="11" t="s">
        <v>2329</v>
      </c>
      <c r="P160" s="11" t="s">
        <v>390</v>
      </c>
      <c r="Q160" s="11" t="s">
        <v>1595</v>
      </c>
      <c r="R160" s="11" t="s">
        <v>392</v>
      </c>
      <c r="S160" s="11" t="s">
        <v>1486</v>
      </c>
      <c r="T160" s="11" t="s">
        <v>396</v>
      </c>
      <c r="U160" s="11" t="s">
        <v>392</v>
      </c>
      <c r="V160" s="11" t="s">
        <v>1486</v>
      </c>
      <c r="W160" s="11" t="s">
        <v>396</v>
      </c>
      <c r="X160" s="11" t="s">
        <v>397</v>
      </c>
      <c r="Y160" s="11" t="s">
        <v>395</v>
      </c>
      <c r="Z160" s="11" t="s">
        <v>397</v>
      </c>
      <c r="AA160" s="11" t="s">
        <v>1486</v>
      </c>
      <c r="AB160" s="11" t="s">
        <v>1595</v>
      </c>
      <c r="AC160" s="11" t="s">
        <v>1595</v>
      </c>
      <c r="AD160" s="11" t="s">
        <v>391</v>
      </c>
      <c r="AH160" s="11">
        <f t="shared" si="82"/>
        <v>-649.79749129999993</v>
      </c>
      <c r="AI160" s="11">
        <f t="shared" si="83"/>
        <v>-449.2165030000013</v>
      </c>
      <c r="AJ160" s="11">
        <f t="shared" si="84"/>
        <v>-549.50699715000064</v>
      </c>
      <c r="AK160" s="11">
        <f t="shared" si="85"/>
        <v>-800.23824715000057</v>
      </c>
      <c r="AL160" s="11">
        <f t="shared" si="86"/>
        <v>-850.38349422500028</v>
      </c>
      <c r="AM160" s="11">
        <f t="shared" si="87"/>
        <v>-1000.8242500750009</v>
      </c>
      <c r="AN160" s="11">
        <f t="shared" si="88"/>
        <v>-950.67900300000133</v>
      </c>
      <c r="AO160" s="11">
        <f t="shared" si="89"/>
        <v>-1050.9694971500007</v>
      </c>
      <c r="AP160" s="11">
        <f t="shared" si="90"/>
        <v>-1000.8242500750009</v>
      </c>
      <c r="AQ160" s="11">
        <f t="shared" si="91"/>
        <v>-950.67900300000133</v>
      </c>
      <c r="AR160" s="11">
        <f t="shared" si="92"/>
        <v>-1050.9694971500007</v>
      </c>
      <c r="AS160" s="11">
        <f t="shared" si="93"/>
        <v>-1201.4102530000014</v>
      </c>
      <c r="AT160" s="11">
        <f t="shared" si="94"/>
        <v>-1251.5555000750012</v>
      </c>
      <c r="AU160" s="11">
        <f t="shared" si="95"/>
        <v>-1201.4102530000014</v>
      </c>
      <c r="AV160" s="11">
        <f t="shared" si="96"/>
        <v>-950.67900300000133</v>
      </c>
      <c r="AW160" s="11">
        <f t="shared" si="97"/>
        <v>-850.38349422500028</v>
      </c>
      <c r="AX160" s="11">
        <f t="shared" si="98"/>
        <v>-850.38349422500028</v>
      </c>
      <c r="AY160" s="11">
        <f t="shared" si="99"/>
        <v>-750.09300007500099</v>
      </c>
      <c r="AZ160" s="11"/>
      <c r="BA160" s="11"/>
      <c r="BB160" s="11">
        <f t="shared" si="100"/>
        <v>350.20250870000001</v>
      </c>
      <c r="BC160" s="11">
        <f t="shared" si="101"/>
        <v>150.7914970000013</v>
      </c>
      <c r="BD160" s="11">
        <f t="shared" si="102"/>
        <v>250.49700285000063</v>
      </c>
      <c r="BE160" s="11">
        <f t="shared" si="103"/>
        <v>499.76575285000069</v>
      </c>
      <c r="BF160" s="11">
        <f t="shared" si="104"/>
        <v>549.61850577500036</v>
      </c>
      <c r="BG160" s="11">
        <f t="shared" si="105"/>
        <v>699.18174992500099</v>
      </c>
      <c r="BH160" s="11">
        <f t="shared" si="106"/>
        <v>649.32899700000121</v>
      </c>
      <c r="BI160" s="11">
        <f t="shared" si="107"/>
        <v>749.03450285000065</v>
      </c>
      <c r="BJ160" s="11">
        <f t="shared" si="108"/>
        <v>699.18174992500099</v>
      </c>
      <c r="BK160" s="11">
        <f t="shared" si="109"/>
        <v>649.32899700000121</v>
      </c>
      <c r="BL160" s="11">
        <f t="shared" si="110"/>
        <v>749.03450285000065</v>
      </c>
      <c r="BM160" s="11">
        <f t="shared" si="111"/>
        <v>898.59774700000128</v>
      </c>
      <c r="BN160" s="11">
        <f t="shared" si="112"/>
        <v>948.45049992500094</v>
      </c>
      <c r="BO160" s="11">
        <f t="shared" si="113"/>
        <v>898.59774700000128</v>
      </c>
      <c r="BP160" s="11">
        <f t="shared" si="114"/>
        <v>649.32899700000121</v>
      </c>
      <c r="BQ160" s="11">
        <f t="shared" si="115"/>
        <v>549.61850577500036</v>
      </c>
      <c r="BR160" s="11">
        <f t="shared" si="116"/>
        <v>549.61850577500036</v>
      </c>
      <c r="BS160" s="11">
        <f t="shared" si="117"/>
        <v>449.91299992500097</v>
      </c>
    </row>
    <row r="161" spans="1:71" ht="16" customHeight="1">
      <c r="A161" s="2">
        <v>43937</v>
      </c>
      <c r="B161" s="10" t="s">
        <v>69</v>
      </c>
      <c r="C161" s="11">
        <v>14</v>
      </c>
      <c r="D161" s="10">
        <v>118</v>
      </c>
      <c r="E161" s="10">
        <v>0.9</v>
      </c>
      <c r="I161" s="11">
        <v>1.059672131147528E-2</v>
      </c>
      <c r="K161" s="11">
        <v>0</v>
      </c>
      <c r="L161" s="11" t="s">
        <v>1453</v>
      </c>
      <c r="M161" s="11" t="s">
        <v>2539</v>
      </c>
      <c r="N161" s="11" t="s">
        <v>2537</v>
      </c>
      <c r="O161" s="11" t="s">
        <v>2537</v>
      </c>
      <c r="P161" s="11" t="s">
        <v>2537</v>
      </c>
      <c r="Q161" s="11" t="s">
        <v>2536</v>
      </c>
      <c r="R161" s="11" t="s">
        <v>1142</v>
      </c>
      <c r="S161" s="11" t="s">
        <v>2540</v>
      </c>
      <c r="T161" s="11" t="s">
        <v>2534</v>
      </c>
      <c r="U161" s="11" t="s">
        <v>2539</v>
      </c>
      <c r="V161" s="11" t="s">
        <v>2682</v>
      </c>
      <c r="W161" s="11" t="s">
        <v>2535</v>
      </c>
      <c r="X161" s="11" t="s">
        <v>2536</v>
      </c>
      <c r="Y161" s="11" t="s">
        <v>2534</v>
      </c>
      <c r="Z161" s="11" t="s">
        <v>2536</v>
      </c>
      <c r="AA161" s="11" t="s">
        <v>2534</v>
      </c>
      <c r="AB161" s="11" t="s">
        <v>2682</v>
      </c>
      <c r="AC161" s="11" t="s">
        <v>2538</v>
      </c>
      <c r="AD161" s="11" t="s">
        <v>2682</v>
      </c>
      <c r="AH161" s="11">
        <f t="shared" si="82"/>
        <v>1101.5500000000002</v>
      </c>
      <c r="AI161" s="11">
        <f t="shared" si="83"/>
        <v>98.625</v>
      </c>
      <c r="AJ161" s="11">
        <f t="shared" si="84"/>
        <v>98.625</v>
      </c>
      <c r="AK161" s="11">
        <f t="shared" si="85"/>
        <v>98.625</v>
      </c>
      <c r="AL161" s="11">
        <f t="shared" si="86"/>
        <v>-904.30000000000007</v>
      </c>
      <c r="AM161" s="11">
        <f t="shared" si="87"/>
        <v>-4916</v>
      </c>
      <c r="AN161" s="11">
        <f t="shared" si="88"/>
        <v>-3913.0749999999998</v>
      </c>
      <c r="AO161" s="11">
        <f t="shared" si="89"/>
        <v>-1907.2250000000001</v>
      </c>
      <c r="AP161" s="11">
        <f t="shared" si="90"/>
        <v>1101.5500000000002</v>
      </c>
      <c r="AQ161" s="11">
        <f t="shared" si="91"/>
        <v>3107.4000000000005</v>
      </c>
      <c r="AR161" s="11">
        <f t="shared" si="92"/>
        <v>2104.4750000000004</v>
      </c>
      <c r="AS161" s="11">
        <f t="shared" si="93"/>
        <v>-904.30000000000007</v>
      </c>
      <c r="AT161" s="11">
        <f t="shared" si="94"/>
        <v>-1907.2250000000001</v>
      </c>
      <c r="AU161" s="11">
        <f t="shared" si="95"/>
        <v>-904.30000000000007</v>
      </c>
      <c r="AV161" s="11">
        <f t="shared" si="96"/>
        <v>-1907.2250000000001</v>
      </c>
      <c r="AW161" s="11">
        <f t="shared" si="97"/>
        <v>3107.4000000000005</v>
      </c>
      <c r="AX161" s="11">
        <f t="shared" si="98"/>
        <v>4110.3249999999998</v>
      </c>
      <c r="AY161" s="11">
        <f t="shared" si="99"/>
        <v>3107.4000000000005</v>
      </c>
      <c r="AZ161" s="11"/>
      <c r="BA161" s="11"/>
      <c r="BB161" s="11">
        <f t="shared" si="100"/>
        <v>-6898.45</v>
      </c>
      <c r="BC161" s="11">
        <f t="shared" si="101"/>
        <v>-5901.375</v>
      </c>
      <c r="BD161" s="11">
        <f t="shared" si="102"/>
        <v>-5901.375</v>
      </c>
      <c r="BE161" s="11">
        <f t="shared" si="103"/>
        <v>-5901.375</v>
      </c>
      <c r="BF161" s="11">
        <f t="shared" si="104"/>
        <v>-4904.2999999999993</v>
      </c>
      <c r="BG161" s="11">
        <f t="shared" si="105"/>
        <v>-916.00000000000011</v>
      </c>
      <c r="BH161" s="11">
        <f t="shared" si="106"/>
        <v>-1913.075</v>
      </c>
      <c r="BI161" s="11">
        <f t="shared" si="107"/>
        <v>-3907.2250000000004</v>
      </c>
      <c r="BJ161" s="11">
        <f t="shared" si="108"/>
        <v>-6898.45</v>
      </c>
      <c r="BK161" s="11">
        <f t="shared" si="109"/>
        <v>-8892.5999999999985</v>
      </c>
      <c r="BL161" s="11">
        <f t="shared" si="110"/>
        <v>-7895.5249999999996</v>
      </c>
      <c r="BM161" s="11">
        <f t="shared" si="111"/>
        <v>-4904.2999999999993</v>
      </c>
      <c r="BN161" s="11">
        <f t="shared" si="112"/>
        <v>-3907.2250000000004</v>
      </c>
      <c r="BO161" s="11">
        <f t="shared" si="113"/>
        <v>-4904.2999999999993</v>
      </c>
      <c r="BP161" s="11">
        <f t="shared" si="114"/>
        <v>-3907.2250000000004</v>
      </c>
      <c r="BQ161" s="11">
        <f t="shared" si="115"/>
        <v>-8892.5999999999985</v>
      </c>
      <c r="BR161" s="11">
        <f t="shared" si="116"/>
        <v>-9889.6749999999993</v>
      </c>
      <c r="BS161" s="11">
        <f t="shared" si="117"/>
        <v>-8892.5999999999985</v>
      </c>
    </row>
    <row r="162" spans="1:71" ht="16" customHeight="1">
      <c r="A162" s="2">
        <v>43937</v>
      </c>
      <c r="B162" s="10" t="s">
        <v>324</v>
      </c>
      <c r="C162" s="11">
        <v>15</v>
      </c>
      <c r="D162" s="10">
        <v>115</v>
      </c>
      <c r="E162" s="10">
        <v>-0.2</v>
      </c>
      <c r="I162" s="11">
        <v>0</v>
      </c>
      <c r="K162" s="11">
        <v>0</v>
      </c>
      <c r="L162" s="11" t="s">
        <v>1012</v>
      </c>
      <c r="M162" s="11" t="s">
        <v>611</v>
      </c>
      <c r="N162" s="11" t="s">
        <v>610</v>
      </c>
      <c r="O162" s="11" t="s">
        <v>611</v>
      </c>
      <c r="P162" s="11" t="s">
        <v>616</v>
      </c>
      <c r="Q162" s="11" t="s">
        <v>615</v>
      </c>
      <c r="R162" s="11" t="s">
        <v>1013</v>
      </c>
      <c r="S162" s="11" t="s">
        <v>1014</v>
      </c>
      <c r="T162" s="11" t="s">
        <v>1012</v>
      </c>
      <c r="U162" s="11" t="s">
        <v>617</v>
      </c>
      <c r="V162" s="11" t="s">
        <v>1013</v>
      </c>
      <c r="W162" s="11" t="s">
        <v>1013</v>
      </c>
      <c r="X162" s="11" t="s">
        <v>1012</v>
      </c>
      <c r="Y162" s="11" t="s">
        <v>617</v>
      </c>
      <c r="Z162" s="11" t="s">
        <v>611</v>
      </c>
      <c r="AA162" s="11" t="s">
        <v>616</v>
      </c>
      <c r="AB162" s="11" t="s">
        <v>616</v>
      </c>
      <c r="AC162" s="11" t="s">
        <v>611</v>
      </c>
      <c r="AD162" s="11" t="s">
        <v>1012</v>
      </c>
      <c r="AH162" s="11">
        <f t="shared" si="82"/>
        <v>520.32499999999982</v>
      </c>
      <c r="AI162" s="11">
        <f t="shared" si="83"/>
        <v>3027.6375000000003</v>
      </c>
      <c r="AJ162" s="11">
        <f t="shared" si="84"/>
        <v>520.32499999999982</v>
      </c>
      <c r="AK162" s="11">
        <f t="shared" si="85"/>
        <v>1523.2500000000002</v>
      </c>
      <c r="AL162" s="11">
        <f t="shared" si="86"/>
        <v>18.862499999999955</v>
      </c>
      <c r="AM162" s="11">
        <f t="shared" si="87"/>
        <v>-984.0625</v>
      </c>
      <c r="AN162" s="11">
        <f t="shared" si="88"/>
        <v>-1986.9875000000002</v>
      </c>
      <c r="AO162" s="11">
        <f t="shared" si="89"/>
        <v>-1485.5250000000001</v>
      </c>
      <c r="AP162" s="11">
        <f t="shared" si="90"/>
        <v>-482.60000000000008</v>
      </c>
      <c r="AQ162" s="11">
        <f t="shared" si="91"/>
        <v>-984.0625</v>
      </c>
      <c r="AR162" s="11">
        <f t="shared" si="92"/>
        <v>-984.0625</v>
      </c>
      <c r="AS162" s="11">
        <f t="shared" si="93"/>
        <v>-1485.5250000000001</v>
      </c>
      <c r="AT162" s="11">
        <f t="shared" si="94"/>
        <v>-482.60000000000008</v>
      </c>
      <c r="AU162" s="11">
        <f t="shared" si="95"/>
        <v>520.32499999999982</v>
      </c>
      <c r="AV162" s="11">
        <f t="shared" si="96"/>
        <v>1523.2500000000002</v>
      </c>
      <c r="AW162" s="11">
        <f t="shared" si="97"/>
        <v>1523.2500000000002</v>
      </c>
      <c r="AX162" s="11">
        <f t="shared" si="98"/>
        <v>520.32499999999982</v>
      </c>
      <c r="AY162" s="11">
        <f t="shared" si="99"/>
        <v>-1485.5250000000001</v>
      </c>
      <c r="AZ162" s="11"/>
      <c r="BA162" s="11"/>
      <c r="BB162" s="11">
        <f t="shared" si="100"/>
        <v>-3479.6749999999997</v>
      </c>
      <c r="BC162" s="11">
        <f t="shared" si="101"/>
        <v>-5972.3625000000002</v>
      </c>
      <c r="BD162" s="11">
        <f t="shared" si="102"/>
        <v>-3479.6749999999997</v>
      </c>
      <c r="BE162" s="11">
        <f t="shared" si="103"/>
        <v>-4476.75</v>
      </c>
      <c r="BF162" s="11">
        <f t="shared" si="104"/>
        <v>-2981.1374999999998</v>
      </c>
      <c r="BG162" s="11">
        <f t="shared" si="105"/>
        <v>-1984.0625</v>
      </c>
      <c r="BH162" s="11">
        <f t="shared" si="106"/>
        <v>-986.98750000000007</v>
      </c>
      <c r="BI162" s="11">
        <f t="shared" si="107"/>
        <v>-1485.5250000000001</v>
      </c>
      <c r="BJ162" s="11">
        <f t="shared" si="108"/>
        <v>-2482.6000000000004</v>
      </c>
      <c r="BK162" s="11">
        <f t="shared" si="109"/>
        <v>-1984.0625</v>
      </c>
      <c r="BL162" s="11">
        <f t="shared" si="110"/>
        <v>-1984.0625</v>
      </c>
      <c r="BM162" s="11">
        <f t="shared" si="111"/>
        <v>-1485.5250000000001</v>
      </c>
      <c r="BN162" s="11">
        <f t="shared" si="112"/>
        <v>-2482.6000000000004</v>
      </c>
      <c r="BO162" s="11">
        <f t="shared" si="113"/>
        <v>-3479.6749999999997</v>
      </c>
      <c r="BP162" s="11">
        <f t="shared" si="114"/>
        <v>-4476.75</v>
      </c>
      <c r="BQ162" s="11">
        <f t="shared" si="115"/>
        <v>-4476.75</v>
      </c>
      <c r="BR162" s="11">
        <f t="shared" si="116"/>
        <v>-3479.6749999999997</v>
      </c>
      <c r="BS162" s="11">
        <f t="shared" si="117"/>
        <v>-1485.5250000000001</v>
      </c>
    </row>
    <row r="163" spans="1:71" ht="16" customHeight="1">
      <c r="A163" s="2">
        <v>43938</v>
      </c>
      <c r="B163" s="10" t="s">
        <v>1295</v>
      </c>
      <c r="C163" s="11">
        <v>1</v>
      </c>
      <c r="D163" s="10">
        <v>513</v>
      </c>
      <c r="E163" s="10">
        <v>-2.2999999999999998</v>
      </c>
      <c r="I163" s="11">
        <v>3.7563283582089449E-2</v>
      </c>
      <c r="K163" s="11">
        <v>0</v>
      </c>
      <c r="L163" s="11" t="s">
        <v>351</v>
      </c>
      <c r="M163" s="11" t="s">
        <v>352</v>
      </c>
      <c r="N163" s="11" t="s">
        <v>351</v>
      </c>
      <c r="O163" s="11" t="s">
        <v>352</v>
      </c>
      <c r="P163" s="11" t="s">
        <v>353</v>
      </c>
      <c r="Q163" s="11" t="s">
        <v>274</v>
      </c>
      <c r="R163" s="11" t="s">
        <v>1427</v>
      </c>
      <c r="S163" s="11" t="s">
        <v>1427</v>
      </c>
      <c r="T163" s="11" t="s">
        <v>275</v>
      </c>
      <c r="U163" s="11" t="s">
        <v>279</v>
      </c>
      <c r="V163" s="11" t="s">
        <v>278</v>
      </c>
      <c r="W163" s="11" t="s">
        <v>991</v>
      </c>
      <c r="X163" s="11" t="s">
        <v>277</v>
      </c>
      <c r="Y163" s="11" t="s">
        <v>777</v>
      </c>
      <c r="Z163" s="11" t="s">
        <v>1833</v>
      </c>
      <c r="AA163" s="11" t="s">
        <v>276</v>
      </c>
      <c r="AB163" s="11" t="s">
        <v>777</v>
      </c>
      <c r="AC163" s="11" t="s">
        <v>1833</v>
      </c>
      <c r="AD163" s="11" t="s">
        <v>1833</v>
      </c>
      <c r="AH163" s="11">
        <f t="shared" si="82"/>
        <v>-227.16250000000002</v>
      </c>
      <c r="AI163" s="11">
        <f t="shared" si="83"/>
        <v>-728.625</v>
      </c>
      <c r="AJ163" s="11">
        <f t="shared" si="84"/>
        <v>-227.16250000000002</v>
      </c>
      <c r="AK163" s="11">
        <f t="shared" si="85"/>
        <v>274.29999999999995</v>
      </c>
      <c r="AL163" s="11">
        <f t="shared" si="86"/>
        <v>1277.2249999999999</v>
      </c>
      <c r="AM163" s="11">
        <f t="shared" si="87"/>
        <v>775.76250000000005</v>
      </c>
      <c r="AN163" s="11">
        <f t="shared" si="88"/>
        <v>775.76250000000005</v>
      </c>
      <c r="AO163" s="11">
        <f t="shared" si="89"/>
        <v>2280.15</v>
      </c>
      <c r="AP163" s="11">
        <f t="shared" si="90"/>
        <v>3283.0749999999998</v>
      </c>
      <c r="AQ163" s="11">
        <f t="shared" si="91"/>
        <v>3784.5374999999999</v>
      </c>
      <c r="AR163" s="11">
        <f t="shared" si="92"/>
        <v>6291.85</v>
      </c>
      <c r="AS163" s="11">
        <f t="shared" si="93"/>
        <v>4286</v>
      </c>
      <c r="AT163" s="11">
        <f t="shared" si="94"/>
        <v>5288.9250000000002</v>
      </c>
      <c r="AU163" s="11">
        <f t="shared" si="95"/>
        <v>5790.3874999999998</v>
      </c>
      <c r="AV163" s="11">
        <f t="shared" si="96"/>
        <v>4787.4624999999996</v>
      </c>
      <c r="AW163" s="11">
        <f t="shared" si="97"/>
        <v>5288.9250000000002</v>
      </c>
      <c r="AX163" s="11">
        <f t="shared" si="98"/>
        <v>5790.3874999999998</v>
      </c>
      <c r="AY163" s="11">
        <f t="shared" si="99"/>
        <v>5790.3874999999998</v>
      </c>
      <c r="AZ163" s="11"/>
      <c r="BA163" s="11"/>
      <c r="BB163" s="11">
        <f t="shared" si="100"/>
        <v>-1227.1624999999999</v>
      </c>
      <c r="BC163" s="11">
        <f t="shared" si="101"/>
        <v>-728.625</v>
      </c>
      <c r="BD163" s="11">
        <f t="shared" si="102"/>
        <v>-1227.1624999999999</v>
      </c>
      <c r="BE163" s="11">
        <f t="shared" si="103"/>
        <v>-1725.7</v>
      </c>
      <c r="BF163" s="11">
        <f t="shared" si="104"/>
        <v>-2722.7750000000001</v>
      </c>
      <c r="BG163" s="11">
        <f t="shared" si="105"/>
        <v>-2224.2375000000002</v>
      </c>
      <c r="BH163" s="11">
        <f t="shared" si="106"/>
        <v>-2224.2375000000002</v>
      </c>
      <c r="BI163" s="11">
        <f t="shared" si="107"/>
        <v>-3719.85</v>
      </c>
      <c r="BJ163" s="11">
        <f t="shared" si="108"/>
        <v>-4716.9250000000002</v>
      </c>
      <c r="BK163" s="11">
        <f t="shared" si="109"/>
        <v>-5215.4624999999996</v>
      </c>
      <c r="BL163" s="11">
        <f t="shared" si="110"/>
        <v>-7708.15</v>
      </c>
      <c r="BM163" s="11">
        <f t="shared" si="111"/>
        <v>-5714</v>
      </c>
      <c r="BN163" s="11">
        <f t="shared" si="112"/>
        <v>-6711.0749999999998</v>
      </c>
      <c r="BO163" s="11">
        <f t="shared" si="113"/>
        <v>-7209.6125000000002</v>
      </c>
      <c r="BP163" s="11">
        <f t="shared" si="114"/>
        <v>-6212.5375000000004</v>
      </c>
      <c r="BQ163" s="11">
        <f t="shared" si="115"/>
        <v>-6711.0749999999998</v>
      </c>
      <c r="BR163" s="11">
        <f t="shared" si="116"/>
        <v>-7209.6125000000002</v>
      </c>
      <c r="BS163" s="11">
        <f t="shared" si="117"/>
        <v>-7209.6125000000002</v>
      </c>
    </row>
    <row r="164" spans="1:71" ht="16" customHeight="1">
      <c r="A164" s="2">
        <v>43938</v>
      </c>
      <c r="B164" s="10" t="s">
        <v>69</v>
      </c>
      <c r="C164" s="11">
        <v>2</v>
      </c>
      <c r="D164" s="10">
        <v>142</v>
      </c>
      <c r="E164" s="10">
        <v>-1.1000000000000001</v>
      </c>
      <c r="I164" s="11">
        <v>3.8611336779911319E-2</v>
      </c>
      <c r="K164" s="11">
        <v>0</v>
      </c>
      <c r="L164" s="11" t="s">
        <v>447</v>
      </c>
      <c r="M164" s="11" t="s">
        <v>453</v>
      </c>
      <c r="N164" s="11" t="s">
        <v>450</v>
      </c>
      <c r="O164" s="11" t="s">
        <v>453</v>
      </c>
      <c r="P164" s="11" t="s">
        <v>445</v>
      </c>
      <c r="Q164" s="11" t="s">
        <v>1142</v>
      </c>
      <c r="R164" s="11" t="s">
        <v>2536</v>
      </c>
      <c r="S164" s="11" t="s">
        <v>1687</v>
      </c>
      <c r="T164" s="11" t="s">
        <v>1190</v>
      </c>
      <c r="U164" s="11" t="s">
        <v>1190</v>
      </c>
      <c r="V164" s="11" t="s">
        <v>1189</v>
      </c>
      <c r="W164" s="11" t="s">
        <v>1186</v>
      </c>
      <c r="X164" s="11" t="s">
        <v>1687</v>
      </c>
      <c r="Y164" s="11" t="s">
        <v>1686</v>
      </c>
      <c r="Z164" s="11" t="s">
        <v>1685</v>
      </c>
      <c r="AA164" s="11" t="s">
        <v>1685</v>
      </c>
      <c r="AB164" s="11" t="s">
        <v>1190</v>
      </c>
      <c r="AC164" s="11" t="s">
        <v>1684</v>
      </c>
      <c r="AD164" s="11" t="s">
        <v>2682</v>
      </c>
      <c r="AH164" s="11">
        <f t="shared" si="82"/>
        <v>-9965.4250000000011</v>
      </c>
      <c r="AI164" s="11">
        <f t="shared" si="83"/>
        <v>-6956.6500000000005</v>
      </c>
      <c r="AJ164" s="11">
        <f t="shared" si="84"/>
        <v>-9965.4250000000011</v>
      </c>
      <c r="AK164" s="11">
        <f t="shared" si="85"/>
        <v>1066.75</v>
      </c>
      <c r="AL164" s="11">
        <f t="shared" si="86"/>
        <v>3072.5999999999995</v>
      </c>
      <c r="AM164" s="11">
        <f t="shared" si="87"/>
        <v>7084.2999999999993</v>
      </c>
      <c r="AN164" s="11">
        <f t="shared" si="88"/>
        <v>15107.7</v>
      </c>
      <c r="AO164" s="11">
        <f t="shared" si="89"/>
        <v>22128.175000000003</v>
      </c>
      <c r="AP164" s="11">
        <f t="shared" si="90"/>
        <v>22128.175000000003</v>
      </c>
      <c r="AQ164" s="11">
        <f t="shared" si="91"/>
        <v>21125.25</v>
      </c>
      <c r="AR164" s="11">
        <f t="shared" si="92"/>
        <v>24134.025000000001</v>
      </c>
      <c r="AS164" s="11">
        <f t="shared" si="93"/>
        <v>15107.7</v>
      </c>
      <c r="AT164" s="11">
        <f t="shared" si="94"/>
        <v>16110.625</v>
      </c>
      <c r="AU164" s="11">
        <f t="shared" si="95"/>
        <v>18116.475000000002</v>
      </c>
      <c r="AV164" s="11">
        <f t="shared" si="96"/>
        <v>18116.475000000002</v>
      </c>
      <c r="AW164" s="11">
        <f t="shared" si="97"/>
        <v>22128.175000000003</v>
      </c>
      <c r="AX164" s="11">
        <f t="shared" si="98"/>
        <v>17113.550000000003</v>
      </c>
      <c r="AY164" s="11">
        <f t="shared" si="99"/>
        <v>11096</v>
      </c>
      <c r="AZ164" s="11"/>
      <c r="BA164" s="11"/>
      <c r="BB164" s="11">
        <f t="shared" si="100"/>
        <v>4034.5749999999998</v>
      </c>
      <c r="BC164" s="11">
        <f t="shared" si="101"/>
        <v>1043.3499999999999</v>
      </c>
      <c r="BD164" s="11">
        <f t="shared" si="102"/>
        <v>4034.5749999999998</v>
      </c>
      <c r="BE164" s="11">
        <f t="shared" si="103"/>
        <v>-6933.25</v>
      </c>
      <c r="BF164" s="11">
        <f t="shared" si="104"/>
        <v>-8927.4000000000015</v>
      </c>
      <c r="BG164" s="11">
        <f t="shared" si="105"/>
        <v>-12915.7</v>
      </c>
      <c r="BH164" s="11">
        <f t="shared" si="106"/>
        <v>-20892.3</v>
      </c>
      <c r="BI164" s="11">
        <f t="shared" si="107"/>
        <v>-27871.824999999997</v>
      </c>
      <c r="BJ164" s="11">
        <f t="shared" si="108"/>
        <v>-27871.824999999997</v>
      </c>
      <c r="BK164" s="11">
        <f t="shared" si="109"/>
        <v>-26874.75</v>
      </c>
      <c r="BL164" s="11">
        <f t="shared" si="110"/>
        <v>-29865.974999999999</v>
      </c>
      <c r="BM164" s="11">
        <f t="shared" si="111"/>
        <v>-20892.3</v>
      </c>
      <c r="BN164" s="11">
        <f t="shared" si="112"/>
        <v>-21889.375</v>
      </c>
      <c r="BO164" s="11">
        <f t="shared" si="113"/>
        <v>-23883.524999999998</v>
      </c>
      <c r="BP164" s="11">
        <f t="shared" si="114"/>
        <v>-23883.524999999998</v>
      </c>
      <c r="BQ164" s="11">
        <f t="shared" si="115"/>
        <v>-27871.824999999997</v>
      </c>
      <c r="BR164" s="11">
        <f t="shared" si="116"/>
        <v>-22886.449999999997</v>
      </c>
      <c r="BS164" s="11">
        <f t="shared" si="117"/>
        <v>-16904</v>
      </c>
    </row>
    <row r="165" spans="1:71" ht="16" customHeight="1">
      <c r="A165" s="2">
        <v>43938</v>
      </c>
      <c r="B165" s="10" t="s">
        <v>1096</v>
      </c>
      <c r="C165" s="11">
        <v>3</v>
      </c>
      <c r="D165" s="10">
        <v>141</v>
      </c>
      <c r="E165" s="10">
        <v>0.6</v>
      </c>
      <c r="I165" s="11">
        <v>5.0336239711934162E-2</v>
      </c>
      <c r="K165" s="11">
        <v>0</v>
      </c>
      <c r="L165" s="11" t="s">
        <v>1097</v>
      </c>
      <c r="M165" s="11" t="s">
        <v>1098</v>
      </c>
      <c r="N165" s="11" t="s">
        <v>1100</v>
      </c>
      <c r="O165" s="11" t="s">
        <v>1100</v>
      </c>
      <c r="P165" s="11" t="s">
        <v>1101</v>
      </c>
      <c r="Q165" s="11" t="s">
        <v>1102</v>
      </c>
      <c r="R165" s="11" t="s">
        <v>1670</v>
      </c>
      <c r="S165" s="11" t="s">
        <v>1102</v>
      </c>
      <c r="T165" s="11" t="s">
        <v>737</v>
      </c>
      <c r="U165" s="11" t="s">
        <v>737</v>
      </c>
      <c r="V165" s="11" t="s">
        <v>2165</v>
      </c>
      <c r="W165" s="11" t="s">
        <v>1104</v>
      </c>
      <c r="X165" s="11" t="s">
        <v>1105</v>
      </c>
      <c r="Y165" s="11" t="s">
        <v>1106</v>
      </c>
      <c r="Z165" s="11" t="s">
        <v>728</v>
      </c>
      <c r="AA165" s="11" t="s">
        <v>735</v>
      </c>
      <c r="AB165" s="11" t="s">
        <v>1107</v>
      </c>
      <c r="AC165" s="11" t="s">
        <v>1108</v>
      </c>
      <c r="AD165" s="11" t="s">
        <v>735</v>
      </c>
      <c r="AH165" s="11">
        <f t="shared" si="82"/>
        <v>2403.4124999999999</v>
      </c>
      <c r="AI165" s="11">
        <f t="shared" si="83"/>
        <v>899.02500000000009</v>
      </c>
      <c r="AJ165" s="11">
        <f t="shared" si="84"/>
        <v>899.02500000000009</v>
      </c>
      <c r="AK165" s="11">
        <f t="shared" si="85"/>
        <v>5913.65</v>
      </c>
      <c r="AL165" s="11">
        <f t="shared" si="86"/>
        <v>7418.0375000000004</v>
      </c>
      <c r="AM165" s="11">
        <f t="shared" si="87"/>
        <v>6415.1125000000002</v>
      </c>
      <c r="AN165" s="11">
        <f t="shared" si="88"/>
        <v>7418.0375000000004</v>
      </c>
      <c r="AO165" s="11">
        <f t="shared" si="89"/>
        <v>12432.6625</v>
      </c>
      <c r="AP165" s="11">
        <f t="shared" si="90"/>
        <v>12432.6625</v>
      </c>
      <c r="AQ165" s="11">
        <f t="shared" si="91"/>
        <v>15441.4375</v>
      </c>
      <c r="AR165" s="11">
        <f t="shared" si="92"/>
        <v>20957.525000000001</v>
      </c>
      <c r="AS165" s="11">
        <f t="shared" si="93"/>
        <v>16945.825000000001</v>
      </c>
      <c r="AT165" s="11">
        <f t="shared" si="94"/>
        <v>14438.512500000001</v>
      </c>
      <c r="AU165" s="11">
        <f t="shared" si="95"/>
        <v>15942.900000000001</v>
      </c>
      <c r="AV165" s="11">
        <f t="shared" si="96"/>
        <v>17447.287499999999</v>
      </c>
      <c r="AW165" s="11">
        <f t="shared" si="97"/>
        <v>19954.599999999999</v>
      </c>
      <c r="AX165" s="11">
        <f t="shared" si="98"/>
        <v>19453.137500000001</v>
      </c>
      <c r="AY165" s="11">
        <f t="shared" si="99"/>
        <v>17447.287499999999</v>
      </c>
      <c r="AZ165" s="11"/>
      <c r="BA165" s="11"/>
      <c r="BB165" s="11">
        <f t="shared" si="100"/>
        <v>-6596.5874999999996</v>
      </c>
      <c r="BC165" s="11">
        <f t="shared" si="101"/>
        <v>-5100.9750000000004</v>
      </c>
      <c r="BD165" s="11">
        <f t="shared" si="102"/>
        <v>-5100.9750000000004</v>
      </c>
      <c r="BE165" s="11">
        <f t="shared" si="103"/>
        <v>-10086.35</v>
      </c>
      <c r="BF165" s="11">
        <f t="shared" si="104"/>
        <v>-11581.9625</v>
      </c>
      <c r="BG165" s="11">
        <f t="shared" si="105"/>
        <v>-10584.887500000001</v>
      </c>
      <c r="BH165" s="11">
        <f t="shared" si="106"/>
        <v>-11581.9625</v>
      </c>
      <c r="BI165" s="11">
        <f t="shared" si="107"/>
        <v>-16567.337500000001</v>
      </c>
      <c r="BJ165" s="11">
        <f t="shared" si="108"/>
        <v>-16567.337500000001</v>
      </c>
      <c r="BK165" s="11">
        <f t="shared" si="109"/>
        <v>-19558.5625</v>
      </c>
      <c r="BL165" s="11">
        <f t="shared" si="110"/>
        <v>-25042.474999999999</v>
      </c>
      <c r="BM165" s="11">
        <f t="shared" si="111"/>
        <v>-21054.174999999999</v>
      </c>
      <c r="BN165" s="11">
        <f t="shared" si="112"/>
        <v>-18561.487499999999</v>
      </c>
      <c r="BO165" s="11">
        <f t="shared" si="113"/>
        <v>-20057.099999999999</v>
      </c>
      <c r="BP165" s="11">
        <f t="shared" si="114"/>
        <v>-21552.712500000001</v>
      </c>
      <c r="BQ165" s="11">
        <f t="shared" si="115"/>
        <v>-24045.4</v>
      </c>
      <c r="BR165" s="11">
        <f t="shared" si="116"/>
        <v>-23546.862499999999</v>
      </c>
      <c r="BS165" s="11">
        <f t="shared" si="117"/>
        <v>-21552.712500000001</v>
      </c>
    </row>
    <row r="166" spans="1:71" ht="16" customHeight="1">
      <c r="A166" s="2">
        <v>43938</v>
      </c>
      <c r="B166" s="10" t="s">
        <v>273</v>
      </c>
      <c r="C166" s="11">
        <v>4</v>
      </c>
      <c r="D166" s="10">
        <v>126</v>
      </c>
      <c r="E166" s="10">
        <v>-0.2</v>
      </c>
      <c r="I166" s="11">
        <v>4.9995689655172412E-2</v>
      </c>
      <c r="K166" s="11">
        <v>0</v>
      </c>
      <c r="L166" s="11" t="s">
        <v>1780</v>
      </c>
      <c r="M166" s="11" t="s">
        <v>210</v>
      </c>
      <c r="N166" s="11" t="s">
        <v>212</v>
      </c>
      <c r="O166" s="11" t="s">
        <v>211</v>
      </c>
      <c r="P166" s="11" t="s">
        <v>144</v>
      </c>
      <c r="Q166" s="11" t="s">
        <v>143</v>
      </c>
      <c r="R166" s="11" t="s">
        <v>143</v>
      </c>
      <c r="S166" s="11" t="s">
        <v>140</v>
      </c>
      <c r="T166" s="11" t="s">
        <v>1781</v>
      </c>
      <c r="U166" s="11" t="s">
        <v>1781</v>
      </c>
      <c r="V166" s="11" t="s">
        <v>1781</v>
      </c>
      <c r="W166" s="11" t="s">
        <v>804</v>
      </c>
      <c r="X166" s="11" t="s">
        <v>1781</v>
      </c>
      <c r="Y166" s="11" t="s">
        <v>137</v>
      </c>
      <c r="Z166" s="11" t="s">
        <v>806</v>
      </c>
      <c r="AA166" s="11" t="s">
        <v>807</v>
      </c>
      <c r="AB166" s="11" t="s">
        <v>804</v>
      </c>
      <c r="AC166" s="11" t="s">
        <v>684</v>
      </c>
      <c r="AD166" s="11" t="s">
        <v>804</v>
      </c>
      <c r="AH166" s="11">
        <f t="shared" si="82"/>
        <v>115.52499999999992</v>
      </c>
      <c r="AI166" s="11">
        <f t="shared" si="83"/>
        <v>616.98749999999995</v>
      </c>
      <c r="AJ166" s="11">
        <f t="shared" si="84"/>
        <v>1118.4499999999998</v>
      </c>
      <c r="AK166" s="11">
        <f t="shared" si="85"/>
        <v>2622.8375000000001</v>
      </c>
      <c r="AL166" s="11">
        <f t="shared" si="86"/>
        <v>3124.3</v>
      </c>
      <c r="AM166" s="11">
        <f t="shared" si="87"/>
        <v>3124.3</v>
      </c>
      <c r="AN166" s="11">
        <f t="shared" si="88"/>
        <v>4628.6875</v>
      </c>
      <c r="AO166" s="11">
        <f t="shared" si="89"/>
        <v>8138.9249999999993</v>
      </c>
      <c r="AP166" s="11">
        <f t="shared" si="90"/>
        <v>8138.9249999999993</v>
      </c>
      <c r="AQ166" s="11">
        <f t="shared" si="91"/>
        <v>8138.9249999999993</v>
      </c>
      <c r="AR166" s="11">
        <f t="shared" si="92"/>
        <v>9643.3125</v>
      </c>
      <c r="AS166" s="11">
        <f t="shared" si="93"/>
        <v>8138.9249999999993</v>
      </c>
      <c r="AT166" s="11">
        <f t="shared" si="94"/>
        <v>6634.5375000000004</v>
      </c>
      <c r="AU166" s="11">
        <f t="shared" si="95"/>
        <v>7637.4624999999996</v>
      </c>
      <c r="AV166" s="11">
        <f t="shared" si="96"/>
        <v>8640.3874999999989</v>
      </c>
      <c r="AW166" s="11">
        <f t="shared" si="97"/>
        <v>9643.3125</v>
      </c>
      <c r="AX166" s="11">
        <f t="shared" si="98"/>
        <v>11147.699999999999</v>
      </c>
      <c r="AY166" s="11">
        <f t="shared" si="99"/>
        <v>9643.3125</v>
      </c>
      <c r="AZ166" s="11"/>
      <c r="BA166" s="11"/>
      <c r="BB166" s="11">
        <f t="shared" si="100"/>
        <v>-1884.4750000000001</v>
      </c>
      <c r="BC166" s="11">
        <f t="shared" si="101"/>
        <v>-2383.0124999999998</v>
      </c>
      <c r="BD166" s="11">
        <f t="shared" si="102"/>
        <v>-2881.5499999999997</v>
      </c>
      <c r="BE166" s="11">
        <f t="shared" si="103"/>
        <v>-4377.1625000000004</v>
      </c>
      <c r="BF166" s="11">
        <f t="shared" si="104"/>
        <v>-4875.7</v>
      </c>
      <c r="BG166" s="11">
        <f t="shared" si="105"/>
        <v>-4875.7</v>
      </c>
      <c r="BH166" s="11">
        <f t="shared" si="106"/>
        <v>-6371.3125</v>
      </c>
      <c r="BI166" s="11">
        <f t="shared" si="107"/>
        <v>-9861.0750000000007</v>
      </c>
      <c r="BJ166" s="11">
        <f t="shared" si="108"/>
        <v>-9861.0750000000007</v>
      </c>
      <c r="BK166" s="11">
        <f t="shared" si="109"/>
        <v>-9861.0750000000007</v>
      </c>
      <c r="BL166" s="11">
        <f t="shared" si="110"/>
        <v>-11356.6875</v>
      </c>
      <c r="BM166" s="11">
        <f t="shared" si="111"/>
        <v>-9861.0750000000007</v>
      </c>
      <c r="BN166" s="11">
        <f t="shared" si="112"/>
        <v>-8365.4624999999996</v>
      </c>
      <c r="BO166" s="11">
        <f t="shared" si="113"/>
        <v>-9362.5375000000004</v>
      </c>
      <c r="BP166" s="11">
        <f t="shared" si="114"/>
        <v>-10359.612500000001</v>
      </c>
      <c r="BQ166" s="11">
        <f t="shared" si="115"/>
        <v>-11356.6875</v>
      </c>
      <c r="BR166" s="11">
        <f t="shared" si="116"/>
        <v>-12852.300000000001</v>
      </c>
      <c r="BS166" s="11">
        <f t="shared" si="117"/>
        <v>-11356.6875</v>
      </c>
    </row>
    <row r="167" spans="1:71" ht="16" customHeight="1">
      <c r="A167" s="2">
        <v>43938</v>
      </c>
      <c r="B167" s="10" t="s">
        <v>324</v>
      </c>
      <c r="C167" s="11">
        <v>5</v>
      </c>
      <c r="D167" s="10">
        <v>107</v>
      </c>
      <c r="E167" s="10">
        <v>-0.3</v>
      </c>
      <c r="I167" s="11">
        <v>2.7215593705293219E-2</v>
      </c>
      <c r="K167" s="11">
        <v>0</v>
      </c>
      <c r="L167" s="11" t="s">
        <v>963</v>
      </c>
      <c r="M167" s="11" t="s">
        <v>1369</v>
      </c>
      <c r="N167" s="11" t="s">
        <v>968</v>
      </c>
      <c r="O167" s="11" t="s">
        <v>967</v>
      </c>
      <c r="P167" s="11" t="s">
        <v>607</v>
      </c>
      <c r="Q167" s="11" t="s">
        <v>971</v>
      </c>
      <c r="R167" s="11" t="s">
        <v>607</v>
      </c>
      <c r="S167" s="11" t="s">
        <v>971</v>
      </c>
      <c r="T167" s="11" t="s">
        <v>611</v>
      </c>
      <c r="U167" s="11" t="s">
        <v>1012</v>
      </c>
      <c r="V167" s="11" t="s">
        <v>617</v>
      </c>
      <c r="W167" s="11" t="s">
        <v>616</v>
      </c>
      <c r="X167" s="11" t="s">
        <v>1013</v>
      </c>
      <c r="Y167" s="11" t="s">
        <v>1373</v>
      </c>
      <c r="Z167" s="11" t="s">
        <v>1013</v>
      </c>
      <c r="AA167" s="11" t="s">
        <v>1013</v>
      </c>
      <c r="AB167" s="11" t="s">
        <v>617</v>
      </c>
      <c r="AC167" s="11" t="s">
        <v>611</v>
      </c>
      <c r="AD167" s="11" t="s">
        <v>611</v>
      </c>
      <c r="AH167" s="11">
        <f t="shared" si="82"/>
        <v>485.52500000000009</v>
      </c>
      <c r="AI167" s="11">
        <f t="shared" si="83"/>
        <v>-15.937500000000057</v>
      </c>
      <c r="AJ167" s="11">
        <f t="shared" si="84"/>
        <v>-1018.8625000000001</v>
      </c>
      <c r="AK167" s="11">
        <f t="shared" si="85"/>
        <v>2992.8375000000001</v>
      </c>
      <c r="AL167" s="11">
        <f t="shared" si="86"/>
        <v>4497.2249999999995</v>
      </c>
      <c r="AM167" s="11">
        <f t="shared" si="87"/>
        <v>2992.8375000000001</v>
      </c>
      <c r="AN167" s="11">
        <f t="shared" si="88"/>
        <v>4497.2249999999995</v>
      </c>
      <c r="AO167" s="11">
        <f t="shared" si="89"/>
        <v>8508.9249999999993</v>
      </c>
      <c r="AP167" s="11">
        <f t="shared" si="90"/>
        <v>6503.0749999999998</v>
      </c>
      <c r="AQ167" s="11">
        <f t="shared" si="91"/>
        <v>7506</v>
      </c>
      <c r="AR167" s="11">
        <f t="shared" si="92"/>
        <v>9511.85</v>
      </c>
      <c r="AS167" s="11">
        <f t="shared" si="93"/>
        <v>7004.5374999999995</v>
      </c>
      <c r="AT167" s="11">
        <f t="shared" si="94"/>
        <v>4998.6875</v>
      </c>
      <c r="AU167" s="11">
        <f t="shared" si="95"/>
        <v>7004.5374999999995</v>
      </c>
      <c r="AV167" s="11">
        <f t="shared" si="96"/>
        <v>7004.5374999999995</v>
      </c>
      <c r="AW167" s="11">
        <f t="shared" si="97"/>
        <v>7506</v>
      </c>
      <c r="AX167" s="11">
        <f t="shared" si="98"/>
        <v>8508.9249999999993</v>
      </c>
      <c r="AY167" s="11">
        <f t="shared" si="99"/>
        <v>8508.9249999999993</v>
      </c>
      <c r="AZ167" s="11"/>
      <c r="BA167" s="11"/>
      <c r="BB167" s="11">
        <f t="shared" si="100"/>
        <v>-3514.4749999999999</v>
      </c>
      <c r="BC167" s="11">
        <f t="shared" si="101"/>
        <v>-3015.9375</v>
      </c>
      <c r="BD167" s="11">
        <f t="shared" si="102"/>
        <v>-2018.8625000000002</v>
      </c>
      <c r="BE167" s="11">
        <f t="shared" si="103"/>
        <v>-6007.1625000000004</v>
      </c>
      <c r="BF167" s="11">
        <f t="shared" si="104"/>
        <v>-7502.7750000000005</v>
      </c>
      <c r="BG167" s="11">
        <f t="shared" si="105"/>
        <v>-6007.1625000000004</v>
      </c>
      <c r="BH167" s="11">
        <f t="shared" si="106"/>
        <v>-7502.7750000000005</v>
      </c>
      <c r="BI167" s="11">
        <f t="shared" si="107"/>
        <v>-11491.075000000001</v>
      </c>
      <c r="BJ167" s="11">
        <f t="shared" si="108"/>
        <v>-9496.9250000000011</v>
      </c>
      <c r="BK167" s="11">
        <f t="shared" si="109"/>
        <v>-10494</v>
      </c>
      <c r="BL167" s="11">
        <f t="shared" si="110"/>
        <v>-12488.15</v>
      </c>
      <c r="BM167" s="11">
        <f t="shared" si="111"/>
        <v>-9995.4624999999996</v>
      </c>
      <c r="BN167" s="11">
        <f t="shared" si="112"/>
        <v>-8001.3125</v>
      </c>
      <c r="BO167" s="11">
        <f t="shared" si="113"/>
        <v>-9995.4624999999996</v>
      </c>
      <c r="BP167" s="11">
        <f t="shared" si="114"/>
        <v>-9995.4624999999996</v>
      </c>
      <c r="BQ167" s="11">
        <f t="shared" si="115"/>
        <v>-10494</v>
      </c>
      <c r="BR167" s="11">
        <f t="shared" si="116"/>
        <v>-11491.075000000001</v>
      </c>
      <c r="BS167" s="11">
        <f t="shared" si="117"/>
        <v>-11491.075000000001</v>
      </c>
    </row>
    <row r="168" spans="1:71" ht="16" customHeight="1">
      <c r="A168" s="2">
        <v>43938</v>
      </c>
      <c r="B168" s="10" t="s">
        <v>474</v>
      </c>
      <c r="C168" s="11">
        <v>6</v>
      </c>
      <c r="D168" s="10">
        <v>101</v>
      </c>
      <c r="E168" s="10">
        <v>-0.1</v>
      </c>
      <c r="I168" s="11">
        <v>1.2867596566523519E-2</v>
      </c>
      <c r="K168" s="11">
        <v>0</v>
      </c>
      <c r="L168" s="11" t="s">
        <v>1740</v>
      </c>
      <c r="M168" s="11" t="s">
        <v>1739</v>
      </c>
      <c r="N168" s="11" t="s">
        <v>1868</v>
      </c>
      <c r="O168" s="11" t="s">
        <v>674</v>
      </c>
      <c r="P168" s="11" t="s">
        <v>673</v>
      </c>
      <c r="Q168" s="11" t="s">
        <v>1740</v>
      </c>
      <c r="R168" s="11" t="s">
        <v>1740</v>
      </c>
      <c r="S168" s="11" t="s">
        <v>1740</v>
      </c>
      <c r="T168" s="11" t="s">
        <v>673</v>
      </c>
      <c r="U168" s="11" t="s">
        <v>673</v>
      </c>
      <c r="V168" s="11" t="s">
        <v>673</v>
      </c>
      <c r="W168" s="11" t="s">
        <v>678</v>
      </c>
      <c r="X168" s="11" t="s">
        <v>673</v>
      </c>
      <c r="Y168" s="11" t="s">
        <v>1740</v>
      </c>
      <c r="Z168" s="11" t="s">
        <v>1740</v>
      </c>
      <c r="AA168" s="11" t="s">
        <v>674</v>
      </c>
      <c r="AB168" s="11" t="s">
        <v>674</v>
      </c>
      <c r="AC168" s="11" t="s">
        <v>674</v>
      </c>
      <c r="AD168" s="11" t="s">
        <v>1739</v>
      </c>
      <c r="AH168" s="11">
        <f t="shared" si="82"/>
        <v>-1010.4125</v>
      </c>
      <c r="AI168" s="11">
        <f t="shared" si="83"/>
        <v>-2514.7999999999997</v>
      </c>
      <c r="AJ168" s="11">
        <f t="shared" si="84"/>
        <v>-1511.875</v>
      </c>
      <c r="AK168" s="11">
        <f t="shared" si="85"/>
        <v>-7.4875000000000398</v>
      </c>
      <c r="AL168" s="11">
        <f t="shared" si="86"/>
        <v>-508.95</v>
      </c>
      <c r="AM168" s="11">
        <f t="shared" si="87"/>
        <v>-508.95</v>
      </c>
      <c r="AN168" s="11">
        <f t="shared" si="88"/>
        <v>-508.95</v>
      </c>
      <c r="AO168" s="11">
        <f t="shared" si="89"/>
        <v>-7.4875000000000398</v>
      </c>
      <c r="AP168" s="11">
        <f t="shared" si="90"/>
        <v>-7.4875000000000398</v>
      </c>
      <c r="AQ168" s="11">
        <f t="shared" si="91"/>
        <v>-7.4875000000000398</v>
      </c>
      <c r="AR168" s="11">
        <f t="shared" si="92"/>
        <v>995.4375</v>
      </c>
      <c r="AS168" s="11">
        <f t="shared" si="93"/>
        <v>-7.4875000000000398</v>
      </c>
      <c r="AT168" s="11">
        <f t="shared" si="94"/>
        <v>-508.95</v>
      </c>
      <c r="AU168" s="11">
        <f t="shared" si="95"/>
        <v>-508.95</v>
      </c>
      <c r="AV168" s="11">
        <f t="shared" si="96"/>
        <v>-1511.875</v>
      </c>
      <c r="AW168" s="11">
        <f t="shared" si="97"/>
        <v>-1511.875</v>
      </c>
      <c r="AX168" s="11">
        <f t="shared" si="98"/>
        <v>-1511.875</v>
      </c>
      <c r="AY168" s="11">
        <f t="shared" si="99"/>
        <v>-1010.4125</v>
      </c>
      <c r="AZ168" s="11"/>
      <c r="BA168" s="11"/>
      <c r="BB168" s="11">
        <f t="shared" si="100"/>
        <v>-10.412500000000023</v>
      </c>
      <c r="BC168" s="11">
        <f t="shared" si="101"/>
        <v>1485.2</v>
      </c>
      <c r="BD168" s="11">
        <f t="shared" si="102"/>
        <v>488.125</v>
      </c>
      <c r="BE168" s="11">
        <f t="shared" si="103"/>
        <v>-1007.4875000000001</v>
      </c>
      <c r="BF168" s="11">
        <f t="shared" si="104"/>
        <v>-508.95</v>
      </c>
      <c r="BG168" s="11">
        <f t="shared" si="105"/>
        <v>-508.95</v>
      </c>
      <c r="BH168" s="11">
        <f t="shared" si="106"/>
        <v>-508.95</v>
      </c>
      <c r="BI168" s="11">
        <f t="shared" si="107"/>
        <v>-1007.4875000000001</v>
      </c>
      <c r="BJ168" s="11">
        <f t="shared" si="108"/>
        <v>-1007.4875000000001</v>
      </c>
      <c r="BK168" s="11">
        <f t="shared" si="109"/>
        <v>-1007.4875000000001</v>
      </c>
      <c r="BL168" s="11">
        <f t="shared" si="110"/>
        <v>-2004.5625</v>
      </c>
      <c r="BM168" s="11">
        <f t="shared" si="111"/>
        <v>-1007.4875000000001</v>
      </c>
      <c r="BN168" s="11">
        <f t="shared" si="112"/>
        <v>-508.95</v>
      </c>
      <c r="BO168" s="11">
        <f t="shared" si="113"/>
        <v>-508.95</v>
      </c>
      <c r="BP168" s="11">
        <f t="shared" si="114"/>
        <v>488.125</v>
      </c>
      <c r="BQ168" s="11">
        <f t="shared" si="115"/>
        <v>488.125</v>
      </c>
      <c r="BR168" s="11">
        <f t="shared" si="116"/>
        <v>488.125</v>
      </c>
      <c r="BS168" s="11">
        <f t="shared" si="117"/>
        <v>-10.412500000000023</v>
      </c>
    </row>
    <row r="169" spans="1:71" ht="16" customHeight="1">
      <c r="A169" s="2">
        <v>43938</v>
      </c>
      <c r="B169" s="10" t="s">
        <v>2431</v>
      </c>
      <c r="C169" s="11">
        <v>7</v>
      </c>
      <c r="D169" s="10">
        <v>89</v>
      </c>
      <c r="E169" s="10">
        <v>0.2</v>
      </c>
      <c r="I169" s="11">
        <v>5.7580188679245109E-2</v>
      </c>
      <c r="K169" s="11">
        <v>0</v>
      </c>
      <c r="L169" s="11" t="s">
        <v>367</v>
      </c>
      <c r="M169" s="11" t="s">
        <v>368</v>
      </c>
      <c r="N169" s="11" t="s">
        <v>173</v>
      </c>
      <c r="O169" s="11" t="s">
        <v>168</v>
      </c>
      <c r="P169" s="11" t="s">
        <v>166</v>
      </c>
      <c r="Q169" s="11" t="s">
        <v>500</v>
      </c>
      <c r="R169" s="11" t="s">
        <v>500</v>
      </c>
      <c r="S169" s="11" t="s">
        <v>2482</v>
      </c>
      <c r="T169" s="11" t="s">
        <v>498</v>
      </c>
      <c r="U169" s="11" t="s">
        <v>402</v>
      </c>
      <c r="V169" s="11" t="s">
        <v>402</v>
      </c>
      <c r="W169" s="11" t="s">
        <v>494</v>
      </c>
      <c r="X169" s="11" t="s">
        <v>2482</v>
      </c>
      <c r="Y169" s="11" t="s">
        <v>2645</v>
      </c>
      <c r="Z169" s="11" t="s">
        <v>495</v>
      </c>
      <c r="AA169" s="11" t="s">
        <v>495</v>
      </c>
      <c r="AB169" s="11" t="s">
        <v>492</v>
      </c>
      <c r="AC169" s="11" t="s">
        <v>492</v>
      </c>
      <c r="AD169" s="11" t="s">
        <v>496</v>
      </c>
      <c r="AH169" s="11">
        <f t="shared" si="82"/>
        <v>-76.656250000002842</v>
      </c>
      <c r="AI169" s="11">
        <f t="shared" si="83"/>
        <v>424.80624999999719</v>
      </c>
      <c r="AJ169" s="11">
        <f t="shared" si="84"/>
        <v>575.24399707499811</v>
      </c>
      <c r="AK169" s="11">
        <f t="shared" si="85"/>
        <v>775.82999999999856</v>
      </c>
      <c r="AL169" s="11">
        <f t="shared" si="86"/>
        <v>725.68475292499875</v>
      </c>
      <c r="AM169" s="11">
        <f t="shared" si="87"/>
        <v>725.68475292499875</v>
      </c>
      <c r="AN169" s="11">
        <f t="shared" si="88"/>
        <v>876.12249999999995</v>
      </c>
      <c r="AO169" s="11">
        <f t="shared" si="89"/>
        <v>1026.5612499999986</v>
      </c>
      <c r="AP169" s="11">
        <f t="shared" si="90"/>
        <v>825.97524707499815</v>
      </c>
      <c r="AQ169" s="11">
        <f t="shared" si="91"/>
        <v>825.97524707499815</v>
      </c>
      <c r="AR169" s="11">
        <f t="shared" si="92"/>
        <v>1126.8537500000002</v>
      </c>
      <c r="AS169" s="11">
        <f t="shared" si="93"/>
        <v>876.12249999999995</v>
      </c>
      <c r="AT169" s="11">
        <f t="shared" si="94"/>
        <v>926.26874999999723</v>
      </c>
      <c r="AU169" s="11">
        <f t="shared" si="95"/>
        <v>1176.9999999999973</v>
      </c>
      <c r="AV169" s="11">
        <f t="shared" si="96"/>
        <v>1176.9999999999973</v>
      </c>
      <c r="AW169" s="11">
        <f t="shared" si="97"/>
        <v>1477.8785029249989</v>
      </c>
      <c r="AX169" s="11">
        <f t="shared" si="98"/>
        <v>1477.8785029249989</v>
      </c>
      <c r="AY169" s="11">
        <f t="shared" si="99"/>
        <v>1227.1472529249988</v>
      </c>
      <c r="AZ169" s="11"/>
      <c r="BA169" s="11"/>
      <c r="BB169" s="11">
        <f t="shared" si="100"/>
        <v>-176.65624999999716</v>
      </c>
      <c r="BC169" s="11">
        <f t="shared" si="101"/>
        <v>-675.19374999999718</v>
      </c>
      <c r="BD169" s="11">
        <f t="shared" si="102"/>
        <v>-824.7540029249983</v>
      </c>
      <c r="BE169" s="11">
        <f t="shared" si="103"/>
        <v>-1024.1699999999987</v>
      </c>
      <c r="BF169" s="11">
        <f t="shared" si="104"/>
        <v>-974.31724707499893</v>
      </c>
      <c r="BG169" s="11">
        <f t="shared" si="105"/>
        <v>-974.31724707499893</v>
      </c>
      <c r="BH169" s="11">
        <f t="shared" si="106"/>
        <v>-1123.8774999999998</v>
      </c>
      <c r="BI169" s="11">
        <f t="shared" si="107"/>
        <v>-1273.4387499999987</v>
      </c>
      <c r="BJ169" s="11">
        <f t="shared" si="108"/>
        <v>-1074.0227529249983</v>
      </c>
      <c r="BK169" s="11">
        <f t="shared" si="109"/>
        <v>-1074.0227529249983</v>
      </c>
      <c r="BL169" s="11">
        <f t="shared" si="110"/>
        <v>-1373.1462499999998</v>
      </c>
      <c r="BM169" s="11">
        <f t="shared" si="111"/>
        <v>-1123.8774999999998</v>
      </c>
      <c r="BN169" s="11">
        <f t="shared" si="112"/>
        <v>-1173.7312499999973</v>
      </c>
      <c r="BO169" s="11">
        <f t="shared" si="113"/>
        <v>-1422.9999999999973</v>
      </c>
      <c r="BP169" s="11">
        <f t="shared" si="114"/>
        <v>-1422.9999999999973</v>
      </c>
      <c r="BQ169" s="11">
        <f t="shared" si="115"/>
        <v>-1722.1234970749988</v>
      </c>
      <c r="BR169" s="11">
        <f t="shared" si="116"/>
        <v>-1722.1234970749988</v>
      </c>
      <c r="BS169" s="11">
        <f t="shared" si="117"/>
        <v>-1472.8547470749988</v>
      </c>
    </row>
    <row r="170" spans="1:71" ht="16" customHeight="1">
      <c r="A170" s="2">
        <v>43938</v>
      </c>
      <c r="B170" s="10" t="s">
        <v>762</v>
      </c>
      <c r="C170" s="11">
        <v>8</v>
      </c>
      <c r="D170" s="10">
        <v>70</v>
      </c>
      <c r="E170" s="10">
        <v>-0.2</v>
      </c>
      <c r="I170" s="11">
        <v>0</v>
      </c>
      <c r="K170" s="11">
        <v>0</v>
      </c>
      <c r="L170" s="11" t="s">
        <v>1235</v>
      </c>
      <c r="M170" s="11" t="s">
        <v>1114</v>
      </c>
      <c r="N170" s="11" t="s">
        <v>533</v>
      </c>
      <c r="O170" s="11" t="s">
        <v>1447</v>
      </c>
      <c r="P170" s="11" t="s">
        <v>2525</v>
      </c>
      <c r="Q170" s="11" t="s">
        <v>1115</v>
      </c>
      <c r="R170" s="11" t="s">
        <v>1115</v>
      </c>
      <c r="S170" s="11" t="s">
        <v>2525</v>
      </c>
      <c r="T170" s="11" t="s">
        <v>1239</v>
      </c>
      <c r="U170" s="11" t="s">
        <v>531</v>
      </c>
      <c r="V170" s="11" t="s">
        <v>1114</v>
      </c>
      <c r="W170" s="11" t="s">
        <v>1238</v>
      </c>
      <c r="X170" s="11" t="s">
        <v>531</v>
      </c>
      <c r="Y170" s="11" t="s">
        <v>1115</v>
      </c>
      <c r="Z170" s="11" t="s">
        <v>1235</v>
      </c>
      <c r="AA170" s="11" t="s">
        <v>1235</v>
      </c>
      <c r="AB170" s="11" t="s">
        <v>531</v>
      </c>
      <c r="AC170" s="11" t="s">
        <v>1309</v>
      </c>
      <c r="AD170" s="11" t="s">
        <v>534</v>
      </c>
      <c r="AH170" s="11">
        <f t="shared" si="82"/>
        <v>-187.67848987500315</v>
      </c>
      <c r="AI170" s="11">
        <f t="shared" si="83"/>
        <v>-689.14098987500313</v>
      </c>
      <c r="AJ170" s="11">
        <f t="shared" si="84"/>
        <v>-1290.89498695</v>
      </c>
      <c r="AK170" s="11">
        <f t="shared" si="85"/>
        <v>-388.26850450000757</v>
      </c>
      <c r="AL170" s="11">
        <f t="shared" si="86"/>
        <v>113.19399549999243</v>
      </c>
      <c r="AM170" s="11">
        <f t="shared" si="87"/>
        <v>113.19399549999243</v>
      </c>
      <c r="AN170" s="11">
        <f t="shared" si="88"/>
        <v>-388.26850450000757</v>
      </c>
      <c r="AO170" s="11">
        <f t="shared" si="89"/>
        <v>12.902498424995542</v>
      </c>
      <c r="AP170" s="11">
        <f t="shared" si="90"/>
        <v>-87.387995725003805</v>
      </c>
      <c r="AQ170" s="11">
        <f t="shared" si="91"/>
        <v>-187.67848987500315</v>
      </c>
      <c r="AR170" s="11">
        <f t="shared" si="92"/>
        <v>213.49251304999996</v>
      </c>
      <c r="AS170" s="11">
        <f t="shared" si="93"/>
        <v>-87.387995725003805</v>
      </c>
      <c r="AT170" s="11">
        <f t="shared" si="94"/>
        <v>113.19399549999243</v>
      </c>
      <c r="AU170" s="11">
        <f t="shared" si="95"/>
        <v>-287.96998695000002</v>
      </c>
      <c r="AV170" s="11">
        <f t="shared" si="96"/>
        <v>-287.96998695000002</v>
      </c>
      <c r="AW170" s="11">
        <f t="shared" si="97"/>
        <v>-87.387995725003805</v>
      </c>
      <c r="AX170" s="11">
        <f t="shared" si="98"/>
        <v>-588.85049572500384</v>
      </c>
      <c r="AY170" s="11">
        <f t="shared" si="99"/>
        <v>-889.73100450000754</v>
      </c>
      <c r="AZ170" s="11"/>
      <c r="BA170" s="11"/>
      <c r="BB170" s="11">
        <f t="shared" si="100"/>
        <v>-387.67648987499683</v>
      </c>
      <c r="BC170" s="11">
        <f t="shared" si="101"/>
        <v>110.86101012500319</v>
      </c>
      <c r="BD170" s="11">
        <f t="shared" si="102"/>
        <v>709.10501305000003</v>
      </c>
      <c r="BE170" s="11">
        <f t="shared" si="103"/>
        <v>-188.25650449999242</v>
      </c>
      <c r="BF170" s="11">
        <f t="shared" si="104"/>
        <v>-686.79400449999241</v>
      </c>
      <c r="BG170" s="11">
        <f t="shared" si="105"/>
        <v>-686.79400449999241</v>
      </c>
      <c r="BH170" s="11">
        <f t="shared" si="106"/>
        <v>-188.25650449999242</v>
      </c>
      <c r="BI170" s="11">
        <f t="shared" si="107"/>
        <v>-587.0875015749956</v>
      </c>
      <c r="BJ170" s="11">
        <f t="shared" si="108"/>
        <v>-487.38199572499622</v>
      </c>
      <c r="BK170" s="11">
        <f t="shared" si="109"/>
        <v>-387.67648987499683</v>
      </c>
      <c r="BL170" s="11">
        <f t="shared" si="110"/>
        <v>-786.50748695000004</v>
      </c>
      <c r="BM170" s="11">
        <f t="shared" si="111"/>
        <v>-487.38199572499622</v>
      </c>
      <c r="BN170" s="11">
        <f t="shared" si="112"/>
        <v>-686.79400449999241</v>
      </c>
      <c r="BO170" s="11">
        <f t="shared" si="113"/>
        <v>-287.96998695000002</v>
      </c>
      <c r="BP170" s="11">
        <f t="shared" si="114"/>
        <v>-287.96998695000002</v>
      </c>
      <c r="BQ170" s="11">
        <f t="shared" si="115"/>
        <v>-487.38199572499622</v>
      </c>
      <c r="BR170" s="11">
        <f t="shared" si="116"/>
        <v>11.155504275003793</v>
      </c>
      <c r="BS170" s="11">
        <f t="shared" si="117"/>
        <v>310.28099550000763</v>
      </c>
    </row>
    <row r="171" spans="1:71" ht="16" customHeight="1">
      <c r="A171" s="2">
        <v>43938</v>
      </c>
      <c r="B171" s="10" t="s">
        <v>136</v>
      </c>
      <c r="C171" s="11">
        <v>9</v>
      </c>
      <c r="D171" s="10">
        <v>66</v>
      </c>
      <c r="E171" s="10">
        <v>-1.8</v>
      </c>
      <c r="I171" s="11">
        <v>3.6217752808988743E-2</v>
      </c>
      <c r="K171" s="11">
        <v>0</v>
      </c>
      <c r="L171" s="11" t="s">
        <v>482</v>
      </c>
      <c r="M171" s="11" t="s">
        <v>365</v>
      </c>
      <c r="N171" s="11" t="s">
        <v>360</v>
      </c>
      <c r="O171" s="11" t="s">
        <v>360</v>
      </c>
      <c r="P171" s="11" t="s">
        <v>124</v>
      </c>
      <c r="Q171" s="11" t="s">
        <v>124</v>
      </c>
      <c r="R171" s="11" t="s">
        <v>1293</v>
      </c>
      <c r="S171" s="11" t="s">
        <v>1293</v>
      </c>
      <c r="T171" s="11" t="s">
        <v>123</v>
      </c>
      <c r="U171" s="11" t="s">
        <v>1294</v>
      </c>
      <c r="V171" s="11" t="s">
        <v>123</v>
      </c>
      <c r="W171" s="11" t="s">
        <v>127</v>
      </c>
      <c r="X171" s="11" t="s">
        <v>1490</v>
      </c>
      <c r="Y171" s="11" t="s">
        <v>778</v>
      </c>
      <c r="Z171" s="11" t="s">
        <v>1294</v>
      </c>
      <c r="AA171" s="11" t="s">
        <v>779</v>
      </c>
      <c r="AB171" s="11" t="s">
        <v>779</v>
      </c>
      <c r="AC171" s="11" t="s">
        <v>779</v>
      </c>
      <c r="AD171" s="11" t="s">
        <v>778</v>
      </c>
      <c r="AH171" s="11">
        <f t="shared" si="82"/>
        <v>-1469.3375000000001</v>
      </c>
      <c r="AI171" s="11">
        <f t="shared" si="83"/>
        <v>35.050000000000011</v>
      </c>
      <c r="AJ171" s="11">
        <f t="shared" si="84"/>
        <v>35.050000000000011</v>
      </c>
      <c r="AK171" s="11">
        <f t="shared" si="85"/>
        <v>3043.8249999999998</v>
      </c>
      <c r="AL171" s="11">
        <f t="shared" si="86"/>
        <v>3043.8249999999998</v>
      </c>
      <c r="AM171" s="11">
        <f t="shared" si="87"/>
        <v>2542.3625000000002</v>
      </c>
      <c r="AN171" s="11">
        <f t="shared" si="88"/>
        <v>2542.3625000000002</v>
      </c>
      <c r="AO171" s="11">
        <f t="shared" si="89"/>
        <v>5551.1374999999998</v>
      </c>
      <c r="AP171" s="11">
        <f t="shared" si="90"/>
        <v>5049.6750000000002</v>
      </c>
      <c r="AQ171" s="11">
        <f t="shared" si="91"/>
        <v>5551.1374999999998</v>
      </c>
      <c r="AR171" s="11">
        <f t="shared" si="92"/>
        <v>8058.4500000000007</v>
      </c>
      <c r="AS171" s="11">
        <f t="shared" si="93"/>
        <v>6052.6</v>
      </c>
      <c r="AT171" s="11">
        <f t="shared" si="94"/>
        <v>4548.2124999999996</v>
      </c>
      <c r="AU171" s="11">
        <f t="shared" si="95"/>
        <v>5049.6750000000002</v>
      </c>
      <c r="AV171" s="11">
        <f t="shared" si="96"/>
        <v>4046.75</v>
      </c>
      <c r="AW171" s="11">
        <f t="shared" si="97"/>
        <v>4046.75</v>
      </c>
      <c r="AX171" s="11">
        <f t="shared" si="98"/>
        <v>4046.75</v>
      </c>
      <c r="AY171" s="11">
        <f t="shared" si="99"/>
        <v>4548.2124999999996</v>
      </c>
      <c r="AZ171" s="11"/>
      <c r="BA171" s="11"/>
      <c r="BB171" s="11">
        <f t="shared" si="100"/>
        <v>-469.33750000000003</v>
      </c>
      <c r="BC171" s="11">
        <f t="shared" si="101"/>
        <v>-1964.95</v>
      </c>
      <c r="BD171" s="11">
        <f t="shared" si="102"/>
        <v>-1964.95</v>
      </c>
      <c r="BE171" s="11">
        <f t="shared" si="103"/>
        <v>-4956.1750000000002</v>
      </c>
      <c r="BF171" s="11">
        <f t="shared" si="104"/>
        <v>-4956.1750000000002</v>
      </c>
      <c r="BG171" s="11">
        <f t="shared" si="105"/>
        <v>-4457.6374999999998</v>
      </c>
      <c r="BH171" s="11">
        <f t="shared" si="106"/>
        <v>-4457.6374999999998</v>
      </c>
      <c r="BI171" s="11">
        <f t="shared" si="107"/>
        <v>-7448.8625000000002</v>
      </c>
      <c r="BJ171" s="11">
        <f t="shared" si="108"/>
        <v>-6950.3249999999998</v>
      </c>
      <c r="BK171" s="11">
        <f t="shared" si="109"/>
        <v>-7448.8625000000002</v>
      </c>
      <c r="BL171" s="11">
        <f t="shared" si="110"/>
        <v>-9941.5499999999993</v>
      </c>
      <c r="BM171" s="11">
        <f t="shared" si="111"/>
        <v>-7947.4</v>
      </c>
      <c r="BN171" s="11">
        <f t="shared" si="112"/>
        <v>-6451.7875000000004</v>
      </c>
      <c r="BO171" s="11">
        <f t="shared" si="113"/>
        <v>-6950.3249999999998</v>
      </c>
      <c r="BP171" s="11">
        <f t="shared" si="114"/>
        <v>-5953.25</v>
      </c>
      <c r="BQ171" s="11">
        <f t="shared" si="115"/>
        <v>-5953.25</v>
      </c>
      <c r="BR171" s="11">
        <f t="shared" si="116"/>
        <v>-5953.25</v>
      </c>
      <c r="BS171" s="11">
        <f t="shared" si="117"/>
        <v>-6451.7875000000004</v>
      </c>
    </row>
    <row r="172" spans="1:71" ht="16" customHeight="1">
      <c r="A172" s="2">
        <v>43938</v>
      </c>
      <c r="B172" s="10" t="s">
        <v>2528</v>
      </c>
      <c r="C172" s="11">
        <v>10</v>
      </c>
      <c r="D172" s="10">
        <v>61</v>
      </c>
      <c r="E172" s="10">
        <v>-0.1</v>
      </c>
      <c r="I172" s="11">
        <v>1.7388246218965418E-2</v>
      </c>
      <c r="K172" s="11">
        <v>0</v>
      </c>
      <c r="L172" s="11" t="s">
        <v>1011</v>
      </c>
      <c r="M172" s="11" t="s">
        <v>576</v>
      </c>
      <c r="N172" s="11" t="s">
        <v>576</v>
      </c>
      <c r="O172" s="11" t="s">
        <v>1011</v>
      </c>
      <c r="P172" s="11" t="s">
        <v>1011</v>
      </c>
      <c r="Q172" s="11" t="s">
        <v>576</v>
      </c>
      <c r="R172" s="11" t="s">
        <v>528</v>
      </c>
      <c r="S172" s="11" t="s">
        <v>576</v>
      </c>
      <c r="T172" s="11" t="s">
        <v>528</v>
      </c>
      <c r="U172" s="11" t="s">
        <v>529</v>
      </c>
      <c r="V172" s="11" t="s">
        <v>529</v>
      </c>
      <c r="W172" s="11" t="s">
        <v>670</v>
      </c>
      <c r="X172" s="11" t="s">
        <v>1497</v>
      </c>
      <c r="Y172" s="11" t="s">
        <v>575</v>
      </c>
      <c r="Z172" s="11" t="s">
        <v>574</v>
      </c>
      <c r="AA172" s="11" t="s">
        <v>670</v>
      </c>
      <c r="AB172" s="11" t="s">
        <v>670</v>
      </c>
      <c r="AC172" s="11" t="s">
        <v>575</v>
      </c>
      <c r="AD172" s="11" t="s">
        <v>568</v>
      </c>
      <c r="AH172" s="11">
        <f t="shared" si="82"/>
        <v>57.76249999999996</v>
      </c>
      <c r="AI172" s="11">
        <f t="shared" si="83"/>
        <v>57.76249999999996</v>
      </c>
      <c r="AJ172" s="11">
        <f t="shared" si="84"/>
        <v>-443.7</v>
      </c>
      <c r="AK172" s="11">
        <f t="shared" si="85"/>
        <v>-443.7</v>
      </c>
      <c r="AL172" s="11">
        <f t="shared" si="86"/>
        <v>57.76249999999996</v>
      </c>
      <c r="AM172" s="11">
        <f t="shared" si="87"/>
        <v>559.22499999999991</v>
      </c>
      <c r="AN172" s="11">
        <f t="shared" si="88"/>
        <v>57.76249999999996</v>
      </c>
      <c r="AO172" s="11">
        <f t="shared" si="89"/>
        <v>559.22499999999991</v>
      </c>
      <c r="AP172" s="11">
        <f t="shared" si="90"/>
        <v>1060.6875</v>
      </c>
      <c r="AQ172" s="11">
        <f t="shared" si="91"/>
        <v>1060.6875</v>
      </c>
      <c r="AR172" s="11">
        <f t="shared" si="92"/>
        <v>1963.3220058500006</v>
      </c>
      <c r="AS172" s="11">
        <f t="shared" si="93"/>
        <v>1662.4404941499997</v>
      </c>
      <c r="AT172" s="11">
        <f t="shared" si="94"/>
        <v>1762.7319912249964</v>
      </c>
      <c r="AU172" s="11">
        <f t="shared" si="95"/>
        <v>1863.0305087750039</v>
      </c>
      <c r="AV172" s="11">
        <f t="shared" si="96"/>
        <v>1963.3220058500006</v>
      </c>
      <c r="AW172" s="11">
        <f t="shared" si="97"/>
        <v>1963.3220058500006</v>
      </c>
      <c r="AX172" s="11">
        <f t="shared" si="98"/>
        <v>1762.7319912249964</v>
      </c>
      <c r="AY172" s="11">
        <f t="shared" si="99"/>
        <v>2063.6125000000002</v>
      </c>
      <c r="AZ172" s="11"/>
      <c r="BA172" s="11"/>
      <c r="BB172" s="11">
        <f t="shared" si="100"/>
        <v>-942.23750000000007</v>
      </c>
      <c r="BC172" s="11">
        <f t="shared" si="101"/>
        <v>-942.23750000000007</v>
      </c>
      <c r="BD172" s="11">
        <f t="shared" si="102"/>
        <v>-443.7</v>
      </c>
      <c r="BE172" s="11">
        <f t="shared" si="103"/>
        <v>-443.7</v>
      </c>
      <c r="BF172" s="11">
        <f t="shared" si="104"/>
        <v>-942.23750000000007</v>
      </c>
      <c r="BG172" s="11">
        <f t="shared" si="105"/>
        <v>-1440.7749999999999</v>
      </c>
      <c r="BH172" s="11">
        <f t="shared" si="106"/>
        <v>-942.23750000000007</v>
      </c>
      <c r="BI172" s="11">
        <f t="shared" si="107"/>
        <v>-1440.7749999999999</v>
      </c>
      <c r="BJ172" s="11">
        <f t="shared" si="108"/>
        <v>-1939.3125</v>
      </c>
      <c r="BK172" s="11">
        <f t="shared" si="109"/>
        <v>-1939.3125</v>
      </c>
      <c r="BL172" s="11">
        <f t="shared" si="110"/>
        <v>-2836.6819941500003</v>
      </c>
      <c r="BM172" s="11">
        <f t="shared" si="111"/>
        <v>-2537.5555058499995</v>
      </c>
      <c r="BN172" s="11">
        <f t="shared" si="112"/>
        <v>-2637.262008774996</v>
      </c>
      <c r="BO172" s="11">
        <f t="shared" si="113"/>
        <v>-2736.9754912250037</v>
      </c>
      <c r="BP172" s="11">
        <f t="shared" si="114"/>
        <v>-2836.6819941500003</v>
      </c>
      <c r="BQ172" s="11">
        <f t="shared" si="115"/>
        <v>-2836.6819941500003</v>
      </c>
      <c r="BR172" s="11">
        <f t="shared" si="116"/>
        <v>-2637.262008774996</v>
      </c>
      <c r="BS172" s="11">
        <f t="shared" si="117"/>
        <v>-2936.3874999999998</v>
      </c>
    </row>
    <row r="173" spans="1:71" ht="16" customHeight="1">
      <c r="A173" s="2">
        <v>43938</v>
      </c>
      <c r="B173" s="10" t="s">
        <v>36</v>
      </c>
      <c r="C173" s="11">
        <v>11</v>
      </c>
      <c r="D173" s="10">
        <v>60</v>
      </c>
      <c r="E173" s="10">
        <v>1.6</v>
      </c>
      <c r="I173" s="11">
        <v>3.2689828451638418E-2</v>
      </c>
      <c r="K173" s="11">
        <v>0</v>
      </c>
      <c r="L173" s="11" t="s">
        <v>243</v>
      </c>
      <c r="M173" s="11" t="s">
        <v>418</v>
      </c>
      <c r="N173" s="11" t="s">
        <v>250</v>
      </c>
      <c r="O173" s="11" t="s">
        <v>247</v>
      </c>
      <c r="P173" s="11" t="s">
        <v>245</v>
      </c>
      <c r="Q173" s="11" t="s">
        <v>244</v>
      </c>
      <c r="R173" s="11" t="s">
        <v>1583</v>
      </c>
      <c r="S173" s="11" t="s">
        <v>244</v>
      </c>
      <c r="T173" s="11" t="s">
        <v>1109</v>
      </c>
      <c r="U173" s="11" t="s">
        <v>1110</v>
      </c>
      <c r="V173" s="11" t="s">
        <v>1110</v>
      </c>
      <c r="W173" s="11" t="s">
        <v>538</v>
      </c>
      <c r="X173" s="11" t="s">
        <v>1110</v>
      </c>
      <c r="Y173" s="11" t="s">
        <v>897</v>
      </c>
      <c r="Z173" s="11" t="s">
        <v>1111</v>
      </c>
      <c r="AA173" s="11" t="s">
        <v>1111</v>
      </c>
      <c r="AB173" s="11" t="s">
        <v>1112</v>
      </c>
      <c r="AC173" s="11" t="s">
        <v>899</v>
      </c>
      <c r="AD173" s="11" t="s">
        <v>898</v>
      </c>
      <c r="AH173" s="11">
        <f t="shared" si="82"/>
        <v>-1208.4314954999925</v>
      </c>
      <c r="AI173" s="11">
        <f t="shared" si="83"/>
        <v>-706.96899549999239</v>
      </c>
      <c r="AJ173" s="11">
        <f t="shared" si="84"/>
        <v>-606.67749842499552</v>
      </c>
      <c r="AK173" s="11">
        <f t="shared" si="85"/>
        <v>95.365989875003152</v>
      </c>
      <c r="AL173" s="11">
        <f t="shared" si="86"/>
        <v>295.95600450000757</v>
      </c>
      <c r="AM173" s="11">
        <f t="shared" si="87"/>
        <v>195.65748695000002</v>
      </c>
      <c r="AN173" s="11">
        <f t="shared" si="88"/>
        <v>295.95600450000757</v>
      </c>
      <c r="AO173" s="11">
        <f t="shared" si="89"/>
        <v>998.0004957250037</v>
      </c>
      <c r="AP173" s="11">
        <f t="shared" si="90"/>
        <v>1298.8810045000075</v>
      </c>
      <c r="AQ173" s="11">
        <f t="shared" si="91"/>
        <v>1298.8810045000075</v>
      </c>
      <c r="AR173" s="11">
        <f t="shared" si="92"/>
        <v>2101.2159898750028</v>
      </c>
      <c r="AS173" s="11">
        <f t="shared" si="93"/>
        <v>1298.8810045000075</v>
      </c>
      <c r="AT173" s="11">
        <f t="shared" si="94"/>
        <v>1198.58248695</v>
      </c>
      <c r="AU173" s="11">
        <f t="shared" si="95"/>
        <v>1399.1725015750044</v>
      </c>
      <c r="AV173" s="11">
        <f t="shared" si="96"/>
        <v>1399.1725015750044</v>
      </c>
      <c r="AW173" s="11">
        <f t="shared" si="97"/>
        <v>1599.7534898750032</v>
      </c>
      <c r="AX173" s="11">
        <f t="shared" si="98"/>
        <v>1800.3435045000076</v>
      </c>
      <c r="AY173" s="11">
        <f t="shared" si="99"/>
        <v>1900.6350015750047</v>
      </c>
      <c r="AZ173" s="11"/>
      <c r="BA173" s="11"/>
      <c r="BB173" s="11">
        <f t="shared" si="100"/>
        <v>591.55650449999234</v>
      </c>
      <c r="BC173" s="11">
        <f t="shared" si="101"/>
        <v>93.019004499992391</v>
      </c>
      <c r="BD173" s="11">
        <f t="shared" si="102"/>
        <v>-6.6874984250043923</v>
      </c>
      <c r="BE173" s="11">
        <f t="shared" si="103"/>
        <v>-704.63601012500317</v>
      </c>
      <c r="BF173" s="11">
        <f t="shared" si="104"/>
        <v>-904.05599550000761</v>
      </c>
      <c r="BG173" s="11">
        <f t="shared" si="105"/>
        <v>-804.34251304999998</v>
      </c>
      <c r="BH173" s="11">
        <f t="shared" si="106"/>
        <v>-904.05599550000761</v>
      </c>
      <c r="BI173" s="11">
        <f t="shared" si="107"/>
        <v>-1602.0055042750039</v>
      </c>
      <c r="BJ173" s="11">
        <f t="shared" si="108"/>
        <v>-1901.1309955000077</v>
      </c>
      <c r="BK173" s="11">
        <f t="shared" si="109"/>
        <v>-1901.1309955000077</v>
      </c>
      <c r="BL173" s="11">
        <f t="shared" si="110"/>
        <v>-2698.786010125003</v>
      </c>
      <c r="BM173" s="11">
        <f t="shared" si="111"/>
        <v>-1901.1309955000077</v>
      </c>
      <c r="BN173" s="11">
        <f t="shared" si="112"/>
        <v>-1801.41751305</v>
      </c>
      <c r="BO173" s="11">
        <f t="shared" si="113"/>
        <v>-2000.8374984250045</v>
      </c>
      <c r="BP173" s="11">
        <f t="shared" si="114"/>
        <v>-2000.8374984250045</v>
      </c>
      <c r="BQ173" s="11">
        <f t="shared" si="115"/>
        <v>-2200.2485101250031</v>
      </c>
      <c r="BR173" s="11">
        <f t="shared" si="116"/>
        <v>-2399.6684955000078</v>
      </c>
      <c r="BS173" s="11">
        <f t="shared" si="117"/>
        <v>-2499.3749984250048</v>
      </c>
    </row>
    <row r="174" spans="1:71" ht="16" customHeight="1">
      <c r="A174" s="2">
        <v>43938</v>
      </c>
      <c r="B174" s="10" t="s">
        <v>803</v>
      </c>
      <c r="C174" s="11">
        <v>12</v>
      </c>
      <c r="D174" s="10">
        <v>54</v>
      </c>
      <c r="E174" s="10">
        <v>1.6</v>
      </c>
      <c r="I174" s="11">
        <v>3.5116956018518379E-2</v>
      </c>
      <c r="K174" s="11">
        <v>0</v>
      </c>
      <c r="L174" s="11" t="s">
        <v>123</v>
      </c>
      <c r="M174" s="11" t="s">
        <v>124</v>
      </c>
      <c r="N174" s="11" t="s">
        <v>778</v>
      </c>
      <c r="O174" s="11" t="s">
        <v>778</v>
      </c>
      <c r="P174" s="11" t="s">
        <v>123</v>
      </c>
      <c r="Q174" s="11" t="s">
        <v>128</v>
      </c>
      <c r="R174" s="11" t="s">
        <v>1557</v>
      </c>
      <c r="S174" s="11" t="s">
        <v>945</v>
      </c>
      <c r="T174" s="11" t="s">
        <v>130</v>
      </c>
      <c r="U174" s="11" t="s">
        <v>130</v>
      </c>
      <c r="V174" s="11" t="s">
        <v>940</v>
      </c>
      <c r="W174" s="11" t="s">
        <v>1400</v>
      </c>
      <c r="X174" s="11" t="s">
        <v>943</v>
      </c>
      <c r="Y174" s="11" t="s">
        <v>1026</v>
      </c>
      <c r="Z174" s="11" t="s">
        <v>130</v>
      </c>
      <c r="AA174" s="11" t="s">
        <v>130</v>
      </c>
      <c r="AB174" s="11" t="s">
        <v>941</v>
      </c>
      <c r="AC174" s="11" t="s">
        <v>941</v>
      </c>
      <c r="AD174" s="11" t="s">
        <v>942</v>
      </c>
      <c r="AH174" s="11">
        <f t="shared" si="82"/>
        <v>-3446.9125000000004</v>
      </c>
      <c r="AI174" s="11">
        <f t="shared" si="83"/>
        <v>-1942.5250000000001</v>
      </c>
      <c r="AJ174" s="11">
        <f t="shared" si="84"/>
        <v>-1942.5250000000001</v>
      </c>
      <c r="AK174" s="11">
        <f t="shared" si="85"/>
        <v>-939.6</v>
      </c>
      <c r="AL174" s="11">
        <f t="shared" si="86"/>
        <v>1066.25</v>
      </c>
      <c r="AM174" s="11">
        <f t="shared" si="87"/>
        <v>564.78750000000002</v>
      </c>
      <c r="AN174" s="11">
        <f t="shared" si="88"/>
        <v>63.325000000000045</v>
      </c>
      <c r="AO174" s="11">
        <f t="shared" si="89"/>
        <v>3573.5625</v>
      </c>
      <c r="AP174" s="11">
        <f t="shared" si="90"/>
        <v>3573.5625</v>
      </c>
      <c r="AQ174" s="11">
        <f t="shared" si="91"/>
        <v>5579.4124999999995</v>
      </c>
      <c r="AR174" s="11">
        <f t="shared" si="92"/>
        <v>7083.8</v>
      </c>
      <c r="AS174" s="11">
        <f t="shared" si="93"/>
        <v>4576.4875000000002</v>
      </c>
      <c r="AT174" s="11">
        <f t="shared" si="94"/>
        <v>3072.1</v>
      </c>
      <c r="AU174" s="11">
        <f t="shared" si="95"/>
        <v>3573.5625</v>
      </c>
      <c r="AV174" s="11">
        <f t="shared" si="96"/>
        <v>3573.5625</v>
      </c>
      <c r="AW174" s="11">
        <f t="shared" si="97"/>
        <v>5077.95</v>
      </c>
      <c r="AX174" s="11">
        <f t="shared" si="98"/>
        <v>5077.95</v>
      </c>
      <c r="AY174" s="11">
        <f t="shared" si="99"/>
        <v>2570.6374999999998</v>
      </c>
      <c r="AZ174" s="11"/>
      <c r="BA174" s="11"/>
      <c r="BB174" s="11">
        <f t="shared" si="100"/>
        <v>1553.0874999999999</v>
      </c>
      <c r="BC174" s="11">
        <f t="shared" si="101"/>
        <v>57.475000000000023</v>
      </c>
      <c r="BD174" s="11">
        <f t="shared" si="102"/>
        <v>57.475000000000023</v>
      </c>
      <c r="BE174" s="11">
        <f t="shared" si="103"/>
        <v>-939.6</v>
      </c>
      <c r="BF174" s="11">
        <f t="shared" si="104"/>
        <v>-2933.75</v>
      </c>
      <c r="BG174" s="11">
        <f t="shared" si="105"/>
        <v>-2435.2125000000001</v>
      </c>
      <c r="BH174" s="11">
        <f t="shared" si="106"/>
        <v>-1936.675</v>
      </c>
      <c r="BI174" s="11">
        <f t="shared" si="107"/>
        <v>-5426.4375</v>
      </c>
      <c r="BJ174" s="11">
        <f t="shared" si="108"/>
        <v>-5426.4375</v>
      </c>
      <c r="BK174" s="11">
        <f t="shared" si="109"/>
        <v>-7420.5875000000005</v>
      </c>
      <c r="BL174" s="11">
        <f t="shared" si="110"/>
        <v>-8916.1999999999989</v>
      </c>
      <c r="BM174" s="11">
        <f t="shared" si="111"/>
        <v>-6423.5124999999998</v>
      </c>
      <c r="BN174" s="11">
        <f t="shared" si="112"/>
        <v>-4927.9000000000005</v>
      </c>
      <c r="BO174" s="11">
        <f t="shared" si="113"/>
        <v>-5426.4375</v>
      </c>
      <c r="BP174" s="11">
        <f t="shared" si="114"/>
        <v>-5426.4375</v>
      </c>
      <c r="BQ174" s="11">
        <f t="shared" si="115"/>
        <v>-6922.05</v>
      </c>
      <c r="BR174" s="11">
        <f t="shared" si="116"/>
        <v>-6922.05</v>
      </c>
      <c r="BS174" s="11">
        <f t="shared" si="117"/>
        <v>-4429.3625000000002</v>
      </c>
    </row>
    <row r="175" spans="1:71" ht="16" customHeight="1">
      <c r="A175" s="2">
        <v>43938</v>
      </c>
      <c r="B175" s="10" t="s">
        <v>668</v>
      </c>
      <c r="C175" s="11">
        <v>13</v>
      </c>
      <c r="D175" s="10">
        <v>53</v>
      </c>
      <c r="E175" s="10">
        <v>-2.2999999999999998</v>
      </c>
      <c r="I175" s="11">
        <v>4.7935189573459623E-2</v>
      </c>
      <c r="K175" s="11">
        <v>0</v>
      </c>
      <c r="L175" s="11" t="s">
        <v>1039</v>
      </c>
      <c r="M175" s="11" t="s">
        <v>757</v>
      </c>
      <c r="N175" s="11" t="s">
        <v>758</v>
      </c>
      <c r="O175" s="11" t="s">
        <v>756</v>
      </c>
      <c r="P175" s="11" t="s">
        <v>690</v>
      </c>
      <c r="Q175" s="11" t="s">
        <v>1011</v>
      </c>
      <c r="R175" s="11" t="s">
        <v>690</v>
      </c>
      <c r="S175" s="11" t="s">
        <v>1011</v>
      </c>
      <c r="T175" s="11" t="s">
        <v>529</v>
      </c>
      <c r="U175" s="11" t="s">
        <v>576</v>
      </c>
      <c r="V175" s="11" t="s">
        <v>527</v>
      </c>
      <c r="W175" s="11" t="s">
        <v>527</v>
      </c>
      <c r="X175" s="11" t="s">
        <v>529</v>
      </c>
      <c r="Y175" s="11" t="s">
        <v>576</v>
      </c>
      <c r="Z175" s="11" t="s">
        <v>528</v>
      </c>
      <c r="AA175" s="11" t="s">
        <v>528</v>
      </c>
      <c r="AB175" s="11" t="s">
        <v>529</v>
      </c>
      <c r="AC175" s="11" t="s">
        <v>528</v>
      </c>
      <c r="AD175" s="11" t="s">
        <v>527</v>
      </c>
      <c r="AH175" s="11">
        <f t="shared" si="82"/>
        <v>42.537500000000023</v>
      </c>
      <c r="AI175" s="11">
        <f t="shared" si="83"/>
        <v>544</v>
      </c>
      <c r="AJ175" s="11">
        <f t="shared" si="84"/>
        <v>1045.4624999999999</v>
      </c>
      <c r="AK175" s="11">
        <f t="shared" si="85"/>
        <v>2549.85</v>
      </c>
      <c r="AL175" s="11">
        <f t="shared" si="86"/>
        <v>3051.3125</v>
      </c>
      <c r="AM175" s="11">
        <f t="shared" si="87"/>
        <v>2549.85</v>
      </c>
      <c r="AN175" s="11">
        <f t="shared" si="88"/>
        <v>3051.3125</v>
      </c>
      <c r="AO175" s="11">
        <f t="shared" si="89"/>
        <v>4555.7000000000007</v>
      </c>
      <c r="AP175" s="11">
        <f t="shared" si="90"/>
        <v>3552.7750000000001</v>
      </c>
      <c r="AQ175" s="11">
        <f t="shared" si="91"/>
        <v>5057.1625000000004</v>
      </c>
      <c r="AR175" s="11">
        <f t="shared" si="92"/>
        <v>5057.1625000000004</v>
      </c>
      <c r="AS175" s="11">
        <f t="shared" si="93"/>
        <v>4555.7000000000007</v>
      </c>
      <c r="AT175" s="11">
        <f t="shared" si="94"/>
        <v>3552.7750000000001</v>
      </c>
      <c r="AU175" s="11">
        <f t="shared" si="95"/>
        <v>4054.2375000000002</v>
      </c>
      <c r="AV175" s="11">
        <f t="shared" si="96"/>
        <v>4054.2375000000002</v>
      </c>
      <c r="AW175" s="11">
        <f t="shared" si="97"/>
        <v>4555.7000000000007</v>
      </c>
      <c r="AX175" s="11">
        <f t="shared" si="98"/>
        <v>4054.2375000000002</v>
      </c>
      <c r="AY175" s="11">
        <f t="shared" si="99"/>
        <v>5057.1625000000004</v>
      </c>
      <c r="AZ175" s="11"/>
      <c r="BA175" s="11"/>
      <c r="BB175" s="11">
        <f t="shared" si="100"/>
        <v>-957.46249999999998</v>
      </c>
      <c r="BC175" s="11">
        <f t="shared" si="101"/>
        <v>-1456</v>
      </c>
      <c r="BD175" s="11">
        <f t="shared" si="102"/>
        <v>-1954.5375000000001</v>
      </c>
      <c r="BE175" s="11">
        <f t="shared" si="103"/>
        <v>-3450.15</v>
      </c>
      <c r="BF175" s="11">
        <f t="shared" si="104"/>
        <v>-3948.6875</v>
      </c>
      <c r="BG175" s="11">
        <f t="shared" si="105"/>
        <v>-3450.15</v>
      </c>
      <c r="BH175" s="11">
        <f t="shared" si="106"/>
        <v>-3948.6875</v>
      </c>
      <c r="BI175" s="11">
        <f t="shared" si="107"/>
        <v>-5444.2999999999993</v>
      </c>
      <c r="BJ175" s="11">
        <f t="shared" si="108"/>
        <v>-4447.2249999999995</v>
      </c>
      <c r="BK175" s="11">
        <f t="shared" si="109"/>
        <v>-5942.8374999999996</v>
      </c>
      <c r="BL175" s="11">
        <f t="shared" si="110"/>
        <v>-5942.8374999999996</v>
      </c>
      <c r="BM175" s="11">
        <f t="shared" si="111"/>
        <v>-5444.2999999999993</v>
      </c>
      <c r="BN175" s="11">
        <f t="shared" si="112"/>
        <v>-4447.2249999999995</v>
      </c>
      <c r="BO175" s="11">
        <f t="shared" si="113"/>
        <v>-4945.7624999999998</v>
      </c>
      <c r="BP175" s="11">
        <f t="shared" si="114"/>
        <v>-4945.7624999999998</v>
      </c>
      <c r="BQ175" s="11">
        <f t="shared" si="115"/>
        <v>-5444.2999999999993</v>
      </c>
      <c r="BR175" s="11">
        <f t="shared" si="116"/>
        <v>-4945.7624999999998</v>
      </c>
      <c r="BS175" s="11">
        <f t="shared" si="117"/>
        <v>-5942.8374999999996</v>
      </c>
    </row>
    <row r="176" spans="1:71" ht="16" customHeight="1">
      <c r="A176" s="2">
        <v>43938</v>
      </c>
      <c r="B176" s="10" t="s">
        <v>874</v>
      </c>
      <c r="C176" s="11">
        <v>14</v>
      </c>
      <c r="D176" s="10">
        <v>49</v>
      </c>
      <c r="E176" s="10">
        <v>0.2</v>
      </c>
      <c r="I176" s="11">
        <v>3.0310720190157851E-2</v>
      </c>
      <c r="K176" s="11">
        <v>0</v>
      </c>
      <c r="L176" s="11" t="s">
        <v>121</v>
      </c>
      <c r="M176" s="11" t="s">
        <v>1321</v>
      </c>
      <c r="N176" s="11" t="s">
        <v>490</v>
      </c>
      <c r="O176" s="11" t="s">
        <v>113</v>
      </c>
      <c r="P176" s="11" t="s">
        <v>117</v>
      </c>
      <c r="Q176" s="11" t="s">
        <v>1314</v>
      </c>
      <c r="R176" s="11" t="s">
        <v>1161</v>
      </c>
      <c r="S176" s="11" t="s">
        <v>1162</v>
      </c>
      <c r="T176" s="11" t="s">
        <v>1181</v>
      </c>
      <c r="U176" s="11" t="s">
        <v>1163</v>
      </c>
      <c r="V176" s="11" t="s">
        <v>486</v>
      </c>
      <c r="W176" s="11" t="s">
        <v>1315</v>
      </c>
      <c r="X176" s="11" t="s">
        <v>1017</v>
      </c>
      <c r="Y176" s="11" t="s">
        <v>1020</v>
      </c>
      <c r="Z176" s="11" t="s">
        <v>1019</v>
      </c>
      <c r="AA176" s="11" t="s">
        <v>488</v>
      </c>
      <c r="AB176" s="11" t="s">
        <v>486</v>
      </c>
      <c r="AC176" s="11" t="s">
        <v>1179</v>
      </c>
      <c r="AD176" s="11" t="s">
        <v>486</v>
      </c>
      <c r="AH176" s="11">
        <f t="shared" si="82"/>
        <v>-2597.0620042749961</v>
      </c>
      <c r="AI176" s="11">
        <f t="shared" si="83"/>
        <v>-1995.3090101249968</v>
      </c>
      <c r="AJ176" s="11">
        <f t="shared" si="84"/>
        <v>-1192.9649984249954</v>
      </c>
      <c r="AK176" s="11">
        <f t="shared" si="85"/>
        <v>612.29498695000007</v>
      </c>
      <c r="AL176" s="11">
        <f t="shared" si="86"/>
        <v>1013.4659898750033</v>
      </c>
      <c r="AM176" s="11">
        <f t="shared" si="87"/>
        <v>411.71299572500379</v>
      </c>
      <c r="AN176" s="11">
        <f t="shared" si="88"/>
        <v>1113.7574869500002</v>
      </c>
      <c r="AO176" s="11">
        <f t="shared" si="89"/>
        <v>2317.2725015750048</v>
      </c>
      <c r="AP176" s="11">
        <f t="shared" si="90"/>
        <v>2016.390989875003</v>
      </c>
      <c r="AQ176" s="11">
        <f t="shared" si="91"/>
        <v>2116.6824869500001</v>
      </c>
      <c r="AR176" s="11">
        <f t="shared" si="92"/>
        <v>2818.7350015750048</v>
      </c>
      <c r="AS176" s="11">
        <f t="shared" si="93"/>
        <v>1414.6379957250037</v>
      </c>
      <c r="AT176" s="11">
        <f t="shared" si="94"/>
        <v>1314.3475015750046</v>
      </c>
      <c r="AU176" s="11">
        <f t="shared" si="95"/>
        <v>1514.9284898750032</v>
      </c>
      <c r="AV176" s="11">
        <f t="shared" si="96"/>
        <v>1615.21998695</v>
      </c>
      <c r="AW176" s="11">
        <f t="shared" si="97"/>
        <v>2116.6824869500001</v>
      </c>
      <c r="AX176" s="11">
        <f t="shared" si="98"/>
        <v>2216.9810045000077</v>
      </c>
      <c r="AY176" s="11">
        <f t="shared" si="99"/>
        <v>2116.6824869500001</v>
      </c>
      <c r="AZ176" s="11"/>
      <c r="BA176" s="11"/>
      <c r="BB176" s="11">
        <f t="shared" si="100"/>
        <v>1802.9319957249963</v>
      </c>
      <c r="BC176" s="11">
        <f t="shared" si="101"/>
        <v>1204.6889898749969</v>
      </c>
      <c r="BD176" s="11">
        <f t="shared" si="102"/>
        <v>407.0250015749956</v>
      </c>
      <c r="BE176" s="11">
        <f t="shared" si="103"/>
        <v>-1387.7050130499999</v>
      </c>
      <c r="BF176" s="11">
        <f t="shared" si="104"/>
        <v>-1786.536010125003</v>
      </c>
      <c r="BG176" s="11">
        <f t="shared" si="105"/>
        <v>-1188.2930042750038</v>
      </c>
      <c r="BH176" s="11">
        <f t="shared" si="106"/>
        <v>-1886.2425130499998</v>
      </c>
      <c r="BI176" s="11">
        <f t="shared" si="107"/>
        <v>-3082.7374984250046</v>
      </c>
      <c r="BJ176" s="11">
        <f t="shared" si="108"/>
        <v>-2783.6110101250028</v>
      </c>
      <c r="BK176" s="11">
        <f t="shared" si="109"/>
        <v>-2883.3175130499999</v>
      </c>
      <c r="BL176" s="11">
        <f t="shared" si="110"/>
        <v>-3581.2749984250045</v>
      </c>
      <c r="BM176" s="11">
        <f t="shared" si="111"/>
        <v>-2185.3680042750038</v>
      </c>
      <c r="BN176" s="11">
        <f t="shared" si="112"/>
        <v>-2085.6624984250043</v>
      </c>
      <c r="BO176" s="11">
        <f t="shared" si="113"/>
        <v>-2285.0735101250029</v>
      </c>
      <c r="BP176" s="11">
        <f t="shared" si="114"/>
        <v>-2384.78001305</v>
      </c>
      <c r="BQ176" s="11">
        <f t="shared" si="115"/>
        <v>-2883.3175130499999</v>
      </c>
      <c r="BR176" s="11">
        <f t="shared" si="116"/>
        <v>-2983.0309955000075</v>
      </c>
      <c r="BS176" s="11">
        <f t="shared" si="117"/>
        <v>-2883.3175130499999</v>
      </c>
    </row>
    <row r="177" spans="1:71" ht="16" customHeight="1">
      <c r="A177" s="2">
        <v>43938</v>
      </c>
      <c r="B177" s="10" t="s">
        <v>90</v>
      </c>
      <c r="C177" s="11">
        <v>15</v>
      </c>
      <c r="D177" s="10">
        <v>49</v>
      </c>
      <c r="E177" s="10">
        <v>0.4</v>
      </c>
      <c r="I177" s="11">
        <v>5.2027427660204989E-2</v>
      </c>
      <c r="K177" s="11">
        <v>0</v>
      </c>
      <c r="L177" s="11" t="s">
        <v>540</v>
      </c>
      <c r="M177" s="11" t="s">
        <v>1447</v>
      </c>
      <c r="N177" s="11" t="s">
        <v>1309</v>
      </c>
      <c r="O177" s="11" t="s">
        <v>532</v>
      </c>
      <c r="P177" s="11" t="s">
        <v>1118</v>
      </c>
      <c r="Q177" s="11" t="s">
        <v>1118</v>
      </c>
      <c r="R177" s="11" t="s">
        <v>1239</v>
      </c>
      <c r="S177" s="11" t="s">
        <v>531</v>
      </c>
      <c r="T177" s="11" t="s">
        <v>1125</v>
      </c>
      <c r="U177" s="11" t="s">
        <v>1120</v>
      </c>
      <c r="V177" s="11" t="s">
        <v>1124</v>
      </c>
      <c r="W177" s="11" t="s">
        <v>1116</v>
      </c>
      <c r="X177" s="11" t="s">
        <v>1125</v>
      </c>
      <c r="Y177" s="11" t="s">
        <v>1236</v>
      </c>
      <c r="Z177" s="11" t="s">
        <v>1121</v>
      </c>
      <c r="AA177" s="11" t="s">
        <v>1121</v>
      </c>
      <c r="AB177" s="11" t="s">
        <v>2056</v>
      </c>
      <c r="AC177" s="11" t="s">
        <v>156</v>
      </c>
      <c r="AD177" s="11" t="s">
        <v>1123</v>
      </c>
      <c r="AH177" s="11">
        <f t="shared" si="82"/>
        <v>206.96751304999998</v>
      </c>
      <c r="AI177" s="11">
        <f t="shared" si="83"/>
        <v>909.01200427499612</v>
      </c>
      <c r="AJ177" s="11">
        <f t="shared" si="84"/>
        <v>1009.3024984249955</v>
      </c>
      <c r="AK177" s="11">
        <f t="shared" si="85"/>
        <v>1911.9370042749961</v>
      </c>
      <c r="AL177" s="11">
        <f t="shared" si="86"/>
        <v>1911.9370042749961</v>
      </c>
      <c r="AM177" s="11">
        <f t="shared" si="87"/>
        <v>1510.7649984249956</v>
      </c>
      <c r="AN177" s="11">
        <f t="shared" si="88"/>
        <v>1410.4745042749962</v>
      </c>
      <c r="AO177" s="11">
        <f t="shared" si="89"/>
        <v>2012.2274984249952</v>
      </c>
      <c r="AP177" s="11">
        <f t="shared" si="90"/>
        <v>2513.6899984249953</v>
      </c>
      <c r="AQ177" s="11">
        <f t="shared" si="91"/>
        <v>2212.8175130499999</v>
      </c>
      <c r="AR177" s="11">
        <f t="shared" si="92"/>
        <v>2313.109010124997</v>
      </c>
      <c r="AS177" s="11">
        <f t="shared" si="93"/>
        <v>2012.2274984249952</v>
      </c>
      <c r="AT177" s="11">
        <f t="shared" si="94"/>
        <v>1811.6465101249971</v>
      </c>
      <c r="AU177" s="11">
        <f t="shared" si="95"/>
        <v>2613.9814954999924</v>
      </c>
      <c r="AV177" s="11">
        <f t="shared" si="96"/>
        <v>2613.9814954999924</v>
      </c>
      <c r="AW177" s="11">
        <f t="shared" si="97"/>
        <v>3215.7425130500001</v>
      </c>
      <c r="AX177" s="11">
        <f t="shared" si="98"/>
        <v>3115.4439954999925</v>
      </c>
      <c r="AY177" s="11">
        <f t="shared" si="99"/>
        <v>2914.8620042749963</v>
      </c>
      <c r="AZ177" s="11"/>
      <c r="BA177" s="11"/>
      <c r="BB177" s="11">
        <f t="shared" si="100"/>
        <v>-793.03248695000002</v>
      </c>
      <c r="BC177" s="11">
        <f t="shared" si="101"/>
        <v>-1490.9819957249963</v>
      </c>
      <c r="BD177" s="11">
        <f t="shared" si="102"/>
        <v>-1590.6875015749956</v>
      </c>
      <c r="BE177" s="11">
        <f t="shared" si="103"/>
        <v>-2488.0569957249963</v>
      </c>
      <c r="BF177" s="11">
        <f t="shared" si="104"/>
        <v>-2488.0569957249963</v>
      </c>
      <c r="BG177" s="11">
        <f t="shared" si="105"/>
        <v>-2089.2250015749955</v>
      </c>
      <c r="BH177" s="11">
        <f t="shared" si="106"/>
        <v>-1989.5194957249962</v>
      </c>
      <c r="BI177" s="11">
        <f t="shared" si="107"/>
        <v>-2587.7625015749954</v>
      </c>
      <c r="BJ177" s="11">
        <f t="shared" si="108"/>
        <v>-3086.3000015749953</v>
      </c>
      <c r="BK177" s="11">
        <f t="shared" si="109"/>
        <v>-2787.1824869500001</v>
      </c>
      <c r="BL177" s="11">
        <f t="shared" si="110"/>
        <v>-2886.8889898749972</v>
      </c>
      <c r="BM177" s="11">
        <f t="shared" si="111"/>
        <v>-2587.7625015749954</v>
      </c>
      <c r="BN177" s="11">
        <f t="shared" si="112"/>
        <v>-2388.3514898749972</v>
      </c>
      <c r="BO177" s="11">
        <f t="shared" si="113"/>
        <v>-3186.0065044999924</v>
      </c>
      <c r="BP177" s="11">
        <f t="shared" si="114"/>
        <v>-3186.0065044999924</v>
      </c>
      <c r="BQ177" s="11">
        <f t="shared" si="115"/>
        <v>-3784.2574869499999</v>
      </c>
      <c r="BR177" s="11">
        <f t="shared" si="116"/>
        <v>-3684.5440044999923</v>
      </c>
      <c r="BS177" s="11">
        <f t="shared" si="117"/>
        <v>-3485.1319957249962</v>
      </c>
    </row>
    <row r="178" spans="1:71" ht="16" customHeight="1">
      <c r="A178" s="2">
        <v>43941</v>
      </c>
      <c r="B178" s="10" t="s">
        <v>972</v>
      </c>
      <c r="C178" s="11">
        <v>1</v>
      </c>
      <c r="D178" s="3">
        <v>1050</v>
      </c>
      <c r="E178" s="10">
        <v>-0.6</v>
      </c>
      <c r="I178" s="11">
        <v>1.398500914076767E-2</v>
      </c>
      <c r="K178" s="11">
        <v>0</v>
      </c>
      <c r="L178" s="11" t="s">
        <v>853</v>
      </c>
      <c r="M178" s="11" t="s">
        <v>380</v>
      </c>
      <c r="N178" s="11" t="s">
        <v>375</v>
      </c>
      <c r="O178" s="11" t="s">
        <v>376</v>
      </c>
      <c r="P178" s="11" t="s">
        <v>375</v>
      </c>
      <c r="Q178" s="11" t="s">
        <v>380</v>
      </c>
      <c r="R178" s="11" t="s">
        <v>862</v>
      </c>
      <c r="S178" s="11" t="s">
        <v>860</v>
      </c>
      <c r="T178" s="11" t="s">
        <v>375</v>
      </c>
      <c r="U178" s="11" t="s">
        <v>853</v>
      </c>
      <c r="V178" s="11" t="s">
        <v>861</v>
      </c>
      <c r="W178" s="11" t="s">
        <v>853</v>
      </c>
      <c r="X178" s="11" t="s">
        <v>855</v>
      </c>
      <c r="Y178" s="11" t="s">
        <v>859</v>
      </c>
      <c r="Z178" s="11" t="s">
        <v>855</v>
      </c>
      <c r="AA178" s="11" t="s">
        <v>856</v>
      </c>
      <c r="AB178" s="11" t="s">
        <v>853</v>
      </c>
      <c r="AC178" s="11" t="s">
        <v>861</v>
      </c>
      <c r="AD178" s="11" t="s">
        <v>856</v>
      </c>
      <c r="AH178" s="11">
        <f t="shared" si="82"/>
        <v>1321.9375</v>
      </c>
      <c r="AI178" s="11">
        <f t="shared" si="83"/>
        <v>820.47499999999991</v>
      </c>
      <c r="AJ178" s="11">
        <f t="shared" si="84"/>
        <v>2826.3249999999998</v>
      </c>
      <c r="AK178" s="11">
        <f t="shared" si="85"/>
        <v>820.47499999999991</v>
      </c>
      <c r="AL178" s="11">
        <f t="shared" si="86"/>
        <v>1321.9375</v>
      </c>
      <c r="AM178" s="11">
        <f t="shared" si="87"/>
        <v>319.01250000000005</v>
      </c>
      <c r="AN178" s="11">
        <f t="shared" si="88"/>
        <v>-182.45</v>
      </c>
      <c r="AO178" s="11">
        <f t="shared" si="89"/>
        <v>820.47499999999991</v>
      </c>
      <c r="AP178" s="11">
        <f t="shared" si="90"/>
        <v>-1185.375</v>
      </c>
      <c r="AQ178" s="11">
        <f t="shared" si="91"/>
        <v>-683.91250000000002</v>
      </c>
      <c r="AR178" s="11">
        <f t="shared" si="92"/>
        <v>-1185.375</v>
      </c>
      <c r="AS178" s="11">
        <f t="shared" si="93"/>
        <v>-2188.3000000000002</v>
      </c>
      <c r="AT178" s="11">
        <f t="shared" si="94"/>
        <v>-3191.2249999999999</v>
      </c>
      <c r="AU178" s="11">
        <f t="shared" si="95"/>
        <v>-2188.3000000000002</v>
      </c>
      <c r="AV178" s="11">
        <f t="shared" si="96"/>
        <v>-2689.7624999999998</v>
      </c>
      <c r="AW178" s="11">
        <f t="shared" si="97"/>
        <v>-1185.375</v>
      </c>
      <c r="AX178" s="11">
        <f t="shared" si="98"/>
        <v>-683.91250000000002</v>
      </c>
      <c r="AY178" s="11">
        <f t="shared" si="99"/>
        <v>-2689.7624999999998</v>
      </c>
      <c r="AZ178" s="11"/>
      <c r="BA178" s="11"/>
      <c r="BB178" s="11">
        <f t="shared" si="100"/>
        <v>-3678.0625</v>
      </c>
      <c r="BC178" s="11">
        <f t="shared" si="101"/>
        <v>-3179.5250000000001</v>
      </c>
      <c r="BD178" s="11">
        <f t="shared" si="102"/>
        <v>-5173.6750000000002</v>
      </c>
      <c r="BE178" s="11">
        <f t="shared" si="103"/>
        <v>-3179.5250000000001</v>
      </c>
      <c r="BF178" s="11">
        <f t="shared" si="104"/>
        <v>-3678.0625</v>
      </c>
      <c r="BG178" s="11">
        <f t="shared" si="105"/>
        <v>-2680.9875000000002</v>
      </c>
      <c r="BH178" s="11">
        <f t="shared" si="106"/>
        <v>-2182.4499999999998</v>
      </c>
      <c r="BI178" s="11">
        <f t="shared" si="107"/>
        <v>-3179.5250000000001</v>
      </c>
      <c r="BJ178" s="11">
        <f t="shared" si="108"/>
        <v>-1185.375</v>
      </c>
      <c r="BK178" s="11">
        <f t="shared" si="109"/>
        <v>-1683.9124999999999</v>
      </c>
      <c r="BL178" s="11">
        <f t="shared" si="110"/>
        <v>-1185.375</v>
      </c>
      <c r="BM178" s="11">
        <f t="shared" si="111"/>
        <v>-188.3</v>
      </c>
      <c r="BN178" s="11">
        <f t="shared" si="112"/>
        <v>808.77500000000009</v>
      </c>
      <c r="BO178" s="11">
        <f t="shared" si="113"/>
        <v>-188.3</v>
      </c>
      <c r="BP178" s="11">
        <f t="shared" si="114"/>
        <v>310.23749999999995</v>
      </c>
      <c r="BQ178" s="11">
        <f t="shared" si="115"/>
        <v>-1185.375</v>
      </c>
      <c r="BR178" s="11">
        <f t="shared" si="116"/>
        <v>-1683.9124999999999</v>
      </c>
      <c r="BS178" s="11">
        <f t="shared" si="117"/>
        <v>310.23749999999995</v>
      </c>
    </row>
    <row r="179" spans="1:71" ht="16" customHeight="1">
      <c r="A179" s="2">
        <v>43941</v>
      </c>
      <c r="B179" s="10" t="s">
        <v>436</v>
      </c>
      <c r="C179" s="11">
        <v>2</v>
      </c>
      <c r="D179" s="10">
        <v>882</v>
      </c>
      <c r="E179" s="10">
        <v>-0.4</v>
      </c>
      <c r="I179" s="11">
        <v>1.3559375E-2</v>
      </c>
      <c r="K179" s="11">
        <v>0</v>
      </c>
      <c r="L179" s="11" t="s">
        <v>2009</v>
      </c>
      <c r="M179" s="11" t="s">
        <v>1215</v>
      </c>
      <c r="N179" s="11" t="s">
        <v>1074</v>
      </c>
      <c r="O179" s="11" t="s">
        <v>1070</v>
      </c>
      <c r="P179" s="11" t="s">
        <v>1071</v>
      </c>
      <c r="Q179" s="11" t="s">
        <v>1392</v>
      </c>
      <c r="R179" s="11" t="s">
        <v>1392</v>
      </c>
      <c r="S179" s="11" t="s">
        <v>1071</v>
      </c>
      <c r="T179" s="11" t="s">
        <v>1392</v>
      </c>
      <c r="U179" s="11" t="s">
        <v>1072</v>
      </c>
      <c r="V179" s="11" t="s">
        <v>1392</v>
      </c>
      <c r="W179" s="11" t="s">
        <v>1072</v>
      </c>
      <c r="X179" s="11" t="s">
        <v>1072</v>
      </c>
      <c r="Y179" s="11" t="s">
        <v>1215</v>
      </c>
      <c r="Z179" s="11" t="s">
        <v>1072</v>
      </c>
      <c r="AA179" s="11" t="s">
        <v>1072</v>
      </c>
      <c r="AB179" s="11" t="s">
        <v>1072</v>
      </c>
      <c r="AC179" s="11" t="s">
        <v>1392</v>
      </c>
      <c r="AD179" s="11" t="s">
        <v>1392</v>
      </c>
      <c r="AH179" s="11">
        <f t="shared" si="82"/>
        <v>1668.9749999999999</v>
      </c>
      <c r="AI179" s="11">
        <f t="shared" si="83"/>
        <v>1167.5124999999998</v>
      </c>
      <c r="AJ179" s="11">
        <f t="shared" si="84"/>
        <v>3674.8250000000007</v>
      </c>
      <c r="AK179" s="11">
        <f t="shared" si="85"/>
        <v>3173.3624999999997</v>
      </c>
      <c r="AL179" s="11">
        <f t="shared" si="86"/>
        <v>2671.9</v>
      </c>
      <c r="AM179" s="11">
        <f t="shared" si="87"/>
        <v>2671.9</v>
      </c>
      <c r="AN179" s="11">
        <f t="shared" si="88"/>
        <v>3173.3624999999997</v>
      </c>
      <c r="AO179" s="11">
        <f t="shared" si="89"/>
        <v>2671.9</v>
      </c>
      <c r="AP179" s="11">
        <f t="shared" si="90"/>
        <v>2170.4375</v>
      </c>
      <c r="AQ179" s="11">
        <f t="shared" si="91"/>
        <v>2671.9</v>
      </c>
      <c r="AR179" s="11">
        <f t="shared" si="92"/>
        <v>2170.4375</v>
      </c>
      <c r="AS179" s="11">
        <f t="shared" si="93"/>
        <v>2170.4375</v>
      </c>
      <c r="AT179" s="11">
        <f t="shared" si="94"/>
        <v>1668.9749999999999</v>
      </c>
      <c r="AU179" s="11">
        <f t="shared" si="95"/>
        <v>2170.4375</v>
      </c>
      <c r="AV179" s="11">
        <f t="shared" si="96"/>
        <v>2170.4375</v>
      </c>
      <c r="AW179" s="11">
        <f t="shared" si="97"/>
        <v>2170.4375</v>
      </c>
      <c r="AX179" s="11">
        <f t="shared" si="98"/>
        <v>2671.9</v>
      </c>
      <c r="AY179" s="11">
        <f t="shared" si="99"/>
        <v>2671.9</v>
      </c>
      <c r="AZ179" s="11"/>
      <c r="BA179" s="11"/>
      <c r="BB179" s="11">
        <f t="shared" si="100"/>
        <v>-4331.0249999999996</v>
      </c>
      <c r="BC179" s="11">
        <f t="shared" si="101"/>
        <v>-3832.4875000000002</v>
      </c>
      <c r="BD179" s="11">
        <f t="shared" si="102"/>
        <v>-6325.1749999999993</v>
      </c>
      <c r="BE179" s="11">
        <f t="shared" si="103"/>
        <v>-5826.6374999999998</v>
      </c>
      <c r="BF179" s="11">
        <f t="shared" si="104"/>
        <v>-5328.0999999999995</v>
      </c>
      <c r="BG179" s="11">
        <f t="shared" si="105"/>
        <v>-5328.0999999999995</v>
      </c>
      <c r="BH179" s="11">
        <f t="shared" si="106"/>
        <v>-5826.6374999999998</v>
      </c>
      <c r="BI179" s="11">
        <f t="shared" si="107"/>
        <v>-5328.0999999999995</v>
      </c>
      <c r="BJ179" s="11">
        <f t="shared" si="108"/>
        <v>-4829.5625</v>
      </c>
      <c r="BK179" s="11">
        <f t="shared" si="109"/>
        <v>-5328.0999999999995</v>
      </c>
      <c r="BL179" s="11">
        <f t="shared" si="110"/>
        <v>-4829.5625</v>
      </c>
      <c r="BM179" s="11">
        <f t="shared" si="111"/>
        <v>-4829.5625</v>
      </c>
      <c r="BN179" s="11">
        <f t="shared" si="112"/>
        <v>-4331.0249999999996</v>
      </c>
      <c r="BO179" s="11">
        <f t="shared" si="113"/>
        <v>-4829.5625</v>
      </c>
      <c r="BP179" s="11">
        <f t="shared" si="114"/>
        <v>-4829.5625</v>
      </c>
      <c r="BQ179" s="11">
        <f t="shared" si="115"/>
        <v>-4829.5625</v>
      </c>
      <c r="BR179" s="11">
        <f t="shared" si="116"/>
        <v>-5328.0999999999995</v>
      </c>
      <c r="BS179" s="11">
        <f t="shared" si="117"/>
        <v>-5328.0999999999995</v>
      </c>
    </row>
    <row r="180" spans="1:71" ht="16" customHeight="1">
      <c r="A180" s="2">
        <v>43941</v>
      </c>
      <c r="B180" s="10" t="s">
        <v>1295</v>
      </c>
      <c r="C180" s="11">
        <v>3</v>
      </c>
      <c r="D180" s="10">
        <v>609</v>
      </c>
      <c r="E180" s="10">
        <v>-0.9</v>
      </c>
      <c r="I180" s="11">
        <v>0</v>
      </c>
      <c r="K180" s="11">
        <v>0</v>
      </c>
      <c r="L180" s="11" t="s">
        <v>994</v>
      </c>
      <c r="M180" s="11" t="s">
        <v>598</v>
      </c>
      <c r="N180" s="11" t="s">
        <v>992</v>
      </c>
      <c r="O180" s="11" t="s">
        <v>990</v>
      </c>
      <c r="P180" s="11" t="s">
        <v>277</v>
      </c>
      <c r="Q180" s="11" t="s">
        <v>276</v>
      </c>
      <c r="R180" s="11" t="s">
        <v>277</v>
      </c>
      <c r="S180" s="11" t="s">
        <v>276</v>
      </c>
      <c r="T180" s="11" t="s">
        <v>277</v>
      </c>
      <c r="U180" s="11" t="s">
        <v>277</v>
      </c>
      <c r="V180" s="11" t="s">
        <v>278</v>
      </c>
      <c r="W180" s="11" t="s">
        <v>277</v>
      </c>
      <c r="X180" s="11" t="s">
        <v>276</v>
      </c>
      <c r="Y180" s="11" t="s">
        <v>276</v>
      </c>
      <c r="Z180" s="11" t="s">
        <v>277</v>
      </c>
      <c r="AA180" s="11" t="s">
        <v>281</v>
      </c>
      <c r="AB180" s="11" t="s">
        <v>275</v>
      </c>
      <c r="AC180" s="11" t="s">
        <v>274</v>
      </c>
      <c r="AD180" s="11" t="s">
        <v>1427</v>
      </c>
      <c r="AH180" s="11">
        <f t="shared" si="82"/>
        <v>-185.83749999999998</v>
      </c>
      <c r="AI180" s="11">
        <f t="shared" si="83"/>
        <v>-2693.15</v>
      </c>
      <c r="AJ180" s="11">
        <f t="shared" si="84"/>
        <v>-2191.6875</v>
      </c>
      <c r="AK180" s="11">
        <f t="shared" si="85"/>
        <v>-5200.4624999999996</v>
      </c>
      <c r="AL180" s="11">
        <f t="shared" si="86"/>
        <v>-4699</v>
      </c>
      <c r="AM180" s="11">
        <f t="shared" si="87"/>
        <v>-5200.4624999999996</v>
      </c>
      <c r="AN180" s="11">
        <f t="shared" si="88"/>
        <v>-4699</v>
      </c>
      <c r="AO180" s="11">
        <f t="shared" si="89"/>
        <v>-5200.4624999999996</v>
      </c>
      <c r="AP180" s="11">
        <f t="shared" si="90"/>
        <v>-5200.4624999999996</v>
      </c>
      <c r="AQ180" s="11">
        <f t="shared" si="91"/>
        <v>-5701.9249999999993</v>
      </c>
      <c r="AR180" s="11">
        <f t="shared" si="92"/>
        <v>-5200.4624999999996</v>
      </c>
      <c r="AS180" s="11">
        <f t="shared" si="93"/>
        <v>-4699</v>
      </c>
      <c r="AT180" s="11">
        <f t="shared" si="94"/>
        <v>-4699</v>
      </c>
      <c r="AU180" s="11">
        <f t="shared" si="95"/>
        <v>-5200.4624999999996</v>
      </c>
      <c r="AV180" s="11">
        <f t="shared" si="96"/>
        <v>-6704.8499999999995</v>
      </c>
      <c r="AW180" s="11">
        <f t="shared" si="97"/>
        <v>-7206.3125</v>
      </c>
      <c r="AX180" s="11">
        <f t="shared" si="98"/>
        <v>-8209.2374999999993</v>
      </c>
      <c r="AY180" s="11">
        <f t="shared" si="99"/>
        <v>-8710.6999999999989</v>
      </c>
      <c r="AZ180" s="11"/>
      <c r="BA180" s="11"/>
      <c r="BB180" s="11">
        <f t="shared" si="100"/>
        <v>-1185.8375000000001</v>
      </c>
      <c r="BC180" s="11">
        <f t="shared" si="101"/>
        <v>1306.8499999999999</v>
      </c>
      <c r="BD180" s="11">
        <f t="shared" si="102"/>
        <v>808.3125</v>
      </c>
      <c r="BE180" s="11">
        <f t="shared" si="103"/>
        <v>3799.5375000000004</v>
      </c>
      <c r="BF180" s="11">
        <f t="shared" si="104"/>
        <v>3301</v>
      </c>
      <c r="BG180" s="11">
        <f t="shared" si="105"/>
        <v>3799.5375000000004</v>
      </c>
      <c r="BH180" s="11">
        <f t="shared" si="106"/>
        <v>3301</v>
      </c>
      <c r="BI180" s="11">
        <f t="shared" si="107"/>
        <v>3799.5375000000004</v>
      </c>
      <c r="BJ180" s="11">
        <f t="shared" si="108"/>
        <v>3799.5375000000004</v>
      </c>
      <c r="BK180" s="11">
        <f t="shared" si="109"/>
        <v>4298.0750000000007</v>
      </c>
      <c r="BL180" s="11">
        <f t="shared" si="110"/>
        <v>3799.5375000000004</v>
      </c>
      <c r="BM180" s="11">
        <f t="shared" si="111"/>
        <v>3301</v>
      </c>
      <c r="BN180" s="11">
        <f t="shared" si="112"/>
        <v>3301</v>
      </c>
      <c r="BO180" s="11">
        <f t="shared" si="113"/>
        <v>3799.5375000000004</v>
      </c>
      <c r="BP180" s="11">
        <f t="shared" si="114"/>
        <v>5295.1500000000005</v>
      </c>
      <c r="BQ180" s="11">
        <f t="shared" si="115"/>
        <v>5793.6875</v>
      </c>
      <c r="BR180" s="11">
        <f t="shared" si="116"/>
        <v>6790.7625000000007</v>
      </c>
      <c r="BS180" s="11">
        <f t="shared" si="117"/>
        <v>7289.3</v>
      </c>
    </row>
    <row r="181" spans="1:71" ht="16" customHeight="1">
      <c r="A181" s="2">
        <v>43941</v>
      </c>
      <c r="B181" s="10" t="s">
        <v>1096</v>
      </c>
      <c r="C181" s="11">
        <v>4</v>
      </c>
      <c r="D181" s="10">
        <v>397</v>
      </c>
      <c r="E181" s="10">
        <v>-0.4</v>
      </c>
      <c r="I181" s="11">
        <v>1.4082135135135031E-2</v>
      </c>
      <c r="K181" s="11">
        <v>0</v>
      </c>
      <c r="L181" s="11" t="s">
        <v>2666</v>
      </c>
      <c r="M181" s="11" t="s">
        <v>2199</v>
      </c>
      <c r="N181" s="11" t="s">
        <v>2199</v>
      </c>
      <c r="O181" s="11" t="s">
        <v>2113</v>
      </c>
      <c r="P181" s="11" t="s">
        <v>734</v>
      </c>
      <c r="Q181" s="11" t="s">
        <v>2166</v>
      </c>
      <c r="R181" s="11" t="s">
        <v>2166</v>
      </c>
      <c r="S181" s="11" t="s">
        <v>2167</v>
      </c>
      <c r="T181" s="11" t="s">
        <v>2112</v>
      </c>
      <c r="U181" s="11" t="s">
        <v>734</v>
      </c>
      <c r="V181" s="11" t="s">
        <v>2167</v>
      </c>
      <c r="W181" s="11" t="s">
        <v>2167</v>
      </c>
      <c r="X181" s="11" t="s">
        <v>734</v>
      </c>
      <c r="Y181" s="11" t="s">
        <v>730</v>
      </c>
      <c r="Z181" s="11" t="s">
        <v>2167</v>
      </c>
      <c r="AA181" s="11" t="s">
        <v>2618</v>
      </c>
      <c r="AB181" s="11" t="s">
        <v>734</v>
      </c>
      <c r="AC181" s="11" t="s">
        <v>2166</v>
      </c>
      <c r="AD181" s="11" t="s">
        <v>1107</v>
      </c>
      <c r="AH181" s="11">
        <f t="shared" si="82"/>
        <v>488.91249999999991</v>
      </c>
      <c r="AI181" s="11">
        <f t="shared" si="83"/>
        <v>488.91249999999991</v>
      </c>
      <c r="AJ181" s="11">
        <f t="shared" si="84"/>
        <v>4500.6125000000002</v>
      </c>
      <c r="AK181" s="11">
        <f t="shared" si="85"/>
        <v>1491.8375000000001</v>
      </c>
      <c r="AL181" s="11">
        <f t="shared" si="86"/>
        <v>2494.7625000000003</v>
      </c>
      <c r="AM181" s="11">
        <f t="shared" si="87"/>
        <v>2494.7625000000003</v>
      </c>
      <c r="AN181" s="11">
        <f t="shared" si="88"/>
        <v>2996.2250000000004</v>
      </c>
      <c r="AO181" s="11">
        <f t="shared" si="89"/>
        <v>5503.5375000000004</v>
      </c>
      <c r="AP181" s="11">
        <f t="shared" si="90"/>
        <v>1491.8375000000001</v>
      </c>
      <c r="AQ181" s="11">
        <f t="shared" si="91"/>
        <v>2996.2250000000004</v>
      </c>
      <c r="AR181" s="11">
        <f t="shared" si="92"/>
        <v>2996.2250000000004</v>
      </c>
      <c r="AS181" s="11">
        <f t="shared" si="93"/>
        <v>1491.8375000000001</v>
      </c>
      <c r="AT181" s="11">
        <f t="shared" si="94"/>
        <v>990.375</v>
      </c>
      <c r="AU181" s="11">
        <f t="shared" si="95"/>
        <v>2996.2250000000004</v>
      </c>
      <c r="AV181" s="11">
        <f t="shared" si="96"/>
        <v>1993.3000000000002</v>
      </c>
      <c r="AW181" s="11">
        <f t="shared" si="97"/>
        <v>1491.8375000000001</v>
      </c>
      <c r="AX181" s="11">
        <f t="shared" si="98"/>
        <v>2494.7625000000003</v>
      </c>
      <c r="AY181" s="11">
        <f t="shared" si="99"/>
        <v>-1015.475</v>
      </c>
      <c r="AZ181" s="11"/>
      <c r="BA181" s="11"/>
      <c r="BB181" s="11">
        <f t="shared" si="100"/>
        <v>-4511.0874999999996</v>
      </c>
      <c r="BC181" s="11">
        <f t="shared" si="101"/>
        <v>-4511.0874999999996</v>
      </c>
      <c r="BD181" s="11">
        <f t="shared" si="102"/>
        <v>-8499.3875000000007</v>
      </c>
      <c r="BE181" s="11">
        <f t="shared" si="103"/>
        <v>-5508.1624999999995</v>
      </c>
      <c r="BF181" s="11">
        <f t="shared" si="104"/>
        <v>-6505.2375000000002</v>
      </c>
      <c r="BG181" s="11">
        <f t="shared" si="105"/>
        <v>-6505.2375000000002</v>
      </c>
      <c r="BH181" s="11">
        <f t="shared" si="106"/>
        <v>-7003.7749999999996</v>
      </c>
      <c r="BI181" s="11">
        <f t="shared" si="107"/>
        <v>-9496.4624999999996</v>
      </c>
      <c r="BJ181" s="11">
        <f t="shared" si="108"/>
        <v>-5508.1624999999995</v>
      </c>
      <c r="BK181" s="11">
        <f t="shared" si="109"/>
        <v>-7003.7749999999996</v>
      </c>
      <c r="BL181" s="11">
        <f t="shared" si="110"/>
        <v>-7003.7749999999996</v>
      </c>
      <c r="BM181" s="11">
        <f t="shared" si="111"/>
        <v>-5508.1624999999995</v>
      </c>
      <c r="BN181" s="11">
        <f t="shared" si="112"/>
        <v>-5009.625</v>
      </c>
      <c r="BO181" s="11">
        <f t="shared" si="113"/>
        <v>-7003.7749999999996</v>
      </c>
      <c r="BP181" s="11">
        <f t="shared" si="114"/>
        <v>-6006.7</v>
      </c>
      <c r="BQ181" s="11">
        <f t="shared" si="115"/>
        <v>-5508.1624999999995</v>
      </c>
      <c r="BR181" s="11">
        <f t="shared" si="116"/>
        <v>-6505.2375000000002</v>
      </c>
      <c r="BS181" s="11">
        <f t="shared" si="117"/>
        <v>-3015.4749999999999</v>
      </c>
    </row>
    <row r="182" spans="1:71" ht="16" customHeight="1">
      <c r="A182" s="2">
        <v>43941</v>
      </c>
      <c r="B182" s="10" t="s">
        <v>324</v>
      </c>
      <c r="C182" s="11">
        <v>5</v>
      </c>
      <c r="D182" s="10">
        <v>389</v>
      </c>
      <c r="E182" s="10">
        <v>0.1</v>
      </c>
      <c r="I182" s="11">
        <v>0</v>
      </c>
      <c r="K182" s="11">
        <v>0</v>
      </c>
      <c r="L182" s="11" t="s">
        <v>1013</v>
      </c>
      <c r="M182" s="11" t="s">
        <v>1015</v>
      </c>
      <c r="N182" s="11" t="s">
        <v>616</v>
      </c>
      <c r="O182" s="11" t="s">
        <v>1296</v>
      </c>
      <c r="P182" s="11" t="s">
        <v>615</v>
      </c>
      <c r="Q182" s="11" t="s">
        <v>1015</v>
      </c>
      <c r="R182" s="11" t="s">
        <v>1013</v>
      </c>
      <c r="S182" s="11" t="s">
        <v>1012</v>
      </c>
      <c r="T182" s="11" t="s">
        <v>617</v>
      </c>
      <c r="U182" s="11" t="s">
        <v>1013</v>
      </c>
      <c r="V182" s="11" t="s">
        <v>1014</v>
      </c>
      <c r="W182" s="11" t="s">
        <v>1014</v>
      </c>
      <c r="X182" s="11" t="s">
        <v>1373</v>
      </c>
      <c r="Y182" s="11" t="s">
        <v>971</v>
      </c>
      <c r="Z182" s="11" t="s">
        <v>1014</v>
      </c>
      <c r="AA182" s="11" t="s">
        <v>1012</v>
      </c>
      <c r="AB182" s="11" t="s">
        <v>1014</v>
      </c>
      <c r="AC182" s="11" t="s">
        <v>1012</v>
      </c>
      <c r="AD182" s="11" t="s">
        <v>1373</v>
      </c>
      <c r="AH182" s="11">
        <f t="shared" si="82"/>
        <v>522.5</v>
      </c>
      <c r="AI182" s="11">
        <f t="shared" si="83"/>
        <v>1023.9625000000001</v>
      </c>
      <c r="AJ182" s="11">
        <f t="shared" si="84"/>
        <v>1525.4249999999997</v>
      </c>
      <c r="AK182" s="11">
        <f t="shared" si="85"/>
        <v>-480.42499999999995</v>
      </c>
      <c r="AL182" s="11">
        <f t="shared" si="86"/>
        <v>522.5</v>
      </c>
      <c r="AM182" s="11">
        <f t="shared" si="87"/>
        <v>-1483.35</v>
      </c>
      <c r="AN182" s="11">
        <f t="shared" si="88"/>
        <v>-1984.8125</v>
      </c>
      <c r="AO182" s="11">
        <f t="shared" si="89"/>
        <v>-981.88750000000005</v>
      </c>
      <c r="AP182" s="11">
        <f t="shared" si="90"/>
        <v>-1483.35</v>
      </c>
      <c r="AQ182" s="11">
        <f t="shared" si="91"/>
        <v>-2486.2750000000001</v>
      </c>
      <c r="AR182" s="11">
        <f t="shared" si="92"/>
        <v>-2486.2750000000001</v>
      </c>
      <c r="AS182" s="11">
        <f t="shared" si="93"/>
        <v>-3489.2000000000003</v>
      </c>
      <c r="AT182" s="11">
        <f t="shared" si="94"/>
        <v>-3990.6625000000004</v>
      </c>
      <c r="AU182" s="11">
        <f t="shared" si="95"/>
        <v>-2486.2750000000001</v>
      </c>
      <c r="AV182" s="11">
        <f t="shared" si="96"/>
        <v>-1984.8125</v>
      </c>
      <c r="AW182" s="11">
        <f t="shared" si="97"/>
        <v>-2486.2750000000001</v>
      </c>
      <c r="AX182" s="11">
        <f t="shared" si="98"/>
        <v>-1984.8125</v>
      </c>
      <c r="AY182" s="11">
        <f t="shared" si="99"/>
        <v>-3489.2000000000003</v>
      </c>
      <c r="AZ182" s="11"/>
      <c r="BA182" s="11"/>
      <c r="BB182" s="11">
        <f t="shared" si="100"/>
        <v>-3477.5</v>
      </c>
      <c r="BC182" s="11">
        <f t="shared" si="101"/>
        <v>-3976.0375000000004</v>
      </c>
      <c r="BD182" s="11">
        <f t="shared" si="102"/>
        <v>-4474.5750000000007</v>
      </c>
      <c r="BE182" s="11">
        <f t="shared" si="103"/>
        <v>-2480.4250000000002</v>
      </c>
      <c r="BF182" s="11">
        <f t="shared" si="104"/>
        <v>-3477.5</v>
      </c>
      <c r="BG182" s="11">
        <f t="shared" si="105"/>
        <v>-1483.35</v>
      </c>
      <c r="BH182" s="11">
        <f t="shared" si="106"/>
        <v>-984.8125</v>
      </c>
      <c r="BI182" s="11">
        <f t="shared" si="107"/>
        <v>-1981.8875</v>
      </c>
      <c r="BJ182" s="11">
        <f t="shared" si="108"/>
        <v>-1483.35</v>
      </c>
      <c r="BK182" s="11">
        <f t="shared" si="109"/>
        <v>-486.27499999999998</v>
      </c>
      <c r="BL182" s="11">
        <f t="shared" si="110"/>
        <v>-486.27499999999998</v>
      </c>
      <c r="BM182" s="11">
        <f t="shared" si="111"/>
        <v>510.79999999999995</v>
      </c>
      <c r="BN182" s="11">
        <f t="shared" si="112"/>
        <v>1009.3375000000001</v>
      </c>
      <c r="BO182" s="11">
        <f t="shared" si="113"/>
        <v>-486.27499999999998</v>
      </c>
      <c r="BP182" s="11">
        <f t="shared" si="114"/>
        <v>-984.8125</v>
      </c>
      <c r="BQ182" s="11">
        <f t="shared" si="115"/>
        <v>-486.27499999999998</v>
      </c>
      <c r="BR182" s="11">
        <f t="shared" si="116"/>
        <v>-984.8125</v>
      </c>
      <c r="BS182" s="11">
        <f t="shared" si="117"/>
        <v>510.79999999999995</v>
      </c>
    </row>
    <row r="183" spans="1:71" ht="16" customHeight="1">
      <c r="A183" s="2">
        <v>43941</v>
      </c>
      <c r="B183" s="10" t="s">
        <v>1355</v>
      </c>
      <c r="C183" s="11">
        <v>6</v>
      </c>
      <c r="D183" s="10">
        <v>349</v>
      </c>
      <c r="E183" s="10">
        <v>0.8</v>
      </c>
      <c r="I183" s="11">
        <v>1.0788490566037491E-2</v>
      </c>
      <c r="K183" s="11">
        <v>0</v>
      </c>
      <c r="L183" s="11" t="s">
        <v>1357</v>
      </c>
      <c r="M183" s="11" t="s">
        <v>1356</v>
      </c>
      <c r="N183" s="11" t="s">
        <v>1356</v>
      </c>
      <c r="O183" s="11" t="s">
        <v>1357</v>
      </c>
      <c r="P183" s="11" t="s">
        <v>1356</v>
      </c>
      <c r="Q183" s="11" t="s">
        <v>1356</v>
      </c>
      <c r="R183" s="11" t="s">
        <v>1358</v>
      </c>
      <c r="S183" s="11" t="s">
        <v>1356</v>
      </c>
      <c r="T183" s="11" t="s">
        <v>1358</v>
      </c>
      <c r="U183" s="11" t="s">
        <v>1356</v>
      </c>
      <c r="V183" s="11" t="s">
        <v>1358</v>
      </c>
      <c r="W183" s="11" t="s">
        <v>1358</v>
      </c>
      <c r="X183" s="11" t="s">
        <v>1358</v>
      </c>
      <c r="Y183" s="11" t="s">
        <v>1358</v>
      </c>
      <c r="Z183" s="11" t="s">
        <v>1360</v>
      </c>
      <c r="AA183" s="11" t="s">
        <v>1359</v>
      </c>
      <c r="AB183" s="11" t="s">
        <v>1360</v>
      </c>
      <c r="AC183" s="11" t="s">
        <v>1358</v>
      </c>
      <c r="AD183" s="11" t="s">
        <v>1358</v>
      </c>
      <c r="AH183" s="11">
        <f t="shared" si="82"/>
        <v>-1071.3125</v>
      </c>
      <c r="AI183" s="11">
        <f t="shared" si="83"/>
        <v>-1071.3125</v>
      </c>
      <c r="AJ183" s="11">
        <f t="shared" si="84"/>
        <v>-569.85</v>
      </c>
      <c r="AK183" s="11">
        <f t="shared" si="85"/>
        <v>-1071.3125</v>
      </c>
      <c r="AL183" s="11">
        <f t="shared" si="86"/>
        <v>-1071.3125</v>
      </c>
      <c r="AM183" s="11">
        <f t="shared" si="87"/>
        <v>-1572.7749999999999</v>
      </c>
      <c r="AN183" s="11">
        <f t="shared" si="88"/>
        <v>-1071.3125</v>
      </c>
      <c r="AO183" s="11">
        <f t="shared" si="89"/>
        <v>-1572.7749999999999</v>
      </c>
      <c r="AP183" s="11">
        <f t="shared" si="90"/>
        <v>-1071.3125</v>
      </c>
      <c r="AQ183" s="11">
        <f t="shared" si="91"/>
        <v>-1572.7749999999999</v>
      </c>
      <c r="AR183" s="11">
        <f t="shared" si="92"/>
        <v>-1572.7749999999999</v>
      </c>
      <c r="AS183" s="11">
        <f t="shared" si="93"/>
        <v>-1572.7749999999999</v>
      </c>
      <c r="AT183" s="11">
        <f t="shared" si="94"/>
        <v>-1572.7749999999999</v>
      </c>
      <c r="AU183" s="11">
        <f t="shared" si="95"/>
        <v>-2575.7000000000003</v>
      </c>
      <c r="AV183" s="11">
        <f t="shared" si="96"/>
        <v>-2074.2375000000002</v>
      </c>
      <c r="AW183" s="11">
        <f t="shared" si="97"/>
        <v>-2575.7000000000003</v>
      </c>
      <c r="AX183" s="11">
        <f t="shared" si="98"/>
        <v>-1572.7749999999999</v>
      </c>
      <c r="AY183" s="11">
        <f t="shared" si="99"/>
        <v>-1572.7749999999999</v>
      </c>
      <c r="AZ183" s="11"/>
      <c r="BA183" s="11"/>
      <c r="BB183" s="11">
        <f t="shared" si="100"/>
        <v>-71.312500000000028</v>
      </c>
      <c r="BC183" s="11">
        <f t="shared" si="101"/>
        <v>-71.312500000000028</v>
      </c>
      <c r="BD183" s="11">
        <f t="shared" si="102"/>
        <v>-569.85</v>
      </c>
      <c r="BE183" s="11">
        <f t="shared" si="103"/>
        <v>-71.312500000000028</v>
      </c>
      <c r="BF183" s="11">
        <f t="shared" si="104"/>
        <v>-71.312500000000028</v>
      </c>
      <c r="BG183" s="11">
        <f t="shared" si="105"/>
        <v>427.22500000000002</v>
      </c>
      <c r="BH183" s="11">
        <f t="shared" si="106"/>
        <v>-71.312500000000028</v>
      </c>
      <c r="BI183" s="11">
        <f t="shared" si="107"/>
        <v>427.22500000000002</v>
      </c>
      <c r="BJ183" s="11">
        <f t="shared" si="108"/>
        <v>-71.312500000000028</v>
      </c>
      <c r="BK183" s="11">
        <f t="shared" si="109"/>
        <v>427.22500000000002</v>
      </c>
      <c r="BL183" s="11">
        <f t="shared" si="110"/>
        <v>427.22500000000002</v>
      </c>
      <c r="BM183" s="11">
        <f t="shared" si="111"/>
        <v>427.22500000000002</v>
      </c>
      <c r="BN183" s="11">
        <f t="shared" si="112"/>
        <v>427.22500000000002</v>
      </c>
      <c r="BO183" s="11">
        <f t="shared" si="113"/>
        <v>1424.3</v>
      </c>
      <c r="BP183" s="11">
        <f t="shared" si="114"/>
        <v>925.76250000000005</v>
      </c>
      <c r="BQ183" s="11">
        <f t="shared" si="115"/>
        <v>1424.3</v>
      </c>
      <c r="BR183" s="11">
        <f t="shared" si="116"/>
        <v>427.22500000000002</v>
      </c>
      <c r="BS183" s="11">
        <f t="shared" si="117"/>
        <v>427.22500000000002</v>
      </c>
    </row>
    <row r="184" spans="1:71" ht="16" customHeight="1">
      <c r="A184" s="2">
        <v>43941</v>
      </c>
      <c r="B184" s="10" t="s">
        <v>251</v>
      </c>
      <c r="C184" s="11">
        <v>7</v>
      </c>
      <c r="D184" s="10">
        <v>312</v>
      </c>
      <c r="E184" s="10">
        <v>-0.3</v>
      </c>
      <c r="I184" s="11">
        <v>1.793722222222215E-2</v>
      </c>
      <c r="K184" s="11">
        <v>0</v>
      </c>
      <c r="L184" s="11" t="s">
        <v>1149</v>
      </c>
      <c r="M184" s="11" t="s">
        <v>1201</v>
      </c>
      <c r="N184" s="11" t="s">
        <v>1147</v>
      </c>
      <c r="O184" s="11" t="s">
        <v>1147</v>
      </c>
      <c r="P184" s="11" t="s">
        <v>1202</v>
      </c>
      <c r="Q184" s="11" t="s">
        <v>1203</v>
      </c>
      <c r="R184" s="11" t="s">
        <v>1202</v>
      </c>
      <c r="S184" s="11" t="s">
        <v>1204</v>
      </c>
      <c r="T184" s="11" t="s">
        <v>1204</v>
      </c>
      <c r="U184" s="11" t="s">
        <v>1205</v>
      </c>
      <c r="V184" s="11" t="s">
        <v>2516</v>
      </c>
      <c r="W184" s="11" t="s">
        <v>1205</v>
      </c>
      <c r="X184" s="11" t="s">
        <v>1204</v>
      </c>
      <c r="Y184" s="11" t="s">
        <v>1203</v>
      </c>
      <c r="Z184" s="11" t="s">
        <v>2683</v>
      </c>
      <c r="AA184" s="11" t="s">
        <v>1144</v>
      </c>
      <c r="AB184" s="11" t="s">
        <v>1206</v>
      </c>
      <c r="AC184" s="11" t="s">
        <v>1207</v>
      </c>
      <c r="AD184" s="11" t="s">
        <v>1206</v>
      </c>
      <c r="AH184" s="11">
        <f t="shared" si="82"/>
        <v>-699.84999999999991</v>
      </c>
      <c r="AI184" s="11">
        <f t="shared" si="83"/>
        <v>-5714.4750000000004</v>
      </c>
      <c r="AJ184" s="11">
        <f t="shared" si="84"/>
        <v>-5714.4750000000004</v>
      </c>
      <c r="AK184" s="11">
        <f t="shared" si="85"/>
        <v>-23767.125</v>
      </c>
      <c r="AL184" s="11">
        <f t="shared" si="86"/>
        <v>-18752.5</v>
      </c>
      <c r="AM184" s="11">
        <f t="shared" si="87"/>
        <v>-23767.125</v>
      </c>
      <c r="AN184" s="11">
        <f t="shared" si="88"/>
        <v>-17749.575000000001</v>
      </c>
      <c r="AO184" s="11">
        <f t="shared" si="89"/>
        <v>-17749.575000000001</v>
      </c>
      <c r="AP184" s="11">
        <f t="shared" si="90"/>
        <v>-14740.800000000001</v>
      </c>
      <c r="AQ184" s="11">
        <f t="shared" si="91"/>
        <v>-19755.424999999999</v>
      </c>
      <c r="AR184" s="11">
        <f t="shared" si="92"/>
        <v>-14740.800000000001</v>
      </c>
      <c r="AS184" s="11">
        <f t="shared" si="93"/>
        <v>-17749.575000000001</v>
      </c>
      <c r="AT184" s="11">
        <f t="shared" si="94"/>
        <v>-18752.5</v>
      </c>
      <c r="AU184" s="11">
        <f t="shared" si="95"/>
        <v>-21761.274999999998</v>
      </c>
      <c r="AV184" s="11">
        <f t="shared" si="96"/>
        <v>-16746.650000000001</v>
      </c>
      <c r="AW184" s="11">
        <f t="shared" si="97"/>
        <v>-12734.95</v>
      </c>
      <c r="AX184" s="11">
        <f t="shared" si="98"/>
        <v>-11732.025</v>
      </c>
      <c r="AY184" s="11">
        <f t="shared" si="99"/>
        <v>-12734.95</v>
      </c>
      <c r="AZ184" s="11"/>
      <c r="BA184" s="11"/>
      <c r="BB184" s="11">
        <f t="shared" si="100"/>
        <v>-4699.8500000000004</v>
      </c>
      <c r="BC184" s="11">
        <f t="shared" si="101"/>
        <v>285.52500000000009</v>
      </c>
      <c r="BD184" s="11">
        <f t="shared" si="102"/>
        <v>285.52500000000009</v>
      </c>
      <c r="BE184" s="11">
        <f t="shared" si="103"/>
        <v>18232.875</v>
      </c>
      <c r="BF184" s="11">
        <f t="shared" si="104"/>
        <v>13247.5</v>
      </c>
      <c r="BG184" s="11">
        <f t="shared" si="105"/>
        <v>18232.875</v>
      </c>
      <c r="BH184" s="11">
        <f t="shared" si="106"/>
        <v>12250.424999999999</v>
      </c>
      <c r="BI184" s="11">
        <f t="shared" si="107"/>
        <v>12250.424999999999</v>
      </c>
      <c r="BJ184" s="11">
        <f t="shared" si="108"/>
        <v>9259.1999999999989</v>
      </c>
      <c r="BK184" s="11">
        <f t="shared" si="109"/>
        <v>14244.574999999999</v>
      </c>
      <c r="BL184" s="11">
        <f t="shared" si="110"/>
        <v>9259.1999999999989</v>
      </c>
      <c r="BM184" s="11">
        <f t="shared" si="111"/>
        <v>12250.424999999999</v>
      </c>
      <c r="BN184" s="11">
        <f t="shared" si="112"/>
        <v>13247.5</v>
      </c>
      <c r="BO184" s="11">
        <f t="shared" si="113"/>
        <v>16238.725000000002</v>
      </c>
      <c r="BP184" s="11">
        <f t="shared" si="114"/>
        <v>11253.35</v>
      </c>
      <c r="BQ184" s="11">
        <f t="shared" si="115"/>
        <v>7265.0499999999993</v>
      </c>
      <c r="BR184" s="11">
        <f t="shared" si="116"/>
        <v>6267.9749999999995</v>
      </c>
      <c r="BS184" s="11">
        <f t="shared" si="117"/>
        <v>7265.0499999999993</v>
      </c>
    </row>
    <row r="185" spans="1:71" ht="16" customHeight="1">
      <c r="A185" s="2">
        <v>43941</v>
      </c>
      <c r="B185" s="10" t="s">
        <v>1513</v>
      </c>
      <c r="C185" s="11">
        <v>8</v>
      </c>
      <c r="D185" s="10">
        <v>296</v>
      </c>
      <c r="E185" s="10">
        <v>0.1</v>
      </c>
      <c r="I185" s="11">
        <v>1.5068877635174911E-2</v>
      </c>
      <c r="K185" s="11">
        <v>0</v>
      </c>
      <c r="L185" s="11" t="s">
        <v>1178</v>
      </c>
      <c r="M185" s="11" t="s">
        <v>1316</v>
      </c>
      <c r="N185" s="11" t="s">
        <v>2035</v>
      </c>
      <c r="O185" s="11" t="s">
        <v>640</v>
      </c>
      <c r="P185" s="11" t="s">
        <v>1163</v>
      </c>
      <c r="Q185" s="11" t="s">
        <v>1182</v>
      </c>
      <c r="R185" s="11" t="s">
        <v>1180</v>
      </c>
      <c r="S185" s="11" t="s">
        <v>1179</v>
      </c>
      <c r="T185" s="11" t="s">
        <v>1182</v>
      </c>
      <c r="U185" s="11" t="s">
        <v>486</v>
      </c>
      <c r="V185" s="11" t="s">
        <v>1181</v>
      </c>
      <c r="W185" s="11" t="s">
        <v>1181</v>
      </c>
      <c r="X185" s="11" t="s">
        <v>486</v>
      </c>
      <c r="Y185" s="11" t="s">
        <v>1163</v>
      </c>
      <c r="Z185" s="11" t="s">
        <v>1179</v>
      </c>
      <c r="AA185" s="11" t="s">
        <v>1181</v>
      </c>
      <c r="AB185" s="11" t="s">
        <v>487</v>
      </c>
      <c r="AC185" s="11" t="s">
        <v>486</v>
      </c>
      <c r="AD185" s="11" t="s">
        <v>1019</v>
      </c>
      <c r="AH185" s="11">
        <f t="shared" si="82"/>
        <v>622.29999999999995</v>
      </c>
      <c r="AI185" s="11">
        <f t="shared" si="83"/>
        <v>421.7180087750038</v>
      </c>
      <c r="AJ185" s="11">
        <f t="shared" si="84"/>
        <v>822.88199122499623</v>
      </c>
      <c r="AK185" s="11">
        <f t="shared" si="85"/>
        <v>-280.33450585000065</v>
      </c>
      <c r="AL185" s="11">
        <f t="shared" si="86"/>
        <v>321.41949122499625</v>
      </c>
      <c r="AM185" s="11">
        <f t="shared" si="87"/>
        <v>120.83749999999998</v>
      </c>
      <c r="AN185" s="11">
        <f t="shared" si="88"/>
        <v>-79.74449122499621</v>
      </c>
      <c r="AO185" s="11">
        <f t="shared" si="89"/>
        <v>321.41949122499625</v>
      </c>
      <c r="AP185" s="11">
        <f t="shared" si="90"/>
        <v>-180.04300877500378</v>
      </c>
      <c r="AQ185" s="11">
        <f t="shared" si="91"/>
        <v>20.547005850000659</v>
      </c>
      <c r="AR185" s="11">
        <f t="shared" si="92"/>
        <v>20.547005850000659</v>
      </c>
      <c r="AS185" s="11">
        <f t="shared" si="93"/>
        <v>-180.04300877500378</v>
      </c>
      <c r="AT185" s="11">
        <f t="shared" si="94"/>
        <v>-280.33450585000065</v>
      </c>
      <c r="AU185" s="11">
        <f t="shared" si="95"/>
        <v>-79.74449122499621</v>
      </c>
      <c r="AV185" s="11">
        <f t="shared" si="96"/>
        <v>20.547005850000659</v>
      </c>
      <c r="AW185" s="11">
        <f t="shared" si="97"/>
        <v>-480.91549414999935</v>
      </c>
      <c r="AX185" s="11">
        <f t="shared" si="98"/>
        <v>-180.04300877500378</v>
      </c>
      <c r="AY185" s="11">
        <f t="shared" si="99"/>
        <v>-781.79700585000069</v>
      </c>
      <c r="AZ185" s="11"/>
      <c r="BA185" s="11"/>
      <c r="BB185" s="11">
        <f t="shared" si="100"/>
        <v>-1377.7</v>
      </c>
      <c r="BC185" s="11">
        <f t="shared" si="101"/>
        <v>-1178.2879912250039</v>
      </c>
      <c r="BD185" s="11">
        <f t="shared" si="102"/>
        <v>-1577.1120087749962</v>
      </c>
      <c r="BE185" s="11">
        <f t="shared" si="103"/>
        <v>-480.33050584999938</v>
      </c>
      <c r="BF185" s="11">
        <f t="shared" si="104"/>
        <v>-1078.5745087749963</v>
      </c>
      <c r="BG185" s="11">
        <f t="shared" si="105"/>
        <v>-879.16250000000002</v>
      </c>
      <c r="BH185" s="11">
        <f t="shared" si="106"/>
        <v>-679.75049122500377</v>
      </c>
      <c r="BI185" s="11">
        <f t="shared" si="107"/>
        <v>-1078.5745087749963</v>
      </c>
      <c r="BJ185" s="11">
        <f t="shared" si="108"/>
        <v>-580.03700877499625</v>
      </c>
      <c r="BK185" s="11">
        <f t="shared" si="109"/>
        <v>-779.45699415000058</v>
      </c>
      <c r="BL185" s="11">
        <f t="shared" si="110"/>
        <v>-779.45699415000058</v>
      </c>
      <c r="BM185" s="11">
        <f t="shared" si="111"/>
        <v>-580.03700877499625</v>
      </c>
      <c r="BN185" s="11">
        <f t="shared" si="112"/>
        <v>-480.33050584999938</v>
      </c>
      <c r="BO185" s="11">
        <f t="shared" si="113"/>
        <v>-679.75049122500377</v>
      </c>
      <c r="BP185" s="11">
        <f t="shared" si="114"/>
        <v>-779.45699415000058</v>
      </c>
      <c r="BQ185" s="11">
        <f t="shared" si="115"/>
        <v>-280.91949415000062</v>
      </c>
      <c r="BR185" s="11">
        <f t="shared" si="116"/>
        <v>-580.03700877499625</v>
      </c>
      <c r="BS185" s="11">
        <f t="shared" si="117"/>
        <v>18.206994150000611</v>
      </c>
    </row>
    <row r="186" spans="1:71" ht="16" customHeight="1">
      <c r="A186" s="2">
        <v>43941</v>
      </c>
      <c r="B186" s="10" t="s">
        <v>90</v>
      </c>
      <c r="C186" s="11">
        <v>9</v>
      </c>
      <c r="D186" s="10">
        <v>245</v>
      </c>
      <c r="E186" s="10">
        <v>-1.2</v>
      </c>
      <c r="I186" s="11">
        <v>0</v>
      </c>
      <c r="K186" s="11">
        <v>0</v>
      </c>
      <c r="L186" s="11" t="s">
        <v>1116</v>
      </c>
      <c r="M186" s="11" t="s">
        <v>1116</v>
      </c>
      <c r="N186" s="11" t="s">
        <v>1237</v>
      </c>
      <c r="O186" s="11" t="s">
        <v>1120</v>
      </c>
      <c r="P186" s="11" t="s">
        <v>1125</v>
      </c>
      <c r="Q186" s="11" t="s">
        <v>1238</v>
      </c>
      <c r="R186" s="11" t="s">
        <v>1118</v>
      </c>
      <c r="S186" s="11" t="s">
        <v>1124</v>
      </c>
      <c r="T186" s="11" t="s">
        <v>1125</v>
      </c>
      <c r="U186" s="11" t="s">
        <v>1125</v>
      </c>
      <c r="V186" s="11" t="s">
        <v>1125</v>
      </c>
      <c r="W186" s="11" t="s">
        <v>1236</v>
      </c>
      <c r="X186" s="11" t="s">
        <v>1236</v>
      </c>
      <c r="Y186" s="11" t="s">
        <v>1118</v>
      </c>
      <c r="Z186" s="11" t="s">
        <v>1236</v>
      </c>
      <c r="AA186" s="11" t="s">
        <v>1236</v>
      </c>
      <c r="AB186" s="11" t="s">
        <v>1118</v>
      </c>
      <c r="AC186" s="11" t="s">
        <v>1115</v>
      </c>
      <c r="AD186" s="11" t="s">
        <v>1238</v>
      </c>
      <c r="AH186" s="11">
        <f t="shared" si="82"/>
        <v>-283.18499129999998</v>
      </c>
      <c r="AI186" s="11">
        <f t="shared" si="83"/>
        <v>-483.77500592500439</v>
      </c>
      <c r="AJ186" s="11">
        <f t="shared" si="84"/>
        <v>-82.604003000001271</v>
      </c>
      <c r="AK186" s="11">
        <f t="shared" si="85"/>
        <v>-584.06650300000126</v>
      </c>
      <c r="AL186" s="11">
        <f t="shared" si="86"/>
        <v>-884.93898837499694</v>
      </c>
      <c r="AM186" s="11">
        <f t="shared" si="87"/>
        <v>-684.35699715000067</v>
      </c>
      <c r="AN186" s="11">
        <f t="shared" si="88"/>
        <v>-383.47648837499685</v>
      </c>
      <c r="AO186" s="11">
        <f t="shared" si="89"/>
        <v>-584.06650300000126</v>
      </c>
      <c r="AP186" s="11">
        <f t="shared" si="90"/>
        <v>-584.06650300000126</v>
      </c>
      <c r="AQ186" s="11">
        <f t="shared" si="91"/>
        <v>-584.06650300000126</v>
      </c>
      <c r="AR186" s="11">
        <f t="shared" si="92"/>
        <v>-784.64749130000007</v>
      </c>
      <c r="AS186" s="11">
        <f t="shared" si="93"/>
        <v>-784.64749130000007</v>
      </c>
      <c r="AT186" s="11">
        <f t="shared" si="94"/>
        <v>-684.35699715000067</v>
      </c>
      <c r="AU186" s="11">
        <f t="shared" si="95"/>
        <v>-784.64749130000007</v>
      </c>
      <c r="AV186" s="11">
        <f t="shared" si="96"/>
        <v>-784.64749130000007</v>
      </c>
      <c r="AW186" s="11">
        <f t="shared" si="97"/>
        <v>-684.35699715000067</v>
      </c>
      <c r="AX186" s="11">
        <f t="shared" si="98"/>
        <v>-985.23750592500448</v>
      </c>
      <c r="AY186" s="11">
        <f t="shared" si="99"/>
        <v>-884.93898837499694</v>
      </c>
      <c r="AZ186" s="11"/>
      <c r="BA186" s="11"/>
      <c r="BB186" s="11">
        <f t="shared" si="100"/>
        <v>-283.18499129999998</v>
      </c>
      <c r="BC186" s="11">
        <f t="shared" si="101"/>
        <v>-83.765005924995577</v>
      </c>
      <c r="BD186" s="11">
        <f t="shared" si="102"/>
        <v>-482.59600299999875</v>
      </c>
      <c r="BE186" s="11">
        <f t="shared" si="103"/>
        <v>15.941497000001263</v>
      </c>
      <c r="BF186" s="11">
        <f t="shared" si="104"/>
        <v>315.0590116249968</v>
      </c>
      <c r="BG186" s="11">
        <f t="shared" si="105"/>
        <v>115.64700285000063</v>
      </c>
      <c r="BH186" s="11">
        <f t="shared" si="106"/>
        <v>-183.47848837500317</v>
      </c>
      <c r="BI186" s="11">
        <f t="shared" si="107"/>
        <v>15.941497000001263</v>
      </c>
      <c r="BJ186" s="11">
        <f t="shared" si="108"/>
        <v>15.941497000001263</v>
      </c>
      <c r="BK186" s="11">
        <f t="shared" si="109"/>
        <v>15.941497000001263</v>
      </c>
      <c r="BL186" s="11">
        <f t="shared" si="110"/>
        <v>215.35250870000004</v>
      </c>
      <c r="BM186" s="11">
        <f t="shared" si="111"/>
        <v>215.35250870000004</v>
      </c>
      <c r="BN186" s="11">
        <f t="shared" si="112"/>
        <v>115.64700285000063</v>
      </c>
      <c r="BO186" s="11">
        <f t="shared" si="113"/>
        <v>215.35250870000004</v>
      </c>
      <c r="BP186" s="11">
        <f t="shared" si="114"/>
        <v>215.35250870000004</v>
      </c>
      <c r="BQ186" s="11">
        <f t="shared" si="115"/>
        <v>115.64700285000063</v>
      </c>
      <c r="BR186" s="11">
        <f t="shared" si="116"/>
        <v>414.77249407500437</v>
      </c>
      <c r="BS186" s="11">
        <f t="shared" si="117"/>
        <v>315.0590116249968</v>
      </c>
    </row>
    <row r="187" spans="1:71" ht="16" customHeight="1">
      <c r="A187" s="2">
        <v>43941</v>
      </c>
      <c r="B187" s="10" t="s">
        <v>955</v>
      </c>
      <c r="C187" s="11">
        <v>10</v>
      </c>
      <c r="D187" s="10">
        <v>234</v>
      </c>
      <c r="E187" s="10">
        <v>0.3</v>
      </c>
      <c r="I187" s="11">
        <v>0</v>
      </c>
      <c r="K187" s="11">
        <v>0</v>
      </c>
      <c r="L187" s="11" t="s">
        <v>787</v>
      </c>
      <c r="M187" s="11" t="s">
        <v>1260</v>
      </c>
      <c r="N187" s="11" t="s">
        <v>1262</v>
      </c>
      <c r="O187" s="11" t="s">
        <v>1260</v>
      </c>
      <c r="P187" s="11" t="s">
        <v>1261</v>
      </c>
      <c r="Q187" s="11" t="s">
        <v>958</v>
      </c>
      <c r="R187" s="11" t="s">
        <v>958</v>
      </c>
      <c r="S187" s="11" t="s">
        <v>958</v>
      </c>
      <c r="T187" s="11" t="s">
        <v>959</v>
      </c>
      <c r="U187" s="11" t="s">
        <v>960</v>
      </c>
      <c r="V187" s="11" t="s">
        <v>958</v>
      </c>
      <c r="W187" s="11" t="s">
        <v>958</v>
      </c>
      <c r="X187" s="11" t="s">
        <v>957</v>
      </c>
      <c r="Y187" s="11" t="s">
        <v>957</v>
      </c>
      <c r="Z187" s="11" t="s">
        <v>961</v>
      </c>
      <c r="AA187" s="11" t="s">
        <v>1260</v>
      </c>
      <c r="AB187" s="11" t="s">
        <v>956</v>
      </c>
      <c r="AC187" s="11" t="s">
        <v>1262</v>
      </c>
      <c r="AD187" s="11" t="s">
        <v>1672</v>
      </c>
      <c r="AH187" s="11">
        <f t="shared" si="82"/>
        <v>-4641.2375000000002</v>
      </c>
      <c r="AI187" s="11">
        <f t="shared" si="83"/>
        <v>-5644.1625000000004</v>
      </c>
      <c r="AJ187" s="11">
        <f t="shared" si="84"/>
        <v>-4641.2375000000002</v>
      </c>
      <c r="AK187" s="11">
        <f t="shared" si="85"/>
        <v>-4139.7749999999996</v>
      </c>
      <c r="AL187" s="11">
        <f t="shared" si="86"/>
        <v>-3638.3125</v>
      </c>
      <c r="AM187" s="11">
        <f t="shared" si="87"/>
        <v>-3638.3125</v>
      </c>
      <c r="AN187" s="11">
        <f t="shared" si="88"/>
        <v>-3638.3125</v>
      </c>
      <c r="AO187" s="11">
        <f t="shared" si="89"/>
        <v>-2635.3874999999998</v>
      </c>
      <c r="AP187" s="11">
        <f t="shared" si="90"/>
        <v>-1632.4625000000001</v>
      </c>
      <c r="AQ187" s="11">
        <f t="shared" si="91"/>
        <v>-3638.3125</v>
      </c>
      <c r="AR187" s="11">
        <f t="shared" si="92"/>
        <v>-3638.3125</v>
      </c>
      <c r="AS187" s="11">
        <f t="shared" si="93"/>
        <v>-3136.85</v>
      </c>
      <c r="AT187" s="11">
        <f t="shared" si="94"/>
        <v>-3136.85</v>
      </c>
      <c r="AU187" s="11">
        <f t="shared" si="95"/>
        <v>-2133.9250000000002</v>
      </c>
      <c r="AV187" s="11">
        <f t="shared" si="96"/>
        <v>-4641.2375000000002</v>
      </c>
      <c r="AW187" s="11">
        <f t="shared" si="97"/>
        <v>-5142.7</v>
      </c>
      <c r="AX187" s="11">
        <f t="shared" si="98"/>
        <v>-5644.1625000000004</v>
      </c>
      <c r="AY187" s="11">
        <f t="shared" si="99"/>
        <v>-7148.55</v>
      </c>
      <c r="AZ187" s="11"/>
      <c r="BA187" s="11"/>
      <c r="BB187" s="11">
        <f t="shared" si="100"/>
        <v>2358.7624999999998</v>
      </c>
      <c r="BC187" s="11">
        <f t="shared" si="101"/>
        <v>3355.8375000000001</v>
      </c>
      <c r="BD187" s="11">
        <f t="shared" si="102"/>
        <v>2358.7624999999998</v>
      </c>
      <c r="BE187" s="11">
        <f t="shared" si="103"/>
        <v>1860.2249999999999</v>
      </c>
      <c r="BF187" s="11">
        <f t="shared" si="104"/>
        <v>1361.6875</v>
      </c>
      <c r="BG187" s="11">
        <f t="shared" si="105"/>
        <v>1361.6875</v>
      </c>
      <c r="BH187" s="11">
        <f t="shared" si="106"/>
        <v>1361.6875</v>
      </c>
      <c r="BI187" s="11">
        <f t="shared" si="107"/>
        <v>364.61249999999995</v>
      </c>
      <c r="BJ187" s="11">
        <f t="shared" si="108"/>
        <v>-632.46250000000009</v>
      </c>
      <c r="BK187" s="11">
        <f t="shared" si="109"/>
        <v>1361.6875</v>
      </c>
      <c r="BL187" s="11">
        <f t="shared" si="110"/>
        <v>1361.6875</v>
      </c>
      <c r="BM187" s="11">
        <f t="shared" si="111"/>
        <v>863.15000000000009</v>
      </c>
      <c r="BN187" s="11">
        <f t="shared" si="112"/>
        <v>863.15000000000009</v>
      </c>
      <c r="BO187" s="11">
        <f t="shared" si="113"/>
        <v>-133.92500000000001</v>
      </c>
      <c r="BP187" s="11">
        <f t="shared" si="114"/>
        <v>2358.7624999999998</v>
      </c>
      <c r="BQ187" s="11">
        <f t="shared" si="115"/>
        <v>2857.3</v>
      </c>
      <c r="BR187" s="11">
        <f t="shared" si="116"/>
        <v>3355.8375000000001</v>
      </c>
      <c r="BS187" s="11">
        <f t="shared" si="117"/>
        <v>4851.45</v>
      </c>
    </row>
    <row r="188" spans="1:71" ht="16" customHeight="1">
      <c r="A188" s="2">
        <v>43941</v>
      </c>
      <c r="B188" s="10" t="s">
        <v>406</v>
      </c>
      <c r="C188" s="11">
        <v>11</v>
      </c>
      <c r="D188" s="10">
        <v>212</v>
      </c>
      <c r="E188" s="10">
        <v>0.9</v>
      </c>
      <c r="I188" s="11">
        <v>2.1169720101781059E-2</v>
      </c>
      <c r="K188" s="11">
        <v>0</v>
      </c>
      <c r="L188" s="11" t="s">
        <v>137</v>
      </c>
      <c r="M188" s="11" t="s">
        <v>138</v>
      </c>
      <c r="N188" s="11" t="s">
        <v>2065</v>
      </c>
      <c r="O188" s="11" t="s">
        <v>805</v>
      </c>
      <c r="P188" s="11" t="s">
        <v>1172</v>
      </c>
      <c r="Q188" s="11" t="s">
        <v>805</v>
      </c>
      <c r="R188" s="11" t="s">
        <v>805</v>
      </c>
      <c r="S188" s="11" t="s">
        <v>683</v>
      </c>
      <c r="T188" s="11" t="s">
        <v>1172</v>
      </c>
      <c r="U188" s="11" t="s">
        <v>1172</v>
      </c>
      <c r="V188" s="11" t="s">
        <v>1172</v>
      </c>
      <c r="W188" s="11" t="s">
        <v>1172</v>
      </c>
      <c r="X188" s="11" t="s">
        <v>805</v>
      </c>
      <c r="Y188" s="11" t="s">
        <v>804</v>
      </c>
      <c r="Z188" s="11" t="s">
        <v>684</v>
      </c>
      <c r="AA188" s="11" t="s">
        <v>805</v>
      </c>
      <c r="AB188" s="11" t="s">
        <v>1172</v>
      </c>
      <c r="AC188" s="11" t="s">
        <v>805</v>
      </c>
      <c r="AD188" s="11" t="s">
        <v>805</v>
      </c>
      <c r="AH188" s="11">
        <f t="shared" si="82"/>
        <v>-1356.2375000000002</v>
      </c>
      <c r="AI188" s="11">
        <f t="shared" si="83"/>
        <v>-353.3125</v>
      </c>
      <c r="AJ188" s="11">
        <f t="shared" si="84"/>
        <v>2655.4625000000001</v>
      </c>
      <c r="AK188" s="11">
        <f t="shared" si="85"/>
        <v>3156.9250000000002</v>
      </c>
      <c r="AL188" s="11">
        <f t="shared" si="86"/>
        <v>2655.4625000000001</v>
      </c>
      <c r="AM188" s="11">
        <f t="shared" si="87"/>
        <v>2655.4625000000001</v>
      </c>
      <c r="AN188" s="11">
        <f t="shared" si="88"/>
        <v>1652.5375000000001</v>
      </c>
      <c r="AO188" s="11">
        <f t="shared" si="89"/>
        <v>3156.9250000000002</v>
      </c>
      <c r="AP188" s="11">
        <f t="shared" si="90"/>
        <v>3156.9250000000002</v>
      </c>
      <c r="AQ188" s="11">
        <f t="shared" si="91"/>
        <v>3156.9250000000002</v>
      </c>
      <c r="AR188" s="11">
        <f t="shared" si="92"/>
        <v>3156.9250000000002</v>
      </c>
      <c r="AS188" s="11">
        <f t="shared" si="93"/>
        <v>2655.4625000000001</v>
      </c>
      <c r="AT188" s="11">
        <f t="shared" si="94"/>
        <v>2154</v>
      </c>
      <c r="AU188" s="11">
        <f t="shared" si="95"/>
        <v>3658.3875000000003</v>
      </c>
      <c r="AV188" s="11">
        <f t="shared" si="96"/>
        <v>2655.4625000000001</v>
      </c>
      <c r="AW188" s="11">
        <f t="shared" si="97"/>
        <v>3156.9250000000002</v>
      </c>
      <c r="AX188" s="11">
        <f t="shared" si="98"/>
        <v>2655.4625000000001</v>
      </c>
      <c r="AY188" s="11">
        <f t="shared" si="99"/>
        <v>2655.4625000000001</v>
      </c>
      <c r="AZ188" s="11"/>
      <c r="BA188" s="11"/>
      <c r="BB188" s="11">
        <f t="shared" si="100"/>
        <v>-356.23750000000001</v>
      </c>
      <c r="BC188" s="11">
        <f t="shared" si="101"/>
        <v>-1353.3125</v>
      </c>
      <c r="BD188" s="11">
        <f t="shared" si="102"/>
        <v>-4344.5375000000004</v>
      </c>
      <c r="BE188" s="11">
        <f t="shared" si="103"/>
        <v>-4843.0749999999998</v>
      </c>
      <c r="BF188" s="11">
        <f t="shared" si="104"/>
        <v>-4344.5375000000004</v>
      </c>
      <c r="BG188" s="11">
        <f t="shared" si="105"/>
        <v>-4344.5375000000004</v>
      </c>
      <c r="BH188" s="11">
        <f t="shared" si="106"/>
        <v>-3347.4624999999996</v>
      </c>
      <c r="BI188" s="11">
        <f t="shared" si="107"/>
        <v>-4843.0749999999998</v>
      </c>
      <c r="BJ188" s="11">
        <f t="shared" si="108"/>
        <v>-4843.0749999999998</v>
      </c>
      <c r="BK188" s="11">
        <f t="shared" si="109"/>
        <v>-4843.0749999999998</v>
      </c>
      <c r="BL188" s="11">
        <f t="shared" si="110"/>
        <v>-4843.0749999999998</v>
      </c>
      <c r="BM188" s="11">
        <f t="shared" si="111"/>
        <v>-4344.5375000000004</v>
      </c>
      <c r="BN188" s="11">
        <f t="shared" si="112"/>
        <v>-3846</v>
      </c>
      <c r="BO188" s="11">
        <f t="shared" si="113"/>
        <v>-5341.6125000000002</v>
      </c>
      <c r="BP188" s="11">
        <f t="shared" si="114"/>
        <v>-4344.5375000000004</v>
      </c>
      <c r="BQ188" s="11">
        <f t="shared" si="115"/>
        <v>-4843.0749999999998</v>
      </c>
      <c r="BR188" s="11">
        <f t="shared" si="116"/>
        <v>-4344.5375000000004</v>
      </c>
      <c r="BS188" s="11">
        <f t="shared" si="117"/>
        <v>-4344.5375000000004</v>
      </c>
    </row>
    <row r="189" spans="1:71" ht="16" customHeight="1">
      <c r="A189" s="2">
        <v>43941</v>
      </c>
      <c r="B189" s="10" t="s">
        <v>49</v>
      </c>
      <c r="C189" s="11">
        <v>12</v>
      </c>
      <c r="D189" s="10">
        <v>207</v>
      </c>
      <c r="E189" s="10">
        <v>-0.5</v>
      </c>
      <c r="I189" s="11">
        <v>0</v>
      </c>
      <c r="K189" s="11">
        <v>0</v>
      </c>
      <c r="L189" s="11" t="s">
        <v>2659</v>
      </c>
      <c r="M189" s="11" t="s">
        <v>1170</v>
      </c>
      <c r="N189" s="11" t="s">
        <v>2679</v>
      </c>
      <c r="O189" s="11" t="s">
        <v>1171</v>
      </c>
      <c r="P189" s="11" t="s">
        <v>2679</v>
      </c>
      <c r="Q189" s="11" t="s">
        <v>896</v>
      </c>
      <c r="R189" s="11" t="s">
        <v>2659</v>
      </c>
      <c r="S189" s="11" t="s">
        <v>896</v>
      </c>
      <c r="T189" s="11" t="s">
        <v>896</v>
      </c>
      <c r="U189" s="11" t="s">
        <v>1170</v>
      </c>
      <c r="V189" s="11" t="s">
        <v>2679</v>
      </c>
      <c r="W189" s="11" t="s">
        <v>896</v>
      </c>
      <c r="X189" s="11" t="s">
        <v>888</v>
      </c>
      <c r="Y189" s="11" t="s">
        <v>2659</v>
      </c>
      <c r="Z189" s="11" t="s">
        <v>2659</v>
      </c>
      <c r="AA189" s="11" t="s">
        <v>896</v>
      </c>
      <c r="AB189" s="11" t="s">
        <v>888</v>
      </c>
      <c r="AC189" s="11" t="s">
        <v>896</v>
      </c>
      <c r="AD189" s="11" t="s">
        <v>888</v>
      </c>
      <c r="AH189" s="11">
        <f t="shared" si="82"/>
        <v>34.633494225000305</v>
      </c>
      <c r="AI189" s="11">
        <f t="shared" si="83"/>
        <v>-15.511752849999361</v>
      </c>
      <c r="AJ189" s="11">
        <f t="shared" si="84"/>
        <v>134.92900300000127</v>
      </c>
      <c r="AK189" s="11">
        <f t="shared" si="85"/>
        <v>-15.511752849999361</v>
      </c>
      <c r="AL189" s="11">
        <f t="shared" si="86"/>
        <v>-65.656999924999042</v>
      </c>
      <c r="AM189" s="11">
        <f t="shared" si="87"/>
        <v>-165.95250870000001</v>
      </c>
      <c r="AN189" s="11">
        <f t="shared" si="88"/>
        <v>-65.656999924999042</v>
      </c>
      <c r="AO189" s="11">
        <f t="shared" si="89"/>
        <v>-65.656999924999042</v>
      </c>
      <c r="AP189" s="11">
        <f t="shared" si="90"/>
        <v>34.633494225000305</v>
      </c>
      <c r="AQ189" s="11">
        <f t="shared" si="91"/>
        <v>-15.511752849999361</v>
      </c>
      <c r="AR189" s="11">
        <f t="shared" si="92"/>
        <v>-65.656999924999042</v>
      </c>
      <c r="AS189" s="11">
        <f t="shared" si="93"/>
        <v>-115.80224699999874</v>
      </c>
      <c r="AT189" s="11">
        <f t="shared" si="94"/>
        <v>-165.95250870000001</v>
      </c>
      <c r="AU189" s="11">
        <f t="shared" si="95"/>
        <v>-165.95250870000001</v>
      </c>
      <c r="AV189" s="11">
        <f t="shared" si="96"/>
        <v>-65.656999924999042</v>
      </c>
      <c r="AW189" s="11">
        <f t="shared" si="97"/>
        <v>-115.80224699999874</v>
      </c>
      <c r="AX189" s="11">
        <f t="shared" si="98"/>
        <v>-65.656999924999042</v>
      </c>
      <c r="AY189" s="11">
        <f t="shared" si="99"/>
        <v>-115.80224699999874</v>
      </c>
      <c r="AZ189" s="11"/>
      <c r="BA189" s="11"/>
      <c r="BB189" s="11">
        <f t="shared" si="100"/>
        <v>-365.36850577500036</v>
      </c>
      <c r="BC189" s="11">
        <f t="shared" si="101"/>
        <v>-315.51575285000064</v>
      </c>
      <c r="BD189" s="11">
        <f t="shared" si="102"/>
        <v>-465.07899700000127</v>
      </c>
      <c r="BE189" s="11">
        <f t="shared" si="103"/>
        <v>-315.51575285000064</v>
      </c>
      <c r="BF189" s="11">
        <f t="shared" si="104"/>
        <v>-265.66299992500092</v>
      </c>
      <c r="BG189" s="11">
        <f t="shared" si="105"/>
        <v>-165.95250870000001</v>
      </c>
      <c r="BH189" s="11">
        <f t="shared" si="106"/>
        <v>-265.66299992500092</v>
      </c>
      <c r="BI189" s="11">
        <f t="shared" si="107"/>
        <v>-265.66299992500092</v>
      </c>
      <c r="BJ189" s="11">
        <f t="shared" si="108"/>
        <v>-365.36850577500036</v>
      </c>
      <c r="BK189" s="11">
        <f t="shared" si="109"/>
        <v>-315.51575285000064</v>
      </c>
      <c r="BL189" s="11">
        <f t="shared" si="110"/>
        <v>-265.66299992500092</v>
      </c>
      <c r="BM189" s="11">
        <f t="shared" si="111"/>
        <v>-215.81024700000125</v>
      </c>
      <c r="BN189" s="11">
        <f t="shared" si="112"/>
        <v>-165.95250870000001</v>
      </c>
      <c r="BO189" s="11">
        <f t="shared" si="113"/>
        <v>-165.95250870000001</v>
      </c>
      <c r="BP189" s="11">
        <f t="shared" si="114"/>
        <v>-265.66299992500092</v>
      </c>
      <c r="BQ189" s="11">
        <f t="shared" si="115"/>
        <v>-215.81024700000125</v>
      </c>
      <c r="BR189" s="11">
        <f t="shared" si="116"/>
        <v>-265.66299992500092</v>
      </c>
      <c r="BS189" s="11">
        <f t="shared" si="117"/>
        <v>-215.81024700000125</v>
      </c>
    </row>
    <row r="190" spans="1:71" ht="16" customHeight="1">
      <c r="A190" s="2">
        <v>43941</v>
      </c>
      <c r="B190" s="10" t="s">
        <v>273</v>
      </c>
      <c r="C190" s="11">
        <v>13</v>
      </c>
      <c r="D190" s="10">
        <v>195</v>
      </c>
      <c r="E190" s="10">
        <v>0.1</v>
      </c>
      <c r="I190" s="11">
        <v>0</v>
      </c>
      <c r="K190" s="11">
        <v>0</v>
      </c>
      <c r="L190" s="11" t="s">
        <v>683</v>
      </c>
      <c r="M190" s="11" t="s">
        <v>683</v>
      </c>
      <c r="N190" s="11" t="s">
        <v>683</v>
      </c>
      <c r="O190" s="11" t="s">
        <v>804</v>
      </c>
      <c r="P190" s="11" t="s">
        <v>2065</v>
      </c>
      <c r="Q190" s="11" t="s">
        <v>806</v>
      </c>
      <c r="R190" s="11" t="s">
        <v>139</v>
      </c>
      <c r="S190" s="11" t="s">
        <v>140</v>
      </c>
      <c r="T190" s="11" t="s">
        <v>140</v>
      </c>
      <c r="U190" s="11" t="s">
        <v>140</v>
      </c>
      <c r="V190" s="11" t="s">
        <v>142</v>
      </c>
      <c r="W190" s="11" t="s">
        <v>140</v>
      </c>
      <c r="X190" s="11" t="s">
        <v>143</v>
      </c>
      <c r="Y190" s="11" t="s">
        <v>143</v>
      </c>
      <c r="Z190" s="11" t="s">
        <v>140</v>
      </c>
      <c r="AA190" s="11" t="s">
        <v>140</v>
      </c>
      <c r="AB190" s="11" t="s">
        <v>141</v>
      </c>
      <c r="AC190" s="11" t="s">
        <v>142</v>
      </c>
      <c r="AD190" s="11" t="s">
        <v>143</v>
      </c>
      <c r="AH190" s="11">
        <f t="shared" si="82"/>
        <v>-843.9</v>
      </c>
      <c r="AI190" s="11">
        <f t="shared" si="83"/>
        <v>-843.9</v>
      </c>
      <c r="AJ190" s="11">
        <f t="shared" si="84"/>
        <v>-342.4375</v>
      </c>
      <c r="AK190" s="11">
        <f t="shared" si="85"/>
        <v>-2849.75</v>
      </c>
      <c r="AL190" s="11">
        <f t="shared" si="86"/>
        <v>-2348.2874999999999</v>
      </c>
      <c r="AM190" s="11">
        <f t="shared" si="87"/>
        <v>-4354.1374999999998</v>
      </c>
      <c r="AN190" s="11">
        <f t="shared" si="88"/>
        <v>-5357.0625</v>
      </c>
      <c r="AO190" s="11">
        <f t="shared" si="89"/>
        <v>-5357.0625</v>
      </c>
      <c r="AP190" s="11">
        <f t="shared" si="90"/>
        <v>-5357.0625</v>
      </c>
      <c r="AQ190" s="11">
        <f t="shared" si="91"/>
        <v>-5858.5249999999996</v>
      </c>
      <c r="AR190" s="11">
        <f t="shared" si="92"/>
        <v>-5357.0625</v>
      </c>
      <c r="AS190" s="11">
        <f t="shared" si="93"/>
        <v>-6861.45</v>
      </c>
      <c r="AT190" s="11">
        <f t="shared" si="94"/>
        <v>-6861.45</v>
      </c>
      <c r="AU190" s="11">
        <f t="shared" si="95"/>
        <v>-5357.0625</v>
      </c>
      <c r="AV190" s="11">
        <f t="shared" si="96"/>
        <v>-5357.0625</v>
      </c>
      <c r="AW190" s="11">
        <f t="shared" si="97"/>
        <v>-6359.9875000000002</v>
      </c>
      <c r="AX190" s="11">
        <f t="shared" si="98"/>
        <v>-5858.5249999999996</v>
      </c>
      <c r="AY190" s="11">
        <f t="shared" si="99"/>
        <v>-6861.45</v>
      </c>
      <c r="AZ190" s="11"/>
      <c r="BA190" s="11"/>
      <c r="BB190" s="11">
        <f t="shared" si="100"/>
        <v>-843.9</v>
      </c>
      <c r="BC190" s="11">
        <f t="shared" si="101"/>
        <v>-843.9</v>
      </c>
      <c r="BD190" s="11">
        <f t="shared" si="102"/>
        <v>-1342.4375</v>
      </c>
      <c r="BE190" s="11">
        <f t="shared" si="103"/>
        <v>1150.25</v>
      </c>
      <c r="BF190" s="11">
        <f t="shared" si="104"/>
        <v>651.71249999999986</v>
      </c>
      <c r="BG190" s="11">
        <f t="shared" si="105"/>
        <v>2645.8625000000002</v>
      </c>
      <c r="BH190" s="11">
        <f t="shared" si="106"/>
        <v>3642.9375</v>
      </c>
      <c r="BI190" s="11">
        <f t="shared" si="107"/>
        <v>3642.9375</v>
      </c>
      <c r="BJ190" s="11">
        <f t="shared" si="108"/>
        <v>3642.9375</v>
      </c>
      <c r="BK190" s="11">
        <f t="shared" si="109"/>
        <v>4141.4750000000004</v>
      </c>
      <c r="BL190" s="11">
        <f t="shared" si="110"/>
        <v>3642.9375</v>
      </c>
      <c r="BM190" s="11">
        <f t="shared" si="111"/>
        <v>5138.55</v>
      </c>
      <c r="BN190" s="11">
        <f t="shared" si="112"/>
        <v>5138.55</v>
      </c>
      <c r="BO190" s="11">
        <f t="shared" si="113"/>
        <v>3642.9375</v>
      </c>
      <c r="BP190" s="11">
        <f t="shared" si="114"/>
        <v>3642.9375</v>
      </c>
      <c r="BQ190" s="11">
        <f t="shared" si="115"/>
        <v>4640.0124999999998</v>
      </c>
      <c r="BR190" s="11">
        <f t="shared" si="116"/>
        <v>4141.4750000000004</v>
      </c>
      <c r="BS190" s="11">
        <f t="shared" si="117"/>
        <v>5138.55</v>
      </c>
    </row>
    <row r="191" spans="1:71" ht="16" customHeight="1">
      <c r="A191" s="2">
        <v>43941</v>
      </c>
      <c r="B191" s="10" t="s">
        <v>1437</v>
      </c>
      <c r="C191" s="11">
        <v>14</v>
      </c>
      <c r="D191" s="10">
        <v>182</v>
      </c>
      <c r="E191" s="10">
        <v>-1.7</v>
      </c>
      <c r="I191" s="11">
        <v>0</v>
      </c>
      <c r="K191" s="11">
        <v>0</v>
      </c>
      <c r="L191" s="11" t="s">
        <v>2667</v>
      </c>
      <c r="M191" s="11" t="s">
        <v>2671</v>
      </c>
      <c r="N191" s="11" t="s">
        <v>2667</v>
      </c>
      <c r="O191" s="11" t="s">
        <v>2669</v>
      </c>
      <c r="P191" s="11" t="s">
        <v>2671</v>
      </c>
      <c r="Q191" s="11" t="s">
        <v>2684</v>
      </c>
      <c r="R191" s="11" t="s">
        <v>2684</v>
      </c>
      <c r="S191" s="11" t="s">
        <v>2684</v>
      </c>
      <c r="T191" s="11" t="s">
        <v>2684</v>
      </c>
      <c r="U191" s="11" t="s">
        <v>2684</v>
      </c>
      <c r="V191" s="11" t="s">
        <v>2667</v>
      </c>
      <c r="W191" s="11" t="s">
        <v>2667</v>
      </c>
      <c r="X191" s="11" t="s">
        <v>2667</v>
      </c>
      <c r="Y191" s="11" t="s">
        <v>2667</v>
      </c>
      <c r="Z191" s="11" t="s">
        <v>2220</v>
      </c>
      <c r="AA191" s="11" t="s">
        <v>2684</v>
      </c>
      <c r="AB191" s="11" t="s">
        <v>2571</v>
      </c>
      <c r="AC191" s="11" t="s">
        <v>2220</v>
      </c>
      <c r="AD191" s="11" t="s">
        <v>2571</v>
      </c>
      <c r="AH191" s="11">
        <f t="shared" si="82"/>
        <v>5309.5</v>
      </c>
      <c r="AI191" s="11">
        <f t="shared" si="83"/>
        <v>-4719.75</v>
      </c>
      <c r="AJ191" s="11">
        <f t="shared" si="84"/>
        <v>10324.125</v>
      </c>
      <c r="AK191" s="11">
        <f t="shared" si="85"/>
        <v>5309.5</v>
      </c>
      <c r="AL191" s="11">
        <f t="shared" si="86"/>
        <v>294.875</v>
      </c>
      <c r="AM191" s="11">
        <f t="shared" si="87"/>
        <v>294.875</v>
      </c>
      <c r="AN191" s="11">
        <f t="shared" si="88"/>
        <v>294.875</v>
      </c>
      <c r="AO191" s="11">
        <f t="shared" si="89"/>
        <v>294.875</v>
      </c>
      <c r="AP191" s="11">
        <f t="shared" si="90"/>
        <v>294.875</v>
      </c>
      <c r="AQ191" s="11">
        <f t="shared" si="91"/>
        <v>-4719.75</v>
      </c>
      <c r="AR191" s="11">
        <f t="shared" si="92"/>
        <v>-4719.75</v>
      </c>
      <c r="AS191" s="11">
        <f t="shared" si="93"/>
        <v>-4719.75</v>
      </c>
      <c r="AT191" s="11">
        <f t="shared" si="94"/>
        <v>-4719.75</v>
      </c>
      <c r="AU191" s="11">
        <f t="shared" si="95"/>
        <v>-9734.375</v>
      </c>
      <c r="AV191" s="11">
        <f t="shared" si="96"/>
        <v>294.875</v>
      </c>
      <c r="AW191" s="11">
        <f t="shared" si="97"/>
        <v>-14749</v>
      </c>
      <c r="AX191" s="11">
        <f t="shared" si="98"/>
        <v>-9734.375</v>
      </c>
      <c r="AY191" s="11">
        <f t="shared" si="99"/>
        <v>-14749</v>
      </c>
      <c r="AZ191" s="11"/>
      <c r="BA191" s="11"/>
      <c r="BB191" s="11">
        <f t="shared" si="100"/>
        <v>-14690.5</v>
      </c>
      <c r="BC191" s="11">
        <f t="shared" si="101"/>
        <v>-4719.75</v>
      </c>
      <c r="BD191" s="11">
        <f t="shared" si="102"/>
        <v>-19675.875</v>
      </c>
      <c r="BE191" s="11">
        <f t="shared" si="103"/>
        <v>-14690.5</v>
      </c>
      <c r="BF191" s="11">
        <f t="shared" si="104"/>
        <v>-9705.125</v>
      </c>
      <c r="BG191" s="11">
        <f t="shared" si="105"/>
        <v>-9705.125</v>
      </c>
      <c r="BH191" s="11">
        <f t="shared" si="106"/>
        <v>-9705.125</v>
      </c>
      <c r="BI191" s="11">
        <f t="shared" si="107"/>
        <v>-9705.125</v>
      </c>
      <c r="BJ191" s="11">
        <f t="shared" si="108"/>
        <v>-9705.125</v>
      </c>
      <c r="BK191" s="11">
        <f t="shared" si="109"/>
        <v>-4719.75</v>
      </c>
      <c r="BL191" s="11">
        <f t="shared" si="110"/>
        <v>-4719.75</v>
      </c>
      <c r="BM191" s="11">
        <f t="shared" si="111"/>
        <v>-4719.75</v>
      </c>
      <c r="BN191" s="11">
        <f t="shared" si="112"/>
        <v>-4719.75</v>
      </c>
      <c r="BO191" s="11">
        <f t="shared" si="113"/>
        <v>265.625</v>
      </c>
      <c r="BP191" s="11">
        <f t="shared" si="114"/>
        <v>-9705.125</v>
      </c>
      <c r="BQ191" s="11">
        <f t="shared" si="115"/>
        <v>5251</v>
      </c>
      <c r="BR191" s="11">
        <f t="shared" si="116"/>
        <v>265.625</v>
      </c>
      <c r="BS191" s="11">
        <f t="shared" si="117"/>
        <v>5251</v>
      </c>
    </row>
    <row r="192" spans="1:71" ht="16" customHeight="1">
      <c r="A192" s="2">
        <v>43941</v>
      </c>
      <c r="B192" s="10" t="s">
        <v>69</v>
      </c>
      <c r="C192" s="11">
        <v>15</v>
      </c>
      <c r="D192" s="10">
        <v>164</v>
      </c>
      <c r="E192" s="10">
        <v>0.6</v>
      </c>
      <c r="I192" s="11">
        <v>1.6924166666666449E-2</v>
      </c>
      <c r="K192" s="11">
        <v>0</v>
      </c>
      <c r="L192" s="11" t="s">
        <v>1183</v>
      </c>
      <c r="M192" s="11" t="s">
        <v>1184</v>
      </c>
      <c r="N192" s="11" t="s">
        <v>1184</v>
      </c>
      <c r="O192" s="11" t="s">
        <v>1143</v>
      </c>
      <c r="P192" s="11" t="s">
        <v>1186</v>
      </c>
      <c r="Q192" s="11" t="s">
        <v>1187</v>
      </c>
      <c r="R192" s="11" t="s">
        <v>1188</v>
      </c>
      <c r="S192" s="11" t="s">
        <v>1189</v>
      </c>
      <c r="T192" s="11" t="s">
        <v>1190</v>
      </c>
      <c r="U192" s="11" t="s">
        <v>1187</v>
      </c>
      <c r="V192" s="11" t="s">
        <v>1187</v>
      </c>
      <c r="W192" s="11" t="s">
        <v>1187</v>
      </c>
      <c r="X192" s="11" t="s">
        <v>1186</v>
      </c>
      <c r="Y192" s="11" t="s">
        <v>1187</v>
      </c>
      <c r="Z192" s="11" t="s">
        <v>1187</v>
      </c>
      <c r="AA192" s="11" t="s">
        <v>1191</v>
      </c>
      <c r="AB192" s="11" t="s">
        <v>1184</v>
      </c>
      <c r="AC192" s="11" t="s">
        <v>1184</v>
      </c>
      <c r="AD192" s="11" t="s">
        <v>1187</v>
      </c>
      <c r="AH192" s="11">
        <f t="shared" si="82"/>
        <v>11165.6</v>
      </c>
      <c r="AI192" s="11">
        <f t="shared" si="83"/>
        <v>11165.6</v>
      </c>
      <c r="AJ192" s="11">
        <f t="shared" si="84"/>
        <v>12168.525000000001</v>
      </c>
      <c r="AK192" s="11">
        <f t="shared" si="85"/>
        <v>8156.8250000000007</v>
      </c>
      <c r="AL192" s="11">
        <f t="shared" si="86"/>
        <v>7153.9000000000005</v>
      </c>
      <c r="AM192" s="11">
        <f t="shared" si="87"/>
        <v>4145.125</v>
      </c>
      <c r="AN192" s="11">
        <f t="shared" si="88"/>
        <v>5148.05</v>
      </c>
      <c r="AO192" s="11">
        <f t="shared" si="89"/>
        <v>6150.9749999999995</v>
      </c>
      <c r="AP192" s="11">
        <f t="shared" si="90"/>
        <v>7153.9000000000005</v>
      </c>
      <c r="AQ192" s="11">
        <f t="shared" si="91"/>
        <v>7153.9000000000005</v>
      </c>
      <c r="AR192" s="11">
        <f t="shared" si="92"/>
        <v>7153.9000000000005</v>
      </c>
      <c r="AS192" s="11">
        <f t="shared" si="93"/>
        <v>8156.8250000000007</v>
      </c>
      <c r="AT192" s="11">
        <f t="shared" si="94"/>
        <v>7153.9000000000005</v>
      </c>
      <c r="AU192" s="11">
        <f t="shared" si="95"/>
        <v>7153.9000000000005</v>
      </c>
      <c r="AV192" s="11">
        <f t="shared" si="96"/>
        <v>10162.675000000001</v>
      </c>
      <c r="AW192" s="11">
        <f t="shared" si="97"/>
        <v>11165.6</v>
      </c>
      <c r="AX192" s="11">
        <f t="shared" si="98"/>
        <v>11165.6</v>
      </c>
      <c r="AY192" s="11">
        <f t="shared" si="99"/>
        <v>7153.9000000000005</v>
      </c>
      <c r="AZ192" s="11"/>
      <c r="BA192" s="11"/>
      <c r="BB192" s="11">
        <f t="shared" si="100"/>
        <v>-16834.400000000001</v>
      </c>
      <c r="BC192" s="11">
        <f t="shared" si="101"/>
        <v>-16834.400000000001</v>
      </c>
      <c r="BD192" s="11">
        <f t="shared" si="102"/>
        <v>-17831.474999999999</v>
      </c>
      <c r="BE192" s="11">
        <f t="shared" si="103"/>
        <v>-13843.174999999999</v>
      </c>
      <c r="BF192" s="11">
        <f t="shared" si="104"/>
        <v>-12846.099999999999</v>
      </c>
      <c r="BG192" s="11">
        <f t="shared" si="105"/>
        <v>-9854.875</v>
      </c>
      <c r="BH192" s="11">
        <f t="shared" si="106"/>
        <v>-10851.949999999999</v>
      </c>
      <c r="BI192" s="11">
        <f t="shared" si="107"/>
        <v>-11849.025</v>
      </c>
      <c r="BJ192" s="11">
        <f t="shared" si="108"/>
        <v>-12846.099999999999</v>
      </c>
      <c r="BK192" s="11">
        <f t="shared" si="109"/>
        <v>-12846.099999999999</v>
      </c>
      <c r="BL192" s="11">
        <f t="shared" si="110"/>
        <v>-12846.099999999999</v>
      </c>
      <c r="BM192" s="11">
        <f t="shared" si="111"/>
        <v>-13843.174999999999</v>
      </c>
      <c r="BN192" s="11">
        <f t="shared" si="112"/>
        <v>-12846.099999999999</v>
      </c>
      <c r="BO192" s="11">
        <f t="shared" si="113"/>
        <v>-12846.099999999999</v>
      </c>
      <c r="BP192" s="11">
        <f t="shared" si="114"/>
        <v>-15837.324999999999</v>
      </c>
      <c r="BQ192" s="11">
        <f t="shared" si="115"/>
        <v>-16834.400000000001</v>
      </c>
      <c r="BR192" s="11">
        <f t="shared" si="116"/>
        <v>-16834.400000000001</v>
      </c>
      <c r="BS192" s="11">
        <f t="shared" si="117"/>
        <v>-12846.099999999999</v>
      </c>
    </row>
    <row r="193" spans="1:71" ht="16" customHeight="1">
      <c r="A193" s="2">
        <v>43942</v>
      </c>
      <c r="B193" s="10" t="s">
        <v>712</v>
      </c>
      <c r="C193" s="11">
        <v>1</v>
      </c>
      <c r="D193" s="10">
        <v>253</v>
      </c>
      <c r="E193" s="10">
        <v>0.2</v>
      </c>
      <c r="I193" s="11">
        <v>3.0955052151238501E-2</v>
      </c>
      <c r="K193" s="11">
        <v>0</v>
      </c>
      <c r="L193" s="11" t="s">
        <v>2616</v>
      </c>
      <c r="M193" s="11" t="s">
        <v>2685</v>
      </c>
      <c r="N193" s="11" t="s">
        <v>2686</v>
      </c>
      <c r="O193" s="11" t="s">
        <v>2685</v>
      </c>
      <c r="P193" s="11" t="s">
        <v>715</v>
      </c>
      <c r="Q193" s="11" t="s">
        <v>2680</v>
      </c>
      <c r="R193" s="11" t="s">
        <v>716</v>
      </c>
      <c r="S193" s="11" t="s">
        <v>1420</v>
      </c>
      <c r="T193" s="11" t="s">
        <v>1422</v>
      </c>
      <c r="U193" s="11" t="s">
        <v>716</v>
      </c>
      <c r="V193" s="11" t="s">
        <v>1420</v>
      </c>
      <c r="W193" s="11" t="s">
        <v>1421</v>
      </c>
      <c r="X193" s="11" t="s">
        <v>718</v>
      </c>
      <c r="Y193" s="11" t="s">
        <v>720</v>
      </c>
      <c r="Z193" s="11" t="s">
        <v>1421</v>
      </c>
      <c r="AA193" s="11" t="s">
        <v>718</v>
      </c>
      <c r="AB193" s="11" t="s">
        <v>865</v>
      </c>
      <c r="AC193" s="11" t="s">
        <v>865</v>
      </c>
      <c r="AD193" s="11" t="s">
        <v>725</v>
      </c>
      <c r="AH193" s="11">
        <f t="shared" si="82"/>
        <v>-11689.375</v>
      </c>
      <c r="AI193" s="11">
        <f t="shared" si="83"/>
        <v>-26733.25</v>
      </c>
      <c r="AJ193" s="11">
        <f t="shared" si="84"/>
        <v>-11689.375</v>
      </c>
      <c r="AK193" s="11">
        <f t="shared" si="85"/>
        <v>23413</v>
      </c>
      <c r="AL193" s="11">
        <f t="shared" si="86"/>
        <v>33442.25</v>
      </c>
      <c r="AM193" s="11">
        <f t="shared" si="87"/>
        <v>58515.375</v>
      </c>
      <c r="AN193" s="11">
        <f t="shared" si="88"/>
        <v>68544.625</v>
      </c>
      <c r="AO193" s="11">
        <f t="shared" si="89"/>
        <v>78573.875</v>
      </c>
      <c r="AP193" s="11">
        <f t="shared" si="90"/>
        <v>58515.375</v>
      </c>
      <c r="AQ193" s="11">
        <f t="shared" si="91"/>
        <v>68544.625</v>
      </c>
      <c r="AR193" s="11">
        <f t="shared" si="92"/>
        <v>98632.375</v>
      </c>
      <c r="AS193" s="11">
        <f t="shared" si="93"/>
        <v>103647</v>
      </c>
      <c r="AT193" s="11">
        <f t="shared" si="94"/>
        <v>93617.75</v>
      </c>
      <c r="AU193" s="11">
        <f t="shared" si="95"/>
        <v>98632.375</v>
      </c>
      <c r="AV193" s="11">
        <f t="shared" si="96"/>
        <v>103647</v>
      </c>
      <c r="AW193" s="11">
        <f t="shared" si="97"/>
        <v>118690.875</v>
      </c>
      <c r="AX193" s="11">
        <f t="shared" si="98"/>
        <v>118690.875</v>
      </c>
      <c r="AY193" s="11">
        <f t="shared" si="99"/>
        <v>123705.5</v>
      </c>
      <c r="AZ193" s="11"/>
      <c r="BA193" s="11"/>
      <c r="BB193" s="11">
        <f t="shared" si="100"/>
        <v>-21689.375</v>
      </c>
      <c r="BC193" s="11">
        <f t="shared" si="101"/>
        <v>-6733.25</v>
      </c>
      <c r="BD193" s="11">
        <f t="shared" si="102"/>
        <v>-21689.375</v>
      </c>
      <c r="BE193" s="11">
        <f t="shared" si="103"/>
        <v>-56587</v>
      </c>
      <c r="BF193" s="11">
        <f t="shared" si="104"/>
        <v>-66557.75</v>
      </c>
      <c r="BG193" s="11">
        <f t="shared" si="105"/>
        <v>-91484.625</v>
      </c>
      <c r="BH193" s="11">
        <f t="shared" si="106"/>
        <v>-101455.375</v>
      </c>
      <c r="BI193" s="11">
        <f t="shared" si="107"/>
        <v>-111426.125</v>
      </c>
      <c r="BJ193" s="11">
        <f t="shared" si="108"/>
        <v>-91484.625</v>
      </c>
      <c r="BK193" s="11">
        <f t="shared" si="109"/>
        <v>-101455.375</v>
      </c>
      <c r="BL193" s="11">
        <f t="shared" si="110"/>
        <v>-131367.625</v>
      </c>
      <c r="BM193" s="11">
        <f t="shared" si="111"/>
        <v>-136353</v>
      </c>
      <c r="BN193" s="11">
        <f t="shared" si="112"/>
        <v>-126382.25</v>
      </c>
      <c r="BO193" s="11">
        <f t="shared" si="113"/>
        <v>-131367.625</v>
      </c>
      <c r="BP193" s="11">
        <f t="shared" si="114"/>
        <v>-136353</v>
      </c>
      <c r="BQ193" s="11">
        <f t="shared" si="115"/>
        <v>-151309.125</v>
      </c>
      <c r="BR193" s="11">
        <f t="shared" si="116"/>
        <v>-151309.125</v>
      </c>
      <c r="BS193" s="11">
        <f t="shared" si="117"/>
        <v>-156294.5</v>
      </c>
    </row>
    <row r="194" spans="1:71" ht="16" customHeight="1">
      <c r="A194" s="2">
        <v>43942</v>
      </c>
      <c r="B194" s="10" t="s">
        <v>1295</v>
      </c>
      <c r="C194" s="11">
        <v>2</v>
      </c>
      <c r="D194" s="10">
        <v>157</v>
      </c>
      <c r="E194" s="10">
        <v>1.4</v>
      </c>
      <c r="I194" s="11">
        <v>0</v>
      </c>
      <c r="K194" s="11">
        <v>0</v>
      </c>
      <c r="L194" s="11" t="s">
        <v>281</v>
      </c>
      <c r="M194" s="11" t="s">
        <v>353</v>
      </c>
      <c r="N194" s="11" t="s">
        <v>351</v>
      </c>
      <c r="O194" s="11" t="s">
        <v>353</v>
      </c>
      <c r="P194" s="11" t="s">
        <v>274</v>
      </c>
      <c r="Q194" s="11" t="s">
        <v>280</v>
      </c>
      <c r="R194" s="11" t="s">
        <v>281</v>
      </c>
      <c r="S194" s="11" t="s">
        <v>278</v>
      </c>
      <c r="T194" s="11" t="s">
        <v>279</v>
      </c>
      <c r="U194" s="11" t="s">
        <v>281</v>
      </c>
      <c r="V194" s="11" t="s">
        <v>279</v>
      </c>
      <c r="W194" s="11" t="s">
        <v>278</v>
      </c>
      <c r="X194" s="11" t="s">
        <v>279</v>
      </c>
      <c r="Y194" s="11" t="s">
        <v>279</v>
      </c>
      <c r="Z194" s="11" t="s">
        <v>278</v>
      </c>
      <c r="AA194" s="11" t="s">
        <v>277</v>
      </c>
      <c r="AB194" s="11" t="s">
        <v>276</v>
      </c>
      <c r="AC194" s="11" t="s">
        <v>777</v>
      </c>
      <c r="AD194" s="11" t="s">
        <v>777</v>
      </c>
      <c r="AH194" s="11">
        <f t="shared" si="82"/>
        <v>-3220.7124999999996</v>
      </c>
      <c r="AI194" s="11">
        <f t="shared" si="83"/>
        <v>-4223.6374999999998</v>
      </c>
      <c r="AJ194" s="11">
        <f t="shared" si="84"/>
        <v>-3220.7124999999996</v>
      </c>
      <c r="AK194" s="11">
        <f t="shared" si="85"/>
        <v>-2217.7875000000004</v>
      </c>
      <c r="AL194" s="11">
        <f t="shared" si="86"/>
        <v>-1716.325</v>
      </c>
      <c r="AM194" s="11">
        <f t="shared" si="87"/>
        <v>-713.40000000000009</v>
      </c>
      <c r="AN194" s="11">
        <f t="shared" si="88"/>
        <v>289.52499999999998</v>
      </c>
      <c r="AO194" s="11">
        <f t="shared" si="89"/>
        <v>-211.93750000000006</v>
      </c>
      <c r="AP194" s="11">
        <f t="shared" si="90"/>
        <v>-713.40000000000009</v>
      </c>
      <c r="AQ194" s="11">
        <f t="shared" si="91"/>
        <v>-211.93750000000006</v>
      </c>
      <c r="AR194" s="11">
        <f t="shared" si="92"/>
        <v>289.52499999999998</v>
      </c>
      <c r="AS194" s="11">
        <f t="shared" si="93"/>
        <v>-211.93750000000006</v>
      </c>
      <c r="AT194" s="11">
        <f t="shared" si="94"/>
        <v>-211.93750000000006</v>
      </c>
      <c r="AU194" s="11">
        <f t="shared" si="95"/>
        <v>289.52499999999998</v>
      </c>
      <c r="AV194" s="11">
        <f t="shared" si="96"/>
        <v>790.98749999999995</v>
      </c>
      <c r="AW194" s="11">
        <f t="shared" si="97"/>
        <v>1292.45</v>
      </c>
      <c r="AX194" s="11">
        <f t="shared" si="98"/>
        <v>1793.9125000000001</v>
      </c>
      <c r="AY194" s="11">
        <f t="shared" si="99"/>
        <v>1793.9125000000001</v>
      </c>
      <c r="AZ194" s="11"/>
      <c r="BA194" s="11"/>
      <c r="BB194" s="11">
        <f t="shared" si="100"/>
        <v>1779.2875000000001</v>
      </c>
      <c r="BC194" s="11">
        <f t="shared" si="101"/>
        <v>2776.3625000000002</v>
      </c>
      <c r="BD194" s="11">
        <f t="shared" si="102"/>
        <v>1779.2875000000001</v>
      </c>
      <c r="BE194" s="11">
        <f t="shared" si="103"/>
        <v>782.21249999999986</v>
      </c>
      <c r="BF194" s="11">
        <f t="shared" si="104"/>
        <v>283.67499999999995</v>
      </c>
      <c r="BG194" s="11">
        <f t="shared" si="105"/>
        <v>-713.40000000000009</v>
      </c>
      <c r="BH194" s="11">
        <f t="shared" si="106"/>
        <v>-1710.4750000000001</v>
      </c>
      <c r="BI194" s="11">
        <f t="shared" si="107"/>
        <v>-1211.9375</v>
      </c>
      <c r="BJ194" s="11">
        <f t="shared" si="108"/>
        <v>-713.40000000000009</v>
      </c>
      <c r="BK194" s="11">
        <f t="shared" si="109"/>
        <v>-1211.9375</v>
      </c>
      <c r="BL194" s="11">
        <f t="shared" si="110"/>
        <v>-1710.4750000000001</v>
      </c>
      <c r="BM194" s="11">
        <f t="shared" si="111"/>
        <v>-1211.9375</v>
      </c>
      <c r="BN194" s="11">
        <f t="shared" si="112"/>
        <v>-1211.9375</v>
      </c>
      <c r="BO194" s="11">
        <f t="shared" si="113"/>
        <v>-1710.4750000000001</v>
      </c>
      <c r="BP194" s="11">
        <f t="shared" si="114"/>
        <v>-2209.0124999999998</v>
      </c>
      <c r="BQ194" s="11">
        <f t="shared" si="115"/>
        <v>-2707.5499999999997</v>
      </c>
      <c r="BR194" s="11">
        <f t="shared" si="116"/>
        <v>-3206.0874999999996</v>
      </c>
      <c r="BS194" s="11">
        <f t="shared" si="117"/>
        <v>-3206.0874999999996</v>
      </c>
    </row>
    <row r="195" spans="1:71" ht="16" customHeight="1">
      <c r="A195" s="2">
        <v>43942</v>
      </c>
      <c r="B195" s="10" t="s">
        <v>2431</v>
      </c>
      <c r="C195" s="11">
        <v>3</v>
      </c>
      <c r="D195" s="10">
        <v>117</v>
      </c>
      <c r="E195" s="10">
        <v>0</v>
      </c>
      <c r="I195" s="11">
        <v>3.1791441441441373E-2</v>
      </c>
      <c r="K195" s="11">
        <v>0</v>
      </c>
      <c r="L195" s="11" t="s">
        <v>1749</v>
      </c>
      <c r="M195" s="11" t="s">
        <v>494</v>
      </c>
      <c r="N195" s="11" t="s">
        <v>2482</v>
      </c>
      <c r="O195" s="11" t="s">
        <v>496</v>
      </c>
      <c r="P195" s="11" t="s">
        <v>494</v>
      </c>
      <c r="Q195" s="11" t="s">
        <v>499</v>
      </c>
      <c r="R195" s="11" t="s">
        <v>495</v>
      </c>
      <c r="S195" s="11" t="s">
        <v>498</v>
      </c>
      <c r="T195" s="11" t="s">
        <v>497</v>
      </c>
      <c r="U195" s="11" t="s">
        <v>497</v>
      </c>
      <c r="V195" s="11" t="s">
        <v>2512</v>
      </c>
      <c r="W195" s="11" t="s">
        <v>492</v>
      </c>
      <c r="X195" s="11" t="s">
        <v>1746</v>
      </c>
      <c r="Y195" s="11" t="s">
        <v>1745</v>
      </c>
      <c r="Z195" s="11" t="s">
        <v>1386</v>
      </c>
      <c r="AA195" s="11" t="s">
        <v>2687</v>
      </c>
      <c r="AB195" s="11" t="s">
        <v>1386</v>
      </c>
      <c r="AC195" s="11" t="s">
        <v>1391</v>
      </c>
      <c r="AD195" s="11" t="s">
        <v>2139</v>
      </c>
      <c r="AH195" s="11">
        <f t="shared" si="82"/>
        <v>-371.00875000000002</v>
      </c>
      <c r="AI195" s="11">
        <f t="shared" si="83"/>
        <v>-621.74</v>
      </c>
      <c r="AJ195" s="11">
        <f t="shared" si="84"/>
        <v>-270.71524707500112</v>
      </c>
      <c r="AK195" s="11">
        <f t="shared" si="85"/>
        <v>-371.00875000000002</v>
      </c>
      <c r="AL195" s="11">
        <f t="shared" si="86"/>
        <v>-521.44649707500116</v>
      </c>
      <c r="AM195" s="11">
        <f t="shared" si="87"/>
        <v>-320.8625000000028</v>
      </c>
      <c r="AN195" s="11">
        <f t="shared" si="88"/>
        <v>-471.3012500000014</v>
      </c>
      <c r="AO195" s="11">
        <f t="shared" si="89"/>
        <v>-421.15600292500176</v>
      </c>
      <c r="AP195" s="11">
        <f t="shared" si="90"/>
        <v>-421.15600292500176</v>
      </c>
      <c r="AQ195" s="11">
        <f t="shared" si="91"/>
        <v>-220.57000000000141</v>
      </c>
      <c r="AR195" s="11">
        <f t="shared" si="92"/>
        <v>-19.983997075001106</v>
      </c>
      <c r="AS195" s="11">
        <f t="shared" si="93"/>
        <v>180.59999999999715</v>
      </c>
      <c r="AT195" s="11">
        <f t="shared" si="94"/>
        <v>230.74725292499892</v>
      </c>
      <c r="AU195" s="11">
        <f t="shared" si="95"/>
        <v>682.06249999999716</v>
      </c>
      <c r="AV195" s="11">
        <f t="shared" si="96"/>
        <v>381.18499999999995</v>
      </c>
      <c r="AW195" s="11">
        <f t="shared" si="97"/>
        <v>682.06249999999716</v>
      </c>
      <c r="AX195" s="11">
        <f t="shared" si="98"/>
        <v>581.7689970749982</v>
      </c>
      <c r="AY195" s="11">
        <f t="shared" si="99"/>
        <v>481.47850292499879</v>
      </c>
      <c r="AZ195" s="11"/>
      <c r="BA195" s="11"/>
      <c r="BB195" s="11">
        <f t="shared" si="100"/>
        <v>128.99125000000001</v>
      </c>
      <c r="BC195" s="11">
        <f t="shared" si="101"/>
        <v>378.26</v>
      </c>
      <c r="BD195" s="11">
        <f t="shared" si="102"/>
        <v>29.282752925001098</v>
      </c>
      <c r="BE195" s="11">
        <f t="shared" si="103"/>
        <v>128.99125000000001</v>
      </c>
      <c r="BF195" s="11">
        <f t="shared" si="104"/>
        <v>278.5515029250011</v>
      </c>
      <c r="BG195" s="11">
        <f t="shared" si="105"/>
        <v>79.137500000002831</v>
      </c>
      <c r="BH195" s="11">
        <f t="shared" si="106"/>
        <v>228.69875000000144</v>
      </c>
      <c r="BI195" s="11">
        <f t="shared" si="107"/>
        <v>178.84599707500172</v>
      </c>
      <c r="BJ195" s="11">
        <f t="shared" si="108"/>
        <v>178.84599707500172</v>
      </c>
      <c r="BK195" s="11">
        <f t="shared" si="109"/>
        <v>-20.569999999998586</v>
      </c>
      <c r="BL195" s="11">
        <f t="shared" si="110"/>
        <v>-219.98599707499889</v>
      </c>
      <c r="BM195" s="11">
        <f t="shared" si="111"/>
        <v>-419.39999999999714</v>
      </c>
      <c r="BN195" s="11">
        <f t="shared" si="112"/>
        <v>-469.25474707499887</v>
      </c>
      <c r="BO195" s="11">
        <f t="shared" si="113"/>
        <v>-917.93749999999716</v>
      </c>
      <c r="BP195" s="11">
        <f t="shared" si="114"/>
        <v>-618.81500000000005</v>
      </c>
      <c r="BQ195" s="11">
        <f t="shared" si="115"/>
        <v>-917.93749999999716</v>
      </c>
      <c r="BR195" s="11">
        <f t="shared" si="116"/>
        <v>-818.22900292499821</v>
      </c>
      <c r="BS195" s="11">
        <f t="shared" si="117"/>
        <v>-718.52349707499889</v>
      </c>
    </row>
    <row r="196" spans="1:71" ht="16" customHeight="1">
      <c r="A196" s="2">
        <v>43942</v>
      </c>
      <c r="B196" s="10" t="s">
        <v>2602</v>
      </c>
      <c r="C196" s="11">
        <v>4</v>
      </c>
      <c r="D196" s="10">
        <v>82</v>
      </c>
      <c r="E196" s="10">
        <v>-1.4</v>
      </c>
      <c r="I196" s="11">
        <v>0</v>
      </c>
      <c r="K196" s="11">
        <v>0</v>
      </c>
      <c r="L196" s="11" t="s">
        <v>2648</v>
      </c>
      <c r="M196" s="11" t="s">
        <v>2648</v>
      </c>
      <c r="N196" s="11" t="s">
        <v>2650</v>
      </c>
      <c r="O196" s="11" t="s">
        <v>2648</v>
      </c>
      <c r="P196" s="11" t="s">
        <v>2649</v>
      </c>
      <c r="Q196" s="11" t="s">
        <v>2649</v>
      </c>
      <c r="R196" s="11" t="s">
        <v>2647</v>
      </c>
      <c r="S196" s="11" t="s">
        <v>2688</v>
      </c>
      <c r="T196" s="11" t="s">
        <v>2647</v>
      </c>
      <c r="U196" s="11" t="s">
        <v>2647</v>
      </c>
      <c r="V196" s="11" t="s">
        <v>2647</v>
      </c>
      <c r="W196" s="11" t="s">
        <v>2647</v>
      </c>
      <c r="X196" s="11" t="s">
        <v>2647</v>
      </c>
      <c r="Y196" s="11" t="s">
        <v>2647</v>
      </c>
      <c r="Z196" s="11" t="s">
        <v>2647</v>
      </c>
      <c r="AA196" s="11" t="s">
        <v>2647</v>
      </c>
      <c r="AB196" s="11" t="s">
        <v>2688</v>
      </c>
      <c r="AC196" s="11" t="s">
        <v>2647</v>
      </c>
      <c r="AD196" s="11" t="s">
        <v>2688</v>
      </c>
      <c r="AH196" s="11">
        <f t="shared" si="82"/>
        <v>-44.370000000000005</v>
      </c>
      <c r="AI196" s="11">
        <f t="shared" si="83"/>
        <v>-94.51625000000071</v>
      </c>
      <c r="AJ196" s="11">
        <f t="shared" si="84"/>
        <v>-44.370000000000005</v>
      </c>
      <c r="AK196" s="11">
        <f t="shared" si="85"/>
        <v>5.776249999998937</v>
      </c>
      <c r="AL196" s="11">
        <f t="shared" si="86"/>
        <v>5.776249999998937</v>
      </c>
      <c r="AM196" s="11">
        <f t="shared" si="87"/>
        <v>106.06874999999857</v>
      </c>
      <c r="AN196" s="11">
        <f t="shared" si="88"/>
        <v>156.21499999999929</v>
      </c>
      <c r="AO196" s="11">
        <f t="shared" si="89"/>
        <v>106.06874999999857</v>
      </c>
      <c r="AP196" s="11">
        <f t="shared" si="90"/>
        <v>106.06874999999857</v>
      </c>
      <c r="AQ196" s="11">
        <f t="shared" si="91"/>
        <v>106.06874999999857</v>
      </c>
      <c r="AR196" s="11">
        <f t="shared" si="92"/>
        <v>106.06874999999857</v>
      </c>
      <c r="AS196" s="11">
        <f t="shared" si="93"/>
        <v>106.06874999999857</v>
      </c>
      <c r="AT196" s="11">
        <f t="shared" si="94"/>
        <v>106.06874999999857</v>
      </c>
      <c r="AU196" s="11">
        <f t="shared" si="95"/>
        <v>106.06874999999857</v>
      </c>
      <c r="AV196" s="11">
        <f t="shared" si="96"/>
        <v>106.06874999999857</v>
      </c>
      <c r="AW196" s="11">
        <f t="shared" si="97"/>
        <v>156.21499999999929</v>
      </c>
      <c r="AX196" s="11">
        <f t="shared" si="98"/>
        <v>106.06874999999857</v>
      </c>
      <c r="AY196" s="11">
        <f t="shared" si="99"/>
        <v>156.21499999999929</v>
      </c>
      <c r="AZ196" s="11"/>
      <c r="BA196" s="11"/>
      <c r="BB196" s="11">
        <f t="shared" si="100"/>
        <v>-44.370000000000005</v>
      </c>
      <c r="BC196" s="11">
        <f t="shared" si="101"/>
        <v>5.4837500000007111</v>
      </c>
      <c r="BD196" s="11">
        <f t="shared" si="102"/>
        <v>-44.370000000000005</v>
      </c>
      <c r="BE196" s="11">
        <f t="shared" si="103"/>
        <v>-94.22374999999893</v>
      </c>
      <c r="BF196" s="11">
        <f t="shared" si="104"/>
        <v>-94.22374999999893</v>
      </c>
      <c r="BG196" s="11">
        <f t="shared" si="105"/>
        <v>-193.93124999999856</v>
      </c>
      <c r="BH196" s="11">
        <f t="shared" si="106"/>
        <v>-243.78499999999929</v>
      </c>
      <c r="BI196" s="11">
        <f t="shared" si="107"/>
        <v>-193.93124999999856</v>
      </c>
      <c r="BJ196" s="11">
        <f t="shared" si="108"/>
        <v>-193.93124999999856</v>
      </c>
      <c r="BK196" s="11">
        <f t="shared" si="109"/>
        <v>-193.93124999999856</v>
      </c>
      <c r="BL196" s="11">
        <f t="shared" si="110"/>
        <v>-193.93124999999856</v>
      </c>
      <c r="BM196" s="11">
        <f t="shared" si="111"/>
        <v>-193.93124999999856</v>
      </c>
      <c r="BN196" s="11">
        <f t="shared" si="112"/>
        <v>-193.93124999999856</v>
      </c>
      <c r="BO196" s="11">
        <f t="shared" si="113"/>
        <v>-193.93124999999856</v>
      </c>
      <c r="BP196" s="11">
        <f t="shared" si="114"/>
        <v>-193.93124999999856</v>
      </c>
      <c r="BQ196" s="11">
        <f t="shared" si="115"/>
        <v>-243.78499999999929</v>
      </c>
      <c r="BR196" s="11">
        <f t="shared" si="116"/>
        <v>-193.93124999999856</v>
      </c>
      <c r="BS196" s="11">
        <f t="shared" si="117"/>
        <v>-243.78499999999929</v>
      </c>
    </row>
    <row r="197" spans="1:71" ht="16" customHeight="1">
      <c r="A197" s="2">
        <v>43942</v>
      </c>
      <c r="B197" s="10" t="s">
        <v>1355</v>
      </c>
      <c r="C197" s="11">
        <v>5</v>
      </c>
      <c r="D197" s="10">
        <v>81</v>
      </c>
      <c r="E197" s="10">
        <v>-1.1000000000000001</v>
      </c>
      <c r="I197" s="11">
        <v>1.0731578947368229E-2</v>
      </c>
      <c r="K197" s="11">
        <v>0</v>
      </c>
      <c r="L197" s="11" t="s">
        <v>1359</v>
      </c>
      <c r="M197" s="11" t="s">
        <v>1604</v>
      </c>
      <c r="N197" s="11" t="s">
        <v>200</v>
      </c>
      <c r="O197" s="11" t="s">
        <v>1475</v>
      </c>
      <c r="P197" s="11" t="s">
        <v>1360</v>
      </c>
      <c r="Q197" s="11" t="s">
        <v>1360</v>
      </c>
      <c r="R197" s="11" t="s">
        <v>1358</v>
      </c>
      <c r="S197" s="11" t="s">
        <v>1356</v>
      </c>
      <c r="T197" s="11" t="s">
        <v>1356</v>
      </c>
      <c r="U197" s="11" t="s">
        <v>1358</v>
      </c>
      <c r="V197" s="11" t="s">
        <v>1360</v>
      </c>
      <c r="W197" s="11" t="s">
        <v>1360</v>
      </c>
      <c r="X197" s="11" t="s">
        <v>1360</v>
      </c>
      <c r="Y197" s="11" t="s">
        <v>1360</v>
      </c>
      <c r="Z197" s="11" t="s">
        <v>1360</v>
      </c>
      <c r="AA197" s="11" t="s">
        <v>1360</v>
      </c>
      <c r="AB197" s="11" t="s">
        <v>1359</v>
      </c>
      <c r="AC197" s="11" t="s">
        <v>1359</v>
      </c>
      <c r="AD197" s="11" t="s">
        <v>1360</v>
      </c>
      <c r="AH197" s="11">
        <f t="shared" si="82"/>
        <v>-2080.7624999999998</v>
      </c>
      <c r="AI197" s="11">
        <f t="shared" si="83"/>
        <v>-2582.2249999999999</v>
      </c>
      <c r="AJ197" s="11">
        <f t="shared" si="84"/>
        <v>-1579.3</v>
      </c>
      <c r="AK197" s="11">
        <f t="shared" si="85"/>
        <v>-1077.8375000000001</v>
      </c>
      <c r="AL197" s="11">
        <f t="shared" si="86"/>
        <v>-1077.8375000000001</v>
      </c>
      <c r="AM197" s="11">
        <f t="shared" si="87"/>
        <v>-74.912499999999994</v>
      </c>
      <c r="AN197" s="11">
        <f t="shared" si="88"/>
        <v>426.54999999999995</v>
      </c>
      <c r="AO197" s="11">
        <f t="shared" si="89"/>
        <v>426.54999999999995</v>
      </c>
      <c r="AP197" s="11">
        <f t="shared" si="90"/>
        <v>-74.912499999999994</v>
      </c>
      <c r="AQ197" s="11">
        <f t="shared" si="91"/>
        <v>-1077.8375000000001</v>
      </c>
      <c r="AR197" s="11">
        <f t="shared" si="92"/>
        <v>-1077.8375000000001</v>
      </c>
      <c r="AS197" s="11">
        <f t="shared" si="93"/>
        <v>-1077.8375000000001</v>
      </c>
      <c r="AT197" s="11">
        <f t="shared" si="94"/>
        <v>-1077.8375000000001</v>
      </c>
      <c r="AU197" s="11">
        <f t="shared" si="95"/>
        <v>-1077.8375000000001</v>
      </c>
      <c r="AV197" s="11">
        <f t="shared" si="96"/>
        <v>-1077.8375000000001</v>
      </c>
      <c r="AW197" s="11">
        <f t="shared" si="97"/>
        <v>-576.375</v>
      </c>
      <c r="AX197" s="11">
        <f t="shared" si="98"/>
        <v>-576.375</v>
      </c>
      <c r="AY197" s="11">
        <f t="shared" si="99"/>
        <v>-1077.8375000000001</v>
      </c>
      <c r="AZ197" s="11"/>
      <c r="BA197" s="11"/>
      <c r="BB197" s="11">
        <f t="shared" si="100"/>
        <v>919.23749999999995</v>
      </c>
      <c r="BC197" s="11">
        <f t="shared" si="101"/>
        <v>1417.7750000000001</v>
      </c>
      <c r="BD197" s="11">
        <f t="shared" si="102"/>
        <v>420.70000000000005</v>
      </c>
      <c r="BE197" s="11">
        <f t="shared" si="103"/>
        <v>-77.837500000000006</v>
      </c>
      <c r="BF197" s="11">
        <f t="shared" si="104"/>
        <v>-77.837500000000006</v>
      </c>
      <c r="BG197" s="11">
        <f t="shared" si="105"/>
        <v>-1074.9124999999999</v>
      </c>
      <c r="BH197" s="11">
        <f t="shared" si="106"/>
        <v>-1573.45</v>
      </c>
      <c r="BI197" s="11">
        <f t="shared" si="107"/>
        <v>-1573.45</v>
      </c>
      <c r="BJ197" s="11">
        <f t="shared" si="108"/>
        <v>-1074.9124999999999</v>
      </c>
      <c r="BK197" s="11">
        <f t="shared" si="109"/>
        <v>-77.837500000000006</v>
      </c>
      <c r="BL197" s="11">
        <f t="shared" si="110"/>
        <v>-77.837500000000006</v>
      </c>
      <c r="BM197" s="11">
        <f t="shared" si="111"/>
        <v>-77.837500000000006</v>
      </c>
      <c r="BN197" s="11">
        <f t="shared" si="112"/>
        <v>-77.837500000000006</v>
      </c>
      <c r="BO197" s="11">
        <f t="shared" si="113"/>
        <v>-77.837500000000006</v>
      </c>
      <c r="BP197" s="11">
        <f t="shared" si="114"/>
        <v>-77.837500000000006</v>
      </c>
      <c r="BQ197" s="11">
        <f t="shared" si="115"/>
        <v>-576.375</v>
      </c>
      <c r="BR197" s="11">
        <f t="shared" si="116"/>
        <v>-576.375</v>
      </c>
      <c r="BS197" s="11">
        <f t="shared" si="117"/>
        <v>-77.837500000000006</v>
      </c>
    </row>
    <row r="198" spans="1:71" ht="16" customHeight="1">
      <c r="A198" s="2">
        <v>43942</v>
      </c>
      <c r="B198" s="10" t="s">
        <v>2689</v>
      </c>
      <c r="C198" s="11">
        <v>6</v>
      </c>
      <c r="D198" s="10">
        <v>73</v>
      </c>
      <c r="E198" s="10">
        <v>0</v>
      </c>
      <c r="I198" s="11">
        <v>0</v>
      </c>
      <c r="K198" s="11">
        <v>0</v>
      </c>
      <c r="L198" s="11" t="s">
        <v>493</v>
      </c>
      <c r="M198" s="11" t="s">
        <v>494</v>
      </c>
      <c r="N198" s="11" t="s">
        <v>2645</v>
      </c>
      <c r="O198" s="11" t="s">
        <v>2645</v>
      </c>
      <c r="P198" s="11" t="s">
        <v>494</v>
      </c>
      <c r="Q198" s="11" t="s">
        <v>495</v>
      </c>
      <c r="R198" s="11" t="s">
        <v>493</v>
      </c>
      <c r="S198" s="11" t="s">
        <v>1749</v>
      </c>
      <c r="T198" s="11" t="s">
        <v>496</v>
      </c>
      <c r="U198" s="11" t="s">
        <v>496</v>
      </c>
      <c r="V198" s="11" t="s">
        <v>493</v>
      </c>
      <c r="W198" s="11" t="s">
        <v>2512</v>
      </c>
      <c r="X198" s="11" t="s">
        <v>493</v>
      </c>
      <c r="Y198" s="11" t="s">
        <v>493</v>
      </c>
      <c r="Z198" s="11" t="s">
        <v>1749</v>
      </c>
      <c r="AA198" s="11" t="s">
        <v>1748</v>
      </c>
      <c r="AB198" s="11" t="s">
        <v>1748</v>
      </c>
      <c r="AC198" s="11" t="s">
        <v>492</v>
      </c>
      <c r="AD198" s="11" t="s">
        <v>1745</v>
      </c>
      <c r="AH198" s="11">
        <f t="shared" si="82"/>
        <v>-321.0790014249983</v>
      </c>
      <c r="AI198" s="11">
        <f t="shared" si="83"/>
        <v>-521.66400142500117</v>
      </c>
      <c r="AJ198" s="11">
        <f t="shared" si="84"/>
        <v>-521.66400142500117</v>
      </c>
      <c r="AK198" s="11">
        <f t="shared" si="85"/>
        <v>-321.0790014249983</v>
      </c>
      <c r="AL198" s="11">
        <f t="shared" si="86"/>
        <v>-270.93275142500113</v>
      </c>
      <c r="AM198" s="11">
        <f t="shared" si="87"/>
        <v>-120.49500435000002</v>
      </c>
      <c r="AN198" s="11">
        <f t="shared" si="88"/>
        <v>-70.347751424998279</v>
      </c>
      <c r="AO198" s="11">
        <f t="shared" si="89"/>
        <v>-220.78549849999939</v>
      </c>
      <c r="AP198" s="11">
        <f t="shared" si="90"/>
        <v>-220.78549849999939</v>
      </c>
      <c r="AQ198" s="11">
        <f t="shared" si="91"/>
        <v>-120.49500435000002</v>
      </c>
      <c r="AR198" s="11">
        <f t="shared" si="92"/>
        <v>-170.64025142499969</v>
      </c>
      <c r="AS198" s="11">
        <f t="shared" si="93"/>
        <v>-120.49500435000002</v>
      </c>
      <c r="AT198" s="11">
        <f t="shared" si="94"/>
        <v>-120.49500435000002</v>
      </c>
      <c r="AU198" s="11">
        <f t="shared" si="95"/>
        <v>-70.347751424998279</v>
      </c>
      <c r="AV198" s="11">
        <f t="shared" si="96"/>
        <v>-20.201501425001105</v>
      </c>
      <c r="AW198" s="11">
        <f t="shared" si="97"/>
        <v>-20.201501425001105</v>
      </c>
      <c r="AX198" s="11">
        <f t="shared" si="98"/>
        <v>29.945751500000632</v>
      </c>
      <c r="AY198" s="11">
        <f t="shared" si="99"/>
        <v>280.67700150000064</v>
      </c>
      <c r="AZ198" s="11"/>
      <c r="BA198" s="11"/>
      <c r="BB198" s="11">
        <f t="shared" si="100"/>
        <v>78.918998574998255</v>
      </c>
      <c r="BC198" s="11">
        <f t="shared" si="101"/>
        <v>278.33399857500109</v>
      </c>
      <c r="BD198" s="11">
        <f t="shared" si="102"/>
        <v>278.33399857500109</v>
      </c>
      <c r="BE198" s="11">
        <f t="shared" si="103"/>
        <v>78.918998574998255</v>
      </c>
      <c r="BF198" s="11">
        <f t="shared" si="104"/>
        <v>29.0652485750011</v>
      </c>
      <c r="BG198" s="11">
        <f t="shared" si="105"/>
        <v>-120.49500435000002</v>
      </c>
      <c r="BH198" s="11">
        <f t="shared" si="106"/>
        <v>-170.34975142500176</v>
      </c>
      <c r="BI198" s="11">
        <f t="shared" si="107"/>
        <v>-20.78949850000064</v>
      </c>
      <c r="BJ198" s="11">
        <f t="shared" si="108"/>
        <v>-20.78949850000064</v>
      </c>
      <c r="BK198" s="11">
        <f t="shared" si="109"/>
        <v>-120.49500435000002</v>
      </c>
      <c r="BL198" s="11">
        <f t="shared" si="110"/>
        <v>-70.642251425000325</v>
      </c>
      <c r="BM198" s="11">
        <f t="shared" si="111"/>
        <v>-120.49500435000002</v>
      </c>
      <c r="BN198" s="11">
        <f t="shared" si="112"/>
        <v>-120.49500435000002</v>
      </c>
      <c r="BO198" s="11">
        <f t="shared" si="113"/>
        <v>-170.34975142500176</v>
      </c>
      <c r="BP198" s="11">
        <f t="shared" si="114"/>
        <v>-220.2035014249989</v>
      </c>
      <c r="BQ198" s="11">
        <f t="shared" si="115"/>
        <v>-220.2035014249989</v>
      </c>
      <c r="BR198" s="11">
        <f t="shared" si="116"/>
        <v>-270.05824850000067</v>
      </c>
      <c r="BS198" s="11">
        <f t="shared" si="117"/>
        <v>-519.32699850000063</v>
      </c>
    </row>
    <row r="199" spans="1:71" ht="16" customHeight="1">
      <c r="A199" s="2">
        <v>43942</v>
      </c>
      <c r="B199" s="10" t="s">
        <v>1641</v>
      </c>
      <c r="C199" s="11">
        <v>7</v>
      </c>
      <c r="D199" s="10">
        <v>57</v>
      </c>
      <c r="E199" s="10">
        <v>-0.1</v>
      </c>
      <c r="I199" s="11">
        <v>1.8853958086929651E-2</v>
      </c>
      <c r="K199" s="11">
        <v>0</v>
      </c>
      <c r="L199" s="11" t="s">
        <v>214</v>
      </c>
      <c r="M199" s="11" t="s">
        <v>26</v>
      </c>
      <c r="N199" s="11" t="s">
        <v>30</v>
      </c>
      <c r="O199" s="11" t="s">
        <v>26</v>
      </c>
      <c r="P199" s="11" t="s">
        <v>32</v>
      </c>
      <c r="Q199" s="11" t="s">
        <v>1869</v>
      </c>
      <c r="R199" s="11" t="s">
        <v>1870</v>
      </c>
      <c r="S199" s="11" t="s">
        <v>1870</v>
      </c>
      <c r="T199" s="11" t="s">
        <v>1689</v>
      </c>
      <c r="U199" s="11" t="s">
        <v>25</v>
      </c>
      <c r="V199" s="11" t="s">
        <v>23</v>
      </c>
      <c r="W199" s="11" t="s">
        <v>220</v>
      </c>
      <c r="X199" s="11" t="s">
        <v>23</v>
      </c>
      <c r="Y199" s="11" t="s">
        <v>217</v>
      </c>
      <c r="Z199" s="11" t="s">
        <v>1089</v>
      </c>
      <c r="AA199" s="11" t="s">
        <v>220</v>
      </c>
      <c r="AB199" s="11" t="s">
        <v>1089</v>
      </c>
      <c r="AC199" s="11" t="s">
        <v>1089</v>
      </c>
      <c r="AD199" s="11" t="s">
        <v>1094</v>
      </c>
      <c r="AH199" s="11">
        <f t="shared" si="82"/>
        <v>-1040.0475015750044</v>
      </c>
      <c r="AI199" s="11">
        <f t="shared" si="83"/>
        <v>-1340.9199869500001</v>
      </c>
      <c r="AJ199" s="11">
        <f t="shared" si="84"/>
        <v>-1040.0475015750044</v>
      </c>
      <c r="AK199" s="11">
        <f t="shared" si="85"/>
        <v>-538.58500157500441</v>
      </c>
      <c r="AL199" s="11">
        <f t="shared" si="86"/>
        <v>-839.45748695000009</v>
      </c>
      <c r="AM199" s="11">
        <f t="shared" si="87"/>
        <v>163.46751304999998</v>
      </c>
      <c r="AN199" s="11">
        <f t="shared" si="88"/>
        <v>163.46751304999998</v>
      </c>
      <c r="AO199" s="11">
        <f t="shared" si="89"/>
        <v>464.33999842499554</v>
      </c>
      <c r="AP199" s="11">
        <f t="shared" si="90"/>
        <v>-137.41299572500378</v>
      </c>
      <c r="AQ199" s="11">
        <f t="shared" si="91"/>
        <v>263.75901012499685</v>
      </c>
      <c r="AR199" s="11">
        <f t="shared" si="92"/>
        <v>664.93001304999996</v>
      </c>
      <c r="AS199" s="11">
        <f t="shared" si="93"/>
        <v>263.75901012499685</v>
      </c>
      <c r="AT199" s="11">
        <f t="shared" si="94"/>
        <v>765.22151012499683</v>
      </c>
      <c r="AU199" s="11">
        <f t="shared" si="95"/>
        <v>965.80249842499552</v>
      </c>
      <c r="AV199" s="11">
        <f t="shared" si="96"/>
        <v>664.93001304999996</v>
      </c>
      <c r="AW199" s="11">
        <f t="shared" si="97"/>
        <v>965.80249842499552</v>
      </c>
      <c r="AX199" s="11">
        <f t="shared" si="98"/>
        <v>965.80249842499552</v>
      </c>
      <c r="AY199" s="11">
        <f t="shared" si="99"/>
        <v>1366.9745042749962</v>
      </c>
      <c r="AZ199" s="11"/>
      <c r="BA199" s="11"/>
      <c r="BB199" s="11">
        <f t="shared" si="100"/>
        <v>359.96249842500436</v>
      </c>
      <c r="BC199" s="11">
        <f t="shared" si="101"/>
        <v>659.08001304999993</v>
      </c>
      <c r="BD199" s="11">
        <f t="shared" si="102"/>
        <v>359.96249842500436</v>
      </c>
      <c r="BE199" s="11">
        <f t="shared" si="103"/>
        <v>-138.57500157499561</v>
      </c>
      <c r="BF199" s="11">
        <f t="shared" si="104"/>
        <v>160.54251304999997</v>
      </c>
      <c r="BG199" s="11">
        <f t="shared" si="105"/>
        <v>-836.53248695000002</v>
      </c>
      <c r="BH199" s="11">
        <f t="shared" si="106"/>
        <v>-836.53248695000002</v>
      </c>
      <c r="BI199" s="11">
        <f t="shared" si="107"/>
        <v>-1135.6500015749957</v>
      </c>
      <c r="BJ199" s="11">
        <f t="shared" si="108"/>
        <v>-537.40699572499625</v>
      </c>
      <c r="BK199" s="11">
        <f t="shared" si="109"/>
        <v>-936.23898987499683</v>
      </c>
      <c r="BL199" s="11">
        <f t="shared" si="110"/>
        <v>-1335.0699869500002</v>
      </c>
      <c r="BM199" s="11">
        <f t="shared" si="111"/>
        <v>-936.23898987499683</v>
      </c>
      <c r="BN199" s="11">
        <f t="shared" si="112"/>
        <v>-1434.776489874997</v>
      </c>
      <c r="BO199" s="11">
        <f t="shared" si="113"/>
        <v>-1634.1875015749956</v>
      </c>
      <c r="BP199" s="11">
        <f t="shared" si="114"/>
        <v>-1335.0699869500002</v>
      </c>
      <c r="BQ199" s="11">
        <f t="shared" si="115"/>
        <v>-1634.1875015749956</v>
      </c>
      <c r="BR199" s="11">
        <f t="shared" si="116"/>
        <v>-1634.1875015749956</v>
      </c>
      <c r="BS199" s="11">
        <f t="shared" si="117"/>
        <v>-2033.0194957249962</v>
      </c>
    </row>
    <row r="200" spans="1:71" ht="16" customHeight="1">
      <c r="A200" s="2">
        <v>43942</v>
      </c>
      <c r="B200" s="10" t="s">
        <v>743</v>
      </c>
      <c r="C200" s="11">
        <v>8</v>
      </c>
      <c r="D200" s="10">
        <v>48</v>
      </c>
      <c r="E200" s="10">
        <v>-1.1000000000000001</v>
      </c>
      <c r="I200" s="11">
        <v>0</v>
      </c>
      <c r="K200" s="11">
        <v>0</v>
      </c>
      <c r="L200" s="11" t="s">
        <v>1359</v>
      </c>
      <c r="M200" s="11" t="s">
        <v>1360</v>
      </c>
      <c r="N200" s="11" t="s">
        <v>1358</v>
      </c>
      <c r="O200" s="11" t="s">
        <v>1359</v>
      </c>
      <c r="P200" s="11" t="s">
        <v>1475</v>
      </c>
      <c r="Q200" s="11" t="s">
        <v>1475</v>
      </c>
      <c r="R200" s="11" t="s">
        <v>1358</v>
      </c>
      <c r="S200" s="11" t="s">
        <v>1359</v>
      </c>
      <c r="T200" s="11" t="s">
        <v>1358</v>
      </c>
      <c r="U200" s="11" t="s">
        <v>1360</v>
      </c>
      <c r="V200" s="11" t="s">
        <v>1358</v>
      </c>
      <c r="W200" s="11" t="s">
        <v>1358</v>
      </c>
      <c r="X200" s="11" t="s">
        <v>1356</v>
      </c>
      <c r="Y200" s="11" t="s">
        <v>1356</v>
      </c>
      <c r="Z200" s="11" t="s">
        <v>1356</v>
      </c>
      <c r="AA200" s="11" t="s">
        <v>1357</v>
      </c>
      <c r="AB200" s="11" t="s">
        <v>1358</v>
      </c>
      <c r="AC200" s="11" t="s">
        <v>1359</v>
      </c>
      <c r="AD200" s="11" t="s">
        <v>1356</v>
      </c>
      <c r="AH200" s="11">
        <f t="shared" si="82"/>
        <v>-1077.8375000000001</v>
      </c>
      <c r="AI200" s="11">
        <f t="shared" si="83"/>
        <v>-74.912499999999994</v>
      </c>
      <c r="AJ200" s="11">
        <f t="shared" si="84"/>
        <v>-576.375</v>
      </c>
      <c r="AK200" s="11">
        <f t="shared" si="85"/>
        <v>-1579.3</v>
      </c>
      <c r="AL200" s="11">
        <f t="shared" si="86"/>
        <v>-1579.3</v>
      </c>
      <c r="AM200" s="11">
        <f t="shared" si="87"/>
        <v>-74.912499999999994</v>
      </c>
      <c r="AN200" s="11">
        <f t="shared" si="88"/>
        <v>-576.375</v>
      </c>
      <c r="AO200" s="11">
        <f t="shared" si="89"/>
        <v>-74.912499999999994</v>
      </c>
      <c r="AP200" s="11">
        <f t="shared" si="90"/>
        <v>-1077.8375000000001</v>
      </c>
      <c r="AQ200" s="11">
        <f t="shared" si="91"/>
        <v>-74.912499999999994</v>
      </c>
      <c r="AR200" s="11">
        <f t="shared" si="92"/>
        <v>-74.912499999999994</v>
      </c>
      <c r="AS200" s="11">
        <f t="shared" si="93"/>
        <v>426.54999999999995</v>
      </c>
      <c r="AT200" s="11">
        <f t="shared" si="94"/>
        <v>426.54999999999995</v>
      </c>
      <c r="AU200" s="11">
        <f t="shared" si="95"/>
        <v>426.54999999999995</v>
      </c>
      <c r="AV200" s="11">
        <f t="shared" si="96"/>
        <v>928.01250000000005</v>
      </c>
      <c r="AW200" s="11">
        <f t="shared" si="97"/>
        <v>-74.912499999999994</v>
      </c>
      <c r="AX200" s="11">
        <f t="shared" si="98"/>
        <v>-576.375</v>
      </c>
      <c r="AY200" s="11">
        <f t="shared" si="99"/>
        <v>426.54999999999995</v>
      </c>
      <c r="AZ200" s="11"/>
      <c r="BA200" s="11"/>
      <c r="BB200" s="11">
        <f t="shared" si="100"/>
        <v>-77.837500000000006</v>
      </c>
      <c r="BC200" s="11">
        <f t="shared" si="101"/>
        <v>-1074.9124999999999</v>
      </c>
      <c r="BD200" s="11">
        <f t="shared" si="102"/>
        <v>-576.375</v>
      </c>
      <c r="BE200" s="11">
        <f t="shared" si="103"/>
        <v>420.70000000000005</v>
      </c>
      <c r="BF200" s="11">
        <f t="shared" si="104"/>
        <v>420.70000000000005</v>
      </c>
      <c r="BG200" s="11">
        <f t="shared" si="105"/>
        <v>-1074.9124999999999</v>
      </c>
      <c r="BH200" s="11">
        <f t="shared" si="106"/>
        <v>-576.375</v>
      </c>
      <c r="BI200" s="11">
        <f t="shared" si="107"/>
        <v>-1074.9124999999999</v>
      </c>
      <c r="BJ200" s="11">
        <f t="shared" si="108"/>
        <v>-77.837500000000006</v>
      </c>
      <c r="BK200" s="11">
        <f t="shared" si="109"/>
        <v>-1074.9124999999999</v>
      </c>
      <c r="BL200" s="11">
        <f t="shared" si="110"/>
        <v>-1074.9124999999999</v>
      </c>
      <c r="BM200" s="11">
        <f t="shared" si="111"/>
        <v>-1573.45</v>
      </c>
      <c r="BN200" s="11">
        <f t="shared" si="112"/>
        <v>-1573.45</v>
      </c>
      <c r="BO200" s="11">
        <f t="shared" si="113"/>
        <v>-1573.45</v>
      </c>
      <c r="BP200" s="11">
        <f t="shared" si="114"/>
        <v>-2071.9875000000002</v>
      </c>
      <c r="BQ200" s="11">
        <f t="shared" si="115"/>
        <v>-1074.9124999999999</v>
      </c>
      <c r="BR200" s="11">
        <f t="shared" si="116"/>
        <v>-576.375</v>
      </c>
      <c r="BS200" s="11">
        <f t="shared" si="117"/>
        <v>-1573.45</v>
      </c>
    </row>
    <row r="201" spans="1:71" ht="16" customHeight="1">
      <c r="A201" s="2">
        <v>43942</v>
      </c>
      <c r="B201" s="10" t="s">
        <v>1582</v>
      </c>
      <c r="C201" s="11">
        <v>9</v>
      </c>
      <c r="D201" s="10">
        <v>36</v>
      </c>
      <c r="E201" s="10">
        <v>0.5</v>
      </c>
      <c r="I201" s="11">
        <v>7.1202684250118872E-2</v>
      </c>
      <c r="K201" s="11">
        <v>0</v>
      </c>
      <c r="L201" s="11" t="s">
        <v>1446</v>
      </c>
      <c r="M201" s="11" t="s">
        <v>1309</v>
      </c>
      <c r="N201" s="11" t="s">
        <v>900</v>
      </c>
      <c r="O201" s="11" t="s">
        <v>535</v>
      </c>
      <c r="P201" s="11" t="s">
        <v>2056</v>
      </c>
      <c r="Q201" s="11" t="s">
        <v>1117</v>
      </c>
      <c r="R201" s="11" t="s">
        <v>161</v>
      </c>
      <c r="S201" s="11" t="s">
        <v>1312</v>
      </c>
      <c r="T201" s="11" t="s">
        <v>160</v>
      </c>
      <c r="U201" s="11" t="s">
        <v>1119</v>
      </c>
      <c r="V201" s="11" t="s">
        <v>1311</v>
      </c>
      <c r="W201" s="11" t="s">
        <v>158</v>
      </c>
      <c r="X201" s="11" t="s">
        <v>160</v>
      </c>
      <c r="Y201" s="11" t="s">
        <v>157</v>
      </c>
      <c r="Z201" s="11" t="s">
        <v>163</v>
      </c>
      <c r="AA201" s="11" t="s">
        <v>159</v>
      </c>
      <c r="AB201" s="11" t="s">
        <v>163</v>
      </c>
      <c r="AC201" s="11" t="s">
        <v>1539</v>
      </c>
      <c r="AD201" s="11" t="s">
        <v>160</v>
      </c>
      <c r="AH201" s="11">
        <f t="shared" si="82"/>
        <v>210.01249999999999</v>
      </c>
      <c r="AI201" s="11">
        <f t="shared" si="83"/>
        <v>-592.33050877500386</v>
      </c>
      <c r="AJ201" s="11">
        <f t="shared" si="84"/>
        <v>9.4305087750037586</v>
      </c>
      <c r="AK201" s="11">
        <f t="shared" si="85"/>
        <v>2516.743008775004</v>
      </c>
      <c r="AL201" s="11">
        <f t="shared" si="86"/>
        <v>2015.2805087750039</v>
      </c>
      <c r="AM201" s="11">
        <f t="shared" si="87"/>
        <v>2817.6154941499994</v>
      </c>
      <c r="AN201" s="11">
        <f t="shared" si="88"/>
        <v>3419.3735029250001</v>
      </c>
      <c r="AO201" s="11">
        <f t="shared" si="89"/>
        <v>2617.0345058500006</v>
      </c>
      <c r="AP201" s="11">
        <f t="shared" si="90"/>
        <v>1714.4</v>
      </c>
      <c r="AQ201" s="11">
        <f t="shared" si="91"/>
        <v>2316.1529941499998</v>
      </c>
      <c r="AR201" s="11">
        <f t="shared" si="92"/>
        <v>2917.9110029250005</v>
      </c>
      <c r="AS201" s="11">
        <f t="shared" si="93"/>
        <v>2617.0345058500006</v>
      </c>
      <c r="AT201" s="11">
        <f t="shared" si="94"/>
        <v>2717.3250000000003</v>
      </c>
      <c r="AU201" s="11">
        <f t="shared" si="95"/>
        <v>3319.0779941499995</v>
      </c>
      <c r="AV201" s="11">
        <f t="shared" si="96"/>
        <v>3018.2014970749997</v>
      </c>
      <c r="AW201" s="11">
        <f t="shared" si="97"/>
        <v>3319.0779941499995</v>
      </c>
      <c r="AX201" s="11">
        <f t="shared" si="98"/>
        <v>3519.6639970750002</v>
      </c>
      <c r="AY201" s="11">
        <f t="shared" si="99"/>
        <v>2617.0345058500006</v>
      </c>
      <c r="AZ201" s="11"/>
      <c r="BA201" s="11"/>
      <c r="BB201" s="11">
        <f t="shared" si="100"/>
        <v>-789.98750000000007</v>
      </c>
      <c r="BC201" s="11">
        <f t="shared" si="101"/>
        <v>7.6754912250037819</v>
      </c>
      <c r="BD201" s="11">
        <f t="shared" si="102"/>
        <v>-590.57549122500382</v>
      </c>
      <c r="BE201" s="11">
        <f t="shared" si="103"/>
        <v>-3083.2629912250036</v>
      </c>
      <c r="BF201" s="11">
        <f t="shared" si="104"/>
        <v>-2584.7254912250037</v>
      </c>
      <c r="BG201" s="11">
        <f t="shared" si="105"/>
        <v>-3382.3805058499997</v>
      </c>
      <c r="BH201" s="11">
        <f t="shared" si="106"/>
        <v>-3980.6284970750003</v>
      </c>
      <c r="BI201" s="11">
        <f t="shared" si="107"/>
        <v>-3182.9694941500002</v>
      </c>
      <c r="BJ201" s="11">
        <f t="shared" si="108"/>
        <v>-2285.6</v>
      </c>
      <c r="BK201" s="11">
        <f t="shared" si="109"/>
        <v>-2883.8430058499994</v>
      </c>
      <c r="BL201" s="11">
        <f t="shared" si="110"/>
        <v>-3482.0909970749999</v>
      </c>
      <c r="BM201" s="11">
        <f t="shared" si="111"/>
        <v>-3182.9694941500002</v>
      </c>
      <c r="BN201" s="11">
        <f t="shared" si="112"/>
        <v>-3282.6749999999997</v>
      </c>
      <c r="BO201" s="11">
        <f t="shared" si="113"/>
        <v>-3880.9180058499996</v>
      </c>
      <c r="BP201" s="11">
        <f t="shared" si="114"/>
        <v>-3581.7965029249999</v>
      </c>
      <c r="BQ201" s="11">
        <f t="shared" si="115"/>
        <v>-3880.9180058499996</v>
      </c>
      <c r="BR201" s="11">
        <f t="shared" si="116"/>
        <v>-4080.3340029249994</v>
      </c>
      <c r="BS201" s="11">
        <f t="shared" si="117"/>
        <v>-3182.9694941500002</v>
      </c>
    </row>
    <row r="202" spans="1:71" ht="16" customHeight="1">
      <c r="A202" s="2">
        <v>43942</v>
      </c>
      <c r="B202" s="10" t="s">
        <v>819</v>
      </c>
      <c r="C202" s="11">
        <v>10</v>
      </c>
      <c r="D202" s="10">
        <v>34</v>
      </c>
      <c r="E202" s="10">
        <v>-0.9</v>
      </c>
      <c r="I202" s="11">
        <v>1.8232364083443729E-2</v>
      </c>
      <c r="K202" s="11">
        <v>0</v>
      </c>
      <c r="L202" s="11" t="s">
        <v>887</v>
      </c>
      <c r="M202" s="11" t="s">
        <v>887</v>
      </c>
      <c r="N202" s="11" t="s">
        <v>887</v>
      </c>
      <c r="O202" s="11" t="s">
        <v>1171</v>
      </c>
      <c r="P202" s="11" t="s">
        <v>1280</v>
      </c>
      <c r="Q202" s="11" t="s">
        <v>826</v>
      </c>
      <c r="R202" s="11" t="s">
        <v>1269</v>
      </c>
      <c r="S202" s="11" t="s">
        <v>1269</v>
      </c>
      <c r="T202" s="11" t="s">
        <v>1269</v>
      </c>
      <c r="U202" s="11" t="s">
        <v>885</v>
      </c>
      <c r="V202" s="11" t="s">
        <v>1282</v>
      </c>
      <c r="W202" s="11" t="s">
        <v>885</v>
      </c>
      <c r="X202" s="11" t="s">
        <v>1269</v>
      </c>
      <c r="Y202" s="11" t="s">
        <v>1282</v>
      </c>
      <c r="Z202" s="11" t="s">
        <v>1282</v>
      </c>
      <c r="AA202" s="11" t="s">
        <v>1269</v>
      </c>
      <c r="AB202" s="11" t="s">
        <v>1282</v>
      </c>
      <c r="AC202" s="11" t="s">
        <v>1269</v>
      </c>
      <c r="AD202" s="11" t="s">
        <v>1282</v>
      </c>
      <c r="AH202" s="11">
        <f t="shared" si="82"/>
        <v>-164.21250000000001</v>
      </c>
      <c r="AI202" s="11">
        <f t="shared" si="83"/>
        <v>-164.21250000000001</v>
      </c>
      <c r="AJ202" s="11">
        <f t="shared" si="84"/>
        <v>-264.50299414999932</v>
      </c>
      <c r="AK202" s="11">
        <f t="shared" si="85"/>
        <v>287.10475292500035</v>
      </c>
      <c r="AL202" s="11">
        <f t="shared" si="86"/>
        <v>236.95950585000065</v>
      </c>
      <c r="AM202" s="11">
        <f t="shared" si="87"/>
        <v>537.83600292500023</v>
      </c>
      <c r="AN202" s="11">
        <f t="shared" si="88"/>
        <v>537.83600292500023</v>
      </c>
      <c r="AO202" s="11">
        <f t="shared" si="89"/>
        <v>537.83600292500023</v>
      </c>
      <c r="AP202" s="11">
        <f t="shared" si="90"/>
        <v>487.69075585000064</v>
      </c>
      <c r="AQ202" s="11">
        <f t="shared" si="91"/>
        <v>587.98124999999993</v>
      </c>
      <c r="AR202" s="11">
        <f t="shared" si="92"/>
        <v>487.69075585000064</v>
      </c>
      <c r="AS202" s="11">
        <f t="shared" si="93"/>
        <v>537.83600292500023</v>
      </c>
      <c r="AT202" s="11">
        <f t="shared" si="94"/>
        <v>587.98124999999993</v>
      </c>
      <c r="AU202" s="11">
        <f t="shared" si="95"/>
        <v>587.98124999999993</v>
      </c>
      <c r="AV202" s="11">
        <f t="shared" si="96"/>
        <v>537.83600292500023</v>
      </c>
      <c r="AW202" s="11">
        <f t="shared" si="97"/>
        <v>587.98124999999993</v>
      </c>
      <c r="AX202" s="11">
        <f t="shared" si="98"/>
        <v>537.83600292500023</v>
      </c>
      <c r="AY202" s="11">
        <f t="shared" si="99"/>
        <v>587.98124999999993</v>
      </c>
      <c r="AZ202" s="11"/>
      <c r="BA202" s="11"/>
      <c r="BB202" s="11">
        <f t="shared" si="100"/>
        <v>-164.21250000000001</v>
      </c>
      <c r="BC202" s="11">
        <f t="shared" si="101"/>
        <v>-164.21250000000001</v>
      </c>
      <c r="BD202" s="11">
        <f t="shared" si="102"/>
        <v>-64.506994150000637</v>
      </c>
      <c r="BE202" s="11">
        <f t="shared" si="103"/>
        <v>-612.89724707500034</v>
      </c>
      <c r="BF202" s="11">
        <f t="shared" si="104"/>
        <v>-563.04449415000067</v>
      </c>
      <c r="BG202" s="11">
        <f t="shared" si="105"/>
        <v>-862.1659970750004</v>
      </c>
      <c r="BH202" s="11">
        <f t="shared" si="106"/>
        <v>-862.1659970750004</v>
      </c>
      <c r="BI202" s="11">
        <f t="shared" si="107"/>
        <v>-862.1659970750004</v>
      </c>
      <c r="BJ202" s="11">
        <f t="shared" si="108"/>
        <v>-812.31324415000063</v>
      </c>
      <c r="BK202" s="11">
        <f t="shared" si="109"/>
        <v>-912.01875000000007</v>
      </c>
      <c r="BL202" s="11">
        <f t="shared" si="110"/>
        <v>-812.31324415000063</v>
      </c>
      <c r="BM202" s="11">
        <f t="shared" si="111"/>
        <v>-862.1659970750004</v>
      </c>
      <c r="BN202" s="11">
        <f t="shared" si="112"/>
        <v>-912.01875000000007</v>
      </c>
      <c r="BO202" s="11">
        <f t="shared" si="113"/>
        <v>-912.01875000000007</v>
      </c>
      <c r="BP202" s="11">
        <f t="shared" si="114"/>
        <v>-862.1659970750004</v>
      </c>
      <c r="BQ202" s="11">
        <f t="shared" si="115"/>
        <v>-912.01875000000007</v>
      </c>
      <c r="BR202" s="11">
        <f t="shared" si="116"/>
        <v>-862.1659970750004</v>
      </c>
      <c r="BS202" s="11">
        <f t="shared" si="117"/>
        <v>-912.01875000000007</v>
      </c>
    </row>
    <row r="203" spans="1:71" ht="16" customHeight="1">
      <c r="A203" s="2">
        <v>43942</v>
      </c>
      <c r="B203" s="10" t="s">
        <v>2579</v>
      </c>
      <c r="C203" s="11">
        <v>11</v>
      </c>
      <c r="D203" s="10">
        <v>32</v>
      </c>
      <c r="E203" s="10">
        <v>-0.3</v>
      </c>
      <c r="I203" s="11">
        <v>1.132070312499989E-2</v>
      </c>
      <c r="K203" s="11">
        <v>0</v>
      </c>
      <c r="L203" s="11" t="s">
        <v>55</v>
      </c>
      <c r="M203" s="11" t="s">
        <v>1335</v>
      </c>
      <c r="N203" s="11" t="s">
        <v>1334</v>
      </c>
      <c r="O203" s="11" t="s">
        <v>1334</v>
      </c>
      <c r="P203" s="11" t="s">
        <v>1760</v>
      </c>
      <c r="Q203" s="11" t="s">
        <v>1760</v>
      </c>
      <c r="R203" s="11" t="s">
        <v>920</v>
      </c>
      <c r="S203" s="11" t="s">
        <v>52</v>
      </c>
      <c r="T203" s="11" t="s">
        <v>459</v>
      </c>
      <c r="U203" s="11" t="s">
        <v>50</v>
      </c>
      <c r="V203" s="11" t="s">
        <v>53</v>
      </c>
      <c r="W203" s="11" t="s">
        <v>50</v>
      </c>
      <c r="X203" s="11" t="s">
        <v>50</v>
      </c>
      <c r="Y203" s="11" t="s">
        <v>52</v>
      </c>
      <c r="Z203" s="11" t="s">
        <v>459</v>
      </c>
      <c r="AA203" s="11" t="s">
        <v>459</v>
      </c>
      <c r="AB203" s="11" t="s">
        <v>919</v>
      </c>
      <c r="AC203" s="11" t="s">
        <v>920</v>
      </c>
      <c r="AD203" s="11" t="s">
        <v>919</v>
      </c>
      <c r="AH203" s="11">
        <f t="shared" si="82"/>
        <v>-239.49049414999934</v>
      </c>
      <c r="AI203" s="11">
        <f t="shared" si="83"/>
        <v>-389.93125000000003</v>
      </c>
      <c r="AJ203" s="11">
        <f t="shared" si="84"/>
        <v>-389.93125000000003</v>
      </c>
      <c r="AK203" s="11">
        <f t="shared" si="85"/>
        <v>11.238749999998582</v>
      </c>
      <c r="AL203" s="11">
        <f t="shared" si="86"/>
        <v>11.238749999998582</v>
      </c>
      <c r="AM203" s="11">
        <f t="shared" si="87"/>
        <v>312.11725292500029</v>
      </c>
      <c r="AN203" s="11">
        <f t="shared" si="88"/>
        <v>161.67649707499967</v>
      </c>
      <c r="AO203" s="11">
        <f t="shared" si="89"/>
        <v>261.96999999999855</v>
      </c>
      <c r="AP203" s="11">
        <f t="shared" si="90"/>
        <v>211.82375000000141</v>
      </c>
      <c r="AQ203" s="11">
        <f t="shared" si="91"/>
        <v>111.53125</v>
      </c>
      <c r="AR203" s="11">
        <f t="shared" si="92"/>
        <v>211.82375000000141</v>
      </c>
      <c r="AS203" s="11">
        <f t="shared" si="93"/>
        <v>211.82375000000141</v>
      </c>
      <c r="AT203" s="11">
        <f t="shared" si="94"/>
        <v>161.67649707499967</v>
      </c>
      <c r="AU203" s="11">
        <f t="shared" si="95"/>
        <v>261.96999999999855</v>
      </c>
      <c r="AV203" s="11">
        <f t="shared" si="96"/>
        <v>261.96999999999855</v>
      </c>
      <c r="AW203" s="11">
        <f t="shared" si="97"/>
        <v>362.26249999999999</v>
      </c>
      <c r="AX203" s="11">
        <f t="shared" si="98"/>
        <v>312.11725292500029</v>
      </c>
      <c r="AY203" s="11">
        <f t="shared" si="99"/>
        <v>362.26249999999999</v>
      </c>
      <c r="AZ203" s="11"/>
      <c r="BA203" s="11"/>
      <c r="BB203" s="11">
        <f t="shared" si="100"/>
        <v>-39.494494150000634</v>
      </c>
      <c r="BC203" s="11">
        <f t="shared" si="101"/>
        <v>110.06874999999999</v>
      </c>
      <c r="BD203" s="11">
        <f t="shared" si="102"/>
        <v>110.06874999999999</v>
      </c>
      <c r="BE203" s="11">
        <f t="shared" si="103"/>
        <v>-288.76124999999854</v>
      </c>
      <c r="BF203" s="11">
        <f t="shared" si="104"/>
        <v>-288.76124999999854</v>
      </c>
      <c r="BG203" s="11">
        <f t="shared" si="105"/>
        <v>-587.88474707500029</v>
      </c>
      <c r="BH203" s="11">
        <f t="shared" si="106"/>
        <v>-438.32150292499972</v>
      </c>
      <c r="BI203" s="11">
        <f t="shared" si="107"/>
        <v>-538.02999999999861</v>
      </c>
      <c r="BJ203" s="11">
        <f t="shared" si="108"/>
        <v>-488.17625000000146</v>
      </c>
      <c r="BK203" s="11">
        <f t="shared" si="109"/>
        <v>-388.46875</v>
      </c>
      <c r="BL203" s="11">
        <f t="shared" si="110"/>
        <v>-488.17625000000146</v>
      </c>
      <c r="BM203" s="11">
        <f t="shared" si="111"/>
        <v>-488.17625000000146</v>
      </c>
      <c r="BN203" s="11">
        <f t="shared" si="112"/>
        <v>-438.32150292499972</v>
      </c>
      <c r="BO203" s="11">
        <f t="shared" si="113"/>
        <v>-538.02999999999861</v>
      </c>
      <c r="BP203" s="11">
        <f t="shared" si="114"/>
        <v>-538.02999999999861</v>
      </c>
      <c r="BQ203" s="11">
        <f t="shared" si="115"/>
        <v>-637.73750000000007</v>
      </c>
      <c r="BR203" s="11">
        <f t="shared" si="116"/>
        <v>-587.88474707500029</v>
      </c>
      <c r="BS203" s="11">
        <f t="shared" si="117"/>
        <v>-637.73750000000007</v>
      </c>
    </row>
    <row r="204" spans="1:71" ht="16" customHeight="1">
      <c r="A204" s="2">
        <v>43942</v>
      </c>
      <c r="B204" s="10" t="s">
        <v>726</v>
      </c>
      <c r="C204" s="11">
        <v>12</v>
      </c>
      <c r="D204" s="10">
        <v>29</v>
      </c>
      <c r="E204" s="10">
        <v>-0.2</v>
      </c>
      <c r="I204" s="11">
        <v>2.9146512770137429E-2</v>
      </c>
      <c r="K204" s="11">
        <v>0</v>
      </c>
      <c r="L204" s="11" t="s">
        <v>1198</v>
      </c>
      <c r="M204" s="11" t="s">
        <v>1199</v>
      </c>
      <c r="N204" s="11" t="s">
        <v>2338</v>
      </c>
      <c r="O204" s="11" t="s">
        <v>2334</v>
      </c>
      <c r="P204" s="11" t="s">
        <v>1195</v>
      </c>
      <c r="Q204" s="11" t="s">
        <v>1196</v>
      </c>
      <c r="R204" s="11" t="s">
        <v>1198</v>
      </c>
      <c r="S204" s="11" t="s">
        <v>1192</v>
      </c>
      <c r="T204" s="11" t="s">
        <v>1850</v>
      </c>
      <c r="U204" s="11" t="s">
        <v>1198</v>
      </c>
      <c r="V204" s="11" t="s">
        <v>1198</v>
      </c>
      <c r="W204" s="11" t="s">
        <v>1846</v>
      </c>
      <c r="X204" s="11" t="s">
        <v>1957</v>
      </c>
      <c r="Y204" s="11" t="s">
        <v>1957</v>
      </c>
      <c r="Z204" s="11" t="s">
        <v>1955</v>
      </c>
      <c r="AA204" s="11" t="s">
        <v>1846</v>
      </c>
      <c r="AB204" s="11" t="s">
        <v>1849</v>
      </c>
      <c r="AC204" s="11" t="s">
        <v>1844</v>
      </c>
      <c r="AD204" s="11" t="s">
        <v>2081</v>
      </c>
      <c r="AH204" s="11">
        <f t="shared" si="82"/>
        <v>-8218.6500000000015</v>
      </c>
      <c r="AI204" s="11">
        <f t="shared" si="83"/>
        <v>-18247.899999999998</v>
      </c>
      <c r="AJ204" s="11">
        <f t="shared" si="84"/>
        <v>-14236.199999999999</v>
      </c>
      <c r="AK204" s="11">
        <f t="shared" si="85"/>
        <v>-10224.5</v>
      </c>
      <c r="AL204" s="11">
        <f t="shared" si="86"/>
        <v>-9221.5750000000007</v>
      </c>
      <c r="AM204" s="11">
        <f t="shared" si="87"/>
        <v>-2201.1000000000004</v>
      </c>
      <c r="AN204" s="11">
        <f t="shared" si="88"/>
        <v>2813.5249999999996</v>
      </c>
      <c r="AO204" s="11">
        <f t="shared" si="89"/>
        <v>3816.45</v>
      </c>
      <c r="AP204" s="11">
        <f t="shared" si="90"/>
        <v>-2201.1000000000004</v>
      </c>
      <c r="AQ204" s="11">
        <f t="shared" si="91"/>
        <v>-2201.1000000000004</v>
      </c>
      <c r="AR204" s="11">
        <f t="shared" si="92"/>
        <v>1810.6</v>
      </c>
      <c r="AS204" s="11">
        <f t="shared" si="93"/>
        <v>-195.25000000000023</v>
      </c>
      <c r="AT204" s="11">
        <f t="shared" si="94"/>
        <v>-195.25000000000023</v>
      </c>
      <c r="AU204" s="11">
        <f t="shared" si="95"/>
        <v>807.67499999999973</v>
      </c>
      <c r="AV204" s="11">
        <f t="shared" si="96"/>
        <v>1810.6</v>
      </c>
      <c r="AW204" s="11">
        <f t="shared" si="97"/>
        <v>5320.8374999999996</v>
      </c>
      <c r="AX204" s="11">
        <f t="shared" si="98"/>
        <v>8329.6125000000011</v>
      </c>
      <c r="AY204" s="11">
        <f t="shared" si="99"/>
        <v>10335.462500000001</v>
      </c>
      <c r="AZ204" s="11"/>
      <c r="BA204" s="11"/>
      <c r="BB204" s="11">
        <f t="shared" si="100"/>
        <v>3781.3499999999995</v>
      </c>
      <c r="BC204" s="11">
        <f t="shared" si="101"/>
        <v>13752.1</v>
      </c>
      <c r="BD204" s="11">
        <f t="shared" si="102"/>
        <v>9763.8000000000011</v>
      </c>
      <c r="BE204" s="11">
        <f t="shared" si="103"/>
        <v>5775.5</v>
      </c>
      <c r="BF204" s="11">
        <f t="shared" si="104"/>
        <v>4778.4250000000002</v>
      </c>
      <c r="BG204" s="11">
        <f t="shared" si="105"/>
        <v>-2201.1000000000004</v>
      </c>
      <c r="BH204" s="11">
        <f t="shared" si="106"/>
        <v>-7186.4750000000004</v>
      </c>
      <c r="BI204" s="11">
        <f t="shared" si="107"/>
        <v>-8183.55</v>
      </c>
      <c r="BJ204" s="11">
        <f t="shared" si="108"/>
        <v>-2201.1000000000004</v>
      </c>
      <c r="BK204" s="11">
        <f t="shared" si="109"/>
        <v>-2201.1000000000004</v>
      </c>
      <c r="BL204" s="11">
        <f t="shared" si="110"/>
        <v>-6189.4000000000005</v>
      </c>
      <c r="BM204" s="11">
        <f t="shared" si="111"/>
        <v>-4195.25</v>
      </c>
      <c r="BN204" s="11">
        <f t="shared" si="112"/>
        <v>-4195.25</v>
      </c>
      <c r="BO204" s="11">
        <f t="shared" si="113"/>
        <v>-5192.3249999999998</v>
      </c>
      <c r="BP204" s="11">
        <f t="shared" si="114"/>
        <v>-6189.4000000000005</v>
      </c>
      <c r="BQ204" s="11">
        <f t="shared" si="115"/>
        <v>-9679.1624999999985</v>
      </c>
      <c r="BR204" s="11">
        <f t="shared" si="116"/>
        <v>-12670.387499999999</v>
      </c>
      <c r="BS204" s="11">
        <f t="shared" si="117"/>
        <v>-14664.537499999999</v>
      </c>
    </row>
    <row r="205" spans="1:71" ht="16" customHeight="1">
      <c r="A205" s="2">
        <v>43942</v>
      </c>
      <c r="B205" s="10" t="s">
        <v>2318</v>
      </c>
      <c r="C205" s="11">
        <v>13</v>
      </c>
      <c r="D205" s="10">
        <v>29</v>
      </c>
      <c r="E205" s="10">
        <v>0.6</v>
      </c>
      <c r="I205" s="11">
        <v>3.8811017885526093E-2</v>
      </c>
      <c r="K205" s="11">
        <v>0</v>
      </c>
      <c r="L205" s="11" t="s">
        <v>265</v>
      </c>
      <c r="M205" s="11" t="s">
        <v>1020</v>
      </c>
      <c r="N205" s="11" t="s">
        <v>1314</v>
      </c>
      <c r="O205" s="11" t="s">
        <v>636</v>
      </c>
      <c r="P205" s="11" t="s">
        <v>2035</v>
      </c>
      <c r="Q205" s="11" t="s">
        <v>2035</v>
      </c>
      <c r="R205" s="11" t="s">
        <v>646</v>
      </c>
      <c r="S205" s="11" t="s">
        <v>2276</v>
      </c>
      <c r="T205" s="11" t="s">
        <v>2188</v>
      </c>
      <c r="U205" s="11" t="s">
        <v>485</v>
      </c>
      <c r="V205" s="11" t="s">
        <v>642</v>
      </c>
      <c r="W205" s="11" t="s">
        <v>645</v>
      </c>
      <c r="X205" s="11" t="s">
        <v>2188</v>
      </c>
      <c r="Y205" s="11" t="s">
        <v>2188</v>
      </c>
      <c r="Z205" s="11" t="s">
        <v>1644</v>
      </c>
      <c r="AA205" s="11" t="s">
        <v>2188</v>
      </c>
      <c r="AB205" s="11" t="s">
        <v>645</v>
      </c>
      <c r="AC205" s="11" t="s">
        <v>1644</v>
      </c>
      <c r="AD205" s="11" t="s">
        <v>645</v>
      </c>
      <c r="AH205" s="11">
        <f t="shared" ref="AH205:AH268" si="118">($L205-M205)*1000 - $L205*1000*$B$5-M205*1000*$B$5-M205*1000*$B$6</f>
        <v>116.05250870000003</v>
      </c>
      <c r="AI205" s="11">
        <f t="shared" ref="AI205:AI268" si="119">($L205-N205)*1000 - $L205*1000*$B$5-N205*1000*$B$5-N205*1000*$B$6</f>
        <v>-184.82900300000131</v>
      </c>
      <c r="AJ205" s="11">
        <f t="shared" ref="AJ205:AJ268" si="120">($L205-O205)*1000 - $L205*1000*$B$5-O205*1000*$B$5-O205*1000*$B$6</f>
        <v>15.761011625003135</v>
      </c>
      <c r="AK205" s="11">
        <f t="shared" ref="AK205:AK268" si="121">($L205-P205)*1000 - $L205*1000*$B$5-P205*1000*$B$5-P205*1000*$B$6</f>
        <v>1520.148511625003</v>
      </c>
      <c r="AL205" s="11">
        <f t="shared" ref="AL205:AL268" si="122">($L205-Q205)*1000 - $L205*1000*$B$5-Q205*1000*$B$5-Q205*1000*$B$6</f>
        <v>1520.148511625003</v>
      </c>
      <c r="AM205" s="11">
        <f t="shared" ref="AM205:AM268" si="123">($L205-R205)*1000 - $L205*1000*$B$5-R205*1000*$B$5-R205*1000*$B$6</f>
        <v>3024.5360116250031</v>
      </c>
      <c r="AN205" s="11">
        <f t="shared" ref="AN205:AN268" si="124">($L205-S205)*1000 - $L205*1000*$B$5-S205*1000*$B$5-S205*1000*$B$6</f>
        <v>3726.5805028499999</v>
      </c>
      <c r="AO205" s="11">
        <f t="shared" ref="AO205:AO268" si="125">($L205-T205)*1000 - $L205*1000*$B$5-T205*1000*$B$5-T205*1000*$B$6</f>
        <v>3325.408496999999</v>
      </c>
      <c r="AP205" s="11">
        <f t="shared" ref="AP205:AP268" si="126">($L205-U205)*1000 - $L205*1000*$B$5-U205*1000*$B$5-U205*1000*$B$6</f>
        <v>2422.7749940749954</v>
      </c>
      <c r="AQ205" s="11">
        <f t="shared" ref="AQ205:AQ268" si="127">($L205-V205)*1000 - $L205*1000*$B$5-V205*1000*$B$5-V205*1000*$B$6</f>
        <v>3124.8275087000002</v>
      </c>
      <c r="AR205" s="11">
        <f t="shared" ref="AR205:AR268" si="128">($L205-W205)*1000 - $L205*1000*$B$5-W205*1000*$B$5-W205*1000*$B$6</f>
        <v>3425.6999940749956</v>
      </c>
      <c r="AS205" s="11">
        <f t="shared" ref="AS205:AS268" si="129">($L205-X205)*1000 - $L205*1000*$B$5-X205*1000*$B$5-X205*1000*$B$6</f>
        <v>3325.408496999999</v>
      </c>
      <c r="AT205" s="11">
        <f t="shared" ref="AT205:AT268" si="130">($L205-Y205)*1000 - $L205*1000*$B$5-Y205*1000*$B$5-Y205*1000*$B$6</f>
        <v>3325.408496999999</v>
      </c>
      <c r="AU205" s="11">
        <f t="shared" ref="AU205:AU268" si="131">($L205-Z205)*1000 - $L205*1000*$B$5-Z205*1000*$B$5-Z205*1000*$B$6</f>
        <v>3525.9985116250032</v>
      </c>
      <c r="AV205" s="11">
        <f t="shared" ref="AV205:AV268" si="132">($L205-AA205)*1000 - $L205*1000*$B$5-AA205*1000*$B$5-AA205*1000*$B$6</f>
        <v>3325.408496999999</v>
      </c>
      <c r="AW205" s="11">
        <f t="shared" ref="AW205:AW268" si="133">($L205-AB205)*1000 - $L205*1000*$B$5-AB205*1000*$B$5-AB205*1000*$B$6</f>
        <v>3425.6999940749956</v>
      </c>
      <c r="AX205" s="11">
        <f t="shared" ref="AX205:AX268" si="134">($L205-AC205)*1000 - $L205*1000*$B$5-AC205*1000*$B$5-AC205*1000*$B$6</f>
        <v>3525.9985116250032</v>
      </c>
      <c r="AY205" s="11">
        <f t="shared" ref="AY205:AY268" si="135">($L205-AD205)*1000 - $L205*1000*$B$5-AD205*1000*$B$5-AD205*1000*$B$6</f>
        <v>3425.6999940749956</v>
      </c>
      <c r="AZ205" s="11"/>
      <c r="BA205" s="11"/>
      <c r="BB205" s="11">
        <f t="shared" ref="BB205:BB268" si="136">(M205-$L205)*1000 - $L205*1000*$B$5-M205*1000*$B$5-M205*1000*$B$6</f>
        <v>-883.94749130000002</v>
      </c>
      <c r="BC205" s="11">
        <f t="shared" ref="BC205:BC268" si="137">(N205-$L205)*1000 - $L205*1000*$B$5-N205*1000*$B$5-N205*1000*$B$6</f>
        <v>-584.82100299999877</v>
      </c>
      <c r="BD205" s="11">
        <f t="shared" ref="BD205:BD268" si="138">(O205-$L205)*1000 - $L205*1000*$B$5-O205*1000*$B$5-O205*1000*$B$6</f>
        <v>-784.24098837500321</v>
      </c>
      <c r="BE205" s="11">
        <f t="shared" ref="BE205:BE268" si="139">(P205-$L205)*1000 - $L205*1000*$B$5-P205*1000*$B$5-P205*1000*$B$6</f>
        <v>-2279.8534883750031</v>
      </c>
      <c r="BF205" s="11">
        <f t="shared" ref="BF205:BF268" si="140">(Q205-$L205)*1000 - $L205*1000*$B$5-Q205*1000*$B$5-Q205*1000*$B$6</f>
        <v>-2279.8534883750031</v>
      </c>
      <c r="BG205" s="11">
        <f t="shared" ref="BG205:BG268" si="141">(R205-$L205)*1000 - $L205*1000*$B$5-R205*1000*$B$5-R205*1000*$B$6</f>
        <v>-3775.4659883750028</v>
      </c>
      <c r="BH205" s="11">
        <f t="shared" ref="BH205:BH268" si="142">(S205-$L205)*1000 - $L205*1000*$B$5-S205*1000*$B$5-S205*1000*$B$6</f>
        <v>-4473.4154971500002</v>
      </c>
      <c r="BI205" s="11">
        <f t="shared" ref="BI205:BI268" si="143">(T205-$L205)*1000 - $L205*1000*$B$5-T205*1000*$B$5-T205*1000*$B$6</f>
        <v>-4074.5835029999985</v>
      </c>
      <c r="BJ205" s="11">
        <f t="shared" ref="BJ205:BJ268" si="144">(U205-$L205)*1000 - $L205*1000*$B$5-U205*1000*$B$5-U205*1000*$B$6</f>
        <v>-3177.2150059249952</v>
      </c>
      <c r="BK205" s="11">
        <f t="shared" ref="BK205:BK268" si="145">(V205-$L205)*1000 - $L205*1000*$B$5-V205*1000*$B$5-V205*1000*$B$6</f>
        <v>-3875.1724912999998</v>
      </c>
      <c r="BL205" s="11">
        <f t="shared" ref="BL205:BL268" si="146">(W205-$L205)*1000 - $L205*1000*$B$5-W205*1000*$B$5-W205*1000*$B$6</f>
        <v>-4174.2900059249951</v>
      </c>
      <c r="BM205" s="11">
        <f t="shared" ref="BM205:BM268" si="147">(X205-$L205)*1000 - $L205*1000*$B$5-X205*1000*$B$5-X205*1000*$B$6</f>
        <v>-4074.5835029999985</v>
      </c>
      <c r="BN205" s="11">
        <f t="shared" ref="BN205:BN268" si="148">(Y205-$L205)*1000 - $L205*1000*$B$5-Y205*1000*$B$5-Y205*1000*$B$6</f>
        <v>-4074.5835029999985</v>
      </c>
      <c r="BO205" s="11">
        <f t="shared" ref="BO205:BO268" si="149">(Z205-$L205)*1000 - $L205*1000*$B$5-Z205*1000*$B$5-Z205*1000*$B$6</f>
        <v>-4274.0034883750022</v>
      </c>
      <c r="BP205" s="11">
        <f t="shared" ref="BP205:BP268" si="150">(AA205-$L205)*1000 - $L205*1000*$B$5-AA205*1000*$B$5-AA205*1000*$B$6</f>
        <v>-4074.5835029999985</v>
      </c>
      <c r="BQ205" s="11">
        <f t="shared" ref="BQ205:BQ268" si="151">(AB205-$L205)*1000 - $L205*1000*$B$5-AB205*1000*$B$5-AB205*1000*$B$6</f>
        <v>-4174.2900059249951</v>
      </c>
      <c r="BR205" s="11">
        <f t="shared" ref="BR205:BR268" si="152">(AC205-$L205)*1000 - $L205*1000*$B$5-AC205*1000*$B$5-AC205*1000*$B$6</f>
        <v>-4274.0034883750022</v>
      </c>
      <c r="BS205" s="11">
        <f t="shared" ref="BS205:BS268" si="153">(AD205-$L205)*1000 - $L205*1000*$B$5-AD205*1000*$B$5-AD205*1000*$B$6</f>
        <v>-4174.2900059249951</v>
      </c>
    </row>
    <row r="206" spans="1:71" ht="16" customHeight="1">
      <c r="A206" s="2">
        <v>43942</v>
      </c>
      <c r="B206" s="10" t="s">
        <v>2581</v>
      </c>
      <c r="C206" s="11">
        <v>14</v>
      </c>
      <c r="D206" s="10">
        <v>27</v>
      </c>
      <c r="E206" s="10">
        <v>1</v>
      </c>
      <c r="I206" s="11">
        <v>3.851004365085562E-2</v>
      </c>
      <c r="K206" s="11">
        <v>0</v>
      </c>
      <c r="L206" s="11" t="s">
        <v>2469</v>
      </c>
      <c r="M206" s="11" t="s">
        <v>2467</v>
      </c>
      <c r="N206" s="11" t="s">
        <v>2690</v>
      </c>
      <c r="O206" s="11" t="s">
        <v>2353</v>
      </c>
      <c r="P206" s="11" t="s">
        <v>2691</v>
      </c>
      <c r="Q206" s="11" t="s">
        <v>2396</v>
      </c>
      <c r="R206" s="11" t="s">
        <v>2312</v>
      </c>
      <c r="S206" s="11" t="s">
        <v>2327</v>
      </c>
      <c r="T206" s="11" t="s">
        <v>2327</v>
      </c>
      <c r="U206" s="11" t="s">
        <v>2327</v>
      </c>
      <c r="V206" s="11" t="s">
        <v>2317</v>
      </c>
      <c r="W206" s="11" t="s">
        <v>2326</v>
      </c>
      <c r="X206" s="11" t="s">
        <v>2326</v>
      </c>
      <c r="Y206" s="11" t="s">
        <v>2326</v>
      </c>
      <c r="Z206" s="11" t="s">
        <v>2357</v>
      </c>
      <c r="AA206" s="11" t="s">
        <v>1838</v>
      </c>
      <c r="AB206" s="11" t="s">
        <v>2325</v>
      </c>
      <c r="AC206" s="11" t="s">
        <v>1838</v>
      </c>
      <c r="AD206" s="11" t="s">
        <v>1838</v>
      </c>
      <c r="AH206" s="11">
        <f t="shared" si="118"/>
        <v>-603.44700585000066</v>
      </c>
      <c r="AI206" s="11">
        <f t="shared" si="119"/>
        <v>-954.46875</v>
      </c>
      <c r="AJ206" s="11">
        <f t="shared" si="120"/>
        <v>-352.71575585000062</v>
      </c>
      <c r="AK206" s="11">
        <f t="shared" si="121"/>
        <v>48.456250000000011</v>
      </c>
      <c r="AL206" s="11">
        <f t="shared" si="122"/>
        <v>-101.98450585000064</v>
      </c>
      <c r="AM206" s="11">
        <f t="shared" si="123"/>
        <v>399.47799414999929</v>
      </c>
      <c r="AN206" s="11">
        <f t="shared" si="124"/>
        <v>800.65</v>
      </c>
      <c r="AO206" s="11">
        <f t="shared" si="125"/>
        <v>800.65</v>
      </c>
      <c r="AP206" s="11">
        <f t="shared" si="126"/>
        <v>800.65</v>
      </c>
      <c r="AQ206" s="11">
        <f t="shared" si="127"/>
        <v>900.94049414999927</v>
      </c>
      <c r="AR206" s="11">
        <f t="shared" si="128"/>
        <v>1001.2360029250001</v>
      </c>
      <c r="AS206" s="11">
        <f t="shared" si="129"/>
        <v>1001.2360029250001</v>
      </c>
      <c r="AT206" s="11">
        <f t="shared" si="130"/>
        <v>1001.2360029250001</v>
      </c>
      <c r="AU206" s="11">
        <f t="shared" si="131"/>
        <v>1251.9672529250001</v>
      </c>
      <c r="AV206" s="11">
        <f t="shared" si="132"/>
        <v>1201.8220058500006</v>
      </c>
      <c r="AW206" s="11">
        <f t="shared" si="133"/>
        <v>1302.1125</v>
      </c>
      <c r="AX206" s="11">
        <f t="shared" si="134"/>
        <v>1201.8220058500006</v>
      </c>
      <c r="AY206" s="11">
        <f t="shared" si="135"/>
        <v>1201.8220058500006</v>
      </c>
      <c r="AZ206" s="11"/>
      <c r="BA206" s="11"/>
      <c r="BB206" s="11">
        <f t="shared" si="136"/>
        <v>196.55699415000061</v>
      </c>
      <c r="BC206" s="11">
        <f t="shared" si="137"/>
        <v>545.53125</v>
      </c>
      <c r="BD206" s="11">
        <f t="shared" si="138"/>
        <v>-52.711755849999378</v>
      </c>
      <c r="BE206" s="11">
        <f t="shared" si="139"/>
        <v>-451.54374999999999</v>
      </c>
      <c r="BF206" s="11">
        <f t="shared" si="140"/>
        <v>-301.98050584999936</v>
      </c>
      <c r="BG206" s="11">
        <f t="shared" si="141"/>
        <v>-800.51800584999944</v>
      </c>
      <c r="BH206" s="11">
        <f t="shared" si="142"/>
        <v>-1199.3500000000001</v>
      </c>
      <c r="BI206" s="11">
        <f t="shared" si="143"/>
        <v>-1199.3500000000001</v>
      </c>
      <c r="BJ206" s="11">
        <f t="shared" si="144"/>
        <v>-1199.3500000000001</v>
      </c>
      <c r="BK206" s="11">
        <f t="shared" si="145"/>
        <v>-1299.0555058499995</v>
      </c>
      <c r="BL206" s="11">
        <f t="shared" si="146"/>
        <v>-1398.7659970750003</v>
      </c>
      <c r="BM206" s="11">
        <f t="shared" si="147"/>
        <v>-1398.7659970750003</v>
      </c>
      <c r="BN206" s="11">
        <f t="shared" si="148"/>
        <v>-1398.7659970750003</v>
      </c>
      <c r="BO206" s="11">
        <f t="shared" si="149"/>
        <v>-1648.0347470750003</v>
      </c>
      <c r="BP206" s="11">
        <f t="shared" si="150"/>
        <v>-1598.1819941500007</v>
      </c>
      <c r="BQ206" s="11">
        <f t="shared" si="151"/>
        <v>-1697.8875</v>
      </c>
      <c r="BR206" s="11">
        <f t="shared" si="152"/>
        <v>-1598.1819941500007</v>
      </c>
      <c r="BS206" s="11">
        <f t="shared" si="153"/>
        <v>-1598.1819941500007</v>
      </c>
    </row>
    <row r="207" spans="1:71" ht="16" customHeight="1">
      <c r="A207" s="2">
        <v>43942</v>
      </c>
      <c r="B207" s="10" t="s">
        <v>2591</v>
      </c>
      <c r="C207" s="11">
        <v>15</v>
      </c>
      <c r="D207" s="10">
        <v>25</v>
      </c>
      <c r="E207" s="10">
        <v>0.7</v>
      </c>
      <c r="I207" s="11">
        <v>4.6066318611466359E-2</v>
      </c>
      <c r="K207" s="11">
        <v>0</v>
      </c>
      <c r="L207" s="11" t="s">
        <v>2692</v>
      </c>
      <c r="M207" s="11" t="s">
        <v>1279</v>
      </c>
      <c r="N207" s="11" t="s">
        <v>1278</v>
      </c>
      <c r="O207" s="11" t="s">
        <v>2693</v>
      </c>
      <c r="P207" s="11" t="s">
        <v>92</v>
      </c>
      <c r="Q207" s="11" t="s">
        <v>92</v>
      </c>
      <c r="R207" s="11" t="s">
        <v>1051</v>
      </c>
      <c r="S207" s="11" t="s">
        <v>1051</v>
      </c>
      <c r="T207" s="11" t="s">
        <v>988</v>
      </c>
      <c r="U207" s="11" t="s">
        <v>989</v>
      </c>
      <c r="V207" s="11" t="s">
        <v>97</v>
      </c>
      <c r="W207" s="11" t="s">
        <v>97</v>
      </c>
      <c r="X207" s="11" t="s">
        <v>97</v>
      </c>
      <c r="Y207" s="11" t="s">
        <v>98</v>
      </c>
      <c r="Z207" s="11" t="s">
        <v>98</v>
      </c>
      <c r="AA207" s="11" t="s">
        <v>96</v>
      </c>
      <c r="AB207" s="11" t="s">
        <v>97</v>
      </c>
      <c r="AC207" s="11" t="s">
        <v>97</v>
      </c>
      <c r="AD207" s="11" t="s">
        <v>97</v>
      </c>
      <c r="AH207" s="11">
        <f t="shared" si="118"/>
        <v>-543.60649272499973</v>
      </c>
      <c r="AI207" s="11">
        <f t="shared" si="119"/>
        <v>-343.02550442500097</v>
      </c>
      <c r="AJ207" s="11">
        <f t="shared" si="120"/>
        <v>158.43699557499906</v>
      </c>
      <c r="AK207" s="11">
        <f t="shared" si="121"/>
        <v>860.48549849999938</v>
      </c>
      <c r="AL207" s="11">
        <f t="shared" si="122"/>
        <v>860.48549849999938</v>
      </c>
      <c r="AM207" s="11">
        <f t="shared" si="123"/>
        <v>1462.2435072750002</v>
      </c>
      <c r="AN207" s="11">
        <f t="shared" si="124"/>
        <v>1462.2435072750002</v>
      </c>
      <c r="AO207" s="11">
        <f t="shared" si="125"/>
        <v>1763.12000435</v>
      </c>
      <c r="AP207" s="11">
        <f t="shared" si="126"/>
        <v>1863.4104984999997</v>
      </c>
      <c r="AQ207" s="11">
        <f t="shared" si="127"/>
        <v>2465.1685072750001</v>
      </c>
      <c r="AR207" s="11">
        <f t="shared" si="128"/>
        <v>2465.1685072750001</v>
      </c>
      <c r="AS207" s="11">
        <f t="shared" si="129"/>
        <v>2465.1685072750001</v>
      </c>
      <c r="AT207" s="11">
        <f t="shared" si="130"/>
        <v>2164.2869955749989</v>
      </c>
      <c r="AU207" s="11">
        <f t="shared" si="131"/>
        <v>2164.2869955749989</v>
      </c>
      <c r="AV207" s="11">
        <f t="shared" si="132"/>
        <v>2364.8729985</v>
      </c>
      <c r="AW207" s="11">
        <f t="shared" si="133"/>
        <v>2465.1685072750001</v>
      </c>
      <c r="AX207" s="11">
        <f t="shared" si="134"/>
        <v>2465.1685072750001</v>
      </c>
      <c r="AY207" s="11">
        <f t="shared" si="135"/>
        <v>2465.1685072750001</v>
      </c>
      <c r="AZ207" s="11"/>
      <c r="BA207" s="11"/>
      <c r="BB207" s="11">
        <f t="shared" si="136"/>
        <v>56.391507274999682</v>
      </c>
      <c r="BC207" s="11">
        <f t="shared" si="137"/>
        <v>-143.01950442499904</v>
      </c>
      <c r="BD207" s="11">
        <f t="shared" si="138"/>
        <v>-641.55700442499904</v>
      </c>
      <c r="BE207" s="11">
        <f t="shared" si="139"/>
        <v>-1339.5105014999992</v>
      </c>
      <c r="BF207" s="11">
        <f t="shared" si="140"/>
        <v>-1339.5105014999992</v>
      </c>
      <c r="BG207" s="11">
        <f t="shared" si="141"/>
        <v>-1937.7584927250002</v>
      </c>
      <c r="BH207" s="11">
        <f t="shared" si="142"/>
        <v>-1937.7584927250002</v>
      </c>
      <c r="BI207" s="11">
        <f t="shared" si="143"/>
        <v>-2236.8799956499997</v>
      </c>
      <c r="BJ207" s="11">
        <f t="shared" si="144"/>
        <v>-2336.5855014999997</v>
      </c>
      <c r="BK207" s="11">
        <f t="shared" si="145"/>
        <v>-2934.8334927250003</v>
      </c>
      <c r="BL207" s="11">
        <f t="shared" si="146"/>
        <v>-2934.8334927250003</v>
      </c>
      <c r="BM207" s="11">
        <f t="shared" si="147"/>
        <v>-2934.8334927250003</v>
      </c>
      <c r="BN207" s="11">
        <f t="shared" si="148"/>
        <v>-2635.707004424999</v>
      </c>
      <c r="BO207" s="11">
        <f t="shared" si="149"/>
        <v>-2635.707004424999</v>
      </c>
      <c r="BP207" s="11">
        <f t="shared" si="150"/>
        <v>-2835.1230014999992</v>
      </c>
      <c r="BQ207" s="11">
        <f t="shared" si="151"/>
        <v>-2934.8334927250003</v>
      </c>
      <c r="BR207" s="11">
        <f t="shared" si="152"/>
        <v>-2934.8334927250003</v>
      </c>
      <c r="BS207" s="11">
        <f t="shared" si="153"/>
        <v>-2934.8334927250003</v>
      </c>
    </row>
    <row r="208" spans="1:71" ht="16" customHeight="1">
      <c r="A208" s="2">
        <v>43943</v>
      </c>
      <c r="B208" s="10" t="s">
        <v>712</v>
      </c>
      <c r="C208" s="11">
        <v>1</v>
      </c>
      <c r="D208" s="3">
        <v>1105</v>
      </c>
      <c r="E208" s="10">
        <v>-1.5</v>
      </c>
      <c r="I208" s="11">
        <v>0</v>
      </c>
      <c r="K208" s="11">
        <v>0</v>
      </c>
      <c r="L208" s="11" t="s">
        <v>2694</v>
      </c>
      <c r="M208" s="11" t="s">
        <v>2695</v>
      </c>
      <c r="N208" s="11" t="s">
        <v>717</v>
      </c>
      <c r="O208" s="11" t="s">
        <v>863</v>
      </c>
      <c r="P208" s="11" t="s">
        <v>717</v>
      </c>
      <c r="Q208" s="11" t="s">
        <v>717</v>
      </c>
      <c r="R208" s="11" t="s">
        <v>725</v>
      </c>
      <c r="S208" s="11" t="s">
        <v>725</v>
      </c>
      <c r="T208" s="11" t="s">
        <v>719</v>
      </c>
      <c r="U208" s="11" t="s">
        <v>719</v>
      </c>
      <c r="V208" s="11" t="s">
        <v>722</v>
      </c>
      <c r="W208" s="11" t="s">
        <v>725</v>
      </c>
      <c r="X208" s="11" t="s">
        <v>719</v>
      </c>
      <c r="Y208" s="11" t="s">
        <v>722</v>
      </c>
      <c r="Z208" s="11" t="s">
        <v>865</v>
      </c>
      <c r="AA208" s="11" t="s">
        <v>2696</v>
      </c>
      <c r="AB208" s="11" t="s">
        <v>2697</v>
      </c>
      <c r="AC208" s="11" t="s">
        <v>723</v>
      </c>
      <c r="AD208" s="11" t="s">
        <v>2696</v>
      </c>
      <c r="AH208" s="11">
        <f t="shared" si="118"/>
        <v>-5891.75</v>
      </c>
      <c r="AI208" s="11">
        <f t="shared" si="119"/>
        <v>-40994.125</v>
      </c>
      <c r="AJ208" s="11">
        <f t="shared" si="120"/>
        <v>-30964.875</v>
      </c>
      <c r="AK208" s="11">
        <f t="shared" si="121"/>
        <v>-40994.125</v>
      </c>
      <c r="AL208" s="11">
        <f t="shared" si="122"/>
        <v>-40994.125</v>
      </c>
      <c r="AM208" s="11">
        <f t="shared" si="123"/>
        <v>-56038</v>
      </c>
      <c r="AN208" s="11">
        <f t="shared" si="124"/>
        <v>-56038</v>
      </c>
      <c r="AO208" s="11">
        <f t="shared" si="125"/>
        <v>-71081.875</v>
      </c>
      <c r="AP208" s="11">
        <f t="shared" si="126"/>
        <v>-71081.875</v>
      </c>
      <c r="AQ208" s="11">
        <f t="shared" si="127"/>
        <v>-66067.25</v>
      </c>
      <c r="AR208" s="11">
        <f t="shared" si="128"/>
        <v>-56038</v>
      </c>
      <c r="AS208" s="11">
        <f t="shared" si="129"/>
        <v>-71081.875</v>
      </c>
      <c r="AT208" s="11">
        <f t="shared" si="130"/>
        <v>-66067.25</v>
      </c>
      <c r="AU208" s="11">
        <f t="shared" si="131"/>
        <v>-61052.625</v>
      </c>
      <c r="AV208" s="11">
        <f t="shared" si="132"/>
        <v>-35979.5</v>
      </c>
      <c r="AW208" s="11">
        <f t="shared" si="133"/>
        <v>-20935.625</v>
      </c>
      <c r="AX208" s="11">
        <f t="shared" si="134"/>
        <v>-46008.75</v>
      </c>
      <c r="AY208" s="11">
        <f t="shared" si="135"/>
        <v>-35979.5</v>
      </c>
      <c r="AZ208" s="11"/>
      <c r="BA208" s="11"/>
      <c r="BB208" s="11">
        <f t="shared" si="136"/>
        <v>-25891.75</v>
      </c>
      <c r="BC208" s="11">
        <f t="shared" si="137"/>
        <v>9005.875</v>
      </c>
      <c r="BD208" s="11">
        <f t="shared" si="138"/>
        <v>-964.875</v>
      </c>
      <c r="BE208" s="11">
        <f t="shared" si="139"/>
        <v>9005.875</v>
      </c>
      <c r="BF208" s="11">
        <f t="shared" si="140"/>
        <v>9005.875</v>
      </c>
      <c r="BG208" s="11">
        <f t="shared" si="141"/>
        <v>23962</v>
      </c>
      <c r="BH208" s="11">
        <f t="shared" si="142"/>
        <v>23962</v>
      </c>
      <c r="BI208" s="11">
        <f t="shared" si="143"/>
        <v>38918.125</v>
      </c>
      <c r="BJ208" s="11">
        <f t="shared" si="144"/>
        <v>38918.125</v>
      </c>
      <c r="BK208" s="11">
        <f t="shared" si="145"/>
        <v>33932.75</v>
      </c>
      <c r="BL208" s="11">
        <f t="shared" si="146"/>
        <v>23962</v>
      </c>
      <c r="BM208" s="11">
        <f t="shared" si="147"/>
        <v>38918.125</v>
      </c>
      <c r="BN208" s="11">
        <f t="shared" si="148"/>
        <v>33932.75</v>
      </c>
      <c r="BO208" s="11">
        <f t="shared" si="149"/>
        <v>28947.375</v>
      </c>
      <c r="BP208" s="11">
        <f t="shared" si="150"/>
        <v>4020.5</v>
      </c>
      <c r="BQ208" s="11">
        <f t="shared" si="151"/>
        <v>-10935.625</v>
      </c>
      <c r="BR208" s="11">
        <f t="shared" si="152"/>
        <v>13991.25</v>
      </c>
      <c r="BS208" s="11">
        <f t="shared" si="153"/>
        <v>4020.5</v>
      </c>
    </row>
    <row r="209" spans="1:71" ht="16" customHeight="1">
      <c r="A209" s="2">
        <v>43943</v>
      </c>
      <c r="B209" s="10" t="s">
        <v>1096</v>
      </c>
      <c r="C209" s="11">
        <v>2</v>
      </c>
      <c r="D209" s="3">
        <v>1032</v>
      </c>
      <c r="E209" s="10">
        <v>-1.1000000000000001</v>
      </c>
      <c r="I209" s="11">
        <v>0</v>
      </c>
      <c r="K209" s="11">
        <v>0</v>
      </c>
      <c r="L209" s="11" t="s">
        <v>2698</v>
      </c>
      <c r="M209" s="11" t="s">
        <v>2699</v>
      </c>
      <c r="N209" s="11" t="s">
        <v>2560</v>
      </c>
      <c r="O209" s="11" t="s">
        <v>2700</v>
      </c>
      <c r="P209" s="11" t="s">
        <v>2701</v>
      </c>
      <c r="Q209" s="11" t="s">
        <v>2702</v>
      </c>
      <c r="R209" s="11" t="s">
        <v>2636</v>
      </c>
      <c r="S209" s="11" t="s">
        <v>2703</v>
      </c>
      <c r="T209" s="11" t="s">
        <v>1552</v>
      </c>
      <c r="U209" s="11" t="s">
        <v>1545</v>
      </c>
      <c r="V209" s="11" t="s">
        <v>2704</v>
      </c>
      <c r="W209" s="11" t="s">
        <v>2705</v>
      </c>
      <c r="X209" s="11" t="s">
        <v>2704</v>
      </c>
      <c r="Y209" s="11" t="s">
        <v>2704</v>
      </c>
      <c r="Z209" s="11" t="s">
        <v>2706</v>
      </c>
      <c r="AA209" s="11" t="s">
        <v>2561</v>
      </c>
      <c r="AB209" s="11" t="s">
        <v>2703</v>
      </c>
      <c r="AC209" s="11" t="s">
        <v>2703</v>
      </c>
      <c r="AD209" s="11" t="s">
        <v>2704</v>
      </c>
      <c r="AH209" s="11">
        <f t="shared" si="118"/>
        <v>-2382.8375000000001</v>
      </c>
      <c r="AI209" s="11">
        <f t="shared" si="119"/>
        <v>-7397.4624999999996</v>
      </c>
      <c r="AJ209" s="11">
        <f t="shared" si="120"/>
        <v>-4388.6875</v>
      </c>
      <c r="AK209" s="11">
        <f t="shared" si="121"/>
        <v>-4890.1499999999996</v>
      </c>
      <c r="AL209" s="11">
        <f t="shared" si="122"/>
        <v>-6394.5375000000004</v>
      </c>
      <c r="AM209" s="11">
        <f t="shared" si="123"/>
        <v>-8901.85</v>
      </c>
      <c r="AN209" s="11">
        <f t="shared" si="124"/>
        <v>-11910.625</v>
      </c>
      <c r="AO209" s="11">
        <f t="shared" si="125"/>
        <v>-19432.5625</v>
      </c>
      <c r="AP209" s="11">
        <f t="shared" si="126"/>
        <v>-15420.862499999999</v>
      </c>
      <c r="AQ209" s="11">
        <f t="shared" si="127"/>
        <v>-13415.012500000001</v>
      </c>
      <c r="AR209" s="11">
        <f t="shared" si="128"/>
        <v>-11409.1625</v>
      </c>
      <c r="AS209" s="11">
        <f t="shared" si="129"/>
        <v>-13415.012500000001</v>
      </c>
      <c r="AT209" s="11">
        <f t="shared" si="130"/>
        <v>-13415.012500000001</v>
      </c>
      <c r="AU209" s="11">
        <f t="shared" si="131"/>
        <v>-9403.3125</v>
      </c>
      <c r="AV209" s="11">
        <f t="shared" si="132"/>
        <v>-6896</v>
      </c>
      <c r="AW209" s="11">
        <f t="shared" si="133"/>
        <v>-11910.625</v>
      </c>
      <c r="AX209" s="11">
        <f t="shared" si="134"/>
        <v>-11910.625</v>
      </c>
      <c r="AY209" s="11">
        <f t="shared" si="135"/>
        <v>-13415.012500000001</v>
      </c>
      <c r="AZ209" s="11"/>
      <c r="BA209" s="11"/>
      <c r="BB209" s="11">
        <f t="shared" si="136"/>
        <v>-1382.8375000000001</v>
      </c>
      <c r="BC209" s="11">
        <f t="shared" si="137"/>
        <v>3602.5375000000004</v>
      </c>
      <c r="BD209" s="11">
        <f t="shared" si="138"/>
        <v>611.3125</v>
      </c>
      <c r="BE209" s="11">
        <f t="shared" si="139"/>
        <v>1109.8499999999999</v>
      </c>
      <c r="BF209" s="11">
        <f t="shared" si="140"/>
        <v>2605.4625000000001</v>
      </c>
      <c r="BG209" s="11">
        <f t="shared" si="141"/>
        <v>5098.1499999999996</v>
      </c>
      <c r="BH209" s="11">
        <f t="shared" si="142"/>
        <v>8089.375</v>
      </c>
      <c r="BI209" s="11">
        <f t="shared" si="143"/>
        <v>15567.4375</v>
      </c>
      <c r="BJ209" s="11">
        <f t="shared" si="144"/>
        <v>11579.137500000001</v>
      </c>
      <c r="BK209" s="11">
        <f t="shared" si="145"/>
        <v>9584.9874999999993</v>
      </c>
      <c r="BL209" s="11">
        <f t="shared" si="146"/>
        <v>7590.8374999999996</v>
      </c>
      <c r="BM209" s="11">
        <f t="shared" si="147"/>
        <v>9584.9874999999993</v>
      </c>
      <c r="BN209" s="11">
        <f t="shared" si="148"/>
        <v>9584.9874999999993</v>
      </c>
      <c r="BO209" s="11">
        <f t="shared" si="149"/>
        <v>5596.6875</v>
      </c>
      <c r="BP209" s="11">
        <f t="shared" si="150"/>
        <v>3104</v>
      </c>
      <c r="BQ209" s="11">
        <f t="shared" si="151"/>
        <v>8089.375</v>
      </c>
      <c r="BR209" s="11">
        <f t="shared" si="152"/>
        <v>8089.375</v>
      </c>
      <c r="BS209" s="11">
        <f t="shared" si="153"/>
        <v>9584.9874999999993</v>
      </c>
    </row>
    <row r="210" spans="1:71" ht="16" customHeight="1">
      <c r="A210" s="2">
        <v>43943</v>
      </c>
      <c r="B210" s="10" t="s">
        <v>324</v>
      </c>
      <c r="C210" s="11">
        <v>3</v>
      </c>
      <c r="D210" s="10">
        <v>963</v>
      </c>
      <c r="E210" s="10">
        <v>-0.8</v>
      </c>
      <c r="I210" s="11">
        <v>0</v>
      </c>
      <c r="K210" s="11">
        <v>0</v>
      </c>
      <c r="L210" s="11" t="s">
        <v>1056</v>
      </c>
      <c r="M210" s="11" t="s">
        <v>1062</v>
      </c>
      <c r="N210" s="11" t="s">
        <v>1299</v>
      </c>
      <c r="O210" s="11" t="s">
        <v>1062</v>
      </c>
      <c r="P210" s="11" t="s">
        <v>1061</v>
      </c>
      <c r="Q210" s="11" t="s">
        <v>1300</v>
      </c>
      <c r="R210" s="11" t="s">
        <v>1300</v>
      </c>
      <c r="S210" s="11" t="s">
        <v>1298</v>
      </c>
      <c r="T210" s="11" t="s">
        <v>2380</v>
      </c>
      <c r="U210" s="11" t="s">
        <v>613</v>
      </c>
      <c r="V210" s="11" t="s">
        <v>2626</v>
      </c>
      <c r="W210" s="11" t="s">
        <v>613</v>
      </c>
      <c r="X210" s="11" t="s">
        <v>614</v>
      </c>
      <c r="Y210" s="11" t="s">
        <v>612</v>
      </c>
      <c r="Z210" s="11" t="s">
        <v>612</v>
      </c>
      <c r="AA210" s="11" t="s">
        <v>614</v>
      </c>
      <c r="AB210" s="11" t="s">
        <v>1015</v>
      </c>
      <c r="AC210" s="11" t="s">
        <v>971</v>
      </c>
      <c r="AD210" s="11" t="s">
        <v>2221</v>
      </c>
      <c r="AH210" s="11">
        <f t="shared" si="118"/>
        <v>-8421.1749999999993</v>
      </c>
      <c r="AI210" s="11">
        <f t="shared" si="119"/>
        <v>-10427.025</v>
      </c>
      <c r="AJ210" s="11">
        <f t="shared" si="120"/>
        <v>-8421.1749999999993</v>
      </c>
      <c r="AK210" s="11">
        <f t="shared" si="121"/>
        <v>-7919.7125000000005</v>
      </c>
      <c r="AL210" s="11">
        <f t="shared" si="122"/>
        <v>-9424.1</v>
      </c>
      <c r="AM210" s="11">
        <f t="shared" si="123"/>
        <v>-9424.1</v>
      </c>
      <c r="AN210" s="11">
        <f t="shared" si="124"/>
        <v>-11931.4125</v>
      </c>
      <c r="AO210" s="11">
        <f t="shared" si="125"/>
        <v>-15441.65</v>
      </c>
      <c r="AP210" s="11">
        <f t="shared" si="126"/>
        <v>-12934.3375</v>
      </c>
      <c r="AQ210" s="11">
        <f t="shared" si="127"/>
        <v>-12432.875</v>
      </c>
      <c r="AR210" s="11">
        <f t="shared" si="128"/>
        <v>-12934.3375</v>
      </c>
      <c r="AS210" s="11">
        <f t="shared" si="129"/>
        <v>-14940.1875</v>
      </c>
      <c r="AT210" s="11">
        <f t="shared" si="130"/>
        <v>-15943.112500000001</v>
      </c>
      <c r="AU210" s="11">
        <f t="shared" si="131"/>
        <v>-15943.112500000001</v>
      </c>
      <c r="AV210" s="11">
        <f t="shared" si="132"/>
        <v>-14940.1875</v>
      </c>
      <c r="AW210" s="11">
        <f t="shared" si="133"/>
        <v>-18450.424999999999</v>
      </c>
      <c r="AX210" s="11">
        <f t="shared" si="134"/>
        <v>-22963.587499999998</v>
      </c>
      <c r="AY210" s="11">
        <f t="shared" si="135"/>
        <v>-23465.05</v>
      </c>
      <c r="AZ210" s="11"/>
      <c r="BA210" s="11"/>
      <c r="BB210" s="11">
        <f t="shared" si="136"/>
        <v>5578.8249999999998</v>
      </c>
      <c r="BC210" s="11">
        <f t="shared" si="137"/>
        <v>7572.9749999999995</v>
      </c>
      <c r="BD210" s="11">
        <f t="shared" si="138"/>
        <v>5578.8249999999998</v>
      </c>
      <c r="BE210" s="11">
        <f t="shared" si="139"/>
        <v>5080.2874999999995</v>
      </c>
      <c r="BF210" s="11">
        <f t="shared" si="140"/>
        <v>6575.9</v>
      </c>
      <c r="BG210" s="11">
        <f t="shared" si="141"/>
        <v>6575.9</v>
      </c>
      <c r="BH210" s="11">
        <f t="shared" si="142"/>
        <v>9068.5874999999996</v>
      </c>
      <c r="BI210" s="11">
        <f t="shared" si="143"/>
        <v>12558.35</v>
      </c>
      <c r="BJ210" s="11">
        <f t="shared" si="144"/>
        <v>10065.6625</v>
      </c>
      <c r="BK210" s="11">
        <f t="shared" si="145"/>
        <v>9567.125</v>
      </c>
      <c r="BL210" s="11">
        <f t="shared" si="146"/>
        <v>10065.6625</v>
      </c>
      <c r="BM210" s="11">
        <f t="shared" si="147"/>
        <v>12059.8125</v>
      </c>
      <c r="BN210" s="11">
        <f t="shared" si="148"/>
        <v>13056.887499999999</v>
      </c>
      <c r="BO210" s="11">
        <f t="shared" si="149"/>
        <v>13056.887499999999</v>
      </c>
      <c r="BP210" s="11">
        <f t="shared" si="150"/>
        <v>12059.8125</v>
      </c>
      <c r="BQ210" s="11">
        <f t="shared" si="151"/>
        <v>15549.575000000001</v>
      </c>
      <c r="BR210" s="11">
        <f t="shared" si="152"/>
        <v>20036.412500000002</v>
      </c>
      <c r="BS210" s="11">
        <f t="shared" si="153"/>
        <v>20534.95</v>
      </c>
    </row>
    <row r="211" spans="1:71" ht="16" customHeight="1">
      <c r="A211" s="2">
        <v>43943</v>
      </c>
      <c r="B211" s="10" t="s">
        <v>921</v>
      </c>
      <c r="C211" s="11">
        <v>4</v>
      </c>
      <c r="D211" s="10">
        <v>457</v>
      </c>
      <c r="E211" s="10">
        <v>-1</v>
      </c>
      <c r="I211" s="11">
        <v>1.573719599427743E-2</v>
      </c>
      <c r="K211" s="11">
        <v>0</v>
      </c>
      <c r="L211" s="11" t="s">
        <v>969</v>
      </c>
      <c r="M211" s="11" t="s">
        <v>1369</v>
      </c>
      <c r="N211" s="11" t="s">
        <v>2071</v>
      </c>
      <c r="O211" s="11" t="s">
        <v>606</v>
      </c>
      <c r="P211" s="11" t="s">
        <v>1370</v>
      </c>
      <c r="Q211" s="11" t="s">
        <v>970</v>
      </c>
      <c r="R211" s="11" t="s">
        <v>1369</v>
      </c>
      <c r="S211" s="11" t="s">
        <v>970</v>
      </c>
      <c r="T211" s="11" t="s">
        <v>969</v>
      </c>
      <c r="U211" s="11" t="s">
        <v>969</v>
      </c>
      <c r="V211" s="11" t="s">
        <v>970</v>
      </c>
      <c r="W211" s="11" t="s">
        <v>1370</v>
      </c>
      <c r="X211" s="11" t="s">
        <v>1371</v>
      </c>
      <c r="Y211" s="11" t="s">
        <v>1371</v>
      </c>
      <c r="Z211" s="11" t="s">
        <v>607</v>
      </c>
      <c r="AA211" s="11" t="s">
        <v>1373</v>
      </c>
      <c r="AB211" s="11" t="s">
        <v>607</v>
      </c>
      <c r="AC211" s="11" t="s">
        <v>1370</v>
      </c>
      <c r="AD211" s="11" t="s">
        <v>1371</v>
      </c>
      <c r="AH211" s="11">
        <f t="shared" si="118"/>
        <v>-513.04999999999995</v>
      </c>
      <c r="AI211" s="11">
        <f t="shared" si="119"/>
        <v>-3020.3625000000002</v>
      </c>
      <c r="AJ211" s="11">
        <f t="shared" si="120"/>
        <v>489.875</v>
      </c>
      <c r="AK211" s="11">
        <f t="shared" si="121"/>
        <v>1492.7999999999997</v>
      </c>
      <c r="AL211" s="11">
        <f t="shared" si="122"/>
        <v>-11.587499999999977</v>
      </c>
      <c r="AM211" s="11">
        <f t="shared" si="123"/>
        <v>-513.04999999999995</v>
      </c>
      <c r="AN211" s="11">
        <f t="shared" si="124"/>
        <v>-11.587499999999977</v>
      </c>
      <c r="AO211" s="11">
        <f t="shared" si="125"/>
        <v>-1515.9749999999999</v>
      </c>
      <c r="AP211" s="11">
        <f t="shared" si="126"/>
        <v>-1515.9749999999999</v>
      </c>
      <c r="AQ211" s="11">
        <f t="shared" si="127"/>
        <v>-11.587499999999977</v>
      </c>
      <c r="AR211" s="11">
        <f t="shared" si="128"/>
        <v>1492.7999999999997</v>
      </c>
      <c r="AS211" s="11">
        <f t="shared" si="129"/>
        <v>991.33750000000009</v>
      </c>
      <c r="AT211" s="11">
        <f t="shared" si="130"/>
        <v>991.33750000000009</v>
      </c>
      <c r="AU211" s="11">
        <f t="shared" si="131"/>
        <v>1994.2624999999998</v>
      </c>
      <c r="AV211" s="11">
        <f t="shared" si="132"/>
        <v>4000.1125000000002</v>
      </c>
      <c r="AW211" s="11">
        <f t="shared" si="133"/>
        <v>1994.2624999999998</v>
      </c>
      <c r="AX211" s="11">
        <f t="shared" si="134"/>
        <v>1492.7999999999997</v>
      </c>
      <c r="AY211" s="11">
        <f t="shared" si="135"/>
        <v>991.33750000000009</v>
      </c>
      <c r="AZ211" s="11"/>
      <c r="BA211" s="11"/>
      <c r="BB211" s="11">
        <f t="shared" si="136"/>
        <v>-2513.0500000000002</v>
      </c>
      <c r="BC211" s="11">
        <f t="shared" si="137"/>
        <v>-20.362499999999955</v>
      </c>
      <c r="BD211" s="11">
        <f t="shared" si="138"/>
        <v>-3510.125</v>
      </c>
      <c r="BE211" s="11">
        <f t="shared" si="139"/>
        <v>-4507.2000000000007</v>
      </c>
      <c r="BF211" s="11">
        <f t="shared" si="140"/>
        <v>-3011.5875000000001</v>
      </c>
      <c r="BG211" s="11">
        <f t="shared" si="141"/>
        <v>-2513.0500000000002</v>
      </c>
      <c r="BH211" s="11">
        <f t="shared" si="142"/>
        <v>-3011.5875000000001</v>
      </c>
      <c r="BI211" s="11">
        <f t="shared" si="143"/>
        <v>-1515.9749999999999</v>
      </c>
      <c r="BJ211" s="11">
        <f t="shared" si="144"/>
        <v>-1515.9749999999999</v>
      </c>
      <c r="BK211" s="11">
        <f t="shared" si="145"/>
        <v>-3011.5875000000001</v>
      </c>
      <c r="BL211" s="11">
        <f t="shared" si="146"/>
        <v>-4507.2000000000007</v>
      </c>
      <c r="BM211" s="11">
        <f t="shared" si="147"/>
        <v>-4008.6625000000004</v>
      </c>
      <c r="BN211" s="11">
        <f t="shared" si="148"/>
        <v>-4008.6625000000004</v>
      </c>
      <c r="BO211" s="11">
        <f t="shared" si="149"/>
        <v>-5005.7375000000002</v>
      </c>
      <c r="BP211" s="11">
        <f t="shared" si="150"/>
        <v>-6999.8874999999998</v>
      </c>
      <c r="BQ211" s="11">
        <f t="shared" si="151"/>
        <v>-5005.7375000000002</v>
      </c>
      <c r="BR211" s="11">
        <f t="shared" si="152"/>
        <v>-4507.2000000000007</v>
      </c>
      <c r="BS211" s="11">
        <f t="shared" si="153"/>
        <v>-4008.6625000000004</v>
      </c>
    </row>
    <row r="212" spans="1:71" ht="16" customHeight="1">
      <c r="A212" s="2">
        <v>43943</v>
      </c>
      <c r="B212" s="10" t="s">
        <v>414</v>
      </c>
      <c r="C212" s="11">
        <v>5</v>
      </c>
      <c r="D212" s="10">
        <v>331</v>
      </c>
      <c r="E212" s="10">
        <v>-3</v>
      </c>
      <c r="I212" s="11">
        <v>0</v>
      </c>
      <c r="K212" s="11">
        <v>0</v>
      </c>
      <c r="L212" s="11" t="s">
        <v>1910</v>
      </c>
      <c r="M212" s="11" t="s">
        <v>2447</v>
      </c>
      <c r="N212" s="11" t="s">
        <v>1909</v>
      </c>
      <c r="O212" s="11" t="s">
        <v>2707</v>
      </c>
      <c r="P212" s="11" t="s">
        <v>1909</v>
      </c>
      <c r="Q212" s="11" t="s">
        <v>2708</v>
      </c>
      <c r="R212" s="11" t="s">
        <v>2708</v>
      </c>
      <c r="S212" s="11" t="s">
        <v>621</v>
      </c>
      <c r="T212" s="11" t="s">
        <v>1908</v>
      </c>
      <c r="U212" s="11" t="s">
        <v>623</v>
      </c>
      <c r="V212" s="11" t="s">
        <v>1908</v>
      </c>
      <c r="W212" s="11" t="s">
        <v>2449</v>
      </c>
      <c r="X212" s="11" t="s">
        <v>583</v>
      </c>
      <c r="Y212" s="11" t="s">
        <v>2449</v>
      </c>
      <c r="Z212" s="11" t="s">
        <v>623</v>
      </c>
      <c r="AA212" s="11" t="s">
        <v>1908</v>
      </c>
      <c r="AB212" s="11" t="s">
        <v>2449</v>
      </c>
      <c r="AC212" s="11" t="s">
        <v>1908</v>
      </c>
      <c r="AD212" s="11" t="s">
        <v>580</v>
      </c>
      <c r="AH212" s="11">
        <f t="shared" si="118"/>
        <v>-617.12549572500382</v>
      </c>
      <c r="AI212" s="11">
        <f t="shared" si="119"/>
        <v>-717.41598987500311</v>
      </c>
      <c r="AJ212" s="11">
        <f t="shared" si="120"/>
        <v>-416.54350450000754</v>
      </c>
      <c r="AK212" s="11">
        <f t="shared" si="121"/>
        <v>-717.41598987500311</v>
      </c>
      <c r="AL212" s="11">
        <f t="shared" si="122"/>
        <v>-817.70748695000009</v>
      </c>
      <c r="AM212" s="11">
        <f t="shared" si="123"/>
        <v>-817.70748695000009</v>
      </c>
      <c r="AN212" s="11">
        <f t="shared" si="124"/>
        <v>-918.00600450000763</v>
      </c>
      <c r="AO212" s="11">
        <f t="shared" si="125"/>
        <v>-1118.5879957250038</v>
      </c>
      <c r="AP212" s="11">
        <f t="shared" si="126"/>
        <v>-1319.1699869500001</v>
      </c>
      <c r="AQ212" s="11">
        <f t="shared" si="127"/>
        <v>-1118.5879957250038</v>
      </c>
      <c r="AR212" s="11">
        <f t="shared" si="128"/>
        <v>-1218.8784898750032</v>
      </c>
      <c r="AS212" s="11">
        <f t="shared" si="129"/>
        <v>-1419.4685045000076</v>
      </c>
      <c r="AT212" s="11">
        <f t="shared" si="130"/>
        <v>-1218.8784898750032</v>
      </c>
      <c r="AU212" s="11">
        <f t="shared" si="131"/>
        <v>-1319.1699869500001</v>
      </c>
      <c r="AV212" s="11">
        <f t="shared" si="132"/>
        <v>-1118.5879957250038</v>
      </c>
      <c r="AW212" s="11">
        <f t="shared" si="133"/>
        <v>-1218.8784898750032</v>
      </c>
      <c r="AX212" s="11">
        <f t="shared" si="134"/>
        <v>-1118.5879957250038</v>
      </c>
      <c r="AY212" s="11">
        <f t="shared" si="135"/>
        <v>-1519.7600015750045</v>
      </c>
      <c r="AZ212" s="11"/>
      <c r="BA212" s="11"/>
      <c r="BB212" s="11">
        <f t="shared" si="136"/>
        <v>-17.119495724996199</v>
      </c>
      <c r="BC212" s="11">
        <f t="shared" si="137"/>
        <v>82.586010125003213</v>
      </c>
      <c r="BD212" s="11">
        <f t="shared" si="138"/>
        <v>-216.53150449999242</v>
      </c>
      <c r="BE212" s="11">
        <f t="shared" si="139"/>
        <v>82.586010125003213</v>
      </c>
      <c r="BF212" s="11">
        <f t="shared" si="140"/>
        <v>182.29251304999997</v>
      </c>
      <c r="BG212" s="11">
        <f t="shared" si="141"/>
        <v>182.29251304999997</v>
      </c>
      <c r="BH212" s="11">
        <f t="shared" si="142"/>
        <v>282.00599550000766</v>
      </c>
      <c r="BI212" s="11">
        <f t="shared" si="143"/>
        <v>481.4180042750038</v>
      </c>
      <c r="BJ212" s="11">
        <f t="shared" si="144"/>
        <v>680.83001304999993</v>
      </c>
      <c r="BK212" s="11">
        <f t="shared" si="145"/>
        <v>481.4180042750038</v>
      </c>
      <c r="BL212" s="11">
        <f t="shared" si="146"/>
        <v>581.12351012500312</v>
      </c>
      <c r="BM212" s="11">
        <f t="shared" si="147"/>
        <v>780.54349550000757</v>
      </c>
      <c r="BN212" s="11">
        <f t="shared" si="148"/>
        <v>581.12351012500312</v>
      </c>
      <c r="BO212" s="11">
        <f t="shared" si="149"/>
        <v>680.83001304999993</v>
      </c>
      <c r="BP212" s="11">
        <f t="shared" si="150"/>
        <v>481.4180042750038</v>
      </c>
      <c r="BQ212" s="11">
        <f t="shared" si="151"/>
        <v>581.12351012500312</v>
      </c>
      <c r="BR212" s="11">
        <f t="shared" si="152"/>
        <v>481.4180042750038</v>
      </c>
      <c r="BS212" s="11">
        <f t="shared" si="153"/>
        <v>880.24999842500438</v>
      </c>
    </row>
    <row r="213" spans="1:71" ht="16" customHeight="1">
      <c r="A213" s="2">
        <v>43943</v>
      </c>
      <c r="B213" s="10" t="s">
        <v>251</v>
      </c>
      <c r="C213" s="11">
        <v>6</v>
      </c>
      <c r="D213" s="10">
        <v>329</v>
      </c>
      <c r="E213" s="10">
        <v>0.2</v>
      </c>
      <c r="I213" s="11">
        <v>0</v>
      </c>
      <c r="K213" s="11">
        <v>0</v>
      </c>
      <c r="L213" s="11" t="s">
        <v>2452</v>
      </c>
      <c r="M213" s="11" t="s">
        <v>2452</v>
      </c>
      <c r="N213" s="11" t="s">
        <v>2100</v>
      </c>
      <c r="O213" s="11" t="s">
        <v>2455</v>
      </c>
      <c r="P213" s="11" t="s">
        <v>2100</v>
      </c>
      <c r="Q213" s="11" t="s">
        <v>1201</v>
      </c>
      <c r="R213" s="11" t="s">
        <v>1145</v>
      </c>
      <c r="S213" s="11" t="s">
        <v>1147</v>
      </c>
      <c r="T213" s="11" t="s">
        <v>2517</v>
      </c>
      <c r="U213" s="11" t="s">
        <v>2098</v>
      </c>
      <c r="V213" s="11" t="s">
        <v>1146</v>
      </c>
      <c r="W213" s="11" t="s">
        <v>1150</v>
      </c>
      <c r="X213" s="11" t="s">
        <v>2517</v>
      </c>
      <c r="Y213" s="11" t="s">
        <v>1150</v>
      </c>
      <c r="Z213" s="11" t="s">
        <v>2454</v>
      </c>
      <c r="AA213" s="11" t="s">
        <v>1152</v>
      </c>
      <c r="AB213" s="11" t="s">
        <v>1146</v>
      </c>
      <c r="AC213" s="11" t="s">
        <v>2454</v>
      </c>
      <c r="AD213" s="11" t="s">
        <v>1205</v>
      </c>
      <c r="AH213" s="11">
        <f t="shared" si="118"/>
        <v>-2679.6000000000004</v>
      </c>
      <c r="AI213" s="11">
        <f t="shared" si="119"/>
        <v>-5688.375</v>
      </c>
      <c r="AJ213" s="11">
        <f t="shared" si="120"/>
        <v>-1676.6750000000002</v>
      </c>
      <c r="AK213" s="11">
        <f t="shared" si="121"/>
        <v>-5688.375</v>
      </c>
      <c r="AL213" s="11">
        <f t="shared" si="122"/>
        <v>-6691.3</v>
      </c>
      <c r="AM213" s="11">
        <f t="shared" si="123"/>
        <v>-9700.0750000000007</v>
      </c>
      <c r="AN213" s="11">
        <f t="shared" si="124"/>
        <v>-11705.924999999999</v>
      </c>
      <c r="AO213" s="11">
        <f t="shared" si="125"/>
        <v>-16720.55</v>
      </c>
      <c r="AP213" s="11">
        <f t="shared" si="126"/>
        <v>-19729.325000000001</v>
      </c>
      <c r="AQ213" s="11">
        <f t="shared" si="127"/>
        <v>-15717.625</v>
      </c>
      <c r="AR213" s="11">
        <f t="shared" si="128"/>
        <v>-14714.699999999999</v>
      </c>
      <c r="AS213" s="11">
        <f t="shared" si="129"/>
        <v>-16720.55</v>
      </c>
      <c r="AT213" s="11">
        <f t="shared" si="130"/>
        <v>-14714.699999999999</v>
      </c>
      <c r="AU213" s="11">
        <f t="shared" si="131"/>
        <v>-13711.775</v>
      </c>
      <c r="AV213" s="11">
        <f t="shared" si="132"/>
        <v>-12708.849999999999</v>
      </c>
      <c r="AW213" s="11">
        <f t="shared" si="133"/>
        <v>-15717.625</v>
      </c>
      <c r="AX213" s="11">
        <f t="shared" si="134"/>
        <v>-13711.775</v>
      </c>
      <c r="AY213" s="11">
        <f t="shared" si="135"/>
        <v>-20732.25</v>
      </c>
      <c r="AZ213" s="11"/>
      <c r="BA213" s="11"/>
      <c r="BB213" s="11">
        <f t="shared" si="136"/>
        <v>-2679.6000000000004</v>
      </c>
      <c r="BC213" s="11">
        <f t="shared" si="137"/>
        <v>311.62499999999977</v>
      </c>
      <c r="BD213" s="11">
        <f t="shared" si="138"/>
        <v>-3676.6750000000002</v>
      </c>
      <c r="BE213" s="11">
        <f t="shared" si="139"/>
        <v>311.62499999999977</v>
      </c>
      <c r="BF213" s="11">
        <f t="shared" si="140"/>
        <v>1308.6999999999998</v>
      </c>
      <c r="BG213" s="11">
        <f t="shared" si="141"/>
        <v>4299.9250000000002</v>
      </c>
      <c r="BH213" s="11">
        <f t="shared" si="142"/>
        <v>6294.0749999999998</v>
      </c>
      <c r="BI213" s="11">
        <f t="shared" si="143"/>
        <v>11279.45</v>
      </c>
      <c r="BJ213" s="11">
        <f t="shared" si="144"/>
        <v>14270.675000000001</v>
      </c>
      <c r="BK213" s="11">
        <f t="shared" si="145"/>
        <v>10282.375</v>
      </c>
      <c r="BL213" s="11">
        <f t="shared" si="146"/>
        <v>9285.3000000000011</v>
      </c>
      <c r="BM213" s="11">
        <f t="shared" si="147"/>
        <v>11279.45</v>
      </c>
      <c r="BN213" s="11">
        <f t="shared" si="148"/>
        <v>9285.3000000000011</v>
      </c>
      <c r="BO213" s="11">
        <f t="shared" si="149"/>
        <v>8288.2250000000004</v>
      </c>
      <c r="BP213" s="11">
        <f t="shared" si="150"/>
        <v>7291.1500000000015</v>
      </c>
      <c r="BQ213" s="11">
        <f t="shared" si="151"/>
        <v>10282.375</v>
      </c>
      <c r="BR213" s="11">
        <f t="shared" si="152"/>
        <v>8288.2250000000004</v>
      </c>
      <c r="BS213" s="11">
        <f t="shared" si="153"/>
        <v>15267.75</v>
      </c>
    </row>
    <row r="214" spans="1:71" ht="16" customHeight="1">
      <c r="A214" s="2">
        <v>43943</v>
      </c>
      <c r="B214" s="10" t="s">
        <v>1295</v>
      </c>
      <c r="C214" s="11">
        <v>7</v>
      </c>
      <c r="D214" s="10">
        <v>295</v>
      </c>
      <c r="E214" s="10">
        <v>-1</v>
      </c>
      <c r="I214" s="11">
        <v>0</v>
      </c>
      <c r="K214" s="11">
        <v>0</v>
      </c>
      <c r="L214" s="11" t="s">
        <v>993</v>
      </c>
      <c r="M214" s="11" t="s">
        <v>991</v>
      </c>
      <c r="N214" s="11" t="s">
        <v>1833</v>
      </c>
      <c r="O214" s="11" t="s">
        <v>992</v>
      </c>
      <c r="P214" s="11" t="s">
        <v>1833</v>
      </c>
      <c r="Q214" s="11" t="s">
        <v>777</v>
      </c>
      <c r="R214" s="11" t="s">
        <v>277</v>
      </c>
      <c r="S214" s="11" t="s">
        <v>277</v>
      </c>
      <c r="T214" s="11" t="s">
        <v>279</v>
      </c>
      <c r="U214" s="11" t="s">
        <v>277</v>
      </c>
      <c r="V214" s="11" t="s">
        <v>277</v>
      </c>
      <c r="W214" s="11" t="s">
        <v>277</v>
      </c>
      <c r="X214" s="11" t="s">
        <v>277</v>
      </c>
      <c r="Y214" s="11" t="s">
        <v>278</v>
      </c>
      <c r="Z214" s="11" t="s">
        <v>276</v>
      </c>
      <c r="AA214" s="11" t="s">
        <v>777</v>
      </c>
      <c r="AB214" s="11" t="s">
        <v>277</v>
      </c>
      <c r="AC214" s="11" t="s">
        <v>277</v>
      </c>
      <c r="AD214" s="11" t="s">
        <v>281</v>
      </c>
      <c r="AH214" s="11">
        <f t="shared" si="118"/>
        <v>-2196.0375000000004</v>
      </c>
      <c r="AI214" s="11">
        <f t="shared" si="119"/>
        <v>-2697.5</v>
      </c>
      <c r="AJ214" s="11">
        <f t="shared" si="120"/>
        <v>-1694.575</v>
      </c>
      <c r="AK214" s="11">
        <f t="shared" si="121"/>
        <v>-2697.5</v>
      </c>
      <c r="AL214" s="11">
        <f t="shared" si="122"/>
        <v>-3198.9624999999996</v>
      </c>
      <c r="AM214" s="11">
        <f t="shared" si="123"/>
        <v>-4201.8874999999998</v>
      </c>
      <c r="AN214" s="11">
        <f t="shared" si="124"/>
        <v>-4201.8874999999998</v>
      </c>
      <c r="AO214" s="11">
        <f t="shared" si="125"/>
        <v>-5204.8125</v>
      </c>
      <c r="AP214" s="11">
        <f t="shared" si="126"/>
        <v>-4201.8874999999998</v>
      </c>
      <c r="AQ214" s="11">
        <f t="shared" si="127"/>
        <v>-4201.8874999999998</v>
      </c>
      <c r="AR214" s="11">
        <f t="shared" si="128"/>
        <v>-4201.8874999999998</v>
      </c>
      <c r="AS214" s="11">
        <f t="shared" si="129"/>
        <v>-4201.8874999999998</v>
      </c>
      <c r="AT214" s="11">
        <f t="shared" si="130"/>
        <v>-4703.3499999999995</v>
      </c>
      <c r="AU214" s="11">
        <f t="shared" si="131"/>
        <v>-3700.4249999999997</v>
      </c>
      <c r="AV214" s="11">
        <f t="shared" si="132"/>
        <v>-3198.9624999999996</v>
      </c>
      <c r="AW214" s="11">
        <f t="shared" si="133"/>
        <v>-4201.8874999999998</v>
      </c>
      <c r="AX214" s="11">
        <f t="shared" si="134"/>
        <v>-4201.8874999999998</v>
      </c>
      <c r="AY214" s="11">
        <f t="shared" si="135"/>
        <v>-5706.2749999999996</v>
      </c>
      <c r="AZ214" s="11"/>
      <c r="BA214" s="11"/>
      <c r="BB214" s="11">
        <f t="shared" si="136"/>
        <v>803.96249999999986</v>
      </c>
      <c r="BC214" s="11">
        <f t="shared" si="137"/>
        <v>1302.5</v>
      </c>
      <c r="BD214" s="11">
        <f t="shared" si="138"/>
        <v>305.42499999999995</v>
      </c>
      <c r="BE214" s="11">
        <f t="shared" si="139"/>
        <v>1302.5</v>
      </c>
      <c r="BF214" s="11">
        <f t="shared" si="140"/>
        <v>1801.0375000000001</v>
      </c>
      <c r="BG214" s="11">
        <f t="shared" si="141"/>
        <v>2798.1125000000002</v>
      </c>
      <c r="BH214" s="11">
        <f t="shared" si="142"/>
        <v>2798.1125000000002</v>
      </c>
      <c r="BI214" s="11">
        <f t="shared" si="143"/>
        <v>3795.1875</v>
      </c>
      <c r="BJ214" s="11">
        <f t="shared" si="144"/>
        <v>2798.1125000000002</v>
      </c>
      <c r="BK214" s="11">
        <f t="shared" si="145"/>
        <v>2798.1125000000002</v>
      </c>
      <c r="BL214" s="11">
        <f t="shared" si="146"/>
        <v>2798.1125000000002</v>
      </c>
      <c r="BM214" s="11">
        <f t="shared" si="147"/>
        <v>2798.1125000000002</v>
      </c>
      <c r="BN214" s="11">
        <f t="shared" si="148"/>
        <v>3296.65</v>
      </c>
      <c r="BO214" s="11">
        <f t="shared" si="149"/>
        <v>2299.5750000000003</v>
      </c>
      <c r="BP214" s="11">
        <f t="shared" si="150"/>
        <v>1801.0375000000001</v>
      </c>
      <c r="BQ214" s="11">
        <f t="shared" si="151"/>
        <v>2798.1125000000002</v>
      </c>
      <c r="BR214" s="11">
        <f t="shared" si="152"/>
        <v>2798.1125000000002</v>
      </c>
      <c r="BS214" s="11">
        <f t="shared" si="153"/>
        <v>4293.7250000000004</v>
      </c>
    </row>
    <row r="215" spans="1:71" ht="16" customHeight="1">
      <c r="A215" s="2">
        <v>43943</v>
      </c>
      <c r="B215" s="10" t="s">
        <v>1016</v>
      </c>
      <c r="C215" s="11">
        <v>8</v>
      </c>
      <c r="D215" s="10">
        <v>234</v>
      </c>
      <c r="E215" s="10">
        <v>-0.7</v>
      </c>
      <c r="I215" s="11">
        <v>0</v>
      </c>
      <c r="K215" s="11">
        <v>0</v>
      </c>
      <c r="L215" s="11" t="s">
        <v>94</v>
      </c>
      <c r="M215" s="11" t="s">
        <v>2709</v>
      </c>
      <c r="N215" s="11" t="s">
        <v>2710</v>
      </c>
      <c r="O215" s="11" t="s">
        <v>1052</v>
      </c>
      <c r="P215" s="11" t="s">
        <v>1052</v>
      </c>
      <c r="Q215" s="11" t="s">
        <v>92</v>
      </c>
      <c r="R215" s="11" t="s">
        <v>1265</v>
      </c>
      <c r="S215" s="11" t="s">
        <v>92</v>
      </c>
      <c r="T215" s="11" t="s">
        <v>2709</v>
      </c>
      <c r="U215" s="11" t="s">
        <v>2709</v>
      </c>
      <c r="V215" s="11" t="s">
        <v>91</v>
      </c>
      <c r="W215" s="11" t="s">
        <v>1265</v>
      </c>
      <c r="X215" s="11" t="s">
        <v>2118</v>
      </c>
      <c r="Y215" s="11" t="s">
        <v>2118</v>
      </c>
      <c r="Z215" s="11" t="s">
        <v>92</v>
      </c>
      <c r="AA215" s="11" t="s">
        <v>94</v>
      </c>
      <c r="AB215" s="11" t="s">
        <v>91</v>
      </c>
      <c r="AC215" s="11" t="s">
        <v>1265</v>
      </c>
      <c r="AD215" s="11" t="s">
        <v>2118</v>
      </c>
      <c r="AH215" s="11">
        <f t="shared" si="118"/>
        <v>-1038.5439927249997</v>
      </c>
      <c r="AI215" s="11">
        <f t="shared" si="119"/>
        <v>-1239.1299956500002</v>
      </c>
      <c r="AJ215" s="11">
        <f t="shared" si="120"/>
        <v>-436.79099857500034</v>
      </c>
      <c r="AK215" s="11">
        <f t="shared" si="121"/>
        <v>-436.79099857500034</v>
      </c>
      <c r="AL215" s="11">
        <f t="shared" si="122"/>
        <v>-637.37700150000069</v>
      </c>
      <c r="AM215" s="11">
        <f t="shared" si="123"/>
        <v>-837.96300442500092</v>
      </c>
      <c r="AN215" s="11">
        <f t="shared" si="124"/>
        <v>-637.37700150000069</v>
      </c>
      <c r="AO215" s="11">
        <f t="shared" si="125"/>
        <v>-1038.5439927249997</v>
      </c>
      <c r="AP215" s="11">
        <f t="shared" si="126"/>
        <v>-1038.5439927249997</v>
      </c>
      <c r="AQ215" s="11">
        <f t="shared" si="127"/>
        <v>-737.66749564999998</v>
      </c>
      <c r="AR215" s="11">
        <f t="shared" si="128"/>
        <v>-837.96300442500092</v>
      </c>
      <c r="AS215" s="11">
        <f t="shared" si="129"/>
        <v>-938.25349857500032</v>
      </c>
      <c r="AT215" s="11">
        <f t="shared" si="130"/>
        <v>-938.25349857500032</v>
      </c>
      <c r="AU215" s="11">
        <f t="shared" si="131"/>
        <v>-637.37700150000069</v>
      </c>
      <c r="AV215" s="11">
        <f t="shared" si="132"/>
        <v>-236.20499565</v>
      </c>
      <c r="AW215" s="11">
        <f t="shared" si="133"/>
        <v>-737.66749564999998</v>
      </c>
      <c r="AX215" s="11">
        <f t="shared" si="134"/>
        <v>-837.96300442500092</v>
      </c>
      <c r="AY215" s="11">
        <f t="shared" si="135"/>
        <v>-938.25349857500032</v>
      </c>
      <c r="AZ215" s="11"/>
      <c r="BA215" s="11"/>
      <c r="BB215" s="11">
        <f t="shared" si="136"/>
        <v>561.45400727499964</v>
      </c>
      <c r="BC215" s="11">
        <f t="shared" si="137"/>
        <v>760.87000435000004</v>
      </c>
      <c r="BD215" s="11">
        <f t="shared" si="138"/>
        <v>-36.788998574999695</v>
      </c>
      <c r="BE215" s="11">
        <f t="shared" si="139"/>
        <v>-36.788998574999695</v>
      </c>
      <c r="BF215" s="11">
        <f t="shared" si="140"/>
        <v>162.62699850000061</v>
      </c>
      <c r="BG215" s="11">
        <f t="shared" si="141"/>
        <v>362.04299557500093</v>
      </c>
      <c r="BH215" s="11">
        <f t="shared" si="142"/>
        <v>162.62699850000061</v>
      </c>
      <c r="BI215" s="11">
        <f t="shared" si="143"/>
        <v>561.45400727499964</v>
      </c>
      <c r="BJ215" s="11">
        <f t="shared" si="144"/>
        <v>561.45400727499964</v>
      </c>
      <c r="BK215" s="11">
        <f t="shared" si="145"/>
        <v>262.33250435000002</v>
      </c>
      <c r="BL215" s="11">
        <f t="shared" si="146"/>
        <v>362.04299557500093</v>
      </c>
      <c r="BM215" s="11">
        <f t="shared" si="147"/>
        <v>461.74850142500031</v>
      </c>
      <c r="BN215" s="11">
        <f t="shared" si="148"/>
        <v>461.74850142500031</v>
      </c>
      <c r="BO215" s="11">
        <f t="shared" si="149"/>
        <v>162.62699850000061</v>
      </c>
      <c r="BP215" s="11">
        <f t="shared" si="150"/>
        <v>-236.20499565</v>
      </c>
      <c r="BQ215" s="11">
        <f t="shared" si="151"/>
        <v>262.33250435000002</v>
      </c>
      <c r="BR215" s="11">
        <f t="shared" si="152"/>
        <v>362.04299557500093</v>
      </c>
      <c r="BS215" s="11">
        <f t="shared" si="153"/>
        <v>461.74850142500031</v>
      </c>
    </row>
    <row r="216" spans="1:71" ht="16" customHeight="1">
      <c r="A216" s="2">
        <v>43943</v>
      </c>
      <c r="B216" s="10" t="s">
        <v>2591</v>
      </c>
      <c r="C216" s="11">
        <v>9</v>
      </c>
      <c r="D216" s="10">
        <v>212</v>
      </c>
      <c r="E216" s="10">
        <v>-0.8</v>
      </c>
      <c r="I216" s="11">
        <v>0</v>
      </c>
      <c r="K216" s="11">
        <v>0</v>
      </c>
      <c r="L216" s="11" t="s">
        <v>63</v>
      </c>
      <c r="M216" s="11" t="s">
        <v>67</v>
      </c>
      <c r="N216" s="11" t="s">
        <v>59</v>
      </c>
      <c r="O216" s="11" t="s">
        <v>67</v>
      </c>
      <c r="P216" s="11" t="s">
        <v>984</v>
      </c>
      <c r="Q216" s="11" t="s">
        <v>68</v>
      </c>
      <c r="R216" s="11" t="s">
        <v>59</v>
      </c>
      <c r="S216" s="11" t="s">
        <v>68</v>
      </c>
      <c r="T216" s="11" t="s">
        <v>97</v>
      </c>
      <c r="U216" s="11" t="s">
        <v>97</v>
      </c>
      <c r="V216" s="11" t="s">
        <v>60</v>
      </c>
      <c r="W216" s="11" t="s">
        <v>61</v>
      </c>
      <c r="X216" s="11" t="s">
        <v>60</v>
      </c>
      <c r="Y216" s="11" t="s">
        <v>61</v>
      </c>
      <c r="Z216" s="11" t="s">
        <v>936</v>
      </c>
      <c r="AA216" s="11" t="s">
        <v>936</v>
      </c>
      <c r="AB216" s="11" t="s">
        <v>984</v>
      </c>
      <c r="AC216" s="11" t="s">
        <v>61</v>
      </c>
      <c r="AD216" s="11" t="s">
        <v>68</v>
      </c>
      <c r="AH216" s="11">
        <f t="shared" si="118"/>
        <v>-427.22099422500031</v>
      </c>
      <c r="AI216" s="11">
        <f t="shared" si="119"/>
        <v>-928.68349422500023</v>
      </c>
      <c r="AJ216" s="11">
        <f t="shared" si="120"/>
        <v>-427.22099422500031</v>
      </c>
      <c r="AK216" s="11">
        <f t="shared" si="121"/>
        <v>-527.51650300000131</v>
      </c>
      <c r="AL216" s="11">
        <f t="shared" si="122"/>
        <v>-728.0974913</v>
      </c>
      <c r="AM216" s="11">
        <f t="shared" si="123"/>
        <v>-928.68349422500023</v>
      </c>
      <c r="AN216" s="11">
        <f t="shared" si="124"/>
        <v>-728.0974913</v>
      </c>
      <c r="AO216" s="11">
        <f t="shared" si="125"/>
        <v>-1229.5599912999999</v>
      </c>
      <c r="AP216" s="11">
        <f t="shared" si="126"/>
        <v>-1229.5599912999999</v>
      </c>
      <c r="AQ216" s="11">
        <f t="shared" si="127"/>
        <v>-828.39300007500094</v>
      </c>
      <c r="AR216" s="11">
        <f t="shared" si="128"/>
        <v>-627.8069971500006</v>
      </c>
      <c r="AS216" s="11">
        <f t="shared" si="129"/>
        <v>-828.39300007500094</v>
      </c>
      <c r="AT216" s="11">
        <f t="shared" si="130"/>
        <v>-627.8069971500006</v>
      </c>
      <c r="AU216" s="11">
        <f t="shared" si="131"/>
        <v>-326.93050007500096</v>
      </c>
      <c r="AV216" s="11">
        <f t="shared" si="132"/>
        <v>-326.93050007500096</v>
      </c>
      <c r="AW216" s="11">
        <f t="shared" si="133"/>
        <v>-527.51650300000131</v>
      </c>
      <c r="AX216" s="11">
        <f t="shared" si="134"/>
        <v>-627.8069971500006</v>
      </c>
      <c r="AY216" s="11">
        <f t="shared" si="135"/>
        <v>-728.0974913</v>
      </c>
      <c r="AZ216" s="11"/>
      <c r="BA216" s="11"/>
      <c r="BB216" s="11">
        <f t="shared" si="136"/>
        <v>-27.218994224999676</v>
      </c>
      <c r="BC216" s="11">
        <f t="shared" si="137"/>
        <v>471.3185057750004</v>
      </c>
      <c r="BD216" s="11">
        <f t="shared" si="138"/>
        <v>-27.218994224999676</v>
      </c>
      <c r="BE216" s="11">
        <f t="shared" si="139"/>
        <v>72.491497000001246</v>
      </c>
      <c r="BF216" s="11">
        <f t="shared" si="140"/>
        <v>271.9025087</v>
      </c>
      <c r="BG216" s="11">
        <f t="shared" si="141"/>
        <v>471.3185057750004</v>
      </c>
      <c r="BH216" s="11">
        <f t="shared" si="142"/>
        <v>271.9025087</v>
      </c>
      <c r="BI216" s="11">
        <f t="shared" si="143"/>
        <v>770.44000870000002</v>
      </c>
      <c r="BJ216" s="11">
        <f t="shared" si="144"/>
        <v>770.44000870000002</v>
      </c>
      <c r="BK216" s="11">
        <f t="shared" si="145"/>
        <v>371.61299992500096</v>
      </c>
      <c r="BL216" s="11">
        <f t="shared" si="146"/>
        <v>172.19700285000062</v>
      </c>
      <c r="BM216" s="11">
        <f t="shared" si="147"/>
        <v>371.61299992500096</v>
      </c>
      <c r="BN216" s="11">
        <f t="shared" si="148"/>
        <v>172.19700285000062</v>
      </c>
      <c r="BO216" s="11">
        <f t="shared" si="149"/>
        <v>-126.92450007499907</v>
      </c>
      <c r="BP216" s="11">
        <f t="shared" si="150"/>
        <v>-126.92450007499907</v>
      </c>
      <c r="BQ216" s="11">
        <f t="shared" si="151"/>
        <v>72.491497000001246</v>
      </c>
      <c r="BR216" s="11">
        <f t="shared" si="152"/>
        <v>172.19700285000062</v>
      </c>
      <c r="BS216" s="11">
        <f t="shared" si="153"/>
        <v>271.9025087</v>
      </c>
    </row>
    <row r="217" spans="1:71" ht="16" customHeight="1">
      <c r="A217" s="2">
        <v>43943</v>
      </c>
      <c r="B217" s="10" t="s">
        <v>357</v>
      </c>
      <c r="C217" s="11">
        <v>10</v>
      </c>
      <c r="D217" s="10">
        <v>208</v>
      </c>
      <c r="E217" s="10">
        <v>-1.7</v>
      </c>
      <c r="I217" s="11">
        <v>1.7080021367521361E-2</v>
      </c>
      <c r="K217" s="11">
        <v>0</v>
      </c>
      <c r="L217" s="11" t="s">
        <v>1711</v>
      </c>
      <c r="M217" s="11" t="s">
        <v>1082</v>
      </c>
      <c r="N217" s="11" t="s">
        <v>1086</v>
      </c>
      <c r="O217" s="11" t="s">
        <v>1173</v>
      </c>
      <c r="P217" s="11" t="s">
        <v>1081</v>
      </c>
      <c r="Q217" s="11" t="s">
        <v>1086</v>
      </c>
      <c r="R217" s="11" t="s">
        <v>1419</v>
      </c>
      <c r="S217" s="11" t="s">
        <v>1080</v>
      </c>
      <c r="T217" s="11" t="s">
        <v>1407</v>
      </c>
      <c r="U217" s="11" t="s">
        <v>1407</v>
      </c>
      <c r="V217" s="11" t="s">
        <v>1407</v>
      </c>
      <c r="W217" s="11" t="s">
        <v>1408</v>
      </c>
      <c r="X217" s="11" t="s">
        <v>1080</v>
      </c>
      <c r="Y217" s="11" t="s">
        <v>1079</v>
      </c>
      <c r="Z217" s="11" t="s">
        <v>1418</v>
      </c>
      <c r="AA217" s="11" t="s">
        <v>1174</v>
      </c>
      <c r="AB217" s="11" t="s">
        <v>1418</v>
      </c>
      <c r="AC217" s="11" t="s">
        <v>1408</v>
      </c>
      <c r="AD217" s="11" t="s">
        <v>1480</v>
      </c>
      <c r="AH217" s="11">
        <f t="shared" si="118"/>
        <v>-2513.5875000000001</v>
      </c>
      <c r="AI217" s="11">
        <f t="shared" si="119"/>
        <v>-3516.5124999999998</v>
      </c>
      <c r="AJ217" s="11">
        <f t="shared" si="120"/>
        <v>-1510.6624999999999</v>
      </c>
      <c r="AK217" s="11">
        <f t="shared" si="121"/>
        <v>-3015.0499999999997</v>
      </c>
      <c r="AL217" s="11">
        <f t="shared" si="122"/>
        <v>-3516.5124999999998</v>
      </c>
      <c r="AM217" s="11">
        <f t="shared" si="123"/>
        <v>-4519.4375</v>
      </c>
      <c r="AN217" s="11">
        <f t="shared" si="124"/>
        <v>-6525.2875000000004</v>
      </c>
      <c r="AO217" s="11">
        <f t="shared" si="125"/>
        <v>-7528.2125000000005</v>
      </c>
      <c r="AP217" s="11">
        <f t="shared" si="126"/>
        <v>-7528.2125000000005</v>
      </c>
      <c r="AQ217" s="11">
        <f t="shared" si="127"/>
        <v>-7528.2125000000005</v>
      </c>
      <c r="AR217" s="11">
        <f t="shared" si="128"/>
        <v>-6023.8250000000007</v>
      </c>
      <c r="AS217" s="11">
        <f t="shared" si="129"/>
        <v>-6525.2875000000004</v>
      </c>
      <c r="AT217" s="11">
        <f t="shared" si="130"/>
        <v>-7026.75</v>
      </c>
      <c r="AU217" s="11">
        <f t="shared" si="131"/>
        <v>-5522.3625000000002</v>
      </c>
      <c r="AV217" s="11">
        <f t="shared" si="132"/>
        <v>-4017.9749999999999</v>
      </c>
      <c r="AW217" s="11">
        <f t="shared" si="133"/>
        <v>-5522.3625000000002</v>
      </c>
      <c r="AX217" s="11">
        <f t="shared" si="134"/>
        <v>-6023.8250000000007</v>
      </c>
      <c r="AY217" s="11">
        <f t="shared" si="135"/>
        <v>-8029.6750000000002</v>
      </c>
      <c r="AZ217" s="11"/>
      <c r="BA217" s="11"/>
      <c r="BB217" s="11">
        <f t="shared" si="136"/>
        <v>486.41250000000014</v>
      </c>
      <c r="BC217" s="11">
        <f t="shared" si="137"/>
        <v>1483.4875000000002</v>
      </c>
      <c r="BD217" s="11">
        <f t="shared" si="138"/>
        <v>-510.66250000000002</v>
      </c>
      <c r="BE217" s="11">
        <f t="shared" si="139"/>
        <v>984.95</v>
      </c>
      <c r="BF217" s="11">
        <f t="shared" si="140"/>
        <v>1483.4875000000002</v>
      </c>
      <c r="BG217" s="11">
        <f t="shared" si="141"/>
        <v>2480.5625</v>
      </c>
      <c r="BH217" s="11">
        <f t="shared" si="142"/>
        <v>4474.7124999999996</v>
      </c>
      <c r="BI217" s="11">
        <f t="shared" si="143"/>
        <v>5471.7874999999995</v>
      </c>
      <c r="BJ217" s="11">
        <f t="shared" si="144"/>
        <v>5471.7874999999995</v>
      </c>
      <c r="BK217" s="11">
        <f t="shared" si="145"/>
        <v>5471.7874999999995</v>
      </c>
      <c r="BL217" s="11">
        <f t="shared" si="146"/>
        <v>3976.1749999999993</v>
      </c>
      <c r="BM217" s="11">
        <f t="shared" si="147"/>
        <v>4474.7124999999996</v>
      </c>
      <c r="BN217" s="11">
        <f t="shared" si="148"/>
        <v>4973.25</v>
      </c>
      <c r="BO217" s="11">
        <f t="shared" si="149"/>
        <v>3477.6374999999998</v>
      </c>
      <c r="BP217" s="11">
        <f t="shared" si="150"/>
        <v>1982.0250000000001</v>
      </c>
      <c r="BQ217" s="11">
        <f t="shared" si="151"/>
        <v>3477.6374999999998</v>
      </c>
      <c r="BR217" s="11">
        <f t="shared" si="152"/>
        <v>3976.1749999999993</v>
      </c>
      <c r="BS217" s="11">
        <f t="shared" si="153"/>
        <v>5970.3249999999998</v>
      </c>
    </row>
    <row r="218" spans="1:71" ht="16" customHeight="1">
      <c r="A218" s="2">
        <v>43943</v>
      </c>
      <c r="B218" s="10" t="s">
        <v>333</v>
      </c>
      <c r="C218" s="11">
        <v>11</v>
      </c>
      <c r="D218" s="10">
        <v>181</v>
      </c>
      <c r="E218" s="10">
        <v>-1.8</v>
      </c>
      <c r="I218" s="11">
        <v>0</v>
      </c>
      <c r="K218" s="11">
        <v>0</v>
      </c>
      <c r="L218" s="11" t="s">
        <v>929</v>
      </c>
      <c r="M218" s="11" t="s">
        <v>2526</v>
      </c>
      <c r="N218" s="11" t="s">
        <v>1533</v>
      </c>
      <c r="O218" s="11" t="s">
        <v>656</v>
      </c>
      <c r="P218" s="11" t="s">
        <v>1533</v>
      </c>
      <c r="Q218" s="11" t="s">
        <v>658</v>
      </c>
      <c r="R218" s="11" t="s">
        <v>650</v>
      </c>
      <c r="S218" s="11" t="s">
        <v>650</v>
      </c>
      <c r="T218" s="11" t="s">
        <v>652</v>
      </c>
      <c r="U218" s="11" t="s">
        <v>651</v>
      </c>
      <c r="V218" s="11" t="s">
        <v>947</v>
      </c>
      <c r="W218" s="11" t="s">
        <v>658</v>
      </c>
      <c r="X218" s="11" t="s">
        <v>1531</v>
      </c>
      <c r="Y218" s="11" t="s">
        <v>650</v>
      </c>
      <c r="Z218" s="11" t="s">
        <v>947</v>
      </c>
      <c r="AA218" s="11" t="s">
        <v>947</v>
      </c>
      <c r="AB218" s="11" t="s">
        <v>650</v>
      </c>
      <c r="AC218" s="11" t="s">
        <v>658</v>
      </c>
      <c r="AD218" s="11" t="s">
        <v>2527</v>
      </c>
      <c r="AH218" s="11">
        <f t="shared" si="118"/>
        <v>-4099.4125000000004</v>
      </c>
      <c r="AI218" s="11">
        <f t="shared" si="119"/>
        <v>-5603.8</v>
      </c>
      <c r="AJ218" s="11">
        <f t="shared" si="120"/>
        <v>-2595.0250000000001</v>
      </c>
      <c r="AK218" s="11">
        <f t="shared" si="121"/>
        <v>-5603.8</v>
      </c>
      <c r="AL218" s="11">
        <f t="shared" si="122"/>
        <v>-6606.7250000000004</v>
      </c>
      <c r="AM218" s="11">
        <f t="shared" si="123"/>
        <v>-8111.1125000000002</v>
      </c>
      <c r="AN218" s="11">
        <f t="shared" si="124"/>
        <v>-8111.1125000000002</v>
      </c>
      <c r="AO218" s="11">
        <f t="shared" si="125"/>
        <v>-9615.5</v>
      </c>
      <c r="AP218" s="11">
        <f t="shared" si="126"/>
        <v>-9114.0375000000004</v>
      </c>
      <c r="AQ218" s="11">
        <f t="shared" si="127"/>
        <v>-7108.1875</v>
      </c>
      <c r="AR218" s="11">
        <f t="shared" si="128"/>
        <v>-6606.7250000000004</v>
      </c>
      <c r="AS218" s="11">
        <f t="shared" si="129"/>
        <v>-8612.5750000000007</v>
      </c>
      <c r="AT218" s="11">
        <f t="shared" si="130"/>
        <v>-8111.1125000000002</v>
      </c>
      <c r="AU218" s="11">
        <f t="shared" si="131"/>
        <v>-7108.1875</v>
      </c>
      <c r="AV218" s="11">
        <f t="shared" si="132"/>
        <v>-7108.1875</v>
      </c>
      <c r="AW218" s="11">
        <f t="shared" si="133"/>
        <v>-8111.1125000000002</v>
      </c>
      <c r="AX218" s="11">
        <f t="shared" si="134"/>
        <v>-6606.7250000000004</v>
      </c>
      <c r="AY218" s="11">
        <f t="shared" si="135"/>
        <v>-7609.6500000000005</v>
      </c>
      <c r="AZ218" s="11"/>
      <c r="BA218" s="11"/>
      <c r="BB218" s="11">
        <f t="shared" si="136"/>
        <v>900.58749999999964</v>
      </c>
      <c r="BC218" s="11">
        <f t="shared" si="137"/>
        <v>2396.1999999999998</v>
      </c>
      <c r="BD218" s="11">
        <f t="shared" si="138"/>
        <v>-595.02500000000009</v>
      </c>
      <c r="BE218" s="11">
        <f t="shared" si="139"/>
        <v>2396.1999999999998</v>
      </c>
      <c r="BF218" s="11">
        <f t="shared" si="140"/>
        <v>3393.2749999999996</v>
      </c>
      <c r="BG218" s="11">
        <f t="shared" si="141"/>
        <v>4888.8874999999998</v>
      </c>
      <c r="BH218" s="11">
        <f t="shared" si="142"/>
        <v>4888.8874999999998</v>
      </c>
      <c r="BI218" s="11">
        <f t="shared" si="143"/>
        <v>6384.5</v>
      </c>
      <c r="BJ218" s="11">
        <f t="shared" si="144"/>
        <v>5885.9624999999996</v>
      </c>
      <c r="BK218" s="11">
        <f t="shared" si="145"/>
        <v>3891.8125</v>
      </c>
      <c r="BL218" s="11">
        <f t="shared" si="146"/>
        <v>3393.2749999999996</v>
      </c>
      <c r="BM218" s="11">
        <f t="shared" si="147"/>
        <v>5387.4250000000002</v>
      </c>
      <c r="BN218" s="11">
        <f t="shared" si="148"/>
        <v>4888.8874999999998</v>
      </c>
      <c r="BO218" s="11">
        <f t="shared" si="149"/>
        <v>3891.8125</v>
      </c>
      <c r="BP218" s="11">
        <f t="shared" si="150"/>
        <v>3891.8125</v>
      </c>
      <c r="BQ218" s="11">
        <f t="shared" si="151"/>
        <v>4888.8874999999998</v>
      </c>
      <c r="BR218" s="11">
        <f t="shared" si="152"/>
        <v>3393.2749999999996</v>
      </c>
      <c r="BS218" s="11">
        <f t="shared" si="153"/>
        <v>4390.3499999999995</v>
      </c>
    </row>
    <row r="219" spans="1:71" ht="16" customHeight="1">
      <c r="A219" s="2">
        <v>43943</v>
      </c>
      <c r="B219" s="10" t="s">
        <v>474</v>
      </c>
      <c r="C219" s="11">
        <v>12</v>
      </c>
      <c r="D219" s="10">
        <v>168</v>
      </c>
      <c r="E219" s="10">
        <v>-0.3</v>
      </c>
      <c r="I219" s="11">
        <v>1.0046052631578961E-2</v>
      </c>
      <c r="K219" s="11">
        <v>0</v>
      </c>
      <c r="L219" s="11" t="s">
        <v>669</v>
      </c>
      <c r="M219" s="11" t="s">
        <v>757</v>
      </c>
      <c r="N219" s="11" t="s">
        <v>757</v>
      </c>
      <c r="O219" s="11" t="s">
        <v>669</v>
      </c>
      <c r="P219" s="11" t="s">
        <v>669</v>
      </c>
      <c r="Q219" s="11" t="s">
        <v>669</v>
      </c>
      <c r="R219" s="11" t="s">
        <v>669</v>
      </c>
      <c r="S219" s="11" t="s">
        <v>669</v>
      </c>
      <c r="T219" s="11" t="s">
        <v>1039</v>
      </c>
      <c r="U219" s="11" t="s">
        <v>1039</v>
      </c>
      <c r="V219" s="11" t="s">
        <v>757</v>
      </c>
      <c r="W219" s="11" t="s">
        <v>758</v>
      </c>
      <c r="X219" s="11" t="s">
        <v>1834</v>
      </c>
      <c r="Y219" s="11" t="s">
        <v>757</v>
      </c>
      <c r="Z219" s="11" t="s">
        <v>757</v>
      </c>
      <c r="AA219" s="11" t="s">
        <v>757</v>
      </c>
      <c r="AB219" s="11" t="s">
        <v>1834</v>
      </c>
      <c r="AC219" s="11" t="s">
        <v>1834</v>
      </c>
      <c r="AD219" s="11" t="s">
        <v>1767</v>
      </c>
      <c r="AH219" s="11">
        <f t="shared" si="118"/>
        <v>-1954.6125</v>
      </c>
      <c r="AI219" s="11">
        <f t="shared" si="119"/>
        <v>-1954.6125</v>
      </c>
      <c r="AJ219" s="11">
        <f t="shared" si="120"/>
        <v>-450.22500000000002</v>
      </c>
      <c r="AK219" s="11">
        <f t="shared" si="121"/>
        <v>-450.22500000000002</v>
      </c>
      <c r="AL219" s="11">
        <f t="shared" si="122"/>
        <v>-450.22500000000002</v>
      </c>
      <c r="AM219" s="11">
        <f t="shared" si="123"/>
        <v>-450.22500000000002</v>
      </c>
      <c r="AN219" s="11">
        <f t="shared" si="124"/>
        <v>-450.22500000000002</v>
      </c>
      <c r="AO219" s="11">
        <f t="shared" si="125"/>
        <v>-2456.0750000000003</v>
      </c>
      <c r="AP219" s="11">
        <f t="shared" si="126"/>
        <v>-2456.0750000000003</v>
      </c>
      <c r="AQ219" s="11">
        <f t="shared" si="127"/>
        <v>-1954.6125</v>
      </c>
      <c r="AR219" s="11">
        <f t="shared" si="128"/>
        <v>-1453.1499999999999</v>
      </c>
      <c r="AS219" s="11">
        <f t="shared" si="129"/>
        <v>-2957.5375000000004</v>
      </c>
      <c r="AT219" s="11">
        <f t="shared" si="130"/>
        <v>-1954.6125</v>
      </c>
      <c r="AU219" s="11">
        <f t="shared" si="131"/>
        <v>-1954.6125</v>
      </c>
      <c r="AV219" s="11">
        <f t="shared" si="132"/>
        <v>-1954.6125</v>
      </c>
      <c r="AW219" s="11">
        <f t="shared" si="133"/>
        <v>-2957.5375000000004</v>
      </c>
      <c r="AX219" s="11">
        <f t="shared" si="134"/>
        <v>-2957.5375000000004</v>
      </c>
      <c r="AY219" s="11">
        <f t="shared" si="135"/>
        <v>-3459</v>
      </c>
      <c r="AZ219" s="11"/>
      <c r="BA219" s="11"/>
      <c r="BB219" s="11">
        <f t="shared" si="136"/>
        <v>1045.3875</v>
      </c>
      <c r="BC219" s="11">
        <f t="shared" si="137"/>
        <v>1045.3875</v>
      </c>
      <c r="BD219" s="11">
        <f t="shared" si="138"/>
        <v>-450.22500000000002</v>
      </c>
      <c r="BE219" s="11">
        <f t="shared" si="139"/>
        <v>-450.22500000000002</v>
      </c>
      <c r="BF219" s="11">
        <f t="shared" si="140"/>
        <v>-450.22500000000002</v>
      </c>
      <c r="BG219" s="11">
        <f t="shared" si="141"/>
        <v>-450.22500000000002</v>
      </c>
      <c r="BH219" s="11">
        <f t="shared" si="142"/>
        <v>-450.22500000000002</v>
      </c>
      <c r="BI219" s="11">
        <f t="shared" si="143"/>
        <v>1543.925</v>
      </c>
      <c r="BJ219" s="11">
        <f t="shared" si="144"/>
        <v>1543.925</v>
      </c>
      <c r="BK219" s="11">
        <f t="shared" si="145"/>
        <v>1045.3875</v>
      </c>
      <c r="BL219" s="11">
        <f t="shared" si="146"/>
        <v>546.85</v>
      </c>
      <c r="BM219" s="11">
        <f t="shared" si="147"/>
        <v>2042.4624999999996</v>
      </c>
      <c r="BN219" s="11">
        <f t="shared" si="148"/>
        <v>1045.3875</v>
      </c>
      <c r="BO219" s="11">
        <f t="shared" si="149"/>
        <v>1045.3875</v>
      </c>
      <c r="BP219" s="11">
        <f t="shared" si="150"/>
        <v>1045.3875</v>
      </c>
      <c r="BQ219" s="11">
        <f t="shared" si="151"/>
        <v>2042.4624999999996</v>
      </c>
      <c r="BR219" s="11">
        <f t="shared" si="152"/>
        <v>2042.4624999999996</v>
      </c>
      <c r="BS219" s="11">
        <f t="shared" si="153"/>
        <v>2541</v>
      </c>
    </row>
    <row r="220" spans="1:71" ht="16" customHeight="1">
      <c r="A220" s="2">
        <v>43943</v>
      </c>
      <c r="B220" s="10" t="s">
        <v>972</v>
      </c>
      <c r="C220" s="11">
        <v>13</v>
      </c>
      <c r="D220" s="10">
        <v>158</v>
      </c>
      <c r="E220" s="10">
        <v>-1.4</v>
      </c>
      <c r="I220" s="11">
        <v>2.2548371647509641E-2</v>
      </c>
      <c r="K220" s="11">
        <v>0</v>
      </c>
      <c r="L220" s="11" t="s">
        <v>787</v>
      </c>
      <c r="M220" s="11" t="s">
        <v>784</v>
      </c>
      <c r="N220" s="11" t="s">
        <v>787</v>
      </c>
      <c r="O220" s="11" t="s">
        <v>789</v>
      </c>
      <c r="P220" s="11" t="s">
        <v>1361</v>
      </c>
      <c r="Q220" s="11" t="s">
        <v>1362</v>
      </c>
      <c r="R220" s="11" t="s">
        <v>789</v>
      </c>
      <c r="S220" s="11" t="s">
        <v>790</v>
      </c>
      <c r="T220" s="11" t="s">
        <v>787</v>
      </c>
      <c r="U220" s="11" t="s">
        <v>959</v>
      </c>
      <c r="V220" s="11" t="s">
        <v>2034</v>
      </c>
      <c r="W220" s="11" t="s">
        <v>786</v>
      </c>
      <c r="X220" s="11" t="s">
        <v>784</v>
      </c>
      <c r="Y220" s="11" t="s">
        <v>786</v>
      </c>
      <c r="Z220" s="11" t="s">
        <v>790</v>
      </c>
      <c r="AA220" s="11" t="s">
        <v>783</v>
      </c>
      <c r="AB220" s="11" t="s">
        <v>785</v>
      </c>
      <c r="AC220" s="11" t="s">
        <v>784</v>
      </c>
      <c r="AD220" s="11" t="s">
        <v>786</v>
      </c>
      <c r="AH220" s="11">
        <f t="shared" si="118"/>
        <v>373.38750000000005</v>
      </c>
      <c r="AI220" s="11">
        <f t="shared" si="119"/>
        <v>-1131</v>
      </c>
      <c r="AJ220" s="11">
        <f t="shared" si="120"/>
        <v>1877.7750000000001</v>
      </c>
      <c r="AK220" s="11">
        <f t="shared" si="121"/>
        <v>4385.0874999999996</v>
      </c>
      <c r="AL220" s="11">
        <f t="shared" si="122"/>
        <v>3382.1624999999999</v>
      </c>
      <c r="AM220" s="11">
        <f t="shared" si="123"/>
        <v>1877.7750000000001</v>
      </c>
      <c r="AN220" s="11">
        <f t="shared" si="124"/>
        <v>1376.3125</v>
      </c>
      <c r="AO220" s="11">
        <f t="shared" si="125"/>
        <v>-1131</v>
      </c>
      <c r="AP220" s="11">
        <f t="shared" si="126"/>
        <v>-2635.3874999999998</v>
      </c>
      <c r="AQ220" s="11">
        <f t="shared" si="127"/>
        <v>-629.53750000000002</v>
      </c>
      <c r="AR220" s="11">
        <f t="shared" si="128"/>
        <v>-128.07499999999999</v>
      </c>
      <c r="AS220" s="11">
        <f t="shared" si="129"/>
        <v>373.38750000000005</v>
      </c>
      <c r="AT220" s="11">
        <f t="shared" si="130"/>
        <v>-128.07499999999999</v>
      </c>
      <c r="AU220" s="11">
        <f t="shared" si="131"/>
        <v>1376.3125</v>
      </c>
      <c r="AV220" s="11">
        <f t="shared" si="132"/>
        <v>2880.7</v>
      </c>
      <c r="AW220" s="11">
        <f t="shared" si="133"/>
        <v>874.84999999999991</v>
      </c>
      <c r="AX220" s="11">
        <f t="shared" si="134"/>
        <v>373.38750000000005</v>
      </c>
      <c r="AY220" s="11">
        <f t="shared" si="135"/>
        <v>-128.07499999999999</v>
      </c>
      <c r="AZ220" s="11"/>
      <c r="BA220" s="11"/>
      <c r="BB220" s="11">
        <f t="shared" si="136"/>
        <v>-2626.6125000000002</v>
      </c>
      <c r="BC220" s="11">
        <f t="shared" si="137"/>
        <v>-1131</v>
      </c>
      <c r="BD220" s="11">
        <f t="shared" si="138"/>
        <v>-4122.2250000000004</v>
      </c>
      <c r="BE220" s="11">
        <f t="shared" si="139"/>
        <v>-6614.9125000000004</v>
      </c>
      <c r="BF220" s="11">
        <f t="shared" si="140"/>
        <v>-5617.8374999999996</v>
      </c>
      <c r="BG220" s="11">
        <f t="shared" si="141"/>
        <v>-4122.2250000000004</v>
      </c>
      <c r="BH220" s="11">
        <f t="shared" si="142"/>
        <v>-3623.6875</v>
      </c>
      <c r="BI220" s="11">
        <f t="shared" si="143"/>
        <v>-1131</v>
      </c>
      <c r="BJ220" s="11">
        <f t="shared" si="144"/>
        <v>364.61249999999995</v>
      </c>
      <c r="BK220" s="11">
        <f t="shared" si="145"/>
        <v>-1629.5374999999999</v>
      </c>
      <c r="BL220" s="11">
        <f t="shared" si="146"/>
        <v>-2128.0749999999998</v>
      </c>
      <c r="BM220" s="11">
        <f t="shared" si="147"/>
        <v>-2626.6125000000002</v>
      </c>
      <c r="BN220" s="11">
        <f t="shared" si="148"/>
        <v>-2128.0749999999998</v>
      </c>
      <c r="BO220" s="11">
        <f t="shared" si="149"/>
        <v>-3623.6875</v>
      </c>
      <c r="BP220" s="11">
        <f t="shared" si="150"/>
        <v>-5119.3</v>
      </c>
      <c r="BQ220" s="11">
        <f t="shared" si="151"/>
        <v>-3125.15</v>
      </c>
      <c r="BR220" s="11">
        <f t="shared" si="152"/>
        <v>-2626.6125000000002</v>
      </c>
      <c r="BS220" s="11">
        <f t="shared" si="153"/>
        <v>-2128.0749999999998</v>
      </c>
    </row>
    <row r="221" spans="1:71" ht="16" customHeight="1">
      <c r="A221" s="2">
        <v>43943</v>
      </c>
      <c r="B221" s="10" t="s">
        <v>282</v>
      </c>
      <c r="C221" s="11">
        <v>14</v>
      </c>
      <c r="D221" s="10">
        <v>156</v>
      </c>
      <c r="E221" s="10">
        <v>-1.1000000000000001</v>
      </c>
      <c r="I221" s="11">
        <v>0</v>
      </c>
      <c r="K221" s="11">
        <v>0</v>
      </c>
      <c r="L221" s="11" t="s">
        <v>347</v>
      </c>
      <c r="M221" s="11" t="s">
        <v>413</v>
      </c>
      <c r="N221" s="11" t="s">
        <v>413</v>
      </c>
      <c r="O221" s="11" t="s">
        <v>284</v>
      </c>
      <c r="P221" s="11" t="s">
        <v>412</v>
      </c>
      <c r="Q221" s="11" t="s">
        <v>284</v>
      </c>
      <c r="R221" s="11" t="s">
        <v>285</v>
      </c>
      <c r="S221" s="11" t="s">
        <v>285</v>
      </c>
      <c r="T221" s="11" t="s">
        <v>283</v>
      </c>
      <c r="U221" s="11" t="s">
        <v>411</v>
      </c>
      <c r="V221" s="11" t="s">
        <v>411</v>
      </c>
      <c r="W221" s="11" t="s">
        <v>283</v>
      </c>
      <c r="X221" s="11" t="s">
        <v>283</v>
      </c>
      <c r="Y221" s="11" t="s">
        <v>283</v>
      </c>
      <c r="Z221" s="11" t="s">
        <v>283</v>
      </c>
      <c r="AA221" s="11" t="s">
        <v>285</v>
      </c>
      <c r="AB221" s="11" t="s">
        <v>411</v>
      </c>
      <c r="AC221" s="11" t="s">
        <v>286</v>
      </c>
      <c r="AD221" s="11" t="s">
        <v>286</v>
      </c>
      <c r="AH221" s="11">
        <f t="shared" si="118"/>
        <v>-1755.4750000000001</v>
      </c>
      <c r="AI221" s="11">
        <f t="shared" si="119"/>
        <v>-1755.4750000000001</v>
      </c>
      <c r="AJ221" s="11">
        <f t="shared" si="120"/>
        <v>-2758.4</v>
      </c>
      <c r="AK221" s="11">
        <f t="shared" si="121"/>
        <v>-2256.9375</v>
      </c>
      <c r="AL221" s="11">
        <f t="shared" si="122"/>
        <v>-2758.4</v>
      </c>
      <c r="AM221" s="11">
        <f t="shared" si="123"/>
        <v>-3259.8625000000002</v>
      </c>
      <c r="AN221" s="11">
        <f t="shared" si="124"/>
        <v>-3259.8625000000002</v>
      </c>
      <c r="AO221" s="11">
        <f t="shared" si="125"/>
        <v>-3761.3250000000003</v>
      </c>
      <c r="AP221" s="11">
        <f t="shared" si="126"/>
        <v>-4262.7875000000004</v>
      </c>
      <c r="AQ221" s="11">
        <f t="shared" si="127"/>
        <v>-4262.7875000000004</v>
      </c>
      <c r="AR221" s="11">
        <f t="shared" si="128"/>
        <v>-3761.3250000000003</v>
      </c>
      <c r="AS221" s="11">
        <f t="shared" si="129"/>
        <v>-3761.3250000000003</v>
      </c>
      <c r="AT221" s="11">
        <f t="shared" si="130"/>
        <v>-3761.3250000000003</v>
      </c>
      <c r="AU221" s="11">
        <f t="shared" si="131"/>
        <v>-3761.3250000000003</v>
      </c>
      <c r="AV221" s="11">
        <f t="shared" si="132"/>
        <v>-3259.8625000000002</v>
      </c>
      <c r="AW221" s="11">
        <f t="shared" si="133"/>
        <v>-4262.7875000000004</v>
      </c>
      <c r="AX221" s="11">
        <f t="shared" si="134"/>
        <v>-4764.25</v>
      </c>
      <c r="AY221" s="11">
        <f t="shared" si="135"/>
        <v>-4764.25</v>
      </c>
      <c r="AZ221" s="11"/>
      <c r="BA221" s="11"/>
      <c r="BB221" s="11">
        <f t="shared" si="136"/>
        <v>244.52499999999998</v>
      </c>
      <c r="BC221" s="11">
        <f t="shared" si="137"/>
        <v>244.52499999999998</v>
      </c>
      <c r="BD221" s="11">
        <f t="shared" si="138"/>
        <v>1241.5999999999999</v>
      </c>
      <c r="BE221" s="11">
        <f t="shared" si="139"/>
        <v>743.06249999999989</v>
      </c>
      <c r="BF221" s="11">
        <f t="shared" si="140"/>
        <v>1241.5999999999999</v>
      </c>
      <c r="BG221" s="11">
        <f t="shared" si="141"/>
        <v>1740.1374999999998</v>
      </c>
      <c r="BH221" s="11">
        <f t="shared" si="142"/>
        <v>1740.1374999999998</v>
      </c>
      <c r="BI221" s="11">
        <f t="shared" si="143"/>
        <v>2238.6749999999997</v>
      </c>
      <c r="BJ221" s="11">
        <f t="shared" si="144"/>
        <v>2737.2125000000001</v>
      </c>
      <c r="BK221" s="11">
        <f t="shared" si="145"/>
        <v>2737.2125000000001</v>
      </c>
      <c r="BL221" s="11">
        <f t="shared" si="146"/>
        <v>2238.6749999999997</v>
      </c>
      <c r="BM221" s="11">
        <f t="shared" si="147"/>
        <v>2238.6749999999997</v>
      </c>
      <c r="BN221" s="11">
        <f t="shared" si="148"/>
        <v>2238.6749999999997</v>
      </c>
      <c r="BO221" s="11">
        <f t="shared" si="149"/>
        <v>2238.6749999999997</v>
      </c>
      <c r="BP221" s="11">
        <f t="shared" si="150"/>
        <v>1740.1374999999998</v>
      </c>
      <c r="BQ221" s="11">
        <f t="shared" si="151"/>
        <v>2737.2125000000001</v>
      </c>
      <c r="BR221" s="11">
        <f t="shared" si="152"/>
        <v>3235.75</v>
      </c>
      <c r="BS221" s="11">
        <f t="shared" si="153"/>
        <v>3235.75</v>
      </c>
    </row>
    <row r="222" spans="1:71" ht="16" customHeight="1">
      <c r="A222" s="2">
        <v>43943</v>
      </c>
      <c r="B222" s="10" t="s">
        <v>80</v>
      </c>
      <c r="C222" s="11">
        <v>15</v>
      </c>
      <c r="D222" s="10">
        <v>149</v>
      </c>
      <c r="E222" s="10">
        <v>-3.5</v>
      </c>
      <c r="I222" s="11">
        <v>0</v>
      </c>
      <c r="K222" s="11">
        <v>0</v>
      </c>
      <c r="L222" s="11" t="s">
        <v>1261</v>
      </c>
      <c r="M222" s="11" t="s">
        <v>956</v>
      </c>
      <c r="N222" s="11" t="s">
        <v>1262</v>
      </c>
      <c r="O222" s="11" t="s">
        <v>959</v>
      </c>
      <c r="P222" s="11" t="s">
        <v>1261</v>
      </c>
      <c r="Q222" s="11" t="s">
        <v>958</v>
      </c>
      <c r="R222" s="11" t="s">
        <v>1261</v>
      </c>
      <c r="S222" s="11" t="s">
        <v>957</v>
      </c>
      <c r="T222" s="11" t="s">
        <v>956</v>
      </c>
      <c r="U222" s="11" t="s">
        <v>378</v>
      </c>
      <c r="V222" s="11" t="s">
        <v>956</v>
      </c>
      <c r="W222" s="11" t="s">
        <v>1260</v>
      </c>
      <c r="X222" s="11" t="s">
        <v>1262</v>
      </c>
      <c r="Y222" s="11" t="s">
        <v>1262</v>
      </c>
      <c r="Z222" s="11" t="s">
        <v>1261</v>
      </c>
      <c r="AA222" s="11" t="s">
        <v>1261</v>
      </c>
      <c r="AB222" s="11" t="s">
        <v>1260</v>
      </c>
      <c r="AC222" s="11" t="s">
        <v>956</v>
      </c>
      <c r="AD222" s="11" t="s">
        <v>1672</v>
      </c>
      <c r="AH222" s="11">
        <f t="shared" si="118"/>
        <v>-2146.9750000000004</v>
      </c>
      <c r="AI222" s="11">
        <f t="shared" si="119"/>
        <v>-2648.4375</v>
      </c>
      <c r="AJ222" s="11">
        <f t="shared" si="120"/>
        <v>360.33749999999986</v>
      </c>
      <c r="AK222" s="11">
        <f t="shared" si="121"/>
        <v>-1144.0500000000002</v>
      </c>
      <c r="AL222" s="11">
        <f t="shared" si="122"/>
        <v>-642.58750000000009</v>
      </c>
      <c r="AM222" s="11">
        <f t="shared" si="123"/>
        <v>-1144.0500000000002</v>
      </c>
      <c r="AN222" s="11">
        <f t="shared" si="124"/>
        <v>-141.12500000000011</v>
      </c>
      <c r="AO222" s="11">
        <f t="shared" si="125"/>
        <v>-2146.9750000000004</v>
      </c>
      <c r="AP222" s="11">
        <f t="shared" si="126"/>
        <v>-3149.9</v>
      </c>
      <c r="AQ222" s="11">
        <f t="shared" si="127"/>
        <v>-2146.9750000000004</v>
      </c>
      <c r="AR222" s="11">
        <f t="shared" si="128"/>
        <v>-1645.5125</v>
      </c>
      <c r="AS222" s="11">
        <f t="shared" si="129"/>
        <v>-2648.4375</v>
      </c>
      <c r="AT222" s="11">
        <f t="shared" si="130"/>
        <v>-2648.4375</v>
      </c>
      <c r="AU222" s="11">
        <f t="shared" si="131"/>
        <v>-1144.0500000000002</v>
      </c>
      <c r="AV222" s="11">
        <f t="shared" si="132"/>
        <v>-1144.0500000000002</v>
      </c>
      <c r="AW222" s="11">
        <f t="shared" si="133"/>
        <v>-1645.5125</v>
      </c>
      <c r="AX222" s="11">
        <f t="shared" si="134"/>
        <v>-2146.9750000000004</v>
      </c>
      <c r="AY222" s="11">
        <f t="shared" si="135"/>
        <v>-4152.8250000000007</v>
      </c>
      <c r="AZ222" s="11"/>
      <c r="BA222" s="11"/>
      <c r="BB222" s="11">
        <f t="shared" si="136"/>
        <v>-146.97500000000008</v>
      </c>
      <c r="BC222" s="11">
        <f t="shared" si="137"/>
        <v>351.56249999999989</v>
      </c>
      <c r="BD222" s="11">
        <f t="shared" si="138"/>
        <v>-2639.6624999999999</v>
      </c>
      <c r="BE222" s="11">
        <f t="shared" si="139"/>
        <v>-1144.0500000000002</v>
      </c>
      <c r="BF222" s="11">
        <f t="shared" si="140"/>
        <v>-1642.5875000000001</v>
      </c>
      <c r="BG222" s="11">
        <f t="shared" si="141"/>
        <v>-1144.0500000000002</v>
      </c>
      <c r="BH222" s="11">
        <f t="shared" si="142"/>
        <v>-2141.125</v>
      </c>
      <c r="BI222" s="11">
        <f t="shared" si="143"/>
        <v>-146.97500000000008</v>
      </c>
      <c r="BJ222" s="11">
        <f t="shared" si="144"/>
        <v>850.09999999999991</v>
      </c>
      <c r="BK222" s="11">
        <f t="shared" si="145"/>
        <v>-146.97500000000008</v>
      </c>
      <c r="BL222" s="11">
        <f t="shared" si="146"/>
        <v>-645.51250000000005</v>
      </c>
      <c r="BM222" s="11">
        <f t="shared" si="147"/>
        <v>351.56249999999989</v>
      </c>
      <c r="BN222" s="11">
        <f t="shared" si="148"/>
        <v>351.56249999999989</v>
      </c>
      <c r="BO222" s="11">
        <f t="shared" si="149"/>
        <v>-1144.0500000000002</v>
      </c>
      <c r="BP222" s="11">
        <f t="shared" si="150"/>
        <v>-1144.0500000000002</v>
      </c>
      <c r="BQ222" s="11">
        <f t="shared" si="151"/>
        <v>-645.51250000000005</v>
      </c>
      <c r="BR222" s="11">
        <f t="shared" si="152"/>
        <v>-146.97500000000008</v>
      </c>
      <c r="BS222" s="11">
        <f t="shared" si="153"/>
        <v>1847.1749999999997</v>
      </c>
    </row>
    <row r="223" spans="1:71" ht="16" customHeight="1">
      <c r="A223" s="2">
        <v>43944</v>
      </c>
      <c r="B223" s="10" t="s">
        <v>921</v>
      </c>
      <c r="C223" s="11">
        <v>1</v>
      </c>
      <c r="D223" s="3">
        <v>1029</v>
      </c>
      <c r="E223" s="10">
        <v>-0.8</v>
      </c>
      <c r="I223" s="11">
        <v>0</v>
      </c>
      <c r="K223" s="11">
        <v>0</v>
      </c>
      <c r="L223" s="11" t="s">
        <v>967</v>
      </c>
      <c r="M223" s="11" t="s">
        <v>967</v>
      </c>
      <c r="N223" s="11" t="s">
        <v>2071</v>
      </c>
      <c r="O223" s="11" t="s">
        <v>1369</v>
      </c>
      <c r="P223" s="11" t="s">
        <v>969</v>
      </c>
      <c r="Q223" s="11" t="s">
        <v>968</v>
      </c>
      <c r="R223" s="11" t="s">
        <v>1371</v>
      </c>
      <c r="S223" s="11" t="s">
        <v>1372</v>
      </c>
      <c r="T223" s="11" t="s">
        <v>1371</v>
      </c>
      <c r="U223" s="11" t="s">
        <v>1371</v>
      </c>
      <c r="V223" s="11" t="s">
        <v>968</v>
      </c>
      <c r="W223" s="11" t="s">
        <v>1369</v>
      </c>
      <c r="X223" s="11" t="s">
        <v>968</v>
      </c>
      <c r="Y223" s="11" t="s">
        <v>968</v>
      </c>
      <c r="Z223" s="11" t="s">
        <v>969</v>
      </c>
      <c r="AA223" s="11" t="s">
        <v>969</v>
      </c>
      <c r="AB223" s="11" t="s">
        <v>969</v>
      </c>
      <c r="AC223" s="11" t="s">
        <v>963</v>
      </c>
      <c r="AD223" s="11" t="s">
        <v>962</v>
      </c>
      <c r="AH223" s="11">
        <f t="shared" si="118"/>
        <v>-1518.15</v>
      </c>
      <c r="AI223" s="11">
        <f t="shared" si="119"/>
        <v>-2521.0749999999998</v>
      </c>
      <c r="AJ223" s="11">
        <f t="shared" si="120"/>
        <v>-13.762500000000045</v>
      </c>
      <c r="AK223" s="11">
        <f t="shared" si="121"/>
        <v>-1016.6875</v>
      </c>
      <c r="AL223" s="11">
        <f t="shared" si="122"/>
        <v>-515.22500000000014</v>
      </c>
      <c r="AM223" s="11">
        <f t="shared" si="123"/>
        <v>1490.6250000000002</v>
      </c>
      <c r="AN223" s="11">
        <f t="shared" si="124"/>
        <v>2995.0125000000003</v>
      </c>
      <c r="AO223" s="11">
        <f t="shared" si="125"/>
        <v>1490.6250000000002</v>
      </c>
      <c r="AP223" s="11">
        <f t="shared" si="126"/>
        <v>1490.6250000000002</v>
      </c>
      <c r="AQ223" s="11">
        <f t="shared" si="127"/>
        <v>-515.22500000000014</v>
      </c>
      <c r="AR223" s="11">
        <f t="shared" si="128"/>
        <v>-13.762500000000045</v>
      </c>
      <c r="AS223" s="11">
        <f t="shared" si="129"/>
        <v>-515.22500000000014</v>
      </c>
      <c r="AT223" s="11">
        <f t="shared" si="130"/>
        <v>-515.22500000000014</v>
      </c>
      <c r="AU223" s="11">
        <f t="shared" si="131"/>
        <v>-1016.6875</v>
      </c>
      <c r="AV223" s="11">
        <f t="shared" si="132"/>
        <v>-1016.6875</v>
      </c>
      <c r="AW223" s="11">
        <f t="shared" si="133"/>
        <v>-1016.6875</v>
      </c>
      <c r="AX223" s="11">
        <f t="shared" si="134"/>
        <v>-2019.6125000000002</v>
      </c>
      <c r="AY223" s="11">
        <f t="shared" si="135"/>
        <v>-3524</v>
      </c>
      <c r="AZ223" s="11"/>
      <c r="BA223" s="11"/>
      <c r="BB223" s="11">
        <f t="shared" si="136"/>
        <v>-1518.15</v>
      </c>
      <c r="BC223" s="11">
        <f t="shared" si="137"/>
        <v>-521.07500000000005</v>
      </c>
      <c r="BD223" s="11">
        <f t="shared" si="138"/>
        <v>-3013.7624999999998</v>
      </c>
      <c r="BE223" s="11">
        <f t="shared" si="139"/>
        <v>-2016.6875</v>
      </c>
      <c r="BF223" s="11">
        <f t="shared" si="140"/>
        <v>-2515.2250000000004</v>
      </c>
      <c r="BG223" s="11">
        <f t="shared" si="141"/>
        <v>-4509.375</v>
      </c>
      <c r="BH223" s="11">
        <f t="shared" si="142"/>
        <v>-6004.9875000000002</v>
      </c>
      <c r="BI223" s="11">
        <f t="shared" si="143"/>
        <v>-4509.375</v>
      </c>
      <c r="BJ223" s="11">
        <f t="shared" si="144"/>
        <v>-4509.375</v>
      </c>
      <c r="BK223" s="11">
        <f t="shared" si="145"/>
        <v>-2515.2250000000004</v>
      </c>
      <c r="BL223" s="11">
        <f t="shared" si="146"/>
        <v>-3013.7624999999998</v>
      </c>
      <c r="BM223" s="11">
        <f t="shared" si="147"/>
        <v>-2515.2250000000004</v>
      </c>
      <c r="BN223" s="11">
        <f t="shared" si="148"/>
        <v>-2515.2250000000004</v>
      </c>
      <c r="BO223" s="11">
        <f t="shared" si="149"/>
        <v>-2016.6875</v>
      </c>
      <c r="BP223" s="11">
        <f t="shared" si="150"/>
        <v>-2016.6875</v>
      </c>
      <c r="BQ223" s="11">
        <f t="shared" si="151"/>
        <v>-2016.6875</v>
      </c>
      <c r="BR223" s="11">
        <f t="shared" si="152"/>
        <v>-1019.6125000000001</v>
      </c>
      <c r="BS223" s="11">
        <f t="shared" si="153"/>
        <v>476</v>
      </c>
    </row>
    <row r="224" spans="1:71" ht="16" customHeight="1">
      <c r="A224" s="2">
        <v>43944</v>
      </c>
      <c r="B224" s="10" t="s">
        <v>972</v>
      </c>
      <c r="C224" s="11">
        <v>2</v>
      </c>
      <c r="D224" s="10">
        <v>258</v>
      </c>
      <c r="E224" s="10">
        <v>-0.1</v>
      </c>
      <c r="I224" s="11">
        <v>1.861774809160293E-2</v>
      </c>
      <c r="K224" s="11">
        <v>0</v>
      </c>
      <c r="L224" s="11" t="s">
        <v>958</v>
      </c>
      <c r="M224" s="11" t="s">
        <v>787</v>
      </c>
      <c r="N224" s="11" t="s">
        <v>957</v>
      </c>
      <c r="O224" s="11" t="s">
        <v>786</v>
      </c>
      <c r="P224" s="11" t="s">
        <v>786</v>
      </c>
      <c r="Q224" s="11" t="s">
        <v>786</v>
      </c>
      <c r="R224" s="11" t="s">
        <v>783</v>
      </c>
      <c r="S224" s="11" t="s">
        <v>788</v>
      </c>
      <c r="T224" s="11" t="s">
        <v>790</v>
      </c>
      <c r="U224" s="11" t="s">
        <v>784</v>
      </c>
      <c r="V224" s="11" t="s">
        <v>785</v>
      </c>
      <c r="W224" s="11" t="s">
        <v>785</v>
      </c>
      <c r="X224" s="11" t="s">
        <v>789</v>
      </c>
      <c r="Y224" s="11" t="s">
        <v>789</v>
      </c>
      <c r="Z224" s="11" t="s">
        <v>784</v>
      </c>
      <c r="AA224" s="11" t="s">
        <v>784</v>
      </c>
      <c r="AB224" s="11" t="s">
        <v>2034</v>
      </c>
      <c r="AC224" s="11" t="s">
        <v>786</v>
      </c>
      <c r="AD224" s="11" t="s">
        <v>787</v>
      </c>
      <c r="AH224" s="11">
        <f t="shared" si="118"/>
        <v>1365.4375</v>
      </c>
      <c r="AI224" s="11">
        <f t="shared" si="119"/>
        <v>-640.41250000000002</v>
      </c>
      <c r="AJ224" s="11">
        <f t="shared" si="120"/>
        <v>2368.3625000000002</v>
      </c>
      <c r="AK224" s="11">
        <f t="shared" si="121"/>
        <v>2368.3625000000002</v>
      </c>
      <c r="AL224" s="11">
        <f t="shared" si="122"/>
        <v>2368.3625000000002</v>
      </c>
      <c r="AM224" s="11">
        <f t="shared" si="123"/>
        <v>5377.1374999999998</v>
      </c>
      <c r="AN224" s="11">
        <f t="shared" si="124"/>
        <v>4875.6750000000002</v>
      </c>
      <c r="AO224" s="11">
        <f t="shared" si="125"/>
        <v>3872.75</v>
      </c>
      <c r="AP224" s="11">
        <f t="shared" si="126"/>
        <v>2869.8249999999998</v>
      </c>
      <c r="AQ224" s="11">
        <f t="shared" si="127"/>
        <v>3371.2874999999999</v>
      </c>
      <c r="AR224" s="11">
        <f t="shared" si="128"/>
        <v>3371.2874999999999</v>
      </c>
      <c r="AS224" s="11">
        <f t="shared" si="129"/>
        <v>4374.2124999999996</v>
      </c>
      <c r="AT224" s="11">
        <f t="shared" si="130"/>
        <v>4374.2124999999996</v>
      </c>
      <c r="AU224" s="11">
        <f t="shared" si="131"/>
        <v>2869.8249999999998</v>
      </c>
      <c r="AV224" s="11">
        <f t="shared" si="132"/>
        <v>2869.8249999999998</v>
      </c>
      <c r="AW224" s="11">
        <f t="shared" si="133"/>
        <v>1866.9</v>
      </c>
      <c r="AX224" s="11">
        <f t="shared" si="134"/>
        <v>2368.3625000000002</v>
      </c>
      <c r="AY224" s="11">
        <f t="shared" si="135"/>
        <v>1365.4375</v>
      </c>
      <c r="AZ224" s="11"/>
      <c r="BA224" s="11"/>
      <c r="BB224" s="11">
        <f t="shared" si="136"/>
        <v>-3634.5625</v>
      </c>
      <c r="BC224" s="11">
        <f t="shared" si="137"/>
        <v>-1640.4124999999999</v>
      </c>
      <c r="BD224" s="11">
        <f t="shared" si="138"/>
        <v>-4631.6374999999998</v>
      </c>
      <c r="BE224" s="11">
        <f t="shared" si="139"/>
        <v>-4631.6374999999998</v>
      </c>
      <c r="BF224" s="11">
        <f t="shared" si="140"/>
        <v>-4631.6374999999998</v>
      </c>
      <c r="BG224" s="11">
        <f t="shared" si="141"/>
        <v>-7622.8625000000002</v>
      </c>
      <c r="BH224" s="11">
        <f t="shared" si="142"/>
        <v>-7124.3249999999998</v>
      </c>
      <c r="BI224" s="11">
        <f t="shared" si="143"/>
        <v>-6127.25</v>
      </c>
      <c r="BJ224" s="11">
        <f t="shared" si="144"/>
        <v>-5130.1750000000002</v>
      </c>
      <c r="BK224" s="11">
        <f t="shared" si="145"/>
        <v>-5628.7124999999996</v>
      </c>
      <c r="BL224" s="11">
        <f t="shared" si="146"/>
        <v>-5628.7124999999996</v>
      </c>
      <c r="BM224" s="11">
        <f t="shared" si="147"/>
        <v>-6625.7875000000004</v>
      </c>
      <c r="BN224" s="11">
        <f t="shared" si="148"/>
        <v>-6625.7875000000004</v>
      </c>
      <c r="BO224" s="11">
        <f t="shared" si="149"/>
        <v>-5130.1750000000002</v>
      </c>
      <c r="BP224" s="11">
        <f t="shared" si="150"/>
        <v>-5130.1750000000002</v>
      </c>
      <c r="BQ224" s="11">
        <f t="shared" si="151"/>
        <v>-4133.1000000000004</v>
      </c>
      <c r="BR224" s="11">
        <f t="shared" si="152"/>
        <v>-4631.6374999999998</v>
      </c>
      <c r="BS224" s="11">
        <f t="shared" si="153"/>
        <v>-3634.5625</v>
      </c>
    </row>
    <row r="225" spans="1:71" ht="16" customHeight="1">
      <c r="A225" s="2">
        <v>43944</v>
      </c>
      <c r="B225" s="10" t="s">
        <v>955</v>
      </c>
      <c r="C225" s="11">
        <v>3</v>
      </c>
      <c r="D225" s="10">
        <v>207</v>
      </c>
      <c r="E225" s="10">
        <v>-1</v>
      </c>
      <c r="I225" s="11">
        <v>2.8756262135922261E-2</v>
      </c>
      <c r="K225" s="11">
        <v>0</v>
      </c>
      <c r="L225" s="11" t="s">
        <v>785</v>
      </c>
      <c r="M225" s="11" t="s">
        <v>788</v>
      </c>
      <c r="N225" s="11" t="s">
        <v>788</v>
      </c>
      <c r="O225" s="11" t="s">
        <v>1537</v>
      </c>
      <c r="P225" s="11" t="s">
        <v>1537</v>
      </c>
      <c r="Q225" s="11" t="s">
        <v>89</v>
      </c>
      <c r="R225" s="11" t="s">
        <v>83</v>
      </c>
      <c r="S225" s="11" t="s">
        <v>85</v>
      </c>
      <c r="T225" s="11" t="s">
        <v>85</v>
      </c>
      <c r="U225" s="11" t="s">
        <v>1449</v>
      </c>
      <c r="V225" s="11" t="s">
        <v>89</v>
      </c>
      <c r="W225" s="11" t="s">
        <v>89</v>
      </c>
      <c r="X225" s="11" t="s">
        <v>1450</v>
      </c>
      <c r="Y225" s="11" t="s">
        <v>1450</v>
      </c>
      <c r="Z225" s="11" t="s">
        <v>89</v>
      </c>
      <c r="AA225" s="11" t="s">
        <v>1450</v>
      </c>
      <c r="AB225" s="11" t="s">
        <v>1450</v>
      </c>
      <c r="AC225" s="11" t="s">
        <v>89</v>
      </c>
      <c r="AD225" s="11" t="s">
        <v>1534</v>
      </c>
      <c r="AH225" s="11">
        <f t="shared" si="118"/>
        <v>382.08749999999986</v>
      </c>
      <c r="AI225" s="11">
        <f t="shared" si="119"/>
        <v>382.08749999999986</v>
      </c>
      <c r="AJ225" s="11">
        <f t="shared" si="120"/>
        <v>4393.7875000000004</v>
      </c>
      <c r="AK225" s="11">
        <f t="shared" si="121"/>
        <v>4393.7875000000004</v>
      </c>
      <c r="AL225" s="11">
        <f t="shared" si="122"/>
        <v>5898.1750000000002</v>
      </c>
      <c r="AM225" s="11">
        <f t="shared" si="123"/>
        <v>8405.4875000000011</v>
      </c>
      <c r="AN225" s="11">
        <f t="shared" si="124"/>
        <v>7402.5625</v>
      </c>
      <c r="AO225" s="11">
        <f t="shared" si="125"/>
        <v>7402.5625</v>
      </c>
      <c r="AP225" s="11">
        <f t="shared" si="126"/>
        <v>6901.1</v>
      </c>
      <c r="AQ225" s="11">
        <f t="shared" si="127"/>
        <v>5898.1750000000002</v>
      </c>
      <c r="AR225" s="11">
        <f t="shared" si="128"/>
        <v>5898.1750000000002</v>
      </c>
      <c r="AS225" s="11">
        <f t="shared" si="129"/>
        <v>6399.6375000000007</v>
      </c>
      <c r="AT225" s="11">
        <f t="shared" si="130"/>
        <v>6399.6375000000007</v>
      </c>
      <c r="AU225" s="11">
        <f t="shared" si="131"/>
        <v>5898.1750000000002</v>
      </c>
      <c r="AV225" s="11">
        <f t="shared" si="132"/>
        <v>6399.6375000000007</v>
      </c>
      <c r="AW225" s="11">
        <f t="shared" si="133"/>
        <v>6399.6375000000007</v>
      </c>
      <c r="AX225" s="11">
        <f t="shared" si="134"/>
        <v>5898.1750000000002</v>
      </c>
      <c r="AY225" s="11">
        <f t="shared" si="135"/>
        <v>5396.7125000000005</v>
      </c>
      <c r="AZ225" s="11"/>
      <c r="BA225" s="11"/>
      <c r="BB225" s="11">
        <f t="shared" si="136"/>
        <v>-2617.9124999999999</v>
      </c>
      <c r="BC225" s="11">
        <f t="shared" si="137"/>
        <v>-2617.9124999999999</v>
      </c>
      <c r="BD225" s="11">
        <f t="shared" si="138"/>
        <v>-6606.2124999999996</v>
      </c>
      <c r="BE225" s="11">
        <f t="shared" si="139"/>
        <v>-6606.2124999999996</v>
      </c>
      <c r="BF225" s="11">
        <f t="shared" si="140"/>
        <v>-8101.8249999999998</v>
      </c>
      <c r="BG225" s="11">
        <f t="shared" si="141"/>
        <v>-10594.512499999999</v>
      </c>
      <c r="BH225" s="11">
        <f t="shared" si="142"/>
        <v>-9597.4375</v>
      </c>
      <c r="BI225" s="11">
        <f t="shared" si="143"/>
        <v>-9597.4375</v>
      </c>
      <c r="BJ225" s="11">
        <f t="shared" si="144"/>
        <v>-9098.9</v>
      </c>
      <c r="BK225" s="11">
        <f t="shared" si="145"/>
        <v>-8101.8249999999998</v>
      </c>
      <c r="BL225" s="11">
        <f t="shared" si="146"/>
        <v>-8101.8249999999998</v>
      </c>
      <c r="BM225" s="11">
        <f t="shared" si="147"/>
        <v>-8600.3624999999993</v>
      </c>
      <c r="BN225" s="11">
        <f t="shared" si="148"/>
        <v>-8600.3624999999993</v>
      </c>
      <c r="BO225" s="11">
        <f t="shared" si="149"/>
        <v>-8101.8249999999998</v>
      </c>
      <c r="BP225" s="11">
        <f t="shared" si="150"/>
        <v>-8600.3624999999993</v>
      </c>
      <c r="BQ225" s="11">
        <f t="shared" si="151"/>
        <v>-8600.3624999999993</v>
      </c>
      <c r="BR225" s="11">
        <f t="shared" si="152"/>
        <v>-8101.8249999999998</v>
      </c>
      <c r="BS225" s="11">
        <f t="shared" si="153"/>
        <v>-7603.2874999999995</v>
      </c>
    </row>
    <row r="226" spans="1:71" ht="16" customHeight="1">
      <c r="A226" s="2">
        <v>43944</v>
      </c>
      <c r="B226" s="10" t="s">
        <v>803</v>
      </c>
      <c r="C226" s="11">
        <v>4</v>
      </c>
      <c r="D226" s="10">
        <v>147</v>
      </c>
      <c r="E226" s="10">
        <v>0.4</v>
      </c>
      <c r="I226" s="11">
        <v>1.2207724056603701E-2</v>
      </c>
      <c r="K226" s="11">
        <v>0</v>
      </c>
      <c r="L226" s="11" t="s">
        <v>1026</v>
      </c>
      <c r="M226" s="11" t="s">
        <v>1026</v>
      </c>
      <c r="N226" s="11" t="s">
        <v>127</v>
      </c>
      <c r="O226" s="11" t="s">
        <v>941</v>
      </c>
      <c r="P226" s="11" t="s">
        <v>944</v>
      </c>
      <c r="Q226" s="11" t="s">
        <v>944</v>
      </c>
      <c r="R226" s="11" t="s">
        <v>941</v>
      </c>
      <c r="S226" s="11" t="s">
        <v>940</v>
      </c>
      <c r="T226" s="11" t="s">
        <v>941</v>
      </c>
      <c r="U226" s="11" t="s">
        <v>1026</v>
      </c>
      <c r="V226" s="11" t="s">
        <v>130</v>
      </c>
      <c r="W226" s="11" t="s">
        <v>1026</v>
      </c>
      <c r="X226" s="11" t="s">
        <v>944</v>
      </c>
      <c r="Y226" s="11" t="s">
        <v>944</v>
      </c>
      <c r="Z226" s="11" t="s">
        <v>130</v>
      </c>
      <c r="AA226" s="11" t="s">
        <v>944</v>
      </c>
      <c r="AB226" s="11" t="s">
        <v>1026</v>
      </c>
      <c r="AC226" s="11" t="s">
        <v>944</v>
      </c>
      <c r="AD226" s="11" t="s">
        <v>940</v>
      </c>
      <c r="AH226" s="11">
        <f t="shared" si="118"/>
        <v>-922.2</v>
      </c>
      <c r="AI226" s="11">
        <f t="shared" si="119"/>
        <v>-2426.5875000000001</v>
      </c>
      <c r="AJ226" s="11">
        <f t="shared" si="120"/>
        <v>1083.6500000000001</v>
      </c>
      <c r="AK226" s="11">
        <f t="shared" si="121"/>
        <v>80.724999999999966</v>
      </c>
      <c r="AL226" s="11">
        <f t="shared" si="122"/>
        <v>80.724999999999966</v>
      </c>
      <c r="AM226" s="11">
        <f t="shared" si="123"/>
        <v>1083.6500000000001</v>
      </c>
      <c r="AN226" s="11">
        <f t="shared" si="124"/>
        <v>1585.1125000000002</v>
      </c>
      <c r="AO226" s="11">
        <f t="shared" si="125"/>
        <v>1083.6500000000001</v>
      </c>
      <c r="AP226" s="11">
        <f t="shared" si="126"/>
        <v>-922.2</v>
      </c>
      <c r="AQ226" s="11">
        <f t="shared" si="127"/>
        <v>-420.73750000000001</v>
      </c>
      <c r="AR226" s="11">
        <f t="shared" si="128"/>
        <v>-922.2</v>
      </c>
      <c r="AS226" s="11">
        <f t="shared" si="129"/>
        <v>80.724999999999966</v>
      </c>
      <c r="AT226" s="11">
        <f t="shared" si="130"/>
        <v>80.724999999999966</v>
      </c>
      <c r="AU226" s="11">
        <f t="shared" si="131"/>
        <v>-420.73750000000001</v>
      </c>
      <c r="AV226" s="11">
        <f t="shared" si="132"/>
        <v>80.724999999999966</v>
      </c>
      <c r="AW226" s="11">
        <f t="shared" si="133"/>
        <v>-922.2</v>
      </c>
      <c r="AX226" s="11">
        <f t="shared" si="134"/>
        <v>80.724999999999966</v>
      </c>
      <c r="AY226" s="11">
        <f t="shared" si="135"/>
        <v>1585.1125000000002</v>
      </c>
      <c r="AZ226" s="11"/>
      <c r="BA226" s="11"/>
      <c r="BB226" s="11">
        <f t="shared" si="136"/>
        <v>-922.2</v>
      </c>
      <c r="BC226" s="11">
        <f t="shared" si="137"/>
        <v>573.41250000000014</v>
      </c>
      <c r="BD226" s="11">
        <f t="shared" si="138"/>
        <v>-2916.35</v>
      </c>
      <c r="BE226" s="11">
        <f t="shared" si="139"/>
        <v>-1919.2749999999999</v>
      </c>
      <c r="BF226" s="11">
        <f t="shared" si="140"/>
        <v>-1919.2749999999999</v>
      </c>
      <c r="BG226" s="11">
        <f t="shared" si="141"/>
        <v>-2916.35</v>
      </c>
      <c r="BH226" s="11">
        <f t="shared" si="142"/>
        <v>-3414.8874999999998</v>
      </c>
      <c r="BI226" s="11">
        <f t="shared" si="143"/>
        <v>-2916.35</v>
      </c>
      <c r="BJ226" s="11">
        <f t="shared" si="144"/>
        <v>-922.2</v>
      </c>
      <c r="BK226" s="11">
        <f t="shared" si="145"/>
        <v>-1420.7375</v>
      </c>
      <c r="BL226" s="11">
        <f t="shared" si="146"/>
        <v>-922.2</v>
      </c>
      <c r="BM226" s="11">
        <f t="shared" si="147"/>
        <v>-1919.2749999999999</v>
      </c>
      <c r="BN226" s="11">
        <f t="shared" si="148"/>
        <v>-1919.2749999999999</v>
      </c>
      <c r="BO226" s="11">
        <f t="shared" si="149"/>
        <v>-1420.7375</v>
      </c>
      <c r="BP226" s="11">
        <f t="shared" si="150"/>
        <v>-1919.2749999999999</v>
      </c>
      <c r="BQ226" s="11">
        <f t="shared" si="151"/>
        <v>-922.2</v>
      </c>
      <c r="BR226" s="11">
        <f t="shared" si="152"/>
        <v>-1919.2749999999999</v>
      </c>
      <c r="BS226" s="11">
        <f t="shared" si="153"/>
        <v>-3414.8874999999998</v>
      </c>
    </row>
    <row r="227" spans="1:71" ht="16" customHeight="1">
      <c r="A227" s="2">
        <v>43944</v>
      </c>
      <c r="B227" s="10" t="s">
        <v>1027</v>
      </c>
      <c r="C227" s="11">
        <v>5</v>
      </c>
      <c r="D227" s="10">
        <v>72</v>
      </c>
      <c r="E227" s="10">
        <v>-2.2999999999999998</v>
      </c>
      <c r="I227" s="11">
        <v>0</v>
      </c>
      <c r="K227" s="11">
        <v>0</v>
      </c>
      <c r="L227" s="11" t="s">
        <v>523</v>
      </c>
      <c r="M227" s="11" t="s">
        <v>601</v>
      </c>
      <c r="N227" s="11" t="s">
        <v>570</v>
      </c>
      <c r="O227" s="11" t="s">
        <v>575</v>
      </c>
      <c r="P227" s="11" t="s">
        <v>527</v>
      </c>
      <c r="Q227" s="11" t="s">
        <v>529</v>
      </c>
      <c r="R227" s="11" t="s">
        <v>570</v>
      </c>
      <c r="S227" s="11" t="s">
        <v>573</v>
      </c>
      <c r="T227" s="11" t="s">
        <v>575</v>
      </c>
      <c r="U227" s="11" t="s">
        <v>1497</v>
      </c>
      <c r="V227" s="11" t="s">
        <v>575</v>
      </c>
      <c r="W227" s="11" t="s">
        <v>527</v>
      </c>
      <c r="X227" s="11" t="s">
        <v>529</v>
      </c>
      <c r="Y227" s="11" t="s">
        <v>528</v>
      </c>
      <c r="Z227" s="11" t="s">
        <v>528</v>
      </c>
      <c r="AA227" s="11" t="s">
        <v>528</v>
      </c>
      <c r="AB227" s="11" t="s">
        <v>529</v>
      </c>
      <c r="AC227" s="11" t="s">
        <v>529</v>
      </c>
      <c r="AD227" s="11" t="s">
        <v>575</v>
      </c>
      <c r="AH227" s="11">
        <f t="shared" si="118"/>
        <v>-1425.3099912999999</v>
      </c>
      <c r="AI227" s="11">
        <f t="shared" si="119"/>
        <v>-2327.9444971500006</v>
      </c>
      <c r="AJ227" s="11">
        <f t="shared" si="120"/>
        <v>-3130.2875059250046</v>
      </c>
      <c r="AK227" s="11">
        <f t="shared" si="121"/>
        <v>-3330.8694971500004</v>
      </c>
      <c r="AL227" s="11">
        <f t="shared" si="122"/>
        <v>-3832.3319971500005</v>
      </c>
      <c r="AM227" s="11">
        <f t="shared" si="123"/>
        <v>-2327.9444971500006</v>
      </c>
      <c r="AN227" s="11">
        <f t="shared" si="124"/>
        <v>-2729.1165030000011</v>
      </c>
      <c r="AO227" s="11">
        <f t="shared" si="125"/>
        <v>-3130.2875059250046</v>
      </c>
      <c r="AP227" s="11">
        <f t="shared" si="126"/>
        <v>-3230.5790030000012</v>
      </c>
      <c r="AQ227" s="11">
        <f t="shared" si="127"/>
        <v>-3130.2875059250046</v>
      </c>
      <c r="AR227" s="11">
        <f t="shared" si="128"/>
        <v>-3330.8694971500004</v>
      </c>
      <c r="AS227" s="11">
        <f t="shared" si="129"/>
        <v>-3832.3319971500005</v>
      </c>
      <c r="AT227" s="11">
        <f t="shared" si="130"/>
        <v>-4333.7944971500001</v>
      </c>
      <c r="AU227" s="11">
        <f t="shared" si="131"/>
        <v>-4333.7944971500001</v>
      </c>
      <c r="AV227" s="11">
        <f t="shared" si="132"/>
        <v>-4333.7944971500001</v>
      </c>
      <c r="AW227" s="11">
        <f t="shared" si="133"/>
        <v>-3832.3319971500005</v>
      </c>
      <c r="AX227" s="11">
        <f t="shared" si="134"/>
        <v>-3832.3319971500005</v>
      </c>
      <c r="AY227" s="11">
        <f t="shared" si="135"/>
        <v>-3130.2875059250046</v>
      </c>
      <c r="AZ227" s="11"/>
      <c r="BA227" s="11"/>
      <c r="BB227" s="11">
        <f t="shared" si="136"/>
        <v>574.69000870000002</v>
      </c>
      <c r="BC227" s="11">
        <f t="shared" si="137"/>
        <v>1472.0595028500006</v>
      </c>
      <c r="BD227" s="11">
        <f t="shared" si="138"/>
        <v>2269.7224940750048</v>
      </c>
      <c r="BE227" s="11">
        <f t="shared" si="139"/>
        <v>2469.1345028500004</v>
      </c>
      <c r="BF227" s="11">
        <f t="shared" si="140"/>
        <v>2967.6720028500004</v>
      </c>
      <c r="BG227" s="11">
        <f t="shared" si="141"/>
        <v>1472.0595028500006</v>
      </c>
      <c r="BH227" s="11">
        <f t="shared" si="142"/>
        <v>1870.8914970000012</v>
      </c>
      <c r="BI227" s="11">
        <f t="shared" si="143"/>
        <v>2269.7224940750048</v>
      </c>
      <c r="BJ227" s="11">
        <f t="shared" si="144"/>
        <v>2369.4289970000013</v>
      </c>
      <c r="BK227" s="11">
        <f t="shared" si="145"/>
        <v>2269.7224940750048</v>
      </c>
      <c r="BL227" s="11">
        <f t="shared" si="146"/>
        <v>2469.1345028500004</v>
      </c>
      <c r="BM227" s="11">
        <f t="shared" si="147"/>
        <v>2967.6720028500004</v>
      </c>
      <c r="BN227" s="11">
        <f t="shared" si="148"/>
        <v>3466.2095028500003</v>
      </c>
      <c r="BO227" s="11">
        <f t="shared" si="149"/>
        <v>3466.2095028500003</v>
      </c>
      <c r="BP227" s="11">
        <f t="shared" si="150"/>
        <v>3466.2095028500003</v>
      </c>
      <c r="BQ227" s="11">
        <f t="shared" si="151"/>
        <v>2967.6720028500004</v>
      </c>
      <c r="BR227" s="11">
        <f t="shared" si="152"/>
        <v>2967.6720028500004</v>
      </c>
      <c r="BS227" s="11">
        <f t="shared" si="153"/>
        <v>2269.7224940750048</v>
      </c>
    </row>
    <row r="228" spans="1:71" ht="16" customHeight="1">
      <c r="A228" s="2">
        <v>43944</v>
      </c>
      <c r="B228" s="10" t="s">
        <v>1947</v>
      </c>
      <c r="C228" s="11">
        <v>6</v>
      </c>
      <c r="D228" s="10">
        <v>67</v>
      </c>
      <c r="E228" s="10">
        <v>-0.4</v>
      </c>
      <c r="I228" s="11">
        <v>1.228225566554308E-2</v>
      </c>
      <c r="K228" s="11">
        <v>0</v>
      </c>
      <c r="L228" s="11" t="s">
        <v>46</v>
      </c>
      <c r="M228" s="11" t="s">
        <v>1429</v>
      </c>
      <c r="N228" s="11" t="s">
        <v>425</v>
      </c>
      <c r="O228" s="11" t="s">
        <v>1430</v>
      </c>
      <c r="P228" s="11" t="s">
        <v>1829</v>
      </c>
      <c r="Q228" s="11" t="s">
        <v>425</v>
      </c>
      <c r="R228" s="11" t="s">
        <v>1430</v>
      </c>
      <c r="S228" s="11" t="s">
        <v>1432</v>
      </c>
      <c r="T228" s="11" t="s">
        <v>1432</v>
      </c>
      <c r="U228" s="11" t="s">
        <v>1432</v>
      </c>
      <c r="V228" s="11" t="s">
        <v>1828</v>
      </c>
      <c r="W228" s="11" t="s">
        <v>40</v>
      </c>
      <c r="X228" s="11" t="s">
        <v>1789</v>
      </c>
      <c r="Y228" s="11" t="s">
        <v>44</v>
      </c>
      <c r="Z228" s="11" t="s">
        <v>45</v>
      </c>
      <c r="AA228" s="11" t="s">
        <v>1791</v>
      </c>
      <c r="AB228" s="11" t="s">
        <v>1791</v>
      </c>
      <c r="AC228" s="11" t="s">
        <v>45</v>
      </c>
      <c r="AD228" s="11" t="s">
        <v>46</v>
      </c>
      <c r="AH228" s="11">
        <f t="shared" si="118"/>
        <v>439.74350727500041</v>
      </c>
      <c r="AI228" s="11">
        <f t="shared" si="119"/>
        <v>339.44799849999936</v>
      </c>
      <c r="AJ228" s="11">
        <f t="shared" si="120"/>
        <v>740.62000435000004</v>
      </c>
      <c r="AK228" s="11">
        <f t="shared" si="121"/>
        <v>38.571501424999667</v>
      </c>
      <c r="AL228" s="11">
        <f t="shared" si="122"/>
        <v>339.44799849999936</v>
      </c>
      <c r="AM228" s="11">
        <f t="shared" si="123"/>
        <v>740.62000435000004</v>
      </c>
      <c r="AN228" s="11">
        <f t="shared" si="124"/>
        <v>540.0340014249997</v>
      </c>
      <c r="AO228" s="11">
        <f t="shared" si="125"/>
        <v>540.0340014249997</v>
      </c>
      <c r="AP228" s="11">
        <f t="shared" si="126"/>
        <v>540.0340014249997</v>
      </c>
      <c r="AQ228" s="11">
        <f t="shared" si="127"/>
        <v>239.15750435000001</v>
      </c>
      <c r="AR228" s="11">
        <f t="shared" si="128"/>
        <v>-1064.6439927249996</v>
      </c>
      <c r="AS228" s="11">
        <f t="shared" si="129"/>
        <v>-864.06300442500094</v>
      </c>
      <c r="AT228" s="11">
        <f t="shared" si="130"/>
        <v>-763.76749565</v>
      </c>
      <c r="AU228" s="11">
        <f t="shared" si="131"/>
        <v>-663.47700150000071</v>
      </c>
      <c r="AV228" s="11">
        <f t="shared" si="132"/>
        <v>-362.60050442500096</v>
      </c>
      <c r="AW228" s="11">
        <f t="shared" si="133"/>
        <v>-362.60050442500096</v>
      </c>
      <c r="AX228" s="11">
        <f t="shared" si="134"/>
        <v>-663.47700150000071</v>
      </c>
      <c r="AY228" s="11">
        <f t="shared" si="135"/>
        <v>-262.30499565000002</v>
      </c>
      <c r="AZ228" s="11"/>
      <c r="BA228" s="11"/>
      <c r="BB228" s="11">
        <f t="shared" si="136"/>
        <v>-960.25849272500022</v>
      </c>
      <c r="BC228" s="11">
        <f t="shared" si="137"/>
        <v>-860.54800149999937</v>
      </c>
      <c r="BD228" s="11">
        <f t="shared" si="138"/>
        <v>-1259.37999565</v>
      </c>
      <c r="BE228" s="11">
        <f t="shared" si="139"/>
        <v>-561.42649857499964</v>
      </c>
      <c r="BF228" s="11">
        <f t="shared" si="140"/>
        <v>-860.54800149999937</v>
      </c>
      <c r="BG228" s="11">
        <f t="shared" si="141"/>
        <v>-1259.37999565</v>
      </c>
      <c r="BH228" s="11">
        <f t="shared" si="142"/>
        <v>-1059.9639985749996</v>
      </c>
      <c r="BI228" s="11">
        <f t="shared" si="143"/>
        <v>-1059.9639985749996</v>
      </c>
      <c r="BJ228" s="11">
        <f t="shared" si="144"/>
        <v>-1059.9639985749996</v>
      </c>
      <c r="BK228" s="11">
        <f t="shared" si="145"/>
        <v>-760.84249564999993</v>
      </c>
      <c r="BL228" s="11">
        <f t="shared" si="146"/>
        <v>535.35400727499973</v>
      </c>
      <c r="BM228" s="11">
        <f t="shared" si="147"/>
        <v>335.94299557500096</v>
      </c>
      <c r="BN228" s="11">
        <f t="shared" si="148"/>
        <v>236.23250435</v>
      </c>
      <c r="BO228" s="11">
        <f t="shared" si="149"/>
        <v>136.52699850000062</v>
      </c>
      <c r="BP228" s="11">
        <f t="shared" si="150"/>
        <v>-162.59450442499906</v>
      </c>
      <c r="BQ228" s="11">
        <f t="shared" si="151"/>
        <v>-162.59450442499906</v>
      </c>
      <c r="BR228" s="11">
        <f t="shared" si="152"/>
        <v>136.52699850000062</v>
      </c>
      <c r="BS228" s="11">
        <f t="shared" si="153"/>
        <v>-262.30499565000002</v>
      </c>
    </row>
    <row r="229" spans="1:71" ht="16" customHeight="1">
      <c r="A229" s="2">
        <v>43944</v>
      </c>
      <c r="B229" s="10" t="s">
        <v>1075</v>
      </c>
      <c r="C229" s="11">
        <v>7</v>
      </c>
      <c r="D229" s="10">
        <v>56</v>
      </c>
      <c r="E229" s="10">
        <v>-0.5</v>
      </c>
      <c r="I229" s="11">
        <v>1.8256915983606469E-2</v>
      </c>
      <c r="K229" s="11">
        <v>0</v>
      </c>
      <c r="L229" s="11" t="s">
        <v>1368</v>
      </c>
      <c r="M229" s="11" t="s">
        <v>1365</v>
      </c>
      <c r="N229" s="11" t="s">
        <v>1077</v>
      </c>
      <c r="O229" s="11" t="s">
        <v>1077</v>
      </c>
      <c r="P229" s="11" t="s">
        <v>781</v>
      </c>
      <c r="Q229" s="11" t="s">
        <v>1368</v>
      </c>
      <c r="R229" s="11" t="s">
        <v>1078</v>
      </c>
      <c r="S229" s="11" t="s">
        <v>1363</v>
      </c>
      <c r="T229" s="11" t="s">
        <v>781</v>
      </c>
      <c r="U229" s="11" t="s">
        <v>1368</v>
      </c>
      <c r="V229" s="11" t="s">
        <v>82</v>
      </c>
      <c r="W229" s="11" t="s">
        <v>1366</v>
      </c>
      <c r="X229" s="11" t="s">
        <v>1368</v>
      </c>
      <c r="Y229" s="11" t="s">
        <v>1367</v>
      </c>
      <c r="Z229" s="11" t="s">
        <v>780</v>
      </c>
      <c r="AA229" s="11" t="s">
        <v>1077</v>
      </c>
      <c r="AB229" s="11" t="s">
        <v>1077</v>
      </c>
      <c r="AC229" s="11" t="s">
        <v>1363</v>
      </c>
      <c r="AD229" s="11" t="s">
        <v>1407</v>
      </c>
      <c r="AH229" s="11">
        <f t="shared" si="118"/>
        <v>-2064.3249999999998</v>
      </c>
      <c r="AI229" s="11">
        <f t="shared" si="119"/>
        <v>-58.47500000000008</v>
      </c>
      <c r="AJ229" s="11">
        <f t="shared" si="120"/>
        <v>-58.47500000000008</v>
      </c>
      <c r="AK229" s="11">
        <f t="shared" si="121"/>
        <v>-559.9375</v>
      </c>
      <c r="AL229" s="11">
        <f t="shared" si="122"/>
        <v>-1061.4000000000001</v>
      </c>
      <c r="AM229" s="11">
        <f t="shared" si="123"/>
        <v>1445.9125000000001</v>
      </c>
      <c r="AN229" s="11">
        <f t="shared" si="124"/>
        <v>944.44999999999982</v>
      </c>
      <c r="AO229" s="11">
        <f t="shared" si="125"/>
        <v>-559.9375</v>
      </c>
      <c r="AP229" s="11">
        <f t="shared" si="126"/>
        <v>-1061.4000000000001</v>
      </c>
      <c r="AQ229" s="11">
        <f t="shared" si="127"/>
        <v>-4070.1749999999997</v>
      </c>
      <c r="AR229" s="11">
        <f t="shared" si="128"/>
        <v>-3067.25</v>
      </c>
      <c r="AS229" s="11">
        <f t="shared" si="129"/>
        <v>-1061.4000000000001</v>
      </c>
      <c r="AT229" s="11">
        <f t="shared" si="130"/>
        <v>442.98749999999995</v>
      </c>
      <c r="AU229" s="11">
        <f t="shared" si="131"/>
        <v>-1562.8625000000002</v>
      </c>
      <c r="AV229" s="11">
        <f t="shared" si="132"/>
        <v>-58.47500000000008</v>
      </c>
      <c r="AW229" s="11">
        <f t="shared" si="133"/>
        <v>-58.47500000000008</v>
      </c>
      <c r="AX229" s="11">
        <f t="shared" si="134"/>
        <v>944.44999999999982</v>
      </c>
      <c r="AY229" s="11">
        <f t="shared" si="135"/>
        <v>4454.6875</v>
      </c>
      <c r="AZ229" s="11"/>
      <c r="BA229" s="11"/>
      <c r="BB229" s="11">
        <f t="shared" si="136"/>
        <v>-64.325000000000045</v>
      </c>
      <c r="BC229" s="11">
        <f t="shared" si="137"/>
        <v>-2058.4750000000004</v>
      </c>
      <c r="BD229" s="11">
        <f t="shared" si="138"/>
        <v>-2058.4750000000004</v>
      </c>
      <c r="BE229" s="11">
        <f t="shared" si="139"/>
        <v>-1559.9375</v>
      </c>
      <c r="BF229" s="11">
        <f t="shared" si="140"/>
        <v>-1061.4000000000001</v>
      </c>
      <c r="BG229" s="11">
        <f t="shared" si="141"/>
        <v>-3554.0874999999996</v>
      </c>
      <c r="BH229" s="11">
        <f t="shared" si="142"/>
        <v>-3055.5499999999997</v>
      </c>
      <c r="BI229" s="11">
        <f t="shared" si="143"/>
        <v>-1559.9375</v>
      </c>
      <c r="BJ229" s="11">
        <f t="shared" si="144"/>
        <v>-1061.4000000000001</v>
      </c>
      <c r="BK229" s="11">
        <f t="shared" si="145"/>
        <v>1929.8250000000003</v>
      </c>
      <c r="BL229" s="11">
        <f t="shared" si="146"/>
        <v>932.75</v>
      </c>
      <c r="BM229" s="11">
        <f t="shared" si="147"/>
        <v>-1061.4000000000001</v>
      </c>
      <c r="BN229" s="11">
        <f t="shared" si="148"/>
        <v>-2557.0124999999998</v>
      </c>
      <c r="BO229" s="11">
        <f t="shared" si="149"/>
        <v>-562.86249999999995</v>
      </c>
      <c r="BP229" s="11">
        <f t="shared" si="150"/>
        <v>-2058.4750000000004</v>
      </c>
      <c r="BQ229" s="11">
        <f t="shared" si="151"/>
        <v>-2058.4750000000004</v>
      </c>
      <c r="BR229" s="11">
        <f t="shared" si="152"/>
        <v>-3055.5499999999997</v>
      </c>
      <c r="BS229" s="11">
        <f t="shared" si="153"/>
        <v>-6545.3125</v>
      </c>
    </row>
    <row r="230" spans="1:71" ht="16" customHeight="1">
      <c r="A230" s="2">
        <v>43944</v>
      </c>
      <c r="B230" s="10" t="s">
        <v>2711</v>
      </c>
      <c r="C230" s="11">
        <v>8</v>
      </c>
      <c r="D230" s="10">
        <v>38</v>
      </c>
      <c r="E230" s="10">
        <v>-0.6</v>
      </c>
      <c r="I230" s="11">
        <v>0</v>
      </c>
      <c r="K230" s="11">
        <v>0</v>
      </c>
      <c r="L230" s="11" t="s">
        <v>1304</v>
      </c>
      <c r="M230" s="11" t="s">
        <v>239</v>
      </c>
      <c r="N230" s="11" t="s">
        <v>1303</v>
      </c>
      <c r="O230" s="11" t="s">
        <v>1304</v>
      </c>
      <c r="P230" s="11" t="s">
        <v>1304</v>
      </c>
      <c r="Q230" s="11" t="s">
        <v>1304</v>
      </c>
      <c r="R230" s="11" t="s">
        <v>207</v>
      </c>
      <c r="S230" s="11" t="s">
        <v>207</v>
      </c>
      <c r="T230" s="11" t="s">
        <v>1728</v>
      </c>
      <c r="U230" s="11" t="s">
        <v>1304</v>
      </c>
      <c r="V230" s="11" t="s">
        <v>1304</v>
      </c>
      <c r="W230" s="11" t="s">
        <v>239</v>
      </c>
      <c r="X230" s="11" t="s">
        <v>1304</v>
      </c>
      <c r="Y230" s="11" t="s">
        <v>239</v>
      </c>
      <c r="Z230" s="11" t="s">
        <v>1304</v>
      </c>
      <c r="AA230" s="11" t="s">
        <v>1304</v>
      </c>
      <c r="AB230" s="11" t="s">
        <v>1728</v>
      </c>
      <c r="AC230" s="11" t="s">
        <v>1304</v>
      </c>
      <c r="AD230" s="11" t="s">
        <v>207</v>
      </c>
      <c r="AH230" s="11">
        <f t="shared" si="118"/>
        <v>-1106.1125000000002</v>
      </c>
      <c r="AI230" s="11">
        <f t="shared" si="119"/>
        <v>-1607.575</v>
      </c>
      <c r="AJ230" s="11">
        <f t="shared" si="120"/>
        <v>-604.65000000000009</v>
      </c>
      <c r="AK230" s="11">
        <f t="shared" si="121"/>
        <v>-604.65000000000009</v>
      </c>
      <c r="AL230" s="11">
        <f t="shared" si="122"/>
        <v>-604.65000000000009</v>
      </c>
      <c r="AM230" s="11">
        <f t="shared" si="123"/>
        <v>398.27499999999998</v>
      </c>
      <c r="AN230" s="11">
        <f t="shared" si="124"/>
        <v>398.27499999999998</v>
      </c>
      <c r="AO230" s="11">
        <f t="shared" si="125"/>
        <v>-103.18750000000006</v>
      </c>
      <c r="AP230" s="11">
        <f t="shared" si="126"/>
        <v>-604.65000000000009</v>
      </c>
      <c r="AQ230" s="11">
        <f t="shared" si="127"/>
        <v>-604.65000000000009</v>
      </c>
      <c r="AR230" s="11">
        <f t="shared" si="128"/>
        <v>-1106.1125000000002</v>
      </c>
      <c r="AS230" s="11">
        <f t="shared" si="129"/>
        <v>-604.65000000000009</v>
      </c>
      <c r="AT230" s="11">
        <f t="shared" si="130"/>
        <v>-1106.1125000000002</v>
      </c>
      <c r="AU230" s="11">
        <f t="shared" si="131"/>
        <v>-604.65000000000009</v>
      </c>
      <c r="AV230" s="11">
        <f t="shared" si="132"/>
        <v>-604.65000000000009</v>
      </c>
      <c r="AW230" s="11">
        <f t="shared" si="133"/>
        <v>-103.18750000000006</v>
      </c>
      <c r="AX230" s="11">
        <f t="shared" si="134"/>
        <v>-604.65000000000009</v>
      </c>
      <c r="AY230" s="11">
        <f t="shared" si="135"/>
        <v>398.27499999999998</v>
      </c>
      <c r="AZ230" s="11"/>
      <c r="BA230" s="11"/>
      <c r="BB230" s="11">
        <f t="shared" si="136"/>
        <v>-106.11250000000004</v>
      </c>
      <c r="BC230" s="11">
        <f t="shared" si="137"/>
        <v>392.42499999999995</v>
      </c>
      <c r="BD230" s="11">
        <f t="shared" si="138"/>
        <v>-604.65000000000009</v>
      </c>
      <c r="BE230" s="11">
        <f t="shared" si="139"/>
        <v>-604.65000000000009</v>
      </c>
      <c r="BF230" s="11">
        <f t="shared" si="140"/>
        <v>-604.65000000000009</v>
      </c>
      <c r="BG230" s="11">
        <f t="shared" si="141"/>
        <v>-1601.7250000000001</v>
      </c>
      <c r="BH230" s="11">
        <f t="shared" si="142"/>
        <v>-1601.7250000000001</v>
      </c>
      <c r="BI230" s="11">
        <f t="shared" si="143"/>
        <v>-1103.1875</v>
      </c>
      <c r="BJ230" s="11">
        <f t="shared" si="144"/>
        <v>-604.65000000000009</v>
      </c>
      <c r="BK230" s="11">
        <f t="shared" si="145"/>
        <v>-604.65000000000009</v>
      </c>
      <c r="BL230" s="11">
        <f t="shared" si="146"/>
        <v>-106.11250000000004</v>
      </c>
      <c r="BM230" s="11">
        <f t="shared" si="147"/>
        <v>-604.65000000000009</v>
      </c>
      <c r="BN230" s="11">
        <f t="shared" si="148"/>
        <v>-106.11250000000004</v>
      </c>
      <c r="BO230" s="11">
        <f t="shared" si="149"/>
        <v>-604.65000000000009</v>
      </c>
      <c r="BP230" s="11">
        <f t="shared" si="150"/>
        <v>-604.65000000000009</v>
      </c>
      <c r="BQ230" s="11">
        <f t="shared" si="151"/>
        <v>-1103.1875</v>
      </c>
      <c r="BR230" s="11">
        <f t="shared" si="152"/>
        <v>-604.65000000000009</v>
      </c>
      <c r="BS230" s="11">
        <f t="shared" si="153"/>
        <v>-1601.7250000000001</v>
      </c>
    </row>
    <row r="231" spans="1:71" ht="16" customHeight="1">
      <c r="A231" s="2">
        <v>43944</v>
      </c>
      <c r="B231" s="10" t="s">
        <v>672</v>
      </c>
      <c r="C231" s="11">
        <v>9</v>
      </c>
      <c r="D231" s="10">
        <v>32</v>
      </c>
      <c r="E231" s="10">
        <v>3.7</v>
      </c>
      <c r="I231" s="11">
        <v>2.192751091703057E-2</v>
      </c>
      <c r="K231" s="11">
        <v>0</v>
      </c>
      <c r="L231" s="11" t="s">
        <v>677</v>
      </c>
      <c r="M231" s="11" t="s">
        <v>676</v>
      </c>
      <c r="N231" s="11" t="s">
        <v>675</v>
      </c>
      <c r="O231" s="11" t="s">
        <v>679</v>
      </c>
      <c r="P231" s="11" t="s">
        <v>675</v>
      </c>
      <c r="Q231" s="11" t="s">
        <v>675</v>
      </c>
      <c r="R231" s="11" t="s">
        <v>680</v>
      </c>
      <c r="S231" s="11" t="s">
        <v>680</v>
      </c>
      <c r="T231" s="11" t="s">
        <v>680</v>
      </c>
      <c r="U231" s="11" t="s">
        <v>680</v>
      </c>
      <c r="V231" s="11" t="s">
        <v>679</v>
      </c>
      <c r="W231" s="11" t="s">
        <v>679</v>
      </c>
      <c r="X231" s="11" t="s">
        <v>680</v>
      </c>
      <c r="Y231" s="11" t="s">
        <v>680</v>
      </c>
      <c r="Z231" s="11" t="s">
        <v>681</v>
      </c>
      <c r="AA231" s="11" t="s">
        <v>679</v>
      </c>
      <c r="AB231" s="11" t="s">
        <v>679</v>
      </c>
      <c r="AC231" s="11" t="s">
        <v>679</v>
      </c>
      <c r="AD231" s="11" t="s">
        <v>1286</v>
      </c>
      <c r="AH231" s="11">
        <f t="shared" si="118"/>
        <v>3.3874999999999602</v>
      </c>
      <c r="AI231" s="11">
        <f t="shared" si="119"/>
        <v>504.84999999999991</v>
      </c>
      <c r="AJ231" s="11">
        <f t="shared" si="120"/>
        <v>1507.7750000000001</v>
      </c>
      <c r="AK231" s="11">
        <f t="shared" si="121"/>
        <v>504.84999999999991</v>
      </c>
      <c r="AL231" s="11">
        <f t="shared" si="122"/>
        <v>504.84999999999991</v>
      </c>
      <c r="AM231" s="11">
        <f t="shared" si="123"/>
        <v>2009.2375000000002</v>
      </c>
      <c r="AN231" s="11">
        <f t="shared" si="124"/>
        <v>2009.2375000000002</v>
      </c>
      <c r="AO231" s="11">
        <f t="shared" si="125"/>
        <v>2009.2375000000002</v>
      </c>
      <c r="AP231" s="11">
        <f t="shared" si="126"/>
        <v>2009.2375000000002</v>
      </c>
      <c r="AQ231" s="11">
        <f t="shared" si="127"/>
        <v>1507.7750000000001</v>
      </c>
      <c r="AR231" s="11">
        <f t="shared" si="128"/>
        <v>1507.7750000000001</v>
      </c>
      <c r="AS231" s="11">
        <f t="shared" si="129"/>
        <v>2009.2375000000002</v>
      </c>
      <c r="AT231" s="11">
        <f t="shared" si="130"/>
        <v>2009.2375000000002</v>
      </c>
      <c r="AU231" s="11">
        <f t="shared" si="131"/>
        <v>1006.3125</v>
      </c>
      <c r="AV231" s="11">
        <f t="shared" si="132"/>
        <v>1507.7750000000001</v>
      </c>
      <c r="AW231" s="11">
        <f t="shared" si="133"/>
        <v>1507.7750000000001</v>
      </c>
      <c r="AX231" s="11">
        <f t="shared" si="134"/>
        <v>1507.7750000000001</v>
      </c>
      <c r="AY231" s="11">
        <f t="shared" si="135"/>
        <v>2510.7000000000003</v>
      </c>
      <c r="AZ231" s="11"/>
      <c r="BA231" s="11"/>
      <c r="BB231" s="11">
        <f t="shared" si="136"/>
        <v>-996.61250000000007</v>
      </c>
      <c r="BC231" s="11">
        <f t="shared" si="137"/>
        <v>-1495.1499999999999</v>
      </c>
      <c r="BD231" s="11">
        <f t="shared" si="138"/>
        <v>-2492.2249999999999</v>
      </c>
      <c r="BE231" s="11">
        <f t="shared" si="139"/>
        <v>-1495.1499999999999</v>
      </c>
      <c r="BF231" s="11">
        <f t="shared" si="140"/>
        <v>-1495.1499999999999</v>
      </c>
      <c r="BG231" s="11">
        <f t="shared" si="141"/>
        <v>-2990.7624999999998</v>
      </c>
      <c r="BH231" s="11">
        <f t="shared" si="142"/>
        <v>-2990.7624999999998</v>
      </c>
      <c r="BI231" s="11">
        <f t="shared" si="143"/>
        <v>-2990.7624999999998</v>
      </c>
      <c r="BJ231" s="11">
        <f t="shared" si="144"/>
        <v>-2990.7624999999998</v>
      </c>
      <c r="BK231" s="11">
        <f t="shared" si="145"/>
        <v>-2492.2249999999999</v>
      </c>
      <c r="BL231" s="11">
        <f t="shared" si="146"/>
        <v>-2492.2249999999999</v>
      </c>
      <c r="BM231" s="11">
        <f t="shared" si="147"/>
        <v>-2990.7624999999998</v>
      </c>
      <c r="BN231" s="11">
        <f t="shared" si="148"/>
        <v>-2990.7624999999998</v>
      </c>
      <c r="BO231" s="11">
        <f t="shared" si="149"/>
        <v>-1993.6875</v>
      </c>
      <c r="BP231" s="11">
        <f t="shared" si="150"/>
        <v>-2492.2249999999999</v>
      </c>
      <c r="BQ231" s="11">
        <f t="shared" si="151"/>
        <v>-2492.2249999999999</v>
      </c>
      <c r="BR231" s="11">
        <f t="shared" si="152"/>
        <v>-2492.2249999999999</v>
      </c>
      <c r="BS231" s="11">
        <f t="shared" si="153"/>
        <v>-3489.2999999999997</v>
      </c>
    </row>
    <row r="232" spans="1:71" ht="16" customHeight="1">
      <c r="A232" s="2">
        <v>43944</v>
      </c>
      <c r="B232" s="10" t="s">
        <v>480</v>
      </c>
      <c r="C232" s="11">
        <v>10</v>
      </c>
      <c r="D232" s="10">
        <v>31</v>
      </c>
      <c r="E232" s="10">
        <v>0.7</v>
      </c>
      <c r="I232" s="11">
        <v>0</v>
      </c>
      <c r="K232" s="11">
        <v>0</v>
      </c>
      <c r="L232" s="11" t="s">
        <v>1076</v>
      </c>
      <c r="M232" s="11" t="s">
        <v>1480</v>
      </c>
      <c r="N232" s="11" t="s">
        <v>1364</v>
      </c>
      <c r="O232" s="11" t="s">
        <v>1417</v>
      </c>
      <c r="P232" s="11" t="s">
        <v>1417</v>
      </c>
      <c r="Q232" s="11" t="s">
        <v>1364</v>
      </c>
      <c r="R232" s="11" t="s">
        <v>1407</v>
      </c>
      <c r="S232" s="11" t="s">
        <v>1076</v>
      </c>
      <c r="T232" s="11" t="s">
        <v>89</v>
      </c>
      <c r="U232" s="11" t="s">
        <v>782</v>
      </c>
      <c r="V232" s="11" t="s">
        <v>1450</v>
      </c>
      <c r="W232" s="11" t="s">
        <v>1449</v>
      </c>
      <c r="X232" s="11" t="s">
        <v>85</v>
      </c>
      <c r="Y232" s="11" t="s">
        <v>1450</v>
      </c>
      <c r="Z232" s="11" t="s">
        <v>782</v>
      </c>
      <c r="AA232" s="11" t="s">
        <v>1535</v>
      </c>
      <c r="AB232" s="11" t="s">
        <v>782</v>
      </c>
      <c r="AC232" s="11" t="s">
        <v>1450</v>
      </c>
      <c r="AD232" s="11" t="s">
        <v>1366</v>
      </c>
      <c r="AH232" s="11">
        <f t="shared" si="118"/>
        <v>-41.074999999999989</v>
      </c>
      <c r="AI232" s="11">
        <f t="shared" si="119"/>
        <v>-2046.925</v>
      </c>
      <c r="AJ232" s="11">
        <f t="shared" si="120"/>
        <v>-1545.4625000000001</v>
      </c>
      <c r="AK232" s="11">
        <f t="shared" si="121"/>
        <v>-1545.4625000000001</v>
      </c>
      <c r="AL232" s="11">
        <f t="shared" si="122"/>
        <v>-2046.925</v>
      </c>
      <c r="AM232" s="11">
        <f t="shared" si="123"/>
        <v>460.38750000000005</v>
      </c>
      <c r="AN232" s="11">
        <f t="shared" si="124"/>
        <v>-1044</v>
      </c>
      <c r="AO232" s="11">
        <f t="shared" si="125"/>
        <v>-12076.174999999999</v>
      </c>
      <c r="AP232" s="11">
        <f t="shared" si="126"/>
        <v>-13079.1</v>
      </c>
      <c r="AQ232" s="11">
        <f t="shared" si="127"/>
        <v>-11574.7125</v>
      </c>
      <c r="AR232" s="11">
        <f t="shared" si="128"/>
        <v>-11073.25</v>
      </c>
      <c r="AS232" s="11">
        <f t="shared" si="129"/>
        <v>-10571.7875</v>
      </c>
      <c r="AT232" s="11">
        <f t="shared" si="130"/>
        <v>-11574.7125</v>
      </c>
      <c r="AU232" s="11">
        <f t="shared" si="131"/>
        <v>-13079.1</v>
      </c>
      <c r="AV232" s="11">
        <f t="shared" si="132"/>
        <v>-14082.025</v>
      </c>
      <c r="AW232" s="11">
        <f t="shared" si="133"/>
        <v>-13079.1</v>
      </c>
      <c r="AX232" s="11">
        <f t="shared" si="134"/>
        <v>-11574.7125</v>
      </c>
      <c r="AY232" s="11">
        <f t="shared" si="135"/>
        <v>-7061.55</v>
      </c>
      <c r="AZ232" s="11"/>
      <c r="BA232" s="11"/>
      <c r="BB232" s="11">
        <f t="shared" si="136"/>
        <v>-2041.075</v>
      </c>
      <c r="BC232" s="11">
        <f t="shared" si="137"/>
        <v>-46.925000000000011</v>
      </c>
      <c r="BD232" s="11">
        <f t="shared" si="138"/>
        <v>-545.46250000000009</v>
      </c>
      <c r="BE232" s="11">
        <f t="shared" si="139"/>
        <v>-545.46250000000009</v>
      </c>
      <c r="BF232" s="11">
        <f t="shared" si="140"/>
        <v>-46.925000000000011</v>
      </c>
      <c r="BG232" s="11">
        <f t="shared" si="141"/>
        <v>-2539.6125000000002</v>
      </c>
      <c r="BH232" s="11">
        <f t="shared" si="142"/>
        <v>-1044</v>
      </c>
      <c r="BI232" s="11">
        <f t="shared" si="143"/>
        <v>9923.8250000000007</v>
      </c>
      <c r="BJ232" s="11">
        <f t="shared" si="144"/>
        <v>10920.9</v>
      </c>
      <c r="BK232" s="11">
        <f t="shared" si="145"/>
        <v>9425.2875000000004</v>
      </c>
      <c r="BL232" s="11">
        <f t="shared" si="146"/>
        <v>8926.75</v>
      </c>
      <c r="BM232" s="11">
        <f t="shared" si="147"/>
        <v>8428.2124999999996</v>
      </c>
      <c r="BN232" s="11">
        <f t="shared" si="148"/>
        <v>9425.2875000000004</v>
      </c>
      <c r="BO232" s="11">
        <f t="shared" si="149"/>
        <v>10920.9</v>
      </c>
      <c r="BP232" s="11">
        <f t="shared" si="150"/>
        <v>11917.975</v>
      </c>
      <c r="BQ232" s="11">
        <f t="shared" si="151"/>
        <v>10920.9</v>
      </c>
      <c r="BR232" s="11">
        <f t="shared" si="152"/>
        <v>9425.2875000000004</v>
      </c>
      <c r="BS232" s="11">
        <f t="shared" si="153"/>
        <v>4938.45</v>
      </c>
    </row>
    <row r="233" spans="1:71" ht="16" customHeight="1">
      <c r="A233" s="2">
        <v>43944</v>
      </c>
      <c r="B233" s="10" t="s">
        <v>866</v>
      </c>
      <c r="C233" s="11">
        <v>11</v>
      </c>
      <c r="D233" s="10">
        <v>31</v>
      </c>
      <c r="E233" s="10">
        <v>1.3</v>
      </c>
      <c r="I233" s="11">
        <v>1.9458308605341128E-2</v>
      </c>
      <c r="K233" s="11">
        <v>0</v>
      </c>
      <c r="L233" s="11" t="s">
        <v>356</v>
      </c>
      <c r="M233" s="11" t="s">
        <v>353</v>
      </c>
      <c r="N233" s="11" t="s">
        <v>274</v>
      </c>
      <c r="O233" s="11" t="s">
        <v>280</v>
      </c>
      <c r="P233" s="11" t="s">
        <v>353</v>
      </c>
      <c r="Q233" s="11" t="s">
        <v>353</v>
      </c>
      <c r="R233" s="11" t="s">
        <v>280</v>
      </c>
      <c r="S233" s="11" t="s">
        <v>280</v>
      </c>
      <c r="T233" s="11" t="s">
        <v>356</v>
      </c>
      <c r="U233" s="11" t="s">
        <v>356</v>
      </c>
      <c r="V233" s="11" t="s">
        <v>356</v>
      </c>
      <c r="W233" s="11" t="s">
        <v>356</v>
      </c>
      <c r="X233" s="11" t="s">
        <v>354</v>
      </c>
      <c r="Y233" s="11" t="s">
        <v>352</v>
      </c>
      <c r="Z233" s="11" t="s">
        <v>356</v>
      </c>
      <c r="AA233" s="11" t="s">
        <v>354</v>
      </c>
      <c r="AB233" s="11" t="s">
        <v>352</v>
      </c>
      <c r="AC233" s="11" t="s">
        <v>351</v>
      </c>
      <c r="AD233" s="11" t="s">
        <v>274</v>
      </c>
      <c r="AH233" s="11">
        <f t="shared" si="118"/>
        <v>773.58749999999986</v>
      </c>
      <c r="AI233" s="11">
        <f t="shared" si="119"/>
        <v>1776.5124999999998</v>
      </c>
      <c r="AJ233" s="11">
        <f t="shared" si="120"/>
        <v>2277.9749999999999</v>
      </c>
      <c r="AK233" s="11">
        <f t="shared" si="121"/>
        <v>773.58749999999986</v>
      </c>
      <c r="AL233" s="11">
        <f t="shared" si="122"/>
        <v>773.58749999999986</v>
      </c>
      <c r="AM233" s="11">
        <f t="shared" si="123"/>
        <v>2277.9749999999999</v>
      </c>
      <c r="AN233" s="11">
        <f t="shared" si="124"/>
        <v>2277.9749999999999</v>
      </c>
      <c r="AO233" s="11">
        <f t="shared" si="125"/>
        <v>-730.8</v>
      </c>
      <c r="AP233" s="11">
        <f t="shared" si="126"/>
        <v>-730.8</v>
      </c>
      <c r="AQ233" s="11">
        <f t="shared" si="127"/>
        <v>-730.8</v>
      </c>
      <c r="AR233" s="11">
        <f t="shared" si="128"/>
        <v>-730.8</v>
      </c>
      <c r="AS233" s="11">
        <f t="shared" si="129"/>
        <v>-1232.2625</v>
      </c>
      <c r="AT233" s="11">
        <f t="shared" si="130"/>
        <v>272.125</v>
      </c>
      <c r="AU233" s="11">
        <f t="shared" si="131"/>
        <v>-730.8</v>
      </c>
      <c r="AV233" s="11">
        <f t="shared" si="132"/>
        <v>-1232.2625</v>
      </c>
      <c r="AW233" s="11">
        <f t="shared" si="133"/>
        <v>272.125</v>
      </c>
      <c r="AX233" s="11">
        <f t="shared" si="134"/>
        <v>-229.33749999999998</v>
      </c>
      <c r="AY233" s="11">
        <f t="shared" si="135"/>
        <v>1776.5124999999998</v>
      </c>
      <c r="AZ233" s="11"/>
      <c r="BA233" s="11"/>
      <c r="BB233" s="11">
        <f t="shared" si="136"/>
        <v>-2226.4125000000004</v>
      </c>
      <c r="BC233" s="11">
        <f t="shared" si="137"/>
        <v>-3223.4875000000002</v>
      </c>
      <c r="BD233" s="11">
        <f t="shared" si="138"/>
        <v>-3722.0250000000001</v>
      </c>
      <c r="BE233" s="11">
        <f t="shared" si="139"/>
        <v>-2226.4125000000004</v>
      </c>
      <c r="BF233" s="11">
        <f t="shared" si="140"/>
        <v>-2226.4125000000004</v>
      </c>
      <c r="BG233" s="11">
        <f t="shared" si="141"/>
        <v>-3722.0250000000001</v>
      </c>
      <c r="BH233" s="11">
        <f t="shared" si="142"/>
        <v>-3722.0250000000001</v>
      </c>
      <c r="BI233" s="11">
        <f t="shared" si="143"/>
        <v>-730.8</v>
      </c>
      <c r="BJ233" s="11">
        <f t="shared" si="144"/>
        <v>-730.8</v>
      </c>
      <c r="BK233" s="11">
        <f t="shared" si="145"/>
        <v>-730.8</v>
      </c>
      <c r="BL233" s="11">
        <f t="shared" si="146"/>
        <v>-730.8</v>
      </c>
      <c r="BM233" s="11">
        <f t="shared" si="147"/>
        <v>-232.26249999999999</v>
      </c>
      <c r="BN233" s="11">
        <f t="shared" si="148"/>
        <v>-1727.875</v>
      </c>
      <c r="BO233" s="11">
        <f t="shared" si="149"/>
        <v>-730.8</v>
      </c>
      <c r="BP233" s="11">
        <f t="shared" si="150"/>
        <v>-232.26249999999999</v>
      </c>
      <c r="BQ233" s="11">
        <f t="shared" si="151"/>
        <v>-1727.875</v>
      </c>
      <c r="BR233" s="11">
        <f t="shared" si="152"/>
        <v>-1229.3375000000001</v>
      </c>
      <c r="BS233" s="11">
        <f t="shared" si="153"/>
        <v>-3223.4875000000002</v>
      </c>
    </row>
    <row r="234" spans="1:71" ht="16" customHeight="1">
      <c r="A234" s="2">
        <v>43944</v>
      </c>
      <c r="B234" s="10" t="s">
        <v>2602</v>
      </c>
      <c r="C234" s="11">
        <v>12</v>
      </c>
      <c r="D234" s="10">
        <v>25</v>
      </c>
      <c r="E234" s="10">
        <v>-0.7</v>
      </c>
      <c r="I234" s="11">
        <v>1.145965517241368E-2</v>
      </c>
      <c r="K234" s="11">
        <v>0</v>
      </c>
      <c r="L234" s="11" t="s">
        <v>2649</v>
      </c>
      <c r="M234" s="11" t="s">
        <v>2649</v>
      </c>
      <c r="N234" s="11" t="s">
        <v>2649</v>
      </c>
      <c r="O234" s="11" t="s">
        <v>2647</v>
      </c>
      <c r="P234" s="11" t="s">
        <v>2688</v>
      </c>
      <c r="Q234" s="11" t="s">
        <v>2647</v>
      </c>
      <c r="R234" s="11" t="s">
        <v>2647</v>
      </c>
      <c r="S234" s="11" t="s">
        <v>2688</v>
      </c>
      <c r="T234" s="11" t="s">
        <v>2688</v>
      </c>
      <c r="U234" s="11" t="s">
        <v>2688</v>
      </c>
      <c r="V234" s="11" t="s">
        <v>2688</v>
      </c>
      <c r="W234" s="11" t="s">
        <v>2688</v>
      </c>
      <c r="X234" s="11" t="s">
        <v>2688</v>
      </c>
      <c r="Y234" s="11" t="s">
        <v>2688</v>
      </c>
      <c r="Z234" s="11" t="s">
        <v>2688</v>
      </c>
      <c r="AA234" s="11" t="s">
        <v>2647</v>
      </c>
      <c r="AB234" s="11" t="s">
        <v>2688</v>
      </c>
      <c r="AC234" s="11" t="s">
        <v>2688</v>
      </c>
      <c r="AD234" s="11" t="s">
        <v>2688</v>
      </c>
      <c r="AH234" s="11">
        <f t="shared" si="118"/>
        <v>-44.152500000000003</v>
      </c>
      <c r="AI234" s="11">
        <f t="shared" si="119"/>
        <v>-44.152500000000003</v>
      </c>
      <c r="AJ234" s="11">
        <f t="shared" si="120"/>
        <v>56.139999999999631</v>
      </c>
      <c r="AK234" s="11">
        <f t="shared" si="121"/>
        <v>106.28625000000034</v>
      </c>
      <c r="AL234" s="11">
        <f t="shared" si="122"/>
        <v>56.139999999999631</v>
      </c>
      <c r="AM234" s="11">
        <f t="shared" si="123"/>
        <v>56.139999999999631</v>
      </c>
      <c r="AN234" s="11">
        <f t="shared" si="124"/>
        <v>106.28625000000034</v>
      </c>
      <c r="AO234" s="11">
        <f t="shared" si="125"/>
        <v>106.28625000000034</v>
      </c>
      <c r="AP234" s="11">
        <f t="shared" si="126"/>
        <v>106.28625000000034</v>
      </c>
      <c r="AQ234" s="11">
        <f t="shared" si="127"/>
        <v>106.28625000000034</v>
      </c>
      <c r="AR234" s="11">
        <f t="shared" si="128"/>
        <v>106.28625000000034</v>
      </c>
      <c r="AS234" s="11">
        <f t="shared" si="129"/>
        <v>106.28625000000034</v>
      </c>
      <c r="AT234" s="11">
        <f t="shared" si="130"/>
        <v>106.28625000000034</v>
      </c>
      <c r="AU234" s="11">
        <f t="shared" si="131"/>
        <v>106.28625000000034</v>
      </c>
      <c r="AV234" s="11">
        <f t="shared" si="132"/>
        <v>56.139999999999631</v>
      </c>
      <c r="AW234" s="11">
        <f t="shared" si="133"/>
        <v>106.28625000000034</v>
      </c>
      <c r="AX234" s="11">
        <f t="shared" si="134"/>
        <v>106.28625000000034</v>
      </c>
      <c r="AY234" s="11">
        <f t="shared" si="135"/>
        <v>106.28625000000034</v>
      </c>
      <c r="AZ234" s="11"/>
      <c r="BA234" s="11"/>
      <c r="BB234" s="11">
        <f t="shared" si="136"/>
        <v>-44.152500000000003</v>
      </c>
      <c r="BC234" s="11">
        <f t="shared" si="137"/>
        <v>-44.152500000000003</v>
      </c>
      <c r="BD234" s="11">
        <f t="shared" si="138"/>
        <v>-143.85999999999964</v>
      </c>
      <c r="BE234" s="11">
        <f t="shared" si="139"/>
        <v>-193.71375000000035</v>
      </c>
      <c r="BF234" s="11">
        <f t="shared" si="140"/>
        <v>-143.85999999999964</v>
      </c>
      <c r="BG234" s="11">
        <f t="shared" si="141"/>
        <v>-143.85999999999964</v>
      </c>
      <c r="BH234" s="11">
        <f t="shared" si="142"/>
        <v>-193.71375000000035</v>
      </c>
      <c r="BI234" s="11">
        <f t="shared" si="143"/>
        <v>-193.71375000000035</v>
      </c>
      <c r="BJ234" s="11">
        <f t="shared" si="144"/>
        <v>-193.71375000000035</v>
      </c>
      <c r="BK234" s="11">
        <f t="shared" si="145"/>
        <v>-193.71375000000035</v>
      </c>
      <c r="BL234" s="11">
        <f t="shared" si="146"/>
        <v>-193.71375000000035</v>
      </c>
      <c r="BM234" s="11">
        <f t="shared" si="147"/>
        <v>-193.71375000000035</v>
      </c>
      <c r="BN234" s="11">
        <f t="shared" si="148"/>
        <v>-193.71375000000035</v>
      </c>
      <c r="BO234" s="11">
        <f t="shared" si="149"/>
        <v>-193.71375000000035</v>
      </c>
      <c r="BP234" s="11">
        <f t="shared" si="150"/>
        <v>-143.85999999999964</v>
      </c>
      <c r="BQ234" s="11">
        <f t="shared" si="151"/>
        <v>-193.71375000000035</v>
      </c>
      <c r="BR234" s="11">
        <f t="shared" si="152"/>
        <v>-193.71375000000035</v>
      </c>
      <c r="BS234" s="11">
        <f t="shared" si="153"/>
        <v>-193.71375000000035</v>
      </c>
    </row>
    <row r="235" spans="1:71" ht="16" customHeight="1">
      <c r="A235" s="2">
        <v>43944</v>
      </c>
      <c r="B235" s="10" t="s">
        <v>2579</v>
      </c>
      <c r="C235" s="11">
        <v>13</v>
      </c>
      <c r="D235" s="10">
        <v>22</v>
      </c>
      <c r="E235" s="10">
        <v>-0.1</v>
      </c>
      <c r="I235" s="11">
        <v>0</v>
      </c>
      <c r="K235" s="11">
        <v>0</v>
      </c>
      <c r="L235" s="11" t="s">
        <v>52</v>
      </c>
      <c r="M235" s="11" t="s">
        <v>1760</v>
      </c>
      <c r="N235" s="11" t="s">
        <v>51</v>
      </c>
      <c r="O235" s="11" t="s">
        <v>53</v>
      </c>
      <c r="P235" s="11" t="s">
        <v>56</v>
      </c>
      <c r="Q235" s="11" t="s">
        <v>56</v>
      </c>
      <c r="R235" s="11" t="s">
        <v>459</v>
      </c>
      <c r="S235" s="11" t="s">
        <v>459</v>
      </c>
      <c r="T235" s="11" t="s">
        <v>459</v>
      </c>
      <c r="U235" s="11" t="s">
        <v>50</v>
      </c>
      <c r="V235" s="11" t="s">
        <v>50</v>
      </c>
      <c r="W235" s="11" t="s">
        <v>50</v>
      </c>
      <c r="X235" s="11" t="s">
        <v>50</v>
      </c>
      <c r="Y235" s="11" t="s">
        <v>52</v>
      </c>
      <c r="Z235" s="11" t="s">
        <v>53</v>
      </c>
      <c r="AA235" s="11" t="s">
        <v>53</v>
      </c>
      <c r="AB235" s="11" t="s">
        <v>53</v>
      </c>
      <c r="AC235" s="11" t="s">
        <v>52</v>
      </c>
      <c r="AD235" s="11" t="s">
        <v>53</v>
      </c>
      <c r="AH235" s="11">
        <f t="shared" si="118"/>
        <v>-288.33275142500111</v>
      </c>
      <c r="AI235" s="11">
        <f t="shared" si="119"/>
        <v>-338.47900142499827</v>
      </c>
      <c r="AJ235" s="11">
        <f t="shared" si="120"/>
        <v>-188.0402514249997</v>
      </c>
      <c r="AK235" s="11">
        <f t="shared" si="121"/>
        <v>-238.18549849999937</v>
      </c>
      <c r="AL235" s="11">
        <f t="shared" si="122"/>
        <v>-238.18549849999937</v>
      </c>
      <c r="AM235" s="11">
        <f t="shared" si="123"/>
        <v>-37.601501425001103</v>
      </c>
      <c r="AN235" s="11">
        <f t="shared" si="124"/>
        <v>-37.601501425001103</v>
      </c>
      <c r="AO235" s="11">
        <f t="shared" si="125"/>
        <v>-37.601501425001103</v>
      </c>
      <c r="AP235" s="11">
        <f t="shared" si="126"/>
        <v>-87.747751424998256</v>
      </c>
      <c r="AQ235" s="11">
        <f t="shared" si="127"/>
        <v>-87.747751424998256</v>
      </c>
      <c r="AR235" s="11">
        <f t="shared" si="128"/>
        <v>-87.747751424998256</v>
      </c>
      <c r="AS235" s="11">
        <f t="shared" si="129"/>
        <v>-87.747751424998256</v>
      </c>
      <c r="AT235" s="11">
        <f t="shared" si="130"/>
        <v>-137.89500434999999</v>
      </c>
      <c r="AU235" s="11">
        <f t="shared" si="131"/>
        <v>-188.0402514249997</v>
      </c>
      <c r="AV235" s="11">
        <f t="shared" si="132"/>
        <v>-188.0402514249997</v>
      </c>
      <c r="AW235" s="11">
        <f t="shared" si="133"/>
        <v>-188.0402514249997</v>
      </c>
      <c r="AX235" s="11">
        <f t="shared" si="134"/>
        <v>-137.89500434999999</v>
      </c>
      <c r="AY235" s="11">
        <f t="shared" si="135"/>
        <v>-188.0402514249997</v>
      </c>
      <c r="AZ235" s="11"/>
      <c r="BA235" s="11"/>
      <c r="BB235" s="11">
        <f t="shared" si="136"/>
        <v>11.665248575001094</v>
      </c>
      <c r="BC235" s="11">
        <f t="shared" si="137"/>
        <v>61.518998574998243</v>
      </c>
      <c r="BD235" s="11">
        <f t="shared" si="138"/>
        <v>-88.042251425000316</v>
      </c>
      <c r="BE235" s="11">
        <f t="shared" si="139"/>
        <v>-38.189498500000639</v>
      </c>
      <c r="BF235" s="11">
        <f t="shared" si="140"/>
        <v>-38.189498500000639</v>
      </c>
      <c r="BG235" s="11">
        <f t="shared" si="141"/>
        <v>-237.60350142499891</v>
      </c>
      <c r="BH235" s="11">
        <f t="shared" si="142"/>
        <v>-237.60350142499891</v>
      </c>
      <c r="BI235" s="11">
        <f t="shared" si="143"/>
        <v>-237.60350142499891</v>
      </c>
      <c r="BJ235" s="11">
        <f t="shared" si="144"/>
        <v>-187.74975142500173</v>
      </c>
      <c r="BK235" s="11">
        <f t="shared" si="145"/>
        <v>-187.74975142500173</v>
      </c>
      <c r="BL235" s="11">
        <f t="shared" si="146"/>
        <v>-187.74975142500173</v>
      </c>
      <c r="BM235" s="11">
        <f t="shared" si="147"/>
        <v>-187.74975142500173</v>
      </c>
      <c r="BN235" s="11">
        <f t="shared" si="148"/>
        <v>-137.89500434999999</v>
      </c>
      <c r="BO235" s="11">
        <f t="shared" si="149"/>
        <v>-88.042251425000316</v>
      </c>
      <c r="BP235" s="11">
        <f t="shared" si="150"/>
        <v>-88.042251425000316</v>
      </c>
      <c r="BQ235" s="11">
        <f t="shared" si="151"/>
        <v>-88.042251425000316</v>
      </c>
      <c r="BR235" s="11">
        <f t="shared" si="152"/>
        <v>-137.89500434999999</v>
      </c>
      <c r="BS235" s="11">
        <f t="shared" si="153"/>
        <v>-88.042251425000316</v>
      </c>
    </row>
    <row r="236" spans="1:71" ht="16" customHeight="1">
      <c r="A236" s="2">
        <v>43944</v>
      </c>
      <c r="B236" s="10" t="s">
        <v>122</v>
      </c>
      <c r="C236" s="11">
        <v>14</v>
      </c>
      <c r="D236" s="10">
        <v>19</v>
      </c>
      <c r="E236" s="10">
        <v>0.8</v>
      </c>
      <c r="I236" s="11">
        <v>1.8585914760914729E-2</v>
      </c>
      <c r="K236" s="11">
        <v>0</v>
      </c>
      <c r="L236" s="11" t="s">
        <v>1417</v>
      </c>
      <c r="M236" s="11" t="s">
        <v>1406</v>
      </c>
      <c r="N236" s="11" t="s">
        <v>1080</v>
      </c>
      <c r="O236" s="11" t="s">
        <v>1408</v>
      </c>
      <c r="P236" s="11" t="s">
        <v>1418</v>
      </c>
      <c r="Q236" s="11" t="s">
        <v>1418</v>
      </c>
      <c r="R236" s="11" t="s">
        <v>1419</v>
      </c>
      <c r="S236" s="11" t="s">
        <v>1419</v>
      </c>
      <c r="T236" s="11" t="s">
        <v>1174</v>
      </c>
      <c r="U236" s="11" t="s">
        <v>1418</v>
      </c>
      <c r="V236" s="11" t="s">
        <v>1418</v>
      </c>
      <c r="W236" s="11" t="s">
        <v>1418</v>
      </c>
      <c r="X236" s="11" t="s">
        <v>1080</v>
      </c>
      <c r="Y236" s="11" t="s">
        <v>1079</v>
      </c>
      <c r="Z236" s="11" t="s">
        <v>1407</v>
      </c>
      <c r="AA236" s="11" t="s">
        <v>1079</v>
      </c>
      <c r="AB236" s="11" t="s">
        <v>1079</v>
      </c>
      <c r="AC236" s="11" t="s">
        <v>1080</v>
      </c>
      <c r="AD236" s="11" t="s">
        <v>1419</v>
      </c>
      <c r="AH236" s="11">
        <f t="shared" si="118"/>
        <v>-43.250000000000114</v>
      </c>
      <c r="AI236" s="11">
        <f t="shared" si="119"/>
        <v>1962.6</v>
      </c>
      <c r="AJ236" s="11">
        <f t="shared" si="120"/>
        <v>2464.0625</v>
      </c>
      <c r="AK236" s="11">
        <f t="shared" si="121"/>
        <v>2965.5250000000001</v>
      </c>
      <c r="AL236" s="11">
        <f t="shared" si="122"/>
        <v>2965.5250000000001</v>
      </c>
      <c r="AM236" s="11">
        <f t="shared" si="123"/>
        <v>3968.4500000000007</v>
      </c>
      <c r="AN236" s="11">
        <f t="shared" si="124"/>
        <v>3968.4500000000007</v>
      </c>
      <c r="AO236" s="11">
        <f t="shared" si="125"/>
        <v>4469.9125000000004</v>
      </c>
      <c r="AP236" s="11">
        <f t="shared" si="126"/>
        <v>2965.5250000000001</v>
      </c>
      <c r="AQ236" s="11">
        <f t="shared" si="127"/>
        <v>2965.5250000000001</v>
      </c>
      <c r="AR236" s="11">
        <f t="shared" si="128"/>
        <v>2965.5250000000001</v>
      </c>
      <c r="AS236" s="11">
        <f t="shared" si="129"/>
        <v>1962.6</v>
      </c>
      <c r="AT236" s="11">
        <f t="shared" si="130"/>
        <v>1461.1374999999998</v>
      </c>
      <c r="AU236" s="11">
        <f t="shared" si="131"/>
        <v>959.67499999999995</v>
      </c>
      <c r="AV236" s="11">
        <f t="shared" si="132"/>
        <v>1461.1374999999998</v>
      </c>
      <c r="AW236" s="11">
        <f t="shared" si="133"/>
        <v>1461.1374999999998</v>
      </c>
      <c r="AX236" s="11">
        <f t="shared" si="134"/>
        <v>1962.6</v>
      </c>
      <c r="AY236" s="11">
        <f t="shared" si="135"/>
        <v>3968.4500000000007</v>
      </c>
      <c r="AZ236" s="11"/>
      <c r="BA236" s="11"/>
      <c r="BB236" s="11">
        <f t="shared" si="136"/>
        <v>-2043.25</v>
      </c>
      <c r="BC236" s="11">
        <f t="shared" si="137"/>
        <v>-4037.4</v>
      </c>
      <c r="BD236" s="11">
        <f t="shared" si="138"/>
        <v>-4535.9375</v>
      </c>
      <c r="BE236" s="11">
        <f t="shared" si="139"/>
        <v>-5034.4749999999995</v>
      </c>
      <c r="BF236" s="11">
        <f t="shared" si="140"/>
        <v>-5034.4749999999995</v>
      </c>
      <c r="BG236" s="11">
        <f t="shared" si="141"/>
        <v>-6031.5499999999993</v>
      </c>
      <c r="BH236" s="11">
        <f t="shared" si="142"/>
        <v>-6031.5499999999993</v>
      </c>
      <c r="BI236" s="11">
        <f t="shared" si="143"/>
        <v>-6530.0874999999996</v>
      </c>
      <c r="BJ236" s="11">
        <f t="shared" si="144"/>
        <v>-5034.4749999999995</v>
      </c>
      <c r="BK236" s="11">
        <f t="shared" si="145"/>
        <v>-5034.4749999999995</v>
      </c>
      <c r="BL236" s="11">
        <f t="shared" si="146"/>
        <v>-5034.4749999999995</v>
      </c>
      <c r="BM236" s="11">
        <f t="shared" si="147"/>
        <v>-4037.4</v>
      </c>
      <c r="BN236" s="11">
        <f t="shared" si="148"/>
        <v>-3538.8625000000002</v>
      </c>
      <c r="BO236" s="11">
        <f t="shared" si="149"/>
        <v>-3040.3250000000003</v>
      </c>
      <c r="BP236" s="11">
        <f t="shared" si="150"/>
        <v>-3538.8625000000002</v>
      </c>
      <c r="BQ236" s="11">
        <f t="shared" si="151"/>
        <v>-3538.8625000000002</v>
      </c>
      <c r="BR236" s="11">
        <f t="shared" si="152"/>
        <v>-4037.4</v>
      </c>
      <c r="BS236" s="11">
        <f t="shared" si="153"/>
        <v>-6031.5499999999993</v>
      </c>
    </row>
    <row r="237" spans="1:71" ht="16" customHeight="1">
      <c r="A237" s="2">
        <v>43944</v>
      </c>
      <c r="B237" s="10" t="s">
        <v>2463</v>
      </c>
      <c r="C237" s="11">
        <v>15</v>
      </c>
      <c r="D237" s="10">
        <v>18</v>
      </c>
      <c r="E237" s="10">
        <v>-0.5</v>
      </c>
      <c r="I237" s="11">
        <v>1.096183206106865E-2</v>
      </c>
      <c r="K237" s="11">
        <v>0</v>
      </c>
      <c r="L237" s="11" t="s">
        <v>2712</v>
      </c>
      <c r="M237" s="11" t="s">
        <v>2713</v>
      </c>
      <c r="N237" s="11" t="s">
        <v>2713</v>
      </c>
      <c r="O237" s="11" t="s">
        <v>2714</v>
      </c>
      <c r="P237" s="11" t="s">
        <v>2712</v>
      </c>
      <c r="Q237" s="11" t="s">
        <v>2714</v>
      </c>
      <c r="R237" s="11" t="s">
        <v>2715</v>
      </c>
      <c r="S237" s="11" t="s">
        <v>2715</v>
      </c>
      <c r="T237" s="11" t="s">
        <v>2715</v>
      </c>
      <c r="U237" s="11" t="s">
        <v>2716</v>
      </c>
      <c r="V237" s="11" t="s">
        <v>2714</v>
      </c>
      <c r="W237" s="11" t="s">
        <v>2716</v>
      </c>
      <c r="X237" s="11" t="s">
        <v>2716</v>
      </c>
      <c r="Y237" s="11" t="s">
        <v>2716</v>
      </c>
      <c r="Z237" s="11" t="s">
        <v>2714</v>
      </c>
      <c r="AA237" s="11" t="s">
        <v>2714</v>
      </c>
      <c r="AB237" s="11" t="s">
        <v>2712</v>
      </c>
      <c r="AC237" s="11" t="s">
        <v>2714</v>
      </c>
      <c r="AD237" s="11" t="s">
        <v>2716</v>
      </c>
      <c r="AH237" s="11">
        <f t="shared" si="118"/>
        <v>-107.1312500000007</v>
      </c>
      <c r="AI237" s="11">
        <f t="shared" si="119"/>
        <v>-107.1312500000007</v>
      </c>
      <c r="AJ237" s="11">
        <f t="shared" si="120"/>
        <v>-6.8387500000010668</v>
      </c>
      <c r="AK237" s="11">
        <f t="shared" si="121"/>
        <v>-56.984999999999999</v>
      </c>
      <c r="AL237" s="11">
        <f t="shared" si="122"/>
        <v>-6.8387500000010668</v>
      </c>
      <c r="AM237" s="11">
        <f t="shared" si="123"/>
        <v>93.453750000000355</v>
      </c>
      <c r="AN237" s="11">
        <f t="shared" si="124"/>
        <v>93.453750000000355</v>
      </c>
      <c r="AO237" s="11">
        <f t="shared" si="125"/>
        <v>93.453750000000355</v>
      </c>
      <c r="AP237" s="11">
        <f t="shared" si="126"/>
        <v>43.307499999999635</v>
      </c>
      <c r="AQ237" s="11">
        <f t="shared" si="127"/>
        <v>-6.8387500000010668</v>
      </c>
      <c r="AR237" s="11">
        <f t="shared" si="128"/>
        <v>43.307499999999635</v>
      </c>
      <c r="AS237" s="11">
        <f t="shared" si="129"/>
        <v>43.307499999999635</v>
      </c>
      <c r="AT237" s="11">
        <f t="shared" si="130"/>
        <v>43.307499999999635</v>
      </c>
      <c r="AU237" s="11">
        <f t="shared" si="131"/>
        <v>-6.8387500000010668</v>
      </c>
      <c r="AV237" s="11">
        <f t="shared" si="132"/>
        <v>-6.8387500000010668</v>
      </c>
      <c r="AW237" s="11">
        <f t="shared" si="133"/>
        <v>-56.984999999999999</v>
      </c>
      <c r="AX237" s="11">
        <f t="shared" si="134"/>
        <v>-6.8387500000010668</v>
      </c>
      <c r="AY237" s="11">
        <f t="shared" si="135"/>
        <v>43.307499999999635</v>
      </c>
      <c r="AZ237" s="11"/>
      <c r="BA237" s="11"/>
      <c r="BB237" s="11">
        <f t="shared" si="136"/>
        <v>-7.1312499999992909</v>
      </c>
      <c r="BC237" s="11">
        <f t="shared" si="137"/>
        <v>-7.1312499999992909</v>
      </c>
      <c r="BD237" s="11">
        <f t="shared" si="138"/>
        <v>-106.83874999999894</v>
      </c>
      <c r="BE237" s="11">
        <f t="shared" si="139"/>
        <v>-56.984999999999999</v>
      </c>
      <c r="BF237" s="11">
        <f t="shared" si="140"/>
        <v>-106.83874999999894</v>
      </c>
      <c r="BG237" s="11">
        <f t="shared" si="141"/>
        <v>-206.54625000000033</v>
      </c>
      <c r="BH237" s="11">
        <f t="shared" si="142"/>
        <v>-206.54625000000033</v>
      </c>
      <c r="BI237" s="11">
        <f t="shared" si="143"/>
        <v>-206.54625000000033</v>
      </c>
      <c r="BJ237" s="11">
        <f t="shared" si="144"/>
        <v>-156.69249999999965</v>
      </c>
      <c r="BK237" s="11">
        <f t="shared" si="145"/>
        <v>-106.83874999999894</v>
      </c>
      <c r="BL237" s="11">
        <f t="shared" si="146"/>
        <v>-156.69249999999965</v>
      </c>
      <c r="BM237" s="11">
        <f t="shared" si="147"/>
        <v>-156.69249999999965</v>
      </c>
      <c r="BN237" s="11">
        <f t="shared" si="148"/>
        <v>-156.69249999999965</v>
      </c>
      <c r="BO237" s="11">
        <f t="shared" si="149"/>
        <v>-106.83874999999894</v>
      </c>
      <c r="BP237" s="11">
        <f t="shared" si="150"/>
        <v>-106.83874999999894</v>
      </c>
      <c r="BQ237" s="11">
        <f t="shared" si="151"/>
        <v>-56.984999999999999</v>
      </c>
      <c r="BR237" s="11">
        <f t="shared" si="152"/>
        <v>-106.83874999999894</v>
      </c>
      <c r="BS237" s="11">
        <f t="shared" si="153"/>
        <v>-156.69249999999965</v>
      </c>
    </row>
    <row r="238" spans="1:71" ht="16" customHeight="1">
      <c r="A238" s="2">
        <v>43945</v>
      </c>
      <c r="B238" s="10" t="s">
        <v>385</v>
      </c>
      <c r="C238" s="11">
        <v>1</v>
      </c>
      <c r="D238" s="10">
        <v>740</v>
      </c>
      <c r="E238" s="10">
        <v>-1.9</v>
      </c>
      <c r="I238" s="11">
        <v>0</v>
      </c>
      <c r="K238" s="11">
        <v>0</v>
      </c>
      <c r="L238" s="11" t="s">
        <v>2576</v>
      </c>
      <c r="M238" s="11" t="s">
        <v>2576</v>
      </c>
      <c r="N238" s="11" t="s">
        <v>392</v>
      </c>
      <c r="O238" s="11" t="s">
        <v>397</v>
      </c>
      <c r="P238" s="11" t="s">
        <v>2601</v>
      </c>
      <c r="Q238" s="11" t="s">
        <v>394</v>
      </c>
      <c r="R238" s="11" t="s">
        <v>1154</v>
      </c>
      <c r="S238" s="11" t="s">
        <v>394</v>
      </c>
      <c r="T238" s="11" t="s">
        <v>1135</v>
      </c>
      <c r="U238" s="11" t="s">
        <v>1284</v>
      </c>
      <c r="V238" s="11" t="s">
        <v>1134</v>
      </c>
      <c r="W238" s="11" t="s">
        <v>1136</v>
      </c>
      <c r="X238" s="11" t="s">
        <v>1140</v>
      </c>
      <c r="Y238" s="11" t="s">
        <v>1138</v>
      </c>
      <c r="Z238" s="11" t="s">
        <v>1139</v>
      </c>
      <c r="AA238" s="11" t="s">
        <v>1139</v>
      </c>
      <c r="AB238" s="11" t="s">
        <v>904</v>
      </c>
      <c r="AC238" s="11" t="s">
        <v>906</v>
      </c>
      <c r="AD238" s="11" t="s">
        <v>906</v>
      </c>
      <c r="AH238" s="11">
        <f t="shared" si="118"/>
        <v>-153.77249130000001</v>
      </c>
      <c r="AI238" s="11">
        <f t="shared" si="119"/>
        <v>247.39449992499902</v>
      </c>
      <c r="AJ238" s="11">
        <f t="shared" si="120"/>
        <v>46.808496999998738</v>
      </c>
      <c r="AK238" s="11">
        <f t="shared" si="121"/>
        <v>-53.481997150000637</v>
      </c>
      <c r="AL238" s="11">
        <f t="shared" si="122"/>
        <v>-203.92275300000125</v>
      </c>
      <c r="AM238" s="11">
        <f t="shared" si="123"/>
        <v>-103.62724422500031</v>
      </c>
      <c r="AN238" s="11">
        <f t="shared" si="124"/>
        <v>-203.92275300000125</v>
      </c>
      <c r="AO238" s="11">
        <f t="shared" si="125"/>
        <v>-705.38525300000128</v>
      </c>
      <c r="AP238" s="11">
        <f t="shared" si="126"/>
        <v>-855.82099422500028</v>
      </c>
      <c r="AQ238" s="11">
        <f t="shared" si="127"/>
        <v>-805.67574715000057</v>
      </c>
      <c r="AR238" s="11">
        <f t="shared" si="128"/>
        <v>-504.79925007500094</v>
      </c>
      <c r="AS238" s="11">
        <f t="shared" si="129"/>
        <v>-454.6540030000013</v>
      </c>
      <c r="AT238" s="11">
        <f t="shared" si="130"/>
        <v>-554.94449715000064</v>
      </c>
      <c r="AU238" s="11">
        <f t="shared" si="131"/>
        <v>-404.5037413</v>
      </c>
      <c r="AV238" s="11">
        <f t="shared" si="132"/>
        <v>-404.5037413</v>
      </c>
      <c r="AW238" s="11">
        <f t="shared" si="133"/>
        <v>-354.3584942250003</v>
      </c>
      <c r="AX238" s="11">
        <f t="shared" si="134"/>
        <v>-254.06800007500095</v>
      </c>
      <c r="AY238" s="11">
        <f t="shared" si="135"/>
        <v>-254.06800007500095</v>
      </c>
      <c r="AZ238" s="11"/>
      <c r="BA238" s="11"/>
      <c r="BB238" s="11">
        <f t="shared" si="136"/>
        <v>-153.77249130000001</v>
      </c>
      <c r="BC238" s="11">
        <f t="shared" si="137"/>
        <v>-552.59950007499901</v>
      </c>
      <c r="BD238" s="11">
        <f t="shared" si="138"/>
        <v>-353.18350299999872</v>
      </c>
      <c r="BE238" s="11">
        <f t="shared" si="139"/>
        <v>-253.47799714999934</v>
      </c>
      <c r="BF238" s="11">
        <f t="shared" si="140"/>
        <v>-103.91475299999874</v>
      </c>
      <c r="BG238" s="11">
        <f t="shared" si="141"/>
        <v>-203.62524422499968</v>
      </c>
      <c r="BH238" s="11">
        <f t="shared" si="142"/>
        <v>-103.91475299999874</v>
      </c>
      <c r="BI238" s="11">
        <f t="shared" si="143"/>
        <v>394.62274700000125</v>
      </c>
      <c r="BJ238" s="11">
        <f t="shared" si="144"/>
        <v>544.18100577500036</v>
      </c>
      <c r="BK238" s="11">
        <f t="shared" si="145"/>
        <v>494.32825285000069</v>
      </c>
      <c r="BL238" s="11">
        <f t="shared" si="146"/>
        <v>195.20674992500096</v>
      </c>
      <c r="BM238" s="11">
        <f t="shared" si="147"/>
        <v>145.3539970000013</v>
      </c>
      <c r="BN238" s="11">
        <f t="shared" si="148"/>
        <v>245.05950285000063</v>
      </c>
      <c r="BO238" s="11">
        <f t="shared" si="149"/>
        <v>95.496258700000013</v>
      </c>
      <c r="BP238" s="11">
        <f t="shared" si="150"/>
        <v>95.496258700000013</v>
      </c>
      <c r="BQ238" s="11">
        <f t="shared" si="151"/>
        <v>45.643505775000335</v>
      </c>
      <c r="BR238" s="11">
        <f t="shared" si="152"/>
        <v>-54.062000074999062</v>
      </c>
      <c r="BS238" s="11">
        <f t="shared" si="153"/>
        <v>-54.062000074999062</v>
      </c>
    </row>
    <row r="239" spans="1:71" ht="16" customHeight="1">
      <c r="A239" s="2">
        <v>43945</v>
      </c>
      <c r="B239" s="10" t="s">
        <v>436</v>
      </c>
      <c r="C239" s="11">
        <v>2</v>
      </c>
      <c r="D239" s="10">
        <v>560</v>
      </c>
      <c r="E239" s="10">
        <v>-0.4</v>
      </c>
      <c r="I239" s="11">
        <v>0</v>
      </c>
      <c r="K239" s="11">
        <v>0</v>
      </c>
      <c r="L239" s="11" t="s">
        <v>326</v>
      </c>
      <c r="M239" s="11" t="s">
        <v>328</v>
      </c>
      <c r="N239" s="11" t="s">
        <v>1405</v>
      </c>
      <c r="O239" s="11" t="s">
        <v>1405</v>
      </c>
      <c r="P239" s="11" t="s">
        <v>1405</v>
      </c>
      <c r="Q239" s="11" t="s">
        <v>329</v>
      </c>
      <c r="R239" s="11" t="s">
        <v>1329</v>
      </c>
      <c r="S239" s="11" t="s">
        <v>1405</v>
      </c>
      <c r="T239" s="11" t="s">
        <v>1405</v>
      </c>
      <c r="U239" s="11" t="s">
        <v>1405</v>
      </c>
      <c r="V239" s="11" t="s">
        <v>1405</v>
      </c>
      <c r="W239" s="11" t="s">
        <v>1405</v>
      </c>
      <c r="X239" s="11" t="s">
        <v>1405</v>
      </c>
      <c r="Y239" s="11" t="s">
        <v>1405</v>
      </c>
      <c r="Z239" s="11" t="s">
        <v>1329</v>
      </c>
      <c r="AA239" s="11" t="s">
        <v>1405</v>
      </c>
      <c r="AB239" s="11" t="s">
        <v>1404</v>
      </c>
      <c r="AC239" s="11" t="s">
        <v>1329</v>
      </c>
      <c r="AD239" s="11" t="s">
        <v>1329</v>
      </c>
      <c r="AH239" s="11">
        <f t="shared" si="118"/>
        <v>-788.3125</v>
      </c>
      <c r="AI239" s="11">
        <f t="shared" si="119"/>
        <v>716.07499999999982</v>
      </c>
      <c r="AJ239" s="11">
        <f t="shared" si="120"/>
        <v>716.07499999999982</v>
      </c>
      <c r="AK239" s="11">
        <f t="shared" si="121"/>
        <v>716.07499999999982</v>
      </c>
      <c r="AL239" s="11">
        <f t="shared" si="122"/>
        <v>-286.85000000000008</v>
      </c>
      <c r="AM239" s="11">
        <f t="shared" si="123"/>
        <v>1217.5375000000001</v>
      </c>
      <c r="AN239" s="11">
        <f t="shared" si="124"/>
        <v>716.07499999999982</v>
      </c>
      <c r="AO239" s="11">
        <f t="shared" si="125"/>
        <v>716.07499999999982</v>
      </c>
      <c r="AP239" s="11">
        <f t="shared" si="126"/>
        <v>716.07499999999982</v>
      </c>
      <c r="AQ239" s="11">
        <f t="shared" si="127"/>
        <v>716.07499999999982</v>
      </c>
      <c r="AR239" s="11">
        <f t="shared" si="128"/>
        <v>716.07499999999982</v>
      </c>
      <c r="AS239" s="11">
        <f t="shared" si="129"/>
        <v>716.07499999999982</v>
      </c>
      <c r="AT239" s="11">
        <f t="shared" si="130"/>
        <v>716.07499999999982</v>
      </c>
      <c r="AU239" s="11">
        <f t="shared" si="131"/>
        <v>1217.5375000000001</v>
      </c>
      <c r="AV239" s="11">
        <f t="shared" si="132"/>
        <v>716.07499999999982</v>
      </c>
      <c r="AW239" s="11">
        <f t="shared" si="133"/>
        <v>214.61249999999995</v>
      </c>
      <c r="AX239" s="11">
        <f t="shared" si="134"/>
        <v>1217.5375000000001</v>
      </c>
      <c r="AY239" s="11">
        <f t="shared" si="135"/>
        <v>1217.5375000000001</v>
      </c>
      <c r="AZ239" s="11"/>
      <c r="BA239" s="11"/>
      <c r="BB239" s="11">
        <f t="shared" si="136"/>
        <v>-1788.3125</v>
      </c>
      <c r="BC239" s="11">
        <f t="shared" si="137"/>
        <v>-3283.9249999999997</v>
      </c>
      <c r="BD239" s="11">
        <f t="shared" si="138"/>
        <v>-3283.9249999999997</v>
      </c>
      <c r="BE239" s="11">
        <f t="shared" si="139"/>
        <v>-3283.9249999999997</v>
      </c>
      <c r="BF239" s="11">
        <f t="shared" si="140"/>
        <v>-2286.8500000000004</v>
      </c>
      <c r="BG239" s="11">
        <f t="shared" si="141"/>
        <v>-3782.4624999999996</v>
      </c>
      <c r="BH239" s="11">
        <f t="shared" si="142"/>
        <v>-3283.9249999999997</v>
      </c>
      <c r="BI239" s="11">
        <f t="shared" si="143"/>
        <v>-3283.9249999999997</v>
      </c>
      <c r="BJ239" s="11">
        <f t="shared" si="144"/>
        <v>-3283.9249999999997</v>
      </c>
      <c r="BK239" s="11">
        <f t="shared" si="145"/>
        <v>-3283.9249999999997</v>
      </c>
      <c r="BL239" s="11">
        <f t="shared" si="146"/>
        <v>-3283.9249999999997</v>
      </c>
      <c r="BM239" s="11">
        <f t="shared" si="147"/>
        <v>-3283.9249999999997</v>
      </c>
      <c r="BN239" s="11">
        <f t="shared" si="148"/>
        <v>-3283.9249999999997</v>
      </c>
      <c r="BO239" s="11">
        <f t="shared" si="149"/>
        <v>-3782.4624999999996</v>
      </c>
      <c r="BP239" s="11">
        <f t="shared" si="150"/>
        <v>-3283.9249999999997</v>
      </c>
      <c r="BQ239" s="11">
        <f t="shared" si="151"/>
        <v>-2785.3874999999998</v>
      </c>
      <c r="BR239" s="11">
        <f t="shared" si="152"/>
        <v>-3782.4624999999996</v>
      </c>
      <c r="BS239" s="11">
        <f t="shared" si="153"/>
        <v>-3782.4624999999996</v>
      </c>
    </row>
    <row r="240" spans="1:71" ht="16" customHeight="1">
      <c r="A240" s="2">
        <v>43945</v>
      </c>
      <c r="B240" s="10" t="s">
        <v>1295</v>
      </c>
      <c r="C240" s="11">
        <v>3</v>
      </c>
      <c r="D240" s="10">
        <v>320</v>
      </c>
      <c r="E240" s="10">
        <v>0.1</v>
      </c>
      <c r="I240" s="11">
        <v>1.4052293577981481E-2</v>
      </c>
      <c r="K240" s="11">
        <v>0</v>
      </c>
      <c r="L240" s="11" t="s">
        <v>279</v>
      </c>
      <c r="M240" s="11" t="s">
        <v>276</v>
      </c>
      <c r="N240" s="11" t="s">
        <v>1833</v>
      </c>
      <c r="O240" s="11" t="s">
        <v>277</v>
      </c>
      <c r="P240" s="11" t="s">
        <v>276</v>
      </c>
      <c r="Q240" s="11" t="s">
        <v>777</v>
      </c>
      <c r="R240" s="11" t="s">
        <v>276</v>
      </c>
      <c r="S240" s="11" t="s">
        <v>276</v>
      </c>
      <c r="T240" s="11" t="s">
        <v>276</v>
      </c>
      <c r="U240" s="11" t="s">
        <v>277</v>
      </c>
      <c r="V240" s="11" t="s">
        <v>278</v>
      </c>
      <c r="W240" s="11" t="s">
        <v>279</v>
      </c>
      <c r="X240" s="11" t="s">
        <v>280</v>
      </c>
      <c r="Y240" s="11" t="s">
        <v>274</v>
      </c>
      <c r="Z240" s="11" t="s">
        <v>280</v>
      </c>
      <c r="AA240" s="11" t="s">
        <v>280</v>
      </c>
      <c r="AB240" s="11" t="s">
        <v>280</v>
      </c>
      <c r="AC240" s="11" t="s">
        <v>281</v>
      </c>
      <c r="AD240" s="11" t="s">
        <v>275</v>
      </c>
      <c r="AH240" s="11">
        <f t="shared" si="118"/>
        <v>793.16250000000014</v>
      </c>
      <c r="AI240" s="11">
        <f t="shared" si="119"/>
        <v>1796.0874999999999</v>
      </c>
      <c r="AJ240" s="11">
        <f t="shared" si="120"/>
        <v>291.70000000000005</v>
      </c>
      <c r="AK240" s="11">
        <f t="shared" si="121"/>
        <v>793.16250000000014</v>
      </c>
      <c r="AL240" s="11">
        <f t="shared" si="122"/>
        <v>1294.625</v>
      </c>
      <c r="AM240" s="11">
        <f t="shared" si="123"/>
        <v>793.16250000000014</v>
      </c>
      <c r="AN240" s="11">
        <f t="shared" si="124"/>
        <v>793.16250000000014</v>
      </c>
      <c r="AO240" s="11">
        <f t="shared" si="125"/>
        <v>793.16250000000014</v>
      </c>
      <c r="AP240" s="11">
        <f t="shared" si="126"/>
        <v>291.70000000000005</v>
      </c>
      <c r="AQ240" s="11">
        <f t="shared" si="127"/>
        <v>-209.76250000000002</v>
      </c>
      <c r="AR240" s="11">
        <f t="shared" si="128"/>
        <v>-711.22500000000002</v>
      </c>
      <c r="AS240" s="11">
        <f t="shared" si="129"/>
        <v>-2215.6125000000002</v>
      </c>
      <c r="AT240" s="11">
        <f t="shared" si="130"/>
        <v>-2717.0750000000003</v>
      </c>
      <c r="AU240" s="11">
        <f t="shared" si="131"/>
        <v>-2215.6125000000002</v>
      </c>
      <c r="AV240" s="11">
        <f t="shared" si="132"/>
        <v>-2215.6125000000002</v>
      </c>
      <c r="AW240" s="11">
        <f t="shared" si="133"/>
        <v>-2215.6125000000002</v>
      </c>
      <c r="AX240" s="11">
        <f t="shared" si="134"/>
        <v>-1212.6875</v>
      </c>
      <c r="AY240" s="11">
        <f t="shared" si="135"/>
        <v>-1714.1499999999999</v>
      </c>
      <c r="AZ240" s="11"/>
      <c r="BA240" s="11"/>
      <c r="BB240" s="11">
        <f t="shared" si="136"/>
        <v>-2206.8374999999996</v>
      </c>
      <c r="BC240" s="11">
        <f t="shared" si="137"/>
        <v>-3203.9125000000004</v>
      </c>
      <c r="BD240" s="11">
        <f t="shared" si="138"/>
        <v>-1708.3</v>
      </c>
      <c r="BE240" s="11">
        <f t="shared" si="139"/>
        <v>-2206.8374999999996</v>
      </c>
      <c r="BF240" s="11">
        <f t="shared" si="140"/>
        <v>-2705.375</v>
      </c>
      <c r="BG240" s="11">
        <f t="shared" si="141"/>
        <v>-2206.8374999999996</v>
      </c>
      <c r="BH240" s="11">
        <f t="shared" si="142"/>
        <v>-2206.8374999999996</v>
      </c>
      <c r="BI240" s="11">
        <f t="shared" si="143"/>
        <v>-2206.8374999999996</v>
      </c>
      <c r="BJ240" s="11">
        <f t="shared" si="144"/>
        <v>-1708.3</v>
      </c>
      <c r="BK240" s="11">
        <f t="shared" si="145"/>
        <v>-1209.7624999999998</v>
      </c>
      <c r="BL240" s="11">
        <f t="shared" si="146"/>
        <v>-711.22500000000002</v>
      </c>
      <c r="BM240" s="11">
        <f t="shared" si="147"/>
        <v>784.38750000000005</v>
      </c>
      <c r="BN240" s="11">
        <f t="shared" si="148"/>
        <v>1282.925</v>
      </c>
      <c r="BO240" s="11">
        <f t="shared" si="149"/>
        <v>784.38750000000005</v>
      </c>
      <c r="BP240" s="11">
        <f t="shared" si="150"/>
        <v>784.38750000000005</v>
      </c>
      <c r="BQ240" s="11">
        <f t="shared" si="151"/>
        <v>784.38750000000005</v>
      </c>
      <c r="BR240" s="11">
        <f t="shared" si="152"/>
        <v>-212.68750000000003</v>
      </c>
      <c r="BS240" s="11">
        <f t="shared" si="153"/>
        <v>285.85000000000002</v>
      </c>
    </row>
    <row r="241" spans="1:71" ht="16" customHeight="1">
      <c r="A241" s="2">
        <v>43945</v>
      </c>
      <c r="B241" s="10" t="s">
        <v>712</v>
      </c>
      <c r="C241" s="11">
        <v>4</v>
      </c>
      <c r="D241" s="10">
        <v>288</v>
      </c>
      <c r="E241" s="10">
        <v>-0.8</v>
      </c>
      <c r="I241" s="11">
        <v>0</v>
      </c>
      <c r="K241" s="11">
        <v>0</v>
      </c>
      <c r="L241" s="11" t="s">
        <v>720</v>
      </c>
      <c r="M241" s="11" t="s">
        <v>719</v>
      </c>
      <c r="N241" s="11" t="s">
        <v>723</v>
      </c>
      <c r="O241" s="11" t="s">
        <v>719</v>
      </c>
      <c r="P241" s="11" t="s">
        <v>718</v>
      </c>
      <c r="Q241" s="11" t="s">
        <v>1421</v>
      </c>
      <c r="R241" s="11" t="s">
        <v>718</v>
      </c>
      <c r="S241" s="11" t="s">
        <v>1421</v>
      </c>
      <c r="T241" s="11" t="s">
        <v>721</v>
      </c>
      <c r="U241" s="11" t="s">
        <v>1423</v>
      </c>
      <c r="V241" s="11" t="s">
        <v>1423</v>
      </c>
      <c r="W241" s="11" t="s">
        <v>721</v>
      </c>
      <c r="X241" s="11" t="s">
        <v>1422</v>
      </c>
      <c r="Y241" s="11" t="s">
        <v>2553</v>
      </c>
      <c r="Z241" s="11" t="s">
        <v>721</v>
      </c>
      <c r="AA241" s="11" t="s">
        <v>1422</v>
      </c>
      <c r="AB241" s="11" t="s">
        <v>1422</v>
      </c>
      <c r="AC241" s="11" t="s">
        <v>721</v>
      </c>
      <c r="AD241" s="11" t="s">
        <v>721</v>
      </c>
      <c r="AH241" s="11">
        <f t="shared" si="118"/>
        <v>-1181.625</v>
      </c>
      <c r="AI241" s="11">
        <f t="shared" si="119"/>
        <v>23891.5</v>
      </c>
      <c r="AJ241" s="11">
        <f t="shared" si="120"/>
        <v>-1181.625</v>
      </c>
      <c r="AK241" s="11">
        <f t="shared" si="121"/>
        <v>-6196.25</v>
      </c>
      <c r="AL241" s="11">
        <f t="shared" si="122"/>
        <v>-11210.875</v>
      </c>
      <c r="AM241" s="11">
        <f t="shared" si="123"/>
        <v>-6196.25</v>
      </c>
      <c r="AN241" s="11">
        <f t="shared" si="124"/>
        <v>-11210.875</v>
      </c>
      <c r="AO241" s="11">
        <f t="shared" si="125"/>
        <v>-26254.75</v>
      </c>
      <c r="AP241" s="11">
        <f t="shared" si="126"/>
        <v>-21240.125</v>
      </c>
      <c r="AQ241" s="11">
        <f t="shared" si="127"/>
        <v>-21240.125</v>
      </c>
      <c r="AR241" s="11">
        <f t="shared" si="128"/>
        <v>-26254.75</v>
      </c>
      <c r="AS241" s="11">
        <f t="shared" si="129"/>
        <v>-31269.375</v>
      </c>
      <c r="AT241" s="11">
        <f t="shared" si="130"/>
        <v>-46313.25</v>
      </c>
      <c r="AU241" s="11">
        <f t="shared" si="131"/>
        <v>-26254.75</v>
      </c>
      <c r="AV241" s="11">
        <f t="shared" si="132"/>
        <v>-31269.375</v>
      </c>
      <c r="AW241" s="11">
        <f t="shared" si="133"/>
        <v>-31269.375</v>
      </c>
      <c r="AX241" s="11">
        <f t="shared" si="134"/>
        <v>-26254.75</v>
      </c>
      <c r="AY241" s="11">
        <f t="shared" si="135"/>
        <v>-26254.75</v>
      </c>
      <c r="AZ241" s="11"/>
      <c r="BA241" s="11"/>
      <c r="BB241" s="11">
        <f t="shared" si="136"/>
        <v>-31181.625</v>
      </c>
      <c r="BC241" s="11">
        <f t="shared" si="137"/>
        <v>-56108.5</v>
      </c>
      <c r="BD241" s="11">
        <f t="shared" si="138"/>
        <v>-31181.625</v>
      </c>
      <c r="BE241" s="11">
        <f t="shared" si="139"/>
        <v>-26196.25</v>
      </c>
      <c r="BF241" s="11">
        <f t="shared" si="140"/>
        <v>-21210.875</v>
      </c>
      <c r="BG241" s="11">
        <f t="shared" si="141"/>
        <v>-26196.25</v>
      </c>
      <c r="BH241" s="11">
        <f t="shared" si="142"/>
        <v>-21210.875</v>
      </c>
      <c r="BI241" s="11">
        <f t="shared" si="143"/>
        <v>-6254.75</v>
      </c>
      <c r="BJ241" s="11">
        <f t="shared" si="144"/>
        <v>-11240.125</v>
      </c>
      <c r="BK241" s="11">
        <f t="shared" si="145"/>
        <v>-11240.125</v>
      </c>
      <c r="BL241" s="11">
        <f t="shared" si="146"/>
        <v>-6254.75</v>
      </c>
      <c r="BM241" s="11">
        <f t="shared" si="147"/>
        <v>-1269.375</v>
      </c>
      <c r="BN241" s="11">
        <f t="shared" si="148"/>
        <v>13686.75</v>
      </c>
      <c r="BO241" s="11">
        <f t="shared" si="149"/>
        <v>-6254.75</v>
      </c>
      <c r="BP241" s="11">
        <f t="shared" si="150"/>
        <v>-1269.375</v>
      </c>
      <c r="BQ241" s="11">
        <f t="shared" si="151"/>
        <v>-1269.375</v>
      </c>
      <c r="BR241" s="11">
        <f t="shared" si="152"/>
        <v>-6254.75</v>
      </c>
      <c r="BS241" s="11">
        <f t="shared" si="153"/>
        <v>-6254.75</v>
      </c>
    </row>
    <row r="242" spans="1:71" ht="16" customHeight="1">
      <c r="A242" s="2">
        <v>43945</v>
      </c>
      <c r="B242" s="10" t="s">
        <v>90</v>
      </c>
      <c r="C242" s="11">
        <v>5</v>
      </c>
      <c r="D242" s="10">
        <v>254</v>
      </c>
      <c r="E242" s="10">
        <v>0.9</v>
      </c>
      <c r="I242" s="11">
        <v>1.7871382077756869E-2</v>
      </c>
      <c r="K242" s="11">
        <v>0</v>
      </c>
      <c r="L242" s="11" t="s">
        <v>1445</v>
      </c>
      <c r="M242" s="11" t="s">
        <v>900</v>
      </c>
      <c r="N242" s="11" t="s">
        <v>2525</v>
      </c>
      <c r="O242" s="11" t="s">
        <v>1446</v>
      </c>
      <c r="P242" s="11" t="s">
        <v>535</v>
      </c>
      <c r="Q242" s="11" t="s">
        <v>1310</v>
      </c>
      <c r="R242" s="11" t="s">
        <v>1309</v>
      </c>
      <c r="S242" s="11" t="s">
        <v>533</v>
      </c>
      <c r="T242" s="11" t="s">
        <v>1446</v>
      </c>
      <c r="U242" s="11" t="s">
        <v>1447</v>
      </c>
      <c r="V242" s="11" t="s">
        <v>1447</v>
      </c>
      <c r="W242" s="11" t="s">
        <v>1448</v>
      </c>
      <c r="X242" s="11" t="s">
        <v>900</v>
      </c>
      <c r="Y242" s="11" t="s">
        <v>1447</v>
      </c>
      <c r="Z242" s="11" t="s">
        <v>1310</v>
      </c>
      <c r="AA242" s="11" t="s">
        <v>1448</v>
      </c>
      <c r="AB242" s="11" t="s">
        <v>1447</v>
      </c>
      <c r="AC242" s="11" t="s">
        <v>1446</v>
      </c>
      <c r="AD242" s="11" t="s">
        <v>537</v>
      </c>
      <c r="AH242" s="11">
        <f t="shared" si="118"/>
        <v>206.53248695000002</v>
      </c>
      <c r="AI242" s="11">
        <f t="shared" si="119"/>
        <v>1209.45748695</v>
      </c>
      <c r="AJ242" s="11">
        <f t="shared" si="120"/>
        <v>507.41299572500373</v>
      </c>
      <c r="AK242" s="11">
        <f t="shared" si="121"/>
        <v>808.29350450000754</v>
      </c>
      <c r="AL242" s="11">
        <f t="shared" si="122"/>
        <v>607.70348987500313</v>
      </c>
      <c r="AM242" s="11">
        <f t="shared" si="123"/>
        <v>1008.8754957250037</v>
      </c>
      <c r="AN242" s="11">
        <f t="shared" si="124"/>
        <v>908.58500157500441</v>
      </c>
      <c r="AO242" s="11">
        <f t="shared" si="125"/>
        <v>507.41299572500373</v>
      </c>
      <c r="AP242" s="11">
        <f t="shared" si="126"/>
        <v>306.83100450000757</v>
      </c>
      <c r="AQ242" s="11">
        <f t="shared" si="127"/>
        <v>306.83100450000757</v>
      </c>
      <c r="AR242" s="11">
        <f t="shared" si="128"/>
        <v>407.12250157500443</v>
      </c>
      <c r="AS242" s="11">
        <f t="shared" si="129"/>
        <v>206.53248695000002</v>
      </c>
      <c r="AT242" s="11">
        <f t="shared" si="130"/>
        <v>306.83100450000757</v>
      </c>
      <c r="AU242" s="11">
        <f t="shared" si="131"/>
        <v>607.70348987500313</v>
      </c>
      <c r="AV242" s="11">
        <f t="shared" si="132"/>
        <v>407.12250157500443</v>
      </c>
      <c r="AW242" s="11">
        <f t="shared" si="133"/>
        <v>306.83100450000757</v>
      </c>
      <c r="AX242" s="11">
        <f t="shared" si="134"/>
        <v>507.41299572500373</v>
      </c>
      <c r="AY242" s="11">
        <f t="shared" si="135"/>
        <v>5.9504957250038046</v>
      </c>
      <c r="AZ242" s="11"/>
      <c r="BA242" s="11"/>
      <c r="BB242" s="11">
        <f t="shared" si="136"/>
        <v>-793.46751304999998</v>
      </c>
      <c r="BC242" s="11">
        <f t="shared" si="137"/>
        <v>-1790.54251305</v>
      </c>
      <c r="BD242" s="11">
        <f t="shared" si="138"/>
        <v>-1092.5930042750038</v>
      </c>
      <c r="BE242" s="11">
        <f t="shared" si="139"/>
        <v>-1391.7184955000077</v>
      </c>
      <c r="BF242" s="11">
        <f t="shared" si="140"/>
        <v>-1192.2985101250033</v>
      </c>
      <c r="BG242" s="11">
        <f t="shared" si="141"/>
        <v>-1591.1305042750039</v>
      </c>
      <c r="BH242" s="11">
        <f t="shared" si="142"/>
        <v>-1491.4249984250046</v>
      </c>
      <c r="BI242" s="11">
        <f t="shared" si="143"/>
        <v>-1092.5930042750038</v>
      </c>
      <c r="BJ242" s="11">
        <f t="shared" si="144"/>
        <v>-893.18099550000761</v>
      </c>
      <c r="BK242" s="11">
        <f t="shared" si="145"/>
        <v>-893.18099550000761</v>
      </c>
      <c r="BL242" s="11">
        <f t="shared" si="146"/>
        <v>-992.88749842500442</v>
      </c>
      <c r="BM242" s="11">
        <f t="shared" si="147"/>
        <v>-793.46751304999998</v>
      </c>
      <c r="BN242" s="11">
        <f t="shared" si="148"/>
        <v>-893.18099550000761</v>
      </c>
      <c r="BO242" s="11">
        <f t="shared" si="149"/>
        <v>-1192.2985101250033</v>
      </c>
      <c r="BP242" s="11">
        <f t="shared" si="150"/>
        <v>-992.88749842500442</v>
      </c>
      <c r="BQ242" s="11">
        <f t="shared" si="151"/>
        <v>-893.18099550000761</v>
      </c>
      <c r="BR242" s="11">
        <f t="shared" si="152"/>
        <v>-1092.5930042750038</v>
      </c>
      <c r="BS242" s="11">
        <f t="shared" si="153"/>
        <v>-594.05550427500384</v>
      </c>
    </row>
    <row r="243" spans="1:71" ht="16" customHeight="1">
      <c r="A243" s="2">
        <v>43945</v>
      </c>
      <c r="B243" s="10" t="s">
        <v>1096</v>
      </c>
      <c r="C243" s="11">
        <v>6</v>
      </c>
      <c r="D243" s="10">
        <v>241</v>
      </c>
      <c r="E243" s="10">
        <v>-0.6</v>
      </c>
      <c r="I243" s="11">
        <v>1.401018306636146E-2</v>
      </c>
      <c r="K243" s="11">
        <v>0</v>
      </c>
      <c r="L243" s="11" t="s">
        <v>2717</v>
      </c>
      <c r="M243" s="11" t="s">
        <v>2718</v>
      </c>
      <c r="N243" s="11" t="s">
        <v>2698</v>
      </c>
      <c r="O243" s="11" t="s">
        <v>2719</v>
      </c>
      <c r="P243" s="11" t="s">
        <v>2698</v>
      </c>
      <c r="Q243" s="11" t="s">
        <v>2720</v>
      </c>
      <c r="R243" s="11" t="s">
        <v>2721</v>
      </c>
      <c r="S243" s="11" t="s">
        <v>2722</v>
      </c>
      <c r="T243" s="11" t="s">
        <v>2722</v>
      </c>
      <c r="U243" s="11" t="s">
        <v>2722</v>
      </c>
      <c r="V243" s="11" t="s">
        <v>2699</v>
      </c>
      <c r="W243" s="11" t="s">
        <v>2698</v>
      </c>
      <c r="X243" s="11" t="s">
        <v>2699</v>
      </c>
      <c r="Y243" s="11" t="s">
        <v>2722</v>
      </c>
      <c r="Z243" s="11" t="s">
        <v>2699</v>
      </c>
      <c r="AA243" s="11" t="s">
        <v>2699</v>
      </c>
      <c r="AB243" s="11" t="s">
        <v>2723</v>
      </c>
      <c r="AC243" s="11" t="s">
        <v>2724</v>
      </c>
      <c r="AD243" s="11" t="s">
        <v>2153</v>
      </c>
      <c r="AH243" s="11">
        <f t="shared" si="118"/>
        <v>-1397.3125</v>
      </c>
      <c r="AI243" s="11">
        <f t="shared" si="119"/>
        <v>2112.9250000000002</v>
      </c>
      <c r="AJ243" s="11">
        <f t="shared" si="120"/>
        <v>608.53749999999991</v>
      </c>
      <c r="AK243" s="11">
        <f t="shared" si="121"/>
        <v>2112.9250000000002</v>
      </c>
      <c r="AL243" s="11">
        <f t="shared" si="122"/>
        <v>107.07499999999993</v>
      </c>
      <c r="AM243" s="11">
        <f t="shared" si="123"/>
        <v>2614.3875000000003</v>
      </c>
      <c r="AN243" s="11">
        <f t="shared" si="124"/>
        <v>1110</v>
      </c>
      <c r="AO243" s="11">
        <f t="shared" si="125"/>
        <v>1110</v>
      </c>
      <c r="AP243" s="11">
        <f t="shared" si="126"/>
        <v>1110</v>
      </c>
      <c r="AQ243" s="11">
        <f t="shared" si="127"/>
        <v>1611.4625000000001</v>
      </c>
      <c r="AR243" s="11">
        <f t="shared" si="128"/>
        <v>2112.9250000000002</v>
      </c>
      <c r="AS243" s="11">
        <f t="shared" si="129"/>
        <v>1611.4625000000001</v>
      </c>
      <c r="AT243" s="11">
        <f t="shared" si="130"/>
        <v>1110</v>
      </c>
      <c r="AU243" s="11">
        <f t="shared" si="131"/>
        <v>1611.4625000000001</v>
      </c>
      <c r="AV243" s="11">
        <f t="shared" si="132"/>
        <v>1611.4625000000001</v>
      </c>
      <c r="AW243" s="11">
        <f t="shared" si="133"/>
        <v>4118.7750000000005</v>
      </c>
      <c r="AX243" s="11">
        <f t="shared" si="134"/>
        <v>4620.2375000000002</v>
      </c>
      <c r="AY243" s="11">
        <f t="shared" si="135"/>
        <v>3617.3125</v>
      </c>
      <c r="AZ243" s="11"/>
      <c r="BA243" s="11"/>
      <c r="BB243" s="11">
        <f t="shared" si="136"/>
        <v>-2397.3125</v>
      </c>
      <c r="BC243" s="11">
        <f t="shared" si="137"/>
        <v>-5887.0749999999998</v>
      </c>
      <c r="BD243" s="11">
        <f t="shared" si="138"/>
        <v>-4391.4624999999996</v>
      </c>
      <c r="BE243" s="11">
        <f t="shared" si="139"/>
        <v>-5887.0749999999998</v>
      </c>
      <c r="BF243" s="11">
        <f t="shared" si="140"/>
        <v>-3892.9249999999997</v>
      </c>
      <c r="BG243" s="11">
        <f t="shared" si="141"/>
        <v>-6385.6125000000002</v>
      </c>
      <c r="BH243" s="11">
        <f t="shared" si="142"/>
        <v>-4890</v>
      </c>
      <c r="BI243" s="11">
        <f t="shared" si="143"/>
        <v>-4890</v>
      </c>
      <c r="BJ243" s="11">
        <f t="shared" si="144"/>
        <v>-4890</v>
      </c>
      <c r="BK243" s="11">
        <f t="shared" si="145"/>
        <v>-5388.5374999999995</v>
      </c>
      <c r="BL243" s="11">
        <f t="shared" si="146"/>
        <v>-5887.0749999999998</v>
      </c>
      <c r="BM243" s="11">
        <f t="shared" si="147"/>
        <v>-5388.5374999999995</v>
      </c>
      <c r="BN243" s="11">
        <f t="shared" si="148"/>
        <v>-4890</v>
      </c>
      <c r="BO243" s="11">
        <f t="shared" si="149"/>
        <v>-5388.5374999999995</v>
      </c>
      <c r="BP243" s="11">
        <f t="shared" si="150"/>
        <v>-5388.5374999999995</v>
      </c>
      <c r="BQ243" s="11">
        <f t="shared" si="151"/>
        <v>-7881.2249999999995</v>
      </c>
      <c r="BR243" s="11">
        <f t="shared" si="152"/>
        <v>-8379.7625000000007</v>
      </c>
      <c r="BS243" s="11">
        <f t="shared" si="153"/>
        <v>-7382.6875</v>
      </c>
    </row>
    <row r="244" spans="1:71" ht="16" customHeight="1">
      <c r="A244" s="2">
        <v>43945</v>
      </c>
      <c r="B244" s="10" t="s">
        <v>874</v>
      </c>
      <c r="C244" s="11">
        <v>7</v>
      </c>
      <c r="D244" s="10">
        <v>237</v>
      </c>
      <c r="E244" s="10">
        <v>-0.5</v>
      </c>
      <c r="I244" s="11">
        <v>0</v>
      </c>
      <c r="K244" s="11">
        <v>0</v>
      </c>
      <c r="L244" s="11" t="s">
        <v>1017</v>
      </c>
      <c r="M244" s="11" t="s">
        <v>636</v>
      </c>
      <c r="N244" s="11" t="s">
        <v>1018</v>
      </c>
      <c r="O244" s="11" t="s">
        <v>1020</v>
      </c>
      <c r="P244" s="11" t="s">
        <v>119</v>
      </c>
      <c r="Q244" s="11" t="s">
        <v>1161</v>
      </c>
      <c r="R244" s="11" t="s">
        <v>1021</v>
      </c>
      <c r="S244" s="11" t="s">
        <v>1514</v>
      </c>
      <c r="T244" s="11" t="s">
        <v>265</v>
      </c>
      <c r="U244" s="11" t="s">
        <v>265</v>
      </c>
      <c r="V244" s="11" t="s">
        <v>1021</v>
      </c>
      <c r="W244" s="11" t="s">
        <v>265</v>
      </c>
      <c r="X244" s="11" t="s">
        <v>1021</v>
      </c>
      <c r="Y244" s="11" t="s">
        <v>265</v>
      </c>
      <c r="Z244" s="11" t="s">
        <v>1314</v>
      </c>
      <c r="AA244" s="11" t="s">
        <v>1514</v>
      </c>
      <c r="AB244" s="11" t="s">
        <v>1314</v>
      </c>
      <c r="AC244" s="11" t="s">
        <v>1017</v>
      </c>
      <c r="AD244" s="11" t="s">
        <v>1017</v>
      </c>
      <c r="AH244" s="11">
        <f t="shared" si="118"/>
        <v>-583.38199122499623</v>
      </c>
      <c r="AI244" s="11">
        <f t="shared" si="119"/>
        <v>-81.919491224996221</v>
      </c>
      <c r="AJ244" s="11">
        <f t="shared" si="120"/>
        <v>-483.09049414999936</v>
      </c>
      <c r="AK244" s="11">
        <f t="shared" si="121"/>
        <v>-1285.4345058500007</v>
      </c>
      <c r="AL244" s="11">
        <f t="shared" si="122"/>
        <v>-1385.7250000000001</v>
      </c>
      <c r="AM244" s="11">
        <f t="shared" si="123"/>
        <v>-884.26250000000005</v>
      </c>
      <c r="AN244" s="11">
        <f t="shared" si="124"/>
        <v>-1084.8444912249961</v>
      </c>
      <c r="AO244" s="11">
        <f t="shared" si="125"/>
        <v>-984.55299414999934</v>
      </c>
      <c r="AP244" s="11">
        <f t="shared" si="126"/>
        <v>-984.55299414999934</v>
      </c>
      <c r="AQ244" s="11">
        <f t="shared" si="127"/>
        <v>-884.26250000000005</v>
      </c>
      <c r="AR244" s="11">
        <f t="shared" si="128"/>
        <v>-984.55299414999934</v>
      </c>
      <c r="AS244" s="11">
        <f t="shared" si="129"/>
        <v>-884.26250000000005</v>
      </c>
      <c r="AT244" s="11">
        <f t="shared" si="130"/>
        <v>-984.55299414999934</v>
      </c>
      <c r="AU244" s="11">
        <f t="shared" si="131"/>
        <v>-783.97200585000064</v>
      </c>
      <c r="AV244" s="11">
        <f t="shared" si="132"/>
        <v>-1084.8444912249961</v>
      </c>
      <c r="AW244" s="11">
        <f t="shared" si="133"/>
        <v>-783.97200585000064</v>
      </c>
      <c r="AX244" s="11">
        <f t="shared" si="134"/>
        <v>-382.8</v>
      </c>
      <c r="AY244" s="11">
        <f t="shared" si="135"/>
        <v>-382.8</v>
      </c>
      <c r="AZ244" s="11"/>
      <c r="BA244" s="11"/>
      <c r="BB244" s="11">
        <f t="shared" si="136"/>
        <v>-183.38799122500382</v>
      </c>
      <c r="BC244" s="11">
        <f t="shared" si="137"/>
        <v>-681.92549122500384</v>
      </c>
      <c r="BD244" s="11">
        <f t="shared" si="138"/>
        <v>-283.09449415000063</v>
      </c>
      <c r="BE244" s="11">
        <f t="shared" si="139"/>
        <v>514.56949415000065</v>
      </c>
      <c r="BF244" s="11">
        <f t="shared" si="140"/>
        <v>614.27499999999998</v>
      </c>
      <c r="BG244" s="11">
        <f t="shared" si="141"/>
        <v>115.73750000000001</v>
      </c>
      <c r="BH244" s="11">
        <f t="shared" si="142"/>
        <v>315.14950877499621</v>
      </c>
      <c r="BI244" s="11">
        <f t="shared" si="143"/>
        <v>215.44300584999939</v>
      </c>
      <c r="BJ244" s="11">
        <f t="shared" si="144"/>
        <v>215.44300584999939</v>
      </c>
      <c r="BK244" s="11">
        <f t="shared" si="145"/>
        <v>115.73750000000001</v>
      </c>
      <c r="BL244" s="11">
        <f t="shared" si="146"/>
        <v>215.44300584999939</v>
      </c>
      <c r="BM244" s="11">
        <f t="shared" si="147"/>
        <v>115.73750000000001</v>
      </c>
      <c r="BN244" s="11">
        <f t="shared" si="148"/>
        <v>215.44300584999939</v>
      </c>
      <c r="BO244" s="11">
        <f t="shared" si="149"/>
        <v>16.031994150000628</v>
      </c>
      <c r="BP244" s="11">
        <f t="shared" si="150"/>
        <v>315.14950877499621</v>
      </c>
      <c r="BQ244" s="11">
        <f t="shared" si="151"/>
        <v>16.031994150000628</v>
      </c>
      <c r="BR244" s="11">
        <f t="shared" si="152"/>
        <v>-382.8</v>
      </c>
      <c r="BS244" s="11">
        <f t="shared" si="153"/>
        <v>-382.8</v>
      </c>
    </row>
    <row r="245" spans="1:71" ht="16" customHeight="1">
      <c r="A245" s="2">
        <v>43945</v>
      </c>
      <c r="B245" s="10" t="s">
        <v>251</v>
      </c>
      <c r="C245" s="11">
        <v>8</v>
      </c>
      <c r="D245" s="10">
        <v>181</v>
      </c>
      <c r="E245" s="10">
        <v>0.5</v>
      </c>
      <c r="I245" s="11">
        <v>4.0533989197530713E-2</v>
      </c>
      <c r="K245" s="11">
        <v>0</v>
      </c>
      <c r="L245" s="11" t="s">
        <v>1184</v>
      </c>
      <c r="M245" s="11" t="s">
        <v>1202</v>
      </c>
      <c r="N245" s="11" t="s">
        <v>2725</v>
      </c>
      <c r="O245" s="11" t="s">
        <v>1202</v>
      </c>
      <c r="P245" s="11" t="s">
        <v>1202</v>
      </c>
      <c r="Q245" s="11" t="s">
        <v>2515</v>
      </c>
      <c r="R245" s="11" t="s">
        <v>1203</v>
      </c>
      <c r="S245" s="11" t="s">
        <v>1202</v>
      </c>
      <c r="T245" s="11" t="s">
        <v>2683</v>
      </c>
      <c r="U245" s="11" t="s">
        <v>2725</v>
      </c>
      <c r="V245" s="11" t="s">
        <v>1204</v>
      </c>
      <c r="W245" s="11" t="s">
        <v>1204</v>
      </c>
      <c r="X245" s="11" t="s">
        <v>1204</v>
      </c>
      <c r="Y245" s="11" t="s">
        <v>1205</v>
      </c>
      <c r="Z245" s="11" t="s">
        <v>1146</v>
      </c>
      <c r="AA245" s="11" t="s">
        <v>1151</v>
      </c>
      <c r="AB245" s="11" t="s">
        <v>2100</v>
      </c>
      <c r="AC245" s="11" t="s">
        <v>1149</v>
      </c>
      <c r="AD245" s="11" t="s">
        <v>2517</v>
      </c>
      <c r="AH245" s="11">
        <f t="shared" si="118"/>
        <v>1197.25</v>
      </c>
      <c r="AI245" s="11">
        <f t="shared" si="119"/>
        <v>4206.0249999999996</v>
      </c>
      <c r="AJ245" s="11">
        <f t="shared" si="120"/>
        <v>1197.25</v>
      </c>
      <c r="AK245" s="11">
        <f t="shared" si="121"/>
        <v>1197.25</v>
      </c>
      <c r="AL245" s="11">
        <f t="shared" si="122"/>
        <v>2200.1750000000002</v>
      </c>
      <c r="AM245" s="11">
        <f t="shared" si="123"/>
        <v>6211.875</v>
      </c>
      <c r="AN245" s="11">
        <f t="shared" si="124"/>
        <v>1197.25</v>
      </c>
      <c r="AO245" s="11">
        <f t="shared" si="125"/>
        <v>3203.0999999999995</v>
      </c>
      <c r="AP245" s="11">
        <f t="shared" si="126"/>
        <v>4206.0249999999996</v>
      </c>
      <c r="AQ245" s="11">
        <f t="shared" si="127"/>
        <v>7214.7999999999993</v>
      </c>
      <c r="AR245" s="11">
        <f t="shared" si="128"/>
        <v>7214.7999999999993</v>
      </c>
      <c r="AS245" s="11">
        <f t="shared" si="129"/>
        <v>7214.7999999999993</v>
      </c>
      <c r="AT245" s="11">
        <f t="shared" si="130"/>
        <v>10223.574999999999</v>
      </c>
      <c r="AU245" s="11">
        <f t="shared" si="131"/>
        <v>15238.2</v>
      </c>
      <c r="AV245" s="11">
        <f t="shared" si="132"/>
        <v>20252.825000000001</v>
      </c>
      <c r="AW245" s="11">
        <f t="shared" si="133"/>
        <v>25267.45</v>
      </c>
      <c r="AX245" s="11">
        <f t="shared" si="134"/>
        <v>22258.675000000003</v>
      </c>
      <c r="AY245" s="11">
        <f t="shared" si="135"/>
        <v>14235.275</v>
      </c>
      <c r="AZ245" s="11"/>
      <c r="BA245" s="11"/>
      <c r="BB245" s="11">
        <f t="shared" si="136"/>
        <v>-6802.75</v>
      </c>
      <c r="BC245" s="11">
        <f t="shared" si="137"/>
        <v>-9793.9750000000004</v>
      </c>
      <c r="BD245" s="11">
        <f t="shared" si="138"/>
        <v>-6802.75</v>
      </c>
      <c r="BE245" s="11">
        <f t="shared" si="139"/>
        <v>-6802.75</v>
      </c>
      <c r="BF245" s="11">
        <f t="shared" si="140"/>
        <v>-7799.8250000000007</v>
      </c>
      <c r="BG245" s="11">
        <f t="shared" si="141"/>
        <v>-11788.125</v>
      </c>
      <c r="BH245" s="11">
        <f t="shared" si="142"/>
        <v>-6802.75</v>
      </c>
      <c r="BI245" s="11">
        <f t="shared" si="143"/>
        <v>-8796.9000000000015</v>
      </c>
      <c r="BJ245" s="11">
        <f t="shared" si="144"/>
        <v>-9793.9750000000004</v>
      </c>
      <c r="BK245" s="11">
        <f t="shared" si="145"/>
        <v>-12785.2</v>
      </c>
      <c r="BL245" s="11">
        <f t="shared" si="146"/>
        <v>-12785.2</v>
      </c>
      <c r="BM245" s="11">
        <f t="shared" si="147"/>
        <v>-12785.2</v>
      </c>
      <c r="BN245" s="11">
        <f t="shared" si="148"/>
        <v>-15776.425000000001</v>
      </c>
      <c r="BO245" s="11">
        <f t="shared" si="149"/>
        <v>-20761.8</v>
      </c>
      <c r="BP245" s="11">
        <f t="shared" si="150"/>
        <v>-25747.174999999999</v>
      </c>
      <c r="BQ245" s="11">
        <f t="shared" si="151"/>
        <v>-30732.55</v>
      </c>
      <c r="BR245" s="11">
        <f t="shared" si="152"/>
        <v>-27741.324999999997</v>
      </c>
      <c r="BS245" s="11">
        <f t="shared" si="153"/>
        <v>-19764.724999999999</v>
      </c>
    </row>
    <row r="246" spans="1:71" ht="16" customHeight="1">
      <c r="A246" s="2">
        <v>43945</v>
      </c>
      <c r="B246" s="10" t="s">
        <v>282</v>
      </c>
      <c r="C246" s="11">
        <v>9</v>
      </c>
      <c r="D246" s="10">
        <v>169</v>
      </c>
      <c r="E246" s="10">
        <v>-0.2</v>
      </c>
      <c r="I246" s="11">
        <v>0</v>
      </c>
      <c r="K246" s="11">
        <v>0</v>
      </c>
      <c r="L246" s="11" t="s">
        <v>410</v>
      </c>
      <c r="M246" s="11" t="s">
        <v>408</v>
      </c>
      <c r="N246" s="11" t="s">
        <v>285</v>
      </c>
      <c r="O246" s="11" t="s">
        <v>286</v>
      </c>
      <c r="P246" s="11" t="s">
        <v>411</v>
      </c>
      <c r="Q246" s="11" t="s">
        <v>408</v>
      </c>
      <c r="R246" s="11" t="s">
        <v>408</v>
      </c>
      <c r="S246" s="11" t="s">
        <v>408</v>
      </c>
      <c r="T246" s="11" t="s">
        <v>411</v>
      </c>
      <c r="U246" s="11" t="s">
        <v>411</v>
      </c>
      <c r="V246" s="11" t="s">
        <v>411</v>
      </c>
      <c r="W246" s="11" t="s">
        <v>283</v>
      </c>
      <c r="X246" s="11" t="s">
        <v>286</v>
      </c>
      <c r="Y246" s="11" t="s">
        <v>286</v>
      </c>
      <c r="Z246" s="11" t="s">
        <v>408</v>
      </c>
      <c r="AA246" s="11" t="s">
        <v>408</v>
      </c>
      <c r="AB246" s="11" t="s">
        <v>411</v>
      </c>
      <c r="AC246" s="11" t="s">
        <v>411</v>
      </c>
      <c r="AD246" s="11" t="s">
        <v>283</v>
      </c>
      <c r="AH246" s="11">
        <f t="shared" si="118"/>
        <v>-272.83749999999998</v>
      </c>
      <c r="AI246" s="11">
        <f t="shared" si="119"/>
        <v>1733.0124999999998</v>
      </c>
      <c r="AJ246" s="11">
        <f t="shared" si="120"/>
        <v>228.625</v>
      </c>
      <c r="AK246" s="11">
        <f t="shared" si="121"/>
        <v>730.08749999999986</v>
      </c>
      <c r="AL246" s="11">
        <f t="shared" si="122"/>
        <v>-272.83749999999998</v>
      </c>
      <c r="AM246" s="11">
        <f t="shared" si="123"/>
        <v>-272.83749999999998</v>
      </c>
      <c r="AN246" s="11">
        <f t="shared" si="124"/>
        <v>-272.83749999999998</v>
      </c>
      <c r="AO246" s="11">
        <f t="shared" si="125"/>
        <v>730.08749999999986</v>
      </c>
      <c r="AP246" s="11">
        <f t="shared" si="126"/>
        <v>730.08749999999986</v>
      </c>
      <c r="AQ246" s="11">
        <f t="shared" si="127"/>
        <v>730.08749999999986</v>
      </c>
      <c r="AR246" s="11">
        <f t="shared" si="128"/>
        <v>1231.55</v>
      </c>
      <c r="AS246" s="11">
        <f t="shared" si="129"/>
        <v>228.625</v>
      </c>
      <c r="AT246" s="11">
        <f t="shared" si="130"/>
        <v>228.625</v>
      </c>
      <c r="AU246" s="11">
        <f t="shared" si="131"/>
        <v>-272.83749999999998</v>
      </c>
      <c r="AV246" s="11">
        <f t="shared" si="132"/>
        <v>-272.83749999999998</v>
      </c>
      <c r="AW246" s="11">
        <f t="shared" si="133"/>
        <v>730.08749999999986</v>
      </c>
      <c r="AX246" s="11">
        <f t="shared" si="134"/>
        <v>730.08749999999986</v>
      </c>
      <c r="AY246" s="11">
        <f t="shared" si="135"/>
        <v>1231.55</v>
      </c>
      <c r="AZ246" s="11"/>
      <c r="BA246" s="11"/>
      <c r="BB246" s="11">
        <f t="shared" si="136"/>
        <v>-1272.8375000000001</v>
      </c>
      <c r="BC246" s="11">
        <f t="shared" si="137"/>
        <v>-3266.9875000000002</v>
      </c>
      <c r="BD246" s="11">
        <f t="shared" si="138"/>
        <v>-1771.375</v>
      </c>
      <c r="BE246" s="11">
        <f t="shared" si="139"/>
        <v>-2269.9125000000004</v>
      </c>
      <c r="BF246" s="11">
        <f t="shared" si="140"/>
        <v>-1272.8375000000001</v>
      </c>
      <c r="BG246" s="11">
        <f t="shared" si="141"/>
        <v>-1272.8375000000001</v>
      </c>
      <c r="BH246" s="11">
        <f t="shared" si="142"/>
        <v>-1272.8375000000001</v>
      </c>
      <c r="BI246" s="11">
        <f t="shared" si="143"/>
        <v>-2269.9125000000004</v>
      </c>
      <c r="BJ246" s="11">
        <f t="shared" si="144"/>
        <v>-2269.9125000000004</v>
      </c>
      <c r="BK246" s="11">
        <f t="shared" si="145"/>
        <v>-2269.9125000000004</v>
      </c>
      <c r="BL246" s="11">
        <f t="shared" si="146"/>
        <v>-2768.4500000000003</v>
      </c>
      <c r="BM246" s="11">
        <f t="shared" si="147"/>
        <v>-1771.375</v>
      </c>
      <c r="BN246" s="11">
        <f t="shared" si="148"/>
        <v>-1771.375</v>
      </c>
      <c r="BO246" s="11">
        <f t="shared" si="149"/>
        <v>-1272.8375000000001</v>
      </c>
      <c r="BP246" s="11">
        <f t="shared" si="150"/>
        <v>-1272.8375000000001</v>
      </c>
      <c r="BQ246" s="11">
        <f t="shared" si="151"/>
        <v>-2269.9125000000004</v>
      </c>
      <c r="BR246" s="11">
        <f t="shared" si="152"/>
        <v>-2269.9125000000004</v>
      </c>
      <c r="BS246" s="11">
        <f t="shared" si="153"/>
        <v>-2768.4500000000003</v>
      </c>
    </row>
    <row r="247" spans="1:71" ht="16" customHeight="1">
      <c r="A247" s="2">
        <v>43945</v>
      </c>
      <c r="B247" s="10" t="s">
        <v>803</v>
      </c>
      <c r="C247" s="11">
        <v>10</v>
      </c>
      <c r="D247" s="10">
        <v>121</v>
      </c>
      <c r="E247" s="10">
        <v>0.9</v>
      </c>
      <c r="I247" s="11">
        <v>1.2405310262529751E-2</v>
      </c>
      <c r="K247" s="11">
        <v>0</v>
      </c>
      <c r="L247" s="11" t="s">
        <v>1025</v>
      </c>
      <c r="M247" s="11" t="s">
        <v>940</v>
      </c>
      <c r="N247" s="11" t="s">
        <v>1399</v>
      </c>
      <c r="O247" s="11" t="s">
        <v>1399</v>
      </c>
      <c r="P247" s="11" t="s">
        <v>1396</v>
      </c>
      <c r="Q247" s="11" t="s">
        <v>1399</v>
      </c>
      <c r="R247" s="11" t="s">
        <v>1399</v>
      </c>
      <c r="S247" s="11" t="s">
        <v>1399</v>
      </c>
      <c r="T247" s="11" t="s">
        <v>1024</v>
      </c>
      <c r="U247" s="11" t="s">
        <v>1400</v>
      </c>
      <c r="V247" s="11" t="s">
        <v>1400</v>
      </c>
      <c r="W247" s="11" t="s">
        <v>1400</v>
      </c>
      <c r="X247" s="11" t="s">
        <v>1399</v>
      </c>
      <c r="Y247" s="11" t="s">
        <v>1400</v>
      </c>
      <c r="Z247" s="11" t="s">
        <v>1400</v>
      </c>
      <c r="AA247" s="11" t="s">
        <v>1400</v>
      </c>
      <c r="AB247" s="11" t="s">
        <v>1400</v>
      </c>
      <c r="AC247" s="11" t="s">
        <v>1399</v>
      </c>
      <c r="AD247" s="11" t="s">
        <v>940</v>
      </c>
      <c r="AH247" s="11">
        <f t="shared" si="118"/>
        <v>-1410.6125000000002</v>
      </c>
      <c r="AI247" s="11">
        <f t="shared" si="119"/>
        <v>595.23749999999995</v>
      </c>
      <c r="AJ247" s="11">
        <f t="shared" si="120"/>
        <v>595.23749999999995</v>
      </c>
      <c r="AK247" s="11">
        <f t="shared" si="121"/>
        <v>1096.6999999999998</v>
      </c>
      <c r="AL247" s="11">
        <f t="shared" si="122"/>
        <v>595.23749999999995</v>
      </c>
      <c r="AM247" s="11">
        <f t="shared" si="123"/>
        <v>595.23749999999995</v>
      </c>
      <c r="AN247" s="11">
        <f t="shared" si="124"/>
        <v>595.23749999999995</v>
      </c>
      <c r="AO247" s="11">
        <f t="shared" si="125"/>
        <v>-407.6875</v>
      </c>
      <c r="AP247" s="11">
        <f t="shared" si="126"/>
        <v>93.77499999999992</v>
      </c>
      <c r="AQ247" s="11">
        <f t="shared" si="127"/>
        <v>93.77499999999992</v>
      </c>
      <c r="AR247" s="11">
        <f t="shared" si="128"/>
        <v>93.77499999999992</v>
      </c>
      <c r="AS247" s="11">
        <f t="shared" si="129"/>
        <v>595.23749999999995</v>
      </c>
      <c r="AT247" s="11">
        <f t="shared" si="130"/>
        <v>93.77499999999992</v>
      </c>
      <c r="AU247" s="11">
        <f t="shared" si="131"/>
        <v>93.77499999999992</v>
      </c>
      <c r="AV247" s="11">
        <f t="shared" si="132"/>
        <v>93.77499999999992</v>
      </c>
      <c r="AW247" s="11">
        <f t="shared" si="133"/>
        <v>93.77499999999992</v>
      </c>
      <c r="AX247" s="11">
        <f t="shared" si="134"/>
        <v>595.23749999999995</v>
      </c>
      <c r="AY247" s="11">
        <f t="shared" si="135"/>
        <v>-1410.6125000000002</v>
      </c>
      <c r="AZ247" s="11"/>
      <c r="BA247" s="11"/>
      <c r="BB247" s="11">
        <f t="shared" si="136"/>
        <v>-410.61250000000001</v>
      </c>
      <c r="BC247" s="11">
        <f t="shared" si="137"/>
        <v>-2404.7624999999998</v>
      </c>
      <c r="BD247" s="11">
        <f t="shared" si="138"/>
        <v>-2404.7624999999998</v>
      </c>
      <c r="BE247" s="11">
        <f t="shared" si="139"/>
        <v>-2903.2999999999997</v>
      </c>
      <c r="BF247" s="11">
        <f t="shared" si="140"/>
        <v>-2404.7624999999998</v>
      </c>
      <c r="BG247" s="11">
        <f t="shared" si="141"/>
        <v>-2404.7624999999998</v>
      </c>
      <c r="BH247" s="11">
        <f t="shared" si="142"/>
        <v>-2404.7624999999998</v>
      </c>
      <c r="BI247" s="11">
        <f t="shared" si="143"/>
        <v>-1407.6875</v>
      </c>
      <c r="BJ247" s="11">
        <f t="shared" si="144"/>
        <v>-1906.2250000000001</v>
      </c>
      <c r="BK247" s="11">
        <f t="shared" si="145"/>
        <v>-1906.2250000000001</v>
      </c>
      <c r="BL247" s="11">
        <f t="shared" si="146"/>
        <v>-1906.2250000000001</v>
      </c>
      <c r="BM247" s="11">
        <f t="shared" si="147"/>
        <v>-2404.7624999999998</v>
      </c>
      <c r="BN247" s="11">
        <f t="shared" si="148"/>
        <v>-1906.2250000000001</v>
      </c>
      <c r="BO247" s="11">
        <f t="shared" si="149"/>
        <v>-1906.2250000000001</v>
      </c>
      <c r="BP247" s="11">
        <f t="shared" si="150"/>
        <v>-1906.2250000000001</v>
      </c>
      <c r="BQ247" s="11">
        <f t="shared" si="151"/>
        <v>-1906.2250000000001</v>
      </c>
      <c r="BR247" s="11">
        <f t="shared" si="152"/>
        <v>-2404.7624999999998</v>
      </c>
      <c r="BS247" s="11">
        <f t="shared" si="153"/>
        <v>-410.61250000000001</v>
      </c>
    </row>
    <row r="248" spans="1:71" ht="16" customHeight="1">
      <c r="A248" s="2">
        <v>43945</v>
      </c>
      <c r="B248" s="10" t="s">
        <v>273</v>
      </c>
      <c r="C248" s="11">
        <v>11</v>
      </c>
      <c r="D248" s="10">
        <v>109</v>
      </c>
      <c r="E248" s="10">
        <v>-1.9</v>
      </c>
      <c r="I248" s="11">
        <v>0</v>
      </c>
      <c r="K248" s="11">
        <v>0</v>
      </c>
      <c r="L248" s="11" t="s">
        <v>939</v>
      </c>
      <c r="M248" s="11" t="s">
        <v>939</v>
      </c>
      <c r="N248" s="11" t="s">
        <v>209</v>
      </c>
      <c r="O248" s="11" t="s">
        <v>1398</v>
      </c>
      <c r="P248" s="11" t="s">
        <v>1398</v>
      </c>
      <c r="Q248" s="11" t="s">
        <v>1400</v>
      </c>
      <c r="R248" s="11" t="s">
        <v>1399</v>
      </c>
      <c r="S248" s="11" t="s">
        <v>1025</v>
      </c>
      <c r="T248" s="11" t="s">
        <v>943</v>
      </c>
      <c r="U248" s="11" t="s">
        <v>1025</v>
      </c>
      <c r="V248" s="11" t="s">
        <v>1396</v>
      </c>
      <c r="W248" s="11" t="s">
        <v>1399</v>
      </c>
      <c r="X248" s="11" t="s">
        <v>1024</v>
      </c>
      <c r="Y248" s="11" t="s">
        <v>1400</v>
      </c>
      <c r="Z248" s="11" t="s">
        <v>1400</v>
      </c>
      <c r="AA248" s="11" t="s">
        <v>1025</v>
      </c>
      <c r="AB248" s="11" t="s">
        <v>1396</v>
      </c>
      <c r="AC248" s="11" t="s">
        <v>1397</v>
      </c>
      <c r="AD248" s="11" t="s">
        <v>1399</v>
      </c>
      <c r="AH248" s="11">
        <f t="shared" si="118"/>
        <v>-896.1</v>
      </c>
      <c r="AI248" s="11">
        <f t="shared" si="119"/>
        <v>1611.2124999999999</v>
      </c>
      <c r="AJ248" s="11">
        <f t="shared" si="120"/>
        <v>-394.63750000000005</v>
      </c>
      <c r="AK248" s="11">
        <f t="shared" si="121"/>
        <v>-394.63750000000005</v>
      </c>
      <c r="AL248" s="11">
        <f t="shared" si="122"/>
        <v>-2901.9500000000003</v>
      </c>
      <c r="AM248" s="11">
        <f t="shared" si="123"/>
        <v>-2400.4875000000002</v>
      </c>
      <c r="AN248" s="11">
        <f t="shared" si="124"/>
        <v>-3904.875</v>
      </c>
      <c r="AO248" s="11">
        <f t="shared" si="125"/>
        <v>-5409.2624999999998</v>
      </c>
      <c r="AP248" s="11">
        <f t="shared" si="126"/>
        <v>-3904.875</v>
      </c>
      <c r="AQ248" s="11">
        <f t="shared" si="127"/>
        <v>-1899.0250000000001</v>
      </c>
      <c r="AR248" s="11">
        <f t="shared" si="128"/>
        <v>-2400.4875000000002</v>
      </c>
      <c r="AS248" s="11">
        <f t="shared" si="129"/>
        <v>-3403.4125000000004</v>
      </c>
      <c r="AT248" s="11">
        <f t="shared" si="130"/>
        <v>-2901.9500000000003</v>
      </c>
      <c r="AU248" s="11">
        <f t="shared" si="131"/>
        <v>-2901.9500000000003</v>
      </c>
      <c r="AV248" s="11">
        <f t="shared" si="132"/>
        <v>-3904.875</v>
      </c>
      <c r="AW248" s="11">
        <f t="shared" si="133"/>
        <v>-1899.0250000000001</v>
      </c>
      <c r="AX248" s="11">
        <f t="shared" si="134"/>
        <v>-1397.5625</v>
      </c>
      <c r="AY248" s="11">
        <f t="shared" si="135"/>
        <v>-2400.4875000000002</v>
      </c>
      <c r="AZ248" s="11"/>
      <c r="BA248" s="11"/>
      <c r="BB248" s="11">
        <f t="shared" si="136"/>
        <v>-896.1</v>
      </c>
      <c r="BC248" s="11">
        <f t="shared" si="137"/>
        <v>-3388.7875000000004</v>
      </c>
      <c r="BD248" s="11">
        <f t="shared" si="138"/>
        <v>-1394.6375</v>
      </c>
      <c r="BE248" s="11">
        <f t="shared" si="139"/>
        <v>-1394.6375</v>
      </c>
      <c r="BF248" s="11">
        <f t="shared" si="140"/>
        <v>1098.05</v>
      </c>
      <c r="BG248" s="11">
        <f t="shared" si="141"/>
        <v>599.51250000000005</v>
      </c>
      <c r="BH248" s="11">
        <f t="shared" si="142"/>
        <v>2095.125</v>
      </c>
      <c r="BI248" s="11">
        <f t="shared" si="143"/>
        <v>3590.7374999999997</v>
      </c>
      <c r="BJ248" s="11">
        <f t="shared" si="144"/>
        <v>2095.125</v>
      </c>
      <c r="BK248" s="11">
        <f t="shared" si="145"/>
        <v>100.97500000000002</v>
      </c>
      <c r="BL248" s="11">
        <f t="shared" si="146"/>
        <v>599.51250000000005</v>
      </c>
      <c r="BM248" s="11">
        <f t="shared" si="147"/>
        <v>1596.5874999999999</v>
      </c>
      <c r="BN248" s="11">
        <f t="shared" si="148"/>
        <v>1098.05</v>
      </c>
      <c r="BO248" s="11">
        <f t="shared" si="149"/>
        <v>1098.05</v>
      </c>
      <c r="BP248" s="11">
        <f t="shared" si="150"/>
        <v>2095.125</v>
      </c>
      <c r="BQ248" s="11">
        <f t="shared" si="151"/>
        <v>100.97500000000002</v>
      </c>
      <c r="BR248" s="11">
        <f t="shared" si="152"/>
        <v>-397.5625</v>
      </c>
      <c r="BS248" s="11">
        <f t="shared" si="153"/>
        <v>599.51250000000005</v>
      </c>
    </row>
    <row r="249" spans="1:71" ht="16" customHeight="1">
      <c r="A249" s="2">
        <v>43945</v>
      </c>
      <c r="B249" s="10" t="s">
        <v>175</v>
      </c>
      <c r="C249" s="11">
        <v>12</v>
      </c>
      <c r="D249" s="10">
        <v>94</v>
      </c>
      <c r="E249" s="10">
        <v>0.1</v>
      </c>
      <c r="I249" s="11">
        <v>0</v>
      </c>
      <c r="K249" s="11">
        <v>0</v>
      </c>
      <c r="L249" s="11" t="s">
        <v>1706</v>
      </c>
      <c r="M249" s="11" t="s">
        <v>975</v>
      </c>
      <c r="N249" s="11" t="s">
        <v>2520</v>
      </c>
      <c r="O249" s="11" t="s">
        <v>2726</v>
      </c>
      <c r="P249" s="11" t="s">
        <v>1862</v>
      </c>
      <c r="Q249" s="11" t="s">
        <v>185</v>
      </c>
      <c r="R249" s="11" t="s">
        <v>1862</v>
      </c>
      <c r="S249" s="11" t="s">
        <v>1487</v>
      </c>
      <c r="T249" s="11" t="s">
        <v>2727</v>
      </c>
      <c r="U249" s="11" t="s">
        <v>2727</v>
      </c>
      <c r="V249" s="11" t="s">
        <v>184</v>
      </c>
      <c r="W249" s="11" t="s">
        <v>186</v>
      </c>
      <c r="X249" s="11" t="s">
        <v>185</v>
      </c>
      <c r="Y249" s="11" t="s">
        <v>185</v>
      </c>
      <c r="Z249" s="11" t="s">
        <v>179</v>
      </c>
      <c r="AA249" s="11" t="s">
        <v>183</v>
      </c>
      <c r="AB249" s="11" t="s">
        <v>2521</v>
      </c>
      <c r="AC249" s="11" t="s">
        <v>1487</v>
      </c>
      <c r="AD249" s="11" t="s">
        <v>2521</v>
      </c>
      <c r="AH249" s="11">
        <f t="shared" si="118"/>
        <v>-340.72500000000014</v>
      </c>
      <c r="AI249" s="11">
        <f t="shared" si="119"/>
        <v>1665.125</v>
      </c>
      <c r="AJ249" s="11">
        <f t="shared" si="120"/>
        <v>-9367.0499999999993</v>
      </c>
      <c r="AK249" s="11">
        <f t="shared" si="121"/>
        <v>-20399.224999999999</v>
      </c>
      <c r="AL249" s="11">
        <f t="shared" si="122"/>
        <v>-21402.15</v>
      </c>
      <c r="AM249" s="11">
        <f t="shared" si="123"/>
        <v>-20399.224999999999</v>
      </c>
      <c r="AN249" s="11">
        <f t="shared" si="124"/>
        <v>-19396.3</v>
      </c>
      <c r="AO249" s="11">
        <f t="shared" si="125"/>
        <v>-18393.375</v>
      </c>
      <c r="AP249" s="11">
        <f t="shared" si="126"/>
        <v>-18393.375</v>
      </c>
      <c r="AQ249" s="11">
        <f t="shared" si="127"/>
        <v>-24410.924999999999</v>
      </c>
      <c r="AR249" s="11">
        <f t="shared" si="128"/>
        <v>-22405.075000000001</v>
      </c>
      <c r="AS249" s="11">
        <f t="shared" si="129"/>
        <v>-21402.15</v>
      </c>
      <c r="AT249" s="11">
        <f t="shared" si="130"/>
        <v>-21402.15</v>
      </c>
      <c r="AU249" s="11">
        <f t="shared" si="131"/>
        <v>-28422.625</v>
      </c>
      <c r="AV249" s="11">
        <f t="shared" si="132"/>
        <v>-23408</v>
      </c>
      <c r="AW249" s="11">
        <f t="shared" si="133"/>
        <v>-16387.525000000001</v>
      </c>
      <c r="AX249" s="11">
        <f t="shared" si="134"/>
        <v>-19396.3</v>
      </c>
      <c r="AY249" s="11">
        <f t="shared" si="135"/>
        <v>-16387.525000000001</v>
      </c>
      <c r="AZ249" s="11"/>
      <c r="BA249" s="11"/>
      <c r="BB249" s="11">
        <f t="shared" si="136"/>
        <v>-6340.7250000000004</v>
      </c>
      <c r="BC249" s="11">
        <f t="shared" si="137"/>
        <v>-8334.875</v>
      </c>
      <c r="BD249" s="11">
        <f t="shared" si="138"/>
        <v>2632.95</v>
      </c>
      <c r="BE249" s="11">
        <f t="shared" si="139"/>
        <v>13600.775</v>
      </c>
      <c r="BF249" s="11">
        <f t="shared" si="140"/>
        <v>14597.85</v>
      </c>
      <c r="BG249" s="11">
        <f t="shared" si="141"/>
        <v>13600.775</v>
      </c>
      <c r="BH249" s="11">
        <f t="shared" si="142"/>
        <v>12603.7</v>
      </c>
      <c r="BI249" s="11">
        <f t="shared" si="143"/>
        <v>11606.625</v>
      </c>
      <c r="BJ249" s="11">
        <f t="shared" si="144"/>
        <v>11606.625</v>
      </c>
      <c r="BK249" s="11">
        <f t="shared" si="145"/>
        <v>17589.075000000001</v>
      </c>
      <c r="BL249" s="11">
        <f t="shared" si="146"/>
        <v>15594.924999999999</v>
      </c>
      <c r="BM249" s="11">
        <f t="shared" si="147"/>
        <v>14597.85</v>
      </c>
      <c r="BN249" s="11">
        <f t="shared" si="148"/>
        <v>14597.85</v>
      </c>
      <c r="BO249" s="11">
        <f t="shared" si="149"/>
        <v>21577.375</v>
      </c>
      <c r="BP249" s="11">
        <f t="shared" si="150"/>
        <v>16592</v>
      </c>
      <c r="BQ249" s="11">
        <f t="shared" si="151"/>
        <v>9612.4750000000004</v>
      </c>
      <c r="BR249" s="11">
        <f t="shared" si="152"/>
        <v>12603.7</v>
      </c>
      <c r="BS249" s="11">
        <f t="shared" si="153"/>
        <v>9612.4750000000004</v>
      </c>
    </row>
    <row r="250" spans="1:71" ht="16" customHeight="1">
      <c r="A250" s="2">
        <v>43945</v>
      </c>
      <c r="B250" s="10" t="s">
        <v>406</v>
      </c>
      <c r="C250" s="11">
        <v>13</v>
      </c>
      <c r="D250" s="10">
        <v>83</v>
      </c>
      <c r="E250" s="10">
        <v>-0.2</v>
      </c>
      <c r="I250" s="11">
        <v>0</v>
      </c>
      <c r="K250" s="11">
        <v>0</v>
      </c>
      <c r="L250" s="11" t="s">
        <v>688</v>
      </c>
      <c r="M250" s="11" t="s">
        <v>684</v>
      </c>
      <c r="N250" s="11" t="s">
        <v>586</v>
      </c>
      <c r="O250" s="11" t="s">
        <v>684</v>
      </c>
      <c r="P250" s="11" t="s">
        <v>804</v>
      </c>
      <c r="Q250" s="11" t="s">
        <v>683</v>
      </c>
      <c r="R250" s="11" t="s">
        <v>804</v>
      </c>
      <c r="S250" s="11" t="s">
        <v>805</v>
      </c>
      <c r="T250" s="11" t="s">
        <v>804</v>
      </c>
      <c r="U250" s="11" t="s">
        <v>683</v>
      </c>
      <c r="V250" s="11" t="s">
        <v>683</v>
      </c>
      <c r="W250" s="11" t="s">
        <v>1781</v>
      </c>
      <c r="X250" s="11" t="s">
        <v>1781</v>
      </c>
      <c r="Y250" s="11" t="s">
        <v>1781</v>
      </c>
      <c r="Z250" s="11" t="s">
        <v>806</v>
      </c>
      <c r="AA250" s="11" t="s">
        <v>807</v>
      </c>
      <c r="AB250" s="11" t="s">
        <v>807</v>
      </c>
      <c r="AC250" s="11" t="s">
        <v>683</v>
      </c>
      <c r="AD250" s="11" t="s">
        <v>1781</v>
      </c>
      <c r="AH250" s="11">
        <f t="shared" si="118"/>
        <v>-1833.7750000000001</v>
      </c>
      <c r="AI250" s="11">
        <f t="shared" si="119"/>
        <v>-1332.3125</v>
      </c>
      <c r="AJ250" s="11">
        <f t="shared" si="120"/>
        <v>-1833.7750000000001</v>
      </c>
      <c r="AK250" s="11">
        <f t="shared" si="121"/>
        <v>-3338.1625000000004</v>
      </c>
      <c r="AL250" s="11">
        <f t="shared" si="122"/>
        <v>-3839.625</v>
      </c>
      <c r="AM250" s="11">
        <f t="shared" si="123"/>
        <v>-3338.1625000000004</v>
      </c>
      <c r="AN250" s="11">
        <f t="shared" si="124"/>
        <v>-2836.7000000000003</v>
      </c>
      <c r="AO250" s="11">
        <f t="shared" si="125"/>
        <v>-3338.1625000000004</v>
      </c>
      <c r="AP250" s="11">
        <f t="shared" si="126"/>
        <v>-3839.625</v>
      </c>
      <c r="AQ250" s="11">
        <f t="shared" si="127"/>
        <v>-3839.625</v>
      </c>
      <c r="AR250" s="11">
        <f t="shared" si="128"/>
        <v>-4842.55</v>
      </c>
      <c r="AS250" s="11">
        <f t="shared" si="129"/>
        <v>-4842.55</v>
      </c>
      <c r="AT250" s="11">
        <f t="shared" si="130"/>
        <v>-4842.55</v>
      </c>
      <c r="AU250" s="11">
        <f t="shared" si="131"/>
        <v>-5344.0124999999998</v>
      </c>
      <c r="AV250" s="11">
        <f t="shared" si="132"/>
        <v>-4341.0874999999996</v>
      </c>
      <c r="AW250" s="11">
        <f t="shared" si="133"/>
        <v>-4341.0874999999996</v>
      </c>
      <c r="AX250" s="11">
        <f t="shared" si="134"/>
        <v>-3839.625</v>
      </c>
      <c r="AY250" s="11">
        <f t="shared" si="135"/>
        <v>-4842.55</v>
      </c>
      <c r="AZ250" s="11"/>
      <c r="BA250" s="11"/>
      <c r="BB250" s="11">
        <f t="shared" si="136"/>
        <v>166.22500000000002</v>
      </c>
      <c r="BC250" s="11">
        <f t="shared" si="137"/>
        <v>-332.3125</v>
      </c>
      <c r="BD250" s="11">
        <f t="shared" si="138"/>
        <v>166.22500000000002</v>
      </c>
      <c r="BE250" s="11">
        <f t="shared" si="139"/>
        <v>1661.8374999999999</v>
      </c>
      <c r="BF250" s="11">
        <f t="shared" si="140"/>
        <v>2160.375</v>
      </c>
      <c r="BG250" s="11">
        <f t="shared" si="141"/>
        <v>1661.8374999999999</v>
      </c>
      <c r="BH250" s="11">
        <f t="shared" si="142"/>
        <v>1163.3</v>
      </c>
      <c r="BI250" s="11">
        <f t="shared" si="143"/>
        <v>1661.8374999999999</v>
      </c>
      <c r="BJ250" s="11">
        <f t="shared" si="144"/>
        <v>2160.375</v>
      </c>
      <c r="BK250" s="11">
        <f t="shared" si="145"/>
        <v>2160.375</v>
      </c>
      <c r="BL250" s="11">
        <f t="shared" si="146"/>
        <v>3157.45</v>
      </c>
      <c r="BM250" s="11">
        <f t="shared" si="147"/>
        <v>3157.45</v>
      </c>
      <c r="BN250" s="11">
        <f t="shared" si="148"/>
        <v>3157.45</v>
      </c>
      <c r="BO250" s="11">
        <f t="shared" si="149"/>
        <v>3655.9874999999997</v>
      </c>
      <c r="BP250" s="11">
        <f t="shared" si="150"/>
        <v>2658.9124999999999</v>
      </c>
      <c r="BQ250" s="11">
        <f t="shared" si="151"/>
        <v>2658.9124999999999</v>
      </c>
      <c r="BR250" s="11">
        <f t="shared" si="152"/>
        <v>2160.375</v>
      </c>
      <c r="BS250" s="11">
        <f t="shared" si="153"/>
        <v>3157.45</v>
      </c>
    </row>
    <row r="251" spans="1:71" ht="16" customHeight="1">
      <c r="A251" s="2">
        <v>43945</v>
      </c>
      <c r="B251" s="10" t="s">
        <v>357</v>
      </c>
      <c r="C251" s="11">
        <v>14</v>
      </c>
      <c r="D251" s="10">
        <v>71</v>
      </c>
      <c r="E251" s="10">
        <v>-0.3</v>
      </c>
      <c r="I251" s="11">
        <v>0</v>
      </c>
      <c r="K251" s="11">
        <v>0</v>
      </c>
      <c r="L251" s="11" t="s">
        <v>1364</v>
      </c>
      <c r="M251" s="11" t="s">
        <v>1364</v>
      </c>
      <c r="N251" s="11" t="s">
        <v>1407</v>
      </c>
      <c r="O251" s="11" t="s">
        <v>1364</v>
      </c>
      <c r="P251" s="11" t="s">
        <v>1417</v>
      </c>
      <c r="Q251" s="11" t="s">
        <v>1364</v>
      </c>
      <c r="R251" s="11" t="s">
        <v>1417</v>
      </c>
      <c r="S251" s="11" t="s">
        <v>1076</v>
      </c>
      <c r="T251" s="11" t="s">
        <v>1480</v>
      </c>
      <c r="U251" s="11" t="s">
        <v>1406</v>
      </c>
      <c r="V251" s="11" t="s">
        <v>1480</v>
      </c>
      <c r="W251" s="11" t="s">
        <v>1480</v>
      </c>
      <c r="X251" s="11" t="s">
        <v>1406</v>
      </c>
      <c r="Y251" s="11" t="s">
        <v>1406</v>
      </c>
      <c r="Z251" s="11" t="s">
        <v>1406</v>
      </c>
      <c r="AA251" s="11" t="s">
        <v>1406</v>
      </c>
      <c r="AB251" s="11" t="s">
        <v>1480</v>
      </c>
      <c r="AC251" s="11" t="s">
        <v>1407</v>
      </c>
      <c r="AD251" s="11" t="s">
        <v>1079</v>
      </c>
      <c r="AH251" s="11">
        <f t="shared" si="118"/>
        <v>-1048.3499999999999</v>
      </c>
      <c r="AI251" s="11">
        <f t="shared" si="119"/>
        <v>1458.9624999999999</v>
      </c>
      <c r="AJ251" s="11">
        <f t="shared" si="120"/>
        <v>-1048.3499999999999</v>
      </c>
      <c r="AK251" s="11">
        <f t="shared" si="121"/>
        <v>-546.88750000000005</v>
      </c>
      <c r="AL251" s="11">
        <f t="shared" si="122"/>
        <v>-1048.3499999999999</v>
      </c>
      <c r="AM251" s="11">
        <f t="shared" si="123"/>
        <v>-546.88750000000005</v>
      </c>
      <c r="AN251" s="11">
        <f t="shared" si="124"/>
        <v>-45.424999999999955</v>
      </c>
      <c r="AO251" s="11">
        <f t="shared" si="125"/>
        <v>957.5</v>
      </c>
      <c r="AP251" s="11">
        <f t="shared" si="126"/>
        <v>456.03750000000002</v>
      </c>
      <c r="AQ251" s="11">
        <f t="shared" si="127"/>
        <v>957.5</v>
      </c>
      <c r="AR251" s="11">
        <f t="shared" si="128"/>
        <v>957.5</v>
      </c>
      <c r="AS251" s="11">
        <f t="shared" si="129"/>
        <v>456.03750000000002</v>
      </c>
      <c r="AT251" s="11">
        <f t="shared" si="130"/>
        <v>456.03750000000002</v>
      </c>
      <c r="AU251" s="11">
        <f t="shared" si="131"/>
        <v>456.03750000000002</v>
      </c>
      <c r="AV251" s="11">
        <f t="shared" si="132"/>
        <v>456.03750000000002</v>
      </c>
      <c r="AW251" s="11">
        <f t="shared" si="133"/>
        <v>957.5</v>
      </c>
      <c r="AX251" s="11">
        <f t="shared" si="134"/>
        <v>1458.9624999999999</v>
      </c>
      <c r="AY251" s="11">
        <f t="shared" si="135"/>
        <v>1960.4249999999997</v>
      </c>
      <c r="AZ251" s="11"/>
      <c r="BA251" s="11"/>
      <c r="BB251" s="11">
        <f t="shared" si="136"/>
        <v>-1048.3499999999999</v>
      </c>
      <c r="BC251" s="11">
        <f t="shared" si="137"/>
        <v>-3541.0375000000004</v>
      </c>
      <c r="BD251" s="11">
        <f t="shared" si="138"/>
        <v>-1048.3499999999999</v>
      </c>
      <c r="BE251" s="11">
        <f t="shared" si="139"/>
        <v>-1546.8875</v>
      </c>
      <c r="BF251" s="11">
        <f t="shared" si="140"/>
        <v>-1048.3499999999999</v>
      </c>
      <c r="BG251" s="11">
        <f t="shared" si="141"/>
        <v>-1546.8875</v>
      </c>
      <c r="BH251" s="11">
        <f t="shared" si="142"/>
        <v>-2045.425</v>
      </c>
      <c r="BI251" s="11">
        <f t="shared" si="143"/>
        <v>-3042.5</v>
      </c>
      <c r="BJ251" s="11">
        <f t="shared" si="144"/>
        <v>-2543.9625000000001</v>
      </c>
      <c r="BK251" s="11">
        <f t="shared" si="145"/>
        <v>-3042.5</v>
      </c>
      <c r="BL251" s="11">
        <f t="shared" si="146"/>
        <v>-3042.5</v>
      </c>
      <c r="BM251" s="11">
        <f t="shared" si="147"/>
        <v>-2543.9625000000001</v>
      </c>
      <c r="BN251" s="11">
        <f t="shared" si="148"/>
        <v>-2543.9625000000001</v>
      </c>
      <c r="BO251" s="11">
        <f t="shared" si="149"/>
        <v>-2543.9625000000001</v>
      </c>
      <c r="BP251" s="11">
        <f t="shared" si="150"/>
        <v>-2543.9625000000001</v>
      </c>
      <c r="BQ251" s="11">
        <f t="shared" si="151"/>
        <v>-3042.5</v>
      </c>
      <c r="BR251" s="11">
        <f t="shared" si="152"/>
        <v>-3541.0375000000004</v>
      </c>
      <c r="BS251" s="11">
        <f t="shared" si="153"/>
        <v>-4039.5750000000003</v>
      </c>
    </row>
    <row r="252" spans="1:71" ht="16" customHeight="1">
      <c r="A252" s="2">
        <v>43945</v>
      </c>
      <c r="B252" s="10" t="s">
        <v>907</v>
      </c>
      <c r="C252" s="11">
        <v>15</v>
      </c>
      <c r="D252" s="10">
        <v>61</v>
      </c>
      <c r="E252" s="10">
        <v>1.7</v>
      </c>
      <c r="I252" s="11">
        <v>0</v>
      </c>
      <c r="K252" s="11">
        <v>0</v>
      </c>
      <c r="L252" s="11" t="s">
        <v>2728</v>
      </c>
      <c r="M252" s="11" t="s">
        <v>2729</v>
      </c>
      <c r="N252" s="11" t="s">
        <v>2728</v>
      </c>
      <c r="O252" s="11" t="s">
        <v>2729</v>
      </c>
      <c r="P252" s="11" t="s">
        <v>2729</v>
      </c>
      <c r="Q252" s="11" t="s">
        <v>2729</v>
      </c>
      <c r="R252" s="11" t="s">
        <v>2728</v>
      </c>
      <c r="S252" s="11" t="s">
        <v>2730</v>
      </c>
      <c r="T252" s="11" t="s">
        <v>2728</v>
      </c>
      <c r="U252" s="11" t="s">
        <v>2728</v>
      </c>
      <c r="V252" s="11" t="s">
        <v>2729</v>
      </c>
      <c r="W252" s="11" t="s">
        <v>2728</v>
      </c>
      <c r="X252" s="11" t="s">
        <v>2728</v>
      </c>
      <c r="Y252" s="11" t="s">
        <v>2728</v>
      </c>
      <c r="Z252" s="11" t="s">
        <v>2729</v>
      </c>
      <c r="AA252" s="11" t="s">
        <v>2728</v>
      </c>
      <c r="AB252" s="11" t="s">
        <v>2729</v>
      </c>
      <c r="AC252" s="11" t="s">
        <v>2728</v>
      </c>
      <c r="AD252" s="11" t="s">
        <v>2730</v>
      </c>
      <c r="AH252" s="11">
        <f t="shared" si="118"/>
        <v>-119.52875000000071</v>
      </c>
      <c r="AI252" s="11">
        <f t="shared" si="119"/>
        <v>-69.382500000000007</v>
      </c>
      <c r="AJ252" s="11">
        <f t="shared" si="120"/>
        <v>-119.52875000000071</v>
      </c>
      <c r="AK252" s="11">
        <f t="shared" si="121"/>
        <v>-119.52875000000071</v>
      </c>
      <c r="AL252" s="11">
        <f t="shared" si="122"/>
        <v>-119.52875000000071</v>
      </c>
      <c r="AM252" s="11">
        <f t="shared" si="123"/>
        <v>-69.382500000000007</v>
      </c>
      <c r="AN252" s="11">
        <f t="shared" si="124"/>
        <v>-19.236250000001071</v>
      </c>
      <c r="AO252" s="11">
        <f t="shared" si="125"/>
        <v>-69.382500000000007</v>
      </c>
      <c r="AP252" s="11">
        <f t="shared" si="126"/>
        <v>-69.382500000000007</v>
      </c>
      <c r="AQ252" s="11">
        <f t="shared" si="127"/>
        <v>-119.52875000000071</v>
      </c>
      <c r="AR252" s="11">
        <f t="shared" si="128"/>
        <v>-69.382500000000007</v>
      </c>
      <c r="AS252" s="11">
        <f t="shared" si="129"/>
        <v>-69.382500000000007</v>
      </c>
      <c r="AT252" s="11">
        <f t="shared" si="130"/>
        <v>-69.382500000000007</v>
      </c>
      <c r="AU252" s="11">
        <f t="shared" si="131"/>
        <v>-119.52875000000071</v>
      </c>
      <c r="AV252" s="11">
        <f t="shared" si="132"/>
        <v>-69.382500000000007</v>
      </c>
      <c r="AW252" s="11">
        <f t="shared" si="133"/>
        <v>-119.52875000000071</v>
      </c>
      <c r="AX252" s="11">
        <f t="shared" si="134"/>
        <v>-69.382500000000007</v>
      </c>
      <c r="AY252" s="11">
        <f t="shared" si="135"/>
        <v>-19.236250000001071</v>
      </c>
      <c r="AZ252" s="11"/>
      <c r="BA252" s="11"/>
      <c r="BB252" s="11">
        <f t="shared" si="136"/>
        <v>-19.528749999999292</v>
      </c>
      <c r="BC252" s="11">
        <f t="shared" si="137"/>
        <v>-69.382500000000007</v>
      </c>
      <c r="BD252" s="11">
        <f t="shared" si="138"/>
        <v>-19.528749999999292</v>
      </c>
      <c r="BE252" s="11">
        <f t="shared" si="139"/>
        <v>-19.528749999999292</v>
      </c>
      <c r="BF252" s="11">
        <f t="shared" si="140"/>
        <v>-19.528749999999292</v>
      </c>
      <c r="BG252" s="11">
        <f t="shared" si="141"/>
        <v>-69.382500000000007</v>
      </c>
      <c r="BH252" s="11">
        <f t="shared" si="142"/>
        <v>-119.23624999999893</v>
      </c>
      <c r="BI252" s="11">
        <f t="shared" si="143"/>
        <v>-69.382500000000007</v>
      </c>
      <c r="BJ252" s="11">
        <f t="shared" si="144"/>
        <v>-69.382500000000007</v>
      </c>
      <c r="BK252" s="11">
        <f t="shared" si="145"/>
        <v>-19.528749999999292</v>
      </c>
      <c r="BL252" s="11">
        <f t="shared" si="146"/>
        <v>-69.382500000000007</v>
      </c>
      <c r="BM252" s="11">
        <f t="shared" si="147"/>
        <v>-69.382500000000007</v>
      </c>
      <c r="BN252" s="11">
        <f t="shared" si="148"/>
        <v>-69.382500000000007</v>
      </c>
      <c r="BO252" s="11">
        <f t="shared" si="149"/>
        <v>-19.528749999999292</v>
      </c>
      <c r="BP252" s="11">
        <f t="shared" si="150"/>
        <v>-69.382500000000007</v>
      </c>
      <c r="BQ252" s="11">
        <f t="shared" si="151"/>
        <v>-19.528749999999292</v>
      </c>
      <c r="BR252" s="11">
        <f t="shared" si="152"/>
        <v>-69.382500000000007</v>
      </c>
      <c r="BS252" s="11">
        <f t="shared" si="153"/>
        <v>-119.23624999999893</v>
      </c>
    </row>
    <row r="253" spans="1:71" ht="16" customHeight="1">
      <c r="A253" s="2">
        <v>43948</v>
      </c>
      <c r="B253" s="10" t="s">
        <v>972</v>
      </c>
      <c r="C253" s="11">
        <v>1</v>
      </c>
      <c r="D253" s="10">
        <v>890</v>
      </c>
      <c r="E253" s="10">
        <v>-0.9</v>
      </c>
      <c r="I253" s="11">
        <v>0</v>
      </c>
      <c r="K253" s="11">
        <v>0</v>
      </c>
      <c r="L253" s="11" t="s">
        <v>1537</v>
      </c>
      <c r="M253" s="11" t="s">
        <v>83</v>
      </c>
      <c r="N253" s="11" t="s">
        <v>1450</v>
      </c>
      <c r="O253" s="11" t="s">
        <v>85</v>
      </c>
      <c r="P253" s="11" t="s">
        <v>1449</v>
      </c>
      <c r="Q253" s="11" t="s">
        <v>1449</v>
      </c>
      <c r="R253" s="11" t="s">
        <v>85</v>
      </c>
      <c r="S253" s="11" t="s">
        <v>85</v>
      </c>
      <c r="T253" s="11" t="s">
        <v>85</v>
      </c>
      <c r="U253" s="11" t="s">
        <v>1450</v>
      </c>
      <c r="V253" s="11" t="s">
        <v>85</v>
      </c>
      <c r="W253" s="11" t="s">
        <v>85</v>
      </c>
      <c r="X253" s="11" t="s">
        <v>1449</v>
      </c>
      <c r="Y253" s="11" t="s">
        <v>1449</v>
      </c>
      <c r="Z253" s="11" t="s">
        <v>1534</v>
      </c>
      <c r="AA253" s="11" t="s">
        <v>782</v>
      </c>
      <c r="AB253" s="11" t="s">
        <v>1537</v>
      </c>
      <c r="AC253" s="11" t="s">
        <v>782</v>
      </c>
      <c r="AD253" s="11" t="s">
        <v>1534</v>
      </c>
      <c r="AH253" s="11">
        <f t="shared" si="118"/>
        <v>2913.3249999999998</v>
      </c>
      <c r="AI253" s="11">
        <f t="shared" si="119"/>
        <v>907.47499999999991</v>
      </c>
      <c r="AJ253" s="11">
        <f t="shared" si="120"/>
        <v>1910.4</v>
      </c>
      <c r="AK253" s="11">
        <f t="shared" si="121"/>
        <v>1408.9375</v>
      </c>
      <c r="AL253" s="11">
        <f t="shared" si="122"/>
        <v>1408.9375</v>
      </c>
      <c r="AM253" s="11">
        <f t="shared" si="123"/>
        <v>1910.4</v>
      </c>
      <c r="AN253" s="11">
        <f t="shared" si="124"/>
        <v>1910.4</v>
      </c>
      <c r="AO253" s="11">
        <f t="shared" si="125"/>
        <v>1910.4</v>
      </c>
      <c r="AP253" s="11">
        <f t="shared" si="126"/>
        <v>907.47499999999991</v>
      </c>
      <c r="AQ253" s="11">
        <f t="shared" si="127"/>
        <v>1910.4</v>
      </c>
      <c r="AR253" s="11">
        <f t="shared" si="128"/>
        <v>1910.4</v>
      </c>
      <c r="AS253" s="11">
        <f t="shared" si="129"/>
        <v>1408.9375</v>
      </c>
      <c r="AT253" s="11">
        <f t="shared" si="130"/>
        <v>1408.9375</v>
      </c>
      <c r="AU253" s="11">
        <f t="shared" si="131"/>
        <v>-95.449999999999989</v>
      </c>
      <c r="AV253" s="11">
        <f t="shared" si="132"/>
        <v>-596.91250000000002</v>
      </c>
      <c r="AW253" s="11">
        <f t="shared" si="133"/>
        <v>-1098.375</v>
      </c>
      <c r="AX253" s="11">
        <f t="shared" si="134"/>
        <v>-596.91250000000002</v>
      </c>
      <c r="AY253" s="11">
        <f t="shared" si="135"/>
        <v>-95.449999999999989</v>
      </c>
      <c r="AZ253" s="11"/>
      <c r="BA253" s="11"/>
      <c r="BB253" s="11">
        <f t="shared" si="136"/>
        <v>-5086.6750000000002</v>
      </c>
      <c r="BC253" s="11">
        <f t="shared" si="137"/>
        <v>-3092.5250000000001</v>
      </c>
      <c r="BD253" s="11">
        <f t="shared" si="138"/>
        <v>-4089.6</v>
      </c>
      <c r="BE253" s="11">
        <f t="shared" si="139"/>
        <v>-3591.0625</v>
      </c>
      <c r="BF253" s="11">
        <f t="shared" si="140"/>
        <v>-3591.0625</v>
      </c>
      <c r="BG253" s="11">
        <f t="shared" si="141"/>
        <v>-4089.6</v>
      </c>
      <c r="BH253" s="11">
        <f t="shared" si="142"/>
        <v>-4089.6</v>
      </c>
      <c r="BI253" s="11">
        <f t="shared" si="143"/>
        <v>-4089.6</v>
      </c>
      <c r="BJ253" s="11">
        <f t="shared" si="144"/>
        <v>-3092.5250000000001</v>
      </c>
      <c r="BK253" s="11">
        <f t="shared" si="145"/>
        <v>-4089.6</v>
      </c>
      <c r="BL253" s="11">
        <f t="shared" si="146"/>
        <v>-4089.6</v>
      </c>
      <c r="BM253" s="11">
        <f t="shared" si="147"/>
        <v>-3591.0625</v>
      </c>
      <c r="BN253" s="11">
        <f t="shared" si="148"/>
        <v>-3591.0625</v>
      </c>
      <c r="BO253" s="11">
        <f t="shared" si="149"/>
        <v>-2095.4499999999998</v>
      </c>
      <c r="BP253" s="11">
        <f t="shared" si="150"/>
        <v>-1596.9124999999999</v>
      </c>
      <c r="BQ253" s="11">
        <f t="shared" si="151"/>
        <v>-1098.375</v>
      </c>
      <c r="BR253" s="11">
        <f t="shared" si="152"/>
        <v>-1596.9124999999999</v>
      </c>
      <c r="BS253" s="11">
        <f t="shared" si="153"/>
        <v>-2095.4499999999998</v>
      </c>
    </row>
    <row r="254" spans="1:71" ht="16" customHeight="1">
      <c r="A254" s="2">
        <v>43948</v>
      </c>
      <c r="B254" s="10" t="s">
        <v>333</v>
      </c>
      <c r="C254" s="11">
        <v>2</v>
      </c>
      <c r="D254" s="10">
        <v>262</v>
      </c>
      <c r="E254" s="10">
        <v>-0.5</v>
      </c>
      <c r="I254" s="11">
        <v>0</v>
      </c>
      <c r="K254" s="11">
        <v>0</v>
      </c>
      <c r="L254" s="11" t="s">
        <v>2173</v>
      </c>
      <c r="M254" s="11" t="s">
        <v>340</v>
      </c>
      <c r="N254" s="11" t="s">
        <v>338</v>
      </c>
      <c r="O254" s="11" t="s">
        <v>925</v>
      </c>
      <c r="P254" s="11" t="s">
        <v>338</v>
      </c>
      <c r="Q254" s="11" t="s">
        <v>338</v>
      </c>
      <c r="R254" s="11" t="s">
        <v>338</v>
      </c>
      <c r="S254" s="11" t="s">
        <v>336</v>
      </c>
      <c r="T254" s="11" t="s">
        <v>341</v>
      </c>
      <c r="U254" s="11" t="s">
        <v>1491</v>
      </c>
      <c r="V254" s="11" t="s">
        <v>1491</v>
      </c>
      <c r="W254" s="11" t="s">
        <v>925</v>
      </c>
      <c r="X254" s="11" t="s">
        <v>925</v>
      </c>
      <c r="Y254" s="11" t="s">
        <v>340</v>
      </c>
      <c r="Z254" s="11" t="s">
        <v>928</v>
      </c>
      <c r="AA254" s="11" t="s">
        <v>926</v>
      </c>
      <c r="AB254" s="11" t="s">
        <v>926</v>
      </c>
      <c r="AC254" s="11" t="s">
        <v>927</v>
      </c>
      <c r="AD254" s="11" t="s">
        <v>926</v>
      </c>
      <c r="AH254" s="11">
        <f t="shared" si="118"/>
        <v>-578.30000000000007</v>
      </c>
      <c r="AI254" s="11">
        <f t="shared" si="119"/>
        <v>926.08749999999964</v>
      </c>
      <c r="AJ254" s="11">
        <f t="shared" si="120"/>
        <v>-76.837500000000091</v>
      </c>
      <c r="AK254" s="11">
        <f t="shared" si="121"/>
        <v>926.08749999999964</v>
      </c>
      <c r="AL254" s="11">
        <f t="shared" si="122"/>
        <v>926.08749999999964</v>
      </c>
      <c r="AM254" s="11">
        <f t="shared" si="123"/>
        <v>926.08749999999964</v>
      </c>
      <c r="AN254" s="11">
        <f t="shared" si="124"/>
        <v>2430.4749999999999</v>
      </c>
      <c r="AO254" s="11">
        <f t="shared" si="125"/>
        <v>1427.5499999999997</v>
      </c>
      <c r="AP254" s="11">
        <f t="shared" si="126"/>
        <v>424.62499999999977</v>
      </c>
      <c r="AQ254" s="11">
        <f t="shared" si="127"/>
        <v>424.62499999999977</v>
      </c>
      <c r="AR254" s="11">
        <f t="shared" si="128"/>
        <v>-76.837500000000091</v>
      </c>
      <c r="AS254" s="11">
        <f t="shared" si="129"/>
        <v>-76.837500000000091</v>
      </c>
      <c r="AT254" s="11">
        <f t="shared" si="130"/>
        <v>-578.30000000000007</v>
      </c>
      <c r="AU254" s="11">
        <f t="shared" si="131"/>
        <v>-2082.6875</v>
      </c>
      <c r="AV254" s="11">
        <f t="shared" si="132"/>
        <v>-2584.15</v>
      </c>
      <c r="AW254" s="11">
        <f t="shared" si="133"/>
        <v>-2584.15</v>
      </c>
      <c r="AX254" s="11">
        <f t="shared" si="134"/>
        <v>-3085.6125000000002</v>
      </c>
      <c r="AY254" s="11">
        <f t="shared" si="135"/>
        <v>-2584.15</v>
      </c>
      <c r="AZ254" s="11"/>
      <c r="BA254" s="11"/>
      <c r="BB254" s="11">
        <f t="shared" si="136"/>
        <v>-2578.3000000000002</v>
      </c>
      <c r="BC254" s="11">
        <f t="shared" si="137"/>
        <v>-4073.9125000000004</v>
      </c>
      <c r="BD254" s="11">
        <f t="shared" si="138"/>
        <v>-3076.8375000000001</v>
      </c>
      <c r="BE254" s="11">
        <f t="shared" si="139"/>
        <v>-4073.9125000000004</v>
      </c>
      <c r="BF254" s="11">
        <f t="shared" si="140"/>
        <v>-4073.9125000000004</v>
      </c>
      <c r="BG254" s="11">
        <f t="shared" si="141"/>
        <v>-4073.9125000000004</v>
      </c>
      <c r="BH254" s="11">
        <f t="shared" si="142"/>
        <v>-5569.5250000000005</v>
      </c>
      <c r="BI254" s="11">
        <f t="shared" si="143"/>
        <v>-4572.4500000000007</v>
      </c>
      <c r="BJ254" s="11">
        <f t="shared" si="144"/>
        <v>-3575.375</v>
      </c>
      <c r="BK254" s="11">
        <f t="shared" si="145"/>
        <v>-3575.375</v>
      </c>
      <c r="BL254" s="11">
        <f t="shared" si="146"/>
        <v>-3076.8375000000001</v>
      </c>
      <c r="BM254" s="11">
        <f t="shared" si="147"/>
        <v>-3076.8375000000001</v>
      </c>
      <c r="BN254" s="11">
        <f t="shared" si="148"/>
        <v>-2578.3000000000002</v>
      </c>
      <c r="BO254" s="11">
        <f t="shared" si="149"/>
        <v>-1082.6875</v>
      </c>
      <c r="BP254" s="11">
        <f t="shared" si="150"/>
        <v>-584.15000000000009</v>
      </c>
      <c r="BQ254" s="11">
        <f t="shared" si="151"/>
        <v>-584.15000000000009</v>
      </c>
      <c r="BR254" s="11">
        <f t="shared" si="152"/>
        <v>-85.612500000000068</v>
      </c>
      <c r="BS254" s="11">
        <f t="shared" si="153"/>
        <v>-584.15000000000009</v>
      </c>
    </row>
    <row r="255" spans="1:71" ht="16" customHeight="1">
      <c r="A255" s="2">
        <v>43948</v>
      </c>
      <c r="B255" s="10" t="s">
        <v>136</v>
      </c>
      <c r="C255" s="11">
        <v>3</v>
      </c>
      <c r="D255" s="10">
        <v>186</v>
      </c>
      <c r="E255" s="10">
        <v>-1.1000000000000001</v>
      </c>
      <c r="I255" s="11">
        <v>0</v>
      </c>
      <c r="K255" s="11">
        <v>0</v>
      </c>
      <c r="L255" s="11" t="s">
        <v>482</v>
      </c>
      <c r="M255" s="11" t="s">
        <v>365</v>
      </c>
      <c r="N255" s="11" t="s">
        <v>481</v>
      </c>
      <c r="O255" s="11" t="s">
        <v>1581</v>
      </c>
      <c r="P255" s="11" t="s">
        <v>481</v>
      </c>
      <c r="Q255" s="11" t="s">
        <v>359</v>
      </c>
      <c r="R255" s="11" t="s">
        <v>1581</v>
      </c>
      <c r="S255" s="11" t="s">
        <v>358</v>
      </c>
      <c r="T255" s="11" t="s">
        <v>1581</v>
      </c>
      <c r="U255" s="11" t="s">
        <v>1581</v>
      </c>
      <c r="V255" s="11" t="s">
        <v>1581</v>
      </c>
      <c r="W255" s="11" t="s">
        <v>1581</v>
      </c>
      <c r="X255" s="11" t="s">
        <v>358</v>
      </c>
      <c r="Y255" s="11" t="s">
        <v>358</v>
      </c>
      <c r="Z255" s="11" t="s">
        <v>359</v>
      </c>
      <c r="AA255" s="11" t="s">
        <v>483</v>
      </c>
      <c r="AB255" s="11" t="s">
        <v>358</v>
      </c>
      <c r="AC255" s="11" t="s">
        <v>359</v>
      </c>
      <c r="AD255" s="11" t="s">
        <v>358</v>
      </c>
      <c r="AH255" s="11">
        <f t="shared" si="118"/>
        <v>-1469.3375000000001</v>
      </c>
      <c r="AI255" s="11">
        <f t="shared" si="119"/>
        <v>-1970.8</v>
      </c>
      <c r="AJ255" s="11">
        <f t="shared" si="120"/>
        <v>-2472.2624999999998</v>
      </c>
      <c r="AK255" s="11">
        <f t="shared" si="121"/>
        <v>-1970.8</v>
      </c>
      <c r="AL255" s="11">
        <f t="shared" si="122"/>
        <v>-2973.7249999999999</v>
      </c>
      <c r="AM255" s="11">
        <f t="shared" si="123"/>
        <v>-2472.2624999999998</v>
      </c>
      <c r="AN255" s="11">
        <f t="shared" si="124"/>
        <v>-3475.1875</v>
      </c>
      <c r="AO255" s="11">
        <f t="shared" si="125"/>
        <v>-2472.2624999999998</v>
      </c>
      <c r="AP255" s="11">
        <f t="shared" si="126"/>
        <v>-2472.2624999999998</v>
      </c>
      <c r="AQ255" s="11">
        <f t="shared" si="127"/>
        <v>-2472.2624999999998</v>
      </c>
      <c r="AR255" s="11">
        <f t="shared" si="128"/>
        <v>-2472.2624999999998</v>
      </c>
      <c r="AS255" s="11">
        <f t="shared" si="129"/>
        <v>-3475.1875</v>
      </c>
      <c r="AT255" s="11">
        <f t="shared" si="130"/>
        <v>-3475.1875</v>
      </c>
      <c r="AU255" s="11">
        <f t="shared" si="131"/>
        <v>-2973.7249999999999</v>
      </c>
      <c r="AV255" s="11">
        <f t="shared" si="132"/>
        <v>-3976.65</v>
      </c>
      <c r="AW255" s="11">
        <f t="shared" si="133"/>
        <v>-3475.1875</v>
      </c>
      <c r="AX255" s="11">
        <f t="shared" si="134"/>
        <v>-2973.7249999999999</v>
      </c>
      <c r="AY255" s="11">
        <f t="shared" si="135"/>
        <v>-3475.1875</v>
      </c>
      <c r="AZ255" s="11"/>
      <c r="BA255" s="11"/>
      <c r="BB255" s="11">
        <f t="shared" si="136"/>
        <v>-469.33750000000003</v>
      </c>
      <c r="BC255" s="11">
        <f t="shared" si="137"/>
        <v>29.199999999999989</v>
      </c>
      <c r="BD255" s="11">
        <f t="shared" si="138"/>
        <v>527.73749999999995</v>
      </c>
      <c r="BE255" s="11">
        <f t="shared" si="139"/>
        <v>29.199999999999989</v>
      </c>
      <c r="BF255" s="11">
        <f t="shared" si="140"/>
        <v>1026.2750000000001</v>
      </c>
      <c r="BG255" s="11">
        <f t="shared" si="141"/>
        <v>527.73749999999995</v>
      </c>
      <c r="BH255" s="11">
        <f t="shared" si="142"/>
        <v>1524.8125</v>
      </c>
      <c r="BI255" s="11">
        <f t="shared" si="143"/>
        <v>527.73749999999995</v>
      </c>
      <c r="BJ255" s="11">
        <f t="shared" si="144"/>
        <v>527.73749999999995</v>
      </c>
      <c r="BK255" s="11">
        <f t="shared" si="145"/>
        <v>527.73749999999995</v>
      </c>
      <c r="BL255" s="11">
        <f t="shared" si="146"/>
        <v>527.73749999999995</v>
      </c>
      <c r="BM255" s="11">
        <f t="shared" si="147"/>
        <v>1524.8125</v>
      </c>
      <c r="BN255" s="11">
        <f t="shared" si="148"/>
        <v>1524.8125</v>
      </c>
      <c r="BO255" s="11">
        <f t="shared" si="149"/>
        <v>1026.2750000000001</v>
      </c>
      <c r="BP255" s="11">
        <f t="shared" si="150"/>
        <v>2023.35</v>
      </c>
      <c r="BQ255" s="11">
        <f t="shared" si="151"/>
        <v>1524.8125</v>
      </c>
      <c r="BR255" s="11">
        <f t="shared" si="152"/>
        <v>1026.2750000000001</v>
      </c>
      <c r="BS255" s="11">
        <f t="shared" si="153"/>
        <v>1524.8125</v>
      </c>
    </row>
    <row r="256" spans="1:71" ht="16" customHeight="1">
      <c r="A256" s="2">
        <v>43948</v>
      </c>
      <c r="B256" s="10" t="s">
        <v>1437</v>
      </c>
      <c r="C256" s="11">
        <v>4</v>
      </c>
      <c r="D256" s="10">
        <v>110</v>
      </c>
      <c r="E256" s="10">
        <v>1</v>
      </c>
      <c r="I256" s="11">
        <v>3.675348360655737E-2</v>
      </c>
      <c r="K256" s="11">
        <v>0</v>
      </c>
      <c r="L256" s="11" t="s">
        <v>1465</v>
      </c>
      <c r="M256" s="11" t="s">
        <v>1465</v>
      </c>
      <c r="N256" s="11" t="s">
        <v>1499</v>
      </c>
      <c r="O256" s="11" t="s">
        <v>1498</v>
      </c>
      <c r="P256" s="11" t="s">
        <v>1498</v>
      </c>
      <c r="Q256" s="11" t="s">
        <v>1499</v>
      </c>
      <c r="R256" s="11" t="s">
        <v>1499</v>
      </c>
      <c r="S256" s="11" t="s">
        <v>1500</v>
      </c>
      <c r="T256" s="11" t="s">
        <v>1499</v>
      </c>
      <c r="U256" s="11" t="s">
        <v>1499</v>
      </c>
      <c r="V256" s="11" t="s">
        <v>1500</v>
      </c>
      <c r="W256" s="11" t="s">
        <v>1500</v>
      </c>
      <c r="X256" s="11" t="s">
        <v>1500</v>
      </c>
      <c r="Y256" s="11" t="s">
        <v>1500</v>
      </c>
      <c r="Z256" s="11" t="s">
        <v>2731</v>
      </c>
      <c r="AA256" s="11" t="s">
        <v>1502</v>
      </c>
      <c r="AB256" s="11" t="s">
        <v>1501</v>
      </c>
      <c r="AC256" s="11" t="s">
        <v>1501</v>
      </c>
      <c r="AD256" s="11" t="s">
        <v>1502</v>
      </c>
      <c r="AH256" s="11">
        <f t="shared" si="118"/>
        <v>-5307</v>
      </c>
      <c r="AI256" s="11">
        <f t="shared" si="119"/>
        <v>19766.125</v>
      </c>
      <c r="AJ256" s="11">
        <f t="shared" si="120"/>
        <v>14751.5</v>
      </c>
      <c r="AK256" s="11">
        <f t="shared" si="121"/>
        <v>14751.5</v>
      </c>
      <c r="AL256" s="11">
        <f t="shared" si="122"/>
        <v>19766.125</v>
      </c>
      <c r="AM256" s="11">
        <f t="shared" si="123"/>
        <v>19766.125</v>
      </c>
      <c r="AN256" s="11">
        <f t="shared" si="124"/>
        <v>24780.75</v>
      </c>
      <c r="AO256" s="11">
        <f t="shared" si="125"/>
        <v>19766.125</v>
      </c>
      <c r="AP256" s="11">
        <f t="shared" si="126"/>
        <v>19766.125</v>
      </c>
      <c r="AQ256" s="11">
        <f t="shared" si="127"/>
        <v>24780.75</v>
      </c>
      <c r="AR256" s="11">
        <f t="shared" si="128"/>
        <v>24780.75</v>
      </c>
      <c r="AS256" s="11">
        <f t="shared" si="129"/>
        <v>24780.75</v>
      </c>
      <c r="AT256" s="11">
        <f t="shared" si="130"/>
        <v>24780.75</v>
      </c>
      <c r="AU256" s="11">
        <f t="shared" si="131"/>
        <v>29795.375</v>
      </c>
      <c r="AV256" s="11">
        <f t="shared" si="132"/>
        <v>44839.25</v>
      </c>
      <c r="AW256" s="11">
        <f t="shared" si="133"/>
        <v>39824.625</v>
      </c>
      <c r="AX256" s="11">
        <f t="shared" si="134"/>
        <v>39824.625</v>
      </c>
      <c r="AY256" s="11">
        <f t="shared" si="135"/>
        <v>44839.25</v>
      </c>
      <c r="AZ256" s="11"/>
      <c r="BA256" s="11"/>
      <c r="BB256" s="11">
        <f t="shared" si="136"/>
        <v>-5307</v>
      </c>
      <c r="BC256" s="11">
        <f t="shared" si="137"/>
        <v>-30233.875</v>
      </c>
      <c r="BD256" s="11">
        <f t="shared" si="138"/>
        <v>-25248.5</v>
      </c>
      <c r="BE256" s="11">
        <f t="shared" si="139"/>
        <v>-25248.5</v>
      </c>
      <c r="BF256" s="11">
        <f t="shared" si="140"/>
        <v>-30233.875</v>
      </c>
      <c r="BG256" s="11">
        <f t="shared" si="141"/>
        <v>-30233.875</v>
      </c>
      <c r="BH256" s="11">
        <f t="shared" si="142"/>
        <v>-35219.25</v>
      </c>
      <c r="BI256" s="11">
        <f t="shared" si="143"/>
        <v>-30233.875</v>
      </c>
      <c r="BJ256" s="11">
        <f t="shared" si="144"/>
        <v>-30233.875</v>
      </c>
      <c r="BK256" s="11">
        <f t="shared" si="145"/>
        <v>-35219.25</v>
      </c>
      <c r="BL256" s="11">
        <f t="shared" si="146"/>
        <v>-35219.25</v>
      </c>
      <c r="BM256" s="11">
        <f t="shared" si="147"/>
        <v>-35219.25</v>
      </c>
      <c r="BN256" s="11">
        <f t="shared" si="148"/>
        <v>-35219.25</v>
      </c>
      <c r="BO256" s="11">
        <f t="shared" si="149"/>
        <v>-40204.625</v>
      </c>
      <c r="BP256" s="11">
        <f t="shared" si="150"/>
        <v>-55160.75</v>
      </c>
      <c r="BQ256" s="11">
        <f t="shared" si="151"/>
        <v>-50175.375</v>
      </c>
      <c r="BR256" s="11">
        <f t="shared" si="152"/>
        <v>-50175.375</v>
      </c>
      <c r="BS256" s="11">
        <f t="shared" si="153"/>
        <v>-55160.75</v>
      </c>
    </row>
    <row r="257" spans="1:71" ht="16" customHeight="1">
      <c r="A257" s="2">
        <v>43948</v>
      </c>
      <c r="B257" s="10" t="s">
        <v>1016</v>
      </c>
      <c r="C257" s="11">
        <v>5</v>
      </c>
      <c r="D257" s="10">
        <v>101</v>
      </c>
      <c r="E257" s="10">
        <v>0.3</v>
      </c>
      <c r="I257" s="11">
        <v>0</v>
      </c>
      <c r="K257" s="11">
        <v>0</v>
      </c>
      <c r="L257" s="11" t="s">
        <v>829</v>
      </c>
      <c r="M257" s="11" t="s">
        <v>1601</v>
      </c>
      <c r="N257" s="11" t="s">
        <v>837</v>
      </c>
      <c r="O257" s="11" t="s">
        <v>2732</v>
      </c>
      <c r="P257" s="11" t="s">
        <v>836</v>
      </c>
      <c r="Q257" s="11" t="s">
        <v>1601</v>
      </c>
      <c r="R257" s="11" t="s">
        <v>1601</v>
      </c>
      <c r="S257" s="11" t="s">
        <v>837</v>
      </c>
      <c r="T257" s="11" t="s">
        <v>1601</v>
      </c>
      <c r="U257" s="11" t="s">
        <v>836</v>
      </c>
      <c r="V257" s="11" t="s">
        <v>1601</v>
      </c>
      <c r="W257" s="11" t="s">
        <v>1601</v>
      </c>
      <c r="X257" s="11" t="s">
        <v>1601</v>
      </c>
      <c r="Y257" s="11" t="s">
        <v>1601</v>
      </c>
      <c r="Z257" s="11" t="s">
        <v>836</v>
      </c>
      <c r="AA257" s="11" t="s">
        <v>828</v>
      </c>
      <c r="AB257" s="11" t="s">
        <v>828</v>
      </c>
      <c r="AC257" s="11" t="s">
        <v>2057</v>
      </c>
      <c r="AD257" s="11" t="s">
        <v>828</v>
      </c>
      <c r="AH257" s="11">
        <f t="shared" si="118"/>
        <v>151.91199557499908</v>
      </c>
      <c r="AI257" s="11">
        <f t="shared" si="119"/>
        <v>252.20750435000002</v>
      </c>
      <c r="AJ257" s="11">
        <f t="shared" si="120"/>
        <v>-48.668992724999683</v>
      </c>
      <c r="AK257" s="11">
        <f t="shared" si="121"/>
        <v>51.621501424999678</v>
      </c>
      <c r="AL257" s="11">
        <f t="shared" si="122"/>
        <v>151.91199557499908</v>
      </c>
      <c r="AM257" s="11">
        <f t="shared" si="123"/>
        <v>151.91199557499908</v>
      </c>
      <c r="AN257" s="11">
        <f t="shared" si="124"/>
        <v>252.20750435000002</v>
      </c>
      <c r="AO257" s="11">
        <f t="shared" si="125"/>
        <v>151.91199557499908</v>
      </c>
      <c r="AP257" s="11">
        <f t="shared" si="126"/>
        <v>51.621501424999678</v>
      </c>
      <c r="AQ257" s="11">
        <f t="shared" si="127"/>
        <v>151.91199557499908</v>
      </c>
      <c r="AR257" s="11">
        <f t="shared" si="128"/>
        <v>151.91199557499908</v>
      </c>
      <c r="AS257" s="11">
        <f t="shared" si="129"/>
        <v>151.91199557499908</v>
      </c>
      <c r="AT257" s="11">
        <f t="shared" si="130"/>
        <v>151.91199557499908</v>
      </c>
      <c r="AU257" s="11">
        <f t="shared" si="131"/>
        <v>51.621501424999678</v>
      </c>
      <c r="AV257" s="11">
        <f t="shared" si="132"/>
        <v>-148.96450150000067</v>
      </c>
      <c r="AW257" s="11">
        <f t="shared" si="133"/>
        <v>-148.96450150000067</v>
      </c>
      <c r="AX257" s="11">
        <f t="shared" si="134"/>
        <v>-349.55050442500095</v>
      </c>
      <c r="AY257" s="11">
        <f t="shared" si="135"/>
        <v>-148.96450150000067</v>
      </c>
      <c r="AZ257" s="11"/>
      <c r="BA257" s="11"/>
      <c r="BB257" s="11">
        <f t="shared" si="136"/>
        <v>-648.08200442499901</v>
      </c>
      <c r="BC257" s="11">
        <f t="shared" si="137"/>
        <v>-747.79249564999998</v>
      </c>
      <c r="BD257" s="11">
        <f t="shared" si="138"/>
        <v>-448.6709927250003</v>
      </c>
      <c r="BE257" s="11">
        <f t="shared" si="139"/>
        <v>-548.37649857499969</v>
      </c>
      <c r="BF257" s="11">
        <f t="shared" si="140"/>
        <v>-648.08200442499901</v>
      </c>
      <c r="BG257" s="11">
        <f t="shared" si="141"/>
        <v>-648.08200442499901</v>
      </c>
      <c r="BH257" s="11">
        <f t="shared" si="142"/>
        <v>-747.79249564999998</v>
      </c>
      <c r="BI257" s="11">
        <f t="shared" si="143"/>
        <v>-648.08200442499901</v>
      </c>
      <c r="BJ257" s="11">
        <f t="shared" si="144"/>
        <v>-548.37649857499969</v>
      </c>
      <c r="BK257" s="11">
        <f t="shared" si="145"/>
        <v>-648.08200442499901</v>
      </c>
      <c r="BL257" s="11">
        <f t="shared" si="146"/>
        <v>-648.08200442499901</v>
      </c>
      <c r="BM257" s="11">
        <f t="shared" si="147"/>
        <v>-648.08200442499901</v>
      </c>
      <c r="BN257" s="11">
        <f t="shared" si="148"/>
        <v>-648.08200442499901</v>
      </c>
      <c r="BO257" s="11">
        <f t="shared" si="149"/>
        <v>-548.37649857499969</v>
      </c>
      <c r="BP257" s="11">
        <f t="shared" si="150"/>
        <v>-348.9605014999994</v>
      </c>
      <c r="BQ257" s="11">
        <f t="shared" si="151"/>
        <v>-348.9605014999994</v>
      </c>
      <c r="BR257" s="11">
        <f t="shared" si="152"/>
        <v>-149.54450442499905</v>
      </c>
      <c r="BS257" s="11">
        <f t="shared" si="153"/>
        <v>-348.9605014999994</v>
      </c>
    </row>
    <row r="258" spans="1:71" ht="16" customHeight="1">
      <c r="A258" s="2">
        <v>43948</v>
      </c>
      <c r="B258" s="10" t="s">
        <v>22</v>
      </c>
      <c r="C258" s="11">
        <v>6</v>
      </c>
      <c r="D258" s="10">
        <v>85</v>
      </c>
      <c r="E258" s="10">
        <v>-4.3</v>
      </c>
      <c r="I258" s="11">
        <v>0</v>
      </c>
      <c r="K258" s="11">
        <v>0</v>
      </c>
      <c r="L258" s="11" t="s">
        <v>224</v>
      </c>
      <c r="M258" s="11" t="s">
        <v>35</v>
      </c>
      <c r="N258" s="11" t="s">
        <v>28</v>
      </c>
      <c r="O258" s="11" t="s">
        <v>27</v>
      </c>
      <c r="P258" s="11" t="s">
        <v>549</v>
      </c>
      <c r="Q258" s="11" t="s">
        <v>549</v>
      </c>
      <c r="R258" s="11" t="s">
        <v>224</v>
      </c>
      <c r="S258" s="11" t="s">
        <v>224</v>
      </c>
      <c r="T258" s="11" t="s">
        <v>226</v>
      </c>
      <c r="U258" s="11" t="s">
        <v>224</v>
      </c>
      <c r="V258" s="11" t="s">
        <v>224</v>
      </c>
      <c r="W258" s="11" t="s">
        <v>2328</v>
      </c>
      <c r="X258" s="11" t="s">
        <v>549</v>
      </c>
      <c r="Y258" s="11" t="s">
        <v>549</v>
      </c>
      <c r="Z258" s="11" t="s">
        <v>551</v>
      </c>
      <c r="AA258" s="11" t="s">
        <v>551</v>
      </c>
      <c r="AB258" s="11" t="s">
        <v>550</v>
      </c>
      <c r="AC258" s="11" t="s">
        <v>225</v>
      </c>
      <c r="AD258" s="11" t="s">
        <v>912</v>
      </c>
      <c r="AH258" s="11">
        <f t="shared" si="118"/>
        <v>-44.074504274996215</v>
      </c>
      <c r="AI258" s="11">
        <f t="shared" si="119"/>
        <v>156.50748695000004</v>
      </c>
      <c r="AJ258" s="11">
        <f t="shared" si="120"/>
        <v>56.215989875003146</v>
      </c>
      <c r="AK258" s="11">
        <f t="shared" si="121"/>
        <v>-445.24651012499686</v>
      </c>
      <c r="AL258" s="11">
        <f t="shared" si="122"/>
        <v>-445.24651012499686</v>
      </c>
      <c r="AM258" s="11">
        <f t="shared" si="123"/>
        <v>-344.95501304999999</v>
      </c>
      <c r="AN258" s="11">
        <f t="shared" si="124"/>
        <v>-344.95501304999999</v>
      </c>
      <c r="AO258" s="11">
        <f t="shared" si="125"/>
        <v>-545.53700427499621</v>
      </c>
      <c r="AP258" s="11">
        <f t="shared" si="126"/>
        <v>-344.95501304999999</v>
      </c>
      <c r="AQ258" s="11">
        <f t="shared" si="127"/>
        <v>-344.95501304999999</v>
      </c>
      <c r="AR258" s="11">
        <f t="shared" si="128"/>
        <v>-144.36499842499558</v>
      </c>
      <c r="AS258" s="11">
        <f t="shared" si="129"/>
        <v>-445.24651012499686</v>
      </c>
      <c r="AT258" s="11">
        <f t="shared" si="130"/>
        <v>-445.24651012499686</v>
      </c>
      <c r="AU258" s="11">
        <f t="shared" si="131"/>
        <v>-645.8274984249955</v>
      </c>
      <c r="AV258" s="11">
        <f t="shared" si="132"/>
        <v>-645.8274984249955</v>
      </c>
      <c r="AW258" s="11">
        <f t="shared" si="133"/>
        <v>-846.41751304999991</v>
      </c>
      <c r="AX258" s="11">
        <f t="shared" si="134"/>
        <v>-746.11899549999248</v>
      </c>
      <c r="AY258" s="11">
        <f t="shared" si="135"/>
        <v>-1046.9995042749961</v>
      </c>
      <c r="AZ258" s="11"/>
      <c r="BA258" s="11"/>
      <c r="BB258" s="11">
        <f t="shared" si="136"/>
        <v>-644.08050427500382</v>
      </c>
      <c r="BC258" s="11">
        <f t="shared" si="137"/>
        <v>-843.49251304999996</v>
      </c>
      <c r="BD258" s="11">
        <f t="shared" si="138"/>
        <v>-743.78601012500314</v>
      </c>
      <c r="BE258" s="11">
        <f t="shared" si="139"/>
        <v>-245.24851012500318</v>
      </c>
      <c r="BF258" s="11">
        <f t="shared" si="140"/>
        <v>-245.24851012500318</v>
      </c>
      <c r="BG258" s="11">
        <f t="shared" si="141"/>
        <v>-344.95501304999999</v>
      </c>
      <c r="BH258" s="11">
        <f t="shared" si="142"/>
        <v>-344.95501304999999</v>
      </c>
      <c r="BI258" s="11">
        <f t="shared" si="143"/>
        <v>-145.5430042750038</v>
      </c>
      <c r="BJ258" s="11">
        <f t="shared" si="144"/>
        <v>-344.95501304999999</v>
      </c>
      <c r="BK258" s="11">
        <f t="shared" si="145"/>
        <v>-344.95501304999999</v>
      </c>
      <c r="BL258" s="11">
        <f t="shared" si="146"/>
        <v>-544.37499842500438</v>
      </c>
      <c r="BM258" s="11">
        <f t="shared" si="147"/>
        <v>-245.24851012500318</v>
      </c>
      <c r="BN258" s="11">
        <f t="shared" si="148"/>
        <v>-245.24851012500318</v>
      </c>
      <c r="BO258" s="11">
        <f t="shared" si="149"/>
        <v>-45.837498425004412</v>
      </c>
      <c r="BP258" s="11">
        <f t="shared" si="150"/>
        <v>-45.837498425004412</v>
      </c>
      <c r="BQ258" s="11">
        <f t="shared" si="151"/>
        <v>153.58248695000003</v>
      </c>
      <c r="BR258" s="11">
        <f t="shared" si="152"/>
        <v>53.869004499992414</v>
      </c>
      <c r="BS258" s="11">
        <f t="shared" si="153"/>
        <v>352.99449572499623</v>
      </c>
    </row>
    <row r="259" spans="1:71" ht="16" customHeight="1">
      <c r="A259" s="2">
        <v>43948</v>
      </c>
      <c r="B259" s="10" t="s">
        <v>1513</v>
      </c>
      <c r="C259" s="11">
        <v>7</v>
      </c>
      <c r="D259" s="10">
        <v>81</v>
      </c>
      <c r="E259" s="10">
        <v>2.2999999999999998</v>
      </c>
      <c r="I259" s="11">
        <v>0</v>
      </c>
      <c r="K259" s="11">
        <v>0</v>
      </c>
      <c r="L259" s="11" t="s">
        <v>265</v>
      </c>
      <c r="M259" s="11" t="s">
        <v>488</v>
      </c>
      <c r="N259" s="11" t="s">
        <v>114</v>
      </c>
      <c r="O259" s="11" t="s">
        <v>118</v>
      </c>
      <c r="P259" s="11" t="s">
        <v>266</v>
      </c>
      <c r="Q259" s="11" t="s">
        <v>118</v>
      </c>
      <c r="R259" s="11" t="s">
        <v>1161</v>
      </c>
      <c r="S259" s="11" t="s">
        <v>265</v>
      </c>
      <c r="T259" s="11" t="s">
        <v>117</v>
      </c>
      <c r="U259" s="11" t="s">
        <v>1514</v>
      </c>
      <c r="V259" s="11" t="s">
        <v>1021</v>
      </c>
      <c r="W259" s="11" t="s">
        <v>265</v>
      </c>
      <c r="X259" s="11" t="s">
        <v>1314</v>
      </c>
      <c r="Y259" s="11" t="s">
        <v>1514</v>
      </c>
      <c r="Z259" s="11" t="s">
        <v>1161</v>
      </c>
      <c r="AA259" s="11" t="s">
        <v>1161</v>
      </c>
      <c r="AB259" s="11" t="s">
        <v>117</v>
      </c>
      <c r="AC259" s="11" t="s">
        <v>265</v>
      </c>
      <c r="AD259" s="11" t="s">
        <v>1514</v>
      </c>
      <c r="AH259" s="11">
        <f t="shared" si="118"/>
        <v>416.92499407499554</v>
      </c>
      <c r="AI259" s="11">
        <f t="shared" si="119"/>
        <v>-1789.5069971500006</v>
      </c>
      <c r="AJ259" s="11">
        <f t="shared" si="120"/>
        <v>-1087.4625059250045</v>
      </c>
      <c r="AK259" s="11">
        <f t="shared" si="121"/>
        <v>-1288.0444971500006</v>
      </c>
      <c r="AL259" s="11">
        <f t="shared" si="122"/>
        <v>-1087.4625059250045</v>
      </c>
      <c r="AM259" s="11">
        <f t="shared" si="123"/>
        <v>-786.58199715000069</v>
      </c>
      <c r="AN259" s="11">
        <f t="shared" si="124"/>
        <v>-385.4099913</v>
      </c>
      <c r="AO259" s="11">
        <f t="shared" si="125"/>
        <v>-586.00000592500442</v>
      </c>
      <c r="AP259" s="11">
        <f t="shared" si="126"/>
        <v>-485.70148837499687</v>
      </c>
      <c r="AQ259" s="11">
        <f t="shared" si="127"/>
        <v>-285.11949715000065</v>
      </c>
      <c r="AR259" s="11">
        <f t="shared" si="128"/>
        <v>-385.4099913</v>
      </c>
      <c r="AS259" s="11">
        <f t="shared" si="129"/>
        <v>-184.82900300000131</v>
      </c>
      <c r="AT259" s="11">
        <f t="shared" si="130"/>
        <v>-485.70148837499687</v>
      </c>
      <c r="AU259" s="11">
        <f t="shared" si="131"/>
        <v>-786.58199715000069</v>
      </c>
      <c r="AV259" s="11">
        <f t="shared" si="132"/>
        <v>-786.58199715000069</v>
      </c>
      <c r="AW259" s="11">
        <f t="shared" si="133"/>
        <v>-586.00000592500442</v>
      </c>
      <c r="AX259" s="11">
        <f t="shared" si="134"/>
        <v>-385.4099913</v>
      </c>
      <c r="AY259" s="11">
        <f t="shared" si="135"/>
        <v>-485.70148837499687</v>
      </c>
      <c r="AZ259" s="11"/>
      <c r="BA259" s="11"/>
      <c r="BB259" s="11">
        <f t="shared" si="136"/>
        <v>-1183.0650059249956</v>
      </c>
      <c r="BC259" s="11">
        <f t="shared" si="137"/>
        <v>1010.4970028500006</v>
      </c>
      <c r="BD259" s="11">
        <f t="shared" si="138"/>
        <v>312.54749407500447</v>
      </c>
      <c r="BE259" s="11">
        <f t="shared" si="139"/>
        <v>511.9595028500006</v>
      </c>
      <c r="BF259" s="11">
        <f t="shared" si="140"/>
        <v>312.54749407500447</v>
      </c>
      <c r="BG259" s="11">
        <f t="shared" si="141"/>
        <v>13.422002850000638</v>
      </c>
      <c r="BH259" s="11">
        <f t="shared" si="142"/>
        <v>-385.4099913</v>
      </c>
      <c r="BI259" s="11">
        <f t="shared" si="143"/>
        <v>-185.99000592499556</v>
      </c>
      <c r="BJ259" s="11">
        <f t="shared" si="144"/>
        <v>-285.70348837500319</v>
      </c>
      <c r="BK259" s="11">
        <f t="shared" si="145"/>
        <v>-485.11549714999938</v>
      </c>
      <c r="BL259" s="11">
        <f t="shared" si="146"/>
        <v>-385.4099913</v>
      </c>
      <c r="BM259" s="11">
        <f t="shared" si="147"/>
        <v>-584.82100299999877</v>
      </c>
      <c r="BN259" s="11">
        <f t="shared" si="148"/>
        <v>-285.70348837500319</v>
      </c>
      <c r="BO259" s="11">
        <f t="shared" si="149"/>
        <v>13.422002850000638</v>
      </c>
      <c r="BP259" s="11">
        <f t="shared" si="150"/>
        <v>13.422002850000638</v>
      </c>
      <c r="BQ259" s="11">
        <f t="shared" si="151"/>
        <v>-185.99000592499556</v>
      </c>
      <c r="BR259" s="11">
        <f t="shared" si="152"/>
        <v>-385.4099913</v>
      </c>
      <c r="BS259" s="11">
        <f t="shared" si="153"/>
        <v>-285.70348837500319</v>
      </c>
    </row>
    <row r="260" spans="1:71" ht="16" customHeight="1">
      <c r="A260" s="2">
        <v>43948</v>
      </c>
      <c r="B260" s="10" t="s">
        <v>712</v>
      </c>
      <c r="C260" s="11">
        <v>8</v>
      </c>
      <c r="D260" s="10">
        <v>81</v>
      </c>
      <c r="E260" s="10">
        <v>-1.4</v>
      </c>
      <c r="I260" s="11">
        <v>0</v>
      </c>
      <c r="K260" s="11">
        <v>0</v>
      </c>
      <c r="L260" s="11" t="s">
        <v>715</v>
      </c>
      <c r="M260" s="11" t="s">
        <v>713</v>
      </c>
      <c r="N260" s="11" t="s">
        <v>2549</v>
      </c>
      <c r="O260" s="11" t="s">
        <v>2549</v>
      </c>
      <c r="P260" s="11" t="s">
        <v>2549</v>
      </c>
      <c r="Q260" s="11" t="s">
        <v>2122</v>
      </c>
      <c r="R260" s="11" t="s">
        <v>2123</v>
      </c>
      <c r="S260" s="11" t="s">
        <v>2123</v>
      </c>
      <c r="T260" s="11" t="s">
        <v>2123</v>
      </c>
      <c r="U260" s="11" t="s">
        <v>2123</v>
      </c>
      <c r="V260" s="11" t="s">
        <v>2120</v>
      </c>
      <c r="W260" s="11" t="s">
        <v>2121</v>
      </c>
      <c r="X260" s="11" t="s">
        <v>2124</v>
      </c>
      <c r="Y260" s="11" t="s">
        <v>2121</v>
      </c>
      <c r="Z260" s="11" t="s">
        <v>2616</v>
      </c>
      <c r="AA260" s="11" t="s">
        <v>2686</v>
      </c>
      <c r="AB260" s="11" t="s">
        <v>2686</v>
      </c>
      <c r="AC260" s="11" t="s">
        <v>2616</v>
      </c>
      <c r="AD260" s="11" t="s">
        <v>2053</v>
      </c>
      <c r="AH260" s="11">
        <f t="shared" si="118"/>
        <v>-1486.125</v>
      </c>
      <c r="AI260" s="11">
        <f t="shared" si="119"/>
        <v>-11515.375</v>
      </c>
      <c r="AJ260" s="11">
        <f t="shared" si="120"/>
        <v>-11515.375</v>
      </c>
      <c r="AK260" s="11">
        <f t="shared" si="121"/>
        <v>-11515.375</v>
      </c>
      <c r="AL260" s="11">
        <f t="shared" si="122"/>
        <v>-26559.25</v>
      </c>
      <c r="AM260" s="11">
        <f t="shared" si="123"/>
        <v>-31573.875</v>
      </c>
      <c r="AN260" s="11">
        <f t="shared" si="124"/>
        <v>-31573.875</v>
      </c>
      <c r="AO260" s="11">
        <f t="shared" si="125"/>
        <v>-31573.875</v>
      </c>
      <c r="AP260" s="11">
        <f t="shared" si="126"/>
        <v>-31573.875</v>
      </c>
      <c r="AQ260" s="11">
        <f t="shared" si="127"/>
        <v>-36588.5</v>
      </c>
      <c r="AR260" s="11">
        <f t="shared" si="128"/>
        <v>-41603.125</v>
      </c>
      <c r="AS260" s="11">
        <f t="shared" si="129"/>
        <v>-46617.75</v>
      </c>
      <c r="AT260" s="11">
        <f t="shared" si="130"/>
        <v>-41603.125</v>
      </c>
      <c r="AU260" s="11">
        <f t="shared" si="131"/>
        <v>-56647</v>
      </c>
      <c r="AV260" s="11">
        <f t="shared" si="132"/>
        <v>-66676.25</v>
      </c>
      <c r="AW260" s="11">
        <f t="shared" si="133"/>
        <v>-66676.25</v>
      </c>
      <c r="AX260" s="11">
        <f t="shared" si="134"/>
        <v>-56647</v>
      </c>
      <c r="AY260" s="11">
        <f t="shared" si="135"/>
        <v>-76705.5</v>
      </c>
      <c r="AZ260" s="11"/>
      <c r="BA260" s="11"/>
      <c r="BB260" s="11">
        <f t="shared" si="136"/>
        <v>-31486.125</v>
      </c>
      <c r="BC260" s="11">
        <f t="shared" si="137"/>
        <v>-21515.375</v>
      </c>
      <c r="BD260" s="11">
        <f t="shared" si="138"/>
        <v>-21515.375</v>
      </c>
      <c r="BE260" s="11">
        <f t="shared" si="139"/>
        <v>-21515.375</v>
      </c>
      <c r="BF260" s="11">
        <f t="shared" si="140"/>
        <v>-6559.25</v>
      </c>
      <c r="BG260" s="11">
        <f t="shared" si="141"/>
        <v>-1573.875</v>
      </c>
      <c r="BH260" s="11">
        <f t="shared" si="142"/>
        <v>-1573.875</v>
      </c>
      <c r="BI260" s="11">
        <f t="shared" si="143"/>
        <v>-1573.875</v>
      </c>
      <c r="BJ260" s="11">
        <f t="shared" si="144"/>
        <v>-1573.875</v>
      </c>
      <c r="BK260" s="11">
        <f t="shared" si="145"/>
        <v>3411.5</v>
      </c>
      <c r="BL260" s="11">
        <f t="shared" si="146"/>
        <v>8396.875</v>
      </c>
      <c r="BM260" s="11">
        <f t="shared" si="147"/>
        <v>13382.25</v>
      </c>
      <c r="BN260" s="11">
        <f t="shared" si="148"/>
        <v>8396.875</v>
      </c>
      <c r="BO260" s="11">
        <f t="shared" si="149"/>
        <v>23353</v>
      </c>
      <c r="BP260" s="11">
        <f t="shared" si="150"/>
        <v>33323.75</v>
      </c>
      <c r="BQ260" s="11">
        <f t="shared" si="151"/>
        <v>33323.75</v>
      </c>
      <c r="BR260" s="11">
        <f t="shared" si="152"/>
        <v>23353</v>
      </c>
      <c r="BS260" s="11">
        <f t="shared" si="153"/>
        <v>43294.5</v>
      </c>
    </row>
    <row r="261" spans="1:71" ht="16" customHeight="1">
      <c r="A261" s="2">
        <v>43948</v>
      </c>
      <c r="B261" s="10" t="s">
        <v>1764</v>
      </c>
      <c r="C261" s="11">
        <v>9</v>
      </c>
      <c r="D261" s="10">
        <v>74</v>
      </c>
      <c r="E261" s="10">
        <v>0.4</v>
      </c>
      <c r="I261" s="11">
        <v>1.5870262096774172E-2</v>
      </c>
      <c r="K261" s="11">
        <v>0</v>
      </c>
      <c r="L261" s="11" t="s">
        <v>478</v>
      </c>
      <c r="M261" s="11" t="s">
        <v>711</v>
      </c>
      <c r="N261" s="11" t="s">
        <v>711</v>
      </c>
      <c r="O261" s="11" t="s">
        <v>477</v>
      </c>
      <c r="P261" s="11" t="s">
        <v>479</v>
      </c>
      <c r="Q261" s="11" t="s">
        <v>479</v>
      </c>
      <c r="R261" s="11" t="s">
        <v>479</v>
      </c>
      <c r="S261" s="11" t="s">
        <v>711</v>
      </c>
      <c r="T261" s="11" t="s">
        <v>479</v>
      </c>
      <c r="U261" s="11" t="s">
        <v>153</v>
      </c>
      <c r="V261" s="11" t="s">
        <v>149</v>
      </c>
      <c r="W261" s="11" t="s">
        <v>152</v>
      </c>
      <c r="X261" s="11" t="s">
        <v>149</v>
      </c>
      <c r="Y261" s="11" t="s">
        <v>150</v>
      </c>
      <c r="Z261" s="11" t="s">
        <v>149</v>
      </c>
      <c r="AA261" s="11" t="s">
        <v>149</v>
      </c>
      <c r="AB261" s="11" t="s">
        <v>151</v>
      </c>
      <c r="AC261" s="11" t="s">
        <v>153</v>
      </c>
      <c r="AD261" s="11" t="s">
        <v>153</v>
      </c>
      <c r="AH261" s="11">
        <f t="shared" si="118"/>
        <v>467.875</v>
      </c>
      <c r="AI261" s="11">
        <f t="shared" si="119"/>
        <v>467.875</v>
      </c>
      <c r="AJ261" s="11">
        <f t="shared" si="120"/>
        <v>969.33749999999986</v>
      </c>
      <c r="AK261" s="11">
        <f t="shared" si="121"/>
        <v>-33.587499999999977</v>
      </c>
      <c r="AL261" s="11">
        <f t="shared" si="122"/>
        <v>-33.587499999999977</v>
      </c>
      <c r="AM261" s="11">
        <f t="shared" si="123"/>
        <v>-33.587499999999977</v>
      </c>
      <c r="AN261" s="11">
        <f t="shared" si="124"/>
        <v>467.875</v>
      </c>
      <c r="AO261" s="11">
        <f t="shared" si="125"/>
        <v>-33.587499999999977</v>
      </c>
      <c r="AP261" s="11">
        <f t="shared" si="126"/>
        <v>-1537.9750000000001</v>
      </c>
      <c r="AQ261" s="11">
        <f t="shared" si="127"/>
        <v>-3042.3625000000002</v>
      </c>
      <c r="AR261" s="11">
        <f t="shared" si="128"/>
        <v>-2540.9</v>
      </c>
      <c r="AS261" s="11">
        <f t="shared" si="129"/>
        <v>-3042.3625000000002</v>
      </c>
      <c r="AT261" s="11">
        <f t="shared" si="130"/>
        <v>-3543.8250000000003</v>
      </c>
      <c r="AU261" s="11">
        <f t="shared" si="131"/>
        <v>-3042.3625000000002</v>
      </c>
      <c r="AV261" s="11">
        <f t="shared" si="132"/>
        <v>-3042.3625000000002</v>
      </c>
      <c r="AW261" s="11">
        <f t="shared" si="133"/>
        <v>-2039.4375</v>
      </c>
      <c r="AX261" s="11">
        <f t="shared" si="134"/>
        <v>-1537.9750000000001</v>
      </c>
      <c r="AY261" s="11">
        <f t="shared" si="135"/>
        <v>-1537.9750000000001</v>
      </c>
      <c r="AZ261" s="11"/>
      <c r="BA261" s="11"/>
      <c r="BB261" s="11">
        <f t="shared" si="136"/>
        <v>-1532.125</v>
      </c>
      <c r="BC261" s="11">
        <f t="shared" si="137"/>
        <v>-1532.125</v>
      </c>
      <c r="BD261" s="11">
        <f t="shared" si="138"/>
        <v>-2030.6625000000001</v>
      </c>
      <c r="BE261" s="11">
        <f t="shared" si="139"/>
        <v>-1033.5875000000001</v>
      </c>
      <c r="BF261" s="11">
        <f t="shared" si="140"/>
        <v>-1033.5875000000001</v>
      </c>
      <c r="BG261" s="11">
        <f t="shared" si="141"/>
        <v>-1033.5875000000001</v>
      </c>
      <c r="BH261" s="11">
        <f t="shared" si="142"/>
        <v>-1532.125</v>
      </c>
      <c r="BI261" s="11">
        <f t="shared" si="143"/>
        <v>-1033.5875000000001</v>
      </c>
      <c r="BJ261" s="11">
        <f t="shared" si="144"/>
        <v>462.02499999999998</v>
      </c>
      <c r="BK261" s="11">
        <f t="shared" si="145"/>
        <v>1957.6374999999998</v>
      </c>
      <c r="BL261" s="11">
        <f t="shared" si="146"/>
        <v>1459.1</v>
      </c>
      <c r="BM261" s="11">
        <f t="shared" si="147"/>
        <v>1957.6374999999998</v>
      </c>
      <c r="BN261" s="11">
        <f t="shared" si="148"/>
        <v>2456.1749999999997</v>
      </c>
      <c r="BO261" s="11">
        <f t="shared" si="149"/>
        <v>1957.6374999999998</v>
      </c>
      <c r="BP261" s="11">
        <f t="shared" si="150"/>
        <v>1957.6374999999998</v>
      </c>
      <c r="BQ261" s="11">
        <f t="shared" si="151"/>
        <v>960.5625</v>
      </c>
      <c r="BR261" s="11">
        <f t="shared" si="152"/>
        <v>462.02499999999998</v>
      </c>
      <c r="BS261" s="11">
        <f t="shared" si="153"/>
        <v>462.02499999999998</v>
      </c>
    </row>
    <row r="262" spans="1:71" ht="16" customHeight="1">
      <c r="A262" s="2">
        <v>43948</v>
      </c>
      <c r="B262" s="10" t="s">
        <v>2108</v>
      </c>
      <c r="C262" s="11">
        <v>10</v>
      </c>
      <c r="D262" s="10">
        <v>73</v>
      </c>
      <c r="E262" s="10">
        <v>-1</v>
      </c>
      <c r="I262" s="11">
        <v>0</v>
      </c>
      <c r="K262" s="11">
        <v>0</v>
      </c>
      <c r="L262" s="11" t="s">
        <v>1710</v>
      </c>
      <c r="M262" s="11" t="s">
        <v>1711</v>
      </c>
      <c r="N262" s="11" t="s">
        <v>1173</v>
      </c>
      <c r="O262" s="11" t="s">
        <v>1085</v>
      </c>
      <c r="P262" s="11" t="s">
        <v>1082</v>
      </c>
      <c r="Q262" s="11" t="s">
        <v>1174</v>
      </c>
      <c r="R262" s="11" t="s">
        <v>1086</v>
      </c>
      <c r="S262" s="11" t="s">
        <v>1174</v>
      </c>
      <c r="T262" s="11" t="s">
        <v>1081</v>
      </c>
      <c r="U262" s="11" t="s">
        <v>1086</v>
      </c>
      <c r="V262" s="11" t="s">
        <v>1086</v>
      </c>
      <c r="W262" s="11" t="s">
        <v>1174</v>
      </c>
      <c r="X262" s="11" t="s">
        <v>1087</v>
      </c>
      <c r="Y262" s="11" t="s">
        <v>1408</v>
      </c>
      <c r="Z262" s="11" t="s">
        <v>1418</v>
      </c>
      <c r="AA262" s="11" t="s">
        <v>1408</v>
      </c>
      <c r="AB262" s="11" t="s">
        <v>1080</v>
      </c>
      <c r="AC262" s="11" t="s">
        <v>1087</v>
      </c>
      <c r="AD262" s="11" t="s">
        <v>1419</v>
      </c>
      <c r="AH262" s="11">
        <f t="shared" si="118"/>
        <v>-1508.4875000000002</v>
      </c>
      <c r="AI262" s="11">
        <f t="shared" si="119"/>
        <v>-2009.95</v>
      </c>
      <c r="AJ262" s="11">
        <f t="shared" si="120"/>
        <v>-2511.4124999999999</v>
      </c>
      <c r="AK262" s="11">
        <f t="shared" si="121"/>
        <v>-3012.875</v>
      </c>
      <c r="AL262" s="11">
        <f t="shared" si="122"/>
        <v>-4517.2624999999998</v>
      </c>
      <c r="AM262" s="11">
        <f t="shared" si="123"/>
        <v>-4015.7999999999997</v>
      </c>
      <c r="AN262" s="11">
        <f t="shared" si="124"/>
        <v>-4517.2624999999998</v>
      </c>
      <c r="AO262" s="11">
        <f t="shared" si="125"/>
        <v>-3514.3374999999996</v>
      </c>
      <c r="AP262" s="11">
        <f t="shared" si="126"/>
        <v>-4015.7999999999997</v>
      </c>
      <c r="AQ262" s="11">
        <f t="shared" si="127"/>
        <v>-4015.7999999999997</v>
      </c>
      <c r="AR262" s="11">
        <f t="shared" si="128"/>
        <v>-4517.2624999999998</v>
      </c>
      <c r="AS262" s="11">
        <f t="shared" si="129"/>
        <v>-5520.1875</v>
      </c>
      <c r="AT262" s="11">
        <f t="shared" si="130"/>
        <v>-6523.1125000000002</v>
      </c>
      <c r="AU262" s="11">
        <f t="shared" si="131"/>
        <v>-6021.65</v>
      </c>
      <c r="AV262" s="11">
        <f t="shared" si="132"/>
        <v>-6523.1125000000002</v>
      </c>
      <c r="AW262" s="11">
        <f t="shared" si="133"/>
        <v>-7024.5749999999998</v>
      </c>
      <c r="AX262" s="11">
        <f t="shared" si="134"/>
        <v>-5520.1875</v>
      </c>
      <c r="AY262" s="11">
        <f t="shared" si="135"/>
        <v>-5018.7249999999995</v>
      </c>
      <c r="AZ262" s="11"/>
      <c r="BA262" s="11"/>
      <c r="BB262" s="11">
        <f t="shared" si="136"/>
        <v>-508.48750000000001</v>
      </c>
      <c r="BC262" s="11">
        <f t="shared" si="137"/>
        <v>-9.9500000000000455</v>
      </c>
      <c r="BD262" s="11">
        <f t="shared" si="138"/>
        <v>488.58749999999986</v>
      </c>
      <c r="BE262" s="11">
        <f t="shared" si="139"/>
        <v>987.125</v>
      </c>
      <c r="BF262" s="11">
        <f t="shared" si="140"/>
        <v>2482.7375000000002</v>
      </c>
      <c r="BG262" s="11">
        <f t="shared" si="141"/>
        <v>1984.2000000000003</v>
      </c>
      <c r="BH262" s="11">
        <f t="shared" si="142"/>
        <v>2482.7375000000002</v>
      </c>
      <c r="BI262" s="11">
        <f t="shared" si="143"/>
        <v>1485.6625000000001</v>
      </c>
      <c r="BJ262" s="11">
        <f t="shared" si="144"/>
        <v>1984.2000000000003</v>
      </c>
      <c r="BK262" s="11">
        <f t="shared" si="145"/>
        <v>1984.2000000000003</v>
      </c>
      <c r="BL262" s="11">
        <f t="shared" si="146"/>
        <v>2482.7375000000002</v>
      </c>
      <c r="BM262" s="11">
        <f t="shared" si="147"/>
        <v>3479.8125</v>
      </c>
      <c r="BN262" s="11">
        <f t="shared" si="148"/>
        <v>4476.8874999999998</v>
      </c>
      <c r="BO262" s="11">
        <f t="shared" si="149"/>
        <v>3978.3500000000004</v>
      </c>
      <c r="BP262" s="11">
        <f t="shared" si="150"/>
        <v>4476.8874999999998</v>
      </c>
      <c r="BQ262" s="11">
        <f t="shared" si="151"/>
        <v>4975.4250000000002</v>
      </c>
      <c r="BR262" s="11">
        <f t="shared" si="152"/>
        <v>3479.8125</v>
      </c>
      <c r="BS262" s="11">
        <f t="shared" si="153"/>
        <v>2981.2750000000001</v>
      </c>
    </row>
    <row r="263" spans="1:71" ht="16" customHeight="1">
      <c r="A263" s="2">
        <v>43948</v>
      </c>
      <c r="B263" s="10" t="s">
        <v>2528</v>
      </c>
      <c r="C263" s="11">
        <v>11</v>
      </c>
      <c r="D263" s="10">
        <v>70</v>
      </c>
      <c r="E263" s="10">
        <v>-0.5</v>
      </c>
      <c r="I263" s="11">
        <v>0</v>
      </c>
      <c r="K263" s="11">
        <v>0</v>
      </c>
      <c r="L263" s="11" t="s">
        <v>527</v>
      </c>
      <c r="M263" s="11" t="s">
        <v>574</v>
      </c>
      <c r="N263" s="11" t="s">
        <v>527</v>
      </c>
      <c r="O263" s="11" t="s">
        <v>529</v>
      </c>
      <c r="P263" s="11" t="s">
        <v>529</v>
      </c>
      <c r="Q263" s="11" t="s">
        <v>529</v>
      </c>
      <c r="R263" s="11" t="s">
        <v>529</v>
      </c>
      <c r="S263" s="11" t="s">
        <v>529</v>
      </c>
      <c r="T263" s="11" t="s">
        <v>529</v>
      </c>
      <c r="U263" s="11" t="s">
        <v>529</v>
      </c>
      <c r="V263" s="11" t="s">
        <v>529</v>
      </c>
      <c r="W263" s="11" t="s">
        <v>529</v>
      </c>
      <c r="X263" s="11" t="s">
        <v>528</v>
      </c>
      <c r="Y263" s="11" t="s">
        <v>529</v>
      </c>
      <c r="Z263" s="11" t="s">
        <v>528</v>
      </c>
      <c r="AA263" s="11" t="s">
        <v>528</v>
      </c>
      <c r="AB263" s="11" t="s">
        <v>529</v>
      </c>
      <c r="AC263" s="11" t="s">
        <v>528</v>
      </c>
      <c r="AD263" s="11" t="s">
        <v>528</v>
      </c>
      <c r="AH263" s="11">
        <f t="shared" si="118"/>
        <v>-134.11949122499621</v>
      </c>
      <c r="AI263" s="11">
        <f t="shared" si="119"/>
        <v>-435</v>
      </c>
      <c r="AJ263" s="11">
        <f t="shared" si="120"/>
        <v>-936.46249999999998</v>
      </c>
      <c r="AK263" s="11">
        <f t="shared" si="121"/>
        <v>-936.46249999999998</v>
      </c>
      <c r="AL263" s="11">
        <f t="shared" si="122"/>
        <v>-936.46249999999998</v>
      </c>
      <c r="AM263" s="11">
        <f t="shared" si="123"/>
        <v>-936.46249999999998</v>
      </c>
      <c r="AN263" s="11">
        <f t="shared" si="124"/>
        <v>-936.46249999999998</v>
      </c>
      <c r="AO263" s="11">
        <f t="shared" si="125"/>
        <v>-936.46249999999998</v>
      </c>
      <c r="AP263" s="11">
        <f t="shared" si="126"/>
        <v>-936.46249999999998</v>
      </c>
      <c r="AQ263" s="11">
        <f t="shared" si="127"/>
        <v>-936.46249999999998</v>
      </c>
      <c r="AR263" s="11">
        <f t="shared" si="128"/>
        <v>-936.46249999999998</v>
      </c>
      <c r="AS263" s="11">
        <f t="shared" si="129"/>
        <v>-1437.925</v>
      </c>
      <c r="AT263" s="11">
        <f t="shared" si="130"/>
        <v>-936.46249999999998</v>
      </c>
      <c r="AU263" s="11">
        <f t="shared" si="131"/>
        <v>-1437.925</v>
      </c>
      <c r="AV263" s="11">
        <f t="shared" si="132"/>
        <v>-1437.925</v>
      </c>
      <c r="AW263" s="11">
        <f t="shared" si="133"/>
        <v>-936.46249999999998</v>
      </c>
      <c r="AX263" s="11">
        <f t="shared" si="134"/>
        <v>-1437.925</v>
      </c>
      <c r="AY263" s="11">
        <f t="shared" si="135"/>
        <v>-1437.925</v>
      </c>
      <c r="AZ263" s="11"/>
      <c r="BA263" s="11"/>
      <c r="BB263" s="11">
        <f t="shared" si="136"/>
        <v>-734.12549122500377</v>
      </c>
      <c r="BC263" s="11">
        <f t="shared" si="137"/>
        <v>-435</v>
      </c>
      <c r="BD263" s="11">
        <f t="shared" si="138"/>
        <v>63.537499999999994</v>
      </c>
      <c r="BE263" s="11">
        <f t="shared" si="139"/>
        <v>63.537499999999994</v>
      </c>
      <c r="BF263" s="11">
        <f t="shared" si="140"/>
        <v>63.537499999999994</v>
      </c>
      <c r="BG263" s="11">
        <f t="shared" si="141"/>
        <v>63.537499999999994</v>
      </c>
      <c r="BH263" s="11">
        <f t="shared" si="142"/>
        <v>63.537499999999994</v>
      </c>
      <c r="BI263" s="11">
        <f t="shared" si="143"/>
        <v>63.537499999999994</v>
      </c>
      <c r="BJ263" s="11">
        <f t="shared" si="144"/>
        <v>63.537499999999994</v>
      </c>
      <c r="BK263" s="11">
        <f t="shared" si="145"/>
        <v>63.537499999999994</v>
      </c>
      <c r="BL263" s="11">
        <f t="shared" si="146"/>
        <v>63.537499999999994</v>
      </c>
      <c r="BM263" s="11">
        <f t="shared" si="147"/>
        <v>562.07500000000005</v>
      </c>
      <c r="BN263" s="11">
        <f t="shared" si="148"/>
        <v>63.537499999999994</v>
      </c>
      <c r="BO263" s="11">
        <f t="shared" si="149"/>
        <v>562.07500000000005</v>
      </c>
      <c r="BP263" s="11">
        <f t="shared" si="150"/>
        <v>562.07500000000005</v>
      </c>
      <c r="BQ263" s="11">
        <f t="shared" si="151"/>
        <v>63.537499999999994</v>
      </c>
      <c r="BR263" s="11">
        <f t="shared" si="152"/>
        <v>562.07500000000005</v>
      </c>
      <c r="BS263" s="11">
        <f t="shared" si="153"/>
        <v>562.07500000000005</v>
      </c>
    </row>
    <row r="264" spans="1:71" ht="16" customHeight="1">
      <c r="A264" s="2">
        <v>43948</v>
      </c>
      <c r="B264" s="10" t="s">
        <v>357</v>
      </c>
      <c r="C264" s="11">
        <v>12</v>
      </c>
      <c r="D264" s="10">
        <v>57</v>
      </c>
      <c r="E264" s="10">
        <v>-0.8</v>
      </c>
      <c r="I264" s="11">
        <v>0</v>
      </c>
      <c r="K264" s="11">
        <v>0</v>
      </c>
      <c r="L264" s="11" t="s">
        <v>1368</v>
      </c>
      <c r="M264" s="11" t="s">
        <v>1368</v>
      </c>
      <c r="N264" s="11" t="s">
        <v>1366</v>
      </c>
      <c r="O264" s="11" t="s">
        <v>1366</v>
      </c>
      <c r="P264" s="11" t="s">
        <v>86</v>
      </c>
      <c r="Q264" s="11" t="s">
        <v>86</v>
      </c>
      <c r="R264" s="11" t="s">
        <v>87</v>
      </c>
      <c r="S264" s="11" t="s">
        <v>86</v>
      </c>
      <c r="T264" s="11" t="s">
        <v>88</v>
      </c>
      <c r="U264" s="11" t="s">
        <v>83</v>
      </c>
      <c r="V264" s="11" t="s">
        <v>83</v>
      </c>
      <c r="W264" s="11" t="s">
        <v>85</v>
      </c>
      <c r="X264" s="11" t="s">
        <v>1450</v>
      </c>
      <c r="Y264" s="11" t="s">
        <v>1449</v>
      </c>
      <c r="Z264" s="11" t="s">
        <v>1450</v>
      </c>
      <c r="AA264" s="11" t="s">
        <v>1450</v>
      </c>
      <c r="AB264" s="11" t="s">
        <v>782</v>
      </c>
      <c r="AC264" s="11" t="s">
        <v>1449</v>
      </c>
      <c r="AD264" s="11" t="s">
        <v>1534</v>
      </c>
      <c r="AH264" s="11">
        <f t="shared" si="118"/>
        <v>-1061.4000000000001</v>
      </c>
      <c r="AI264" s="11">
        <f t="shared" si="119"/>
        <v>-3067.25</v>
      </c>
      <c r="AJ264" s="11">
        <f t="shared" si="120"/>
        <v>-3067.25</v>
      </c>
      <c r="AK264" s="11">
        <f t="shared" si="121"/>
        <v>-4571.6374999999998</v>
      </c>
      <c r="AL264" s="11">
        <f t="shared" si="122"/>
        <v>-4571.6374999999998</v>
      </c>
      <c r="AM264" s="11">
        <f t="shared" si="123"/>
        <v>-3568.7124999999996</v>
      </c>
      <c r="AN264" s="11">
        <f t="shared" si="124"/>
        <v>-4571.6374999999998</v>
      </c>
      <c r="AO264" s="11">
        <f t="shared" si="125"/>
        <v>-5073.0999999999995</v>
      </c>
      <c r="AP264" s="11">
        <f t="shared" si="126"/>
        <v>-5574.5625</v>
      </c>
      <c r="AQ264" s="11">
        <f t="shared" si="127"/>
        <v>-5574.5625</v>
      </c>
      <c r="AR264" s="11">
        <f t="shared" si="128"/>
        <v>-6577.4875000000002</v>
      </c>
      <c r="AS264" s="11">
        <f t="shared" si="129"/>
        <v>-7580.4124999999995</v>
      </c>
      <c r="AT264" s="11">
        <f t="shared" si="130"/>
        <v>-7078.95</v>
      </c>
      <c r="AU264" s="11">
        <f t="shared" si="131"/>
        <v>-7580.4124999999995</v>
      </c>
      <c r="AV264" s="11">
        <f t="shared" si="132"/>
        <v>-7580.4124999999995</v>
      </c>
      <c r="AW264" s="11">
        <f t="shared" si="133"/>
        <v>-9084.8000000000011</v>
      </c>
      <c r="AX264" s="11">
        <f t="shared" si="134"/>
        <v>-7078.95</v>
      </c>
      <c r="AY264" s="11">
        <f t="shared" si="135"/>
        <v>-8583.3374999999996</v>
      </c>
      <c r="AZ264" s="11"/>
      <c r="BA264" s="11"/>
      <c r="BB264" s="11">
        <f t="shared" si="136"/>
        <v>-1061.4000000000001</v>
      </c>
      <c r="BC264" s="11">
        <f t="shared" si="137"/>
        <v>932.75</v>
      </c>
      <c r="BD264" s="11">
        <f t="shared" si="138"/>
        <v>932.75</v>
      </c>
      <c r="BE264" s="11">
        <f t="shared" si="139"/>
        <v>2428.3625000000002</v>
      </c>
      <c r="BF264" s="11">
        <f t="shared" si="140"/>
        <v>2428.3625000000002</v>
      </c>
      <c r="BG264" s="11">
        <f t="shared" si="141"/>
        <v>1431.2875000000001</v>
      </c>
      <c r="BH264" s="11">
        <f t="shared" si="142"/>
        <v>2428.3625000000002</v>
      </c>
      <c r="BI264" s="11">
        <f t="shared" si="143"/>
        <v>2926.9</v>
      </c>
      <c r="BJ264" s="11">
        <f t="shared" si="144"/>
        <v>3425.4375</v>
      </c>
      <c r="BK264" s="11">
        <f t="shared" si="145"/>
        <v>3425.4375</v>
      </c>
      <c r="BL264" s="11">
        <f t="shared" si="146"/>
        <v>4422.5124999999998</v>
      </c>
      <c r="BM264" s="11">
        <f t="shared" si="147"/>
        <v>5419.5875000000005</v>
      </c>
      <c r="BN264" s="11">
        <f t="shared" si="148"/>
        <v>4921.05</v>
      </c>
      <c r="BO264" s="11">
        <f t="shared" si="149"/>
        <v>5419.5875000000005</v>
      </c>
      <c r="BP264" s="11">
        <f t="shared" si="150"/>
        <v>5419.5875000000005</v>
      </c>
      <c r="BQ264" s="11">
        <f t="shared" si="151"/>
        <v>6915.2</v>
      </c>
      <c r="BR264" s="11">
        <f t="shared" si="152"/>
        <v>4921.05</v>
      </c>
      <c r="BS264" s="11">
        <f t="shared" si="153"/>
        <v>6416.6625000000004</v>
      </c>
    </row>
    <row r="265" spans="1:71" ht="16" customHeight="1">
      <c r="A265" s="2">
        <v>43948</v>
      </c>
      <c r="B265" s="10" t="s">
        <v>69</v>
      </c>
      <c r="C265" s="11">
        <v>13</v>
      </c>
      <c r="D265" s="10">
        <v>55</v>
      </c>
      <c r="E265" s="10">
        <v>-2.2000000000000002</v>
      </c>
      <c r="I265" s="11">
        <v>0</v>
      </c>
      <c r="K265" s="11">
        <v>0</v>
      </c>
      <c r="L265" s="11" t="s">
        <v>451</v>
      </c>
      <c r="M265" s="11" t="s">
        <v>449</v>
      </c>
      <c r="N265" s="11" t="s">
        <v>451</v>
      </c>
      <c r="O265" s="11" t="s">
        <v>448</v>
      </c>
      <c r="P265" s="11" t="s">
        <v>448</v>
      </c>
      <c r="Q265" s="11" t="s">
        <v>449</v>
      </c>
      <c r="R265" s="11" t="s">
        <v>450</v>
      </c>
      <c r="S265" s="11" t="s">
        <v>450</v>
      </c>
      <c r="T265" s="11" t="s">
        <v>450</v>
      </c>
      <c r="U265" s="11" t="s">
        <v>449</v>
      </c>
      <c r="V265" s="11" t="s">
        <v>450</v>
      </c>
      <c r="W265" s="11" t="s">
        <v>453</v>
      </c>
      <c r="X265" s="11" t="s">
        <v>454</v>
      </c>
      <c r="Y265" s="11" t="s">
        <v>453</v>
      </c>
      <c r="Z265" s="11" t="s">
        <v>455</v>
      </c>
      <c r="AA265" s="11" t="s">
        <v>2678</v>
      </c>
      <c r="AB265" s="11" t="s">
        <v>455</v>
      </c>
      <c r="AC265" s="11" t="s">
        <v>455</v>
      </c>
      <c r="AD265" s="11" t="s">
        <v>455</v>
      </c>
      <c r="AH265" s="11">
        <f t="shared" si="118"/>
        <v>-4955.1499999999996</v>
      </c>
      <c r="AI265" s="11">
        <f t="shared" si="119"/>
        <v>-2949.3</v>
      </c>
      <c r="AJ265" s="11">
        <f t="shared" si="120"/>
        <v>-3952.2250000000004</v>
      </c>
      <c r="AK265" s="11">
        <f t="shared" si="121"/>
        <v>-3952.2250000000004</v>
      </c>
      <c r="AL265" s="11">
        <f t="shared" si="122"/>
        <v>-4955.1499999999996</v>
      </c>
      <c r="AM265" s="11">
        <f t="shared" si="123"/>
        <v>-5958.0749999999998</v>
      </c>
      <c r="AN265" s="11">
        <f t="shared" si="124"/>
        <v>-5958.0749999999998</v>
      </c>
      <c r="AO265" s="11">
        <f t="shared" si="125"/>
        <v>-5958.0749999999998</v>
      </c>
      <c r="AP265" s="11">
        <f t="shared" si="126"/>
        <v>-4955.1499999999996</v>
      </c>
      <c r="AQ265" s="11">
        <f t="shared" si="127"/>
        <v>-5958.0749999999998</v>
      </c>
      <c r="AR265" s="11">
        <f t="shared" si="128"/>
        <v>-8966.8499999999985</v>
      </c>
      <c r="AS265" s="11">
        <f t="shared" si="129"/>
        <v>-9969.7749999999996</v>
      </c>
      <c r="AT265" s="11">
        <f t="shared" si="130"/>
        <v>-8966.8499999999985</v>
      </c>
      <c r="AU265" s="11">
        <f t="shared" si="131"/>
        <v>-7963.9249999999993</v>
      </c>
      <c r="AV265" s="11">
        <f t="shared" si="132"/>
        <v>-6961</v>
      </c>
      <c r="AW265" s="11">
        <f t="shared" si="133"/>
        <v>-7963.9249999999993</v>
      </c>
      <c r="AX265" s="11">
        <f t="shared" si="134"/>
        <v>-7963.9249999999993</v>
      </c>
      <c r="AY265" s="11">
        <f t="shared" si="135"/>
        <v>-7963.9249999999993</v>
      </c>
      <c r="AZ265" s="11"/>
      <c r="BA265" s="11"/>
      <c r="BB265" s="11">
        <f t="shared" si="136"/>
        <v>-955.15000000000009</v>
      </c>
      <c r="BC265" s="11">
        <f t="shared" si="137"/>
        <v>-2949.3</v>
      </c>
      <c r="BD265" s="11">
        <f t="shared" si="138"/>
        <v>-1952.2250000000001</v>
      </c>
      <c r="BE265" s="11">
        <f t="shared" si="139"/>
        <v>-1952.2250000000001</v>
      </c>
      <c r="BF265" s="11">
        <f t="shared" si="140"/>
        <v>-955.15000000000009</v>
      </c>
      <c r="BG265" s="11">
        <f t="shared" si="141"/>
        <v>41.924999999999727</v>
      </c>
      <c r="BH265" s="11">
        <f t="shared" si="142"/>
        <v>41.924999999999727</v>
      </c>
      <c r="BI265" s="11">
        <f t="shared" si="143"/>
        <v>41.924999999999727</v>
      </c>
      <c r="BJ265" s="11">
        <f t="shared" si="144"/>
        <v>-955.15000000000009</v>
      </c>
      <c r="BK265" s="11">
        <f t="shared" si="145"/>
        <v>41.924999999999727</v>
      </c>
      <c r="BL265" s="11">
        <f t="shared" si="146"/>
        <v>3033.1500000000005</v>
      </c>
      <c r="BM265" s="11">
        <f t="shared" si="147"/>
        <v>4030.2250000000004</v>
      </c>
      <c r="BN265" s="11">
        <f t="shared" si="148"/>
        <v>3033.1500000000005</v>
      </c>
      <c r="BO265" s="11">
        <f t="shared" si="149"/>
        <v>2036.0749999999998</v>
      </c>
      <c r="BP265" s="11">
        <f t="shared" si="150"/>
        <v>1039</v>
      </c>
      <c r="BQ265" s="11">
        <f t="shared" si="151"/>
        <v>2036.0749999999998</v>
      </c>
      <c r="BR265" s="11">
        <f t="shared" si="152"/>
        <v>2036.0749999999998</v>
      </c>
      <c r="BS265" s="11">
        <f t="shared" si="153"/>
        <v>2036.0749999999998</v>
      </c>
    </row>
    <row r="266" spans="1:71" ht="16" customHeight="1">
      <c r="A266" s="2">
        <v>43948</v>
      </c>
      <c r="B266" s="10" t="s">
        <v>80</v>
      </c>
      <c r="C266" s="11">
        <v>14</v>
      </c>
      <c r="D266" s="10">
        <v>49</v>
      </c>
      <c r="E266" s="10">
        <v>0.2</v>
      </c>
      <c r="I266" s="11">
        <v>0</v>
      </c>
      <c r="K266" s="11">
        <v>0</v>
      </c>
      <c r="L266" s="11" t="s">
        <v>372</v>
      </c>
      <c r="M266" s="11" t="s">
        <v>377</v>
      </c>
      <c r="N266" s="11" t="s">
        <v>372</v>
      </c>
      <c r="O266" s="11" t="s">
        <v>862</v>
      </c>
      <c r="P266" s="11" t="s">
        <v>380</v>
      </c>
      <c r="Q266" s="11" t="s">
        <v>375</v>
      </c>
      <c r="R266" s="11" t="s">
        <v>862</v>
      </c>
      <c r="S266" s="11" t="s">
        <v>375</v>
      </c>
      <c r="T266" s="11" t="s">
        <v>380</v>
      </c>
      <c r="U266" s="11" t="s">
        <v>380</v>
      </c>
      <c r="V266" s="11" t="s">
        <v>374</v>
      </c>
      <c r="W266" s="11" t="s">
        <v>380</v>
      </c>
      <c r="X266" s="11" t="s">
        <v>375</v>
      </c>
      <c r="Y266" s="11" t="s">
        <v>860</v>
      </c>
      <c r="Z266" s="11" t="s">
        <v>861</v>
      </c>
      <c r="AA266" s="11" t="s">
        <v>853</v>
      </c>
      <c r="AB266" s="11" t="s">
        <v>853</v>
      </c>
      <c r="AC266" s="11" t="s">
        <v>854</v>
      </c>
      <c r="AD266" s="11" t="s">
        <v>856</v>
      </c>
      <c r="AH266" s="11">
        <f t="shared" si="118"/>
        <v>-659.98749999999995</v>
      </c>
      <c r="AI266" s="11">
        <f t="shared" si="119"/>
        <v>-1161.45</v>
      </c>
      <c r="AJ266" s="11">
        <f t="shared" si="120"/>
        <v>-5173.1500000000005</v>
      </c>
      <c r="AK266" s="11">
        <f t="shared" si="121"/>
        <v>-4170.2250000000004</v>
      </c>
      <c r="AL266" s="11">
        <f t="shared" si="122"/>
        <v>-4671.6875</v>
      </c>
      <c r="AM266" s="11">
        <f t="shared" si="123"/>
        <v>-5173.1500000000005</v>
      </c>
      <c r="AN266" s="11">
        <f t="shared" si="124"/>
        <v>-4671.6875</v>
      </c>
      <c r="AO266" s="11">
        <f t="shared" si="125"/>
        <v>-4170.2250000000004</v>
      </c>
      <c r="AP266" s="11">
        <f t="shared" si="126"/>
        <v>-4170.2250000000004</v>
      </c>
      <c r="AQ266" s="11">
        <f t="shared" si="127"/>
        <v>-3668.7624999999998</v>
      </c>
      <c r="AR266" s="11">
        <f t="shared" si="128"/>
        <v>-4170.2250000000004</v>
      </c>
      <c r="AS266" s="11">
        <f t="shared" si="129"/>
        <v>-4671.6875</v>
      </c>
      <c r="AT266" s="11">
        <f t="shared" si="130"/>
        <v>-5674.6125000000002</v>
      </c>
      <c r="AU266" s="11">
        <f t="shared" si="131"/>
        <v>-6176.0750000000007</v>
      </c>
      <c r="AV266" s="11">
        <f t="shared" si="132"/>
        <v>-6677.5375000000004</v>
      </c>
      <c r="AW266" s="11">
        <f t="shared" si="133"/>
        <v>-6677.5375000000004</v>
      </c>
      <c r="AX266" s="11">
        <f t="shared" si="134"/>
        <v>-7179</v>
      </c>
      <c r="AY266" s="11">
        <f t="shared" si="135"/>
        <v>-8181.9250000000002</v>
      </c>
      <c r="AZ266" s="11"/>
      <c r="BA266" s="11"/>
      <c r="BB266" s="11">
        <f t="shared" si="136"/>
        <v>-1659.9875</v>
      </c>
      <c r="BC266" s="11">
        <f t="shared" si="137"/>
        <v>-1161.45</v>
      </c>
      <c r="BD266" s="11">
        <f t="shared" si="138"/>
        <v>2826.85</v>
      </c>
      <c r="BE266" s="11">
        <f t="shared" si="139"/>
        <v>1829.7750000000001</v>
      </c>
      <c r="BF266" s="11">
        <f t="shared" si="140"/>
        <v>2328.3125</v>
      </c>
      <c r="BG266" s="11">
        <f t="shared" si="141"/>
        <v>2826.85</v>
      </c>
      <c r="BH266" s="11">
        <f t="shared" si="142"/>
        <v>2328.3125</v>
      </c>
      <c r="BI266" s="11">
        <f t="shared" si="143"/>
        <v>1829.7750000000001</v>
      </c>
      <c r="BJ266" s="11">
        <f t="shared" si="144"/>
        <v>1829.7750000000001</v>
      </c>
      <c r="BK266" s="11">
        <f t="shared" si="145"/>
        <v>1331.2375000000002</v>
      </c>
      <c r="BL266" s="11">
        <f t="shared" si="146"/>
        <v>1829.7750000000001</v>
      </c>
      <c r="BM266" s="11">
        <f t="shared" si="147"/>
        <v>2328.3125</v>
      </c>
      <c r="BN266" s="11">
        <f t="shared" si="148"/>
        <v>3325.3874999999998</v>
      </c>
      <c r="BO266" s="11">
        <f t="shared" si="149"/>
        <v>3823.9249999999993</v>
      </c>
      <c r="BP266" s="11">
        <f t="shared" si="150"/>
        <v>4322.4624999999996</v>
      </c>
      <c r="BQ266" s="11">
        <f t="shared" si="151"/>
        <v>4322.4624999999996</v>
      </c>
      <c r="BR266" s="11">
        <f t="shared" si="152"/>
        <v>4821</v>
      </c>
      <c r="BS266" s="11">
        <f t="shared" si="153"/>
        <v>5818.0749999999998</v>
      </c>
    </row>
    <row r="267" spans="1:71" ht="16" customHeight="1">
      <c r="A267" s="2">
        <v>43948</v>
      </c>
      <c r="B267" s="10" t="s">
        <v>251</v>
      </c>
      <c r="C267" s="11">
        <v>15</v>
      </c>
      <c r="D267" s="10">
        <v>45</v>
      </c>
      <c r="E267" s="10">
        <v>-0.6</v>
      </c>
      <c r="I267" s="11">
        <v>1.149399684044238E-2</v>
      </c>
      <c r="K267" s="11">
        <v>0</v>
      </c>
      <c r="L267" s="11" t="s">
        <v>2098</v>
      </c>
      <c r="M267" s="11" t="s">
        <v>2517</v>
      </c>
      <c r="N267" s="11" t="s">
        <v>1207</v>
      </c>
      <c r="O267" s="11" t="s">
        <v>2517</v>
      </c>
      <c r="P267" s="11" t="s">
        <v>1150</v>
      </c>
      <c r="Q267" s="11" t="s">
        <v>2517</v>
      </c>
      <c r="R267" s="11" t="s">
        <v>1146</v>
      </c>
      <c r="S267" s="11" t="s">
        <v>1150</v>
      </c>
      <c r="T267" s="11" t="s">
        <v>1146</v>
      </c>
      <c r="U267" s="11" t="s">
        <v>1146</v>
      </c>
      <c r="V267" s="11" t="s">
        <v>1146</v>
      </c>
      <c r="W267" s="11" t="s">
        <v>1150</v>
      </c>
      <c r="X267" s="11" t="s">
        <v>2098</v>
      </c>
      <c r="Y267" s="11" t="s">
        <v>1205</v>
      </c>
      <c r="Z267" s="11" t="s">
        <v>2733</v>
      </c>
      <c r="AA267" s="11" t="s">
        <v>1206</v>
      </c>
      <c r="AB267" s="11" t="s">
        <v>1206</v>
      </c>
      <c r="AC267" s="11" t="s">
        <v>1206</v>
      </c>
      <c r="AD267" s="11" t="s">
        <v>1145</v>
      </c>
      <c r="AH267" s="11">
        <f t="shared" si="118"/>
        <v>255.22499999999991</v>
      </c>
      <c r="AI267" s="11">
        <f t="shared" si="119"/>
        <v>-747.70000000000016</v>
      </c>
      <c r="AJ267" s="11">
        <f t="shared" si="120"/>
        <v>255.22499999999991</v>
      </c>
      <c r="AK267" s="11">
        <f t="shared" si="121"/>
        <v>2261.0750000000003</v>
      </c>
      <c r="AL267" s="11">
        <f t="shared" si="122"/>
        <v>255.22499999999991</v>
      </c>
      <c r="AM267" s="11">
        <f t="shared" si="123"/>
        <v>1258.1499999999996</v>
      </c>
      <c r="AN267" s="11">
        <f t="shared" si="124"/>
        <v>2261.0750000000003</v>
      </c>
      <c r="AO267" s="11">
        <f t="shared" si="125"/>
        <v>1258.1499999999996</v>
      </c>
      <c r="AP267" s="11">
        <f t="shared" si="126"/>
        <v>1258.1499999999996</v>
      </c>
      <c r="AQ267" s="11">
        <f t="shared" si="127"/>
        <v>1258.1499999999996</v>
      </c>
      <c r="AR267" s="11">
        <f t="shared" si="128"/>
        <v>2261.0750000000003</v>
      </c>
      <c r="AS267" s="11">
        <f t="shared" si="129"/>
        <v>-2753.55</v>
      </c>
      <c r="AT267" s="11">
        <f t="shared" si="130"/>
        <v>-3756.4750000000004</v>
      </c>
      <c r="AU267" s="11">
        <f t="shared" si="131"/>
        <v>-4759.3999999999996</v>
      </c>
      <c r="AV267" s="11">
        <f t="shared" si="132"/>
        <v>-1750.625</v>
      </c>
      <c r="AW267" s="11">
        <f t="shared" si="133"/>
        <v>-1750.625</v>
      </c>
      <c r="AX267" s="11">
        <f t="shared" si="134"/>
        <v>-1750.625</v>
      </c>
      <c r="AY267" s="11">
        <f t="shared" si="135"/>
        <v>7275.7000000000007</v>
      </c>
      <c r="AZ267" s="11"/>
      <c r="BA267" s="11"/>
      <c r="BB267" s="11">
        <f t="shared" si="136"/>
        <v>-5744.7749999999996</v>
      </c>
      <c r="BC267" s="11">
        <f t="shared" si="137"/>
        <v>-4747.7000000000007</v>
      </c>
      <c r="BD267" s="11">
        <f t="shared" si="138"/>
        <v>-5744.7749999999996</v>
      </c>
      <c r="BE267" s="11">
        <f t="shared" si="139"/>
        <v>-7738.9249999999993</v>
      </c>
      <c r="BF267" s="11">
        <f t="shared" si="140"/>
        <v>-5744.7749999999996</v>
      </c>
      <c r="BG267" s="11">
        <f t="shared" si="141"/>
        <v>-6741.8499999999995</v>
      </c>
      <c r="BH267" s="11">
        <f t="shared" si="142"/>
        <v>-7738.9249999999993</v>
      </c>
      <c r="BI267" s="11">
        <f t="shared" si="143"/>
        <v>-6741.8499999999995</v>
      </c>
      <c r="BJ267" s="11">
        <f t="shared" si="144"/>
        <v>-6741.8499999999995</v>
      </c>
      <c r="BK267" s="11">
        <f t="shared" si="145"/>
        <v>-6741.8499999999995</v>
      </c>
      <c r="BL267" s="11">
        <f t="shared" si="146"/>
        <v>-7738.9249999999993</v>
      </c>
      <c r="BM267" s="11">
        <f t="shared" si="147"/>
        <v>-2753.55</v>
      </c>
      <c r="BN267" s="11">
        <f t="shared" si="148"/>
        <v>-1756.4749999999999</v>
      </c>
      <c r="BO267" s="11">
        <f t="shared" si="149"/>
        <v>-759.40000000000009</v>
      </c>
      <c r="BP267" s="11">
        <f t="shared" si="150"/>
        <v>-3750.625</v>
      </c>
      <c r="BQ267" s="11">
        <f t="shared" si="151"/>
        <v>-3750.625</v>
      </c>
      <c r="BR267" s="11">
        <f t="shared" si="152"/>
        <v>-3750.625</v>
      </c>
      <c r="BS267" s="11">
        <f t="shared" si="153"/>
        <v>-12724.3</v>
      </c>
    </row>
    <row r="268" spans="1:71" ht="16" customHeight="1">
      <c r="A268" s="2">
        <v>43949</v>
      </c>
      <c r="B268" s="10" t="s">
        <v>49</v>
      </c>
      <c r="C268" s="11">
        <v>1</v>
      </c>
      <c r="D268" s="10">
        <v>121</v>
      </c>
      <c r="E268" s="10">
        <v>1</v>
      </c>
      <c r="I268" s="11">
        <v>0</v>
      </c>
      <c r="K268" s="11">
        <v>0</v>
      </c>
      <c r="L268" s="11" t="s">
        <v>1691</v>
      </c>
      <c r="M268" s="11" t="s">
        <v>891</v>
      </c>
      <c r="N268" s="11" t="s">
        <v>1631</v>
      </c>
      <c r="O268" s="11" t="s">
        <v>2033</v>
      </c>
      <c r="P268" s="11" t="s">
        <v>1690</v>
      </c>
      <c r="Q268" s="11" t="s">
        <v>1631</v>
      </c>
      <c r="R268" s="11" t="s">
        <v>1691</v>
      </c>
      <c r="S268" s="11" t="s">
        <v>1691</v>
      </c>
      <c r="T268" s="11" t="s">
        <v>2033</v>
      </c>
      <c r="U268" s="11" t="s">
        <v>1632</v>
      </c>
      <c r="V268" s="11" t="s">
        <v>1634</v>
      </c>
      <c r="W268" s="11" t="s">
        <v>1891</v>
      </c>
      <c r="X268" s="11" t="s">
        <v>1164</v>
      </c>
      <c r="Y268" s="11" t="s">
        <v>1632</v>
      </c>
      <c r="Z268" s="11" t="s">
        <v>1633</v>
      </c>
      <c r="AA268" s="11" t="s">
        <v>1164</v>
      </c>
      <c r="AB268" s="11" t="s">
        <v>1891</v>
      </c>
      <c r="AC268" s="11" t="s">
        <v>1633</v>
      </c>
      <c r="AD268" s="11" t="s">
        <v>1891</v>
      </c>
      <c r="AH268" s="11">
        <f t="shared" si="118"/>
        <v>181.37174414999936</v>
      </c>
      <c r="AI268" s="11">
        <f t="shared" si="119"/>
        <v>-119.50475292500033</v>
      </c>
      <c r="AJ268" s="11">
        <f t="shared" si="120"/>
        <v>-269.94049414999932</v>
      </c>
      <c r="AK268" s="11">
        <f t="shared" si="121"/>
        <v>-69.359505850000645</v>
      </c>
      <c r="AL268" s="11">
        <f t="shared" si="122"/>
        <v>-119.50475292500033</v>
      </c>
      <c r="AM268" s="11">
        <f t="shared" si="123"/>
        <v>-169.65</v>
      </c>
      <c r="AN268" s="11">
        <f t="shared" si="124"/>
        <v>-169.65</v>
      </c>
      <c r="AO268" s="11">
        <f t="shared" si="125"/>
        <v>-269.94049414999932</v>
      </c>
      <c r="AP268" s="11">
        <f t="shared" si="126"/>
        <v>-320.09075585000062</v>
      </c>
      <c r="AQ268" s="11">
        <f t="shared" si="127"/>
        <v>-520.67174414999931</v>
      </c>
      <c r="AR268" s="11">
        <f t="shared" si="128"/>
        <v>-620.96725292500037</v>
      </c>
      <c r="AS268" s="11">
        <f t="shared" si="129"/>
        <v>-570.82200585000066</v>
      </c>
      <c r="AT268" s="11">
        <f t="shared" si="130"/>
        <v>-320.09075585000062</v>
      </c>
      <c r="AU268" s="11">
        <f t="shared" si="131"/>
        <v>-470.52649707499967</v>
      </c>
      <c r="AV268" s="11">
        <f t="shared" si="132"/>
        <v>-570.82200585000066</v>
      </c>
      <c r="AW268" s="11">
        <f t="shared" si="133"/>
        <v>-620.96725292500037</v>
      </c>
      <c r="AX268" s="11">
        <f t="shared" si="134"/>
        <v>-470.52649707499967</v>
      </c>
      <c r="AY268" s="11">
        <f t="shared" si="135"/>
        <v>-620.96725292500037</v>
      </c>
      <c r="AZ268" s="11"/>
      <c r="BA268" s="11"/>
      <c r="BB268" s="11">
        <f t="shared" si="136"/>
        <v>-518.62425584999937</v>
      </c>
      <c r="BC268" s="11">
        <f t="shared" si="137"/>
        <v>-219.5027529249997</v>
      </c>
      <c r="BD268" s="11">
        <f t="shared" si="138"/>
        <v>-69.944494150000637</v>
      </c>
      <c r="BE268" s="11">
        <f t="shared" si="139"/>
        <v>-269.35550584999936</v>
      </c>
      <c r="BF268" s="11">
        <f t="shared" si="140"/>
        <v>-219.5027529249997</v>
      </c>
      <c r="BG268" s="11">
        <f t="shared" si="141"/>
        <v>-169.65</v>
      </c>
      <c r="BH268" s="11">
        <f t="shared" si="142"/>
        <v>-169.65</v>
      </c>
      <c r="BI268" s="11">
        <f t="shared" si="143"/>
        <v>-69.944494150000637</v>
      </c>
      <c r="BJ268" s="11">
        <f t="shared" si="144"/>
        <v>-20.086755849999371</v>
      </c>
      <c r="BK268" s="11">
        <f t="shared" si="145"/>
        <v>179.32425584999936</v>
      </c>
      <c r="BL268" s="11">
        <f t="shared" si="146"/>
        <v>279.03474707500033</v>
      </c>
      <c r="BM268" s="11">
        <f t="shared" si="147"/>
        <v>229.18199415000061</v>
      </c>
      <c r="BN268" s="11">
        <f t="shared" si="148"/>
        <v>-20.086755849999371</v>
      </c>
      <c r="BO268" s="11">
        <f t="shared" si="149"/>
        <v>129.4715029249997</v>
      </c>
      <c r="BP268" s="11">
        <f t="shared" si="150"/>
        <v>229.18199415000061</v>
      </c>
      <c r="BQ268" s="11">
        <f t="shared" si="151"/>
        <v>279.03474707500033</v>
      </c>
      <c r="BR268" s="11">
        <f t="shared" si="152"/>
        <v>129.4715029249997</v>
      </c>
      <c r="BS268" s="11">
        <f t="shared" si="153"/>
        <v>279.03474707500033</v>
      </c>
    </row>
    <row r="269" spans="1:71" ht="16" customHeight="1">
      <c r="A269" s="2">
        <v>43949</v>
      </c>
      <c r="B269" s="10" t="s">
        <v>803</v>
      </c>
      <c r="C269" s="11">
        <v>2</v>
      </c>
      <c r="D269" s="10">
        <v>109</v>
      </c>
      <c r="E269" s="10">
        <v>3.4</v>
      </c>
      <c r="I269" s="11">
        <v>0</v>
      </c>
      <c r="K269" s="11">
        <v>0</v>
      </c>
      <c r="L269" s="11" t="s">
        <v>1294</v>
      </c>
      <c r="M269" s="11" t="s">
        <v>778</v>
      </c>
      <c r="N269" s="11" t="s">
        <v>124</v>
      </c>
      <c r="O269" s="11" t="s">
        <v>124</v>
      </c>
      <c r="P269" s="11" t="s">
        <v>1294</v>
      </c>
      <c r="Q269" s="11" t="s">
        <v>1294</v>
      </c>
      <c r="R269" s="11" t="s">
        <v>1294</v>
      </c>
      <c r="S269" s="11" t="s">
        <v>778</v>
      </c>
      <c r="T269" s="11" t="s">
        <v>123</v>
      </c>
      <c r="U269" s="11" t="s">
        <v>1294</v>
      </c>
      <c r="V269" s="11" t="s">
        <v>778</v>
      </c>
      <c r="W269" s="11" t="s">
        <v>1294</v>
      </c>
      <c r="X269" s="11" t="s">
        <v>123</v>
      </c>
      <c r="Y269" s="11" t="s">
        <v>1557</v>
      </c>
      <c r="Z269" s="11" t="s">
        <v>128</v>
      </c>
      <c r="AA269" s="11" t="s">
        <v>945</v>
      </c>
      <c r="AB269" s="11" t="s">
        <v>945</v>
      </c>
      <c r="AC269" s="11" t="s">
        <v>1557</v>
      </c>
      <c r="AD269" s="11" t="s">
        <v>129</v>
      </c>
      <c r="AH269" s="11">
        <f t="shared" ref="AH269:AH312" si="154">($L269-M269)*1000 - $L269*1000*$B$5-M269*1000*$B$5-M269*1000*$B$6</f>
        <v>-1443.2375000000002</v>
      </c>
      <c r="AI269" s="11">
        <f t="shared" ref="AI269:AI312" si="155">($L269-N269)*1000 - $L269*1000*$B$5-N269*1000*$B$5-N269*1000*$B$6</f>
        <v>-2947.625</v>
      </c>
      <c r="AJ269" s="11">
        <f t="shared" ref="AJ269:AJ312" si="156">($L269-O269)*1000 - $L269*1000*$B$5-O269*1000*$B$5-O269*1000*$B$6</f>
        <v>-2947.625</v>
      </c>
      <c r="AK269" s="11">
        <f t="shared" ref="AK269:AK312" si="157">($L269-P269)*1000 - $L269*1000*$B$5-P269*1000*$B$5-P269*1000*$B$6</f>
        <v>-941.77499999999998</v>
      </c>
      <c r="AL269" s="11">
        <f t="shared" ref="AL269:AL312" si="158">($L269-Q269)*1000 - $L269*1000*$B$5-Q269*1000*$B$5-Q269*1000*$B$6</f>
        <v>-941.77499999999998</v>
      </c>
      <c r="AM269" s="11">
        <f t="shared" ref="AM269:AM312" si="159">($L269-R269)*1000 - $L269*1000*$B$5-R269*1000*$B$5-R269*1000*$B$6</f>
        <v>-941.77499999999998</v>
      </c>
      <c r="AN269" s="11">
        <f t="shared" ref="AN269:AN312" si="160">($L269-S269)*1000 - $L269*1000*$B$5-S269*1000*$B$5-S269*1000*$B$6</f>
        <v>-1443.2375000000002</v>
      </c>
      <c r="AO269" s="11">
        <f t="shared" ref="AO269:AO312" si="161">($L269-T269)*1000 - $L269*1000*$B$5-T269*1000*$B$5-T269*1000*$B$6</f>
        <v>-440.3125</v>
      </c>
      <c r="AP269" s="11">
        <f t="shared" ref="AP269:AP312" si="162">($L269-U269)*1000 - $L269*1000*$B$5-U269*1000*$B$5-U269*1000*$B$6</f>
        <v>-941.77499999999998</v>
      </c>
      <c r="AQ269" s="11">
        <f t="shared" ref="AQ269:AQ312" si="163">($L269-V269)*1000 - $L269*1000*$B$5-V269*1000*$B$5-V269*1000*$B$6</f>
        <v>-1443.2375000000002</v>
      </c>
      <c r="AR269" s="11">
        <f t="shared" ref="AR269:AR312" si="164">($L269-W269)*1000 - $L269*1000*$B$5-W269*1000*$B$5-W269*1000*$B$6</f>
        <v>-941.77499999999998</v>
      </c>
      <c r="AS269" s="11">
        <f t="shared" ref="AS269:AS312" si="165">($L269-X269)*1000 - $L269*1000*$B$5-X269*1000*$B$5-X269*1000*$B$6</f>
        <v>-440.3125</v>
      </c>
      <c r="AT269" s="11">
        <f t="shared" ref="AT269:AT312" si="166">($L269-Y269)*1000 - $L269*1000*$B$5-Y269*1000*$B$5-Y269*1000*$B$6</f>
        <v>1064.0749999999998</v>
      </c>
      <c r="AU269" s="11">
        <f t="shared" ref="AU269:AU312" si="167">($L269-Z269)*1000 - $L269*1000*$B$5-Z269*1000*$B$5-Z269*1000*$B$6</f>
        <v>1565.5375000000001</v>
      </c>
      <c r="AV269" s="11">
        <f t="shared" ref="AV269:AV312" si="168">($L269-AA269)*1000 - $L269*1000*$B$5-AA269*1000*$B$5-AA269*1000*$B$6</f>
        <v>562.61249999999995</v>
      </c>
      <c r="AW269" s="11">
        <f t="shared" ref="AW269:AW312" si="169">($L269-AB269)*1000 - $L269*1000*$B$5-AB269*1000*$B$5-AB269*1000*$B$6</f>
        <v>562.61249999999995</v>
      </c>
      <c r="AX269" s="11">
        <f t="shared" ref="AX269:AX312" si="170">($L269-AC269)*1000 - $L269*1000*$B$5-AC269*1000*$B$5-AC269*1000*$B$6</f>
        <v>1064.0749999999998</v>
      </c>
      <c r="AY269" s="11">
        <f t="shared" ref="AY269:AY312" si="171">($L269-AD269)*1000 - $L269*1000*$B$5-AD269*1000*$B$5-AD269*1000*$B$6</f>
        <v>2568.4625000000001</v>
      </c>
      <c r="AZ269" s="11"/>
      <c r="BA269" s="11"/>
      <c r="BB269" s="11">
        <f t="shared" ref="BB269:BB312" si="172">(M269-$L269)*1000 - $L269*1000*$B$5-M269*1000*$B$5-M269*1000*$B$6</f>
        <v>-443.23750000000001</v>
      </c>
      <c r="BC269" s="11">
        <f t="shared" ref="BC269:BC312" si="173">(N269-$L269)*1000 - $L269*1000*$B$5-N269*1000*$B$5-N269*1000*$B$6</f>
        <v>1052.375</v>
      </c>
      <c r="BD269" s="11">
        <f t="shared" ref="BD269:BD312" si="174">(O269-$L269)*1000 - $L269*1000*$B$5-O269*1000*$B$5-O269*1000*$B$6</f>
        <v>1052.375</v>
      </c>
      <c r="BE269" s="11">
        <f t="shared" ref="BE269:BE312" si="175">(P269-$L269)*1000 - $L269*1000*$B$5-P269*1000*$B$5-P269*1000*$B$6</f>
        <v>-941.77499999999998</v>
      </c>
      <c r="BF269" s="11">
        <f t="shared" ref="BF269:BF312" si="176">(Q269-$L269)*1000 - $L269*1000*$B$5-Q269*1000*$B$5-Q269*1000*$B$6</f>
        <v>-941.77499999999998</v>
      </c>
      <c r="BG269" s="11">
        <f t="shared" ref="BG269:BG312" si="177">(R269-$L269)*1000 - $L269*1000*$B$5-R269*1000*$B$5-R269*1000*$B$6</f>
        <v>-941.77499999999998</v>
      </c>
      <c r="BH269" s="11">
        <f t="shared" ref="BH269:BH312" si="178">(S269-$L269)*1000 - $L269*1000*$B$5-S269*1000*$B$5-S269*1000*$B$6</f>
        <v>-443.23750000000001</v>
      </c>
      <c r="BI269" s="11">
        <f t="shared" ref="BI269:BI312" si="179">(T269-$L269)*1000 - $L269*1000*$B$5-T269*1000*$B$5-T269*1000*$B$6</f>
        <v>-1440.3125</v>
      </c>
      <c r="BJ269" s="11">
        <f t="shared" ref="BJ269:BJ312" si="180">(U269-$L269)*1000 - $L269*1000*$B$5-U269*1000*$B$5-U269*1000*$B$6</f>
        <v>-941.77499999999998</v>
      </c>
      <c r="BK269" s="11">
        <f t="shared" ref="BK269:BK312" si="181">(V269-$L269)*1000 - $L269*1000*$B$5-V269*1000*$B$5-V269*1000*$B$6</f>
        <v>-443.23750000000001</v>
      </c>
      <c r="BL269" s="11">
        <f t="shared" ref="BL269:BL312" si="182">(W269-$L269)*1000 - $L269*1000*$B$5-W269*1000*$B$5-W269*1000*$B$6</f>
        <v>-941.77499999999998</v>
      </c>
      <c r="BM269" s="11">
        <f t="shared" ref="BM269:BM312" si="183">(X269-$L269)*1000 - $L269*1000*$B$5-X269*1000*$B$5-X269*1000*$B$6</f>
        <v>-1440.3125</v>
      </c>
      <c r="BN269" s="11">
        <f t="shared" ref="BN269:BN312" si="184">(Y269-$L269)*1000 - $L269*1000*$B$5-Y269*1000*$B$5-Y269*1000*$B$6</f>
        <v>-2935.9249999999997</v>
      </c>
      <c r="BO269" s="11">
        <f t="shared" ref="BO269:BO312" si="185">(Z269-$L269)*1000 - $L269*1000*$B$5-Z269*1000*$B$5-Z269*1000*$B$6</f>
        <v>-3434.4624999999996</v>
      </c>
      <c r="BP269" s="11">
        <f t="shared" ref="BP269:BP312" si="186">(AA269-$L269)*1000 - $L269*1000*$B$5-AA269*1000*$B$5-AA269*1000*$B$6</f>
        <v>-2437.3874999999998</v>
      </c>
      <c r="BQ269" s="11">
        <f t="shared" ref="BQ269:BQ312" si="187">(AB269-$L269)*1000 - $L269*1000*$B$5-AB269*1000*$B$5-AB269*1000*$B$6</f>
        <v>-2437.3874999999998</v>
      </c>
      <c r="BR269" s="11">
        <f t="shared" ref="BR269:BR312" si="188">(AC269-$L269)*1000 - $L269*1000*$B$5-AC269*1000*$B$5-AC269*1000*$B$6</f>
        <v>-2935.9249999999997</v>
      </c>
      <c r="BS269" s="11">
        <f t="shared" ref="BS269:BS312" si="189">(AD269-$L269)*1000 - $L269*1000*$B$5-AD269*1000*$B$5-AD269*1000*$B$6</f>
        <v>-4431.5374999999995</v>
      </c>
    </row>
    <row r="270" spans="1:71" ht="16" customHeight="1">
      <c r="A270" s="2">
        <v>43949</v>
      </c>
      <c r="B270" s="10" t="s">
        <v>90</v>
      </c>
      <c r="C270" s="11">
        <v>3</v>
      </c>
      <c r="D270" s="10">
        <v>69</v>
      </c>
      <c r="E270" s="10">
        <v>0.5</v>
      </c>
      <c r="I270" s="11">
        <v>2.6991476590085901E-2</v>
      </c>
      <c r="K270" s="11">
        <v>0</v>
      </c>
      <c r="L270" s="11" t="s">
        <v>243</v>
      </c>
      <c r="M270" s="11" t="s">
        <v>242</v>
      </c>
      <c r="N270" s="11" t="s">
        <v>244</v>
      </c>
      <c r="O270" s="11" t="s">
        <v>2350</v>
      </c>
      <c r="P270" s="11" t="s">
        <v>2428</v>
      </c>
      <c r="Q270" s="11" t="s">
        <v>1109</v>
      </c>
      <c r="R270" s="11" t="s">
        <v>2273</v>
      </c>
      <c r="S270" s="11" t="s">
        <v>1585</v>
      </c>
      <c r="T270" s="11" t="s">
        <v>2273</v>
      </c>
      <c r="U270" s="11" t="s">
        <v>1109</v>
      </c>
      <c r="V270" s="11" t="s">
        <v>1585</v>
      </c>
      <c r="W270" s="11" t="s">
        <v>1583</v>
      </c>
      <c r="X270" s="11" t="s">
        <v>2350</v>
      </c>
      <c r="Y270" s="11" t="s">
        <v>2394</v>
      </c>
      <c r="Z270" s="11" t="s">
        <v>244</v>
      </c>
      <c r="AA270" s="11" t="s">
        <v>1584</v>
      </c>
      <c r="AB270" s="11" t="s">
        <v>243</v>
      </c>
      <c r="AC270" s="11" t="s">
        <v>244</v>
      </c>
      <c r="AD270" s="11" t="s">
        <v>248</v>
      </c>
      <c r="AH270" s="11">
        <f t="shared" si="154"/>
        <v>-105.21499842499556</v>
      </c>
      <c r="AI270" s="11">
        <f t="shared" si="155"/>
        <v>295.95600450000757</v>
      </c>
      <c r="AJ270" s="11">
        <f t="shared" si="156"/>
        <v>596.82848987500313</v>
      </c>
      <c r="AK270" s="11">
        <f t="shared" si="157"/>
        <v>1098.2909898750031</v>
      </c>
      <c r="AL270" s="11">
        <f t="shared" si="158"/>
        <v>998.0004957250037</v>
      </c>
      <c r="AM270" s="11">
        <f t="shared" si="159"/>
        <v>897.71000157500441</v>
      </c>
      <c r="AN270" s="11">
        <f t="shared" si="160"/>
        <v>697.11998695</v>
      </c>
      <c r="AO270" s="11">
        <f t="shared" si="161"/>
        <v>897.71000157500441</v>
      </c>
      <c r="AP270" s="11">
        <f t="shared" si="162"/>
        <v>998.0004957250037</v>
      </c>
      <c r="AQ270" s="11">
        <f t="shared" si="163"/>
        <v>697.11998695</v>
      </c>
      <c r="AR270" s="11">
        <f t="shared" si="164"/>
        <v>195.65748695000002</v>
      </c>
      <c r="AS270" s="11">
        <f t="shared" si="165"/>
        <v>596.82848987500313</v>
      </c>
      <c r="AT270" s="11">
        <f t="shared" si="166"/>
        <v>797.41850450000754</v>
      </c>
      <c r="AU270" s="11">
        <f t="shared" si="167"/>
        <v>295.95600450000757</v>
      </c>
      <c r="AV270" s="11">
        <f t="shared" si="168"/>
        <v>-4.9245042749961954</v>
      </c>
      <c r="AW270" s="11">
        <f t="shared" si="169"/>
        <v>-305.80501305000001</v>
      </c>
      <c r="AX270" s="11">
        <f t="shared" si="170"/>
        <v>295.95600450000757</v>
      </c>
      <c r="AY270" s="11">
        <f t="shared" si="171"/>
        <v>-506.38700427499623</v>
      </c>
      <c r="AZ270" s="11"/>
      <c r="BA270" s="11"/>
      <c r="BB270" s="11">
        <f t="shared" si="172"/>
        <v>-505.2249984250044</v>
      </c>
      <c r="BC270" s="11">
        <f t="shared" si="173"/>
        <v>-904.05599550000761</v>
      </c>
      <c r="BD270" s="11">
        <f t="shared" si="174"/>
        <v>-1203.1735101250033</v>
      </c>
      <c r="BE270" s="11">
        <f t="shared" si="175"/>
        <v>-1701.7110101250032</v>
      </c>
      <c r="BF270" s="11">
        <f t="shared" si="176"/>
        <v>-1602.0055042750039</v>
      </c>
      <c r="BG270" s="11">
        <f t="shared" si="177"/>
        <v>-1502.2999984250046</v>
      </c>
      <c r="BH270" s="11">
        <f t="shared" si="178"/>
        <v>-1302.8800130500001</v>
      </c>
      <c r="BI270" s="11">
        <f t="shared" si="179"/>
        <v>-1502.2999984250046</v>
      </c>
      <c r="BJ270" s="11">
        <f t="shared" si="180"/>
        <v>-1602.0055042750039</v>
      </c>
      <c r="BK270" s="11">
        <f t="shared" si="181"/>
        <v>-1302.8800130500001</v>
      </c>
      <c r="BL270" s="11">
        <f t="shared" si="182"/>
        <v>-804.34251304999998</v>
      </c>
      <c r="BM270" s="11">
        <f t="shared" si="183"/>
        <v>-1203.1735101250033</v>
      </c>
      <c r="BN270" s="11">
        <f t="shared" si="184"/>
        <v>-1402.5934955000077</v>
      </c>
      <c r="BO270" s="11">
        <f t="shared" si="185"/>
        <v>-904.05599550000761</v>
      </c>
      <c r="BP270" s="11">
        <f t="shared" si="186"/>
        <v>-604.93050427500384</v>
      </c>
      <c r="BQ270" s="11">
        <f t="shared" si="187"/>
        <v>-305.80501305000001</v>
      </c>
      <c r="BR270" s="11">
        <f t="shared" si="188"/>
        <v>-904.05599550000761</v>
      </c>
      <c r="BS270" s="11">
        <f t="shared" si="189"/>
        <v>-106.3930042750038</v>
      </c>
    </row>
    <row r="271" spans="1:71" ht="16" customHeight="1">
      <c r="A271" s="2">
        <v>43949</v>
      </c>
      <c r="B271" s="10" t="s">
        <v>314</v>
      </c>
      <c r="C271" s="11">
        <v>4</v>
      </c>
      <c r="D271" s="10">
        <v>55</v>
      </c>
      <c r="E271" s="10">
        <v>-2.5</v>
      </c>
      <c r="I271" s="11">
        <v>0</v>
      </c>
      <c r="K271" s="11">
        <v>0</v>
      </c>
      <c r="L271" s="11" t="s">
        <v>58</v>
      </c>
      <c r="M271" s="11" t="s">
        <v>1496</v>
      </c>
      <c r="N271" s="11" t="s">
        <v>850</v>
      </c>
      <c r="O271" s="11" t="s">
        <v>1495</v>
      </c>
      <c r="P271" s="11" t="s">
        <v>1496</v>
      </c>
      <c r="Q271" s="11" t="s">
        <v>2734</v>
      </c>
      <c r="R271" s="11" t="s">
        <v>1996</v>
      </c>
      <c r="S271" s="11" t="s">
        <v>1495</v>
      </c>
      <c r="T271" s="11" t="s">
        <v>1495</v>
      </c>
      <c r="U271" s="11" t="s">
        <v>2734</v>
      </c>
      <c r="V271" s="11" t="s">
        <v>1495</v>
      </c>
      <c r="W271" s="11" t="s">
        <v>1996</v>
      </c>
      <c r="X271" s="11" t="s">
        <v>1495</v>
      </c>
      <c r="Y271" s="11" t="s">
        <v>847</v>
      </c>
      <c r="Z271" s="11" t="s">
        <v>2734</v>
      </c>
      <c r="AA271" s="11" t="s">
        <v>1495</v>
      </c>
      <c r="AB271" s="11" t="s">
        <v>1996</v>
      </c>
      <c r="AC271" s="11" t="s">
        <v>2734</v>
      </c>
      <c r="AD271" s="11" t="s">
        <v>850</v>
      </c>
      <c r="AH271" s="11">
        <f t="shared" si="154"/>
        <v>381.21300442500097</v>
      </c>
      <c r="AI271" s="11">
        <f t="shared" si="155"/>
        <v>481.50349857500032</v>
      </c>
      <c r="AJ271" s="11">
        <f t="shared" si="156"/>
        <v>80.331492724999677</v>
      </c>
      <c r="AK271" s="11">
        <f t="shared" si="157"/>
        <v>381.21300442500097</v>
      </c>
      <c r="AL271" s="11">
        <f t="shared" si="158"/>
        <v>180.62700150000063</v>
      </c>
      <c r="AM271" s="11">
        <f t="shared" si="159"/>
        <v>-19.959001424999698</v>
      </c>
      <c r="AN271" s="11">
        <f t="shared" si="160"/>
        <v>80.331492724999677</v>
      </c>
      <c r="AO271" s="11">
        <f t="shared" si="161"/>
        <v>80.331492724999677</v>
      </c>
      <c r="AP271" s="11">
        <f t="shared" si="162"/>
        <v>180.62700150000063</v>
      </c>
      <c r="AQ271" s="11">
        <f t="shared" si="163"/>
        <v>80.331492724999677</v>
      </c>
      <c r="AR271" s="11">
        <f t="shared" si="164"/>
        <v>-19.959001424999698</v>
      </c>
      <c r="AS271" s="11">
        <f t="shared" si="165"/>
        <v>80.331492724999677</v>
      </c>
      <c r="AT271" s="11">
        <f t="shared" si="166"/>
        <v>280.91749564999998</v>
      </c>
      <c r="AU271" s="11">
        <f t="shared" si="167"/>
        <v>180.62700150000063</v>
      </c>
      <c r="AV271" s="11">
        <f t="shared" si="168"/>
        <v>80.331492724999677</v>
      </c>
      <c r="AW271" s="11">
        <f t="shared" si="169"/>
        <v>-19.959001424999698</v>
      </c>
      <c r="AX271" s="11">
        <f t="shared" si="170"/>
        <v>180.62700150000063</v>
      </c>
      <c r="AY271" s="11">
        <f t="shared" si="171"/>
        <v>481.50349857500032</v>
      </c>
      <c r="AZ271" s="11"/>
      <c r="BA271" s="11"/>
      <c r="BB271" s="11">
        <f t="shared" si="172"/>
        <v>-818.79299557500099</v>
      </c>
      <c r="BC271" s="11">
        <f t="shared" si="173"/>
        <v>-918.49850142500031</v>
      </c>
      <c r="BD271" s="11">
        <f t="shared" si="174"/>
        <v>-519.66650727499973</v>
      </c>
      <c r="BE271" s="11">
        <f t="shared" si="175"/>
        <v>-818.79299557500099</v>
      </c>
      <c r="BF271" s="11">
        <f t="shared" si="176"/>
        <v>-619.37699850000058</v>
      </c>
      <c r="BG271" s="11">
        <f t="shared" si="177"/>
        <v>-419.96100142500029</v>
      </c>
      <c r="BH271" s="11">
        <f t="shared" si="178"/>
        <v>-519.66650727499973</v>
      </c>
      <c r="BI271" s="11">
        <f t="shared" si="179"/>
        <v>-519.66650727499973</v>
      </c>
      <c r="BJ271" s="11">
        <f t="shared" si="180"/>
        <v>-619.37699850000058</v>
      </c>
      <c r="BK271" s="11">
        <f t="shared" si="181"/>
        <v>-519.66650727499973</v>
      </c>
      <c r="BL271" s="11">
        <f t="shared" si="182"/>
        <v>-419.96100142500029</v>
      </c>
      <c r="BM271" s="11">
        <f t="shared" si="183"/>
        <v>-519.66650727499973</v>
      </c>
      <c r="BN271" s="11">
        <f t="shared" si="184"/>
        <v>-719.08250435000002</v>
      </c>
      <c r="BO271" s="11">
        <f t="shared" si="185"/>
        <v>-619.37699850000058</v>
      </c>
      <c r="BP271" s="11">
        <f t="shared" si="186"/>
        <v>-519.66650727499973</v>
      </c>
      <c r="BQ271" s="11">
        <f t="shared" si="187"/>
        <v>-419.96100142500029</v>
      </c>
      <c r="BR271" s="11">
        <f t="shared" si="188"/>
        <v>-619.37699850000058</v>
      </c>
      <c r="BS271" s="11">
        <f t="shared" si="189"/>
        <v>-918.49850142500031</v>
      </c>
    </row>
    <row r="272" spans="1:71" ht="16" customHeight="1">
      <c r="A272" s="2">
        <v>43949</v>
      </c>
      <c r="B272" s="10" t="s">
        <v>2689</v>
      </c>
      <c r="C272" s="11">
        <v>5</v>
      </c>
      <c r="D272" s="10">
        <v>39</v>
      </c>
      <c r="E272" s="10">
        <v>0.2</v>
      </c>
      <c r="I272" s="11">
        <v>0</v>
      </c>
      <c r="K272" s="11">
        <v>0</v>
      </c>
      <c r="L272" s="11" t="s">
        <v>492</v>
      </c>
      <c r="M272" s="11" t="s">
        <v>1748</v>
      </c>
      <c r="N272" s="11" t="s">
        <v>496</v>
      </c>
      <c r="O272" s="11" t="s">
        <v>2512</v>
      </c>
      <c r="P272" s="11" t="s">
        <v>2511</v>
      </c>
      <c r="Q272" s="11" t="s">
        <v>492</v>
      </c>
      <c r="R272" s="11" t="s">
        <v>2511</v>
      </c>
      <c r="S272" s="11" t="s">
        <v>2511</v>
      </c>
      <c r="T272" s="11" t="s">
        <v>2511</v>
      </c>
      <c r="U272" s="11" t="s">
        <v>492</v>
      </c>
      <c r="V272" s="11" t="s">
        <v>492</v>
      </c>
      <c r="W272" s="11" t="s">
        <v>1748</v>
      </c>
      <c r="X272" s="11" t="s">
        <v>492</v>
      </c>
      <c r="Y272" s="11" t="s">
        <v>2511</v>
      </c>
      <c r="Z272" s="11" t="s">
        <v>1746</v>
      </c>
      <c r="AA272" s="11" t="s">
        <v>1745</v>
      </c>
      <c r="AB272" s="11" t="s">
        <v>1746</v>
      </c>
      <c r="AC272" s="11" t="s">
        <v>1746</v>
      </c>
      <c r="AD272" s="11" t="s">
        <v>2735</v>
      </c>
      <c r="AH272" s="11">
        <f t="shared" si="154"/>
        <v>-169.98974857500176</v>
      </c>
      <c r="AI272" s="11">
        <f t="shared" si="155"/>
        <v>-370.57374565000003</v>
      </c>
      <c r="AJ272" s="11">
        <f t="shared" si="156"/>
        <v>-320.42849857500033</v>
      </c>
      <c r="AK272" s="11">
        <f t="shared" si="157"/>
        <v>-69.697248575000316</v>
      </c>
      <c r="AL272" s="11">
        <f t="shared" si="158"/>
        <v>-119.84249564999999</v>
      </c>
      <c r="AM272" s="11">
        <f t="shared" si="159"/>
        <v>-69.697248575000316</v>
      </c>
      <c r="AN272" s="11">
        <f t="shared" si="160"/>
        <v>-69.697248575000316</v>
      </c>
      <c r="AO272" s="11">
        <f t="shared" si="161"/>
        <v>-69.697248575000316</v>
      </c>
      <c r="AP272" s="11">
        <f t="shared" si="162"/>
        <v>-119.84249564999999</v>
      </c>
      <c r="AQ272" s="11">
        <f t="shared" si="163"/>
        <v>-119.84249564999999</v>
      </c>
      <c r="AR272" s="11">
        <f t="shared" si="164"/>
        <v>-169.98974857500176</v>
      </c>
      <c r="AS272" s="11">
        <f t="shared" si="165"/>
        <v>-119.84249564999999</v>
      </c>
      <c r="AT272" s="11">
        <f t="shared" si="166"/>
        <v>-69.697248575000316</v>
      </c>
      <c r="AU272" s="11">
        <f t="shared" si="167"/>
        <v>80.741501424998262</v>
      </c>
      <c r="AV272" s="11">
        <f t="shared" si="168"/>
        <v>130.88875435</v>
      </c>
      <c r="AW272" s="11">
        <f t="shared" si="169"/>
        <v>80.741501424998262</v>
      </c>
      <c r="AX272" s="11">
        <f t="shared" si="170"/>
        <v>80.741501424998262</v>
      </c>
      <c r="AY272" s="11">
        <f t="shared" si="171"/>
        <v>231.17924849999935</v>
      </c>
      <c r="AZ272" s="11"/>
      <c r="BA272" s="11"/>
      <c r="BB272" s="11">
        <f t="shared" si="172"/>
        <v>-69.98774857499825</v>
      </c>
      <c r="BC272" s="11">
        <f t="shared" si="173"/>
        <v>129.42625435000002</v>
      </c>
      <c r="BD272" s="11">
        <f t="shared" si="174"/>
        <v>79.573501425000316</v>
      </c>
      <c r="BE272" s="11">
        <f t="shared" si="175"/>
        <v>-169.69524857499968</v>
      </c>
      <c r="BF272" s="11">
        <f t="shared" si="176"/>
        <v>-119.84249564999999</v>
      </c>
      <c r="BG272" s="11">
        <f t="shared" si="177"/>
        <v>-169.69524857499968</v>
      </c>
      <c r="BH272" s="11">
        <f t="shared" si="178"/>
        <v>-169.69524857499968</v>
      </c>
      <c r="BI272" s="11">
        <f t="shared" si="179"/>
        <v>-169.69524857499968</v>
      </c>
      <c r="BJ272" s="11">
        <f t="shared" si="180"/>
        <v>-119.84249564999999</v>
      </c>
      <c r="BK272" s="11">
        <f t="shared" si="181"/>
        <v>-119.84249564999999</v>
      </c>
      <c r="BL272" s="11">
        <f t="shared" si="182"/>
        <v>-69.98774857499825</v>
      </c>
      <c r="BM272" s="11">
        <f t="shared" si="183"/>
        <v>-119.84249564999999</v>
      </c>
      <c r="BN272" s="11">
        <f t="shared" si="184"/>
        <v>-169.69524857499968</v>
      </c>
      <c r="BO272" s="11">
        <f t="shared" si="185"/>
        <v>-319.25649857499826</v>
      </c>
      <c r="BP272" s="11">
        <f t="shared" si="186"/>
        <v>-369.11124565</v>
      </c>
      <c r="BQ272" s="11">
        <f t="shared" si="187"/>
        <v>-319.25649857499826</v>
      </c>
      <c r="BR272" s="11">
        <f t="shared" si="188"/>
        <v>-319.25649857499826</v>
      </c>
      <c r="BS272" s="11">
        <f t="shared" si="189"/>
        <v>-468.81675149999938</v>
      </c>
    </row>
    <row r="273" spans="1:71" ht="16" customHeight="1">
      <c r="A273" s="2">
        <v>43949</v>
      </c>
      <c r="B273" s="10" t="s">
        <v>1582</v>
      </c>
      <c r="C273" s="11">
        <v>6</v>
      </c>
      <c r="D273" s="10">
        <v>37</v>
      </c>
      <c r="E273" s="10">
        <v>2.2999999999999998</v>
      </c>
      <c r="I273" s="11">
        <v>4.2930792982500063E-2</v>
      </c>
      <c r="K273" s="11">
        <v>0</v>
      </c>
      <c r="L273" s="11" t="s">
        <v>1583</v>
      </c>
      <c r="M273" s="11" t="s">
        <v>1584</v>
      </c>
      <c r="N273" s="11" t="s">
        <v>2273</v>
      </c>
      <c r="O273" s="11" t="s">
        <v>1109</v>
      </c>
      <c r="P273" s="11" t="s">
        <v>1586</v>
      </c>
      <c r="Q273" s="11" t="s">
        <v>1448</v>
      </c>
      <c r="R273" s="11" t="s">
        <v>537</v>
      </c>
      <c r="S273" s="11" t="s">
        <v>900</v>
      </c>
      <c r="T273" s="11" t="s">
        <v>1111</v>
      </c>
      <c r="U273" s="11" t="s">
        <v>1112</v>
      </c>
      <c r="V273" s="11" t="s">
        <v>1112</v>
      </c>
      <c r="W273" s="11" t="s">
        <v>898</v>
      </c>
      <c r="X273" s="11" t="s">
        <v>1112</v>
      </c>
      <c r="Y273" s="11" t="s">
        <v>540</v>
      </c>
      <c r="Z273" s="11" t="s">
        <v>539</v>
      </c>
      <c r="AA273" s="11" t="s">
        <v>538</v>
      </c>
      <c r="AB273" s="11" t="s">
        <v>538</v>
      </c>
      <c r="AC273" s="11" t="s">
        <v>898</v>
      </c>
      <c r="AD273" s="11" t="s">
        <v>542</v>
      </c>
      <c r="AH273" s="11">
        <f t="shared" si="154"/>
        <v>-504.21200427499622</v>
      </c>
      <c r="AI273" s="11">
        <f t="shared" si="155"/>
        <v>398.4225015750045</v>
      </c>
      <c r="AJ273" s="11">
        <f t="shared" si="156"/>
        <v>498.71299572500379</v>
      </c>
      <c r="AK273" s="11">
        <f t="shared" si="157"/>
        <v>2103.390989875003</v>
      </c>
      <c r="AL273" s="11">
        <f t="shared" si="158"/>
        <v>2404.2725015750048</v>
      </c>
      <c r="AM273" s="11">
        <f t="shared" si="159"/>
        <v>2003.1004957250038</v>
      </c>
      <c r="AN273" s="11">
        <f t="shared" si="160"/>
        <v>2203.6824869500001</v>
      </c>
      <c r="AO273" s="11">
        <f t="shared" si="161"/>
        <v>899.88500157500448</v>
      </c>
      <c r="AP273" s="11">
        <f t="shared" si="162"/>
        <v>1100.4659898750033</v>
      </c>
      <c r="AQ273" s="11">
        <f t="shared" si="163"/>
        <v>1100.4659898750033</v>
      </c>
      <c r="AR273" s="11">
        <f t="shared" si="164"/>
        <v>1401.3475015750046</v>
      </c>
      <c r="AS273" s="11">
        <f t="shared" si="165"/>
        <v>1100.4659898750033</v>
      </c>
      <c r="AT273" s="11">
        <f t="shared" si="166"/>
        <v>1802.5185045000076</v>
      </c>
      <c r="AU273" s="11">
        <f t="shared" si="167"/>
        <v>1501.6379957250037</v>
      </c>
      <c r="AV273" s="11">
        <f t="shared" si="168"/>
        <v>1601.9284898750032</v>
      </c>
      <c r="AW273" s="11">
        <f t="shared" si="169"/>
        <v>1601.9284898750032</v>
      </c>
      <c r="AX273" s="11">
        <f t="shared" si="170"/>
        <v>1401.3475015750046</v>
      </c>
      <c r="AY273" s="11">
        <f t="shared" si="171"/>
        <v>1000.1754957250039</v>
      </c>
      <c r="AZ273" s="11"/>
      <c r="BA273" s="11"/>
      <c r="BB273" s="11">
        <f t="shared" si="172"/>
        <v>-104.21800427500379</v>
      </c>
      <c r="BC273" s="11">
        <f t="shared" si="173"/>
        <v>-1001.5874984250044</v>
      </c>
      <c r="BD273" s="11">
        <f t="shared" si="174"/>
        <v>-1101.2930042750038</v>
      </c>
      <c r="BE273" s="11">
        <f t="shared" si="175"/>
        <v>-2696.6110101250028</v>
      </c>
      <c r="BF273" s="11">
        <f t="shared" si="176"/>
        <v>-2995.7374984250046</v>
      </c>
      <c r="BG273" s="11">
        <f t="shared" si="177"/>
        <v>-2596.9055042750038</v>
      </c>
      <c r="BH273" s="11">
        <f t="shared" si="178"/>
        <v>-2796.3175130499999</v>
      </c>
      <c r="BI273" s="11">
        <f t="shared" si="179"/>
        <v>-1500.1249984250044</v>
      </c>
      <c r="BJ273" s="11">
        <f t="shared" si="180"/>
        <v>-1699.536010125003</v>
      </c>
      <c r="BK273" s="11">
        <f t="shared" si="181"/>
        <v>-1699.536010125003</v>
      </c>
      <c r="BL273" s="11">
        <f t="shared" si="182"/>
        <v>-1998.6624984250043</v>
      </c>
      <c r="BM273" s="11">
        <f t="shared" si="183"/>
        <v>-1699.536010125003</v>
      </c>
      <c r="BN273" s="11">
        <f t="shared" si="184"/>
        <v>-2397.4934955000076</v>
      </c>
      <c r="BO273" s="11">
        <f t="shared" si="185"/>
        <v>-2098.3680042750038</v>
      </c>
      <c r="BP273" s="11">
        <f t="shared" si="186"/>
        <v>-2198.0735101250029</v>
      </c>
      <c r="BQ273" s="11">
        <f t="shared" si="187"/>
        <v>-2198.0735101250029</v>
      </c>
      <c r="BR273" s="11">
        <f t="shared" si="188"/>
        <v>-1998.6624984250043</v>
      </c>
      <c r="BS273" s="11">
        <f t="shared" si="189"/>
        <v>-1599.8305042750037</v>
      </c>
    </row>
    <row r="274" spans="1:71" ht="16" customHeight="1">
      <c r="A274" s="2">
        <v>43949</v>
      </c>
      <c r="B274" s="10" t="s">
        <v>406</v>
      </c>
      <c r="C274" s="11">
        <v>7</v>
      </c>
      <c r="D274" s="10">
        <v>30</v>
      </c>
      <c r="E274" s="10">
        <v>-1.2</v>
      </c>
      <c r="I274" s="11">
        <v>0</v>
      </c>
      <c r="K274" s="11">
        <v>0</v>
      </c>
      <c r="L274" s="11" t="s">
        <v>142</v>
      </c>
      <c r="M274" s="11" t="s">
        <v>140</v>
      </c>
      <c r="N274" s="11" t="s">
        <v>209</v>
      </c>
      <c r="O274" s="11" t="s">
        <v>210</v>
      </c>
      <c r="P274" s="11" t="s">
        <v>1780</v>
      </c>
      <c r="Q274" s="11" t="s">
        <v>208</v>
      </c>
      <c r="R274" s="11" t="s">
        <v>1396</v>
      </c>
      <c r="S274" s="11" t="s">
        <v>943</v>
      </c>
      <c r="T274" s="11" t="s">
        <v>942</v>
      </c>
      <c r="U274" s="11" t="s">
        <v>1025</v>
      </c>
      <c r="V274" s="11" t="s">
        <v>943</v>
      </c>
      <c r="W274" s="11" t="s">
        <v>1026</v>
      </c>
      <c r="X274" s="11" t="s">
        <v>130</v>
      </c>
      <c r="Y274" s="11" t="s">
        <v>940</v>
      </c>
      <c r="Z274" s="11" t="s">
        <v>130</v>
      </c>
      <c r="AA274" s="11" t="s">
        <v>942</v>
      </c>
      <c r="AB274" s="11" t="s">
        <v>945</v>
      </c>
      <c r="AC274" s="11" t="s">
        <v>945</v>
      </c>
      <c r="AD274" s="11" t="s">
        <v>942</v>
      </c>
      <c r="AH274" s="11">
        <f t="shared" si="154"/>
        <v>-364.1875</v>
      </c>
      <c r="AI274" s="11">
        <f t="shared" si="155"/>
        <v>-5378.8125</v>
      </c>
      <c r="AJ274" s="11">
        <f t="shared" si="156"/>
        <v>-4877.3499999999995</v>
      </c>
      <c r="AK274" s="11">
        <f t="shared" si="157"/>
        <v>-5880.2749999999996</v>
      </c>
      <c r="AL274" s="11">
        <f t="shared" si="158"/>
        <v>-6381.7375000000002</v>
      </c>
      <c r="AM274" s="11">
        <f t="shared" si="159"/>
        <v>-8889.0500000000011</v>
      </c>
      <c r="AN274" s="11">
        <f t="shared" si="160"/>
        <v>-12399.2875</v>
      </c>
      <c r="AO274" s="11">
        <f t="shared" si="161"/>
        <v>-14405.137500000001</v>
      </c>
      <c r="AP274" s="11">
        <f t="shared" si="162"/>
        <v>-10894.900000000001</v>
      </c>
      <c r="AQ274" s="11">
        <f t="shared" si="163"/>
        <v>-12399.2875</v>
      </c>
      <c r="AR274" s="11">
        <f t="shared" si="164"/>
        <v>-13903.675000000001</v>
      </c>
      <c r="AS274" s="11">
        <f t="shared" si="165"/>
        <v>-13402.212500000001</v>
      </c>
      <c r="AT274" s="11">
        <f t="shared" si="166"/>
        <v>-11396.362500000001</v>
      </c>
      <c r="AU274" s="11">
        <f t="shared" si="167"/>
        <v>-13402.212500000001</v>
      </c>
      <c r="AV274" s="11">
        <f t="shared" si="168"/>
        <v>-14405.137500000001</v>
      </c>
      <c r="AW274" s="11">
        <f t="shared" si="169"/>
        <v>-16912.45</v>
      </c>
      <c r="AX274" s="11">
        <f t="shared" si="170"/>
        <v>-16912.45</v>
      </c>
      <c r="AY274" s="11">
        <f t="shared" si="171"/>
        <v>-14405.137500000001</v>
      </c>
      <c r="AZ274" s="11"/>
      <c r="BA274" s="11"/>
      <c r="BB274" s="11">
        <f t="shared" si="172"/>
        <v>-1364.1875</v>
      </c>
      <c r="BC274" s="11">
        <f t="shared" si="173"/>
        <v>3621.1875</v>
      </c>
      <c r="BD274" s="11">
        <f t="shared" si="174"/>
        <v>3122.65</v>
      </c>
      <c r="BE274" s="11">
        <f t="shared" si="175"/>
        <v>4119.7250000000004</v>
      </c>
      <c r="BF274" s="11">
        <f t="shared" si="176"/>
        <v>4618.2624999999998</v>
      </c>
      <c r="BG274" s="11">
        <f t="shared" si="177"/>
        <v>7110.95</v>
      </c>
      <c r="BH274" s="11">
        <f t="shared" si="178"/>
        <v>10600.7125</v>
      </c>
      <c r="BI274" s="11">
        <f t="shared" si="179"/>
        <v>12594.862499999999</v>
      </c>
      <c r="BJ274" s="11">
        <f t="shared" si="180"/>
        <v>9105.0999999999985</v>
      </c>
      <c r="BK274" s="11">
        <f t="shared" si="181"/>
        <v>10600.7125</v>
      </c>
      <c r="BL274" s="11">
        <f t="shared" si="182"/>
        <v>12096.324999999999</v>
      </c>
      <c r="BM274" s="11">
        <f t="shared" si="183"/>
        <v>11597.787499999999</v>
      </c>
      <c r="BN274" s="11">
        <f t="shared" si="184"/>
        <v>9603.6374999999989</v>
      </c>
      <c r="BO274" s="11">
        <f t="shared" si="185"/>
        <v>11597.787499999999</v>
      </c>
      <c r="BP274" s="11">
        <f t="shared" si="186"/>
        <v>12594.862499999999</v>
      </c>
      <c r="BQ274" s="11">
        <f t="shared" si="187"/>
        <v>15087.55</v>
      </c>
      <c r="BR274" s="11">
        <f t="shared" si="188"/>
        <v>15087.55</v>
      </c>
      <c r="BS274" s="11">
        <f t="shared" si="189"/>
        <v>12594.862499999999</v>
      </c>
    </row>
    <row r="275" spans="1:71" ht="16" customHeight="1">
      <c r="A275" s="2">
        <v>43949</v>
      </c>
      <c r="B275" s="10" t="s">
        <v>2025</v>
      </c>
      <c r="C275" s="11">
        <v>8</v>
      </c>
      <c r="D275" s="10">
        <v>30</v>
      </c>
      <c r="E275" s="10">
        <v>0.6</v>
      </c>
      <c r="I275" s="11">
        <v>2.15319354838709E-2</v>
      </c>
      <c r="K275" s="11">
        <v>0</v>
      </c>
      <c r="L275" s="11" t="s">
        <v>1211</v>
      </c>
      <c r="M275" s="11" t="s">
        <v>2029</v>
      </c>
      <c r="N275" s="11" t="s">
        <v>1074</v>
      </c>
      <c r="O275" s="11" t="s">
        <v>1074</v>
      </c>
      <c r="P275" s="11" t="s">
        <v>1392</v>
      </c>
      <c r="Q275" s="11" t="s">
        <v>1070</v>
      </c>
      <c r="R275" s="11" t="s">
        <v>1392</v>
      </c>
      <c r="S275" s="11" t="s">
        <v>1072</v>
      </c>
      <c r="T275" s="11" t="s">
        <v>2030</v>
      </c>
      <c r="U275" s="11" t="s">
        <v>1503</v>
      </c>
      <c r="V275" s="11" t="s">
        <v>1503</v>
      </c>
      <c r="W275" s="11" t="s">
        <v>1503</v>
      </c>
      <c r="X275" s="11" t="s">
        <v>1503</v>
      </c>
      <c r="Y275" s="11" t="s">
        <v>1503</v>
      </c>
      <c r="Z275" s="11" t="s">
        <v>2029</v>
      </c>
      <c r="AA275" s="11" t="s">
        <v>2009</v>
      </c>
      <c r="AB275" s="11" t="s">
        <v>2009</v>
      </c>
      <c r="AC275" s="11" t="s">
        <v>1503</v>
      </c>
      <c r="AD275" s="11" t="s">
        <v>1503</v>
      </c>
      <c r="AH275" s="11">
        <f t="shared" si="154"/>
        <v>1158.8125</v>
      </c>
      <c r="AI275" s="11">
        <f t="shared" si="155"/>
        <v>3164.6624999999999</v>
      </c>
      <c r="AJ275" s="11">
        <f t="shared" si="156"/>
        <v>3164.6624999999999</v>
      </c>
      <c r="AK275" s="11">
        <f t="shared" si="157"/>
        <v>4669.05</v>
      </c>
      <c r="AL275" s="11">
        <f t="shared" si="158"/>
        <v>5671.9750000000004</v>
      </c>
      <c r="AM275" s="11">
        <f t="shared" si="159"/>
        <v>4669.05</v>
      </c>
      <c r="AN275" s="11">
        <f t="shared" si="160"/>
        <v>4167.5874999999996</v>
      </c>
      <c r="AO275" s="11">
        <f t="shared" si="161"/>
        <v>1660.2750000000001</v>
      </c>
      <c r="AP275" s="11">
        <f t="shared" si="162"/>
        <v>155.88750000000005</v>
      </c>
      <c r="AQ275" s="11">
        <f t="shared" si="163"/>
        <v>155.88750000000005</v>
      </c>
      <c r="AR275" s="11">
        <f t="shared" si="164"/>
        <v>155.88750000000005</v>
      </c>
      <c r="AS275" s="11">
        <f t="shared" si="165"/>
        <v>155.88750000000005</v>
      </c>
      <c r="AT275" s="11">
        <f t="shared" si="166"/>
        <v>155.88750000000005</v>
      </c>
      <c r="AU275" s="11">
        <f t="shared" si="167"/>
        <v>1158.8125</v>
      </c>
      <c r="AV275" s="11">
        <f t="shared" si="168"/>
        <v>657.34999999999991</v>
      </c>
      <c r="AW275" s="11">
        <f t="shared" si="169"/>
        <v>657.34999999999991</v>
      </c>
      <c r="AX275" s="11">
        <f t="shared" si="170"/>
        <v>155.88750000000005</v>
      </c>
      <c r="AY275" s="11">
        <f t="shared" si="171"/>
        <v>155.88750000000005</v>
      </c>
      <c r="AZ275" s="11"/>
      <c r="BA275" s="11"/>
      <c r="BB275" s="11">
        <f t="shared" si="172"/>
        <v>-3841.1875</v>
      </c>
      <c r="BC275" s="11">
        <f t="shared" si="173"/>
        <v>-5835.3374999999996</v>
      </c>
      <c r="BD275" s="11">
        <f t="shared" si="174"/>
        <v>-5835.3374999999996</v>
      </c>
      <c r="BE275" s="11">
        <f t="shared" si="175"/>
        <v>-7330.95</v>
      </c>
      <c r="BF275" s="11">
        <f t="shared" si="176"/>
        <v>-8328.0249999999996</v>
      </c>
      <c r="BG275" s="11">
        <f t="shared" si="177"/>
        <v>-7330.95</v>
      </c>
      <c r="BH275" s="11">
        <f t="shared" si="178"/>
        <v>-6832.4125000000004</v>
      </c>
      <c r="BI275" s="11">
        <f t="shared" si="179"/>
        <v>-4339.7250000000004</v>
      </c>
      <c r="BJ275" s="11">
        <f t="shared" si="180"/>
        <v>-2844.1125000000002</v>
      </c>
      <c r="BK275" s="11">
        <f t="shared" si="181"/>
        <v>-2844.1125000000002</v>
      </c>
      <c r="BL275" s="11">
        <f t="shared" si="182"/>
        <v>-2844.1125000000002</v>
      </c>
      <c r="BM275" s="11">
        <f t="shared" si="183"/>
        <v>-2844.1125000000002</v>
      </c>
      <c r="BN275" s="11">
        <f t="shared" si="184"/>
        <v>-2844.1125000000002</v>
      </c>
      <c r="BO275" s="11">
        <f t="shared" si="185"/>
        <v>-3841.1875</v>
      </c>
      <c r="BP275" s="11">
        <f t="shared" si="186"/>
        <v>-3342.65</v>
      </c>
      <c r="BQ275" s="11">
        <f t="shared" si="187"/>
        <v>-3342.65</v>
      </c>
      <c r="BR275" s="11">
        <f t="shared" si="188"/>
        <v>-2844.1125000000002</v>
      </c>
      <c r="BS275" s="11">
        <f t="shared" si="189"/>
        <v>-2844.1125000000002</v>
      </c>
    </row>
    <row r="276" spans="1:71" ht="16" customHeight="1">
      <c r="A276" s="2">
        <v>43949</v>
      </c>
      <c r="B276" s="10" t="s">
        <v>1764</v>
      </c>
      <c r="C276" s="11">
        <v>9</v>
      </c>
      <c r="D276" s="10">
        <v>28</v>
      </c>
      <c r="E276" s="10">
        <v>1.5</v>
      </c>
      <c r="I276" s="11">
        <v>1.15065217391304E-2</v>
      </c>
      <c r="K276" s="11">
        <v>0</v>
      </c>
      <c r="L276" s="11" t="s">
        <v>746</v>
      </c>
      <c r="M276" s="11" t="s">
        <v>152</v>
      </c>
      <c r="N276" s="11" t="s">
        <v>149</v>
      </c>
      <c r="O276" s="11" t="s">
        <v>149</v>
      </c>
      <c r="P276" s="11" t="s">
        <v>152</v>
      </c>
      <c r="Q276" s="11" t="s">
        <v>150</v>
      </c>
      <c r="R276" s="11" t="s">
        <v>150</v>
      </c>
      <c r="S276" s="11" t="s">
        <v>1704</v>
      </c>
      <c r="T276" s="11" t="s">
        <v>745</v>
      </c>
      <c r="U276" s="11" t="s">
        <v>745</v>
      </c>
      <c r="V276" s="11" t="s">
        <v>1946</v>
      </c>
      <c r="W276" s="11" t="s">
        <v>744</v>
      </c>
      <c r="X276" s="11" t="s">
        <v>744</v>
      </c>
      <c r="Y276" s="11" t="s">
        <v>2272</v>
      </c>
      <c r="Z276" s="11" t="s">
        <v>148</v>
      </c>
      <c r="AA276" s="11" t="s">
        <v>1946</v>
      </c>
      <c r="AB276" s="11" t="s">
        <v>744</v>
      </c>
      <c r="AC276" s="11" t="s">
        <v>744</v>
      </c>
      <c r="AD276" s="11" t="s">
        <v>745</v>
      </c>
      <c r="AH276" s="11">
        <f t="shared" si="154"/>
        <v>954.11249999999995</v>
      </c>
      <c r="AI276" s="11">
        <f t="shared" si="155"/>
        <v>452.65</v>
      </c>
      <c r="AJ276" s="11">
        <f t="shared" si="156"/>
        <v>452.65</v>
      </c>
      <c r="AK276" s="11">
        <f t="shared" si="157"/>
        <v>954.11249999999995</v>
      </c>
      <c r="AL276" s="11">
        <f t="shared" si="158"/>
        <v>-48.812500000000057</v>
      </c>
      <c r="AM276" s="11">
        <f t="shared" si="159"/>
        <v>-48.812500000000057</v>
      </c>
      <c r="AN276" s="11">
        <f t="shared" si="160"/>
        <v>-4561.9749999999995</v>
      </c>
      <c r="AO276" s="11">
        <f t="shared" si="161"/>
        <v>-4060.5124999999998</v>
      </c>
      <c r="AP276" s="11">
        <f t="shared" si="162"/>
        <v>-4060.5124999999998</v>
      </c>
      <c r="AQ276" s="11">
        <f t="shared" si="163"/>
        <v>-3057.5874999999996</v>
      </c>
      <c r="AR276" s="11">
        <f t="shared" si="164"/>
        <v>-3559.0499999999997</v>
      </c>
      <c r="AS276" s="11">
        <f t="shared" si="165"/>
        <v>-3559.0499999999997</v>
      </c>
      <c r="AT276" s="11">
        <f t="shared" si="166"/>
        <v>-1553.2</v>
      </c>
      <c r="AU276" s="11">
        <f t="shared" si="167"/>
        <v>-2054.6625000000004</v>
      </c>
      <c r="AV276" s="11">
        <f t="shared" si="168"/>
        <v>-3057.5874999999996</v>
      </c>
      <c r="AW276" s="11">
        <f t="shared" si="169"/>
        <v>-3559.0499999999997</v>
      </c>
      <c r="AX276" s="11">
        <f t="shared" si="170"/>
        <v>-3559.0499999999997</v>
      </c>
      <c r="AY276" s="11">
        <f t="shared" si="171"/>
        <v>-4060.5124999999998</v>
      </c>
      <c r="AZ276" s="11"/>
      <c r="BA276" s="11"/>
      <c r="BB276" s="11">
        <f t="shared" si="172"/>
        <v>-2045.8875</v>
      </c>
      <c r="BC276" s="11">
        <f t="shared" si="173"/>
        <v>-1547.3500000000001</v>
      </c>
      <c r="BD276" s="11">
        <f t="shared" si="174"/>
        <v>-1547.3500000000001</v>
      </c>
      <c r="BE276" s="11">
        <f t="shared" si="175"/>
        <v>-2045.8875</v>
      </c>
      <c r="BF276" s="11">
        <f t="shared" si="176"/>
        <v>-1048.8125</v>
      </c>
      <c r="BG276" s="11">
        <f t="shared" si="177"/>
        <v>-1048.8125</v>
      </c>
      <c r="BH276" s="11">
        <f t="shared" si="178"/>
        <v>3438.0250000000001</v>
      </c>
      <c r="BI276" s="11">
        <f t="shared" si="179"/>
        <v>2939.4875000000002</v>
      </c>
      <c r="BJ276" s="11">
        <f t="shared" si="180"/>
        <v>2939.4875000000002</v>
      </c>
      <c r="BK276" s="11">
        <f t="shared" si="181"/>
        <v>1942.4125000000004</v>
      </c>
      <c r="BL276" s="11">
        <f t="shared" si="182"/>
        <v>2440.9500000000003</v>
      </c>
      <c r="BM276" s="11">
        <f t="shared" si="183"/>
        <v>2440.9500000000003</v>
      </c>
      <c r="BN276" s="11">
        <f t="shared" si="184"/>
        <v>446.79999999999995</v>
      </c>
      <c r="BO276" s="11">
        <f t="shared" si="185"/>
        <v>945.33749999999986</v>
      </c>
      <c r="BP276" s="11">
        <f t="shared" si="186"/>
        <v>1942.4125000000004</v>
      </c>
      <c r="BQ276" s="11">
        <f t="shared" si="187"/>
        <v>2440.9500000000003</v>
      </c>
      <c r="BR276" s="11">
        <f t="shared" si="188"/>
        <v>2440.9500000000003</v>
      </c>
      <c r="BS276" s="11">
        <f t="shared" si="189"/>
        <v>2939.4875000000002</v>
      </c>
    </row>
    <row r="277" spans="1:71" ht="16" customHeight="1">
      <c r="A277" s="2">
        <v>43949</v>
      </c>
      <c r="B277" s="10" t="s">
        <v>2736</v>
      </c>
      <c r="C277" s="11">
        <v>10</v>
      </c>
      <c r="D277" s="10">
        <v>24</v>
      </c>
      <c r="E277" s="10">
        <v>0</v>
      </c>
      <c r="I277" s="11">
        <v>0</v>
      </c>
      <c r="K277" s="11">
        <v>0</v>
      </c>
      <c r="L277" s="11" t="s">
        <v>138</v>
      </c>
      <c r="M277" s="11" t="s">
        <v>138</v>
      </c>
      <c r="N277" s="11" t="s">
        <v>806</v>
      </c>
      <c r="O277" s="11" t="s">
        <v>806</v>
      </c>
      <c r="P277" s="11" t="s">
        <v>806</v>
      </c>
      <c r="Q277" s="11" t="s">
        <v>806</v>
      </c>
      <c r="R277" s="11" t="s">
        <v>2065</v>
      </c>
      <c r="S277" s="11" t="s">
        <v>2065</v>
      </c>
      <c r="T277" s="11" t="s">
        <v>2065</v>
      </c>
      <c r="U277" s="11" t="s">
        <v>2065</v>
      </c>
      <c r="V277" s="11" t="s">
        <v>137</v>
      </c>
      <c r="W277" s="11" t="s">
        <v>2065</v>
      </c>
      <c r="X277" s="11" t="s">
        <v>2065</v>
      </c>
      <c r="Y277" s="11" t="s">
        <v>137</v>
      </c>
      <c r="Z277" s="11" t="s">
        <v>137</v>
      </c>
      <c r="AA277" s="11" t="s">
        <v>2065</v>
      </c>
      <c r="AB277" s="11" t="s">
        <v>2065</v>
      </c>
      <c r="AC277" s="11" t="s">
        <v>2065</v>
      </c>
      <c r="AD277" s="11" t="s">
        <v>138</v>
      </c>
      <c r="AH277" s="11">
        <f t="shared" si="154"/>
        <v>-856.95</v>
      </c>
      <c r="AI277" s="11">
        <f t="shared" si="155"/>
        <v>647.4375</v>
      </c>
      <c r="AJ277" s="11">
        <f t="shared" si="156"/>
        <v>647.4375</v>
      </c>
      <c r="AK277" s="11">
        <f t="shared" si="157"/>
        <v>647.4375</v>
      </c>
      <c r="AL277" s="11">
        <f t="shared" si="158"/>
        <v>647.4375</v>
      </c>
      <c r="AM277" s="11">
        <f t="shared" si="159"/>
        <v>145.97499999999997</v>
      </c>
      <c r="AN277" s="11">
        <f t="shared" si="160"/>
        <v>145.97499999999997</v>
      </c>
      <c r="AO277" s="11">
        <f t="shared" si="161"/>
        <v>145.97499999999997</v>
      </c>
      <c r="AP277" s="11">
        <f t="shared" si="162"/>
        <v>145.97499999999997</v>
      </c>
      <c r="AQ277" s="11">
        <f t="shared" si="163"/>
        <v>-355.48750000000001</v>
      </c>
      <c r="AR277" s="11">
        <f t="shared" si="164"/>
        <v>145.97499999999997</v>
      </c>
      <c r="AS277" s="11">
        <f t="shared" si="165"/>
        <v>145.97499999999997</v>
      </c>
      <c r="AT277" s="11">
        <f t="shared" si="166"/>
        <v>-355.48750000000001</v>
      </c>
      <c r="AU277" s="11">
        <f t="shared" si="167"/>
        <v>-355.48750000000001</v>
      </c>
      <c r="AV277" s="11">
        <f t="shared" si="168"/>
        <v>145.97499999999997</v>
      </c>
      <c r="AW277" s="11">
        <f t="shared" si="169"/>
        <v>145.97499999999997</v>
      </c>
      <c r="AX277" s="11">
        <f t="shared" si="170"/>
        <v>145.97499999999997</v>
      </c>
      <c r="AY277" s="11">
        <f t="shared" si="171"/>
        <v>-856.95</v>
      </c>
      <c r="AZ277" s="11"/>
      <c r="BA277" s="11"/>
      <c r="BB277" s="11">
        <f t="shared" si="172"/>
        <v>-856.95</v>
      </c>
      <c r="BC277" s="11">
        <f t="shared" si="173"/>
        <v>-2352.5625</v>
      </c>
      <c r="BD277" s="11">
        <f t="shared" si="174"/>
        <v>-2352.5625</v>
      </c>
      <c r="BE277" s="11">
        <f t="shared" si="175"/>
        <v>-2352.5625</v>
      </c>
      <c r="BF277" s="11">
        <f t="shared" si="176"/>
        <v>-2352.5625</v>
      </c>
      <c r="BG277" s="11">
        <f t="shared" si="177"/>
        <v>-1854.0249999999999</v>
      </c>
      <c r="BH277" s="11">
        <f t="shared" si="178"/>
        <v>-1854.0249999999999</v>
      </c>
      <c r="BI277" s="11">
        <f t="shared" si="179"/>
        <v>-1854.0249999999999</v>
      </c>
      <c r="BJ277" s="11">
        <f t="shared" si="180"/>
        <v>-1854.0249999999999</v>
      </c>
      <c r="BK277" s="11">
        <f t="shared" si="181"/>
        <v>-1355.4875</v>
      </c>
      <c r="BL277" s="11">
        <f t="shared" si="182"/>
        <v>-1854.0249999999999</v>
      </c>
      <c r="BM277" s="11">
        <f t="shared" si="183"/>
        <v>-1854.0249999999999</v>
      </c>
      <c r="BN277" s="11">
        <f t="shared" si="184"/>
        <v>-1355.4875</v>
      </c>
      <c r="BO277" s="11">
        <f t="shared" si="185"/>
        <v>-1355.4875</v>
      </c>
      <c r="BP277" s="11">
        <f t="shared" si="186"/>
        <v>-1854.0249999999999</v>
      </c>
      <c r="BQ277" s="11">
        <f t="shared" si="187"/>
        <v>-1854.0249999999999</v>
      </c>
      <c r="BR277" s="11">
        <f t="shared" si="188"/>
        <v>-1854.0249999999999</v>
      </c>
      <c r="BS277" s="11">
        <f t="shared" si="189"/>
        <v>-856.95</v>
      </c>
    </row>
    <row r="278" spans="1:71" ht="16" customHeight="1">
      <c r="A278" s="2">
        <v>43949</v>
      </c>
      <c r="B278" s="10" t="s">
        <v>2450</v>
      </c>
      <c r="C278" s="11">
        <v>11</v>
      </c>
      <c r="D278" s="10">
        <v>20</v>
      </c>
      <c r="E278" s="10">
        <v>0.9</v>
      </c>
      <c r="I278" s="11">
        <v>0</v>
      </c>
      <c r="K278" s="11">
        <v>0</v>
      </c>
      <c r="L278" s="11" t="s">
        <v>710</v>
      </c>
      <c r="M278" s="11" t="s">
        <v>148</v>
      </c>
      <c r="N278" s="11" t="s">
        <v>148</v>
      </c>
      <c r="O278" s="11" t="s">
        <v>1945</v>
      </c>
      <c r="P278" s="11" t="s">
        <v>1946</v>
      </c>
      <c r="Q278" s="11" t="s">
        <v>744</v>
      </c>
      <c r="R278" s="11" t="s">
        <v>745</v>
      </c>
      <c r="S278" s="11" t="s">
        <v>745</v>
      </c>
      <c r="T278" s="11" t="s">
        <v>1704</v>
      </c>
      <c r="U278" s="11" t="s">
        <v>745</v>
      </c>
      <c r="V278" s="11" t="s">
        <v>745</v>
      </c>
      <c r="W278" s="11" t="s">
        <v>745</v>
      </c>
      <c r="X278" s="11" t="s">
        <v>745</v>
      </c>
      <c r="Y278" s="11" t="s">
        <v>1946</v>
      </c>
      <c r="Z278" s="11" t="s">
        <v>1946</v>
      </c>
      <c r="AA278" s="11" t="s">
        <v>1946</v>
      </c>
      <c r="AB278" s="11" t="s">
        <v>1946</v>
      </c>
      <c r="AC278" s="11" t="s">
        <v>1946</v>
      </c>
      <c r="AD278" s="11" t="s">
        <v>744</v>
      </c>
      <c r="AH278" s="11">
        <f t="shared" si="154"/>
        <v>-1555.375</v>
      </c>
      <c r="AI278" s="11">
        <f t="shared" si="155"/>
        <v>-1555.375</v>
      </c>
      <c r="AJ278" s="11">
        <f t="shared" si="156"/>
        <v>-2056.8374999999996</v>
      </c>
      <c r="AK278" s="11">
        <f t="shared" si="157"/>
        <v>-2558.2999999999997</v>
      </c>
      <c r="AL278" s="11">
        <f t="shared" si="158"/>
        <v>-3059.7624999999998</v>
      </c>
      <c r="AM278" s="11">
        <f t="shared" si="159"/>
        <v>-3561.2249999999999</v>
      </c>
      <c r="AN278" s="11">
        <f t="shared" si="160"/>
        <v>-3561.2249999999999</v>
      </c>
      <c r="AO278" s="11">
        <f t="shared" si="161"/>
        <v>-4062.6875</v>
      </c>
      <c r="AP278" s="11">
        <f t="shared" si="162"/>
        <v>-3561.2249999999999</v>
      </c>
      <c r="AQ278" s="11">
        <f t="shared" si="163"/>
        <v>-3561.2249999999999</v>
      </c>
      <c r="AR278" s="11">
        <f t="shared" si="164"/>
        <v>-3561.2249999999999</v>
      </c>
      <c r="AS278" s="11">
        <f t="shared" si="165"/>
        <v>-3561.2249999999999</v>
      </c>
      <c r="AT278" s="11">
        <f t="shared" si="166"/>
        <v>-2558.2999999999997</v>
      </c>
      <c r="AU278" s="11">
        <f t="shared" si="167"/>
        <v>-2558.2999999999997</v>
      </c>
      <c r="AV278" s="11">
        <f t="shared" si="168"/>
        <v>-2558.2999999999997</v>
      </c>
      <c r="AW278" s="11">
        <f t="shared" si="169"/>
        <v>-2558.2999999999997</v>
      </c>
      <c r="AX278" s="11">
        <f t="shared" si="170"/>
        <v>-2558.2999999999997</v>
      </c>
      <c r="AY278" s="11">
        <f t="shared" si="171"/>
        <v>-3059.7624999999998</v>
      </c>
      <c r="AZ278" s="11"/>
      <c r="BA278" s="11"/>
      <c r="BB278" s="11">
        <f t="shared" si="172"/>
        <v>444.625</v>
      </c>
      <c r="BC278" s="11">
        <f t="shared" si="173"/>
        <v>444.625</v>
      </c>
      <c r="BD278" s="11">
        <f t="shared" si="174"/>
        <v>943.16250000000014</v>
      </c>
      <c r="BE278" s="11">
        <f t="shared" si="175"/>
        <v>1441.7</v>
      </c>
      <c r="BF278" s="11">
        <f t="shared" si="176"/>
        <v>1940.2375000000002</v>
      </c>
      <c r="BG278" s="11">
        <f t="shared" si="177"/>
        <v>2438.7750000000001</v>
      </c>
      <c r="BH278" s="11">
        <f t="shared" si="178"/>
        <v>2438.7750000000001</v>
      </c>
      <c r="BI278" s="11">
        <f t="shared" si="179"/>
        <v>2937.3125</v>
      </c>
      <c r="BJ278" s="11">
        <f t="shared" si="180"/>
        <v>2438.7750000000001</v>
      </c>
      <c r="BK278" s="11">
        <f t="shared" si="181"/>
        <v>2438.7750000000001</v>
      </c>
      <c r="BL278" s="11">
        <f t="shared" si="182"/>
        <v>2438.7750000000001</v>
      </c>
      <c r="BM278" s="11">
        <f t="shared" si="183"/>
        <v>2438.7750000000001</v>
      </c>
      <c r="BN278" s="11">
        <f t="shared" si="184"/>
        <v>1441.7</v>
      </c>
      <c r="BO278" s="11">
        <f t="shared" si="185"/>
        <v>1441.7</v>
      </c>
      <c r="BP278" s="11">
        <f t="shared" si="186"/>
        <v>1441.7</v>
      </c>
      <c r="BQ278" s="11">
        <f t="shared" si="187"/>
        <v>1441.7</v>
      </c>
      <c r="BR278" s="11">
        <f t="shared" si="188"/>
        <v>1441.7</v>
      </c>
      <c r="BS278" s="11">
        <f t="shared" si="189"/>
        <v>1940.2375000000002</v>
      </c>
    </row>
    <row r="279" spans="1:71" ht="16" customHeight="1">
      <c r="A279" s="2">
        <v>43949</v>
      </c>
      <c r="B279" s="10" t="s">
        <v>1885</v>
      </c>
      <c r="C279" s="11">
        <v>12</v>
      </c>
      <c r="D279" s="10">
        <v>19</v>
      </c>
      <c r="E279" s="10">
        <v>2.2999999999999998</v>
      </c>
      <c r="I279" s="11">
        <v>2.2175698250612001E-2</v>
      </c>
      <c r="K279" s="11">
        <v>0</v>
      </c>
      <c r="L279" s="11" t="s">
        <v>1892</v>
      </c>
      <c r="M279" s="11" t="s">
        <v>2483</v>
      </c>
      <c r="N279" s="11" t="s">
        <v>2483</v>
      </c>
      <c r="O279" s="11" t="s">
        <v>2033</v>
      </c>
      <c r="P279" s="11" t="s">
        <v>1166</v>
      </c>
      <c r="Q279" s="11" t="s">
        <v>1690</v>
      </c>
      <c r="R279" s="11" t="s">
        <v>1166</v>
      </c>
      <c r="S279" s="11" t="s">
        <v>1690</v>
      </c>
      <c r="T279" s="11" t="s">
        <v>1690</v>
      </c>
      <c r="U279" s="11" t="s">
        <v>893</v>
      </c>
      <c r="V279" s="11" t="s">
        <v>893</v>
      </c>
      <c r="W279" s="11" t="s">
        <v>1690</v>
      </c>
      <c r="X279" s="11" t="s">
        <v>1166</v>
      </c>
      <c r="Y279" s="11" t="s">
        <v>1168</v>
      </c>
      <c r="Z279" s="11" t="s">
        <v>1168</v>
      </c>
      <c r="AA279" s="11" t="s">
        <v>893</v>
      </c>
      <c r="AB279" s="11" t="s">
        <v>1168</v>
      </c>
      <c r="AC279" s="11" t="s">
        <v>1168</v>
      </c>
      <c r="AD279" s="11" t="s">
        <v>891</v>
      </c>
      <c r="AH279" s="11">
        <f t="shared" si="154"/>
        <v>178.97924849999936</v>
      </c>
      <c r="AI279" s="11">
        <f t="shared" si="155"/>
        <v>178.97924849999936</v>
      </c>
      <c r="AJ279" s="11">
        <f t="shared" si="156"/>
        <v>279.27475727500035</v>
      </c>
      <c r="AK279" s="11">
        <f t="shared" si="157"/>
        <v>530.00600727500023</v>
      </c>
      <c r="AL279" s="11">
        <f t="shared" si="158"/>
        <v>479.85574557499899</v>
      </c>
      <c r="AM279" s="11">
        <f t="shared" si="159"/>
        <v>530.00600727500023</v>
      </c>
      <c r="AN279" s="11">
        <f t="shared" si="160"/>
        <v>479.85574557499899</v>
      </c>
      <c r="AO279" s="11">
        <f t="shared" si="161"/>
        <v>479.85574557499899</v>
      </c>
      <c r="AP279" s="11">
        <f t="shared" si="162"/>
        <v>580.15125434999993</v>
      </c>
      <c r="AQ279" s="11">
        <f t="shared" si="163"/>
        <v>580.15125434999993</v>
      </c>
      <c r="AR279" s="11">
        <f t="shared" si="164"/>
        <v>479.85574557499899</v>
      </c>
      <c r="AS279" s="11">
        <f t="shared" si="165"/>
        <v>530.00600727500023</v>
      </c>
      <c r="AT279" s="11">
        <f t="shared" si="166"/>
        <v>630.29650142499963</v>
      </c>
      <c r="AU279" s="11">
        <f t="shared" si="167"/>
        <v>630.29650142499963</v>
      </c>
      <c r="AV279" s="11">
        <f t="shared" si="168"/>
        <v>580.15125434999993</v>
      </c>
      <c r="AW279" s="11">
        <f t="shared" si="169"/>
        <v>630.29650142499963</v>
      </c>
      <c r="AX279" s="11">
        <f t="shared" si="170"/>
        <v>630.29650142499963</v>
      </c>
      <c r="AY279" s="11">
        <f t="shared" si="171"/>
        <v>730.58699557499904</v>
      </c>
      <c r="AZ279" s="11"/>
      <c r="BA279" s="11"/>
      <c r="BB279" s="11">
        <f t="shared" si="172"/>
        <v>-521.01675149999937</v>
      </c>
      <c r="BC279" s="11">
        <f t="shared" si="173"/>
        <v>-521.01675149999937</v>
      </c>
      <c r="BD279" s="11">
        <f t="shared" si="174"/>
        <v>-620.72724272500034</v>
      </c>
      <c r="BE279" s="11">
        <f t="shared" si="175"/>
        <v>-869.99599272500041</v>
      </c>
      <c r="BF279" s="11">
        <f t="shared" si="176"/>
        <v>-820.1382544249991</v>
      </c>
      <c r="BG279" s="11">
        <f t="shared" si="177"/>
        <v>-869.99599272500041</v>
      </c>
      <c r="BH279" s="11">
        <f t="shared" si="178"/>
        <v>-820.1382544249991</v>
      </c>
      <c r="BI279" s="11">
        <f t="shared" si="179"/>
        <v>-820.1382544249991</v>
      </c>
      <c r="BJ279" s="11">
        <f t="shared" si="180"/>
        <v>-919.84874565000007</v>
      </c>
      <c r="BK279" s="11">
        <f t="shared" si="181"/>
        <v>-919.84874565000007</v>
      </c>
      <c r="BL279" s="11">
        <f t="shared" si="182"/>
        <v>-820.1382544249991</v>
      </c>
      <c r="BM279" s="11">
        <f t="shared" si="183"/>
        <v>-869.99599272500041</v>
      </c>
      <c r="BN279" s="11">
        <f t="shared" si="184"/>
        <v>-969.70149857499973</v>
      </c>
      <c r="BO279" s="11">
        <f t="shared" si="185"/>
        <v>-969.70149857499973</v>
      </c>
      <c r="BP279" s="11">
        <f t="shared" si="186"/>
        <v>-919.84874565000007</v>
      </c>
      <c r="BQ279" s="11">
        <f t="shared" si="187"/>
        <v>-969.70149857499973</v>
      </c>
      <c r="BR279" s="11">
        <f t="shared" si="188"/>
        <v>-969.70149857499973</v>
      </c>
      <c r="BS279" s="11">
        <f t="shared" si="189"/>
        <v>-1069.4070044249991</v>
      </c>
    </row>
    <row r="280" spans="1:71" ht="16" customHeight="1">
      <c r="A280" s="2">
        <v>43949</v>
      </c>
      <c r="B280" s="10" t="s">
        <v>996</v>
      </c>
      <c r="C280" s="11">
        <v>13</v>
      </c>
      <c r="D280" s="10">
        <v>18</v>
      </c>
      <c r="E280" s="10">
        <v>0.1</v>
      </c>
      <c r="I280" s="11">
        <v>0</v>
      </c>
      <c r="K280" s="11">
        <v>0</v>
      </c>
      <c r="L280" s="11" t="s">
        <v>1035</v>
      </c>
      <c r="M280" s="11" t="s">
        <v>631</v>
      </c>
      <c r="N280" s="11" t="s">
        <v>1319</v>
      </c>
      <c r="O280" s="11" t="s">
        <v>1032</v>
      </c>
      <c r="P280" s="11" t="s">
        <v>1331</v>
      </c>
      <c r="Q280" s="11" t="s">
        <v>515</v>
      </c>
      <c r="R280" s="11" t="s">
        <v>1034</v>
      </c>
      <c r="S280" s="11" t="s">
        <v>1454</v>
      </c>
      <c r="T280" s="11" t="s">
        <v>1033</v>
      </c>
      <c r="U280" s="11" t="s">
        <v>1033</v>
      </c>
      <c r="V280" s="11" t="s">
        <v>1033</v>
      </c>
      <c r="W280" s="11" t="s">
        <v>517</v>
      </c>
      <c r="X280" s="11" t="s">
        <v>1456</v>
      </c>
      <c r="Y280" s="11" t="s">
        <v>1036</v>
      </c>
      <c r="Z280" s="11" t="s">
        <v>2142</v>
      </c>
      <c r="AA280" s="11" t="s">
        <v>1038</v>
      </c>
      <c r="AB280" s="11" t="s">
        <v>1037</v>
      </c>
      <c r="AC280" s="11" t="s">
        <v>517</v>
      </c>
      <c r="AD280" s="11" t="s">
        <v>565</v>
      </c>
      <c r="AH280" s="11">
        <f t="shared" si="154"/>
        <v>389.52900300000135</v>
      </c>
      <c r="AI280" s="11">
        <f t="shared" si="155"/>
        <v>289.23750592500448</v>
      </c>
      <c r="AJ280" s="11">
        <f t="shared" si="156"/>
        <v>-312.52351162500315</v>
      </c>
      <c r="AK280" s="11">
        <f t="shared" si="157"/>
        <v>188.9389883749968</v>
      </c>
      <c r="AL280" s="11">
        <f t="shared" si="158"/>
        <v>-11.643002849999363</v>
      </c>
      <c r="AM280" s="11">
        <f t="shared" si="159"/>
        <v>-1114.8584969999988</v>
      </c>
      <c r="AN280" s="11">
        <f t="shared" si="160"/>
        <v>-1716.6124940749955</v>
      </c>
      <c r="AO280" s="11">
        <f t="shared" si="161"/>
        <v>-1315.448511625003</v>
      </c>
      <c r="AP280" s="11">
        <f t="shared" si="162"/>
        <v>-1315.448511625003</v>
      </c>
      <c r="AQ280" s="11">
        <f t="shared" si="163"/>
        <v>-1315.448511625003</v>
      </c>
      <c r="AR280" s="11">
        <f t="shared" si="164"/>
        <v>-1516.0305028499993</v>
      </c>
      <c r="AS280" s="11">
        <f t="shared" si="165"/>
        <v>-1215.1499940749954</v>
      </c>
      <c r="AT280" s="11">
        <f t="shared" si="166"/>
        <v>-1014.5680028499993</v>
      </c>
      <c r="AU280" s="11">
        <f t="shared" si="167"/>
        <v>-513.10550284999931</v>
      </c>
      <c r="AV280" s="11">
        <f t="shared" si="168"/>
        <v>-813.98601162500313</v>
      </c>
      <c r="AW280" s="11">
        <f t="shared" si="169"/>
        <v>-914.2775087</v>
      </c>
      <c r="AX280" s="11">
        <f t="shared" si="170"/>
        <v>-1516.0305028499993</v>
      </c>
      <c r="AY280" s="11">
        <f t="shared" si="171"/>
        <v>-2017.4930028499994</v>
      </c>
      <c r="AZ280" s="11"/>
      <c r="BA280" s="11"/>
      <c r="BB280" s="11">
        <f t="shared" si="172"/>
        <v>-1210.4789970000011</v>
      </c>
      <c r="BC280" s="11">
        <f t="shared" si="173"/>
        <v>-1110.7724940750043</v>
      </c>
      <c r="BD280" s="11">
        <f t="shared" si="174"/>
        <v>-512.52151162499683</v>
      </c>
      <c r="BE280" s="11">
        <f t="shared" si="175"/>
        <v>-1011.0590116249967</v>
      </c>
      <c r="BF280" s="11">
        <f t="shared" si="176"/>
        <v>-811.6470028500006</v>
      </c>
      <c r="BG280" s="11">
        <f t="shared" si="177"/>
        <v>285.13350299999877</v>
      </c>
      <c r="BH280" s="11">
        <f t="shared" si="178"/>
        <v>883.3775059249956</v>
      </c>
      <c r="BI280" s="11">
        <f t="shared" si="179"/>
        <v>484.55348837500321</v>
      </c>
      <c r="BJ280" s="11">
        <f t="shared" si="180"/>
        <v>484.55348837500321</v>
      </c>
      <c r="BK280" s="11">
        <f t="shared" si="181"/>
        <v>484.55348837500321</v>
      </c>
      <c r="BL280" s="11">
        <f t="shared" si="182"/>
        <v>683.96549714999946</v>
      </c>
      <c r="BM280" s="11">
        <f t="shared" si="183"/>
        <v>384.84000592499558</v>
      </c>
      <c r="BN280" s="11">
        <f t="shared" si="184"/>
        <v>185.42799714999933</v>
      </c>
      <c r="BO280" s="11">
        <f t="shared" si="185"/>
        <v>-313.10950285000064</v>
      </c>
      <c r="BP280" s="11">
        <f t="shared" si="186"/>
        <v>-13.984011624996839</v>
      </c>
      <c r="BQ280" s="11">
        <f t="shared" si="187"/>
        <v>85.722491299999973</v>
      </c>
      <c r="BR280" s="11">
        <f t="shared" si="188"/>
        <v>683.96549714999946</v>
      </c>
      <c r="BS280" s="11">
        <f t="shared" si="189"/>
        <v>1182.5029971499994</v>
      </c>
    </row>
    <row r="281" spans="1:71" ht="16" customHeight="1">
      <c r="A281" s="2">
        <v>43949</v>
      </c>
      <c r="B281" s="10" t="s">
        <v>1027</v>
      </c>
      <c r="C281" s="11">
        <v>14</v>
      </c>
      <c r="D281" s="10">
        <v>18</v>
      </c>
      <c r="E281" s="10">
        <v>0.1</v>
      </c>
      <c r="I281" s="11">
        <v>2.2865020012311381E-2</v>
      </c>
      <c r="K281" s="11">
        <v>0</v>
      </c>
      <c r="L281" s="11" t="s">
        <v>568</v>
      </c>
      <c r="M281" s="11" t="s">
        <v>566</v>
      </c>
      <c r="N281" s="11" t="s">
        <v>1854</v>
      </c>
      <c r="O281" s="11" t="s">
        <v>1777</v>
      </c>
      <c r="P281" s="11" t="s">
        <v>523</v>
      </c>
      <c r="Q281" s="11" t="s">
        <v>1798</v>
      </c>
      <c r="R281" s="11" t="s">
        <v>522</v>
      </c>
      <c r="S281" s="11" t="s">
        <v>523</v>
      </c>
      <c r="T281" s="11" t="s">
        <v>525</v>
      </c>
      <c r="U281" s="11" t="s">
        <v>1778</v>
      </c>
      <c r="V281" s="11" t="s">
        <v>1854</v>
      </c>
      <c r="W281" s="11" t="s">
        <v>1778</v>
      </c>
      <c r="X281" s="11" t="s">
        <v>1779</v>
      </c>
      <c r="Y281" s="11" t="s">
        <v>1797</v>
      </c>
      <c r="Z281" s="11" t="s">
        <v>1797</v>
      </c>
      <c r="AA281" s="11" t="s">
        <v>524</v>
      </c>
      <c r="AB281" s="11" t="s">
        <v>523</v>
      </c>
      <c r="AC281" s="11" t="s">
        <v>523</v>
      </c>
      <c r="AD281" s="11" t="s">
        <v>524</v>
      </c>
      <c r="AH281" s="11">
        <f t="shared" si="154"/>
        <v>2074.4875000000002</v>
      </c>
      <c r="AI281" s="11">
        <f t="shared" si="155"/>
        <v>1372.4430087750038</v>
      </c>
      <c r="AJ281" s="11">
        <f t="shared" si="156"/>
        <v>1171.8529941499994</v>
      </c>
      <c r="AK281" s="11">
        <f t="shared" si="157"/>
        <v>1974.1970058500006</v>
      </c>
      <c r="AL281" s="11">
        <f t="shared" si="158"/>
        <v>2275.0694912249965</v>
      </c>
      <c r="AM281" s="11">
        <f t="shared" si="159"/>
        <v>2174.7779941499998</v>
      </c>
      <c r="AN281" s="11">
        <f t="shared" si="160"/>
        <v>1974.1970058500006</v>
      </c>
      <c r="AO281" s="11">
        <f t="shared" si="161"/>
        <v>1472.7345058500007</v>
      </c>
      <c r="AP281" s="11">
        <f t="shared" si="162"/>
        <v>1573.0250000000001</v>
      </c>
      <c r="AQ281" s="11">
        <f t="shared" si="163"/>
        <v>1372.4430087750038</v>
      </c>
      <c r="AR281" s="11">
        <f t="shared" si="164"/>
        <v>1573.0250000000001</v>
      </c>
      <c r="AS281" s="11">
        <f t="shared" si="165"/>
        <v>1673.3154941499997</v>
      </c>
      <c r="AT281" s="11">
        <f t="shared" si="166"/>
        <v>1773.6069912249964</v>
      </c>
      <c r="AU281" s="11">
        <f t="shared" si="167"/>
        <v>1773.6069912249964</v>
      </c>
      <c r="AV281" s="11">
        <f t="shared" si="168"/>
        <v>1873.9055087750039</v>
      </c>
      <c r="AW281" s="11">
        <f t="shared" si="169"/>
        <v>1974.1970058500006</v>
      </c>
      <c r="AX281" s="11">
        <f t="shared" si="170"/>
        <v>1974.1970058500006</v>
      </c>
      <c r="AY281" s="11">
        <f t="shared" si="171"/>
        <v>1873.9055087750039</v>
      </c>
      <c r="AZ281" s="11"/>
      <c r="BA281" s="11"/>
      <c r="BB281" s="11">
        <f t="shared" si="172"/>
        <v>-2925.5124999999998</v>
      </c>
      <c r="BC281" s="11">
        <f t="shared" si="173"/>
        <v>-2227.5629912250038</v>
      </c>
      <c r="BD281" s="11">
        <f t="shared" si="174"/>
        <v>-2028.1430058499993</v>
      </c>
      <c r="BE281" s="11">
        <f t="shared" si="175"/>
        <v>-2825.8069941500003</v>
      </c>
      <c r="BF281" s="11">
        <f t="shared" si="176"/>
        <v>-3124.924508774996</v>
      </c>
      <c r="BG281" s="11">
        <f t="shared" si="177"/>
        <v>-3025.2180058499994</v>
      </c>
      <c r="BH281" s="11">
        <f t="shared" si="178"/>
        <v>-2825.8069941500003</v>
      </c>
      <c r="BI281" s="11">
        <f t="shared" si="179"/>
        <v>-2327.2694941500004</v>
      </c>
      <c r="BJ281" s="11">
        <f t="shared" si="180"/>
        <v>-2426.9749999999999</v>
      </c>
      <c r="BK281" s="11">
        <f t="shared" si="181"/>
        <v>-2227.5629912250038</v>
      </c>
      <c r="BL281" s="11">
        <f t="shared" si="182"/>
        <v>-2426.9749999999999</v>
      </c>
      <c r="BM281" s="11">
        <f t="shared" si="183"/>
        <v>-2526.6805058499995</v>
      </c>
      <c r="BN281" s="11">
        <f t="shared" si="184"/>
        <v>-2626.387008774996</v>
      </c>
      <c r="BO281" s="11">
        <f t="shared" si="185"/>
        <v>-2626.387008774996</v>
      </c>
      <c r="BP281" s="11">
        <f t="shared" si="186"/>
        <v>-2726.1004912250037</v>
      </c>
      <c r="BQ281" s="11">
        <f t="shared" si="187"/>
        <v>-2825.8069941500003</v>
      </c>
      <c r="BR281" s="11">
        <f t="shared" si="188"/>
        <v>-2825.8069941500003</v>
      </c>
      <c r="BS281" s="11">
        <f t="shared" si="189"/>
        <v>-2726.1004912250037</v>
      </c>
    </row>
    <row r="282" spans="1:71" ht="16" customHeight="1">
      <c r="A282" s="2">
        <v>43949</v>
      </c>
      <c r="B282" s="10" t="s">
        <v>2737</v>
      </c>
      <c r="C282" s="11">
        <v>15</v>
      </c>
      <c r="D282" s="10">
        <v>17</v>
      </c>
      <c r="E282" s="10">
        <v>-2.6</v>
      </c>
      <c r="I282" s="11">
        <v>0</v>
      </c>
      <c r="K282" s="11">
        <v>0</v>
      </c>
      <c r="L282" s="11" t="s">
        <v>169</v>
      </c>
      <c r="M282" s="11" t="s">
        <v>173</v>
      </c>
      <c r="N282" s="11" t="s">
        <v>172</v>
      </c>
      <c r="O282" s="11" t="s">
        <v>172</v>
      </c>
      <c r="P282" s="11" t="s">
        <v>167</v>
      </c>
      <c r="Q282" s="11" t="s">
        <v>168</v>
      </c>
      <c r="R282" s="11" t="s">
        <v>168</v>
      </c>
      <c r="S282" s="11" t="s">
        <v>168</v>
      </c>
      <c r="T282" s="11" t="s">
        <v>168</v>
      </c>
      <c r="U282" s="11" t="s">
        <v>168</v>
      </c>
      <c r="V282" s="11" t="s">
        <v>172</v>
      </c>
      <c r="W282" s="11" t="s">
        <v>168</v>
      </c>
      <c r="X282" s="11" t="s">
        <v>368</v>
      </c>
      <c r="Y282" s="11" t="s">
        <v>405</v>
      </c>
      <c r="Z282" s="11" t="s">
        <v>370</v>
      </c>
      <c r="AA282" s="11" t="s">
        <v>368</v>
      </c>
      <c r="AB282" s="11" t="s">
        <v>368</v>
      </c>
      <c r="AC282" s="11" t="s">
        <v>368</v>
      </c>
      <c r="AD282" s="11" t="s">
        <v>405</v>
      </c>
      <c r="AH282" s="11">
        <f t="shared" si="154"/>
        <v>-74.481250000002845</v>
      </c>
      <c r="AI282" s="11">
        <f t="shared" si="155"/>
        <v>25.81124999999858</v>
      </c>
      <c r="AJ282" s="11">
        <f t="shared" si="156"/>
        <v>25.81124999999858</v>
      </c>
      <c r="AK282" s="11">
        <f t="shared" si="157"/>
        <v>126.10374999999999</v>
      </c>
      <c r="AL282" s="11">
        <f t="shared" si="158"/>
        <v>75.956497074998254</v>
      </c>
      <c r="AM282" s="11">
        <f t="shared" si="159"/>
        <v>75.956497074998254</v>
      </c>
      <c r="AN282" s="11">
        <f t="shared" si="160"/>
        <v>75.956497074998254</v>
      </c>
      <c r="AO282" s="11">
        <f t="shared" si="161"/>
        <v>75.956497074998254</v>
      </c>
      <c r="AP282" s="11">
        <f t="shared" si="162"/>
        <v>75.956497074998254</v>
      </c>
      <c r="AQ282" s="11">
        <f t="shared" si="163"/>
        <v>25.81124999999858</v>
      </c>
      <c r="AR282" s="11">
        <f t="shared" si="164"/>
        <v>75.956497074998254</v>
      </c>
      <c r="AS282" s="11">
        <f t="shared" si="165"/>
        <v>-575.94375000000286</v>
      </c>
      <c r="AT282" s="11">
        <f t="shared" si="166"/>
        <v>-475.65125000000143</v>
      </c>
      <c r="AU282" s="11">
        <f t="shared" si="167"/>
        <v>-525.79649707500118</v>
      </c>
      <c r="AV282" s="11">
        <f t="shared" si="168"/>
        <v>-575.94375000000286</v>
      </c>
      <c r="AW282" s="11">
        <f t="shared" si="169"/>
        <v>-575.94375000000286</v>
      </c>
      <c r="AX282" s="11">
        <f t="shared" si="170"/>
        <v>-575.94375000000286</v>
      </c>
      <c r="AY282" s="11">
        <f t="shared" si="171"/>
        <v>-475.65125000000143</v>
      </c>
      <c r="AZ282" s="11"/>
      <c r="BA282" s="11"/>
      <c r="BB282" s="11">
        <f t="shared" si="172"/>
        <v>-174.48124999999717</v>
      </c>
      <c r="BC282" s="11">
        <f t="shared" si="173"/>
        <v>-274.18874999999861</v>
      </c>
      <c r="BD282" s="11">
        <f t="shared" si="174"/>
        <v>-274.18874999999861</v>
      </c>
      <c r="BE282" s="11">
        <f t="shared" si="175"/>
        <v>-373.89625000000001</v>
      </c>
      <c r="BF282" s="11">
        <f t="shared" si="176"/>
        <v>-324.04150292499827</v>
      </c>
      <c r="BG282" s="11">
        <f t="shared" si="177"/>
        <v>-324.04150292499827</v>
      </c>
      <c r="BH282" s="11">
        <f t="shared" si="178"/>
        <v>-324.04150292499827</v>
      </c>
      <c r="BI282" s="11">
        <f t="shared" si="179"/>
        <v>-324.04150292499827</v>
      </c>
      <c r="BJ282" s="11">
        <f t="shared" si="180"/>
        <v>-324.04150292499827</v>
      </c>
      <c r="BK282" s="11">
        <f t="shared" si="181"/>
        <v>-274.18874999999861</v>
      </c>
      <c r="BL282" s="11">
        <f t="shared" si="182"/>
        <v>-324.04150292499827</v>
      </c>
      <c r="BM282" s="11">
        <f t="shared" si="183"/>
        <v>324.05625000000282</v>
      </c>
      <c r="BN282" s="11">
        <f t="shared" si="184"/>
        <v>224.34875000000142</v>
      </c>
      <c r="BO282" s="11">
        <f t="shared" si="185"/>
        <v>274.20150292500108</v>
      </c>
      <c r="BP282" s="11">
        <f t="shared" si="186"/>
        <v>324.05625000000282</v>
      </c>
      <c r="BQ282" s="11">
        <f t="shared" si="187"/>
        <v>324.05625000000282</v>
      </c>
      <c r="BR282" s="11">
        <f t="shared" si="188"/>
        <v>324.05625000000282</v>
      </c>
      <c r="BS282" s="11">
        <f t="shared" si="189"/>
        <v>224.34875000000142</v>
      </c>
    </row>
    <row r="283" spans="1:71" ht="16" customHeight="1">
      <c r="A283" s="2">
        <v>43950</v>
      </c>
      <c r="B283" s="10" t="s">
        <v>282</v>
      </c>
      <c r="C283" s="11">
        <v>1</v>
      </c>
      <c r="D283" s="10">
        <v>269</v>
      </c>
      <c r="E283" s="10">
        <v>-0.6</v>
      </c>
      <c r="I283" s="11">
        <v>0</v>
      </c>
      <c r="K283" s="11">
        <v>0</v>
      </c>
      <c r="L283" s="11" t="s">
        <v>407</v>
      </c>
      <c r="M283" s="11" t="s">
        <v>409</v>
      </c>
      <c r="N283" s="11" t="s">
        <v>407</v>
      </c>
      <c r="O283" s="11" t="s">
        <v>293</v>
      </c>
      <c r="P283" s="11" t="s">
        <v>292</v>
      </c>
      <c r="Q283" s="11" t="s">
        <v>593</v>
      </c>
      <c r="R283" s="11" t="s">
        <v>588</v>
      </c>
      <c r="S283" s="11" t="s">
        <v>589</v>
      </c>
      <c r="T283" s="11" t="s">
        <v>588</v>
      </c>
      <c r="U283" s="11" t="s">
        <v>588</v>
      </c>
      <c r="V283" s="11" t="s">
        <v>588</v>
      </c>
      <c r="W283" s="11" t="s">
        <v>292</v>
      </c>
      <c r="X283" s="11" t="s">
        <v>291</v>
      </c>
      <c r="Y283" s="11" t="s">
        <v>293</v>
      </c>
      <c r="Z283" s="11" t="s">
        <v>292</v>
      </c>
      <c r="AA283" s="11" t="s">
        <v>291</v>
      </c>
      <c r="AB283" s="11" t="s">
        <v>291</v>
      </c>
      <c r="AC283" s="11" t="s">
        <v>293</v>
      </c>
      <c r="AD283" s="11" t="s">
        <v>292</v>
      </c>
      <c r="AH283" s="11">
        <f t="shared" si="154"/>
        <v>-281.53750000000002</v>
      </c>
      <c r="AI283" s="11">
        <f t="shared" si="155"/>
        <v>-783</v>
      </c>
      <c r="AJ283" s="11">
        <f t="shared" si="156"/>
        <v>-3791.7750000000001</v>
      </c>
      <c r="AK283" s="11">
        <f t="shared" si="157"/>
        <v>-4293.2375000000002</v>
      </c>
      <c r="AL283" s="11">
        <f t="shared" si="158"/>
        <v>-6299.0874999999996</v>
      </c>
      <c r="AM283" s="11">
        <f t="shared" si="159"/>
        <v>-5296.1625000000004</v>
      </c>
      <c r="AN283" s="11">
        <f t="shared" si="160"/>
        <v>-5797.625</v>
      </c>
      <c r="AO283" s="11">
        <f t="shared" si="161"/>
        <v>-5296.1625000000004</v>
      </c>
      <c r="AP283" s="11">
        <f t="shared" si="162"/>
        <v>-5296.1625000000004</v>
      </c>
      <c r="AQ283" s="11">
        <f t="shared" si="163"/>
        <v>-5296.1625000000004</v>
      </c>
      <c r="AR283" s="11">
        <f t="shared" si="164"/>
        <v>-4293.2375000000002</v>
      </c>
      <c r="AS283" s="11">
        <f t="shared" si="165"/>
        <v>-3290.3125</v>
      </c>
      <c r="AT283" s="11">
        <f t="shared" si="166"/>
        <v>-3791.7750000000001</v>
      </c>
      <c r="AU283" s="11">
        <f t="shared" si="167"/>
        <v>-4293.2375000000002</v>
      </c>
      <c r="AV283" s="11">
        <f t="shared" si="168"/>
        <v>-3290.3125</v>
      </c>
      <c r="AW283" s="11">
        <f t="shared" si="169"/>
        <v>-3290.3125</v>
      </c>
      <c r="AX283" s="11">
        <f t="shared" si="170"/>
        <v>-3791.7750000000001</v>
      </c>
      <c r="AY283" s="11">
        <f t="shared" si="171"/>
        <v>-4293.2375000000002</v>
      </c>
      <c r="AZ283" s="11"/>
      <c r="BA283" s="11"/>
      <c r="BB283" s="11">
        <f t="shared" si="172"/>
        <v>-1281.5374999999999</v>
      </c>
      <c r="BC283" s="11">
        <f t="shared" si="173"/>
        <v>-783</v>
      </c>
      <c r="BD283" s="11">
        <f t="shared" si="174"/>
        <v>2208.2249999999999</v>
      </c>
      <c r="BE283" s="11">
        <f t="shared" si="175"/>
        <v>2706.7624999999998</v>
      </c>
      <c r="BF283" s="11">
        <f t="shared" si="176"/>
        <v>4700.9125000000004</v>
      </c>
      <c r="BG283" s="11">
        <f t="shared" si="177"/>
        <v>3703.8375000000001</v>
      </c>
      <c r="BH283" s="11">
        <f t="shared" si="178"/>
        <v>4202.375</v>
      </c>
      <c r="BI283" s="11">
        <f t="shared" si="179"/>
        <v>3703.8375000000001</v>
      </c>
      <c r="BJ283" s="11">
        <f t="shared" si="180"/>
        <v>3703.8375000000001</v>
      </c>
      <c r="BK283" s="11">
        <f t="shared" si="181"/>
        <v>3703.8375000000001</v>
      </c>
      <c r="BL283" s="11">
        <f t="shared" si="182"/>
        <v>2706.7624999999998</v>
      </c>
      <c r="BM283" s="11">
        <f t="shared" si="183"/>
        <v>1709.6875</v>
      </c>
      <c r="BN283" s="11">
        <f t="shared" si="184"/>
        <v>2208.2249999999999</v>
      </c>
      <c r="BO283" s="11">
        <f t="shared" si="185"/>
        <v>2706.7624999999998</v>
      </c>
      <c r="BP283" s="11">
        <f t="shared" si="186"/>
        <v>1709.6875</v>
      </c>
      <c r="BQ283" s="11">
        <f t="shared" si="187"/>
        <v>1709.6875</v>
      </c>
      <c r="BR283" s="11">
        <f t="shared" si="188"/>
        <v>2208.2249999999999</v>
      </c>
      <c r="BS283" s="11">
        <f t="shared" si="189"/>
        <v>2706.7624999999998</v>
      </c>
    </row>
    <row r="284" spans="1:71" ht="16" customHeight="1">
      <c r="A284" s="2">
        <v>43950</v>
      </c>
      <c r="B284" s="10" t="s">
        <v>273</v>
      </c>
      <c r="C284" s="11">
        <v>2</v>
      </c>
      <c r="D284" s="10">
        <v>138</v>
      </c>
      <c r="E284" s="10">
        <v>-1.6</v>
      </c>
      <c r="I284" s="11">
        <v>1.659274941995361E-2</v>
      </c>
      <c r="K284" s="11">
        <v>0</v>
      </c>
      <c r="L284" s="11" t="s">
        <v>1490</v>
      </c>
      <c r="M284" s="11" t="s">
        <v>123</v>
      </c>
      <c r="N284" s="11" t="s">
        <v>1490</v>
      </c>
      <c r="O284" s="11" t="s">
        <v>1557</v>
      </c>
      <c r="P284" s="11" t="s">
        <v>127</v>
      </c>
      <c r="Q284" s="11" t="s">
        <v>1557</v>
      </c>
      <c r="R284" s="11" t="s">
        <v>128</v>
      </c>
      <c r="S284" s="11" t="s">
        <v>129</v>
      </c>
      <c r="T284" s="11" t="s">
        <v>128</v>
      </c>
      <c r="U284" s="11" t="s">
        <v>1557</v>
      </c>
      <c r="V284" s="11" t="s">
        <v>945</v>
      </c>
      <c r="W284" s="11" t="s">
        <v>1557</v>
      </c>
      <c r="X284" s="11" t="s">
        <v>128</v>
      </c>
      <c r="Y284" s="11" t="s">
        <v>127</v>
      </c>
      <c r="Z284" s="11" t="s">
        <v>1026</v>
      </c>
      <c r="AA284" s="11" t="s">
        <v>1026</v>
      </c>
      <c r="AB284" s="11" t="s">
        <v>1026</v>
      </c>
      <c r="AC284" s="11" t="s">
        <v>944</v>
      </c>
      <c r="AD284" s="11" t="s">
        <v>944</v>
      </c>
      <c r="AH284" s="11">
        <f t="shared" si="154"/>
        <v>-1438.8875</v>
      </c>
      <c r="AI284" s="11">
        <f t="shared" si="155"/>
        <v>-937.42500000000007</v>
      </c>
      <c r="AJ284" s="11">
        <f t="shared" si="156"/>
        <v>65.499999999999886</v>
      </c>
      <c r="AK284" s="11">
        <f t="shared" si="157"/>
        <v>1068.425</v>
      </c>
      <c r="AL284" s="11">
        <f t="shared" si="158"/>
        <v>65.499999999999886</v>
      </c>
      <c r="AM284" s="11">
        <f t="shared" si="159"/>
        <v>566.96249999999986</v>
      </c>
      <c r="AN284" s="11">
        <f t="shared" si="160"/>
        <v>1569.8874999999998</v>
      </c>
      <c r="AO284" s="11">
        <f t="shared" si="161"/>
        <v>566.96249999999986</v>
      </c>
      <c r="AP284" s="11">
        <f t="shared" si="162"/>
        <v>65.499999999999886</v>
      </c>
      <c r="AQ284" s="11">
        <f t="shared" si="163"/>
        <v>-435.96250000000003</v>
      </c>
      <c r="AR284" s="11">
        <f t="shared" si="164"/>
        <v>65.499999999999886</v>
      </c>
      <c r="AS284" s="11">
        <f t="shared" si="165"/>
        <v>566.96249999999986</v>
      </c>
      <c r="AT284" s="11">
        <f t="shared" si="166"/>
        <v>1068.425</v>
      </c>
      <c r="AU284" s="11">
        <f t="shared" si="167"/>
        <v>2572.8125</v>
      </c>
      <c r="AV284" s="11">
        <f t="shared" si="168"/>
        <v>2572.8125</v>
      </c>
      <c r="AW284" s="11">
        <f t="shared" si="169"/>
        <v>2572.8125</v>
      </c>
      <c r="AX284" s="11">
        <f t="shared" si="170"/>
        <v>3575.7375000000002</v>
      </c>
      <c r="AY284" s="11">
        <f t="shared" si="171"/>
        <v>3575.7375000000002</v>
      </c>
      <c r="AZ284" s="11"/>
      <c r="BA284" s="11"/>
      <c r="BB284" s="11">
        <f t="shared" si="172"/>
        <v>-438.88750000000005</v>
      </c>
      <c r="BC284" s="11">
        <f t="shared" si="173"/>
        <v>-937.42500000000007</v>
      </c>
      <c r="BD284" s="11">
        <f t="shared" si="174"/>
        <v>-1934.5</v>
      </c>
      <c r="BE284" s="11">
        <f t="shared" si="175"/>
        <v>-2931.5750000000003</v>
      </c>
      <c r="BF284" s="11">
        <f t="shared" si="176"/>
        <v>-1934.5</v>
      </c>
      <c r="BG284" s="11">
        <f t="shared" si="177"/>
        <v>-2433.0374999999999</v>
      </c>
      <c r="BH284" s="11">
        <f t="shared" si="178"/>
        <v>-3430.1125000000002</v>
      </c>
      <c r="BI284" s="11">
        <f t="shared" si="179"/>
        <v>-2433.0374999999999</v>
      </c>
      <c r="BJ284" s="11">
        <f t="shared" si="180"/>
        <v>-1934.5</v>
      </c>
      <c r="BK284" s="11">
        <f t="shared" si="181"/>
        <v>-1435.9625000000001</v>
      </c>
      <c r="BL284" s="11">
        <f t="shared" si="182"/>
        <v>-1934.5</v>
      </c>
      <c r="BM284" s="11">
        <f t="shared" si="183"/>
        <v>-2433.0374999999999</v>
      </c>
      <c r="BN284" s="11">
        <f t="shared" si="184"/>
        <v>-2931.5750000000003</v>
      </c>
      <c r="BO284" s="11">
        <f t="shared" si="185"/>
        <v>-4427.1875</v>
      </c>
      <c r="BP284" s="11">
        <f t="shared" si="186"/>
        <v>-4427.1875</v>
      </c>
      <c r="BQ284" s="11">
        <f t="shared" si="187"/>
        <v>-4427.1875</v>
      </c>
      <c r="BR284" s="11">
        <f t="shared" si="188"/>
        <v>-5424.2624999999998</v>
      </c>
      <c r="BS284" s="11">
        <f t="shared" si="189"/>
        <v>-5424.2624999999998</v>
      </c>
    </row>
    <row r="285" spans="1:71" ht="16" customHeight="1">
      <c r="A285" s="2">
        <v>43950</v>
      </c>
      <c r="B285" s="10" t="s">
        <v>324</v>
      </c>
      <c r="C285" s="11">
        <v>3</v>
      </c>
      <c r="D285" s="10">
        <v>120</v>
      </c>
      <c r="E285" s="10">
        <v>1.2</v>
      </c>
      <c r="I285" s="11">
        <v>1.63288659793813E-2</v>
      </c>
      <c r="K285" s="11">
        <v>0</v>
      </c>
      <c r="L285" s="11" t="s">
        <v>1580</v>
      </c>
      <c r="M285" s="11" t="s">
        <v>1579</v>
      </c>
      <c r="N285" s="11" t="s">
        <v>1580</v>
      </c>
      <c r="O285" s="11" t="s">
        <v>1570</v>
      </c>
      <c r="P285" s="11" t="s">
        <v>2067</v>
      </c>
      <c r="Q285" s="11" t="s">
        <v>1763</v>
      </c>
      <c r="R285" s="11" t="s">
        <v>1763</v>
      </c>
      <c r="S285" s="11" t="s">
        <v>2069</v>
      </c>
      <c r="T285" s="11" t="s">
        <v>1571</v>
      </c>
      <c r="U285" s="11" t="s">
        <v>1763</v>
      </c>
      <c r="V285" s="11" t="s">
        <v>1572</v>
      </c>
      <c r="W285" s="11" t="s">
        <v>1569</v>
      </c>
      <c r="X285" s="11" t="s">
        <v>1762</v>
      </c>
      <c r="Y285" s="11" t="s">
        <v>1763</v>
      </c>
      <c r="Z285" s="11" t="s">
        <v>2068</v>
      </c>
      <c r="AA285" s="11" t="s">
        <v>1699</v>
      </c>
      <c r="AB285" s="11" t="s">
        <v>1761</v>
      </c>
      <c r="AC285" s="11" t="s">
        <v>1699</v>
      </c>
      <c r="AD285" s="11" t="s">
        <v>648</v>
      </c>
      <c r="AH285" s="11">
        <f t="shared" si="154"/>
        <v>-2187.0875000000001</v>
      </c>
      <c r="AI285" s="11">
        <f t="shared" si="155"/>
        <v>-1685.625</v>
      </c>
      <c r="AJ285" s="11">
        <f t="shared" si="156"/>
        <v>-1184.1624999999999</v>
      </c>
      <c r="AK285" s="11">
        <f t="shared" si="157"/>
        <v>2326.0749999999998</v>
      </c>
      <c r="AL285" s="11">
        <f t="shared" si="158"/>
        <v>1824.6125000000002</v>
      </c>
      <c r="AM285" s="11">
        <f t="shared" si="159"/>
        <v>1824.6125000000002</v>
      </c>
      <c r="AN285" s="11">
        <f t="shared" si="160"/>
        <v>3329</v>
      </c>
      <c r="AO285" s="11">
        <f t="shared" si="161"/>
        <v>821.6875</v>
      </c>
      <c r="AP285" s="11">
        <f t="shared" si="162"/>
        <v>1824.6125000000002</v>
      </c>
      <c r="AQ285" s="11">
        <f t="shared" si="163"/>
        <v>-181.23750000000007</v>
      </c>
      <c r="AR285" s="11">
        <f t="shared" si="164"/>
        <v>320.22500000000002</v>
      </c>
      <c r="AS285" s="11">
        <f t="shared" si="165"/>
        <v>1323.15</v>
      </c>
      <c r="AT285" s="11">
        <f t="shared" si="166"/>
        <v>1824.6125000000002</v>
      </c>
      <c r="AU285" s="11">
        <f t="shared" si="167"/>
        <v>2827.5374999999999</v>
      </c>
      <c r="AV285" s="11">
        <f t="shared" si="168"/>
        <v>4331.9250000000002</v>
      </c>
      <c r="AW285" s="11">
        <f t="shared" si="169"/>
        <v>3830.4624999999996</v>
      </c>
      <c r="AX285" s="11">
        <f t="shared" si="170"/>
        <v>4331.9250000000002</v>
      </c>
      <c r="AY285" s="11">
        <f t="shared" si="171"/>
        <v>5836.3125</v>
      </c>
      <c r="AZ285" s="11"/>
      <c r="BA285" s="11"/>
      <c r="BB285" s="11">
        <f t="shared" si="172"/>
        <v>-1187.0875000000001</v>
      </c>
      <c r="BC285" s="11">
        <f t="shared" si="173"/>
        <v>-1685.625</v>
      </c>
      <c r="BD285" s="11">
        <f t="shared" si="174"/>
        <v>-2184.1624999999999</v>
      </c>
      <c r="BE285" s="11">
        <f t="shared" si="175"/>
        <v>-5673.9250000000002</v>
      </c>
      <c r="BF285" s="11">
        <f t="shared" si="176"/>
        <v>-5175.3874999999998</v>
      </c>
      <c r="BG285" s="11">
        <f t="shared" si="177"/>
        <v>-5175.3874999999998</v>
      </c>
      <c r="BH285" s="11">
        <f t="shared" si="178"/>
        <v>-6671</v>
      </c>
      <c r="BI285" s="11">
        <f t="shared" si="179"/>
        <v>-4178.3125</v>
      </c>
      <c r="BJ285" s="11">
        <f t="shared" si="180"/>
        <v>-5175.3874999999998</v>
      </c>
      <c r="BK285" s="11">
        <f t="shared" si="181"/>
        <v>-3181.2375000000002</v>
      </c>
      <c r="BL285" s="11">
        <f t="shared" si="182"/>
        <v>-3679.7750000000001</v>
      </c>
      <c r="BM285" s="11">
        <f t="shared" si="183"/>
        <v>-4676.8500000000004</v>
      </c>
      <c r="BN285" s="11">
        <f t="shared" si="184"/>
        <v>-5175.3874999999998</v>
      </c>
      <c r="BO285" s="11">
        <f t="shared" si="185"/>
        <v>-6172.4624999999996</v>
      </c>
      <c r="BP285" s="11">
        <f t="shared" si="186"/>
        <v>-7668.0749999999998</v>
      </c>
      <c r="BQ285" s="11">
        <f t="shared" si="187"/>
        <v>-7169.5375000000004</v>
      </c>
      <c r="BR285" s="11">
        <f t="shared" si="188"/>
        <v>-7668.0749999999998</v>
      </c>
      <c r="BS285" s="11">
        <f t="shared" si="189"/>
        <v>-9163.6875</v>
      </c>
    </row>
    <row r="286" spans="1:71" ht="16" customHeight="1">
      <c r="A286" s="2">
        <v>43950</v>
      </c>
      <c r="B286" s="10" t="s">
        <v>122</v>
      </c>
      <c r="C286" s="11">
        <v>4</v>
      </c>
      <c r="D286" s="10">
        <v>118</v>
      </c>
      <c r="E286" s="10">
        <v>-0.3</v>
      </c>
      <c r="I286" s="11">
        <v>0</v>
      </c>
      <c r="K286" s="11">
        <v>0</v>
      </c>
      <c r="L286" s="11" t="s">
        <v>1078</v>
      </c>
      <c r="M286" s="11" t="s">
        <v>1364</v>
      </c>
      <c r="N286" s="11" t="s">
        <v>781</v>
      </c>
      <c r="O286" s="11" t="s">
        <v>1077</v>
      </c>
      <c r="P286" s="11" t="s">
        <v>1077</v>
      </c>
      <c r="Q286" s="11" t="s">
        <v>781</v>
      </c>
      <c r="R286" s="11" t="s">
        <v>1366</v>
      </c>
      <c r="S286" s="11" t="s">
        <v>1366</v>
      </c>
      <c r="T286" s="11" t="s">
        <v>84</v>
      </c>
      <c r="U286" s="11" t="s">
        <v>82</v>
      </c>
      <c r="V286" s="11" t="s">
        <v>87</v>
      </c>
      <c r="W286" s="11" t="s">
        <v>82</v>
      </c>
      <c r="X286" s="11" t="s">
        <v>82</v>
      </c>
      <c r="Y286" s="11" t="s">
        <v>86</v>
      </c>
      <c r="Z286" s="11" t="s">
        <v>81</v>
      </c>
      <c r="AA286" s="11" t="s">
        <v>1366</v>
      </c>
      <c r="AB286" s="11" t="s">
        <v>1366</v>
      </c>
      <c r="AC286" s="11" t="s">
        <v>1365</v>
      </c>
      <c r="AD286" s="11" t="s">
        <v>87</v>
      </c>
      <c r="AH286" s="11">
        <f t="shared" si="154"/>
        <v>-549.0625</v>
      </c>
      <c r="AI286" s="11">
        <f t="shared" si="155"/>
        <v>-3056.375</v>
      </c>
      <c r="AJ286" s="11">
        <f t="shared" si="156"/>
        <v>-2554.9124999999999</v>
      </c>
      <c r="AK286" s="11">
        <f t="shared" si="157"/>
        <v>-2554.9124999999999</v>
      </c>
      <c r="AL286" s="11">
        <f t="shared" si="158"/>
        <v>-3056.375</v>
      </c>
      <c r="AM286" s="11">
        <f t="shared" si="159"/>
        <v>-5563.6875</v>
      </c>
      <c r="AN286" s="11">
        <f t="shared" si="160"/>
        <v>-5563.6875</v>
      </c>
      <c r="AO286" s="11">
        <f t="shared" si="161"/>
        <v>-8572.4624999999996</v>
      </c>
      <c r="AP286" s="11">
        <f t="shared" si="162"/>
        <v>-6566.6125000000002</v>
      </c>
      <c r="AQ286" s="11">
        <f t="shared" si="163"/>
        <v>-6065.15</v>
      </c>
      <c r="AR286" s="11">
        <f t="shared" si="164"/>
        <v>-6566.6125000000002</v>
      </c>
      <c r="AS286" s="11">
        <f t="shared" si="165"/>
        <v>-6566.6125000000002</v>
      </c>
      <c r="AT286" s="11">
        <f t="shared" si="166"/>
        <v>-7068.0749999999998</v>
      </c>
      <c r="AU286" s="11">
        <f t="shared" si="167"/>
        <v>-5062.2249999999995</v>
      </c>
      <c r="AV286" s="11">
        <f t="shared" si="168"/>
        <v>-5563.6875</v>
      </c>
      <c r="AW286" s="11">
        <f t="shared" si="169"/>
        <v>-5563.6875</v>
      </c>
      <c r="AX286" s="11">
        <f t="shared" si="170"/>
        <v>-4560.7624999999998</v>
      </c>
      <c r="AY286" s="11">
        <f t="shared" si="171"/>
        <v>-6065.15</v>
      </c>
      <c r="AZ286" s="11"/>
      <c r="BA286" s="11"/>
      <c r="BB286" s="11">
        <f t="shared" si="172"/>
        <v>-1549.0625</v>
      </c>
      <c r="BC286" s="11">
        <f t="shared" si="173"/>
        <v>943.625</v>
      </c>
      <c r="BD286" s="11">
        <f t="shared" si="174"/>
        <v>445.08749999999986</v>
      </c>
      <c r="BE286" s="11">
        <f t="shared" si="175"/>
        <v>445.08749999999986</v>
      </c>
      <c r="BF286" s="11">
        <f t="shared" si="176"/>
        <v>943.625</v>
      </c>
      <c r="BG286" s="11">
        <f t="shared" si="177"/>
        <v>3436.3125</v>
      </c>
      <c r="BH286" s="11">
        <f t="shared" si="178"/>
        <v>3436.3125</v>
      </c>
      <c r="BI286" s="11">
        <f t="shared" si="179"/>
        <v>6427.5375000000004</v>
      </c>
      <c r="BJ286" s="11">
        <f t="shared" si="180"/>
        <v>4433.3874999999998</v>
      </c>
      <c r="BK286" s="11">
        <f t="shared" si="181"/>
        <v>3934.8500000000004</v>
      </c>
      <c r="BL286" s="11">
        <f t="shared" si="182"/>
        <v>4433.3874999999998</v>
      </c>
      <c r="BM286" s="11">
        <f t="shared" si="183"/>
        <v>4433.3874999999998</v>
      </c>
      <c r="BN286" s="11">
        <f t="shared" si="184"/>
        <v>4931.9250000000002</v>
      </c>
      <c r="BO286" s="11">
        <f t="shared" si="185"/>
        <v>2937.7750000000001</v>
      </c>
      <c r="BP286" s="11">
        <f t="shared" si="186"/>
        <v>3436.3125</v>
      </c>
      <c r="BQ286" s="11">
        <f t="shared" si="187"/>
        <v>3436.3125</v>
      </c>
      <c r="BR286" s="11">
        <f t="shared" si="188"/>
        <v>2439.2375000000002</v>
      </c>
      <c r="BS286" s="11">
        <f t="shared" si="189"/>
        <v>3934.8500000000004</v>
      </c>
    </row>
    <row r="287" spans="1:71" ht="16" customHeight="1">
      <c r="A287" s="2">
        <v>43950</v>
      </c>
      <c r="B287" s="10" t="s">
        <v>2108</v>
      </c>
      <c r="C287" s="11">
        <v>5</v>
      </c>
      <c r="D287" s="10">
        <v>107</v>
      </c>
      <c r="E287" s="10">
        <v>-4</v>
      </c>
      <c r="I287" s="11">
        <v>2.2588068181818129E-2</v>
      </c>
      <c r="K287" s="11">
        <v>0</v>
      </c>
      <c r="L287" s="11" t="s">
        <v>1363</v>
      </c>
      <c r="M287" s="11" t="s">
        <v>1078</v>
      </c>
      <c r="N287" s="11" t="s">
        <v>1480</v>
      </c>
      <c r="O287" s="11" t="s">
        <v>1079</v>
      </c>
      <c r="P287" s="11" t="s">
        <v>1408</v>
      </c>
      <c r="Q287" s="11" t="s">
        <v>1408</v>
      </c>
      <c r="R287" s="11" t="s">
        <v>1079</v>
      </c>
      <c r="S287" s="11" t="s">
        <v>1407</v>
      </c>
      <c r="T287" s="11" t="s">
        <v>1407</v>
      </c>
      <c r="U287" s="11" t="s">
        <v>1407</v>
      </c>
      <c r="V287" s="11" t="s">
        <v>1480</v>
      </c>
      <c r="W287" s="11" t="s">
        <v>1480</v>
      </c>
      <c r="X287" s="11" t="s">
        <v>1406</v>
      </c>
      <c r="Y287" s="11" t="s">
        <v>1480</v>
      </c>
      <c r="Z287" s="11" t="s">
        <v>1406</v>
      </c>
      <c r="AA287" s="11" t="s">
        <v>1406</v>
      </c>
      <c r="AB287" s="11" t="s">
        <v>1079</v>
      </c>
      <c r="AC287" s="11" t="s">
        <v>1408</v>
      </c>
      <c r="AD287" s="11" t="s">
        <v>1079</v>
      </c>
      <c r="AH287" s="11">
        <f t="shared" si="154"/>
        <v>-551.23749999999995</v>
      </c>
      <c r="AI287" s="11">
        <f t="shared" si="155"/>
        <v>1956.0750000000003</v>
      </c>
      <c r="AJ287" s="11">
        <f t="shared" si="156"/>
        <v>2959</v>
      </c>
      <c r="AK287" s="11">
        <f t="shared" si="157"/>
        <v>3961.9249999999993</v>
      </c>
      <c r="AL287" s="11">
        <f t="shared" si="158"/>
        <v>3961.9249999999993</v>
      </c>
      <c r="AM287" s="11">
        <f t="shared" si="159"/>
        <v>2959</v>
      </c>
      <c r="AN287" s="11">
        <f t="shared" si="160"/>
        <v>2457.5374999999999</v>
      </c>
      <c r="AO287" s="11">
        <f t="shared" si="161"/>
        <v>2457.5374999999999</v>
      </c>
      <c r="AP287" s="11">
        <f t="shared" si="162"/>
        <v>2457.5374999999999</v>
      </c>
      <c r="AQ287" s="11">
        <f t="shared" si="163"/>
        <v>1956.0750000000003</v>
      </c>
      <c r="AR287" s="11">
        <f t="shared" si="164"/>
        <v>1956.0750000000003</v>
      </c>
      <c r="AS287" s="11">
        <f t="shared" si="165"/>
        <v>1454.6125000000002</v>
      </c>
      <c r="AT287" s="11">
        <f t="shared" si="166"/>
        <v>1956.0750000000003</v>
      </c>
      <c r="AU287" s="11">
        <f t="shared" si="167"/>
        <v>1454.6125000000002</v>
      </c>
      <c r="AV287" s="11">
        <f t="shared" si="168"/>
        <v>1454.6125000000002</v>
      </c>
      <c r="AW287" s="11">
        <f t="shared" si="169"/>
        <v>2959</v>
      </c>
      <c r="AX287" s="11">
        <f t="shared" si="170"/>
        <v>3961.9249999999993</v>
      </c>
      <c r="AY287" s="11">
        <f t="shared" si="171"/>
        <v>2959</v>
      </c>
      <c r="AZ287" s="11"/>
      <c r="BA287" s="11"/>
      <c r="BB287" s="11">
        <f t="shared" si="172"/>
        <v>-1551.2375</v>
      </c>
      <c r="BC287" s="11">
        <f t="shared" si="173"/>
        <v>-4043.9249999999997</v>
      </c>
      <c r="BD287" s="11">
        <f t="shared" si="174"/>
        <v>-5041</v>
      </c>
      <c r="BE287" s="11">
        <f t="shared" si="175"/>
        <v>-6038.0750000000007</v>
      </c>
      <c r="BF287" s="11">
        <f t="shared" si="176"/>
        <v>-6038.0750000000007</v>
      </c>
      <c r="BG287" s="11">
        <f t="shared" si="177"/>
        <v>-5041</v>
      </c>
      <c r="BH287" s="11">
        <f t="shared" si="178"/>
        <v>-4542.4624999999996</v>
      </c>
      <c r="BI287" s="11">
        <f t="shared" si="179"/>
        <v>-4542.4624999999996</v>
      </c>
      <c r="BJ287" s="11">
        <f t="shared" si="180"/>
        <v>-4542.4624999999996</v>
      </c>
      <c r="BK287" s="11">
        <f t="shared" si="181"/>
        <v>-4043.9249999999997</v>
      </c>
      <c r="BL287" s="11">
        <f t="shared" si="182"/>
        <v>-4043.9249999999997</v>
      </c>
      <c r="BM287" s="11">
        <f t="shared" si="183"/>
        <v>-3545.3874999999998</v>
      </c>
      <c r="BN287" s="11">
        <f t="shared" si="184"/>
        <v>-4043.9249999999997</v>
      </c>
      <c r="BO287" s="11">
        <f t="shared" si="185"/>
        <v>-3545.3874999999998</v>
      </c>
      <c r="BP287" s="11">
        <f t="shared" si="186"/>
        <v>-3545.3874999999998</v>
      </c>
      <c r="BQ287" s="11">
        <f t="shared" si="187"/>
        <v>-5041</v>
      </c>
      <c r="BR287" s="11">
        <f t="shared" si="188"/>
        <v>-6038.0750000000007</v>
      </c>
      <c r="BS287" s="11">
        <f t="shared" si="189"/>
        <v>-5041</v>
      </c>
    </row>
    <row r="288" spans="1:71" ht="16" customHeight="1">
      <c r="A288" s="2">
        <v>43950</v>
      </c>
      <c r="B288" s="10" t="s">
        <v>712</v>
      </c>
      <c r="C288" s="11">
        <v>6</v>
      </c>
      <c r="D288" s="10">
        <v>104</v>
      </c>
      <c r="E288" s="10">
        <v>-0.1</v>
      </c>
      <c r="I288" s="11">
        <v>0</v>
      </c>
      <c r="K288" s="11">
        <v>0</v>
      </c>
      <c r="L288" s="11" t="s">
        <v>2051</v>
      </c>
      <c r="M288" s="11" t="s">
        <v>2200</v>
      </c>
      <c r="N288" s="11" t="s">
        <v>2046</v>
      </c>
      <c r="O288" s="11" t="s">
        <v>2042</v>
      </c>
      <c r="P288" s="11" t="s">
        <v>2046</v>
      </c>
      <c r="Q288" s="11" t="s">
        <v>2587</v>
      </c>
      <c r="R288" s="11" t="s">
        <v>2202</v>
      </c>
      <c r="S288" s="11" t="s">
        <v>2202</v>
      </c>
      <c r="T288" s="11" t="s">
        <v>2588</v>
      </c>
      <c r="U288" s="11" t="s">
        <v>2203</v>
      </c>
      <c r="V288" s="11" t="s">
        <v>2588</v>
      </c>
      <c r="W288" s="11" t="s">
        <v>2202</v>
      </c>
      <c r="X288" s="11" t="s">
        <v>2587</v>
      </c>
      <c r="Y288" s="11" t="s">
        <v>2587</v>
      </c>
      <c r="Z288" s="11" t="s">
        <v>2201</v>
      </c>
      <c r="AA288" s="11" t="s">
        <v>2042</v>
      </c>
      <c r="AB288" s="11" t="s">
        <v>2043</v>
      </c>
      <c r="AC288" s="11" t="s">
        <v>2042</v>
      </c>
      <c r="AD288" s="11" t="s">
        <v>2043</v>
      </c>
      <c r="AH288" s="11">
        <f t="shared" si="154"/>
        <v>-26950.75</v>
      </c>
      <c r="AI288" s="11">
        <f t="shared" si="155"/>
        <v>-47009.25</v>
      </c>
      <c r="AJ288" s="11">
        <f t="shared" si="156"/>
        <v>-62053.125</v>
      </c>
      <c r="AK288" s="11">
        <f t="shared" si="157"/>
        <v>-47009.25</v>
      </c>
      <c r="AL288" s="11">
        <f t="shared" si="158"/>
        <v>-87126.25</v>
      </c>
      <c r="AM288" s="11">
        <f t="shared" si="159"/>
        <v>-82111.625</v>
      </c>
      <c r="AN288" s="11">
        <f t="shared" si="160"/>
        <v>-82111.625</v>
      </c>
      <c r="AO288" s="11">
        <f t="shared" si="161"/>
        <v>-92140.875</v>
      </c>
      <c r="AP288" s="11">
        <f t="shared" si="162"/>
        <v>-97155.5</v>
      </c>
      <c r="AQ288" s="11">
        <f t="shared" si="163"/>
        <v>-92140.875</v>
      </c>
      <c r="AR288" s="11">
        <f t="shared" si="164"/>
        <v>-82111.625</v>
      </c>
      <c r="AS288" s="11">
        <f t="shared" si="165"/>
        <v>-87126.25</v>
      </c>
      <c r="AT288" s="11">
        <f t="shared" si="166"/>
        <v>-87126.25</v>
      </c>
      <c r="AU288" s="11">
        <f t="shared" si="167"/>
        <v>-77097</v>
      </c>
      <c r="AV288" s="11">
        <f t="shared" si="168"/>
        <v>-62053.125</v>
      </c>
      <c r="AW288" s="11">
        <f t="shared" si="169"/>
        <v>-67067.75</v>
      </c>
      <c r="AX288" s="11">
        <f t="shared" si="170"/>
        <v>-62053.125</v>
      </c>
      <c r="AY288" s="11">
        <f t="shared" si="171"/>
        <v>-67067.75</v>
      </c>
      <c r="AZ288" s="11"/>
      <c r="BA288" s="11"/>
      <c r="BB288" s="11">
        <f t="shared" si="172"/>
        <v>-6950.75</v>
      </c>
      <c r="BC288" s="11">
        <f t="shared" si="173"/>
        <v>12990.75</v>
      </c>
      <c r="BD288" s="11">
        <f t="shared" si="174"/>
        <v>27946.875</v>
      </c>
      <c r="BE288" s="11">
        <f t="shared" si="175"/>
        <v>12990.75</v>
      </c>
      <c r="BF288" s="11">
        <f t="shared" si="176"/>
        <v>52873.75</v>
      </c>
      <c r="BG288" s="11">
        <f t="shared" si="177"/>
        <v>47888.375</v>
      </c>
      <c r="BH288" s="11">
        <f t="shared" si="178"/>
        <v>47888.375</v>
      </c>
      <c r="BI288" s="11">
        <f t="shared" si="179"/>
        <v>57859.125</v>
      </c>
      <c r="BJ288" s="11">
        <f t="shared" si="180"/>
        <v>62844.5</v>
      </c>
      <c r="BK288" s="11">
        <f t="shared" si="181"/>
        <v>57859.125</v>
      </c>
      <c r="BL288" s="11">
        <f t="shared" si="182"/>
        <v>47888.375</v>
      </c>
      <c r="BM288" s="11">
        <f t="shared" si="183"/>
        <v>52873.75</v>
      </c>
      <c r="BN288" s="11">
        <f t="shared" si="184"/>
        <v>52873.75</v>
      </c>
      <c r="BO288" s="11">
        <f t="shared" si="185"/>
        <v>42903</v>
      </c>
      <c r="BP288" s="11">
        <f t="shared" si="186"/>
        <v>27946.875</v>
      </c>
      <c r="BQ288" s="11">
        <f t="shared" si="187"/>
        <v>32932.25</v>
      </c>
      <c r="BR288" s="11">
        <f t="shared" si="188"/>
        <v>27946.875</v>
      </c>
      <c r="BS288" s="11">
        <f t="shared" si="189"/>
        <v>32932.25</v>
      </c>
    </row>
    <row r="289" spans="1:71" ht="16" customHeight="1">
      <c r="A289" s="2">
        <v>43950</v>
      </c>
      <c r="B289" s="10" t="s">
        <v>49</v>
      </c>
      <c r="C289" s="11">
        <v>7</v>
      </c>
      <c r="D289" s="10">
        <v>103</v>
      </c>
      <c r="E289" s="10">
        <v>0.3</v>
      </c>
      <c r="I289" s="11">
        <v>0</v>
      </c>
      <c r="K289" s="11">
        <v>0</v>
      </c>
      <c r="L289" s="11" t="s">
        <v>2489</v>
      </c>
      <c r="M289" s="11" t="s">
        <v>1886</v>
      </c>
      <c r="N289" s="11" t="s">
        <v>1693</v>
      </c>
      <c r="O289" s="11" t="s">
        <v>1696</v>
      </c>
      <c r="P289" s="11" t="s">
        <v>2104</v>
      </c>
      <c r="Q289" s="11" t="s">
        <v>2104</v>
      </c>
      <c r="R289" s="11" t="s">
        <v>2194</v>
      </c>
      <c r="S289" s="11" t="s">
        <v>2192</v>
      </c>
      <c r="T289" s="11" t="s">
        <v>1759</v>
      </c>
      <c r="U289" s="11" t="s">
        <v>321</v>
      </c>
      <c r="V289" s="11" t="s">
        <v>1470</v>
      </c>
      <c r="W289" s="11" t="s">
        <v>1473</v>
      </c>
      <c r="X289" s="11" t="s">
        <v>316</v>
      </c>
      <c r="Y289" s="11" t="s">
        <v>1729</v>
      </c>
      <c r="Z289" s="11" t="s">
        <v>774</v>
      </c>
      <c r="AA289" s="11" t="s">
        <v>772</v>
      </c>
      <c r="AB289" s="11" t="s">
        <v>769</v>
      </c>
      <c r="AC289" s="11" t="s">
        <v>1730</v>
      </c>
      <c r="AD289" s="11" t="s">
        <v>1730</v>
      </c>
      <c r="AH289" s="11">
        <f t="shared" si="154"/>
        <v>123.17900577499969</v>
      </c>
      <c r="AI289" s="11">
        <f t="shared" si="155"/>
        <v>424.05550284999941</v>
      </c>
      <c r="AJ289" s="11">
        <f t="shared" si="156"/>
        <v>474.20074992499906</v>
      </c>
      <c r="AK289" s="11">
        <f t="shared" si="157"/>
        <v>173.32425284999934</v>
      </c>
      <c r="AL289" s="11">
        <f t="shared" si="158"/>
        <v>173.32425284999934</v>
      </c>
      <c r="AM289" s="11">
        <f t="shared" si="159"/>
        <v>-77.406997150000635</v>
      </c>
      <c r="AN289" s="11">
        <f t="shared" si="160"/>
        <v>-127.55224422500031</v>
      </c>
      <c r="AO289" s="11">
        <f t="shared" si="161"/>
        <v>-879.74599422500023</v>
      </c>
      <c r="AP289" s="11">
        <f t="shared" si="162"/>
        <v>-1631.9397442250001</v>
      </c>
      <c r="AQ289" s="11">
        <f t="shared" si="163"/>
        <v>-1932.8162413</v>
      </c>
      <c r="AR289" s="11">
        <f t="shared" si="164"/>
        <v>-1982.9665030000012</v>
      </c>
      <c r="AS289" s="11">
        <f t="shared" si="165"/>
        <v>-2133.4022442249998</v>
      </c>
      <c r="AT289" s="11">
        <f t="shared" si="166"/>
        <v>-1531.649250075001</v>
      </c>
      <c r="AU289" s="11">
        <f t="shared" si="167"/>
        <v>-929.89124129999993</v>
      </c>
      <c r="AV289" s="11">
        <f t="shared" si="168"/>
        <v>-1130.4772442250003</v>
      </c>
      <c r="AW289" s="11">
        <f t="shared" si="169"/>
        <v>-1431.3537412999999</v>
      </c>
      <c r="AX289" s="11">
        <f t="shared" si="170"/>
        <v>-1331.0632471500005</v>
      </c>
      <c r="AY289" s="11">
        <f t="shared" si="171"/>
        <v>-1331.0632471500005</v>
      </c>
      <c r="AZ289" s="11"/>
      <c r="BA289" s="11"/>
      <c r="BB289" s="11">
        <f t="shared" si="172"/>
        <v>-476.8189942249997</v>
      </c>
      <c r="BC289" s="11">
        <f t="shared" si="173"/>
        <v>-775.94049714999937</v>
      </c>
      <c r="BD289" s="11">
        <f t="shared" si="174"/>
        <v>-825.79325007499904</v>
      </c>
      <c r="BE289" s="11">
        <f t="shared" si="175"/>
        <v>-526.67174714999942</v>
      </c>
      <c r="BF289" s="11">
        <f t="shared" si="176"/>
        <v>-526.67174714999942</v>
      </c>
      <c r="BG289" s="11">
        <f t="shared" si="177"/>
        <v>-277.40299714999935</v>
      </c>
      <c r="BH289" s="11">
        <f t="shared" si="178"/>
        <v>-227.55024422499966</v>
      </c>
      <c r="BI289" s="11">
        <f t="shared" si="179"/>
        <v>520.2560057750004</v>
      </c>
      <c r="BJ289" s="11">
        <f t="shared" si="180"/>
        <v>1268.0622557750003</v>
      </c>
      <c r="BK289" s="11">
        <f t="shared" si="181"/>
        <v>1567.1837587</v>
      </c>
      <c r="BL289" s="11">
        <f t="shared" si="182"/>
        <v>1617.0414970000013</v>
      </c>
      <c r="BM289" s="11">
        <f t="shared" si="183"/>
        <v>1766.5997557750002</v>
      </c>
      <c r="BN289" s="11">
        <f t="shared" si="184"/>
        <v>1168.3567499250012</v>
      </c>
      <c r="BO289" s="11">
        <f t="shared" si="185"/>
        <v>570.10875870000007</v>
      </c>
      <c r="BP289" s="11">
        <f t="shared" si="186"/>
        <v>769.52475577500036</v>
      </c>
      <c r="BQ289" s="11">
        <f t="shared" si="187"/>
        <v>1068.6462587000001</v>
      </c>
      <c r="BR289" s="11">
        <f t="shared" si="188"/>
        <v>968.94075285000076</v>
      </c>
      <c r="BS289" s="11">
        <f t="shared" si="189"/>
        <v>968.94075285000076</v>
      </c>
    </row>
    <row r="290" spans="1:71" ht="16" customHeight="1">
      <c r="A290" s="2">
        <v>43950</v>
      </c>
      <c r="B290" s="10" t="s">
        <v>2689</v>
      </c>
      <c r="C290" s="11">
        <v>8</v>
      </c>
      <c r="D290" s="10">
        <v>85</v>
      </c>
      <c r="E290" s="10">
        <v>0</v>
      </c>
      <c r="I290" s="11">
        <v>0</v>
      </c>
      <c r="K290" s="11">
        <v>0</v>
      </c>
      <c r="L290" s="11" t="s">
        <v>2738</v>
      </c>
      <c r="M290" s="11" t="s">
        <v>492</v>
      </c>
      <c r="N290" s="11" t="s">
        <v>1749</v>
      </c>
      <c r="O290" s="11" t="s">
        <v>1748</v>
      </c>
      <c r="P290" s="11" t="s">
        <v>1748</v>
      </c>
      <c r="Q290" s="11" t="s">
        <v>1748</v>
      </c>
      <c r="R290" s="11" t="s">
        <v>1749</v>
      </c>
      <c r="S290" s="11" t="s">
        <v>1748</v>
      </c>
      <c r="T290" s="11" t="s">
        <v>1749</v>
      </c>
      <c r="U290" s="11" t="s">
        <v>1749</v>
      </c>
      <c r="V290" s="11" t="s">
        <v>2512</v>
      </c>
      <c r="W290" s="11" t="s">
        <v>493</v>
      </c>
      <c r="X290" s="11" t="s">
        <v>1749</v>
      </c>
      <c r="Y290" s="11" t="s">
        <v>1749</v>
      </c>
      <c r="Z290" s="11" t="s">
        <v>1749</v>
      </c>
      <c r="AA290" s="11" t="s">
        <v>1749</v>
      </c>
      <c r="AB290" s="11" t="s">
        <v>1749</v>
      </c>
      <c r="AC290" s="11" t="s">
        <v>1749</v>
      </c>
      <c r="AD290" s="11" t="s">
        <v>495</v>
      </c>
      <c r="AH290" s="11">
        <f t="shared" si="154"/>
        <v>-569.20024707499829</v>
      </c>
      <c r="AI290" s="11">
        <f t="shared" si="155"/>
        <v>-669.49374999999714</v>
      </c>
      <c r="AJ290" s="11">
        <f t="shared" si="156"/>
        <v>-619.34749999999997</v>
      </c>
      <c r="AK290" s="11">
        <f t="shared" si="157"/>
        <v>-619.34749999999997</v>
      </c>
      <c r="AL290" s="11">
        <f t="shared" si="158"/>
        <v>-619.34749999999997</v>
      </c>
      <c r="AM290" s="11">
        <f t="shared" si="159"/>
        <v>-669.49374999999714</v>
      </c>
      <c r="AN290" s="11">
        <f t="shared" si="160"/>
        <v>-619.34749999999997</v>
      </c>
      <c r="AO290" s="11">
        <f t="shared" si="161"/>
        <v>-669.49374999999714</v>
      </c>
      <c r="AP290" s="11">
        <f t="shared" si="162"/>
        <v>-669.49374999999714</v>
      </c>
      <c r="AQ290" s="11">
        <f t="shared" si="163"/>
        <v>-769.78624999999863</v>
      </c>
      <c r="AR290" s="11">
        <f t="shared" si="164"/>
        <v>-719.64100292499882</v>
      </c>
      <c r="AS290" s="11">
        <f t="shared" si="165"/>
        <v>-669.49374999999714</v>
      </c>
      <c r="AT290" s="11">
        <f t="shared" si="166"/>
        <v>-669.49374999999714</v>
      </c>
      <c r="AU290" s="11">
        <f t="shared" si="167"/>
        <v>-669.49374999999714</v>
      </c>
      <c r="AV290" s="11">
        <f t="shared" si="168"/>
        <v>-669.49374999999714</v>
      </c>
      <c r="AW290" s="11">
        <f t="shared" si="169"/>
        <v>-669.49374999999714</v>
      </c>
      <c r="AX290" s="11">
        <f t="shared" si="170"/>
        <v>-669.49374999999714</v>
      </c>
      <c r="AY290" s="11">
        <f t="shared" si="171"/>
        <v>-870.0787499999999</v>
      </c>
      <c r="AZ290" s="11"/>
      <c r="BA290" s="11"/>
      <c r="BB290" s="11">
        <f t="shared" si="172"/>
        <v>330.79775292499824</v>
      </c>
      <c r="BC290" s="11">
        <f t="shared" si="173"/>
        <v>430.50624999999712</v>
      </c>
      <c r="BD290" s="11">
        <f t="shared" si="174"/>
        <v>380.65250000000003</v>
      </c>
      <c r="BE290" s="11">
        <f t="shared" si="175"/>
        <v>380.65250000000003</v>
      </c>
      <c r="BF290" s="11">
        <f t="shared" si="176"/>
        <v>380.65250000000003</v>
      </c>
      <c r="BG290" s="11">
        <f t="shared" si="177"/>
        <v>430.50624999999712</v>
      </c>
      <c r="BH290" s="11">
        <f t="shared" si="178"/>
        <v>380.65250000000003</v>
      </c>
      <c r="BI290" s="11">
        <f t="shared" si="179"/>
        <v>430.50624999999712</v>
      </c>
      <c r="BJ290" s="11">
        <f t="shared" si="180"/>
        <v>430.50624999999712</v>
      </c>
      <c r="BK290" s="11">
        <f t="shared" si="181"/>
        <v>530.21374999999864</v>
      </c>
      <c r="BL290" s="11">
        <f t="shared" si="182"/>
        <v>480.36099707499886</v>
      </c>
      <c r="BM290" s="11">
        <f t="shared" si="183"/>
        <v>430.50624999999712</v>
      </c>
      <c r="BN290" s="11">
        <f t="shared" si="184"/>
        <v>430.50624999999712</v>
      </c>
      <c r="BO290" s="11">
        <f t="shared" si="185"/>
        <v>430.50624999999712</v>
      </c>
      <c r="BP290" s="11">
        <f t="shared" si="186"/>
        <v>430.50624999999712</v>
      </c>
      <c r="BQ290" s="11">
        <f t="shared" si="187"/>
        <v>430.50624999999712</v>
      </c>
      <c r="BR290" s="11">
        <f t="shared" si="188"/>
        <v>430.50624999999712</v>
      </c>
      <c r="BS290" s="11">
        <f t="shared" si="189"/>
        <v>629.9212500000001</v>
      </c>
    </row>
    <row r="291" spans="1:71" ht="16" customHeight="1">
      <c r="A291" s="2">
        <v>43950</v>
      </c>
      <c r="B291" s="10" t="s">
        <v>874</v>
      </c>
      <c r="C291" s="11">
        <v>9</v>
      </c>
      <c r="D291" s="10">
        <v>84</v>
      </c>
      <c r="E291" s="10">
        <v>-0.5</v>
      </c>
      <c r="I291" s="11">
        <v>0</v>
      </c>
      <c r="K291" s="11">
        <v>0</v>
      </c>
      <c r="L291" s="11" t="s">
        <v>268</v>
      </c>
      <c r="M291" s="11" t="s">
        <v>268</v>
      </c>
      <c r="N291" s="11" t="s">
        <v>271</v>
      </c>
      <c r="O291" s="11" t="s">
        <v>113</v>
      </c>
      <c r="P291" s="11" t="s">
        <v>1483</v>
      </c>
      <c r="Q291" s="11" t="s">
        <v>111</v>
      </c>
      <c r="R291" s="11" t="s">
        <v>112</v>
      </c>
      <c r="S291" s="11" t="s">
        <v>1481</v>
      </c>
      <c r="T291" s="11" t="s">
        <v>113</v>
      </c>
      <c r="U291" s="11" t="s">
        <v>110</v>
      </c>
      <c r="V291" s="11" t="s">
        <v>110</v>
      </c>
      <c r="W291" s="11" t="s">
        <v>113</v>
      </c>
      <c r="X291" s="11" t="s">
        <v>112</v>
      </c>
      <c r="Y291" s="11" t="s">
        <v>112</v>
      </c>
      <c r="Z291" s="11" t="s">
        <v>1483</v>
      </c>
      <c r="AA291" s="11" t="s">
        <v>111</v>
      </c>
      <c r="AB291" s="11" t="s">
        <v>111</v>
      </c>
      <c r="AC291" s="11" t="s">
        <v>111</v>
      </c>
      <c r="AD291" s="11" t="s">
        <v>1481</v>
      </c>
      <c r="AH291" s="11">
        <f t="shared" si="154"/>
        <v>-396.71998695000002</v>
      </c>
      <c r="AI291" s="11">
        <f t="shared" si="155"/>
        <v>-95.847501575004458</v>
      </c>
      <c r="AJ291" s="11">
        <f t="shared" si="156"/>
        <v>205.03401012499683</v>
      </c>
      <c r="AK291" s="11">
        <f t="shared" si="157"/>
        <v>706.4965101249968</v>
      </c>
      <c r="AL291" s="11">
        <f t="shared" si="158"/>
        <v>606.20501304999993</v>
      </c>
      <c r="AM291" s="11">
        <f t="shared" si="159"/>
        <v>405.61499842499552</v>
      </c>
      <c r="AN291" s="11">
        <f t="shared" si="160"/>
        <v>505.90649549999239</v>
      </c>
      <c r="AO291" s="11">
        <f t="shared" si="161"/>
        <v>205.03401012499683</v>
      </c>
      <c r="AP291" s="11">
        <f t="shared" si="162"/>
        <v>4.4439954999924112</v>
      </c>
      <c r="AQ291" s="11">
        <f t="shared" si="163"/>
        <v>4.4439954999924112</v>
      </c>
      <c r="AR291" s="11">
        <f t="shared" si="164"/>
        <v>205.03401012499683</v>
      </c>
      <c r="AS291" s="11">
        <f t="shared" si="165"/>
        <v>405.61499842499552</v>
      </c>
      <c r="AT291" s="11">
        <f t="shared" si="166"/>
        <v>405.61499842499552</v>
      </c>
      <c r="AU291" s="11">
        <f t="shared" si="167"/>
        <v>706.4965101249968</v>
      </c>
      <c r="AV291" s="11">
        <f t="shared" si="168"/>
        <v>606.20501304999993</v>
      </c>
      <c r="AW291" s="11">
        <f t="shared" si="169"/>
        <v>606.20501304999993</v>
      </c>
      <c r="AX291" s="11">
        <f t="shared" si="170"/>
        <v>606.20501304999993</v>
      </c>
      <c r="AY291" s="11">
        <f t="shared" si="171"/>
        <v>505.90649549999239</v>
      </c>
      <c r="AZ291" s="11"/>
      <c r="BA291" s="11"/>
      <c r="BB291" s="11">
        <f t="shared" si="172"/>
        <v>-396.71998695000002</v>
      </c>
      <c r="BC291" s="11">
        <f t="shared" si="173"/>
        <v>-695.8375015749956</v>
      </c>
      <c r="BD291" s="11">
        <f t="shared" si="174"/>
        <v>-994.96398987499686</v>
      </c>
      <c r="BE291" s="11">
        <f t="shared" si="175"/>
        <v>-1493.5014898749969</v>
      </c>
      <c r="BF291" s="11">
        <f t="shared" si="176"/>
        <v>-1393.7949869500001</v>
      </c>
      <c r="BG291" s="11">
        <f t="shared" si="177"/>
        <v>-1194.3750015749956</v>
      </c>
      <c r="BH291" s="11">
        <f t="shared" si="178"/>
        <v>-1294.0815044999924</v>
      </c>
      <c r="BI291" s="11">
        <f t="shared" si="179"/>
        <v>-994.96398987499686</v>
      </c>
      <c r="BJ291" s="11">
        <f t="shared" si="180"/>
        <v>-795.54400449999241</v>
      </c>
      <c r="BK291" s="11">
        <f t="shared" si="181"/>
        <v>-795.54400449999241</v>
      </c>
      <c r="BL291" s="11">
        <f t="shared" si="182"/>
        <v>-994.96398987499686</v>
      </c>
      <c r="BM291" s="11">
        <f t="shared" si="183"/>
        <v>-1194.3750015749956</v>
      </c>
      <c r="BN291" s="11">
        <f t="shared" si="184"/>
        <v>-1194.3750015749956</v>
      </c>
      <c r="BO291" s="11">
        <f t="shared" si="185"/>
        <v>-1493.5014898749969</v>
      </c>
      <c r="BP291" s="11">
        <f t="shared" si="186"/>
        <v>-1393.7949869500001</v>
      </c>
      <c r="BQ291" s="11">
        <f t="shared" si="187"/>
        <v>-1393.7949869500001</v>
      </c>
      <c r="BR291" s="11">
        <f t="shared" si="188"/>
        <v>-1393.7949869500001</v>
      </c>
      <c r="BS291" s="11">
        <f t="shared" si="189"/>
        <v>-1294.0815044999924</v>
      </c>
    </row>
    <row r="292" spans="1:71" ht="16" customHeight="1">
      <c r="A292" s="2">
        <v>43950</v>
      </c>
      <c r="B292" s="10" t="s">
        <v>57</v>
      </c>
      <c r="C292" s="11">
        <v>10</v>
      </c>
      <c r="D292" s="10">
        <v>81</v>
      </c>
      <c r="E292" s="10">
        <v>-2.2999999999999998</v>
      </c>
      <c r="I292" s="11">
        <v>1.1020478576714839E-2</v>
      </c>
      <c r="K292" s="11">
        <v>0</v>
      </c>
      <c r="L292" s="11" t="s">
        <v>67</v>
      </c>
      <c r="M292" s="11" t="s">
        <v>63</v>
      </c>
      <c r="N292" s="11" t="s">
        <v>936</v>
      </c>
      <c r="O292" s="11" t="s">
        <v>64</v>
      </c>
      <c r="P292" s="11" t="s">
        <v>1776</v>
      </c>
      <c r="Q292" s="11" t="s">
        <v>1776</v>
      </c>
      <c r="R292" s="11" t="s">
        <v>1776</v>
      </c>
      <c r="S292" s="11" t="s">
        <v>667</v>
      </c>
      <c r="T292" s="11" t="s">
        <v>667</v>
      </c>
      <c r="U292" s="11" t="s">
        <v>667</v>
      </c>
      <c r="V292" s="11" t="s">
        <v>1776</v>
      </c>
      <c r="W292" s="11" t="s">
        <v>1776</v>
      </c>
      <c r="X292" s="11" t="s">
        <v>667</v>
      </c>
      <c r="Y292" s="11" t="s">
        <v>666</v>
      </c>
      <c r="Z292" s="11" t="s">
        <v>666</v>
      </c>
      <c r="AA292" s="11" t="s">
        <v>667</v>
      </c>
      <c r="AB292" s="11" t="s">
        <v>667</v>
      </c>
      <c r="AC292" s="11" t="s">
        <v>667</v>
      </c>
      <c r="AD292" s="11" t="s">
        <v>62</v>
      </c>
      <c r="AH292" s="11">
        <f t="shared" si="154"/>
        <v>-26.918992724999683</v>
      </c>
      <c r="AI292" s="11">
        <f t="shared" si="155"/>
        <v>-127.21450150000065</v>
      </c>
      <c r="AJ292" s="11">
        <f t="shared" si="156"/>
        <v>173.66199557499908</v>
      </c>
      <c r="AK292" s="11">
        <f t="shared" si="157"/>
        <v>374.24799849999937</v>
      </c>
      <c r="AL292" s="11">
        <f t="shared" si="158"/>
        <v>374.24799849999937</v>
      </c>
      <c r="AM292" s="11">
        <f t="shared" si="159"/>
        <v>374.24799849999937</v>
      </c>
      <c r="AN292" s="11">
        <f t="shared" si="160"/>
        <v>474.54350727500037</v>
      </c>
      <c r="AO292" s="11">
        <f t="shared" si="161"/>
        <v>474.54350727500037</v>
      </c>
      <c r="AP292" s="11">
        <f t="shared" si="162"/>
        <v>474.54350727500037</v>
      </c>
      <c r="AQ292" s="11">
        <f t="shared" si="163"/>
        <v>374.24799849999937</v>
      </c>
      <c r="AR292" s="11">
        <f t="shared" si="164"/>
        <v>374.24799849999937</v>
      </c>
      <c r="AS292" s="11">
        <f t="shared" si="165"/>
        <v>474.54350727500037</v>
      </c>
      <c r="AT292" s="11">
        <f t="shared" si="166"/>
        <v>574.83400142499966</v>
      </c>
      <c r="AU292" s="11">
        <f t="shared" si="167"/>
        <v>574.83400142499966</v>
      </c>
      <c r="AV292" s="11">
        <f t="shared" si="168"/>
        <v>474.54350727500037</v>
      </c>
      <c r="AW292" s="11">
        <f t="shared" si="169"/>
        <v>474.54350727500037</v>
      </c>
      <c r="AX292" s="11">
        <f t="shared" si="170"/>
        <v>474.54350727500037</v>
      </c>
      <c r="AY292" s="11">
        <f t="shared" si="171"/>
        <v>273.95750435000002</v>
      </c>
      <c r="AZ292" s="11"/>
      <c r="BA292" s="11"/>
      <c r="BB292" s="11">
        <f t="shared" si="172"/>
        <v>-426.9209927250003</v>
      </c>
      <c r="BC292" s="11">
        <f t="shared" si="173"/>
        <v>-327.2105014999994</v>
      </c>
      <c r="BD292" s="11">
        <f t="shared" si="174"/>
        <v>-626.33200442499901</v>
      </c>
      <c r="BE292" s="11">
        <f t="shared" si="175"/>
        <v>-825.74800149999942</v>
      </c>
      <c r="BF292" s="11">
        <f t="shared" si="176"/>
        <v>-825.74800149999942</v>
      </c>
      <c r="BG292" s="11">
        <f t="shared" si="177"/>
        <v>-825.74800149999942</v>
      </c>
      <c r="BH292" s="11">
        <f t="shared" si="178"/>
        <v>-925.45849272500027</v>
      </c>
      <c r="BI292" s="11">
        <f t="shared" si="179"/>
        <v>-925.45849272500027</v>
      </c>
      <c r="BJ292" s="11">
        <f t="shared" si="180"/>
        <v>-925.45849272500027</v>
      </c>
      <c r="BK292" s="11">
        <f t="shared" si="181"/>
        <v>-825.74800149999942</v>
      </c>
      <c r="BL292" s="11">
        <f t="shared" si="182"/>
        <v>-825.74800149999942</v>
      </c>
      <c r="BM292" s="11">
        <f t="shared" si="183"/>
        <v>-925.45849272500027</v>
      </c>
      <c r="BN292" s="11">
        <f t="shared" si="184"/>
        <v>-1025.1639985749998</v>
      </c>
      <c r="BO292" s="11">
        <f t="shared" si="185"/>
        <v>-1025.1639985749998</v>
      </c>
      <c r="BP292" s="11">
        <f t="shared" si="186"/>
        <v>-925.45849272500027</v>
      </c>
      <c r="BQ292" s="11">
        <f t="shared" si="187"/>
        <v>-925.45849272500027</v>
      </c>
      <c r="BR292" s="11">
        <f t="shared" si="188"/>
        <v>-925.45849272500027</v>
      </c>
      <c r="BS292" s="11">
        <f t="shared" si="189"/>
        <v>-726.04249564999998</v>
      </c>
    </row>
    <row r="293" spans="1:71" ht="16" customHeight="1">
      <c r="A293" s="2">
        <v>43950</v>
      </c>
      <c r="B293" s="10" t="s">
        <v>682</v>
      </c>
      <c r="C293" s="11">
        <v>11</v>
      </c>
      <c r="D293" s="10">
        <v>78</v>
      </c>
      <c r="E293" s="10">
        <v>-0.6</v>
      </c>
      <c r="I293" s="11">
        <v>0</v>
      </c>
      <c r="K293" s="11">
        <v>0</v>
      </c>
      <c r="L293" s="11" t="s">
        <v>1732</v>
      </c>
      <c r="M293" s="11" t="s">
        <v>701</v>
      </c>
      <c r="N293" s="11" t="s">
        <v>1173</v>
      </c>
      <c r="O293" s="11" t="s">
        <v>1710</v>
      </c>
      <c r="P293" s="11" t="s">
        <v>1084</v>
      </c>
      <c r="Q293" s="11" t="s">
        <v>1084</v>
      </c>
      <c r="R293" s="11" t="s">
        <v>1084</v>
      </c>
      <c r="S293" s="11" t="s">
        <v>1732</v>
      </c>
      <c r="T293" s="11" t="s">
        <v>1083</v>
      </c>
      <c r="U293" s="11" t="s">
        <v>1084</v>
      </c>
      <c r="V293" s="11" t="s">
        <v>1083</v>
      </c>
      <c r="W293" s="11" t="s">
        <v>1732</v>
      </c>
      <c r="X293" s="11" t="s">
        <v>1732</v>
      </c>
      <c r="Y293" s="11" t="s">
        <v>1732</v>
      </c>
      <c r="Z293" s="11" t="s">
        <v>1083</v>
      </c>
      <c r="AA293" s="11" t="s">
        <v>1084</v>
      </c>
      <c r="AB293" s="11" t="s">
        <v>1710</v>
      </c>
      <c r="AC293" s="11" t="s">
        <v>1083</v>
      </c>
      <c r="AD293" s="11" t="s">
        <v>1732</v>
      </c>
      <c r="AH293" s="11">
        <f t="shared" si="154"/>
        <v>-499.03750000000002</v>
      </c>
      <c r="AI293" s="11">
        <f t="shared" si="155"/>
        <v>-3507.8125</v>
      </c>
      <c r="AJ293" s="11">
        <f t="shared" si="156"/>
        <v>-2504.8874999999998</v>
      </c>
      <c r="AK293" s="11">
        <f t="shared" si="157"/>
        <v>-1501.9625000000001</v>
      </c>
      <c r="AL293" s="11">
        <f t="shared" si="158"/>
        <v>-1501.9625000000001</v>
      </c>
      <c r="AM293" s="11">
        <f t="shared" si="159"/>
        <v>-1501.9625000000001</v>
      </c>
      <c r="AN293" s="11">
        <f t="shared" si="160"/>
        <v>-1000.5</v>
      </c>
      <c r="AO293" s="11">
        <f t="shared" si="161"/>
        <v>-2003.425</v>
      </c>
      <c r="AP293" s="11">
        <f t="shared" si="162"/>
        <v>-1501.9625000000001</v>
      </c>
      <c r="AQ293" s="11">
        <f t="shared" si="163"/>
        <v>-2003.425</v>
      </c>
      <c r="AR293" s="11">
        <f t="shared" si="164"/>
        <v>-1000.5</v>
      </c>
      <c r="AS293" s="11">
        <f t="shared" si="165"/>
        <v>-1000.5</v>
      </c>
      <c r="AT293" s="11">
        <f t="shared" si="166"/>
        <v>-1000.5</v>
      </c>
      <c r="AU293" s="11">
        <f t="shared" si="167"/>
        <v>-2003.425</v>
      </c>
      <c r="AV293" s="11">
        <f t="shared" si="168"/>
        <v>-1501.9625000000001</v>
      </c>
      <c r="AW293" s="11">
        <f t="shared" si="169"/>
        <v>-2504.8874999999998</v>
      </c>
      <c r="AX293" s="11">
        <f t="shared" si="170"/>
        <v>-2003.425</v>
      </c>
      <c r="AY293" s="11">
        <f t="shared" si="171"/>
        <v>-1000.5</v>
      </c>
      <c r="AZ293" s="11"/>
      <c r="BA293" s="11"/>
      <c r="BB293" s="11">
        <f t="shared" si="172"/>
        <v>-1499.0374999999999</v>
      </c>
      <c r="BC293" s="11">
        <f t="shared" si="173"/>
        <v>1492.1875</v>
      </c>
      <c r="BD293" s="11">
        <f t="shared" si="174"/>
        <v>495.11249999999995</v>
      </c>
      <c r="BE293" s="11">
        <f t="shared" si="175"/>
        <v>-501.96250000000003</v>
      </c>
      <c r="BF293" s="11">
        <f t="shared" si="176"/>
        <v>-501.96250000000003</v>
      </c>
      <c r="BG293" s="11">
        <f t="shared" si="177"/>
        <v>-501.96250000000003</v>
      </c>
      <c r="BH293" s="11">
        <f t="shared" si="178"/>
        <v>-1000.5</v>
      </c>
      <c r="BI293" s="11">
        <f t="shared" si="179"/>
        <v>-3.4250000000000114</v>
      </c>
      <c r="BJ293" s="11">
        <f t="shared" si="180"/>
        <v>-501.96250000000003</v>
      </c>
      <c r="BK293" s="11">
        <f t="shared" si="181"/>
        <v>-3.4250000000000114</v>
      </c>
      <c r="BL293" s="11">
        <f t="shared" si="182"/>
        <v>-1000.5</v>
      </c>
      <c r="BM293" s="11">
        <f t="shared" si="183"/>
        <v>-1000.5</v>
      </c>
      <c r="BN293" s="11">
        <f t="shared" si="184"/>
        <v>-1000.5</v>
      </c>
      <c r="BO293" s="11">
        <f t="shared" si="185"/>
        <v>-3.4250000000000114</v>
      </c>
      <c r="BP293" s="11">
        <f t="shared" si="186"/>
        <v>-501.96250000000003</v>
      </c>
      <c r="BQ293" s="11">
        <f t="shared" si="187"/>
        <v>495.11249999999995</v>
      </c>
      <c r="BR293" s="11">
        <f t="shared" si="188"/>
        <v>-3.4250000000000114</v>
      </c>
      <c r="BS293" s="11">
        <f t="shared" si="189"/>
        <v>-1000.5</v>
      </c>
    </row>
    <row r="294" spans="1:71" ht="16" customHeight="1">
      <c r="A294" s="2">
        <v>43950</v>
      </c>
      <c r="B294" s="10" t="s">
        <v>444</v>
      </c>
      <c r="C294" s="11">
        <v>12</v>
      </c>
      <c r="D294" s="10">
        <v>63</v>
      </c>
      <c r="E294" s="10">
        <v>0.5</v>
      </c>
      <c r="I294" s="11">
        <v>0</v>
      </c>
      <c r="K294" s="11">
        <v>0</v>
      </c>
      <c r="L294" s="11" t="s">
        <v>2596</v>
      </c>
      <c r="M294" s="11" t="s">
        <v>2633</v>
      </c>
      <c r="N294" s="11" t="s">
        <v>2739</v>
      </c>
      <c r="O294" s="11" t="s">
        <v>2594</v>
      </c>
      <c r="P294" s="11" t="s">
        <v>2594</v>
      </c>
      <c r="Q294" s="11" t="s">
        <v>2740</v>
      </c>
      <c r="R294" s="11" t="s">
        <v>2632</v>
      </c>
      <c r="S294" s="11" t="s">
        <v>2632</v>
      </c>
      <c r="T294" s="11" t="s">
        <v>254</v>
      </c>
      <c r="U294" s="11" t="s">
        <v>2681</v>
      </c>
      <c r="V294" s="11" t="s">
        <v>257</v>
      </c>
      <c r="W294" s="11" t="s">
        <v>2741</v>
      </c>
      <c r="X294" s="11" t="s">
        <v>2634</v>
      </c>
      <c r="Y294" s="11" t="s">
        <v>2681</v>
      </c>
      <c r="Z294" s="11" t="s">
        <v>2593</v>
      </c>
      <c r="AA294" s="11" t="s">
        <v>2633</v>
      </c>
      <c r="AB294" s="11" t="s">
        <v>2593</v>
      </c>
      <c r="AC294" s="11" t="s">
        <v>2740</v>
      </c>
      <c r="AD294" s="11" t="s">
        <v>255</v>
      </c>
      <c r="AH294" s="11">
        <f t="shared" si="154"/>
        <v>-8150.9750000000004</v>
      </c>
      <c r="AI294" s="11">
        <f t="shared" si="155"/>
        <v>-6145.125</v>
      </c>
      <c r="AJ294" s="11">
        <f t="shared" si="156"/>
        <v>-4139.2749999999996</v>
      </c>
      <c r="AK294" s="11">
        <f t="shared" si="157"/>
        <v>-4139.2749999999996</v>
      </c>
      <c r="AL294" s="11">
        <f t="shared" si="158"/>
        <v>-7148.05</v>
      </c>
      <c r="AM294" s="11">
        <f t="shared" si="159"/>
        <v>-14168.525</v>
      </c>
      <c r="AN294" s="11">
        <f t="shared" si="160"/>
        <v>-14168.525</v>
      </c>
      <c r="AO294" s="11">
        <f t="shared" si="161"/>
        <v>-12162.674999999999</v>
      </c>
      <c r="AP294" s="11">
        <f t="shared" si="162"/>
        <v>-13165.599999999999</v>
      </c>
      <c r="AQ294" s="11">
        <f t="shared" si="163"/>
        <v>-19183.149999999998</v>
      </c>
      <c r="AR294" s="11">
        <f t="shared" si="164"/>
        <v>-16174.375</v>
      </c>
      <c r="AS294" s="11">
        <f t="shared" si="165"/>
        <v>-15171.449999999999</v>
      </c>
      <c r="AT294" s="11">
        <f t="shared" si="166"/>
        <v>-13165.599999999999</v>
      </c>
      <c r="AU294" s="11">
        <f t="shared" si="167"/>
        <v>-11159.75</v>
      </c>
      <c r="AV294" s="11">
        <f t="shared" si="168"/>
        <v>-8150.9750000000004</v>
      </c>
      <c r="AW294" s="11">
        <f t="shared" si="169"/>
        <v>-11159.75</v>
      </c>
      <c r="AX294" s="11">
        <f t="shared" si="170"/>
        <v>-7148.05</v>
      </c>
      <c r="AY294" s="11">
        <f t="shared" si="171"/>
        <v>-10156.825000000001</v>
      </c>
      <c r="AZ294" s="11"/>
      <c r="BA294" s="11"/>
      <c r="BB294" s="11">
        <f t="shared" si="172"/>
        <v>1849.0249999999996</v>
      </c>
      <c r="BC294" s="11">
        <f t="shared" si="173"/>
        <v>-145.125</v>
      </c>
      <c r="BD294" s="11">
        <f t="shared" si="174"/>
        <v>-2139.2750000000001</v>
      </c>
      <c r="BE294" s="11">
        <f t="shared" si="175"/>
        <v>-2139.2750000000001</v>
      </c>
      <c r="BF294" s="11">
        <f t="shared" si="176"/>
        <v>851.94999999999982</v>
      </c>
      <c r="BG294" s="11">
        <f t="shared" si="177"/>
        <v>7831.4750000000004</v>
      </c>
      <c r="BH294" s="11">
        <f t="shared" si="178"/>
        <v>7831.4750000000004</v>
      </c>
      <c r="BI294" s="11">
        <f t="shared" si="179"/>
        <v>5837.3249999999998</v>
      </c>
      <c r="BJ294" s="11">
        <f t="shared" si="180"/>
        <v>6834.4000000000005</v>
      </c>
      <c r="BK294" s="11">
        <f t="shared" si="181"/>
        <v>12816.85</v>
      </c>
      <c r="BL294" s="11">
        <f t="shared" si="182"/>
        <v>9825.625</v>
      </c>
      <c r="BM294" s="11">
        <f t="shared" si="183"/>
        <v>8828.5500000000011</v>
      </c>
      <c r="BN294" s="11">
        <f t="shared" si="184"/>
        <v>6834.4000000000005</v>
      </c>
      <c r="BO294" s="11">
        <f t="shared" si="185"/>
        <v>4840.25</v>
      </c>
      <c r="BP294" s="11">
        <f t="shared" si="186"/>
        <v>1849.0249999999996</v>
      </c>
      <c r="BQ294" s="11">
        <f t="shared" si="187"/>
        <v>4840.25</v>
      </c>
      <c r="BR294" s="11">
        <f t="shared" si="188"/>
        <v>851.94999999999982</v>
      </c>
      <c r="BS294" s="11">
        <f t="shared" si="189"/>
        <v>3843.1749999999993</v>
      </c>
    </row>
    <row r="295" spans="1:71" ht="16" customHeight="1">
      <c r="A295" s="2">
        <v>43950</v>
      </c>
      <c r="B295" s="10" t="s">
        <v>1885</v>
      </c>
      <c r="C295" s="11">
        <v>13</v>
      </c>
      <c r="D295" s="10">
        <v>58</v>
      </c>
      <c r="E295" s="10">
        <v>-1.1000000000000001</v>
      </c>
      <c r="I295" s="11">
        <v>0</v>
      </c>
      <c r="K295" s="11">
        <v>0</v>
      </c>
      <c r="L295" s="11" t="s">
        <v>1691</v>
      </c>
      <c r="M295" s="11" t="s">
        <v>1691</v>
      </c>
      <c r="N295" s="11" t="s">
        <v>1691</v>
      </c>
      <c r="O295" s="11" t="s">
        <v>1690</v>
      </c>
      <c r="P295" s="11" t="s">
        <v>1631</v>
      </c>
      <c r="Q295" s="11" t="s">
        <v>1690</v>
      </c>
      <c r="R295" s="11" t="s">
        <v>1631</v>
      </c>
      <c r="S295" s="11" t="s">
        <v>1631</v>
      </c>
      <c r="T295" s="11" t="s">
        <v>1165</v>
      </c>
      <c r="U295" s="11" t="s">
        <v>1691</v>
      </c>
      <c r="V295" s="11" t="s">
        <v>2033</v>
      </c>
      <c r="W295" s="11" t="s">
        <v>1632</v>
      </c>
      <c r="X295" s="11" t="s">
        <v>2483</v>
      </c>
      <c r="Y295" s="11" t="s">
        <v>1691</v>
      </c>
      <c r="Z295" s="11" t="s">
        <v>1631</v>
      </c>
      <c r="AA295" s="11" t="s">
        <v>1691</v>
      </c>
      <c r="AB295" s="11" t="s">
        <v>1691</v>
      </c>
      <c r="AC295" s="11" t="s">
        <v>1691</v>
      </c>
      <c r="AD295" s="11" t="s">
        <v>1690</v>
      </c>
      <c r="AH295" s="11">
        <f t="shared" si="154"/>
        <v>-169.65</v>
      </c>
      <c r="AI295" s="11">
        <f t="shared" si="155"/>
        <v>-169.65</v>
      </c>
      <c r="AJ295" s="11">
        <f t="shared" si="156"/>
        <v>-69.359505850000645</v>
      </c>
      <c r="AK295" s="11">
        <f t="shared" si="157"/>
        <v>-119.50475292500033</v>
      </c>
      <c r="AL295" s="11">
        <f t="shared" si="158"/>
        <v>-69.359505850000645</v>
      </c>
      <c r="AM295" s="11">
        <f t="shared" si="159"/>
        <v>-119.50475292500033</v>
      </c>
      <c r="AN295" s="11">
        <f t="shared" si="160"/>
        <v>-119.50475292500033</v>
      </c>
      <c r="AO295" s="11">
        <f t="shared" si="161"/>
        <v>-219.79524707499968</v>
      </c>
      <c r="AP295" s="11">
        <f t="shared" si="162"/>
        <v>-169.65</v>
      </c>
      <c r="AQ295" s="11">
        <f t="shared" si="163"/>
        <v>-269.94049414999932</v>
      </c>
      <c r="AR295" s="11">
        <f t="shared" si="164"/>
        <v>-320.09075585000062</v>
      </c>
      <c r="AS295" s="11">
        <f t="shared" si="165"/>
        <v>-370.23600292500032</v>
      </c>
      <c r="AT295" s="11">
        <f t="shared" si="166"/>
        <v>-169.65</v>
      </c>
      <c r="AU295" s="11">
        <f t="shared" si="167"/>
        <v>-119.50475292500033</v>
      </c>
      <c r="AV295" s="11">
        <f t="shared" si="168"/>
        <v>-169.65</v>
      </c>
      <c r="AW295" s="11">
        <f t="shared" si="169"/>
        <v>-169.65</v>
      </c>
      <c r="AX295" s="11">
        <f t="shared" si="170"/>
        <v>-169.65</v>
      </c>
      <c r="AY295" s="11">
        <f t="shared" si="171"/>
        <v>-69.359505850000645</v>
      </c>
      <c r="AZ295" s="11"/>
      <c r="BA295" s="11"/>
      <c r="BB295" s="11">
        <f t="shared" si="172"/>
        <v>-169.65</v>
      </c>
      <c r="BC295" s="11">
        <f t="shared" si="173"/>
        <v>-169.65</v>
      </c>
      <c r="BD295" s="11">
        <f t="shared" si="174"/>
        <v>-269.35550584999936</v>
      </c>
      <c r="BE295" s="11">
        <f t="shared" si="175"/>
        <v>-219.5027529249997</v>
      </c>
      <c r="BF295" s="11">
        <f t="shared" si="176"/>
        <v>-269.35550584999936</v>
      </c>
      <c r="BG295" s="11">
        <f t="shared" si="177"/>
        <v>-219.5027529249997</v>
      </c>
      <c r="BH295" s="11">
        <f t="shared" si="178"/>
        <v>-219.5027529249997</v>
      </c>
      <c r="BI295" s="11">
        <f t="shared" si="179"/>
        <v>-119.79724707500031</v>
      </c>
      <c r="BJ295" s="11">
        <f t="shared" si="180"/>
        <v>-169.65</v>
      </c>
      <c r="BK295" s="11">
        <f t="shared" si="181"/>
        <v>-69.944494150000637</v>
      </c>
      <c r="BL295" s="11">
        <f t="shared" si="182"/>
        <v>-20.086755849999371</v>
      </c>
      <c r="BM295" s="11">
        <f t="shared" si="183"/>
        <v>29.765997075000314</v>
      </c>
      <c r="BN295" s="11">
        <f t="shared" si="184"/>
        <v>-169.65</v>
      </c>
      <c r="BO295" s="11">
        <f t="shared" si="185"/>
        <v>-219.5027529249997</v>
      </c>
      <c r="BP295" s="11">
        <f t="shared" si="186"/>
        <v>-169.65</v>
      </c>
      <c r="BQ295" s="11">
        <f t="shared" si="187"/>
        <v>-169.65</v>
      </c>
      <c r="BR295" s="11">
        <f t="shared" si="188"/>
        <v>-169.65</v>
      </c>
      <c r="BS295" s="11">
        <f t="shared" si="189"/>
        <v>-269.35550584999936</v>
      </c>
    </row>
    <row r="296" spans="1:71" ht="16" customHeight="1">
      <c r="A296" s="2">
        <v>43950</v>
      </c>
      <c r="B296" s="10" t="s">
        <v>972</v>
      </c>
      <c r="C296" s="11">
        <v>14</v>
      </c>
      <c r="D296" s="10">
        <v>56</v>
      </c>
      <c r="E296" s="10">
        <v>-0.5</v>
      </c>
      <c r="I296" s="11">
        <v>0</v>
      </c>
      <c r="K296" s="11">
        <v>0</v>
      </c>
      <c r="L296" s="11" t="s">
        <v>1537</v>
      </c>
      <c r="M296" s="11" t="s">
        <v>1536</v>
      </c>
      <c r="N296" s="11" t="s">
        <v>785</v>
      </c>
      <c r="O296" s="11" t="s">
        <v>958</v>
      </c>
      <c r="P296" s="11" t="s">
        <v>960</v>
      </c>
      <c r="Q296" s="11" t="s">
        <v>787</v>
      </c>
      <c r="R296" s="11" t="s">
        <v>785</v>
      </c>
      <c r="S296" s="11" t="s">
        <v>960</v>
      </c>
      <c r="T296" s="11" t="s">
        <v>960</v>
      </c>
      <c r="U296" s="11" t="s">
        <v>787</v>
      </c>
      <c r="V296" s="11" t="s">
        <v>959</v>
      </c>
      <c r="W296" s="11" t="s">
        <v>960</v>
      </c>
      <c r="X296" s="11" t="s">
        <v>960</v>
      </c>
      <c r="Y296" s="11" t="s">
        <v>787</v>
      </c>
      <c r="Z296" s="11" t="s">
        <v>784</v>
      </c>
      <c r="AA296" s="11" t="s">
        <v>784</v>
      </c>
      <c r="AB296" s="11" t="s">
        <v>787</v>
      </c>
      <c r="AC296" s="11" t="s">
        <v>2034</v>
      </c>
      <c r="AD296" s="11" t="s">
        <v>959</v>
      </c>
      <c r="AH296" s="11">
        <f t="shared" si="154"/>
        <v>-2101.3000000000002</v>
      </c>
      <c r="AI296" s="11">
        <f t="shared" si="155"/>
        <v>-6614.4624999999996</v>
      </c>
      <c r="AJ296" s="11">
        <f t="shared" si="156"/>
        <v>-11127.625</v>
      </c>
      <c r="AK296" s="11">
        <f t="shared" si="157"/>
        <v>-9121.7749999999996</v>
      </c>
      <c r="AL296" s="11">
        <f t="shared" si="158"/>
        <v>-8620.3125</v>
      </c>
      <c r="AM296" s="11">
        <f t="shared" si="159"/>
        <v>-6614.4624999999996</v>
      </c>
      <c r="AN296" s="11">
        <f t="shared" si="160"/>
        <v>-9121.7749999999996</v>
      </c>
      <c r="AO296" s="11">
        <f t="shared" si="161"/>
        <v>-9121.7749999999996</v>
      </c>
      <c r="AP296" s="11">
        <f t="shared" si="162"/>
        <v>-8620.3125</v>
      </c>
      <c r="AQ296" s="11">
        <f t="shared" si="163"/>
        <v>-10124.700000000001</v>
      </c>
      <c r="AR296" s="11">
        <f t="shared" si="164"/>
        <v>-9121.7749999999996</v>
      </c>
      <c r="AS296" s="11">
        <f t="shared" si="165"/>
        <v>-9121.7749999999996</v>
      </c>
      <c r="AT296" s="11">
        <f t="shared" si="166"/>
        <v>-8620.3125</v>
      </c>
      <c r="AU296" s="11">
        <f t="shared" si="167"/>
        <v>-7115.9250000000002</v>
      </c>
      <c r="AV296" s="11">
        <f t="shared" si="168"/>
        <v>-7115.9250000000002</v>
      </c>
      <c r="AW296" s="11">
        <f t="shared" si="169"/>
        <v>-8620.3125</v>
      </c>
      <c r="AX296" s="11">
        <f t="shared" si="170"/>
        <v>-8118.85</v>
      </c>
      <c r="AY296" s="11">
        <f t="shared" si="171"/>
        <v>-10124.700000000001</v>
      </c>
      <c r="AZ296" s="11"/>
      <c r="BA296" s="11"/>
      <c r="BB296" s="11">
        <f t="shared" si="172"/>
        <v>-101.30000000000001</v>
      </c>
      <c r="BC296" s="11">
        <f t="shared" si="173"/>
        <v>4385.5375000000004</v>
      </c>
      <c r="BD296" s="11">
        <f t="shared" si="174"/>
        <v>8872.375</v>
      </c>
      <c r="BE296" s="11">
        <f t="shared" si="175"/>
        <v>6878.2250000000004</v>
      </c>
      <c r="BF296" s="11">
        <f t="shared" si="176"/>
        <v>6379.6875</v>
      </c>
      <c r="BG296" s="11">
        <f t="shared" si="177"/>
        <v>4385.5375000000004</v>
      </c>
      <c r="BH296" s="11">
        <f t="shared" si="178"/>
        <v>6878.2250000000004</v>
      </c>
      <c r="BI296" s="11">
        <f t="shared" si="179"/>
        <v>6878.2250000000004</v>
      </c>
      <c r="BJ296" s="11">
        <f t="shared" si="180"/>
        <v>6379.6875</v>
      </c>
      <c r="BK296" s="11">
        <f t="shared" si="181"/>
        <v>7875.2999999999993</v>
      </c>
      <c r="BL296" s="11">
        <f t="shared" si="182"/>
        <v>6878.2250000000004</v>
      </c>
      <c r="BM296" s="11">
        <f t="shared" si="183"/>
        <v>6878.2250000000004</v>
      </c>
      <c r="BN296" s="11">
        <f t="shared" si="184"/>
        <v>6379.6875</v>
      </c>
      <c r="BO296" s="11">
        <f t="shared" si="185"/>
        <v>4884.0749999999998</v>
      </c>
      <c r="BP296" s="11">
        <f t="shared" si="186"/>
        <v>4884.0749999999998</v>
      </c>
      <c r="BQ296" s="11">
        <f t="shared" si="187"/>
        <v>6379.6875</v>
      </c>
      <c r="BR296" s="11">
        <f t="shared" si="188"/>
        <v>5881.15</v>
      </c>
      <c r="BS296" s="11">
        <f t="shared" si="189"/>
        <v>7875.2999999999993</v>
      </c>
    </row>
    <row r="297" spans="1:71" ht="16" customHeight="1">
      <c r="A297" s="2">
        <v>43950</v>
      </c>
      <c r="B297" s="10" t="s">
        <v>2580</v>
      </c>
      <c r="C297" s="11">
        <v>15</v>
      </c>
      <c r="D297" s="10">
        <v>48</v>
      </c>
      <c r="E297" s="10">
        <v>-3.3</v>
      </c>
      <c r="I297" s="11">
        <v>0</v>
      </c>
      <c r="K297" s="11">
        <v>0</v>
      </c>
      <c r="L297" s="11" t="s">
        <v>1886</v>
      </c>
      <c r="M297" s="11" t="s">
        <v>2192</v>
      </c>
      <c r="N297" s="11" t="s">
        <v>1754</v>
      </c>
      <c r="O297" s="11" t="s">
        <v>2109</v>
      </c>
      <c r="P297" s="11" t="s">
        <v>2190</v>
      </c>
      <c r="Q297" s="11" t="s">
        <v>1753</v>
      </c>
      <c r="R297" s="11" t="s">
        <v>1752</v>
      </c>
      <c r="S297" s="11" t="s">
        <v>1752</v>
      </c>
      <c r="T297" s="11" t="s">
        <v>1755</v>
      </c>
      <c r="U297" s="11" t="s">
        <v>2190</v>
      </c>
      <c r="V297" s="11" t="s">
        <v>1752</v>
      </c>
      <c r="W297" s="11" t="s">
        <v>1756</v>
      </c>
      <c r="X297" s="11" t="s">
        <v>2109</v>
      </c>
      <c r="Y297" s="11" t="s">
        <v>2109</v>
      </c>
      <c r="Z297" s="11" t="s">
        <v>1755</v>
      </c>
      <c r="AA297" s="11" t="s">
        <v>1752</v>
      </c>
      <c r="AB297" s="11" t="s">
        <v>1752</v>
      </c>
      <c r="AC297" s="11" t="s">
        <v>1752</v>
      </c>
      <c r="AD297" s="11" t="s">
        <v>1753</v>
      </c>
      <c r="AH297" s="11">
        <f t="shared" si="154"/>
        <v>-427.12374564999999</v>
      </c>
      <c r="AI297" s="11">
        <f t="shared" si="155"/>
        <v>-978.73149272499973</v>
      </c>
      <c r="AJ297" s="11">
        <f t="shared" si="156"/>
        <v>-928.58624565000002</v>
      </c>
      <c r="AK297" s="11">
        <f t="shared" si="157"/>
        <v>-728.00024272499968</v>
      </c>
      <c r="AL297" s="11">
        <f t="shared" si="158"/>
        <v>-677.85499564999998</v>
      </c>
      <c r="AM297" s="11">
        <f t="shared" si="159"/>
        <v>-778.15050442500092</v>
      </c>
      <c r="AN297" s="11">
        <f t="shared" si="160"/>
        <v>-778.15050442500092</v>
      </c>
      <c r="AO297" s="11">
        <f t="shared" si="161"/>
        <v>-828.29575150000062</v>
      </c>
      <c r="AP297" s="11">
        <f t="shared" si="162"/>
        <v>-728.00024272499968</v>
      </c>
      <c r="AQ297" s="11">
        <f t="shared" si="163"/>
        <v>-778.15050442500092</v>
      </c>
      <c r="AR297" s="11">
        <f t="shared" si="164"/>
        <v>-878.44099857500032</v>
      </c>
      <c r="AS297" s="11">
        <f t="shared" si="165"/>
        <v>-928.58624565000002</v>
      </c>
      <c r="AT297" s="11">
        <f t="shared" si="166"/>
        <v>-928.58624565000002</v>
      </c>
      <c r="AU297" s="11">
        <f t="shared" si="167"/>
        <v>-828.29575150000062</v>
      </c>
      <c r="AV297" s="11">
        <f t="shared" si="168"/>
        <v>-778.15050442500092</v>
      </c>
      <c r="AW297" s="11">
        <f t="shared" si="169"/>
        <v>-778.15050442500092</v>
      </c>
      <c r="AX297" s="11">
        <f t="shared" si="170"/>
        <v>-778.15050442500092</v>
      </c>
      <c r="AY297" s="11">
        <f t="shared" si="171"/>
        <v>-677.85499564999998</v>
      </c>
      <c r="AZ297" s="11"/>
      <c r="BA297" s="11"/>
      <c r="BB297" s="11">
        <f t="shared" si="172"/>
        <v>72.876254350000011</v>
      </c>
      <c r="BC297" s="11">
        <f t="shared" si="173"/>
        <v>621.26650727499964</v>
      </c>
      <c r="BD297" s="11">
        <f t="shared" si="174"/>
        <v>571.41375434999998</v>
      </c>
      <c r="BE297" s="11">
        <f t="shared" si="175"/>
        <v>371.99775727499969</v>
      </c>
      <c r="BF297" s="11">
        <f t="shared" si="176"/>
        <v>322.14500435000002</v>
      </c>
      <c r="BG297" s="11">
        <f t="shared" si="177"/>
        <v>421.85549557500093</v>
      </c>
      <c r="BH297" s="11">
        <f t="shared" si="178"/>
        <v>421.85549557500093</v>
      </c>
      <c r="BI297" s="11">
        <f t="shared" si="179"/>
        <v>471.70824850000065</v>
      </c>
      <c r="BJ297" s="11">
        <f t="shared" si="180"/>
        <v>371.99775727499969</v>
      </c>
      <c r="BK297" s="11">
        <f t="shared" si="181"/>
        <v>421.85549557500093</v>
      </c>
      <c r="BL297" s="11">
        <f t="shared" si="182"/>
        <v>521.56100142500031</v>
      </c>
      <c r="BM297" s="11">
        <f t="shared" si="183"/>
        <v>571.41375434999998</v>
      </c>
      <c r="BN297" s="11">
        <f t="shared" si="184"/>
        <v>571.41375434999998</v>
      </c>
      <c r="BO297" s="11">
        <f t="shared" si="185"/>
        <v>471.70824850000065</v>
      </c>
      <c r="BP297" s="11">
        <f t="shared" si="186"/>
        <v>421.85549557500093</v>
      </c>
      <c r="BQ297" s="11">
        <f t="shared" si="187"/>
        <v>421.85549557500093</v>
      </c>
      <c r="BR297" s="11">
        <f t="shared" si="188"/>
        <v>421.85549557500093</v>
      </c>
      <c r="BS297" s="11">
        <f t="shared" si="189"/>
        <v>322.14500435000002</v>
      </c>
    </row>
    <row r="298" spans="1:71" ht="16" customHeight="1">
      <c r="A298" s="2">
        <v>43951</v>
      </c>
      <c r="B298" s="10" t="s">
        <v>921</v>
      </c>
      <c r="C298" s="11">
        <v>1</v>
      </c>
      <c r="D298" s="10">
        <v>279</v>
      </c>
      <c r="E298" s="10">
        <v>-0.3</v>
      </c>
      <c r="I298" s="11">
        <v>0</v>
      </c>
      <c r="K298" s="11">
        <v>0</v>
      </c>
      <c r="L298" s="11" t="s">
        <v>1894</v>
      </c>
      <c r="M298" s="11" t="s">
        <v>1714</v>
      </c>
      <c r="N298" s="11" t="s">
        <v>1901</v>
      </c>
      <c r="O298" s="11" t="s">
        <v>1893</v>
      </c>
      <c r="P298" s="11" t="s">
        <v>1720</v>
      </c>
      <c r="Q298" s="11" t="s">
        <v>1893</v>
      </c>
      <c r="R298" s="11" t="s">
        <v>1893</v>
      </c>
      <c r="S298" s="11" t="s">
        <v>1894</v>
      </c>
      <c r="T298" s="11" t="s">
        <v>1720</v>
      </c>
      <c r="U298" s="11" t="s">
        <v>2333</v>
      </c>
      <c r="V298" s="11" t="s">
        <v>2333</v>
      </c>
      <c r="W298" s="11" t="s">
        <v>1720</v>
      </c>
      <c r="X298" s="11" t="s">
        <v>1721</v>
      </c>
      <c r="Y298" s="11" t="s">
        <v>1721</v>
      </c>
      <c r="Z298" s="11" t="s">
        <v>1721</v>
      </c>
      <c r="AA298" s="11" t="s">
        <v>1721</v>
      </c>
      <c r="AB298" s="11" t="s">
        <v>1724</v>
      </c>
      <c r="AC298" s="11" t="s">
        <v>1832</v>
      </c>
      <c r="AD298" s="11" t="s">
        <v>1725</v>
      </c>
      <c r="AH298" s="11">
        <f t="shared" si="154"/>
        <v>228.87499999999977</v>
      </c>
      <c r="AI298" s="11">
        <f t="shared" si="155"/>
        <v>-774.05000000000007</v>
      </c>
      <c r="AJ298" s="11">
        <f t="shared" si="156"/>
        <v>-2278.4375</v>
      </c>
      <c r="AK298" s="11">
        <f t="shared" si="157"/>
        <v>-3281.3625000000002</v>
      </c>
      <c r="AL298" s="11">
        <f t="shared" si="158"/>
        <v>-2278.4375</v>
      </c>
      <c r="AM298" s="11">
        <f t="shared" si="159"/>
        <v>-2278.4375</v>
      </c>
      <c r="AN298" s="11">
        <f t="shared" si="160"/>
        <v>-1776.9750000000001</v>
      </c>
      <c r="AO298" s="11">
        <f t="shared" si="161"/>
        <v>-3281.3625000000002</v>
      </c>
      <c r="AP298" s="11">
        <f t="shared" si="162"/>
        <v>-2779.9</v>
      </c>
      <c r="AQ298" s="11">
        <f t="shared" si="163"/>
        <v>-2779.9</v>
      </c>
      <c r="AR298" s="11">
        <f t="shared" si="164"/>
        <v>-3281.3625000000002</v>
      </c>
      <c r="AS298" s="11">
        <f t="shared" si="165"/>
        <v>-4284.2875000000004</v>
      </c>
      <c r="AT298" s="11">
        <f t="shared" si="166"/>
        <v>-4284.2875000000004</v>
      </c>
      <c r="AU298" s="11">
        <f t="shared" si="167"/>
        <v>-4284.2875000000004</v>
      </c>
      <c r="AV298" s="11">
        <f t="shared" si="168"/>
        <v>-4284.2875000000004</v>
      </c>
      <c r="AW298" s="11">
        <f t="shared" si="169"/>
        <v>-7293.0625</v>
      </c>
      <c r="AX298" s="11">
        <f t="shared" si="170"/>
        <v>-7794.5250000000005</v>
      </c>
      <c r="AY298" s="11">
        <f t="shared" si="171"/>
        <v>-8295.9874999999993</v>
      </c>
      <c r="AZ298" s="11"/>
      <c r="BA298" s="11"/>
      <c r="BB298" s="11">
        <f t="shared" si="172"/>
        <v>-3771.125</v>
      </c>
      <c r="BC298" s="11">
        <f t="shared" si="173"/>
        <v>-2774.05</v>
      </c>
      <c r="BD298" s="11">
        <f t="shared" si="174"/>
        <v>-1278.4375</v>
      </c>
      <c r="BE298" s="11">
        <f t="shared" si="175"/>
        <v>-281.36250000000007</v>
      </c>
      <c r="BF298" s="11">
        <f t="shared" si="176"/>
        <v>-1278.4375</v>
      </c>
      <c r="BG298" s="11">
        <f t="shared" si="177"/>
        <v>-1278.4375</v>
      </c>
      <c r="BH298" s="11">
        <f t="shared" si="178"/>
        <v>-1776.9750000000001</v>
      </c>
      <c r="BI298" s="11">
        <f t="shared" si="179"/>
        <v>-281.36250000000007</v>
      </c>
      <c r="BJ298" s="11">
        <f t="shared" si="180"/>
        <v>-779.90000000000009</v>
      </c>
      <c r="BK298" s="11">
        <f t="shared" si="181"/>
        <v>-779.90000000000009</v>
      </c>
      <c r="BL298" s="11">
        <f t="shared" si="182"/>
        <v>-281.36250000000007</v>
      </c>
      <c r="BM298" s="11">
        <f t="shared" si="183"/>
        <v>715.71249999999964</v>
      </c>
      <c r="BN298" s="11">
        <f t="shared" si="184"/>
        <v>715.71249999999964</v>
      </c>
      <c r="BO298" s="11">
        <f t="shared" si="185"/>
        <v>715.71249999999964</v>
      </c>
      <c r="BP298" s="11">
        <f t="shared" si="186"/>
        <v>715.71249999999964</v>
      </c>
      <c r="BQ298" s="11">
        <f t="shared" si="187"/>
        <v>3706.9375</v>
      </c>
      <c r="BR298" s="11">
        <f t="shared" si="188"/>
        <v>4205.4749999999995</v>
      </c>
      <c r="BS298" s="11">
        <f t="shared" si="189"/>
        <v>4704.0124999999998</v>
      </c>
    </row>
    <row r="299" spans="1:71" ht="16" customHeight="1">
      <c r="A299" s="2">
        <v>43951</v>
      </c>
      <c r="B299" s="10" t="s">
        <v>406</v>
      </c>
      <c r="C299" s="11">
        <v>2</v>
      </c>
      <c r="D299" s="10">
        <v>214</v>
      </c>
      <c r="E299" s="10">
        <v>-1.5</v>
      </c>
      <c r="I299" s="11">
        <v>3.7901829268292567E-2</v>
      </c>
      <c r="K299" s="11">
        <v>0</v>
      </c>
      <c r="L299" s="11" t="s">
        <v>483</v>
      </c>
      <c r="M299" s="11" t="s">
        <v>361</v>
      </c>
      <c r="N299" s="11" t="s">
        <v>360</v>
      </c>
      <c r="O299" s="11" t="s">
        <v>364</v>
      </c>
      <c r="P299" s="11" t="s">
        <v>778</v>
      </c>
      <c r="Q299" s="11" t="s">
        <v>778</v>
      </c>
      <c r="R299" s="11" t="s">
        <v>1294</v>
      </c>
      <c r="S299" s="11" t="s">
        <v>778</v>
      </c>
      <c r="T299" s="11" t="s">
        <v>778</v>
      </c>
      <c r="U299" s="11" t="s">
        <v>125</v>
      </c>
      <c r="V299" s="11" t="s">
        <v>779</v>
      </c>
      <c r="W299" s="11" t="s">
        <v>125</v>
      </c>
      <c r="X299" s="11" t="s">
        <v>779</v>
      </c>
      <c r="Y299" s="11" t="s">
        <v>779</v>
      </c>
      <c r="Z299" s="11" t="s">
        <v>778</v>
      </c>
      <c r="AA299" s="11" t="s">
        <v>778</v>
      </c>
      <c r="AB299" s="11" t="s">
        <v>1294</v>
      </c>
      <c r="AC299" s="11" t="s">
        <v>1294</v>
      </c>
      <c r="AD299" s="11" t="s">
        <v>779</v>
      </c>
      <c r="AH299" s="11">
        <f t="shared" si="154"/>
        <v>2529.3125</v>
      </c>
      <c r="AI299" s="11">
        <f t="shared" si="155"/>
        <v>3030.7750000000001</v>
      </c>
      <c r="AJ299" s="11">
        <f t="shared" si="156"/>
        <v>4535.1625000000004</v>
      </c>
      <c r="AK299" s="11">
        <f t="shared" si="157"/>
        <v>7543.9375</v>
      </c>
      <c r="AL299" s="11">
        <f t="shared" si="158"/>
        <v>7543.9375</v>
      </c>
      <c r="AM299" s="11">
        <f t="shared" si="159"/>
        <v>8045.4</v>
      </c>
      <c r="AN299" s="11">
        <f t="shared" si="160"/>
        <v>7543.9375</v>
      </c>
      <c r="AO299" s="11">
        <f t="shared" si="161"/>
        <v>7543.9375</v>
      </c>
      <c r="AP299" s="11">
        <f t="shared" si="162"/>
        <v>6541.0125000000007</v>
      </c>
      <c r="AQ299" s="11">
        <f t="shared" si="163"/>
        <v>7042.4750000000004</v>
      </c>
      <c r="AR299" s="11">
        <f t="shared" si="164"/>
        <v>6541.0125000000007</v>
      </c>
      <c r="AS299" s="11">
        <f t="shared" si="165"/>
        <v>7042.4750000000004</v>
      </c>
      <c r="AT299" s="11">
        <f t="shared" si="166"/>
        <v>7042.4750000000004</v>
      </c>
      <c r="AU299" s="11">
        <f t="shared" si="167"/>
        <v>7543.9375</v>
      </c>
      <c r="AV299" s="11">
        <f t="shared" si="168"/>
        <v>7543.9375</v>
      </c>
      <c r="AW299" s="11">
        <f t="shared" si="169"/>
        <v>8045.4</v>
      </c>
      <c r="AX299" s="11">
        <f t="shared" si="170"/>
        <v>8045.4</v>
      </c>
      <c r="AY299" s="11">
        <f t="shared" si="171"/>
        <v>7042.4750000000004</v>
      </c>
      <c r="AZ299" s="11"/>
      <c r="BA299" s="11"/>
      <c r="BB299" s="11">
        <f t="shared" si="172"/>
        <v>-4470.6875</v>
      </c>
      <c r="BC299" s="11">
        <f t="shared" si="173"/>
        <v>-4969.2249999999995</v>
      </c>
      <c r="BD299" s="11">
        <f t="shared" si="174"/>
        <v>-6464.8374999999996</v>
      </c>
      <c r="BE299" s="11">
        <f t="shared" si="175"/>
        <v>-9456.0625</v>
      </c>
      <c r="BF299" s="11">
        <f t="shared" si="176"/>
        <v>-9456.0625</v>
      </c>
      <c r="BG299" s="11">
        <f t="shared" si="177"/>
        <v>-9954.6</v>
      </c>
      <c r="BH299" s="11">
        <f t="shared" si="178"/>
        <v>-9456.0625</v>
      </c>
      <c r="BI299" s="11">
        <f t="shared" si="179"/>
        <v>-9456.0625</v>
      </c>
      <c r="BJ299" s="11">
        <f t="shared" si="180"/>
        <v>-8458.9874999999993</v>
      </c>
      <c r="BK299" s="11">
        <f t="shared" si="181"/>
        <v>-8957.5249999999996</v>
      </c>
      <c r="BL299" s="11">
        <f t="shared" si="182"/>
        <v>-8458.9874999999993</v>
      </c>
      <c r="BM299" s="11">
        <f t="shared" si="183"/>
        <v>-8957.5249999999996</v>
      </c>
      <c r="BN299" s="11">
        <f t="shared" si="184"/>
        <v>-8957.5249999999996</v>
      </c>
      <c r="BO299" s="11">
        <f t="shared" si="185"/>
        <v>-9456.0625</v>
      </c>
      <c r="BP299" s="11">
        <f t="shared" si="186"/>
        <v>-9456.0625</v>
      </c>
      <c r="BQ299" s="11">
        <f t="shared" si="187"/>
        <v>-9954.6</v>
      </c>
      <c r="BR299" s="11">
        <f t="shared" si="188"/>
        <v>-9954.6</v>
      </c>
      <c r="BS299" s="11">
        <f t="shared" si="189"/>
        <v>-8957.5249999999996</v>
      </c>
    </row>
    <row r="300" spans="1:71" ht="16" customHeight="1">
      <c r="A300" s="2">
        <v>43951</v>
      </c>
      <c r="B300" s="10" t="s">
        <v>357</v>
      </c>
      <c r="C300" s="11">
        <v>3</v>
      </c>
      <c r="D300" s="10">
        <v>131</v>
      </c>
      <c r="E300" s="10">
        <v>2.1</v>
      </c>
      <c r="I300" s="11">
        <v>0</v>
      </c>
      <c r="K300" s="11">
        <v>0</v>
      </c>
      <c r="L300" s="11" t="s">
        <v>855</v>
      </c>
      <c r="M300" s="11" t="s">
        <v>856</v>
      </c>
      <c r="N300" s="11" t="s">
        <v>856</v>
      </c>
      <c r="O300" s="11" t="s">
        <v>1591</v>
      </c>
      <c r="P300" s="11" t="s">
        <v>810</v>
      </c>
      <c r="Q300" s="11" t="s">
        <v>811</v>
      </c>
      <c r="R300" s="11" t="s">
        <v>442</v>
      </c>
      <c r="S300" s="11" t="s">
        <v>440</v>
      </c>
      <c r="T300" s="11" t="s">
        <v>437</v>
      </c>
      <c r="U300" s="11" t="s">
        <v>437</v>
      </c>
      <c r="V300" s="11" t="s">
        <v>437</v>
      </c>
      <c r="W300" s="11" t="s">
        <v>902</v>
      </c>
      <c r="X300" s="11" t="s">
        <v>1659</v>
      </c>
      <c r="Y300" s="11" t="s">
        <v>1323</v>
      </c>
      <c r="Z300" s="11" t="s">
        <v>1593</v>
      </c>
      <c r="AA300" s="11" t="s">
        <v>1593</v>
      </c>
      <c r="AB300" s="11" t="s">
        <v>1326</v>
      </c>
      <c r="AC300" s="11" t="s">
        <v>1325</v>
      </c>
      <c r="AD300" s="11" t="s">
        <v>1659</v>
      </c>
      <c r="AH300" s="11">
        <f t="shared" si="154"/>
        <v>-1691.1875</v>
      </c>
      <c r="AI300" s="11">
        <f t="shared" si="155"/>
        <v>-1691.1875</v>
      </c>
      <c r="AJ300" s="11">
        <f t="shared" si="156"/>
        <v>-5201.4250000000002</v>
      </c>
      <c r="AK300" s="11">
        <f t="shared" si="157"/>
        <v>-7207.2750000000005</v>
      </c>
      <c r="AL300" s="11">
        <f t="shared" si="158"/>
        <v>-6705.8125</v>
      </c>
      <c r="AM300" s="11">
        <f t="shared" si="159"/>
        <v>-8711.6625000000004</v>
      </c>
      <c r="AN300" s="11">
        <f t="shared" si="160"/>
        <v>-9714.5874999999996</v>
      </c>
      <c r="AO300" s="11">
        <f t="shared" si="161"/>
        <v>-11218.974999999999</v>
      </c>
      <c r="AP300" s="11">
        <f t="shared" si="162"/>
        <v>-11218.974999999999</v>
      </c>
      <c r="AQ300" s="11">
        <f t="shared" si="163"/>
        <v>-11218.974999999999</v>
      </c>
      <c r="AR300" s="11">
        <f t="shared" si="164"/>
        <v>-12723.362499999999</v>
      </c>
      <c r="AS300" s="11">
        <f t="shared" si="165"/>
        <v>-15732.137499999999</v>
      </c>
      <c r="AT300" s="11">
        <f t="shared" si="166"/>
        <v>-19743.837499999998</v>
      </c>
      <c r="AU300" s="11">
        <f t="shared" si="167"/>
        <v>-16735.0625</v>
      </c>
      <c r="AV300" s="11">
        <f t="shared" si="168"/>
        <v>-16735.0625</v>
      </c>
      <c r="AW300" s="11">
        <f t="shared" si="169"/>
        <v>-19242.375</v>
      </c>
      <c r="AX300" s="11">
        <f t="shared" si="170"/>
        <v>-18239.45</v>
      </c>
      <c r="AY300" s="11">
        <f t="shared" si="171"/>
        <v>-15732.137499999999</v>
      </c>
      <c r="AZ300" s="11"/>
      <c r="BA300" s="11"/>
      <c r="BB300" s="11">
        <f t="shared" si="172"/>
        <v>-691.1875</v>
      </c>
      <c r="BC300" s="11">
        <f t="shared" si="173"/>
        <v>-691.1875</v>
      </c>
      <c r="BD300" s="11">
        <f t="shared" si="174"/>
        <v>2798.5749999999998</v>
      </c>
      <c r="BE300" s="11">
        <f t="shared" si="175"/>
        <v>4792.7249999999995</v>
      </c>
      <c r="BF300" s="11">
        <f t="shared" si="176"/>
        <v>4294.1875</v>
      </c>
      <c r="BG300" s="11">
        <f t="shared" si="177"/>
        <v>6288.3374999999996</v>
      </c>
      <c r="BH300" s="11">
        <f t="shared" si="178"/>
        <v>7285.4124999999995</v>
      </c>
      <c r="BI300" s="11">
        <f t="shared" si="179"/>
        <v>8781.0250000000015</v>
      </c>
      <c r="BJ300" s="11">
        <f t="shared" si="180"/>
        <v>8781.0250000000015</v>
      </c>
      <c r="BK300" s="11">
        <f t="shared" si="181"/>
        <v>8781.0250000000015</v>
      </c>
      <c r="BL300" s="11">
        <f t="shared" si="182"/>
        <v>10276.637500000001</v>
      </c>
      <c r="BM300" s="11">
        <f t="shared" si="183"/>
        <v>13267.862500000001</v>
      </c>
      <c r="BN300" s="11">
        <f t="shared" si="184"/>
        <v>17256.162500000002</v>
      </c>
      <c r="BO300" s="11">
        <f t="shared" si="185"/>
        <v>14264.9375</v>
      </c>
      <c r="BP300" s="11">
        <f t="shared" si="186"/>
        <v>14264.9375</v>
      </c>
      <c r="BQ300" s="11">
        <f t="shared" si="187"/>
        <v>16757.625</v>
      </c>
      <c r="BR300" s="11">
        <f t="shared" si="188"/>
        <v>15760.550000000001</v>
      </c>
      <c r="BS300" s="11">
        <f t="shared" si="189"/>
        <v>13267.862500000001</v>
      </c>
    </row>
    <row r="301" spans="1:71" ht="16" customHeight="1">
      <c r="A301" s="2">
        <v>43951</v>
      </c>
      <c r="B301" s="10" t="s">
        <v>69</v>
      </c>
      <c r="C301" s="11">
        <v>4</v>
      </c>
      <c r="D301" s="10">
        <v>119</v>
      </c>
      <c r="E301" s="10">
        <v>-1</v>
      </c>
      <c r="I301" s="11">
        <v>0</v>
      </c>
      <c r="K301" s="11">
        <v>0</v>
      </c>
      <c r="L301" s="11" t="s">
        <v>253</v>
      </c>
      <c r="M301" s="11" t="s">
        <v>2741</v>
      </c>
      <c r="N301" s="11" t="s">
        <v>2741</v>
      </c>
      <c r="O301" s="11" t="s">
        <v>252</v>
      </c>
      <c r="P301" s="11" t="s">
        <v>261</v>
      </c>
      <c r="Q301" s="11" t="s">
        <v>2644</v>
      </c>
      <c r="R301" s="11" t="s">
        <v>1004</v>
      </c>
      <c r="S301" s="11" t="s">
        <v>976</v>
      </c>
      <c r="T301" s="11" t="s">
        <v>977</v>
      </c>
      <c r="U301" s="11" t="s">
        <v>977</v>
      </c>
      <c r="V301" s="11" t="s">
        <v>1003</v>
      </c>
      <c r="W301" s="11" t="s">
        <v>1860</v>
      </c>
      <c r="X301" s="11" t="s">
        <v>1706</v>
      </c>
      <c r="Y301" s="11" t="s">
        <v>1707</v>
      </c>
      <c r="Z301" s="11" t="s">
        <v>975</v>
      </c>
      <c r="AA301" s="11" t="s">
        <v>1001</v>
      </c>
      <c r="AB301" s="11" t="s">
        <v>1001</v>
      </c>
      <c r="AC301" s="11" t="s">
        <v>1707</v>
      </c>
      <c r="AD301" s="11" t="s">
        <v>1706</v>
      </c>
      <c r="AH301" s="11">
        <f t="shared" si="154"/>
        <v>-1195.75</v>
      </c>
      <c r="AI301" s="11">
        <f t="shared" si="155"/>
        <v>-1195.75</v>
      </c>
      <c r="AJ301" s="11">
        <f t="shared" si="156"/>
        <v>-6210.375</v>
      </c>
      <c r="AK301" s="11">
        <f t="shared" si="157"/>
        <v>-8216.2250000000004</v>
      </c>
      <c r="AL301" s="11">
        <f t="shared" si="158"/>
        <v>-16239.625</v>
      </c>
      <c r="AM301" s="11">
        <f t="shared" si="159"/>
        <v>-22257.174999999999</v>
      </c>
      <c r="AN301" s="11">
        <f t="shared" si="160"/>
        <v>-30280.575000000001</v>
      </c>
      <c r="AO301" s="11">
        <f t="shared" si="161"/>
        <v>-31283.5</v>
      </c>
      <c r="AP301" s="11">
        <f t="shared" si="162"/>
        <v>-31283.5</v>
      </c>
      <c r="AQ301" s="11">
        <f t="shared" si="163"/>
        <v>-35295.200000000004</v>
      </c>
      <c r="AR301" s="11">
        <f t="shared" si="164"/>
        <v>-51342</v>
      </c>
      <c r="AS301" s="11">
        <f t="shared" si="165"/>
        <v>-37301.050000000003</v>
      </c>
      <c r="AT301" s="11">
        <f t="shared" si="166"/>
        <v>-36298.125</v>
      </c>
      <c r="AU301" s="11">
        <f t="shared" si="167"/>
        <v>-34292.275000000001</v>
      </c>
      <c r="AV301" s="11">
        <f t="shared" si="168"/>
        <v>-38303.975000000006</v>
      </c>
      <c r="AW301" s="11">
        <f t="shared" si="169"/>
        <v>-38303.975000000006</v>
      </c>
      <c r="AX301" s="11">
        <f t="shared" si="170"/>
        <v>-36298.125</v>
      </c>
      <c r="AY301" s="11">
        <f t="shared" si="171"/>
        <v>-37301.050000000003</v>
      </c>
      <c r="AZ301" s="11"/>
      <c r="BA301" s="11"/>
      <c r="BB301" s="11">
        <f t="shared" si="172"/>
        <v>-5195.75</v>
      </c>
      <c r="BC301" s="11">
        <f t="shared" si="173"/>
        <v>-5195.75</v>
      </c>
      <c r="BD301" s="11">
        <f t="shared" si="174"/>
        <v>-210.375</v>
      </c>
      <c r="BE301" s="11">
        <f t="shared" si="175"/>
        <v>1783.7749999999996</v>
      </c>
      <c r="BF301" s="11">
        <f t="shared" si="176"/>
        <v>9760.375</v>
      </c>
      <c r="BG301" s="11">
        <f t="shared" si="177"/>
        <v>15742.825000000001</v>
      </c>
      <c r="BH301" s="11">
        <f t="shared" si="178"/>
        <v>23719.424999999999</v>
      </c>
      <c r="BI301" s="11">
        <f t="shared" si="179"/>
        <v>24716.5</v>
      </c>
      <c r="BJ301" s="11">
        <f t="shared" si="180"/>
        <v>24716.5</v>
      </c>
      <c r="BK301" s="11">
        <f t="shared" si="181"/>
        <v>28704.799999999999</v>
      </c>
      <c r="BL301" s="11">
        <f t="shared" si="182"/>
        <v>44658</v>
      </c>
      <c r="BM301" s="11">
        <f t="shared" si="183"/>
        <v>30698.949999999997</v>
      </c>
      <c r="BN301" s="11">
        <f t="shared" si="184"/>
        <v>29701.875</v>
      </c>
      <c r="BO301" s="11">
        <f t="shared" si="185"/>
        <v>27707.725000000002</v>
      </c>
      <c r="BP301" s="11">
        <f t="shared" si="186"/>
        <v>31696.024999999994</v>
      </c>
      <c r="BQ301" s="11">
        <f t="shared" si="187"/>
        <v>31696.024999999994</v>
      </c>
      <c r="BR301" s="11">
        <f t="shared" si="188"/>
        <v>29701.875</v>
      </c>
      <c r="BS301" s="11">
        <f t="shared" si="189"/>
        <v>30698.949999999997</v>
      </c>
    </row>
    <row r="302" spans="1:71" ht="16" customHeight="1">
      <c r="A302" s="2">
        <v>43951</v>
      </c>
      <c r="B302" s="10" t="s">
        <v>49</v>
      </c>
      <c r="C302" s="11">
        <v>5</v>
      </c>
      <c r="D302" s="10">
        <v>107</v>
      </c>
      <c r="E302" s="10">
        <v>1.1000000000000001</v>
      </c>
      <c r="I302" s="11">
        <v>0</v>
      </c>
      <c r="K302" s="11">
        <v>0</v>
      </c>
      <c r="L302" s="11" t="s">
        <v>1473</v>
      </c>
      <c r="M302" s="11" t="s">
        <v>1661</v>
      </c>
      <c r="N302" s="11" t="s">
        <v>1932</v>
      </c>
      <c r="O302" s="11" t="s">
        <v>1471</v>
      </c>
      <c r="P302" s="11" t="s">
        <v>1662</v>
      </c>
      <c r="Q302" s="11" t="s">
        <v>1469</v>
      </c>
      <c r="R302" s="11" t="s">
        <v>1931</v>
      </c>
      <c r="S302" s="11" t="s">
        <v>1661</v>
      </c>
      <c r="T302" s="11" t="s">
        <v>1662</v>
      </c>
      <c r="U302" s="11" t="s">
        <v>1661</v>
      </c>
      <c r="V302" s="11" t="s">
        <v>1662</v>
      </c>
      <c r="W302" s="11" t="s">
        <v>1662</v>
      </c>
      <c r="X302" s="11" t="s">
        <v>316</v>
      </c>
      <c r="Y302" s="11" t="s">
        <v>1472</v>
      </c>
      <c r="Z302" s="11" t="s">
        <v>317</v>
      </c>
      <c r="AA302" s="11" t="s">
        <v>322</v>
      </c>
      <c r="AB302" s="11" t="s">
        <v>1473</v>
      </c>
      <c r="AC302" s="11" t="s">
        <v>1473</v>
      </c>
      <c r="AD302" s="11" t="s">
        <v>1469</v>
      </c>
      <c r="AH302" s="11">
        <f t="shared" si="154"/>
        <v>-486.40400577499969</v>
      </c>
      <c r="AI302" s="11">
        <f t="shared" si="155"/>
        <v>-536.54925284999933</v>
      </c>
      <c r="AJ302" s="11">
        <f t="shared" si="156"/>
        <v>-285.81800284999935</v>
      </c>
      <c r="AK302" s="11">
        <f t="shared" si="157"/>
        <v>-436.25875869999999</v>
      </c>
      <c r="AL302" s="11">
        <f t="shared" si="158"/>
        <v>-386.10849699999869</v>
      </c>
      <c r="AM302" s="11">
        <f t="shared" si="159"/>
        <v>-636.83974699999874</v>
      </c>
      <c r="AN302" s="11">
        <f t="shared" si="160"/>
        <v>-486.40400577499969</v>
      </c>
      <c r="AO302" s="11">
        <f t="shared" si="161"/>
        <v>-436.25875869999999</v>
      </c>
      <c r="AP302" s="11">
        <f t="shared" si="162"/>
        <v>-486.40400577499969</v>
      </c>
      <c r="AQ302" s="11">
        <f t="shared" si="163"/>
        <v>-436.25875869999999</v>
      </c>
      <c r="AR302" s="11">
        <f t="shared" si="164"/>
        <v>-436.25875869999999</v>
      </c>
      <c r="AS302" s="11">
        <f t="shared" si="165"/>
        <v>-335.96324992499905</v>
      </c>
      <c r="AT302" s="11">
        <f t="shared" si="166"/>
        <v>-235.6727557749997</v>
      </c>
      <c r="AU302" s="11">
        <f t="shared" si="167"/>
        <v>-35.086752849999371</v>
      </c>
      <c r="AV302" s="11">
        <f t="shared" si="168"/>
        <v>15.058494225000317</v>
      </c>
      <c r="AW302" s="11">
        <f t="shared" si="169"/>
        <v>-185.5275087</v>
      </c>
      <c r="AX302" s="11">
        <f t="shared" si="170"/>
        <v>-185.5275087</v>
      </c>
      <c r="AY302" s="11">
        <f t="shared" si="171"/>
        <v>-386.10849699999869</v>
      </c>
      <c r="AZ302" s="11"/>
      <c r="BA302" s="11"/>
      <c r="BB302" s="11">
        <f t="shared" si="172"/>
        <v>113.59399422499968</v>
      </c>
      <c r="BC302" s="11">
        <f t="shared" si="173"/>
        <v>163.44674714999937</v>
      </c>
      <c r="BD302" s="11">
        <f t="shared" si="174"/>
        <v>-85.822002850000644</v>
      </c>
      <c r="BE302" s="11">
        <f t="shared" si="175"/>
        <v>63.741241299999999</v>
      </c>
      <c r="BF302" s="11">
        <f t="shared" si="176"/>
        <v>13.88350299999874</v>
      </c>
      <c r="BG302" s="11">
        <f t="shared" si="177"/>
        <v>263.15225299999872</v>
      </c>
      <c r="BH302" s="11">
        <f t="shared" si="178"/>
        <v>113.59399422499968</v>
      </c>
      <c r="BI302" s="11">
        <f t="shared" si="179"/>
        <v>63.741241299999999</v>
      </c>
      <c r="BJ302" s="11">
        <f t="shared" si="180"/>
        <v>113.59399422499968</v>
      </c>
      <c r="BK302" s="11">
        <f t="shared" si="181"/>
        <v>63.741241299999999</v>
      </c>
      <c r="BL302" s="11">
        <f t="shared" si="182"/>
        <v>63.741241299999999</v>
      </c>
      <c r="BM302" s="11">
        <f t="shared" si="183"/>
        <v>-35.969249925000945</v>
      </c>
      <c r="BN302" s="11">
        <f t="shared" si="184"/>
        <v>-135.67475577500034</v>
      </c>
      <c r="BO302" s="11">
        <f t="shared" si="185"/>
        <v>-335.09075285000063</v>
      </c>
      <c r="BP302" s="11">
        <f t="shared" si="186"/>
        <v>-384.94350577500035</v>
      </c>
      <c r="BQ302" s="11">
        <f t="shared" si="187"/>
        <v>-185.5275087</v>
      </c>
      <c r="BR302" s="11">
        <f t="shared" si="188"/>
        <v>-185.5275087</v>
      </c>
      <c r="BS302" s="11">
        <f t="shared" si="189"/>
        <v>13.88350299999874</v>
      </c>
    </row>
    <row r="303" spans="1:71" ht="16" customHeight="1">
      <c r="A303" s="2">
        <v>43951</v>
      </c>
      <c r="B303" s="10" t="s">
        <v>90</v>
      </c>
      <c r="C303" s="11">
        <v>6</v>
      </c>
      <c r="D303" s="10">
        <v>104</v>
      </c>
      <c r="E303" s="10">
        <v>0.8</v>
      </c>
      <c r="I303" s="11">
        <v>2.866813360512659E-2</v>
      </c>
      <c r="K303" s="11">
        <v>0</v>
      </c>
      <c r="L303" s="11" t="s">
        <v>1907</v>
      </c>
      <c r="M303" s="11" t="s">
        <v>2447</v>
      </c>
      <c r="N303" s="11" t="s">
        <v>1910</v>
      </c>
      <c r="O303" s="11" t="s">
        <v>1906</v>
      </c>
      <c r="P303" s="11" t="s">
        <v>2524</v>
      </c>
      <c r="Q303" s="11" t="s">
        <v>415</v>
      </c>
      <c r="R303" s="11" t="s">
        <v>415</v>
      </c>
      <c r="S303" s="11" t="s">
        <v>417</v>
      </c>
      <c r="T303" s="11" t="s">
        <v>1913</v>
      </c>
      <c r="U303" s="11" t="s">
        <v>1913</v>
      </c>
      <c r="V303" s="11" t="s">
        <v>417</v>
      </c>
      <c r="W303" s="11" t="s">
        <v>416</v>
      </c>
      <c r="X303" s="11" t="s">
        <v>416</v>
      </c>
      <c r="Y303" s="11" t="s">
        <v>421</v>
      </c>
      <c r="Z303" s="11" t="s">
        <v>420</v>
      </c>
      <c r="AA303" s="11" t="s">
        <v>420</v>
      </c>
      <c r="AB303" s="11" t="s">
        <v>418</v>
      </c>
      <c r="AC303" s="11" t="s">
        <v>416</v>
      </c>
      <c r="AD303" s="11" t="s">
        <v>417</v>
      </c>
      <c r="AH303" s="11">
        <f t="shared" si="154"/>
        <v>81.881997150000615</v>
      </c>
      <c r="AI303" s="11">
        <f t="shared" si="155"/>
        <v>382.7625059250044</v>
      </c>
      <c r="AJ303" s="11">
        <f t="shared" si="156"/>
        <v>1285.3889883749969</v>
      </c>
      <c r="AK303" s="11">
        <f t="shared" si="157"/>
        <v>1084.8069971500008</v>
      </c>
      <c r="AL303" s="11">
        <f t="shared" si="158"/>
        <v>1485.9790030000011</v>
      </c>
      <c r="AM303" s="11">
        <f t="shared" si="159"/>
        <v>1485.9790030000011</v>
      </c>
      <c r="AN303" s="11">
        <f t="shared" si="160"/>
        <v>1786.851488374997</v>
      </c>
      <c r="AO303" s="11">
        <f t="shared" si="161"/>
        <v>1586.2694971500007</v>
      </c>
      <c r="AP303" s="11">
        <f t="shared" si="162"/>
        <v>1586.2694971500007</v>
      </c>
      <c r="AQ303" s="11">
        <f t="shared" si="163"/>
        <v>1786.851488374997</v>
      </c>
      <c r="AR303" s="11">
        <f t="shared" si="164"/>
        <v>1686.5599912999999</v>
      </c>
      <c r="AS303" s="11">
        <f t="shared" si="165"/>
        <v>1686.5599912999999</v>
      </c>
      <c r="AT303" s="11">
        <f t="shared" si="166"/>
        <v>1987.4415030000014</v>
      </c>
      <c r="AU303" s="11">
        <f t="shared" si="167"/>
        <v>2188.0224912999997</v>
      </c>
      <c r="AV303" s="11">
        <f t="shared" si="168"/>
        <v>2188.0224912999997</v>
      </c>
      <c r="AW303" s="11">
        <f t="shared" si="169"/>
        <v>1887.1500059250045</v>
      </c>
      <c r="AX303" s="11">
        <f t="shared" si="170"/>
        <v>1686.5599912999999</v>
      </c>
      <c r="AY303" s="11">
        <f t="shared" si="171"/>
        <v>1786.851488374997</v>
      </c>
      <c r="AZ303" s="11"/>
      <c r="BA303" s="11"/>
      <c r="BB303" s="11">
        <f t="shared" si="172"/>
        <v>-718.12200285000063</v>
      </c>
      <c r="BC303" s="11">
        <f t="shared" si="173"/>
        <v>-1017.2474940750045</v>
      </c>
      <c r="BD303" s="11">
        <f t="shared" si="174"/>
        <v>-1914.6090116249968</v>
      </c>
      <c r="BE303" s="11">
        <f t="shared" si="175"/>
        <v>-1715.1970028500004</v>
      </c>
      <c r="BF303" s="11">
        <f t="shared" si="176"/>
        <v>-2114.0289970000013</v>
      </c>
      <c r="BG303" s="11">
        <f t="shared" si="177"/>
        <v>-2114.0289970000013</v>
      </c>
      <c r="BH303" s="11">
        <f t="shared" si="178"/>
        <v>-2413.1465116249969</v>
      </c>
      <c r="BI303" s="11">
        <f t="shared" si="179"/>
        <v>-2213.7345028500004</v>
      </c>
      <c r="BJ303" s="11">
        <f t="shared" si="180"/>
        <v>-2213.7345028500004</v>
      </c>
      <c r="BK303" s="11">
        <f t="shared" si="181"/>
        <v>-2413.1465116249969</v>
      </c>
      <c r="BL303" s="11">
        <f t="shared" si="182"/>
        <v>-2313.4400087000004</v>
      </c>
      <c r="BM303" s="11">
        <f t="shared" si="183"/>
        <v>-2313.4400087000004</v>
      </c>
      <c r="BN303" s="11">
        <f t="shared" si="184"/>
        <v>-2612.5664970000012</v>
      </c>
      <c r="BO303" s="11">
        <f t="shared" si="185"/>
        <v>-2811.9775087000003</v>
      </c>
      <c r="BP303" s="11">
        <f t="shared" si="186"/>
        <v>-2811.9775087000003</v>
      </c>
      <c r="BQ303" s="11">
        <f t="shared" si="187"/>
        <v>-2512.859994075005</v>
      </c>
      <c r="BR303" s="11">
        <f t="shared" si="188"/>
        <v>-2313.4400087000004</v>
      </c>
      <c r="BS303" s="11">
        <f t="shared" si="189"/>
        <v>-2413.1465116249969</v>
      </c>
    </row>
    <row r="304" spans="1:71" ht="16" customHeight="1">
      <c r="A304" s="2">
        <v>43951</v>
      </c>
      <c r="B304" s="10" t="s">
        <v>762</v>
      </c>
      <c r="C304" s="11">
        <v>7</v>
      </c>
      <c r="D304" s="10">
        <v>98</v>
      </c>
      <c r="E304" s="10">
        <v>0.7</v>
      </c>
      <c r="I304" s="11">
        <v>0</v>
      </c>
      <c r="K304" s="11">
        <v>0</v>
      </c>
      <c r="L304" s="11" t="s">
        <v>531</v>
      </c>
      <c r="M304" s="11" t="s">
        <v>532</v>
      </c>
      <c r="N304" s="11" t="s">
        <v>531</v>
      </c>
      <c r="O304" s="11" t="s">
        <v>1235</v>
      </c>
      <c r="P304" s="11" t="s">
        <v>2525</v>
      </c>
      <c r="Q304" s="11" t="s">
        <v>2525</v>
      </c>
      <c r="R304" s="11" t="s">
        <v>2525</v>
      </c>
      <c r="S304" s="11" t="s">
        <v>1235</v>
      </c>
      <c r="T304" s="11" t="s">
        <v>1309</v>
      </c>
      <c r="U304" s="11" t="s">
        <v>1309</v>
      </c>
      <c r="V304" s="11" t="s">
        <v>534</v>
      </c>
      <c r="W304" s="11" t="s">
        <v>534</v>
      </c>
      <c r="X304" s="11" t="s">
        <v>1448</v>
      </c>
      <c r="Y304" s="11" t="s">
        <v>1446</v>
      </c>
      <c r="Z304" s="11" t="s">
        <v>1446</v>
      </c>
      <c r="AA304" s="11" t="s">
        <v>1446</v>
      </c>
      <c r="AB304" s="11" t="s">
        <v>1448</v>
      </c>
      <c r="AC304" s="11" t="s">
        <v>900</v>
      </c>
      <c r="AD304" s="11" t="s">
        <v>1448</v>
      </c>
      <c r="AH304" s="11">
        <f t="shared" si="154"/>
        <v>-688.27200585000071</v>
      </c>
      <c r="AI304" s="11">
        <f t="shared" si="155"/>
        <v>-287.10000000000002</v>
      </c>
      <c r="AJ304" s="11">
        <f t="shared" si="156"/>
        <v>-487.68199122499624</v>
      </c>
      <c r="AK304" s="11">
        <f t="shared" si="157"/>
        <v>-587.98050877500384</v>
      </c>
      <c r="AL304" s="11">
        <f t="shared" si="158"/>
        <v>-587.98050877500384</v>
      </c>
      <c r="AM304" s="11">
        <f t="shared" si="159"/>
        <v>-587.98050877500384</v>
      </c>
      <c r="AN304" s="11">
        <f t="shared" si="160"/>
        <v>-487.68199122499624</v>
      </c>
      <c r="AO304" s="11">
        <f t="shared" si="161"/>
        <v>-788.5625</v>
      </c>
      <c r="AP304" s="11">
        <f t="shared" si="162"/>
        <v>-788.5625</v>
      </c>
      <c r="AQ304" s="11">
        <f t="shared" si="163"/>
        <v>-1089.4430087750038</v>
      </c>
      <c r="AR304" s="11">
        <f t="shared" si="164"/>
        <v>-1089.4430087750038</v>
      </c>
      <c r="AS304" s="11">
        <f t="shared" si="165"/>
        <v>-1390.3154941499993</v>
      </c>
      <c r="AT304" s="11">
        <f t="shared" si="166"/>
        <v>-1290.0249999999999</v>
      </c>
      <c r="AU304" s="11">
        <f t="shared" si="167"/>
        <v>-1290.0249999999999</v>
      </c>
      <c r="AV304" s="11">
        <f t="shared" si="168"/>
        <v>-1290.0249999999999</v>
      </c>
      <c r="AW304" s="11">
        <f t="shared" si="169"/>
        <v>-1390.3154941499993</v>
      </c>
      <c r="AX304" s="11">
        <f t="shared" si="170"/>
        <v>-1590.9055087750037</v>
      </c>
      <c r="AY304" s="11">
        <f t="shared" si="171"/>
        <v>-1390.3154941499993</v>
      </c>
      <c r="AZ304" s="11"/>
      <c r="BA304" s="11"/>
      <c r="BB304" s="11">
        <f t="shared" si="172"/>
        <v>111.73199415000059</v>
      </c>
      <c r="BC304" s="11">
        <f t="shared" si="173"/>
        <v>-287.10000000000002</v>
      </c>
      <c r="BD304" s="11">
        <f t="shared" si="174"/>
        <v>-87.687991225003813</v>
      </c>
      <c r="BE304" s="11">
        <f t="shared" si="175"/>
        <v>12.02549122500379</v>
      </c>
      <c r="BF304" s="11">
        <f t="shared" si="176"/>
        <v>12.02549122500379</v>
      </c>
      <c r="BG304" s="11">
        <f t="shared" si="177"/>
        <v>12.02549122500379</v>
      </c>
      <c r="BH304" s="11">
        <f t="shared" si="178"/>
        <v>-87.687991225003813</v>
      </c>
      <c r="BI304" s="11">
        <f t="shared" si="179"/>
        <v>211.4375</v>
      </c>
      <c r="BJ304" s="11">
        <f t="shared" si="180"/>
        <v>211.4375</v>
      </c>
      <c r="BK304" s="11">
        <f t="shared" si="181"/>
        <v>510.56299122500388</v>
      </c>
      <c r="BL304" s="11">
        <f t="shared" si="182"/>
        <v>510.56299122500388</v>
      </c>
      <c r="BM304" s="11">
        <f t="shared" si="183"/>
        <v>809.68050584999946</v>
      </c>
      <c r="BN304" s="11">
        <f t="shared" si="184"/>
        <v>709.97500000000002</v>
      </c>
      <c r="BO304" s="11">
        <f t="shared" si="185"/>
        <v>709.97500000000002</v>
      </c>
      <c r="BP304" s="11">
        <f t="shared" si="186"/>
        <v>709.97500000000002</v>
      </c>
      <c r="BQ304" s="11">
        <f t="shared" si="187"/>
        <v>809.68050584999946</v>
      </c>
      <c r="BR304" s="11">
        <f t="shared" si="188"/>
        <v>1009.1004912250039</v>
      </c>
      <c r="BS304" s="11">
        <f t="shared" si="189"/>
        <v>809.68050584999946</v>
      </c>
    </row>
    <row r="305" spans="1:71" ht="16" customHeight="1">
      <c r="A305" s="2">
        <v>43951</v>
      </c>
      <c r="B305" s="10" t="s">
        <v>803</v>
      </c>
      <c r="C305" s="11">
        <v>8</v>
      </c>
      <c r="D305" s="10">
        <v>85</v>
      </c>
      <c r="E305" s="10">
        <v>0.2</v>
      </c>
      <c r="I305" s="11">
        <v>0</v>
      </c>
      <c r="K305" s="11">
        <v>0</v>
      </c>
      <c r="L305" s="11" t="s">
        <v>362</v>
      </c>
      <c r="M305" s="11" t="s">
        <v>124</v>
      </c>
      <c r="N305" s="11" t="s">
        <v>124</v>
      </c>
      <c r="O305" s="11" t="s">
        <v>124</v>
      </c>
      <c r="P305" s="11" t="s">
        <v>364</v>
      </c>
      <c r="Q305" s="11" t="s">
        <v>363</v>
      </c>
      <c r="R305" s="11" t="s">
        <v>363</v>
      </c>
      <c r="S305" s="11" t="s">
        <v>360</v>
      </c>
      <c r="T305" s="11" t="s">
        <v>481</v>
      </c>
      <c r="U305" s="11" t="s">
        <v>1581</v>
      </c>
      <c r="V305" s="11" t="s">
        <v>361</v>
      </c>
      <c r="W305" s="11" t="s">
        <v>365</v>
      </c>
      <c r="X305" s="11" t="s">
        <v>365</v>
      </c>
      <c r="Y305" s="11" t="s">
        <v>361</v>
      </c>
      <c r="Z305" s="11" t="s">
        <v>360</v>
      </c>
      <c r="AA305" s="11" t="s">
        <v>362</v>
      </c>
      <c r="AB305" s="11" t="s">
        <v>363</v>
      </c>
      <c r="AC305" s="11" t="s">
        <v>363</v>
      </c>
      <c r="AD305" s="11" t="s">
        <v>125</v>
      </c>
      <c r="AH305" s="11">
        <f t="shared" si="154"/>
        <v>1046.675</v>
      </c>
      <c r="AI305" s="11">
        <f t="shared" si="155"/>
        <v>1046.675</v>
      </c>
      <c r="AJ305" s="11">
        <f t="shared" si="156"/>
        <v>1046.675</v>
      </c>
      <c r="AK305" s="11">
        <f t="shared" si="157"/>
        <v>-457.71250000000003</v>
      </c>
      <c r="AL305" s="11">
        <f t="shared" si="158"/>
        <v>-1460.6375</v>
      </c>
      <c r="AM305" s="11">
        <f t="shared" si="159"/>
        <v>-1460.6375</v>
      </c>
      <c r="AN305" s="11">
        <f t="shared" si="160"/>
        <v>-1962.1000000000001</v>
      </c>
      <c r="AO305" s="11">
        <f t="shared" si="161"/>
        <v>-3967.9500000000003</v>
      </c>
      <c r="AP305" s="11">
        <f t="shared" si="162"/>
        <v>-4469.4125000000004</v>
      </c>
      <c r="AQ305" s="11">
        <f t="shared" si="163"/>
        <v>-2463.5625</v>
      </c>
      <c r="AR305" s="11">
        <f t="shared" si="164"/>
        <v>-3466.4875000000002</v>
      </c>
      <c r="AS305" s="11">
        <f t="shared" si="165"/>
        <v>-3466.4875000000002</v>
      </c>
      <c r="AT305" s="11">
        <f t="shared" si="166"/>
        <v>-2463.5625</v>
      </c>
      <c r="AU305" s="11">
        <f t="shared" si="167"/>
        <v>-1962.1000000000001</v>
      </c>
      <c r="AV305" s="11">
        <f t="shared" si="168"/>
        <v>-959.17500000000007</v>
      </c>
      <c r="AW305" s="11">
        <f t="shared" si="169"/>
        <v>-1460.6375</v>
      </c>
      <c r="AX305" s="11">
        <f t="shared" si="170"/>
        <v>-1460.6375</v>
      </c>
      <c r="AY305" s="11">
        <f t="shared" si="171"/>
        <v>1548.1374999999998</v>
      </c>
      <c r="AZ305" s="11"/>
      <c r="BA305" s="11"/>
      <c r="BB305" s="11">
        <f t="shared" si="172"/>
        <v>-2953.3250000000003</v>
      </c>
      <c r="BC305" s="11">
        <f t="shared" si="173"/>
        <v>-2953.3250000000003</v>
      </c>
      <c r="BD305" s="11">
        <f t="shared" si="174"/>
        <v>-2953.3250000000003</v>
      </c>
      <c r="BE305" s="11">
        <f t="shared" si="175"/>
        <v>-1457.7125000000001</v>
      </c>
      <c r="BF305" s="11">
        <f t="shared" si="176"/>
        <v>-460.63750000000005</v>
      </c>
      <c r="BG305" s="11">
        <f t="shared" si="177"/>
        <v>-460.63750000000005</v>
      </c>
      <c r="BH305" s="11">
        <f t="shared" si="178"/>
        <v>37.89999999999992</v>
      </c>
      <c r="BI305" s="11">
        <f t="shared" si="179"/>
        <v>2032.0499999999997</v>
      </c>
      <c r="BJ305" s="11">
        <f t="shared" si="180"/>
        <v>2530.5875000000001</v>
      </c>
      <c r="BK305" s="11">
        <f t="shared" si="181"/>
        <v>536.43749999999989</v>
      </c>
      <c r="BL305" s="11">
        <f t="shared" si="182"/>
        <v>1533.5124999999998</v>
      </c>
      <c r="BM305" s="11">
        <f t="shared" si="183"/>
        <v>1533.5124999999998</v>
      </c>
      <c r="BN305" s="11">
        <f t="shared" si="184"/>
        <v>536.43749999999989</v>
      </c>
      <c r="BO305" s="11">
        <f t="shared" si="185"/>
        <v>37.89999999999992</v>
      </c>
      <c r="BP305" s="11">
        <f t="shared" si="186"/>
        <v>-959.17500000000007</v>
      </c>
      <c r="BQ305" s="11">
        <f t="shared" si="187"/>
        <v>-460.63750000000005</v>
      </c>
      <c r="BR305" s="11">
        <f t="shared" si="188"/>
        <v>-460.63750000000005</v>
      </c>
      <c r="BS305" s="11">
        <f t="shared" si="189"/>
        <v>-3451.8625000000002</v>
      </c>
    </row>
    <row r="306" spans="1:71" ht="16" customHeight="1">
      <c r="A306" s="2">
        <v>43951</v>
      </c>
      <c r="B306" s="10" t="s">
        <v>480</v>
      </c>
      <c r="C306" s="11">
        <v>9</v>
      </c>
      <c r="D306" s="10">
        <v>83</v>
      </c>
      <c r="E306" s="10">
        <v>-2.6</v>
      </c>
      <c r="I306" s="11">
        <v>0</v>
      </c>
      <c r="K306" s="11">
        <v>0</v>
      </c>
      <c r="L306" s="11" t="s">
        <v>1537</v>
      </c>
      <c r="M306" s="11" t="s">
        <v>89</v>
      </c>
      <c r="N306" s="11" t="s">
        <v>1450</v>
      </c>
      <c r="O306" s="11" t="s">
        <v>1534</v>
      </c>
      <c r="P306" s="11" t="s">
        <v>1534</v>
      </c>
      <c r="Q306" s="11" t="s">
        <v>89</v>
      </c>
      <c r="R306" s="11" t="s">
        <v>89</v>
      </c>
      <c r="S306" s="11" t="s">
        <v>89</v>
      </c>
      <c r="T306" s="11" t="s">
        <v>783</v>
      </c>
      <c r="U306" s="11" t="s">
        <v>1361</v>
      </c>
      <c r="V306" s="11" t="s">
        <v>1535</v>
      </c>
      <c r="W306" s="11" t="s">
        <v>1361</v>
      </c>
      <c r="X306" s="11" t="s">
        <v>1535</v>
      </c>
      <c r="Y306" s="11" t="s">
        <v>1535</v>
      </c>
      <c r="Z306" s="11" t="s">
        <v>1535</v>
      </c>
      <c r="AA306" s="11" t="s">
        <v>782</v>
      </c>
      <c r="AB306" s="11" t="s">
        <v>1534</v>
      </c>
      <c r="AC306" s="11" t="s">
        <v>1450</v>
      </c>
      <c r="AD306" s="11" t="s">
        <v>1450</v>
      </c>
      <c r="AH306" s="11">
        <f t="shared" si="154"/>
        <v>406.01250000000005</v>
      </c>
      <c r="AI306" s="11">
        <f t="shared" si="155"/>
        <v>907.47499999999991</v>
      </c>
      <c r="AJ306" s="11">
        <f t="shared" si="156"/>
        <v>-95.449999999999989</v>
      </c>
      <c r="AK306" s="11">
        <f t="shared" si="157"/>
        <v>-95.449999999999989</v>
      </c>
      <c r="AL306" s="11">
        <f t="shared" si="158"/>
        <v>406.01250000000005</v>
      </c>
      <c r="AM306" s="11">
        <f t="shared" si="159"/>
        <v>406.01250000000005</v>
      </c>
      <c r="AN306" s="11">
        <f t="shared" si="160"/>
        <v>406.01250000000005</v>
      </c>
      <c r="AO306" s="11">
        <f t="shared" si="161"/>
        <v>-4608.6125000000002</v>
      </c>
      <c r="AP306" s="11">
        <f t="shared" si="162"/>
        <v>-3104.2249999999999</v>
      </c>
      <c r="AQ306" s="11">
        <f t="shared" si="163"/>
        <v>-1599.8375000000001</v>
      </c>
      <c r="AR306" s="11">
        <f t="shared" si="164"/>
        <v>-3104.2249999999999</v>
      </c>
      <c r="AS306" s="11">
        <f t="shared" si="165"/>
        <v>-1599.8375000000001</v>
      </c>
      <c r="AT306" s="11">
        <f t="shared" si="166"/>
        <v>-1599.8375000000001</v>
      </c>
      <c r="AU306" s="11">
        <f t="shared" si="167"/>
        <v>-1599.8375000000001</v>
      </c>
      <c r="AV306" s="11">
        <f t="shared" si="168"/>
        <v>-596.91250000000002</v>
      </c>
      <c r="AW306" s="11">
        <f t="shared" si="169"/>
        <v>-95.449999999999989</v>
      </c>
      <c r="AX306" s="11">
        <f t="shared" si="170"/>
        <v>907.47499999999991</v>
      </c>
      <c r="AY306" s="11">
        <f t="shared" si="171"/>
        <v>907.47499999999991</v>
      </c>
      <c r="AZ306" s="11"/>
      <c r="BA306" s="11"/>
      <c r="BB306" s="11">
        <f t="shared" si="172"/>
        <v>-2593.9875000000002</v>
      </c>
      <c r="BC306" s="11">
        <f t="shared" si="173"/>
        <v>-3092.5250000000001</v>
      </c>
      <c r="BD306" s="11">
        <f t="shared" si="174"/>
        <v>-2095.4499999999998</v>
      </c>
      <c r="BE306" s="11">
        <f t="shared" si="175"/>
        <v>-2095.4499999999998</v>
      </c>
      <c r="BF306" s="11">
        <f t="shared" si="176"/>
        <v>-2593.9875000000002</v>
      </c>
      <c r="BG306" s="11">
        <f t="shared" si="177"/>
        <v>-2593.9875000000002</v>
      </c>
      <c r="BH306" s="11">
        <f t="shared" si="178"/>
        <v>-2593.9875000000002</v>
      </c>
      <c r="BI306" s="11">
        <f t="shared" si="179"/>
        <v>2391.3874999999998</v>
      </c>
      <c r="BJ306" s="11">
        <f t="shared" si="180"/>
        <v>895.77500000000009</v>
      </c>
      <c r="BK306" s="11">
        <f t="shared" si="181"/>
        <v>-599.83750000000009</v>
      </c>
      <c r="BL306" s="11">
        <f t="shared" si="182"/>
        <v>895.77500000000009</v>
      </c>
      <c r="BM306" s="11">
        <f t="shared" si="183"/>
        <v>-599.83750000000009</v>
      </c>
      <c r="BN306" s="11">
        <f t="shared" si="184"/>
        <v>-599.83750000000009</v>
      </c>
      <c r="BO306" s="11">
        <f t="shared" si="185"/>
        <v>-599.83750000000009</v>
      </c>
      <c r="BP306" s="11">
        <f t="shared" si="186"/>
        <v>-1596.9124999999999</v>
      </c>
      <c r="BQ306" s="11">
        <f t="shared" si="187"/>
        <v>-2095.4499999999998</v>
      </c>
      <c r="BR306" s="11">
        <f t="shared" si="188"/>
        <v>-3092.5250000000001</v>
      </c>
      <c r="BS306" s="11">
        <f t="shared" si="189"/>
        <v>-3092.5250000000001</v>
      </c>
    </row>
    <row r="307" spans="1:71" ht="16" customHeight="1">
      <c r="A307" s="2">
        <v>43951</v>
      </c>
      <c r="B307" s="10" t="s">
        <v>1016</v>
      </c>
      <c r="C307" s="11">
        <v>10</v>
      </c>
      <c r="D307" s="10">
        <v>81</v>
      </c>
      <c r="E307" s="10">
        <v>0</v>
      </c>
      <c r="I307" s="11">
        <v>0</v>
      </c>
      <c r="K307" s="11">
        <v>0</v>
      </c>
      <c r="L307" s="11" t="s">
        <v>828</v>
      </c>
      <c r="M307" s="11" t="s">
        <v>2742</v>
      </c>
      <c r="N307" s="11" t="s">
        <v>831</v>
      </c>
      <c r="O307" s="11" t="s">
        <v>2057</v>
      </c>
      <c r="P307" s="11" t="s">
        <v>2057</v>
      </c>
      <c r="Q307" s="11" t="s">
        <v>2057</v>
      </c>
      <c r="R307" s="11" t="s">
        <v>829</v>
      </c>
      <c r="S307" s="11" t="s">
        <v>829</v>
      </c>
      <c r="T307" s="11" t="s">
        <v>831</v>
      </c>
      <c r="U307" s="11" t="s">
        <v>829</v>
      </c>
      <c r="V307" s="11" t="s">
        <v>828</v>
      </c>
      <c r="W307" s="11" t="s">
        <v>2057</v>
      </c>
      <c r="X307" s="11" t="s">
        <v>829</v>
      </c>
      <c r="Y307" s="11" t="s">
        <v>829</v>
      </c>
      <c r="Z307" s="11" t="s">
        <v>828</v>
      </c>
      <c r="AA307" s="11" t="s">
        <v>2732</v>
      </c>
      <c r="AB307" s="11" t="s">
        <v>2057</v>
      </c>
      <c r="AC307" s="11" t="s">
        <v>828</v>
      </c>
      <c r="AD307" s="11" t="s">
        <v>828</v>
      </c>
      <c r="AH307" s="11">
        <f t="shared" si="154"/>
        <v>-649.98699557499913</v>
      </c>
      <c r="AI307" s="11">
        <f t="shared" si="155"/>
        <v>-549.69650142499972</v>
      </c>
      <c r="AJ307" s="11">
        <f t="shared" si="156"/>
        <v>-449.40600727500038</v>
      </c>
      <c r="AK307" s="11">
        <f t="shared" si="157"/>
        <v>-449.40600727500038</v>
      </c>
      <c r="AL307" s="11">
        <f t="shared" si="158"/>
        <v>-449.40600727500038</v>
      </c>
      <c r="AM307" s="11">
        <f t="shared" si="159"/>
        <v>-349.11049849999938</v>
      </c>
      <c r="AN307" s="11">
        <f t="shared" si="160"/>
        <v>-349.11049849999938</v>
      </c>
      <c r="AO307" s="11">
        <f t="shared" si="161"/>
        <v>-549.69650142499972</v>
      </c>
      <c r="AP307" s="11">
        <f t="shared" si="162"/>
        <v>-349.11049849999938</v>
      </c>
      <c r="AQ307" s="11">
        <f t="shared" si="163"/>
        <v>-248.82000435000003</v>
      </c>
      <c r="AR307" s="11">
        <f t="shared" si="164"/>
        <v>-449.40600727500038</v>
      </c>
      <c r="AS307" s="11">
        <f t="shared" si="165"/>
        <v>-349.11049849999938</v>
      </c>
      <c r="AT307" s="11">
        <f t="shared" si="166"/>
        <v>-349.11049849999938</v>
      </c>
      <c r="AU307" s="11">
        <f t="shared" si="167"/>
        <v>-248.82000435000003</v>
      </c>
      <c r="AV307" s="11">
        <f t="shared" si="168"/>
        <v>-148.52449557499907</v>
      </c>
      <c r="AW307" s="11">
        <f t="shared" si="169"/>
        <v>-449.40600727500038</v>
      </c>
      <c r="AX307" s="11">
        <f t="shared" si="170"/>
        <v>-248.82000435000003</v>
      </c>
      <c r="AY307" s="11">
        <f t="shared" si="171"/>
        <v>-248.82000435000003</v>
      </c>
      <c r="AZ307" s="11"/>
      <c r="BA307" s="11"/>
      <c r="BB307" s="11">
        <f t="shared" si="172"/>
        <v>150.00700442499902</v>
      </c>
      <c r="BC307" s="11">
        <f t="shared" si="173"/>
        <v>50.30149857499967</v>
      </c>
      <c r="BD307" s="11">
        <f t="shared" si="174"/>
        <v>-49.404007274999699</v>
      </c>
      <c r="BE307" s="11">
        <f t="shared" si="175"/>
        <v>-49.404007274999699</v>
      </c>
      <c r="BF307" s="11">
        <f t="shared" si="176"/>
        <v>-49.404007274999699</v>
      </c>
      <c r="BG307" s="11">
        <f t="shared" si="177"/>
        <v>-149.11449850000065</v>
      </c>
      <c r="BH307" s="11">
        <f t="shared" si="178"/>
        <v>-149.11449850000065</v>
      </c>
      <c r="BI307" s="11">
        <f t="shared" si="179"/>
        <v>50.30149857499967</v>
      </c>
      <c r="BJ307" s="11">
        <f t="shared" si="180"/>
        <v>-149.11449850000065</v>
      </c>
      <c r="BK307" s="11">
        <f t="shared" si="181"/>
        <v>-248.82000435000003</v>
      </c>
      <c r="BL307" s="11">
        <f t="shared" si="182"/>
        <v>-49.404007274999699</v>
      </c>
      <c r="BM307" s="11">
        <f t="shared" si="183"/>
        <v>-149.11449850000065</v>
      </c>
      <c r="BN307" s="11">
        <f t="shared" si="184"/>
        <v>-149.11449850000065</v>
      </c>
      <c r="BO307" s="11">
        <f t="shared" si="185"/>
        <v>-248.82000435000003</v>
      </c>
      <c r="BP307" s="11">
        <f t="shared" si="186"/>
        <v>-348.53049557500094</v>
      </c>
      <c r="BQ307" s="11">
        <f t="shared" si="187"/>
        <v>-49.404007274999699</v>
      </c>
      <c r="BR307" s="11">
        <f t="shared" si="188"/>
        <v>-248.82000435000003</v>
      </c>
      <c r="BS307" s="11">
        <f t="shared" si="189"/>
        <v>-248.82000435000003</v>
      </c>
    </row>
    <row r="308" spans="1:71" ht="16" customHeight="1">
      <c r="A308" s="2">
        <v>43951</v>
      </c>
      <c r="B308" s="10" t="s">
        <v>324</v>
      </c>
      <c r="C308" s="11">
        <v>11</v>
      </c>
      <c r="D308" s="10">
        <v>76</v>
      </c>
      <c r="E308" s="10">
        <v>0.1</v>
      </c>
      <c r="I308" s="11">
        <v>0</v>
      </c>
      <c r="K308" s="11">
        <v>0</v>
      </c>
      <c r="L308" s="11" t="s">
        <v>2271</v>
      </c>
      <c r="M308" s="11" t="s">
        <v>2266</v>
      </c>
      <c r="N308" s="11" t="s">
        <v>2306</v>
      </c>
      <c r="O308" s="11" t="s">
        <v>2266</v>
      </c>
      <c r="P308" s="11" t="s">
        <v>2269</v>
      </c>
      <c r="Q308" s="11" t="s">
        <v>2269</v>
      </c>
      <c r="R308" s="11" t="s">
        <v>1578</v>
      </c>
      <c r="S308" s="11" t="s">
        <v>2307</v>
      </c>
      <c r="T308" s="11" t="s">
        <v>2307</v>
      </c>
      <c r="U308" s="11" t="s">
        <v>1578</v>
      </c>
      <c r="V308" s="11" t="s">
        <v>1568</v>
      </c>
      <c r="W308" s="11" t="s">
        <v>2271</v>
      </c>
      <c r="X308" s="11" t="s">
        <v>1580</v>
      </c>
      <c r="Y308" s="11" t="s">
        <v>1570</v>
      </c>
      <c r="Z308" s="11" t="s">
        <v>1580</v>
      </c>
      <c r="AA308" s="11" t="s">
        <v>2306</v>
      </c>
      <c r="AB308" s="11" t="s">
        <v>2270</v>
      </c>
      <c r="AC308" s="11" t="s">
        <v>2066</v>
      </c>
      <c r="AD308" s="11" t="s">
        <v>2306</v>
      </c>
      <c r="AH308" s="11">
        <f t="shared" si="154"/>
        <v>-5200.2125000000005</v>
      </c>
      <c r="AI308" s="11">
        <f t="shared" si="155"/>
        <v>-4197.2875000000004</v>
      </c>
      <c r="AJ308" s="11">
        <f t="shared" si="156"/>
        <v>-5200.2125000000005</v>
      </c>
      <c r="AK308" s="11">
        <f t="shared" si="157"/>
        <v>-4698.75</v>
      </c>
      <c r="AL308" s="11">
        <f t="shared" si="158"/>
        <v>-4698.75</v>
      </c>
      <c r="AM308" s="11">
        <f t="shared" si="159"/>
        <v>-2191.4375</v>
      </c>
      <c r="AN308" s="11">
        <f t="shared" si="160"/>
        <v>-3695.8250000000003</v>
      </c>
      <c r="AO308" s="11">
        <f t="shared" si="161"/>
        <v>-3695.8250000000003</v>
      </c>
      <c r="AP308" s="11">
        <f t="shared" si="162"/>
        <v>-2191.4375</v>
      </c>
      <c r="AQ308" s="11">
        <f t="shared" si="163"/>
        <v>315.87499999999977</v>
      </c>
      <c r="AR308" s="11">
        <f t="shared" si="164"/>
        <v>-1689.9750000000001</v>
      </c>
      <c r="AS308" s="11">
        <f t="shared" si="165"/>
        <v>-687.05000000000007</v>
      </c>
      <c r="AT308" s="11">
        <f t="shared" si="166"/>
        <v>-185.58750000000009</v>
      </c>
      <c r="AU308" s="11">
        <f t="shared" si="167"/>
        <v>-687.05000000000007</v>
      </c>
      <c r="AV308" s="11">
        <f t="shared" si="168"/>
        <v>-4197.2875000000004</v>
      </c>
      <c r="AW308" s="11">
        <f t="shared" si="169"/>
        <v>-3194.3625000000002</v>
      </c>
      <c r="AX308" s="11">
        <f t="shared" si="170"/>
        <v>-2692.9</v>
      </c>
      <c r="AY308" s="11">
        <f t="shared" si="171"/>
        <v>-4197.2875000000004</v>
      </c>
      <c r="AZ308" s="11"/>
      <c r="BA308" s="11"/>
      <c r="BB308" s="11">
        <f t="shared" si="172"/>
        <v>1799.7874999999999</v>
      </c>
      <c r="BC308" s="11">
        <f t="shared" si="173"/>
        <v>802.71249999999964</v>
      </c>
      <c r="BD308" s="11">
        <f t="shared" si="174"/>
        <v>1799.7874999999999</v>
      </c>
      <c r="BE308" s="11">
        <f t="shared" si="175"/>
        <v>1301.2499999999998</v>
      </c>
      <c r="BF308" s="11">
        <f t="shared" si="176"/>
        <v>1301.2499999999998</v>
      </c>
      <c r="BG308" s="11">
        <f t="shared" si="177"/>
        <v>-1191.4375</v>
      </c>
      <c r="BH308" s="11">
        <f t="shared" si="178"/>
        <v>304.17499999999984</v>
      </c>
      <c r="BI308" s="11">
        <f t="shared" si="179"/>
        <v>304.17499999999984</v>
      </c>
      <c r="BJ308" s="11">
        <f t="shared" si="180"/>
        <v>-1191.4375</v>
      </c>
      <c r="BK308" s="11">
        <f t="shared" si="181"/>
        <v>-3684.125</v>
      </c>
      <c r="BL308" s="11">
        <f t="shared" si="182"/>
        <v>-1689.9750000000001</v>
      </c>
      <c r="BM308" s="11">
        <f t="shared" si="183"/>
        <v>-2687.05</v>
      </c>
      <c r="BN308" s="11">
        <f t="shared" si="184"/>
        <v>-3185.5875000000001</v>
      </c>
      <c r="BO308" s="11">
        <f t="shared" si="185"/>
        <v>-2687.05</v>
      </c>
      <c r="BP308" s="11">
        <f t="shared" si="186"/>
        <v>802.71249999999964</v>
      </c>
      <c r="BQ308" s="11">
        <f t="shared" si="187"/>
        <v>-194.36250000000007</v>
      </c>
      <c r="BR308" s="11">
        <f t="shared" si="188"/>
        <v>-692.90000000000009</v>
      </c>
      <c r="BS308" s="11">
        <f t="shared" si="189"/>
        <v>802.71249999999964</v>
      </c>
    </row>
    <row r="309" spans="1:71" ht="16" customHeight="1">
      <c r="A309" s="2">
        <v>43951</v>
      </c>
      <c r="B309" s="10" t="s">
        <v>131</v>
      </c>
      <c r="C309" s="11">
        <v>12</v>
      </c>
      <c r="D309" s="10">
        <v>61</v>
      </c>
      <c r="E309" s="10">
        <v>-0.3</v>
      </c>
      <c r="I309" s="11">
        <v>0</v>
      </c>
      <c r="K309" s="11">
        <v>0</v>
      </c>
      <c r="L309" s="11" t="s">
        <v>287</v>
      </c>
      <c r="M309" s="11" t="s">
        <v>286</v>
      </c>
      <c r="N309" s="11" t="s">
        <v>286</v>
      </c>
      <c r="O309" s="11" t="s">
        <v>410</v>
      </c>
      <c r="P309" s="11" t="s">
        <v>286</v>
      </c>
      <c r="Q309" s="11" t="s">
        <v>411</v>
      </c>
      <c r="R309" s="11" t="s">
        <v>411</v>
      </c>
      <c r="S309" s="11" t="s">
        <v>286</v>
      </c>
      <c r="T309" s="11" t="s">
        <v>286</v>
      </c>
      <c r="U309" s="11" t="s">
        <v>286</v>
      </c>
      <c r="V309" s="11" t="s">
        <v>286</v>
      </c>
      <c r="W309" s="11" t="s">
        <v>411</v>
      </c>
      <c r="X309" s="11" t="s">
        <v>411</v>
      </c>
      <c r="Y309" s="11" t="s">
        <v>411</v>
      </c>
      <c r="Z309" s="11" t="s">
        <v>411</v>
      </c>
      <c r="AA309" s="11" t="s">
        <v>286</v>
      </c>
      <c r="AB309" s="11" t="s">
        <v>286</v>
      </c>
      <c r="AC309" s="11" t="s">
        <v>286</v>
      </c>
      <c r="AD309" s="11" t="s">
        <v>411</v>
      </c>
      <c r="AH309" s="11">
        <f t="shared" si="154"/>
        <v>727.91250000000002</v>
      </c>
      <c r="AI309" s="11">
        <f t="shared" si="155"/>
        <v>727.91250000000002</v>
      </c>
      <c r="AJ309" s="11">
        <f t="shared" si="156"/>
        <v>-275.01250000000005</v>
      </c>
      <c r="AK309" s="11">
        <f t="shared" si="157"/>
        <v>727.91250000000002</v>
      </c>
      <c r="AL309" s="11">
        <f t="shared" si="158"/>
        <v>1229.375</v>
      </c>
      <c r="AM309" s="11">
        <f t="shared" si="159"/>
        <v>1229.375</v>
      </c>
      <c r="AN309" s="11">
        <f t="shared" si="160"/>
        <v>727.91250000000002</v>
      </c>
      <c r="AO309" s="11">
        <f t="shared" si="161"/>
        <v>727.91250000000002</v>
      </c>
      <c r="AP309" s="11">
        <f t="shared" si="162"/>
        <v>727.91250000000002</v>
      </c>
      <c r="AQ309" s="11">
        <f t="shared" si="163"/>
        <v>727.91250000000002</v>
      </c>
      <c r="AR309" s="11">
        <f t="shared" si="164"/>
        <v>1229.375</v>
      </c>
      <c r="AS309" s="11">
        <f t="shared" si="165"/>
        <v>1229.375</v>
      </c>
      <c r="AT309" s="11">
        <f t="shared" si="166"/>
        <v>1229.375</v>
      </c>
      <c r="AU309" s="11">
        <f t="shared" si="167"/>
        <v>1229.375</v>
      </c>
      <c r="AV309" s="11">
        <f t="shared" si="168"/>
        <v>727.91250000000002</v>
      </c>
      <c r="AW309" s="11">
        <f t="shared" si="169"/>
        <v>727.91250000000002</v>
      </c>
      <c r="AX309" s="11">
        <f t="shared" si="170"/>
        <v>727.91250000000002</v>
      </c>
      <c r="AY309" s="11">
        <f t="shared" si="171"/>
        <v>1229.375</v>
      </c>
      <c r="AZ309" s="11"/>
      <c r="BA309" s="11"/>
      <c r="BB309" s="11">
        <f t="shared" si="172"/>
        <v>-2272.0875000000001</v>
      </c>
      <c r="BC309" s="11">
        <f t="shared" si="173"/>
        <v>-2272.0875000000001</v>
      </c>
      <c r="BD309" s="11">
        <f t="shared" si="174"/>
        <v>-1275.0124999999998</v>
      </c>
      <c r="BE309" s="11">
        <f t="shared" si="175"/>
        <v>-2272.0875000000001</v>
      </c>
      <c r="BF309" s="11">
        <f t="shared" si="176"/>
        <v>-2770.625</v>
      </c>
      <c r="BG309" s="11">
        <f t="shared" si="177"/>
        <v>-2770.625</v>
      </c>
      <c r="BH309" s="11">
        <f t="shared" si="178"/>
        <v>-2272.0875000000001</v>
      </c>
      <c r="BI309" s="11">
        <f t="shared" si="179"/>
        <v>-2272.0875000000001</v>
      </c>
      <c r="BJ309" s="11">
        <f t="shared" si="180"/>
        <v>-2272.0875000000001</v>
      </c>
      <c r="BK309" s="11">
        <f t="shared" si="181"/>
        <v>-2272.0875000000001</v>
      </c>
      <c r="BL309" s="11">
        <f t="shared" si="182"/>
        <v>-2770.625</v>
      </c>
      <c r="BM309" s="11">
        <f t="shared" si="183"/>
        <v>-2770.625</v>
      </c>
      <c r="BN309" s="11">
        <f t="shared" si="184"/>
        <v>-2770.625</v>
      </c>
      <c r="BO309" s="11">
        <f t="shared" si="185"/>
        <v>-2770.625</v>
      </c>
      <c r="BP309" s="11">
        <f t="shared" si="186"/>
        <v>-2272.0875000000001</v>
      </c>
      <c r="BQ309" s="11">
        <f t="shared" si="187"/>
        <v>-2272.0875000000001</v>
      </c>
      <c r="BR309" s="11">
        <f t="shared" si="188"/>
        <v>-2272.0875000000001</v>
      </c>
      <c r="BS309" s="11">
        <f t="shared" si="189"/>
        <v>-2770.625</v>
      </c>
    </row>
    <row r="310" spans="1:71" ht="16" customHeight="1">
      <c r="A310" s="2">
        <v>43951</v>
      </c>
      <c r="B310" s="10" t="s">
        <v>709</v>
      </c>
      <c r="C310" s="11">
        <v>13</v>
      </c>
      <c r="D310" s="10">
        <v>59</v>
      </c>
      <c r="E310" s="10">
        <v>0.1</v>
      </c>
      <c r="I310" s="11">
        <v>2.5147794117647049E-2</v>
      </c>
      <c r="K310" s="11">
        <v>0</v>
      </c>
      <c r="L310" s="11" t="s">
        <v>1867</v>
      </c>
      <c r="M310" s="11" t="s">
        <v>1739</v>
      </c>
      <c r="N310" s="11" t="s">
        <v>1739</v>
      </c>
      <c r="O310" s="11" t="s">
        <v>1739</v>
      </c>
      <c r="P310" s="11" t="s">
        <v>1739</v>
      </c>
      <c r="Q310" s="11" t="s">
        <v>1740</v>
      </c>
      <c r="R310" s="11" t="s">
        <v>1741</v>
      </c>
      <c r="S310" s="11" t="s">
        <v>1741</v>
      </c>
      <c r="T310" s="11" t="s">
        <v>673</v>
      </c>
      <c r="U310" s="11" t="s">
        <v>673</v>
      </c>
      <c r="V310" s="11" t="s">
        <v>1741</v>
      </c>
      <c r="W310" s="11" t="s">
        <v>673</v>
      </c>
      <c r="X310" s="11" t="s">
        <v>1741</v>
      </c>
      <c r="Y310" s="11" t="s">
        <v>673</v>
      </c>
      <c r="Z310" s="11" t="s">
        <v>673</v>
      </c>
      <c r="AA310" s="11" t="s">
        <v>673</v>
      </c>
      <c r="AB310" s="11" t="s">
        <v>1741</v>
      </c>
      <c r="AC310" s="11" t="s">
        <v>673</v>
      </c>
      <c r="AD310" s="11" t="s">
        <v>1740</v>
      </c>
      <c r="AH310" s="11">
        <f t="shared" si="154"/>
        <v>1486.0250000000001</v>
      </c>
      <c r="AI310" s="11">
        <f t="shared" si="155"/>
        <v>1486.0250000000001</v>
      </c>
      <c r="AJ310" s="11">
        <f t="shared" si="156"/>
        <v>1486.0250000000001</v>
      </c>
      <c r="AK310" s="11">
        <f t="shared" si="157"/>
        <v>1486.0250000000001</v>
      </c>
      <c r="AL310" s="11">
        <f t="shared" si="158"/>
        <v>1987.4875000000002</v>
      </c>
      <c r="AM310" s="11">
        <f t="shared" si="159"/>
        <v>2990.4124999999999</v>
      </c>
      <c r="AN310" s="11">
        <f t="shared" si="160"/>
        <v>2990.4124999999999</v>
      </c>
      <c r="AO310" s="11">
        <f t="shared" si="161"/>
        <v>2488.9500000000003</v>
      </c>
      <c r="AP310" s="11">
        <f t="shared" si="162"/>
        <v>2488.9500000000003</v>
      </c>
      <c r="AQ310" s="11">
        <f t="shared" si="163"/>
        <v>2990.4124999999999</v>
      </c>
      <c r="AR310" s="11">
        <f t="shared" si="164"/>
        <v>2488.9500000000003</v>
      </c>
      <c r="AS310" s="11">
        <f t="shared" si="165"/>
        <v>2990.4124999999999</v>
      </c>
      <c r="AT310" s="11">
        <f t="shared" si="166"/>
        <v>2488.9500000000003</v>
      </c>
      <c r="AU310" s="11">
        <f t="shared" si="167"/>
        <v>2488.9500000000003</v>
      </c>
      <c r="AV310" s="11">
        <f t="shared" si="168"/>
        <v>2488.9500000000003</v>
      </c>
      <c r="AW310" s="11">
        <f t="shared" si="169"/>
        <v>2990.4124999999999</v>
      </c>
      <c r="AX310" s="11">
        <f t="shared" si="170"/>
        <v>2488.9500000000003</v>
      </c>
      <c r="AY310" s="11">
        <f t="shared" si="171"/>
        <v>1987.4875000000002</v>
      </c>
      <c r="AZ310" s="11"/>
      <c r="BA310" s="11"/>
      <c r="BB310" s="11">
        <f t="shared" si="172"/>
        <v>-2513.9749999999999</v>
      </c>
      <c r="BC310" s="11">
        <f t="shared" si="173"/>
        <v>-2513.9749999999999</v>
      </c>
      <c r="BD310" s="11">
        <f t="shared" si="174"/>
        <v>-2513.9749999999999</v>
      </c>
      <c r="BE310" s="11">
        <f t="shared" si="175"/>
        <v>-2513.9749999999999</v>
      </c>
      <c r="BF310" s="11">
        <f t="shared" si="176"/>
        <v>-3012.5124999999998</v>
      </c>
      <c r="BG310" s="11">
        <f t="shared" si="177"/>
        <v>-4009.5875000000001</v>
      </c>
      <c r="BH310" s="11">
        <f t="shared" si="178"/>
        <v>-4009.5875000000001</v>
      </c>
      <c r="BI310" s="11">
        <f t="shared" si="179"/>
        <v>-3511.0499999999997</v>
      </c>
      <c r="BJ310" s="11">
        <f t="shared" si="180"/>
        <v>-3511.0499999999997</v>
      </c>
      <c r="BK310" s="11">
        <f t="shared" si="181"/>
        <v>-4009.5875000000001</v>
      </c>
      <c r="BL310" s="11">
        <f t="shared" si="182"/>
        <v>-3511.0499999999997</v>
      </c>
      <c r="BM310" s="11">
        <f t="shared" si="183"/>
        <v>-4009.5875000000001</v>
      </c>
      <c r="BN310" s="11">
        <f t="shared" si="184"/>
        <v>-3511.0499999999997</v>
      </c>
      <c r="BO310" s="11">
        <f t="shared" si="185"/>
        <v>-3511.0499999999997</v>
      </c>
      <c r="BP310" s="11">
        <f t="shared" si="186"/>
        <v>-3511.0499999999997</v>
      </c>
      <c r="BQ310" s="11">
        <f t="shared" si="187"/>
        <v>-4009.5875000000001</v>
      </c>
      <c r="BR310" s="11">
        <f t="shared" si="188"/>
        <v>-3511.0499999999997</v>
      </c>
      <c r="BS310" s="11">
        <f t="shared" si="189"/>
        <v>-3012.5124999999998</v>
      </c>
    </row>
    <row r="311" spans="1:71" ht="16" customHeight="1">
      <c r="A311" s="2">
        <v>43951</v>
      </c>
      <c r="B311" s="10" t="s">
        <v>2591</v>
      </c>
      <c r="C311" s="11">
        <v>14</v>
      </c>
      <c r="D311" s="10">
        <v>58</v>
      </c>
      <c r="E311" s="10">
        <v>-0.5</v>
      </c>
      <c r="I311" s="11">
        <v>0</v>
      </c>
      <c r="K311" s="11">
        <v>0</v>
      </c>
      <c r="L311" s="11" t="s">
        <v>1267</v>
      </c>
      <c r="M311" s="11" t="s">
        <v>1267</v>
      </c>
      <c r="N311" s="11" t="s">
        <v>1052</v>
      </c>
      <c r="O311" s="11" t="s">
        <v>92</v>
      </c>
      <c r="P311" s="11" t="s">
        <v>1265</v>
      </c>
      <c r="Q311" s="11" t="s">
        <v>91</v>
      </c>
      <c r="R311" s="11" t="s">
        <v>1265</v>
      </c>
      <c r="S311" s="11" t="s">
        <v>2118</v>
      </c>
      <c r="T311" s="11" t="s">
        <v>2743</v>
      </c>
      <c r="U311" s="11" t="s">
        <v>2710</v>
      </c>
      <c r="V311" s="11" t="s">
        <v>2693</v>
      </c>
      <c r="W311" s="11" t="s">
        <v>2693</v>
      </c>
      <c r="X311" s="11" t="s">
        <v>2743</v>
      </c>
      <c r="Y311" s="11" t="s">
        <v>2743</v>
      </c>
      <c r="Z311" s="11" t="s">
        <v>2710</v>
      </c>
      <c r="AA311" s="11" t="s">
        <v>2710</v>
      </c>
      <c r="AB311" s="11" t="s">
        <v>2743</v>
      </c>
      <c r="AC311" s="11" t="s">
        <v>1277</v>
      </c>
      <c r="AD311" s="11" t="s">
        <v>1275</v>
      </c>
      <c r="AH311" s="11">
        <f t="shared" si="154"/>
        <v>-237.50999130000002</v>
      </c>
      <c r="AI311" s="11">
        <f t="shared" si="155"/>
        <v>-137.21949715000065</v>
      </c>
      <c r="AJ311" s="11">
        <f t="shared" si="156"/>
        <v>-337.80550007500096</v>
      </c>
      <c r="AK311" s="11">
        <f t="shared" si="157"/>
        <v>-538.39150300000131</v>
      </c>
      <c r="AL311" s="11">
        <f t="shared" si="158"/>
        <v>-438.09599422500031</v>
      </c>
      <c r="AM311" s="11">
        <f t="shared" si="159"/>
        <v>-538.39150300000131</v>
      </c>
      <c r="AN311" s="11">
        <f t="shared" si="160"/>
        <v>-638.6819971500006</v>
      </c>
      <c r="AO311" s="11">
        <f t="shared" si="161"/>
        <v>-1140.1444971500007</v>
      </c>
      <c r="AP311" s="11">
        <f t="shared" si="162"/>
        <v>-939.55849422500023</v>
      </c>
      <c r="AQ311" s="11">
        <f t="shared" si="163"/>
        <v>-1039.8540030000013</v>
      </c>
      <c r="AR311" s="11">
        <f t="shared" si="164"/>
        <v>-1039.8540030000013</v>
      </c>
      <c r="AS311" s="11">
        <f t="shared" si="165"/>
        <v>-1140.1444971500007</v>
      </c>
      <c r="AT311" s="11">
        <f t="shared" si="166"/>
        <v>-1140.1444971500007</v>
      </c>
      <c r="AU311" s="11">
        <f t="shared" si="167"/>
        <v>-939.55849422500023</v>
      </c>
      <c r="AV311" s="11">
        <f t="shared" si="168"/>
        <v>-939.55849422500023</v>
      </c>
      <c r="AW311" s="11">
        <f t="shared" si="169"/>
        <v>-1140.1444971500007</v>
      </c>
      <c r="AX311" s="11">
        <f t="shared" si="170"/>
        <v>-1641.6069971500006</v>
      </c>
      <c r="AY311" s="11">
        <f t="shared" si="171"/>
        <v>-2243.3599912999998</v>
      </c>
      <c r="AZ311" s="11"/>
      <c r="BA311" s="11"/>
      <c r="BB311" s="11">
        <f t="shared" si="172"/>
        <v>-237.50999130000002</v>
      </c>
      <c r="BC311" s="11">
        <f t="shared" si="173"/>
        <v>-337.21549714999941</v>
      </c>
      <c r="BD311" s="11">
        <f t="shared" si="174"/>
        <v>-137.79950007499906</v>
      </c>
      <c r="BE311" s="11">
        <f t="shared" si="175"/>
        <v>61.616497000001246</v>
      </c>
      <c r="BF311" s="11">
        <f t="shared" si="176"/>
        <v>-38.093994224999676</v>
      </c>
      <c r="BG311" s="11">
        <f t="shared" si="177"/>
        <v>61.616497000001246</v>
      </c>
      <c r="BH311" s="11">
        <f t="shared" si="178"/>
        <v>161.32200285000062</v>
      </c>
      <c r="BI311" s="11">
        <f t="shared" si="179"/>
        <v>659.85950285000069</v>
      </c>
      <c r="BJ311" s="11">
        <f t="shared" si="180"/>
        <v>460.4435057750004</v>
      </c>
      <c r="BK311" s="11">
        <f t="shared" si="181"/>
        <v>560.15399700000125</v>
      </c>
      <c r="BL311" s="11">
        <f t="shared" si="182"/>
        <v>560.15399700000125</v>
      </c>
      <c r="BM311" s="11">
        <f t="shared" si="183"/>
        <v>659.85950285000069</v>
      </c>
      <c r="BN311" s="11">
        <f t="shared" si="184"/>
        <v>659.85950285000069</v>
      </c>
      <c r="BO311" s="11">
        <f t="shared" si="185"/>
        <v>460.4435057750004</v>
      </c>
      <c r="BP311" s="11">
        <f t="shared" si="186"/>
        <v>460.4435057750004</v>
      </c>
      <c r="BQ311" s="11">
        <f t="shared" si="187"/>
        <v>659.85950285000069</v>
      </c>
      <c r="BR311" s="11">
        <f t="shared" si="188"/>
        <v>1158.3970028500007</v>
      </c>
      <c r="BS311" s="11">
        <f t="shared" si="189"/>
        <v>1756.6400087</v>
      </c>
    </row>
    <row r="312" spans="1:71" ht="16" customHeight="1">
      <c r="A312" s="2">
        <v>43951</v>
      </c>
      <c r="B312" s="10" t="s">
        <v>660</v>
      </c>
      <c r="C312" s="11">
        <v>15</v>
      </c>
      <c r="D312" s="10">
        <v>55</v>
      </c>
      <c r="E312" s="10">
        <v>-2.6</v>
      </c>
      <c r="I312" s="11">
        <v>0</v>
      </c>
      <c r="K312" s="11">
        <v>0</v>
      </c>
      <c r="L312" s="11" t="s">
        <v>1709</v>
      </c>
      <c r="M312" s="11" t="s">
        <v>661</v>
      </c>
      <c r="N312" s="11" t="s">
        <v>1709</v>
      </c>
      <c r="O312" s="11" t="s">
        <v>67</v>
      </c>
      <c r="P312" s="11" t="s">
        <v>984</v>
      </c>
      <c r="Q312" s="11" t="s">
        <v>984</v>
      </c>
      <c r="R312" s="11" t="s">
        <v>67</v>
      </c>
      <c r="S312" s="11" t="s">
        <v>63</v>
      </c>
      <c r="T312" s="11" t="s">
        <v>67</v>
      </c>
      <c r="U312" s="11" t="s">
        <v>63</v>
      </c>
      <c r="V312" s="11" t="s">
        <v>64</v>
      </c>
      <c r="W312" s="11" t="s">
        <v>65</v>
      </c>
      <c r="X312" s="11" t="s">
        <v>64</v>
      </c>
      <c r="Y312" s="11" t="s">
        <v>64</v>
      </c>
      <c r="Z312" s="11" t="s">
        <v>64</v>
      </c>
      <c r="AA312" s="11" t="s">
        <v>64</v>
      </c>
      <c r="AB312" s="11" t="s">
        <v>62</v>
      </c>
      <c r="AC312" s="11" t="s">
        <v>62</v>
      </c>
      <c r="AD312" s="11" t="s">
        <v>62</v>
      </c>
      <c r="AH312" s="11">
        <f t="shared" si="154"/>
        <v>-121.99449715000064</v>
      </c>
      <c r="AI312" s="11">
        <f t="shared" si="155"/>
        <v>-222.2849913</v>
      </c>
      <c r="AJ312" s="11">
        <f t="shared" si="156"/>
        <v>-1425.7959942250002</v>
      </c>
      <c r="AK312" s="11">
        <f t="shared" si="157"/>
        <v>-1526.0915030000012</v>
      </c>
      <c r="AL312" s="11">
        <f t="shared" si="158"/>
        <v>-1526.0915030000012</v>
      </c>
      <c r="AM312" s="11">
        <f t="shared" si="159"/>
        <v>-1425.7959942250002</v>
      </c>
      <c r="AN312" s="11">
        <f t="shared" si="160"/>
        <v>-1225.2099913</v>
      </c>
      <c r="AO312" s="11">
        <f t="shared" si="161"/>
        <v>-1425.7959942250002</v>
      </c>
      <c r="AP312" s="11">
        <f t="shared" si="162"/>
        <v>-1225.2099913</v>
      </c>
      <c r="AQ312" s="11">
        <f t="shared" si="163"/>
        <v>-1024.6290030000011</v>
      </c>
      <c r="AR312" s="11">
        <f t="shared" si="164"/>
        <v>-1124.9194971500006</v>
      </c>
      <c r="AS312" s="11">
        <f t="shared" si="165"/>
        <v>-1024.6290030000011</v>
      </c>
      <c r="AT312" s="11">
        <f t="shared" si="166"/>
        <v>-1024.6290030000011</v>
      </c>
      <c r="AU312" s="11">
        <f t="shared" si="167"/>
        <v>-1024.6290030000011</v>
      </c>
      <c r="AV312" s="11">
        <f t="shared" si="168"/>
        <v>-1024.6290030000011</v>
      </c>
      <c r="AW312" s="11">
        <f t="shared" si="169"/>
        <v>-924.33349422500032</v>
      </c>
      <c r="AX312" s="11">
        <f t="shared" si="170"/>
        <v>-924.33349422500032</v>
      </c>
      <c r="AY312" s="11">
        <f t="shared" si="171"/>
        <v>-924.33349422500032</v>
      </c>
      <c r="AZ312" s="11"/>
      <c r="BA312" s="11"/>
      <c r="BB312" s="11">
        <f t="shared" si="172"/>
        <v>-321.99049714999938</v>
      </c>
      <c r="BC312" s="11">
        <f t="shared" si="173"/>
        <v>-222.2849913</v>
      </c>
      <c r="BD312" s="11">
        <f t="shared" si="174"/>
        <v>974.20600577500022</v>
      </c>
      <c r="BE312" s="11">
        <f t="shared" si="175"/>
        <v>1073.9164970000013</v>
      </c>
      <c r="BF312" s="11">
        <f t="shared" si="176"/>
        <v>1073.9164970000013</v>
      </c>
      <c r="BG312" s="11">
        <f t="shared" si="177"/>
        <v>974.20600577500022</v>
      </c>
      <c r="BH312" s="11">
        <f t="shared" si="178"/>
        <v>774.79000870000004</v>
      </c>
      <c r="BI312" s="11">
        <f t="shared" si="179"/>
        <v>974.20600577500022</v>
      </c>
      <c r="BJ312" s="11">
        <f t="shared" si="180"/>
        <v>774.79000870000004</v>
      </c>
      <c r="BK312" s="11">
        <f t="shared" si="181"/>
        <v>575.37899700000128</v>
      </c>
      <c r="BL312" s="11">
        <f t="shared" si="182"/>
        <v>675.0845028500006</v>
      </c>
      <c r="BM312" s="11">
        <f t="shared" si="183"/>
        <v>575.37899700000128</v>
      </c>
      <c r="BN312" s="11">
        <f t="shared" si="184"/>
        <v>575.37899700000128</v>
      </c>
      <c r="BO312" s="11">
        <f t="shared" si="185"/>
        <v>575.37899700000128</v>
      </c>
      <c r="BP312" s="11">
        <f t="shared" si="186"/>
        <v>575.37899700000128</v>
      </c>
      <c r="BQ312" s="11">
        <f t="shared" si="187"/>
        <v>475.66850577500031</v>
      </c>
      <c r="BR312" s="11">
        <f t="shared" si="188"/>
        <v>475.66850577500031</v>
      </c>
      <c r="BS312" s="11">
        <f t="shared" si="189"/>
        <v>475.66850577500031</v>
      </c>
    </row>
    <row r="313" spans="1:71" ht="19" customHeight="1">
      <c r="A313" s="2">
        <v>43955</v>
      </c>
      <c r="B313" s="10" t="s">
        <v>955</v>
      </c>
      <c r="C313" s="11">
        <v>1</v>
      </c>
      <c r="D313" s="10">
        <v>202</v>
      </c>
      <c r="E313" s="10">
        <v>0.9</v>
      </c>
      <c r="K313" s="11">
        <v>0</v>
      </c>
      <c r="L313" s="11" t="s">
        <v>861</v>
      </c>
      <c r="M313" s="11" t="s">
        <v>856</v>
      </c>
      <c r="N313" s="11" t="s">
        <v>973</v>
      </c>
      <c r="O313" s="11" t="s">
        <v>859</v>
      </c>
      <c r="P313" s="11" t="s">
        <v>857</v>
      </c>
      <c r="Q313" s="11" t="s">
        <v>859</v>
      </c>
      <c r="R313" s="11" t="s">
        <v>853</v>
      </c>
      <c r="S313" s="11" t="s">
        <v>856</v>
      </c>
      <c r="T313" s="11" t="s">
        <v>855</v>
      </c>
      <c r="U313" s="11" t="s">
        <v>856</v>
      </c>
      <c r="V313" s="11" t="s">
        <v>855</v>
      </c>
      <c r="W313" s="11" t="s">
        <v>855</v>
      </c>
      <c r="X313" s="11" t="s">
        <v>856</v>
      </c>
      <c r="Y313" s="11" t="s">
        <v>855</v>
      </c>
      <c r="Z313" s="11" t="s">
        <v>855</v>
      </c>
      <c r="AA313" s="11" t="s">
        <v>856</v>
      </c>
      <c r="AB313" s="11" t="s">
        <v>855</v>
      </c>
      <c r="AC313" s="11" t="s">
        <v>855</v>
      </c>
      <c r="AD313" s="11" t="s">
        <v>855</v>
      </c>
      <c r="AH313" s="11">
        <f t="shared" ref="AH313:AH376" si="190">($L313-M313)*1000 - $L313*1000*$B$5-M313*1000*$B$5-M313*1000*$B$6</f>
        <v>-3189.0499999999997</v>
      </c>
      <c r="AI313" s="11">
        <f t="shared" ref="AI313:AI376" si="191">($L313-N313)*1000 - $L313*1000*$B$5-N313*1000*$B$5-N313*1000*$B$6</f>
        <v>-4191.9750000000004</v>
      </c>
      <c r="AJ313" s="11">
        <f t="shared" ref="AJ313:AJ376" si="192">($L313-O313)*1000 - $L313*1000*$B$5-O313*1000*$B$5-O313*1000*$B$6</f>
        <v>-3690.5124999999998</v>
      </c>
      <c r="AK313" s="11">
        <f t="shared" ref="AK313:AK376" si="193">($L313-P313)*1000 - $L313*1000*$B$5-P313*1000*$B$5-P313*1000*$B$6</f>
        <v>-4693.4375</v>
      </c>
      <c r="AL313" s="11">
        <f t="shared" ref="AL313:AL376" si="194">($L313-Q313)*1000 - $L313*1000*$B$5-Q313*1000*$B$5-Q313*1000*$B$6</f>
        <v>-3690.5124999999998</v>
      </c>
      <c r="AM313" s="11">
        <f t="shared" ref="AM313:AM376" si="195">($L313-R313)*1000 - $L313*1000*$B$5-R313*1000*$B$5-R313*1000*$B$6</f>
        <v>-1684.6624999999999</v>
      </c>
      <c r="AN313" s="11">
        <f t="shared" ref="AN313:AN376" si="196">($L313-S313)*1000 - $L313*1000*$B$5-S313*1000*$B$5-S313*1000*$B$6</f>
        <v>-3189.0499999999997</v>
      </c>
      <c r="AO313" s="11">
        <f t="shared" ref="AO313:AO376" si="197">($L313-T313)*1000 - $L313*1000*$B$5-T313*1000*$B$5-T313*1000*$B$6</f>
        <v>-2687.5875000000001</v>
      </c>
      <c r="AP313" s="11">
        <f t="shared" ref="AP313:AP376" si="198">($L313-U313)*1000 - $L313*1000*$B$5-U313*1000*$B$5-U313*1000*$B$6</f>
        <v>-3189.0499999999997</v>
      </c>
      <c r="AQ313" s="11">
        <f t="shared" ref="AQ313:AQ376" si="199">($L313-V313)*1000 - $L313*1000*$B$5-V313*1000*$B$5-V313*1000*$B$6</f>
        <v>-2687.5875000000001</v>
      </c>
      <c r="AR313" s="11">
        <f t="shared" ref="AR313:AR376" si="200">($L313-W313)*1000 - $L313*1000*$B$5-W313*1000*$B$5-W313*1000*$B$6</f>
        <v>-2687.5875000000001</v>
      </c>
      <c r="AS313" s="11">
        <f t="shared" ref="AS313:AS376" si="201">($L313-X313)*1000 - $L313*1000*$B$5-X313*1000*$B$5-X313*1000*$B$6</f>
        <v>-3189.0499999999997</v>
      </c>
      <c r="AT313" s="11">
        <f t="shared" ref="AT313:AT376" si="202">($L313-Y313)*1000 - $L313*1000*$B$5-Y313*1000*$B$5-Y313*1000*$B$6</f>
        <v>-2687.5875000000001</v>
      </c>
      <c r="AU313" s="11">
        <f t="shared" ref="AU313:AU376" si="203">($L313-Z313)*1000 - $L313*1000*$B$5-Z313*1000*$B$5-Z313*1000*$B$6</f>
        <v>-2687.5875000000001</v>
      </c>
      <c r="AV313" s="11">
        <f t="shared" ref="AV313:AV376" si="204">($L313-AA313)*1000 - $L313*1000*$B$5-AA313*1000*$B$5-AA313*1000*$B$6</f>
        <v>-3189.0499999999997</v>
      </c>
      <c r="AW313" s="11">
        <f t="shared" ref="AW313:AW376" si="205">($L313-AB313)*1000 - $L313*1000*$B$5-AB313*1000*$B$5-AB313*1000*$B$6</f>
        <v>-2687.5875000000001</v>
      </c>
      <c r="AX313" s="11">
        <f t="shared" ref="AX313:AX376" si="206">($L313-AC313)*1000 - $L313*1000*$B$5-AC313*1000*$B$5-AC313*1000*$B$6</f>
        <v>-2687.5875000000001</v>
      </c>
      <c r="AY313" s="11">
        <f t="shared" ref="AY313:AY376" si="207">($L313-AD313)*1000 - $L313*1000*$B$5-AD313*1000*$B$5-AD313*1000*$B$6</f>
        <v>-2687.5875000000001</v>
      </c>
      <c r="AZ313" s="11"/>
      <c r="BA313" s="11"/>
      <c r="BB313" s="11">
        <f t="shared" ref="BB313:BB376" si="208">(M313-$L313)*1000 - $L313*1000*$B$5-M313*1000*$B$5-M313*1000*$B$6</f>
        <v>810.95</v>
      </c>
      <c r="BC313" s="11">
        <f t="shared" ref="BC313:BC376" si="209">(N313-$L313)*1000 - $L313*1000*$B$5-N313*1000*$B$5-N313*1000*$B$6</f>
        <v>1808.0250000000001</v>
      </c>
      <c r="BD313" s="11">
        <f t="shared" ref="BD313:BD376" si="210">(O313-$L313)*1000 - $L313*1000*$B$5-O313*1000*$B$5-O313*1000*$B$6</f>
        <v>1309.4875000000002</v>
      </c>
      <c r="BE313" s="11">
        <f t="shared" ref="BE313:BE376" si="211">(P313-$L313)*1000 - $L313*1000*$B$5-P313*1000*$B$5-P313*1000*$B$6</f>
        <v>2306.5625</v>
      </c>
      <c r="BF313" s="11">
        <f t="shared" ref="BF313:BF376" si="212">(Q313-$L313)*1000 - $L313*1000*$B$5-Q313*1000*$B$5-Q313*1000*$B$6</f>
        <v>1309.4875000000002</v>
      </c>
      <c r="BG313" s="11">
        <f t="shared" ref="BG313:BG376" si="213">(R313-$L313)*1000 - $L313*1000*$B$5-R313*1000*$B$5-R313*1000*$B$6</f>
        <v>-684.66250000000002</v>
      </c>
      <c r="BH313" s="11">
        <f t="shared" ref="BH313:BH376" si="214">(S313-$L313)*1000 - $L313*1000*$B$5-S313*1000*$B$5-S313*1000*$B$6</f>
        <v>810.95</v>
      </c>
      <c r="BI313" s="11">
        <f t="shared" ref="BI313:BI376" si="215">(T313-$L313)*1000 - $L313*1000*$B$5-T313*1000*$B$5-T313*1000*$B$6</f>
        <v>312.41250000000014</v>
      </c>
      <c r="BJ313" s="11">
        <f t="shared" ref="BJ313:BJ376" si="216">(U313-$L313)*1000 - $L313*1000*$B$5-U313*1000*$B$5-U313*1000*$B$6</f>
        <v>810.95</v>
      </c>
      <c r="BK313" s="11">
        <f t="shared" ref="BK313:BK376" si="217">(V313-$L313)*1000 - $L313*1000*$B$5-V313*1000*$B$5-V313*1000*$B$6</f>
        <v>312.41250000000014</v>
      </c>
      <c r="BL313" s="11">
        <f t="shared" ref="BL313:BL376" si="218">(W313-$L313)*1000 - $L313*1000*$B$5-W313*1000*$B$5-W313*1000*$B$6</f>
        <v>312.41250000000014</v>
      </c>
      <c r="BM313" s="11">
        <f t="shared" ref="BM313:BM376" si="219">(X313-$L313)*1000 - $L313*1000*$B$5-X313*1000*$B$5-X313*1000*$B$6</f>
        <v>810.95</v>
      </c>
      <c r="BN313" s="11">
        <f t="shared" ref="BN313:BN376" si="220">(Y313-$L313)*1000 - $L313*1000*$B$5-Y313*1000*$B$5-Y313*1000*$B$6</f>
        <v>312.41250000000014</v>
      </c>
      <c r="BO313" s="11">
        <f t="shared" ref="BO313:BO376" si="221">(Z313-$L313)*1000 - $L313*1000*$B$5-Z313*1000*$B$5-Z313*1000*$B$6</f>
        <v>312.41250000000014</v>
      </c>
      <c r="BP313" s="11">
        <f t="shared" ref="BP313:BP376" si="222">(AA313-$L313)*1000 - $L313*1000*$B$5-AA313*1000*$B$5-AA313*1000*$B$6</f>
        <v>810.95</v>
      </c>
      <c r="BQ313" s="11">
        <f t="shared" ref="BQ313:BQ376" si="223">(AB313-$L313)*1000 - $L313*1000*$B$5-AB313*1000*$B$5-AB313*1000*$B$6</f>
        <v>312.41250000000014</v>
      </c>
      <c r="BR313" s="11">
        <f t="shared" ref="BR313:BR376" si="224">(AC313-$L313)*1000 - $L313*1000*$B$5-AC313*1000*$B$5-AC313*1000*$B$6</f>
        <v>312.41250000000014</v>
      </c>
    </row>
    <row r="314" spans="1:71" ht="19" customHeight="1">
      <c r="A314" s="2">
        <v>43955</v>
      </c>
      <c r="B314" s="10" t="s">
        <v>49</v>
      </c>
      <c r="C314" s="11">
        <v>2</v>
      </c>
      <c r="D314" s="10">
        <v>132</v>
      </c>
      <c r="E314" s="10">
        <v>-1.1000000000000001</v>
      </c>
      <c r="K314" s="11">
        <v>0</v>
      </c>
      <c r="L314" s="11" t="s">
        <v>1754</v>
      </c>
      <c r="M314" s="11" t="s">
        <v>1759</v>
      </c>
      <c r="N314" s="11" t="s">
        <v>1930</v>
      </c>
      <c r="O314" s="11" t="s">
        <v>1730</v>
      </c>
      <c r="P314" s="11" t="s">
        <v>323</v>
      </c>
      <c r="Q314" s="11" t="s">
        <v>769</v>
      </c>
      <c r="R314" s="11" t="s">
        <v>1730</v>
      </c>
      <c r="S314" s="11" t="s">
        <v>317</v>
      </c>
      <c r="T314" s="11" t="s">
        <v>2170</v>
      </c>
      <c r="U314" s="11" t="s">
        <v>1661</v>
      </c>
      <c r="V314" s="11" t="s">
        <v>1932</v>
      </c>
      <c r="W314" s="11" t="s">
        <v>1661</v>
      </c>
      <c r="X314" s="11" t="s">
        <v>1932</v>
      </c>
      <c r="Y314" s="11" t="s">
        <v>2171</v>
      </c>
      <c r="Z314" s="11" t="s">
        <v>1661</v>
      </c>
      <c r="AA314" s="11" t="s">
        <v>1469</v>
      </c>
      <c r="AB314" s="11" t="s">
        <v>316</v>
      </c>
      <c r="AC314" s="11" t="s">
        <v>1469</v>
      </c>
      <c r="AD314" s="11" t="s">
        <v>1932</v>
      </c>
      <c r="AH314" s="11">
        <f t="shared" si="190"/>
        <v>-380.45849422500032</v>
      </c>
      <c r="AI314" s="11">
        <f t="shared" si="191"/>
        <v>-881.92099422500041</v>
      </c>
      <c r="AJ314" s="11">
        <f t="shared" si="192"/>
        <v>-831.77574715000071</v>
      </c>
      <c r="AK314" s="11">
        <f t="shared" si="193"/>
        <v>-982.21650300000135</v>
      </c>
      <c r="AL314" s="11">
        <f t="shared" si="194"/>
        <v>-932.0662413</v>
      </c>
      <c r="AM314" s="11">
        <f t="shared" si="195"/>
        <v>-831.77574715000071</v>
      </c>
      <c r="AN314" s="11">
        <f t="shared" si="196"/>
        <v>-1333.2382471500007</v>
      </c>
      <c r="AO314" s="11">
        <f t="shared" si="197"/>
        <v>-1985.1415030000014</v>
      </c>
      <c r="AP314" s="11">
        <f t="shared" si="198"/>
        <v>-1784.5555000750012</v>
      </c>
      <c r="AQ314" s="11">
        <f t="shared" si="199"/>
        <v>-1834.7007471500008</v>
      </c>
      <c r="AR314" s="11">
        <f t="shared" si="200"/>
        <v>-1784.5555000750012</v>
      </c>
      <c r="AS314" s="11">
        <f t="shared" si="201"/>
        <v>-1834.7007471500008</v>
      </c>
      <c r="AT314" s="11">
        <f t="shared" si="202"/>
        <v>-1884.8459942250001</v>
      </c>
      <c r="AU314" s="11">
        <f t="shared" si="203"/>
        <v>-1784.5555000750012</v>
      </c>
      <c r="AV314" s="11">
        <f t="shared" si="204"/>
        <v>-1684.2599913000001</v>
      </c>
      <c r="AW314" s="11">
        <f t="shared" si="205"/>
        <v>-1634.1147442250003</v>
      </c>
      <c r="AX314" s="11">
        <f t="shared" si="206"/>
        <v>-1684.2599913000001</v>
      </c>
      <c r="AY314" s="11">
        <f t="shared" si="207"/>
        <v>-1834.7007471500008</v>
      </c>
      <c r="AZ314" s="11"/>
      <c r="BA314" s="11"/>
      <c r="BB314" s="11">
        <f t="shared" si="208"/>
        <v>19.543505775000341</v>
      </c>
      <c r="BC314" s="11">
        <f t="shared" si="209"/>
        <v>518.08100577500022</v>
      </c>
      <c r="BD314" s="11">
        <f t="shared" si="210"/>
        <v>468.22825285000056</v>
      </c>
      <c r="BE314" s="11">
        <f t="shared" si="211"/>
        <v>617.79149700000119</v>
      </c>
      <c r="BF314" s="11">
        <f t="shared" si="212"/>
        <v>567.9337587</v>
      </c>
      <c r="BG314" s="11">
        <f t="shared" si="213"/>
        <v>468.22825285000056</v>
      </c>
      <c r="BH314" s="11">
        <f t="shared" si="214"/>
        <v>966.76575285000058</v>
      </c>
      <c r="BI314" s="11">
        <f t="shared" si="215"/>
        <v>1614.8664970000011</v>
      </c>
      <c r="BJ314" s="11">
        <f t="shared" si="216"/>
        <v>1415.4504999250009</v>
      </c>
      <c r="BK314" s="11">
        <f t="shared" si="217"/>
        <v>1465.3032528500005</v>
      </c>
      <c r="BL314" s="11">
        <f t="shared" si="218"/>
        <v>1415.4504999250009</v>
      </c>
      <c r="BM314" s="11">
        <f t="shared" si="219"/>
        <v>1465.3032528500005</v>
      </c>
      <c r="BN314" s="11">
        <f t="shared" si="220"/>
        <v>1515.1560057750003</v>
      </c>
      <c r="BO314" s="11">
        <f t="shared" si="221"/>
        <v>1415.4504999250009</v>
      </c>
      <c r="BP314" s="11">
        <f t="shared" si="222"/>
        <v>1315.7400086999999</v>
      </c>
      <c r="BQ314" s="11">
        <f t="shared" si="223"/>
        <v>1265.8872557750001</v>
      </c>
      <c r="BR314" s="11">
        <f t="shared" si="224"/>
        <v>1315.7400086999999</v>
      </c>
    </row>
    <row r="315" spans="1:71" ht="16" customHeight="1">
      <c r="A315" s="2">
        <v>43955</v>
      </c>
      <c r="B315" s="10" t="s">
        <v>324</v>
      </c>
      <c r="C315" s="11">
        <v>3</v>
      </c>
      <c r="D315" s="10">
        <v>127</v>
      </c>
      <c r="E315" s="10">
        <v>1.4</v>
      </c>
      <c r="K315" s="11">
        <v>0</v>
      </c>
      <c r="L315" s="11" t="s">
        <v>953</v>
      </c>
      <c r="M315" s="11" t="s">
        <v>951</v>
      </c>
      <c r="N315" s="11" t="s">
        <v>1569</v>
      </c>
      <c r="O315" s="11" t="s">
        <v>1761</v>
      </c>
      <c r="P315" s="11" t="s">
        <v>1568</v>
      </c>
      <c r="Q315" s="11" t="s">
        <v>1571</v>
      </c>
      <c r="R315" s="11" t="s">
        <v>1762</v>
      </c>
      <c r="S315" s="11" t="s">
        <v>1569</v>
      </c>
      <c r="T315" s="11" t="s">
        <v>1579</v>
      </c>
      <c r="U315" s="11" t="s">
        <v>2271</v>
      </c>
      <c r="V315" s="11" t="s">
        <v>2270</v>
      </c>
      <c r="W315" s="11" t="s">
        <v>2271</v>
      </c>
      <c r="X315" s="11" t="s">
        <v>2271</v>
      </c>
      <c r="Y315" s="11" t="s">
        <v>2271</v>
      </c>
      <c r="Z315" s="11" t="s">
        <v>1570</v>
      </c>
      <c r="AA315" s="11" t="s">
        <v>1580</v>
      </c>
      <c r="AB315" s="11" t="s">
        <v>1568</v>
      </c>
      <c r="AC315" s="11" t="s">
        <v>1570</v>
      </c>
      <c r="AD315" s="11" t="s">
        <v>2269</v>
      </c>
      <c r="AH315" s="11">
        <f t="shared" si="190"/>
        <v>357.19999999999993</v>
      </c>
      <c r="AI315" s="11">
        <f t="shared" si="191"/>
        <v>-8167.6624999999995</v>
      </c>
      <c r="AJ315" s="11">
        <f t="shared" si="192"/>
        <v>-4657.4249999999993</v>
      </c>
      <c r="AK315" s="11">
        <f t="shared" si="193"/>
        <v>-9170.5874999999996</v>
      </c>
      <c r="AL315" s="11">
        <f t="shared" si="194"/>
        <v>-7666.2</v>
      </c>
      <c r="AM315" s="11">
        <f t="shared" si="195"/>
        <v>-7164.7375000000002</v>
      </c>
      <c r="AN315" s="11">
        <f t="shared" si="196"/>
        <v>-8167.6624999999995</v>
      </c>
      <c r="AO315" s="11">
        <f t="shared" si="197"/>
        <v>-10674.975</v>
      </c>
      <c r="AP315" s="11">
        <f t="shared" si="198"/>
        <v>-11176.4375</v>
      </c>
      <c r="AQ315" s="11">
        <f t="shared" si="199"/>
        <v>-12680.825000000001</v>
      </c>
      <c r="AR315" s="11">
        <f t="shared" si="200"/>
        <v>-11176.4375</v>
      </c>
      <c r="AS315" s="11">
        <f t="shared" si="201"/>
        <v>-11176.4375</v>
      </c>
      <c r="AT315" s="11">
        <f t="shared" si="202"/>
        <v>-11176.4375</v>
      </c>
      <c r="AU315" s="11">
        <f t="shared" si="203"/>
        <v>-9672.0500000000011</v>
      </c>
      <c r="AV315" s="11">
        <f t="shared" si="204"/>
        <v>-10173.512500000001</v>
      </c>
      <c r="AW315" s="11">
        <f t="shared" si="205"/>
        <v>-9170.5874999999996</v>
      </c>
      <c r="AX315" s="11">
        <f t="shared" si="206"/>
        <v>-9672.0500000000011</v>
      </c>
      <c r="AY315" s="11">
        <f t="shared" si="207"/>
        <v>-14185.212500000001</v>
      </c>
      <c r="AZ315" s="11"/>
      <c r="BA315" s="11"/>
      <c r="BB315" s="11">
        <f t="shared" si="208"/>
        <v>-3642.7999999999997</v>
      </c>
      <c r="BC315" s="11">
        <f t="shared" si="209"/>
        <v>4832.3375000000005</v>
      </c>
      <c r="BD315" s="11">
        <f t="shared" si="210"/>
        <v>1342.5750000000003</v>
      </c>
      <c r="BE315" s="11">
        <f t="shared" si="211"/>
        <v>5829.4125000000004</v>
      </c>
      <c r="BF315" s="11">
        <f t="shared" si="212"/>
        <v>4333.8</v>
      </c>
      <c r="BG315" s="11">
        <f t="shared" si="213"/>
        <v>3835.2624999999998</v>
      </c>
      <c r="BH315" s="11">
        <f t="shared" si="214"/>
        <v>4832.3375000000005</v>
      </c>
      <c r="BI315" s="11">
        <f t="shared" si="215"/>
        <v>7325.0249999999996</v>
      </c>
      <c r="BJ315" s="11">
        <f t="shared" si="216"/>
        <v>7823.5625</v>
      </c>
      <c r="BK315" s="11">
        <f t="shared" si="217"/>
        <v>9319.1749999999993</v>
      </c>
      <c r="BL315" s="11">
        <f t="shared" si="218"/>
        <v>7823.5625</v>
      </c>
      <c r="BM315" s="11">
        <f t="shared" si="219"/>
        <v>7823.5625</v>
      </c>
      <c r="BN315" s="11">
        <f t="shared" si="220"/>
        <v>7823.5625</v>
      </c>
      <c r="BO315" s="11">
        <f t="shared" si="221"/>
        <v>6327.95</v>
      </c>
      <c r="BP315" s="11">
        <f t="shared" si="222"/>
        <v>6826.4875000000002</v>
      </c>
      <c r="BQ315" s="11">
        <f t="shared" si="223"/>
        <v>5829.4125000000004</v>
      </c>
      <c r="BR315" s="11">
        <f t="shared" si="224"/>
        <v>6327.95</v>
      </c>
    </row>
    <row r="316" spans="1:71" ht="16" customHeight="1">
      <c r="A316" s="2">
        <v>43955</v>
      </c>
      <c r="B316" s="10" t="s">
        <v>175</v>
      </c>
      <c r="C316" s="11">
        <v>4</v>
      </c>
      <c r="D316" s="10">
        <v>115</v>
      </c>
      <c r="E316" s="10">
        <v>-0.6</v>
      </c>
      <c r="K316" s="11">
        <v>0</v>
      </c>
      <c r="L316" s="11" t="s">
        <v>2458</v>
      </c>
      <c r="M316" s="11" t="s">
        <v>2458</v>
      </c>
      <c r="N316" s="11" t="s">
        <v>2386</v>
      </c>
      <c r="O316" s="11" t="s">
        <v>2744</v>
      </c>
      <c r="P316" s="11" t="s">
        <v>2384</v>
      </c>
      <c r="Q316" s="11" t="s">
        <v>2382</v>
      </c>
      <c r="R316" s="11" t="s">
        <v>2382</v>
      </c>
      <c r="S316" s="11" t="s">
        <v>2384</v>
      </c>
      <c r="T316" s="11" t="s">
        <v>2745</v>
      </c>
      <c r="U316" s="11" t="s">
        <v>2017</v>
      </c>
      <c r="V316" s="11" t="s">
        <v>1608</v>
      </c>
      <c r="W316" s="11" t="s">
        <v>1988</v>
      </c>
      <c r="X316" s="11" t="s">
        <v>1608</v>
      </c>
      <c r="Y316" s="11" t="s">
        <v>1605</v>
      </c>
      <c r="Z316" s="11" t="s">
        <v>2746</v>
      </c>
      <c r="AA316" s="11" t="s">
        <v>2746</v>
      </c>
      <c r="AB316" s="11" t="s">
        <v>1605</v>
      </c>
      <c r="AC316" s="11" t="s">
        <v>1875</v>
      </c>
      <c r="AD316" s="11" t="s">
        <v>1608</v>
      </c>
      <c r="AH316" s="11">
        <f t="shared" si="190"/>
        <v>-3567</v>
      </c>
      <c r="AI316" s="11">
        <f t="shared" si="191"/>
        <v>-9584.5499999999993</v>
      </c>
      <c r="AJ316" s="11">
        <f t="shared" si="192"/>
        <v>-4569.9250000000002</v>
      </c>
      <c r="AK316" s="11">
        <f t="shared" si="193"/>
        <v>-8581.625</v>
      </c>
      <c r="AL316" s="11">
        <f t="shared" si="194"/>
        <v>-6575.7749999999996</v>
      </c>
      <c r="AM316" s="11">
        <f t="shared" si="195"/>
        <v>-6575.7749999999996</v>
      </c>
      <c r="AN316" s="11">
        <f t="shared" si="196"/>
        <v>-8581.625</v>
      </c>
      <c r="AO316" s="11">
        <f t="shared" si="197"/>
        <v>-12593.325000000001</v>
      </c>
      <c r="AP316" s="11">
        <f t="shared" si="198"/>
        <v>-24628.424999999999</v>
      </c>
      <c r="AQ316" s="11">
        <f t="shared" si="199"/>
        <v>-29643.05</v>
      </c>
      <c r="AR316" s="11">
        <f t="shared" si="200"/>
        <v>-28640.125</v>
      </c>
      <c r="AS316" s="11">
        <f t="shared" si="201"/>
        <v>-29643.05</v>
      </c>
      <c r="AT316" s="11">
        <f t="shared" si="202"/>
        <v>-21619.65</v>
      </c>
      <c r="AU316" s="11">
        <f t="shared" si="203"/>
        <v>-27637.200000000001</v>
      </c>
      <c r="AV316" s="11">
        <f t="shared" si="204"/>
        <v>-27637.200000000001</v>
      </c>
      <c r="AW316" s="11">
        <f t="shared" si="205"/>
        <v>-21619.65</v>
      </c>
      <c r="AX316" s="11">
        <f t="shared" si="206"/>
        <v>-15602.1</v>
      </c>
      <c r="AY316" s="11">
        <f t="shared" si="207"/>
        <v>-29643.05</v>
      </c>
      <c r="AZ316" s="11"/>
      <c r="BA316" s="11"/>
      <c r="BB316" s="11">
        <f t="shared" si="208"/>
        <v>-3567</v>
      </c>
      <c r="BC316" s="11">
        <f t="shared" si="209"/>
        <v>2415.4499999999998</v>
      </c>
      <c r="BD316" s="11">
        <f t="shared" si="210"/>
        <v>-2569.9250000000002</v>
      </c>
      <c r="BE316" s="11">
        <f t="shared" si="211"/>
        <v>1418.375</v>
      </c>
      <c r="BF316" s="11">
        <f t="shared" si="212"/>
        <v>-575.77500000000009</v>
      </c>
      <c r="BG316" s="11">
        <f t="shared" si="213"/>
        <v>-575.77500000000009</v>
      </c>
      <c r="BH316" s="11">
        <f t="shared" si="214"/>
        <v>1418.375</v>
      </c>
      <c r="BI316" s="11">
        <f t="shared" si="215"/>
        <v>5406.6750000000002</v>
      </c>
      <c r="BJ316" s="11">
        <f t="shared" si="216"/>
        <v>17371.575000000001</v>
      </c>
      <c r="BK316" s="11">
        <f t="shared" si="217"/>
        <v>22356.95</v>
      </c>
      <c r="BL316" s="11">
        <f t="shared" si="218"/>
        <v>21359.875</v>
      </c>
      <c r="BM316" s="11">
        <f t="shared" si="219"/>
        <v>22356.95</v>
      </c>
      <c r="BN316" s="11">
        <f t="shared" si="220"/>
        <v>14380.35</v>
      </c>
      <c r="BO316" s="11">
        <f t="shared" si="221"/>
        <v>20362.8</v>
      </c>
      <c r="BP316" s="11">
        <f t="shared" si="222"/>
        <v>20362.8</v>
      </c>
      <c r="BQ316" s="11">
        <f t="shared" si="223"/>
        <v>14380.35</v>
      </c>
      <c r="BR316" s="11">
        <f t="shared" si="224"/>
        <v>8397.9</v>
      </c>
    </row>
    <row r="317" spans="1:71" ht="16" customHeight="1">
      <c r="A317" s="2">
        <v>43955</v>
      </c>
      <c r="B317" s="10" t="s">
        <v>1096</v>
      </c>
      <c r="C317" s="11">
        <v>5</v>
      </c>
      <c r="D317" s="10">
        <v>113</v>
      </c>
      <c r="E317" s="10">
        <v>2.8</v>
      </c>
      <c r="K317" s="11">
        <v>0</v>
      </c>
      <c r="L317" s="11" t="s">
        <v>2197</v>
      </c>
      <c r="M317" s="11" t="s">
        <v>2198</v>
      </c>
      <c r="N317" s="11" t="s">
        <v>740</v>
      </c>
      <c r="O317" s="11" t="s">
        <v>2197</v>
      </c>
      <c r="P317" s="11" t="s">
        <v>738</v>
      </c>
      <c r="Q317" s="11" t="s">
        <v>737</v>
      </c>
      <c r="R317" s="11" t="s">
        <v>737</v>
      </c>
      <c r="S317" s="11" t="s">
        <v>738</v>
      </c>
      <c r="T317" s="11" t="s">
        <v>1667</v>
      </c>
      <c r="U317" s="11" t="s">
        <v>1667</v>
      </c>
      <c r="V317" s="11" t="s">
        <v>1102</v>
      </c>
      <c r="W317" s="11" t="s">
        <v>1667</v>
      </c>
      <c r="X317" s="11" t="s">
        <v>1667</v>
      </c>
      <c r="Y317" s="11" t="s">
        <v>739</v>
      </c>
      <c r="Z317" s="11" t="s">
        <v>1663</v>
      </c>
      <c r="AA317" s="11" t="s">
        <v>2197</v>
      </c>
      <c r="AB317" s="11" t="s">
        <v>736</v>
      </c>
      <c r="AC317" s="11" t="s">
        <v>2665</v>
      </c>
      <c r="AD317" s="11" t="s">
        <v>1663</v>
      </c>
      <c r="AH317" s="11">
        <f t="shared" si="190"/>
        <v>-537.9375</v>
      </c>
      <c r="AI317" s="11">
        <f t="shared" si="191"/>
        <v>-3546.7125000000001</v>
      </c>
      <c r="AJ317" s="11">
        <f t="shared" si="192"/>
        <v>-2042.325</v>
      </c>
      <c r="AK317" s="11">
        <f t="shared" si="193"/>
        <v>-4549.6374999999998</v>
      </c>
      <c r="AL317" s="11">
        <f t="shared" si="194"/>
        <v>-3045.25</v>
      </c>
      <c r="AM317" s="11">
        <f t="shared" si="195"/>
        <v>-3045.25</v>
      </c>
      <c r="AN317" s="11">
        <f t="shared" si="196"/>
        <v>-4549.6374999999998</v>
      </c>
      <c r="AO317" s="11">
        <f t="shared" si="197"/>
        <v>-6555.4875000000002</v>
      </c>
      <c r="AP317" s="11">
        <f t="shared" si="198"/>
        <v>-6555.4875000000002</v>
      </c>
      <c r="AQ317" s="11">
        <f t="shared" si="199"/>
        <v>-8059.875</v>
      </c>
      <c r="AR317" s="11">
        <f t="shared" si="200"/>
        <v>-6555.4875000000002</v>
      </c>
      <c r="AS317" s="11">
        <f t="shared" si="201"/>
        <v>-6555.4875000000002</v>
      </c>
      <c r="AT317" s="11">
        <f t="shared" si="202"/>
        <v>-5051.1000000000004</v>
      </c>
      <c r="AU317" s="11">
        <f t="shared" si="203"/>
        <v>-4048.1750000000002</v>
      </c>
      <c r="AV317" s="11">
        <f t="shared" si="204"/>
        <v>-2042.325</v>
      </c>
      <c r="AW317" s="11">
        <f t="shared" si="205"/>
        <v>-2543.7874999999999</v>
      </c>
      <c r="AX317" s="11">
        <f t="shared" si="206"/>
        <v>-1540.8625000000002</v>
      </c>
      <c r="AY317" s="11">
        <f t="shared" si="207"/>
        <v>-4048.1750000000002</v>
      </c>
      <c r="AZ317" s="11"/>
      <c r="BA317" s="11"/>
      <c r="BB317" s="11">
        <f t="shared" si="208"/>
        <v>-3537.9375</v>
      </c>
      <c r="BC317" s="11">
        <f t="shared" si="209"/>
        <v>-546.71250000000009</v>
      </c>
      <c r="BD317" s="11">
        <f t="shared" si="210"/>
        <v>-2042.325</v>
      </c>
      <c r="BE317" s="11">
        <f t="shared" si="211"/>
        <v>450.36250000000018</v>
      </c>
      <c r="BF317" s="11">
        <f t="shared" si="212"/>
        <v>-1045.25</v>
      </c>
      <c r="BG317" s="11">
        <f t="shared" si="213"/>
        <v>-1045.25</v>
      </c>
      <c r="BH317" s="11">
        <f t="shared" si="214"/>
        <v>450.36250000000018</v>
      </c>
      <c r="BI317" s="11">
        <f t="shared" si="215"/>
        <v>2444.5124999999998</v>
      </c>
      <c r="BJ317" s="11">
        <f t="shared" si="216"/>
        <v>2444.5124999999998</v>
      </c>
      <c r="BK317" s="11">
        <f t="shared" si="217"/>
        <v>3940.125</v>
      </c>
      <c r="BL317" s="11">
        <f t="shared" si="218"/>
        <v>2444.5124999999998</v>
      </c>
      <c r="BM317" s="11">
        <f t="shared" si="219"/>
        <v>2444.5124999999998</v>
      </c>
      <c r="BN317" s="11">
        <f t="shared" si="220"/>
        <v>948.90000000000009</v>
      </c>
      <c r="BO317" s="11">
        <f t="shared" si="221"/>
        <v>-48.174999999999955</v>
      </c>
      <c r="BP317" s="11">
        <f t="shared" si="222"/>
        <v>-2042.325</v>
      </c>
      <c r="BQ317" s="11">
        <f t="shared" si="223"/>
        <v>-1543.7874999999999</v>
      </c>
      <c r="BR317" s="11">
        <f t="shared" si="224"/>
        <v>-2540.8625000000002</v>
      </c>
    </row>
    <row r="318" spans="1:71" ht="16" customHeight="1">
      <c r="A318" s="2">
        <v>43955</v>
      </c>
      <c r="B318" s="10" t="s">
        <v>691</v>
      </c>
      <c r="C318" s="11">
        <v>6</v>
      </c>
      <c r="D318" s="10">
        <v>103</v>
      </c>
      <c r="E318" s="10">
        <v>0.1</v>
      </c>
      <c r="I318" s="11">
        <v>4.1825184162062497E-2</v>
      </c>
      <c r="K318" s="11">
        <v>0</v>
      </c>
      <c r="L318" s="11" t="s">
        <v>1221</v>
      </c>
      <c r="M318" s="11" t="s">
        <v>2227</v>
      </c>
      <c r="N318" s="11" t="s">
        <v>1223</v>
      </c>
      <c r="O318" s="11" t="s">
        <v>1939</v>
      </c>
      <c r="P318" s="11" t="s">
        <v>2008</v>
      </c>
      <c r="Q318" s="11" t="s">
        <v>1942</v>
      </c>
      <c r="R318" s="11" t="s">
        <v>2338</v>
      </c>
      <c r="S318" s="11" t="s">
        <v>2338</v>
      </c>
      <c r="T318" s="11" t="s">
        <v>2226</v>
      </c>
      <c r="U318" s="11" t="s">
        <v>1938</v>
      </c>
      <c r="V318" s="11" t="s">
        <v>2226</v>
      </c>
      <c r="W318" s="11" t="s">
        <v>2224</v>
      </c>
      <c r="X318" s="11" t="s">
        <v>1936</v>
      </c>
      <c r="Y318" s="11" t="s">
        <v>2338</v>
      </c>
      <c r="Z318" s="11" t="s">
        <v>1938</v>
      </c>
      <c r="AA318" s="11" t="s">
        <v>2338</v>
      </c>
      <c r="AB318" s="11" t="s">
        <v>2225</v>
      </c>
      <c r="AC318" s="11" t="s">
        <v>1937</v>
      </c>
      <c r="AD318" s="11" t="s">
        <v>2334</v>
      </c>
      <c r="AH318" s="11">
        <f t="shared" si="190"/>
        <v>-4376.6000000000004</v>
      </c>
      <c r="AI318" s="11">
        <f t="shared" si="191"/>
        <v>638.02500000000009</v>
      </c>
      <c r="AJ318" s="11">
        <f t="shared" si="192"/>
        <v>12673.125</v>
      </c>
      <c r="AK318" s="11">
        <f t="shared" si="193"/>
        <v>8661.4249999999993</v>
      </c>
      <c r="AL318" s="11">
        <f t="shared" si="194"/>
        <v>14678.975</v>
      </c>
      <c r="AM318" s="11">
        <f t="shared" si="195"/>
        <v>20696.525000000001</v>
      </c>
      <c r="AN318" s="11">
        <f t="shared" si="196"/>
        <v>20696.525000000001</v>
      </c>
      <c r="AO318" s="11">
        <f t="shared" si="197"/>
        <v>16684.825000000001</v>
      </c>
      <c r="AP318" s="11">
        <f t="shared" si="198"/>
        <v>18690.674999999999</v>
      </c>
      <c r="AQ318" s="11">
        <f t="shared" si="199"/>
        <v>16684.825000000001</v>
      </c>
      <c r="AR318" s="11">
        <f t="shared" si="200"/>
        <v>17687.75</v>
      </c>
      <c r="AS318" s="11">
        <f t="shared" si="201"/>
        <v>19693.599999999999</v>
      </c>
      <c r="AT318" s="11">
        <f t="shared" si="202"/>
        <v>20696.525000000001</v>
      </c>
      <c r="AU318" s="11">
        <f t="shared" si="203"/>
        <v>18690.674999999999</v>
      </c>
      <c r="AV318" s="11">
        <f t="shared" si="204"/>
        <v>20696.525000000001</v>
      </c>
      <c r="AW318" s="11">
        <f t="shared" si="205"/>
        <v>22702.375</v>
      </c>
      <c r="AX318" s="11">
        <f t="shared" si="206"/>
        <v>21699.45</v>
      </c>
      <c r="AY318" s="11">
        <f t="shared" si="207"/>
        <v>24708.224999999999</v>
      </c>
      <c r="AZ318" s="11"/>
      <c r="BA318" s="11"/>
      <c r="BB318" s="11">
        <f t="shared" si="208"/>
        <v>-376.6</v>
      </c>
      <c r="BC318" s="11">
        <f t="shared" si="209"/>
        <v>-5361.9750000000004</v>
      </c>
      <c r="BD318" s="11">
        <f t="shared" si="210"/>
        <v>-17326.875</v>
      </c>
      <c r="BE318" s="11">
        <f t="shared" si="211"/>
        <v>-13338.575000000001</v>
      </c>
      <c r="BF318" s="11">
        <f t="shared" si="212"/>
        <v>-19321.025000000001</v>
      </c>
      <c r="BG318" s="11">
        <f t="shared" si="213"/>
        <v>-25303.474999999999</v>
      </c>
      <c r="BH318" s="11">
        <f t="shared" si="214"/>
        <v>-25303.474999999999</v>
      </c>
      <c r="BI318" s="11">
        <f t="shared" si="215"/>
        <v>-21315.174999999999</v>
      </c>
      <c r="BJ318" s="11">
        <f t="shared" si="216"/>
        <v>-23309.325000000001</v>
      </c>
      <c r="BK318" s="11">
        <f t="shared" si="217"/>
        <v>-21315.174999999999</v>
      </c>
      <c r="BL318" s="11">
        <f t="shared" si="218"/>
        <v>-22312.25</v>
      </c>
      <c r="BM318" s="11">
        <f t="shared" si="219"/>
        <v>-24306.400000000001</v>
      </c>
      <c r="BN318" s="11">
        <f t="shared" si="220"/>
        <v>-25303.474999999999</v>
      </c>
      <c r="BO318" s="11">
        <f t="shared" si="221"/>
        <v>-23309.325000000001</v>
      </c>
      <c r="BP318" s="11">
        <f t="shared" si="222"/>
        <v>-25303.474999999999</v>
      </c>
      <c r="BQ318" s="11">
        <f t="shared" si="223"/>
        <v>-27297.625</v>
      </c>
      <c r="BR318" s="11">
        <f t="shared" si="224"/>
        <v>-26300.55</v>
      </c>
    </row>
    <row r="319" spans="1:71" ht="16" customHeight="1">
      <c r="A319" s="2">
        <v>43955</v>
      </c>
      <c r="B319" s="10" t="s">
        <v>682</v>
      </c>
      <c r="C319" s="11">
        <v>7</v>
      </c>
      <c r="D319" s="10">
        <v>100</v>
      </c>
      <c r="E319" s="10">
        <v>0.1</v>
      </c>
      <c r="K319" s="11">
        <v>0</v>
      </c>
      <c r="L319" s="11" t="s">
        <v>1710</v>
      </c>
      <c r="M319" s="11" t="s">
        <v>1087</v>
      </c>
      <c r="N319" s="11" t="s">
        <v>1419</v>
      </c>
      <c r="O319" s="11" t="s">
        <v>1174</v>
      </c>
      <c r="P319" s="11" t="s">
        <v>1408</v>
      </c>
      <c r="Q319" s="11" t="s">
        <v>1418</v>
      </c>
      <c r="R319" s="11" t="s">
        <v>1087</v>
      </c>
      <c r="S319" s="11" t="s">
        <v>1087</v>
      </c>
      <c r="T319" s="11" t="s">
        <v>1078</v>
      </c>
      <c r="U319" s="11" t="s">
        <v>781</v>
      </c>
      <c r="V319" s="11" t="s">
        <v>1367</v>
      </c>
      <c r="W319" s="11" t="s">
        <v>1365</v>
      </c>
      <c r="X319" s="11" t="s">
        <v>1449</v>
      </c>
      <c r="Y319" s="11" t="s">
        <v>87</v>
      </c>
      <c r="Z319" s="11" t="s">
        <v>88</v>
      </c>
      <c r="AA319" s="11" t="s">
        <v>82</v>
      </c>
      <c r="AB319" s="11" t="s">
        <v>82</v>
      </c>
      <c r="AC319" s="11" t="s">
        <v>1365</v>
      </c>
      <c r="AD319" s="11" t="s">
        <v>1366</v>
      </c>
      <c r="AH319" s="11">
        <f t="shared" si="190"/>
        <v>-5520.1875</v>
      </c>
      <c r="AI319" s="11">
        <f t="shared" si="191"/>
        <v>-5018.7249999999995</v>
      </c>
      <c r="AJ319" s="11">
        <f t="shared" si="192"/>
        <v>-4517.2624999999998</v>
      </c>
      <c r="AK319" s="11">
        <f t="shared" si="193"/>
        <v>-6523.1125000000002</v>
      </c>
      <c r="AL319" s="11">
        <f t="shared" si="194"/>
        <v>-6021.65</v>
      </c>
      <c r="AM319" s="11">
        <f t="shared" si="195"/>
        <v>-5520.1875</v>
      </c>
      <c r="AN319" s="11">
        <f t="shared" si="196"/>
        <v>-5520.1875</v>
      </c>
      <c r="AO319" s="11">
        <f t="shared" si="197"/>
        <v>-11036.275000000001</v>
      </c>
      <c r="AP319" s="11">
        <f t="shared" si="198"/>
        <v>-13042.125</v>
      </c>
      <c r="AQ319" s="11">
        <f t="shared" si="199"/>
        <v>-12039.2</v>
      </c>
      <c r="AR319" s="11">
        <f t="shared" si="200"/>
        <v>-14546.512500000001</v>
      </c>
      <c r="AS319" s="11">
        <f t="shared" si="201"/>
        <v>-19561.137500000001</v>
      </c>
      <c r="AT319" s="11">
        <f t="shared" si="202"/>
        <v>-16050.900000000001</v>
      </c>
      <c r="AU319" s="11">
        <f t="shared" si="203"/>
        <v>-17555.287500000002</v>
      </c>
      <c r="AV319" s="11">
        <f t="shared" si="204"/>
        <v>-16552.362500000003</v>
      </c>
      <c r="AW319" s="11">
        <f t="shared" si="205"/>
        <v>-16552.362500000003</v>
      </c>
      <c r="AX319" s="11">
        <f t="shared" si="206"/>
        <v>-14546.512500000001</v>
      </c>
      <c r="AY319" s="11">
        <f t="shared" si="207"/>
        <v>-15549.4375</v>
      </c>
      <c r="AZ319" s="11"/>
      <c r="BA319" s="11"/>
      <c r="BB319" s="11">
        <f t="shared" si="208"/>
        <v>3479.8125</v>
      </c>
      <c r="BC319" s="11">
        <f t="shared" si="209"/>
        <v>2981.2750000000001</v>
      </c>
      <c r="BD319" s="11">
        <f t="shared" si="210"/>
        <v>2482.7375000000002</v>
      </c>
      <c r="BE319" s="11">
        <f t="shared" si="211"/>
        <v>4476.8874999999998</v>
      </c>
      <c r="BF319" s="11">
        <f t="shared" si="212"/>
        <v>3978.3500000000004</v>
      </c>
      <c r="BG319" s="11">
        <f t="shared" si="213"/>
        <v>3479.8125</v>
      </c>
      <c r="BH319" s="11">
        <f t="shared" si="214"/>
        <v>3479.8125</v>
      </c>
      <c r="BI319" s="11">
        <f t="shared" si="215"/>
        <v>8963.7249999999985</v>
      </c>
      <c r="BJ319" s="11">
        <f t="shared" si="216"/>
        <v>10957.875</v>
      </c>
      <c r="BK319" s="11">
        <f t="shared" si="217"/>
        <v>9960.7999999999993</v>
      </c>
      <c r="BL319" s="11">
        <f t="shared" si="218"/>
        <v>12453.487499999999</v>
      </c>
      <c r="BM319" s="11">
        <f t="shared" si="219"/>
        <v>17438.862499999999</v>
      </c>
      <c r="BN319" s="11">
        <f t="shared" si="220"/>
        <v>13949.099999999999</v>
      </c>
      <c r="BO319" s="11">
        <f t="shared" si="221"/>
        <v>15444.7125</v>
      </c>
      <c r="BP319" s="11">
        <f t="shared" si="222"/>
        <v>14447.637499999999</v>
      </c>
      <c r="BQ319" s="11">
        <f t="shared" si="223"/>
        <v>14447.637499999999</v>
      </c>
      <c r="BR319" s="11">
        <f t="shared" si="224"/>
        <v>12453.487499999999</v>
      </c>
    </row>
    <row r="320" spans="1:71" ht="16" customHeight="1">
      <c r="A320" s="2">
        <v>43955</v>
      </c>
      <c r="B320" s="10" t="s">
        <v>1775</v>
      </c>
      <c r="C320" s="11">
        <v>8</v>
      </c>
      <c r="D320" s="10">
        <v>90</v>
      </c>
      <c r="E320" s="10">
        <v>-1.4</v>
      </c>
      <c r="K320" s="11">
        <v>0</v>
      </c>
      <c r="L320" s="11" t="s">
        <v>117</v>
      </c>
      <c r="M320" s="11" t="s">
        <v>118</v>
      </c>
      <c r="N320" s="11" t="s">
        <v>1481</v>
      </c>
      <c r="O320" s="11" t="s">
        <v>266</v>
      </c>
      <c r="P320" s="11" t="s">
        <v>1481</v>
      </c>
      <c r="Q320" s="11" t="s">
        <v>121</v>
      </c>
      <c r="R320" s="11" t="s">
        <v>109</v>
      </c>
      <c r="S320" s="11" t="s">
        <v>118</v>
      </c>
      <c r="T320" s="11" t="s">
        <v>266</v>
      </c>
      <c r="U320" s="11" t="s">
        <v>121</v>
      </c>
      <c r="V320" s="11" t="s">
        <v>1482</v>
      </c>
      <c r="W320" s="11" t="s">
        <v>120</v>
      </c>
      <c r="X320" s="11" t="s">
        <v>1482</v>
      </c>
      <c r="Y320" s="11" t="s">
        <v>1482</v>
      </c>
      <c r="Z320" s="11" t="s">
        <v>109</v>
      </c>
      <c r="AA320" s="11" t="s">
        <v>115</v>
      </c>
      <c r="AB320" s="11" t="s">
        <v>1515</v>
      </c>
      <c r="AC320" s="11" t="s">
        <v>1161</v>
      </c>
      <c r="AD320" s="11" t="s">
        <v>1515</v>
      </c>
      <c r="AH320" s="11">
        <f t="shared" si="190"/>
        <v>-887.74251304999996</v>
      </c>
      <c r="AI320" s="11">
        <f t="shared" si="191"/>
        <v>-1890.66751305</v>
      </c>
      <c r="AJ320" s="11">
        <f t="shared" si="192"/>
        <v>-1088.3245042749963</v>
      </c>
      <c r="AK320" s="11">
        <f t="shared" si="193"/>
        <v>-1890.66751305</v>
      </c>
      <c r="AL320" s="11">
        <f t="shared" si="194"/>
        <v>-1389.2050130499999</v>
      </c>
      <c r="AM320" s="11">
        <f t="shared" si="195"/>
        <v>-1188.6149984249955</v>
      </c>
      <c r="AN320" s="11">
        <f t="shared" si="196"/>
        <v>-887.74251304999996</v>
      </c>
      <c r="AO320" s="11">
        <f t="shared" si="197"/>
        <v>-1088.3245042749963</v>
      </c>
      <c r="AP320" s="11">
        <f t="shared" si="198"/>
        <v>-1389.2050130499999</v>
      </c>
      <c r="AQ320" s="11">
        <f t="shared" si="199"/>
        <v>-1489.4965101249968</v>
      </c>
      <c r="AR320" s="11">
        <f t="shared" si="200"/>
        <v>-1288.9064954999924</v>
      </c>
      <c r="AS320" s="11">
        <f t="shared" si="201"/>
        <v>-1489.4965101249968</v>
      </c>
      <c r="AT320" s="11">
        <f t="shared" si="202"/>
        <v>-1489.4965101249968</v>
      </c>
      <c r="AU320" s="11">
        <f t="shared" si="203"/>
        <v>-1188.6149984249955</v>
      </c>
      <c r="AV320" s="11">
        <f t="shared" si="204"/>
        <v>-988.03401012499683</v>
      </c>
      <c r="AW320" s="11">
        <f t="shared" si="205"/>
        <v>-687.15249842499554</v>
      </c>
      <c r="AX320" s="11">
        <f t="shared" si="206"/>
        <v>-586.86200427499625</v>
      </c>
      <c r="AY320" s="11">
        <f t="shared" si="207"/>
        <v>-687.15249842499554</v>
      </c>
      <c r="AZ320" s="11"/>
      <c r="BA320" s="11"/>
      <c r="BB320" s="11">
        <f t="shared" si="208"/>
        <v>112.25748694999999</v>
      </c>
      <c r="BC320" s="11">
        <f t="shared" si="209"/>
        <v>1109.33248695</v>
      </c>
      <c r="BD320" s="11">
        <f t="shared" si="210"/>
        <v>311.66949572499618</v>
      </c>
      <c r="BE320" s="11">
        <f t="shared" si="211"/>
        <v>1109.33248695</v>
      </c>
      <c r="BF320" s="11">
        <f t="shared" si="212"/>
        <v>610.79498695000007</v>
      </c>
      <c r="BG320" s="11">
        <f t="shared" si="213"/>
        <v>411.37500157499562</v>
      </c>
      <c r="BH320" s="11">
        <f t="shared" si="214"/>
        <v>112.25748694999999</v>
      </c>
      <c r="BI320" s="11">
        <f t="shared" si="215"/>
        <v>311.66949572499618</v>
      </c>
      <c r="BJ320" s="11">
        <f t="shared" si="216"/>
        <v>610.79498695000007</v>
      </c>
      <c r="BK320" s="11">
        <f t="shared" si="217"/>
        <v>710.50148987499688</v>
      </c>
      <c r="BL320" s="11">
        <f t="shared" si="218"/>
        <v>511.08150449999243</v>
      </c>
      <c r="BM320" s="11">
        <f t="shared" si="219"/>
        <v>710.50148987499688</v>
      </c>
      <c r="BN320" s="11">
        <f t="shared" si="220"/>
        <v>710.50148987499688</v>
      </c>
      <c r="BO320" s="11">
        <f t="shared" si="221"/>
        <v>411.37500157499562</v>
      </c>
      <c r="BP320" s="11">
        <f t="shared" si="222"/>
        <v>211.9639898749968</v>
      </c>
      <c r="BQ320" s="11">
        <f t="shared" si="223"/>
        <v>-87.162498425004415</v>
      </c>
      <c r="BR320" s="11">
        <f t="shared" si="224"/>
        <v>-186.86800427500378</v>
      </c>
    </row>
    <row r="321" spans="1:70" ht="16" customHeight="1">
      <c r="A321" s="2">
        <v>43955</v>
      </c>
      <c r="B321" s="10" t="s">
        <v>282</v>
      </c>
      <c r="C321" s="11">
        <v>9</v>
      </c>
      <c r="D321" s="10">
        <v>81</v>
      </c>
      <c r="E321" s="10">
        <v>-1</v>
      </c>
      <c r="K321" s="11">
        <v>0</v>
      </c>
      <c r="L321" s="11" t="s">
        <v>407</v>
      </c>
      <c r="M321" s="11" t="s">
        <v>289</v>
      </c>
      <c r="N321" s="11" t="s">
        <v>288</v>
      </c>
      <c r="O321" s="11" t="s">
        <v>291</v>
      </c>
      <c r="P321" s="11" t="s">
        <v>588</v>
      </c>
      <c r="Q321" s="11" t="s">
        <v>588</v>
      </c>
      <c r="R321" s="11" t="s">
        <v>593</v>
      </c>
      <c r="S321" s="11" t="s">
        <v>593</v>
      </c>
      <c r="T321" s="11" t="s">
        <v>761</v>
      </c>
      <c r="U321" s="11" t="s">
        <v>761</v>
      </c>
      <c r="V321" s="11" t="s">
        <v>761</v>
      </c>
      <c r="W321" s="11" t="s">
        <v>761</v>
      </c>
      <c r="X321" s="11" t="s">
        <v>686</v>
      </c>
      <c r="Y321" s="11" t="s">
        <v>686</v>
      </c>
      <c r="Z321" s="11" t="s">
        <v>1621</v>
      </c>
      <c r="AA321" s="11" t="s">
        <v>1621</v>
      </c>
      <c r="AB321" s="11" t="s">
        <v>592</v>
      </c>
      <c r="AC321" s="11" t="s">
        <v>761</v>
      </c>
      <c r="AD321" s="11" t="s">
        <v>761</v>
      </c>
      <c r="AH321" s="11">
        <f t="shared" si="190"/>
        <v>-2287.3874999999998</v>
      </c>
      <c r="AI321" s="11">
        <f t="shared" si="191"/>
        <v>-2788.85</v>
      </c>
      <c r="AJ321" s="11">
        <f t="shared" si="192"/>
        <v>-3290.3125</v>
      </c>
      <c r="AK321" s="11">
        <f t="shared" si="193"/>
        <v>-5296.1625000000004</v>
      </c>
      <c r="AL321" s="11">
        <f t="shared" si="194"/>
        <v>-5296.1625000000004</v>
      </c>
      <c r="AM321" s="11">
        <f t="shared" si="195"/>
        <v>-6299.0874999999996</v>
      </c>
      <c r="AN321" s="11">
        <f t="shared" si="196"/>
        <v>-6299.0874999999996</v>
      </c>
      <c r="AO321" s="11">
        <f t="shared" si="197"/>
        <v>-7803.4750000000004</v>
      </c>
      <c r="AP321" s="11">
        <f t="shared" si="198"/>
        <v>-7803.4750000000004</v>
      </c>
      <c r="AQ321" s="11">
        <f t="shared" si="199"/>
        <v>-7803.4750000000004</v>
      </c>
      <c r="AR321" s="11">
        <f t="shared" si="200"/>
        <v>-7803.4750000000004</v>
      </c>
      <c r="AS321" s="11">
        <f t="shared" si="201"/>
        <v>-9307.8624999999993</v>
      </c>
      <c r="AT321" s="11">
        <f t="shared" si="202"/>
        <v>-9307.8624999999993</v>
      </c>
      <c r="AU321" s="11">
        <f t="shared" si="203"/>
        <v>-8304.9375</v>
      </c>
      <c r="AV321" s="11">
        <f t="shared" si="204"/>
        <v>-8304.9375</v>
      </c>
      <c r="AW321" s="11">
        <f t="shared" si="205"/>
        <v>-7302.0124999999998</v>
      </c>
      <c r="AX321" s="11">
        <f t="shared" si="206"/>
        <v>-7803.4750000000004</v>
      </c>
      <c r="AY321" s="11">
        <f t="shared" si="207"/>
        <v>-7803.4750000000004</v>
      </c>
      <c r="AZ321" s="11"/>
      <c r="BA321" s="11"/>
      <c r="BB321" s="11">
        <f t="shared" si="208"/>
        <v>712.61249999999995</v>
      </c>
      <c r="BC321" s="11">
        <f t="shared" si="209"/>
        <v>1211.1500000000001</v>
      </c>
      <c r="BD321" s="11">
        <f t="shared" si="210"/>
        <v>1709.6875</v>
      </c>
      <c r="BE321" s="11">
        <f t="shared" si="211"/>
        <v>3703.8375000000001</v>
      </c>
      <c r="BF321" s="11">
        <f t="shared" si="212"/>
        <v>3703.8375000000001</v>
      </c>
      <c r="BG321" s="11">
        <f t="shared" si="213"/>
        <v>4700.9125000000004</v>
      </c>
      <c r="BH321" s="11">
        <f t="shared" si="214"/>
        <v>4700.9125000000004</v>
      </c>
      <c r="BI321" s="11">
        <f t="shared" si="215"/>
        <v>6196.5249999999996</v>
      </c>
      <c r="BJ321" s="11">
        <f t="shared" si="216"/>
        <v>6196.5249999999996</v>
      </c>
      <c r="BK321" s="11">
        <f t="shared" si="217"/>
        <v>6196.5249999999996</v>
      </c>
      <c r="BL321" s="11">
        <f t="shared" si="218"/>
        <v>6196.5249999999996</v>
      </c>
      <c r="BM321" s="11">
        <f t="shared" si="219"/>
        <v>7692.1374999999998</v>
      </c>
      <c r="BN321" s="11">
        <f t="shared" si="220"/>
        <v>7692.1374999999998</v>
      </c>
      <c r="BO321" s="11">
        <f t="shared" si="221"/>
        <v>6695.0625</v>
      </c>
      <c r="BP321" s="11">
        <f t="shared" si="222"/>
        <v>6695.0625</v>
      </c>
      <c r="BQ321" s="11">
        <f t="shared" si="223"/>
        <v>5697.9875000000002</v>
      </c>
      <c r="BR321" s="11">
        <f t="shared" si="224"/>
        <v>6196.5249999999996</v>
      </c>
    </row>
    <row r="322" spans="1:70" ht="16" customHeight="1">
      <c r="A322" s="2">
        <v>43955</v>
      </c>
      <c r="B322" s="10" t="s">
        <v>2168</v>
      </c>
      <c r="C322" s="11">
        <v>10</v>
      </c>
      <c r="D322" s="10">
        <v>76</v>
      </c>
      <c r="E322" s="10">
        <v>0.3</v>
      </c>
      <c r="K322" s="11">
        <v>0</v>
      </c>
      <c r="L322" s="11" t="s">
        <v>2190</v>
      </c>
      <c r="M322" s="11" t="s">
        <v>1755</v>
      </c>
      <c r="N322" s="11" t="s">
        <v>1751</v>
      </c>
      <c r="O322" s="11" t="s">
        <v>1756</v>
      </c>
      <c r="P322" s="11" t="s">
        <v>1754</v>
      </c>
      <c r="Q322" s="11" t="s">
        <v>1752</v>
      </c>
      <c r="R322" s="11" t="s">
        <v>1758</v>
      </c>
      <c r="S322" s="11" t="s">
        <v>1751</v>
      </c>
      <c r="T322" s="11" t="s">
        <v>1756</v>
      </c>
      <c r="U322" s="11" t="s">
        <v>1754</v>
      </c>
      <c r="V322" s="11" t="s">
        <v>1754</v>
      </c>
      <c r="W322" s="11" t="s">
        <v>1757</v>
      </c>
      <c r="X322" s="11" t="s">
        <v>2109</v>
      </c>
      <c r="Y322" s="11" t="s">
        <v>2109</v>
      </c>
      <c r="Z322" s="11" t="s">
        <v>1752</v>
      </c>
      <c r="AA322" s="11" t="s">
        <v>2190</v>
      </c>
      <c r="AB322" s="11" t="s">
        <v>2190</v>
      </c>
      <c r="AC322" s="11" t="s">
        <v>2191</v>
      </c>
      <c r="AD322" s="11" t="s">
        <v>2031</v>
      </c>
      <c r="AH322" s="11">
        <f t="shared" si="190"/>
        <v>-279.08050007500094</v>
      </c>
      <c r="AI322" s="11">
        <f t="shared" si="191"/>
        <v>-529.81175007500099</v>
      </c>
      <c r="AJ322" s="11">
        <f t="shared" si="192"/>
        <v>-329.22574715000064</v>
      </c>
      <c r="AK322" s="11">
        <f t="shared" si="193"/>
        <v>-429.51624129999999</v>
      </c>
      <c r="AL322" s="11">
        <f t="shared" si="194"/>
        <v>-228.9352530000013</v>
      </c>
      <c r="AM322" s="11">
        <f t="shared" si="195"/>
        <v>-579.95699715000069</v>
      </c>
      <c r="AN322" s="11">
        <f t="shared" si="196"/>
        <v>-529.81175007500099</v>
      </c>
      <c r="AO322" s="11">
        <f t="shared" si="197"/>
        <v>-329.22574715000064</v>
      </c>
      <c r="AP322" s="11">
        <f t="shared" si="198"/>
        <v>-429.51624129999999</v>
      </c>
      <c r="AQ322" s="11">
        <f t="shared" si="199"/>
        <v>-429.51624129999999</v>
      </c>
      <c r="AR322" s="11">
        <f t="shared" si="200"/>
        <v>-479.66650300000128</v>
      </c>
      <c r="AS322" s="11">
        <f t="shared" si="201"/>
        <v>-379.37099422500035</v>
      </c>
      <c r="AT322" s="11">
        <f t="shared" si="202"/>
        <v>-379.37099422500035</v>
      </c>
      <c r="AU322" s="11">
        <f t="shared" si="203"/>
        <v>-228.9352530000013</v>
      </c>
      <c r="AV322" s="11">
        <f t="shared" si="204"/>
        <v>-178.7849913</v>
      </c>
      <c r="AW322" s="11">
        <f t="shared" si="205"/>
        <v>-178.7849913</v>
      </c>
      <c r="AX322" s="11">
        <f t="shared" si="206"/>
        <v>-78.49449715000064</v>
      </c>
      <c r="AY322" s="11">
        <f t="shared" si="207"/>
        <v>21.795996999998721</v>
      </c>
      <c r="AZ322" s="11"/>
      <c r="BA322" s="11"/>
      <c r="BB322" s="11">
        <f t="shared" si="208"/>
        <v>-79.074500074999065</v>
      </c>
      <c r="BC322" s="11">
        <f t="shared" si="209"/>
        <v>170.19424992500092</v>
      </c>
      <c r="BD322" s="11">
        <f t="shared" si="210"/>
        <v>-29.221747149999374</v>
      </c>
      <c r="BE322" s="11">
        <f t="shared" si="211"/>
        <v>70.483758699999996</v>
      </c>
      <c r="BF322" s="11">
        <f t="shared" si="212"/>
        <v>-128.92725299999876</v>
      </c>
      <c r="BG322" s="11">
        <f t="shared" si="213"/>
        <v>220.04700285000064</v>
      </c>
      <c r="BH322" s="11">
        <f t="shared" si="214"/>
        <v>170.19424992500092</v>
      </c>
      <c r="BI322" s="11">
        <f t="shared" si="215"/>
        <v>-29.221747149999374</v>
      </c>
      <c r="BJ322" s="11">
        <f t="shared" si="216"/>
        <v>70.483758699999996</v>
      </c>
      <c r="BK322" s="11">
        <f t="shared" si="217"/>
        <v>70.483758699999996</v>
      </c>
      <c r="BL322" s="11">
        <f t="shared" si="218"/>
        <v>120.34149700000127</v>
      </c>
      <c r="BM322" s="11">
        <f t="shared" si="219"/>
        <v>20.631005775000318</v>
      </c>
      <c r="BN322" s="11">
        <f t="shared" si="220"/>
        <v>20.631005775000318</v>
      </c>
      <c r="BO322" s="11">
        <f t="shared" si="221"/>
        <v>-128.92725299999876</v>
      </c>
      <c r="BP322" s="11">
        <f t="shared" si="222"/>
        <v>-178.7849913</v>
      </c>
      <c r="BQ322" s="11">
        <f t="shared" si="223"/>
        <v>-178.7849913</v>
      </c>
      <c r="BR322" s="11">
        <f t="shared" si="224"/>
        <v>-278.49049714999938</v>
      </c>
    </row>
    <row r="323" spans="1:70" ht="16" customHeight="1">
      <c r="A323" s="2">
        <v>43955</v>
      </c>
      <c r="B323" s="10" t="s">
        <v>921</v>
      </c>
      <c r="C323" s="11">
        <v>11</v>
      </c>
      <c r="D323" s="10">
        <v>72</v>
      </c>
      <c r="E323" s="10">
        <v>0.5</v>
      </c>
      <c r="K323" s="11">
        <v>0</v>
      </c>
      <c r="L323" s="11" t="s">
        <v>1896</v>
      </c>
      <c r="M323" s="11" t="s">
        <v>1896</v>
      </c>
      <c r="N323" s="11" t="s">
        <v>1897</v>
      </c>
      <c r="O323" s="11" t="s">
        <v>2262</v>
      </c>
      <c r="P323" s="11" t="s">
        <v>2263</v>
      </c>
      <c r="Q323" s="11" t="s">
        <v>2279</v>
      </c>
      <c r="R323" s="11" t="s">
        <v>2260</v>
      </c>
      <c r="S323" s="11" t="s">
        <v>2279</v>
      </c>
      <c r="T323" s="11" t="s">
        <v>2260</v>
      </c>
      <c r="U323" s="11" t="s">
        <v>2263</v>
      </c>
      <c r="V323" s="11" t="s">
        <v>1896</v>
      </c>
      <c r="W323" s="11" t="s">
        <v>1896</v>
      </c>
      <c r="X323" s="11" t="s">
        <v>2263</v>
      </c>
      <c r="Y323" s="11" t="s">
        <v>2279</v>
      </c>
      <c r="Z323" s="11" t="s">
        <v>2260</v>
      </c>
      <c r="AA323" s="11" t="s">
        <v>2279</v>
      </c>
      <c r="AB323" s="11" t="s">
        <v>2262</v>
      </c>
      <c r="AC323" s="11" t="s">
        <v>2261</v>
      </c>
      <c r="AD323" s="11" t="s">
        <v>2260</v>
      </c>
      <c r="AH323" s="11">
        <f t="shared" si="190"/>
        <v>-1742.175</v>
      </c>
      <c r="AI323" s="11">
        <f t="shared" si="191"/>
        <v>-4249.4875000000002</v>
      </c>
      <c r="AJ323" s="11">
        <f t="shared" si="192"/>
        <v>263.67499999999984</v>
      </c>
      <c r="AK323" s="11">
        <f t="shared" si="193"/>
        <v>-2243.6375000000003</v>
      </c>
      <c r="AL323" s="11">
        <f t="shared" si="194"/>
        <v>-1240.7125000000001</v>
      </c>
      <c r="AM323" s="11">
        <f t="shared" si="195"/>
        <v>-739.25</v>
      </c>
      <c r="AN323" s="11">
        <f t="shared" si="196"/>
        <v>-1240.7125000000001</v>
      </c>
      <c r="AO323" s="11">
        <f t="shared" si="197"/>
        <v>-739.25</v>
      </c>
      <c r="AP323" s="11">
        <f t="shared" si="198"/>
        <v>-2243.6375000000003</v>
      </c>
      <c r="AQ323" s="11">
        <f t="shared" si="199"/>
        <v>-1742.175</v>
      </c>
      <c r="AR323" s="11">
        <f t="shared" si="200"/>
        <v>-1742.175</v>
      </c>
      <c r="AS323" s="11">
        <f t="shared" si="201"/>
        <v>-2243.6375000000003</v>
      </c>
      <c r="AT323" s="11">
        <f t="shared" si="202"/>
        <v>-1240.7125000000001</v>
      </c>
      <c r="AU323" s="11">
        <f t="shared" si="203"/>
        <v>-739.25</v>
      </c>
      <c r="AV323" s="11">
        <f t="shared" si="204"/>
        <v>-1240.7125000000001</v>
      </c>
      <c r="AW323" s="11">
        <f t="shared" si="205"/>
        <v>263.67499999999984</v>
      </c>
      <c r="AX323" s="11">
        <f t="shared" si="206"/>
        <v>-237.78750000000002</v>
      </c>
      <c r="AY323" s="11">
        <f t="shared" si="207"/>
        <v>-739.25</v>
      </c>
      <c r="AZ323" s="11"/>
      <c r="BA323" s="11"/>
      <c r="BB323" s="11">
        <f t="shared" si="208"/>
        <v>-1742.175</v>
      </c>
      <c r="BC323" s="11">
        <f t="shared" si="209"/>
        <v>750.51249999999982</v>
      </c>
      <c r="BD323" s="11">
        <f t="shared" si="210"/>
        <v>-3736.3250000000003</v>
      </c>
      <c r="BE323" s="11">
        <f t="shared" si="211"/>
        <v>-1243.6375</v>
      </c>
      <c r="BF323" s="11">
        <f t="shared" si="212"/>
        <v>-2240.7125000000001</v>
      </c>
      <c r="BG323" s="11">
        <f t="shared" si="213"/>
        <v>-2739.25</v>
      </c>
      <c r="BH323" s="11">
        <f t="shared" si="214"/>
        <v>-2240.7125000000001</v>
      </c>
      <c r="BI323" s="11">
        <f t="shared" si="215"/>
        <v>-2739.25</v>
      </c>
      <c r="BJ323" s="11">
        <f t="shared" si="216"/>
        <v>-1243.6375</v>
      </c>
      <c r="BK323" s="11">
        <f t="shared" si="217"/>
        <v>-1742.175</v>
      </c>
      <c r="BL323" s="11">
        <f t="shared" si="218"/>
        <v>-1742.175</v>
      </c>
      <c r="BM323" s="11">
        <f t="shared" si="219"/>
        <v>-1243.6375</v>
      </c>
      <c r="BN323" s="11">
        <f t="shared" si="220"/>
        <v>-2240.7125000000001</v>
      </c>
      <c r="BO323" s="11">
        <f t="shared" si="221"/>
        <v>-2739.25</v>
      </c>
      <c r="BP323" s="11">
        <f t="shared" si="222"/>
        <v>-2240.7125000000001</v>
      </c>
      <c r="BQ323" s="11">
        <f t="shared" si="223"/>
        <v>-3736.3250000000003</v>
      </c>
      <c r="BR323" s="11">
        <f t="shared" si="224"/>
        <v>-3237.7875000000004</v>
      </c>
    </row>
    <row r="324" spans="1:70" ht="16" customHeight="1">
      <c r="A324" s="2">
        <v>43955</v>
      </c>
      <c r="B324" s="10" t="s">
        <v>803</v>
      </c>
      <c r="C324" s="11">
        <v>12</v>
      </c>
      <c r="D324" s="10">
        <v>71</v>
      </c>
      <c r="E324" s="10">
        <v>1.4</v>
      </c>
      <c r="K324" s="11">
        <v>0</v>
      </c>
      <c r="L324" s="11" t="s">
        <v>128</v>
      </c>
      <c r="M324" s="11" t="s">
        <v>127</v>
      </c>
      <c r="N324" s="11" t="s">
        <v>1557</v>
      </c>
      <c r="O324" s="11" t="s">
        <v>129</v>
      </c>
      <c r="P324" s="11" t="s">
        <v>945</v>
      </c>
      <c r="Q324" s="11" t="s">
        <v>1557</v>
      </c>
      <c r="R324" s="11" t="s">
        <v>128</v>
      </c>
      <c r="S324" s="11" t="s">
        <v>128</v>
      </c>
      <c r="T324" s="11" t="s">
        <v>128</v>
      </c>
      <c r="U324" s="11" t="s">
        <v>128</v>
      </c>
      <c r="V324" s="11" t="s">
        <v>1294</v>
      </c>
      <c r="W324" s="11" t="s">
        <v>1490</v>
      </c>
      <c r="X324" s="11" t="s">
        <v>1490</v>
      </c>
      <c r="Y324" s="11" t="s">
        <v>945</v>
      </c>
      <c r="Z324" s="11" t="s">
        <v>945</v>
      </c>
      <c r="AA324" s="11" t="s">
        <v>1557</v>
      </c>
      <c r="AB324" s="11" t="s">
        <v>127</v>
      </c>
      <c r="AC324" s="11" t="s">
        <v>127</v>
      </c>
      <c r="AD324" s="11" t="s">
        <v>129</v>
      </c>
      <c r="AH324" s="11">
        <f t="shared" si="190"/>
        <v>-429.4375</v>
      </c>
      <c r="AI324" s="11">
        <f t="shared" si="191"/>
        <v>-1432.3625000000002</v>
      </c>
      <c r="AJ324" s="11">
        <f t="shared" si="192"/>
        <v>72.02499999999992</v>
      </c>
      <c r="AK324" s="11">
        <f t="shared" si="193"/>
        <v>-1933.825</v>
      </c>
      <c r="AL324" s="11">
        <f t="shared" si="194"/>
        <v>-1432.3625000000002</v>
      </c>
      <c r="AM324" s="11">
        <f t="shared" si="195"/>
        <v>-930.9</v>
      </c>
      <c r="AN324" s="11">
        <f t="shared" si="196"/>
        <v>-930.9</v>
      </c>
      <c r="AO324" s="11">
        <f t="shared" si="197"/>
        <v>-930.9</v>
      </c>
      <c r="AP324" s="11">
        <f t="shared" si="198"/>
        <v>-930.9</v>
      </c>
      <c r="AQ324" s="11">
        <f t="shared" si="199"/>
        <v>-3438.2124999999996</v>
      </c>
      <c r="AR324" s="11">
        <f t="shared" si="200"/>
        <v>-2435.2874999999999</v>
      </c>
      <c r="AS324" s="11">
        <f t="shared" si="201"/>
        <v>-2435.2874999999999</v>
      </c>
      <c r="AT324" s="11">
        <f t="shared" si="202"/>
        <v>-1933.825</v>
      </c>
      <c r="AU324" s="11">
        <f t="shared" si="203"/>
        <v>-1933.825</v>
      </c>
      <c r="AV324" s="11">
        <f t="shared" si="204"/>
        <v>-1432.3625000000002</v>
      </c>
      <c r="AW324" s="11">
        <f t="shared" si="205"/>
        <v>-429.4375</v>
      </c>
      <c r="AX324" s="11">
        <f t="shared" si="206"/>
        <v>-429.4375</v>
      </c>
      <c r="AY324" s="11">
        <f t="shared" si="207"/>
        <v>72.02499999999992</v>
      </c>
      <c r="AZ324" s="11"/>
      <c r="BA324" s="11"/>
      <c r="BB324" s="11">
        <f t="shared" si="208"/>
        <v>-1429.4375</v>
      </c>
      <c r="BC324" s="11">
        <f t="shared" si="209"/>
        <v>-432.36250000000001</v>
      </c>
      <c r="BD324" s="11">
        <f t="shared" si="210"/>
        <v>-1927.9750000000001</v>
      </c>
      <c r="BE324" s="11">
        <f t="shared" si="211"/>
        <v>66.174999999999955</v>
      </c>
      <c r="BF324" s="11">
        <f t="shared" si="212"/>
        <v>-432.36250000000001</v>
      </c>
      <c r="BG324" s="11">
        <f t="shared" si="213"/>
        <v>-930.9</v>
      </c>
      <c r="BH324" s="11">
        <f t="shared" si="214"/>
        <v>-930.9</v>
      </c>
      <c r="BI324" s="11">
        <f t="shared" si="215"/>
        <v>-930.9</v>
      </c>
      <c r="BJ324" s="11">
        <f t="shared" si="216"/>
        <v>-930.9</v>
      </c>
      <c r="BK324" s="11">
        <f t="shared" si="217"/>
        <v>1561.7875000000001</v>
      </c>
      <c r="BL324" s="11">
        <f t="shared" si="218"/>
        <v>564.71249999999986</v>
      </c>
      <c r="BM324" s="11">
        <f t="shared" si="219"/>
        <v>564.71249999999986</v>
      </c>
      <c r="BN324" s="11">
        <f t="shared" si="220"/>
        <v>66.174999999999955</v>
      </c>
      <c r="BO324" s="11">
        <f t="shared" si="221"/>
        <v>66.174999999999955</v>
      </c>
      <c r="BP324" s="11">
        <f t="shared" si="222"/>
        <v>-432.36250000000001</v>
      </c>
      <c r="BQ324" s="11">
        <f t="shared" si="223"/>
        <v>-1429.4375</v>
      </c>
      <c r="BR324" s="11">
        <f t="shared" si="224"/>
        <v>-1429.4375</v>
      </c>
    </row>
    <row r="325" spans="1:70" ht="16" customHeight="1">
      <c r="A325" s="2">
        <v>43955</v>
      </c>
      <c r="B325" s="10" t="s">
        <v>36</v>
      </c>
      <c r="C325" s="11">
        <v>13</v>
      </c>
      <c r="D325" s="10">
        <v>60</v>
      </c>
      <c r="E325" s="10">
        <v>-1.9</v>
      </c>
      <c r="K325" s="11">
        <v>0</v>
      </c>
      <c r="L325" s="11" t="s">
        <v>542</v>
      </c>
      <c r="M325" s="11" t="s">
        <v>1109</v>
      </c>
      <c r="N325" s="11" t="s">
        <v>2349</v>
      </c>
      <c r="O325" s="11" t="s">
        <v>1109</v>
      </c>
      <c r="P325" s="11" t="s">
        <v>1585</v>
      </c>
      <c r="Q325" s="11" t="s">
        <v>897</v>
      </c>
      <c r="R325" s="11" t="s">
        <v>1110</v>
      </c>
      <c r="S325" s="11" t="s">
        <v>541</v>
      </c>
      <c r="T325" s="11" t="s">
        <v>1112</v>
      </c>
      <c r="U325" s="11" t="s">
        <v>542</v>
      </c>
      <c r="V325" s="11" t="s">
        <v>542</v>
      </c>
      <c r="W325" s="11" t="s">
        <v>542</v>
      </c>
      <c r="X325" s="11" t="s">
        <v>898</v>
      </c>
      <c r="Y325" s="11" t="s">
        <v>898</v>
      </c>
      <c r="Z325" s="11" t="s">
        <v>898</v>
      </c>
      <c r="AA325" s="11" t="s">
        <v>539</v>
      </c>
      <c r="AB325" s="11" t="s">
        <v>1445</v>
      </c>
      <c r="AC325" s="11" t="s">
        <v>538</v>
      </c>
      <c r="AD325" s="11" t="s">
        <v>898</v>
      </c>
      <c r="AH325" s="11">
        <f t="shared" si="190"/>
        <v>-799.4375</v>
      </c>
      <c r="AI325" s="11">
        <f t="shared" si="191"/>
        <v>-1401.1904941499993</v>
      </c>
      <c r="AJ325" s="11">
        <f t="shared" si="192"/>
        <v>-799.4375</v>
      </c>
      <c r="AK325" s="11">
        <f t="shared" si="193"/>
        <v>-1100.3180087750038</v>
      </c>
      <c r="AL325" s="11">
        <f t="shared" si="194"/>
        <v>-598.85550877500384</v>
      </c>
      <c r="AM325" s="11">
        <f t="shared" si="195"/>
        <v>-498.55699122499624</v>
      </c>
      <c r="AN325" s="11">
        <f t="shared" si="196"/>
        <v>-97.393008775003779</v>
      </c>
      <c r="AO325" s="11">
        <f t="shared" si="197"/>
        <v>-197.68450585000068</v>
      </c>
      <c r="AP325" s="11">
        <f t="shared" si="198"/>
        <v>-297.97500000000002</v>
      </c>
      <c r="AQ325" s="11">
        <f t="shared" si="199"/>
        <v>-297.97500000000002</v>
      </c>
      <c r="AR325" s="11">
        <f t="shared" si="200"/>
        <v>-297.97500000000002</v>
      </c>
      <c r="AS325" s="11">
        <f t="shared" si="201"/>
        <v>103.19700585000066</v>
      </c>
      <c r="AT325" s="11">
        <f t="shared" si="202"/>
        <v>103.19700585000066</v>
      </c>
      <c r="AU325" s="11">
        <f t="shared" si="203"/>
        <v>103.19700585000066</v>
      </c>
      <c r="AV325" s="11">
        <f t="shared" si="204"/>
        <v>203.48749999999995</v>
      </c>
      <c r="AW325" s="11">
        <f t="shared" si="205"/>
        <v>404.06949122499628</v>
      </c>
      <c r="AX325" s="11">
        <f t="shared" si="206"/>
        <v>303.77799414999936</v>
      </c>
      <c r="AY325" s="11">
        <f t="shared" si="207"/>
        <v>103.19700585000066</v>
      </c>
      <c r="AZ325" s="11"/>
      <c r="BA325" s="11"/>
      <c r="BB325" s="11">
        <f t="shared" si="208"/>
        <v>200.5625</v>
      </c>
      <c r="BC325" s="11">
        <f t="shared" si="209"/>
        <v>798.80550584999946</v>
      </c>
      <c r="BD325" s="11">
        <f t="shared" si="210"/>
        <v>200.5625</v>
      </c>
      <c r="BE325" s="11">
        <f t="shared" si="211"/>
        <v>499.68799122500388</v>
      </c>
      <c r="BF325" s="11">
        <f t="shared" si="212"/>
        <v>1.1504912250037904</v>
      </c>
      <c r="BG325" s="11">
        <f t="shared" si="213"/>
        <v>-98.562991225003813</v>
      </c>
      <c r="BH325" s="11">
        <f t="shared" si="214"/>
        <v>-497.38700877499616</v>
      </c>
      <c r="BI325" s="11">
        <f t="shared" si="215"/>
        <v>-397.68050584999941</v>
      </c>
      <c r="BJ325" s="11">
        <f t="shared" si="216"/>
        <v>-297.97500000000002</v>
      </c>
      <c r="BK325" s="11">
        <f t="shared" si="217"/>
        <v>-297.97500000000002</v>
      </c>
      <c r="BL325" s="11">
        <f t="shared" si="218"/>
        <v>-297.97500000000002</v>
      </c>
      <c r="BM325" s="11">
        <f t="shared" si="219"/>
        <v>-696.80699415000061</v>
      </c>
      <c r="BN325" s="11">
        <f t="shared" si="220"/>
        <v>-696.80699415000061</v>
      </c>
      <c r="BO325" s="11">
        <f t="shared" si="221"/>
        <v>-696.80699415000061</v>
      </c>
      <c r="BP325" s="11">
        <f t="shared" si="222"/>
        <v>-796.51249999999993</v>
      </c>
      <c r="BQ325" s="11">
        <f t="shared" si="223"/>
        <v>-995.92450877499618</v>
      </c>
      <c r="BR325" s="11">
        <f t="shared" si="224"/>
        <v>-896.21800584999937</v>
      </c>
    </row>
    <row r="326" spans="1:70" ht="16" customHeight="1">
      <c r="A326" s="2">
        <v>43955</v>
      </c>
      <c r="B326" s="10" t="s">
        <v>122</v>
      </c>
      <c r="C326" s="11">
        <v>14</v>
      </c>
      <c r="D326" s="10">
        <v>55</v>
      </c>
      <c r="E326" s="10">
        <v>0.9</v>
      </c>
      <c r="K326" s="11">
        <v>0</v>
      </c>
      <c r="L326" s="11" t="s">
        <v>1364</v>
      </c>
      <c r="M326" s="11" t="s">
        <v>780</v>
      </c>
      <c r="N326" s="11" t="s">
        <v>82</v>
      </c>
      <c r="O326" s="11" t="s">
        <v>780</v>
      </c>
      <c r="P326" s="11" t="s">
        <v>1365</v>
      </c>
      <c r="Q326" s="11" t="s">
        <v>1077</v>
      </c>
      <c r="R326" s="11" t="s">
        <v>1363</v>
      </c>
      <c r="S326" s="11" t="s">
        <v>1363</v>
      </c>
      <c r="T326" s="11" t="s">
        <v>1368</v>
      </c>
      <c r="U326" s="11" t="s">
        <v>1368</v>
      </c>
      <c r="V326" s="11" t="s">
        <v>781</v>
      </c>
      <c r="W326" s="11" t="s">
        <v>1077</v>
      </c>
      <c r="X326" s="11" t="s">
        <v>781</v>
      </c>
      <c r="Y326" s="11" t="s">
        <v>781</v>
      </c>
      <c r="Z326" s="11" t="s">
        <v>1077</v>
      </c>
      <c r="AA326" s="11" t="s">
        <v>1077</v>
      </c>
      <c r="AB326" s="11" t="s">
        <v>1367</v>
      </c>
      <c r="AC326" s="11" t="s">
        <v>1077</v>
      </c>
      <c r="AD326" s="11" t="s">
        <v>1363</v>
      </c>
      <c r="AH326" s="11">
        <f t="shared" si="190"/>
        <v>-4558.5875000000005</v>
      </c>
      <c r="AI326" s="11">
        <f t="shared" si="191"/>
        <v>-7065.9000000000005</v>
      </c>
      <c r="AJ326" s="11">
        <f t="shared" si="192"/>
        <v>-4558.5875000000005</v>
      </c>
      <c r="AK326" s="11">
        <f t="shared" si="193"/>
        <v>-5060.05</v>
      </c>
      <c r="AL326" s="11">
        <f t="shared" si="194"/>
        <v>-3054.2000000000003</v>
      </c>
      <c r="AM326" s="11">
        <f t="shared" si="195"/>
        <v>-2051.2750000000001</v>
      </c>
      <c r="AN326" s="11">
        <f t="shared" si="196"/>
        <v>-2051.2750000000001</v>
      </c>
      <c r="AO326" s="11">
        <f t="shared" si="197"/>
        <v>-4057.125</v>
      </c>
      <c r="AP326" s="11">
        <f t="shared" si="198"/>
        <v>-4057.125</v>
      </c>
      <c r="AQ326" s="11">
        <f t="shared" si="199"/>
        <v>-3555.6625000000004</v>
      </c>
      <c r="AR326" s="11">
        <f t="shared" si="200"/>
        <v>-3054.2000000000003</v>
      </c>
      <c r="AS326" s="11">
        <f t="shared" si="201"/>
        <v>-3555.6625000000004</v>
      </c>
      <c r="AT326" s="11">
        <f t="shared" si="202"/>
        <v>-3555.6625000000004</v>
      </c>
      <c r="AU326" s="11">
        <f t="shared" si="203"/>
        <v>-3054.2000000000003</v>
      </c>
      <c r="AV326" s="11">
        <f t="shared" si="204"/>
        <v>-3054.2000000000003</v>
      </c>
      <c r="AW326" s="11">
        <f t="shared" si="205"/>
        <v>-2552.7375000000002</v>
      </c>
      <c r="AX326" s="11">
        <f t="shared" si="206"/>
        <v>-3054.2000000000003</v>
      </c>
      <c r="AY326" s="11">
        <f t="shared" si="207"/>
        <v>-2051.2750000000001</v>
      </c>
      <c r="AZ326" s="11"/>
      <c r="BA326" s="11"/>
      <c r="BB326" s="11">
        <f t="shared" si="208"/>
        <v>2441.4124999999999</v>
      </c>
      <c r="BC326" s="11">
        <f t="shared" si="209"/>
        <v>4934.0999999999995</v>
      </c>
      <c r="BD326" s="11">
        <f t="shared" si="210"/>
        <v>2441.4124999999999</v>
      </c>
      <c r="BE326" s="11">
        <f t="shared" si="211"/>
        <v>2939.95</v>
      </c>
      <c r="BF326" s="11">
        <f t="shared" si="212"/>
        <v>945.8</v>
      </c>
      <c r="BG326" s="11">
        <f t="shared" si="213"/>
        <v>-51.274999999999977</v>
      </c>
      <c r="BH326" s="11">
        <f t="shared" si="214"/>
        <v>-51.274999999999977</v>
      </c>
      <c r="BI326" s="11">
        <f t="shared" si="215"/>
        <v>1942.875</v>
      </c>
      <c r="BJ326" s="11">
        <f t="shared" si="216"/>
        <v>1942.875</v>
      </c>
      <c r="BK326" s="11">
        <f t="shared" si="217"/>
        <v>1444.3374999999999</v>
      </c>
      <c r="BL326" s="11">
        <f t="shared" si="218"/>
        <v>945.8</v>
      </c>
      <c r="BM326" s="11">
        <f t="shared" si="219"/>
        <v>1444.3374999999999</v>
      </c>
      <c r="BN326" s="11">
        <f t="shared" si="220"/>
        <v>1444.3374999999999</v>
      </c>
      <c r="BO326" s="11">
        <f t="shared" si="221"/>
        <v>945.8</v>
      </c>
      <c r="BP326" s="11">
        <f t="shared" si="222"/>
        <v>945.8</v>
      </c>
      <c r="BQ326" s="11">
        <f t="shared" si="223"/>
        <v>447.26250000000005</v>
      </c>
      <c r="BR326" s="11">
        <f t="shared" si="224"/>
        <v>945.8</v>
      </c>
    </row>
    <row r="327" spans="1:70" ht="16" customHeight="1">
      <c r="A327" s="2">
        <v>43955</v>
      </c>
      <c r="B327" s="10" t="s">
        <v>726</v>
      </c>
      <c r="C327" s="11">
        <v>15</v>
      </c>
      <c r="D327" s="10">
        <v>51</v>
      </c>
      <c r="E327" s="10">
        <v>0.6</v>
      </c>
      <c r="K327" s="11">
        <v>0</v>
      </c>
      <c r="L327" s="11" t="s">
        <v>2003</v>
      </c>
      <c r="M327" s="11" t="s">
        <v>1222</v>
      </c>
      <c r="N327" s="11" t="s">
        <v>1217</v>
      </c>
      <c r="O327" s="11" t="s">
        <v>1219</v>
      </c>
      <c r="P327" s="11" t="s">
        <v>1217</v>
      </c>
      <c r="Q327" s="11" t="s">
        <v>2747</v>
      </c>
      <c r="R327" s="11" t="s">
        <v>2747</v>
      </c>
      <c r="S327" s="11" t="s">
        <v>1217</v>
      </c>
      <c r="T327" s="11" t="s">
        <v>1217</v>
      </c>
      <c r="U327" s="11" t="s">
        <v>1217</v>
      </c>
      <c r="V327" s="11" t="s">
        <v>2514</v>
      </c>
      <c r="W327" s="11" t="s">
        <v>2514</v>
      </c>
      <c r="X327" s="11" t="s">
        <v>2514</v>
      </c>
      <c r="Y327" s="11" t="s">
        <v>2514</v>
      </c>
      <c r="Z327" s="11" t="s">
        <v>2546</v>
      </c>
      <c r="AA327" s="11" t="s">
        <v>1217</v>
      </c>
      <c r="AB327" s="11" t="s">
        <v>1217</v>
      </c>
      <c r="AC327" s="11" t="s">
        <v>1217</v>
      </c>
      <c r="AD327" s="11" t="s">
        <v>2514</v>
      </c>
      <c r="AH327" s="11">
        <f t="shared" si="190"/>
        <v>-5357.7749999999996</v>
      </c>
      <c r="AI327" s="11">
        <f t="shared" si="191"/>
        <v>-12378.25</v>
      </c>
      <c r="AJ327" s="11">
        <f t="shared" si="192"/>
        <v>-8366.5499999999993</v>
      </c>
      <c r="AK327" s="11">
        <f t="shared" si="193"/>
        <v>-12378.25</v>
      </c>
      <c r="AL327" s="11">
        <f t="shared" si="194"/>
        <v>-11375.325000000001</v>
      </c>
      <c r="AM327" s="11">
        <f t="shared" si="195"/>
        <v>-11375.325000000001</v>
      </c>
      <c r="AN327" s="11">
        <f t="shared" si="196"/>
        <v>-12378.25</v>
      </c>
      <c r="AO327" s="11">
        <f t="shared" si="197"/>
        <v>-12378.25</v>
      </c>
      <c r="AP327" s="11">
        <f t="shared" si="198"/>
        <v>-12378.25</v>
      </c>
      <c r="AQ327" s="11">
        <f t="shared" si="199"/>
        <v>-14384.1</v>
      </c>
      <c r="AR327" s="11">
        <f t="shared" si="200"/>
        <v>-14384.1</v>
      </c>
      <c r="AS327" s="11">
        <f t="shared" si="201"/>
        <v>-14384.1</v>
      </c>
      <c r="AT327" s="11">
        <f t="shared" si="202"/>
        <v>-14384.1</v>
      </c>
      <c r="AU327" s="11">
        <f t="shared" si="203"/>
        <v>-13381.174999999999</v>
      </c>
      <c r="AV327" s="11">
        <f t="shared" si="204"/>
        <v>-12378.25</v>
      </c>
      <c r="AW327" s="11">
        <f t="shared" si="205"/>
        <v>-12378.25</v>
      </c>
      <c r="AX327" s="11">
        <f t="shared" si="206"/>
        <v>-12378.25</v>
      </c>
      <c r="AY327" s="11">
        <f t="shared" si="207"/>
        <v>-14384.1</v>
      </c>
      <c r="AZ327" s="11"/>
      <c r="BA327" s="11"/>
      <c r="BB327" s="11">
        <f t="shared" si="208"/>
        <v>642.22499999999991</v>
      </c>
      <c r="BC327" s="11">
        <f t="shared" si="209"/>
        <v>7621.75</v>
      </c>
      <c r="BD327" s="11">
        <f t="shared" si="210"/>
        <v>3633.45</v>
      </c>
      <c r="BE327" s="11">
        <f t="shared" si="211"/>
        <v>7621.75</v>
      </c>
      <c r="BF327" s="11">
        <f t="shared" si="212"/>
        <v>6624.6750000000002</v>
      </c>
      <c r="BG327" s="11">
        <f t="shared" si="213"/>
        <v>6624.6750000000002</v>
      </c>
      <c r="BH327" s="11">
        <f t="shared" si="214"/>
        <v>7621.75</v>
      </c>
      <c r="BI327" s="11">
        <f t="shared" si="215"/>
        <v>7621.75</v>
      </c>
      <c r="BJ327" s="11">
        <f t="shared" si="216"/>
        <v>7621.75</v>
      </c>
      <c r="BK327" s="11">
        <f t="shared" si="217"/>
        <v>9615.9</v>
      </c>
      <c r="BL327" s="11">
        <f t="shared" si="218"/>
        <v>9615.9</v>
      </c>
      <c r="BM327" s="11">
        <f t="shared" si="219"/>
        <v>9615.9</v>
      </c>
      <c r="BN327" s="11">
        <f t="shared" si="220"/>
        <v>9615.9</v>
      </c>
      <c r="BO327" s="11">
        <f t="shared" si="221"/>
        <v>8618.8250000000007</v>
      </c>
      <c r="BP327" s="11">
        <f t="shared" si="222"/>
        <v>7621.75</v>
      </c>
      <c r="BQ327" s="11">
        <f t="shared" si="223"/>
        <v>7621.75</v>
      </c>
      <c r="BR327" s="11">
        <f t="shared" si="224"/>
        <v>7621.75</v>
      </c>
    </row>
    <row r="328" spans="1:70" ht="16" customHeight="1">
      <c r="A328" s="2">
        <v>43956</v>
      </c>
      <c r="B328" s="10" t="s">
        <v>712</v>
      </c>
      <c r="C328" s="11">
        <v>1</v>
      </c>
      <c r="D328" s="10">
        <v>347</v>
      </c>
      <c r="E328" s="10">
        <v>-1.6</v>
      </c>
      <c r="K328" s="11">
        <v>0</v>
      </c>
      <c r="L328" s="11" t="s">
        <v>2043</v>
      </c>
      <c r="M328" s="11" t="s">
        <v>2748</v>
      </c>
      <c r="N328" s="11" t="s">
        <v>2587</v>
      </c>
      <c r="O328" s="11" t="s">
        <v>2588</v>
      </c>
      <c r="P328" s="11" t="s">
        <v>2588</v>
      </c>
      <c r="Q328" s="11" t="s">
        <v>2749</v>
      </c>
      <c r="R328" s="11" t="s">
        <v>2588</v>
      </c>
      <c r="S328" s="11" t="s">
        <v>2043</v>
      </c>
      <c r="T328" s="11" t="s">
        <v>2042</v>
      </c>
      <c r="U328" s="11" t="s">
        <v>2043</v>
      </c>
      <c r="V328" s="11" t="s">
        <v>2748</v>
      </c>
      <c r="W328" s="11" t="s">
        <v>2748</v>
      </c>
      <c r="X328" s="11" t="s">
        <v>2202</v>
      </c>
      <c r="Y328" s="11" t="s">
        <v>2748</v>
      </c>
      <c r="Z328" s="11" t="s">
        <v>2201</v>
      </c>
      <c r="AA328" s="11" t="s">
        <v>2748</v>
      </c>
      <c r="AB328" s="11" t="s">
        <v>2201</v>
      </c>
      <c r="AC328" s="11" t="s">
        <v>2202</v>
      </c>
      <c r="AD328" s="11" t="s">
        <v>2587</v>
      </c>
      <c r="AH328" s="11">
        <f t="shared" si="190"/>
        <v>-22153.625</v>
      </c>
      <c r="AI328" s="11">
        <f t="shared" si="191"/>
        <v>-37197.5</v>
      </c>
      <c r="AJ328" s="11">
        <f t="shared" si="192"/>
        <v>-42212.125</v>
      </c>
      <c r="AK328" s="11">
        <f t="shared" si="193"/>
        <v>-42212.125</v>
      </c>
      <c r="AL328" s="11">
        <f t="shared" si="194"/>
        <v>-57256</v>
      </c>
      <c r="AM328" s="11">
        <f t="shared" si="195"/>
        <v>-42212.125</v>
      </c>
      <c r="AN328" s="11">
        <f t="shared" si="196"/>
        <v>-17139</v>
      </c>
      <c r="AO328" s="11">
        <f t="shared" si="197"/>
        <v>-12124.375</v>
      </c>
      <c r="AP328" s="11">
        <f t="shared" si="198"/>
        <v>-17139</v>
      </c>
      <c r="AQ328" s="11">
        <f t="shared" si="199"/>
        <v>-22153.625</v>
      </c>
      <c r="AR328" s="11">
        <f t="shared" si="200"/>
        <v>-22153.625</v>
      </c>
      <c r="AS328" s="11">
        <f t="shared" si="201"/>
        <v>-32182.875</v>
      </c>
      <c r="AT328" s="11">
        <f t="shared" si="202"/>
        <v>-22153.625</v>
      </c>
      <c r="AU328" s="11">
        <f t="shared" si="203"/>
        <v>-27168.25</v>
      </c>
      <c r="AV328" s="11">
        <f t="shared" si="204"/>
        <v>-22153.625</v>
      </c>
      <c r="AW328" s="11">
        <f t="shared" si="205"/>
        <v>-27168.25</v>
      </c>
      <c r="AX328" s="11">
        <f t="shared" si="206"/>
        <v>-32182.875</v>
      </c>
      <c r="AY328" s="11">
        <f t="shared" si="207"/>
        <v>-37197.5</v>
      </c>
      <c r="AZ328" s="11"/>
      <c r="BA328" s="11"/>
      <c r="BB328" s="11">
        <f t="shared" si="208"/>
        <v>-12153.625</v>
      </c>
      <c r="BC328" s="11">
        <f t="shared" si="209"/>
        <v>2802.5</v>
      </c>
      <c r="BD328" s="11">
        <f t="shared" si="210"/>
        <v>7787.875</v>
      </c>
      <c r="BE328" s="11">
        <f t="shared" si="211"/>
        <v>7787.875</v>
      </c>
      <c r="BF328" s="11">
        <f t="shared" si="212"/>
        <v>22744</v>
      </c>
      <c r="BG328" s="11">
        <f t="shared" si="213"/>
        <v>7787.875</v>
      </c>
      <c r="BH328" s="11">
        <f t="shared" si="214"/>
        <v>-17139</v>
      </c>
      <c r="BI328" s="11">
        <f t="shared" si="215"/>
        <v>-22124.375</v>
      </c>
      <c r="BJ328" s="11">
        <f t="shared" si="216"/>
        <v>-17139</v>
      </c>
      <c r="BK328" s="11">
        <f t="shared" si="217"/>
        <v>-12153.625</v>
      </c>
      <c r="BL328" s="11">
        <f t="shared" si="218"/>
        <v>-12153.625</v>
      </c>
      <c r="BM328" s="11">
        <f t="shared" si="219"/>
        <v>-2182.875</v>
      </c>
      <c r="BN328" s="11">
        <f t="shared" si="220"/>
        <v>-12153.625</v>
      </c>
      <c r="BO328" s="11">
        <f t="shared" si="221"/>
        <v>-7168.25</v>
      </c>
      <c r="BP328" s="11">
        <f t="shared" si="222"/>
        <v>-12153.625</v>
      </c>
      <c r="BQ328" s="11">
        <f t="shared" si="223"/>
        <v>-7168.25</v>
      </c>
      <c r="BR328" s="11">
        <f t="shared" si="224"/>
        <v>-2182.875</v>
      </c>
    </row>
    <row r="329" spans="1:70" ht="16" customHeight="1">
      <c r="A329" s="2">
        <v>43956</v>
      </c>
      <c r="B329" s="10" t="s">
        <v>691</v>
      </c>
      <c r="C329" s="11">
        <v>2</v>
      </c>
      <c r="D329" s="10">
        <v>230</v>
      </c>
      <c r="E329" s="10">
        <v>-0.9</v>
      </c>
      <c r="I329" s="11">
        <v>2.5984215500945099E-2</v>
      </c>
      <c r="K329" s="11">
        <v>0</v>
      </c>
      <c r="L329" s="11" t="s">
        <v>1943</v>
      </c>
      <c r="M329" s="11" t="s">
        <v>1942</v>
      </c>
      <c r="N329" s="11" t="s">
        <v>1939</v>
      </c>
      <c r="O329" s="11" t="s">
        <v>1943</v>
      </c>
      <c r="P329" s="11" t="s">
        <v>2224</v>
      </c>
      <c r="Q329" s="11" t="s">
        <v>2336</v>
      </c>
      <c r="R329" s="11" t="s">
        <v>2336</v>
      </c>
      <c r="S329" s="11" t="s">
        <v>2225</v>
      </c>
      <c r="T329" s="11" t="s">
        <v>1936</v>
      </c>
      <c r="U329" s="11" t="s">
        <v>2338</v>
      </c>
      <c r="V329" s="11" t="s">
        <v>1936</v>
      </c>
      <c r="W329" s="11" t="s">
        <v>1936</v>
      </c>
      <c r="X329" s="11" t="s">
        <v>1938</v>
      </c>
      <c r="Y329" s="11" t="s">
        <v>2226</v>
      </c>
      <c r="Z329" s="11" t="s">
        <v>2224</v>
      </c>
      <c r="AA329" s="11" t="s">
        <v>1938</v>
      </c>
      <c r="AB329" s="11" t="s">
        <v>1942</v>
      </c>
      <c r="AC329" s="11" t="s">
        <v>1942</v>
      </c>
      <c r="AD329" s="11" t="s">
        <v>1939</v>
      </c>
      <c r="AH329" s="11">
        <f t="shared" si="190"/>
        <v>-1298.2249999999999</v>
      </c>
      <c r="AI329" s="11">
        <f t="shared" si="191"/>
        <v>-3304.0749999999998</v>
      </c>
      <c r="AJ329" s="11">
        <f t="shared" si="192"/>
        <v>-2301.15</v>
      </c>
      <c r="AK329" s="11">
        <f t="shared" si="193"/>
        <v>1710.5500000000002</v>
      </c>
      <c r="AL329" s="11">
        <f t="shared" si="194"/>
        <v>10736.875</v>
      </c>
      <c r="AM329" s="11">
        <f t="shared" si="195"/>
        <v>10736.875</v>
      </c>
      <c r="AN329" s="11">
        <f t="shared" si="196"/>
        <v>6725.1749999999993</v>
      </c>
      <c r="AO329" s="11">
        <f t="shared" si="197"/>
        <v>3716.4000000000005</v>
      </c>
      <c r="AP329" s="11">
        <f t="shared" si="198"/>
        <v>4719.3249999999998</v>
      </c>
      <c r="AQ329" s="11">
        <f t="shared" si="199"/>
        <v>3716.4000000000005</v>
      </c>
      <c r="AR329" s="11">
        <f t="shared" si="200"/>
        <v>3716.4000000000005</v>
      </c>
      <c r="AS329" s="11">
        <f t="shared" si="201"/>
        <v>2713.4750000000004</v>
      </c>
      <c r="AT329" s="11">
        <f t="shared" si="202"/>
        <v>707.625</v>
      </c>
      <c r="AU329" s="11">
        <f t="shared" si="203"/>
        <v>1710.5500000000002</v>
      </c>
      <c r="AV329" s="11">
        <f t="shared" si="204"/>
        <v>2713.4750000000004</v>
      </c>
      <c r="AW329" s="11">
        <f t="shared" si="205"/>
        <v>-1298.2249999999999</v>
      </c>
      <c r="AX329" s="11">
        <f t="shared" si="206"/>
        <v>-1298.2249999999999</v>
      </c>
      <c r="AY329" s="11">
        <f t="shared" si="207"/>
        <v>-3304.0749999999998</v>
      </c>
      <c r="AZ329" s="11"/>
      <c r="BA329" s="11"/>
      <c r="BB329" s="11">
        <f t="shared" si="208"/>
        <v>-3298.2249999999999</v>
      </c>
      <c r="BC329" s="11">
        <f t="shared" si="209"/>
        <v>-1304.075</v>
      </c>
      <c r="BD329" s="11">
        <f t="shared" si="210"/>
        <v>-2301.15</v>
      </c>
      <c r="BE329" s="11">
        <f t="shared" si="211"/>
        <v>-6289.45</v>
      </c>
      <c r="BF329" s="11">
        <f t="shared" si="212"/>
        <v>-15263.125</v>
      </c>
      <c r="BG329" s="11">
        <f t="shared" si="213"/>
        <v>-15263.125</v>
      </c>
      <c r="BH329" s="11">
        <f t="shared" si="214"/>
        <v>-11274.825000000001</v>
      </c>
      <c r="BI329" s="11">
        <f t="shared" si="215"/>
        <v>-8283.5999999999985</v>
      </c>
      <c r="BJ329" s="11">
        <f t="shared" si="216"/>
        <v>-9280.6749999999993</v>
      </c>
      <c r="BK329" s="11">
        <f t="shared" si="217"/>
        <v>-8283.5999999999985</v>
      </c>
      <c r="BL329" s="11">
        <f t="shared" si="218"/>
        <v>-8283.5999999999985</v>
      </c>
      <c r="BM329" s="11">
        <f t="shared" si="219"/>
        <v>-7286.5249999999996</v>
      </c>
      <c r="BN329" s="11">
        <f t="shared" si="220"/>
        <v>-5292.375</v>
      </c>
      <c r="BO329" s="11">
        <f t="shared" si="221"/>
        <v>-6289.45</v>
      </c>
      <c r="BP329" s="11">
        <f t="shared" si="222"/>
        <v>-7286.5249999999996</v>
      </c>
      <c r="BQ329" s="11">
        <f t="shared" si="223"/>
        <v>-3298.2249999999999</v>
      </c>
      <c r="BR329" s="11">
        <f t="shared" si="224"/>
        <v>-3298.2249999999999</v>
      </c>
    </row>
    <row r="330" spans="1:70" ht="16" customHeight="1">
      <c r="A330" s="2">
        <v>43956</v>
      </c>
      <c r="B330" s="10" t="s">
        <v>2602</v>
      </c>
      <c r="C330" s="11">
        <v>3</v>
      </c>
      <c r="D330" s="10">
        <v>166</v>
      </c>
      <c r="E330" s="10">
        <v>-1.7</v>
      </c>
      <c r="K330" s="11">
        <v>0</v>
      </c>
      <c r="L330" s="11" t="s">
        <v>2750</v>
      </c>
      <c r="M330" s="11" t="s">
        <v>2751</v>
      </c>
      <c r="N330" s="11" t="s">
        <v>2750</v>
      </c>
      <c r="O330" s="11" t="s">
        <v>2751</v>
      </c>
      <c r="P330" s="11" t="s">
        <v>2751</v>
      </c>
      <c r="Q330" s="11" t="s">
        <v>2750</v>
      </c>
      <c r="R330" s="11" t="s">
        <v>2751</v>
      </c>
      <c r="S330" s="11" t="s">
        <v>2751</v>
      </c>
      <c r="T330" s="11" t="s">
        <v>2752</v>
      </c>
      <c r="U330" s="11" t="s">
        <v>2752</v>
      </c>
      <c r="V330" s="11" t="s">
        <v>2751</v>
      </c>
      <c r="W330" s="11" t="s">
        <v>2752</v>
      </c>
      <c r="X330" s="11" t="s">
        <v>2752</v>
      </c>
      <c r="Y330" s="11" t="s">
        <v>2752</v>
      </c>
      <c r="Z330" s="11" t="s">
        <v>2752</v>
      </c>
      <c r="AA330" s="11" t="s">
        <v>2752</v>
      </c>
      <c r="AB330" s="11" t="s">
        <v>2751</v>
      </c>
      <c r="AC330" s="11" t="s">
        <v>2752</v>
      </c>
      <c r="AD330" s="11" t="s">
        <v>2751</v>
      </c>
      <c r="AH330" s="11">
        <f t="shared" si="190"/>
        <v>1.8612499999989325</v>
      </c>
      <c r="AI330" s="11">
        <f t="shared" si="191"/>
        <v>-48.284999999999997</v>
      </c>
      <c r="AJ330" s="11">
        <f t="shared" si="192"/>
        <v>1.8612499999989325</v>
      </c>
      <c r="AK330" s="11">
        <f t="shared" si="193"/>
        <v>1.8612499999989325</v>
      </c>
      <c r="AL330" s="11">
        <f t="shared" si="194"/>
        <v>-48.284999999999997</v>
      </c>
      <c r="AM330" s="11">
        <f t="shared" si="195"/>
        <v>1.8612499999989325</v>
      </c>
      <c r="AN330" s="11">
        <f t="shared" si="196"/>
        <v>1.8612499999989325</v>
      </c>
      <c r="AO330" s="11">
        <f t="shared" si="197"/>
        <v>52.007499999999652</v>
      </c>
      <c r="AP330" s="11">
        <f t="shared" si="198"/>
        <v>52.007499999999652</v>
      </c>
      <c r="AQ330" s="11">
        <f t="shared" si="199"/>
        <v>1.8612499999989325</v>
      </c>
      <c r="AR330" s="11">
        <f t="shared" si="200"/>
        <v>52.007499999999652</v>
      </c>
      <c r="AS330" s="11">
        <f t="shared" si="201"/>
        <v>52.007499999999652</v>
      </c>
      <c r="AT330" s="11">
        <f t="shared" si="202"/>
        <v>52.007499999999652</v>
      </c>
      <c r="AU330" s="11">
        <f t="shared" si="203"/>
        <v>52.007499999999652</v>
      </c>
      <c r="AV330" s="11">
        <f t="shared" si="204"/>
        <v>52.007499999999652</v>
      </c>
      <c r="AW330" s="11">
        <f t="shared" si="205"/>
        <v>1.8612499999989325</v>
      </c>
      <c r="AX330" s="11">
        <f t="shared" si="206"/>
        <v>52.007499999999652</v>
      </c>
      <c r="AY330" s="11">
        <f t="shared" si="207"/>
        <v>1.8612499999989325</v>
      </c>
      <c r="AZ330" s="11"/>
      <c r="BA330" s="11"/>
      <c r="BB330" s="11">
        <f t="shared" si="208"/>
        <v>-98.138749999998936</v>
      </c>
      <c r="BC330" s="11">
        <f t="shared" si="209"/>
        <v>-48.284999999999997</v>
      </c>
      <c r="BD330" s="11">
        <f t="shared" si="210"/>
        <v>-98.138749999998936</v>
      </c>
      <c r="BE330" s="11">
        <f t="shared" si="211"/>
        <v>-98.138749999998936</v>
      </c>
      <c r="BF330" s="11">
        <f t="shared" si="212"/>
        <v>-48.284999999999997</v>
      </c>
      <c r="BG330" s="11">
        <f t="shared" si="213"/>
        <v>-98.138749999998936</v>
      </c>
      <c r="BH330" s="11">
        <f t="shared" si="214"/>
        <v>-98.138749999998936</v>
      </c>
      <c r="BI330" s="11">
        <f t="shared" si="215"/>
        <v>-147.99249999999964</v>
      </c>
      <c r="BJ330" s="11">
        <f t="shared" si="216"/>
        <v>-147.99249999999964</v>
      </c>
      <c r="BK330" s="11">
        <f t="shared" si="217"/>
        <v>-98.138749999998936</v>
      </c>
      <c r="BL330" s="11">
        <f t="shared" si="218"/>
        <v>-147.99249999999964</v>
      </c>
      <c r="BM330" s="11">
        <f t="shared" si="219"/>
        <v>-147.99249999999964</v>
      </c>
      <c r="BN330" s="11">
        <f t="shared" si="220"/>
        <v>-147.99249999999964</v>
      </c>
      <c r="BO330" s="11">
        <f t="shared" si="221"/>
        <v>-147.99249999999964</v>
      </c>
      <c r="BP330" s="11">
        <f t="shared" si="222"/>
        <v>-147.99249999999964</v>
      </c>
      <c r="BQ330" s="11">
        <f t="shared" si="223"/>
        <v>-98.138749999998936</v>
      </c>
      <c r="BR330" s="11">
        <f t="shared" si="224"/>
        <v>-147.99249999999964</v>
      </c>
    </row>
    <row r="331" spans="1:70" ht="16" customHeight="1">
      <c r="A331" s="2">
        <v>43956</v>
      </c>
      <c r="B331" s="10" t="s">
        <v>803</v>
      </c>
      <c r="C331" s="11">
        <v>4</v>
      </c>
      <c r="D331" s="10">
        <v>152</v>
      </c>
      <c r="E331" s="10">
        <v>-6.8</v>
      </c>
      <c r="K331" s="11">
        <v>0</v>
      </c>
      <c r="L331" s="11" t="s">
        <v>1294</v>
      </c>
      <c r="M331" s="11" t="s">
        <v>1294</v>
      </c>
      <c r="N331" s="11" t="s">
        <v>126</v>
      </c>
      <c r="O331" s="11" t="s">
        <v>124</v>
      </c>
      <c r="P331" s="11" t="s">
        <v>126</v>
      </c>
      <c r="Q331" s="11" t="s">
        <v>126</v>
      </c>
      <c r="R331" s="11" t="s">
        <v>1294</v>
      </c>
      <c r="S331" s="11" t="s">
        <v>123</v>
      </c>
      <c r="T331" s="11" t="s">
        <v>778</v>
      </c>
      <c r="U331" s="11" t="s">
        <v>778</v>
      </c>
      <c r="V331" s="11" t="s">
        <v>778</v>
      </c>
      <c r="W331" s="11" t="s">
        <v>1294</v>
      </c>
      <c r="X331" s="11" t="s">
        <v>778</v>
      </c>
      <c r="Y331" s="11" t="s">
        <v>123</v>
      </c>
      <c r="Z331" s="11" t="s">
        <v>1294</v>
      </c>
      <c r="AA331" s="11" t="s">
        <v>1294</v>
      </c>
      <c r="AB331" s="11" t="s">
        <v>1294</v>
      </c>
      <c r="AC331" s="11" t="s">
        <v>1490</v>
      </c>
      <c r="AD331" s="11" t="s">
        <v>778</v>
      </c>
      <c r="AH331" s="11">
        <f t="shared" si="190"/>
        <v>-941.77499999999998</v>
      </c>
      <c r="AI331" s="11">
        <f t="shared" si="191"/>
        <v>-3950.5499999999997</v>
      </c>
      <c r="AJ331" s="11">
        <f t="shared" si="192"/>
        <v>-2947.625</v>
      </c>
      <c r="AK331" s="11">
        <f t="shared" si="193"/>
        <v>-3950.5499999999997</v>
      </c>
      <c r="AL331" s="11">
        <f t="shared" si="194"/>
        <v>-3950.5499999999997</v>
      </c>
      <c r="AM331" s="11">
        <f t="shared" si="195"/>
        <v>-941.77499999999998</v>
      </c>
      <c r="AN331" s="11">
        <f t="shared" si="196"/>
        <v>-440.3125</v>
      </c>
      <c r="AO331" s="11">
        <f t="shared" si="197"/>
        <v>-1443.2375000000002</v>
      </c>
      <c r="AP331" s="11">
        <f t="shared" si="198"/>
        <v>-1443.2375000000002</v>
      </c>
      <c r="AQ331" s="11">
        <f t="shared" si="199"/>
        <v>-1443.2375000000002</v>
      </c>
      <c r="AR331" s="11">
        <f t="shared" si="200"/>
        <v>-941.77499999999998</v>
      </c>
      <c r="AS331" s="11">
        <f t="shared" si="201"/>
        <v>-1443.2375000000002</v>
      </c>
      <c r="AT331" s="11">
        <f t="shared" si="202"/>
        <v>-440.3125</v>
      </c>
      <c r="AU331" s="11">
        <f t="shared" si="203"/>
        <v>-941.77499999999998</v>
      </c>
      <c r="AV331" s="11">
        <f t="shared" si="204"/>
        <v>-941.77499999999998</v>
      </c>
      <c r="AW331" s="11">
        <f t="shared" si="205"/>
        <v>-941.77499999999998</v>
      </c>
      <c r="AX331" s="11">
        <f t="shared" si="206"/>
        <v>61.14999999999992</v>
      </c>
      <c r="AY331" s="11">
        <f t="shared" si="207"/>
        <v>-1443.2375000000002</v>
      </c>
      <c r="AZ331" s="11"/>
      <c r="BA331" s="11"/>
      <c r="BB331" s="11">
        <f t="shared" si="208"/>
        <v>-941.77499999999998</v>
      </c>
      <c r="BC331" s="11">
        <f t="shared" si="209"/>
        <v>2049.4500000000003</v>
      </c>
      <c r="BD331" s="11">
        <f t="shared" si="210"/>
        <v>1052.375</v>
      </c>
      <c r="BE331" s="11">
        <f t="shared" si="211"/>
        <v>2049.4500000000003</v>
      </c>
      <c r="BF331" s="11">
        <f t="shared" si="212"/>
        <v>2049.4500000000003</v>
      </c>
      <c r="BG331" s="11">
        <f t="shared" si="213"/>
        <v>-941.77499999999998</v>
      </c>
      <c r="BH331" s="11">
        <f t="shared" si="214"/>
        <v>-1440.3125</v>
      </c>
      <c r="BI331" s="11">
        <f t="shared" si="215"/>
        <v>-443.23750000000001</v>
      </c>
      <c r="BJ331" s="11">
        <f t="shared" si="216"/>
        <v>-443.23750000000001</v>
      </c>
      <c r="BK331" s="11">
        <f t="shared" si="217"/>
        <v>-443.23750000000001</v>
      </c>
      <c r="BL331" s="11">
        <f t="shared" si="218"/>
        <v>-941.77499999999998</v>
      </c>
      <c r="BM331" s="11">
        <f t="shared" si="219"/>
        <v>-443.23750000000001</v>
      </c>
      <c r="BN331" s="11">
        <f t="shared" si="220"/>
        <v>-1440.3125</v>
      </c>
      <c r="BO331" s="11">
        <f t="shared" si="221"/>
        <v>-941.77499999999998</v>
      </c>
      <c r="BP331" s="11">
        <f t="shared" si="222"/>
        <v>-941.77499999999998</v>
      </c>
      <c r="BQ331" s="11">
        <f t="shared" si="223"/>
        <v>-941.77499999999998</v>
      </c>
      <c r="BR331" s="11">
        <f t="shared" si="224"/>
        <v>-1938.8500000000001</v>
      </c>
    </row>
    <row r="332" spans="1:70" ht="16" customHeight="1">
      <c r="A332" s="2">
        <v>43956</v>
      </c>
      <c r="B332" s="10" t="s">
        <v>1355</v>
      </c>
      <c r="C332" s="11">
        <v>5</v>
      </c>
      <c r="D332" s="10">
        <v>147</v>
      </c>
      <c r="E332" s="10">
        <v>-8.6</v>
      </c>
      <c r="I332" s="11">
        <v>1.0563382899628189E-2</v>
      </c>
      <c r="K332" s="11">
        <v>0</v>
      </c>
      <c r="L332" s="11" t="s">
        <v>1604</v>
      </c>
      <c r="M332" s="11" t="s">
        <v>200</v>
      </c>
      <c r="N332" s="11" t="s">
        <v>1604</v>
      </c>
      <c r="O332" s="11" t="s">
        <v>200</v>
      </c>
      <c r="P332" s="11" t="s">
        <v>1604</v>
      </c>
      <c r="Q332" s="11" t="s">
        <v>200</v>
      </c>
      <c r="R332" s="11" t="s">
        <v>1475</v>
      </c>
      <c r="S332" s="11" t="s">
        <v>1475</v>
      </c>
      <c r="T332" s="11" t="s">
        <v>1360</v>
      </c>
      <c r="U332" s="11" t="s">
        <v>1360</v>
      </c>
      <c r="V332" s="11" t="s">
        <v>1360</v>
      </c>
      <c r="W332" s="11" t="s">
        <v>1360</v>
      </c>
      <c r="X332" s="11" t="s">
        <v>1360</v>
      </c>
      <c r="Y332" s="11" t="s">
        <v>1360</v>
      </c>
      <c r="Z332" s="11" t="s">
        <v>1360</v>
      </c>
      <c r="AA332" s="11" t="s">
        <v>1475</v>
      </c>
      <c r="AB332" s="11" t="s">
        <v>1360</v>
      </c>
      <c r="AC332" s="11" t="s">
        <v>1475</v>
      </c>
      <c r="AD332" s="11" t="s">
        <v>1360</v>
      </c>
      <c r="AH332" s="11">
        <f t="shared" si="190"/>
        <v>-1084.3625000000002</v>
      </c>
      <c r="AI332" s="11">
        <f t="shared" si="191"/>
        <v>-582.90000000000009</v>
      </c>
      <c r="AJ332" s="11">
        <f t="shared" si="192"/>
        <v>-1084.3625000000002</v>
      </c>
      <c r="AK332" s="11">
        <f t="shared" si="193"/>
        <v>-582.90000000000009</v>
      </c>
      <c r="AL332" s="11">
        <f t="shared" si="194"/>
        <v>-1084.3625000000002</v>
      </c>
      <c r="AM332" s="11">
        <f t="shared" si="195"/>
        <v>-81.437500000000057</v>
      </c>
      <c r="AN332" s="11">
        <f t="shared" si="196"/>
        <v>-81.437500000000057</v>
      </c>
      <c r="AO332" s="11">
        <f t="shared" si="197"/>
        <v>420.02499999999998</v>
      </c>
      <c r="AP332" s="11">
        <f t="shared" si="198"/>
        <v>420.02499999999998</v>
      </c>
      <c r="AQ332" s="11">
        <f t="shared" si="199"/>
        <v>420.02499999999998</v>
      </c>
      <c r="AR332" s="11">
        <f t="shared" si="200"/>
        <v>420.02499999999998</v>
      </c>
      <c r="AS332" s="11">
        <f t="shared" si="201"/>
        <v>420.02499999999998</v>
      </c>
      <c r="AT332" s="11">
        <f t="shared" si="202"/>
        <v>420.02499999999998</v>
      </c>
      <c r="AU332" s="11">
        <f t="shared" si="203"/>
        <v>420.02499999999998</v>
      </c>
      <c r="AV332" s="11">
        <f t="shared" si="204"/>
        <v>-81.437500000000057</v>
      </c>
      <c r="AW332" s="11">
        <f t="shared" si="205"/>
        <v>420.02499999999998</v>
      </c>
      <c r="AX332" s="11">
        <f t="shared" si="206"/>
        <v>-81.437500000000057</v>
      </c>
      <c r="AY332" s="11">
        <f t="shared" si="207"/>
        <v>420.02499999999998</v>
      </c>
      <c r="AZ332" s="11"/>
      <c r="BA332" s="11"/>
      <c r="BB332" s="11">
        <f t="shared" si="208"/>
        <v>-84.36250000000004</v>
      </c>
      <c r="BC332" s="11">
        <f t="shared" si="209"/>
        <v>-582.90000000000009</v>
      </c>
      <c r="BD332" s="11">
        <f t="shared" si="210"/>
        <v>-84.36250000000004</v>
      </c>
      <c r="BE332" s="11">
        <f t="shared" si="211"/>
        <v>-582.90000000000009</v>
      </c>
      <c r="BF332" s="11">
        <f t="shared" si="212"/>
        <v>-84.36250000000004</v>
      </c>
      <c r="BG332" s="11">
        <f t="shared" si="213"/>
        <v>-1081.4375</v>
      </c>
      <c r="BH332" s="11">
        <f t="shared" si="214"/>
        <v>-1081.4375</v>
      </c>
      <c r="BI332" s="11">
        <f t="shared" si="215"/>
        <v>-1579.9750000000001</v>
      </c>
      <c r="BJ332" s="11">
        <f t="shared" si="216"/>
        <v>-1579.9750000000001</v>
      </c>
      <c r="BK332" s="11">
        <f t="shared" si="217"/>
        <v>-1579.9750000000001</v>
      </c>
      <c r="BL332" s="11">
        <f t="shared" si="218"/>
        <v>-1579.9750000000001</v>
      </c>
      <c r="BM332" s="11">
        <f t="shared" si="219"/>
        <v>-1579.9750000000001</v>
      </c>
      <c r="BN332" s="11">
        <f t="shared" si="220"/>
        <v>-1579.9750000000001</v>
      </c>
      <c r="BO332" s="11">
        <f t="shared" si="221"/>
        <v>-1579.9750000000001</v>
      </c>
      <c r="BP332" s="11">
        <f t="shared" si="222"/>
        <v>-1081.4375</v>
      </c>
      <c r="BQ332" s="11">
        <f t="shared" si="223"/>
        <v>-1579.9750000000001</v>
      </c>
      <c r="BR332" s="11">
        <f t="shared" si="224"/>
        <v>-1081.4375</v>
      </c>
    </row>
    <row r="333" spans="1:70" ht="16" customHeight="1">
      <c r="A333" s="2">
        <v>43956</v>
      </c>
      <c r="B333" s="10" t="s">
        <v>2318</v>
      </c>
      <c r="C333" s="11">
        <v>6</v>
      </c>
      <c r="D333" s="10">
        <v>118</v>
      </c>
      <c r="E333" s="10">
        <v>-1.7</v>
      </c>
      <c r="I333" s="11">
        <v>2.9755802938486679E-2</v>
      </c>
      <c r="K333" s="11">
        <v>0</v>
      </c>
      <c r="L333" s="11" t="s">
        <v>1318</v>
      </c>
      <c r="M333" s="11" t="s">
        <v>1318</v>
      </c>
      <c r="N333" s="11" t="s">
        <v>1318</v>
      </c>
      <c r="O333" s="11" t="s">
        <v>631</v>
      </c>
      <c r="P333" s="11" t="s">
        <v>2323</v>
      </c>
      <c r="Q333" s="11" t="s">
        <v>633</v>
      </c>
      <c r="R333" s="11" t="s">
        <v>1000</v>
      </c>
      <c r="S333" s="11" t="s">
        <v>1321</v>
      </c>
      <c r="T333" s="11" t="s">
        <v>817</v>
      </c>
      <c r="U333" s="11" t="s">
        <v>818</v>
      </c>
      <c r="V333" s="11" t="s">
        <v>1509</v>
      </c>
      <c r="W333" s="11" t="s">
        <v>271</v>
      </c>
      <c r="X333" s="11" t="s">
        <v>270</v>
      </c>
      <c r="Y333" s="11" t="s">
        <v>817</v>
      </c>
      <c r="Z333" s="11" t="s">
        <v>817</v>
      </c>
      <c r="AA333" s="11" t="s">
        <v>1509</v>
      </c>
      <c r="AB333" s="11" t="s">
        <v>818</v>
      </c>
      <c r="AC333" s="11" t="s">
        <v>817</v>
      </c>
      <c r="AD333" s="11" t="s">
        <v>1509</v>
      </c>
      <c r="AH333" s="11">
        <f t="shared" si="190"/>
        <v>-408.90000000000003</v>
      </c>
      <c r="AI333" s="11">
        <f t="shared" si="191"/>
        <v>-408.90000000000003</v>
      </c>
      <c r="AJ333" s="11">
        <f t="shared" si="192"/>
        <v>-509.19049414999938</v>
      </c>
      <c r="AK333" s="11">
        <f t="shared" si="193"/>
        <v>-208.31800877500382</v>
      </c>
      <c r="AL333" s="11">
        <f t="shared" si="194"/>
        <v>493.73450585000057</v>
      </c>
      <c r="AM333" s="11">
        <f t="shared" si="195"/>
        <v>995.19700585000055</v>
      </c>
      <c r="AN333" s="11">
        <f t="shared" si="196"/>
        <v>1596.95</v>
      </c>
      <c r="AO333" s="11">
        <f t="shared" si="197"/>
        <v>1897.8305087750039</v>
      </c>
      <c r="AP333" s="11">
        <f t="shared" si="198"/>
        <v>1797.5319912249963</v>
      </c>
      <c r="AQ333" s="11">
        <f t="shared" si="199"/>
        <v>1998.1220058500007</v>
      </c>
      <c r="AR333" s="11">
        <f t="shared" si="200"/>
        <v>2700.1654941499996</v>
      </c>
      <c r="AS333" s="11">
        <f t="shared" si="201"/>
        <v>2098.4125000000004</v>
      </c>
      <c r="AT333" s="11">
        <f t="shared" si="202"/>
        <v>1897.8305087750039</v>
      </c>
      <c r="AU333" s="11">
        <f t="shared" si="203"/>
        <v>1897.8305087750039</v>
      </c>
      <c r="AV333" s="11">
        <f t="shared" si="204"/>
        <v>1998.1220058500007</v>
      </c>
      <c r="AW333" s="11">
        <f t="shared" si="205"/>
        <v>1797.5319912249963</v>
      </c>
      <c r="AX333" s="11">
        <f t="shared" si="206"/>
        <v>1897.8305087750039</v>
      </c>
      <c r="AY333" s="11">
        <f t="shared" si="207"/>
        <v>1998.1220058500007</v>
      </c>
      <c r="AZ333" s="11"/>
      <c r="BA333" s="11"/>
      <c r="BB333" s="11">
        <f t="shared" si="208"/>
        <v>-408.90000000000003</v>
      </c>
      <c r="BC333" s="11">
        <f t="shared" si="209"/>
        <v>-408.90000000000003</v>
      </c>
      <c r="BD333" s="11">
        <f t="shared" si="210"/>
        <v>-309.19449415000065</v>
      </c>
      <c r="BE333" s="11">
        <f t="shared" si="211"/>
        <v>-608.31200877499623</v>
      </c>
      <c r="BF333" s="11">
        <f t="shared" si="212"/>
        <v>-1306.2694941500006</v>
      </c>
      <c r="BG333" s="11">
        <f t="shared" si="213"/>
        <v>-1804.8069941500007</v>
      </c>
      <c r="BH333" s="11">
        <f t="shared" si="214"/>
        <v>-2403.0499999999997</v>
      </c>
      <c r="BI333" s="11">
        <f t="shared" si="215"/>
        <v>-2702.1754912250035</v>
      </c>
      <c r="BJ333" s="11">
        <f t="shared" si="216"/>
        <v>-2602.4620087749959</v>
      </c>
      <c r="BK333" s="11">
        <f t="shared" si="217"/>
        <v>-2801.8819941500001</v>
      </c>
      <c r="BL333" s="11">
        <f t="shared" si="218"/>
        <v>-3499.8305058499996</v>
      </c>
      <c r="BM333" s="11">
        <f t="shared" si="219"/>
        <v>-2901.5874999999996</v>
      </c>
      <c r="BN333" s="11">
        <f t="shared" si="220"/>
        <v>-2702.1754912250035</v>
      </c>
      <c r="BO333" s="11">
        <f t="shared" si="221"/>
        <v>-2702.1754912250035</v>
      </c>
      <c r="BP333" s="11">
        <f t="shared" si="222"/>
        <v>-2801.8819941500001</v>
      </c>
      <c r="BQ333" s="11">
        <f t="shared" si="223"/>
        <v>-2602.4620087749959</v>
      </c>
      <c r="BR333" s="11">
        <f t="shared" si="224"/>
        <v>-2702.1754912250035</v>
      </c>
    </row>
    <row r="334" spans="1:70" ht="16" customHeight="1">
      <c r="A334" s="2">
        <v>43956</v>
      </c>
      <c r="B334" s="10" t="s">
        <v>1743</v>
      </c>
      <c r="C334" s="11">
        <v>7</v>
      </c>
      <c r="D334" s="10">
        <v>98</v>
      </c>
      <c r="E334" s="10">
        <v>3.6</v>
      </c>
      <c r="K334" s="11">
        <v>0</v>
      </c>
      <c r="L334" s="11" t="s">
        <v>1744</v>
      </c>
      <c r="M334" s="11" t="s">
        <v>1745</v>
      </c>
      <c r="N334" s="11" t="s">
        <v>1745</v>
      </c>
      <c r="O334" s="11" t="s">
        <v>1747</v>
      </c>
      <c r="P334" s="11" t="s">
        <v>1748</v>
      </c>
      <c r="Q334" s="11" t="s">
        <v>1749</v>
      </c>
      <c r="R334" s="11" t="s">
        <v>2511</v>
      </c>
      <c r="S334" s="11" t="s">
        <v>1745</v>
      </c>
      <c r="T334" s="11" t="s">
        <v>1745</v>
      </c>
      <c r="U334" s="11" t="s">
        <v>1745</v>
      </c>
      <c r="V334" s="11" t="s">
        <v>1750</v>
      </c>
      <c r="W334" s="11" t="s">
        <v>1750</v>
      </c>
      <c r="X334" s="11" t="s">
        <v>1746</v>
      </c>
      <c r="Y334" s="11" t="s">
        <v>1746</v>
      </c>
      <c r="Z334" s="11" t="s">
        <v>1746</v>
      </c>
      <c r="AA334" s="11" t="s">
        <v>1744</v>
      </c>
      <c r="AB334" s="11" t="s">
        <v>1745</v>
      </c>
      <c r="AC334" s="11" t="s">
        <v>1745</v>
      </c>
      <c r="AD334" s="11" t="s">
        <v>1750</v>
      </c>
      <c r="AH334" s="11">
        <f t="shared" si="190"/>
        <v>-168.6827470749997</v>
      </c>
      <c r="AI334" s="11">
        <f t="shared" si="191"/>
        <v>-168.6827470749997</v>
      </c>
      <c r="AJ334" s="11">
        <f t="shared" si="192"/>
        <v>-319.12350292500037</v>
      </c>
      <c r="AK334" s="11">
        <f t="shared" si="193"/>
        <v>-469.56125000000139</v>
      </c>
      <c r="AL334" s="11">
        <f t="shared" si="194"/>
        <v>-519.70749999999862</v>
      </c>
      <c r="AM334" s="11">
        <f t="shared" si="195"/>
        <v>-369.26875000000001</v>
      </c>
      <c r="AN334" s="11">
        <f t="shared" si="196"/>
        <v>-168.6827470749997</v>
      </c>
      <c r="AO334" s="11">
        <f t="shared" si="197"/>
        <v>-168.6827470749997</v>
      </c>
      <c r="AP334" s="11">
        <f t="shared" si="198"/>
        <v>-168.6827470749997</v>
      </c>
      <c r="AQ334" s="11">
        <f t="shared" si="199"/>
        <v>-268.97624999999863</v>
      </c>
      <c r="AR334" s="11">
        <f t="shared" si="200"/>
        <v>-268.97624999999863</v>
      </c>
      <c r="AS334" s="11">
        <f t="shared" si="201"/>
        <v>-218.83000000000143</v>
      </c>
      <c r="AT334" s="11">
        <f t="shared" si="202"/>
        <v>-218.83000000000143</v>
      </c>
      <c r="AU334" s="11">
        <f t="shared" si="203"/>
        <v>-218.83000000000143</v>
      </c>
      <c r="AV334" s="11">
        <f t="shared" si="204"/>
        <v>-118.53750000000001</v>
      </c>
      <c r="AW334" s="11">
        <f t="shared" si="205"/>
        <v>-168.6827470749997</v>
      </c>
      <c r="AX334" s="11">
        <f t="shared" si="206"/>
        <v>-168.6827470749997</v>
      </c>
      <c r="AY334" s="11">
        <f t="shared" si="207"/>
        <v>-268.97624999999863</v>
      </c>
      <c r="AZ334" s="11"/>
      <c r="BA334" s="11"/>
      <c r="BB334" s="11">
        <f t="shared" si="208"/>
        <v>-68.684747075000331</v>
      </c>
      <c r="BC334" s="11">
        <f t="shared" si="209"/>
        <v>-68.684747075000331</v>
      </c>
      <c r="BD334" s="11">
        <f t="shared" si="210"/>
        <v>80.878497075000297</v>
      </c>
      <c r="BE334" s="11">
        <f t="shared" si="211"/>
        <v>230.43875000000142</v>
      </c>
      <c r="BF334" s="11">
        <f t="shared" si="212"/>
        <v>280.29249999999854</v>
      </c>
      <c r="BG334" s="11">
        <f t="shared" si="213"/>
        <v>130.73124999999999</v>
      </c>
      <c r="BH334" s="11">
        <f t="shared" si="214"/>
        <v>-68.684747075000331</v>
      </c>
      <c r="BI334" s="11">
        <f t="shared" si="215"/>
        <v>-68.684747075000331</v>
      </c>
      <c r="BJ334" s="11">
        <f t="shared" si="216"/>
        <v>-68.684747075000331</v>
      </c>
      <c r="BK334" s="11">
        <f t="shared" si="217"/>
        <v>31.023749999998564</v>
      </c>
      <c r="BL334" s="11">
        <f t="shared" si="218"/>
        <v>31.023749999998564</v>
      </c>
      <c r="BM334" s="11">
        <f t="shared" si="219"/>
        <v>-18.829999999998584</v>
      </c>
      <c r="BN334" s="11">
        <f t="shared" si="220"/>
        <v>-18.829999999998584</v>
      </c>
      <c r="BO334" s="11">
        <f t="shared" si="221"/>
        <v>-18.829999999998584</v>
      </c>
      <c r="BP334" s="11">
        <f t="shared" si="222"/>
        <v>-118.53750000000001</v>
      </c>
      <c r="BQ334" s="11">
        <f t="shared" si="223"/>
        <v>-68.684747075000331</v>
      </c>
      <c r="BR334" s="11">
        <f t="shared" si="224"/>
        <v>-68.684747075000331</v>
      </c>
    </row>
    <row r="335" spans="1:70">
      <c r="A335" s="2">
        <v>43956</v>
      </c>
      <c r="B335" s="11" t="s">
        <v>69</v>
      </c>
      <c r="C335" s="11">
        <v>8</v>
      </c>
      <c r="D335" s="11">
        <v>73</v>
      </c>
      <c r="E335" s="11">
        <v>-3.6</v>
      </c>
      <c r="I335" s="11">
        <v>3.9311267605633769E-2</v>
      </c>
      <c r="K335" s="11">
        <v>0</v>
      </c>
      <c r="L335" s="11" t="s">
        <v>1861</v>
      </c>
      <c r="M335" s="11" t="s">
        <v>2726</v>
      </c>
      <c r="N335" s="11" t="s">
        <v>2727</v>
      </c>
      <c r="O335" s="11" t="s">
        <v>2753</v>
      </c>
      <c r="P335" s="11" t="s">
        <v>1706</v>
      </c>
      <c r="Q335" s="11" t="s">
        <v>1706</v>
      </c>
      <c r="R335" s="11" t="s">
        <v>2520</v>
      </c>
      <c r="S335" s="11" t="s">
        <v>978</v>
      </c>
      <c r="T335" s="11" t="s">
        <v>980</v>
      </c>
      <c r="U335" s="11" t="s">
        <v>2754</v>
      </c>
      <c r="V335" s="11" t="s">
        <v>1007</v>
      </c>
      <c r="W335" s="11" t="s">
        <v>1007</v>
      </c>
      <c r="X335" s="11" t="s">
        <v>1004</v>
      </c>
      <c r="Y335" s="11" t="s">
        <v>1004</v>
      </c>
      <c r="Z335" s="11" t="s">
        <v>1007</v>
      </c>
      <c r="AA335" s="11" t="s">
        <v>1004</v>
      </c>
      <c r="AB335" s="11" t="s">
        <v>2643</v>
      </c>
      <c r="AC335" s="11" t="s">
        <v>2644</v>
      </c>
      <c r="AD335" s="11" t="s">
        <v>982</v>
      </c>
      <c r="AH335" s="11">
        <f t="shared" si="190"/>
        <v>618.70000000000005</v>
      </c>
      <c r="AI335" s="11">
        <f t="shared" si="191"/>
        <v>-8407.625</v>
      </c>
      <c r="AJ335" s="11">
        <f t="shared" si="192"/>
        <v>-1387.15</v>
      </c>
      <c r="AK335" s="11">
        <f t="shared" si="193"/>
        <v>6636.25</v>
      </c>
      <c r="AL335" s="11">
        <f t="shared" si="194"/>
        <v>6636.25</v>
      </c>
      <c r="AM335" s="11">
        <f t="shared" si="195"/>
        <v>11650.875</v>
      </c>
      <c r="AN335" s="11">
        <f t="shared" si="196"/>
        <v>15662.575000000001</v>
      </c>
      <c r="AO335" s="11">
        <f t="shared" si="197"/>
        <v>18671.349999999999</v>
      </c>
      <c r="AP335" s="11">
        <f t="shared" si="198"/>
        <v>17668.424999999999</v>
      </c>
      <c r="AQ335" s="11">
        <f t="shared" si="199"/>
        <v>22683.05</v>
      </c>
      <c r="AR335" s="11">
        <f t="shared" si="200"/>
        <v>22683.05</v>
      </c>
      <c r="AS335" s="11">
        <f t="shared" si="201"/>
        <v>21680.125</v>
      </c>
      <c r="AT335" s="11">
        <f t="shared" si="202"/>
        <v>21680.125</v>
      </c>
      <c r="AU335" s="11">
        <f t="shared" si="203"/>
        <v>22683.05</v>
      </c>
      <c r="AV335" s="11">
        <f t="shared" si="204"/>
        <v>21680.125</v>
      </c>
      <c r="AW335" s="11">
        <f t="shared" si="205"/>
        <v>23685.974999999999</v>
      </c>
      <c r="AX335" s="11">
        <f t="shared" si="206"/>
        <v>27697.674999999999</v>
      </c>
      <c r="AY335" s="11">
        <f t="shared" si="207"/>
        <v>26694.75</v>
      </c>
      <c r="AZ335" s="11"/>
      <c r="BA335" s="11"/>
      <c r="BB335" s="11">
        <f t="shared" si="208"/>
        <v>-7381.3</v>
      </c>
      <c r="BC335" s="11">
        <f t="shared" si="209"/>
        <v>1592.375</v>
      </c>
      <c r="BD335" s="11">
        <f t="shared" si="210"/>
        <v>-5387.15</v>
      </c>
      <c r="BE335" s="11">
        <f t="shared" si="211"/>
        <v>-13363.75</v>
      </c>
      <c r="BF335" s="11">
        <f t="shared" si="212"/>
        <v>-13363.75</v>
      </c>
      <c r="BG335" s="11">
        <f t="shared" si="213"/>
        <v>-18349.125</v>
      </c>
      <c r="BH335" s="11">
        <f t="shared" si="214"/>
        <v>-22337.424999999999</v>
      </c>
      <c r="BI335" s="11">
        <f t="shared" si="215"/>
        <v>-25328.65</v>
      </c>
      <c r="BJ335" s="11">
        <f t="shared" si="216"/>
        <v>-24331.575000000001</v>
      </c>
      <c r="BK335" s="11">
        <f t="shared" si="217"/>
        <v>-29316.95</v>
      </c>
      <c r="BL335" s="11">
        <f t="shared" si="218"/>
        <v>-29316.95</v>
      </c>
      <c r="BM335" s="11">
        <f t="shared" si="219"/>
        <v>-28319.875</v>
      </c>
      <c r="BN335" s="11">
        <f t="shared" si="220"/>
        <v>-28319.875</v>
      </c>
      <c r="BO335" s="11">
        <f t="shared" si="221"/>
        <v>-29316.95</v>
      </c>
      <c r="BP335" s="11">
        <f t="shared" si="222"/>
        <v>-28319.875</v>
      </c>
      <c r="BQ335" s="11">
        <f t="shared" si="223"/>
        <v>-30314.025000000001</v>
      </c>
      <c r="BR335" s="11">
        <f t="shared" si="224"/>
        <v>-34302.324999999997</v>
      </c>
    </row>
    <row r="336" spans="1:70">
      <c r="A336" s="2">
        <v>43956</v>
      </c>
      <c r="B336" s="11" t="s">
        <v>165</v>
      </c>
      <c r="C336" s="11">
        <v>9</v>
      </c>
      <c r="D336" s="11">
        <v>68</v>
      </c>
      <c r="E336" s="11">
        <v>-1.4</v>
      </c>
      <c r="K336" s="11">
        <v>0</v>
      </c>
      <c r="L336" s="11" t="s">
        <v>2755</v>
      </c>
      <c r="M336" s="11" t="s">
        <v>2756</v>
      </c>
      <c r="N336" s="11" t="s">
        <v>595</v>
      </c>
      <c r="O336" s="11" t="s">
        <v>2757</v>
      </c>
      <c r="P336" s="11" t="s">
        <v>2758</v>
      </c>
      <c r="Q336" s="11" t="s">
        <v>2758</v>
      </c>
      <c r="R336" s="11" t="s">
        <v>2756</v>
      </c>
      <c r="S336" s="11" t="s">
        <v>2759</v>
      </c>
      <c r="T336" s="11" t="s">
        <v>1383</v>
      </c>
      <c r="U336" s="11" t="s">
        <v>1383</v>
      </c>
      <c r="V336" s="11" t="s">
        <v>1383</v>
      </c>
      <c r="W336" s="11" t="s">
        <v>1383</v>
      </c>
      <c r="X336" s="11" t="s">
        <v>1383</v>
      </c>
      <c r="Y336" s="11" t="s">
        <v>1382</v>
      </c>
      <c r="Z336" s="11" t="s">
        <v>1382</v>
      </c>
      <c r="AA336" s="11" t="s">
        <v>1382</v>
      </c>
      <c r="AB336" s="11" t="s">
        <v>1383</v>
      </c>
      <c r="AC336" s="11" t="s">
        <v>1382</v>
      </c>
      <c r="AD336" s="11" t="s">
        <v>1382</v>
      </c>
      <c r="AH336" s="11">
        <f t="shared" si="190"/>
        <v>-278.98325150000062</v>
      </c>
      <c r="AI336" s="11">
        <f t="shared" si="191"/>
        <v>-429.4209985750017</v>
      </c>
      <c r="AJ336" s="11">
        <f t="shared" si="192"/>
        <v>-379.27374564999997</v>
      </c>
      <c r="AK336" s="11">
        <f t="shared" si="193"/>
        <v>-329.12849857500032</v>
      </c>
      <c r="AL336" s="11">
        <f t="shared" si="194"/>
        <v>-329.12849857500032</v>
      </c>
      <c r="AM336" s="11">
        <f t="shared" si="195"/>
        <v>-278.98325150000062</v>
      </c>
      <c r="AN336" s="11">
        <f t="shared" si="196"/>
        <v>-228.83599857499888</v>
      </c>
      <c r="AO336" s="11">
        <f t="shared" si="197"/>
        <v>-28.252001500000638</v>
      </c>
      <c r="AP336" s="11">
        <f t="shared" si="198"/>
        <v>-28.252001500000638</v>
      </c>
      <c r="AQ336" s="11">
        <f t="shared" si="199"/>
        <v>-28.252001500000638</v>
      </c>
      <c r="AR336" s="11">
        <f t="shared" si="200"/>
        <v>-28.252001500000638</v>
      </c>
      <c r="AS336" s="11">
        <f t="shared" si="201"/>
        <v>-28.252001500000638</v>
      </c>
      <c r="AT336" s="11">
        <f t="shared" si="202"/>
        <v>21.895251425001099</v>
      </c>
      <c r="AU336" s="11">
        <f t="shared" si="203"/>
        <v>21.895251425001099</v>
      </c>
      <c r="AV336" s="11">
        <f t="shared" si="204"/>
        <v>21.895251425001099</v>
      </c>
      <c r="AW336" s="11">
        <f t="shared" si="205"/>
        <v>-28.252001500000638</v>
      </c>
      <c r="AX336" s="11">
        <f t="shared" si="206"/>
        <v>21.895251425001099</v>
      </c>
      <c r="AY336" s="11">
        <f t="shared" si="207"/>
        <v>21.895251425001099</v>
      </c>
      <c r="AZ336" s="11"/>
      <c r="BA336" s="11"/>
      <c r="BB336" s="11">
        <f t="shared" si="208"/>
        <v>21.020748500000643</v>
      </c>
      <c r="BC336" s="11">
        <f t="shared" si="209"/>
        <v>170.58100142500174</v>
      </c>
      <c r="BD336" s="11">
        <f t="shared" si="210"/>
        <v>120.72625435</v>
      </c>
      <c r="BE336" s="11">
        <f t="shared" si="211"/>
        <v>70.873501425000313</v>
      </c>
      <c r="BF336" s="11">
        <f t="shared" si="212"/>
        <v>70.873501425000313</v>
      </c>
      <c r="BG336" s="11">
        <f t="shared" si="213"/>
        <v>21.020748500000643</v>
      </c>
      <c r="BH336" s="11">
        <f t="shared" si="214"/>
        <v>-28.833998575001104</v>
      </c>
      <c r="BI336" s="11">
        <f t="shared" si="215"/>
        <v>-228.24800149999936</v>
      </c>
      <c r="BJ336" s="11">
        <f t="shared" si="216"/>
        <v>-228.24800149999936</v>
      </c>
      <c r="BK336" s="11">
        <f t="shared" si="217"/>
        <v>-228.24800149999936</v>
      </c>
      <c r="BL336" s="11">
        <f t="shared" si="218"/>
        <v>-228.24800149999936</v>
      </c>
      <c r="BM336" s="11">
        <f t="shared" si="219"/>
        <v>-228.24800149999936</v>
      </c>
      <c r="BN336" s="11">
        <f t="shared" si="220"/>
        <v>-278.1027485750011</v>
      </c>
      <c r="BO336" s="11">
        <f t="shared" si="221"/>
        <v>-278.1027485750011</v>
      </c>
      <c r="BP336" s="11">
        <f t="shared" si="222"/>
        <v>-278.1027485750011</v>
      </c>
      <c r="BQ336" s="11">
        <f t="shared" si="223"/>
        <v>-228.24800149999936</v>
      </c>
      <c r="BR336" s="11">
        <f t="shared" si="224"/>
        <v>-278.1027485750011</v>
      </c>
    </row>
    <row r="337" spans="1:70">
      <c r="A337" s="2">
        <v>43956</v>
      </c>
      <c r="B337" s="11" t="s">
        <v>874</v>
      </c>
      <c r="C337" s="11">
        <v>10</v>
      </c>
      <c r="D337" s="11">
        <v>65</v>
      </c>
      <c r="E337" s="11">
        <v>-0.6</v>
      </c>
      <c r="K337" s="11">
        <v>0</v>
      </c>
      <c r="L337" s="11" t="s">
        <v>1482</v>
      </c>
      <c r="M337" s="11" t="s">
        <v>121</v>
      </c>
      <c r="N337" s="11" t="s">
        <v>271</v>
      </c>
      <c r="O337" s="11" t="s">
        <v>112</v>
      </c>
      <c r="P337" s="11" t="s">
        <v>1483</v>
      </c>
      <c r="Q337" s="11" t="s">
        <v>1482</v>
      </c>
      <c r="R337" s="11" t="s">
        <v>118</v>
      </c>
      <c r="S337" s="11" t="s">
        <v>116</v>
      </c>
      <c r="T337" s="11" t="s">
        <v>266</v>
      </c>
      <c r="U337" s="11" t="s">
        <v>118</v>
      </c>
      <c r="V337" s="11" t="s">
        <v>109</v>
      </c>
      <c r="W337" s="11" t="s">
        <v>116</v>
      </c>
      <c r="X337" s="11" t="s">
        <v>117</v>
      </c>
      <c r="Y337" s="11" t="s">
        <v>117</v>
      </c>
      <c r="Z337" s="11" t="s">
        <v>119</v>
      </c>
      <c r="AA337" s="11" t="s">
        <v>119</v>
      </c>
      <c r="AB337" s="11" t="s">
        <v>119</v>
      </c>
      <c r="AC337" s="11" t="s">
        <v>117</v>
      </c>
      <c r="AD337" s="11" t="s">
        <v>265</v>
      </c>
      <c r="AH337" s="11">
        <f t="shared" si="190"/>
        <v>-290.77351162500315</v>
      </c>
      <c r="AI337" s="11">
        <f t="shared" si="191"/>
        <v>-1393.9900087000001</v>
      </c>
      <c r="AJ337" s="11">
        <f t="shared" si="192"/>
        <v>-892.5275087</v>
      </c>
      <c r="AK337" s="11">
        <f t="shared" si="193"/>
        <v>-591.64599699999872</v>
      </c>
      <c r="AL337" s="11">
        <f t="shared" si="194"/>
        <v>-391.06500870000002</v>
      </c>
      <c r="AM337" s="11">
        <f t="shared" si="195"/>
        <v>210.6889883749968</v>
      </c>
      <c r="AN337" s="11">
        <f t="shared" si="196"/>
        <v>310.98750592500448</v>
      </c>
      <c r="AO337" s="11">
        <f t="shared" si="197"/>
        <v>10.106997150000609</v>
      </c>
      <c r="AP337" s="11">
        <f t="shared" si="198"/>
        <v>210.6889883749968</v>
      </c>
      <c r="AQ337" s="11">
        <f t="shared" si="199"/>
        <v>-90.183496999998709</v>
      </c>
      <c r="AR337" s="11">
        <f t="shared" si="200"/>
        <v>310.98750592500448</v>
      </c>
      <c r="AS337" s="11">
        <f t="shared" si="201"/>
        <v>712.15148837499692</v>
      </c>
      <c r="AT337" s="11">
        <f t="shared" si="202"/>
        <v>712.15148837499692</v>
      </c>
      <c r="AU337" s="11">
        <f t="shared" si="203"/>
        <v>611.85999130000005</v>
      </c>
      <c r="AV337" s="11">
        <f t="shared" si="204"/>
        <v>611.85999130000005</v>
      </c>
      <c r="AW337" s="11">
        <f t="shared" si="205"/>
        <v>611.85999130000005</v>
      </c>
      <c r="AX337" s="11">
        <f t="shared" si="206"/>
        <v>712.15148837499692</v>
      </c>
      <c r="AY337" s="11">
        <f t="shared" si="207"/>
        <v>912.74150300000133</v>
      </c>
      <c r="AZ337" s="11"/>
      <c r="BA337" s="11"/>
      <c r="BB337" s="11">
        <f t="shared" si="208"/>
        <v>-490.77151162499683</v>
      </c>
      <c r="BC337" s="11">
        <f t="shared" si="209"/>
        <v>606.00999130000002</v>
      </c>
      <c r="BD337" s="11">
        <f t="shared" si="210"/>
        <v>107.47249129999997</v>
      </c>
      <c r="BE337" s="11">
        <f t="shared" si="211"/>
        <v>-191.65399700000125</v>
      </c>
      <c r="BF337" s="11">
        <f t="shared" si="212"/>
        <v>-391.06500870000002</v>
      </c>
      <c r="BG337" s="11">
        <f t="shared" si="213"/>
        <v>-989.30901162499674</v>
      </c>
      <c r="BH337" s="11">
        <f t="shared" si="214"/>
        <v>-1089.0224940750043</v>
      </c>
      <c r="BI337" s="11">
        <f t="shared" si="215"/>
        <v>-789.8970028500006</v>
      </c>
      <c r="BJ337" s="11">
        <f t="shared" si="216"/>
        <v>-989.30901162499674</v>
      </c>
      <c r="BK337" s="11">
        <f t="shared" si="217"/>
        <v>-690.19149700000128</v>
      </c>
      <c r="BL337" s="11">
        <f t="shared" si="218"/>
        <v>-1089.0224940750043</v>
      </c>
      <c r="BM337" s="11">
        <f t="shared" si="219"/>
        <v>-1487.8465116249968</v>
      </c>
      <c r="BN337" s="11">
        <f t="shared" si="220"/>
        <v>-1487.8465116249968</v>
      </c>
      <c r="BO337" s="11">
        <f t="shared" si="221"/>
        <v>-1388.1400087</v>
      </c>
      <c r="BP337" s="11">
        <f t="shared" si="222"/>
        <v>-1388.1400087</v>
      </c>
      <c r="BQ337" s="11">
        <f t="shared" si="223"/>
        <v>-1388.1400087</v>
      </c>
      <c r="BR337" s="11">
        <f t="shared" si="224"/>
        <v>-1487.8465116249968</v>
      </c>
    </row>
    <row r="338" spans="1:70">
      <c r="A338" s="2">
        <v>43956</v>
      </c>
      <c r="B338" s="11" t="s">
        <v>264</v>
      </c>
      <c r="C338" s="11">
        <v>11</v>
      </c>
      <c r="D338" s="11">
        <v>62</v>
      </c>
      <c r="E338" s="11">
        <v>1.2</v>
      </c>
      <c r="I338" s="11">
        <v>1.470559505849991E-2</v>
      </c>
      <c r="K338" s="11">
        <v>0</v>
      </c>
      <c r="L338" s="11" t="s">
        <v>529</v>
      </c>
      <c r="M338" s="11" t="s">
        <v>529</v>
      </c>
      <c r="N338" s="11" t="s">
        <v>576</v>
      </c>
      <c r="O338" s="11" t="s">
        <v>576</v>
      </c>
      <c r="P338" s="11" t="s">
        <v>529</v>
      </c>
      <c r="Q338" s="11" t="s">
        <v>1497</v>
      </c>
      <c r="R338" s="11" t="s">
        <v>571</v>
      </c>
      <c r="S338" s="11" t="s">
        <v>526</v>
      </c>
      <c r="T338" s="11" t="s">
        <v>570</v>
      </c>
      <c r="U338" s="11" t="s">
        <v>570</v>
      </c>
      <c r="V338" s="11" t="s">
        <v>671</v>
      </c>
      <c r="W338" s="11" t="s">
        <v>526</v>
      </c>
      <c r="X338" s="11" t="s">
        <v>671</v>
      </c>
      <c r="Y338" s="11" t="s">
        <v>571</v>
      </c>
      <c r="Z338" s="11" t="s">
        <v>573</v>
      </c>
      <c r="AA338" s="11" t="s">
        <v>570</v>
      </c>
      <c r="AB338" s="11" t="s">
        <v>671</v>
      </c>
      <c r="AC338" s="11" t="s">
        <v>605</v>
      </c>
      <c r="AD338" s="11" t="s">
        <v>603</v>
      </c>
      <c r="AH338" s="11">
        <f t="shared" si="190"/>
        <v>-437.17500000000001</v>
      </c>
      <c r="AI338" s="11">
        <f t="shared" si="191"/>
        <v>-1440.1000000000001</v>
      </c>
      <c r="AJ338" s="11">
        <f t="shared" si="192"/>
        <v>-1440.1000000000001</v>
      </c>
      <c r="AK338" s="11">
        <f t="shared" si="193"/>
        <v>-437.17500000000001</v>
      </c>
      <c r="AL338" s="11">
        <f t="shared" si="194"/>
        <v>164.57799414999937</v>
      </c>
      <c r="AM338" s="11">
        <f t="shared" si="195"/>
        <v>966.92200585000046</v>
      </c>
      <c r="AN338" s="11">
        <f t="shared" si="196"/>
        <v>1267.7944912249961</v>
      </c>
      <c r="AO338" s="11">
        <f t="shared" si="197"/>
        <v>1067.2124999999999</v>
      </c>
      <c r="AP338" s="11">
        <f t="shared" si="198"/>
        <v>1067.2124999999999</v>
      </c>
      <c r="AQ338" s="11">
        <f t="shared" si="199"/>
        <v>1167.5029941499993</v>
      </c>
      <c r="AR338" s="11">
        <f t="shared" si="200"/>
        <v>1267.7944912249961</v>
      </c>
      <c r="AS338" s="11">
        <f t="shared" si="201"/>
        <v>1167.5029941499993</v>
      </c>
      <c r="AT338" s="11">
        <f t="shared" si="202"/>
        <v>966.92200585000046</v>
      </c>
      <c r="AU338" s="11">
        <f t="shared" si="203"/>
        <v>666.0404941499994</v>
      </c>
      <c r="AV338" s="11">
        <f t="shared" si="204"/>
        <v>1067.2124999999999</v>
      </c>
      <c r="AW338" s="11">
        <f t="shared" si="205"/>
        <v>1167.5029941499993</v>
      </c>
      <c r="AX338" s="11">
        <f t="shared" si="206"/>
        <v>1769.2569912249962</v>
      </c>
      <c r="AY338" s="11">
        <f t="shared" si="207"/>
        <v>1568.675</v>
      </c>
      <c r="AZ338" s="11"/>
      <c r="BA338" s="11"/>
      <c r="BB338" s="11">
        <f t="shared" si="208"/>
        <v>-437.17500000000001</v>
      </c>
      <c r="BC338" s="11">
        <f t="shared" si="209"/>
        <v>559.9</v>
      </c>
      <c r="BD338" s="11">
        <f t="shared" si="210"/>
        <v>559.9</v>
      </c>
      <c r="BE338" s="11">
        <f t="shared" si="211"/>
        <v>-437.17500000000001</v>
      </c>
      <c r="BF338" s="11">
        <f t="shared" si="212"/>
        <v>-1035.4180058499994</v>
      </c>
      <c r="BG338" s="11">
        <f t="shared" si="213"/>
        <v>-1833.0819941500008</v>
      </c>
      <c r="BH338" s="11">
        <f t="shared" si="214"/>
        <v>-2132.1995087749965</v>
      </c>
      <c r="BI338" s="11">
        <f t="shared" si="215"/>
        <v>-1932.7875000000001</v>
      </c>
      <c r="BJ338" s="11">
        <f t="shared" si="216"/>
        <v>-1932.7875000000001</v>
      </c>
      <c r="BK338" s="11">
        <f t="shared" si="217"/>
        <v>-2032.4930058499995</v>
      </c>
      <c r="BL338" s="11">
        <f t="shared" si="218"/>
        <v>-2132.1995087749965</v>
      </c>
      <c r="BM338" s="11">
        <f t="shared" si="219"/>
        <v>-2032.4930058499995</v>
      </c>
      <c r="BN338" s="11">
        <f t="shared" si="220"/>
        <v>-1833.0819941500008</v>
      </c>
      <c r="BO338" s="11">
        <f t="shared" si="221"/>
        <v>-1533.9555058499996</v>
      </c>
      <c r="BP338" s="11">
        <f t="shared" si="222"/>
        <v>-1932.7875000000001</v>
      </c>
      <c r="BQ338" s="11">
        <f t="shared" si="223"/>
        <v>-2032.4930058499995</v>
      </c>
      <c r="BR338" s="11">
        <f t="shared" si="224"/>
        <v>-2630.7370087749964</v>
      </c>
    </row>
    <row r="339" spans="1:70">
      <c r="A339" s="2">
        <v>43956</v>
      </c>
      <c r="B339" s="11" t="s">
        <v>2431</v>
      </c>
      <c r="C339" s="11">
        <v>12</v>
      </c>
      <c r="D339" s="11">
        <v>60</v>
      </c>
      <c r="E339" s="11">
        <v>0.1</v>
      </c>
      <c r="I339" s="11">
        <v>3.2253102189781079E-2</v>
      </c>
      <c r="K339" s="11">
        <v>0</v>
      </c>
      <c r="L339" s="11" t="s">
        <v>1598</v>
      </c>
      <c r="M339" s="11" t="s">
        <v>391</v>
      </c>
      <c r="N339" s="11" t="s">
        <v>2329</v>
      </c>
      <c r="O339" s="11" t="s">
        <v>1599</v>
      </c>
      <c r="P339" s="11" t="s">
        <v>1046</v>
      </c>
      <c r="Q339" s="11" t="s">
        <v>1959</v>
      </c>
      <c r="R339" s="11" t="s">
        <v>386</v>
      </c>
      <c r="S339" s="11" t="s">
        <v>467</v>
      </c>
      <c r="T339" s="11" t="s">
        <v>512</v>
      </c>
      <c r="U339" s="11" t="s">
        <v>470</v>
      </c>
      <c r="V339" s="11" t="s">
        <v>468</v>
      </c>
      <c r="W339" s="11" t="s">
        <v>1736</v>
      </c>
      <c r="X339" s="11" t="s">
        <v>472</v>
      </c>
      <c r="Y339" s="11" t="s">
        <v>468</v>
      </c>
      <c r="Z339" s="11" t="s">
        <v>469</v>
      </c>
      <c r="AA339" s="11" t="s">
        <v>512</v>
      </c>
      <c r="AB339" s="11" t="s">
        <v>512</v>
      </c>
      <c r="AC339" s="11" t="s">
        <v>2163</v>
      </c>
      <c r="AD339" s="11" t="s">
        <v>510</v>
      </c>
      <c r="AH339" s="11">
        <f t="shared" si="190"/>
        <v>-550.37700150000069</v>
      </c>
      <c r="AI339" s="11">
        <f t="shared" si="191"/>
        <v>-349.79099857500034</v>
      </c>
      <c r="AJ339" s="11">
        <f t="shared" si="192"/>
        <v>-249.50050442500094</v>
      </c>
      <c r="AK339" s="11">
        <f t="shared" si="193"/>
        <v>-99.059748575000313</v>
      </c>
      <c r="AL339" s="11">
        <f t="shared" si="194"/>
        <v>51.381007275000314</v>
      </c>
      <c r="AM339" s="11">
        <f t="shared" si="195"/>
        <v>352.25750434999998</v>
      </c>
      <c r="AN339" s="11">
        <f t="shared" si="196"/>
        <v>954.01049849999947</v>
      </c>
      <c r="AO339" s="11">
        <f t="shared" si="197"/>
        <v>653.13400142499972</v>
      </c>
      <c r="AP339" s="11">
        <f t="shared" si="198"/>
        <v>552.84350727500032</v>
      </c>
      <c r="AQ339" s="11">
        <f t="shared" si="199"/>
        <v>602.98875435000002</v>
      </c>
      <c r="AR339" s="11">
        <f t="shared" si="200"/>
        <v>803.57475727500037</v>
      </c>
      <c r="AS339" s="11">
        <f t="shared" si="201"/>
        <v>502.69324557499908</v>
      </c>
      <c r="AT339" s="11">
        <f t="shared" si="202"/>
        <v>602.98875435000002</v>
      </c>
      <c r="AU339" s="11">
        <f t="shared" si="203"/>
        <v>452.54799849999932</v>
      </c>
      <c r="AV339" s="11">
        <f t="shared" si="204"/>
        <v>653.13400142499972</v>
      </c>
      <c r="AW339" s="11">
        <f t="shared" si="205"/>
        <v>653.13400142499972</v>
      </c>
      <c r="AX339" s="11">
        <f t="shared" si="206"/>
        <v>753.42449557499901</v>
      </c>
      <c r="AY339" s="11">
        <f t="shared" si="207"/>
        <v>1154.5965014249998</v>
      </c>
      <c r="AZ339" s="11"/>
      <c r="BA339" s="11"/>
      <c r="BB339" s="11">
        <f t="shared" si="208"/>
        <v>249.62699850000064</v>
      </c>
      <c r="BC339" s="11">
        <f t="shared" si="209"/>
        <v>50.211001425000319</v>
      </c>
      <c r="BD339" s="11">
        <f t="shared" si="210"/>
        <v>-49.49450442499905</v>
      </c>
      <c r="BE339" s="11">
        <f t="shared" si="211"/>
        <v>-199.05774857499969</v>
      </c>
      <c r="BF339" s="11">
        <f t="shared" si="212"/>
        <v>-348.62099272500029</v>
      </c>
      <c r="BG339" s="11">
        <f t="shared" si="213"/>
        <v>-647.74249565000002</v>
      </c>
      <c r="BH339" s="11">
        <f t="shared" si="214"/>
        <v>-1245.9855014999994</v>
      </c>
      <c r="BI339" s="11">
        <f t="shared" si="215"/>
        <v>-946.86399857499964</v>
      </c>
      <c r="BJ339" s="11">
        <f t="shared" si="216"/>
        <v>-847.15849272500031</v>
      </c>
      <c r="BK339" s="11">
        <f t="shared" si="217"/>
        <v>-897.01124564999998</v>
      </c>
      <c r="BL339" s="11">
        <f t="shared" si="218"/>
        <v>-1096.4272427250003</v>
      </c>
      <c r="BM339" s="11">
        <f t="shared" si="219"/>
        <v>-797.30075442499901</v>
      </c>
      <c r="BN339" s="11">
        <f t="shared" si="220"/>
        <v>-897.01124564999998</v>
      </c>
      <c r="BO339" s="11">
        <f t="shared" si="221"/>
        <v>-747.44800149999935</v>
      </c>
      <c r="BP339" s="11">
        <f t="shared" si="222"/>
        <v>-946.86399857499964</v>
      </c>
      <c r="BQ339" s="11">
        <f t="shared" si="223"/>
        <v>-946.86399857499964</v>
      </c>
      <c r="BR339" s="11">
        <f t="shared" si="224"/>
        <v>-1046.569504424999</v>
      </c>
    </row>
    <row r="340" spans="1:70">
      <c r="A340" s="2">
        <v>43956</v>
      </c>
      <c r="B340" s="11" t="s">
        <v>709</v>
      </c>
      <c r="C340" s="11">
        <v>13</v>
      </c>
      <c r="D340" s="11">
        <v>57</v>
      </c>
      <c r="E340" s="11">
        <v>2.2000000000000002</v>
      </c>
      <c r="I340" s="11">
        <v>4.5796249999999837E-2</v>
      </c>
      <c r="K340" s="11">
        <v>0</v>
      </c>
      <c r="L340" s="11" t="s">
        <v>1737</v>
      </c>
      <c r="M340" s="11" t="s">
        <v>1738</v>
      </c>
      <c r="N340" s="11" t="s">
        <v>1738</v>
      </c>
      <c r="O340" s="11" t="s">
        <v>674</v>
      </c>
      <c r="P340" s="11" t="s">
        <v>674</v>
      </c>
      <c r="Q340" s="11" t="s">
        <v>1739</v>
      </c>
      <c r="R340" s="11" t="s">
        <v>1740</v>
      </c>
      <c r="S340" s="11" t="s">
        <v>1740</v>
      </c>
      <c r="T340" s="11" t="s">
        <v>673</v>
      </c>
      <c r="U340" s="11" t="s">
        <v>673</v>
      </c>
      <c r="V340" s="11" t="s">
        <v>673</v>
      </c>
      <c r="W340" s="11" t="s">
        <v>673</v>
      </c>
      <c r="X340" s="11" t="s">
        <v>673</v>
      </c>
      <c r="Y340" s="11" t="s">
        <v>673</v>
      </c>
      <c r="Z340" s="11" t="s">
        <v>1741</v>
      </c>
      <c r="AA340" s="11" t="s">
        <v>1741</v>
      </c>
      <c r="AB340" s="11" t="s">
        <v>1742</v>
      </c>
      <c r="AC340" s="11" t="s">
        <v>1742</v>
      </c>
      <c r="AD340" s="11" t="s">
        <v>676</v>
      </c>
      <c r="AH340" s="11">
        <f t="shared" si="190"/>
        <v>982.38750000000005</v>
      </c>
      <c r="AI340" s="11">
        <f t="shared" si="191"/>
        <v>982.38750000000005</v>
      </c>
      <c r="AJ340" s="11">
        <f t="shared" si="192"/>
        <v>1483.85</v>
      </c>
      <c r="AK340" s="11">
        <f t="shared" si="193"/>
        <v>1483.85</v>
      </c>
      <c r="AL340" s="11">
        <f t="shared" si="194"/>
        <v>1985.3125</v>
      </c>
      <c r="AM340" s="11">
        <f t="shared" si="195"/>
        <v>2486.7750000000001</v>
      </c>
      <c r="AN340" s="11">
        <f t="shared" si="196"/>
        <v>2486.7750000000001</v>
      </c>
      <c r="AO340" s="11">
        <f t="shared" si="197"/>
        <v>2988.2375000000002</v>
      </c>
      <c r="AP340" s="11">
        <f t="shared" si="198"/>
        <v>2988.2375000000002</v>
      </c>
      <c r="AQ340" s="11">
        <f t="shared" si="199"/>
        <v>2988.2375000000002</v>
      </c>
      <c r="AR340" s="11">
        <f t="shared" si="200"/>
        <v>2988.2375000000002</v>
      </c>
      <c r="AS340" s="11">
        <f t="shared" si="201"/>
        <v>2988.2375000000002</v>
      </c>
      <c r="AT340" s="11">
        <f t="shared" si="202"/>
        <v>2988.2375000000002</v>
      </c>
      <c r="AU340" s="11">
        <f t="shared" si="203"/>
        <v>3489.7</v>
      </c>
      <c r="AV340" s="11">
        <f t="shared" si="204"/>
        <v>3489.7</v>
      </c>
      <c r="AW340" s="11">
        <f t="shared" si="205"/>
        <v>4492.625</v>
      </c>
      <c r="AX340" s="11">
        <f t="shared" si="206"/>
        <v>4492.625</v>
      </c>
      <c r="AY340" s="11">
        <f t="shared" si="207"/>
        <v>5495.55</v>
      </c>
      <c r="AZ340" s="11"/>
      <c r="BA340" s="11"/>
      <c r="BB340" s="11">
        <f t="shared" si="208"/>
        <v>-2017.6125</v>
      </c>
      <c r="BC340" s="11">
        <f t="shared" si="209"/>
        <v>-2017.6125</v>
      </c>
      <c r="BD340" s="11">
        <f t="shared" si="210"/>
        <v>-2516.15</v>
      </c>
      <c r="BE340" s="11">
        <f t="shared" si="211"/>
        <v>-2516.15</v>
      </c>
      <c r="BF340" s="11">
        <f t="shared" si="212"/>
        <v>-3014.6875</v>
      </c>
      <c r="BG340" s="11">
        <f t="shared" si="213"/>
        <v>-3513.2249999999999</v>
      </c>
      <c r="BH340" s="11">
        <f t="shared" si="214"/>
        <v>-3513.2249999999999</v>
      </c>
      <c r="BI340" s="11">
        <f t="shared" si="215"/>
        <v>-4011.7624999999998</v>
      </c>
      <c r="BJ340" s="11">
        <f t="shared" si="216"/>
        <v>-4011.7624999999998</v>
      </c>
      <c r="BK340" s="11">
        <f t="shared" si="217"/>
        <v>-4011.7624999999998</v>
      </c>
      <c r="BL340" s="11">
        <f t="shared" si="218"/>
        <v>-4011.7624999999998</v>
      </c>
      <c r="BM340" s="11">
        <f t="shared" si="219"/>
        <v>-4011.7624999999998</v>
      </c>
      <c r="BN340" s="11">
        <f t="shared" si="220"/>
        <v>-4011.7624999999998</v>
      </c>
      <c r="BO340" s="11">
        <f t="shared" si="221"/>
        <v>-4510.3</v>
      </c>
      <c r="BP340" s="11">
        <f t="shared" si="222"/>
        <v>-4510.3</v>
      </c>
      <c r="BQ340" s="11">
        <f t="shared" si="223"/>
        <v>-5507.375</v>
      </c>
      <c r="BR340" s="11">
        <f t="shared" si="224"/>
        <v>-5507.375</v>
      </c>
    </row>
    <row r="341" spans="1:70">
      <c r="A341" s="2">
        <v>43956</v>
      </c>
      <c r="B341" s="11" t="s">
        <v>1208</v>
      </c>
      <c r="C341" s="11">
        <v>14</v>
      </c>
      <c r="D341" s="11">
        <v>54</v>
      </c>
      <c r="E341" s="11">
        <v>-4</v>
      </c>
      <c r="I341" s="11">
        <v>1.2264721385542181E-2</v>
      </c>
      <c r="K341" s="11">
        <v>0</v>
      </c>
      <c r="L341" s="11" t="s">
        <v>2379</v>
      </c>
      <c r="M341" s="11" t="s">
        <v>2626</v>
      </c>
      <c r="N341" s="11" t="s">
        <v>1712</v>
      </c>
      <c r="O341" s="11" t="s">
        <v>1299</v>
      </c>
      <c r="P341" s="11" t="s">
        <v>1299</v>
      </c>
      <c r="Q341" s="11" t="s">
        <v>1712</v>
      </c>
      <c r="R341" s="11" t="s">
        <v>2151</v>
      </c>
      <c r="S341" s="11" t="s">
        <v>1059</v>
      </c>
      <c r="T341" s="11" t="s">
        <v>1059</v>
      </c>
      <c r="U341" s="11" t="s">
        <v>1059</v>
      </c>
      <c r="V341" s="11" t="s">
        <v>2151</v>
      </c>
      <c r="W341" s="11" t="s">
        <v>2151</v>
      </c>
      <c r="X341" s="11" t="s">
        <v>2151</v>
      </c>
      <c r="Y341" s="11" t="s">
        <v>1059</v>
      </c>
      <c r="Z341" s="11" t="s">
        <v>1059</v>
      </c>
      <c r="AA341" s="11" t="s">
        <v>1059</v>
      </c>
      <c r="AB341" s="11" t="s">
        <v>1713</v>
      </c>
      <c r="AC341" s="11" t="s">
        <v>1713</v>
      </c>
      <c r="AD341" s="11" t="s">
        <v>2151</v>
      </c>
      <c r="AH341" s="11">
        <f t="shared" si="190"/>
        <v>-2447.125</v>
      </c>
      <c r="AI341" s="11">
        <f t="shared" si="191"/>
        <v>60.1875</v>
      </c>
      <c r="AJ341" s="11">
        <f t="shared" si="192"/>
        <v>-441.27500000000003</v>
      </c>
      <c r="AK341" s="11">
        <f t="shared" si="193"/>
        <v>-441.27500000000003</v>
      </c>
      <c r="AL341" s="11">
        <f t="shared" si="194"/>
        <v>60.1875</v>
      </c>
      <c r="AM341" s="11">
        <f t="shared" si="195"/>
        <v>3570.4249999999997</v>
      </c>
      <c r="AN341" s="11">
        <f t="shared" si="196"/>
        <v>3068.9625000000001</v>
      </c>
      <c r="AO341" s="11">
        <f t="shared" si="197"/>
        <v>3068.9625000000001</v>
      </c>
      <c r="AP341" s="11">
        <f t="shared" si="198"/>
        <v>3068.9625000000001</v>
      </c>
      <c r="AQ341" s="11">
        <f t="shared" si="199"/>
        <v>3570.4249999999997</v>
      </c>
      <c r="AR341" s="11">
        <f t="shared" si="200"/>
        <v>3570.4249999999997</v>
      </c>
      <c r="AS341" s="11">
        <f t="shared" si="201"/>
        <v>3570.4249999999997</v>
      </c>
      <c r="AT341" s="11">
        <f t="shared" si="202"/>
        <v>3068.9625000000001</v>
      </c>
      <c r="AU341" s="11">
        <f t="shared" si="203"/>
        <v>3068.9625000000001</v>
      </c>
      <c r="AV341" s="11">
        <f t="shared" si="204"/>
        <v>3068.9625000000001</v>
      </c>
      <c r="AW341" s="11">
        <f t="shared" si="205"/>
        <v>1063.1125000000002</v>
      </c>
      <c r="AX341" s="11">
        <f t="shared" si="206"/>
        <v>1063.1125000000002</v>
      </c>
      <c r="AY341" s="11">
        <f t="shared" si="207"/>
        <v>3570.4249999999997</v>
      </c>
      <c r="AZ341" s="11"/>
      <c r="BA341" s="11"/>
      <c r="BB341" s="11">
        <f t="shared" si="208"/>
        <v>-447.12500000000006</v>
      </c>
      <c r="BC341" s="11">
        <f t="shared" si="209"/>
        <v>-2939.8125</v>
      </c>
      <c r="BD341" s="11">
        <f t="shared" si="210"/>
        <v>-2441.2749999999996</v>
      </c>
      <c r="BE341" s="11">
        <f t="shared" si="211"/>
        <v>-2441.2749999999996</v>
      </c>
      <c r="BF341" s="11">
        <f t="shared" si="212"/>
        <v>-2939.8125</v>
      </c>
      <c r="BG341" s="11">
        <f t="shared" si="213"/>
        <v>-6429.5750000000007</v>
      </c>
      <c r="BH341" s="11">
        <f t="shared" si="214"/>
        <v>-5931.0375000000004</v>
      </c>
      <c r="BI341" s="11">
        <f t="shared" si="215"/>
        <v>-5931.0375000000004</v>
      </c>
      <c r="BJ341" s="11">
        <f t="shared" si="216"/>
        <v>-5931.0375000000004</v>
      </c>
      <c r="BK341" s="11">
        <f t="shared" si="217"/>
        <v>-6429.5750000000007</v>
      </c>
      <c r="BL341" s="11">
        <f t="shared" si="218"/>
        <v>-6429.5750000000007</v>
      </c>
      <c r="BM341" s="11">
        <f t="shared" si="219"/>
        <v>-6429.5750000000007</v>
      </c>
      <c r="BN341" s="11">
        <f t="shared" si="220"/>
        <v>-5931.0375000000004</v>
      </c>
      <c r="BO341" s="11">
        <f t="shared" si="221"/>
        <v>-5931.0375000000004</v>
      </c>
      <c r="BP341" s="11">
        <f t="shared" si="222"/>
        <v>-5931.0375000000004</v>
      </c>
      <c r="BQ341" s="11">
        <f t="shared" si="223"/>
        <v>-3936.8874999999998</v>
      </c>
      <c r="BR341" s="11">
        <f t="shared" si="224"/>
        <v>-3936.8874999999998</v>
      </c>
    </row>
    <row r="342" spans="1:70">
      <c r="A342" s="2">
        <v>43956</v>
      </c>
      <c r="B342" s="11" t="s">
        <v>1096</v>
      </c>
      <c r="C342" s="11">
        <v>15</v>
      </c>
      <c r="D342" s="11">
        <v>54</v>
      </c>
      <c r="E342" s="11">
        <v>-1.3</v>
      </c>
      <c r="I342" s="11">
        <v>3.2291310020876811E-2</v>
      </c>
      <c r="K342" s="11">
        <v>0</v>
      </c>
      <c r="L342" s="11" t="s">
        <v>1671</v>
      </c>
      <c r="M342" s="11" t="s">
        <v>2180</v>
      </c>
      <c r="N342" s="11" t="s">
        <v>2180</v>
      </c>
      <c r="O342" s="11" t="s">
        <v>1098</v>
      </c>
      <c r="P342" s="11" t="s">
        <v>1671</v>
      </c>
      <c r="Q342" s="11" t="s">
        <v>2180</v>
      </c>
      <c r="R342" s="11" t="s">
        <v>1667</v>
      </c>
      <c r="S342" s="11" t="s">
        <v>736</v>
      </c>
      <c r="T342" s="11" t="s">
        <v>736</v>
      </c>
      <c r="U342" s="11" t="s">
        <v>736</v>
      </c>
      <c r="V342" s="11" t="s">
        <v>736</v>
      </c>
      <c r="W342" s="11" t="s">
        <v>1105</v>
      </c>
      <c r="X342" s="11" t="s">
        <v>2165</v>
      </c>
      <c r="Y342" s="11" t="s">
        <v>1105</v>
      </c>
      <c r="Z342" s="11" t="s">
        <v>727</v>
      </c>
      <c r="AA342" s="11" t="s">
        <v>727</v>
      </c>
      <c r="AB342" s="11" t="s">
        <v>2196</v>
      </c>
      <c r="AC342" s="11" t="s">
        <v>727</v>
      </c>
      <c r="AD342" s="11" t="s">
        <v>727</v>
      </c>
      <c r="AH342" s="11">
        <f t="shared" si="190"/>
        <v>-1582.1875</v>
      </c>
      <c r="AI342" s="11">
        <f t="shared" si="191"/>
        <v>-1582.1875</v>
      </c>
      <c r="AJ342" s="11">
        <f t="shared" si="192"/>
        <v>-3588.0374999999999</v>
      </c>
      <c r="AK342" s="11">
        <f t="shared" si="193"/>
        <v>-2083.65</v>
      </c>
      <c r="AL342" s="11">
        <f t="shared" si="194"/>
        <v>-1582.1875</v>
      </c>
      <c r="AM342" s="11">
        <f t="shared" si="195"/>
        <v>2930.9750000000004</v>
      </c>
      <c r="AN342" s="11">
        <f t="shared" si="196"/>
        <v>6942.6749999999993</v>
      </c>
      <c r="AO342" s="11">
        <f t="shared" si="197"/>
        <v>6942.6749999999993</v>
      </c>
      <c r="AP342" s="11">
        <f t="shared" si="198"/>
        <v>6942.6749999999993</v>
      </c>
      <c r="AQ342" s="11">
        <f t="shared" si="199"/>
        <v>6942.6749999999993</v>
      </c>
      <c r="AR342" s="11">
        <f t="shared" si="200"/>
        <v>10954.375</v>
      </c>
      <c r="AS342" s="11">
        <f t="shared" si="201"/>
        <v>9449.9874999999993</v>
      </c>
      <c r="AT342" s="11">
        <f t="shared" si="202"/>
        <v>10954.375</v>
      </c>
      <c r="AU342" s="11">
        <f t="shared" si="203"/>
        <v>11957.3</v>
      </c>
      <c r="AV342" s="11">
        <f t="shared" si="204"/>
        <v>11957.3</v>
      </c>
      <c r="AW342" s="11">
        <f t="shared" si="205"/>
        <v>10452.912499999999</v>
      </c>
      <c r="AX342" s="11">
        <f t="shared" si="206"/>
        <v>11957.3</v>
      </c>
      <c r="AY342" s="11">
        <f t="shared" si="207"/>
        <v>11957.3</v>
      </c>
      <c r="AZ342" s="11"/>
      <c r="BA342" s="11"/>
      <c r="BB342" s="11">
        <f t="shared" si="208"/>
        <v>-2582.1875</v>
      </c>
      <c r="BC342" s="11">
        <f t="shared" si="209"/>
        <v>-2582.1875</v>
      </c>
      <c r="BD342" s="11">
        <f t="shared" si="210"/>
        <v>-588.03750000000002</v>
      </c>
      <c r="BE342" s="11">
        <f t="shared" si="211"/>
        <v>-2083.65</v>
      </c>
      <c r="BF342" s="11">
        <f t="shared" si="212"/>
        <v>-2582.1875</v>
      </c>
      <c r="BG342" s="11">
        <f t="shared" si="213"/>
        <v>-7069.0249999999996</v>
      </c>
      <c r="BH342" s="11">
        <f t="shared" si="214"/>
        <v>-11057.325000000001</v>
      </c>
      <c r="BI342" s="11">
        <f t="shared" si="215"/>
        <v>-11057.325000000001</v>
      </c>
      <c r="BJ342" s="11">
        <f t="shared" si="216"/>
        <v>-11057.325000000001</v>
      </c>
      <c r="BK342" s="11">
        <f t="shared" si="217"/>
        <v>-11057.325000000001</v>
      </c>
      <c r="BL342" s="11">
        <f t="shared" si="218"/>
        <v>-15045.625</v>
      </c>
      <c r="BM342" s="11">
        <f t="shared" si="219"/>
        <v>-13550.012500000001</v>
      </c>
      <c r="BN342" s="11">
        <f t="shared" si="220"/>
        <v>-15045.625</v>
      </c>
      <c r="BO342" s="11">
        <f t="shared" si="221"/>
        <v>-16042.7</v>
      </c>
      <c r="BP342" s="11">
        <f t="shared" si="222"/>
        <v>-16042.7</v>
      </c>
      <c r="BQ342" s="11">
        <f t="shared" si="223"/>
        <v>-14547.087500000001</v>
      </c>
      <c r="BR342" s="11">
        <f t="shared" si="224"/>
        <v>-16042.7</v>
      </c>
    </row>
    <row r="343" spans="1:70" ht="16" customHeight="1">
      <c r="A343" s="2">
        <v>43957</v>
      </c>
      <c r="B343" s="10" t="s">
        <v>357</v>
      </c>
      <c r="C343" s="11">
        <v>1</v>
      </c>
      <c r="D343" s="10">
        <v>481</v>
      </c>
      <c r="E343" s="10">
        <v>-0.9</v>
      </c>
      <c r="K343" s="11">
        <v>0</v>
      </c>
      <c r="L343" s="11" t="s">
        <v>438</v>
      </c>
      <c r="M343" s="11" t="s">
        <v>437</v>
      </c>
      <c r="N343" s="11" t="s">
        <v>1324</v>
      </c>
      <c r="O343" s="11" t="s">
        <v>1793</v>
      </c>
      <c r="P343" s="11" t="s">
        <v>1659</v>
      </c>
      <c r="Q343" s="11" t="s">
        <v>1592</v>
      </c>
      <c r="R343" s="11" t="s">
        <v>1660</v>
      </c>
      <c r="S343" s="11" t="s">
        <v>1659</v>
      </c>
      <c r="T343" s="11" t="s">
        <v>1793</v>
      </c>
      <c r="U343" s="11" t="s">
        <v>1793</v>
      </c>
      <c r="V343" s="11" t="s">
        <v>1660</v>
      </c>
      <c r="W343" s="11" t="s">
        <v>1659</v>
      </c>
      <c r="X343" s="11" t="s">
        <v>1594</v>
      </c>
      <c r="Y343" s="11" t="s">
        <v>901</v>
      </c>
      <c r="Z343" s="11" t="s">
        <v>1307</v>
      </c>
      <c r="AA343" s="11" t="s">
        <v>1592</v>
      </c>
      <c r="AB343" s="11" t="s">
        <v>1594</v>
      </c>
      <c r="AC343" s="11" t="s">
        <v>1593</v>
      </c>
      <c r="AD343" s="11" t="s">
        <v>1792</v>
      </c>
      <c r="AH343" s="11">
        <f t="shared" si="190"/>
        <v>-1732.5125</v>
      </c>
      <c r="AI343" s="11">
        <f t="shared" si="191"/>
        <v>-10758.8375</v>
      </c>
      <c r="AJ343" s="11">
        <f t="shared" si="192"/>
        <v>-8251.5249999999996</v>
      </c>
      <c r="AK343" s="11">
        <f t="shared" si="193"/>
        <v>-6245.6749999999993</v>
      </c>
      <c r="AL343" s="11">
        <f t="shared" si="194"/>
        <v>-5242.75</v>
      </c>
      <c r="AM343" s="11">
        <f t="shared" si="195"/>
        <v>-6747.1374999999998</v>
      </c>
      <c r="AN343" s="11">
        <f t="shared" si="196"/>
        <v>-6245.6749999999993</v>
      </c>
      <c r="AO343" s="11">
        <f t="shared" si="197"/>
        <v>-8251.5249999999996</v>
      </c>
      <c r="AP343" s="11">
        <f t="shared" si="198"/>
        <v>-8251.5249999999996</v>
      </c>
      <c r="AQ343" s="11">
        <f t="shared" si="199"/>
        <v>-6747.1374999999998</v>
      </c>
      <c r="AR343" s="11">
        <f t="shared" si="200"/>
        <v>-6245.6749999999993</v>
      </c>
      <c r="AS343" s="11">
        <f t="shared" si="201"/>
        <v>-4741.2875000000004</v>
      </c>
      <c r="AT343" s="11">
        <f t="shared" si="202"/>
        <v>-2735.4375</v>
      </c>
      <c r="AU343" s="11">
        <f t="shared" si="203"/>
        <v>-5744.2124999999996</v>
      </c>
      <c r="AV343" s="11">
        <f t="shared" si="204"/>
        <v>-5242.75</v>
      </c>
      <c r="AW343" s="11">
        <f t="shared" si="205"/>
        <v>-4741.2875000000004</v>
      </c>
      <c r="AX343" s="11">
        <f t="shared" si="206"/>
        <v>-7248.5999999999995</v>
      </c>
      <c r="AY343" s="11">
        <f t="shared" si="207"/>
        <v>-7750.0625</v>
      </c>
      <c r="AZ343" s="11"/>
      <c r="BA343" s="11"/>
      <c r="BB343" s="11">
        <f t="shared" si="208"/>
        <v>-732.51250000000005</v>
      </c>
      <c r="BC343" s="11">
        <f t="shared" si="209"/>
        <v>8241.1625000000004</v>
      </c>
      <c r="BD343" s="11">
        <f t="shared" si="210"/>
        <v>5748.4750000000004</v>
      </c>
      <c r="BE343" s="11">
        <f t="shared" si="211"/>
        <v>3754.3250000000007</v>
      </c>
      <c r="BF343" s="11">
        <f t="shared" si="212"/>
        <v>2757.25</v>
      </c>
      <c r="BG343" s="11">
        <f t="shared" si="213"/>
        <v>4252.8625000000002</v>
      </c>
      <c r="BH343" s="11">
        <f t="shared" si="214"/>
        <v>3754.3250000000007</v>
      </c>
      <c r="BI343" s="11">
        <f t="shared" si="215"/>
        <v>5748.4750000000004</v>
      </c>
      <c r="BJ343" s="11">
        <f t="shared" si="216"/>
        <v>5748.4750000000004</v>
      </c>
      <c r="BK343" s="11">
        <f t="shared" si="217"/>
        <v>4252.8625000000002</v>
      </c>
      <c r="BL343" s="11">
        <f t="shared" si="218"/>
        <v>3754.3250000000007</v>
      </c>
      <c r="BM343" s="11">
        <f t="shared" si="219"/>
        <v>2258.7125000000001</v>
      </c>
      <c r="BN343" s="11">
        <f t="shared" si="220"/>
        <v>264.56249999999989</v>
      </c>
      <c r="BO343" s="11">
        <f t="shared" si="221"/>
        <v>3255.7875000000004</v>
      </c>
      <c r="BP343" s="11">
        <f t="shared" si="222"/>
        <v>2757.25</v>
      </c>
      <c r="BQ343" s="11">
        <f t="shared" si="223"/>
        <v>2258.7125000000001</v>
      </c>
      <c r="BR343" s="11">
        <f t="shared" si="224"/>
        <v>4751.4000000000005</v>
      </c>
    </row>
    <row r="344" spans="1:70" ht="16" customHeight="1">
      <c r="A344" s="2">
        <v>43957</v>
      </c>
      <c r="B344" s="10" t="s">
        <v>1027</v>
      </c>
      <c r="C344" s="11">
        <v>2</v>
      </c>
      <c r="D344" s="10">
        <v>297</v>
      </c>
      <c r="E344" s="10">
        <v>0</v>
      </c>
      <c r="K344" s="11">
        <v>0</v>
      </c>
      <c r="L344" s="11" t="s">
        <v>571</v>
      </c>
      <c r="M344" s="11" t="s">
        <v>570</v>
      </c>
      <c r="N344" s="11" t="s">
        <v>574</v>
      </c>
      <c r="O344" s="11" t="s">
        <v>527</v>
      </c>
      <c r="P344" s="11" t="s">
        <v>1497</v>
      </c>
      <c r="Q344" s="11" t="s">
        <v>527</v>
      </c>
      <c r="R344" s="11" t="s">
        <v>529</v>
      </c>
      <c r="S344" s="11" t="s">
        <v>528</v>
      </c>
      <c r="T344" s="11" t="s">
        <v>576</v>
      </c>
      <c r="U344" s="11" t="s">
        <v>1011</v>
      </c>
      <c r="V344" s="11" t="s">
        <v>1010</v>
      </c>
      <c r="W344" s="11" t="s">
        <v>690</v>
      </c>
      <c r="X344" s="11" t="s">
        <v>1011</v>
      </c>
      <c r="Y344" s="11" t="s">
        <v>576</v>
      </c>
      <c r="Z344" s="11" t="s">
        <v>690</v>
      </c>
      <c r="AA344" s="11" t="s">
        <v>690</v>
      </c>
      <c r="AB344" s="11" t="s">
        <v>1010</v>
      </c>
      <c r="AC344" s="11" t="s">
        <v>690</v>
      </c>
      <c r="AD344" s="11" t="s">
        <v>1010</v>
      </c>
      <c r="AH344" s="11">
        <f t="shared" si="190"/>
        <v>-330.79449715000067</v>
      </c>
      <c r="AI344" s="11">
        <f t="shared" si="191"/>
        <v>-1032.8389883749969</v>
      </c>
      <c r="AJ344" s="11">
        <f t="shared" si="192"/>
        <v>-1333.7194971500007</v>
      </c>
      <c r="AK344" s="11">
        <f t="shared" si="193"/>
        <v>-1233.4290030000013</v>
      </c>
      <c r="AL344" s="11">
        <f t="shared" si="194"/>
        <v>-1333.7194971500007</v>
      </c>
      <c r="AM344" s="11">
        <f t="shared" si="195"/>
        <v>-1835.1819971500008</v>
      </c>
      <c r="AN344" s="11">
        <f t="shared" si="196"/>
        <v>-2336.6444971500009</v>
      </c>
      <c r="AO344" s="11">
        <f t="shared" si="197"/>
        <v>-2838.1069971500001</v>
      </c>
      <c r="AP344" s="11">
        <f t="shared" si="198"/>
        <v>-3339.5694971500002</v>
      </c>
      <c r="AQ344" s="11">
        <f t="shared" si="199"/>
        <v>-4342.4944971499999</v>
      </c>
      <c r="AR344" s="11">
        <f t="shared" si="200"/>
        <v>-3841.0319971500003</v>
      </c>
      <c r="AS344" s="11">
        <f t="shared" si="201"/>
        <v>-3339.5694971500002</v>
      </c>
      <c r="AT344" s="11">
        <f t="shared" si="202"/>
        <v>-2838.1069971500001</v>
      </c>
      <c r="AU344" s="11">
        <f t="shared" si="203"/>
        <v>-3841.0319971500003</v>
      </c>
      <c r="AV344" s="11">
        <f t="shared" si="204"/>
        <v>-3841.0319971500003</v>
      </c>
      <c r="AW344" s="11">
        <f t="shared" si="205"/>
        <v>-4342.4944971499999</v>
      </c>
      <c r="AX344" s="11">
        <f t="shared" si="206"/>
        <v>-3841.0319971500003</v>
      </c>
      <c r="AY344" s="11">
        <f t="shared" si="207"/>
        <v>-4342.4944971499999</v>
      </c>
      <c r="AZ344" s="11"/>
      <c r="BA344" s="11"/>
      <c r="BB344" s="11">
        <f t="shared" si="208"/>
        <v>-530.7904971499994</v>
      </c>
      <c r="BC344" s="11">
        <f t="shared" si="209"/>
        <v>167.15901162499685</v>
      </c>
      <c r="BD344" s="11">
        <f t="shared" si="210"/>
        <v>466.28450285000065</v>
      </c>
      <c r="BE344" s="11">
        <f t="shared" si="211"/>
        <v>366.57899700000121</v>
      </c>
      <c r="BF344" s="11">
        <f t="shared" si="212"/>
        <v>466.28450285000065</v>
      </c>
      <c r="BG344" s="11">
        <f t="shared" si="213"/>
        <v>964.82200285000044</v>
      </c>
      <c r="BH344" s="11">
        <f t="shared" si="214"/>
        <v>1463.3595028500006</v>
      </c>
      <c r="BI344" s="11">
        <f t="shared" si="215"/>
        <v>1961.8970028500007</v>
      </c>
      <c r="BJ344" s="11">
        <f t="shared" si="216"/>
        <v>2460.4345028500006</v>
      </c>
      <c r="BK344" s="11">
        <f t="shared" si="217"/>
        <v>3457.5095028500004</v>
      </c>
      <c r="BL344" s="11">
        <f t="shared" si="218"/>
        <v>2958.9720028500005</v>
      </c>
      <c r="BM344" s="11">
        <f t="shared" si="219"/>
        <v>2460.4345028500006</v>
      </c>
      <c r="BN344" s="11">
        <f t="shared" si="220"/>
        <v>1961.8970028500007</v>
      </c>
      <c r="BO344" s="11">
        <f t="shared" si="221"/>
        <v>2958.9720028500005</v>
      </c>
      <c r="BP344" s="11">
        <f t="shared" si="222"/>
        <v>2958.9720028500005</v>
      </c>
      <c r="BQ344" s="11">
        <f t="shared" si="223"/>
        <v>3457.5095028500004</v>
      </c>
      <c r="BR344" s="11">
        <f t="shared" si="224"/>
        <v>2958.9720028500005</v>
      </c>
    </row>
    <row r="345" spans="1:70" ht="16" customHeight="1">
      <c r="A345" s="2">
        <v>43957</v>
      </c>
      <c r="B345" s="10" t="s">
        <v>812</v>
      </c>
      <c r="C345" s="11">
        <v>3</v>
      </c>
      <c r="D345" s="10">
        <v>234</v>
      </c>
      <c r="E345" s="10">
        <v>-0.9</v>
      </c>
      <c r="I345" s="11">
        <v>3.0635755813953339E-2</v>
      </c>
      <c r="K345" s="11">
        <v>0</v>
      </c>
      <c r="L345" s="11" t="s">
        <v>350</v>
      </c>
      <c r="M345" s="11" t="s">
        <v>434</v>
      </c>
      <c r="N345" s="11" t="s">
        <v>344</v>
      </c>
      <c r="O345" s="11" t="s">
        <v>348</v>
      </c>
      <c r="P345" s="11" t="s">
        <v>349</v>
      </c>
      <c r="Q345" s="11" t="s">
        <v>349</v>
      </c>
      <c r="R345" s="11" t="s">
        <v>434</v>
      </c>
      <c r="S345" s="11" t="s">
        <v>435</v>
      </c>
      <c r="T345" s="11" t="s">
        <v>349</v>
      </c>
      <c r="U345" s="11" t="s">
        <v>435</v>
      </c>
      <c r="V345" s="11" t="s">
        <v>349</v>
      </c>
      <c r="W345" s="11" t="s">
        <v>349</v>
      </c>
      <c r="X345" s="11" t="s">
        <v>355</v>
      </c>
      <c r="Y345" s="11" t="s">
        <v>355</v>
      </c>
      <c r="Z345" s="11" t="s">
        <v>355</v>
      </c>
      <c r="AA345" s="11" t="s">
        <v>353</v>
      </c>
      <c r="AB345" s="11" t="s">
        <v>353</v>
      </c>
      <c r="AC345" s="11" t="s">
        <v>352</v>
      </c>
      <c r="AD345" s="11" t="s">
        <v>1427</v>
      </c>
      <c r="AH345" s="11">
        <f t="shared" si="190"/>
        <v>1259.8249999999998</v>
      </c>
      <c r="AI345" s="11">
        <f t="shared" si="191"/>
        <v>-1748.95</v>
      </c>
      <c r="AJ345" s="11">
        <f t="shared" si="192"/>
        <v>-244.56250000000003</v>
      </c>
      <c r="AK345" s="11">
        <f t="shared" si="193"/>
        <v>758.36249999999995</v>
      </c>
      <c r="AL345" s="11">
        <f t="shared" si="194"/>
        <v>758.36249999999995</v>
      </c>
      <c r="AM345" s="11">
        <f t="shared" si="195"/>
        <v>1259.8249999999998</v>
      </c>
      <c r="AN345" s="11">
        <f t="shared" si="196"/>
        <v>256.89999999999998</v>
      </c>
      <c r="AO345" s="11">
        <f t="shared" si="197"/>
        <v>758.36249999999995</v>
      </c>
      <c r="AP345" s="11">
        <f t="shared" si="198"/>
        <v>256.89999999999998</v>
      </c>
      <c r="AQ345" s="11">
        <f t="shared" si="199"/>
        <v>758.36249999999995</v>
      </c>
      <c r="AR345" s="11">
        <f t="shared" si="200"/>
        <v>758.36249999999995</v>
      </c>
      <c r="AS345" s="11">
        <f t="shared" si="201"/>
        <v>1761.2875000000001</v>
      </c>
      <c r="AT345" s="11">
        <f t="shared" si="202"/>
        <v>1761.2875000000001</v>
      </c>
      <c r="AU345" s="11">
        <f t="shared" si="203"/>
        <v>1761.2875000000001</v>
      </c>
      <c r="AV345" s="11">
        <f t="shared" si="204"/>
        <v>4268.6000000000004</v>
      </c>
      <c r="AW345" s="11">
        <f t="shared" si="205"/>
        <v>4268.6000000000004</v>
      </c>
      <c r="AX345" s="11">
        <f t="shared" si="206"/>
        <v>3767.1375000000003</v>
      </c>
      <c r="AY345" s="11">
        <f t="shared" si="207"/>
        <v>4770.0625</v>
      </c>
      <c r="AZ345" s="11"/>
      <c r="BA345" s="11"/>
      <c r="BB345" s="11">
        <f t="shared" si="208"/>
        <v>-2740.1749999999997</v>
      </c>
      <c r="BC345" s="11">
        <f t="shared" si="209"/>
        <v>251.04999999999995</v>
      </c>
      <c r="BD345" s="11">
        <f t="shared" si="210"/>
        <v>-1244.5625</v>
      </c>
      <c r="BE345" s="11">
        <f t="shared" si="211"/>
        <v>-2241.6374999999998</v>
      </c>
      <c r="BF345" s="11">
        <f t="shared" si="212"/>
        <v>-2241.6374999999998</v>
      </c>
      <c r="BG345" s="11">
        <f t="shared" si="213"/>
        <v>-2740.1749999999997</v>
      </c>
      <c r="BH345" s="11">
        <f t="shared" si="214"/>
        <v>-1743.1000000000001</v>
      </c>
      <c r="BI345" s="11">
        <f t="shared" si="215"/>
        <v>-2241.6374999999998</v>
      </c>
      <c r="BJ345" s="11">
        <f t="shared" si="216"/>
        <v>-1743.1000000000001</v>
      </c>
      <c r="BK345" s="11">
        <f t="shared" si="217"/>
        <v>-2241.6374999999998</v>
      </c>
      <c r="BL345" s="11">
        <f t="shared" si="218"/>
        <v>-2241.6374999999998</v>
      </c>
      <c r="BM345" s="11">
        <f t="shared" si="219"/>
        <v>-3238.7124999999996</v>
      </c>
      <c r="BN345" s="11">
        <f t="shared" si="220"/>
        <v>-3238.7124999999996</v>
      </c>
      <c r="BO345" s="11">
        <f t="shared" si="221"/>
        <v>-3238.7124999999996</v>
      </c>
      <c r="BP345" s="11">
        <f t="shared" si="222"/>
        <v>-5731.4</v>
      </c>
      <c r="BQ345" s="11">
        <f t="shared" si="223"/>
        <v>-5731.4</v>
      </c>
      <c r="BR345" s="11">
        <f t="shared" si="224"/>
        <v>-5232.8625000000002</v>
      </c>
    </row>
    <row r="346" spans="1:70" ht="16" customHeight="1">
      <c r="A346" s="2">
        <v>43957</v>
      </c>
      <c r="B346" s="10" t="s">
        <v>273</v>
      </c>
      <c r="C346" s="11">
        <v>4</v>
      </c>
      <c r="D346" s="10">
        <v>234</v>
      </c>
      <c r="E346" s="10">
        <v>0.1</v>
      </c>
      <c r="I346" s="11">
        <v>1.011526442307688E-2</v>
      </c>
      <c r="K346" s="11">
        <v>0</v>
      </c>
      <c r="L346" s="11" t="s">
        <v>1399</v>
      </c>
      <c r="M346" s="11" t="s">
        <v>1024</v>
      </c>
      <c r="N346" s="11" t="s">
        <v>940</v>
      </c>
      <c r="O346" s="11" t="s">
        <v>1025</v>
      </c>
      <c r="P346" s="11" t="s">
        <v>1399</v>
      </c>
      <c r="Q346" s="11" t="s">
        <v>1399</v>
      </c>
      <c r="R346" s="11" t="s">
        <v>1399</v>
      </c>
      <c r="S346" s="11" t="s">
        <v>1399</v>
      </c>
      <c r="T346" s="11" t="s">
        <v>1399</v>
      </c>
      <c r="U346" s="11" t="s">
        <v>1025</v>
      </c>
      <c r="V346" s="11" t="s">
        <v>1400</v>
      </c>
      <c r="W346" s="11" t="s">
        <v>1399</v>
      </c>
      <c r="X346" s="11" t="s">
        <v>1399</v>
      </c>
      <c r="Y346" s="11" t="s">
        <v>1397</v>
      </c>
      <c r="Z346" s="11" t="s">
        <v>1396</v>
      </c>
      <c r="AA346" s="11" t="s">
        <v>1397</v>
      </c>
      <c r="AB346" s="11" t="s">
        <v>939</v>
      </c>
      <c r="AC346" s="11" t="s">
        <v>1023</v>
      </c>
      <c r="AD346" s="11" t="s">
        <v>1399</v>
      </c>
      <c r="AH346" s="11">
        <f t="shared" si="190"/>
        <v>-1905.55</v>
      </c>
      <c r="AI346" s="11">
        <f t="shared" si="191"/>
        <v>-2908.4749999999999</v>
      </c>
      <c r="AJ346" s="11">
        <f t="shared" si="192"/>
        <v>-2407.0124999999998</v>
      </c>
      <c r="AK346" s="11">
        <f t="shared" si="193"/>
        <v>-902.625</v>
      </c>
      <c r="AL346" s="11">
        <f t="shared" si="194"/>
        <v>-902.625</v>
      </c>
      <c r="AM346" s="11">
        <f t="shared" si="195"/>
        <v>-902.625</v>
      </c>
      <c r="AN346" s="11">
        <f t="shared" si="196"/>
        <v>-902.625</v>
      </c>
      <c r="AO346" s="11">
        <f t="shared" si="197"/>
        <v>-902.625</v>
      </c>
      <c r="AP346" s="11">
        <f t="shared" si="198"/>
        <v>-2407.0124999999998</v>
      </c>
      <c r="AQ346" s="11">
        <f t="shared" si="199"/>
        <v>-1404.0875000000001</v>
      </c>
      <c r="AR346" s="11">
        <f t="shared" si="200"/>
        <v>-902.625</v>
      </c>
      <c r="AS346" s="11">
        <f t="shared" si="201"/>
        <v>-902.625</v>
      </c>
      <c r="AT346" s="11">
        <f t="shared" si="202"/>
        <v>100.30000000000001</v>
      </c>
      <c r="AU346" s="11">
        <f t="shared" si="203"/>
        <v>-401.16250000000002</v>
      </c>
      <c r="AV346" s="11">
        <f t="shared" si="204"/>
        <v>100.30000000000001</v>
      </c>
      <c r="AW346" s="11">
        <f t="shared" si="205"/>
        <v>601.76250000000005</v>
      </c>
      <c r="AX346" s="11">
        <f t="shared" si="206"/>
        <v>1604.6875</v>
      </c>
      <c r="AY346" s="11">
        <f t="shared" si="207"/>
        <v>-902.625</v>
      </c>
      <c r="AZ346" s="11"/>
      <c r="BA346" s="11"/>
      <c r="BB346" s="11">
        <f t="shared" si="208"/>
        <v>94.449999999999989</v>
      </c>
      <c r="BC346" s="11">
        <f t="shared" si="209"/>
        <v>1091.5250000000001</v>
      </c>
      <c r="BD346" s="11">
        <f t="shared" si="210"/>
        <v>592.98749999999995</v>
      </c>
      <c r="BE346" s="11">
        <f t="shared" si="211"/>
        <v>-902.625</v>
      </c>
      <c r="BF346" s="11">
        <f t="shared" si="212"/>
        <v>-902.625</v>
      </c>
      <c r="BG346" s="11">
        <f t="shared" si="213"/>
        <v>-902.625</v>
      </c>
      <c r="BH346" s="11">
        <f t="shared" si="214"/>
        <v>-902.625</v>
      </c>
      <c r="BI346" s="11">
        <f t="shared" si="215"/>
        <v>-902.625</v>
      </c>
      <c r="BJ346" s="11">
        <f t="shared" si="216"/>
        <v>592.98749999999995</v>
      </c>
      <c r="BK346" s="11">
        <f t="shared" si="217"/>
        <v>-404.08750000000003</v>
      </c>
      <c r="BL346" s="11">
        <f t="shared" si="218"/>
        <v>-902.625</v>
      </c>
      <c r="BM346" s="11">
        <f t="shared" si="219"/>
        <v>-902.625</v>
      </c>
      <c r="BN346" s="11">
        <f t="shared" si="220"/>
        <v>-1899.7</v>
      </c>
      <c r="BO346" s="11">
        <f t="shared" si="221"/>
        <v>-1401.1624999999999</v>
      </c>
      <c r="BP346" s="11">
        <f t="shared" si="222"/>
        <v>-1899.7</v>
      </c>
      <c r="BQ346" s="11">
        <f t="shared" si="223"/>
        <v>-2398.2375000000002</v>
      </c>
      <c r="BR346" s="11">
        <f t="shared" si="224"/>
        <v>-3395.3125</v>
      </c>
    </row>
    <row r="347" spans="1:70" ht="16" customHeight="1">
      <c r="A347" s="2">
        <v>43957</v>
      </c>
      <c r="B347" s="10" t="s">
        <v>691</v>
      </c>
      <c r="C347" s="11">
        <v>5</v>
      </c>
      <c r="D347" s="10">
        <v>146</v>
      </c>
      <c r="E347" s="10">
        <v>0</v>
      </c>
      <c r="I347" s="11">
        <v>1.844374999999996E-2</v>
      </c>
      <c r="K347" s="11">
        <v>0</v>
      </c>
      <c r="L347" s="11" t="s">
        <v>2226</v>
      </c>
      <c r="M347" s="11" t="s">
        <v>1943</v>
      </c>
      <c r="N347" s="11" t="s">
        <v>1943</v>
      </c>
      <c r="O347" s="11" t="s">
        <v>2007</v>
      </c>
      <c r="P347" s="11" t="s">
        <v>2226</v>
      </c>
      <c r="Q347" s="11" t="s">
        <v>2337</v>
      </c>
      <c r="R347" s="11" t="s">
        <v>2334</v>
      </c>
      <c r="S347" s="11" t="s">
        <v>1937</v>
      </c>
      <c r="T347" s="11" t="s">
        <v>2225</v>
      </c>
      <c r="U347" s="11" t="s">
        <v>2225</v>
      </c>
      <c r="V347" s="11" t="s">
        <v>2334</v>
      </c>
      <c r="W347" s="11" t="s">
        <v>2337</v>
      </c>
      <c r="X347" s="11" t="s">
        <v>2334</v>
      </c>
      <c r="Y347" s="11" t="s">
        <v>2334</v>
      </c>
      <c r="Z347" s="11" t="s">
        <v>2334</v>
      </c>
      <c r="AA347" s="11" t="s">
        <v>2337</v>
      </c>
      <c r="AB347" s="11" t="s">
        <v>2334</v>
      </c>
      <c r="AC347" s="11" t="s">
        <v>2334</v>
      </c>
      <c r="AD347" s="11" t="s">
        <v>2225</v>
      </c>
      <c r="AH347" s="11">
        <f t="shared" si="190"/>
        <v>-5296.875</v>
      </c>
      <c r="AI347" s="11">
        <f t="shared" si="191"/>
        <v>-5296.875</v>
      </c>
      <c r="AJ347" s="11">
        <f t="shared" si="192"/>
        <v>-3291.0250000000001</v>
      </c>
      <c r="AK347" s="11">
        <f t="shared" si="193"/>
        <v>-2288.1000000000004</v>
      </c>
      <c r="AL347" s="11">
        <f t="shared" si="194"/>
        <v>4732.375</v>
      </c>
      <c r="AM347" s="11">
        <f t="shared" si="195"/>
        <v>5735.3</v>
      </c>
      <c r="AN347" s="11">
        <f t="shared" si="196"/>
        <v>2726.5249999999996</v>
      </c>
      <c r="AO347" s="11">
        <f t="shared" si="197"/>
        <v>3729.45</v>
      </c>
      <c r="AP347" s="11">
        <f t="shared" si="198"/>
        <v>3729.45</v>
      </c>
      <c r="AQ347" s="11">
        <f t="shared" si="199"/>
        <v>5735.3</v>
      </c>
      <c r="AR347" s="11">
        <f t="shared" si="200"/>
        <v>4732.375</v>
      </c>
      <c r="AS347" s="11">
        <f t="shared" si="201"/>
        <v>5735.3</v>
      </c>
      <c r="AT347" s="11">
        <f t="shared" si="202"/>
        <v>5735.3</v>
      </c>
      <c r="AU347" s="11">
        <f t="shared" si="203"/>
        <v>5735.3</v>
      </c>
      <c r="AV347" s="11">
        <f t="shared" si="204"/>
        <v>4732.375</v>
      </c>
      <c r="AW347" s="11">
        <f t="shared" si="205"/>
        <v>5735.3</v>
      </c>
      <c r="AX347" s="11">
        <f t="shared" si="206"/>
        <v>5735.3</v>
      </c>
      <c r="AY347" s="11">
        <f t="shared" si="207"/>
        <v>3729.45</v>
      </c>
      <c r="AZ347" s="11"/>
      <c r="BA347" s="11"/>
      <c r="BB347" s="11">
        <f t="shared" si="208"/>
        <v>703.12499999999977</v>
      </c>
      <c r="BC347" s="11">
        <f t="shared" si="209"/>
        <v>703.12499999999977</v>
      </c>
      <c r="BD347" s="11">
        <f t="shared" si="210"/>
        <v>-1291.0250000000001</v>
      </c>
      <c r="BE347" s="11">
        <f t="shared" si="211"/>
        <v>-2288.1000000000004</v>
      </c>
      <c r="BF347" s="11">
        <f t="shared" si="212"/>
        <v>-9267.625</v>
      </c>
      <c r="BG347" s="11">
        <f t="shared" si="213"/>
        <v>-10264.699999999999</v>
      </c>
      <c r="BH347" s="11">
        <f t="shared" si="214"/>
        <v>-7273.4750000000004</v>
      </c>
      <c r="BI347" s="11">
        <f t="shared" si="215"/>
        <v>-8270.5499999999993</v>
      </c>
      <c r="BJ347" s="11">
        <f t="shared" si="216"/>
        <v>-8270.5499999999993</v>
      </c>
      <c r="BK347" s="11">
        <f t="shared" si="217"/>
        <v>-10264.699999999999</v>
      </c>
      <c r="BL347" s="11">
        <f t="shared" si="218"/>
        <v>-9267.625</v>
      </c>
      <c r="BM347" s="11">
        <f t="shared" si="219"/>
        <v>-10264.699999999999</v>
      </c>
      <c r="BN347" s="11">
        <f t="shared" si="220"/>
        <v>-10264.699999999999</v>
      </c>
      <c r="BO347" s="11">
        <f t="shared" si="221"/>
        <v>-10264.699999999999</v>
      </c>
      <c r="BP347" s="11">
        <f t="shared" si="222"/>
        <v>-9267.625</v>
      </c>
      <c r="BQ347" s="11">
        <f t="shared" si="223"/>
        <v>-10264.699999999999</v>
      </c>
      <c r="BR347" s="11">
        <f t="shared" si="224"/>
        <v>-10264.699999999999</v>
      </c>
    </row>
    <row r="348" spans="1:70" ht="16" customHeight="1">
      <c r="A348" s="2">
        <v>43957</v>
      </c>
      <c r="B348" s="10" t="s">
        <v>69</v>
      </c>
      <c r="C348" s="11">
        <v>6</v>
      </c>
      <c r="D348" s="10">
        <v>119</v>
      </c>
      <c r="E348" s="10">
        <v>-1.2</v>
      </c>
      <c r="K348" s="11">
        <v>0</v>
      </c>
      <c r="L348" s="11" t="s">
        <v>983</v>
      </c>
      <c r="M348" s="11" t="s">
        <v>2643</v>
      </c>
      <c r="N348" s="11" t="s">
        <v>978</v>
      </c>
      <c r="O348" s="11" t="s">
        <v>1706</v>
      </c>
      <c r="P348" s="11" t="s">
        <v>2726</v>
      </c>
      <c r="Q348" s="11" t="s">
        <v>1705</v>
      </c>
      <c r="R348" s="11" t="s">
        <v>1861</v>
      </c>
      <c r="S348" s="11" t="s">
        <v>2521</v>
      </c>
      <c r="T348" s="11" t="s">
        <v>2760</v>
      </c>
      <c r="U348" s="11" t="s">
        <v>2522</v>
      </c>
      <c r="V348" s="11" t="s">
        <v>1861</v>
      </c>
      <c r="W348" s="11" t="s">
        <v>2753</v>
      </c>
      <c r="X348" s="11" t="s">
        <v>1788</v>
      </c>
      <c r="Y348" s="11" t="s">
        <v>974</v>
      </c>
      <c r="Z348" s="11" t="s">
        <v>1787</v>
      </c>
      <c r="AA348" s="11" t="s">
        <v>2518</v>
      </c>
      <c r="AB348" s="11" t="s">
        <v>974</v>
      </c>
      <c r="AC348" s="11" t="s">
        <v>1001</v>
      </c>
      <c r="AD348" s="11" t="s">
        <v>974</v>
      </c>
      <c r="AH348" s="11">
        <f t="shared" si="190"/>
        <v>-4274.125</v>
      </c>
      <c r="AI348" s="11">
        <f t="shared" si="191"/>
        <v>-12297.525</v>
      </c>
      <c r="AJ348" s="11">
        <f t="shared" si="192"/>
        <v>-21323.85</v>
      </c>
      <c r="AK348" s="11">
        <f t="shared" si="193"/>
        <v>-27341.399999999998</v>
      </c>
      <c r="AL348" s="11">
        <f t="shared" si="194"/>
        <v>-24332.625</v>
      </c>
      <c r="AM348" s="11">
        <f t="shared" si="195"/>
        <v>-31353.1</v>
      </c>
      <c r="AN348" s="11">
        <f t="shared" si="196"/>
        <v>-34361.875</v>
      </c>
      <c r="AO348" s="11">
        <f t="shared" si="197"/>
        <v>-32356.024999999998</v>
      </c>
      <c r="AP348" s="11">
        <f t="shared" si="198"/>
        <v>-33358.949999999997</v>
      </c>
      <c r="AQ348" s="11">
        <f t="shared" si="199"/>
        <v>-31353.1</v>
      </c>
      <c r="AR348" s="11">
        <f t="shared" si="200"/>
        <v>-29347.25</v>
      </c>
      <c r="AS348" s="11">
        <f t="shared" si="201"/>
        <v>-26338.474999999999</v>
      </c>
      <c r="AT348" s="11">
        <f t="shared" si="202"/>
        <v>-23329.699999999997</v>
      </c>
      <c r="AU348" s="11">
        <f t="shared" si="203"/>
        <v>-28344.324999999997</v>
      </c>
      <c r="AV348" s="11">
        <f t="shared" si="204"/>
        <v>-30350.174999999999</v>
      </c>
      <c r="AW348" s="11">
        <f t="shared" si="205"/>
        <v>-23329.699999999997</v>
      </c>
      <c r="AX348" s="11">
        <f t="shared" si="206"/>
        <v>-22326.774999999998</v>
      </c>
      <c r="AY348" s="11">
        <f t="shared" si="207"/>
        <v>-23329.699999999997</v>
      </c>
      <c r="AZ348" s="11"/>
      <c r="BA348" s="11"/>
      <c r="BB348" s="11">
        <f t="shared" si="208"/>
        <v>-2274.125</v>
      </c>
      <c r="BC348" s="11">
        <f t="shared" si="209"/>
        <v>5702.4749999999995</v>
      </c>
      <c r="BD348" s="11">
        <f t="shared" si="210"/>
        <v>14676.150000000001</v>
      </c>
      <c r="BE348" s="11">
        <f t="shared" si="211"/>
        <v>20658.600000000002</v>
      </c>
      <c r="BF348" s="11">
        <f t="shared" si="212"/>
        <v>17667.375</v>
      </c>
      <c r="BG348" s="11">
        <f t="shared" si="213"/>
        <v>24646.9</v>
      </c>
      <c r="BH348" s="11">
        <f t="shared" si="214"/>
        <v>27638.125</v>
      </c>
      <c r="BI348" s="11">
        <f t="shared" si="215"/>
        <v>25643.975000000002</v>
      </c>
      <c r="BJ348" s="11">
        <f t="shared" si="216"/>
        <v>26641.050000000003</v>
      </c>
      <c r="BK348" s="11">
        <f t="shared" si="217"/>
        <v>24646.9</v>
      </c>
      <c r="BL348" s="11">
        <f t="shared" si="218"/>
        <v>22652.75</v>
      </c>
      <c r="BM348" s="11">
        <f t="shared" si="219"/>
        <v>19661.525000000001</v>
      </c>
      <c r="BN348" s="11">
        <f t="shared" si="220"/>
        <v>16670.300000000003</v>
      </c>
      <c r="BO348" s="11">
        <f t="shared" si="221"/>
        <v>21655.675000000003</v>
      </c>
      <c r="BP348" s="11">
        <f t="shared" si="222"/>
        <v>23649.825000000001</v>
      </c>
      <c r="BQ348" s="11">
        <f t="shared" si="223"/>
        <v>16670.300000000003</v>
      </c>
      <c r="BR348" s="11">
        <f t="shared" si="224"/>
        <v>15673.225000000002</v>
      </c>
    </row>
    <row r="349" spans="1:70" ht="16" customHeight="1">
      <c r="A349" s="2">
        <v>43957</v>
      </c>
      <c r="B349" s="10" t="s">
        <v>1295</v>
      </c>
      <c r="C349" s="11">
        <v>7</v>
      </c>
      <c r="D349" s="10">
        <v>116</v>
      </c>
      <c r="E349" s="10">
        <v>0.8</v>
      </c>
      <c r="K349" s="11">
        <v>0</v>
      </c>
      <c r="L349" s="11" t="s">
        <v>685</v>
      </c>
      <c r="M349" s="11" t="s">
        <v>1621</v>
      </c>
      <c r="N349" s="11" t="s">
        <v>687</v>
      </c>
      <c r="O349" s="11" t="s">
        <v>587</v>
      </c>
      <c r="P349" s="11" t="s">
        <v>1507</v>
      </c>
      <c r="Q349" s="11" t="s">
        <v>587</v>
      </c>
      <c r="R349" s="11" t="s">
        <v>587</v>
      </c>
      <c r="S349" s="11" t="s">
        <v>689</v>
      </c>
      <c r="T349" s="11" t="s">
        <v>1172</v>
      </c>
      <c r="U349" s="11" t="s">
        <v>805</v>
      </c>
      <c r="V349" s="11" t="s">
        <v>1781</v>
      </c>
      <c r="W349" s="11" t="s">
        <v>139</v>
      </c>
      <c r="X349" s="11" t="s">
        <v>137</v>
      </c>
      <c r="Y349" s="11" t="s">
        <v>807</v>
      </c>
      <c r="Z349" s="11" t="s">
        <v>138</v>
      </c>
      <c r="AA349" s="11" t="s">
        <v>754</v>
      </c>
      <c r="AB349" s="11" t="s">
        <v>1781</v>
      </c>
      <c r="AC349" s="11" t="s">
        <v>137</v>
      </c>
      <c r="AD349" s="11" t="s">
        <v>137</v>
      </c>
      <c r="AH349" s="11">
        <f t="shared" si="190"/>
        <v>-316.33750000000003</v>
      </c>
      <c r="AI349" s="11">
        <f t="shared" si="191"/>
        <v>-3325.1125000000002</v>
      </c>
      <c r="AJ349" s="11">
        <f t="shared" si="192"/>
        <v>-2322.1875</v>
      </c>
      <c r="AK349" s="11">
        <f t="shared" si="193"/>
        <v>-1820.7250000000001</v>
      </c>
      <c r="AL349" s="11">
        <f t="shared" si="194"/>
        <v>-2322.1875</v>
      </c>
      <c r="AM349" s="11">
        <f t="shared" si="195"/>
        <v>-2322.1875</v>
      </c>
      <c r="AN349" s="11">
        <f t="shared" si="196"/>
        <v>-2823.65</v>
      </c>
      <c r="AO349" s="11">
        <f t="shared" si="197"/>
        <v>-5330.9624999999996</v>
      </c>
      <c r="AP349" s="11">
        <f t="shared" si="198"/>
        <v>-5832.4249999999993</v>
      </c>
      <c r="AQ349" s="11">
        <f t="shared" si="199"/>
        <v>-7838.2749999999996</v>
      </c>
      <c r="AR349" s="11">
        <f t="shared" si="200"/>
        <v>-10345.5875</v>
      </c>
      <c r="AS349" s="11">
        <f t="shared" si="201"/>
        <v>-9342.6625000000004</v>
      </c>
      <c r="AT349" s="11">
        <f t="shared" si="202"/>
        <v>-7336.8125</v>
      </c>
      <c r="AU349" s="11">
        <f t="shared" si="203"/>
        <v>-9844.125</v>
      </c>
      <c r="AV349" s="11">
        <f t="shared" si="204"/>
        <v>-10847.05</v>
      </c>
      <c r="AW349" s="11">
        <f t="shared" si="205"/>
        <v>-7838.2749999999996</v>
      </c>
      <c r="AX349" s="11">
        <f t="shared" si="206"/>
        <v>-9342.6625000000004</v>
      </c>
      <c r="AY349" s="11">
        <f t="shared" si="207"/>
        <v>-9342.6625000000004</v>
      </c>
      <c r="AZ349" s="11"/>
      <c r="BA349" s="11"/>
      <c r="BB349" s="11">
        <f t="shared" si="208"/>
        <v>-1316.3375000000001</v>
      </c>
      <c r="BC349" s="11">
        <f t="shared" si="209"/>
        <v>1674.8874999999998</v>
      </c>
      <c r="BD349" s="11">
        <f t="shared" si="210"/>
        <v>677.81249999999989</v>
      </c>
      <c r="BE349" s="11">
        <f t="shared" si="211"/>
        <v>179.27499999999992</v>
      </c>
      <c r="BF349" s="11">
        <f t="shared" si="212"/>
        <v>677.81249999999989</v>
      </c>
      <c r="BG349" s="11">
        <f t="shared" si="213"/>
        <v>677.81249999999989</v>
      </c>
      <c r="BH349" s="11">
        <f t="shared" si="214"/>
        <v>1176.3499999999999</v>
      </c>
      <c r="BI349" s="11">
        <f t="shared" si="215"/>
        <v>3669.0375000000004</v>
      </c>
      <c r="BJ349" s="11">
        <f t="shared" si="216"/>
        <v>4167.5750000000007</v>
      </c>
      <c r="BK349" s="11">
        <f t="shared" si="217"/>
        <v>6161.7250000000004</v>
      </c>
      <c r="BL349" s="11">
        <f t="shared" si="218"/>
        <v>8654.4125000000004</v>
      </c>
      <c r="BM349" s="11">
        <f t="shared" si="219"/>
        <v>7657.3375000000005</v>
      </c>
      <c r="BN349" s="11">
        <f t="shared" si="220"/>
        <v>5663.1875</v>
      </c>
      <c r="BO349" s="11">
        <f t="shared" si="221"/>
        <v>8155.875</v>
      </c>
      <c r="BP349" s="11">
        <f t="shared" si="222"/>
        <v>9152.9500000000007</v>
      </c>
      <c r="BQ349" s="11">
        <f t="shared" si="223"/>
        <v>6161.7250000000004</v>
      </c>
      <c r="BR349" s="11">
        <f t="shared" si="224"/>
        <v>7657.3375000000005</v>
      </c>
    </row>
    <row r="350" spans="1:70" ht="16" customHeight="1">
      <c r="A350" s="2">
        <v>43957</v>
      </c>
      <c r="B350" s="10" t="s">
        <v>1513</v>
      </c>
      <c r="C350" s="11">
        <v>8</v>
      </c>
      <c r="D350" s="10">
        <v>109</v>
      </c>
      <c r="E350" s="10">
        <v>0.2</v>
      </c>
      <c r="K350" s="11">
        <v>0</v>
      </c>
      <c r="L350" s="11" t="s">
        <v>1482</v>
      </c>
      <c r="M350" s="11" t="s">
        <v>120</v>
      </c>
      <c r="N350" s="11" t="s">
        <v>268</v>
      </c>
      <c r="O350" s="11" t="s">
        <v>110</v>
      </c>
      <c r="P350" s="11" t="s">
        <v>267</v>
      </c>
      <c r="Q350" s="11" t="s">
        <v>111</v>
      </c>
      <c r="R350" s="11" t="s">
        <v>1482</v>
      </c>
      <c r="S350" s="11" t="s">
        <v>1482</v>
      </c>
      <c r="T350" s="11" t="s">
        <v>121</v>
      </c>
      <c r="U350" s="11" t="s">
        <v>1482</v>
      </c>
      <c r="V350" s="11" t="s">
        <v>121</v>
      </c>
      <c r="W350" s="11" t="s">
        <v>109</v>
      </c>
      <c r="X350" s="11" t="s">
        <v>116</v>
      </c>
      <c r="Y350" s="11" t="s">
        <v>119</v>
      </c>
      <c r="Z350" s="11" t="s">
        <v>116</v>
      </c>
      <c r="AA350" s="11" t="s">
        <v>116</v>
      </c>
      <c r="AB350" s="11" t="s">
        <v>1161</v>
      </c>
      <c r="AC350" s="11" t="s">
        <v>1161</v>
      </c>
      <c r="AD350" s="11" t="s">
        <v>1161</v>
      </c>
      <c r="AH350" s="11">
        <f t="shared" si="190"/>
        <v>-190.47499407499558</v>
      </c>
      <c r="AI350" s="11">
        <f t="shared" si="191"/>
        <v>-1694.8624940749955</v>
      </c>
      <c r="AJ350" s="11">
        <f t="shared" si="192"/>
        <v>-1293.698511625003</v>
      </c>
      <c r="AK350" s="11">
        <f t="shared" si="193"/>
        <v>-1193.3999940749954</v>
      </c>
      <c r="AL350" s="11">
        <f t="shared" si="194"/>
        <v>-691.93749407499558</v>
      </c>
      <c r="AM350" s="11">
        <f t="shared" si="195"/>
        <v>-391.06500870000002</v>
      </c>
      <c r="AN350" s="11">
        <f t="shared" si="196"/>
        <v>-391.06500870000002</v>
      </c>
      <c r="AO350" s="11">
        <f t="shared" si="197"/>
        <v>-290.77351162500315</v>
      </c>
      <c r="AP350" s="11">
        <f t="shared" si="198"/>
        <v>-391.06500870000002</v>
      </c>
      <c r="AQ350" s="11">
        <f t="shared" si="199"/>
        <v>-290.77351162500315</v>
      </c>
      <c r="AR350" s="11">
        <f t="shared" si="200"/>
        <v>-90.183496999998709</v>
      </c>
      <c r="AS350" s="11">
        <f t="shared" si="201"/>
        <v>310.98750592500448</v>
      </c>
      <c r="AT350" s="11">
        <f t="shared" si="202"/>
        <v>611.85999130000005</v>
      </c>
      <c r="AU350" s="11">
        <f t="shared" si="203"/>
        <v>310.98750592500448</v>
      </c>
      <c r="AV350" s="11">
        <f t="shared" si="204"/>
        <v>310.98750592500448</v>
      </c>
      <c r="AW350" s="11">
        <f t="shared" si="205"/>
        <v>511.56949715000064</v>
      </c>
      <c r="AX350" s="11">
        <f t="shared" si="206"/>
        <v>511.56949715000064</v>
      </c>
      <c r="AY350" s="11">
        <f t="shared" si="207"/>
        <v>511.56949715000064</v>
      </c>
      <c r="AZ350" s="11"/>
      <c r="BA350" s="11"/>
      <c r="BB350" s="11">
        <f t="shared" si="208"/>
        <v>-590.48499407500447</v>
      </c>
      <c r="BC350" s="11">
        <f t="shared" si="209"/>
        <v>905.1275059249956</v>
      </c>
      <c r="BD350" s="11">
        <f t="shared" si="210"/>
        <v>506.30348837500321</v>
      </c>
      <c r="BE350" s="11">
        <f t="shared" si="211"/>
        <v>406.59000592499558</v>
      </c>
      <c r="BF350" s="11">
        <f t="shared" si="212"/>
        <v>-91.947494075004442</v>
      </c>
      <c r="BG350" s="11">
        <f t="shared" si="213"/>
        <v>-391.06500870000002</v>
      </c>
      <c r="BH350" s="11">
        <f t="shared" si="214"/>
        <v>-391.06500870000002</v>
      </c>
      <c r="BI350" s="11">
        <f t="shared" si="215"/>
        <v>-490.77151162499683</v>
      </c>
      <c r="BJ350" s="11">
        <f t="shared" si="216"/>
        <v>-391.06500870000002</v>
      </c>
      <c r="BK350" s="11">
        <f t="shared" si="217"/>
        <v>-490.77151162499683</v>
      </c>
      <c r="BL350" s="11">
        <f t="shared" si="218"/>
        <v>-690.19149700000128</v>
      </c>
      <c r="BM350" s="11">
        <f t="shared" si="219"/>
        <v>-1089.0224940750043</v>
      </c>
      <c r="BN350" s="11">
        <f t="shared" si="220"/>
        <v>-1388.1400087</v>
      </c>
      <c r="BO350" s="11">
        <f t="shared" si="221"/>
        <v>-1089.0224940750043</v>
      </c>
      <c r="BP350" s="11">
        <f t="shared" si="222"/>
        <v>-1089.0224940750043</v>
      </c>
      <c r="BQ350" s="11">
        <f t="shared" si="223"/>
        <v>-1288.4345028500006</v>
      </c>
      <c r="BR350" s="11">
        <f t="shared" si="224"/>
        <v>-1288.4345028500006</v>
      </c>
    </row>
    <row r="351" spans="1:70" ht="16" customHeight="1">
      <c r="A351" s="2">
        <v>43957</v>
      </c>
      <c r="B351" s="10" t="s">
        <v>1075</v>
      </c>
      <c r="C351" s="11">
        <v>9</v>
      </c>
      <c r="D351" s="10">
        <v>93</v>
      </c>
      <c r="E351" s="10">
        <v>-0.9</v>
      </c>
      <c r="K351" s="11">
        <v>0</v>
      </c>
      <c r="L351" s="11" t="s">
        <v>379</v>
      </c>
      <c r="M351" s="11" t="s">
        <v>862</v>
      </c>
      <c r="N351" s="11" t="s">
        <v>856</v>
      </c>
      <c r="O351" s="11" t="s">
        <v>853</v>
      </c>
      <c r="P351" s="11" t="s">
        <v>375</v>
      </c>
      <c r="Q351" s="11" t="s">
        <v>375</v>
      </c>
      <c r="R351" s="11" t="s">
        <v>375</v>
      </c>
      <c r="S351" s="11" t="s">
        <v>380</v>
      </c>
      <c r="T351" s="11" t="s">
        <v>862</v>
      </c>
      <c r="U351" s="11" t="s">
        <v>375</v>
      </c>
      <c r="V351" s="11" t="s">
        <v>375</v>
      </c>
      <c r="W351" s="11" t="s">
        <v>374</v>
      </c>
      <c r="X351" s="11" t="s">
        <v>374</v>
      </c>
      <c r="Y351" s="11" t="s">
        <v>374</v>
      </c>
      <c r="Z351" s="11" t="s">
        <v>375</v>
      </c>
      <c r="AA351" s="11" t="s">
        <v>375</v>
      </c>
      <c r="AB351" s="11" t="s">
        <v>860</v>
      </c>
      <c r="AC351" s="11" t="s">
        <v>861</v>
      </c>
      <c r="AD351" s="11" t="s">
        <v>375</v>
      </c>
      <c r="AH351" s="11">
        <f t="shared" si="190"/>
        <v>-4673.8625000000002</v>
      </c>
      <c r="AI351" s="11">
        <f t="shared" si="191"/>
        <v>-7682.6374999999998</v>
      </c>
      <c r="AJ351" s="11">
        <f t="shared" si="192"/>
        <v>-6178.25</v>
      </c>
      <c r="AK351" s="11">
        <f t="shared" si="193"/>
        <v>-4172.3999999999996</v>
      </c>
      <c r="AL351" s="11">
        <f t="shared" si="194"/>
        <v>-4172.3999999999996</v>
      </c>
      <c r="AM351" s="11">
        <f t="shared" si="195"/>
        <v>-4172.3999999999996</v>
      </c>
      <c r="AN351" s="11">
        <f t="shared" si="196"/>
        <v>-3670.9375</v>
      </c>
      <c r="AO351" s="11">
        <f t="shared" si="197"/>
        <v>-4673.8625000000002</v>
      </c>
      <c r="AP351" s="11">
        <f t="shared" si="198"/>
        <v>-4172.3999999999996</v>
      </c>
      <c r="AQ351" s="11">
        <f t="shared" si="199"/>
        <v>-4172.3999999999996</v>
      </c>
      <c r="AR351" s="11">
        <f t="shared" si="200"/>
        <v>-3169.4749999999999</v>
      </c>
      <c r="AS351" s="11">
        <f t="shared" si="201"/>
        <v>-3169.4749999999999</v>
      </c>
      <c r="AT351" s="11">
        <f t="shared" si="202"/>
        <v>-3169.4749999999999</v>
      </c>
      <c r="AU351" s="11">
        <f t="shared" si="203"/>
        <v>-4172.3999999999996</v>
      </c>
      <c r="AV351" s="11">
        <f t="shared" si="204"/>
        <v>-4172.3999999999996</v>
      </c>
      <c r="AW351" s="11">
        <f t="shared" si="205"/>
        <v>-5175.3249999999998</v>
      </c>
      <c r="AX351" s="11">
        <f t="shared" si="206"/>
        <v>-5676.7875000000004</v>
      </c>
      <c r="AY351" s="11">
        <f t="shared" si="207"/>
        <v>-4172.3999999999996</v>
      </c>
      <c r="AZ351" s="11"/>
      <c r="BA351" s="11"/>
      <c r="BB351" s="11">
        <f t="shared" si="208"/>
        <v>2326.1374999999998</v>
      </c>
      <c r="BC351" s="11">
        <f t="shared" si="209"/>
        <v>5317.3625000000002</v>
      </c>
      <c r="BD351" s="11">
        <f t="shared" si="210"/>
        <v>3821.75</v>
      </c>
      <c r="BE351" s="11">
        <f t="shared" si="211"/>
        <v>1827.6</v>
      </c>
      <c r="BF351" s="11">
        <f t="shared" si="212"/>
        <v>1827.6</v>
      </c>
      <c r="BG351" s="11">
        <f t="shared" si="213"/>
        <v>1827.6</v>
      </c>
      <c r="BH351" s="11">
        <f t="shared" si="214"/>
        <v>1329.0625</v>
      </c>
      <c r="BI351" s="11">
        <f t="shared" si="215"/>
        <v>2326.1374999999998</v>
      </c>
      <c r="BJ351" s="11">
        <f t="shared" si="216"/>
        <v>1827.6</v>
      </c>
      <c r="BK351" s="11">
        <f t="shared" si="217"/>
        <v>1827.6</v>
      </c>
      <c r="BL351" s="11">
        <f t="shared" si="218"/>
        <v>830.52500000000009</v>
      </c>
      <c r="BM351" s="11">
        <f t="shared" si="219"/>
        <v>830.52500000000009</v>
      </c>
      <c r="BN351" s="11">
        <f t="shared" si="220"/>
        <v>830.52500000000009</v>
      </c>
      <c r="BO351" s="11">
        <f t="shared" si="221"/>
        <v>1827.6</v>
      </c>
      <c r="BP351" s="11">
        <f t="shared" si="222"/>
        <v>1827.6</v>
      </c>
      <c r="BQ351" s="11">
        <f t="shared" si="223"/>
        <v>2824.6750000000002</v>
      </c>
      <c r="BR351" s="11">
        <f t="shared" si="224"/>
        <v>3323.2125000000001</v>
      </c>
    </row>
    <row r="352" spans="1:70" ht="16" customHeight="1">
      <c r="A352" s="2">
        <v>43957</v>
      </c>
      <c r="B352" s="10" t="s">
        <v>514</v>
      </c>
      <c r="C352" s="11">
        <v>10</v>
      </c>
      <c r="D352" s="10">
        <v>88</v>
      </c>
      <c r="E352" s="10">
        <v>0.7</v>
      </c>
      <c r="I352" s="11">
        <v>2.4932481751824841E-2</v>
      </c>
      <c r="K352" s="11">
        <v>0</v>
      </c>
      <c r="L352" s="11" t="s">
        <v>201</v>
      </c>
      <c r="M352" s="11" t="s">
        <v>201</v>
      </c>
      <c r="N352" s="11" t="s">
        <v>206</v>
      </c>
      <c r="O352" s="11" t="s">
        <v>206</v>
      </c>
      <c r="P352" s="11" t="s">
        <v>203</v>
      </c>
      <c r="Q352" s="11" t="s">
        <v>202</v>
      </c>
      <c r="R352" s="11" t="s">
        <v>203</v>
      </c>
      <c r="S352" s="11" t="s">
        <v>202</v>
      </c>
      <c r="T352" s="11" t="s">
        <v>202</v>
      </c>
      <c r="U352" s="11" t="s">
        <v>202</v>
      </c>
      <c r="V352" s="11" t="s">
        <v>203</v>
      </c>
      <c r="W352" s="11" t="s">
        <v>202</v>
      </c>
      <c r="X352" s="11" t="s">
        <v>200</v>
      </c>
      <c r="Y352" s="11" t="s">
        <v>1604</v>
      </c>
      <c r="Z352" s="11" t="s">
        <v>200</v>
      </c>
      <c r="AA352" s="11" t="s">
        <v>200</v>
      </c>
      <c r="AB352" s="11" t="s">
        <v>1604</v>
      </c>
      <c r="AC352" s="11" t="s">
        <v>1360</v>
      </c>
      <c r="AD352" s="11" t="s">
        <v>200</v>
      </c>
      <c r="AH352" s="11">
        <f t="shared" si="190"/>
        <v>-591.6</v>
      </c>
      <c r="AI352" s="11">
        <f t="shared" si="191"/>
        <v>-1093.0625</v>
      </c>
      <c r="AJ352" s="11">
        <f t="shared" si="192"/>
        <v>-1093.0625</v>
      </c>
      <c r="AK352" s="11">
        <f t="shared" si="193"/>
        <v>-90.137500000000017</v>
      </c>
      <c r="AL352" s="11">
        <f t="shared" si="194"/>
        <v>411.32500000000005</v>
      </c>
      <c r="AM352" s="11">
        <f t="shared" si="195"/>
        <v>-90.137500000000017</v>
      </c>
      <c r="AN352" s="11">
        <f t="shared" si="196"/>
        <v>411.32500000000005</v>
      </c>
      <c r="AO352" s="11">
        <f t="shared" si="197"/>
        <v>411.32500000000005</v>
      </c>
      <c r="AP352" s="11">
        <f t="shared" si="198"/>
        <v>411.32500000000005</v>
      </c>
      <c r="AQ352" s="11">
        <f t="shared" si="199"/>
        <v>-90.137500000000017</v>
      </c>
      <c r="AR352" s="11">
        <f t="shared" si="200"/>
        <v>411.32500000000005</v>
      </c>
      <c r="AS352" s="11">
        <f t="shared" si="201"/>
        <v>912.78750000000014</v>
      </c>
      <c r="AT352" s="11">
        <f t="shared" si="202"/>
        <v>1414.25</v>
      </c>
      <c r="AU352" s="11">
        <f t="shared" si="203"/>
        <v>912.78750000000014</v>
      </c>
      <c r="AV352" s="11">
        <f t="shared" si="204"/>
        <v>912.78750000000014</v>
      </c>
      <c r="AW352" s="11">
        <f t="shared" si="205"/>
        <v>1414.25</v>
      </c>
      <c r="AX352" s="11">
        <f t="shared" si="206"/>
        <v>2417.1749999999997</v>
      </c>
      <c r="AY352" s="11">
        <f t="shared" si="207"/>
        <v>912.78750000000014</v>
      </c>
      <c r="AZ352" s="11"/>
      <c r="BA352" s="11"/>
      <c r="BB352" s="11">
        <f t="shared" si="208"/>
        <v>-591.6</v>
      </c>
      <c r="BC352" s="11">
        <f t="shared" si="209"/>
        <v>-93.062500000000028</v>
      </c>
      <c r="BD352" s="11">
        <f t="shared" si="210"/>
        <v>-93.062500000000028</v>
      </c>
      <c r="BE352" s="11">
        <f t="shared" si="211"/>
        <v>-1090.1374999999998</v>
      </c>
      <c r="BF352" s="11">
        <f t="shared" si="212"/>
        <v>-1588.675</v>
      </c>
      <c r="BG352" s="11">
        <f t="shared" si="213"/>
        <v>-1090.1374999999998</v>
      </c>
      <c r="BH352" s="11">
        <f t="shared" si="214"/>
        <v>-1588.675</v>
      </c>
      <c r="BI352" s="11">
        <f t="shared" si="215"/>
        <v>-1588.675</v>
      </c>
      <c r="BJ352" s="11">
        <f t="shared" si="216"/>
        <v>-1588.675</v>
      </c>
      <c r="BK352" s="11">
        <f t="shared" si="217"/>
        <v>-1090.1374999999998</v>
      </c>
      <c r="BL352" s="11">
        <f t="shared" si="218"/>
        <v>-1588.675</v>
      </c>
      <c r="BM352" s="11">
        <f t="shared" si="219"/>
        <v>-2087.2124999999996</v>
      </c>
      <c r="BN352" s="11">
        <f t="shared" si="220"/>
        <v>-2585.75</v>
      </c>
      <c r="BO352" s="11">
        <f t="shared" si="221"/>
        <v>-2087.2124999999996</v>
      </c>
      <c r="BP352" s="11">
        <f t="shared" si="222"/>
        <v>-2087.2124999999996</v>
      </c>
      <c r="BQ352" s="11">
        <f t="shared" si="223"/>
        <v>-2585.75</v>
      </c>
      <c r="BR352" s="11">
        <f t="shared" si="224"/>
        <v>-3582.8250000000003</v>
      </c>
    </row>
    <row r="353" spans="1:70" ht="16" customHeight="1">
      <c r="A353" s="2">
        <v>43957</v>
      </c>
      <c r="B353" s="10" t="s">
        <v>838</v>
      </c>
      <c r="C353" s="11">
        <v>11</v>
      </c>
      <c r="D353" s="10">
        <v>87</v>
      </c>
      <c r="E353" s="10">
        <v>0.3</v>
      </c>
      <c r="I353" s="11">
        <v>4.1761558612099799E-2</v>
      </c>
      <c r="K353" s="11">
        <v>0</v>
      </c>
      <c r="L353" s="11" t="s">
        <v>44</v>
      </c>
      <c r="M353" s="11" t="s">
        <v>1428</v>
      </c>
      <c r="N353" s="11" t="s">
        <v>47</v>
      </c>
      <c r="O353" s="11" t="s">
        <v>425</v>
      </c>
      <c r="P353" s="11" t="s">
        <v>1828</v>
      </c>
      <c r="Q353" s="11" t="s">
        <v>1429</v>
      </c>
      <c r="R353" s="11" t="s">
        <v>1429</v>
      </c>
      <c r="S353" s="11" t="s">
        <v>1432</v>
      </c>
      <c r="T353" s="11" t="s">
        <v>1431</v>
      </c>
      <c r="U353" s="11" t="s">
        <v>1429</v>
      </c>
      <c r="V353" s="11" t="s">
        <v>425</v>
      </c>
      <c r="W353" s="11" t="s">
        <v>1429</v>
      </c>
      <c r="X353" s="11" t="s">
        <v>1431</v>
      </c>
      <c r="Y353" s="11" t="s">
        <v>1431</v>
      </c>
      <c r="Z353" s="11" t="s">
        <v>429</v>
      </c>
      <c r="AA353" s="11" t="s">
        <v>431</v>
      </c>
      <c r="AB353" s="11" t="s">
        <v>1865</v>
      </c>
      <c r="AC353" s="11" t="s">
        <v>1865</v>
      </c>
      <c r="AD353" s="11" t="s">
        <v>1865</v>
      </c>
      <c r="AH353" s="11">
        <f t="shared" si="190"/>
        <v>-63.893992724999677</v>
      </c>
      <c r="AI353" s="11">
        <f t="shared" si="191"/>
        <v>437.56850727500023</v>
      </c>
      <c r="AJ353" s="11">
        <f t="shared" si="192"/>
        <v>838.73549849999938</v>
      </c>
      <c r="AK353" s="11">
        <f t="shared" si="193"/>
        <v>738.44500435000009</v>
      </c>
      <c r="AL353" s="11">
        <f t="shared" si="194"/>
        <v>939.03100727500032</v>
      </c>
      <c r="AM353" s="11">
        <f t="shared" si="195"/>
        <v>939.03100727500032</v>
      </c>
      <c r="AN353" s="11">
        <f t="shared" si="196"/>
        <v>1039.321501425</v>
      </c>
      <c r="AO353" s="11">
        <f t="shared" si="197"/>
        <v>1139.6119955749989</v>
      </c>
      <c r="AP353" s="11">
        <f t="shared" si="198"/>
        <v>939.03100727500032</v>
      </c>
      <c r="AQ353" s="11">
        <f t="shared" si="199"/>
        <v>838.73549849999938</v>
      </c>
      <c r="AR353" s="11">
        <f t="shared" si="200"/>
        <v>939.03100727500032</v>
      </c>
      <c r="AS353" s="11">
        <f t="shared" si="201"/>
        <v>1139.6119955749989</v>
      </c>
      <c r="AT353" s="11">
        <f t="shared" si="202"/>
        <v>1139.6119955749989</v>
      </c>
      <c r="AU353" s="11">
        <f t="shared" si="203"/>
        <v>1540.7840014249998</v>
      </c>
      <c r="AV353" s="11">
        <f t="shared" si="204"/>
        <v>2142.5369955749989</v>
      </c>
      <c r="AW353" s="11">
        <f t="shared" si="205"/>
        <v>2343.1229985</v>
      </c>
      <c r="AX353" s="11">
        <f t="shared" si="206"/>
        <v>2343.1229985</v>
      </c>
      <c r="AY353" s="11">
        <f t="shared" si="207"/>
        <v>2343.1229985</v>
      </c>
      <c r="AZ353" s="11"/>
      <c r="BA353" s="11"/>
      <c r="BB353" s="11">
        <f t="shared" si="208"/>
        <v>-463.89599272500027</v>
      </c>
      <c r="BC353" s="11">
        <f t="shared" si="209"/>
        <v>-962.43349272500041</v>
      </c>
      <c r="BD353" s="11">
        <f t="shared" si="210"/>
        <v>-1361.2605014999992</v>
      </c>
      <c r="BE353" s="11">
        <f t="shared" si="211"/>
        <v>-1261.5549956499999</v>
      </c>
      <c r="BF353" s="11">
        <f t="shared" si="212"/>
        <v>-1460.9709927250001</v>
      </c>
      <c r="BG353" s="11">
        <f t="shared" si="213"/>
        <v>-1460.9709927250001</v>
      </c>
      <c r="BH353" s="11">
        <f t="shared" si="214"/>
        <v>-1560.6764985749996</v>
      </c>
      <c r="BI353" s="11">
        <f t="shared" si="215"/>
        <v>-1660.382004424999</v>
      </c>
      <c r="BJ353" s="11">
        <f t="shared" si="216"/>
        <v>-1460.9709927250001</v>
      </c>
      <c r="BK353" s="11">
        <f t="shared" si="217"/>
        <v>-1361.2605014999992</v>
      </c>
      <c r="BL353" s="11">
        <f t="shared" si="218"/>
        <v>-1460.9709927250001</v>
      </c>
      <c r="BM353" s="11">
        <f t="shared" si="219"/>
        <v>-1660.382004424999</v>
      </c>
      <c r="BN353" s="11">
        <f t="shared" si="220"/>
        <v>-1660.382004424999</v>
      </c>
      <c r="BO353" s="11">
        <f t="shared" si="221"/>
        <v>-2059.213998575</v>
      </c>
      <c r="BP353" s="11">
        <f t="shared" si="222"/>
        <v>-2657.457004424999</v>
      </c>
      <c r="BQ353" s="11">
        <f t="shared" si="223"/>
        <v>-2856.8730014999992</v>
      </c>
      <c r="BR353" s="11">
        <f t="shared" si="224"/>
        <v>-2856.8730014999992</v>
      </c>
    </row>
    <row r="354" spans="1:70" ht="16" customHeight="1">
      <c r="A354" s="2">
        <v>43957</v>
      </c>
      <c r="B354" s="10" t="s">
        <v>2431</v>
      </c>
      <c r="C354" s="11">
        <v>12</v>
      </c>
      <c r="D354" s="10">
        <v>85</v>
      </c>
      <c r="E354" s="10">
        <v>-0.4</v>
      </c>
      <c r="I354" s="11">
        <v>4.7082078433207913E-2</v>
      </c>
      <c r="K354" s="11">
        <v>0</v>
      </c>
      <c r="L354" s="11" t="s">
        <v>546</v>
      </c>
      <c r="M354" s="11" t="s">
        <v>467</v>
      </c>
      <c r="N354" s="11" t="s">
        <v>471</v>
      </c>
      <c r="O354" s="11" t="s">
        <v>512</v>
      </c>
      <c r="P354" s="11" t="s">
        <v>509</v>
      </c>
      <c r="Q354" s="11" t="s">
        <v>510</v>
      </c>
      <c r="R354" s="11" t="s">
        <v>1401</v>
      </c>
      <c r="S354" s="11" t="s">
        <v>508</v>
      </c>
      <c r="T354" s="11" t="s">
        <v>510</v>
      </c>
      <c r="U354" s="11" t="s">
        <v>508</v>
      </c>
      <c r="V354" s="11" t="s">
        <v>511</v>
      </c>
      <c r="W354" s="11" t="s">
        <v>508</v>
      </c>
      <c r="X354" s="11" t="s">
        <v>1334</v>
      </c>
      <c r="Y354" s="11" t="s">
        <v>51</v>
      </c>
      <c r="Z354" s="11" t="s">
        <v>55</v>
      </c>
      <c r="AA354" s="11" t="s">
        <v>459</v>
      </c>
      <c r="AB354" s="11" t="s">
        <v>56</v>
      </c>
      <c r="AC354" s="11" t="s">
        <v>51</v>
      </c>
      <c r="AD354" s="11" t="s">
        <v>1337</v>
      </c>
      <c r="AH354" s="11">
        <f t="shared" si="190"/>
        <v>-394.06375435000001</v>
      </c>
      <c r="AI354" s="11">
        <f t="shared" si="191"/>
        <v>-945.67150142499963</v>
      </c>
      <c r="AJ354" s="11">
        <f t="shared" si="192"/>
        <v>-694.94025142499959</v>
      </c>
      <c r="AK354" s="11">
        <f t="shared" si="193"/>
        <v>-343.91850727500037</v>
      </c>
      <c r="AL354" s="11">
        <f t="shared" si="194"/>
        <v>-193.4777514249997</v>
      </c>
      <c r="AM354" s="11">
        <f t="shared" si="195"/>
        <v>-93.18725727500032</v>
      </c>
      <c r="AN354" s="11">
        <f t="shared" si="196"/>
        <v>-293.76824557499907</v>
      </c>
      <c r="AO354" s="11">
        <f t="shared" si="197"/>
        <v>-193.4777514249997</v>
      </c>
      <c r="AP354" s="11">
        <f t="shared" si="198"/>
        <v>-293.76824557499907</v>
      </c>
      <c r="AQ354" s="11">
        <f t="shared" si="199"/>
        <v>-243.62299849999937</v>
      </c>
      <c r="AR354" s="11">
        <f t="shared" si="200"/>
        <v>-293.76824557499907</v>
      </c>
      <c r="AS354" s="11">
        <f t="shared" si="201"/>
        <v>558.71599857500041</v>
      </c>
      <c r="AT354" s="11">
        <f t="shared" si="202"/>
        <v>909.73974857500173</v>
      </c>
      <c r="AU354" s="11">
        <f t="shared" si="203"/>
        <v>809.44724857500034</v>
      </c>
      <c r="AV354" s="11">
        <f t="shared" si="204"/>
        <v>1210.6172485749987</v>
      </c>
      <c r="AW354" s="11">
        <f t="shared" si="205"/>
        <v>1010.0332515000007</v>
      </c>
      <c r="AX354" s="11">
        <f t="shared" si="206"/>
        <v>909.73974857500173</v>
      </c>
      <c r="AY354" s="11">
        <f t="shared" si="207"/>
        <v>659.0064927249997</v>
      </c>
      <c r="AZ354" s="11"/>
      <c r="BA354" s="11"/>
      <c r="BB354" s="11">
        <f t="shared" si="208"/>
        <v>105.93624564999999</v>
      </c>
      <c r="BC354" s="11">
        <f t="shared" si="209"/>
        <v>654.32649857499973</v>
      </c>
      <c r="BD354" s="11">
        <f t="shared" si="210"/>
        <v>405.05774857499966</v>
      </c>
      <c r="BE354" s="11">
        <f t="shared" si="211"/>
        <v>56.083492725000312</v>
      </c>
      <c r="BF354" s="11">
        <f t="shared" si="212"/>
        <v>-93.47975142500033</v>
      </c>
      <c r="BG354" s="11">
        <f t="shared" si="213"/>
        <v>-193.18525727499969</v>
      </c>
      <c r="BH354" s="11">
        <f t="shared" si="214"/>
        <v>6.2257544249990389</v>
      </c>
      <c r="BI354" s="11">
        <f t="shared" si="215"/>
        <v>-93.47975142500033</v>
      </c>
      <c r="BJ354" s="11">
        <f t="shared" si="216"/>
        <v>6.2257544249990389</v>
      </c>
      <c r="BK354" s="11">
        <f t="shared" si="217"/>
        <v>-43.626998500000632</v>
      </c>
      <c r="BL354" s="11">
        <f t="shared" si="218"/>
        <v>6.2257544249990389</v>
      </c>
      <c r="BM354" s="11">
        <f t="shared" si="219"/>
        <v>-841.28600142500022</v>
      </c>
      <c r="BN354" s="11">
        <f t="shared" si="220"/>
        <v>-1190.2622514250018</v>
      </c>
      <c r="BO354" s="11">
        <f t="shared" si="221"/>
        <v>-1090.5547514250002</v>
      </c>
      <c r="BP354" s="11">
        <f t="shared" si="222"/>
        <v>-1489.384751424999</v>
      </c>
      <c r="BQ354" s="11">
        <f t="shared" si="223"/>
        <v>-1289.9707485000006</v>
      </c>
      <c r="BR354" s="11">
        <f t="shared" si="224"/>
        <v>-1190.2622514250018</v>
      </c>
    </row>
    <row r="355" spans="1:70" ht="16" customHeight="1">
      <c r="A355" s="2">
        <v>43957</v>
      </c>
      <c r="B355" s="10" t="s">
        <v>1175</v>
      </c>
      <c r="C355" s="11">
        <v>13</v>
      </c>
      <c r="D355" s="10">
        <v>84</v>
      </c>
      <c r="E355" s="10">
        <v>-1.8</v>
      </c>
      <c r="K355" s="11">
        <v>0</v>
      </c>
      <c r="L355" s="11" t="s">
        <v>1178</v>
      </c>
      <c r="M355" s="11" t="s">
        <v>1182</v>
      </c>
      <c r="N355" s="11" t="s">
        <v>1178</v>
      </c>
      <c r="O355" s="11" t="s">
        <v>1163</v>
      </c>
      <c r="P355" s="11" t="s">
        <v>1179</v>
      </c>
      <c r="Q355" s="11" t="s">
        <v>1708</v>
      </c>
      <c r="R355" s="11" t="s">
        <v>1180</v>
      </c>
      <c r="S355" s="11" t="s">
        <v>1181</v>
      </c>
      <c r="T355" s="11" t="s">
        <v>1181</v>
      </c>
      <c r="U355" s="11" t="s">
        <v>1708</v>
      </c>
      <c r="V355" s="11" t="s">
        <v>1180</v>
      </c>
      <c r="W355" s="11" t="s">
        <v>1180</v>
      </c>
      <c r="X355" s="11" t="s">
        <v>1180</v>
      </c>
      <c r="Y355" s="11" t="s">
        <v>1180</v>
      </c>
      <c r="Z355" s="11" t="s">
        <v>1180</v>
      </c>
      <c r="AA355" s="11" t="s">
        <v>1708</v>
      </c>
      <c r="AB355" s="11" t="s">
        <v>2035</v>
      </c>
      <c r="AC355" s="11" t="s">
        <v>1182</v>
      </c>
      <c r="AD355" s="11" t="s">
        <v>1316</v>
      </c>
      <c r="AH355" s="11">
        <f t="shared" si="190"/>
        <v>321.41949122499625</v>
      </c>
      <c r="AI355" s="11">
        <f t="shared" si="191"/>
        <v>-380.625</v>
      </c>
      <c r="AJ355" s="11">
        <f t="shared" si="192"/>
        <v>-280.33450585000065</v>
      </c>
      <c r="AK355" s="11">
        <f t="shared" si="193"/>
        <v>-79.74449122499621</v>
      </c>
      <c r="AL355" s="11">
        <f t="shared" si="194"/>
        <v>221.12799414999932</v>
      </c>
      <c r="AM355" s="11">
        <f t="shared" si="195"/>
        <v>120.83749999999998</v>
      </c>
      <c r="AN355" s="11">
        <f t="shared" si="196"/>
        <v>20.547005850000659</v>
      </c>
      <c r="AO355" s="11">
        <f t="shared" si="197"/>
        <v>20.547005850000659</v>
      </c>
      <c r="AP355" s="11">
        <f t="shared" si="198"/>
        <v>221.12799414999932</v>
      </c>
      <c r="AQ355" s="11">
        <f t="shared" si="199"/>
        <v>120.83749999999998</v>
      </c>
      <c r="AR355" s="11">
        <f t="shared" si="200"/>
        <v>120.83749999999998</v>
      </c>
      <c r="AS355" s="11">
        <f t="shared" si="201"/>
        <v>120.83749999999998</v>
      </c>
      <c r="AT355" s="11">
        <f t="shared" si="202"/>
        <v>120.83749999999998</v>
      </c>
      <c r="AU355" s="11">
        <f t="shared" si="203"/>
        <v>120.83749999999998</v>
      </c>
      <c r="AV355" s="11">
        <f t="shared" si="204"/>
        <v>221.12799414999932</v>
      </c>
      <c r="AW355" s="11">
        <f t="shared" si="205"/>
        <v>421.7180087750038</v>
      </c>
      <c r="AX355" s="11">
        <f t="shared" si="206"/>
        <v>321.41949122499625</v>
      </c>
      <c r="AY355" s="11">
        <f t="shared" si="207"/>
        <v>622.29999999999995</v>
      </c>
      <c r="AZ355" s="11"/>
      <c r="BA355" s="11"/>
      <c r="BB355" s="11">
        <f t="shared" si="208"/>
        <v>-1078.5745087749963</v>
      </c>
      <c r="BC355" s="11">
        <f t="shared" si="209"/>
        <v>-380.625</v>
      </c>
      <c r="BD355" s="11">
        <f t="shared" si="210"/>
        <v>-480.33050584999938</v>
      </c>
      <c r="BE355" s="11">
        <f t="shared" si="211"/>
        <v>-679.75049122500377</v>
      </c>
      <c r="BF355" s="11">
        <f t="shared" si="212"/>
        <v>-978.86800584999935</v>
      </c>
      <c r="BG355" s="11">
        <f t="shared" si="213"/>
        <v>-879.16250000000002</v>
      </c>
      <c r="BH355" s="11">
        <f t="shared" si="214"/>
        <v>-779.45699415000058</v>
      </c>
      <c r="BI355" s="11">
        <f t="shared" si="215"/>
        <v>-779.45699415000058</v>
      </c>
      <c r="BJ355" s="11">
        <f t="shared" si="216"/>
        <v>-978.86800584999935</v>
      </c>
      <c r="BK355" s="11">
        <f t="shared" si="217"/>
        <v>-879.16250000000002</v>
      </c>
      <c r="BL355" s="11">
        <f t="shared" si="218"/>
        <v>-879.16250000000002</v>
      </c>
      <c r="BM355" s="11">
        <f t="shared" si="219"/>
        <v>-879.16250000000002</v>
      </c>
      <c r="BN355" s="11">
        <f t="shared" si="220"/>
        <v>-879.16250000000002</v>
      </c>
      <c r="BO355" s="11">
        <f t="shared" si="221"/>
        <v>-879.16250000000002</v>
      </c>
      <c r="BP355" s="11">
        <f t="shared" si="222"/>
        <v>-978.86800584999935</v>
      </c>
      <c r="BQ355" s="11">
        <f t="shared" si="223"/>
        <v>-1178.2879912250039</v>
      </c>
      <c r="BR355" s="11">
        <f t="shared" si="224"/>
        <v>-1078.5745087749963</v>
      </c>
    </row>
    <row r="356" spans="1:70" ht="16" customHeight="1">
      <c r="A356" s="2">
        <v>43957</v>
      </c>
      <c r="B356" s="10" t="s">
        <v>1703</v>
      </c>
      <c r="C356" s="11">
        <v>14</v>
      </c>
      <c r="D356" s="10">
        <v>81</v>
      </c>
      <c r="E356" s="10">
        <v>0.7</v>
      </c>
      <c r="K356" s="11">
        <v>0</v>
      </c>
      <c r="L356" s="11" t="s">
        <v>1359</v>
      </c>
      <c r="M356" s="11" t="s">
        <v>1360</v>
      </c>
      <c r="N356" s="11" t="s">
        <v>1475</v>
      </c>
      <c r="O356" s="11" t="s">
        <v>1604</v>
      </c>
      <c r="P356" s="11" t="s">
        <v>1475</v>
      </c>
      <c r="Q356" s="11" t="s">
        <v>1360</v>
      </c>
      <c r="R356" s="11" t="s">
        <v>1360</v>
      </c>
      <c r="S356" s="11" t="s">
        <v>1475</v>
      </c>
      <c r="T356" s="11" t="s">
        <v>1475</v>
      </c>
      <c r="U356" s="11" t="s">
        <v>200</v>
      </c>
      <c r="V356" s="11" t="s">
        <v>200</v>
      </c>
      <c r="W356" s="11" t="s">
        <v>1604</v>
      </c>
      <c r="X356" s="11" t="s">
        <v>1604</v>
      </c>
      <c r="Y356" s="11" t="s">
        <v>1360</v>
      </c>
      <c r="Z356" s="11" t="s">
        <v>1475</v>
      </c>
      <c r="AA356" s="11" t="s">
        <v>1604</v>
      </c>
      <c r="AB356" s="11" t="s">
        <v>1475</v>
      </c>
      <c r="AC356" s="11" t="s">
        <v>1475</v>
      </c>
      <c r="AD356" s="11" t="s">
        <v>1604</v>
      </c>
      <c r="AH356" s="11">
        <f t="shared" si="190"/>
        <v>-1077.8375000000001</v>
      </c>
      <c r="AI356" s="11">
        <f t="shared" si="191"/>
        <v>-1579.3</v>
      </c>
      <c r="AJ356" s="11">
        <f t="shared" si="192"/>
        <v>-2080.7624999999998</v>
      </c>
      <c r="AK356" s="11">
        <f t="shared" si="193"/>
        <v>-1579.3</v>
      </c>
      <c r="AL356" s="11">
        <f t="shared" si="194"/>
        <v>-1077.8375000000001</v>
      </c>
      <c r="AM356" s="11">
        <f t="shared" si="195"/>
        <v>-1077.8375000000001</v>
      </c>
      <c r="AN356" s="11">
        <f t="shared" si="196"/>
        <v>-1579.3</v>
      </c>
      <c r="AO356" s="11">
        <f t="shared" si="197"/>
        <v>-1579.3</v>
      </c>
      <c r="AP356" s="11">
        <f t="shared" si="198"/>
        <v>-2582.2249999999999</v>
      </c>
      <c r="AQ356" s="11">
        <f t="shared" si="199"/>
        <v>-2582.2249999999999</v>
      </c>
      <c r="AR356" s="11">
        <f t="shared" si="200"/>
        <v>-2080.7624999999998</v>
      </c>
      <c r="AS356" s="11">
        <f t="shared" si="201"/>
        <v>-2080.7624999999998</v>
      </c>
      <c r="AT356" s="11">
        <f t="shared" si="202"/>
        <v>-1077.8375000000001</v>
      </c>
      <c r="AU356" s="11">
        <f t="shared" si="203"/>
        <v>-1579.3</v>
      </c>
      <c r="AV356" s="11">
        <f t="shared" si="204"/>
        <v>-2080.7624999999998</v>
      </c>
      <c r="AW356" s="11">
        <f t="shared" si="205"/>
        <v>-1579.3</v>
      </c>
      <c r="AX356" s="11">
        <f t="shared" si="206"/>
        <v>-1579.3</v>
      </c>
      <c r="AY356" s="11">
        <f t="shared" si="207"/>
        <v>-2080.7624999999998</v>
      </c>
      <c r="AZ356" s="11"/>
      <c r="BA356" s="11"/>
      <c r="BB356" s="11">
        <f t="shared" si="208"/>
        <v>-77.837500000000006</v>
      </c>
      <c r="BC356" s="11">
        <f t="shared" si="209"/>
        <v>420.70000000000005</v>
      </c>
      <c r="BD356" s="11">
        <f t="shared" si="210"/>
        <v>919.23749999999995</v>
      </c>
      <c r="BE356" s="11">
        <f t="shared" si="211"/>
        <v>420.70000000000005</v>
      </c>
      <c r="BF356" s="11">
        <f t="shared" si="212"/>
        <v>-77.837500000000006</v>
      </c>
      <c r="BG356" s="11">
        <f t="shared" si="213"/>
        <v>-77.837500000000006</v>
      </c>
      <c r="BH356" s="11">
        <f t="shared" si="214"/>
        <v>420.70000000000005</v>
      </c>
      <c r="BI356" s="11">
        <f t="shared" si="215"/>
        <v>420.70000000000005</v>
      </c>
      <c r="BJ356" s="11">
        <f t="shared" si="216"/>
        <v>1417.7750000000001</v>
      </c>
      <c r="BK356" s="11">
        <f t="shared" si="217"/>
        <v>1417.7750000000001</v>
      </c>
      <c r="BL356" s="11">
        <f t="shared" si="218"/>
        <v>919.23749999999995</v>
      </c>
      <c r="BM356" s="11">
        <f t="shared" si="219"/>
        <v>919.23749999999995</v>
      </c>
      <c r="BN356" s="11">
        <f t="shared" si="220"/>
        <v>-77.837500000000006</v>
      </c>
      <c r="BO356" s="11">
        <f t="shared" si="221"/>
        <v>420.70000000000005</v>
      </c>
      <c r="BP356" s="11">
        <f t="shared" si="222"/>
        <v>919.23749999999995</v>
      </c>
      <c r="BQ356" s="11">
        <f t="shared" si="223"/>
        <v>420.70000000000005</v>
      </c>
      <c r="BR356" s="11">
        <f t="shared" si="224"/>
        <v>420.70000000000005</v>
      </c>
    </row>
    <row r="357" spans="1:70" ht="16" customHeight="1">
      <c r="A357" s="2">
        <v>43957</v>
      </c>
      <c r="B357" s="10" t="s">
        <v>972</v>
      </c>
      <c r="C357" s="11">
        <v>15</v>
      </c>
      <c r="D357" s="10">
        <v>81</v>
      </c>
      <c r="E357" s="10">
        <v>0</v>
      </c>
      <c r="K357" s="11">
        <v>0</v>
      </c>
      <c r="L357" s="11" t="s">
        <v>1261</v>
      </c>
      <c r="M357" s="11" t="s">
        <v>957</v>
      </c>
      <c r="N357" s="11" t="s">
        <v>1262</v>
      </c>
      <c r="O357" s="11" t="s">
        <v>2097</v>
      </c>
      <c r="P357" s="11" t="s">
        <v>1260</v>
      </c>
      <c r="Q357" s="11" t="s">
        <v>1261</v>
      </c>
      <c r="R357" s="11" t="s">
        <v>1261</v>
      </c>
      <c r="S357" s="11" t="s">
        <v>1260</v>
      </c>
      <c r="T357" s="11" t="s">
        <v>956</v>
      </c>
      <c r="U357" s="11" t="s">
        <v>1260</v>
      </c>
      <c r="V357" s="11" t="s">
        <v>956</v>
      </c>
      <c r="W357" s="11" t="s">
        <v>1262</v>
      </c>
      <c r="X357" s="11" t="s">
        <v>958</v>
      </c>
      <c r="Y357" s="11" t="s">
        <v>957</v>
      </c>
      <c r="Z357" s="11" t="s">
        <v>958</v>
      </c>
      <c r="AA357" s="11" t="s">
        <v>958</v>
      </c>
      <c r="AB357" s="11" t="s">
        <v>958</v>
      </c>
      <c r="AC357" s="11" t="s">
        <v>958</v>
      </c>
      <c r="AD357" s="11" t="s">
        <v>958</v>
      </c>
      <c r="AH357" s="11">
        <f t="shared" si="190"/>
        <v>-141.12500000000011</v>
      </c>
      <c r="AI357" s="11">
        <f t="shared" si="191"/>
        <v>-2648.4375</v>
      </c>
      <c r="AJ357" s="11">
        <f t="shared" si="192"/>
        <v>-3651.3625000000002</v>
      </c>
      <c r="AK357" s="11">
        <f t="shared" si="193"/>
        <v>-1645.5125</v>
      </c>
      <c r="AL357" s="11">
        <f t="shared" si="194"/>
        <v>-1144.0500000000002</v>
      </c>
      <c r="AM357" s="11">
        <f t="shared" si="195"/>
        <v>-1144.0500000000002</v>
      </c>
      <c r="AN357" s="11">
        <f t="shared" si="196"/>
        <v>-1645.5125</v>
      </c>
      <c r="AO357" s="11">
        <f t="shared" si="197"/>
        <v>-2146.9750000000004</v>
      </c>
      <c r="AP357" s="11">
        <f t="shared" si="198"/>
        <v>-1645.5125</v>
      </c>
      <c r="AQ357" s="11">
        <f t="shared" si="199"/>
        <v>-2146.9750000000004</v>
      </c>
      <c r="AR357" s="11">
        <f t="shared" si="200"/>
        <v>-2648.4375</v>
      </c>
      <c r="AS357" s="11">
        <f t="shared" si="201"/>
        <v>-642.58750000000009</v>
      </c>
      <c r="AT357" s="11">
        <f t="shared" si="202"/>
        <v>-141.12500000000011</v>
      </c>
      <c r="AU357" s="11">
        <f t="shared" si="203"/>
        <v>-642.58750000000009</v>
      </c>
      <c r="AV357" s="11">
        <f t="shared" si="204"/>
        <v>-642.58750000000009</v>
      </c>
      <c r="AW357" s="11">
        <f t="shared" si="205"/>
        <v>-642.58750000000009</v>
      </c>
      <c r="AX357" s="11">
        <f t="shared" si="206"/>
        <v>-642.58750000000009</v>
      </c>
      <c r="AY357" s="11">
        <f t="shared" si="207"/>
        <v>-642.58750000000009</v>
      </c>
      <c r="AZ357" s="11"/>
      <c r="BA357" s="11"/>
      <c r="BB357" s="11">
        <f t="shared" si="208"/>
        <v>-2141.125</v>
      </c>
      <c r="BC357" s="11">
        <f t="shared" si="209"/>
        <v>351.56249999999989</v>
      </c>
      <c r="BD357" s="11">
        <f t="shared" si="210"/>
        <v>1348.6374999999998</v>
      </c>
      <c r="BE357" s="11">
        <f t="shared" si="211"/>
        <v>-645.51250000000005</v>
      </c>
      <c r="BF357" s="11">
        <f t="shared" si="212"/>
        <v>-1144.0500000000002</v>
      </c>
      <c r="BG357" s="11">
        <f t="shared" si="213"/>
        <v>-1144.0500000000002</v>
      </c>
      <c r="BH357" s="11">
        <f t="shared" si="214"/>
        <v>-645.51250000000005</v>
      </c>
      <c r="BI357" s="11">
        <f t="shared" si="215"/>
        <v>-146.97500000000008</v>
      </c>
      <c r="BJ357" s="11">
        <f t="shared" si="216"/>
        <v>-645.51250000000005</v>
      </c>
      <c r="BK357" s="11">
        <f t="shared" si="217"/>
        <v>-146.97500000000008</v>
      </c>
      <c r="BL357" s="11">
        <f t="shared" si="218"/>
        <v>351.56249999999989</v>
      </c>
      <c r="BM357" s="11">
        <f t="shared" si="219"/>
        <v>-1642.5875000000001</v>
      </c>
      <c r="BN357" s="11">
        <f t="shared" si="220"/>
        <v>-2141.125</v>
      </c>
      <c r="BO357" s="11">
        <f t="shared" si="221"/>
        <v>-1642.5875000000001</v>
      </c>
      <c r="BP357" s="11">
        <f t="shared" si="222"/>
        <v>-1642.5875000000001</v>
      </c>
      <c r="BQ357" s="11">
        <f t="shared" si="223"/>
        <v>-1642.5875000000001</v>
      </c>
      <c r="BR357" s="11">
        <f t="shared" si="224"/>
        <v>-1642.5875000000001</v>
      </c>
    </row>
    <row r="358" spans="1:70" ht="16" customHeight="1">
      <c r="A358" s="2">
        <v>43958</v>
      </c>
      <c r="B358" s="10" t="s">
        <v>691</v>
      </c>
      <c r="C358" s="11">
        <v>1</v>
      </c>
      <c r="D358" s="10">
        <v>356</v>
      </c>
      <c r="E358" s="10">
        <v>-0.1</v>
      </c>
      <c r="K358" s="11">
        <v>0</v>
      </c>
      <c r="L358" s="11" t="s">
        <v>1938</v>
      </c>
      <c r="M358" s="11" t="s">
        <v>2337</v>
      </c>
      <c r="N358" s="11" t="s">
        <v>1937</v>
      </c>
      <c r="O358" s="11" t="s">
        <v>2334</v>
      </c>
      <c r="P358" s="11" t="s">
        <v>2225</v>
      </c>
      <c r="Q358" s="11" t="s">
        <v>1937</v>
      </c>
      <c r="R358" s="11" t="s">
        <v>2225</v>
      </c>
      <c r="S358" s="11" t="s">
        <v>1937</v>
      </c>
      <c r="T358" s="11" t="s">
        <v>1937</v>
      </c>
      <c r="U358" s="11" t="s">
        <v>1937</v>
      </c>
      <c r="V358" s="11" t="s">
        <v>2225</v>
      </c>
      <c r="W358" s="11" t="s">
        <v>2337</v>
      </c>
      <c r="X358" s="11" t="s">
        <v>2337</v>
      </c>
      <c r="Y358" s="11" t="s">
        <v>2225</v>
      </c>
      <c r="Z358" s="11" t="s">
        <v>2225</v>
      </c>
      <c r="AA358" s="11" t="s">
        <v>2225</v>
      </c>
      <c r="AB358" s="11" t="s">
        <v>2337</v>
      </c>
      <c r="AC358" s="11" t="s">
        <v>2225</v>
      </c>
      <c r="AD358" s="11" t="s">
        <v>1937</v>
      </c>
      <c r="AH358" s="11">
        <f t="shared" si="190"/>
        <v>2735.2250000000004</v>
      </c>
      <c r="AI358" s="11">
        <f t="shared" si="191"/>
        <v>729.375</v>
      </c>
      <c r="AJ358" s="11">
        <f t="shared" si="192"/>
        <v>3738.1500000000005</v>
      </c>
      <c r="AK358" s="11">
        <f t="shared" si="193"/>
        <v>1732.3000000000002</v>
      </c>
      <c r="AL358" s="11">
        <f t="shared" si="194"/>
        <v>729.375</v>
      </c>
      <c r="AM358" s="11">
        <f t="shared" si="195"/>
        <v>1732.3000000000002</v>
      </c>
      <c r="AN358" s="11">
        <f t="shared" si="196"/>
        <v>729.375</v>
      </c>
      <c r="AO358" s="11">
        <f t="shared" si="197"/>
        <v>729.375</v>
      </c>
      <c r="AP358" s="11">
        <f t="shared" si="198"/>
        <v>729.375</v>
      </c>
      <c r="AQ358" s="11">
        <f t="shared" si="199"/>
        <v>1732.3000000000002</v>
      </c>
      <c r="AR358" s="11">
        <f t="shared" si="200"/>
        <v>2735.2250000000004</v>
      </c>
      <c r="AS358" s="11">
        <f t="shared" si="201"/>
        <v>2735.2250000000004</v>
      </c>
      <c r="AT358" s="11">
        <f t="shared" si="202"/>
        <v>1732.3000000000002</v>
      </c>
      <c r="AU358" s="11">
        <f t="shared" si="203"/>
        <v>1732.3000000000002</v>
      </c>
      <c r="AV358" s="11">
        <f t="shared" si="204"/>
        <v>1732.3000000000002</v>
      </c>
      <c r="AW358" s="11">
        <f t="shared" si="205"/>
        <v>2735.2250000000004</v>
      </c>
      <c r="AX358" s="11">
        <f t="shared" si="206"/>
        <v>1732.3000000000002</v>
      </c>
      <c r="AY358" s="11">
        <f t="shared" si="207"/>
        <v>729.375</v>
      </c>
      <c r="AZ358" s="11"/>
      <c r="BA358" s="11"/>
      <c r="BB358" s="11">
        <f t="shared" si="208"/>
        <v>-7264.7749999999996</v>
      </c>
      <c r="BC358" s="11">
        <f t="shared" si="209"/>
        <v>-5270.625</v>
      </c>
      <c r="BD358" s="11">
        <f t="shared" si="210"/>
        <v>-8261.8499999999985</v>
      </c>
      <c r="BE358" s="11">
        <f t="shared" si="211"/>
        <v>-6267.7</v>
      </c>
      <c r="BF358" s="11">
        <f t="shared" si="212"/>
        <v>-5270.625</v>
      </c>
      <c r="BG358" s="11">
        <f t="shared" si="213"/>
        <v>-6267.7</v>
      </c>
      <c r="BH358" s="11">
        <f t="shared" si="214"/>
        <v>-5270.625</v>
      </c>
      <c r="BI358" s="11">
        <f t="shared" si="215"/>
        <v>-5270.625</v>
      </c>
      <c r="BJ358" s="11">
        <f t="shared" si="216"/>
        <v>-5270.625</v>
      </c>
      <c r="BK358" s="11">
        <f t="shared" si="217"/>
        <v>-6267.7</v>
      </c>
      <c r="BL358" s="11">
        <f t="shared" si="218"/>
        <v>-7264.7749999999996</v>
      </c>
      <c r="BM358" s="11">
        <f t="shared" si="219"/>
        <v>-7264.7749999999996</v>
      </c>
      <c r="BN358" s="11">
        <f t="shared" si="220"/>
        <v>-6267.7</v>
      </c>
      <c r="BO358" s="11">
        <f t="shared" si="221"/>
        <v>-6267.7</v>
      </c>
      <c r="BP358" s="11">
        <f t="shared" si="222"/>
        <v>-6267.7</v>
      </c>
      <c r="BQ358" s="11">
        <f t="shared" si="223"/>
        <v>-7264.7749999999996</v>
      </c>
      <c r="BR358" s="11">
        <f t="shared" si="224"/>
        <v>-6267.7</v>
      </c>
    </row>
    <row r="359" spans="1:70" ht="16" customHeight="1">
      <c r="A359" s="2">
        <v>43958</v>
      </c>
      <c r="B359" s="10" t="s">
        <v>436</v>
      </c>
      <c r="C359" s="11">
        <v>2</v>
      </c>
      <c r="D359" s="10">
        <v>344</v>
      </c>
      <c r="E359" s="10">
        <v>-0.5</v>
      </c>
      <c r="K359" s="11">
        <v>0</v>
      </c>
      <c r="L359" s="11" t="s">
        <v>328</v>
      </c>
      <c r="M359" s="11" t="s">
        <v>329</v>
      </c>
      <c r="N359" s="11" t="s">
        <v>1404</v>
      </c>
      <c r="O359" s="11" t="s">
        <v>329</v>
      </c>
      <c r="P359" s="11" t="s">
        <v>1404</v>
      </c>
      <c r="Q359" s="11" t="s">
        <v>328</v>
      </c>
      <c r="R359" s="11" t="s">
        <v>328</v>
      </c>
      <c r="S359" s="11" t="s">
        <v>326</v>
      </c>
      <c r="T359" s="11" t="s">
        <v>325</v>
      </c>
      <c r="U359" s="11" t="s">
        <v>331</v>
      </c>
      <c r="V359" s="11" t="s">
        <v>332</v>
      </c>
      <c r="W359" s="11" t="s">
        <v>332</v>
      </c>
      <c r="X359" s="11" t="s">
        <v>331</v>
      </c>
      <c r="Y359" s="11" t="s">
        <v>331</v>
      </c>
      <c r="Z359" s="11" t="s">
        <v>331</v>
      </c>
      <c r="AA359" s="11" t="s">
        <v>331</v>
      </c>
      <c r="AB359" s="11" t="s">
        <v>332</v>
      </c>
      <c r="AC359" s="11" t="s">
        <v>327</v>
      </c>
      <c r="AD359" s="11" t="s">
        <v>325</v>
      </c>
      <c r="AH359" s="11">
        <f t="shared" si="190"/>
        <v>-786.13750000000005</v>
      </c>
      <c r="AI359" s="11">
        <f t="shared" si="191"/>
        <v>-284.67499999999995</v>
      </c>
      <c r="AJ359" s="11">
        <f t="shared" si="192"/>
        <v>-786.13750000000005</v>
      </c>
      <c r="AK359" s="11">
        <f t="shared" si="193"/>
        <v>-284.67499999999995</v>
      </c>
      <c r="AL359" s="11">
        <f t="shared" si="194"/>
        <v>-1287.5999999999999</v>
      </c>
      <c r="AM359" s="11">
        <f t="shared" si="195"/>
        <v>-1287.5999999999999</v>
      </c>
      <c r="AN359" s="11">
        <f t="shared" si="196"/>
        <v>-1789.0625</v>
      </c>
      <c r="AO359" s="11">
        <f t="shared" si="197"/>
        <v>-2791.9875000000002</v>
      </c>
      <c r="AP359" s="11">
        <f t="shared" si="198"/>
        <v>-3794.9125000000004</v>
      </c>
      <c r="AQ359" s="11">
        <f t="shared" si="199"/>
        <v>-3293.4500000000003</v>
      </c>
      <c r="AR359" s="11">
        <f t="shared" si="200"/>
        <v>-3293.4500000000003</v>
      </c>
      <c r="AS359" s="11">
        <f t="shared" si="201"/>
        <v>-3794.9125000000004</v>
      </c>
      <c r="AT359" s="11">
        <f t="shared" si="202"/>
        <v>-3794.9125000000004</v>
      </c>
      <c r="AU359" s="11">
        <f t="shared" si="203"/>
        <v>-3794.9125000000004</v>
      </c>
      <c r="AV359" s="11">
        <f t="shared" si="204"/>
        <v>-3794.9125000000004</v>
      </c>
      <c r="AW359" s="11">
        <f t="shared" si="205"/>
        <v>-3293.4500000000003</v>
      </c>
      <c r="AX359" s="11">
        <f t="shared" si="206"/>
        <v>-2290.5250000000001</v>
      </c>
      <c r="AY359" s="11">
        <f t="shared" si="207"/>
        <v>-2791.9875000000002</v>
      </c>
      <c r="AZ359" s="11"/>
      <c r="BA359" s="11"/>
      <c r="BB359" s="11">
        <f t="shared" si="208"/>
        <v>-1786.1375</v>
      </c>
      <c r="BC359" s="11">
        <f t="shared" si="209"/>
        <v>-2284.6750000000002</v>
      </c>
      <c r="BD359" s="11">
        <f t="shared" si="210"/>
        <v>-1786.1375</v>
      </c>
      <c r="BE359" s="11">
        <f t="shared" si="211"/>
        <v>-2284.6750000000002</v>
      </c>
      <c r="BF359" s="11">
        <f t="shared" si="212"/>
        <v>-1287.5999999999999</v>
      </c>
      <c r="BG359" s="11">
        <f t="shared" si="213"/>
        <v>-1287.5999999999999</v>
      </c>
      <c r="BH359" s="11">
        <f t="shared" si="214"/>
        <v>-789.0625</v>
      </c>
      <c r="BI359" s="11">
        <f t="shared" si="215"/>
        <v>208.01250000000005</v>
      </c>
      <c r="BJ359" s="11">
        <f t="shared" si="216"/>
        <v>1205.0874999999999</v>
      </c>
      <c r="BK359" s="11">
        <f t="shared" si="217"/>
        <v>706.55</v>
      </c>
      <c r="BL359" s="11">
        <f t="shared" si="218"/>
        <v>706.55</v>
      </c>
      <c r="BM359" s="11">
        <f t="shared" si="219"/>
        <v>1205.0874999999999</v>
      </c>
      <c r="BN359" s="11">
        <f t="shared" si="220"/>
        <v>1205.0874999999999</v>
      </c>
      <c r="BO359" s="11">
        <f t="shared" si="221"/>
        <v>1205.0874999999999</v>
      </c>
      <c r="BP359" s="11">
        <f t="shared" si="222"/>
        <v>1205.0874999999999</v>
      </c>
      <c r="BQ359" s="11">
        <f t="shared" si="223"/>
        <v>706.55</v>
      </c>
      <c r="BR359" s="11">
        <f t="shared" si="224"/>
        <v>-290.52499999999998</v>
      </c>
    </row>
    <row r="360" spans="1:70" ht="16" customHeight="1">
      <c r="A360" s="2">
        <v>43958</v>
      </c>
      <c r="B360" s="10" t="s">
        <v>187</v>
      </c>
      <c r="C360" s="11">
        <v>3</v>
      </c>
      <c r="D360" s="10">
        <v>237</v>
      </c>
      <c r="E360" s="10">
        <v>-1.3</v>
      </c>
      <c r="K360" s="11">
        <v>0</v>
      </c>
      <c r="L360" s="11" t="s">
        <v>1230</v>
      </c>
      <c r="M360" s="11" t="s">
        <v>1231</v>
      </c>
      <c r="N360" s="11" t="s">
        <v>1231</v>
      </c>
      <c r="O360" s="11" t="s">
        <v>1225</v>
      </c>
      <c r="P360" s="11" t="s">
        <v>1225</v>
      </c>
      <c r="Q360" s="11" t="s">
        <v>1231</v>
      </c>
      <c r="R360" s="11" t="s">
        <v>1225</v>
      </c>
      <c r="S360" s="11" t="s">
        <v>2761</v>
      </c>
      <c r="T360" s="11" t="s">
        <v>2761</v>
      </c>
      <c r="U360" s="11" t="s">
        <v>2762</v>
      </c>
      <c r="V360" s="11" t="s">
        <v>2761</v>
      </c>
      <c r="W360" s="11" t="s">
        <v>2761</v>
      </c>
      <c r="X360" s="11" t="s">
        <v>2763</v>
      </c>
      <c r="Y360" s="11" t="s">
        <v>2761</v>
      </c>
      <c r="Z360" s="11" t="s">
        <v>2762</v>
      </c>
      <c r="AA360" s="11" t="s">
        <v>2661</v>
      </c>
      <c r="AB360" s="11" t="s">
        <v>2660</v>
      </c>
      <c r="AC360" s="11" t="s">
        <v>1240</v>
      </c>
      <c r="AD360" s="11" t="s">
        <v>2762</v>
      </c>
      <c r="AH360" s="11">
        <f t="shared" si="190"/>
        <v>-56.883750000000248</v>
      </c>
      <c r="AI360" s="11">
        <f t="shared" si="191"/>
        <v>-56.883750000000248</v>
      </c>
      <c r="AJ360" s="11">
        <f t="shared" si="192"/>
        <v>-46.854499999999575</v>
      </c>
      <c r="AK360" s="11">
        <f t="shared" si="193"/>
        <v>-46.854499999999575</v>
      </c>
      <c r="AL360" s="11">
        <f t="shared" si="194"/>
        <v>-56.883750000000248</v>
      </c>
      <c r="AM360" s="11">
        <f t="shared" si="195"/>
        <v>-46.854499999999575</v>
      </c>
      <c r="AN360" s="11">
        <f t="shared" si="196"/>
        <v>-76.942249999999817</v>
      </c>
      <c r="AO360" s="11">
        <f t="shared" si="197"/>
        <v>-76.942249999999817</v>
      </c>
      <c r="AP360" s="11">
        <f t="shared" si="198"/>
        <v>-97.000750000000295</v>
      </c>
      <c r="AQ360" s="11">
        <f t="shared" si="199"/>
        <v>-76.942249999999817</v>
      </c>
      <c r="AR360" s="11">
        <f t="shared" si="200"/>
        <v>-76.942249999999817</v>
      </c>
      <c r="AS360" s="11">
        <f t="shared" si="201"/>
        <v>-86.971499999999608</v>
      </c>
      <c r="AT360" s="11">
        <f t="shared" si="202"/>
        <v>-76.942249999999817</v>
      </c>
      <c r="AU360" s="11">
        <f t="shared" si="203"/>
        <v>-97.000750000000295</v>
      </c>
      <c r="AV360" s="11">
        <f t="shared" si="204"/>
        <v>-167.20549999999966</v>
      </c>
      <c r="AW360" s="11">
        <f t="shared" si="205"/>
        <v>-137.11774999999943</v>
      </c>
      <c r="AX360" s="11">
        <f t="shared" si="206"/>
        <v>-127.08849999999966</v>
      </c>
      <c r="AY360" s="11">
        <f t="shared" si="207"/>
        <v>-97.000750000000295</v>
      </c>
      <c r="AZ360" s="11"/>
      <c r="BA360" s="11"/>
      <c r="BB360" s="11">
        <f t="shared" si="208"/>
        <v>3.1162500000002495</v>
      </c>
      <c r="BC360" s="11">
        <f t="shared" si="209"/>
        <v>3.1162500000002495</v>
      </c>
      <c r="BD360" s="11">
        <f t="shared" si="210"/>
        <v>-6.8545000000004261</v>
      </c>
      <c r="BE360" s="11">
        <f t="shared" si="211"/>
        <v>-6.8545000000004261</v>
      </c>
      <c r="BF360" s="11">
        <f t="shared" si="212"/>
        <v>3.1162500000002495</v>
      </c>
      <c r="BG360" s="11">
        <f t="shared" si="213"/>
        <v>-6.8545000000004261</v>
      </c>
      <c r="BH360" s="11">
        <f t="shared" si="214"/>
        <v>23.057749999999828</v>
      </c>
      <c r="BI360" s="11">
        <f t="shared" si="215"/>
        <v>23.057749999999828</v>
      </c>
      <c r="BJ360" s="11">
        <f t="shared" si="216"/>
        <v>42.999250000000288</v>
      </c>
      <c r="BK360" s="11">
        <f t="shared" si="217"/>
        <v>23.057749999999828</v>
      </c>
      <c r="BL360" s="11">
        <f t="shared" si="218"/>
        <v>23.057749999999828</v>
      </c>
      <c r="BM360" s="11">
        <f t="shared" si="219"/>
        <v>33.02849999999961</v>
      </c>
      <c r="BN360" s="11">
        <f t="shared" si="220"/>
        <v>23.057749999999828</v>
      </c>
      <c r="BO360" s="11">
        <f t="shared" si="221"/>
        <v>42.999250000000288</v>
      </c>
      <c r="BP360" s="11">
        <f t="shared" si="222"/>
        <v>112.79449999999969</v>
      </c>
      <c r="BQ360" s="11">
        <f t="shared" si="223"/>
        <v>82.882249999999431</v>
      </c>
      <c r="BR360" s="11">
        <f t="shared" si="224"/>
        <v>72.911499999999634</v>
      </c>
    </row>
    <row r="361" spans="1:70" ht="16" customHeight="1">
      <c r="A361" s="2">
        <v>43958</v>
      </c>
      <c r="B361" s="10" t="s">
        <v>324</v>
      </c>
      <c r="C361" s="11">
        <v>4</v>
      </c>
      <c r="D361" s="10">
        <v>207</v>
      </c>
      <c r="E361" s="10">
        <v>-0.5</v>
      </c>
      <c r="I361" s="11">
        <v>2.4169194312796131E-2</v>
      </c>
      <c r="K361" s="11">
        <v>0</v>
      </c>
      <c r="L361" s="11" t="s">
        <v>1718</v>
      </c>
      <c r="M361" s="11" t="s">
        <v>2555</v>
      </c>
      <c r="N361" s="11" t="s">
        <v>1719</v>
      </c>
      <c r="O361" s="11" t="s">
        <v>1832</v>
      </c>
      <c r="P361" s="11" t="s">
        <v>1832</v>
      </c>
      <c r="Q361" s="11" t="s">
        <v>1719</v>
      </c>
      <c r="R361" s="11" t="s">
        <v>1719</v>
      </c>
      <c r="S361" s="11" t="s">
        <v>1831</v>
      </c>
      <c r="T361" s="11" t="s">
        <v>1719</v>
      </c>
      <c r="U361" s="11" t="s">
        <v>1719</v>
      </c>
      <c r="V361" s="11" t="s">
        <v>1719</v>
      </c>
      <c r="W361" s="11" t="s">
        <v>1795</v>
      </c>
      <c r="X361" s="11" t="s">
        <v>1725</v>
      </c>
      <c r="Y361" s="11" t="s">
        <v>1724</v>
      </c>
      <c r="Z361" s="11" t="s">
        <v>1724</v>
      </c>
      <c r="AA361" s="11" t="s">
        <v>1725</v>
      </c>
      <c r="AB361" s="11" t="s">
        <v>1726</v>
      </c>
      <c r="AC361" s="11" t="s">
        <v>1723</v>
      </c>
      <c r="AD361" s="11" t="s">
        <v>1720</v>
      </c>
      <c r="AH361" s="11">
        <f t="shared" si="190"/>
        <v>671.61250000000018</v>
      </c>
      <c r="AI361" s="11">
        <f t="shared" si="191"/>
        <v>4683.3125</v>
      </c>
      <c r="AJ361" s="11">
        <f t="shared" si="192"/>
        <v>5686.2374999999993</v>
      </c>
      <c r="AK361" s="11">
        <f t="shared" si="193"/>
        <v>5686.2374999999993</v>
      </c>
      <c r="AL361" s="11">
        <f t="shared" si="194"/>
        <v>4683.3125</v>
      </c>
      <c r="AM361" s="11">
        <f t="shared" si="195"/>
        <v>4683.3125</v>
      </c>
      <c r="AN361" s="11">
        <f t="shared" si="196"/>
        <v>4181.8499999999995</v>
      </c>
      <c r="AO361" s="11">
        <f t="shared" si="197"/>
        <v>4683.3125</v>
      </c>
      <c r="AP361" s="11">
        <f t="shared" si="198"/>
        <v>4683.3125</v>
      </c>
      <c r="AQ361" s="11">
        <f t="shared" si="199"/>
        <v>4683.3125</v>
      </c>
      <c r="AR361" s="11">
        <f t="shared" si="200"/>
        <v>7190.625</v>
      </c>
      <c r="AS361" s="11">
        <f t="shared" si="201"/>
        <v>5184.7749999999996</v>
      </c>
      <c r="AT361" s="11">
        <f t="shared" si="202"/>
        <v>6187.7</v>
      </c>
      <c r="AU361" s="11">
        <f t="shared" si="203"/>
        <v>6187.7</v>
      </c>
      <c r="AV361" s="11">
        <f t="shared" si="204"/>
        <v>5184.7749999999996</v>
      </c>
      <c r="AW361" s="11">
        <f t="shared" si="205"/>
        <v>7692.0874999999996</v>
      </c>
      <c r="AX361" s="11">
        <f t="shared" si="206"/>
        <v>8695.0124999999989</v>
      </c>
      <c r="AY361" s="11">
        <f t="shared" si="207"/>
        <v>10199.4</v>
      </c>
      <c r="AZ361" s="11"/>
      <c r="BA361" s="11"/>
      <c r="BB361" s="11">
        <f t="shared" si="208"/>
        <v>-4328.3874999999998</v>
      </c>
      <c r="BC361" s="11">
        <f t="shared" si="209"/>
        <v>-8316.6875</v>
      </c>
      <c r="BD361" s="11">
        <f t="shared" si="210"/>
        <v>-9313.7625000000007</v>
      </c>
      <c r="BE361" s="11">
        <f t="shared" si="211"/>
        <v>-9313.7625000000007</v>
      </c>
      <c r="BF361" s="11">
        <f t="shared" si="212"/>
        <v>-8316.6875</v>
      </c>
      <c r="BG361" s="11">
        <f t="shared" si="213"/>
        <v>-8316.6875</v>
      </c>
      <c r="BH361" s="11">
        <f t="shared" si="214"/>
        <v>-7818.1500000000005</v>
      </c>
      <c r="BI361" s="11">
        <f t="shared" si="215"/>
        <v>-8316.6875</v>
      </c>
      <c r="BJ361" s="11">
        <f t="shared" si="216"/>
        <v>-8316.6875</v>
      </c>
      <c r="BK361" s="11">
        <f t="shared" si="217"/>
        <v>-8316.6875</v>
      </c>
      <c r="BL361" s="11">
        <f t="shared" si="218"/>
        <v>-10809.375</v>
      </c>
      <c r="BM361" s="11">
        <f t="shared" si="219"/>
        <v>-8815.2250000000004</v>
      </c>
      <c r="BN361" s="11">
        <f t="shared" si="220"/>
        <v>-9812.3000000000011</v>
      </c>
      <c r="BO361" s="11">
        <f t="shared" si="221"/>
        <v>-9812.3000000000011</v>
      </c>
      <c r="BP361" s="11">
        <f t="shared" si="222"/>
        <v>-8815.2250000000004</v>
      </c>
      <c r="BQ361" s="11">
        <f t="shared" si="223"/>
        <v>-11307.9125</v>
      </c>
      <c r="BR361" s="11">
        <f t="shared" si="224"/>
        <v>-12304.987500000001</v>
      </c>
    </row>
    <row r="362" spans="1:70" ht="16" customHeight="1">
      <c r="A362" s="2">
        <v>43958</v>
      </c>
      <c r="B362" s="10" t="s">
        <v>400</v>
      </c>
      <c r="C362" s="11">
        <v>5</v>
      </c>
      <c r="D362" s="10">
        <v>179</v>
      </c>
      <c r="E362" s="10">
        <v>-0.8</v>
      </c>
      <c r="K362" s="11">
        <v>0</v>
      </c>
      <c r="L362" s="11" t="s">
        <v>1273</v>
      </c>
      <c r="M362" s="11" t="s">
        <v>1135</v>
      </c>
      <c r="N362" s="11" t="s">
        <v>1138</v>
      </c>
      <c r="O362" s="11" t="s">
        <v>904</v>
      </c>
      <c r="P362" s="11" t="s">
        <v>1136</v>
      </c>
      <c r="Q362" s="11" t="s">
        <v>1273</v>
      </c>
      <c r="R362" s="11" t="s">
        <v>1048</v>
      </c>
      <c r="S362" s="11" t="s">
        <v>1284</v>
      </c>
      <c r="T362" s="11" t="s">
        <v>1047</v>
      </c>
      <c r="U362" s="11" t="s">
        <v>1047</v>
      </c>
      <c r="V362" s="11" t="s">
        <v>1284</v>
      </c>
      <c r="W362" s="11" t="s">
        <v>1134</v>
      </c>
      <c r="X362" s="11" t="s">
        <v>1134</v>
      </c>
      <c r="Y362" s="11" t="s">
        <v>1134</v>
      </c>
      <c r="Z362" s="11" t="s">
        <v>1134</v>
      </c>
      <c r="AA362" s="11" t="s">
        <v>1284</v>
      </c>
      <c r="AB362" s="11" t="s">
        <v>1135</v>
      </c>
      <c r="AC362" s="11" t="s">
        <v>1137</v>
      </c>
      <c r="AD362" s="11" t="s">
        <v>1137</v>
      </c>
      <c r="AH362" s="11">
        <f t="shared" si="190"/>
        <v>-206.09775300000126</v>
      </c>
      <c r="AI362" s="11">
        <f t="shared" si="191"/>
        <v>-55.656997150000635</v>
      </c>
      <c r="AJ362" s="11">
        <f t="shared" si="192"/>
        <v>144.92900577499969</v>
      </c>
      <c r="AK362" s="11">
        <f t="shared" si="193"/>
        <v>-5.5117500750009611</v>
      </c>
      <c r="AL362" s="11">
        <f t="shared" si="194"/>
        <v>-155.9474913</v>
      </c>
      <c r="AM362" s="11">
        <f t="shared" si="195"/>
        <v>-105.80224422500031</v>
      </c>
      <c r="AN362" s="11">
        <f t="shared" si="196"/>
        <v>-356.53349422500031</v>
      </c>
      <c r="AO362" s="11">
        <f t="shared" si="197"/>
        <v>-406.67874130000001</v>
      </c>
      <c r="AP362" s="11">
        <f t="shared" si="198"/>
        <v>-406.67874130000001</v>
      </c>
      <c r="AQ362" s="11">
        <f t="shared" si="199"/>
        <v>-356.53349422500031</v>
      </c>
      <c r="AR362" s="11">
        <f t="shared" si="200"/>
        <v>-306.38824715000067</v>
      </c>
      <c r="AS362" s="11">
        <f t="shared" si="201"/>
        <v>-306.38824715000067</v>
      </c>
      <c r="AT362" s="11">
        <f t="shared" si="202"/>
        <v>-306.38824715000067</v>
      </c>
      <c r="AU362" s="11">
        <f t="shared" si="203"/>
        <v>-306.38824715000067</v>
      </c>
      <c r="AV362" s="11">
        <f t="shared" si="204"/>
        <v>-356.53349422500031</v>
      </c>
      <c r="AW362" s="11">
        <f t="shared" si="205"/>
        <v>-206.09775300000126</v>
      </c>
      <c r="AX362" s="11">
        <f t="shared" si="206"/>
        <v>-256.24300007500096</v>
      </c>
      <c r="AY362" s="11">
        <f t="shared" si="207"/>
        <v>-256.24300007500096</v>
      </c>
      <c r="AZ362" s="11"/>
      <c r="BA362" s="11"/>
      <c r="BB362" s="11">
        <f t="shared" si="208"/>
        <v>-106.08975299999872</v>
      </c>
      <c r="BC362" s="11">
        <f t="shared" si="209"/>
        <v>-255.65299714999935</v>
      </c>
      <c r="BD362" s="11">
        <f t="shared" si="210"/>
        <v>-455.0689942249997</v>
      </c>
      <c r="BE362" s="11">
        <f t="shared" si="211"/>
        <v>-305.50575007499907</v>
      </c>
      <c r="BF362" s="11">
        <f t="shared" si="212"/>
        <v>-155.9474913</v>
      </c>
      <c r="BG362" s="11">
        <f t="shared" si="213"/>
        <v>-205.80024422499966</v>
      </c>
      <c r="BH362" s="11">
        <f t="shared" si="214"/>
        <v>43.468505775000338</v>
      </c>
      <c r="BI362" s="11">
        <f t="shared" si="215"/>
        <v>93.321258700000001</v>
      </c>
      <c r="BJ362" s="11">
        <f t="shared" si="216"/>
        <v>93.321258700000001</v>
      </c>
      <c r="BK362" s="11">
        <f t="shared" si="217"/>
        <v>43.468505775000338</v>
      </c>
      <c r="BL362" s="11">
        <f t="shared" si="218"/>
        <v>-6.3842471499993607</v>
      </c>
      <c r="BM362" s="11">
        <f t="shared" si="219"/>
        <v>-6.3842471499993607</v>
      </c>
      <c r="BN362" s="11">
        <f t="shared" si="220"/>
        <v>-6.3842471499993607</v>
      </c>
      <c r="BO362" s="11">
        <f t="shared" si="221"/>
        <v>-6.3842471499993607</v>
      </c>
      <c r="BP362" s="11">
        <f t="shared" si="222"/>
        <v>43.468505775000338</v>
      </c>
      <c r="BQ362" s="11">
        <f t="shared" si="223"/>
        <v>-106.08975299999872</v>
      </c>
      <c r="BR362" s="11">
        <f t="shared" si="224"/>
        <v>-56.23700007499906</v>
      </c>
    </row>
    <row r="363" spans="1:70" ht="16" customHeight="1">
      <c r="A363" s="2">
        <v>43958</v>
      </c>
      <c r="B363" s="10" t="s">
        <v>972</v>
      </c>
      <c r="C363" s="11">
        <v>6</v>
      </c>
      <c r="D363" s="10">
        <v>138</v>
      </c>
      <c r="E363" s="10">
        <v>0</v>
      </c>
      <c r="K363" s="11">
        <v>0</v>
      </c>
      <c r="L363" s="11" t="s">
        <v>378</v>
      </c>
      <c r="M363" s="11" t="s">
        <v>377</v>
      </c>
      <c r="N363" s="11" t="s">
        <v>378</v>
      </c>
      <c r="O363" s="11" t="s">
        <v>2097</v>
      </c>
      <c r="P363" s="11" t="s">
        <v>2097</v>
      </c>
      <c r="Q363" s="11" t="s">
        <v>2097</v>
      </c>
      <c r="R363" s="11" t="s">
        <v>372</v>
      </c>
      <c r="S363" s="11" t="s">
        <v>379</v>
      </c>
      <c r="T363" s="11" t="s">
        <v>376</v>
      </c>
      <c r="U363" s="11" t="s">
        <v>1673</v>
      </c>
      <c r="V363" s="11" t="s">
        <v>1673</v>
      </c>
      <c r="W363" s="11" t="s">
        <v>1673</v>
      </c>
      <c r="X363" s="11" t="s">
        <v>373</v>
      </c>
      <c r="Y363" s="11" t="s">
        <v>375</v>
      </c>
      <c r="Z363" s="11" t="s">
        <v>862</v>
      </c>
      <c r="AA363" s="11" t="s">
        <v>860</v>
      </c>
      <c r="AB363" s="11" t="s">
        <v>860</v>
      </c>
      <c r="AC363" s="11" t="s">
        <v>862</v>
      </c>
      <c r="AD363" s="11" t="s">
        <v>853</v>
      </c>
      <c r="AH363" s="11">
        <f t="shared" si="190"/>
        <v>-2657.1374999999998</v>
      </c>
      <c r="AI363" s="11">
        <f t="shared" si="191"/>
        <v>-1152.75</v>
      </c>
      <c r="AJ363" s="11">
        <f t="shared" si="192"/>
        <v>-1654.2125000000001</v>
      </c>
      <c r="AK363" s="11">
        <f t="shared" si="193"/>
        <v>-1654.2125000000001</v>
      </c>
      <c r="AL363" s="11">
        <f t="shared" si="194"/>
        <v>-1654.2125000000001</v>
      </c>
      <c r="AM363" s="11">
        <f t="shared" si="195"/>
        <v>-3158.6</v>
      </c>
      <c r="AN363" s="11">
        <f t="shared" si="196"/>
        <v>-3660.0625</v>
      </c>
      <c r="AO363" s="11">
        <f t="shared" si="197"/>
        <v>-4662.9875000000002</v>
      </c>
      <c r="AP363" s="11">
        <f t="shared" si="198"/>
        <v>-4161.5249999999996</v>
      </c>
      <c r="AQ363" s="11">
        <f t="shared" si="199"/>
        <v>-4161.5249999999996</v>
      </c>
      <c r="AR363" s="11">
        <f t="shared" si="200"/>
        <v>-4161.5249999999996</v>
      </c>
      <c r="AS363" s="11">
        <f t="shared" si="201"/>
        <v>-5164.45</v>
      </c>
      <c r="AT363" s="11">
        <f t="shared" si="202"/>
        <v>-6668.8374999999996</v>
      </c>
      <c r="AU363" s="11">
        <f t="shared" si="203"/>
        <v>-7170.3</v>
      </c>
      <c r="AV363" s="11">
        <f t="shared" si="204"/>
        <v>-7671.7624999999998</v>
      </c>
      <c r="AW363" s="11">
        <f t="shared" si="205"/>
        <v>-7671.7624999999998</v>
      </c>
      <c r="AX363" s="11">
        <f t="shared" si="206"/>
        <v>-7170.3</v>
      </c>
      <c r="AY363" s="11">
        <f t="shared" si="207"/>
        <v>-8674.6875</v>
      </c>
      <c r="AZ363" s="11"/>
      <c r="BA363" s="11"/>
      <c r="BB363" s="11">
        <f t="shared" si="208"/>
        <v>342.86249999999995</v>
      </c>
      <c r="BC363" s="11">
        <f t="shared" si="209"/>
        <v>-1152.75</v>
      </c>
      <c r="BD363" s="11">
        <f t="shared" si="210"/>
        <v>-654.21250000000009</v>
      </c>
      <c r="BE363" s="11">
        <f t="shared" si="211"/>
        <v>-654.21250000000009</v>
      </c>
      <c r="BF363" s="11">
        <f t="shared" si="212"/>
        <v>-654.21250000000009</v>
      </c>
      <c r="BG363" s="11">
        <f t="shared" si="213"/>
        <v>841.40000000000009</v>
      </c>
      <c r="BH363" s="11">
        <f t="shared" si="214"/>
        <v>1339.9375</v>
      </c>
      <c r="BI363" s="11">
        <f t="shared" si="215"/>
        <v>2337.0124999999998</v>
      </c>
      <c r="BJ363" s="11">
        <f t="shared" si="216"/>
        <v>1838.4749999999999</v>
      </c>
      <c r="BK363" s="11">
        <f t="shared" si="217"/>
        <v>1838.4749999999999</v>
      </c>
      <c r="BL363" s="11">
        <f t="shared" si="218"/>
        <v>1838.4749999999999</v>
      </c>
      <c r="BM363" s="11">
        <f t="shared" si="219"/>
        <v>2835.55</v>
      </c>
      <c r="BN363" s="11">
        <f t="shared" si="220"/>
        <v>4331.1625000000004</v>
      </c>
      <c r="BO363" s="11">
        <f t="shared" si="221"/>
        <v>4829.7</v>
      </c>
      <c r="BP363" s="11">
        <f t="shared" si="222"/>
        <v>5328.2375000000002</v>
      </c>
      <c r="BQ363" s="11">
        <f t="shared" si="223"/>
        <v>5328.2375000000002</v>
      </c>
      <c r="BR363" s="11">
        <f t="shared" si="224"/>
        <v>4829.7</v>
      </c>
    </row>
    <row r="364" spans="1:70" ht="16" customHeight="1">
      <c r="A364" s="2">
        <v>43958</v>
      </c>
      <c r="B364" s="10" t="s">
        <v>1437</v>
      </c>
      <c r="C364" s="11">
        <v>7</v>
      </c>
      <c r="D364" s="10">
        <v>136</v>
      </c>
      <c r="E364" s="10">
        <v>-0.3</v>
      </c>
      <c r="K364" s="11">
        <v>0</v>
      </c>
      <c r="L364" s="11" t="s">
        <v>1444</v>
      </c>
      <c r="M364" s="11" t="s">
        <v>1442</v>
      </c>
      <c r="N364" s="11" t="s">
        <v>1444</v>
      </c>
      <c r="O364" s="11" t="s">
        <v>1443</v>
      </c>
      <c r="P364" s="11" t="s">
        <v>1443</v>
      </c>
      <c r="Q364" s="11" t="s">
        <v>1443</v>
      </c>
      <c r="R364" s="11" t="s">
        <v>1443</v>
      </c>
      <c r="S364" s="11" t="s">
        <v>1444</v>
      </c>
      <c r="T364" s="11" t="s">
        <v>1441</v>
      </c>
      <c r="U364" s="11" t="s">
        <v>1441</v>
      </c>
      <c r="V364" s="11" t="s">
        <v>1441</v>
      </c>
      <c r="W364" s="11" t="s">
        <v>1441</v>
      </c>
      <c r="X364" s="11" t="s">
        <v>1440</v>
      </c>
      <c r="Y364" s="11" t="s">
        <v>1444</v>
      </c>
      <c r="Z364" s="11" t="s">
        <v>1440</v>
      </c>
      <c r="AA364" s="11" t="s">
        <v>1441</v>
      </c>
      <c r="AB364" s="11" t="s">
        <v>1439</v>
      </c>
      <c r="AC364" s="11" t="s">
        <v>1441</v>
      </c>
      <c r="AD364" s="11" t="s">
        <v>1441</v>
      </c>
      <c r="AH364" s="11">
        <f t="shared" si="190"/>
        <v>77.375</v>
      </c>
      <c r="AI364" s="11">
        <f t="shared" si="191"/>
        <v>-4937.25</v>
      </c>
      <c r="AJ364" s="11">
        <f t="shared" si="192"/>
        <v>5092</v>
      </c>
      <c r="AK364" s="11">
        <f t="shared" si="193"/>
        <v>5092</v>
      </c>
      <c r="AL364" s="11">
        <f t="shared" si="194"/>
        <v>5092</v>
      </c>
      <c r="AM364" s="11">
        <f t="shared" si="195"/>
        <v>5092</v>
      </c>
      <c r="AN364" s="11">
        <f t="shared" si="196"/>
        <v>-4937.25</v>
      </c>
      <c r="AO364" s="11">
        <f t="shared" si="197"/>
        <v>-14966.5</v>
      </c>
      <c r="AP364" s="11">
        <f t="shared" si="198"/>
        <v>-14966.5</v>
      </c>
      <c r="AQ364" s="11">
        <f t="shared" si="199"/>
        <v>-14966.5</v>
      </c>
      <c r="AR364" s="11">
        <f t="shared" si="200"/>
        <v>-14966.5</v>
      </c>
      <c r="AS364" s="11">
        <f t="shared" si="201"/>
        <v>-9951.875</v>
      </c>
      <c r="AT364" s="11">
        <f t="shared" si="202"/>
        <v>-4937.25</v>
      </c>
      <c r="AU364" s="11">
        <f t="shared" si="203"/>
        <v>-9951.875</v>
      </c>
      <c r="AV364" s="11">
        <f t="shared" si="204"/>
        <v>-14966.5</v>
      </c>
      <c r="AW364" s="11">
        <f t="shared" si="205"/>
        <v>-19981.125</v>
      </c>
      <c r="AX364" s="11">
        <f t="shared" si="206"/>
        <v>-14966.5</v>
      </c>
      <c r="AY364" s="11">
        <f t="shared" si="207"/>
        <v>-14966.5</v>
      </c>
      <c r="AZ364" s="11"/>
      <c r="BA364" s="11"/>
      <c r="BB364" s="11">
        <f t="shared" si="208"/>
        <v>-9922.625</v>
      </c>
      <c r="BC364" s="11">
        <f t="shared" si="209"/>
        <v>-4937.25</v>
      </c>
      <c r="BD364" s="11">
        <f t="shared" si="210"/>
        <v>-14908</v>
      </c>
      <c r="BE364" s="11">
        <f t="shared" si="211"/>
        <v>-14908</v>
      </c>
      <c r="BF364" s="11">
        <f t="shared" si="212"/>
        <v>-14908</v>
      </c>
      <c r="BG364" s="11">
        <f t="shared" si="213"/>
        <v>-14908</v>
      </c>
      <c r="BH364" s="11">
        <f t="shared" si="214"/>
        <v>-4937.25</v>
      </c>
      <c r="BI364" s="11">
        <f t="shared" si="215"/>
        <v>5033.5</v>
      </c>
      <c r="BJ364" s="11">
        <f t="shared" si="216"/>
        <v>5033.5</v>
      </c>
      <c r="BK364" s="11">
        <f t="shared" si="217"/>
        <v>5033.5</v>
      </c>
      <c r="BL364" s="11">
        <f t="shared" si="218"/>
        <v>5033.5</v>
      </c>
      <c r="BM364" s="11">
        <f t="shared" si="219"/>
        <v>48.125</v>
      </c>
      <c r="BN364" s="11">
        <f t="shared" si="220"/>
        <v>-4937.25</v>
      </c>
      <c r="BO364" s="11">
        <f t="shared" si="221"/>
        <v>48.125</v>
      </c>
      <c r="BP364" s="11">
        <f t="shared" si="222"/>
        <v>5033.5</v>
      </c>
      <c r="BQ364" s="11">
        <f t="shared" si="223"/>
        <v>10018.875</v>
      </c>
      <c r="BR364" s="11">
        <f t="shared" si="224"/>
        <v>5033.5</v>
      </c>
    </row>
    <row r="365" spans="1:70" ht="16" customHeight="1">
      <c r="A365" s="2">
        <v>43958</v>
      </c>
      <c r="B365" s="10" t="s">
        <v>1775</v>
      </c>
      <c r="C365" s="11">
        <v>8</v>
      </c>
      <c r="D365" s="10">
        <v>103</v>
      </c>
      <c r="E365" s="10">
        <v>-3.3</v>
      </c>
      <c r="K365" s="11">
        <v>0</v>
      </c>
      <c r="L365" s="11" t="s">
        <v>1161</v>
      </c>
      <c r="M365" s="11" t="s">
        <v>118</v>
      </c>
      <c r="N365" s="11" t="s">
        <v>119</v>
      </c>
      <c r="O365" s="11" t="s">
        <v>119</v>
      </c>
      <c r="P365" s="11" t="s">
        <v>118</v>
      </c>
      <c r="Q365" s="11" t="s">
        <v>114</v>
      </c>
      <c r="R365" s="11" t="s">
        <v>121</v>
      </c>
      <c r="S365" s="11" t="s">
        <v>111</v>
      </c>
      <c r="T365" s="11" t="s">
        <v>1482</v>
      </c>
      <c r="U365" s="11" t="s">
        <v>114</v>
      </c>
      <c r="V365" s="11" t="s">
        <v>266</v>
      </c>
      <c r="W365" s="11" t="s">
        <v>266</v>
      </c>
      <c r="X365" s="11" t="s">
        <v>115</v>
      </c>
      <c r="Y365" s="11" t="s">
        <v>109</v>
      </c>
      <c r="Z365" s="11" t="s">
        <v>116</v>
      </c>
      <c r="AA365" s="11" t="s">
        <v>1161</v>
      </c>
      <c r="AB365" s="11" t="s">
        <v>115</v>
      </c>
      <c r="AC365" s="11" t="s">
        <v>118</v>
      </c>
      <c r="AD365" s="11" t="s">
        <v>266</v>
      </c>
      <c r="AH365" s="11">
        <f t="shared" si="190"/>
        <v>-688.0305087750038</v>
      </c>
      <c r="AI365" s="11">
        <f t="shared" si="191"/>
        <v>-286.85950585000069</v>
      </c>
      <c r="AJ365" s="11">
        <f t="shared" si="192"/>
        <v>-286.85950585000069</v>
      </c>
      <c r="AK365" s="11">
        <f t="shared" si="193"/>
        <v>-688.0305087750038</v>
      </c>
      <c r="AL365" s="11">
        <f t="shared" si="194"/>
        <v>-1390.075</v>
      </c>
      <c r="AM365" s="11">
        <f t="shared" si="195"/>
        <v>-1189.4930087750038</v>
      </c>
      <c r="AN365" s="11">
        <f t="shared" si="196"/>
        <v>-1590.6569912249963</v>
      </c>
      <c r="AO365" s="11">
        <f t="shared" si="197"/>
        <v>-1289.7845058500006</v>
      </c>
      <c r="AP365" s="11">
        <f t="shared" si="198"/>
        <v>-1390.075</v>
      </c>
      <c r="AQ365" s="11">
        <f t="shared" si="199"/>
        <v>-888.61250000000007</v>
      </c>
      <c r="AR365" s="11">
        <f t="shared" si="200"/>
        <v>-888.61250000000007</v>
      </c>
      <c r="AS365" s="11">
        <f t="shared" si="201"/>
        <v>-788.32200585000066</v>
      </c>
      <c r="AT365" s="11">
        <f t="shared" si="202"/>
        <v>-988.90299414999936</v>
      </c>
      <c r="AU365" s="11">
        <f t="shared" si="203"/>
        <v>-587.73199122499625</v>
      </c>
      <c r="AV365" s="11">
        <f t="shared" si="204"/>
        <v>-387.15</v>
      </c>
      <c r="AW365" s="11">
        <f t="shared" si="205"/>
        <v>-788.32200585000066</v>
      </c>
      <c r="AX365" s="11">
        <f t="shared" si="206"/>
        <v>-688.0305087750038</v>
      </c>
      <c r="AY365" s="11">
        <f t="shared" si="207"/>
        <v>-888.61250000000007</v>
      </c>
      <c r="AZ365" s="11"/>
      <c r="BA365" s="11"/>
      <c r="BB365" s="11">
        <f t="shared" si="208"/>
        <v>-88.024508774996207</v>
      </c>
      <c r="BC365" s="11">
        <f t="shared" si="209"/>
        <v>-486.85550584999942</v>
      </c>
      <c r="BD365" s="11">
        <f t="shared" si="210"/>
        <v>-486.85550584999942</v>
      </c>
      <c r="BE365" s="11">
        <f t="shared" si="211"/>
        <v>-88.024508774996207</v>
      </c>
      <c r="BF365" s="11">
        <f t="shared" si="212"/>
        <v>609.92499999999995</v>
      </c>
      <c r="BG365" s="11">
        <f t="shared" si="213"/>
        <v>410.51299122500382</v>
      </c>
      <c r="BH365" s="11">
        <f t="shared" si="214"/>
        <v>809.33700877499609</v>
      </c>
      <c r="BI365" s="11">
        <f t="shared" si="215"/>
        <v>510.21949415000063</v>
      </c>
      <c r="BJ365" s="11">
        <f t="shared" si="216"/>
        <v>609.92499999999995</v>
      </c>
      <c r="BK365" s="11">
        <f t="shared" si="217"/>
        <v>111.38749999999999</v>
      </c>
      <c r="BL365" s="11">
        <f t="shared" si="218"/>
        <v>111.38749999999999</v>
      </c>
      <c r="BM365" s="11">
        <f t="shared" si="219"/>
        <v>11.681994150000605</v>
      </c>
      <c r="BN365" s="11">
        <f t="shared" si="220"/>
        <v>211.09300584999937</v>
      </c>
      <c r="BO365" s="11">
        <f t="shared" si="221"/>
        <v>-187.73799122500378</v>
      </c>
      <c r="BP365" s="11">
        <f t="shared" si="222"/>
        <v>-387.15</v>
      </c>
      <c r="BQ365" s="11">
        <f t="shared" si="223"/>
        <v>11.681994150000605</v>
      </c>
      <c r="BR365" s="11">
        <f t="shared" si="224"/>
        <v>-88.024508774996207</v>
      </c>
    </row>
    <row r="366" spans="1:70" ht="16" customHeight="1">
      <c r="A366" s="2">
        <v>43958</v>
      </c>
      <c r="B366" s="10" t="s">
        <v>838</v>
      </c>
      <c r="C366" s="11">
        <v>9</v>
      </c>
      <c r="D366" s="10">
        <v>90</v>
      </c>
      <c r="E366" s="10">
        <v>0.1</v>
      </c>
      <c r="I366" s="11">
        <v>2.8732544399133291E-2</v>
      </c>
      <c r="K366" s="11">
        <v>0</v>
      </c>
      <c r="L366" s="11" t="s">
        <v>832</v>
      </c>
      <c r="M366" s="11" t="s">
        <v>833</v>
      </c>
      <c r="N366" s="11" t="s">
        <v>1601</v>
      </c>
      <c r="O366" s="11" t="s">
        <v>1275</v>
      </c>
      <c r="P366" s="11" t="s">
        <v>834</v>
      </c>
      <c r="Q366" s="11" t="s">
        <v>1275</v>
      </c>
      <c r="R366" s="11" t="s">
        <v>835</v>
      </c>
      <c r="S366" s="11" t="s">
        <v>1278</v>
      </c>
      <c r="T366" s="11" t="s">
        <v>1276</v>
      </c>
      <c r="U366" s="11" t="s">
        <v>834</v>
      </c>
      <c r="V366" s="11" t="s">
        <v>835</v>
      </c>
      <c r="W366" s="11" t="s">
        <v>2732</v>
      </c>
      <c r="X366" s="11" t="s">
        <v>1601</v>
      </c>
      <c r="Y366" s="11" t="s">
        <v>829</v>
      </c>
      <c r="Z366" s="11" t="s">
        <v>2057</v>
      </c>
      <c r="AA366" s="11" t="s">
        <v>830</v>
      </c>
      <c r="AB366" s="11" t="s">
        <v>1865</v>
      </c>
      <c r="AC366" s="11" t="s">
        <v>1865</v>
      </c>
      <c r="AD366" s="11" t="s">
        <v>1864</v>
      </c>
      <c r="AH366" s="11">
        <f t="shared" si="190"/>
        <v>-352.59049414999936</v>
      </c>
      <c r="AI366" s="11">
        <f t="shared" si="191"/>
        <v>850.9154941499994</v>
      </c>
      <c r="AJ366" s="11">
        <f t="shared" si="192"/>
        <v>1151.7970058500005</v>
      </c>
      <c r="AK366" s="11">
        <f t="shared" si="193"/>
        <v>1051.5014970749996</v>
      </c>
      <c r="AL366" s="11">
        <f t="shared" si="194"/>
        <v>1151.7970058500005</v>
      </c>
      <c r="AM366" s="11">
        <f t="shared" si="195"/>
        <v>1252.0874999999999</v>
      </c>
      <c r="AN366" s="11">
        <f t="shared" si="196"/>
        <v>1853.8404941499996</v>
      </c>
      <c r="AO366" s="11">
        <f t="shared" si="197"/>
        <v>1352.3779941499993</v>
      </c>
      <c r="AP366" s="11">
        <f t="shared" si="198"/>
        <v>1051.5014970749996</v>
      </c>
      <c r="AQ366" s="11">
        <f t="shared" si="199"/>
        <v>1252.0874999999999</v>
      </c>
      <c r="AR366" s="11">
        <f t="shared" si="200"/>
        <v>650.33450585000071</v>
      </c>
      <c r="AS366" s="11">
        <f t="shared" si="201"/>
        <v>850.9154941499994</v>
      </c>
      <c r="AT366" s="11">
        <f t="shared" si="202"/>
        <v>449.74850292500037</v>
      </c>
      <c r="AU366" s="11">
        <f t="shared" si="203"/>
        <v>349.45299414999937</v>
      </c>
      <c r="AV366" s="11">
        <f t="shared" si="204"/>
        <v>-51.713997074999682</v>
      </c>
      <c r="AW366" s="11">
        <f t="shared" si="205"/>
        <v>-452.8860029250003</v>
      </c>
      <c r="AX366" s="11">
        <f t="shared" si="206"/>
        <v>-452.8860029250003</v>
      </c>
      <c r="AY366" s="11">
        <f t="shared" si="207"/>
        <v>-553.17649707499959</v>
      </c>
      <c r="AZ366" s="11"/>
      <c r="BA366" s="11"/>
      <c r="BB366" s="11">
        <f t="shared" si="208"/>
        <v>-152.59449415000063</v>
      </c>
      <c r="BC366" s="11">
        <f t="shared" si="209"/>
        <v>-1349.0805058499996</v>
      </c>
      <c r="BD366" s="11">
        <f t="shared" si="210"/>
        <v>-1648.2069941500008</v>
      </c>
      <c r="BE366" s="11">
        <f t="shared" si="211"/>
        <v>-1548.496502925</v>
      </c>
      <c r="BF366" s="11">
        <f t="shared" si="212"/>
        <v>-1648.2069941500008</v>
      </c>
      <c r="BG366" s="11">
        <f t="shared" si="213"/>
        <v>-1747.9125000000001</v>
      </c>
      <c r="BH366" s="11">
        <f t="shared" si="214"/>
        <v>-2346.1555058499998</v>
      </c>
      <c r="BI366" s="11">
        <f t="shared" si="215"/>
        <v>-1847.6180058499995</v>
      </c>
      <c r="BJ366" s="11">
        <f t="shared" si="216"/>
        <v>-1548.496502925</v>
      </c>
      <c r="BK366" s="11">
        <f t="shared" si="217"/>
        <v>-1747.9125000000001</v>
      </c>
      <c r="BL366" s="11">
        <f t="shared" si="218"/>
        <v>-1149.6694941500007</v>
      </c>
      <c r="BM366" s="11">
        <f t="shared" si="219"/>
        <v>-1349.0805058499996</v>
      </c>
      <c r="BN366" s="11">
        <f t="shared" si="220"/>
        <v>-950.25349707500027</v>
      </c>
      <c r="BO366" s="11">
        <f t="shared" si="221"/>
        <v>-850.54300584999942</v>
      </c>
      <c r="BP366" s="11">
        <f t="shared" si="222"/>
        <v>-451.7159970750003</v>
      </c>
      <c r="BQ366" s="11">
        <f t="shared" si="223"/>
        <v>-52.884002924999706</v>
      </c>
      <c r="BR366" s="11">
        <f t="shared" si="224"/>
        <v>-52.884002924999706</v>
      </c>
    </row>
    <row r="367" spans="1:70" ht="16" customHeight="1">
      <c r="A367" s="2">
        <v>43958</v>
      </c>
      <c r="B367" s="10" t="s">
        <v>682</v>
      </c>
      <c r="C367" s="11">
        <v>10</v>
      </c>
      <c r="D367" s="10">
        <v>82</v>
      </c>
      <c r="E367" s="10">
        <v>-0.4</v>
      </c>
      <c r="I367" s="11">
        <v>1.501148648648642E-2</v>
      </c>
      <c r="K367" s="11">
        <v>0</v>
      </c>
      <c r="L367" s="11" t="s">
        <v>786</v>
      </c>
      <c r="M367" s="11" t="s">
        <v>789</v>
      </c>
      <c r="N367" s="11" t="s">
        <v>783</v>
      </c>
      <c r="O367" s="11" t="s">
        <v>783</v>
      </c>
      <c r="P367" s="11" t="s">
        <v>785</v>
      </c>
      <c r="Q367" s="11" t="s">
        <v>785</v>
      </c>
      <c r="R367" s="11" t="s">
        <v>2034</v>
      </c>
      <c r="S367" s="11" t="s">
        <v>961</v>
      </c>
      <c r="T367" s="11" t="s">
        <v>787</v>
      </c>
      <c r="U367" s="11" t="s">
        <v>960</v>
      </c>
      <c r="V367" s="11" t="s">
        <v>787</v>
      </c>
      <c r="W367" s="11" t="s">
        <v>2034</v>
      </c>
      <c r="X367" s="11" t="s">
        <v>2034</v>
      </c>
      <c r="Y367" s="11" t="s">
        <v>2034</v>
      </c>
      <c r="Z367" s="11" t="s">
        <v>787</v>
      </c>
      <c r="AA367" s="11" t="s">
        <v>960</v>
      </c>
      <c r="AB367" s="11" t="s">
        <v>958</v>
      </c>
      <c r="AC367" s="11" t="s">
        <v>959</v>
      </c>
      <c r="AD367" s="11" t="s">
        <v>961</v>
      </c>
      <c r="AH367" s="11">
        <f t="shared" si="190"/>
        <v>879.19999999999982</v>
      </c>
      <c r="AI367" s="11">
        <f t="shared" si="191"/>
        <v>1882.125</v>
      </c>
      <c r="AJ367" s="11">
        <f t="shared" si="192"/>
        <v>1882.125</v>
      </c>
      <c r="AK367" s="11">
        <f t="shared" si="193"/>
        <v>-123.72500000000008</v>
      </c>
      <c r="AL367" s="11">
        <f t="shared" si="194"/>
        <v>-123.72500000000008</v>
      </c>
      <c r="AM367" s="11">
        <f t="shared" si="195"/>
        <v>-1628.1125000000002</v>
      </c>
      <c r="AN367" s="11">
        <f t="shared" si="196"/>
        <v>-3132.5</v>
      </c>
      <c r="AO367" s="11">
        <f t="shared" si="197"/>
        <v>-2129.5749999999998</v>
      </c>
      <c r="AP367" s="11">
        <f t="shared" si="198"/>
        <v>-2631.0374999999999</v>
      </c>
      <c r="AQ367" s="11">
        <f t="shared" si="199"/>
        <v>-2129.5749999999998</v>
      </c>
      <c r="AR367" s="11">
        <f t="shared" si="200"/>
        <v>-1628.1125000000002</v>
      </c>
      <c r="AS367" s="11">
        <f t="shared" si="201"/>
        <v>-1628.1125000000002</v>
      </c>
      <c r="AT367" s="11">
        <f t="shared" si="202"/>
        <v>-1628.1125000000002</v>
      </c>
      <c r="AU367" s="11">
        <f t="shared" si="203"/>
        <v>-2129.5749999999998</v>
      </c>
      <c r="AV367" s="11">
        <f t="shared" si="204"/>
        <v>-2631.0374999999999</v>
      </c>
      <c r="AW367" s="11">
        <f t="shared" si="205"/>
        <v>-4636.8874999999998</v>
      </c>
      <c r="AX367" s="11">
        <f t="shared" si="206"/>
        <v>-3633.9624999999996</v>
      </c>
      <c r="AY367" s="11">
        <f t="shared" si="207"/>
        <v>-3132.5</v>
      </c>
      <c r="AZ367" s="11"/>
      <c r="BA367" s="11"/>
      <c r="BB367" s="11">
        <f t="shared" si="208"/>
        <v>-3120.7999999999997</v>
      </c>
      <c r="BC367" s="11">
        <f t="shared" si="209"/>
        <v>-4117.875</v>
      </c>
      <c r="BD367" s="11">
        <f t="shared" si="210"/>
        <v>-4117.875</v>
      </c>
      <c r="BE367" s="11">
        <f t="shared" si="211"/>
        <v>-2123.7250000000004</v>
      </c>
      <c r="BF367" s="11">
        <f t="shared" si="212"/>
        <v>-2123.7250000000004</v>
      </c>
      <c r="BG367" s="11">
        <f t="shared" si="213"/>
        <v>-628.11249999999995</v>
      </c>
      <c r="BH367" s="11">
        <f t="shared" si="214"/>
        <v>867.5</v>
      </c>
      <c r="BI367" s="11">
        <f t="shared" si="215"/>
        <v>-129.57500000000005</v>
      </c>
      <c r="BJ367" s="11">
        <f t="shared" si="216"/>
        <v>368.96249999999986</v>
      </c>
      <c r="BK367" s="11">
        <f t="shared" si="217"/>
        <v>-129.57500000000005</v>
      </c>
      <c r="BL367" s="11">
        <f t="shared" si="218"/>
        <v>-628.11249999999995</v>
      </c>
      <c r="BM367" s="11">
        <f t="shared" si="219"/>
        <v>-628.11249999999995</v>
      </c>
      <c r="BN367" s="11">
        <f t="shared" si="220"/>
        <v>-628.11249999999995</v>
      </c>
      <c r="BO367" s="11">
        <f t="shared" si="221"/>
        <v>-129.57500000000005</v>
      </c>
      <c r="BP367" s="11">
        <f t="shared" si="222"/>
        <v>368.96249999999986</v>
      </c>
      <c r="BQ367" s="11">
        <f t="shared" si="223"/>
        <v>2363.1125000000002</v>
      </c>
      <c r="BR367" s="11">
        <f t="shared" si="224"/>
        <v>1366.0375000000001</v>
      </c>
    </row>
    <row r="368" spans="1:70" ht="16" customHeight="1">
      <c r="A368" s="2">
        <v>43958</v>
      </c>
      <c r="B368" s="10" t="s">
        <v>1160</v>
      </c>
      <c r="C368" s="11">
        <v>11</v>
      </c>
      <c r="D368" s="10">
        <v>80</v>
      </c>
      <c r="E368" s="10">
        <v>-0.9</v>
      </c>
      <c r="K368" s="11">
        <v>0</v>
      </c>
      <c r="L368" s="11" t="s">
        <v>1765</v>
      </c>
      <c r="M368" s="11" t="s">
        <v>1765</v>
      </c>
      <c r="N368" s="11" t="s">
        <v>633</v>
      </c>
      <c r="O368" s="11" t="s">
        <v>629</v>
      </c>
      <c r="P368" s="11" t="s">
        <v>1032</v>
      </c>
      <c r="Q368" s="11" t="s">
        <v>2142</v>
      </c>
      <c r="R368" s="11" t="s">
        <v>2142</v>
      </c>
      <c r="S368" s="11" t="s">
        <v>1330</v>
      </c>
      <c r="T368" s="11" t="s">
        <v>1035</v>
      </c>
      <c r="U368" s="11" t="s">
        <v>1037</v>
      </c>
      <c r="V368" s="11" t="s">
        <v>1036</v>
      </c>
      <c r="W368" s="11" t="s">
        <v>1036</v>
      </c>
      <c r="X368" s="11" t="s">
        <v>1034</v>
      </c>
      <c r="Y368" s="11" t="s">
        <v>1036</v>
      </c>
      <c r="Z368" s="11" t="s">
        <v>1037</v>
      </c>
      <c r="AA368" s="11" t="s">
        <v>1034</v>
      </c>
      <c r="AB368" s="11" t="s">
        <v>517</v>
      </c>
      <c r="AC368" s="11" t="s">
        <v>518</v>
      </c>
      <c r="AD368" s="11" t="s">
        <v>1033</v>
      </c>
      <c r="AH368" s="11">
        <f t="shared" si="190"/>
        <v>-405.85501305000003</v>
      </c>
      <c r="AI368" s="11">
        <f t="shared" si="191"/>
        <v>-205.26499842499555</v>
      </c>
      <c r="AJ368" s="11">
        <f t="shared" si="192"/>
        <v>-305.55649549999242</v>
      </c>
      <c r="AK368" s="11">
        <f t="shared" si="193"/>
        <v>-1910.2425130499998</v>
      </c>
      <c r="AL368" s="11">
        <f t="shared" si="194"/>
        <v>-2110.8245042749959</v>
      </c>
      <c r="AM368" s="11">
        <f t="shared" si="195"/>
        <v>-2110.8245042749959</v>
      </c>
      <c r="AN368" s="11">
        <f t="shared" si="196"/>
        <v>-2311.4064954999922</v>
      </c>
      <c r="AO368" s="11">
        <f t="shared" si="197"/>
        <v>-2010.5340101249967</v>
      </c>
      <c r="AP368" s="11">
        <f t="shared" si="198"/>
        <v>-2511.9965101249973</v>
      </c>
      <c r="AQ368" s="11">
        <f t="shared" si="199"/>
        <v>-2612.2870042749964</v>
      </c>
      <c r="AR368" s="11">
        <f t="shared" si="200"/>
        <v>-2612.2870042749964</v>
      </c>
      <c r="AS368" s="11">
        <f t="shared" si="201"/>
        <v>-2712.5774984249956</v>
      </c>
      <c r="AT368" s="11">
        <f t="shared" si="202"/>
        <v>-2612.2870042749964</v>
      </c>
      <c r="AU368" s="11">
        <f t="shared" si="203"/>
        <v>-2511.9965101249973</v>
      </c>
      <c r="AV368" s="11">
        <f t="shared" si="204"/>
        <v>-2712.5774984249956</v>
      </c>
      <c r="AW368" s="11">
        <f t="shared" si="205"/>
        <v>-3113.7495042749965</v>
      </c>
      <c r="AX368" s="11">
        <f t="shared" si="206"/>
        <v>-3214.0399984249952</v>
      </c>
      <c r="AY368" s="11">
        <f t="shared" si="207"/>
        <v>-2913.1675130500003</v>
      </c>
      <c r="AZ368" s="11"/>
      <c r="BA368" s="11"/>
      <c r="BB368" s="11">
        <f t="shared" si="208"/>
        <v>-405.85501305000003</v>
      </c>
      <c r="BC368" s="11">
        <f t="shared" si="209"/>
        <v>-605.27499842500447</v>
      </c>
      <c r="BD368" s="11">
        <f t="shared" si="210"/>
        <v>-505.56849550000766</v>
      </c>
      <c r="BE368" s="11">
        <f t="shared" si="211"/>
        <v>1089.7574869500002</v>
      </c>
      <c r="BF368" s="11">
        <f t="shared" si="212"/>
        <v>1289.1694957249963</v>
      </c>
      <c r="BG368" s="11">
        <f t="shared" si="213"/>
        <v>1289.1694957249963</v>
      </c>
      <c r="BH368" s="11">
        <f t="shared" si="214"/>
        <v>1488.5815044999924</v>
      </c>
      <c r="BI368" s="11">
        <f t="shared" si="215"/>
        <v>1189.463989874997</v>
      </c>
      <c r="BJ368" s="11">
        <f t="shared" si="216"/>
        <v>1688.0014898749971</v>
      </c>
      <c r="BK368" s="11">
        <f t="shared" si="217"/>
        <v>1787.706995724996</v>
      </c>
      <c r="BL368" s="11">
        <f t="shared" si="218"/>
        <v>1787.706995724996</v>
      </c>
      <c r="BM368" s="11">
        <f t="shared" si="219"/>
        <v>1887.4125015749953</v>
      </c>
      <c r="BN368" s="11">
        <f t="shared" si="220"/>
        <v>1787.706995724996</v>
      </c>
      <c r="BO368" s="11">
        <f t="shared" si="221"/>
        <v>1688.0014898749971</v>
      </c>
      <c r="BP368" s="11">
        <f t="shared" si="222"/>
        <v>1887.4125015749953</v>
      </c>
      <c r="BQ368" s="11">
        <f t="shared" si="223"/>
        <v>2286.2444957249959</v>
      </c>
      <c r="BR368" s="11">
        <f t="shared" si="224"/>
        <v>2385.9500015749954</v>
      </c>
    </row>
    <row r="369" spans="1:70" ht="16" customHeight="1">
      <c r="A369" s="2">
        <v>43958</v>
      </c>
      <c r="B369" s="10" t="s">
        <v>1096</v>
      </c>
      <c r="C369" s="11">
        <v>12</v>
      </c>
      <c r="D369" s="10">
        <v>70</v>
      </c>
      <c r="E369" s="10">
        <v>-0.1</v>
      </c>
      <c r="K369" s="11">
        <v>0</v>
      </c>
      <c r="L369" s="11" t="s">
        <v>1663</v>
      </c>
      <c r="M369" s="11" t="s">
        <v>738</v>
      </c>
      <c r="N369" s="11" t="s">
        <v>737</v>
      </c>
      <c r="O369" s="11" t="s">
        <v>1663</v>
      </c>
      <c r="P369" s="11" t="s">
        <v>738</v>
      </c>
      <c r="Q369" s="11" t="s">
        <v>1666</v>
      </c>
      <c r="R369" s="11" t="s">
        <v>1668</v>
      </c>
      <c r="S369" s="11" t="s">
        <v>2182</v>
      </c>
      <c r="T369" s="11" t="s">
        <v>1100</v>
      </c>
      <c r="U369" s="11" t="s">
        <v>2507</v>
      </c>
      <c r="V369" s="11" t="s">
        <v>1098</v>
      </c>
      <c r="W369" s="11" t="s">
        <v>2764</v>
      </c>
      <c r="X369" s="11" t="s">
        <v>1100</v>
      </c>
      <c r="Y369" s="11" t="s">
        <v>2506</v>
      </c>
      <c r="Z369" s="11" t="s">
        <v>2765</v>
      </c>
      <c r="AA369" s="11" t="s">
        <v>2083</v>
      </c>
      <c r="AB369" s="11" t="s">
        <v>1099</v>
      </c>
      <c r="AC369" s="11" t="s">
        <v>2507</v>
      </c>
      <c r="AD369" s="11" t="s">
        <v>2765</v>
      </c>
      <c r="AH369" s="11">
        <f t="shared" si="190"/>
        <v>-2552.4875000000002</v>
      </c>
      <c r="AI369" s="11">
        <f t="shared" si="191"/>
        <v>-1048.0999999999999</v>
      </c>
      <c r="AJ369" s="11">
        <f t="shared" si="192"/>
        <v>-2051.0250000000001</v>
      </c>
      <c r="AK369" s="11">
        <f t="shared" si="193"/>
        <v>-2552.4875000000002</v>
      </c>
      <c r="AL369" s="11">
        <f t="shared" si="194"/>
        <v>-3555.4124999999999</v>
      </c>
      <c r="AM369" s="11">
        <f t="shared" si="195"/>
        <v>-8068.5749999999998</v>
      </c>
      <c r="AN369" s="11">
        <f t="shared" si="196"/>
        <v>-10575.887500000001</v>
      </c>
      <c r="AO369" s="11">
        <f t="shared" si="197"/>
        <v>-12581.737500000001</v>
      </c>
      <c r="AP369" s="11">
        <f t="shared" si="198"/>
        <v>-14086.125</v>
      </c>
      <c r="AQ369" s="11">
        <f t="shared" si="199"/>
        <v>-11077.35</v>
      </c>
      <c r="AR369" s="11">
        <f t="shared" si="200"/>
        <v>-12080.275000000001</v>
      </c>
      <c r="AS369" s="11">
        <f t="shared" si="201"/>
        <v>-12581.737500000001</v>
      </c>
      <c r="AT369" s="11">
        <f t="shared" si="202"/>
        <v>-11578.8125</v>
      </c>
      <c r="AU369" s="11">
        <f t="shared" si="203"/>
        <v>-16091.975</v>
      </c>
      <c r="AV369" s="11">
        <f t="shared" si="204"/>
        <v>-18097.825000000001</v>
      </c>
      <c r="AW369" s="11">
        <f t="shared" si="205"/>
        <v>-13584.6625</v>
      </c>
      <c r="AX369" s="11">
        <f t="shared" si="206"/>
        <v>-14086.125</v>
      </c>
      <c r="AY369" s="11">
        <f t="shared" si="207"/>
        <v>-16091.975</v>
      </c>
      <c r="AZ369" s="11"/>
      <c r="BA369" s="11"/>
      <c r="BB369" s="11">
        <f t="shared" si="208"/>
        <v>-1552.4875000000002</v>
      </c>
      <c r="BC369" s="11">
        <f t="shared" si="209"/>
        <v>-3048.1</v>
      </c>
      <c r="BD369" s="11">
        <f t="shared" si="210"/>
        <v>-2051.0250000000001</v>
      </c>
      <c r="BE369" s="11">
        <f t="shared" si="211"/>
        <v>-1552.4875000000002</v>
      </c>
      <c r="BF369" s="11">
        <f t="shared" si="212"/>
        <v>-555.41250000000002</v>
      </c>
      <c r="BG369" s="11">
        <f t="shared" si="213"/>
        <v>3931.4250000000002</v>
      </c>
      <c r="BH369" s="11">
        <f t="shared" si="214"/>
        <v>6424.1125000000002</v>
      </c>
      <c r="BI369" s="11">
        <f t="shared" si="215"/>
        <v>8418.2624999999989</v>
      </c>
      <c r="BJ369" s="11">
        <f t="shared" si="216"/>
        <v>9913.875</v>
      </c>
      <c r="BK369" s="11">
        <f t="shared" si="217"/>
        <v>6922.65</v>
      </c>
      <c r="BL369" s="11">
        <f t="shared" si="218"/>
        <v>7919.7249999999985</v>
      </c>
      <c r="BM369" s="11">
        <f t="shared" si="219"/>
        <v>8418.2624999999989</v>
      </c>
      <c r="BN369" s="11">
        <f t="shared" si="220"/>
        <v>7421.1874999999991</v>
      </c>
      <c r="BO369" s="11">
        <f t="shared" si="221"/>
        <v>11908.025</v>
      </c>
      <c r="BP369" s="11">
        <f t="shared" si="222"/>
        <v>13902.174999999999</v>
      </c>
      <c r="BQ369" s="11">
        <f t="shared" si="223"/>
        <v>9415.3374999999996</v>
      </c>
      <c r="BR369" s="11">
        <f t="shared" si="224"/>
        <v>9913.875</v>
      </c>
    </row>
    <row r="370" spans="1:70" ht="16" customHeight="1">
      <c r="A370" s="2">
        <v>43958</v>
      </c>
      <c r="B370" s="10" t="s">
        <v>803</v>
      </c>
      <c r="C370" s="11">
        <v>13</v>
      </c>
      <c r="D370" s="10">
        <v>70</v>
      </c>
      <c r="E370" s="10">
        <v>3.1</v>
      </c>
      <c r="K370" s="11">
        <v>0</v>
      </c>
      <c r="L370" s="11" t="s">
        <v>363</v>
      </c>
      <c r="M370" s="11" t="s">
        <v>362</v>
      </c>
      <c r="N370" s="11" t="s">
        <v>126</v>
      </c>
      <c r="O370" s="11" t="s">
        <v>126</v>
      </c>
      <c r="P370" s="11" t="s">
        <v>1293</v>
      </c>
      <c r="Q370" s="11" t="s">
        <v>126</v>
      </c>
      <c r="R370" s="11" t="s">
        <v>1293</v>
      </c>
      <c r="S370" s="11" t="s">
        <v>364</v>
      </c>
      <c r="T370" s="11" t="s">
        <v>126</v>
      </c>
      <c r="U370" s="11" t="s">
        <v>364</v>
      </c>
      <c r="V370" s="11" t="s">
        <v>126</v>
      </c>
      <c r="W370" s="11" t="s">
        <v>126</v>
      </c>
      <c r="X370" s="11" t="s">
        <v>1293</v>
      </c>
      <c r="Y370" s="11" t="s">
        <v>126</v>
      </c>
      <c r="Z370" s="11" t="s">
        <v>1293</v>
      </c>
      <c r="AA370" s="11" t="s">
        <v>1293</v>
      </c>
      <c r="AB370" s="11" t="s">
        <v>1293</v>
      </c>
      <c r="AC370" s="11" t="s">
        <v>124</v>
      </c>
      <c r="AD370" s="11" t="s">
        <v>124</v>
      </c>
      <c r="AH370" s="11">
        <f t="shared" si="190"/>
        <v>-459.88750000000005</v>
      </c>
      <c r="AI370" s="11">
        <f t="shared" si="191"/>
        <v>543.03750000000002</v>
      </c>
      <c r="AJ370" s="11">
        <f t="shared" si="192"/>
        <v>543.03750000000002</v>
      </c>
      <c r="AK370" s="11">
        <f t="shared" si="193"/>
        <v>1044.5</v>
      </c>
      <c r="AL370" s="11">
        <f t="shared" si="194"/>
        <v>543.03750000000002</v>
      </c>
      <c r="AM370" s="11">
        <f t="shared" si="195"/>
        <v>1044.5</v>
      </c>
      <c r="AN370" s="11">
        <f t="shared" si="196"/>
        <v>41.575000000000045</v>
      </c>
      <c r="AO370" s="11">
        <f t="shared" si="197"/>
        <v>543.03750000000002</v>
      </c>
      <c r="AP370" s="11">
        <f t="shared" si="198"/>
        <v>41.575000000000045</v>
      </c>
      <c r="AQ370" s="11">
        <f t="shared" si="199"/>
        <v>543.03750000000002</v>
      </c>
      <c r="AR370" s="11">
        <f t="shared" si="200"/>
        <v>543.03750000000002</v>
      </c>
      <c r="AS370" s="11">
        <f t="shared" si="201"/>
        <v>1044.5</v>
      </c>
      <c r="AT370" s="11">
        <f t="shared" si="202"/>
        <v>543.03750000000002</v>
      </c>
      <c r="AU370" s="11">
        <f t="shared" si="203"/>
        <v>1044.5</v>
      </c>
      <c r="AV370" s="11">
        <f t="shared" si="204"/>
        <v>1044.5</v>
      </c>
      <c r="AW370" s="11">
        <f t="shared" si="205"/>
        <v>1044.5</v>
      </c>
      <c r="AX370" s="11">
        <f t="shared" si="206"/>
        <v>1545.9624999999999</v>
      </c>
      <c r="AY370" s="11">
        <f t="shared" si="207"/>
        <v>1545.9624999999999</v>
      </c>
      <c r="AZ370" s="11"/>
      <c r="BA370" s="11"/>
      <c r="BB370" s="11">
        <f t="shared" si="208"/>
        <v>-1459.8875</v>
      </c>
      <c r="BC370" s="11">
        <f t="shared" si="209"/>
        <v>-2456.9625000000001</v>
      </c>
      <c r="BD370" s="11">
        <f t="shared" si="210"/>
        <v>-2456.9625000000001</v>
      </c>
      <c r="BE370" s="11">
        <f t="shared" si="211"/>
        <v>-2955.5</v>
      </c>
      <c r="BF370" s="11">
        <f t="shared" si="212"/>
        <v>-2456.9625000000001</v>
      </c>
      <c r="BG370" s="11">
        <f t="shared" si="213"/>
        <v>-2955.5</v>
      </c>
      <c r="BH370" s="11">
        <f t="shared" si="214"/>
        <v>-1958.425</v>
      </c>
      <c r="BI370" s="11">
        <f t="shared" si="215"/>
        <v>-2456.9625000000001</v>
      </c>
      <c r="BJ370" s="11">
        <f t="shared" si="216"/>
        <v>-1958.425</v>
      </c>
      <c r="BK370" s="11">
        <f t="shared" si="217"/>
        <v>-2456.9625000000001</v>
      </c>
      <c r="BL370" s="11">
        <f t="shared" si="218"/>
        <v>-2456.9625000000001</v>
      </c>
      <c r="BM370" s="11">
        <f t="shared" si="219"/>
        <v>-2955.5</v>
      </c>
      <c r="BN370" s="11">
        <f t="shared" si="220"/>
        <v>-2456.9625000000001</v>
      </c>
      <c r="BO370" s="11">
        <f t="shared" si="221"/>
        <v>-2955.5</v>
      </c>
      <c r="BP370" s="11">
        <f t="shared" si="222"/>
        <v>-2955.5</v>
      </c>
      <c r="BQ370" s="11">
        <f t="shared" si="223"/>
        <v>-2955.5</v>
      </c>
      <c r="BR370" s="11">
        <f t="shared" si="224"/>
        <v>-3454.0375000000004</v>
      </c>
    </row>
    <row r="371" spans="1:70" ht="16" customHeight="1">
      <c r="A371" s="2">
        <v>43958</v>
      </c>
      <c r="B371" s="10" t="s">
        <v>238</v>
      </c>
      <c r="C371" s="11">
        <v>14</v>
      </c>
      <c r="D371" s="10">
        <v>67</v>
      </c>
      <c r="E371" s="10">
        <v>-0.4</v>
      </c>
      <c r="K371" s="11">
        <v>0</v>
      </c>
      <c r="L371" s="11" t="s">
        <v>1303</v>
      </c>
      <c r="M371" s="11" t="s">
        <v>873</v>
      </c>
      <c r="N371" s="11" t="s">
        <v>1302</v>
      </c>
      <c r="O371" s="11" t="s">
        <v>135</v>
      </c>
      <c r="P371" s="11" t="s">
        <v>873</v>
      </c>
      <c r="Q371" s="11" t="s">
        <v>135</v>
      </c>
      <c r="R371" s="11" t="s">
        <v>873</v>
      </c>
      <c r="S371" s="11" t="s">
        <v>873</v>
      </c>
      <c r="T371" s="11" t="s">
        <v>1302</v>
      </c>
      <c r="U371" s="11" t="s">
        <v>1302</v>
      </c>
      <c r="V371" s="11" t="s">
        <v>1303</v>
      </c>
      <c r="W371" s="11" t="s">
        <v>1303</v>
      </c>
      <c r="X371" s="11" t="s">
        <v>1303</v>
      </c>
      <c r="Y371" s="11" t="s">
        <v>1303</v>
      </c>
      <c r="Z371" s="11" t="s">
        <v>1303</v>
      </c>
      <c r="AA371" s="11" t="s">
        <v>1303</v>
      </c>
      <c r="AB371" s="11" t="s">
        <v>873</v>
      </c>
      <c r="AC371" s="11" t="s">
        <v>1302</v>
      </c>
      <c r="AD371" s="11" t="s">
        <v>873</v>
      </c>
      <c r="AH371" s="11">
        <f t="shared" si="190"/>
        <v>-1611.925</v>
      </c>
      <c r="AI371" s="11">
        <f t="shared" si="191"/>
        <v>-1110.4625000000001</v>
      </c>
      <c r="AJ371" s="11">
        <f t="shared" si="192"/>
        <v>-2113.3874999999998</v>
      </c>
      <c r="AK371" s="11">
        <f t="shared" si="193"/>
        <v>-1611.925</v>
      </c>
      <c r="AL371" s="11">
        <f t="shared" si="194"/>
        <v>-2113.3874999999998</v>
      </c>
      <c r="AM371" s="11">
        <f t="shared" si="195"/>
        <v>-1611.925</v>
      </c>
      <c r="AN371" s="11">
        <f t="shared" si="196"/>
        <v>-1611.925</v>
      </c>
      <c r="AO371" s="11">
        <f t="shared" si="197"/>
        <v>-1110.4625000000001</v>
      </c>
      <c r="AP371" s="11">
        <f t="shared" si="198"/>
        <v>-1110.4625000000001</v>
      </c>
      <c r="AQ371" s="11">
        <f t="shared" si="199"/>
        <v>-609</v>
      </c>
      <c r="AR371" s="11">
        <f t="shared" si="200"/>
        <v>-609</v>
      </c>
      <c r="AS371" s="11">
        <f t="shared" si="201"/>
        <v>-609</v>
      </c>
      <c r="AT371" s="11">
        <f t="shared" si="202"/>
        <v>-609</v>
      </c>
      <c r="AU371" s="11">
        <f t="shared" si="203"/>
        <v>-609</v>
      </c>
      <c r="AV371" s="11">
        <f t="shared" si="204"/>
        <v>-609</v>
      </c>
      <c r="AW371" s="11">
        <f t="shared" si="205"/>
        <v>-1611.925</v>
      </c>
      <c r="AX371" s="11">
        <f t="shared" si="206"/>
        <v>-1110.4625000000001</v>
      </c>
      <c r="AY371" s="11">
        <f t="shared" si="207"/>
        <v>-1611.925</v>
      </c>
      <c r="AZ371" s="11"/>
      <c r="BA371" s="11"/>
      <c r="BB371" s="11">
        <f t="shared" si="208"/>
        <v>388.07500000000005</v>
      </c>
      <c r="BC371" s="11">
        <f t="shared" si="209"/>
        <v>-110.46250000000001</v>
      </c>
      <c r="BD371" s="11">
        <f t="shared" si="210"/>
        <v>886.61249999999995</v>
      </c>
      <c r="BE371" s="11">
        <f t="shared" si="211"/>
        <v>388.07500000000005</v>
      </c>
      <c r="BF371" s="11">
        <f t="shared" si="212"/>
        <v>886.61249999999995</v>
      </c>
      <c r="BG371" s="11">
        <f t="shared" si="213"/>
        <v>388.07500000000005</v>
      </c>
      <c r="BH371" s="11">
        <f t="shared" si="214"/>
        <v>388.07500000000005</v>
      </c>
      <c r="BI371" s="11">
        <f t="shared" si="215"/>
        <v>-110.46250000000001</v>
      </c>
      <c r="BJ371" s="11">
        <f t="shared" si="216"/>
        <v>-110.46250000000001</v>
      </c>
      <c r="BK371" s="11">
        <f t="shared" si="217"/>
        <v>-609</v>
      </c>
      <c r="BL371" s="11">
        <f t="shared" si="218"/>
        <v>-609</v>
      </c>
      <c r="BM371" s="11">
        <f t="shared" si="219"/>
        <v>-609</v>
      </c>
      <c r="BN371" s="11">
        <f t="shared" si="220"/>
        <v>-609</v>
      </c>
      <c r="BO371" s="11">
        <f t="shared" si="221"/>
        <v>-609</v>
      </c>
      <c r="BP371" s="11">
        <f t="shared" si="222"/>
        <v>-609</v>
      </c>
      <c r="BQ371" s="11">
        <f t="shared" si="223"/>
        <v>388.07500000000005</v>
      </c>
      <c r="BR371" s="11">
        <f t="shared" si="224"/>
        <v>-110.46250000000001</v>
      </c>
    </row>
    <row r="372" spans="1:70" ht="16" customHeight="1">
      <c r="A372" s="2">
        <v>43958</v>
      </c>
      <c r="B372" s="10" t="s">
        <v>812</v>
      </c>
      <c r="C372" s="11">
        <v>15</v>
      </c>
      <c r="D372" s="10">
        <v>59</v>
      </c>
      <c r="E372" s="10">
        <v>-1.1000000000000001</v>
      </c>
      <c r="K372" s="11">
        <v>0</v>
      </c>
      <c r="L372" s="11" t="s">
        <v>354</v>
      </c>
      <c r="M372" s="11" t="s">
        <v>435</v>
      </c>
      <c r="N372" s="11" t="s">
        <v>349</v>
      </c>
      <c r="O372" s="11" t="s">
        <v>350</v>
      </c>
      <c r="P372" s="11" t="s">
        <v>348</v>
      </c>
      <c r="Q372" s="11" t="s">
        <v>345</v>
      </c>
      <c r="R372" s="11" t="s">
        <v>350</v>
      </c>
      <c r="S372" s="11" t="s">
        <v>350</v>
      </c>
      <c r="T372" s="11" t="s">
        <v>435</v>
      </c>
      <c r="U372" s="11" t="s">
        <v>348</v>
      </c>
      <c r="V372" s="11" t="s">
        <v>435</v>
      </c>
      <c r="W372" s="11" t="s">
        <v>349</v>
      </c>
      <c r="X372" s="11" t="s">
        <v>435</v>
      </c>
      <c r="Y372" s="11" t="s">
        <v>434</v>
      </c>
      <c r="Z372" s="11" t="s">
        <v>349</v>
      </c>
      <c r="AA372" s="11" t="s">
        <v>435</v>
      </c>
      <c r="AB372" s="11" t="s">
        <v>435</v>
      </c>
      <c r="AC372" s="11" t="s">
        <v>435</v>
      </c>
      <c r="AD372" s="11" t="s">
        <v>349</v>
      </c>
      <c r="AH372" s="11">
        <f t="shared" si="190"/>
        <v>-2738.8250000000003</v>
      </c>
      <c r="AI372" s="11">
        <f t="shared" si="191"/>
        <v>-2237.3625000000002</v>
      </c>
      <c r="AJ372" s="11">
        <f t="shared" si="192"/>
        <v>-3741.75</v>
      </c>
      <c r="AK372" s="11">
        <f t="shared" si="193"/>
        <v>-3240.2875000000004</v>
      </c>
      <c r="AL372" s="11">
        <f t="shared" si="194"/>
        <v>-4243.2124999999996</v>
      </c>
      <c r="AM372" s="11">
        <f t="shared" si="195"/>
        <v>-3741.75</v>
      </c>
      <c r="AN372" s="11">
        <f t="shared" si="196"/>
        <v>-3741.75</v>
      </c>
      <c r="AO372" s="11">
        <f t="shared" si="197"/>
        <v>-2738.8250000000003</v>
      </c>
      <c r="AP372" s="11">
        <f t="shared" si="198"/>
        <v>-3240.2875000000004</v>
      </c>
      <c r="AQ372" s="11">
        <f t="shared" si="199"/>
        <v>-2738.8250000000003</v>
      </c>
      <c r="AR372" s="11">
        <f t="shared" si="200"/>
        <v>-2237.3625000000002</v>
      </c>
      <c r="AS372" s="11">
        <f t="shared" si="201"/>
        <v>-2738.8250000000003</v>
      </c>
      <c r="AT372" s="11">
        <f t="shared" si="202"/>
        <v>-1735.9</v>
      </c>
      <c r="AU372" s="11">
        <f t="shared" si="203"/>
        <v>-2237.3625000000002</v>
      </c>
      <c r="AV372" s="11">
        <f t="shared" si="204"/>
        <v>-2738.8250000000003</v>
      </c>
      <c r="AW372" s="11">
        <f t="shared" si="205"/>
        <v>-2738.8250000000003</v>
      </c>
      <c r="AX372" s="11">
        <f t="shared" si="206"/>
        <v>-2738.8250000000003</v>
      </c>
      <c r="AY372" s="11">
        <f t="shared" si="207"/>
        <v>-2237.3625000000002</v>
      </c>
      <c r="AZ372" s="11"/>
      <c r="BA372" s="11"/>
      <c r="BB372" s="11">
        <f t="shared" si="208"/>
        <v>1261.175</v>
      </c>
      <c r="BC372" s="11">
        <f t="shared" si="209"/>
        <v>762.63750000000005</v>
      </c>
      <c r="BD372" s="11">
        <f t="shared" si="210"/>
        <v>2258.25</v>
      </c>
      <c r="BE372" s="11">
        <f t="shared" si="211"/>
        <v>1759.7124999999999</v>
      </c>
      <c r="BF372" s="11">
        <f t="shared" si="212"/>
        <v>2756.7874999999999</v>
      </c>
      <c r="BG372" s="11">
        <f t="shared" si="213"/>
        <v>2258.25</v>
      </c>
      <c r="BH372" s="11">
        <f t="shared" si="214"/>
        <v>2258.25</v>
      </c>
      <c r="BI372" s="11">
        <f t="shared" si="215"/>
        <v>1261.175</v>
      </c>
      <c r="BJ372" s="11">
        <f t="shared" si="216"/>
        <v>1759.7124999999999</v>
      </c>
      <c r="BK372" s="11">
        <f t="shared" si="217"/>
        <v>1261.175</v>
      </c>
      <c r="BL372" s="11">
        <f t="shared" si="218"/>
        <v>762.63750000000005</v>
      </c>
      <c r="BM372" s="11">
        <f t="shared" si="219"/>
        <v>1261.175</v>
      </c>
      <c r="BN372" s="11">
        <f t="shared" si="220"/>
        <v>264.10000000000002</v>
      </c>
      <c r="BO372" s="11">
        <f t="shared" si="221"/>
        <v>762.63750000000005</v>
      </c>
      <c r="BP372" s="11">
        <f t="shared" si="222"/>
        <v>1261.175</v>
      </c>
      <c r="BQ372" s="11">
        <f t="shared" si="223"/>
        <v>1261.175</v>
      </c>
      <c r="BR372" s="11">
        <f t="shared" si="224"/>
        <v>1261.175</v>
      </c>
    </row>
    <row r="373" spans="1:70" ht="16" customHeight="1">
      <c r="A373" s="2">
        <v>43959</v>
      </c>
      <c r="B373" s="10" t="s">
        <v>273</v>
      </c>
      <c r="C373" s="11">
        <v>1</v>
      </c>
      <c r="D373" s="10">
        <v>156</v>
      </c>
      <c r="E373" s="10">
        <v>-0.7</v>
      </c>
      <c r="I373" s="11">
        <v>2.2106055155875211E-2</v>
      </c>
      <c r="K373" s="11">
        <v>0</v>
      </c>
      <c r="L373" s="11" t="s">
        <v>1024</v>
      </c>
      <c r="M373" s="11" t="s">
        <v>1400</v>
      </c>
      <c r="N373" s="11" t="s">
        <v>1397</v>
      </c>
      <c r="O373" s="11" t="s">
        <v>1398</v>
      </c>
      <c r="P373" s="11" t="s">
        <v>1398</v>
      </c>
      <c r="Q373" s="11" t="s">
        <v>208</v>
      </c>
      <c r="R373" s="11" t="s">
        <v>208</v>
      </c>
      <c r="S373" s="11" t="s">
        <v>208</v>
      </c>
      <c r="T373" s="11" t="s">
        <v>1780</v>
      </c>
      <c r="U373" s="11" t="s">
        <v>1780</v>
      </c>
      <c r="V373" s="11" t="s">
        <v>208</v>
      </c>
      <c r="W373" s="11" t="s">
        <v>208</v>
      </c>
      <c r="X373" s="11" t="s">
        <v>208</v>
      </c>
      <c r="Y373" s="11" t="s">
        <v>209</v>
      </c>
      <c r="Z373" s="11" t="s">
        <v>209</v>
      </c>
      <c r="AA373" s="11" t="s">
        <v>209</v>
      </c>
      <c r="AB373" s="11" t="s">
        <v>208</v>
      </c>
      <c r="AC373" s="11" t="s">
        <v>209</v>
      </c>
      <c r="AD373" s="11" t="s">
        <v>209</v>
      </c>
      <c r="AH373" s="11">
        <f t="shared" si="190"/>
        <v>-405.51250000000005</v>
      </c>
      <c r="AI373" s="11">
        <f t="shared" si="191"/>
        <v>1098.875</v>
      </c>
      <c r="AJ373" s="11">
        <f t="shared" si="192"/>
        <v>2101.7999999999997</v>
      </c>
      <c r="AK373" s="11">
        <f t="shared" si="193"/>
        <v>2101.7999999999997</v>
      </c>
      <c r="AL373" s="11">
        <f t="shared" si="194"/>
        <v>3104.7249999999999</v>
      </c>
      <c r="AM373" s="11">
        <f t="shared" si="195"/>
        <v>3104.7249999999999</v>
      </c>
      <c r="AN373" s="11">
        <f t="shared" si="196"/>
        <v>3104.7249999999999</v>
      </c>
      <c r="AO373" s="11">
        <f t="shared" si="197"/>
        <v>3606.1875</v>
      </c>
      <c r="AP373" s="11">
        <f t="shared" si="198"/>
        <v>3606.1875</v>
      </c>
      <c r="AQ373" s="11">
        <f t="shared" si="199"/>
        <v>3104.7249999999999</v>
      </c>
      <c r="AR373" s="11">
        <f t="shared" si="200"/>
        <v>3104.7249999999999</v>
      </c>
      <c r="AS373" s="11">
        <f t="shared" si="201"/>
        <v>3104.7249999999999</v>
      </c>
      <c r="AT373" s="11">
        <f t="shared" si="202"/>
        <v>4107.6499999999996</v>
      </c>
      <c r="AU373" s="11">
        <f t="shared" si="203"/>
        <v>4107.6499999999996</v>
      </c>
      <c r="AV373" s="11">
        <f t="shared" si="204"/>
        <v>4107.6499999999996</v>
      </c>
      <c r="AW373" s="11">
        <f t="shared" si="205"/>
        <v>3104.7249999999999</v>
      </c>
      <c r="AX373" s="11">
        <f t="shared" si="206"/>
        <v>4107.6499999999996</v>
      </c>
      <c r="AY373" s="11">
        <f t="shared" si="207"/>
        <v>4107.6499999999996</v>
      </c>
      <c r="AZ373" s="11"/>
      <c r="BA373" s="11"/>
      <c r="BB373" s="11">
        <f t="shared" si="208"/>
        <v>-1405.5125</v>
      </c>
      <c r="BC373" s="11">
        <f t="shared" si="209"/>
        <v>-2901.125</v>
      </c>
      <c r="BD373" s="11">
        <f t="shared" si="210"/>
        <v>-3898.2000000000003</v>
      </c>
      <c r="BE373" s="11">
        <f t="shared" si="211"/>
        <v>-3898.2000000000003</v>
      </c>
      <c r="BF373" s="11">
        <f t="shared" si="212"/>
        <v>-4895.2750000000005</v>
      </c>
      <c r="BG373" s="11">
        <f t="shared" si="213"/>
        <v>-4895.2750000000005</v>
      </c>
      <c r="BH373" s="11">
        <f t="shared" si="214"/>
        <v>-4895.2750000000005</v>
      </c>
      <c r="BI373" s="11">
        <f t="shared" si="215"/>
        <v>-5393.8125</v>
      </c>
      <c r="BJ373" s="11">
        <f t="shared" si="216"/>
        <v>-5393.8125</v>
      </c>
      <c r="BK373" s="11">
        <f t="shared" si="217"/>
        <v>-4895.2750000000005</v>
      </c>
      <c r="BL373" s="11">
        <f t="shared" si="218"/>
        <v>-4895.2750000000005</v>
      </c>
      <c r="BM373" s="11">
        <f t="shared" si="219"/>
        <v>-4895.2750000000005</v>
      </c>
      <c r="BN373" s="11">
        <f t="shared" si="220"/>
        <v>-5892.35</v>
      </c>
      <c r="BO373" s="11">
        <f t="shared" si="221"/>
        <v>-5892.35</v>
      </c>
      <c r="BP373" s="11">
        <f t="shared" si="222"/>
        <v>-5892.35</v>
      </c>
      <c r="BQ373" s="11">
        <f t="shared" si="223"/>
        <v>-4895.2750000000005</v>
      </c>
      <c r="BR373" s="11">
        <f t="shared" si="224"/>
        <v>-5892.35</v>
      </c>
    </row>
    <row r="374" spans="1:70" ht="16" customHeight="1">
      <c r="A374" s="2">
        <v>43959</v>
      </c>
      <c r="B374" s="10" t="s">
        <v>712</v>
      </c>
      <c r="C374" s="11">
        <v>2</v>
      </c>
      <c r="D374" s="10">
        <v>147</v>
      </c>
      <c r="E374" s="10">
        <v>-0.9</v>
      </c>
      <c r="K374" s="11">
        <v>0</v>
      </c>
      <c r="L374" s="11" t="s">
        <v>1811</v>
      </c>
      <c r="M374" s="11" t="s">
        <v>1811</v>
      </c>
      <c r="N374" s="11" t="s">
        <v>2766</v>
      </c>
      <c r="O374" s="11" t="s">
        <v>1813</v>
      </c>
      <c r="P374" s="11" t="s">
        <v>1814</v>
      </c>
      <c r="Q374" s="11" t="s">
        <v>1814</v>
      </c>
      <c r="R374" s="11" t="s">
        <v>1815</v>
      </c>
      <c r="S374" s="11" t="s">
        <v>1816</v>
      </c>
      <c r="T374" s="11" t="s">
        <v>1817</v>
      </c>
      <c r="U374" s="11" t="s">
        <v>1818</v>
      </c>
      <c r="V374" s="11" t="s">
        <v>1817</v>
      </c>
      <c r="W374" s="11" t="s">
        <v>1819</v>
      </c>
      <c r="X374" s="11" t="s">
        <v>1820</v>
      </c>
      <c r="Y374" s="11" t="s">
        <v>1820</v>
      </c>
      <c r="Z374" s="11" t="s">
        <v>1818</v>
      </c>
      <c r="AA374" s="11" t="s">
        <v>1822</v>
      </c>
      <c r="AB374" s="11" t="s">
        <v>1823</v>
      </c>
      <c r="AC374" s="11" t="s">
        <v>1822</v>
      </c>
      <c r="AD374" s="11" t="s">
        <v>2767</v>
      </c>
      <c r="AH374" s="11">
        <f t="shared" si="190"/>
        <v>-18074.25</v>
      </c>
      <c r="AI374" s="11">
        <f t="shared" si="191"/>
        <v>-38132.75</v>
      </c>
      <c r="AJ374" s="11">
        <f t="shared" si="192"/>
        <v>-53176.625</v>
      </c>
      <c r="AK374" s="11">
        <f t="shared" si="193"/>
        <v>-68220.5</v>
      </c>
      <c r="AL374" s="11">
        <f t="shared" si="194"/>
        <v>-68220.5</v>
      </c>
      <c r="AM374" s="11">
        <f t="shared" si="195"/>
        <v>-83264.375</v>
      </c>
      <c r="AN374" s="11">
        <f t="shared" si="196"/>
        <v>-93293.625</v>
      </c>
      <c r="AO374" s="11">
        <f t="shared" si="197"/>
        <v>-148454.5</v>
      </c>
      <c r="AP374" s="11">
        <f t="shared" si="198"/>
        <v>-133410.625</v>
      </c>
      <c r="AQ374" s="11">
        <f t="shared" si="199"/>
        <v>-148454.5</v>
      </c>
      <c r="AR374" s="11">
        <f t="shared" si="200"/>
        <v>-178542.25</v>
      </c>
      <c r="AS374" s="11">
        <f t="shared" si="201"/>
        <v>-153469.125</v>
      </c>
      <c r="AT374" s="11">
        <f t="shared" si="202"/>
        <v>-153469.125</v>
      </c>
      <c r="AU374" s="11">
        <f t="shared" si="203"/>
        <v>-133410.625</v>
      </c>
      <c r="AV374" s="11">
        <f t="shared" si="204"/>
        <v>-108337.5</v>
      </c>
      <c r="AW374" s="11">
        <f t="shared" si="205"/>
        <v>-103322.875</v>
      </c>
      <c r="AX374" s="11">
        <f t="shared" si="206"/>
        <v>-108337.5</v>
      </c>
      <c r="AY374" s="11">
        <f t="shared" si="207"/>
        <v>-88279</v>
      </c>
      <c r="AZ374" s="11"/>
      <c r="BA374" s="11"/>
      <c r="BB374" s="11">
        <f t="shared" si="208"/>
        <v>-18074.25</v>
      </c>
      <c r="BC374" s="11">
        <f t="shared" si="209"/>
        <v>1867.25</v>
      </c>
      <c r="BD374" s="11">
        <f t="shared" si="210"/>
        <v>16823.375</v>
      </c>
      <c r="BE374" s="11">
        <f t="shared" si="211"/>
        <v>31779.5</v>
      </c>
      <c r="BF374" s="11">
        <f t="shared" si="212"/>
        <v>31779.5</v>
      </c>
      <c r="BG374" s="11">
        <f t="shared" si="213"/>
        <v>46735.625</v>
      </c>
      <c r="BH374" s="11">
        <f t="shared" si="214"/>
        <v>56706.375</v>
      </c>
      <c r="BI374" s="11">
        <f t="shared" si="215"/>
        <v>111545.5</v>
      </c>
      <c r="BJ374" s="11">
        <f t="shared" si="216"/>
        <v>96589.375</v>
      </c>
      <c r="BK374" s="11">
        <f t="shared" si="217"/>
        <v>111545.5</v>
      </c>
      <c r="BL374" s="11">
        <f t="shared" si="218"/>
        <v>141457.75</v>
      </c>
      <c r="BM374" s="11">
        <f t="shared" si="219"/>
        <v>116530.875</v>
      </c>
      <c r="BN374" s="11">
        <f t="shared" si="220"/>
        <v>116530.875</v>
      </c>
      <c r="BO374" s="11">
        <f t="shared" si="221"/>
        <v>96589.375</v>
      </c>
      <c r="BP374" s="11">
        <f t="shared" si="222"/>
        <v>71662.5</v>
      </c>
      <c r="BQ374" s="11">
        <f t="shared" si="223"/>
        <v>66677.125</v>
      </c>
      <c r="BR374" s="11">
        <f t="shared" si="224"/>
        <v>71662.5</v>
      </c>
    </row>
    <row r="375" spans="1:70" ht="16" customHeight="1">
      <c r="A375" s="2">
        <v>43959</v>
      </c>
      <c r="B375" s="10" t="s">
        <v>874</v>
      </c>
      <c r="C375" s="11">
        <v>3</v>
      </c>
      <c r="D375" s="10">
        <v>119</v>
      </c>
      <c r="E375" s="10">
        <v>0.7</v>
      </c>
      <c r="I375" s="11">
        <v>4.6038473345169077E-2</v>
      </c>
      <c r="K375" s="11">
        <v>0</v>
      </c>
      <c r="L375" s="11" t="s">
        <v>1010</v>
      </c>
      <c r="M375" s="11" t="s">
        <v>690</v>
      </c>
      <c r="N375" s="11" t="s">
        <v>756</v>
      </c>
      <c r="O375" s="11" t="s">
        <v>1010</v>
      </c>
      <c r="P375" s="11" t="s">
        <v>573</v>
      </c>
      <c r="Q375" s="11" t="s">
        <v>670</v>
      </c>
      <c r="R375" s="11" t="s">
        <v>529</v>
      </c>
      <c r="S375" s="11" t="s">
        <v>528</v>
      </c>
      <c r="T375" s="11" t="s">
        <v>1011</v>
      </c>
      <c r="U375" s="11" t="s">
        <v>690</v>
      </c>
      <c r="V375" s="11" t="s">
        <v>1011</v>
      </c>
      <c r="W375" s="11" t="s">
        <v>1011</v>
      </c>
      <c r="X375" s="11" t="s">
        <v>1011</v>
      </c>
      <c r="Y375" s="11" t="s">
        <v>576</v>
      </c>
      <c r="Z375" s="11" t="s">
        <v>1011</v>
      </c>
      <c r="AA375" s="11" t="s">
        <v>1011</v>
      </c>
      <c r="AB375" s="11" t="s">
        <v>690</v>
      </c>
      <c r="AC375" s="11" t="s">
        <v>529</v>
      </c>
      <c r="AD375" s="11" t="s">
        <v>529</v>
      </c>
      <c r="AH375" s="11">
        <f t="shared" si="190"/>
        <v>53.412500000000023</v>
      </c>
      <c r="AI375" s="11">
        <f t="shared" si="191"/>
        <v>-1450.9750000000001</v>
      </c>
      <c r="AJ375" s="11">
        <f t="shared" si="192"/>
        <v>-448.05</v>
      </c>
      <c r="AK375" s="11">
        <f t="shared" si="193"/>
        <v>3162.4779941499996</v>
      </c>
      <c r="AL375" s="11">
        <f t="shared" si="194"/>
        <v>2961.8970058500004</v>
      </c>
      <c r="AM375" s="11">
        <f t="shared" si="195"/>
        <v>2059.2624999999998</v>
      </c>
      <c r="AN375" s="11">
        <f t="shared" si="196"/>
        <v>1557.8</v>
      </c>
      <c r="AO375" s="11">
        <f t="shared" si="197"/>
        <v>554.875</v>
      </c>
      <c r="AP375" s="11">
        <f t="shared" si="198"/>
        <v>53.412500000000023</v>
      </c>
      <c r="AQ375" s="11">
        <f t="shared" si="199"/>
        <v>554.875</v>
      </c>
      <c r="AR375" s="11">
        <f t="shared" si="200"/>
        <v>554.875</v>
      </c>
      <c r="AS375" s="11">
        <f t="shared" si="201"/>
        <v>554.875</v>
      </c>
      <c r="AT375" s="11">
        <f t="shared" si="202"/>
        <v>1056.3374999999999</v>
      </c>
      <c r="AU375" s="11">
        <f t="shared" si="203"/>
        <v>554.875</v>
      </c>
      <c r="AV375" s="11">
        <f t="shared" si="204"/>
        <v>554.875</v>
      </c>
      <c r="AW375" s="11">
        <f t="shared" si="205"/>
        <v>53.412500000000023</v>
      </c>
      <c r="AX375" s="11">
        <f t="shared" si="206"/>
        <v>2059.2624999999998</v>
      </c>
      <c r="AY375" s="11">
        <f t="shared" si="207"/>
        <v>2059.2624999999998</v>
      </c>
      <c r="AZ375" s="11"/>
      <c r="BA375" s="11"/>
      <c r="BB375" s="11">
        <f t="shared" si="208"/>
        <v>-946.58749999999998</v>
      </c>
      <c r="BC375" s="11">
        <f t="shared" si="209"/>
        <v>549.02499999999998</v>
      </c>
      <c r="BD375" s="11">
        <f t="shared" si="210"/>
        <v>-448.05</v>
      </c>
      <c r="BE375" s="11">
        <f t="shared" si="211"/>
        <v>-4037.5180058499996</v>
      </c>
      <c r="BF375" s="11">
        <f t="shared" si="212"/>
        <v>-3838.1069941500004</v>
      </c>
      <c r="BG375" s="11">
        <f t="shared" si="213"/>
        <v>-2940.7375000000002</v>
      </c>
      <c r="BH375" s="11">
        <f t="shared" si="214"/>
        <v>-2442.2000000000003</v>
      </c>
      <c r="BI375" s="11">
        <f t="shared" si="215"/>
        <v>-1445.125</v>
      </c>
      <c r="BJ375" s="11">
        <f t="shared" si="216"/>
        <v>-946.58749999999998</v>
      </c>
      <c r="BK375" s="11">
        <f t="shared" si="217"/>
        <v>-1445.125</v>
      </c>
      <c r="BL375" s="11">
        <f t="shared" si="218"/>
        <v>-1445.125</v>
      </c>
      <c r="BM375" s="11">
        <f t="shared" si="219"/>
        <v>-1445.125</v>
      </c>
      <c r="BN375" s="11">
        <f t="shared" si="220"/>
        <v>-1943.6625000000001</v>
      </c>
      <c r="BO375" s="11">
        <f t="shared" si="221"/>
        <v>-1445.125</v>
      </c>
      <c r="BP375" s="11">
        <f t="shared" si="222"/>
        <v>-1445.125</v>
      </c>
      <c r="BQ375" s="11">
        <f t="shared" si="223"/>
        <v>-946.58749999999998</v>
      </c>
      <c r="BR375" s="11">
        <f t="shared" si="224"/>
        <v>-2940.7375000000002</v>
      </c>
    </row>
    <row r="376" spans="1:70" ht="16" customHeight="1">
      <c r="A376" s="2">
        <v>43959</v>
      </c>
      <c r="B376" s="10" t="s">
        <v>282</v>
      </c>
      <c r="C376" s="11">
        <v>4</v>
      </c>
      <c r="D376" s="10">
        <v>88</v>
      </c>
      <c r="E376" s="10">
        <v>-1.3</v>
      </c>
      <c r="K376" s="11">
        <v>0</v>
      </c>
      <c r="L376" s="11" t="s">
        <v>1780</v>
      </c>
      <c r="M376" s="11" t="s">
        <v>939</v>
      </c>
      <c r="N376" s="11" t="s">
        <v>1023</v>
      </c>
      <c r="O376" s="11" t="s">
        <v>1780</v>
      </c>
      <c r="P376" s="11" t="s">
        <v>1780</v>
      </c>
      <c r="Q376" s="11" t="s">
        <v>210</v>
      </c>
      <c r="R376" s="11" t="s">
        <v>208</v>
      </c>
      <c r="S376" s="11" t="s">
        <v>208</v>
      </c>
      <c r="T376" s="11" t="s">
        <v>208</v>
      </c>
      <c r="U376" s="11" t="s">
        <v>1023</v>
      </c>
      <c r="V376" s="11" t="s">
        <v>1023</v>
      </c>
      <c r="W376" s="11" t="s">
        <v>1023</v>
      </c>
      <c r="X376" s="11" t="s">
        <v>1023</v>
      </c>
      <c r="Y376" s="11" t="s">
        <v>1023</v>
      </c>
      <c r="Z376" s="11" t="s">
        <v>1398</v>
      </c>
      <c r="AA376" s="11" t="s">
        <v>1023</v>
      </c>
      <c r="AB376" s="11" t="s">
        <v>1023</v>
      </c>
      <c r="AC376" s="11" t="s">
        <v>209</v>
      </c>
      <c r="AD376" s="11" t="s">
        <v>209</v>
      </c>
      <c r="AH376" s="11">
        <f t="shared" si="190"/>
        <v>-2893.25</v>
      </c>
      <c r="AI376" s="11">
        <f t="shared" si="191"/>
        <v>-1890.325</v>
      </c>
      <c r="AJ376" s="11">
        <f t="shared" si="192"/>
        <v>-887.4</v>
      </c>
      <c r="AK376" s="11">
        <f t="shared" si="193"/>
        <v>-887.4</v>
      </c>
      <c r="AL376" s="11">
        <f t="shared" si="194"/>
        <v>115.52499999999992</v>
      </c>
      <c r="AM376" s="11">
        <f t="shared" si="195"/>
        <v>-1388.8625000000002</v>
      </c>
      <c r="AN376" s="11">
        <f t="shared" si="196"/>
        <v>-1388.8625000000002</v>
      </c>
      <c r="AO376" s="11">
        <f t="shared" si="197"/>
        <v>-1388.8625000000002</v>
      </c>
      <c r="AP376" s="11">
        <f t="shared" si="198"/>
        <v>-1890.325</v>
      </c>
      <c r="AQ376" s="11">
        <f t="shared" si="199"/>
        <v>-1890.325</v>
      </c>
      <c r="AR376" s="11">
        <f t="shared" si="200"/>
        <v>-1890.325</v>
      </c>
      <c r="AS376" s="11">
        <f t="shared" si="201"/>
        <v>-1890.325</v>
      </c>
      <c r="AT376" s="11">
        <f t="shared" si="202"/>
        <v>-1890.325</v>
      </c>
      <c r="AU376" s="11">
        <f t="shared" si="203"/>
        <v>-2391.7874999999999</v>
      </c>
      <c r="AV376" s="11">
        <f t="shared" si="204"/>
        <v>-1890.325</v>
      </c>
      <c r="AW376" s="11">
        <f t="shared" si="205"/>
        <v>-1890.325</v>
      </c>
      <c r="AX376" s="11">
        <f t="shared" si="206"/>
        <v>-385.9375</v>
      </c>
      <c r="AY376" s="11">
        <f t="shared" si="207"/>
        <v>-385.9375</v>
      </c>
      <c r="AZ376" s="11"/>
      <c r="BA376" s="11"/>
      <c r="BB376" s="11">
        <f t="shared" si="208"/>
        <v>1106.75</v>
      </c>
      <c r="BC376" s="11">
        <f t="shared" si="209"/>
        <v>109.67499999999995</v>
      </c>
      <c r="BD376" s="11">
        <f t="shared" si="210"/>
        <v>-887.4</v>
      </c>
      <c r="BE376" s="11">
        <f t="shared" si="211"/>
        <v>-887.4</v>
      </c>
      <c r="BF376" s="11">
        <f t="shared" si="212"/>
        <v>-1884.4750000000001</v>
      </c>
      <c r="BG376" s="11">
        <f t="shared" si="213"/>
        <v>-388.86250000000001</v>
      </c>
      <c r="BH376" s="11">
        <f t="shared" si="214"/>
        <v>-388.86250000000001</v>
      </c>
      <c r="BI376" s="11">
        <f t="shared" si="215"/>
        <v>-388.86250000000001</v>
      </c>
      <c r="BJ376" s="11">
        <f t="shared" si="216"/>
        <v>109.67499999999995</v>
      </c>
      <c r="BK376" s="11">
        <f t="shared" si="217"/>
        <v>109.67499999999995</v>
      </c>
      <c r="BL376" s="11">
        <f t="shared" si="218"/>
        <v>109.67499999999995</v>
      </c>
      <c r="BM376" s="11">
        <f t="shared" si="219"/>
        <v>109.67499999999995</v>
      </c>
      <c r="BN376" s="11">
        <f t="shared" si="220"/>
        <v>109.67499999999995</v>
      </c>
      <c r="BO376" s="11">
        <f t="shared" si="221"/>
        <v>608.21249999999986</v>
      </c>
      <c r="BP376" s="11">
        <f t="shared" si="222"/>
        <v>109.67499999999995</v>
      </c>
      <c r="BQ376" s="11">
        <f t="shared" si="223"/>
        <v>109.67499999999995</v>
      </c>
      <c r="BR376" s="11">
        <f t="shared" si="224"/>
        <v>-1385.9375</v>
      </c>
    </row>
    <row r="377" spans="1:70" ht="16" customHeight="1">
      <c r="A377" s="2">
        <v>43959</v>
      </c>
      <c r="B377" s="10" t="s">
        <v>69</v>
      </c>
      <c r="C377" s="11">
        <v>5</v>
      </c>
      <c r="D377" s="10">
        <v>78</v>
      </c>
      <c r="E377" s="10">
        <v>-0.2</v>
      </c>
      <c r="K377" s="11">
        <v>0</v>
      </c>
      <c r="L377" s="11" t="s">
        <v>1824</v>
      </c>
      <c r="M377" s="11" t="s">
        <v>177</v>
      </c>
      <c r="N377" s="11" t="s">
        <v>181</v>
      </c>
      <c r="O377" s="11" t="s">
        <v>179</v>
      </c>
      <c r="P377" s="11" t="s">
        <v>179</v>
      </c>
      <c r="Q377" s="11" t="s">
        <v>181</v>
      </c>
      <c r="R377" s="11" t="s">
        <v>1489</v>
      </c>
      <c r="S377" s="11" t="s">
        <v>180</v>
      </c>
      <c r="T377" s="11" t="s">
        <v>1826</v>
      </c>
      <c r="U377" s="11" t="s">
        <v>180</v>
      </c>
      <c r="V377" s="11" t="s">
        <v>177</v>
      </c>
      <c r="W377" s="11" t="s">
        <v>181</v>
      </c>
      <c r="X377" s="11" t="s">
        <v>1489</v>
      </c>
      <c r="Y377" s="11" t="s">
        <v>177</v>
      </c>
      <c r="Z377" s="11" t="s">
        <v>1489</v>
      </c>
      <c r="AA377" s="11" t="s">
        <v>176</v>
      </c>
      <c r="AB377" s="11" t="s">
        <v>176</v>
      </c>
      <c r="AC377" s="11" t="s">
        <v>1489</v>
      </c>
      <c r="AD377" s="11" t="s">
        <v>181</v>
      </c>
      <c r="AH377" s="11">
        <f t="shared" ref="AH377:AH440" si="225">($L377-M377)*1000 - $L377*1000*$B$5-M377*1000*$B$5-M377*1000*$B$6</f>
        <v>1517.2250000000004</v>
      </c>
      <c r="AI377" s="11">
        <f t="shared" ref="AI377:AI440" si="226">($L377-N377)*1000 - $L377*1000*$B$5-N377*1000*$B$5-N377*1000*$B$6</f>
        <v>6531.8499999999995</v>
      </c>
      <c r="AJ377" s="11">
        <f t="shared" ref="AJ377:AJ440" si="227">($L377-O377)*1000 - $L377*1000*$B$5-O377*1000*$B$5-O377*1000*$B$6</f>
        <v>5528.9250000000002</v>
      </c>
      <c r="AK377" s="11">
        <f t="shared" ref="AK377:AK440" si="228">($L377-P377)*1000 - $L377*1000*$B$5-P377*1000*$B$5-P377*1000*$B$6</f>
        <v>5528.9250000000002</v>
      </c>
      <c r="AL377" s="11">
        <f t="shared" ref="AL377:AL440" si="229">($L377-Q377)*1000 - $L377*1000*$B$5-Q377*1000*$B$5-Q377*1000*$B$6</f>
        <v>6531.8499999999995</v>
      </c>
      <c r="AM377" s="11">
        <f t="shared" ref="AM377:AM440" si="230">($L377-R377)*1000 - $L377*1000*$B$5-R377*1000*$B$5-R377*1000*$B$6</f>
        <v>3523.0749999999998</v>
      </c>
      <c r="AN377" s="11">
        <f t="shared" ref="AN377:AN440" si="231">($L377-S377)*1000 - $L377*1000*$B$5-S377*1000*$B$5-S377*1000*$B$6</f>
        <v>514.30000000000018</v>
      </c>
      <c r="AO377" s="11">
        <f t="shared" ref="AO377:AO440" si="232">($L377-T377)*1000 - $L377*1000*$B$5-T377*1000*$B$5-T377*1000*$B$6</f>
        <v>-488.625</v>
      </c>
      <c r="AP377" s="11">
        <f t="shared" ref="AP377:AP440" si="233">($L377-U377)*1000 - $L377*1000*$B$5-U377*1000*$B$5-U377*1000*$B$6</f>
        <v>514.30000000000018</v>
      </c>
      <c r="AQ377" s="11">
        <f t="shared" ref="AQ377:AQ440" si="234">($L377-V377)*1000 - $L377*1000*$B$5-V377*1000*$B$5-V377*1000*$B$6</f>
        <v>1517.2250000000004</v>
      </c>
      <c r="AR377" s="11">
        <f t="shared" ref="AR377:AR440" si="235">($L377-W377)*1000 - $L377*1000*$B$5-W377*1000*$B$5-W377*1000*$B$6</f>
        <v>6531.8499999999995</v>
      </c>
      <c r="AS377" s="11">
        <f t="shared" ref="AS377:AS440" si="236">($L377-X377)*1000 - $L377*1000*$B$5-X377*1000*$B$5-X377*1000*$B$6</f>
        <v>3523.0749999999998</v>
      </c>
      <c r="AT377" s="11">
        <f t="shared" ref="AT377:AT440" si="237">($L377-Y377)*1000 - $L377*1000*$B$5-Y377*1000*$B$5-Y377*1000*$B$6</f>
        <v>1517.2250000000004</v>
      </c>
      <c r="AU377" s="11">
        <f t="shared" ref="AU377:AU440" si="238">($L377-Z377)*1000 - $L377*1000*$B$5-Z377*1000*$B$5-Z377*1000*$B$6</f>
        <v>3523.0749999999998</v>
      </c>
      <c r="AV377" s="11">
        <f t="shared" ref="AV377:AV440" si="239">($L377-AA377)*1000 - $L377*1000*$B$5-AA377*1000*$B$5-AA377*1000*$B$6</f>
        <v>2520.15</v>
      </c>
      <c r="AW377" s="11">
        <f t="shared" ref="AW377:AW440" si="240">($L377-AB377)*1000 - $L377*1000*$B$5-AB377*1000*$B$5-AB377*1000*$B$6</f>
        <v>2520.15</v>
      </c>
      <c r="AX377" s="11">
        <f t="shared" ref="AX377:AX440" si="241">($L377-AC377)*1000 - $L377*1000*$B$5-AC377*1000*$B$5-AC377*1000*$B$6</f>
        <v>3523.0749999999998</v>
      </c>
      <c r="AY377" s="11">
        <f t="shared" ref="AY377:AY440" si="242">($L377-AD377)*1000 - $L377*1000*$B$5-AD377*1000*$B$5-AD377*1000*$B$6</f>
        <v>6531.8499999999995</v>
      </c>
      <c r="AZ377" s="11"/>
      <c r="BA377" s="11"/>
      <c r="BB377" s="11">
        <f t="shared" ref="BB377:BB440" si="243">(M377-$L377)*1000 - $L377*1000*$B$5-M377*1000*$B$5-M377*1000*$B$6</f>
        <v>-8482.7749999999996</v>
      </c>
      <c r="BC377" s="11">
        <f t="shared" ref="BC377:BC440" si="244">(N377-$L377)*1000 - $L377*1000*$B$5-N377*1000*$B$5-N377*1000*$B$6</f>
        <v>-13468.150000000001</v>
      </c>
      <c r="BD377" s="11">
        <f t="shared" ref="BD377:BD440" si="245">(O377-$L377)*1000 - $L377*1000*$B$5-O377*1000*$B$5-O377*1000*$B$6</f>
        <v>-12471.075000000001</v>
      </c>
      <c r="BE377" s="11">
        <f t="shared" ref="BE377:BE440" si="246">(P377-$L377)*1000 - $L377*1000*$B$5-P377*1000*$B$5-P377*1000*$B$6</f>
        <v>-12471.075000000001</v>
      </c>
      <c r="BF377" s="11">
        <f t="shared" ref="BF377:BF440" si="247">(Q377-$L377)*1000 - $L377*1000*$B$5-Q377*1000*$B$5-Q377*1000*$B$6</f>
        <v>-13468.150000000001</v>
      </c>
      <c r="BG377" s="11">
        <f t="shared" ref="BG377:BG440" si="248">(R377-$L377)*1000 - $L377*1000*$B$5-R377*1000*$B$5-R377*1000*$B$6</f>
        <v>-10476.924999999999</v>
      </c>
      <c r="BH377" s="11">
        <f t="shared" ref="BH377:BH440" si="249">(S377-$L377)*1000 - $L377*1000*$B$5-S377*1000*$B$5-S377*1000*$B$6</f>
        <v>-7485.7</v>
      </c>
      <c r="BI377" s="11">
        <f t="shared" ref="BI377:BI440" si="250">(T377-$L377)*1000 - $L377*1000*$B$5-T377*1000*$B$5-T377*1000*$B$6</f>
        <v>-6488.625</v>
      </c>
      <c r="BJ377" s="11">
        <f t="shared" ref="BJ377:BJ440" si="251">(U377-$L377)*1000 - $L377*1000*$B$5-U377*1000*$B$5-U377*1000*$B$6</f>
        <v>-7485.7</v>
      </c>
      <c r="BK377" s="11">
        <f t="shared" ref="BK377:BK440" si="252">(V377-$L377)*1000 - $L377*1000*$B$5-V377*1000*$B$5-V377*1000*$B$6</f>
        <v>-8482.7749999999996</v>
      </c>
      <c r="BL377" s="11">
        <f t="shared" ref="BL377:BL440" si="253">(W377-$L377)*1000 - $L377*1000*$B$5-W377*1000*$B$5-W377*1000*$B$6</f>
        <v>-13468.150000000001</v>
      </c>
      <c r="BM377" s="11">
        <f t="shared" ref="BM377:BM440" si="254">(X377-$L377)*1000 - $L377*1000*$B$5-X377*1000*$B$5-X377*1000*$B$6</f>
        <v>-10476.924999999999</v>
      </c>
      <c r="BN377" s="11">
        <f t="shared" ref="BN377:BN440" si="255">(Y377-$L377)*1000 - $L377*1000*$B$5-Y377*1000*$B$5-Y377*1000*$B$6</f>
        <v>-8482.7749999999996</v>
      </c>
      <c r="BO377" s="11">
        <f t="shared" ref="BO377:BO440" si="256">(Z377-$L377)*1000 - $L377*1000*$B$5-Z377*1000*$B$5-Z377*1000*$B$6</f>
        <v>-10476.924999999999</v>
      </c>
      <c r="BP377" s="11">
        <f t="shared" ref="BP377:BP440" si="257">(AA377-$L377)*1000 - $L377*1000*$B$5-AA377*1000*$B$5-AA377*1000*$B$6</f>
        <v>-9479.85</v>
      </c>
      <c r="BQ377" s="11">
        <f t="shared" ref="BQ377:BQ440" si="258">(AB377-$L377)*1000 - $L377*1000*$B$5-AB377*1000*$B$5-AB377*1000*$B$6</f>
        <v>-9479.85</v>
      </c>
      <c r="BR377" s="11">
        <f t="shared" ref="BR377:BR440" si="259">(AC377-$L377)*1000 - $L377*1000*$B$5-AC377*1000*$B$5-AC377*1000*$B$6</f>
        <v>-10476.924999999999</v>
      </c>
    </row>
    <row r="378" spans="1:70" ht="16" customHeight="1">
      <c r="A378" s="2">
        <v>43959</v>
      </c>
      <c r="B378" s="10" t="s">
        <v>175</v>
      </c>
      <c r="C378" s="11">
        <v>6</v>
      </c>
      <c r="D378" s="10">
        <v>74</v>
      </c>
      <c r="E378" s="10">
        <v>-0.6</v>
      </c>
      <c r="I378" s="11">
        <v>1.561454918032776E-2</v>
      </c>
      <c r="K378" s="11">
        <v>0</v>
      </c>
      <c r="L378" s="11" t="s">
        <v>2768</v>
      </c>
      <c r="M378" s="11" t="s">
        <v>1986</v>
      </c>
      <c r="N378" s="11" t="s">
        <v>1988</v>
      </c>
      <c r="O378" s="11" t="s">
        <v>2016</v>
      </c>
      <c r="P378" s="11" t="s">
        <v>1607</v>
      </c>
      <c r="Q378" s="11" t="s">
        <v>1873</v>
      </c>
      <c r="R378" s="11" t="s">
        <v>1606</v>
      </c>
      <c r="S378" s="11" t="s">
        <v>2769</v>
      </c>
      <c r="T378" s="11" t="s">
        <v>2768</v>
      </c>
      <c r="U378" s="11" t="s">
        <v>2015</v>
      </c>
      <c r="V378" s="11" t="s">
        <v>1989</v>
      </c>
      <c r="W378" s="11" t="s">
        <v>2014</v>
      </c>
      <c r="X378" s="11" t="s">
        <v>1618</v>
      </c>
      <c r="Y378" s="11" t="s">
        <v>2770</v>
      </c>
      <c r="Z378" s="11" t="s">
        <v>1620</v>
      </c>
      <c r="AA378" s="11" t="s">
        <v>1618</v>
      </c>
      <c r="AB378" s="11" t="s">
        <v>1614</v>
      </c>
      <c r="AC378" s="11" t="s">
        <v>1618</v>
      </c>
      <c r="AD378" s="11" t="s">
        <v>1617</v>
      </c>
      <c r="AH378" s="11">
        <f t="shared" si="225"/>
        <v>4304.1499999999996</v>
      </c>
      <c r="AI378" s="11">
        <f t="shared" si="226"/>
        <v>6310</v>
      </c>
      <c r="AJ378" s="11">
        <f t="shared" si="227"/>
        <v>12327.55</v>
      </c>
      <c r="AK378" s="11">
        <f t="shared" si="228"/>
        <v>8315.85</v>
      </c>
      <c r="AL378" s="11">
        <f t="shared" si="229"/>
        <v>9318.7749999999996</v>
      </c>
      <c r="AM378" s="11">
        <f t="shared" si="230"/>
        <v>3301.2250000000004</v>
      </c>
      <c r="AN378" s="11">
        <f t="shared" si="231"/>
        <v>292.45000000000005</v>
      </c>
      <c r="AO378" s="11">
        <f t="shared" si="232"/>
        <v>-3719.25</v>
      </c>
      <c r="AP378" s="11">
        <f t="shared" si="233"/>
        <v>-2716.3249999999998</v>
      </c>
      <c r="AQ378" s="11">
        <f t="shared" si="234"/>
        <v>-1713.4</v>
      </c>
      <c r="AR378" s="11">
        <f t="shared" si="235"/>
        <v>-710.47500000000014</v>
      </c>
      <c r="AS378" s="11">
        <f t="shared" si="236"/>
        <v>-10739.725</v>
      </c>
      <c r="AT378" s="11">
        <f t="shared" si="237"/>
        <v>-8733.875</v>
      </c>
      <c r="AU378" s="11">
        <f t="shared" si="238"/>
        <v>-11742.65</v>
      </c>
      <c r="AV378" s="11">
        <f t="shared" si="239"/>
        <v>-10739.725</v>
      </c>
      <c r="AW378" s="11">
        <f t="shared" si="240"/>
        <v>-6728.0249999999996</v>
      </c>
      <c r="AX378" s="11">
        <f t="shared" si="241"/>
        <v>-10739.725</v>
      </c>
      <c r="AY378" s="11">
        <f t="shared" si="242"/>
        <v>-14751.424999999999</v>
      </c>
      <c r="AZ378" s="11"/>
      <c r="BA378" s="11"/>
      <c r="BB378" s="11">
        <f t="shared" si="243"/>
        <v>-11695.85</v>
      </c>
      <c r="BC378" s="11">
        <f t="shared" si="244"/>
        <v>-13690</v>
      </c>
      <c r="BD378" s="11">
        <f t="shared" si="245"/>
        <v>-19672.45</v>
      </c>
      <c r="BE378" s="11">
        <f t="shared" si="246"/>
        <v>-15684.15</v>
      </c>
      <c r="BF378" s="11">
        <f t="shared" si="247"/>
        <v>-16681.224999999999</v>
      </c>
      <c r="BG378" s="11">
        <f t="shared" si="248"/>
        <v>-10698.775</v>
      </c>
      <c r="BH378" s="11">
        <f t="shared" si="249"/>
        <v>-7707.55</v>
      </c>
      <c r="BI378" s="11">
        <f t="shared" si="250"/>
        <v>-3719.25</v>
      </c>
      <c r="BJ378" s="11">
        <f t="shared" si="251"/>
        <v>-4716.3249999999998</v>
      </c>
      <c r="BK378" s="11">
        <f t="shared" si="252"/>
        <v>-5713.4</v>
      </c>
      <c r="BL378" s="11">
        <f t="shared" si="253"/>
        <v>-6710.4750000000004</v>
      </c>
      <c r="BM378" s="11">
        <f t="shared" si="254"/>
        <v>3260.2749999999996</v>
      </c>
      <c r="BN378" s="11">
        <f t="shared" si="255"/>
        <v>1266.125</v>
      </c>
      <c r="BO378" s="11">
        <f t="shared" si="256"/>
        <v>4257.3500000000004</v>
      </c>
      <c r="BP378" s="11">
        <f t="shared" si="257"/>
        <v>3260.2749999999996</v>
      </c>
      <c r="BQ378" s="11">
        <f t="shared" si="258"/>
        <v>-728.02500000000009</v>
      </c>
      <c r="BR378" s="11">
        <f t="shared" si="259"/>
        <v>3260.2749999999996</v>
      </c>
    </row>
    <row r="379" spans="1:70" ht="16" customHeight="1">
      <c r="A379" s="2">
        <v>43959</v>
      </c>
      <c r="B379" s="10" t="s">
        <v>165</v>
      </c>
      <c r="C379" s="11">
        <v>7</v>
      </c>
      <c r="D379" s="10">
        <v>73</v>
      </c>
      <c r="E379" s="10">
        <v>-3.5</v>
      </c>
      <c r="K379" s="11">
        <v>0</v>
      </c>
      <c r="L379" s="11" t="s">
        <v>367</v>
      </c>
      <c r="M379" s="11" t="s">
        <v>369</v>
      </c>
      <c r="N379" s="11" t="s">
        <v>371</v>
      </c>
      <c r="O379" s="11" t="s">
        <v>371</v>
      </c>
      <c r="P379" s="11" t="s">
        <v>371</v>
      </c>
      <c r="Q379" s="11" t="s">
        <v>1377</v>
      </c>
      <c r="R379" s="11" t="s">
        <v>371</v>
      </c>
      <c r="S379" s="11" t="s">
        <v>405</v>
      </c>
      <c r="T379" s="11" t="s">
        <v>371</v>
      </c>
      <c r="U379" s="11" t="s">
        <v>371</v>
      </c>
      <c r="V379" s="11" t="s">
        <v>371</v>
      </c>
      <c r="W379" s="11" t="s">
        <v>371</v>
      </c>
      <c r="X379" s="11" t="s">
        <v>371</v>
      </c>
      <c r="Y379" s="11" t="s">
        <v>371</v>
      </c>
      <c r="Z379" s="11" t="s">
        <v>371</v>
      </c>
      <c r="AA379" s="11" t="s">
        <v>371</v>
      </c>
      <c r="AB379" s="11" t="s">
        <v>371</v>
      </c>
      <c r="AC379" s="11" t="s">
        <v>371</v>
      </c>
      <c r="AD379" s="11" t="s">
        <v>1377</v>
      </c>
      <c r="AH379" s="11">
        <f t="shared" si="225"/>
        <v>-176.94975292500175</v>
      </c>
      <c r="AI379" s="11">
        <f t="shared" si="226"/>
        <v>73.781497074998271</v>
      </c>
      <c r="AJ379" s="11">
        <f t="shared" si="227"/>
        <v>73.781497074998271</v>
      </c>
      <c r="AK379" s="11">
        <f t="shared" si="228"/>
        <v>73.781497074998271</v>
      </c>
      <c r="AL379" s="11">
        <f t="shared" si="229"/>
        <v>123.92875000000001</v>
      </c>
      <c r="AM379" s="11">
        <f t="shared" si="230"/>
        <v>73.781497074998271</v>
      </c>
      <c r="AN379" s="11">
        <f t="shared" si="231"/>
        <v>23.636249999998583</v>
      </c>
      <c r="AO379" s="11">
        <f t="shared" si="232"/>
        <v>73.781497074998271</v>
      </c>
      <c r="AP379" s="11">
        <f t="shared" si="233"/>
        <v>73.781497074998271</v>
      </c>
      <c r="AQ379" s="11">
        <f t="shared" si="234"/>
        <v>73.781497074998271</v>
      </c>
      <c r="AR379" s="11">
        <f t="shared" si="235"/>
        <v>73.781497074998271</v>
      </c>
      <c r="AS379" s="11">
        <f t="shared" si="236"/>
        <v>73.781497074998271</v>
      </c>
      <c r="AT379" s="11">
        <f t="shared" si="237"/>
        <v>73.781497074998271</v>
      </c>
      <c r="AU379" s="11">
        <f t="shared" si="238"/>
        <v>73.781497074998271</v>
      </c>
      <c r="AV379" s="11">
        <f t="shared" si="239"/>
        <v>73.781497074998271</v>
      </c>
      <c r="AW379" s="11">
        <f t="shared" si="240"/>
        <v>73.781497074998271</v>
      </c>
      <c r="AX379" s="11">
        <f t="shared" si="241"/>
        <v>73.781497074998271</v>
      </c>
      <c r="AY379" s="11">
        <f t="shared" si="242"/>
        <v>123.92875000000001</v>
      </c>
      <c r="AZ379" s="11"/>
      <c r="BA379" s="11"/>
      <c r="BB379" s="11">
        <f t="shared" si="243"/>
        <v>-76.947752924998269</v>
      </c>
      <c r="BC379" s="11">
        <f t="shared" si="244"/>
        <v>-326.21650292499828</v>
      </c>
      <c r="BD379" s="11">
        <f t="shared" si="245"/>
        <v>-326.21650292499828</v>
      </c>
      <c r="BE379" s="11">
        <f t="shared" si="246"/>
        <v>-326.21650292499828</v>
      </c>
      <c r="BF379" s="11">
        <f t="shared" si="247"/>
        <v>-376.07125000000002</v>
      </c>
      <c r="BG379" s="11">
        <f t="shared" si="248"/>
        <v>-326.21650292499828</v>
      </c>
      <c r="BH379" s="11">
        <f t="shared" si="249"/>
        <v>-276.36374999999856</v>
      </c>
      <c r="BI379" s="11">
        <f t="shared" si="250"/>
        <v>-326.21650292499828</v>
      </c>
      <c r="BJ379" s="11">
        <f t="shared" si="251"/>
        <v>-326.21650292499828</v>
      </c>
      <c r="BK379" s="11">
        <f t="shared" si="252"/>
        <v>-326.21650292499828</v>
      </c>
      <c r="BL379" s="11">
        <f t="shared" si="253"/>
        <v>-326.21650292499828</v>
      </c>
      <c r="BM379" s="11">
        <f t="shared" si="254"/>
        <v>-326.21650292499828</v>
      </c>
      <c r="BN379" s="11">
        <f t="shared" si="255"/>
        <v>-326.21650292499828</v>
      </c>
      <c r="BO379" s="11">
        <f t="shared" si="256"/>
        <v>-326.21650292499828</v>
      </c>
      <c r="BP379" s="11">
        <f t="shared" si="257"/>
        <v>-326.21650292499828</v>
      </c>
      <c r="BQ379" s="11">
        <f t="shared" si="258"/>
        <v>-326.21650292499828</v>
      </c>
      <c r="BR379" s="11">
        <f t="shared" si="259"/>
        <v>-326.21650292499828</v>
      </c>
    </row>
    <row r="380" spans="1:70" ht="16" customHeight="1">
      <c r="A380" s="2">
        <v>43959</v>
      </c>
      <c r="B380" s="10" t="s">
        <v>921</v>
      </c>
      <c r="C380" s="11">
        <v>8</v>
      </c>
      <c r="D380" s="10">
        <v>54</v>
      </c>
      <c r="E380" s="10">
        <v>0.5</v>
      </c>
      <c r="K380" s="11">
        <v>0</v>
      </c>
      <c r="L380" s="11" t="s">
        <v>1830</v>
      </c>
      <c r="M380" s="11" t="s">
        <v>1831</v>
      </c>
      <c r="N380" s="11" t="s">
        <v>1724</v>
      </c>
      <c r="O380" s="11" t="s">
        <v>1832</v>
      </c>
      <c r="P380" s="11" t="s">
        <v>1724</v>
      </c>
      <c r="Q380" s="11" t="s">
        <v>1794</v>
      </c>
      <c r="R380" s="11" t="s">
        <v>1832</v>
      </c>
      <c r="S380" s="11" t="s">
        <v>1832</v>
      </c>
      <c r="T380" s="11" t="s">
        <v>1794</v>
      </c>
      <c r="U380" s="11" t="s">
        <v>1724</v>
      </c>
      <c r="V380" s="11" t="s">
        <v>1832</v>
      </c>
      <c r="W380" s="11" t="s">
        <v>1832</v>
      </c>
      <c r="X380" s="11" t="s">
        <v>1724</v>
      </c>
      <c r="Y380" s="11" t="s">
        <v>1724</v>
      </c>
      <c r="Z380" s="11" t="s">
        <v>1832</v>
      </c>
      <c r="AA380" s="11" t="s">
        <v>1724</v>
      </c>
      <c r="AB380" s="11" t="s">
        <v>1722</v>
      </c>
      <c r="AC380" s="11" t="s">
        <v>1726</v>
      </c>
      <c r="AD380" s="11" t="s">
        <v>1723</v>
      </c>
      <c r="AH380" s="11">
        <f t="shared" si="225"/>
        <v>-1310.3125</v>
      </c>
      <c r="AI380" s="11">
        <f t="shared" si="226"/>
        <v>695.53749999999991</v>
      </c>
      <c r="AJ380" s="11">
        <f t="shared" si="227"/>
        <v>194.07499999999993</v>
      </c>
      <c r="AK380" s="11">
        <f t="shared" si="228"/>
        <v>695.53749999999991</v>
      </c>
      <c r="AL380" s="11">
        <f t="shared" si="229"/>
        <v>1197</v>
      </c>
      <c r="AM380" s="11">
        <f t="shared" si="230"/>
        <v>194.07499999999993</v>
      </c>
      <c r="AN380" s="11">
        <f t="shared" si="231"/>
        <v>194.07499999999993</v>
      </c>
      <c r="AO380" s="11">
        <f t="shared" si="232"/>
        <v>1197</v>
      </c>
      <c r="AP380" s="11">
        <f t="shared" si="233"/>
        <v>695.53749999999991</v>
      </c>
      <c r="AQ380" s="11">
        <f t="shared" si="234"/>
        <v>194.07499999999993</v>
      </c>
      <c r="AR380" s="11">
        <f t="shared" si="235"/>
        <v>194.07499999999993</v>
      </c>
      <c r="AS380" s="11">
        <f t="shared" si="236"/>
        <v>695.53749999999991</v>
      </c>
      <c r="AT380" s="11">
        <f t="shared" si="237"/>
        <v>695.53749999999991</v>
      </c>
      <c r="AU380" s="11">
        <f t="shared" si="238"/>
        <v>194.07499999999993</v>
      </c>
      <c r="AV380" s="11">
        <f t="shared" si="239"/>
        <v>695.53749999999991</v>
      </c>
      <c r="AW380" s="11">
        <f t="shared" si="240"/>
        <v>2701.3875000000003</v>
      </c>
      <c r="AX380" s="11">
        <f t="shared" si="241"/>
        <v>2199.9250000000002</v>
      </c>
      <c r="AY380" s="11">
        <f t="shared" si="242"/>
        <v>3202.8500000000004</v>
      </c>
      <c r="AZ380" s="11"/>
      <c r="BA380" s="11"/>
      <c r="BB380" s="11">
        <f t="shared" si="243"/>
        <v>-2310.3125</v>
      </c>
      <c r="BC380" s="11">
        <f t="shared" si="244"/>
        <v>-4304.4624999999996</v>
      </c>
      <c r="BD380" s="11">
        <f t="shared" si="245"/>
        <v>-3805.9249999999997</v>
      </c>
      <c r="BE380" s="11">
        <f t="shared" si="246"/>
        <v>-4304.4624999999996</v>
      </c>
      <c r="BF380" s="11">
        <f t="shared" si="247"/>
        <v>-4803</v>
      </c>
      <c r="BG380" s="11">
        <f t="shared" si="248"/>
        <v>-3805.9249999999997</v>
      </c>
      <c r="BH380" s="11">
        <f t="shared" si="249"/>
        <v>-3805.9249999999997</v>
      </c>
      <c r="BI380" s="11">
        <f t="shared" si="250"/>
        <v>-4803</v>
      </c>
      <c r="BJ380" s="11">
        <f t="shared" si="251"/>
        <v>-4304.4624999999996</v>
      </c>
      <c r="BK380" s="11">
        <f t="shared" si="252"/>
        <v>-3805.9249999999997</v>
      </c>
      <c r="BL380" s="11">
        <f t="shared" si="253"/>
        <v>-3805.9249999999997</v>
      </c>
      <c r="BM380" s="11">
        <f t="shared" si="254"/>
        <v>-4304.4624999999996</v>
      </c>
      <c r="BN380" s="11">
        <f t="shared" si="255"/>
        <v>-4304.4624999999996</v>
      </c>
      <c r="BO380" s="11">
        <f t="shared" si="256"/>
        <v>-3805.9249999999997</v>
      </c>
      <c r="BP380" s="11">
        <f t="shared" si="257"/>
        <v>-4304.4624999999996</v>
      </c>
      <c r="BQ380" s="11">
        <f t="shared" si="258"/>
        <v>-6298.6125000000002</v>
      </c>
      <c r="BR380" s="11">
        <f t="shared" si="259"/>
        <v>-5800.0749999999998</v>
      </c>
    </row>
    <row r="381" spans="1:70" ht="16" customHeight="1">
      <c r="A381" s="2">
        <v>43959</v>
      </c>
      <c r="B381" s="10" t="s">
        <v>1027</v>
      </c>
      <c r="C381" s="11">
        <v>9</v>
      </c>
      <c r="D381" s="10">
        <v>54</v>
      </c>
      <c r="E381" s="10">
        <v>-1.3</v>
      </c>
      <c r="K381" s="11">
        <v>0</v>
      </c>
      <c r="L381" s="11" t="s">
        <v>1010</v>
      </c>
      <c r="M381" s="11" t="s">
        <v>1010</v>
      </c>
      <c r="N381" s="11" t="s">
        <v>690</v>
      </c>
      <c r="O381" s="11" t="s">
        <v>690</v>
      </c>
      <c r="P381" s="11" t="s">
        <v>1010</v>
      </c>
      <c r="Q381" s="11" t="s">
        <v>1011</v>
      </c>
      <c r="R381" s="11" t="s">
        <v>690</v>
      </c>
      <c r="S381" s="11" t="s">
        <v>1010</v>
      </c>
      <c r="T381" s="11" t="s">
        <v>690</v>
      </c>
      <c r="U381" s="11" t="s">
        <v>669</v>
      </c>
      <c r="V381" s="11" t="s">
        <v>758</v>
      </c>
      <c r="W381" s="11" t="s">
        <v>758</v>
      </c>
      <c r="X381" s="11" t="s">
        <v>1039</v>
      </c>
      <c r="Y381" s="11" t="s">
        <v>1039</v>
      </c>
      <c r="Z381" s="11" t="s">
        <v>1039</v>
      </c>
      <c r="AA381" s="11" t="s">
        <v>1039</v>
      </c>
      <c r="AB381" s="11" t="s">
        <v>1767</v>
      </c>
      <c r="AC381" s="11" t="s">
        <v>1834</v>
      </c>
      <c r="AD381" s="11" t="s">
        <v>1834</v>
      </c>
      <c r="AH381" s="11">
        <f t="shared" si="225"/>
        <v>-448.05</v>
      </c>
      <c r="AI381" s="11">
        <f t="shared" si="226"/>
        <v>53.412500000000023</v>
      </c>
      <c r="AJ381" s="11">
        <f t="shared" si="227"/>
        <v>53.412500000000023</v>
      </c>
      <c r="AK381" s="11">
        <f t="shared" si="228"/>
        <v>-448.05</v>
      </c>
      <c r="AL381" s="11">
        <f t="shared" si="229"/>
        <v>554.875</v>
      </c>
      <c r="AM381" s="11">
        <f t="shared" si="230"/>
        <v>53.412500000000023</v>
      </c>
      <c r="AN381" s="11">
        <f t="shared" si="231"/>
        <v>-448.05</v>
      </c>
      <c r="AO381" s="11">
        <f t="shared" si="232"/>
        <v>53.412500000000023</v>
      </c>
      <c r="AP381" s="11">
        <f t="shared" si="233"/>
        <v>-949.51250000000005</v>
      </c>
      <c r="AQ381" s="11">
        <f t="shared" si="234"/>
        <v>-1952.4375</v>
      </c>
      <c r="AR381" s="11">
        <f t="shared" si="235"/>
        <v>-1952.4375</v>
      </c>
      <c r="AS381" s="11">
        <f t="shared" si="236"/>
        <v>-2955.3625000000002</v>
      </c>
      <c r="AT381" s="11">
        <f t="shared" si="237"/>
        <v>-2955.3625000000002</v>
      </c>
      <c r="AU381" s="11">
        <f t="shared" si="238"/>
        <v>-2955.3625000000002</v>
      </c>
      <c r="AV381" s="11">
        <f t="shared" si="239"/>
        <v>-2955.3625000000002</v>
      </c>
      <c r="AW381" s="11">
        <f t="shared" si="240"/>
        <v>-3958.2874999999999</v>
      </c>
      <c r="AX381" s="11">
        <f t="shared" si="241"/>
        <v>-3456.8250000000003</v>
      </c>
      <c r="AY381" s="11">
        <f t="shared" si="242"/>
        <v>-3456.8250000000003</v>
      </c>
      <c r="AZ381" s="11"/>
      <c r="BA381" s="11"/>
      <c r="BB381" s="11">
        <f t="shared" si="243"/>
        <v>-448.05</v>
      </c>
      <c r="BC381" s="11">
        <f t="shared" si="244"/>
        <v>-946.58749999999998</v>
      </c>
      <c r="BD381" s="11">
        <f t="shared" si="245"/>
        <v>-946.58749999999998</v>
      </c>
      <c r="BE381" s="11">
        <f t="shared" si="246"/>
        <v>-448.05</v>
      </c>
      <c r="BF381" s="11">
        <f t="shared" si="247"/>
        <v>-1445.125</v>
      </c>
      <c r="BG381" s="11">
        <f t="shared" si="248"/>
        <v>-946.58749999999998</v>
      </c>
      <c r="BH381" s="11">
        <f t="shared" si="249"/>
        <v>-448.05</v>
      </c>
      <c r="BI381" s="11">
        <f t="shared" si="250"/>
        <v>-946.58749999999998</v>
      </c>
      <c r="BJ381" s="11">
        <f t="shared" si="251"/>
        <v>50.487500000000011</v>
      </c>
      <c r="BK381" s="11">
        <f t="shared" si="252"/>
        <v>1047.5625</v>
      </c>
      <c r="BL381" s="11">
        <f t="shared" si="253"/>
        <v>1047.5625</v>
      </c>
      <c r="BM381" s="11">
        <f t="shared" si="254"/>
        <v>2044.6374999999998</v>
      </c>
      <c r="BN381" s="11">
        <f t="shared" si="255"/>
        <v>2044.6374999999998</v>
      </c>
      <c r="BO381" s="11">
        <f t="shared" si="256"/>
        <v>2044.6374999999998</v>
      </c>
      <c r="BP381" s="11">
        <f t="shared" si="257"/>
        <v>2044.6374999999998</v>
      </c>
      <c r="BQ381" s="11">
        <f t="shared" si="258"/>
        <v>3041.7125000000001</v>
      </c>
      <c r="BR381" s="11">
        <f t="shared" si="259"/>
        <v>2543.1749999999997</v>
      </c>
    </row>
    <row r="382" spans="1:70" ht="16" customHeight="1">
      <c r="A382" s="2">
        <v>43959</v>
      </c>
      <c r="B382" s="10" t="s">
        <v>49</v>
      </c>
      <c r="C382" s="11">
        <v>10</v>
      </c>
      <c r="D382" s="10">
        <v>53</v>
      </c>
      <c r="E382" s="10">
        <v>1.2</v>
      </c>
      <c r="K382" s="11">
        <v>0</v>
      </c>
      <c r="L382" s="11" t="s">
        <v>1835</v>
      </c>
      <c r="M382" s="11" t="s">
        <v>1805</v>
      </c>
      <c r="N382" s="11" t="s">
        <v>1839</v>
      </c>
      <c r="O382" s="11" t="s">
        <v>1836</v>
      </c>
      <c r="P382" s="11" t="s">
        <v>1837</v>
      </c>
      <c r="Q382" s="11" t="s">
        <v>1838</v>
      </c>
      <c r="R382" s="11" t="s">
        <v>1839</v>
      </c>
      <c r="S382" s="11" t="s">
        <v>1838</v>
      </c>
      <c r="T382" s="11" t="s">
        <v>1840</v>
      </c>
      <c r="U382" s="11" t="s">
        <v>1841</v>
      </c>
      <c r="V382" s="11" t="s">
        <v>1841</v>
      </c>
      <c r="W382" s="11" t="s">
        <v>1840</v>
      </c>
      <c r="X382" s="11" t="s">
        <v>1835</v>
      </c>
      <c r="Y382" s="11" t="s">
        <v>1841</v>
      </c>
      <c r="Z382" s="11" t="s">
        <v>1835</v>
      </c>
      <c r="AA382" s="11" t="s">
        <v>1842</v>
      </c>
      <c r="AB382" s="11" t="s">
        <v>1841</v>
      </c>
      <c r="AC382" s="11" t="s">
        <v>1843</v>
      </c>
      <c r="AD382" s="11" t="s">
        <v>1805</v>
      </c>
      <c r="AH382" s="11">
        <f t="shared" si="225"/>
        <v>-144.51725292500032</v>
      </c>
      <c r="AI382" s="11">
        <f t="shared" si="226"/>
        <v>-595.83450585000071</v>
      </c>
      <c r="AJ382" s="11">
        <f t="shared" si="227"/>
        <v>-345.10325585000066</v>
      </c>
      <c r="AK382" s="11">
        <f t="shared" si="228"/>
        <v>-645.9797529250003</v>
      </c>
      <c r="AL382" s="11">
        <f t="shared" si="229"/>
        <v>-545.68424414999936</v>
      </c>
      <c r="AM382" s="11">
        <f t="shared" si="230"/>
        <v>-595.83450585000071</v>
      </c>
      <c r="AN382" s="11">
        <f t="shared" si="231"/>
        <v>-545.68424414999936</v>
      </c>
      <c r="AO382" s="11">
        <f t="shared" si="232"/>
        <v>-395.24850292500037</v>
      </c>
      <c r="AP382" s="11">
        <f t="shared" si="233"/>
        <v>-294.95299414999937</v>
      </c>
      <c r="AQ382" s="11">
        <f t="shared" si="234"/>
        <v>-294.95299414999937</v>
      </c>
      <c r="AR382" s="11">
        <f t="shared" si="235"/>
        <v>-395.24850292500037</v>
      </c>
      <c r="AS382" s="11">
        <f t="shared" si="236"/>
        <v>-194.66250000000002</v>
      </c>
      <c r="AT382" s="11">
        <f t="shared" si="237"/>
        <v>-294.95299414999937</v>
      </c>
      <c r="AU382" s="11">
        <f t="shared" si="238"/>
        <v>-194.66250000000002</v>
      </c>
      <c r="AV382" s="11">
        <f t="shared" si="239"/>
        <v>-94.372005850000647</v>
      </c>
      <c r="AW382" s="11">
        <f t="shared" si="240"/>
        <v>-294.95299414999937</v>
      </c>
      <c r="AX382" s="11">
        <f t="shared" si="241"/>
        <v>-244.80774707499967</v>
      </c>
      <c r="AY382" s="11">
        <f t="shared" si="242"/>
        <v>-144.51725292500032</v>
      </c>
      <c r="AZ382" s="11"/>
      <c r="BA382" s="11"/>
      <c r="BB382" s="11">
        <f t="shared" si="243"/>
        <v>-244.51525292499971</v>
      </c>
      <c r="BC382" s="11">
        <f t="shared" si="244"/>
        <v>204.16949415000062</v>
      </c>
      <c r="BD382" s="11">
        <f t="shared" si="245"/>
        <v>-45.099255849999381</v>
      </c>
      <c r="BE382" s="11">
        <f t="shared" si="246"/>
        <v>254.02224707500028</v>
      </c>
      <c r="BF382" s="11">
        <f t="shared" si="247"/>
        <v>154.31175584999937</v>
      </c>
      <c r="BG382" s="11">
        <f t="shared" si="248"/>
        <v>204.16949415000062</v>
      </c>
      <c r="BH382" s="11">
        <f t="shared" si="249"/>
        <v>154.31175584999937</v>
      </c>
      <c r="BI382" s="11">
        <f t="shared" si="250"/>
        <v>4.7534970750002969</v>
      </c>
      <c r="BJ382" s="11">
        <f t="shared" si="251"/>
        <v>-94.956994150000639</v>
      </c>
      <c r="BK382" s="11">
        <f t="shared" si="252"/>
        <v>-94.956994150000639</v>
      </c>
      <c r="BL382" s="11">
        <f t="shared" si="253"/>
        <v>4.7534970750002969</v>
      </c>
      <c r="BM382" s="11">
        <f t="shared" si="254"/>
        <v>-194.66250000000002</v>
      </c>
      <c r="BN382" s="11">
        <f t="shared" si="255"/>
        <v>-94.956994150000639</v>
      </c>
      <c r="BO382" s="11">
        <f t="shared" si="256"/>
        <v>-194.66250000000002</v>
      </c>
      <c r="BP382" s="11">
        <f t="shared" si="257"/>
        <v>-294.36800584999941</v>
      </c>
      <c r="BQ382" s="11">
        <f t="shared" si="258"/>
        <v>-94.956994150000639</v>
      </c>
      <c r="BR382" s="11">
        <f t="shared" si="259"/>
        <v>-144.8097470750003</v>
      </c>
    </row>
    <row r="383" spans="1:70" ht="16" customHeight="1">
      <c r="A383" s="2">
        <v>43959</v>
      </c>
      <c r="B383" s="10" t="s">
        <v>333</v>
      </c>
      <c r="C383" s="11">
        <v>11</v>
      </c>
      <c r="D383" s="10">
        <v>52</v>
      </c>
      <c r="E383" s="10">
        <v>-0.1</v>
      </c>
      <c r="K383" s="11">
        <v>0</v>
      </c>
      <c r="L383" s="11" t="s">
        <v>1571</v>
      </c>
      <c r="M383" s="11" t="s">
        <v>1578</v>
      </c>
      <c r="N383" s="11" t="s">
        <v>1580</v>
      </c>
      <c r="O383" s="11" t="s">
        <v>1570</v>
      </c>
      <c r="P383" s="11" t="s">
        <v>1568</v>
      </c>
      <c r="Q383" s="11" t="s">
        <v>1569</v>
      </c>
      <c r="R383" s="11" t="s">
        <v>1569</v>
      </c>
      <c r="S383" s="11" t="s">
        <v>1572</v>
      </c>
      <c r="T383" s="11" t="s">
        <v>1571</v>
      </c>
      <c r="U383" s="11" t="s">
        <v>1571</v>
      </c>
      <c r="V383" s="11" t="s">
        <v>1569</v>
      </c>
      <c r="W383" s="11" t="s">
        <v>1571</v>
      </c>
      <c r="X383" s="11" t="s">
        <v>1571</v>
      </c>
      <c r="Y383" s="11" t="s">
        <v>1572</v>
      </c>
      <c r="Z383" s="11" t="s">
        <v>1571</v>
      </c>
      <c r="AA383" s="11" t="s">
        <v>1571</v>
      </c>
      <c r="AB383" s="11" t="s">
        <v>1762</v>
      </c>
      <c r="AC383" s="11" t="s">
        <v>1763</v>
      </c>
      <c r="AD383" s="11" t="s">
        <v>1700</v>
      </c>
      <c r="AH383" s="11">
        <f t="shared" si="225"/>
        <v>-5686.45</v>
      </c>
      <c r="AI383" s="11">
        <f t="shared" si="226"/>
        <v>-4182.0625</v>
      </c>
      <c r="AJ383" s="11">
        <f t="shared" si="227"/>
        <v>-3680.6</v>
      </c>
      <c r="AK383" s="11">
        <f t="shared" si="228"/>
        <v>-3179.1374999999998</v>
      </c>
      <c r="AL383" s="11">
        <f t="shared" si="229"/>
        <v>-2176.2125000000001</v>
      </c>
      <c r="AM383" s="11">
        <f t="shared" si="230"/>
        <v>-2176.2125000000001</v>
      </c>
      <c r="AN383" s="11">
        <f t="shared" si="231"/>
        <v>-2677.6750000000002</v>
      </c>
      <c r="AO383" s="11">
        <f t="shared" si="232"/>
        <v>-1674.75</v>
      </c>
      <c r="AP383" s="11">
        <f t="shared" si="233"/>
        <v>-1674.75</v>
      </c>
      <c r="AQ383" s="11">
        <f t="shared" si="234"/>
        <v>-2176.2125000000001</v>
      </c>
      <c r="AR383" s="11">
        <f t="shared" si="235"/>
        <v>-1674.75</v>
      </c>
      <c r="AS383" s="11">
        <f t="shared" si="236"/>
        <v>-1674.75</v>
      </c>
      <c r="AT383" s="11">
        <f t="shared" si="237"/>
        <v>-2677.6750000000002</v>
      </c>
      <c r="AU383" s="11">
        <f t="shared" si="238"/>
        <v>-1674.75</v>
      </c>
      <c r="AV383" s="11">
        <f t="shared" si="239"/>
        <v>-1674.75</v>
      </c>
      <c r="AW383" s="11">
        <f t="shared" si="240"/>
        <v>-1173.2874999999999</v>
      </c>
      <c r="AX383" s="11">
        <f t="shared" si="241"/>
        <v>-671.82500000000005</v>
      </c>
      <c r="AY383" s="11">
        <f t="shared" si="242"/>
        <v>2336.9499999999998</v>
      </c>
      <c r="AZ383" s="11"/>
      <c r="BA383" s="11"/>
      <c r="BB383" s="11">
        <f t="shared" si="243"/>
        <v>2313.5500000000002</v>
      </c>
      <c r="BC383" s="11">
        <f t="shared" si="244"/>
        <v>817.9375</v>
      </c>
      <c r="BD383" s="11">
        <f t="shared" si="245"/>
        <v>319.39999999999998</v>
      </c>
      <c r="BE383" s="11">
        <f t="shared" si="246"/>
        <v>-179.13750000000005</v>
      </c>
      <c r="BF383" s="11">
        <f t="shared" si="247"/>
        <v>-1176.2125000000001</v>
      </c>
      <c r="BG383" s="11">
        <f t="shared" si="248"/>
        <v>-1176.2125000000001</v>
      </c>
      <c r="BH383" s="11">
        <f t="shared" si="249"/>
        <v>-677.67500000000007</v>
      </c>
      <c r="BI383" s="11">
        <f t="shared" si="250"/>
        <v>-1674.75</v>
      </c>
      <c r="BJ383" s="11">
        <f t="shared" si="251"/>
        <v>-1674.75</v>
      </c>
      <c r="BK383" s="11">
        <f t="shared" si="252"/>
        <v>-1176.2125000000001</v>
      </c>
      <c r="BL383" s="11">
        <f t="shared" si="253"/>
        <v>-1674.75</v>
      </c>
      <c r="BM383" s="11">
        <f t="shared" si="254"/>
        <v>-1674.75</v>
      </c>
      <c r="BN383" s="11">
        <f t="shared" si="255"/>
        <v>-677.67500000000007</v>
      </c>
      <c r="BO383" s="11">
        <f t="shared" si="256"/>
        <v>-1674.75</v>
      </c>
      <c r="BP383" s="11">
        <f t="shared" si="257"/>
        <v>-1674.75</v>
      </c>
      <c r="BQ383" s="11">
        <f t="shared" si="258"/>
        <v>-2173.2874999999999</v>
      </c>
      <c r="BR383" s="11">
        <f t="shared" si="259"/>
        <v>-2671.8249999999998</v>
      </c>
    </row>
    <row r="384" spans="1:70" ht="16" customHeight="1">
      <c r="A384" s="2">
        <v>43959</v>
      </c>
      <c r="B384" s="10" t="s">
        <v>1947</v>
      </c>
      <c r="C384" s="11">
        <v>12</v>
      </c>
      <c r="D384" s="10">
        <v>51</v>
      </c>
      <c r="E384" s="10">
        <v>0.7</v>
      </c>
      <c r="I384" s="11">
        <v>4.4348420437273751E-2</v>
      </c>
      <c r="K384" s="11">
        <v>0</v>
      </c>
      <c r="L384" s="11" t="s">
        <v>1094</v>
      </c>
      <c r="M384" s="11" t="s">
        <v>579</v>
      </c>
      <c r="N384" s="11" t="s">
        <v>619</v>
      </c>
      <c r="O384" s="11" t="s">
        <v>623</v>
      </c>
      <c r="P384" s="11" t="s">
        <v>582</v>
      </c>
      <c r="Q384" s="11" t="s">
        <v>2449</v>
      </c>
      <c r="R384" s="11" t="s">
        <v>1908</v>
      </c>
      <c r="S384" s="11" t="s">
        <v>584</v>
      </c>
      <c r="T384" s="11" t="s">
        <v>582</v>
      </c>
      <c r="U384" s="11" t="s">
        <v>584</v>
      </c>
      <c r="V384" s="11" t="s">
        <v>623</v>
      </c>
      <c r="W384" s="11" t="s">
        <v>621</v>
      </c>
      <c r="X384" s="11" t="s">
        <v>2447</v>
      </c>
      <c r="Y384" s="11" t="s">
        <v>1909</v>
      </c>
      <c r="Z384" s="11" t="s">
        <v>2707</v>
      </c>
      <c r="AA384" s="11" t="s">
        <v>1911</v>
      </c>
      <c r="AB384" s="11" t="s">
        <v>2448</v>
      </c>
      <c r="AC384" s="11" t="s">
        <v>2448</v>
      </c>
      <c r="AD384" s="11" t="s">
        <v>2447</v>
      </c>
      <c r="AH384" s="11">
        <f t="shared" si="225"/>
        <v>170.86249999999995</v>
      </c>
      <c r="AI384" s="11">
        <f t="shared" si="226"/>
        <v>1173.7875000000001</v>
      </c>
      <c r="AJ384" s="11">
        <f t="shared" si="227"/>
        <v>1976.1305087750034</v>
      </c>
      <c r="AK384" s="11">
        <f t="shared" si="228"/>
        <v>1574.9595058500006</v>
      </c>
      <c r="AL384" s="11">
        <f t="shared" si="229"/>
        <v>2076.4220058500005</v>
      </c>
      <c r="AM384" s="11">
        <f t="shared" si="230"/>
        <v>2176.7124999999996</v>
      </c>
      <c r="AN384" s="11">
        <f t="shared" si="231"/>
        <v>1675.25</v>
      </c>
      <c r="AO384" s="11">
        <f t="shared" si="232"/>
        <v>1574.9595058500006</v>
      </c>
      <c r="AP384" s="11">
        <f t="shared" si="233"/>
        <v>1675.25</v>
      </c>
      <c r="AQ384" s="11">
        <f t="shared" si="234"/>
        <v>1976.1305087750034</v>
      </c>
      <c r="AR384" s="11">
        <f t="shared" si="235"/>
        <v>2377.2944912249959</v>
      </c>
      <c r="AS384" s="11">
        <f t="shared" si="236"/>
        <v>2678.1749999999997</v>
      </c>
      <c r="AT384" s="11">
        <f t="shared" si="237"/>
        <v>2577.8845058500001</v>
      </c>
      <c r="AU384" s="11">
        <f t="shared" si="238"/>
        <v>2878.756991224996</v>
      </c>
      <c r="AV384" s="11">
        <f t="shared" si="239"/>
        <v>3079.3470058500002</v>
      </c>
      <c r="AW384" s="11">
        <f t="shared" si="240"/>
        <v>2778.4654941499994</v>
      </c>
      <c r="AX384" s="11">
        <f t="shared" si="241"/>
        <v>2778.4654941499994</v>
      </c>
      <c r="AY384" s="11">
        <f t="shared" si="242"/>
        <v>2678.1749999999997</v>
      </c>
      <c r="AZ384" s="11"/>
      <c r="BA384" s="11"/>
      <c r="BB384" s="11">
        <f t="shared" si="243"/>
        <v>-829.13749999999993</v>
      </c>
      <c r="BC384" s="11">
        <f t="shared" si="244"/>
        <v>-1826.2124999999999</v>
      </c>
      <c r="BD384" s="11">
        <f t="shared" si="245"/>
        <v>-2623.8754912250042</v>
      </c>
      <c r="BE384" s="11">
        <f t="shared" si="246"/>
        <v>-2225.0444941500004</v>
      </c>
      <c r="BF384" s="11">
        <f t="shared" si="247"/>
        <v>-2723.5819941500004</v>
      </c>
      <c r="BG384" s="11">
        <f t="shared" si="248"/>
        <v>-2823.2875000000004</v>
      </c>
      <c r="BH384" s="11">
        <f t="shared" si="249"/>
        <v>-2324.75</v>
      </c>
      <c r="BI384" s="11">
        <f t="shared" si="250"/>
        <v>-2225.0444941500004</v>
      </c>
      <c r="BJ384" s="11">
        <f t="shared" si="251"/>
        <v>-2324.75</v>
      </c>
      <c r="BK384" s="11">
        <f t="shared" si="252"/>
        <v>-2623.8754912250042</v>
      </c>
      <c r="BL384" s="11">
        <f t="shared" si="253"/>
        <v>-3022.6995087749965</v>
      </c>
      <c r="BM384" s="11">
        <f t="shared" si="254"/>
        <v>-3321.8250000000003</v>
      </c>
      <c r="BN384" s="11">
        <f t="shared" si="255"/>
        <v>-3222.1194941500007</v>
      </c>
      <c r="BO384" s="11">
        <f t="shared" si="256"/>
        <v>-3521.2370087749964</v>
      </c>
      <c r="BP384" s="11">
        <f t="shared" si="257"/>
        <v>-3720.6569941500006</v>
      </c>
      <c r="BQ384" s="11">
        <f t="shared" si="258"/>
        <v>-3421.5305058499998</v>
      </c>
      <c r="BR384" s="11">
        <f t="shared" si="259"/>
        <v>-3421.5305058499998</v>
      </c>
    </row>
    <row r="385" spans="1:70" ht="16" customHeight="1">
      <c r="A385" s="2">
        <v>43959</v>
      </c>
      <c r="B385" s="10" t="s">
        <v>762</v>
      </c>
      <c r="C385" s="11">
        <v>13</v>
      </c>
      <c r="D385" s="10">
        <v>49</v>
      </c>
      <c r="E385" s="10">
        <v>1.1000000000000001</v>
      </c>
      <c r="K385" s="11">
        <v>0</v>
      </c>
      <c r="L385" s="11" t="s">
        <v>1448</v>
      </c>
      <c r="M385" s="11" t="s">
        <v>538</v>
      </c>
      <c r="N385" s="11" t="s">
        <v>540</v>
      </c>
      <c r="O385" s="11" t="s">
        <v>540</v>
      </c>
      <c r="P385" s="11" t="s">
        <v>537</v>
      </c>
      <c r="Q385" s="11" t="s">
        <v>1586</v>
      </c>
      <c r="R385" s="11" t="s">
        <v>1445</v>
      </c>
      <c r="S385" s="11" t="s">
        <v>1445</v>
      </c>
      <c r="T385" s="11" t="s">
        <v>1445</v>
      </c>
      <c r="U385" s="11" t="s">
        <v>1445</v>
      </c>
      <c r="V385" s="11" t="s">
        <v>538</v>
      </c>
      <c r="W385" s="11" t="s">
        <v>1445</v>
      </c>
      <c r="X385" s="11" t="s">
        <v>1445</v>
      </c>
      <c r="Y385" s="11" t="s">
        <v>540</v>
      </c>
      <c r="Z385" s="11" t="s">
        <v>1445</v>
      </c>
      <c r="AA385" s="11" t="s">
        <v>1445</v>
      </c>
      <c r="AB385" s="11" t="s">
        <v>1445</v>
      </c>
      <c r="AC385" s="11" t="s">
        <v>540</v>
      </c>
      <c r="AD385" s="11" t="s">
        <v>536</v>
      </c>
      <c r="AH385" s="11">
        <f t="shared" si="225"/>
        <v>-1094.2290030000013</v>
      </c>
      <c r="AI385" s="11">
        <f t="shared" si="226"/>
        <v>-893.63898837499687</v>
      </c>
      <c r="AJ385" s="11">
        <f t="shared" si="227"/>
        <v>-893.63898837499687</v>
      </c>
      <c r="AK385" s="11">
        <f t="shared" si="228"/>
        <v>-693.0569971500006</v>
      </c>
      <c r="AL385" s="11">
        <f t="shared" si="229"/>
        <v>-592.76650300000119</v>
      </c>
      <c r="AM385" s="11">
        <f t="shared" si="230"/>
        <v>-993.93750592500442</v>
      </c>
      <c r="AN385" s="11">
        <f t="shared" si="231"/>
        <v>-993.93750592500442</v>
      </c>
      <c r="AO385" s="11">
        <f t="shared" si="232"/>
        <v>-993.93750592500442</v>
      </c>
      <c r="AP385" s="11">
        <f t="shared" si="233"/>
        <v>-993.93750592500442</v>
      </c>
      <c r="AQ385" s="11">
        <f t="shared" si="234"/>
        <v>-1094.2290030000013</v>
      </c>
      <c r="AR385" s="11">
        <f t="shared" si="235"/>
        <v>-993.93750592500442</v>
      </c>
      <c r="AS385" s="11">
        <f t="shared" si="236"/>
        <v>-993.93750592500442</v>
      </c>
      <c r="AT385" s="11">
        <f t="shared" si="237"/>
        <v>-893.63898837499687</v>
      </c>
      <c r="AU385" s="11">
        <f t="shared" si="238"/>
        <v>-993.93750592500442</v>
      </c>
      <c r="AV385" s="11">
        <f t="shared" si="239"/>
        <v>-993.93750592500442</v>
      </c>
      <c r="AW385" s="11">
        <f t="shared" si="240"/>
        <v>-993.93750592500442</v>
      </c>
      <c r="AX385" s="11">
        <f t="shared" si="241"/>
        <v>-893.63898837499687</v>
      </c>
      <c r="AY385" s="11">
        <f t="shared" si="242"/>
        <v>-793.3474913</v>
      </c>
      <c r="AZ385" s="11"/>
      <c r="BA385" s="11"/>
      <c r="BB385" s="11">
        <f t="shared" si="243"/>
        <v>505.77899700000125</v>
      </c>
      <c r="BC385" s="11">
        <f t="shared" si="244"/>
        <v>306.35901162499687</v>
      </c>
      <c r="BD385" s="11">
        <f t="shared" si="245"/>
        <v>306.35901162499687</v>
      </c>
      <c r="BE385" s="11">
        <f t="shared" si="246"/>
        <v>106.94700285000067</v>
      </c>
      <c r="BF385" s="11">
        <f t="shared" si="247"/>
        <v>7.241497000001246</v>
      </c>
      <c r="BG385" s="11">
        <f t="shared" si="248"/>
        <v>406.0724940750045</v>
      </c>
      <c r="BH385" s="11">
        <f t="shared" si="249"/>
        <v>406.0724940750045</v>
      </c>
      <c r="BI385" s="11">
        <f t="shared" si="250"/>
        <v>406.0724940750045</v>
      </c>
      <c r="BJ385" s="11">
        <f t="shared" si="251"/>
        <v>406.0724940750045</v>
      </c>
      <c r="BK385" s="11">
        <f t="shared" si="252"/>
        <v>505.77899700000125</v>
      </c>
      <c r="BL385" s="11">
        <f t="shared" si="253"/>
        <v>406.0724940750045</v>
      </c>
      <c r="BM385" s="11">
        <f t="shared" si="254"/>
        <v>406.0724940750045</v>
      </c>
      <c r="BN385" s="11">
        <f t="shared" si="255"/>
        <v>306.35901162499687</v>
      </c>
      <c r="BO385" s="11">
        <f t="shared" si="256"/>
        <v>406.0724940750045</v>
      </c>
      <c r="BP385" s="11">
        <f t="shared" si="257"/>
        <v>406.0724940750045</v>
      </c>
      <c r="BQ385" s="11">
        <f t="shared" si="258"/>
        <v>406.0724940750045</v>
      </c>
      <c r="BR385" s="11">
        <f t="shared" si="259"/>
        <v>306.35901162499687</v>
      </c>
    </row>
    <row r="386" spans="1:70" ht="16" customHeight="1">
      <c r="A386" s="2">
        <v>43959</v>
      </c>
      <c r="B386" s="10" t="s">
        <v>2318</v>
      </c>
      <c r="C386" s="11">
        <v>14</v>
      </c>
      <c r="D386" s="10">
        <v>47</v>
      </c>
      <c r="E386" s="10">
        <v>-0.3</v>
      </c>
      <c r="I386" s="11">
        <v>2.1148113928535679E-2</v>
      </c>
      <c r="K386" s="11">
        <v>0</v>
      </c>
      <c r="L386" s="11" t="s">
        <v>1332</v>
      </c>
      <c r="M386" s="11" t="s">
        <v>1331</v>
      </c>
      <c r="N386" s="11" t="s">
        <v>1030</v>
      </c>
      <c r="O386" s="11" t="s">
        <v>630</v>
      </c>
      <c r="P386" s="11" t="s">
        <v>635</v>
      </c>
      <c r="Q386" s="11" t="s">
        <v>1317</v>
      </c>
      <c r="R386" s="11" t="s">
        <v>998</v>
      </c>
      <c r="S386" s="11" t="s">
        <v>999</v>
      </c>
      <c r="T386" s="11" t="s">
        <v>635</v>
      </c>
      <c r="U386" s="11" t="s">
        <v>1028</v>
      </c>
      <c r="V386" s="11" t="s">
        <v>1028</v>
      </c>
      <c r="W386" s="11" t="s">
        <v>1028</v>
      </c>
      <c r="X386" s="11" t="s">
        <v>627</v>
      </c>
      <c r="Y386" s="11" t="s">
        <v>1028</v>
      </c>
      <c r="Z386" s="11" t="s">
        <v>627</v>
      </c>
      <c r="AA386" s="11" t="s">
        <v>1028</v>
      </c>
      <c r="AB386" s="11" t="s">
        <v>1028</v>
      </c>
      <c r="AC386" s="11" t="s">
        <v>635</v>
      </c>
      <c r="AD386" s="11" t="s">
        <v>1028</v>
      </c>
      <c r="AH386" s="11">
        <f t="shared" si="225"/>
        <v>-310.3485116250032</v>
      </c>
      <c r="AI386" s="11">
        <f t="shared" si="226"/>
        <v>90.822491299999939</v>
      </c>
      <c r="AJ386" s="11">
        <f t="shared" si="227"/>
        <v>592.28499129999989</v>
      </c>
      <c r="AK386" s="11">
        <f t="shared" si="228"/>
        <v>1695.5014883749971</v>
      </c>
      <c r="AL386" s="11">
        <f t="shared" si="229"/>
        <v>993.45699715000046</v>
      </c>
      <c r="AM386" s="11">
        <f t="shared" si="230"/>
        <v>1093.7474912999999</v>
      </c>
      <c r="AN386" s="11">
        <f t="shared" si="231"/>
        <v>1595.2099913</v>
      </c>
      <c r="AO386" s="11">
        <f t="shared" si="232"/>
        <v>1695.5014883749971</v>
      </c>
      <c r="AP386" s="11">
        <f t="shared" si="233"/>
        <v>1795.8000059250048</v>
      </c>
      <c r="AQ386" s="11">
        <f t="shared" si="234"/>
        <v>1795.8000059250048</v>
      </c>
      <c r="AR386" s="11">
        <f t="shared" si="235"/>
        <v>1795.8000059250048</v>
      </c>
      <c r="AS386" s="11">
        <f t="shared" si="236"/>
        <v>1896.0915030000015</v>
      </c>
      <c r="AT386" s="11">
        <f t="shared" si="237"/>
        <v>1795.8000059250048</v>
      </c>
      <c r="AU386" s="11">
        <f t="shared" si="238"/>
        <v>1896.0915030000015</v>
      </c>
      <c r="AV386" s="11">
        <f t="shared" si="239"/>
        <v>1795.8000059250048</v>
      </c>
      <c r="AW386" s="11">
        <f t="shared" si="240"/>
        <v>1795.8000059250048</v>
      </c>
      <c r="AX386" s="11">
        <f t="shared" si="241"/>
        <v>1695.5014883749971</v>
      </c>
      <c r="AY386" s="11">
        <f t="shared" si="242"/>
        <v>1795.8000059250048</v>
      </c>
      <c r="AZ386" s="11"/>
      <c r="BA386" s="11"/>
      <c r="BB386" s="11">
        <f t="shared" si="243"/>
        <v>-510.34651162499688</v>
      </c>
      <c r="BC386" s="11">
        <f t="shared" si="244"/>
        <v>-909.17750870000009</v>
      </c>
      <c r="BD386" s="11">
        <f t="shared" si="245"/>
        <v>-1407.7150087</v>
      </c>
      <c r="BE386" s="11">
        <f t="shared" si="246"/>
        <v>-2504.4965116249969</v>
      </c>
      <c r="BF386" s="11">
        <f t="shared" si="247"/>
        <v>-1806.5470028500008</v>
      </c>
      <c r="BG386" s="11">
        <f t="shared" si="248"/>
        <v>-1906.2525087000001</v>
      </c>
      <c r="BH386" s="11">
        <f t="shared" si="249"/>
        <v>-2404.7900086999998</v>
      </c>
      <c r="BI386" s="11">
        <f t="shared" si="250"/>
        <v>-2504.4965116249969</v>
      </c>
      <c r="BJ386" s="11">
        <f t="shared" si="251"/>
        <v>-2604.2099940750045</v>
      </c>
      <c r="BK386" s="11">
        <f t="shared" si="252"/>
        <v>-2604.2099940750045</v>
      </c>
      <c r="BL386" s="11">
        <f t="shared" si="253"/>
        <v>-2604.2099940750045</v>
      </c>
      <c r="BM386" s="11">
        <f t="shared" si="254"/>
        <v>-2703.9164970000011</v>
      </c>
      <c r="BN386" s="11">
        <f t="shared" si="255"/>
        <v>-2604.2099940750045</v>
      </c>
      <c r="BO386" s="11">
        <f t="shared" si="256"/>
        <v>-2703.9164970000011</v>
      </c>
      <c r="BP386" s="11">
        <f t="shared" si="257"/>
        <v>-2604.2099940750045</v>
      </c>
      <c r="BQ386" s="11">
        <f t="shared" si="258"/>
        <v>-2604.2099940750045</v>
      </c>
      <c r="BR386" s="11">
        <f t="shared" si="259"/>
        <v>-2504.4965116249969</v>
      </c>
    </row>
    <row r="387" spans="1:70" ht="16" customHeight="1">
      <c r="A387" s="2">
        <v>43959</v>
      </c>
      <c r="B387" s="10" t="s">
        <v>1743</v>
      </c>
      <c r="C387" s="11">
        <v>15</v>
      </c>
      <c r="D387" s="10">
        <v>46</v>
      </c>
      <c r="E387" s="10">
        <v>-1.9</v>
      </c>
      <c r="I387" s="11">
        <v>1.2121359382299079E-2</v>
      </c>
      <c r="K387" s="11">
        <v>0</v>
      </c>
      <c r="L387" s="11" t="s">
        <v>1750</v>
      </c>
      <c r="M387" s="11" t="s">
        <v>1746</v>
      </c>
      <c r="N387" s="11" t="s">
        <v>1745</v>
      </c>
      <c r="O387" s="11" t="s">
        <v>2687</v>
      </c>
      <c r="P387" s="11" t="s">
        <v>2687</v>
      </c>
      <c r="Q387" s="11" t="s">
        <v>2738</v>
      </c>
      <c r="R387" s="11" t="s">
        <v>2687</v>
      </c>
      <c r="S387" s="11" t="s">
        <v>2735</v>
      </c>
      <c r="T387" s="11" t="s">
        <v>2139</v>
      </c>
      <c r="U387" s="11" t="s">
        <v>1391</v>
      </c>
      <c r="V387" s="11" t="s">
        <v>2139</v>
      </c>
      <c r="W387" s="11" t="s">
        <v>1387</v>
      </c>
      <c r="X387" s="11" t="s">
        <v>2139</v>
      </c>
      <c r="Y387" s="11" t="s">
        <v>2139</v>
      </c>
      <c r="Z387" s="11" t="s">
        <v>2687</v>
      </c>
      <c r="AA387" s="11" t="s">
        <v>2738</v>
      </c>
      <c r="AB387" s="11" t="s">
        <v>2139</v>
      </c>
      <c r="AC387" s="11" t="s">
        <v>2139</v>
      </c>
      <c r="AD387" s="11" t="s">
        <v>1391</v>
      </c>
      <c r="AH387" s="11">
        <f t="shared" si="225"/>
        <v>-69.043750000002845</v>
      </c>
      <c r="AI387" s="11">
        <f t="shared" si="226"/>
        <v>-18.896497075001108</v>
      </c>
      <c r="AJ387" s="11">
        <f t="shared" si="227"/>
        <v>131.54124999999999</v>
      </c>
      <c r="AK387" s="11">
        <f t="shared" si="228"/>
        <v>131.54124999999999</v>
      </c>
      <c r="AL387" s="11">
        <f t="shared" si="229"/>
        <v>181.68749999999713</v>
      </c>
      <c r="AM387" s="11">
        <f t="shared" si="230"/>
        <v>131.54124999999999</v>
      </c>
      <c r="AN387" s="11">
        <f t="shared" si="231"/>
        <v>81.393997074998254</v>
      </c>
      <c r="AO387" s="11">
        <f t="shared" si="232"/>
        <v>231.8347529249989</v>
      </c>
      <c r="AP387" s="11">
        <f t="shared" si="233"/>
        <v>332.12524707499824</v>
      </c>
      <c r="AQ387" s="11">
        <f t="shared" si="234"/>
        <v>231.8347529249989</v>
      </c>
      <c r="AR387" s="11">
        <f t="shared" si="235"/>
        <v>281.97999999999854</v>
      </c>
      <c r="AS387" s="11">
        <f t="shared" si="236"/>
        <v>231.8347529249989</v>
      </c>
      <c r="AT387" s="11">
        <f t="shared" si="237"/>
        <v>231.8347529249989</v>
      </c>
      <c r="AU387" s="11">
        <f t="shared" si="238"/>
        <v>131.54124999999999</v>
      </c>
      <c r="AV387" s="11">
        <f t="shared" si="239"/>
        <v>181.68749999999713</v>
      </c>
      <c r="AW387" s="11">
        <f t="shared" si="240"/>
        <v>231.8347529249989</v>
      </c>
      <c r="AX387" s="11">
        <f t="shared" si="241"/>
        <v>231.8347529249989</v>
      </c>
      <c r="AY387" s="11">
        <f t="shared" si="242"/>
        <v>332.12524707499824</v>
      </c>
      <c r="AZ387" s="11"/>
      <c r="BA387" s="11"/>
      <c r="BB387" s="11">
        <f t="shared" si="243"/>
        <v>-169.04374999999717</v>
      </c>
      <c r="BC387" s="11">
        <f t="shared" si="244"/>
        <v>-218.89849707499891</v>
      </c>
      <c r="BD387" s="11">
        <f t="shared" si="245"/>
        <v>-368.45875000000001</v>
      </c>
      <c r="BE387" s="11">
        <f t="shared" si="246"/>
        <v>-368.45875000000001</v>
      </c>
      <c r="BF387" s="11">
        <f t="shared" si="247"/>
        <v>-418.31249999999716</v>
      </c>
      <c r="BG387" s="11">
        <f t="shared" si="248"/>
        <v>-368.45875000000001</v>
      </c>
      <c r="BH387" s="11">
        <f t="shared" si="249"/>
        <v>-318.60400292499827</v>
      </c>
      <c r="BI387" s="11">
        <f t="shared" si="250"/>
        <v>-468.1672470749989</v>
      </c>
      <c r="BJ387" s="11">
        <f t="shared" si="251"/>
        <v>-567.87275292499828</v>
      </c>
      <c r="BK387" s="11">
        <f t="shared" si="252"/>
        <v>-468.1672470749989</v>
      </c>
      <c r="BL387" s="11">
        <f t="shared" si="253"/>
        <v>-518.01999999999862</v>
      </c>
      <c r="BM387" s="11">
        <f t="shared" si="254"/>
        <v>-468.1672470749989</v>
      </c>
      <c r="BN387" s="11">
        <f t="shared" si="255"/>
        <v>-468.1672470749989</v>
      </c>
      <c r="BO387" s="11">
        <f t="shared" si="256"/>
        <v>-368.45875000000001</v>
      </c>
      <c r="BP387" s="11">
        <f t="shared" si="257"/>
        <v>-418.31249999999716</v>
      </c>
      <c r="BQ387" s="11">
        <f t="shared" si="258"/>
        <v>-468.1672470749989</v>
      </c>
      <c r="BR387" s="11">
        <f t="shared" si="259"/>
        <v>-468.1672470749989</v>
      </c>
    </row>
    <row r="388" spans="1:70" ht="16" customHeight="1">
      <c r="A388" s="2">
        <v>43962</v>
      </c>
      <c r="B388" s="10" t="s">
        <v>712</v>
      </c>
      <c r="C388" s="11">
        <v>1</v>
      </c>
      <c r="D388" s="10">
        <v>306</v>
      </c>
      <c r="E388" s="10">
        <v>0.3</v>
      </c>
      <c r="K388" s="11">
        <v>0</v>
      </c>
      <c r="L388" s="11" t="s">
        <v>1822</v>
      </c>
      <c r="M388" s="11" t="s">
        <v>1855</v>
      </c>
      <c r="N388" s="11" t="s">
        <v>1823</v>
      </c>
      <c r="O388" s="11" t="s">
        <v>1816</v>
      </c>
      <c r="P388" s="11" t="s">
        <v>1856</v>
      </c>
      <c r="Q388" s="11" t="s">
        <v>1856</v>
      </c>
      <c r="R388" s="11" t="s">
        <v>2767</v>
      </c>
      <c r="S388" s="11" t="s">
        <v>1857</v>
      </c>
      <c r="T388" s="11" t="s">
        <v>1814</v>
      </c>
      <c r="U388" s="11" t="s">
        <v>1858</v>
      </c>
      <c r="V388" s="11" t="s">
        <v>1814</v>
      </c>
      <c r="W388" s="11" t="s">
        <v>1858</v>
      </c>
      <c r="X388" s="11" t="s">
        <v>1814</v>
      </c>
      <c r="Y388" s="11" t="s">
        <v>1859</v>
      </c>
      <c r="Z388" s="11" t="s">
        <v>1857</v>
      </c>
      <c r="AA388" s="11" t="s">
        <v>1857</v>
      </c>
      <c r="AB388" s="11" t="s">
        <v>1859</v>
      </c>
      <c r="AC388" s="11" t="s">
        <v>1859</v>
      </c>
      <c r="AD388" s="11" t="s">
        <v>1859</v>
      </c>
      <c r="AH388" s="11">
        <f t="shared" si="225"/>
        <v>-33509.625</v>
      </c>
      <c r="AI388" s="11">
        <f t="shared" si="226"/>
        <v>-13451.125</v>
      </c>
      <c r="AJ388" s="11">
        <f t="shared" si="227"/>
        <v>-3421.875</v>
      </c>
      <c r="AK388" s="11">
        <f t="shared" si="228"/>
        <v>-8436.5</v>
      </c>
      <c r="AL388" s="11">
        <f t="shared" si="229"/>
        <v>-8436.5</v>
      </c>
      <c r="AM388" s="11">
        <f t="shared" si="230"/>
        <v>1592.75</v>
      </c>
      <c r="AN388" s="11">
        <f t="shared" si="231"/>
        <v>31680.5</v>
      </c>
      <c r="AO388" s="11">
        <f t="shared" si="232"/>
        <v>21651.25</v>
      </c>
      <c r="AP388" s="11">
        <f t="shared" si="233"/>
        <v>16636.625</v>
      </c>
      <c r="AQ388" s="11">
        <f t="shared" si="234"/>
        <v>21651.25</v>
      </c>
      <c r="AR388" s="11">
        <f t="shared" si="235"/>
        <v>16636.625</v>
      </c>
      <c r="AS388" s="11">
        <f t="shared" si="236"/>
        <v>21651.25</v>
      </c>
      <c r="AT388" s="11">
        <f t="shared" si="237"/>
        <v>26665.875</v>
      </c>
      <c r="AU388" s="11">
        <f t="shared" si="238"/>
        <v>31680.5</v>
      </c>
      <c r="AV388" s="11">
        <f t="shared" si="239"/>
        <v>31680.5</v>
      </c>
      <c r="AW388" s="11">
        <f t="shared" si="240"/>
        <v>26665.875</v>
      </c>
      <c r="AX388" s="11">
        <f t="shared" si="241"/>
        <v>26665.875</v>
      </c>
      <c r="AY388" s="11">
        <f t="shared" si="242"/>
        <v>26665.875</v>
      </c>
      <c r="AZ388" s="11"/>
      <c r="BA388" s="11"/>
      <c r="BB388" s="11">
        <f t="shared" si="243"/>
        <v>-3509.625</v>
      </c>
      <c r="BC388" s="11">
        <f t="shared" si="244"/>
        <v>-23451.125</v>
      </c>
      <c r="BD388" s="11">
        <f t="shared" si="245"/>
        <v>-33421.875</v>
      </c>
      <c r="BE388" s="11">
        <f t="shared" si="246"/>
        <v>-28436.5</v>
      </c>
      <c r="BF388" s="11">
        <f t="shared" si="247"/>
        <v>-28436.5</v>
      </c>
      <c r="BG388" s="11">
        <f t="shared" si="248"/>
        <v>-38407.25</v>
      </c>
      <c r="BH388" s="11">
        <f t="shared" si="249"/>
        <v>-68319.5</v>
      </c>
      <c r="BI388" s="11">
        <f t="shared" si="250"/>
        <v>-58348.75</v>
      </c>
      <c r="BJ388" s="11">
        <f t="shared" si="251"/>
        <v>-53363.375</v>
      </c>
      <c r="BK388" s="11">
        <f t="shared" si="252"/>
        <v>-58348.75</v>
      </c>
      <c r="BL388" s="11">
        <f t="shared" si="253"/>
        <v>-53363.375</v>
      </c>
      <c r="BM388" s="11">
        <f t="shared" si="254"/>
        <v>-58348.75</v>
      </c>
      <c r="BN388" s="11">
        <f t="shared" si="255"/>
        <v>-63334.125</v>
      </c>
      <c r="BO388" s="11">
        <f t="shared" si="256"/>
        <v>-68319.5</v>
      </c>
      <c r="BP388" s="11">
        <f t="shared" si="257"/>
        <v>-68319.5</v>
      </c>
      <c r="BQ388" s="11">
        <f t="shared" si="258"/>
        <v>-63334.125</v>
      </c>
      <c r="BR388" s="11">
        <f t="shared" si="259"/>
        <v>-63334.125</v>
      </c>
    </row>
    <row r="389" spans="1:70" ht="16" customHeight="1">
      <c r="A389" s="2">
        <v>43962</v>
      </c>
      <c r="B389" s="10" t="s">
        <v>436</v>
      </c>
      <c r="C389" s="11">
        <v>2</v>
      </c>
      <c r="D389" s="10">
        <v>157</v>
      </c>
      <c r="E389" s="10">
        <v>0.3</v>
      </c>
      <c r="K389" s="11">
        <v>0</v>
      </c>
      <c r="L389" s="11" t="s">
        <v>330</v>
      </c>
      <c r="M389" s="11" t="s">
        <v>330</v>
      </c>
      <c r="N389" s="11" t="s">
        <v>1624</v>
      </c>
      <c r="O389" s="11" t="s">
        <v>1624</v>
      </c>
      <c r="P389" s="11" t="s">
        <v>1068</v>
      </c>
      <c r="Q389" s="11" t="s">
        <v>1068</v>
      </c>
      <c r="R389" s="11" t="s">
        <v>1068</v>
      </c>
      <c r="S389" s="11" t="s">
        <v>1068</v>
      </c>
      <c r="T389" s="11" t="s">
        <v>1068</v>
      </c>
      <c r="U389" s="11" t="s">
        <v>1068</v>
      </c>
      <c r="V389" s="11" t="s">
        <v>1068</v>
      </c>
      <c r="W389" s="11" t="s">
        <v>1625</v>
      </c>
      <c r="X389" s="11" t="s">
        <v>1068</v>
      </c>
      <c r="Y389" s="11" t="s">
        <v>1068</v>
      </c>
      <c r="Z389" s="11" t="s">
        <v>1068</v>
      </c>
      <c r="AA389" s="11" t="s">
        <v>1068</v>
      </c>
      <c r="AB389" s="11" t="s">
        <v>1068</v>
      </c>
      <c r="AC389" s="11" t="s">
        <v>1625</v>
      </c>
      <c r="AD389" s="11" t="s">
        <v>1068</v>
      </c>
      <c r="AH389" s="11">
        <f t="shared" si="225"/>
        <v>-1300.6500000000001</v>
      </c>
      <c r="AI389" s="11">
        <f t="shared" si="226"/>
        <v>-2303.5749999999998</v>
      </c>
      <c r="AJ389" s="11">
        <f t="shared" si="227"/>
        <v>-2303.5749999999998</v>
      </c>
      <c r="AK389" s="11">
        <f t="shared" si="228"/>
        <v>-3306.5</v>
      </c>
      <c r="AL389" s="11">
        <f t="shared" si="229"/>
        <v>-3306.5</v>
      </c>
      <c r="AM389" s="11">
        <f t="shared" si="230"/>
        <v>-3306.5</v>
      </c>
      <c r="AN389" s="11">
        <f t="shared" si="231"/>
        <v>-3306.5</v>
      </c>
      <c r="AO389" s="11">
        <f t="shared" si="232"/>
        <v>-3306.5</v>
      </c>
      <c r="AP389" s="11">
        <f t="shared" si="233"/>
        <v>-3306.5</v>
      </c>
      <c r="AQ389" s="11">
        <f t="shared" si="234"/>
        <v>-3306.5</v>
      </c>
      <c r="AR389" s="11">
        <f t="shared" si="235"/>
        <v>-2805.0374999999999</v>
      </c>
      <c r="AS389" s="11">
        <f t="shared" si="236"/>
        <v>-3306.5</v>
      </c>
      <c r="AT389" s="11">
        <f t="shared" si="237"/>
        <v>-3306.5</v>
      </c>
      <c r="AU389" s="11">
        <f t="shared" si="238"/>
        <v>-3306.5</v>
      </c>
      <c r="AV389" s="11">
        <f t="shared" si="239"/>
        <v>-3306.5</v>
      </c>
      <c r="AW389" s="11">
        <f t="shared" si="240"/>
        <v>-3306.5</v>
      </c>
      <c r="AX389" s="11">
        <f t="shared" si="241"/>
        <v>-2805.0374999999999</v>
      </c>
      <c r="AY389" s="11">
        <f t="shared" si="242"/>
        <v>-3306.5</v>
      </c>
      <c r="AZ389" s="11"/>
      <c r="BA389" s="11"/>
      <c r="BB389" s="11">
        <f t="shared" si="243"/>
        <v>-1300.6500000000001</v>
      </c>
      <c r="BC389" s="11">
        <f t="shared" si="244"/>
        <v>-303.57500000000005</v>
      </c>
      <c r="BD389" s="11">
        <f t="shared" si="245"/>
        <v>-303.57500000000005</v>
      </c>
      <c r="BE389" s="11">
        <f t="shared" si="246"/>
        <v>693.5</v>
      </c>
      <c r="BF389" s="11">
        <f t="shared" si="247"/>
        <v>693.5</v>
      </c>
      <c r="BG389" s="11">
        <f t="shared" si="248"/>
        <v>693.5</v>
      </c>
      <c r="BH389" s="11">
        <f t="shared" si="249"/>
        <v>693.5</v>
      </c>
      <c r="BI389" s="11">
        <f t="shared" si="250"/>
        <v>693.5</v>
      </c>
      <c r="BJ389" s="11">
        <f t="shared" si="251"/>
        <v>693.5</v>
      </c>
      <c r="BK389" s="11">
        <f t="shared" si="252"/>
        <v>693.5</v>
      </c>
      <c r="BL389" s="11">
        <f t="shared" si="253"/>
        <v>194.96249999999986</v>
      </c>
      <c r="BM389" s="11">
        <f t="shared" si="254"/>
        <v>693.5</v>
      </c>
      <c r="BN389" s="11">
        <f t="shared" si="255"/>
        <v>693.5</v>
      </c>
      <c r="BO389" s="11">
        <f t="shared" si="256"/>
        <v>693.5</v>
      </c>
      <c r="BP389" s="11">
        <f t="shared" si="257"/>
        <v>693.5</v>
      </c>
      <c r="BQ389" s="11">
        <f t="shared" si="258"/>
        <v>693.5</v>
      </c>
      <c r="BR389" s="11">
        <f t="shared" si="259"/>
        <v>194.96249999999986</v>
      </c>
    </row>
    <row r="390" spans="1:70" ht="16" customHeight="1">
      <c r="A390" s="2">
        <v>43962</v>
      </c>
      <c r="B390" s="10" t="s">
        <v>691</v>
      </c>
      <c r="C390" s="11">
        <v>3</v>
      </c>
      <c r="D390" s="10">
        <v>155</v>
      </c>
      <c r="E390" s="10">
        <v>0</v>
      </c>
      <c r="I390" s="11">
        <v>2.0135473632812428E-2</v>
      </c>
      <c r="K390" s="11">
        <v>0</v>
      </c>
      <c r="L390" s="11" t="s">
        <v>1196</v>
      </c>
      <c r="M390" s="11" t="s">
        <v>1197</v>
      </c>
      <c r="N390" s="11" t="s">
        <v>1198</v>
      </c>
      <c r="O390" s="11" t="s">
        <v>1850</v>
      </c>
      <c r="P390" s="11" t="s">
        <v>1955</v>
      </c>
      <c r="Q390" s="11" t="s">
        <v>1197</v>
      </c>
      <c r="R390" s="11" t="s">
        <v>1852</v>
      </c>
      <c r="S390" s="11" t="s">
        <v>1196</v>
      </c>
      <c r="T390" s="11" t="s">
        <v>1194</v>
      </c>
      <c r="U390" s="11" t="s">
        <v>1196</v>
      </c>
      <c r="V390" s="11" t="s">
        <v>1193</v>
      </c>
      <c r="W390" s="11" t="s">
        <v>1198</v>
      </c>
      <c r="X390" s="11" t="s">
        <v>1198</v>
      </c>
      <c r="Y390" s="11" t="s">
        <v>1852</v>
      </c>
      <c r="Z390" s="11" t="s">
        <v>1197</v>
      </c>
      <c r="AA390" s="11" t="s">
        <v>1193</v>
      </c>
      <c r="AB390" s="11" t="s">
        <v>1852</v>
      </c>
      <c r="AC390" s="11" t="s">
        <v>1197</v>
      </c>
      <c r="AD390" s="11" t="s">
        <v>1852</v>
      </c>
      <c r="AH390" s="11">
        <f t="shared" si="225"/>
        <v>3786</v>
      </c>
      <c r="AI390" s="11">
        <f t="shared" si="226"/>
        <v>4788.9250000000002</v>
      </c>
      <c r="AJ390" s="11">
        <f t="shared" si="227"/>
        <v>10806.475</v>
      </c>
      <c r="AK390" s="11">
        <f t="shared" si="228"/>
        <v>7797.7000000000007</v>
      </c>
      <c r="AL390" s="11">
        <f t="shared" si="229"/>
        <v>3786</v>
      </c>
      <c r="AM390" s="11">
        <f t="shared" si="230"/>
        <v>5791.85</v>
      </c>
      <c r="AN390" s="11">
        <f t="shared" si="231"/>
        <v>-2231.5500000000002</v>
      </c>
      <c r="AO390" s="11">
        <f t="shared" si="232"/>
        <v>-225.70000000000016</v>
      </c>
      <c r="AP390" s="11">
        <f t="shared" si="233"/>
        <v>-2231.5500000000002</v>
      </c>
      <c r="AQ390" s="11">
        <f t="shared" si="234"/>
        <v>1780.1499999999996</v>
      </c>
      <c r="AR390" s="11">
        <f t="shared" si="235"/>
        <v>4788.9250000000002</v>
      </c>
      <c r="AS390" s="11">
        <f t="shared" si="236"/>
        <v>4788.9250000000002</v>
      </c>
      <c r="AT390" s="11">
        <f t="shared" si="237"/>
        <v>5791.85</v>
      </c>
      <c r="AU390" s="11">
        <f t="shared" si="238"/>
        <v>3786</v>
      </c>
      <c r="AV390" s="11">
        <f t="shared" si="239"/>
        <v>1780.1499999999996</v>
      </c>
      <c r="AW390" s="11">
        <f t="shared" si="240"/>
        <v>5791.85</v>
      </c>
      <c r="AX390" s="11">
        <f t="shared" si="241"/>
        <v>3786</v>
      </c>
      <c r="AY390" s="11">
        <f t="shared" si="242"/>
        <v>5791.85</v>
      </c>
      <c r="AZ390" s="11"/>
      <c r="BA390" s="11"/>
      <c r="BB390" s="11">
        <f t="shared" si="243"/>
        <v>-8214</v>
      </c>
      <c r="BC390" s="11">
        <f t="shared" si="244"/>
        <v>-9211.0749999999989</v>
      </c>
      <c r="BD390" s="11">
        <f t="shared" si="245"/>
        <v>-15193.525</v>
      </c>
      <c r="BE390" s="11">
        <f t="shared" si="246"/>
        <v>-12202.3</v>
      </c>
      <c r="BF390" s="11">
        <f t="shared" si="247"/>
        <v>-8214</v>
      </c>
      <c r="BG390" s="11">
        <f t="shared" si="248"/>
        <v>-10208.15</v>
      </c>
      <c r="BH390" s="11">
        <f t="shared" si="249"/>
        <v>-2231.5500000000002</v>
      </c>
      <c r="BI390" s="11">
        <f t="shared" si="250"/>
        <v>-4225.7000000000007</v>
      </c>
      <c r="BJ390" s="11">
        <f t="shared" si="251"/>
        <v>-2231.5500000000002</v>
      </c>
      <c r="BK390" s="11">
        <f t="shared" si="252"/>
        <v>-6219.8499999999995</v>
      </c>
      <c r="BL390" s="11">
        <f t="shared" si="253"/>
        <v>-9211.0749999999989</v>
      </c>
      <c r="BM390" s="11">
        <f t="shared" si="254"/>
        <v>-9211.0749999999989</v>
      </c>
      <c r="BN390" s="11">
        <f t="shared" si="255"/>
        <v>-10208.15</v>
      </c>
      <c r="BO390" s="11">
        <f t="shared" si="256"/>
        <v>-8214</v>
      </c>
      <c r="BP390" s="11">
        <f t="shared" si="257"/>
        <v>-6219.8499999999995</v>
      </c>
      <c r="BQ390" s="11">
        <f t="shared" si="258"/>
        <v>-10208.15</v>
      </c>
      <c r="BR390" s="11">
        <f t="shared" si="259"/>
        <v>-8214</v>
      </c>
    </row>
    <row r="391" spans="1:70" ht="16" customHeight="1">
      <c r="A391" s="2">
        <v>43962</v>
      </c>
      <c r="B391" s="10" t="s">
        <v>530</v>
      </c>
      <c r="C391" s="11">
        <v>4</v>
      </c>
      <c r="D391" s="10">
        <v>144</v>
      </c>
      <c r="E391" s="10">
        <v>-1.5</v>
      </c>
      <c r="K391" s="11">
        <v>0</v>
      </c>
      <c r="L391" s="11" t="s">
        <v>248</v>
      </c>
      <c r="M391" s="11" t="s">
        <v>247</v>
      </c>
      <c r="N391" s="11" t="s">
        <v>421</v>
      </c>
      <c r="O391" s="11" t="s">
        <v>419</v>
      </c>
      <c r="P391" s="11" t="s">
        <v>420</v>
      </c>
      <c r="Q391" s="11" t="s">
        <v>420</v>
      </c>
      <c r="R391" s="11" t="s">
        <v>250</v>
      </c>
      <c r="S391" s="11" t="s">
        <v>250</v>
      </c>
      <c r="T391" s="11" t="s">
        <v>250</v>
      </c>
      <c r="U391" s="11" t="s">
        <v>422</v>
      </c>
      <c r="V391" s="11" t="s">
        <v>420</v>
      </c>
      <c r="W391" s="11" t="s">
        <v>420</v>
      </c>
      <c r="X391" s="11" t="s">
        <v>420</v>
      </c>
      <c r="Y391" s="11" t="s">
        <v>422</v>
      </c>
      <c r="Z391" s="11" t="s">
        <v>422</v>
      </c>
      <c r="AA391" s="11" t="s">
        <v>422</v>
      </c>
      <c r="AB391" s="11" t="s">
        <v>422</v>
      </c>
      <c r="AC391" s="11" t="s">
        <v>422</v>
      </c>
      <c r="AD391" s="11" t="s">
        <v>420</v>
      </c>
      <c r="AH391" s="11">
        <f t="shared" si="225"/>
        <v>-406.96549414999936</v>
      </c>
      <c r="AI391" s="11">
        <f t="shared" si="226"/>
        <v>-908.42799414999934</v>
      </c>
      <c r="AJ391" s="11">
        <f t="shared" si="227"/>
        <v>-808.13749999999993</v>
      </c>
      <c r="AK391" s="11">
        <f t="shared" si="228"/>
        <v>-707.84700585000064</v>
      </c>
      <c r="AL391" s="11">
        <f t="shared" si="229"/>
        <v>-707.84700585000064</v>
      </c>
      <c r="AM391" s="11">
        <f t="shared" si="230"/>
        <v>-507.25699122499623</v>
      </c>
      <c r="AN391" s="11">
        <f t="shared" si="231"/>
        <v>-507.25699122499623</v>
      </c>
      <c r="AO391" s="11">
        <f t="shared" si="232"/>
        <v>-507.25699122499623</v>
      </c>
      <c r="AP391" s="11">
        <f t="shared" si="233"/>
        <v>-607.55550877500377</v>
      </c>
      <c r="AQ391" s="11">
        <f t="shared" si="234"/>
        <v>-707.84700585000064</v>
      </c>
      <c r="AR391" s="11">
        <f t="shared" si="235"/>
        <v>-707.84700585000064</v>
      </c>
      <c r="AS391" s="11">
        <f t="shared" si="236"/>
        <v>-707.84700585000064</v>
      </c>
      <c r="AT391" s="11">
        <f t="shared" si="237"/>
        <v>-607.55550877500377</v>
      </c>
      <c r="AU391" s="11">
        <f t="shared" si="238"/>
        <v>-607.55550877500377</v>
      </c>
      <c r="AV391" s="11">
        <f t="shared" si="239"/>
        <v>-607.55550877500377</v>
      </c>
      <c r="AW391" s="11">
        <f t="shared" si="240"/>
        <v>-607.55550877500377</v>
      </c>
      <c r="AX391" s="11">
        <f t="shared" si="241"/>
        <v>-607.55550877500377</v>
      </c>
      <c r="AY391" s="11">
        <f t="shared" si="242"/>
        <v>-707.84700585000064</v>
      </c>
      <c r="AZ391" s="11"/>
      <c r="BA391" s="11"/>
      <c r="BB391" s="11">
        <f t="shared" si="243"/>
        <v>-206.96949415000063</v>
      </c>
      <c r="BC391" s="11">
        <f t="shared" si="244"/>
        <v>291.56800584999939</v>
      </c>
      <c r="BD391" s="11">
        <f t="shared" si="245"/>
        <v>191.86250000000001</v>
      </c>
      <c r="BE391" s="11">
        <f t="shared" si="246"/>
        <v>92.156994150000628</v>
      </c>
      <c r="BF391" s="11">
        <f t="shared" si="247"/>
        <v>92.156994150000628</v>
      </c>
      <c r="BG391" s="11">
        <f t="shared" si="248"/>
        <v>-107.26299122500382</v>
      </c>
      <c r="BH391" s="11">
        <f t="shared" si="249"/>
        <v>-107.26299122500382</v>
      </c>
      <c r="BI391" s="11">
        <f t="shared" si="250"/>
        <v>-107.26299122500382</v>
      </c>
      <c r="BJ391" s="11">
        <f t="shared" si="251"/>
        <v>-7.5495087749961982</v>
      </c>
      <c r="BK391" s="11">
        <f t="shared" si="252"/>
        <v>92.156994150000628</v>
      </c>
      <c r="BL391" s="11">
        <f t="shared" si="253"/>
        <v>92.156994150000628</v>
      </c>
      <c r="BM391" s="11">
        <f t="shared" si="254"/>
        <v>92.156994150000628</v>
      </c>
      <c r="BN391" s="11">
        <f t="shared" si="255"/>
        <v>-7.5495087749961982</v>
      </c>
      <c r="BO391" s="11">
        <f t="shared" si="256"/>
        <v>-7.5495087749961982</v>
      </c>
      <c r="BP391" s="11">
        <f t="shared" si="257"/>
        <v>-7.5495087749961982</v>
      </c>
      <c r="BQ391" s="11">
        <f t="shared" si="258"/>
        <v>-7.5495087749961982</v>
      </c>
      <c r="BR391" s="11">
        <f t="shared" si="259"/>
        <v>-7.5495087749961982</v>
      </c>
    </row>
    <row r="392" spans="1:70" ht="16" customHeight="1">
      <c r="A392" s="2">
        <v>43962</v>
      </c>
      <c r="B392" s="10" t="s">
        <v>921</v>
      </c>
      <c r="C392" s="11">
        <v>5</v>
      </c>
      <c r="D392" s="10">
        <v>141</v>
      </c>
      <c r="E392" s="10">
        <v>-0.4</v>
      </c>
      <c r="I392" s="11">
        <v>1.260766908212551E-2</v>
      </c>
      <c r="K392" s="11">
        <v>0</v>
      </c>
      <c r="L392" s="11" t="s">
        <v>1724</v>
      </c>
      <c r="M392" s="11" t="s">
        <v>1721</v>
      </c>
      <c r="N392" s="11" t="s">
        <v>1723</v>
      </c>
      <c r="O392" s="11" t="s">
        <v>1721</v>
      </c>
      <c r="P392" s="11" t="s">
        <v>1721</v>
      </c>
      <c r="Q392" s="11" t="s">
        <v>1723</v>
      </c>
      <c r="R392" s="11" t="s">
        <v>1720</v>
      </c>
      <c r="S392" s="11" t="s">
        <v>1720</v>
      </c>
      <c r="T392" s="11" t="s">
        <v>1893</v>
      </c>
      <c r="U392" s="11" t="s">
        <v>1893</v>
      </c>
      <c r="V392" s="11" t="s">
        <v>1894</v>
      </c>
      <c r="W392" s="11" t="s">
        <v>1901</v>
      </c>
      <c r="X392" s="11" t="s">
        <v>1720</v>
      </c>
      <c r="Y392" s="11" t="s">
        <v>1715</v>
      </c>
      <c r="Z392" s="11" t="s">
        <v>1720</v>
      </c>
      <c r="AA392" s="11" t="s">
        <v>1720</v>
      </c>
      <c r="AB392" s="11" t="s">
        <v>2333</v>
      </c>
      <c r="AC392" s="11" t="s">
        <v>2333</v>
      </c>
      <c r="AD392" s="11" t="s">
        <v>1720</v>
      </c>
      <c r="AH392" s="11">
        <f t="shared" si="225"/>
        <v>1207.875</v>
      </c>
      <c r="AI392" s="11">
        <f t="shared" si="226"/>
        <v>706.41249999999991</v>
      </c>
      <c r="AJ392" s="11">
        <f t="shared" si="227"/>
        <v>1207.875</v>
      </c>
      <c r="AK392" s="11">
        <f t="shared" si="228"/>
        <v>1207.875</v>
      </c>
      <c r="AL392" s="11">
        <f t="shared" si="229"/>
        <v>706.41249999999991</v>
      </c>
      <c r="AM392" s="11">
        <f t="shared" si="230"/>
        <v>2210.8000000000002</v>
      </c>
      <c r="AN392" s="11">
        <f t="shared" si="231"/>
        <v>2210.8000000000002</v>
      </c>
      <c r="AO392" s="11">
        <f t="shared" si="232"/>
        <v>3213.7250000000004</v>
      </c>
      <c r="AP392" s="11">
        <f t="shared" si="233"/>
        <v>3213.7250000000004</v>
      </c>
      <c r="AQ392" s="11">
        <f t="shared" si="234"/>
        <v>3715.1875</v>
      </c>
      <c r="AR392" s="11">
        <f t="shared" si="235"/>
        <v>4718.1125000000002</v>
      </c>
      <c r="AS392" s="11">
        <f t="shared" si="236"/>
        <v>2210.8000000000002</v>
      </c>
      <c r="AT392" s="11">
        <f t="shared" si="237"/>
        <v>1709.3375000000001</v>
      </c>
      <c r="AU392" s="11">
        <f t="shared" si="238"/>
        <v>2210.8000000000002</v>
      </c>
      <c r="AV392" s="11">
        <f t="shared" si="239"/>
        <v>2210.8000000000002</v>
      </c>
      <c r="AW392" s="11">
        <f t="shared" si="240"/>
        <v>2712.2625000000003</v>
      </c>
      <c r="AX392" s="11">
        <f t="shared" si="241"/>
        <v>2712.2625000000003</v>
      </c>
      <c r="AY392" s="11">
        <f t="shared" si="242"/>
        <v>2210.8000000000002</v>
      </c>
      <c r="AZ392" s="11"/>
      <c r="BA392" s="11"/>
      <c r="BB392" s="11">
        <f t="shared" si="243"/>
        <v>-4792.125</v>
      </c>
      <c r="BC392" s="11">
        <f t="shared" si="244"/>
        <v>-4293.5874999999996</v>
      </c>
      <c r="BD392" s="11">
        <f t="shared" si="245"/>
        <v>-4792.125</v>
      </c>
      <c r="BE392" s="11">
        <f t="shared" si="246"/>
        <v>-4792.125</v>
      </c>
      <c r="BF392" s="11">
        <f t="shared" si="247"/>
        <v>-4293.5874999999996</v>
      </c>
      <c r="BG392" s="11">
        <f t="shared" si="248"/>
        <v>-5789.2</v>
      </c>
      <c r="BH392" s="11">
        <f t="shared" si="249"/>
        <v>-5789.2</v>
      </c>
      <c r="BI392" s="11">
        <f t="shared" si="250"/>
        <v>-6786.2749999999996</v>
      </c>
      <c r="BJ392" s="11">
        <f t="shared" si="251"/>
        <v>-6786.2749999999996</v>
      </c>
      <c r="BK392" s="11">
        <f t="shared" si="252"/>
        <v>-7284.8125</v>
      </c>
      <c r="BL392" s="11">
        <f t="shared" si="253"/>
        <v>-8281.8875000000007</v>
      </c>
      <c r="BM392" s="11">
        <f t="shared" si="254"/>
        <v>-5789.2</v>
      </c>
      <c r="BN392" s="11">
        <f t="shared" si="255"/>
        <v>-5290.6624999999995</v>
      </c>
      <c r="BO392" s="11">
        <f t="shared" si="256"/>
        <v>-5789.2</v>
      </c>
      <c r="BP392" s="11">
        <f t="shared" si="257"/>
        <v>-5789.2</v>
      </c>
      <c r="BQ392" s="11">
        <f t="shared" si="258"/>
        <v>-6287.7375000000002</v>
      </c>
      <c r="BR392" s="11">
        <f t="shared" si="259"/>
        <v>-6287.7375000000002</v>
      </c>
    </row>
    <row r="393" spans="1:70" ht="16" customHeight="1">
      <c r="A393" s="2">
        <v>43962</v>
      </c>
      <c r="B393" s="10" t="s">
        <v>131</v>
      </c>
      <c r="C393" s="11">
        <v>6</v>
      </c>
      <c r="D393" s="10">
        <v>115</v>
      </c>
      <c r="E393" s="10">
        <v>-0.6</v>
      </c>
      <c r="I393" s="11">
        <v>1.6237903225806299E-2</v>
      </c>
      <c r="K393" s="11">
        <v>0</v>
      </c>
      <c r="L393" s="11" t="s">
        <v>435</v>
      </c>
      <c r="M393" s="11" t="s">
        <v>355</v>
      </c>
      <c r="N393" s="11" t="s">
        <v>355</v>
      </c>
      <c r="O393" s="11" t="s">
        <v>356</v>
      </c>
      <c r="P393" s="11" t="s">
        <v>351</v>
      </c>
      <c r="Q393" s="11" t="s">
        <v>354</v>
      </c>
      <c r="R393" s="11" t="s">
        <v>356</v>
      </c>
      <c r="S393" s="11" t="s">
        <v>351</v>
      </c>
      <c r="T393" s="11" t="s">
        <v>351</v>
      </c>
      <c r="U393" s="11" t="s">
        <v>351</v>
      </c>
      <c r="V393" s="11" t="s">
        <v>352</v>
      </c>
      <c r="W393" s="11" t="s">
        <v>352</v>
      </c>
      <c r="X393" s="11" t="s">
        <v>351</v>
      </c>
      <c r="Y393" s="11" t="s">
        <v>351</v>
      </c>
      <c r="Z393" s="11" t="s">
        <v>351</v>
      </c>
      <c r="AA393" s="11" t="s">
        <v>351</v>
      </c>
      <c r="AB393" s="11" t="s">
        <v>351</v>
      </c>
      <c r="AC393" s="11" t="s">
        <v>351</v>
      </c>
      <c r="AD393" s="11" t="s">
        <v>352</v>
      </c>
      <c r="AH393" s="11">
        <f t="shared" si="225"/>
        <v>762.71249999999986</v>
      </c>
      <c r="AI393" s="11">
        <f t="shared" si="226"/>
        <v>762.71249999999986</v>
      </c>
      <c r="AJ393" s="11">
        <f t="shared" si="227"/>
        <v>1765.6374999999998</v>
      </c>
      <c r="AK393" s="11">
        <f t="shared" si="228"/>
        <v>2267.1</v>
      </c>
      <c r="AL393" s="11">
        <f t="shared" si="229"/>
        <v>1264.175</v>
      </c>
      <c r="AM393" s="11">
        <f t="shared" si="230"/>
        <v>1765.6374999999998</v>
      </c>
      <c r="AN393" s="11">
        <f t="shared" si="231"/>
        <v>2267.1</v>
      </c>
      <c r="AO393" s="11">
        <f t="shared" si="232"/>
        <v>2267.1</v>
      </c>
      <c r="AP393" s="11">
        <f t="shared" si="233"/>
        <v>2267.1</v>
      </c>
      <c r="AQ393" s="11">
        <f t="shared" si="234"/>
        <v>2768.5625</v>
      </c>
      <c r="AR393" s="11">
        <f t="shared" si="235"/>
        <v>2768.5625</v>
      </c>
      <c r="AS393" s="11">
        <f t="shared" si="236"/>
        <v>2267.1</v>
      </c>
      <c r="AT393" s="11">
        <f t="shared" si="237"/>
        <v>2267.1</v>
      </c>
      <c r="AU393" s="11">
        <f t="shared" si="238"/>
        <v>2267.1</v>
      </c>
      <c r="AV393" s="11">
        <f t="shared" si="239"/>
        <v>2267.1</v>
      </c>
      <c r="AW393" s="11">
        <f t="shared" si="240"/>
        <v>2267.1</v>
      </c>
      <c r="AX393" s="11">
        <f t="shared" si="241"/>
        <v>2267.1</v>
      </c>
      <c r="AY393" s="11">
        <f t="shared" si="242"/>
        <v>2768.5625</v>
      </c>
      <c r="AZ393" s="11"/>
      <c r="BA393" s="11"/>
      <c r="BB393" s="11">
        <f t="shared" si="243"/>
        <v>-2237.2875000000004</v>
      </c>
      <c r="BC393" s="11">
        <f t="shared" si="244"/>
        <v>-2237.2875000000004</v>
      </c>
      <c r="BD393" s="11">
        <f t="shared" si="245"/>
        <v>-3234.3625000000002</v>
      </c>
      <c r="BE393" s="11">
        <f t="shared" si="246"/>
        <v>-3732.9</v>
      </c>
      <c r="BF393" s="11">
        <f t="shared" si="247"/>
        <v>-2735.8250000000003</v>
      </c>
      <c r="BG393" s="11">
        <f t="shared" si="248"/>
        <v>-3234.3625000000002</v>
      </c>
      <c r="BH393" s="11">
        <f t="shared" si="249"/>
        <v>-3732.9</v>
      </c>
      <c r="BI393" s="11">
        <f t="shared" si="250"/>
        <v>-3732.9</v>
      </c>
      <c r="BJ393" s="11">
        <f t="shared" si="251"/>
        <v>-3732.9</v>
      </c>
      <c r="BK393" s="11">
        <f t="shared" si="252"/>
        <v>-4231.4375</v>
      </c>
      <c r="BL393" s="11">
        <f t="shared" si="253"/>
        <v>-4231.4375</v>
      </c>
      <c r="BM393" s="11">
        <f t="shared" si="254"/>
        <v>-3732.9</v>
      </c>
      <c r="BN393" s="11">
        <f t="shared" si="255"/>
        <v>-3732.9</v>
      </c>
      <c r="BO393" s="11">
        <f t="shared" si="256"/>
        <v>-3732.9</v>
      </c>
      <c r="BP393" s="11">
        <f t="shared" si="257"/>
        <v>-3732.9</v>
      </c>
      <c r="BQ393" s="11">
        <f t="shared" si="258"/>
        <v>-3732.9</v>
      </c>
      <c r="BR393" s="11">
        <f t="shared" si="259"/>
        <v>-3732.9</v>
      </c>
    </row>
    <row r="394" spans="1:70" ht="16" customHeight="1">
      <c r="A394" s="2">
        <v>43962</v>
      </c>
      <c r="B394" s="10" t="s">
        <v>1016</v>
      </c>
      <c r="C394" s="11">
        <v>7</v>
      </c>
      <c r="D394" s="10">
        <v>103</v>
      </c>
      <c r="E394" s="10">
        <v>1</v>
      </c>
      <c r="I394" s="11">
        <v>2.127840671842569E-2</v>
      </c>
      <c r="K394" s="11">
        <v>0</v>
      </c>
      <c r="L394" s="11" t="s">
        <v>430</v>
      </c>
      <c r="M394" s="11" t="s">
        <v>1864</v>
      </c>
      <c r="N394" s="11" t="s">
        <v>1864</v>
      </c>
      <c r="O394" s="11" t="s">
        <v>1865</v>
      </c>
      <c r="P394" s="11" t="s">
        <v>1865</v>
      </c>
      <c r="Q394" s="11" t="s">
        <v>1865</v>
      </c>
      <c r="R394" s="11" t="s">
        <v>833</v>
      </c>
      <c r="S394" s="11" t="s">
        <v>832</v>
      </c>
      <c r="T394" s="11" t="s">
        <v>833</v>
      </c>
      <c r="U394" s="11" t="s">
        <v>833</v>
      </c>
      <c r="V394" s="11" t="s">
        <v>1865</v>
      </c>
      <c r="W394" s="11" t="s">
        <v>833</v>
      </c>
      <c r="X394" s="11" t="s">
        <v>1865</v>
      </c>
      <c r="Y394" s="11" t="s">
        <v>832</v>
      </c>
      <c r="Z394" s="11" t="s">
        <v>832</v>
      </c>
      <c r="AA394" s="11" t="s">
        <v>1866</v>
      </c>
      <c r="AB394" s="11" t="s">
        <v>830</v>
      </c>
      <c r="AC394" s="11" t="s">
        <v>831</v>
      </c>
      <c r="AD394" s="11" t="s">
        <v>828</v>
      </c>
      <c r="AH394" s="11">
        <f t="shared" si="225"/>
        <v>-53.888997074999665</v>
      </c>
      <c r="AI394" s="11">
        <f t="shared" si="226"/>
        <v>-53.888997074999665</v>
      </c>
      <c r="AJ394" s="11">
        <f t="shared" si="227"/>
        <v>46.401497074999668</v>
      </c>
      <c r="AK394" s="11">
        <f t="shared" si="228"/>
        <v>46.401497074999668</v>
      </c>
      <c r="AL394" s="11">
        <f t="shared" si="229"/>
        <v>46.401497074999668</v>
      </c>
      <c r="AM394" s="11">
        <f t="shared" si="230"/>
        <v>146.69700585000061</v>
      </c>
      <c r="AN394" s="11">
        <f t="shared" si="231"/>
        <v>246.98749999999995</v>
      </c>
      <c r="AO394" s="11">
        <f t="shared" si="232"/>
        <v>146.69700585000061</v>
      </c>
      <c r="AP394" s="11">
        <f t="shared" si="233"/>
        <v>146.69700585000061</v>
      </c>
      <c r="AQ394" s="11">
        <f t="shared" si="234"/>
        <v>46.401497074999668</v>
      </c>
      <c r="AR394" s="11">
        <f t="shared" si="235"/>
        <v>146.69700585000061</v>
      </c>
      <c r="AS394" s="11">
        <f t="shared" si="236"/>
        <v>46.401497074999668</v>
      </c>
      <c r="AT394" s="11">
        <f t="shared" si="237"/>
        <v>246.98749999999995</v>
      </c>
      <c r="AU394" s="11">
        <f t="shared" si="238"/>
        <v>246.98749999999995</v>
      </c>
      <c r="AV394" s="11">
        <f t="shared" si="239"/>
        <v>347.27799414999936</v>
      </c>
      <c r="AW394" s="11">
        <f t="shared" si="240"/>
        <v>447.57350292500041</v>
      </c>
      <c r="AX394" s="11">
        <f t="shared" si="241"/>
        <v>748.45</v>
      </c>
      <c r="AY394" s="11">
        <f t="shared" si="242"/>
        <v>1049.3264970749999</v>
      </c>
      <c r="AZ394" s="11"/>
      <c r="BA394" s="11"/>
      <c r="BB394" s="11">
        <f t="shared" si="243"/>
        <v>-453.89099707500031</v>
      </c>
      <c r="BC394" s="11">
        <f t="shared" si="244"/>
        <v>-453.89099707500031</v>
      </c>
      <c r="BD394" s="11">
        <f t="shared" si="245"/>
        <v>-553.59650292499964</v>
      </c>
      <c r="BE394" s="11">
        <f t="shared" si="246"/>
        <v>-553.59650292499964</v>
      </c>
      <c r="BF394" s="11">
        <f t="shared" si="247"/>
        <v>-553.59650292499964</v>
      </c>
      <c r="BG394" s="11">
        <f t="shared" si="248"/>
        <v>-653.30699415000061</v>
      </c>
      <c r="BH394" s="11">
        <f t="shared" si="249"/>
        <v>-753.01249999999993</v>
      </c>
      <c r="BI394" s="11">
        <f t="shared" si="250"/>
        <v>-653.30699415000061</v>
      </c>
      <c r="BJ394" s="11">
        <f t="shared" si="251"/>
        <v>-653.30699415000061</v>
      </c>
      <c r="BK394" s="11">
        <f t="shared" si="252"/>
        <v>-553.59650292499964</v>
      </c>
      <c r="BL394" s="11">
        <f t="shared" si="253"/>
        <v>-653.30699415000061</v>
      </c>
      <c r="BM394" s="11">
        <f t="shared" si="254"/>
        <v>-553.59650292499964</v>
      </c>
      <c r="BN394" s="11">
        <f t="shared" si="255"/>
        <v>-753.01249999999993</v>
      </c>
      <c r="BO394" s="11">
        <f t="shared" si="256"/>
        <v>-753.01249999999993</v>
      </c>
      <c r="BP394" s="11">
        <f t="shared" si="257"/>
        <v>-852.71800584999937</v>
      </c>
      <c r="BQ394" s="11">
        <f t="shared" si="258"/>
        <v>-952.42849707500022</v>
      </c>
      <c r="BR394" s="11">
        <f t="shared" si="259"/>
        <v>-1251.55</v>
      </c>
    </row>
    <row r="395" spans="1:70" ht="16" customHeight="1">
      <c r="A395" s="2">
        <v>43962</v>
      </c>
      <c r="B395" s="10" t="s">
        <v>2602</v>
      </c>
      <c r="C395" s="11">
        <v>8</v>
      </c>
      <c r="D395" s="10">
        <v>102</v>
      </c>
      <c r="E395" s="10">
        <v>-0.3</v>
      </c>
      <c r="K395" s="11">
        <v>0</v>
      </c>
      <c r="L395" s="11" t="s">
        <v>2771</v>
      </c>
      <c r="M395" s="11" t="s">
        <v>2772</v>
      </c>
      <c r="N395" s="11" t="s">
        <v>2773</v>
      </c>
      <c r="O395" s="11" t="s">
        <v>2773</v>
      </c>
      <c r="P395" s="11" t="s">
        <v>2773</v>
      </c>
      <c r="Q395" s="11" t="s">
        <v>2773</v>
      </c>
      <c r="R395" s="11" t="s">
        <v>2774</v>
      </c>
      <c r="S395" s="11" t="s">
        <v>2774</v>
      </c>
      <c r="T395" s="11" t="s">
        <v>2774</v>
      </c>
      <c r="U395" s="11" t="s">
        <v>2775</v>
      </c>
      <c r="V395" s="11" t="s">
        <v>2774</v>
      </c>
      <c r="W395" s="11" t="s">
        <v>2774</v>
      </c>
      <c r="X395" s="11" t="s">
        <v>2774</v>
      </c>
      <c r="Y395" s="11" t="s">
        <v>2774</v>
      </c>
      <c r="Z395" s="11" t="s">
        <v>2774</v>
      </c>
      <c r="AA395" s="11" t="s">
        <v>2773</v>
      </c>
      <c r="AB395" s="11" t="s">
        <v>2775</v>
      </c>
      <c r="AC395" s="11" t="s">
        <v>2774</v>
      </c>
      <c r="AD395" s="11" t="s">
        <v>2774</v>
      </c>
      <c r="AH395" s="11">
        <f t="shared" si="225"/>
        <v>-299.45125000000002</v>
      </c>
      <c r="AI395" s="11">
        <f t="shared" si="226"/>
        <v>-199.15875000000037</v>
      </c>
      <c r="AJ395" s="11">
        <f t="shared" si="227"/>
        <v>-199.15875000000037</v>
      </c>
      <c r="AK395" s="11">
        <f t="shared" si="228"/>
        <v>-199.15875000000037</v>
      </c>
      <c r="AL395" s="11">
        <f t="shared" si="229"/>
        <v>-199.15875000000037</v>
      </c>
      <c r="AM395" s="11">
        <f t="shared" si="230"/>
        <v>-149.01250000000141</v>
      </c>
      <c r="AN395" s="11">
        <f t="shared" si="231"/>
        <v>-149.01250000000141</v>
      </c>
      <c r="AO395" s="11">
        <f t="shared" si="232"/>
        <v>-149.01250000000141</v>
      </c>
      <c r="AP395" s="11">
        <f t="shared" si="233"/>
        <v>-98.866250000000719</v>
      </c>
      <c r="AQ395" s="11">
        <f t="shared" si="234"/>
        <v>-149.01250000000141</v>
      </c>
      <c r="AR395" s="11">
        <f t="shared" si="235"/>
        <v>-149.01250000000141</v>
      </c>
      <c r="AS395" s="11">
        <f t="shared" si="236"/>
        <v>-149.01250000000141</v>
      </c>
      <c r="AT395" s="11">
        <f t="shared" si="237"/>
        <v>-149.01250000000141</v>
      </c>
      <c r="AU395" s="11">
        <f t="shared" si="238"/>
        <v>-149.01250000000141</v>
      </c>
      <c r="AV395" s="11">
        <f t="shared" si="239"/>
        <v>-199.15875000000037</v>
      </c>
      <c r="AW395" s="11">
        <f t="shared" si="240"/>
        <v>-98.866250000000719</v>
      </c>
      <c r="AX395" s="11">
        <f t="shared" si="241"/>
        <v>-149.01250000000141</v>
      </c>
      <c r="AY395" s="11">
        <f t="shared" si="242"/>
        <v>-149.01250000000141</v>
      </c>
      <c r="AZ395" s="11"/>
      <c r="BA395" s="11"/>
      <c r="BB395" s="11">
        <f t="shared" si="243"/>
        <v>200.54874999999998</v>
      </c>
      <c r="BC395" s="11">
        <f t="shared" si="244"/>
        <v>100.84125000000034</v>
      </c>
      <c r="BD395" s="11">
        <f t="shared" si="245"/>
        <v>100.84125000000034</v>
      </c>
      <c r="BE395" s="11">
        <f t="shared" si="246"/>
        <v>100.84125000000034</v>
      </c>
      <c r="BF395" s="11">
        <f t="shared" si="247"/>
        <v>100.84125000000034</v>
      </c>
      <c r="BG395" s="11">
        <f t="shared" si="248"/>
        <v>50.987500000001418</v>
      </c>
      <c r="BH395" s="11">
        <f t="shared" si="249"/>
        <v>50.987500000001418</v>
      </c>
      <c r="BI395" s="11">
        <f t="shared" si="250"/>
        <v>50.987500000001418</v>
      </c>
      <c r="BJ395" s="11">
        <f t="shared" si="251"/>
        <v>1.1337500000007097</v>
      </c>
      <c r="BK395" s="11">
        <f t="shared" si="252"/>
        <v>50.987500000001418</v>
      </c>
      <c r="BL395" s="11">
        <f t="shared" si="253"/>
        <v>50.987500000001418</v>
      </c>
      <c r="BM395" s="11">
        <f t="shared" si="254"/>
        <v>50.987500000001418</v>
      </c>
      <c r="BN395" s="11">
        <f t="shared" si="255"/>
        <v>50.987500000001418</v>
      </c>
      <c r="BO395" s="11">
        <f t="shared" si="256"/>
        <v>50.987500000001418</v>
      </c>
      <c r="BP395" s="11">
        <f t="shared" si="257"/>
        <v>100.84125000000034</v>
      </c>
      <c r="BQ395" s="11">
        <f t="shared" si="258"/>
        <v>1.1337500000007097</v>
      </c>
      <c r="BR395" s="11">
        <f t="shared" si="259"/>
        <v>50.987500000001418</v>
      </c>
    </row>
    <row r="396" spans="1:70" ht="16" customHeight="1">
      <c r="A396" s="2">
        <v>43962</v>
      </c>
      <c r="B396" s="10" t="s">
        <v>1743</v>
      </c>
      <c r="C396" s="11">
        <v>9</v>
      </c>
      <c r="D396" s="10">
        <v>98</v>
      </c>
      <c r="E396" s="10">
        <v>-2.4</v>
      </c>
      <c r="K396" s="11">
        <v>0</v>
      </c>
      <c r="L396" s="11" t="s">
        <v>2738</v>
      </c>
      <c r="M396" s="11" t="s">
        <v>1746</v>
      </c>
      <c r="N396" s="11" t="s">
        <v>1750</v>
      </c>
      <c r="O396" s="11" t="s">
        <v>1747</v>
      </c>
      <c r="P396" s="11" t="s">
        <v>2511</v>
      </c>
      <c r="Q396" s="11" t="s">
        <v>1747</v>
      </c>
      <c r="R396" s="11" t="s">
        <v>2511</v>
      </c>
      <c r="S396" s="11" t="s">
        <v>2511</v>
      </c>
      <c r="T396" s="11" t="s">
        <v>2511</v>
      </c>
      <c r="U396" s="11" t="s">
        <v>1747</v>
      </c>
      <c r="V396" s="11" t="s">
        <v>2511</v>
      </c>
      <c r="W396" s="11" t="s">
        <v>1747</v>
      </c>
      <c r="X396" s="11" t="s">
        <v>1747</v>
      </c>
      <c r="Y396" s="11" t="s">
        <v>1747</v>
      </c>
      <c r="Z396" s="11" t="s">
        <v>1750</v>
      </c>
      <c r="AA396" s="11" t="s">
        <v>1747</v>
      </c>
      <c r="AB396" s="11" t="s">
        <v>492</v>
      </c>
      <c r="AC396" s="11" t="s">
        <v>1748</v>
      </c>
      <c r="AD396" s="11" t="s">
        <v>2511</v>
      </c>
      <c r="AH396" s="11">
        <f t="shared" si="225"/>
        <v>-368.61624999999998</v>
      </c>
      <c r="AI396" s="11">
        <f t="shared" si="226"/>
        <v>-418.7624999999972</v>
      </c>
      <c r="AJ396" s="11">
        <f t="shared" si="227"/>
        <v>-468.90975292499888</v>
      </c>
      <c r="AK396" s="11">
        <f t="shared" si="228"/>
        <v>-519.05499999999859</v>
      </c>
      <c r="AL396" s="11">
        <f t="shared" si="229"/>
        <v>-468.90975292499888</v>
      </c>
      <c r="AM396" s="11">
        <f t="shared" si="230"/>
        <v>-519.05499999999859</v>
      </c>
      <c r="AN396" s="11">
        <f t="shared" si="231"/>
        <v>-519.05499999999859</v>
      </c>
      <c r="AO396" s="11">
        <f t="shared" si="232"/>
        <v>-519.05499999999859</v>
      </c>
      <c r="AP396" s="11">
        <f t="shared" si="233"/>
        <v>-468.90975292499888</v>
      </c>
      <c r="AQ396" s="11">
        <f t="shared" si="234"/>
        <v>-519.05499999999859</v>
      </c>
      <c r="AR396" s="11">
        <f t="shared" si="235"/>
        <v>-468.90975292499888</v>
      </c>
      <c r="AS396" s="11">
        <f t="shared" si="236"/>
        <v>-468.90975292499888</v>
      </c>
      <c r="AT396" s="11">
        <f t="shared" si="237"/>
        <v>-468.90975292499888</v>
      </c>
      <c r="AU396" s="11">
        <f t="shared" si="238"/>
        <v>-418.7624999999972</v>
      </c>
      <c r="AV396" s="11">
        <f t="shared" si="239"/>
        <v>-468.90975292499888</v>
      </c>
      <c r="AW396" s="11">
        <f t="shared" si="240"/>
        <v>-569.20024707499829</v>
      </c>
      <c r="AX396" s="11">
        <f t="shared" si="241"/>
        <v>-619.34749999999997</v>
      </c>
      <c r="AY396" s="11">
        <f t="shared" si="242"/>
        <v>-519.05499999999859</v>
      </c>
      <c r="AZ396" s="11"/>
      <c r="BA396" s="11"/>
      <c r="BB396" s="11">
        <f t="shared" si="243"/>
        <v>131.38374999999999</v>
      </c>
      <c r="BC396" s="11">
        <f t="shared" si="244"/>
        <v>181.23749999999714</v>
      </c>
      <c r="BD396" s="11">
        <f t="shared" si="245"/>
        <v>231.09224707499891</v>
      </c>
      <c r="BE396" s="11">
        <f t="shared" si="246"/>
        <v>280.94499999999857</v>
      </c>
      <c r="BF396" s="11">
        <f t="shared" si="247"/>
        <v>231.09224707499891</v>
      </c>
      <c r="BG396" s="11">
        <f t="shared" si="248"/>
        <v>280.94499999999857</v>
      </c>
      <c r="BH396" s="11">
        <f t="shared" si="249"/>
        <v>280.94499999999857</v>
      </c>
      <c r="BI396" s="11">
        <f t="shared" si="250"/>
        <v>280.94499999999857</v>
      </c>
      <c r="BJ396" s="11">
        <f t="shared" si="251"/>
        <v>231.09224707499891</v>
      </c>
      <c r="BK396" s="11">
        <f t="shared" si="252"/>
        <v>280.94499999999857</v>
      </c>
      <c r="BL396" s="11">
        <f t="shared" si="253"/>
        <v>231.09224707499891</v>
      </c>
      <c r="BM396" s="11">
        <f t="shared" si="254"/>
        <v>231.09224707499891</v>
      </c>
      <c r="BN396" s="11">
        <f t="shared" si="255"/>
        <v>231.09224707499891</v>
      </c>
      <c r="BO396" s="11">
        <f t="shared" si="256"/>
        <v>181.23749999999714</v>
      </c>
      <c r="BP396" s="11">
        <f t="shared" si="257"/>
        <v>231.09224707499891</v>
      </c>
      <c r="BQ396" s="11">
        <f t="shared" si="258"/>
        <v>330.79775292499824</v>
      </c>
      <c r="BR396" s="11">
        <f t="shared" si="259"/>
        <v>380.65250000000003</v>
      </c>
    </row>
    <row r="397" spans="1:70" ht="16" customHeight="1">
      <c r="A397" s="2">
        <v>43962</v>
      </c>
      <c r="B397" s="10" t="s">
        <v>251</v>
      </c>
      <c r="C397" s="11">
        <v>10</v>
      </c>
      <c r="D397" s="10">
        <v>96</v>
      </c>
      <c r="E397" s="10">
        <v>-0.6</v>
      </c>
      <c r="K397" s="11">
        <v>0</v>
      </c>
      <c r="L397" s="11" t="s">
        <v>448</v>
      </c>
      <c r="M397" s="11" t="s">
        <v>452</v>
      </c>
      <c r="N397" s="11" t="s">
        <v>449</v>
      </c>
      <c r="O397" s="11" t="s">
        <v>451</v>
      </c>
      <c r="P397" s="11" t="s">
        <v>451</v>
      </c>
      <c r="Q397" s="11" t="s">
        <v>448</v>
      </c>
      <c r="R397" s="11" t="s">
        <v>448</v>
      </c>
      <c r="S397" s="11" t="s">
        <v>451</v>
      </c>
      <c r="T397" s="11" t="s">
        <v>447</v>
      </c>
      <c r="U397" s="11" t="s">
        <v>448</v>
      </c>
      <c r="V397" s="11" t="s">
        <v>451</v>
      </c>
      <c r="W397" s="11" t="s">
        <v>449</v>
      </c>
      <c r="X397" s="11" t="s">
        <v>450</v>
      </c>
      <c r="Y397" s="11" t="s">
        <v>450</v>
      </c>
      <c r="Z397" s="11" t="s">
        <v>449</v>
      </c>
      <c r="AA397" s="11" t="s">
        <v>448</v>
      </c>
      <c r="AB397" s="11" t="s">
        <v>451</v>
      </c>
      <c r="AC397" s="11" t="s">
        <v>449</v>
      </c>
      <c r="AD397" s="11" t="s">
        <v>450</v>
      </c>
      <c r="AH397" s="11">
        <f t="shared" si="225"/>
        <v>1058.0500000000002</v>
      </c>
      <c r="AI397" s="11">
        <f t="shared" si="226"/>
        <v>-3956.5749999999998</v>
      </c>
      <c r="AJ397" s="11">
        <f t="shared" si="227"/>
        <v>-1950.7250000000001</v>
      </c>
      <c r="AK397" s="11">
        <f t="shared" si="228"/>
        <v>-1950.7250000000001</v>
      </c>
      <c r="AL397" s="11">
        <f t="shared" si="229"/>
        <v>-2953.65</v>
      </c>
      <c r="AM397" s="11">
        <f t="shared" si="230"/>
        <v>-2953.65</v>
      </c>
      <c r="AN397" s="11">
        <f t="shared" si="231"/>
        <v>-1950.7250000000001</v>
      </c>
      <c r="AO397" s="11">
        <f t="shared" si="232"/>
        <v>-947.80000000000007</v>
      </c>
      <c r="AP397" s="11">
        <f t="shared" si="233"/>
        <v>-2953.65</v>
      </c>
      <c r="AQ397" s="11">
        <f t="shared" si="234"/>
        <v>-1950.7250000000001</v>
      </c>
      <c r="AR397" s="11">
        <f t="shared" si="235"/>
        <v>-3956.5749999999998</v>
      </c>
      <c r="AS397" s="11">
        <f t="shared" si="236"/>
        <v>-4959.5</v>
      </c>
      <c r="AT397" s="11">
        <f t="shared" si="237"/>
        <v>-4959.5</v>
      </c>
      <c r="AU397" s="11">
        <f t="shared" si="238"/>
        <v>-3956.5749999999998</v>
      </c>
      <c r="AV397" s="11">
        <f t="shared" si="239"/>
        <v>-2953.65</v>
      </c>
      <c r="AW397" s="11">
        <f t="shared" si="240"/>
        <v>-1950.7250000000001</v>
      </c>
      <c r="AX397" s="11">
        <f t="shared" si="241"/>
        <v>-3956.5749999999998</v>
      </c>
      <c r="AY397" s="11">
        <f t="shared" si="242"/>
        <v>-4959.5</v>
      </c>
      <c r="AZ397" s="11"/>
      <c r="BA397" s="11"/>
      <c r="BB397" s="11">
        <f t="shared" si="243"/>
        <v>-6941.95</v>
      </c>
      <c r="BC397" s="11">
        <f t="shared" si="244"/>
        <v>-1956.575</v>
      </c>
      <c r="BD397" s="11">
        <f t="shared" si="245"/>
        <v>-3950.7250000000004</v>
      </c>
      <c r="BE397" s="11">
        <f t="shared" si="246"/>
        <v>-3950.7250000000004</v>
      </c>
      <c r="BF397" s="11">
        <f t="shared" si="247"/>
        <v>-2953.65</v>
      </c>
      <c r="BG397" s="11">
        <f t="shared" si="248"/>
        <v>-2953.65</v>
      </c>
      <c r="BH397" s="11">
        <f t="shared" si="249"/>
        <v>-3950.7250000000004</v>
      </c>
      <c r="BI397" s="11">
        <f t="shared" si="250"/>
        <v>-4947.7999999999993</v>
      </c>
      <c r="BJ397" s="11">
        <f t="shared" si="251"/>
        <v>-2953.65</v>
      </c>
      <c r="BK397" s="11">
        <f t="shared" si="252"/>
        <v>-3950.7250000000004</v>
      </c>
      <c r="BL397" s="11">
        <f t="shared" si="253"/>
        <v>-1956.575</v>
      </c>
      <c r="BM397" s="11">
        <f t="shared" si="254"/>
        <v>-959.50000000000011</v>
      </c>
      <c r="BN397" s="11">
        <f t="shared" si="255"/>
        <v>-959.50000000000011</v>
      </c>
      <c r="BO397" s="11">
        <f t="shared" si="256"/>
        <v>-1956.575</v>
      </c>
      <c r="BP397" s="11">
        <f t="shared" si="257"/>
        <v>-2953.65</v>
      </c>
      <c r="BQ397" s="11">
        <f t="shared" si="258"/>
        <v>-3950.7250000000004</v>
      </c>
      <c r="BR397" s="11">
        <f t="shared" si="259"/>
        <v>-1956.575</v>
      </c>
    </row>
    <row r="398" spans="1:70" ht="16" customHeight="1">
      <c r="A398" s="2">
        <v>43962</v>
      </c>
      <c r="B398" s="10" t="s">
        <v>2318</v>
      </c>
      <c r="C398" s="11">
        <v>11</v>
      </c>
      <c r="D398" s="10">
        <v>89</v>
      </c>
      <c r="E398" s="10">
        <v>-2.2000000000000002</v>
      </c>
      <c r="K398" s="11">
        <v>0</v>
      </c>
      <c r="L398" s="11" t="s">
        <v>1515</v>
      </c>
      <c r="M398" s="11" t="s">
        <v>1021</v>
      </c>
      <c r="N398" s="11" t="s">
        <v>636</v>
      </c>
      <c r="O398" s="11" t="s">
        <v>636</v>
      </c>
      <c r="P398" s="11" t="s">
        <v>1020</v>
      </c>
      <c r="Q398" s="11" t="s">
        <v>1314</v>
      </c>
      <c r="R398" s="11" t="s">
        <v>636</v>
      </c>
      <c r="S398" s="11" t="s">
        <v>636</v>
      </c>
      <c r="T398" s="11" t="s">
        <v>1314</v>
      </c>
      <c r="U398" s="11" t="s">
        <v>265</v>
      </c>
      <c r="V398" s="11" t="s">
        <v>1021</v>
      </c>
      <c r="W398" s="11" t="s">
        <v>1021</v>
      </c>
      <c r="X398" s="11" t="s">
        <v>265</v>
      </c>
      <c r="Y398" s="11" t="s">
        <v>265</v>
      </c>
      <c r="Z398" s="11" t="s">
        <v>1314</v>
      </c>
      <c r="AA398" s="11" t="s">
        <v>265</v>
      </c>
      <c r="AB398" s="11" t="s">
        <v>265</v>
      </c>
      <c r="AC398" s="11" t="s">
        <v>265</v>
      </c>
      <c r="AD398" s="11" t="s">
        <v>117</v>
      </c>
      <c r="AH398" s="11">
        <f t="shared" si="225"/>
        <v>214.16800284999937</v>
      </c>
      <c r="AI398" s="11">
        <f t="shared" si="226"/>
        <v>515.04851162500313</v>
      </c>
      <c r="AJ398" s="11">
        <f t="shared" si="227"/>
        <v>515.04851162500313</v>
      </c>
      <c r="AK398" s="11">
        <f t="shared" si="228"/>
        <v>615.3400087</v>
      </c>
      <c r="AL398" s="11">
        <f t="shared" si="229"/>
        <v>314.45849699999872</v>
      </c>
      <c r="AM398" s="11">
        <f t="shared" si="230"/>
        <v>515.04851162500313</v>
      </c>
      <c r="AN398" s="11">
        <f t="shared" si="231"/>
        <v>515.04851162500313</v>
      </c>
      <c r="AO398" s="11">
        <f t="shared" si="232"/>
        <v>314.45849699999872</v>
      </c>
      <c r="AP398" s="11">
        <f t="shared" si="233"/>
        <v>113.87750870000002</v>
      </c>
      <c r="AQ398" s="11">
        <f t="shared" si="234"/>
        <v>214.16800284999937</v>
      </c>
      <c r="AR398" s="11">
        <f t="shared" si="235"/>
        <v>214.16800284999937</v>
      </c>
      <c r="AS398" s="11">
        <f t="shared" si="236"/>
        <v>113.87750870000002</v>
      </c>
      <c r="AT398" s="11">
        <f t="shared" si="237"/>
        <v>113.87750870000002</v>
      </c>
      <c r="AU398" s="11">
        <f t="shared" si="238"/>
        <v>314.45849699999872</v>
      </c>
      <c r="AV398" s="11">
        <f t="shared" si="239"/>
        <v>113.87750870000002</v>
      </c>
      <c r="AW398" s="11">
        <f t="shared" si="240"/>
        <v>113.87750870000002</v>
      </c>
      <c r="AX398" s="11">
        <f t="shared" si="241"/>
        <v>113.87750870000002</v>
      </c>
      <c r="AY398" s="11">
        <f t="shared" si="242"/>
        <v>-86.712505925004422</v>
      </c>
      <c r="AZ398" s="11"/>
      <c r="BA398" s="11"/>
      <c r="BB398" s="11">
        <f t="shared" si="243"/>
        <v>-985.82799714999942</v>
      </c>
      <c r="BC398" s="11">
        <f t="shared" si="244"/>
        <v>-1284.9534883750032</v>
      </c>
      <c r="BD398" s="11">
        <f t="shared" si="245"/>
        <v>-1284.9534883750032</v>
      </c>
      <c r="BE398" s="11">
        <f t="shared" si="246"/>
        <v>-1384.6599913</v>
      </c>
      <c r="BF398" s="11">
        <f t="shared" si="247"/>
        <v>-1085.5335029999987</v>
      </c>
      <c r="BG398" s="11">
        <f t="shared" si="248"/>
        <v>-1284.9534883750032</v>
      </c>
      <c r="BH398" s="11">
        <f t="shared" si="249"/>
        <v>-1284.9534883750032</v>
      </c>
      <c r="BI398" s="11">
        <f t="shared" si="250"/>
        <v>-1085.5335029999987</v>
      </c>
      <c r="BJ398" s="11">
        <f t="shared" si="251"/>
        <v>-886.12249129999998</v>
      </c>
      <c r="BK398" s="11">
        <f t="shared" si="252"/>
        <v>-985.82799714999942</v>
      </c>
      <c r="BL398" s="11">
        <f t="shared" si="253"/>
        <v>-985.82799714999942</v>
      </c>
      <c r="BM398" s="11">
        <f t="shared" si="254"/>
        <v>-886.12249129999998</v>
      </c>
      <c r="BN398" s="11">
        <f t="shared" si="255"/>
        <v>-886.12249129999998</v>
      </c>
      <c r="BO398" s="11">
        <f t="shared" si="256"/>
        <v>-1085.5335029999987</v>
      </c>
      <c r="BP398" s="11">
        <f t="shared" si="257"/>
        <v>-886.12249129999998</v>
      </c>
      <c r="BQ398" s="11">
        <f t="shared" si="258"/>
        <v>-886.12249129999998</v>
      </c>
      <c r="BR398" s="11">
        <f t="shared" si="259"/>
        <v>-886.12249129999998</v>
      </c>
    </row>
    <row r="399" spans="1:70" ht="16" customHeight="1">
      <c r="A399" s="2">
        <v>43962</v>
      </c>
      <c r="B399" s="10" t="s">
        <v>1764</v>
      </c>
      <c r="C399" s="11">
        <v>12</v>
      </c>
      <c r="D399" s="10">
        <v>82</v>
      </c>
      <c r="E399" s="10">
        <v>-0.8</v>
      </c>
      <c r="I399" s="11">
        <v>2.2142358490565849E-2</v>
      </c>
      <c r="K399" s="11">
        <v>0</v>
      </c>
      <c r="L399" s="11" t="s">
        <v>1358</v>
      </c>
      <c r="M399" s="11" t="s">
        <v>1358</v>
      </c>
      <c r="N399" s="11" t="s">
        <v>1357</v>
      </c>
      <c r="O399" s="11" t="s">
        <v>1357</v>
      </c>
      <c r="P399" s="11" t="s">
        <v>1704</v>
      </c>
      <c r="Q399" s="11" t="s">
        <v>1704</v>
      </c>
      <c r="R399" s="11" t="s">
        <v>745</v>
      </c>
      <c r="S399" s="11" t="s">
        <v>744</v>
      </c>
      <c r="T399" s="11" t="s">
        <v>745</v>
      </c>
      <c r="U399" s="11" t="s">
        <v>1704</v>
      </c>
      <c r="V399" s="11" t="s">
        <v>1356</v>
      </c>
      <c r="W399" s="11" t="s">
        <v>1704</v>
      </c>
      <c r="X399" s="11" t="s">
        <v>1704</v>
      </c>
      <c r="Y399" s="11" t="s">
        <v>1704</v>
      </c>
      <c r="Z399" s="11" t="s">
        <v>1704</v>
      </c>
      <c r="AA399" s="11" t="s">
        <v>1704</v>
      </c>
      <c r="AB399" s="11" t="s">
        <v>745</v>
      </c>
      <c r="AC399" s="11" t="s">
        <v>744</v>
      </c>
      <c r="AD399" s="11" t="s">
        <v>1946</v>
      </c>
      <c r="AH399" s="11">
        <f t="shared" si="225"/>
        <v>-574.20000000000005</v>
      </c>
      <c r="AI399" s="11">
        <f t="shared" si="226"/>
        <v>428.72499999999991</v>
      </c>
      <c r="AJ399" s="11">
        <f t="shared" si="227"/>
        <v>428.72499999999991</v>
      </c>
      <c r="AK399" s="11">
        <f t="shared" si="228"/>
        <v>930.1875</v>
      </c>
      <c r="AL399" s="11">
        <f t="shared" si="229"/>
        <v>930.1875</v>
      </c>
      <c r="AM399" s="11">
        <f t="shared" si="230"/>
        <v>1431.65</v>
      </c>
      <c r="AN399" s="11">
        <f t="shared" si="231"/>
        <v>1933.1125000000002</v>
      </c>
      <c r="AO399" s="11">
        <f t="shared" si="232"/>
        <v>1431.65</v>
      </c>
      <c r="AP399" s="11">
        <f t="shared" si="233"/>
        <v>930.1875</v>
      </c>
      <c r="AQ399" s="11">
        <f t="shared" si="234"/>
        <v>-72.73750000000004</v>
      </c>
      <c r="AR399" s="11">
        <f t="shared" si="235"/>
        <v>930.1875</v>
      </c>
      <c r="AS399" s="11">
        <f t="shared" si="236"/>
        <v>930.1875</v>
      </c>
      <c r="AT399" s="11">
        <f t="shared" si="237"/>
        <v>930.1875</v>
      </c>
      <c r="AU399" s="11">
        <f t="shared" si="238"/>
        <v>930.1875</v>
      </c>
      <c r="AV399" s="11">
        <f t="shared" si="239"/>
        <v>930.1875</v>
      </c>
      <c r="AW399" s="11">
        <f t="shared" si="240"/>
        <v>1431.65</v>
      </c>
      <c r="AX399" s="11">
        <f t="shared" si="241"/>
        <v>1933.1125000000002</v>
      </c>
      <c r="AY399" s="11">
        <f t="shared" si="242"/>
        <v>2434.5750000000003</v>
      </c>
      <c r="AZ399" s="11"/>
      <c r="BA399" s="11"/>
      <c r="BB399" s="11">
        <f t="shared" si="243"/>
        <v>-574.20000000000005</v>
      </c>
      <c r="BC399" s="11">
        <f t="shared" si="244"/>
        <v>-1571.2749999999999</v>
      </c>
      <c r="BD399" s="11">
        <f t="shared" si="245"/>
        <v>-1571.2749999999999</v>
      </c>
      <c r="BE399" s="11">
        <f t="shared" si="246"/>
        <v>-2069.8125</v>
      </c>
      <c r="BF399" s="11">
        <f t="shared" si="247"/>
        <v>-2069.8125</v>
      </c>
      <c r="BG399" s="11">
        <f t="shared" si="248"/>
        <v>-2568.35</v>
      </c>
      <c r="BH399" s="11">
        <f t="shared" si="249"/>
        <v>-3066.8874999999998</v>
      </c>
      <c r="BI399" s="11">
        <f t="shared" si="250"/>
        <v>-2568.35</v>
      </c>
      <c r="BJ399" s="11">
        <f t="shared" si="251"/>
        <v>-2069.8125</v>
      </c>
      <c r="BK399" s="11">
        <f t="shared" si="252"/>
        <v>-1072.7375000000002</v>
      </c>
      <c r="BL399" s="11">
        <f t="shared" si="253"/>
        <v>-2069.8125</v>
      </c>
      <c r="BM399" s="11">
        <f t="shared" si="254"/>
        <v>-2069.8125</v>
      </c>
      <c r="BN399" s="11">
        <f t="shared" si="255"/>
        <v>-2069.8125</v>
      </c>
      <c r="BO399" s="11">
        <f t="shared" si="256"/>
        <v>-2069.8125</v>
      </c>
      <c r="BP399" s="11">
        <f t="shared" si="257"/>
        <v>-2069.8125</v>
      </c>
      <c r="BQ399" s="11">
        <f t="shared" si="258"/>
        <v>-2568.35</v>
      </c>
      <c r="BR399" s="11">
        <f t="shared" si="259"/>
        <v>-3066.8874999999998</v>
      </c>
    </row>
    <row r="400" spans="1:70" ht="16" customHeight="1">
      <c r="A400" s="2">
        <v>43962</v>
      </c>
      <c r="B400" s="10" t="s">
        <v>874</v>
      </c>
      <c r="C400" s="11">
        <v>13</v>
      </c>
      <c r="D400" s="10">
        <v>80</v>
      </c>
      <c r="E400" s="10">
        <v>-1.2</v>
      </c>
      <c r="I400" s="11">
        <v>2.4580528846153731E-2</v>
      </c>
      <c r="K400" s="11">
        <v>0</v>
      </c>
      <c r="L400" s="11" t="s">
        <v>756</v>
      </c>
      <c r="M400" s="11" t="s">
        <v>756</v>
      </c>
      <c r="N400" s="11" t="s">
        <v>758</v>
      </c>
      <c r="O400" s="11" t="s">
        <v>669</v>
      </c>
      <c r="P400" s="11" t="s">
        <v>756</v>
      </c>
      <c r="Q400" s="11" t="s">
        <v>669</v>
      </c>
      <c r="R400" s="11" t="s">
        <v>576</v>
      </c>
      <c r="S400" s="11" t="s">
        <v>1011</v>
      </c>
      <c r="T400" s="11" t="s">
        <v>690</v>
      </c>
      <c r="U400" s="11" t="s">
        <v>690</v>
      </c>
      <c r="V400" s="11" t="s">
        <v>690</v>
      </c>
      <c r="W400" s="11" t="s">
        <v>1011</v>
      </c>
      <c r="X400" s="11" t="s">
        <v>1011</v>
      </c>
      <c r="Y400" s="11" t="s">
        <v>576</v>
      </c>
      <c r="Z400" s="11" t="s">
        <v>576</v>
      </c>
      <c r="AA400" s="11" t="s">
        <v>576</v>
      </c>
      <c r="AB400" s="11" t="s">
        <v>576</v>
      </c>
      <c r="AC400" s="11" t="s">
        <v>528</v>
      </c>
      <c r="AD400" s="11" t="s">
        <v>528</v>
      </c>
      <c r="AH400" s="11">
        <f t="shared" si="225"/>
        <v>-452.40000000000003</v>
      </c>
      <c r="AI400" s="11">
        <f t="shared" si="226"/>
        <v>-953.86250000000007</v>
      </c>
      <c r="AJ400" s="11">
        <f t="shared" si="227"/>
        <v>49.062499999999943</v>
      </c>
      <c r="AK400" s="11">
        <f t="shared" si="228"/>
        <v>-452.40000000000003</v>
      </c>
      <c r="AL400" s="11">
        <f t="shared" si="229"/>
        <v>49.062499999999943</v>
      </c>
      <c r="AM400" s="11">
        <f t="shared" si="230"/>
        <v>2054.9125000000004</v>
      </c>
      <c r="AN400" s="11">
        <f t="shared" si="231"/>
        <v>1553.45</v>
      </c>
      <c r="AO400" s="11">
        <f t="shared" si="232"/>
        <v>1051.9875</v>
      </c>
      <c r="AP400" s="11">
        <f t="shared" si="233"/>
        <v>1051.9875</v>
      </c>
      <c r="AQ400" s="11">
        <f t="shared" si="234"/>
        <v>1051.9875</v>
      </c>
      <c r="AR400" s="11">
        <f t="shared" si="235"/>
        <v>1553.45</v>
      </c>
      <c r="AS400" s="11">
        <f t="shared" si="236"/>
        <v>1553.45</v>
      </c>
      <c r="AT400" s="11">
        <f t="shared" si="237"/>
        <v>2054.9125000000004</v>
      </c>
      <c r="AU400" s="11">
        <f t="shared" si="238"/>
        <v>2054.9125000000004</v>
      </c>
      <c r="AV400" s="11">
        <f t="shared" si="239"/>
        <v>2054.9125000000004</v>
      </c>
      <c r="AW400" s="11">
        <f t="shared" si="240"/>
        <v>2054.9125000000004</v>
      </c>
      <c r="AX400" s="11">
        <f t="shared" si="241"/>
        <v>2556.375</v>
      </c>
      <c r="AY400" s="11">
        <f t="shared" si="242"/>
        <v>2556.375</v>
      </c>
      <c r="AZ400" s="11"/>
      <c r="BA400" s="11"/>
      <c r="BB400" s="11">
        <f t="shared" si="243"/>
        <v>-452.40000000000003</v>
      </c>
      <c r="BC400" s="11">
        <f t="shared" si="244"/>
        <v>46.13749999999996</v>
      </c>
      <c r="BD400" s="11">
        <f t="shared" si="245"/>
        <v>-950.9375</v>
      </c>
      <c r="BE400" s="11">
        <f t="shared" si="246"/>
        <v>-452.40000000000003</v>
      </c>
      <c r="BF400" s="11">
        <f t="shared" si="247"/>
        <v>-950.9375</v>
      </c>
      <c r="BG400" s="11">
        <f t="shared" si="248"/>
        <v>-2945.0874999999996</v>
      </c>
      <c r="BH400" s="11">
        <f t="shared" si="249"/>
        <v>-2446.5499999999997</v>
      </c>
      <c r="BI400" s="11">
        <f t="shared" si="250"/>
        <v>-1948.0125</v>
      </c>
      <c r="BJ400" s="11">
        <f t="shared" si="251"/>
        <v>-1948.0125</v>
      </c>
      <c r="BK400" s="11">
        <f t="shared" si="252"/>
        <v>-1948.0125</v>
      </c>
      <c r="BL400" s="11">
        <f t="shared" si="253"/>
        <v>-2446.5499999999997</v>
      </c>
      <c r="BM400" s="11">
        <f t="shared" si="254"/>
        <v>-2446.5499999999997</v>
      </c>
      <c r="BN400" s="11">
        <f t="shared" si="255"/>
        <v>-2945.0874999999996</v>
      </c>
      <c r="BO400" s="11">
        <f t="shared" si="256"/>
        <v>-2945.0874999999996</v>
      </c>
      <c r="BP400" s="11">
        <f t="shared" si="257"/>
        <v>-2945.0874999999996</v>
      </c>
      <c r="BQ400" s="11">
        <f t="shared" si="258"/>
        <v>-2945.0874999999996</v>
      </c>
      <c r="BR400" s="11">
        <f t="shared" si="259"/>
        <v>-3443.625</v>
      </c>
    </row>
    <row r="401" spans="1:70" ht="16" customHeight="1">
      <c r="A401" s="2">
        <v>43962</v>
      </c>
      <c r="B401" s="10" t="s">
        <v>480</v>
      </c>
      <c r="C401" s="11">
        <v>14</v>
      </c>
      <c r="D401" s="10">
        <v>78</v>
      </c>
      <c r="E401" s="10">
        <v>-5.4</v>
      </c>
      <c r="I401" s="11">
        <v>1.1079615384615349E-2</v>
      </c>
      <c r="K401" s="11">
        <v>0</v>
      </c>
      <c r="L401" s="11" t="s">
        <v>787</v>
      </c>
      <c r="M401" s="11" t="s">
        <v>784</v>
      </c>
      <c r="N401" s="11" t="s">
        <v>787</v>
      </c>
      <c r="O401" s="11" t="s">
        <v>785</v>
      </c>
      <c r="P401" s="11" t="s">
        <v>789</v>
      </c>
      <c r="Q401" s="11" t="s">
        <v>789</v>
      </c>
      <c r="R401" s="11" t="s">
        <v>788</v>
      </c>
      <c r="S401" s="11" t="s">
        <v>788</v>
      </c>
      <c r="T401" s="11" t="s">
        <v>789</v>
      </c>
      <c r="U401" s="11" t="s">
        <v>784</v>
      </c>
      <c r="V401" s="11" t="s">
        <v>786</v>
      </c>
      <c r="W401" s="11" t="s">
        <v>784</v>
      </c>
      <c r="X401" s="11" t="s">
        <v>2034</v>
      </c>
      <c r="Y401" s="11" t="s">
        <v>786</v>
      </c>
      <c r="Z401" s="11" t="s">
        <v>784</v>
      </c>
      <c r="AA401" s="11" t="s">
        <v>785</v>
      </c>
      <c r="AB401" s="11" t="s">
        <v>789</v>
      </c>
      <c r="AC401" s="11" t="s">
        <v>788</v>
      </c>
      <c r="AD401" s="11" t="s">
        <v>788</v>
      </c>
      <c r="AH401" s="11">
        <f t="shared" si="225"/>
        <v>373.38750000000005</v>
      </c>
      <c r="AI401" s="11">
        <f t="shared" si="226"/>
        <v>-1131</v>
      </c>
      <c r="AJ401" s="11">
        <f t="shared" si="227"/>
        <v>874.84999999999991</v>
      </c>
      <c r="AK401" s="11">
        <f t="shared" si="228"/>
        <v>1877.7750000000001</v>
      </c>
      <c r="AL401" s="11">
        <f t="shared" si="229"/>
        <v>1877.7750000000001</v>
      </c>
      <c r="AM401" s="11">
        <f t="shared" si="230"/>
        <v>2379.2375000000002</v>
      </c>
      <c r="AN401" s="11">
        <f t="shared" si="231"/>
        <v>2379.2375000000002</v>
      </c>
      <c r="AO401" s="11">
        <f t="shared" si="232"/>
        <v>1877.7750000000001</v>
      </c>
      <c r="AP401" s="11">
        <f t="shared" si="233"/>
        <v>373.38750000000005</v>
      </c>
      <c r="AQ401" s="11">
        <f t="shared" si="234"/>
        <v>-128.07499999999999</v>
      </c>
      <c r="AR401" s="11">
        <f t="shared" si="235"/>
        <v>373.38750000000005</v>
      </c>
      <c r="AS401" s="11">
        <f t="shared" si="236"/>
        <v>-629.53750000000002</v>
      </c>
      <c r="AT401" s="11">
        <f t="shared" si="237"/>
        <v>-128.07499999999999</v>
      </c>
      <c r="AU401" s="11">
        <f t="shared" si="238"/>
        <v>373.38750000000005</v>
      </c>
      <c r="AV401" s="11">
        <f t="shared" si="239"/>
        <v>874.84999999999991</v>
      </c>
      <c r="AW401" s="11">
        <f t="shared" si="240"/>
        <v>1877.7750000000001</v>
      </c>
      <c r="AX401" s="11">
        <f t="shared" si="241"/>
        <v>2379.2375000000002</v>
      </c>
      <c r="AY401" s="11">
        <f t="shared" si="242"/>
        <v>2379.2375000000002</v>
      </c>
      <c r="AZ401" s="11"/>
      <c r="BA401" s="11"/>
      <c r="BB401" s="11">
        <f t="shared" si="243"/>
        <v>-2626.6125000000002</v>
      </c>
      <c r="BC401" s="11">
        <f t="shared" si="244"/>
        <v>-1131</v>
      </c>
      <c r="BD401" s="11">
        <f t="shared" si="245"/>
        <v>-3125.15</v>
      </c>
      <c r="BE401" s="11">
        <f t="shared" si="246"/>
        <v>-4122.2250000000004</v>
      </c>
      <c r="BF401" s="11">
        <f t="shared" si="247"/>
        <v>-4122.2250000000004</v>
      </c>
      <c r="BG401" s="11">
        <f t="shared" si="248"/>
        <v>-4620.7624999999998</v>
      </c>
      <c r="BH401" s="11">
        <f t="shared" si="249"/>
        <v>-4620.7624999999998</v>
      </c>
      <c r="BI401" s="11">
        <f t="shared" si="250"/>
        <v>-4122.2250000000004</v>
      </c>
      <c r="BJ401" s="11">
        <f t="shared" si="251"/>
        <v>-2626.6125000000002</v>
      </c>
      <c r="BK401" s="11">
        <f t="shared" si="252"/>
        <v>-2128.0749999999998</v>
      </c>
      <c r="BL401" s="11">
        <f t="shared" si="253"/>
        <v>-2626.6125000000002</v>
      </c>
      <c r="BM401" s="11">
        <f t="shared" si="254"/>
        <v>-1629.5374999999999</v>
      </c>
      <c r="BN401" s="11">
        <f t="shared" si="255"/>
        <v>-2128.0749999999998</v>
      </c>
      <c r="BO401" s="11">
        <f t="shared" si="256"/>
        <v>-2626.6125000000002</v>
      </c>
      <c r="BP401" s="11">
        <f t="shared" si="257"/>
        <v>-3125.15</v>
      </c>
      <c r="BQ401" s="11">
        <f t="shared" si="258"/>
        <v>-4122.2250000000004</v>
      </c>
      <c r="BR401" s="11">
        <f t="shared" si="259"/>
        <v>-4620.7624999999998</v>
      </c>
    </row>
    <row r="402" spans="1:70" ht="16" customHeight="1">
      <c r="A402" s="2">
        <v>43962</v>
      </c>
      <c r="B402" s="10" t="s">
        <v>1045</v>
      </c>
      <c r="C402" s="11">
        <v>15</v>
      </c>
      <c r="D402" s="10">
        <v>76</v>
      </c>
      <c r="E402" s="10">
        <v>-0.2</v>
      </c>
      <c r="K402" s="11">
        <v>0</v>
      </c>
      <c r="L402" s="11" t="s">
        <v>2192</v>
      </c>
      <c r="M402" s="11" t="s">
        <v>1694</v>
      </c>
      <c r="N402" s="11" t="s">
        <v>2190</v>
      </c>
      <c r="O402" s="11" t="s">
        <v>2192</v>
      </c>
      <c r="P402" s="11" t="s">
        <v>2031</v>
      </c>
      <c r="Q402" s="11" t="s">
        <v>2192</v>
      </c>
      <c r="R402" s="11" t="s">
        <v>2162</v>
      </c>
      <c r="S402" s="11" t="s">
        <v>2192</v>
      </c>
      <c r="T402" s="11" t="s">
        <v>2489</v>
      </c>
      <c r="U402" s="11" t="s">
        <v>2190</v>
      </c>
      <c r="V402" s="11" t="s">
        <v>2190</v>
      </c>
      <c r="W402" s="11" t="s">
        <v>2031</v>
      </c>
      <c r="X402" s="11" t="s">
        <v>2031</v>
      </c>
      <c r="Y402" s="11" t="s">
        <v>2031</v>
      </c>
      <c r="Z402" s="11" t="s">
        <v>2489</v>
      </c>
      <c r="AA402" s="11" t="s">
        <v>1753</v>
      </c>
      <c r="AB402" s="11" t="s">
        <v>2031</v>
      </c>
      <c r="AC402" s="11" t="s">
        <v>2031</v>
      </c>
      <c r="AD402" s="11" t="s">
        <v>2489</v>
      </c>
      <c r="AH402" s="11">
        <f t="shared" si="225"/>
        <v>223.68699557499906</v>
      </c>
      <c r="AI402" s="11">
        <f t="shared" si="226"/>
        <v>-478.35649272499967</v>
      </c>
      <c r="AJ402" s="11">
        <f t="shared" si="227"/>
        <v>-177.47999564999998</v>
      </c>
      <c r="AK402" s="11">
        <f t="shared" si="228"/>
        <v>-277.77550442500097</v>
      </c>
      <c r="AL402" s="11">
        <f t="shared" si="229"/>
        <v>-177.47999564999998</v>
      </c>
      <c r="AM402" s="11">
        <f t="shared" si="230"/>
        <v>-27.04425442500095</v>
      </c>
      <c r="AN402" s="11">
        <f t="shared" si="231"/>
        <v>-177.47999564999998</v>
      </c>
      <c r="AO402" s="11">
        <f t="shared" si="232"/>
        <v>-227.62524272499968</v>
      </c>
      <c r="AP402" s="11">
        <f t="shared" si="233"/>
        <v>-478.35649272499967</v>
      </c>
      <c r="AQ402" s="11">
        <f t="shared" si="234"/>
        <v>-478.35649272499967</v>
      </c>
      <c r="AR402" s="11">
        <f t="shared" si="235"/>
        <v>-277.77550442500097</v>
      </c>
      <c r="AS402" s="11">
        <f t="shared" si="236"/>
        <v>-277.77550442500097</v>
      </c>
      <c r="AT402" s="11">
        <f t="shared" si="237"/>
        <v>-277.77550442500097</v>
      </c>
      <c r="AU402" s="11">
        <f t="shared" si="238"/>
        <v>-227.62524272499968</v>
      </c>
      <c r="AV402" s="11">
        <f t="shared" si="239"/>
        <v>-428.21124564999997</v>
      </c>
      <c r="AW402" s="11">
        <f t="shared" si="240"/>
        <v>-277.77550442500097</v>
      </c>
      <c r="AX402" s="11">
        <f t="shared" si="241"/>
        <v>-277.77550442500097</v>
      </c>
      <c r="AY402" s="11">
        <f t="shared" si="242"/>
        <v>-227.62524272499968</v>
      </c>
      <c r="AZ402" s="11"/>
      <c r="BA402" s="11"/>
      <c r="BB402" s="11">
        <f t="shared" si="243"/>
        <v>-576.30700442499904</v>
      </c>
      <c r="BC402" s="11">
        <f t="shared" si="244"/>
        <v>121.64150727499968</v>
      </c>
      <c r="BD402" s="11">
        <f t="shared" si="245"/>
        <v>-177.47999564999998</v>
      </c>
      <c r="BE402" s="11">
        <f t="shared" si="246"/>
        <v>-77.769504424999042</v>
      </c>
      <c r="BF402" s="11">
        <f t="shared" si="247"/>
        <v>-177.47999564999998</v>
      </c>
      <c r="BG402" s="11">
        <f t="shared" si="248"/>
        <v>-327.03825442499908</v>
      </c>
      <c r="BH402" s="11">
        <f t="shared" si="249"/>
        <v>-177.47999564999998</v>
      </c>
      <c r="BI402" s="11">
        <f t="shared" si="250"/>
        <v>-127.62724272500031</v>
      </c>
      <c r="BJ402" s="11">
        <f t="shared" si="251"/>
        <v>121.64150727499968</v>
      </c>
      <c r="BK402" s="11">
        <f t="shared" si="252"/>
        <v>121.64150727499968</v>
      </c>
      <c r="BL402" s="11">
        <f t="shared" si="253"/>
        <v>-77.769504424999042</v>
      </c>
      <c r="BM402" s="11">
        <f t="shared" si="254"/>
        <v>-77.769504424999042</v>
      </c>
      <c r="BN402" s="11">
        <f t="shared" si="255"/>
        <v>-77.769504424999042</v>
      </c>
      <c r="BO402" s="11">
        <f t="shared" si="256"/>
        <v>-127.62724272500031</v>
      </c>
      <c r="BP402" s="11">
        <f t="shared" si="257"/>
        <v>71.788754350000033</v>
      </c>
      <c r="BQ402" s="11">
        <f t="shared" si="258"/>
        <v>-77.769504424999042</v>
      </c>
      <c r="BR402" s="11">
        <f t="shared" si="259"/>
        <v>-77.769504424999042</v>
      </c>
    </row>
    <row r="403" spans="1:70" ht="16" customHeight="1">
      <c r="A403" s="2">
        <v>43963</v>
      </c>
      <c r="B403" s="10" t="s">
        <v>324</v>
      </c>
      <c r="C403" s="11">
        <v>1</v>
      </c>
      <c r="D403" s="10">
        <v>540</v>
      </c>
      <c r="E403" s="10">
        <v>0.9</v>
      </c>
      <c r="I403" s="11">
        <v>2.482599999999999E-2</v>
      </c>
      <c r="K403" s="11">
        <v>0</v>
      </c>
      <c r="L403" s="11" t="s">
        <v>1795</v>
      </c>
      <c r="M403" s="11" t="s">
        <v>1725</v>
      </c>
      <c r="N403" s="11" t="s">
        <v>1831</v>
      </c>
      <c r="O403" s="11" t="s">
        <v>1722</v>
      </c>
      <c r="P403" s="11" t="s">
        <v>1721</v>
      </c>
      <c r="Q403" s="11" t="s">
        <v>1722</v>
      </c>
      <c r="R403" s="11" t="s">
        <v>1720</v>
      </c>
      <c r="S403" s="11" t="s">
        <v>1893</v>
      </c>
      <c r="T403" s="11" t="s">
        <v>1894</v>
      </c>
      <c r="U403" s="11" t="s">
        <v>1895</v>
      </c>
      <c r="V403" s="11" t="s">
        <v>2041</v>
      </c>
      <c r="W403" s="11" t="s">
        <v>1897</v>
      </c>
      <c r="X403" s="11" t="s">
        <v>1898</v>
      </c>
      <c r="Y403" s="11" t="s">
        <v>1899</v>
      </c>
      <c r="Z403" s="11" t="s">
        <v>1898</v>
      </c>
      <c r="AA403" s="11" t="s">
        <v>1900</v>
      </c>
      <c r="AB403" s="11" t="s">
        <v>1901</v>
      </c>
      <c r="AC403" s="11" t="s">
        <v>1900</v>
      </c>
      <c r="AD403" s="11" t="s">
        <v>1900</v>
      </c>
      <c r="AH403" s="11">
        <f t="shared" si="225"/>
        <v>-3802.4</v>
      </c>
      <c r="AI403" s="11">
        <f t="shared" si="226"/>
        <v>-4805.3249999999998</v>
      </c>
      <c r="AJ403" s="11">
        <f t="shared" si="227"/>
        <v>-793.625</v>
      </c>
      <c r="AK403" s="11">
        <f t="shared" si="228"/>
        <v>209.29999999999984</v>
      </c>
      <c r="AL403" s="11">
        <f t="shared" si="229"/>
        <v>-793.625</v>
      </c>
      <c r="AM403" s="11">
        <f t="shared" si="230"/>
        <v>1212.2249999999999</v>
      </c>
      <c r="AN403" s="11">
        <f t="shared" si="231"/>
        <v>2215.1499999999996</v>
      </c>
      <c r="AO403" s="11">
        <f t="shared" si="232"/>
        <v>2716.6124999999997</v>
      </c>
      <c r="AP403" s="11">
        <f t="shared" si="233"/>
        <v>4221</v>
      </c>
      <c r="AQ403" s="11">
        <f t="shared" si="234"/>
        <v>7229.7750000000005</v>
      </c>
      <c r="AR403" s="11">
        <f t="shared" si="235"/>
        <v>8232.7000000000007</v>
      </c>
      <c r="AS403" s="11">
        <f t="shared" si="236"/>
        <v>6226.85</v>
      </c>
      <c r="AT403" s="11">
        <f t="shared" si="237"/>
        <v>7731.2375000000011</v>
      </c>
      <c r="AU403" s="11">
        <f t="shared" si="238"/>
        <v>6226.85</v>
      </c>
      <c r="AV403" s="11">
        <f t="shared" si="239"/>
        <v>5223.9250000000002</v>
      </c>
      <c r="AW403" s="11">
        <f t="shared" si="240"/>
        <v>3719.5375000000004</v>
      </c>
      <c r="AX403" s="11">
        <f t="shared" si="241"/>
        <v>5223.9250000000002</v>
      </c>
      <c r="AY403" s="11">
        <f t="shared" si="242"/>
        <v>5223.9250000000002</v>
      </c>
      <c r="AZ403" s="11"/>
      <c r="BA403" s="11"/>
      <c r="BB403" s="11">
        <f t="shared" si="243"/>
        <v>197.59999999999991</v>
      </c>
      <c r="BC403" s="11">
        <f t="shared" si="244"/>
        <v>1194.6749999999997</v>
      </c>
      <c r="BD403" s="11">
        <f t="shared" si="245"/>
        <v>-2793.625</v>
      </c>
      <c r="BE403" s="11">
        <f t="shared" si="246"/>
        <v>-3790.7000000000003</v>
      </c>
      <c r="BF403" s="11">
        <f t="shared" si="247"/>
        <v>-2793.625</v>
      </c>
      <c r="BG403" s="11">
        <f t="shared" si="248"/>
        <v>-4787.7749999999996</v>
      </c>
      <c r="BH403" s="11">
        <f t="shared" si="249"/>
        <v>-5784.8499999999995</v>
      </c>
      <c r="BI403" s="11">
        <f t="shared" si="250"/>
        <v>-6283.3874999999998</v>
      </c>
      <c r="BJ403" s="11">
        <f t="shared" si="251"/>
        <v>-7779</v>
      </c>
      <c r="BK403" s="11">
        <f t="shared" si="252"/>
        <v>-10770.225</v>
      </c>
      <c r="BL403" s="11">
        <f t="shared" si="253"/>
        <v>-11767.3</v>
      </c>
      <c r="BM403" s="11">
        <f t="shared" si="254"/>
        <v>-9773.15</v>
      </c>
      <c r="BN403" s="11">
        <f t="shared" si="255"/>
        <v>-11268.762499999999</v>
      </c>
      <c r="BO403" s="11">
        <f t="shared" si="256"/>
        <v>-9773.15</v>
      </c>
      <c r="BP403" s="11">
        <f t="shared" si="257"/>
        <v>-8776.0750000000007</v>
      </c>
      <c r="BQ403" s="11">
        <f t="shared" si="258"/>
        <v>-7280.4624999999996</v>
      </c>
      <c r="BR403" s="11">
        <f t="shared" si="259"/>
        <v>-8776.0750000000007</v>
      </c>
    </row>
    <row r="404" spans="1:70" ht="16" customHeight="1">
      <c r="A404" s="2">
        <v>43963</v>
      </c>
      <c r="B404" s="10" t="s">
        <v>131</v>
      </c>
      <c r="C404" s="11">
        <v>2</v>
      </c>
      <c r="D404" s="10">
        <v>176</v>
      </c>
      <c r="E404" s="10">
        <v>-0.8</v>
      </c>
      <c r="I404" s="11">
        <v>1.9816867469879561E-2</v>
      </c>
      <c r="K404" s="11">
        <v>0</v>
      </c>
      <c r="L404" s="11" t="s">
        <v>280</v>
      </c>
      <c r="M404" s="11" t="s">
        <v>351</v>
      </c>
      <c r="N404" s="11" t="s">
        <v>352</v>
      </c>
      <c r="O404" s="11" t="s">
        <v>1427</v>
      </c>
      <c r="P404" s="11" t="s">
        <v>274</v>
      </c>
      <c r="Q404" s="11" t="s">
        <v>280</v>
      </c>
      <c r="R404" s="11" t="s">
        <v>274</v>
      </c>
      <c r="S404" s="11" t="s">
        <v>275</v>
      </c>
      <c r="T404" s="11" t="s">
        <v>275</v>
      </c>
      <c r="U404" s="11" t="s">
        <v>281</v>
      </c>
      <c r="V404" s="11" t="s">
        <v>277</v>
      </c>
      <c r="W404" s="11" t="s">
        <v>276</v>
      </c>
      <c r="X404" s="11" t="s">
        <v>278</v>
      </c>
      <c r="Y404" s="11" t="s">
        <v>277</v>
      </c>
      <c r="Z404" s="11" t="s">
        <v>278</v>
      </c>
      <c r="AA404" s="11" t="s">
        <v>278</v>
      </c>
      <c r="AB404" s="11" t="s">
        <v>278</v>
      </c>
      <c r="AC404" s="11" t="s">
        <v>278</v>
      </c>
      <c r="AD404" s="11" t="s">
        <v>277</v>
      </c>
      <c r="AH404" s="11">
        <f t="shared" si="225"/>
        <v>-3225.0625</v>
      </c>
      <c r="AI404" s="11">
        <f t="shared" si="226"/>
        <v>-2723.6</v>
      </c>
      <c r="AJ404" s="11">
        <f t="shared" si="227"/>
        <v>-1720.675</v>
      </c>
      <c r="AK404" s="11">
        <f t="shared" si="228"/>
        <v>-1219.2125000000001</v>
      </c>
      <c r="AL404" s="11">
        <f t="shared" si="229"/>
        <v>-717.75</v>
      </c>
      <c r="AM404" s="11">
        <f t="shared" si="230"/>
        <v>-1219.2125000000001</v>
      </c>
      <c r="AN404" s="11">
        <f t="shared" si="231"/>
        <v>-216.28749999999999</v>
      </c>
      <c r="AO404" s="11">
        <f t="shared" si="232"/>
        <v>-216.28749999999999</v>
      </c>
      <c r="AP404" s="11">
        <f t="shared" si="233"/>
        <v>285.17499999999995</v>
      </c>
      <c r="AQ404" s="11">
        <f t="shared" si="234"/>
        <v>1789.5625</v>
      </c>
      <c r="AR404" s="11">
        <f t="shared" si="235"/>
        <v>2291.0250000000001</v>
      </c>
      <c r="AS404" s="11">
        <f t="shared" si="236"/>
        <v>1288.0999999999999</v>
      </c>
      <c r="AT404" s="11">
        <f t="shared" si="237"/>
        <v>1789.5625</v>
      </c>
      <c r="AU404" s="11">
        <f t="shared" si="238"/>
        <v>1288.0999999999999</v>
      </c>
      <c r="AV404" s="11">
        <f t="shared" si="239"/>
        <v>1288.0999999999999</v>
      </c>
      <c r="AW404" s="11">
        <f t="shared" si="240"/>
        <v>1288.0999999999999</v>
      </c>
      <c r="AX404" s="11">
        <f t="shared" si="241"/>
        <v>1288.0999999999999</v>
      </c>
      <c r="AY404" s="11">
        <f t="shared" si="242"/>
        <v>1789.5625</v>
      </c>
      <c r="AZ404" s="11"/>
      <c r="BA404" s="11"/>
      <c r="BB404" s="11">
        <f t="shared" si="243"/>
        <v>1774.9375</v>
      </c>
      <c r="BC404" s="11">
        <f t="shared" si="244"/>
        <v>1276.4000000000001</v>
      </c>
      <c r="BD404" s="11">
        <f t="shared" si="245"/>
        <v>279.32500000000005</v>
      </c>
      <c r="BE404" s="11">
        <f t="shared" si="246"/>
        <v>-219.21250000000001</v>
      </c>
      <c r="BF404" s="11">
        <f t="shared" si="247"/>
        <v>-717.75</v>
      </c>
      <c r="BG404" s="11">
        <f t="shared" si="248"/>
        <v>-219.21250000000001</v>
      </c>
      <c r="BH404" s="11">
        <f t="shared" si="249"/>
        <v>-1216.2874999999999</v>
      </c>
      <c r="BI404" s="11">
        <f t="shared" si="250"/>
        <v>-1216.2874999999999</v>
      </c>
      <c r="BJ404" s="11">
        <f t="shared" si="251"/>
        <v>-1714.825</v>
      </c>
      <c r="BK404" s="11">
        <f t="shared" si="252"/>
        <v>-3210.4375</v>
      </c>
      <c r="BL404" s="11">
        <f t="shared" si="253"/>
        <v>-3708.9749999999999</v>
      </c>
      <c r="BM404" s="11">
        <f t="shared" si="254"/>
        <v>-2711.9</v>
      </c>
      <c r="BN404" s="11">
        <f t="shared" si="255"/>
        <v>-3210.4375</v>
      </c>
      <c r="BO404" s="11">
        <f t="shared" si="256"/>
        <v>-2711.9</v>
      </c>
      <c r="BP404" s="11">
        <f t="shared" si="257"/>
        <v>-2711.9</v>
      </c>
      <c r="BQ404" s="11">
        <f t="shared" si="258"/>
        <v>-2711.9</v>
      </c>
      <c r="BR404" s="11">
        <f t="shared" si="259"/>
        <v>-2711.9</v>
      </c>
    </row>
    <row r="405" spans="1:70" ht="16" customHeight="1">
      <c r="A405" s="2">
        <v>43963</v>
      </c>
      <c r="B405" s="10" t="s">
        <v>414</v>
      </c>
      <c r="C405" s="11">
        <v>3</v>
      </c>
      <c r="D405" s="10">
        <v>141</v>
      </c>
      <c r="E405" s="10">
        <v>6.2</v>
      </c>
      <c r="K405" s="11">
        <v>0</v>
      </c>
      <c r="L405" s="11" t="s">
        <v>221</v>
      </c>
      <c r="M405" s="11" t="s">
        <v>214</v>
      </c>
      <c r="N405" s="11" t="s">
        <v>32</v>
      </c>
      <c r="O405" s="11" t="s">
        <v>214</v>
      </c>
      <c r="P405" s="11" t="s">
        <v>221</v>
      </c>
      <c r="Q405" s="11" t="s">
        <v>221</v>
      </c>
      <c r="R405" s="11" t="s">
        <v>221</v>
      </c>
      <c r="S405" s="11" t="s">
        <v>32</v>
      </c>
      <c r="T405" s="11" t="s">
        <v>222</v>
      </c>
      <c r="U405" s="11" t="s">
        <v>221</v>
      </c>
      <c r="V405" s="11" t="s">
        <v>24</v>
      </c>
      <c r="W405" s="11" t="s">
        <v>1870</v>
      </c>
      <c r="X405" s="11" t="s">
        <v>1871</v>
      </c>
      <c r="Y405" s="11" t="s">
        <v>24</v>
      </c>
      <c r="Z405" s="11" t="s">
        <v>25</v>
      </c>
      <c r="AA405" s="11" t="s">
        <v>24</v>
      </c>
      <c r="AB405" s="11" t="s">
        <v>215</v>
      </c>
      <c r="AC405" s="11" t="s">
        <v>25</v>
      </c>
      <c r="AD405" s="11" t="s">
        <v>1871</v>
      </c>
      <c r="AH405" s="11">
        <f t="shared" si="225"/>
        <v>-238.13149549999241</v>
      </c>
      <c r="AI405" s="11">
        <f t="shared" si="226"/>
        <v>-438.72151012499683</v>
      </c>
      <c r="AJ405" s="11">
        <f t="shared" si="227"/>
        <v>-238.13149549999241</v>
      </c>
      <c r="AK405" s="11">
        <f t="shared" si="228"/>
        <v>-338.43001305000001</v>
      </c>
      <c r="AL405" s="11">
        <f t="shared" si="229"/>
        <v>-338.43001305000001</v>
      </c>
      <c r="AM405" s="11">
        <f t="shared" si="230"/>
        <v>-338.43001305000001</v>
      </c>
      <c r="AN405" s="11">
        <f t="shared" si="231"/>
        <v>-438.72151012499683</v>
      </c>
      <c r="AO405" s="11">
        <f t="shared" si="232"/>
        <v>-539.01200427499623</v>
      </c>
      <c r="AP405" s="11">
        <f t="shared" si="233"/>
        <v>-338.43001305000001</v>
      </c>
      <c r="AQ405" s="11">
        <f t="shared" si="234"/>
        <v>62.740989875003152</v>
      </c>
      <c r="AR405" s="11">
        <f t="shared" si="235"/>
        <v>263.33100450000757</v>
      </c>
      <c r="AS405" s="11">
        <f t="shared" si="236"/>
        <v>163.03248695000002</v>
      </c>
      <c r="AT405" s="11">
        <f t="shared" si="237"/>
        <v>62.740989875003152</v>
      </c>
      <c r="AU405" s="11">
        <f t="shared" si="238"/>
        <v>-37.549504274996195</v>
      </c>
      <c r="AV405" s="11">
        <f t="shared" si="239"/>
        <v>62.740989875003152</v>
      </c>
      <c r="AW405" s="11">
        <f t="shared" si="240"/>
        <v>-137.83999842499554</v>
      </c>
      <c r="AX405" s="11">
        <f t="shared" si="241"/>
        <v>-37.549504274996195</v>
      </c>
      <c r="AY405" s="11">
        <f t="shared" si="242"/>
        <v>163.03248695000002</v>
      </c>
      <c r="AZ405" s="11"/>
      <c r="BA405" s="11"/>
      <c r="BB405" s="11">
        <f t="shared" si="243"/>
        <v>-438.14349550000759</v>
      </c>
      <c r="BC405" s="11">
        <f t="shared" si="244"/>
        <v>-238.7235101250032</v>
      </c>
      <c r="BD405" s="11">
        <f t="shared" si="245"/>
        <v>-438.14349550000759</v>
      </c>
      <c r="BE405" s="11">
        <f t="shared" si="246"/>
        <v>-338.43001305000001</v>
      </c>
      <c r="BF405" s="11">
        <f t="shared" si="247"/>
        <v>-338.43001305000001</v>
      </c>
      <c r="BG405" s="11">
        <f t="shared" si="248"/>
        <v>-338.43001305000001</v>
      </c>
      <c r="BH405" s="11">
        <f t="shared" si="249"/>
        <v>-238.7235101250032</v>
      </c>
      <c r="BI405" s="11">
        <f t="shared" si="250"/>
        <v>-139.01800427500382</v>
      </c>
      <c r="BJ405" s="11">
        <f t="shared" si="251"/>
        <v>-338.43001305000001</v>
      </c>
      <c r="BK405" s="11">
        <f t="shared" si="252"/>
        <v>-737.26101012500317</v>
      </c>
      <c r="BL405" s="11">
        <f t="shared" si="253"/>
        <v>-936.68099550000761</v>
      </c>
      <c r="BM405" s="11">
        <f t="shared" si="254"/>
        <v>-836.96751304999998</v>
      </c>
      <c r="BN405" s="11">
        <f t="shared" si="255"/>
        <v>-737.26101012500317</v>
      </c>
      <c r="BO405" s="11">
        <f t="shared" si="256"/>
        <v>-637.55550427500384</v>
      </c>
      <c r="BP405" s="11">
        <f t="shared" si="257"/>
        <v>-737.26101012500317</v>
      </c>
      <c r="BQ405" s="11">
        <f t="shared" si="258"/>
        <v>-537.8499984250044</v>
      </c>
      <c r="BR405" s="11">
        <f t="shared" si="259"/>
        <v>-637.55550427500384</v>
      </c>
    </row>
    <row r="406" spans="1:70" ht="16" customHeight="1">
      <c r="A406" s="2">
        <v>43963</v>
      </c>
      <c r="B406" s="10" t="s">
        <v>2141</v>
      </c>
      <c r="C406" s="11">
        <v>4</v>
      </c>
      <c r="D406" s="10">
        <v>113</v>
      </c>
      <c r="E406" s="10">
        <v>3.7</v>
      </c>
      <c r="I406" s="11">
        <v>1.6902679481890611E-2</v>
      </c>
      <c r="K406" s="11">
        <v>0</v>
      </c>
      <c r="L406" s="11" t="s">
        <v>526</v>
      </c>
      <c r="M406" s="11" t="s">
        <v>1854</v>
      </c>
      <c r="N406" s="11" t="s">
        <v>1777</v>
      </c>
      <c r="O406" s="11" t="s">
        <v>1779</v>
      </c>
      <c r="P406" s="11" t="s">
        <v>1854</v>
      </c>
      <c r="Q406" s="11" t="s">
        <v>604</v>
      </c>
      <c r="R406" s="11" t="s">
        <v>605</v>
      </c>
      <c r="S406" s="11" t="s">
        <v>1778</v>
      </c>
      <c r="T406" s="11" t="s">
        <v>1779</v>
      </c>
      <c r="U406" s="11" t="s">
        <v>1778</v>
      </c>
      <c r="V406" s="11" t="s">
        <v>1779</v>
      </c>
      <c r="W406" s="11" t="s">
        <v>1778</v>
      </c>
      <c r="X406" s="11" t="s">
        <v>525</v>
      </c>
      <c r="Y406" s="11" t="s">
        <v>525</v>
      </c>
      <c r="Z406" s="11" t="s">
        <v>601</v>
      </c>
      <c r="AA406" s="11" t="s">
        <v>1854</v>
      </c>
      <c r="AB406" s="11" t="s">
        <v>1777</v>
      </c>
      <c r="AC406" s="11" t="s">
        <v>601</v>
      </c>
      <c r="AD406" s="11" t="s">
        <v>604</v>
      </c>
      <c r="AH406" s="11">
        <f t="shared" si="225"/>
        <v>673.44350450000752</v>
      </c>
      <c r="AI406" s="11">
        <f t="shared" si="226"/>
        <v>472.85348987500311</v>
      </c>
      <c r="AJ406" s="11">
        <f t="shared" si="227"/>
        <v>974.3159898750032</v>
      </c>
      <c r="AK406" s="11">
        <f t="shared" si="228"/>
        <v>673.44350450000752</v>
      </c>
      <c r="AL406" s="11">
        <f t="shared" si="229"/>
        <v>372.56299572500382</v>
      </c>
      <c r="AM406" s="11">
        <f t="shared" si="230"/>
        <v>71.682486949999998</v>
      </c>
      <c r="AN406" s="11">
        <f t="shared" si="231"/>
        <v>874.02549572500379</v>
      </c>
      <c r="AO406" s="11">
        <f t="shared" si="232"/>
        <v>974.3159898750032</v>
      </c>
      <c r="AP406" s="11">
        <f t="shared" si="233"/>
        <v>874.02549572500379</v>
      </c>
      <c r="AQ406" s="11">
        <f t="shared" si="234"/>
        <v>974.3159898750032</v>
      </c>
      <c r="AR406" s="11">
        <f t="shared" si="235"/>
        <v>874.02549572500379</v>
      </c>
      <c r="AS406" s="11">
        <f t="shared" si="236"/>
        <v>773.73500157500439</v>
      </c>
      <c r="AT406" s="11">
        <f t="shared" si="237"/>
        <v>773.73500157500439</v>
      </c>
      <c r="AU406" s="11">
        <f t="shared" si="238"/>
        <v>272.27250157500441</v>
      </c>
      <c r="AV406" s="11">
        <f t="shared" si="239"/>
        <v>673.44350450000752</v>
      </c>
      <c r="AW406" s="11">
        <f t="shared" si="240"/>
        <v>472.85348987500311</v>
      </c>
      <c r="AX406" s="11">
        <f t="shared" si="241"/>
        <v>272.27250157500441</v>
      </c>
      <c r="AY406" s="11">
        <f t="shared" si="242"/>
        <v>372.56299572500382</v>
      </c>
      <c r="AZ406" s="11"/>
      <c r="BA406" s="11"/>
      <c r="BB406" s="11">
        <f t="shared" si="243"/>
        <v>-1526.5684955000077</v>
      </c>
      <c r="BC406" s="11">
        <f t="shared" si="244"/>
        <v>-1327.1485101250032</v>
      </c>
      <c r="BD406" s="11">
        <f t="shared" si="245"/>
        <v>-1825.6860101250031</v>
      </c>
      <c r="BE406" s="11">
        <f t="shared" si="246"/>
        <v>-1526.5684955000077</v>
      </c>
      <c r="BF406" s="11">
        <f t="shared" si="247"/>
        <v>-1227.4430042750039</v>
      </c>
      <c r="BG406" s="11">
        <f t="shared" si="248"/>
        <v>-928.31751305</v>
      </c>
      <c r="BH406" s="11">
        <f t="shared" si="249"/>
        <v>-1725.9805042750038</v>
      </c>
      <c r="BI406" s="11">
        <f t="shared" si="250"/>
        <v>-1825.6860101250031</v>
      </c>
      <c r="BJ406" s="11">
        <f t="shared" si="251"/>
        <v>-1725.9805042750038</v>
      </c>
      <c r="BK406" s="11">
        <f t="shared" si="252"/>
        <v>-1825.6860101250031</v>
      </c>
      <c r="BL406" s="11">
        <f t="shared" si="253"/>
        <v>-1725.9805042750038</v>
      </c>
      <c r="BM406" s="11">
        <f t="shared" si="254"/>
        <v>-1626.2749984250045</v>
      </c>
      <c r="BN406" s="11">
        <f t="shared" si="255"/>
        <v>-1626.2749984250045</v>
      </c>
      <c r="BO406" s="11">
        <f t="shared" si="256"/>
        <v>-1127.7374984250046</v>
      </c>
      <c r="BP406" s="11">
        <f t="shared" si="257"/>
        <v>-1526.5684955000077</v>
      </c>
      <c r="BQ406" s="11">
        <f t="shared" si="258"/>
        <v>-1327.1485101250032</v>
      </c>
      <c r="BR406" s="11">
        <f t="shared" si="259"/>
        <v>-1127.7374984250046</v>
      </c>
    </row>
    <row r="407" spans="1:70" ht="16" customHeight="1">
      <c r="A407" s="2">
        <v>43963</v>
      </c>
      <c r="B407" s="10" t="s">
        <v>1513</v>
      </c>
      <c r="C407" s="11">
        <v>5</v>
      </c>
      <c r="D407" s="10">
        <v>89</v>
      </c>
      <c r="E407" s="10">
        <v>-0.4</v>
      </c>
      <c r="I407" s="11">
        <v>2.0828044490387922E-2</v>
      </c>
      <c r="K407" s="11">
        <v>0</v>
      </c>
      <c r="L407" s="11" t="s">
        <v>1455</v>
      </c>
      <c r="M407" s="11" t="s">
        <v>1658</v>
      </c>
      <c r="N407" s="11" t="s">
        <v>1658</v>
      </c>
      <c r="O407" s="11" t="s">
        <v>517</v>
      </c>
      <c r="P407" s="11" t="s">
        <v>1035</v>
      </c>
      <c r="Q407" s="11" t="s">
        <v>1037</v>
      </c>
      <c r="R407" s="11" t="s">
        <v>516</v>
      </c>
      <c r="S407" s="11" t="s">
        <v>516</v>
      </c>
      <c r="T407" s="11" t="s">
        <v>1035</v>
      </c>
      <c r="U407" s="11" t="s">
        <v>1031</v>
      </c>
      <c r="V407" s="11" t="s">
        <v>1030</v>
      </c>
      <c r="W407" s="11" t="s">
        <v>1029</v>
      </c>
      <c r="X407" s="11" t="s">
        <v>1320</v>
      </c>
      <c r="Y407" s="11" t="s">
        <v>1029</v>
      </c>
      <c r="Z407" s="11" t="s">
        <v>630</v>
      </c>
      <c r="AA407" s="11" t="s">
        <v>1029</v>
      </c>
      <c r="AB407" s="11" t="s">
        <v>1029</v>
      </c>
      <c r="AC407" s="11" t="s">
        <v>1765</v>
      </c>
      <c r="AD407" s="11" t="s">
        <v>630</v>
      </c>
      <c r="AH407" s="11">
        <f t="shared" si="225"/>
        <v>-818.33601162500315</v>
      </c>
      <c r="AI407" s="11">
        <f t="shared" si="226"/>
        <v>-818.33601162500315</v>
      </c>
      <c r="AJ407" s="11">
        <f t="shared" si="227"/>
        <v>-517.45550284999945</v>
      </c>
      <c r="AK407" s="11">
        <f t="shared" si="228"/>
        <v>585.75999129999991</v>
      </c>
      <c r="AL407" s="11">
        <f t="shared" si="229"/>
        <v>84.297491299999962</v>
      </c>
      <c r="AM407" s="11">
        <f t="shared" si="230"/>
        <v>385.17900300000133</v>
      </c>
      <c r="AN407" s="11">
        <f t="shared" si="231"/>
        <v>385.17900300000133</v>
      </c>
      <c r="AO407" s="11">
        <f t="shared" si="232"/>
        <v>585.75999129999991</v>
      </c>
      <c r="AP407" s="11">
        <f t="shared" si="233"/>
        <v>886.64150300000119</v>
      </c>
      <c r="AQ407" s="11">
        <f t="shared" si="234"/>
        <v>1588.6849912999999</v>
      </c>
      <c r="AR407" s="11">
        <f t="shared" si="235"/>
        <v>1889.5665030000011</v>
      </c>
      <c r="AS407" s="11">
        <f t="shared" si="236"/>
        <v>1989.8569971500001</v>
      </c>
      <c r="AT407" s="11">
        <f t="shared" si="237"/>
        <v>1889.5665030000011</v>
      </c>
      <c r="AU407" s="11">
        <f t="shared" si="238"/>
        <v>2090.1474912999997</v>
      </c>
      <c r="AV407" s="11">
        <f t="shared" si="239"/>
        <v>1889.5665030000011</v>
      </c>
      <c r="AW407" s="11">
        <f t="shared" si="240"/>
        <v>1889.5665030000011</v>
      </c>
      <c r="AX407" s="11">
        <f t="shared" si="241"/>
        <v>2190.4389883749968</v>
      </c>
      <c r="AY407" s="11">
        <f t="shared" si="242"/>
        <v>2090.1474912999997</v>
      </c>
      <c r="AZ407" s="11"/>
      <c r="BA407" s="11"/>
      <c r="BB407" s="11">
        <f t="shared" si="243"/>
        <v>-18.334011624996862</v>
      </c>
      <c r="BC407" s="11">
        <f t="shared" si="244"/>
        <v>-18.334011624996862</v>
      </c>
      <c r="BD407" s="11">
        <f t="shared" si="245"/>
        <v>-317.45950285000066</v>
      </c>
      <c r="BE407" s="11">
        <f t="shared" si="246"/>
        <v>-1414.2400087000001</v>
      </c>
      <c r="BF407" s="11">
        <f t="shared" si="247"/>
        <v>-915.70250870000007</v>
      </c>
      <c r="BG407" s="11">
        <f t="shared" si="248"/>
        <v>-1214.8289970000012</v>
      </c>
      <c r="BH407" s="11">
        <f t="shared" si="249"/>
        <v>-1214.8289970000012</v>
      </c>
      <c r="BI407" s="11">
        <f t="shared" si="250"/>
        <v>-1414.2400087000001</v>
      </c>
      <c r="BJ407" s="11">
        <f t="shared" si="251"/>
        <v>-1713.3664970000013</v>
      </c>
      <c r="BK407" s="11">
        <f t="shared" si="252"/>
        <v>-2411.3150087000004</v>
      </c>
      <c r="BL407" s="11">
        <f t="shared" si="253"/>
        <v>-2710.4414970000012</v>
      </c>
      <c r="BM407" s="11">
        <f t="shared" si="254"/>
        <v>-2810.1470028500007</v>
      </c>
      <c r="BN407" s="11">
        <f t="shared" si="255"/>
        <v>-2710.4414970000012</v>
      </c>
      <c r="BO407" s="11">
        <f t="shared" si="256"/>
        <v>-2909.8525087000003</v>
      </c>
      <c r="BP407" s="11">
        <f t="shared" si="257"/>
        <v>-2710.4414970000012</v>
      </c>
      <c r="BQ407" s="11">
        <f t="shared" si="258"/>
        <v>-2710.4414970000012</v>
      </c>
      <c r="BR407" s="11">
        <f t="shared" si="259"/>
        <v>-3009.5590116249973</v>
      </c>
    </row>
    <row r="408" spans="1:70" ht="16" customHeight="1">
      <c r="A408" s="2">
        <v>43963</v>
      </c>
      <c r="B408" s="10" t="s">
        <v>136</v>
      </c>
      <c r="C408" s="11">
        <v>6</v>
      </c>
      <c r="D408" s="10">
        <v>82</v>
      </c>
      <c r="E408" s="10">
        <v>-2.1</v>
      </c>
      <c r="I408" s="11">
        <v>1.4494102296450959E-2</v>
      </c>
      <c r="K408" s="11">
        <v>0</v>
      </c>
      <c r="L408" s="11" t="s">
        <v>1480</v>
      </c>
      <c r="M408" s="11" t="s">
        <v>1406</v>
      </c>
      <c r="N408" s="11" t="s">
        <v>1406</v>
      </c>
      <c r="O408" s="11" t="s">
        <v>1407</v>
      </c>
      <c r="P408" s="11" t="s">
        <v>1080</v>
      </c>
      <c r="Q408" s="11" t="s">
        <v>1079</v>
      </c>
      <c r="R408" s="11" t="s">
        <v>1408</v>
      </c>
      <c r="S408" s="11" t="s">
        <v>1408</v>
      </c>
      <c r="T408" s="11" t="s">
        <v>1080</v>
      </c>
      <c r="U408" s="11" t="s">
        <v>1080</v>
      </c>
      <c r="V408" s="11" t="s">
        <v>1087</v>
      </c>
      <c r="W408" s="11" t="s">
        <v>1087</v>
      </c>
      <c r="X408" s="11" t="s">
        <v>1408</v>
      </c>
      <c r="Y408" s="11" t="s">
        <v>1418</v>
      </c>
      <c r="Z408" s="11" t="s">
        <v>1408</v>
      </c>
      <c r="AA408" s="11" t="s">
        <v>1087</v>
      </c>
      <c r="AB408" s="11" t="s">
        <v>1418</v>
      </c>
      <c r="AC408" s="11" t="s">
        <v>1087</v>
      </c>
      <c r="AD408" s="11" t="s">
        <v>1087</v>
      </c>
      <c r="AH408" s="11">
        <f t="shared" si="225"/>
        <v>-1541.1125000000002</v>
      </c>
      <c r="AI408" s="11">
        <f t="shared" si="226"/>
        <v>-1541.1125000000002</v>
      </c>
      <c r="AJ408" s="11">
        <f t="shared" si="227"/>
        <v>-538.1875</v>
      </c>
      <c r="AK408" s="11">
        <f t="shared" si="228"/>
        <v>464.73749999999995</v>
      </c>
      <c r="AL408" s="11">
        <f t="shared" si="229"/>
        <v>-36.72500000000008</v>
      </c>
      <c r="AM408" s="11">
        <f t="shared" si="230"/>
        <v>966.19999999999982</v>
      </c>
      <c r="AN408" s="11">
        <f t="shared" si="231"/>
        <v>966.19999999999982</v>
      </c>
      <c r="AO408" s="11">
        <f t="shared" si="232"/>
        <v>464.73749999999995</v>
      </c>
      <c r="AP408" s="11">
        <f t="shared" si="233"/>
        <v>464.73749999999995</v>
      </c>
      <c r="AQ408" s="11">
        <f t="shared" si="234"/>
        <v>1969.125</v>
      </c>
      <c r="AR408" s="11">
        <f t="shared" si="235"/>
        <v>1969.125</v>
      </c>
      <c r="AS408" s="11">
        <f t="shared" si="236"/>
        <v>966.19999999999982</v>
      </c>
      <c r="AT408" s="11">
        <f t="shared" si="237"/>
        <v>1467.6625000000001</v>
      </c>
      <c r="AU408" s="11">
        <f t="shared" si="238"/>
        <v>966.19999999999982</v>
      </c>
      <c r="AV408" s="11">
        <f t="shared" si="239"/>
        <v>1969.125</v>
      </c>
      <c r="AW408" s="11">
        <f t="shared" si="240"/>
        <v>1467.6625000000001</v>
      </c>
      <c r="AX408" s="11">
        <f t="shared" si="241"/>
        <v>1969.125</v>
      </c>
      <c r="AY408" s="11">
        <f t="shared" si="242"/>
        <v>1969.125</v>
      </c>
      <c r="AZ408" s="11"/>
      <c r="BA408" s="11"/>
      <c r="BB408" s="11">
        <f t="shared" si="243"/>
        <v>-541.11249999999995</v>
      </c>
      <c r="BC408" s="11">
        <f t="shared" si="244"/>
        <v>-541.11249999999995</v>
      </c>
      <c r="BD408" s="11">
        <f t="shared" si="245"/>
        <v>-1538.1875</v>
      </c>
      <c r="BE408" s="11">
        <f t="shared" si="246"/>
        <v>-2535.2624999999998</v>
      </c>
      <c r="BF408" s="11">
        <f t="shared" si="247"/>
        <v>-2036.7250000000001</v>
      </c>
      <c r="BG408" s="11">
        <f t="shared" si="248"/>
        <v>-3033.7999999999997</v>
      </c>
      <c r="BH408" s="11">
        <f t="shared" si="249"/>
        <v>-3033.7999999999997</v>
      </c>
      <c r="BI408" s="11">
        <f t="shared" si="250"/>
        <v>-2535.2624999999998</v>
      </c>
      <c r="BJ408" s="11">
        <f t="shared" si="251"/>
        <v>-2535.2624999999998</v>
      </c>
      <c r="BK408" s="11">
        <f t="shared" si="252"/>
        <v>-4030.875</v>
      </c>
      <c r="BL408" s="11">
        <f t="shared" si="253"/>
        <v>-4030.875</v>
      </c>
      <c r="BM408" s="11">
        <f t="shared" si="254"/>
        <v>-3033.7999999999997</v>
      </c>
      <c r="BN408" s="11">
        <f t="shared" si="255"/>
        <v>-3532.3374999999996</v>
      </c>
      <c r="BO408" s="11">
        <f t="shared" si="256"/>
        <v>-3033.7999999999997</v>
      </c>
      <c r="BP408" s="11">
        <f t="shared" si="257"/>
        <v>-4030.875</v>
      </c>
      <c r="BQ408" s="11">
        <f t="shared" si="258"/>
        <v>-3532.3374999999996</v>
      </c>
      <c r="BR408" s="11">
        <f t="shared" si="259"/>
        <v>-4030.875</v>
      </c>
    </row>
    <row r="409" spans="1:70" ht="16" customHeight="1">
      <c r="A409" s="2">
        <v>43963</v>
      </c>
      <c r="B409" s="10" t="s">
        <v>400</v>
      </c>
      <c r="C409" s="11">
        <v>7</v>
      </c>
      <c r="D409" s="10">
        <v>78</v>
      </c>
      <c r="E409" s="10">
        <v>-0.3</v>
      </c>
      <c r="I409" s="11">
        <v>1.24822515846153E-2</v>
      </c>
      <c r="K409" s="11">
        <v>0</v>
      </c>
      <c r="L409" s="11" t="s">
        <v>1138</v>
      </c>
      <c r="M409" s="11" t="s">
        <v>1135</v>
      </c>
      <c r="N409" s="11" t="s">
        <v>1134</v>
      </c>
      <c r="O409" s="11" t="s">
        <v>1138</v>
      </c>
      <c r="P409" s="11" t="s">
        <v>1136</v>
      </c>
      <c r="Q409" s="11" t="s">
        <v>1136</v>
      </c>
      <c r="R409" s="11" t="s">
        <v>1139</v>
      </c>
      <c r="S409" s="11" t="s">
        <v>905</v>
      </c>
      <c r="T409" s="11" t="s">
        <v>904</v>
      </c>
      <c r="U409" s="11" t="s">
        <v>906</v>
      </c>
      <c r="V409" s="11" t="s">
        <v>394</v>
      </c>
      <c r="W409" s="11" t="s">
        <v>1154</v>
      </c>
      <c r="X409" s="11" t="s">
        <v>2601</v>
      </c>
      <c r="Y409" s="11" t="s">
        <v>395</v>
      </c>
      <c r="Z409" s="11" t="s">
        <v>395</v>
      </c>
      <c r="AA409" s="11" t="s">
        <v>395</v>
      </c>
      <c r="AB409" s="11" t="s">
        <v>2601</v>
      </c>
      <c r="AC409" s="11" t="s">
        <v>397</v>
      </c>
      <c r="AD409" s="11" t="s">
        <v>395</v>
      </c>
      <c r="AH409" s="11">
        <f t="shared" si="225"/>
        <v>-305.95325585000063</v>
      </c>
      <c r="AI409" s="11">
        <f t="shared" si="226"/>
        <v>-406.24375000000003</v>
      </c>
      <c r="AJ409" s="11">
        <f t="shared" si="227"/>
        <v>-155.51249999999999</v>
      </c>
      <c r="AK409" s="11">
        <f t="shared" si="228"/>
        <v>-105.36725292500034</v>
      </c>
      <c r="AL409" s="11">
        <f t="shared" si="229"/>
        <v>-105.36725292500034</v>
      </c>
      <c r="AM409" s="11">
        <f t="shared" si="230"/>
        <v>-5.0717441499993612</v>
      </c>
      <c r="AN409" s="11">
        <f t="shared" si="231"/>
        <v>95.21875</v>
      </c>
      <c r="AO409" s="11">
        <f t="shared" si="232"/>
        <v>45.073502925000327</v>
      </c>
      <c r="AP409" s="11">
        <f t="shared" si="233"/>
        <v>145.36399707499967</v>
      </c>
      <c r="AQ409" s="11">
        <f t="shared" si="234"/>
        <v>195.50924414999935</v>
      </c>
      <c r="AR409" s="11">
        <f t="shared" si="235"/>
        <v>295.80475292500029</v>
      </c>
      <c r="AS409" s="11">
        <f t="shared" si="236"/>
        <v>345.95</v>
      </c>
      <c r="AT409" s="11">
        <f t="shared" si="237"/>
        <v>396.09524707499963</v>
      </c>
      <c r="AU409" s="11">
        <f t="shared" si="238"/>
        <v>396.09524707499963</v>
      </c>
      <c r="AV409" s="11">
        <f t="shared" si="239"/>
        <v>396.09524707499963</v>
      </c>
      <c r="AW409" s="11">
        <f t="shared" si="240"/>
        <v>345.95</v>
      </c>
      <c r="AX409" s="11">
        <f t="shared" si="241"/>
        <v>446.24049414999934</v>
      </c>
      <c r="AY409" s="11">
        <f t="shared" si="242"/>
        <v>396.09524707499963</v>
      </c>
      <c r="AZ409" s="11"/>
      <c r="BA409" s="11"/>
      <c r="BB409" s="11">
        <f t="shared" si="243"/>
        <v>-5.9492558499993606</v>
      </c>
      <c r="BC409" s="11">
        <f t="shared" si="244"/>
        <v>93.756249999999994</v>
      </c>
      <c r="BD409" s="11">
        <f t="shared" si="245"/>
        <v>-155.51249999999999</v>
      </c>
      <c r="BE409" s="11">
        <f t="shared" si="246"/>
        <v>-205.36525292499971</v>
      </c>
      <c r="BF409" s="11">
        <f t="shared" si="247"/>
        <v>-205.36525292499971</v>
      </c>
      <c r="BG409" s="11">
        <f t="shared" si="248"/>
        <v>-305.07574415000062</v>
      </c>
      <c r="BH409" s="11">
        <f t="shared" si="249"/>
        <v>-404.78125</v>
      </c>
      <c r="BI409" s="11">
        <f t="shared" si="250"/>
        <v>-354.92849707500028</v>
      </c>
      <c r="BJ409" s="11">
        <f t="shared" si="251"/>
        <v>-454.63400292499972</v>
      </c>
      <c r="BK409" s="11">
        <f t="shared" si="252"/>
        <v>-504.48675584999938</v>
      </c>
      <c r="BL409" s="11">
        <f t="shared" si="253"/>
        <v>-604.19724707500029</v>
      </c>
      <c r="BM409" s="11">
        <f t="shared" si="254"/>
        <v>-654.05000000000007</v>
      </c>
      <c r="BN409" s="11">
        <f t="shared" si="255"/>
        <v>-703.90275292499973</v>
      </c>
      <c r="BO409" s="11">
        <f t="shared" si="256"/>
        <v>-703.90275292499973</v>
      </c>
      <c r="BP409" s="11">
        <f t="shared" si="257"/>
        <v>-703.90275292499973</v>
      </c>
      <c r="BQ409" s="11">
        <f t="shared" si="258"/>
        <v>-654.05000000000007</v>
      </c>
      <c r="BR409" s="11">
        <f t="shared" si="259"/>
        <v>-753.75550584999939</v>
      </c>
    </row>
    <row r="410" spans="1:70" ht="16" customHeight="1">
      <c r="A410" s="2">
        <v>43963</v>
      </c>
      <c r="B410" s="10" t="s">
        <v>972</v>
      </c>
      <c r="C410" s="11">
        <v>8</v>
      </c>
      <c r="D410" s="10">
        <v>74</v>
      </c>
      <c r="E410" s="10">
        <v>-1.3</v>
      </c>
      <c r="I410" s="11">
        <v>2.777215302491096E-2</v>
      </c>
      <c r="K410" s="11">
        <v>0</v>
      </c>
      <c r="L410" s="11" t="s">
        <v>442</v>
      </c>
      <c r="M410" s="11" t="s">
        <v>438</v>
      </c>
      <c r="N410" s="11" t="s">
        <v>439</v>
      </c>
      <c r="O410" s="11" t="s">
        <v>808</v>
      </c>
      <c r="P410" s="11" t="s">
        <v>1126</v>
      </c>
      <c r="Q410" s="11" t="s">
        <v>808</v>
      </c>
      <c r="R410" s="11" t="s">
        <v>858</v>
      </c>
      <c r="S410" s="11" t="s">
        <v>852</v>
      </c>
      <c r="T410" s="11" t="s">
        <v>857</v>
      </c>
      <c r="U410" s="11" t="s">
        <v>859</v>
      </c>
      <c r="V410" s="11" t="s">
        <v>853</v>
      </c>
      <c r="W410" s="11" t="s">
        <v>855</v>
      </c>
      <c r="X410" s="11" t="s">
        <v>856</v>
      </c>
      <c r="Y410" s="11" t="s">
        <v>856</v>
      </c>
      <c r="Z410" s="11" t="s">
        <v>856</v>
      </c>
      <c r="AA410" s="11" t="s">
        <v>856</v>
      </c>
      <c r="AB410" s="11" t="s">
        <v>855</v>
      </c>
      <c r="AC410" s="11" t="s">
        <v>856</v>
      </c>
      <c r="AD410" s="11" t="s">
        <v>859</v>
      </c>
      <c r="AH410" s="11">
        <f t="shared" si="225"/>
        <v>-3228.2000000000003</v>
      </c>
      <c r="AI410" s="11">
        <f t="shared" si="226"/>
        <v>-2726.7375000000002</v>
      </c>
      <c r="AJ410" s="11">
        <f t="shared" si="227"/>
        <v>1284.9624999999999</v>
      </c>
      <c r="AK410" s="11">
        <f t="shared" si="228"/>
        <v>1786.4249999999997</v>
      </c>
      <c r="AL410" s="11">
        <f t="shared" si="229"/>
        <v>1284.9624999999999</v>
      </c>
      <c r="AM410" s="11">
        <f t="shared" si="230"/>
        <v>2789.35</v>
      </c>
      <c r="AN410" s="11">
        <f t="shared" si="231"/>
        <v>3290.8125</v>
      </c>
      <c r="AO410" s="11">
        <f t="shared" si="232"/>
        <v>4293.7375000000002</v>
      </c>
      <c r="AP410" s="11">
        <f t="shared" si="233"/>
        <v>5296.6624999999995</v>
      </c>
      <c r="AQ410" s="11">
        <f t="shared" si="234"/>
        <v>7302.5124999999998</v>
      </c>
      <c r="AR410" s="11">
        <f t="shared" si="235"/>
        <v>6299.5874999999996</v>
      </c>
      <c r="AS410" s="11">
        <f t="shared" si="236"/>
        <v>5798.125</v>
      </c>
      <c r="AT410" s="11">
        <f t="shared" si="237"/>
        <v>5798.125</v>
      </c>
      <c r="AU410" s="11">
        <f t="shared" si="238"/>
        <v>5798.125</v>
      </c>
      <c r="AV410" s="11">
        <f t="shared" si="239"/>
        <v>5798.125</v>
      </c>
      <c r="AW410" s="11">
        <f t="shared" si="240"/>
        <v>6299.5874999999996</v>
      </c>
      <c r="AX410" s="11">
        <f t="shared" si="241"/>
        <v>5798.125</v>
      </c>
      <c r="AY410" s="11">
        <f t="shared" si="242"/>
        <v>5296.6624999999995</v>
      </c>
      <c r="AZ410" s="11"/>
      <c r="BA410" s="11"/>
      <c r="BB410" s="11">
        <f t="shared" si="243"/>
        <v>771.8</v>
      </c>
      <c r="BC410" s="11">
        <f t="shared" si="244"/>
        <v>273.26250000000005</v>
      </c>
      <c r="BD410" s="11">
        <f t="shared" si="245"/>
        <v>-3715.0375000000004</v>
      </c>
      <c r="BE410" s="11">
        <f t="shared" si="246"/>
        <v>-4213.5750000000007</v>
      </c>
      <c r="BF410" s="11">
        <f t="shared" si="247"/>
        <v>-3715.0375000000004</v>
      </c>
      <c r="BG410" s="11">
        <f t="shared" si="248"/>
        <v>-5210.6500000000005</v>
      </c>
      <c r="BH410" s="11">
        <f t="shared" si="249"/>
        <v>-5709.1875</v>
      </c>
      <c r="BI410" s="11">
        <f t="shared" si="250"/>
        <v>-6706.2624999999998</v>
      </c>
      <c r="BJ410" s="11">
        <f t="shared" si="251"/>
        <v>-7703.3375000000005</v>
      </c>
      <c r="BK410" s="11">
        <f t="shared" si="252"/>
        <v>-9697.4874999999993</v>
      </c>
      <c r="BL410" s="11">
        <f t="shared" si="253"/>
        <v>-8700.4125000000004</v>
      </c>
      <c r="BM410" s="11">
        <f t="shared" si="254"/>
        <v>-8201.875</v>
      </c>
      <c r="BN410" s="11">
        <f t="shared" si="255"/>
        <v>-8201.875</v>
      </c>
      <c r="BO410" s="11">
        <f t="shared" si="256"/>
        <v>-8201.875</v>
      </c>
      <c r="BP410" s="11">
        <f t="shared" si="257"/>
        <v>-8201.875</v>
      </c>
      <c r="BQ410" s="11">
        <f t="shared" si="258"/>
        <v>-8700.4125000000004</v>
      </c>
      <c r="BR410" s="11">
        <f t="shared" si="259"/>
        <v>-8201.875</v>
      </c>
    </row>
    <row r="411" spans="1:70" ht="16" customHeight="1">
      <c r="A411" s="2">
        <v>43963</v>
      </c>
      <c r="B411" s="10" t="s">
        <v>2776</v>
      </c>
      <c r="C411" s="11">
        <v>9</v>
      </c>
      <c r="D411" s="10">
        <v>71</v>
      </c>
      <c r="E411" s="10">
        <v>-1</v>
      </c>
      <c r="I411" s="11">
        <v>1.7740859030836879E-2</v>
      </c>
      <c r="K411" s="11">
        <v>0</v>
      </c>
      <c r="L411" s="11" t="s">
        <v>675</v>
      </c>
      <c r="M411" s="11" t="s">
        <v>676</v>
      </c>
      <c r="N411" s="11" t="s">
        <v>677</v>
      </c>
      <c r="O411" s="11" t="s">
        <v>681</v>
      </c>
      <c r="P411" s="11" t="s">
        <v>681</v>
      </c>
      <c r="Q411" s="11" t="s">
        <v>679</v>
      </c>
      <c r="R411" s="11" t="s">
        <v>675</v>
      </c>
      <c r="S411" s="11" t="s">
        <v>681</v>
      </c>
      <c r="T411" s="11" t="s">
        <v>675</v>
      </c>
      <c r="U411" s="11" t="s">
        <v>681</v>
      </c>
      <c r="V411" s="11" t="s">
        <v>1286</v>
      </c>
      <c r="W411" s="11" t="s">
        <v>1286</v>
      </c>
      <c r="X411" s="11" t="s">
        <v>680</v>
      </c>
      <c r="Y411" s="11" t="s">
        <v>1286</v>
      </c>
      <c r="Z411" s="11" t="s">
        <v>680</v>
      </c>
      <c r="AA411" s="11" t="s">
        <v>1286</v>
      </c>
      <c r="AB411" s="11" t="s">
        <v>680</v>
      </c>
      <c r="AC411" s="11" t="s">
        <v>1286</v>
      </c>
      <c r="AD411" s="11" t="s">
        <v>1286</v>
      </c>
      <c r="AH411" s="11">
        <f t="shared" si="225"/>
        <v>-995.1875</v>
      </c>
      <c r="AI411" s="11">
        <f t="shared" si="226"/>
        <v>-1496.6499999999999</v>
      </c>
      <c r="AJ411" s="11">
        <f t="shared" si="227"/>
        <v>7.7374999999999829</v>
      </c>
      <c r="AK411" s="11">
        <f t="shared" si="228"/>
        <v>7.7374999999999829</v>
      </c>
      <c r="AL411" s="11">
        <f t="shared" si="229"/>
        <v>509.20000000000005</v>
      </c>
      <c r="AM411" s="11">
        <f t="shared" si="230"/>
        <v>-493.72500000000002</v>
      </c>
      <c r="AN411" s="11">
        <f t="shared" si="231"/>
        <v>7.7374999999999829</v>
      </c>
      <c r="AO411" s="11">
        <f t="shared" si="232"/>
        <v>-493.72500000000002</v>
      </c>
      <c r="AP411" s="11">
        <f t="shared" si="233"/>
        <v>7.7374999999999829</v>
      </c>
      <c r="AQ411" s="11">
        <f t="shared" si="234"/>
        <v>1512.125</v>
      </c>
      <c r="AR411" s="11">
        <f t="shared" si="235"/>
        <v>1512.125</v>
      </c>
      <c r="AS411" s="11">
        <f t="shared" si="236"/>
        <v>1010.6625000000001</v>
      </c>
      <c r="AT411" s="11">
        <f t="shared" si="237"/>
        <v>1512.125</v>
      </c>
      <c r="AU411" s="11">
        <f t="shared" si="238"/>
        <v>1010.6625000000001</v>
      </c>
      <c r="AV411" s="11">
        <f t="shared" si="239"/>
        <v>1512.125</v>
      </c>
      <c r="AW411" s="11">
        <f t="shared" si="240"/>
        <v>1010.6625000000001</v>
      </c>
      <c r="AX411" s="11">
        <f t="shared" si="241"/>
        <v>1512.125</v>
      </c>
      <c r="AY411" s="11">
        <f t="shared" si="242"/>
        <v>1512.125</v>
      </c>
      <c r="AZ411" s="11"/>
      <c r="BA411" s="11"/>
      <c r="BB411" s="11">
        <f t="shared" si="243"/>
        <v>4.8124999999999716</v>
      </c>
      <c r="BC411" s="11">
        <f t="shared" si="244"/>
        <v>503.35</v>
      </c>
      <c r="BD411" s="11">
        <f t="shared" si="245"/>
        <v>-992.26249999999993</v>
      </c>
      <c r="BE411" s="11">
        <f t="shared" si="246"/>
        <v>-992.26249999999993</v>
      </c>
      <c r="BF411" s="11">
        <f t="shared" si="247"/>
        <v>-1490.8</v>
      </c>
      <c r="BG411" s="11">
        <f t="shared" si="248"/>
        <v>-493.72500000000002</v>
      </c>
      <c r="BH411" s="11">
        <f t="shared" si="249"/>
        <v>-992.26249999999993</v>
      </c>
      <c r="BI411" s="11">
        <f t="shared" si="250"/>
        <v>-493.72500000000002</v>
      </c>
      <c r="BJ411" s="11">
        <f t="shared" si="251"/>
        <v>-992.26249999999993</v>
      </c>
      <c r="BK411" s="11">
        <f t="shared" si="252"/>
        <v>-2487.875</v>
      </c>
      <c r="BL411" s="11">
        <f t="shared" si="253"/>
        <v>-2487.875</v>
      </c>
      <c r="BM411" s="11">
        <f t="shared" si="254"/>
        <v>-1989.3374999999999</v>
      </c>
      <c r="BN411" s="11">
        <f t="shared" si="255"/>
        <v>-2487.875</v>
      </c>
      <c r="BO411" s="11">
        <f t="shared" si="256"/>
        <v>-1989.3374999999999</v>
      </c>
      <c r="BP411" s="11">
        <f t="shared" si="257"/>
        <v>-2487.875</v>
      </c>
      <c r="BQ411" s="11">
        <f t="shared" si="258"/>
        <v>-1989.3374999999999</v>
      </c>
      <c r="BR411" s="11">
        <f t="shared" si="259"/>
        <v>-2487.875</v>
      </c>
    </row>
    <row r="412" spans="1:70" ht="16" customHeight="1">
      <c r="A412" s="2">
        <v>43963</v>
      </c>
      <c r="B412" s="10" t="s">
        <v>90</v>
      </c>
      <c r="C412" s="11">
        <v>10</v>
      </c>
      <c r="D412" s="10">
        <v>68</v>
      </c>
      <c r="E412" s="10">
        <v>1.7</v>
      </c>
      <c r="I412" s="11">
        <v>4.7663319660770649E-2</v>
      </c>
      <c r="K412" s="11">
        <v>0</v>
      </c>
      <c r="L412" s="11" t="s">
        <v>934</v>
      </c>
      <c r="M412" s="11" t="s">
        <v>625</v>
      </c>
      <c r="N412" s="11" t="s">
        <v>581</v>
      </c>
      <c r="O412" s="11" t="s">
        <v>583</v>
      </c>
      <c r="P412" s="11" t="s">
        <v>1907</v>
      </c>
      <c r="Q412" s="11" t="s">
        <v>1908</v>
      </c>
      <c r="R412" s="11" t="s">
        <v>2448</v>
      </c>
      <c r="S412" s="11" t="s">
        <v>1910</v>
      </c>
      <c r="T412" s="11" t="s">
        <v>1911</v>
      </c>
      <c r="U412" s="11" t="s">
        <v>1912</v>
      </c>
      <c r="V412" s="11" t="s">
        <v>1913</v>
      </c>
      <c r="W412" s="11" t="s">
        <v>1913</v>
      </c>
      <c r="X412" s="11" t="s">
        <v>1914</v>
      </c>
      <c r="Y412" s="11" t="s">
        <v>1904</v>
      </c>
      <c r="Z412" s="11" t="s">
        <v>1905</v>
      </c>
      <c r="AA412" s="11" t="s">
        <v>1905</v>
      </c>
      <c r="AB412" s="11" t="s">
        <v>1902</v>
      </c>
      <c r="AC412" s="11" t="s">
        <v>1902</v>
      </c>
      <c r="AD412" s="11" t="s">
        <v>1906</v>
      </c>
      <c r="AH412" s="11">
        <f t="shared" si="225"/>
        <v>-126.96499842499556</v>
      </c>
      <c r="AI412" s="11">
        <f t="shared" si="226"/>
        <v>775.66850450000754</v>
      </c>
      <c r="AJ412" s="11">
        <f t="shared" si="227"/>
        <v>1176.83248695</v>
      </c>
      <c r="AK412" s="11">
        <f t="shared" si="228"/>
        <v>1578.0034898750032</v>
      </c>
      <c r="AL412" s="11">
        <f t="shared" si="229"/>
        <v>1477.7129957250038</v>
      </c>
      <c r="AM412" s="11">
        <f t="shared" si="230"/>
        <v>2079.4659898750028</v>
      </c>
      <c r="AN412" s="11">
        <f t="shared" si="231"/>
        <v>2280.0560045000075</v>
      </c>
      <c r="AO412" s="11">
        <f t="shared" si="232"/>
        <v>2380.3475015750046</v>
      </c>
      <c r="AP412" s="11">
        <f t="shared" si="233"/>
        <v>2781.5185045000076</v>
      </c>
      <c r="AQ412" s="11">
        <f t="shared" si="234"/>
        <v>3483.5629957250039</v>
      </c>
      <c r="AR412" s="11">
        <f t="shared" si="235"/>
        <v>3483.5629957250039</v>
      </c>
      <c r="AS412" s="11">
        <f t="shared" si="236"/>
        <v>2881.8100015750047</v>
      </c>
      <c r="AT412" s="11">
        <f t="shared" si="237"/>
        <v>3282.9810045000077</v>
      </c>
      <c r="AU412" s="11">
        <f t="shared" si="238"/>
        <v>3082.390989875003</v>
      </c>
      <c r="AV412" s="11">
        <f t="shared" si="239"/>
        <v>3082.390989875003</v>
      </c>
      <c r="AW412" s="11">
        <f t="shared" si="240"/>
        <v>2681.21998695</v>
      </c>
      <c r="AX412" s="11">
        <f t="shared" si="241"/>
        <v>2681.21998695</v>
      </c>
      <c r="AY412" s="11">
        <f t="shared" si="242"/>
        <v>3182.6824869500001</v>
      </c>
      <c r="AZ412" s="11"/>
      <c r="BA412" s="11"/>
      <c r="BB412" s="11">
        <f t="shared" si="243"/>
        <v>-526.9749984250044</v>
      </c>
      <c r="BC412" s="11">
        <f t="shared" si="244"/>
        <v>-1424.3434955000077</v>
      </c>
      <c r="BD412" s="11">
        <f t="shared" si="245"/>
        <v>-1823.16751305</v>
      </c>
      <c r="BE412" s="11">
        <f t="shared" si="246"/>
        <v>-2221.9985101250031</v>
      </c>
      <c r="BF412" s="11">
        <f t="shared" si="247"/>
        <v>-2122.293004275004</v>
      </c>
      <c r="BG412" s="11">
        <f t="shared" si="248"/>
        <v>-2720.536010125003</v>
      </c>
      <c r="BH412" s="11">
        <f t="shared" si="249"/>
        <v>-2919.9559955000077</v>
      </c>
      <c r="BI412" s="11">
        <f t="shared" si="250"/>
        <v>-3019.6624984250047</v>
      </c>
      <c r="BJ412" s="11">
        <f t="shared" si="251"/>
        <v>-3418.4934955000076</v>
      </c>
      <c r="BK412" s="11">
        <f t="shared" si="252"/>
        <v>-4116.4430042750037</v>
      </c>
      <c r="BL412" s="11">
        <f t="shared" si="253"/>
        <v>-4116.4430042750037</v>
      </c>
      <c r="BM412" s="11">
        <f t="shared" si="254"/>
        <v>-3518.1999984250047</v>
      </c>
      <c r="BN412" s="11">
        <f t="shared" si="255"/>
        <v>-3917.0309955000075</v>
      </c>
      <c r="BO412" s="11">
        <f t="shared" si="256"/>
        <v>-3717.6110101250028</v>
      </c>
      <c r="BP412" s="11">
        <f t="shared" si="257"/>
        <v>-3717.6110101250028</v>
      </c>
      <c r="BQ412" s="11">
        <f t="shared" si="258"/>
        <v>-3318.78001305</v>
      </c>
      <c r="BR412" s="11">
        <f t="shared" si="259"/>
        <v>-3318.78001305</v>
      </c>
    </row>
    <row r="413" spans="1:70" ht="16" customHeight="1">
      <c r="A413" s="2">
        <v>43963</v>
      </c>
      <c r="B413" s="10" t="s">
        <v>1027</v>
      </c>
      <c r="C413" s="11">
        <v>11</v>
      </c>
      <c r="D413" s="10">
        <v>68</v>
      </c>
      <c r="E413" s="10">
        <v>-1.9</v>
      </c>
      <c r="K413" s="11">
        <v>0</v>
      </c>
      <c r="L413" s="11" t="s">
        <v>1010</v>
      </c>
      <c r="M413" s="11" t="s">
        <v>758</v>
      </c>
      <c r="N413" s="11" t="s">
        <v>758</v>
      </c>
      <c r="O413" s="11" t="s">
        <v>758</v>
      </c>
      <c r="P413" s="11" t="s">
        <v>756</v>
      </c>
      <c r="Q413" s="11" t="s">
        <v>758</v>
      </c>
      <c r="R413" s="11" t="s">
        <v>756</v>
      </c>
      <c r="S413" s="11" t="s">
        <v>669</v>
      </c>
      <c r="T413" s="11" t="s">
        <v>758</v>
      </c>
      <c r="U413" s="11" t="s">
        <v>758</v>
      </c>
      <c r="V413" s="11" t="s">
        <v>756</v>
      </c>
      <c r="W413" s="11" t="s">
        <v>669</v>
      </c>
      <c r="X413" s="11" t="s">
        <v>756</v>
      </c>
      <c r="Y413" s="11" t="s">
        <v>756</v>
      </c>
      <c r="Z413" s="11" t="s">
        <v>756</v>
      </c>
      <c r="AA413" s="11" t="s">
        <v>757</v>
      </c>
      <c r="AB413" s="11" t="s">
        <v>757</v>
      </c>
      <c r="AC413" s="11" t="s">
        <v>757</v>
      </c>
      <c r="AD413" s="11" t="s">
        <v>756</v>
      </c>
      <c r="AH413" s="11">
        <f t="shared" si="225"/>
        <v>-1952.4375</v>
      </c>
      <c r="AI413" s="11">
        <f t="shared" si="226"/>
        <v>-1952.4375</v>
      </c>
      <c r="AJ413" s="11">
        <f t="shared" si="227"/>
        <v>-1952.4375</v>
      </c>
      <c r="AK413" s="11">
        <f t="shared" si="228"/>
        <v>-1450.9750000000001</v>
      </c>
      <c r="AL413" s="11">
        <f t="shared" si="229"/>
        <v>-1952.4375</v>
      </c>
      <c r="AM413" s="11">
        <f t="shared" si="230"/>
        <v>-1450.9750000000001</v>
      </c>
      <c r="AN413" s="11">
        <f t="shared" si="231"/>
        <v>-949.51250000000005</v>
      </c>
      <c r="AO413" s="11">
        <f t="shared" si="232"/>
        <v>-1952.4375</v>
      </c>
      <c r="AP413" s="11">
        <f t="shared" si="233"/>
        <v>-1952.4375</v>
      </c>
      <c r="AQ413" s="11">
        <f t="shared" si="234"/>
        <v>-1450.9750000000001</v>
      </c>
      <c r="AR413" s="11">
        <f t="shared" si="235"/>
        <v>-949.51250000000005</v>
      </c>
      <c r="AS413" s="11">
        <f t="shared" si="236"/>
        <v>-1450.9750000000001</v>
      </c>
      <c r="AT413" s="11">
        <f t="shared" si="237"/>
        <v>-1450.9750000000001</v>
      </c>
      <c r="AU413" s="11">
        <f t="shared" si="238"/>
        <v>-1450.9750000000001</v>
      </c>
      <c r="AV413" s="11">
        <f t="shared" si="239"/>
        <v>-2453.9</v>
      </c>
      <c r="AW413" s="11">
        <f t="shared" si="240"/>
        <v>-2453.9</v>
      </c>
      <c r="AX413" s="11">
        <f t="shared" si="241"/>
        <v>-2453.9</v>
      </c>
      <c r="AY413" s="11">
        <f t="shared" si="242"/>
        <v>-1450.9750000000001</v>
      </c>
      <c r="AZ413" s="11"/>
      <c r="BA413" s="11"/>
      <c r="BB413" s="11">
        <f t="shared" si="243"/>
        <v>1047.5625</v>
      </c>
      <c r="BC413" s="11">
        <f t="shared" si="244"/>
        <v>1047.5625</v>
      </c>
      <c r="BD413" s="11">
        <f t="shared" si="245"/>
        <v>1047.5625</v>
      </c>
      <c r="BE413" s="11">
        <f t="shared" si="246"/>
        <v>549.02499999999998</v>
      </c>
      <c r="BF413" s="11">
        <f t="shared" si="247"/>
        <v>1047.5625</v>
      </c>
      <c r="BG413" s="11">
        <f t="shared" si="248"/>
        <v>549.02499999999998</v>
      </c>
      <c r="BH413" s="11">
        <f t="shared" si="249"/>
        <v>50.487500000000011</v>
      </c>
      <c r="BI413" s="11">
        <f t="shared" si="250"/>
        <v>1047.5625</v>
      </c>
      <c r="BJ413" s="11">
        <f t="shared" si="251"/>
        <v>1047.5625</v>
      </c>
      <c r="BK413" s="11">
        <f t="shared" si="252"/>
        <v>549.02499999999998</v>
      </c>
      <c r="BL413" s="11">
        <f t="shared" si="253"/>
        <v>50.487500000000011</v>
      </c>
      <c r="BM413" s="11">
        <f t="shared" si="254"/>
        <v>549.02499999999998</v>
      </c>
      <c r="BN413" s="11">
        <f t="shared" si="255"/>
        <v>549.02499999999998</v>
      </c>
      <c r="BO413" s="11">
        <f t="shared" si="256"/>
        <v>549.02499999999998</v>
      </c>
      <c r="BP413" s="11">
        <f t="shared" si="257"/>
        <v>1546.1</v>
      </c>
      <c r="BQ413" s="11">
        <f t="shared" si="258"/>
        <v>1546.1</v>
      </c>
      <c r="BR413" s="11">
        <f t="shared" si="259"/>
        <v>1546.1</v>
      </c>
    </row>
    <row r="414" spans="1:70" ht="16" customHeight="1">
      <c r="A414" s="2">
        <v>43963</v>
      </c>
      <c r="B414" s="10" t="s">
        <v>1009</v>
      </c>
      <c r="C414" s="11">
        <v>12</v>
      </c>
      <c r="D414" s="10">
        <v>65</v>
      </c>
      <c r="E414" s="10">
        <v>0.9</v>
      </c>
      <c r="I414" s="11">
        <v>2.0828033472803251E-2</v>
      </c>
      <c r="K414" s="11">
        <v>0</v>
      </c>
      <c r="L414" s="11" t="s">
        <v>1867</v>
      </c>
      <c r="M414" s="11" t="s">
        <v>1737</v>
      </c>
      <c r="N414" s="11" t="s">
        <v>1867</v>
      </c>
      <c r="O414" s="11" t="s">
        <v>1867</v>
      </c>
      <c r="P414" s="11" t="s">
        <v>1868</v>
      </c>
      <c r="Q414" s="11" t="s">
        <v>1737</v>
      </c>
      <c r="R414" s="11" t="s">
        <v>1868</v>
      </c>
      <c r="S414" s="11" t="s">
        <v>1867</v>
      </c>
      <c r="T414" s="11" t="s">
        <v>1867</v>
      </c>
      <c r="U414" s="11" t="s">
        <v>1868</v>
      </c>
      <c r="V414" s="11" t="s">
        <v>674</v>
      </c>
      <c r="W414" s="11" t="s">
        <v>1739</v>
      </c>
      <c r="X414" s="11" t="s">
        <v>1740</v>
      </c>
      <c r="Y414" s="11" t="s">
        <v>1740</v>
      </c>
      <c r="Z414" s="11" t="s">
        <v>1740</v>
      </c>
      <c r="AA414" s="11" t="s">
        <v>1740</v>
      </c>
      <c r="AB414" s="11" t="s">
        <v>1739</v>
      </c>
      <c r="AC414" s="11" t="s">
        <v>1740</v>
      </c>
      <c r="AD414" s="11" t="s">
        <v>1740</v>
      </c>
      <c r="AH414" s="11">
        <f t="shared" si="225"/>
        <v>-1021.2875</v>
      </c>
      <c r="AI414" s="11">
        <f t="shared" si="226"/>
        <v>-519.82500000000005</v>
      </c>
      <c r="AJ414" s="11">
        <f t="shared" si="227"/>
        <v>-519.82500000000005</v>
      </c>
      <c r="AK414" s="11">
        <f t="shared" si="228"/>
        <v>-18.36250000000004</v>
      </c>
      <c r="AL414" s="11">
        <f t="shared" si="229"/>
        <v>-1021.2875</v>
      </c>
      <c r="AM414" s="11">
        <f t="shared" si="230"/>
        <v>-18.36250000000004</v>
      </c>
      <c r="AN414" s="11">
        <f t="shared" si="231"/>
        <v>-519.82500000000005</v>
      </c>
      <c r="AO414" s="11">
        <f t="shared" si="232"/>
        <v>-519.82500000000005</v>
      </c>
      <c r="AP414" s="11">
        <f t="shared" si="233"/>
        <v>-18.36250000000004</v>
      </c>
      <c r="AQ414" s="11">
        <f t="shared" si="234"/>
        <v>984.5625</v>
      </c>
      <c r="AR414" s="11">
        <f t="shared" si="235"/>
        <v>1486.0250000000001</v>
      </c>
      <c r="AS414" s="11">
        <f t="shared" si="236"/>
        <v>1987.4875000000002</v>
      </c>
      <c r="AT414" s="11">
        <f t="shared" si="237"/>
        <v>1987.4875000000002</v>
      </c>
      <c r="AU414" s="11">
        <f t="shared" si="238"/>
        <v>1987.4875000000002</v>
      </c>
      <c r="AV414" s="11">
        <f t="shared" si="239"/>
        <v>1987.4875000000002</v>
      </c>
      <c r="AW414" s="11">
        <f t="shared" si="240"/>
        <v>1486.0250000000001</v>
      </c>
      <c r="AX414" s="11">
        <f t="shared" si="241"/>
        <v>1987.4875000000002</v>
      </c>
      <c r="AY414" s="11">
        <f t="shared" si="242"/>
        <v>1987.4875000000002</v>
      </c>
      <c r="AZ414" s="11"/>
      <c r="BA414" s="11"/>
      <c r="BB414" s="11">
        <f t="shared" si="243"/>
        <v>-21.287500000000023</v>
      </c>
      <c r="BC414" s="11">
        <f t="shared" si="244"/>
        <v>-519.82500000000005</v>
      </c>
      <c r="BD414" s="11">
        <f t="shared" si="245"/>
        <v>-519.82500000000005</v>
      </c>
      <c r="BE414" s="11">
        <f t="shared" si="246"/>
        <v>-1018.3625000000001</v>
      </c>
      <c r="BF414" s="11">
        <f t="shared" si="247"/>
        <v>-21.287500000000023</v>
      </c>
      <c r="BG414" s="11">
        <f t="shared" si="248"/>
        <v>-1018.3625000000001</v>
      </c>
      <c r="BH414" s="11">
        <f t="shared" si="249"/>
        <v>-519.82500000000005</v>
      </c>
      <c r="BI414" s="11">
        <f t="shared" si="250"/>
        <v>-519.82500000000005</v>
      </c>
      <c r="BJ414" s="11">
        <f t="shared" si="251"/>
        <v>-1018.3625000000001</v>
      </c>
      <c r="BK414" s="11">
        <f t="shared" si="252"/>
        <v>-2015.4375</v>
      </c>
      <c r="BL414" s="11">
        <f t="shared" si="253"/>
        <v>-2513.9749999999999</v>
      </c>
      <c r="BM414" s="11">
        <f t="shared" si="254"/>
        <v>-3012.5124999999998</v>
      </c>
      <c r="BN414" s="11">
        <f t="shared" si="255"/>
        <v>-3012.5124999999998</v>
      </c>
      <c r="BO414" s="11">
        <f t="shared" si="256"/>
        <v>-3012.5124999999998</v>
      </c>
      <c r="BP414" s="11">
        <f t="shared" si="257"/>
        <v>-3012.5124999999998</v>
      </c>
      <c r="BQ414" s="11">
        <f t="shared" si="258"/>
        <v>-2513.9749999999999</v>
      </c>
      <c r="BR414" s="11">
        <f t="shared" si="259"/>
        <v>-3012.5124999999998</v>
      </c>
    </row>
    <row r="415" spans="1:70" ht="16" customHeight="1">
      <c r="A415" s="2">
        <v>43963</v>
      </c>
      <c r="B415" s="10" t="s">
        <v>2431</v>
      </c>
      <c r="C415" s="11">
        <v>13</v>
      </c>
      <c r="D415" s="10">
        <v>59</v>
      </c>
      <c r="E415" s="10">
        <v>0.2</v>
      </c>
      <c r="K415" s="11">
        <v>0</v>
      </c>
      <c r="L415" s="11" t="s">
        <v>2163</v>
      </c>
      <c r="M415" s="11" t="s">
        <v>512</v>
      </c>
      <c r="N415" s="11" t="s">
        <v>472</v>
      </c>
      <c r="O415" s="11" t="s">
        <v>473</v>
      </c>
      <c r="P415" s="11" t="s">
        <v>1734</v>
      </c>
      <c r="Q415" s="11" t="s">
        <v>387</v>
      </c>
      <c r="R415" s="11" t="s">
        <v>2485</v>
      </c>
      <c r="S415" s="11" t="s">
        <v>473</v>
      </c>
      <c r="T415" s="11" t="s">
        <v>2485</v>
      </c>
      <c r="U415" s="11" t="s">
        <v>473</v>
      </c>
      <c r="V415" s="11" t="s">
        <v>469</v>
      </c>
      <c r="W415" s="11" t="s">
        <v>468</v>
      </c>
      <c r="X415" s="11" t="s">
        <v>471</v>
      </c>
      <c r="Y415" s="11" t="s">
        <v>471</v>
      </c>
      <c r="Z415" s="11" t="s">
        <v>1734</v>
      </c>
      <c r="AA415" s="11" t="s">
        <v>387</v>
      </c>
      <c r="AB415" s="11" t="s">
        <v>388</v>
      </c>
      <c r="AC415" s="11" t="s">
        <v>388</v>
      </c>
      <c r="AD415" s="11" t="s">
        <v>2329</v>
      </c>
      <c r="AH415" s="11">
        <f t="shared" si="225"/>
        <v>-245.58050284999939</v>
      </c>
      <c r="AI415" s="11">
        <f t="shared" si="226"/>
        <v>-396.02125870000003</v>
      </c>
      <c r="AJ415" s="11">
        <f t="shared" si="227"/>
        <v>-596.60224699999878</v>
      </c>
      <c r="AK415" s="11">
        <f t="shared" si="228"/>
        <v>-797.18824992499901</v>
      </c>
      <c r="AL415" s="11">
        <f t="shared" si="229"/>
        <v>-747.04300284999943</v>
      </c>
      <c r="AM415" s="11">
        <f t="shared" si="230"/>
        <v>-696.89775577499972</v>
      </c>
      <c r="AN415" s="11">
        <f t="shared" si="231"/>
        <v>-596.60224699999878</v>
      </c>
      <c r="AO415" s="11">
        <f t="shared" si="232"/>
        <v>-696.89775577499972</v>
      </c>
      <c r="AP415" s="11">
        <f t="shared" si="233"/>
        <v>-596.60224699999878</v>
      </c>
      <c r="AQ415" s="11">
        <f t="shared" si="234"/>
        <v>-446.16650577499973</v>
      </c>
      <c r="AR415" s="11">
        <f t="shared" si="235"/>
        <v>-295.72574992499904</v>
      </c>
      <c r="AS415" s="11">
        <f t="shared" si="236"/>
        <v>-496.31175284999938</v>
      </c>
      <c r="AT415" s="11">
        <f t="shared" si="237"/>
        <v>-496.31175284999938</v>
      </c>
      <c r="AU415" s="11">
        <f t="shared" si="238"/>
        <v>-797.18824992499901</v>
      </c>
      <c r="AV415" s="11">
        <f t="shared" si="239"/>
        <v>-747.04300284999943</v>
      </c>
      <c r="AW415" s="11">
        <f t="shared" si="240"/>
        <v>-947.62900577499977</v>
      </c>
      <c r="AX415" s="11">
        <f t="shared" si="241"/>
        <v>-947.62900577499977</v>
      </c>
      <c r="AY415" s="11">
        <f t="shared" si="242"/>
        <v>-1248.5055028499992</v>
      </c>
      <c r="AZ415" s="11"/>
      <c r="BA415" s="11"/>
      <c r="BB415" s="11">
        <f t="shared" si="243"/>
        <v>-45.584502850000639</v>
      </c>
      <c r="BC415" s="11">
        <f t="shared" si="244"/>
        <v>103.97874129999998</v>
      </c>
      <c r="BD415" s="11">
        <f t="shared" si="245"/>
        <v>303.38975299999873</v>
      </c>
      <c r="BE415" s="11">
        <f t="shared" si="246"/>
        <v>502.80575007499908</v>
      </c>
      <c r="BF415" s="11">
        <f t="shared" si="247"/>
        <v>452.95299714999936</v>
      </c>
      <c r="BG415" s="11">
        <f t="shared" si="248"/>
        <v>403.10024422499964</v>
      </c>
      <c r="BH415" s="11">
        <f t="shared" si="249"/>
        <v>303.38975299999873</v>
      </c>
      <c r="BI415" s="11">
        <f t="shared" si="250"/>
        <v>403.10024422499964</v>
      </c>
      <c r="BJ415" s="11">
        <f t="shared" si="251"/>
        <v>303.38975299999873</v>
      </c>
      <c r="BK415" s="11">
        <f t="shared" si="252"/>
        <v>153.83149422499966</v>
      </c>
      <c r="BL415" s="11">
        <f t="shared" si="253"/>
        <v>4.2682500749990595</v>
      </c>
      <c r="BM415" s="11">
        <f t="shared" si="254"/>
        <v>203.68424714999935</v>
      </c>
      <c r="BN415" s="11">
        <f t="shared" si="255"/>
        <v>203.68424714999935</v>
      </c>
      <c r="BO415" s="11">
        <f t="shared" si="256"/>
        <v>502.80575007499908</v>
      </c>
      <c r="BP415" s="11">
        <f t="shared" si="257"/>
        <v>452.95299714999936</v>
      </c>
      <c r="BQ415" s="11">
        <f t="shared" si="258"/>
        <v>652.3689942249996</v>
      </c>
      <c r="BR415" s="11">
        <f t="shared" si="259"/>
        <v>652.3689942249996</v>
      </c>
    </row>
    <row r="416" spans="1:70" ht="16" customHeight="1">
      <c r="A416" s="2">
        <v>43963</v>
      </c>
      <c r="B416" s="10" t="s">
        <v>406</v>
      </c>
      <c r="C416" s="11">
        <v>14</v>
      </c>
      <c r="D416" s="10">
        <v>58</v>
      </c>
      <c r="E416" s="10">
        <v>1.7</v>
      </c>
      <c r="K416" s="11">
        <v>0</v>
      </c>
      <c r="L416" s="11" t="s">
        <v>208</v>
      </c>
      <c r="M416" s="11" t="s">
        <v>1023</v>
      </c>
      <c r="N416" s="11" t="s">
        <v>1023</v>
      </c>
      <c r="O416" s="11" t="s">
        <v>210</v>
      </c>
      <c r="P416" s="11" t="s">
        <v>1780</v>
      </c>
      <c r="Q416" s="11" t="s">
        <v>209</v>
      </c>
      <c r="R416" s="11" t="s">
        <v>209</v>
      </c>
      <c r="S416" s="11" t="s">
        <v>210</v>
      </c>
      <c r="T416" s="11" t="s">
        <v>212</v>
      </c>
      <c r="U416" s="11" t="s">
        <v>146</v>
      </c>
      <c r="V416" s="11" t="s">
        <v>146</v>
      </c>
      <c r="W416" s="11" t="s">
        <v>211</v>
      </c>
      <c r="X416" s="11" t="s">
        <v>211</v>
      </c>
      <c r="Y416" s="11" t="s">
        <v>211</v>
      </c>
      <c r="Z416" s="11" t="s">
        <v>211</v>
      </c>
      <c r="AA416" s="11" t="s">
        <v>211</v>
      </c>
      <c r="AB416" s="11" t="s">
        <v>210</v>
      </c>
      <c r="AC416" s="11" t="s">
        <v>209</v>
      </c>
      <c r="AD416" s="11" t="s">
        <v>208</v>
      </c>
      <c r="AH416" s="11">
        <f t="shared" si="225"/>
        <v>-1391.0374999999999</v>
      </c>
      <c r="AI416" s="11">
        <f t="shared" si="226"/>
        <v>-1391.0374999999999</v>
      </c>
      <c r="AJ416" s="11">
        <f t="shared" si="227"/>
        <v>614.8125</v>
      </c>
      <c r="AK416" s="11">
        <f t="shared" si="228"/>
        <v>-388.11250000000001</v>
      </c>
      <c r="AL416" s="11">
        <f t="shared" si="229"/>
        <v>113.34999999999997</v>
      </c>
      <c r="AM416" s="11">
        <f t="shared" si="230"/>
        <v>113.34999999999997</v>
      </c>
      <c r="AN416" s="11">
        <f t="shared" si="231"/>
        <v>614.8125</v>
      </c>
      <c r="AO416" s="11">
        <f t="shared" si="232"/>
        <v>1116.2750000000001</v>
      </c>
      <c r="AP416" s="11">
        <f t="shared" si="233"/>
        <v>2119.2000000000003</v>
      </c>
      <c r="AQ416" s="11">
        <f t="shared" si="234"/>
        <v>2119.2000000000003</v>
      </c>
      <c r="AR416" s="11">
        <f t="shared" si="235"/>
        <v>1617.7375000000002</v>
      </c>
      <c r="AS416" s="11">
        <f t="shared" si="236"/>
        <v>1617.7375000000002</v>
      </c>
      <c r="AT416" s="11">
        <f t="shared" si="237"/>
        <v>1617.7375000000002</v>
      </c>
      <c r="AU416" s="11">
        <f t="shared" si="238"/>
        <v>1617.7375000000002</v>
      </c>
      <c r="AV416" s="11">
        <f t="shared" si="239"/>
        <v>1617.7375000000002</v>
      </c>
      <c r="AW416" s="11">
        <f t="shared" si="240"/>
        <v>614.8125</v>
      </c>
      <c r="AX416" s="11">
        <f t="shared" si="241"/>
        <v>113.34999999999997</v>
      </c>
      <c r="AY416" s="11">
        <f t="shared" si="242"/>
        <v>-889.57500000000005</v>
      </c>
      <c r="AZ416" s="11"/>
      <c r="BA416" s="11"/>
      <c r="BB416" s="11">
        <f t="shared" si="243"/>
        <v>-391.03750000000002</v>
      </c>
      <c r="BC416" s="11">
        <f t="shared" si="244"/>
        <v>-391.03750000000002</v>
      </c>
      <c r="BD416" s="11">
        <f t="shared" si="245"/>
        <v>-2385.1875</v>
      </c>
      <c r="BE416" s="11">
        <f t="shared" si="246"/>
        <v>-1388.1125</v>
      </c>
      <c r="BF416" s="11">
        <f t="shared" si="247"/>
        <v>-1886.6499999999999</v>
      </c>
      <c r="BG416" s="11">
        <f t="shared" si="248"/>
        <v>-1886.6499999999999</v>
      </c>
      <c r="BH416" s="11">
        <f t="shared" si="249"/>
        <v>-2385.1875</v>
      </c>
      <c r="BI416" s="11">
        <f t="shared" si="250"/>
        <v>-2883.7249999999999</v>
      </c>
      <c r="BJ416" s="11">
        <f t="shared" si="251"/>
        <v>-3880.7999999999997</v>
      </c>
      <c r="BK416" s="11">
        <f t="shared" si="252"/>
        <v>-3880.7999999999997</v>
      </c>
      <c r="BL416" s="11">
        <f t="shared" si="253"/>
        <v>-3382.2624999999998</v>
      </c>
      <c r="BM416" s="11">
        <f t="shared" si="254"/>
        <v>-3382.2624999999998</v>
      </c>
      <c r="BN416" s="11">
        <f t="shared" si="255"/>
        <v>-3382.2624999999998</v>
      </c>
      <c r="BO416" s="11">
        <f t="shared" si="256"/>
        <v>-3382.2624999999998</v>
      </c>
      <c r="BP416" s="11">
        <f t="shared" si="257"/>
        <v>-3382.2624999999998</v>
      </c>
      <c r="BQ416" s="11">
        <f t="shared" si="258"/>
        <v>-2385.1875</v>
      </c>
      <c r="BR416" s="11">
        <f t="shared" si="259"/>
        <v>-1886.6499999999999</v>
      </c>
    </row>
    <row r="417" spans="1:70" ht="16" customHeight="1">
      <c r="A417" s="2">
        <v>43963</v>
      </c>
      <c r="B417" s="10" t="s">
        <v>385</v>
      </c>
      <c r="C417" s="11">
        <v>15</v>
      </c>
      <c r="D417" s="10">
        <v>55</v>
      </c>
      <c r="E417" s="10">
        <v>2.1</v>
      </c>
      <c r="K417" s="11">
        <v>0</v>
      </c>
      <c r="L417" s="11" t="s">
        <v>1879</v>
      </c>
      <c r="M417" s="11" t="s">
        <v>1802</v>
      </c>
      <c r="N417" s="11" t="s">
        <v>2582</v>
      </c>
      <c r="O417" s="11" t="s">
        <v>1807</v>
      </c>
      <c r="P417" s="11" t="s">
        <v>1880</v>
      </c>
      <c r="Q417" s="11" t="s">
        <v>1801</v>
      </c>
      <c r="R417" s="11" t="s">
        <v>2777</v>
      </c>
      <c r="S417" s="11" t="s">
        <v>1802</v>
      </c>
      <c r="T417" s="11" t="s">
        <v>1799</v>
      </c>
      <c r="U417" s="11" t="s">
        <v>1881</v>
      </c>
      <c r="V417" s="11" t="s">
        <v>1882</v>
      </c>
      <c r="W417" s="11" t="s">
        <v>1883</v>
      </c>
      <c r="X417" s="11" t="s">
        <v>1883</v>
      </c>
      <c r="Y417" s="11" t="s">
        <v>1883</v>
      </c>
      <c r="Z417" s="11" t="s">
        <v>1884</v>
      </c>
      <c r="AA417" s="11" t="s">
        <v>1882</v>
      </c>
      <c r="AB417" s="11" t="s">
        <v>1468</v>
      </c>
      <c r="AC417" s="11" t="s">
        <v>1801</v>
      </c>
      <c r="AD417" s="11" t="s">
        <v>1810</v>
      </c>
      <c r="AH417" s="11">
        <f t="shared" si="225"/>
        <v>-490.10149707499966</v>
      </c>
      <c r="AI417" s="11">
        <f t="shared" si="226"/>
        <v>-640.5422529250003</v>
      </c>
      <c r="AJ417" s="11">
        <f t="shared" si="227"/>
        <v>-891.27350292500023</v>
      </c>
      <c r="AK417" s="11">
        <f t="shared" si="228"/>
        <v>-389.81100292500037</v>
      </c>
      <c r="AL417" s="11">
        <f t="shared" si="229"/>
        <v>-590.39700585000071</v>
      </c>
      <c r="AM417" s="11">
        <f t="shared" si="230"/>
        <v>-690.6875</v>
      </c>
      <c r="AN417" s="11">
        <f t="shared" si="231"/>
        <v>-490.10149707499966</v>
      </c>
      <c r="AO417" s="11">
        <f t="shared" si="232"/>
        <v>-439.95625000000001</v>
      </c>
      <c r="AP417" s="11">
        <f t="shared" si="233"/>
        <v>-339.66575585000066</v>
      </c>
      <c r="AQ417" s="11">
        <f t="shared" si="234"/>
        <v>-38.784244149999374</v>
      </c>
      <c r="AR417" s="11">
        <f t="shared" si="235"/>
        <v>11.361002925000321</v>
      </c>
      <c r="AS417" s="11">
        <f t="shared" si="236"/>
        <v>11.361002925000321</v>
      </c>
      <c r="AT417" s="11">
        <f t="shared" si="237"/>
        <v>11.361002925000321</v>
      </c>
      <c r="AU417" s="11">
        <f t="shared" si="238"/>
        <v>-139.07975292500032</v>
      </c>
      <c r="AV417" s="11">
        <f t="shared" si="239"/>
        <v>-38.784244149999374</v>
      </c>
      <c r="AW417" s="11">
        <f t="shared" si="240"/>
        <v>-540.24674414999936</v>
      </c>
      <c r="AX417" s="11">
        <f t="shared" si="241"/>
        <v>-590.39700585000071</v>
      </c>
      <c r="AY417" s="11">
        <f t="shared" si="242"/>
        <v>-941.41874999999993</v>
      </c>
      <c r="AZ417" s="11"/>
      <c r="BA417" s="11"/>
      <c r="BB417" s="11">
        <f t="shared" si="243"/>
        <v>109.89650292499968</v>
      </c>
      <c r="BC417" s="11">
        <f t="shared" si="244"/>
        <v>259.45974707500028</v>
      </c>
      <c r="BD417" s="11">
        <f t="shared" si="245"/>
        <v>508.7284970750004</v>
      </c>
      <c r="BE417" s="11">
        <f t="shared" si="246"/>
        <v>10.190997075000297</v>
      </c>
      <c r="BF417" s="11">
        <f t="shared" si="247"/>
        <v>209.60699415000062</v>
      </c>
      <c r="BG417" s="11">
        <f t="shared" si="248"/>
        <v>309.3125</v>
      </c>
      <c r="BH417" s="11">
        <f t="shared" si="249"/>
        <v>109.89650292499968</v>
      </c>
      <c r="BI417" s="11">
        <f t="shared" si="250"/>
        <v>60.043749999999989</v>
      </c>
      <c r="BJ417" s="11">
        <f t="shared" si="251"/>
        <v>-39.661755849999381</v>
      </c>
      <c r="BK417" s="11">
        <f t="shared" si="252"/>
        <v>-338.78824415000065</v>
      </c>
      <c r="BL417" s="11">
        <f t="shared" si="253"/>
        <v>-388.64099707500031</v>
      </c>
      <c r="BM417" s="11">
        <f t="shared" si="254"/>
        <v>-388.64099707500031</v>
      </c>
      <c r="BN417" s="11">
        <f t="shared" si="255"/>
        <v>-388.64099707500031</v>
      </c>
      <c r="BO417" s="11">
        <f t="shared" si="256"/>
        <v>-239.07775292499971</v>
      </c>
      <c r="BP417" s="11">
        <f t="shared" si="257"/>
        <v>-338.78824415000065</v>
      </c>
      <c r="BQ417" s="11">
        <f t="shared" si="258"/>
        <v>159.74925584999937</v>
      </c>
      <c r="BR417" s="11">
        <f t="shared" si="259"/>
        <v>209.60699415000062</v>
      </c>
    </row>
    <row r="418" spans="1:70" ht="16" customHeight="1">
      <c r="A418" s="2">
        <v>43964</v>
      </c>
      <c r="B418" s="10" t="s">
        <v>273</v>
      </c>
      <c r="C418" s="11">
        <v>1</v>
      </c>
      <c r="D418" s="10">
        <v>886</v>
      </c>
      <c r="E418" s="10">
        <v>-0.8</v>
      </c>
      <c r="I418" s="11">
        <v>2.1104949238578741E-2</v>
      </c>
      <c r="K418" s="11">
        <v>0</v>
      </c>
      <c r="L418" s="11" t="s">
        <v>138</v>
      </c>
      <c r="M418" s="11" t="s">
        <v>137</v>
      </c>
      <c r="N418" s="11" t="s">
        <v>1781</v>
      </c>
      <c r="O418" s="11" t="s">
        <v>805</v>
      </c>
      <c r="P418" s="11" t="s">
        <v>807</v>
      </c>
      <c r="Q418" s="11" t="s">
        <v>1781</v>
      </c>
      <c r="R418" s="11" t="s">
        <v>1781</v>
      </c>
      <c r="S418" s="11" t="s">
        <v>807</v>
      </c>
      <c r="T418" s="11" t="s">
        <v>804</v>
      </c>
      <c r="U418" s="11" t="s">
        <v>683</v>
      </c>
      <c r="V418" s="11" t="s">
        <v>804</v>
      </c>
      <c r="W418" s="11" t="s">
        <v>683</v>
      </c>
      <c r="X418" s="11" t="s">
        <v>683</v>
      </c>
      <c r="Y418" s="11" t="s">
        <v>806</v>
      </c>
      <c r="Z418" s="11" t="s">
        <v>139</v>
      </c>
      <c r="AA418" s="11" t="s">
        <v>143</v>
      </c>
      <c r="AB418" s="11" t="s">
        <v>141</v>
      </c>
      <c r="AC418" s="11" t="s">
        <v>141</v>
      </c>
      <c r="AD418" s="11" t="s">
        <v>141</v>
      </c>
      <c r="AH418" s="11">
        <f t="shared" si="225"/>
        <v>-355.48750000000001</v>
      </c>
      <c r="AI418" s="11">
        <f t="shared" si="226"/>
        <v>1148.9000000000001</v>
      </c>
      <c r="AJ418" s="11">
        <f t="shared" si="227"/>
        <v>3154.75</v>
      </c>
      <c r="AK418" s="11">
        <f t="shared" si="228"/>
        <v>1650.3625000000002</v>
      </c>
      <c r="AL418" s="11">
        <f t="shared" si="229"/>
        <v>1148.9000000000001</v>
      </c>
      <c r="AM418" s="11">
        <f t="shared" si="230"/>
        <v>1148.9000000000001</v>
      </c>
      <c r="AN418" s="11">
        <f t="shared" si="231"/>
        <v>1650.3625000000002</v>
      </c>
      <c r="AO418" s="11">
        <f t="shared" si="232"/>
        <v>2653.2874999999999</v>
      </c>
      <c r="AP418" s="11">
        <f t="shared" si="233"/>
        <v>2151.8250000000003</v>
      </c>
      <c r="AQ418" s="11">
        <f t="shared" si="234"/>
        <v>2653.2874999999999</v>
      </c>
      <c r="AR418" s="11">
        <f t="shared" si="235"/>
        <v>2151.8250000000003</v>
      </c>
      <c r="AS418" s="11">
        <f t="shared" si="236"/>
        <v>2151.8250000000003</v>
      </c>
      <c r="AT418" s="11">
        <f t="shared" si="237"/>
        <v>647.4375</v>
      </c>
      <c r="AU418" s="11">
        <f t="shared" si="238"/>
        <v>-1358.4124999999999</v>
      </c>
      <c r="AV418" s="11">
        <f t="shared" si="239"/>
        <v>-3865.7249999999999</v>
      </c>
      <c r="AW418" s="11">
        <f t="shared" si="240"/>
        <v>-3364.2624999999998</v>
      </c>
      <c r="AX418" s="11">
        <f t="shared" si="241"/>
        <v>-3364.2624999999998</v>
      </c>
      <c r="AY418" s="11">
        <f t="shared" si="242"/>
        <v>-3364.2624999999998</v>
      </c>
      <c r="AZ418" s="11"/>
      <c r="BA418" s="11"/>
      <c r="BB418" s="11">
        <f t="shared" si="243"/>
        <v>-1355.4875</v>
      </c>
      <c r="BC418" s="11">
        <f t="shared" si="244"/>
        <v>-2851.1</v>
      </c>
      <c r="BD418" s="11">
        <f t="shared" si="245"/>
        <v>-4845.25</v>
      </c>
      <c r="BE418" s="11">
        <f t="shared" si="246"/>
        <v>-3349.6374999999998</v>
      </c>
      <c r="BF418" s="11">
        <f t="shared" si="247"/>
        <v>-2851.1</v>
      </c>
      <c r="BG418" s="11">
        <f t="shared" si="248"/>
        <v>-2851.1</v>
      </c>
      <c r="BH418" s="11">
        <f t="shared" si="249"/>
        <v>-3349.6374999999998</v>
      </c>
      <c r="BI418" s="11">
        <f t="shared" si="250"/>
        <v>-4346.7124999999996</v>
      </c>
      <c r="BJ418" s="11">
        <f t="shared" si="251"/>
        <v>-3848.1749999999997</v>
      </c>
      <c r="BK418" s="11">
        <f t="shared" si="252"/>
        <v>-4346.7124999999996</v>
      </c>
      <c r="BL418" s="11">
        <f t="shared" si="253"/>
        <v>-3848.1749999999997</v>
      </c>
      <c r="BM418" s="11">
        <f t="shared" si="254"/>
        <v>-3848.1749999999997</v>
      </c>
      <c r="BN418" s="11">
        <f t="shared" si="255"/>
        <v>-2352.5625</v>
      </c>
      <c r="BO418" s="11">
        <f t="shared" si="256"/>
        <v>-358.41250000000002</v>
      </c>
      <c r="BP418" s="11">
        <f t="shared" si="257"/>
        <v>2134.2750000000001</v>
      </c>
      <c r="BQ418" s="11">
        <f t="shared" si="258"/>
        <v>1635.7375000000002</v>
      </c>
      <c r="BR418" s="11">
        <f t="shared" si="259"/>
        <v>1635.7375000000002</v>
      </c>
    </row>
    <row r="419" spans="1:70" ht="16" customHeight="1">
      <c r="A419" s="2">
        <v>43964</v>
      </c>
      <c r="B419" s="10" t="s">
        <v>972</v>
      </c>
      <c r="C419" s="11">
        <v>2</v>
      </c>
      <c r="D419" s="10">
        <v>399</v>
      </c>
      <c r="E419" s="10">
        <v>-1.5</v>
      </c>
      <c r="I419" s="11">
        <v>1.9312477313974549E-2</v>
      </c>
      <c r="K419" s="11">
        <v>0</v>
      </c>
      <c r="L419" s="11" t="s">
        <v>857</v>
      </c>
      <c r="M419" s="11" t="s">
        <v>861</v>
      </c>
      <c r="N419" s="11" t="s">
        <v>862</v>
      </c>
      <c r="O419" s="11" t="s">
        <v>862</v>
      </c>
      <c r="P419" s="11" t="s">
        <v>380</v>
      </c>
      <c r="Q419" s="11" t="s">
        <v>853</v>
      </c>
      <c r="R419" s="11" t="s">
        <v>861</v>
      </c>
      <c r="S419" s="11" t="s">
        <v>861</v>
      </c>
      <c r="T419" s="11" t="s">
        <v>375</v>
      </c>
      <c r="U419" s="11" t="s">
        <v>862</v>
      </c>
      <c r="V419" s="11" t="s">
        <v>380</v>
      </c>
      <c r="W419" s="11" t="s">
        <v>374</v>
      </c>
      <c r="X419" s="11" t="s">
        <v>375</v>
      </c>
      <c r="Y419" s="11" t="s">
        <v>380</v>
      </c>
      <c r="Z419" s="11" t="s">
        <v>380</v>
      </c>
      <c r="AA419" s="11" t="s">
        <v>380</v>
      </c>
      <c r="AB419" s="11" t="s">
        <v>862</v>
      </c>
      <c r="AC419" s="11" t="s">
        <v>861</v>
      </c>
      <c r="AD419" s="11" t="s">
        <v>853</v>
      </c>
      <c r="AH419" s="11">
        <f t="shared" si="225"/>
        <v>2311.8125</v>
      </c>
      <c r="AI419" s="11">
        <f t="shared" si="226"/>
        <v>3314.7375000000002</v>
      </c>
      <c r="AJ419" s="11">
        <f t="shared" si="227"/>
        <v>3314.7375000000002</v>
      </c>
      <c r="AK419" s="11">
        <f t="shared" si="228"/>
        <v>4317.6625000000004</v>
      </c>
      <c r="AL419" s="11">
        <f t="shared" si="229"/>
        <v>1810.35</v>
      </c>
      <c r="AM419" s="11">
        <f t="shared" si="230"/>
        <v>2311.8125</v>
      </c>
      <c r="AN419" s="11">
        <f t="shared" si="231"/>
        <v>2311.8125</v>
      </c>
      <c r="AO419" s="11">
        <f t="shared" si="232"/>
        <v>3816.2000000000007</v>
      </c>
      <c r="AP419" s="11">
        <f t="shared" si="233"/>
        <v>3314.7375000000002</v>
      </c>
      <c r="AQ419" s="11">
        <f t="shared" si="234"/>
        <v>4317.6625000000004</v>
      </c>
      <c r="AR419" s="11">
        <f t="shared" si="235"/>
        <v>4819.125</v>
      </c>
      <c r="AS419" s="11">
        <f t="shared" si="236"/>
        <v>3816.2000000000007</v>
      </c>
      <c r="AT419" s="11">
        <f t="shared" si="237"/>
        <v>4317.6625000000004</v>
      </c>
      <c r="AU419" s="11">
        <f t="shared" si="238"/>
        <v>4317.6625000000004</v>
      </c>
      <c r="AV419" s="11">
        <f t="shared" si="239"/>
        <v>4317.6625000000004</v>
      </c>
      <c r="AW419" s="11">
        <f t="shared" si="240"/>
        <v>3314.7375000000002</v>
      </c>
      <c r="AX419" s="11">
        <f t="shared" si="241"/>
        <v>2311.8125</v>
      </c>
      <c r="AY419" s="11">
        <f t="shared" si="242"/>
        <v>1810.35</v>
      </c>
      <c r="AZ419" s="11"/>
      <c r="BA419" s="11"/>
      <c r="BB419" s="11">
        <f t="shared" si="243"/>
        <v>-4688.1875</v>
      </c>
      <c r="BC419" s="11">
        <f t="shared" si="244"/>
        <v>-5685.2624999999998</v>
      </c>
      <c r="BD419" s="11">
        <f t="shared" si="245"/>
        <v>-5685.2624999999998</v>
      </c>
      <c r="BE419" s="11">
        <f t="shared" si="246"/>
        <v>-6682.3374999999996</v>
      </c>
      <c r="BF419" s="11">
        <f t="shared" si="247"/>
        <v>-4189.6499999999996</v>
      </c>
      <c r="BG419" s="11">
        <f t="shared" si="248"/>
        <v>-4688.1875</v>
      </c>
      <c r="BH419" s="11">
        <f t="shared" si="249"/>
        <v>-4688.1875</v>
      </c>
      <c r="BI419" s="11">
        <f t="shared" si="250"/>
        <v>-6183.7999999999993</v>
      </c>
      <c r="BJ419" s="11">
        <f t="shared" si="251"/>
        <v>-5685.2624999999998</v>
      </c>
      <c r="BK419" s="11">
        <f t="shared" si="252"/>
        <v>-6682.3374999999996</v>
      </c>
      <c r="BL419" s="11">
        <f t="shared" si="253"/>
        <v>-7180.875</v>
      </c>
      <c r="BM419" s="11">
        <f t="shared" si="254"/>
        <v>-6183.7999999999993</v>
      </c>
      <c r="BN419" s="11">
        <f t="shared" si="255"/>
        <v>-6682.3374999999996</v>
      </c>
      <c r="BO419" s="11">
        <f t="shared" si="256"/>
        <v>-6682.3374999999996</v>
      </c>
      <c r="BP419" s="11">
        <f t="shared" si="257"/>
        <v>-6682.3374999999996</v>
      </c>
      <c r="BQ419" s="11">
        <f t="shared" si="258"/>
        <v>-5685.2624999999998</v>
      </c>
      <c r="BR419" s="11">
        <f t="shared" si="259"/>
        <v>-4688.1875</v>
      </c>
    </row>
    <row r="420" spans="1:70" ht="16" customHeight="1">
      <c r="A420" s="2">
        <v>43964</v>
      </c>
      <c r="B420" s="10" t="s">
        <v>324</v>
      </c>
      <c r="C420" s="11">
        <v>3</v>
      </c>
      <c r="D420" s="10">
        <v>269</v>
      </c>
      <c r="E420" s="10">
        <v>-0.7</v>
      </c>
      <c r="I420" s="11">
        <v>1.5436436498150449E-2</v>
      </c>
      <c r="K420" s="11">
        <v>0</v>
      </c>
      <c r="L420" s="11" t="s">
        <v>2548</v>
      </c>
      <c r="M420" s="11" t="s">
        <v>1898</v>
      </c>
      <c r="N420" s="11" t="s">
        <v>2037</v>
      </c>
      <c r="O420" s="11" t="s">
        <v>1896</v>
      </c>
      <c r="P420" s="11" t="s">
        <v>2263</v>
      </c>
      <c r="Q420" s="11" t="s">
        <v>1899</v>
      </c>
      <c r="R420" s="11" t="s">
        <v>1897</v>
      </c>
      <c r="S420" s="11" t="s">
        <v>2040</v>
      </c>
      <c r="T420" s="11" t="s">
        <v>2279</v>
      </c>
      <c r="U420" s="11" t="s">
        <v>1896</v>
      </c>
      <c r="V420" s="11" t="s">
        <v>2260</v>
      </c>
      <c r="W420" s="11" t="s">
        <v>2279</v>
      </c>
      <c r="X420" s="11" t="s">
        <v>2260</v>
      </c>
      <c r="Y420" s="11" t="s">
        <v>1896</v>
      </c>
      <c r="Z420" s="11" t="s">
        <v>2039</v>
      </c>
      <c r="AA420" s="11" t="s">
        <v>1898</v>
      </c>
      <c r="AB420" s="11" t="s">
        <v>1899</v>
      </c>
      <c r="AC420" s="11" t="s">
        <v>2778</v>
      </c>
      <c r="AD420" s="11" t="s">
        <v>2039</v>
      </c>
      <c r="AH420" s="11">
        <f t="shared" si="225"/>
        <v>-1262.4625000000001</v>
      </c>
      <c r="AI420" s="11">
        <f t="shared" si="226"/>
        <v>1746.3125</v>
      </c>
      <c r="AJ420" s="11">
        <f t="shared" si="227"/>
        <v>3250.7000000000003</v>
      </c>
      <c r="AK420" s="11">
        <f t="shared" si="228"/>
        <v>2749.2374999999997</v>
      </c>
      <c r="AL420" s="11">
        <f t="shared" si="229"/>
        <v>241.92499999999984</v>
      </c>
      <c r="AM420" s="11">
        <f t="shared" si="230"/>
        <v>743.38749999999982</v>
      </c>
      <c r="AN420" s="11">
        <f t="shared" si="231"/>
        <v>2247.7749999999996</v>
      </c>
      <c r="AO420" s="11">
        <f t="shared" si="232"/>
        <v>3752.1625000000004</v>
      </c>
      <c r="AP420" s="11">
        <f t="shared" si="233"/>
        <v>3250.7000000000003</v>
      </c>
      <c r="AQ420" s="11">
        <f t="shared" si="234"/>
        <v>4253.625</v>
      </c>
      <c r="AR420" s="11">
        <f t="shared" si="235"/>
        <v>3752.1625000000004</v>
      </c>
      <c r="AS420" s="11">
        <f t="shared" si="236"/>
        <v>4253.625</v>
      </c>
      <c r="AT420" s="11">
        <f t="shared" si="237"/>
        <v>3250.7000000000003</v>
      </c>
      <c r="AU420" s="11">
        <f t="shared" si="238"/>
        <v>1244.8499999999999</v>
      </c>
      <c r="AV420" s="11">
        <f t="shared" si="239"/>
        <v>-1262.4625000000001</v>
      </c>
      <c r="AW420" s="11">
        <f t="shared" si="240"/>
        <v>241.92499999999984</v>
      </c>
      <c r="AX420" s="11">
        <f t="shared" si="241"/>
        <v>-761</v>
      </c>
      <c r="AY420" s="11">
        <f t="shared" si="242"/>
        <v>1244.8499999999999</v>
      </c>
      <c r="AZ420" s="11"/>
      <c r="BA420" s="11"/>
      <c r="BB420" s="11">
        <f t="shared" si="243"/>
        <v>-2262.4625000000001</v>
      </c>
      <c r="BC420" s="11">
        <f t="shared" si="244"/>
        <v>-5253.6875</v>
      </c>
      <c r="BD420" s="11">
        <f t="shared" si="245"/>
        <v>-6749.2999999999993</v>
      </c>
      <c r="BE420" s="11">
        <f t="shared" si="246"/>
        <v>-6250.7624999999998</v>
      </c>
      <c r="BF420" s="11">
        <f t="shared" si="247"/>
        <v>-3758.0750000000003</v>
      </c>
      <c r="BG420" s="11">
        <f t="shared" si="248"/>
        <v>-4256.6125000000002</v>
      </c>
      <c r="BH420" s="11">
        <f t="shared" si="249"/>
        <v>-5752.2249999999995</v>
      </c>
      <c r="BI420" s="11">
        <f t="shared" si="250"/>
        <v>-7247.8374999999996</v>
      </c>
      <c r="BJ420" s="11">
        <f t="shared" si="251"/>
        <v>-6749.2999999999993</v>
      </c>
      <c r="BK420" s="11">
        <f t="shared" si="252"/>
        <v>-7746.375</v>
      </c>
      <c r="BL420" s="11">
        <f t="shared" si="253"/>
        <v>-7247.8374999999996</v>
      </c>
      <c r="BM420" s="11">
        <f t="shared" si="254"/>
        <v>-7746.375</v>
      </c>
      <c r="BN420" s="11">
        <f t="shared" si="255"/>
        <v>-6749.2999999999993</v>
      </c>
      <c r="BO420" s="11">
        <f t="shared" si="256"/>
        <v>-4755.1499999999996</v>
      </c>
      <c r="BP420" s="11">
        <f t="shared" si="257"/>
        <v>-2262.4625000000001</v>
      </c>
      <c r="BQ420" s="11">
        <f t="shared" si="258"/>
        <v>-3758.0750000000003</v>
      </c>
      <c r="BR420" s="11">
        <f t="shared" si="259"/>
        <v>-2761</v>
      </c>
    </row>
    <row r="421" spans="1:70" ht="16" customHeight="1">
      <c r="A421" s="2">
        <v>43964</v>
      </c>
      <c r="B421" s="10" t="s">
        <v>414</v>
      </c>
      <c r="C421" s="11">
        <v>4</v>
      </c>
      <c r="D421" s="10">
        <v>215</v>
      </c>
      <c r="E421" s="10">
        <v>-2.2000000000000002</v>
      </c>
      <c r="K421" s="11">
        <v>0</v>
      </c>
      <c r="L421" s="11" t="s">
        <v>33</v>
      </c>
      <c r="M421" s="11" t="s">
        <v>33</v>
      </c>
      <c r="N421" s="11" t="s">
        <v>33</v>
      </c>
      <c r="O421" s="11" t="s">
        <v>222</v>
      </c>
      <c r="P421" s="11" t="s">
        <v>222</v>
      </c>
      <c r="Q421" s="11" t="s">
        <v>26</v>
      </c>
      <c r="R421" s="11" t="s">
        <v>26</v>
      </c>
      <c r="S421" s="11" t="s">
        <v>30</v>
      </c>
      <c r="T421" s="11" t="s">
        <v>34</v>
      </c>
      <c r="U421" s="11" t="s">
        <v>34</v>
      </c>
      <c r="V421" s="11" t="s">
        <v>34</v>
      </c>
      <c r="W421" s="11" t="s">
        <v>34</v>
      </c>
      <c r="X421" s="11" t="s">
        <v>26</v>
      </c>
      <c r="Y421" s="11" t="s">
        <v>34</v>
      </c>
      <c r="Z421" s="11" t="s">
        <v>31</v>
      </c>
      <c r="AA421" s="11" t="s">
        <v>34</v>
      </c>
      <c r="AB421" s="11" t="s">
        <v>30</v>
      </c>
      <c r="AC421" s="11" t="s">
        <v>34</v>
      </c>
      <c r="AD421" s="11" t="s">
        <v>28</v>
      </c>
      <c r="AH421" s="11">
        <f t="shared" si="225"/>
        <v>-339.73499129999993</v>
      </c>
      <c r="AI421" s="11">
        <f t="shared" si="226"/>
        <v>-339.73499129999993</v>
      </c>
      <c r="AJ421" s="11">
        <f t="shared" si="227"/>
        <v>-239.44449715000064</v>
      </c>
      <c r="AK421" s="11">
        <f t="shared" si="228"/>
        <v>-239.44449715000064</v>
      </c>
      <c r="AL421" s="11">
        <f t="shared" si="229"/>
        <v>-640.61650300000133</v>
      </c>
      <c r="AM421" s="11">
        <f t="shared" si="230"/>
        <v>-640.61650300000133</v>
      </c>
      <c r="AN421" s="11">
        <f t="shared" si="231"/>
        <v>-941.48898837499689</v>
      </c>
      <c r="AO421" s="11">
        <f t="shared" si="232"/>
        <v>-740.90699715000062</v>
      </c>
      <c r="AP421" s="11">
        <f t="shared" si="233"/>
        <v>-740.90699715000062</v>
      </c>
      <c r="AQ421" s="11">
        <f t="shared" si="234"/>
        <v>-740.90699715000062</v>
      </c>
      <c r="AR421" s="11">
        <f t="shared" si="235"/>
        <v>-740.90699715000062</v>
      </c>
      <c r="AS421" s="11">
        <f t="shared" si="236"/>
        <v>-640.61650300000133</v>
      </c>
      <c r="AT421" s="11">
        <f t="shared" si="237"/>
        <v>-740.90699715000062</v>
      </c>
      <c r="AU421" s="11">
        <f t="shared" si="238"/>
        <v>-841.19749130000002</v>
      </c>
      <c r="AV421" s="11">
        <f t="shared" si="239"/>
        <v>-740.90699715000062</v>
      </c>
      <c r="AW421" s="11">
        <f t="shared" si="240"/>
        <v>-941.48898837499689</v>
      </c>
      <c r="AX421" s="11">
        <f t="shared" si="241"/>
        <v>-740.90699715000062</v>
      </c>
      <c r="AY421" s="11">
        <f t="shared" si="242"/>
        <v>-1041.7875059250046</v>
      </c>
      <c r="AZ421" s="11"/>
      <c r="BA421" s="11"/>
      <c r="BB421" s="11">
        <f t="shared" si="243"/>
        <v>-339.73499129999993</v>
      </c>
      <c r="BC421" s="11">
        <f t="shared" si="244"/>
        <v>-339.73499129999993</v>
      </c>
      <c r="BD421" s="11">
        <f t="shared" si="245"/>
        <v>-439.44049714999937</v>
      </c>
      <c r="BE421" s="11">
        <f t="shared" si="246"/>
        <v>-439.44049714999937</v>
      </c>
      <c r="BF421" s="11">
        <f t="shared" si="247"/>
        <v>-40.608502999998734</v>
      </c>
      <c r="BG421" s="11">
        <f t="shared" si="248"/>
        <v>-40.608502999998734</v>
      </c>
      <c r="BH421" s="11">
        <f t="shared" si="249"/>
        <v>258.50901162499684</v>
      </c>
      <c r="BI421" s="11">
        <f t="shared" si="250"/>
        <v>59.097002850000649</v>
      </c>
      <c r="BJ421" s="11">
        <f t="shared" si="251"/>
        <v>59.097002850000649</v>
      </c>
      <c r="BK421" s="11">
        <f t="shared" si="252"/>
        <v>59.097002850000649</v>
      </c>
      <c r="BL421" s="11">
        <f t="shared" si="253"/>
        <v>59.097002850000649</v>
      </c>
      <c r="BM421" s="11">
        <f t="shared" si="254"/>
        <v>-40.608502999998734</v>
      </c>
      <c r="BN421" s="11">
        <f t="shared" si="255"/>
        <v>59.097002850000649</v>
      </c>
      <c r="BO421" s="11">
        <f t="shared" si="256"/>
        <v>158.80250870000003</v>
      </c>
      <c r="BP421" s="11">
        <f t="shared" si="257"/>
        <v>59.097002850000649</v>
      </c>
      <c r="BQ421" s="11">
        <f t="shared" si="258"/>
        <v>258.50901162499684</v>
      </c>
      <c r="BR421" s="11">
        <f t="shared" si="259"/>
        <v>59.097002850000649</v>
      </c>
    </row>
    <row r="422" spans="1:70" ht="16" customHeight="1">
      <c r="A422" s="2">
        <v>43964</v>
      </c>
      <c r="B422" s="10" t="s">
        <v>955</v>
      </c>
      <c r="C422" s="11">
        <v>5</v>
      </c>
      <c r="D422" s="10">
        <v>197</v>
      </c>
      <c r="E422" s="10">
        <v>-14.1</v>
      </c>
      <c r="K422" s="11">
        <v>0</v>
      </c>
      <c r="L422" s="11" t="s">
        <v>1659</v>
      </c>
      <c r="M422" s="11" t="s">
        <v>1659</v>
      </c>
      <c r="N422" s="11" t="s">
        <v>902</v>
      </c>
      <c r="O422" s="11" t="s">
        <v>901</v>
      </c>
      <c r="P422" s="11" t="s">
        <v>901</v>
      </c>
      <c r="Q422" s="11" t="s">
        <v>1308</v>
      </c>
      <c r="R422" s="11" t="s">
        <v>1306</v>
      </c>
      <c r="S422" s="11" t="s">
        <v>1308</v>
      </c>
      <c r="T422" s="11" t="s">
        <v>1308</v>
      </c>
      <c r="U422" s="11" t="s">
        <v>902</v>
      </c>
      <c r="V422" s="11" t="s">
        <v>901</v>
      </c>
      <c r="W422" s="11" t="s">
        <v>902</v>
      </c>
      <c r="X422" s="11" t="s">
        <v>902</v>
      </c>
      <c r="Y422" s="11" t="s">
        <v>902</v>
      </c>
      <c r="Z422" s="11" t="s">
        <v>902</v>
      </c>
      <c r="AA422" s="11" t="s">
        <v>902</v>
      </c>
      <c r="AB422" s="11" t="s">
        <v>902</v>
      </c>
      <c r="AC422" s="11" t="s">
        <v>903</v>
      </c>
      <c r="AD422" s="11" t="s">
        <v>901</v>
      </c>
      <c r="AH422" s="11">
        <f t="shared" si="225"/>
        <v>-1252.8000000000002</v>
      </c>
      <c r="AI422" s="11">
        <f t="shared" si="226"/>
        <v>1755.9749999999999</v>
      </c>
      <c r="AJ422" s="11">
        <f t="shared" si="227"/>
        <v>2257.4375</v>
      </c>
      <c r="AK422" s="11">
        <f t="shared" si="228"/>
        <v>2257.4375</v>
      </c>
      <c r="AL422" s="11">
        <f t="shared" si="229"/>
        <v>1254.5124999999998</v>
      </c>
      <c r="AM422" s="11">
        <f t="shared" si="230"/>
        <v>753.05</v>
      </c>
      <c r="AN422" s="11">
        <f t="shared" si="231"/>
        <v>1254.5124999999998</v>
      </c>
      <c r="AO422" s="11">
        <f t="shared" si="232"/>
        <v>1254.5124999999998</v>
      </c>
      <c r="AP422" s="11">
        <f t="shared" si="233"/>
        <v>1755.9749999999999</v>
      </c>
      <c r="AQ422" s="11">
        <f t="shared" si="234"/>
        <v>2257.4375</v>
      </c>
      <c r="AR422" s="11">
        <f t="shared" si="235"/>
        <v>1755.9749999999999</v>
      </c>
      <c r="AS422" s="11">
        <f t="shared" si="236"/>
        <v>1755.9749999999999</v>
      </c>
      <c r="AT422" s="11">
        <f t="shared" si="237"/>
        <v>1755.9749999999999</v>
      </c>
      <c r="AU422" s="11">
        <f t="shared" si="238"/>
        <v>1755.9749999999999</v>
      </c>
      <c r="AV422" s="11">
        <f t="shared" si="239"/>
        <v>1755.9749999999999</v>
      </c>
      <c r="AW422" s="11">
        <f t="shared" si="240"/>
        <v>1755.9749999999999</v>
      </c>
      <c r="AX422" s="11">
        <f t="shared" si="241"/>
        <v>2758.9</v>
      </c>
      <c r="AY422" s="11">
        <f t="shared" si="242"/>
        <v>2257.4375</v>
      </c>
      <c r="AZ422" s="11"/>
      <c r="BA422" s="11"/>
      <c r="BB422" s="11">
        <f t="shared" si="243"/>
        <v>-1252.8000000000002</v>
      </c>
      <c r="BC422" s="11">
        <f t="shared" si="244"/>
        <v>-4244.0249999999996</v>
      </c>
      <c r="BD422" s="11">
        <f t="shared" si="245"/>
        <v>-4742.5625</v>
      </c>
      <c r="BE422" s="11">
        <f t="shared" si="246"/>
        <v>-4742.5625</v>
      </c>
      <c r="BF422" s="11">
        <f t="shared" si="247"/>
        <v>-3745.4875000000002</v>
      </c>
      <c r="BG422" s="11">
        <f t="shared" si="248"/>
        <v>-3246.9500000000003</v>
      </c>
      <c r="BH422" s="11">
        <f t="shared" si="249"/>
        <v>-3745.4875000000002</v>
      </c>
      <c r="BI422" s="11">
        <f t="shared" si="250"/>
        <v>-3745.4875000000002</v>
      </c>
      <c r="BJ422" s="11">
        <f t="shared" si="251"/>
        <v>-4244.0249999999996</v>
      </c>
      <c r="BK422" s="11">
        <f t="shared" si="252"/>
        <v>-4742.5625</v>
      </c>
      <c r="BL422" s="11">
        <f t="shared" si="253"/>
        <v>-4244.0249999999996</v>
      </c>
      <c r="BM422" s="11">
        <f t="shared" si="254"/>
        <v>-4244.0249999999996</v>
      </c>
      <c r="BN422" s="11">
        <f t="shared" si="255"/>
        <v>-4244.0249999999996</v>
      </c>
      <c r="BO422" s="11">
        <f t="shared" si="256"/>
        <v>-4244.0249999999996</v>
      </c>
      <c r="BP422" s="11">
        <f t="shared" si="257"/>
        <v>-4244.0249999999996</v>
      </c>
      <c r="BQ422" s="11">
        <f t="shared" si="258"/>
        <v>-4244.0249999999996</v>
      </c>
      <c r="BR422" s="11">
        <f t="shared" si="259"/>
        <v>-5241.0999999999995</v>
      </c>
    </row>
    <row r="423" spans="1:70" ht="16" customHeight="1">
      <c r="A423" s="2">
        <v>43964</v>
      </c>
      <c r="B423" s="10" t="s">
        <v>165</v>
      </c>
      <c r="C423" s="11">
        <v>6</v>
      </c>
      <c r="D423" s="10">
        <v>184</v>
      </c>
      <c r="E423" s="10">
        <v>0</v>
      </c>
      <c r="K423" s="11">
        <v>0</v>
      </c>
      <c r="L423" s="11" t="s">
        <v>1379</v>
      </c>
      <c r="M423" s="11" t="s">
        <v>367</v>
      </c>
      <c r="N423" s="11" t="s">
        <v>368</v>
      </c>
      <c r="O423" s="11" t="s">
        <v>366</v>
      </c>
      <c r="P423" s="11" t="s">
        <v>1379</v>
      </c>
      <c r="Q423" s="11" t="s">
        <v>2779</v>
      </c>
      <c r="R423" s="11" t="s">
        <v>1379</v>
      </c>
      <c r="S423" s="11" t="s">
        <v>369</v>
      </c>
      <c r="T423" s="11" t="s">
        <v>367</v>
      </c>
      <c r="U423" s="11" t="s">
        <v>369</v>
      </c>
      <c r="V423" s="11" t="s">
        <v>369</v>
      </c>
      <c r="W423" s="11" t="s">
        <v>367</v>
      </c>
      <c r="X423" s="11" t="s">
        <v>367</v>
      </c>
      <c r="Y423" s="11" t="s">
        <v>1379</v>
      </c>
      <c r="Z423" s="11" t="s">
        <v>369</v>
      </c>
      <c r="AA423" s="11" t="s">
        <v>1379</v>
      </c>
      <c r="AB423" s="11" t="s">
        <v>369</v>
      </c>
      <c r="AC423" s="11" t="s">
        <v>369</v>
      </c>
      <c r="AD423" s="11" t="s">
        <v>367</v>
      </c>
      <c r="AH423" s="11">
        <f t="shared" si="225"/>
        <v>-26.944999999998579</v>
      </c>
      <c r="AI423" s="11">
        <f t="shared" si="226"/>
        <v>23.201249999998574</v>
      </c>
      <c r="AJ423" s="11">
        <f t="shared" si="227"/>
        <v>-227.53000000000142</v>
      </c>
      <c r="AK423" s="11">
        <f t="shared" si="228"/>
        <v>-127.2375</v>
      </c>
      <c r="AL423" s="11">
        <f t="shared" si="229"/>
        <v>-177.38274707499968</v>
      </c>
      <c r="AM423" s="11">
        <f t="shared" si="230"/>
        <v>-127.2375</v>
      </c>
      <c r="AN423" s="11">
        <f t="shared" si="231"/>
        <v>-77.092252925000309</v>
      </c>
      <c r="AO423" s="11">
        <f t="shared" si="232"/>
        <v>-26.944999999998579</v>
      </c>
      <c r="AP423" s="11">
        <f t="shared" si="233"/>
        <v>-77.092252925000309</v>
      </c>
      <c r="AQ423" s="11">
        <f t="shared" si="234"/>
        <v>-77.092252925000309</v>
      </c>
      <c r="AR423" s="11">
        <f t="shared" si="235"/>
        <v>-26.944999999998579</v>
      </c>
      <c r="AS423" s="11">
        <f t="shared" si="236"/>
        <v>-26.944999999998579</v>
      </c>
      <c r="AT423" s="11">
        <f t="shared" si="237"/>
        <v>-127.2375</v>
      </c>
      <c r="AU423" s="11">
        <f t="shared" si="238"/>
        <v>-77.092252925000309</v>
      </c>
      <c r="AV423" s="11">
        <f t="shared" si="239"/>
        <v>-127.2375</v>
      </c>
      <c r="AW423" s="11">
        <f t="shared" si="240"/>
        <v>-77.092252925000309</v>
      </c>
      <c r="AX423" s="11">
        <f t="shared" si="241"/>
        <v>-77.092252925000309</v>
      </c>
      <c r="AY423" s="11">
        <f t="shared" si="242"/>
        <v>-26.944999999998579</v>
      </c>
      <c r="AZ423" s="11"/>
      <c r="BA423" s="11"/>
      <c r="BB423" s="11">
        <f t="shared" si="243"/>
        <v>-226.94500000000141</v>
      </c>
      <c r="BC423" s="11">
        <f t="shared" si="244"/>
        <v>-276.79874999999856</v>
      </c>
      <c r="BD423" s="11">
        <f t="shared" si="245"/>
        <v>-27.52999999999858</v>
      </c>
      <c r="BE423" s="11">
        <f t="shared" si="246"/>
        <v>-127.2375</v>
      </c>
      <c r="BF423" s="11">
        <f t="shared" si="247"/>
        <v>-77.38474707500032</v>
      </c>
      <c r="BG423" s="11">
        <f t="shared" si="248"/>
        <v>-127.2375</v>
      </c>
      <c r="BH423" s="11">
        <f t="shared" si="249"/>
        <v>-177.0902529249997</v>
      </c>
      <c r="BI423" s="11">
        <f t="shared" si="250"/>
        <v>-226.94500000000141</v>
      </c>
      <c r="BJ423" s="11">
        <f t="shared" si="251"/>
        <v>-177.0902529249997</v>
      </c>
      <c r="BK423" s="11">
        <f t="shared" si="252"/>
        <v>-177.0902529249997</v>
      </c>
      <c r="BL423" s="11">
        <f t="shared" si="253"/>
        <v>-226.94500000000141</v>
      </c>
      <c r="BM423" s="11">
        <f t="shared" si="254"/>
        <v>-226.94500000000141</v>
      </c>
      <c r="BN423" s="11">
        <f t="shared" si="255"/>
        <v>-127.2375</v>
      </c>
      <c r="BO423" s="11">
        <f t="shared" si="256"/>
        <v>-177.0902529249997</v>
      </c>
      <c r="BP423" s="11">
        <f t="shared" si="257"/>
        <v>-127.2375</v>
      </c>
      <c r="BQ423" s="11">
        <f t="shared" si="258"/>
        <v>-177.0902529249997</v>
      </c>
      <c r="BR423" s="11">
        <f t="shared" si="259"/>
        <v>-177.0902529249997</v>
      </c>
    </row>
    <row r="424" spans="1:70" ht="16" customHeight="1">
      <c r="A424" s="2">
        <v>43964</v>
      </c>
      <c r="B424" s="10" t="s">
        <v>564</v>
      </c>
      <c r="C424" s="11">
        <v>7</v>
      </c>
      <c r="D424" s="10">
        <v>163</v>
      </c>
      <c r="E424" s="10">
        <v>0.2</v>
      </c>
      <c r="I424" s="11">
        <v>1.8652866972476961E-2</v>
      </c>
      <c r="K424" s="11">
        <v>0</v>
      </c>
      <c r="L424" s="11" t="s">
        <v>1290</v>
      </c>
      <c r="M424" s="11" t="s">
        <v>1292</v>
      </c>
      <c r="N424" s="11" t="s">
        <v>1291</v>
      </c>
      <c r="O424" s="11" t="s">
        <v>1766</v>
      </c>
      <c r="P424" s="11" t="s">
        <v>1766</v>
      </c>
      <c r="Q424" s="11" t="s">
        <v>1289</v>
      </c>
      <c r="R424" s="11" t="s">
        <v>1289</v>
      </c>
      <c r="S424" s="11" t="s">
        <v>1291</v>
      </c>
      <c r="T424" s="11" t="s">
        <v>1289</v>
      </c>
      <c r="U424" s="11" t="s">
        <v>1291</v>
      </c>
      <c r="V424" s="11" t="s">
        <v>1291</v>
      </c>
      <c r="W424" s="11" t="s">
        <v>1766</v>
      </c>
      <c r="X424" s="11" t="s">
        <v>1766</v>
      </c>
      <c r="Y424" s="11" t="s">
        <v>1766</v>
      </c>
      <c r="Z424" s="11" t="s">
        <v>1766</v>
      </c>
      <c r="AA424" s="11" t="s">
        <v>1291</v>
      </c>
      <c r="AB424" s="11" t="s">
        <v>1766</v>
      </c>
      <c r="AC424" s="11" t="s">
        <v>1766</v>
      </c>
      <c r="AD424" s="11" t="s">
        <v>1766</v>
      </c>
      <c r="AH424" s="11">
        <f t="shared" si="225"/>
        <v>27.312499999999943</v>
      </c>
      <c r="AI424" s="11">
        <f t="shared" si="226"/>
        <v>1030.2375</v>
      </c>
      <c r="AJ424" s="11">
        <f t="shared" si="227"/>
        <v>1531.7</v>
      </c>
      <c r="AK424" s="11">
        <f t="shared" si="228"/>
        <v>1531.7</v>
      </c>
      <c r="AL424" s="11">
        <f t="shared" si="229"/>
        <v>528.77499999999998</v>
      </c>
      <c r="AM424" s="11">
        <f t="shared" si="230"/>
        <v>528.77499999999998</v>
      </c>
      <c r="AN424" s="11">
        <f t="shared" si="231"/>
        <v>1030.2375</v>
      </c>
      <c r="AO424" s="11">
        <f t="shared" si="232"/>
        <v>528.77499999999998</v>
      </c>
      <c r="AP424" s="11">
        <f t="shared" si="233"/>
        <v>1030.2375</v>
      </c>
      <c r="AQ424" s="11">
        <f t="shared" si="234"/>
        <v>1030.2375</v>
      </c>
      <c r="AR424" s="11">
        <f t="shared" si="235"/>
        <v>1531.7</v>
      </c>
      <c r="AS424" s="11">
        <f t="shared" si="236"/>
        <v>1531.7</v>
      </c>
      <c r="AT424" s="11">
        <f t="shared" si="237"/>
        <v>1531.7</v>
      </c>
      <c r="AU424" s="11">
        <f t="shared" si="238"/>
        <v>1531.7</v>
      </c>
      <c r="AV424" s="11">
        <f t="shared" si="239"/>
        <v>1030.2375</v>
      </c>
      <c r="AW424" s="11">
        <f t="shared" si="240"/>
        <v>1531.7</v>
      </c>
      <c r="AX424" s="11">
        <f t="shared" si="241"/>
        <v>1531.7</v>
      </c>
      <c r="AY424" s="11">
        <f t="shared" si="242"/>
        <v>1531.7</v>
      </c>
      <c r="AZ424" s="11"/>
      <c r="BA424" s="11"/>
      <c r="BB424" s="11">
        <f t="shared" si="243"/>
        <v>-972.6875</v>
      </c>
      <c r="BC424" s="11">
        <f t="shared" si="244"/>
        <v>-1969.7625</v>
      </c>
      <c r="BD424" s="11">
        <f t="shared" si="245"/>
        <v>-2468.2999999999997</v>
      </c>
      <c r="BE424" s="11">
        <f t="shared" si="246"/>
        <v>-2468.2999999999997</v>
      </c>
      <c r="BF424" s="11">
        <f t="shared" si="247"/>
        <v>-1471.2250000000001</v>
      </c>
      <c r="BG424" s="11">
        <f t="shared" si="248"/>
        <v>-1471.2250000000001</v>
      </c>
      <c r="BH424" s="11">
        <f t="shared" si="249"/>
        <v>-1969.7625</v>
      </c>
      <c r="BI424" s="11">
        <f t="shared" si="250"/>
        <v>-1471.2250000000001</v>
      </c>
      <c r="BJ424" s="11">
        <f t="shared" si="251"/>
        <v>-1969.7625</v>
      </c>
      <c r="BK424" s="11">
        <f t="shared" si="252"/>
        <v>-1969.7625</v>
      </c>
      <c r="BL424" s="11">
        <f t="shared" si="253"/>
        <v>-2468.2999999999997</v>
      </c>
      <c r="BM424" s="11">
        <f t="shared" si="254"/>
        <v>-2468.2999999999997</v>
      </c>
      <c r="BN424" s="11">
        <f t="shared" si="255"/>
        <v>-2468.2999999999997</v>
      </c>
      <c r="BO424" s="11">
        <f t="shared" si="256"/>
        <v>-2468.2999999999997</v>
      </c>
      <c r="BP424" s="11">
        <f t="shared" si="257"/>
        <v>-1969.7625</v>
      </c>
      <c r="BQ424" s="11">
        <f t="shared" si="258"/>
        <v>-2468.2999999999997</v>
      </c>
      <c r="BR424" s="11">
        <f t="shared" si="259"/>
        <v>-2468.2999999999997</v>
      </c>
    </row>
    <row r="425" spans="1:70" ht="16" customHeight="1">
      <c r="A425" s="2">
        <v>43964</v>
      </c>
      <c r="B425" s="10" t="s">
        <v>812</v>
      </c>
      <c r="C425" s="11">
        <v>8</v>
      </c>
      <c r="D425" s="10">
        <v>148</v>
      </c>
      <c r="E425" s="10">
        <v>-0.7</v>
      </c>
      <c r="I425" s="11">
        <v>1.594039017341042E-2</v>
      </c>
      <c r="K425" s="11">
        <v>0</v>
      </c>
      <c r="L425" s="11" t="s">
        <v>346</v>
      </c>
      <c r="M425" s="11" t="s">
        <v>348</v>
      </c>
      <c r="N425" s="11" t="s">
        <v>350</v>
      </c>
      <c r="O425" s="11" t="s">
        <v>348</v>
      </c>
      <c r="P425" s="11" t="s">
        <v>349</v>
      </c>
      <c r="Q425" s="11" t="s">
        <v>345</v>
      </c>
      <c r="R425" s="11" t="s">
        <v>350</v>
      </c>
      <c r="S425" s="11" t="s">
        <v>345</v>
      </c>
      <c r="T425" s="11" t="s">
        <v>348</v>
      </c>
      <c r="U425" s="11" t="s">
        <v>350</v>
      </c>
      <c r="V425" s="11" t="s">
        <v>348</v>
      </c>
      <c r="W425" s="11" t="s">
        <v>345</v>
      </c>
      <c r="X425" s="11" t="s">
        <v>345</v>
      </c>
      <c r="Y425" s="11" t="s">
        <v>345</v>
      </c>
      <c r="Z425" s="11" t="s">
        <v>344</v>
      </c>
      <c r="AA425" s="11" t="s">
        <v>347</v>
      </c>
      <c r="AB425" s="11" t="s">
        <v>346</v>
      </c>
      <c r="AC425" s="11" t="s">
        <v>347</v>
      </c>
      <c r="AD425" s="11" t="s">
        <v>347</v>
      </c>
      <c r="AH425" s="11">
        <f t="shared" si="225"/>
        <v>1752.5874999999999</v>
      </c>
      <c r="AI425" s="11">
        <f t="shared" si="226"/>
        <v>1251.125</v>
      </c>
      <c r="AJ425" s="11">
        <f t="shared" si="227"/>
        <v>1752.5874999999999</v>
      </c>
      <c r="AK425" s="11">
        <f t="shared" si="228"/>
        <v>2755.5124999999998</v>
      </c>
      <c r="AL425" s="11">
        <f t="shared" si="229"/>
        <v>749.66250000000002</v>
      </c>
      <c r="AM425" s="11">
        <f t="shared" si="230"/>
        <v>1251.125</v>
      </c>
      <c r="AN425" s="11">
        <f t="shared" si="231"/>
        <v>749.66250000000002</v>
      </c>
      <c r="AO425" s="11">
        <f t="shared" si="232"/>
        <v>1752.5874999999999</v>
      </c>
      <c r="AP425" s="11">
        <f t="shared" si="233"/>
        <v>1251.125</v>
      </c>
      <c r="AQ425" s="11">
        <f t="shared" si="234"/>
        <v>1752.5874999999999</v>
      </c>
      <c r="AR425" s="11">
        <f t="shared" si="235"/>
        <v>749.66250000000002</v>
      </c>
      <c r="AS425" s="11">
        <f t="shared" si="236"/>
        <v>749.66250000000002</v>
      </c>
      <c r="AT425" s="11">
        <f t="shared" si="237"/>
        <v>749.66250000000002</v>
      </c>
      <c r="AU425" s="11">
        <f t="shared" si="238"/>
        <v>248.20000000000005</v>
      </c>
      <c r="AV425" s="11">
        <f t="shared" si="239"/>
        <v>-253.26250000000002</v>
      </c>
      <c r="AW425" s="11">
        <f t="shared" si="240"/>
        <v>-754.72500000000002</v>
      </c>
      <c r="AX425" s="11">
        <f t="shared" si="241"/>
        <v>-253.26250000000002</v>
      </c>
      <c r="AY425" s="11">
        <f t="shared" si="242"/>
        <v>-253.26250000000002</v>
      </c>
      <c r="AZ425" s="11"/>
      <c r="BA425" s="11"/>
      <c r="BB425" s="11">
        <f t="shared" si="243"/>
        <v>-3247.4125000000004</v>
      </c>
      <c r="BC425" s="11">
        <f t="shared" si="244"/>
        <v>-2748.875</v>
      </c>
      <c r="BD425" s="11">
        <f t="shared" si="245"/>
        <v>-3247.4125000000004</v>
      </c>
      <c r="BE425" s="11">
        <f t="shared" si="246"/>
        <v>-4244.4875000000002</v>
      </c>
      <c r="BF425" s="11">
        <f t="shared" si="247"/>
        <v>-2250.3375000000001</v>
      </c>
      <c r="BG425" s="11">
        <f t="shared" si="248"/>
        <v>-2748.875</v>
      </c>
      <c r="BH425" s="11">
        <f t="shared" si="249"/>
        <v>-2250.3375000000001</v>
      </c>
      <c r="BI425" s="11">
        <f t="shared" si="250"/>
        <v>-3247.4125000000004</v>
      </c>
      <c r="BJ425" s="11">
        <f t="shared" si="251"/>
        <v>-2748.875</v>
      </c>
      <c r="BK425" s="11">
        <f t="shared" si="252"/>
        <v>-3247.4125000000004</v>
      </c>
      <c r="BL425" s="11">
        <f t="shared" si="253"/>
        <v>-2250.3375000000001</v>
      </c>
      <c r="BM425" s="11">
        <f t="shared" si="254"/>
        <v>-2250.3375000000001</v>
      </c>
      <c r="BN425" s="11">
        <f t="shared" si="255"/>
        <v>-2250.3375000000001</v>
      </c>
      <c r="BO425" s="11">
        <f t="shared" si="256"/>
        <v>-1751.8</v>
      </c>
      <c r="BP425" s="11">
        <f t="shared" si="257"/>
        <v>-1253.2624999999998</v>
      </c>
      <c r="BQ425" s="11">
        <f t="shared" si="258"/>
        <v>-754.72500000000002</v>
      </c>
      <c r="BR425" s="11">
        <f t="shared" si="259"/>
        <v>-1253.2624999999998</v>
      </c>
    </row>
    <row r="426" spans="1:70" ht="16" customHeight="1">
      <c r="A426" s="2">
        <v>43964</v>
      </c>
      <c r="B426" s="10" t="s">
        <v>213</v>
      </c>
      <c r="C426" s="11">
        <v>9</v>
      </c>
      <c r="D426" s="10">
        <v>129</v>
      </c>
      <c r="E426" s="10">
        <v>-0.5</v>
      </c>
      <c r="K426" s="11">
        <v>0</v>
      </c>
      <c r="L426" s="11" t="s">
        <v>270</v>
      </c>
      <c r="M426" s="11" t="s">
        <v>270</v>
      </c>
      <c r="N426" s="11" t="s">
        <v>271</v>
      </c>
      <c r="O426" s="11" t="s">
        <v>272</v>
      </c>
      <c r="P426" s="11" t="s">
        <v>489</v>
      </c>
      <c r="Q426" s="11" t="s">
        <v>268</v>
      </c>
      <c r="R426" s="11" t="s">
        <v>489</v>
      </c>
      <c r="S426" s="11" t="s">
        <v>271</v>
      </c>
      <c r="T426" s="11" t="s">
        <v>268</v>
      </c>
      <c r="U426" s="11" t="s">
        <v>268</v>
      </c>
      <c r="V426" s="11" t="s">
        <v>272</v>
      </c>
      <c r="W426" s="11" t="s">
        <v>489</v>
      </c>
      <c r="X426" s="11" t="s">
        <v>272</v>
      </c>
      <c r="Y426" s="11" t="s">
        <v>268</v>
      </c>
      <c r="Z426" s="11" t="s">
        <v>268</v>
      </c>
      <c r="AA426" s="11" t="s">
        <v>270</v>
      </c>
      <c r="AB426" s="11" t="s">
        <v>268</v>
      </c>
      <c r="AC426" s="11" t="s">
        <v>490</v>
      </c>
      <c r="AD426" s="11" t="s">
        <v>489</v>
      </c>
      <c r="AH426" s="11">
        <f t="shared" si="225"/>
        <v>-398.02500000000003</v>
      </c>
      <c r="AI426" s="11">
        <f t="shared" si="226"/>
        <v>203.72799414999929</v>
      </c>
      <c r="AJ426" s="11">
        <f t="shared" si="227"/>
        <v>3.1470058500006246</v>
      </c>
      <c r="AK426" s="11">
        <f t="shared" si="228"/>
        <v>103.43749999999994</v>
      </c>
      <c r="AL426" s="11">
        <f t="shared" si="229"/>
        <v>-97.144491224996216</v>
      </c>
      <c r="AM426" s="11">
        <f t="shared" si="230"/>
        <v>103.43749999999994</v>
      </c>
      <c r="AN426" s="11">
        <f t="shared" si="231"/>
        <v>203.72799414999929</v>
      </c>
      <c r="AO426" s="11">
        <f t="shared" si="232"/>
        <v>-97.144491224996216</v>
      </c>
      <c r="AP426" s="11">
        <f t="shared" si="233"/>
        <v>-97.144491224996216</v>
      </c>
      <c r="AQ426" s="11">
        <f t="shared" si="234"/>
        <v>3.1470058500006246</v>
      </c>
      <c r="AR426" s="11">
        <f t="shared" si="235"/>
        <v>103.43749999999994</v>
      </c>
      <c r="AS426" s="11">
        <f t="shared" si="236"/>
        <v>3.1470058500006246</v>
      </c>
      <c r="AT426" s="11">
        <f t="shared" si="237"/>
        <v>-97.144491224996216</v>
      </c>
      <c r="AU426" s="11">
        <f t="shared" si="238"/>
        <v>-97.144491224996216</v>
      </c>
      <c r="AV426" s="11">
        <f t="shared" si="239"/>
        <v>-398.02500000000003</v>
      </c>
      <c r="AW426" s="11">
        <f t="shared" si="240"/>
        <v>-97.144491224996216</v>
      </c>
      <c r="AX426" s="11">
        <f t="shared" si="241"/>
        <v>-297.73450585000069</v>
      </c>
      <c r="AY426" s="11">
        <f t="shared" si="242"/>
        <v>103.43749999999994</v>
      </c>
      <c r="AZ426" s="11"/>
      <c r="BA426" s="11"/>
      <c r="BB426" s="11">
        <f t="shared" si="243"/>
        <v>-398.02500000000003</v>
      </c>
      <c r="BC426" s="11">
        <f t="shared" si="244"/>
        <v>-996.26800584999944</v>
      </c>
      <c r="BD426" s="11">
        <f t="shared" si="245"/>
        <v>-796.85699415000067</v>
      </c>
      <c r="BE426" s="11">
        <f t="shared" si="246"/>
        <v>-896.5625</v>
      </c>
      <c r="BF426" s="11">
        <f t="shared" si="247"/>
        <v>-697.15049122500386</v>
      </c>
      <c r="BG426" s="11">
        <f t="shared" si="248"/>
        <v>-896.5625</v>
      </c>
      <c r="BH426" s="11">
        <f t="shared" si="249"/>
        <v>-996.26800584999944</v>
      </c>
      <c r="BI426" s="11">
        <f t="shared" si="250"/>
        <v>-697.15049122500386</v>
      </c>
      <c r="BJ426" s="11">
        <f t="shared" si="251"/>
        <v>-697.15049122500386</v>
      </c>
      <c r="BK426" s="11">
        <f t="shared" si="252"/>
        <v>-796.85699415000067</v>
      </c>
      <c r="BL426" s="11">
        <f t="shared" si="253"/>
        <v>-896.5625</v>
      </c>
      <c r="BM426" s="11">
        <f t="shared" si="254"/>
        <v>-796.85699415000067</v>
      </c>
      <c r="BN426" s="11">
        <f t="shared" si="255"/>
        <v>-697.15049122500386</v>
      </c>
      <c r="BO426" s="11">
        <f t="shared" si="256"/>
        <v>-697.15049122500386</v>
      </c>
      <c r="BP426" s="11">
        <f t="shared" si="257"/>
        <v>-398.02500000000003</v>
      </c>
      <c r="BQ426" s="11">
        <f t="shared" si="258"/>
        <v>-697.15049122500386</v>
      </c>
      <c r="BR426" s="11">
        <f t="shared" si="259"/>
        <v>-497.73050584999942</v>
      </c>
    </row>
    <row r="427" spans="1:70" ht="16" customHeight="1">
      <c r="A427" s="2">
        <v>43964</v>
      </c>
      <c r="B427" s="10" t="s">
        <v>406</v>
      </c>
      <c r="C427" s="11">
        <v>10</v>
      </c>
      <c r="D427" s="10">
        <v>122</v>
      </c>
      <c r="E427" s="10">
        <v>-0.3</v>
      </c>
      <c r="K427" s="11">
        <v>0</v>
      </c>
      <c r="L427" s="11" t="s">
        <v>1398</v>
      </c>
      <c r="M427" s="11" t="s">
        <v>1780</v>
      </c>
      <c r="N427" s="11" t="s">
        <v>1023</v>
      </c>
      <c r="O427" s="11" t="s">
        <v>208</v>
      </c>
      <c r="P427" s="11" t="s">
        <v>1023</v>
      </c>
      <c r="Q427" s="11" t="s">
        <v>1397</v>
      </c>
      <c r="R427" s="11" t="s">
        <v>1400</v>
      </c>
      <c r="S427" s="11" t="s">
        <v>1397</v>
      </c>
      <c r="T427" s="11" t="s">
        <v>1397</v>
      </c>
      <c r="U427" s="11" t="s">
        <v>939</v>
      </c>
      <c r="V427" s="11" t="s">
        <v>939</v>
      </c>
      <c r="W427" s="11" t="s">
        <v>1396</v>
      </c>
      <c r="X427" s="11" t="s">
        <v>1396</v>
      </c>
      <c r="Y427" s="11" t="s">
        <v>1396</v>
      </c>
      <c r="Z427" s="11" t="s">
        <v>1396</v>
      </c>
      <c r="AA427" s="11" t="s">
        <v>1400</v>
      </c>
      <c r="AB427" s="11" t="s">
        <v>1024</v>
      </c>
      <c r="AC427" s="11" t="s">
        <v>1025</v>
      </c>
      <c r="AD427" s="11" t="s">
        <v>940</v>
      </c>
      <c r="AH427" s="11">
        <f t="shared" si="225"/>
        <v>610.46249999999986</v>
      </c>
      <c r="AI427" s="11">
        <f t="shared" si="226"/>
        <v>-392.46250000000003</v>
      </c>
      <c r="AJ427" s="11">
        <f t="shared" si="227"/>
        <v>108.99999999999989</v>
      </c>
      <c r="AK427" s="11">
        <f t="shared" si="228"/>
        <v>-392.46250000000003</v>
      </c>
      <c r="AL427" s="11">
        <f t="shared" si="229"/>
        <v>-1896.8500000000001</v>
      </c>
      <c r="AM427" s="11">
        <f t="shared" si="230"/>
        <v>-3401.2375000000002</v>
      </c>
      <c r="AN427" s="11">
        <f t="shared" si="231"/>
        <v>-1896.8500000000001</v>
      </c>
      <c r="AO427" s="11">
        <f t="shared" si="232"/>
        <v>-1896.8500000000001</v>
      </c>
      <c r="AP427" s="11">
        <f t="shared" si="233"/>
        <v>-1395.3875</v>
      </c>
      <c r="AQ427" s="11">
        <f t="shared" si="234"/>
        <v>-1395.3875</v>
      </c>
      <c r="AR427" s="11">
        <f t="shared" si="235"/>
        <v>-2398.3125</v>
      </c>
      <c r="AS427" s="11">
        <f t="shared" si="236"/>
        <v>-2398.3125</v>
      </c>
      <c r="AT427" s="11">
        <f t="shared" si="237"/>
        <v>-2398.3125</v>
      </c>
      <c r="AU427" s="11">
        <f t="shared" si="238"/>
        <v>-2398.3125</v>
      </c>
      <c r="AV427" s="11">
        <f t="shared" si="239"/>
        <v>-3401.2375000000002</v>
      </c>
      <c r="AW427" s="11">
        <f t="shared" si="240"/>
        <v>-3902.7000000000003</v>
      </c>
      <c r="AX427" s="11">
        <f t="shared" si="241"/>
        <v>-4404.1625000000004</v>
      </c>
      <c r="AY427" s="11">
        <f t="shared" si="242"/>
        <v>-4905.625</v>
      </c>
      <c r="AZ427" s="11"/>
      <c r="BA427" s="11"/>
      <c r="BB427" s="11">
        <f t="shared" si="243"/>
        <v>-2389.5374999999999</v>
      </c>
      <c r="BC427" s="11">
        <f t="shared" si="244"/>
        <v>-1392.4625000000001</v>
      </c>
      <c r="BD427" s="11">
        <f t="shared" si="245"/>
        <v>-1891</v>
      </c>
      <c r="BE427" s="11">
        <f t="shared" si="246"/>
        <v>-1392.4625000000001</v>
      </c>
      <c r="BF427" s="11">
        <f t="shared" si="247"/>
        <v>103.14999999999992</v>
      </c>
      <c r="BG427" s="11">
        <f t="shared" si="248"/>
        <v>1598.7624999999998</v>
      </c>
      <c r="BH427" s="11">
        <f t="shared" si="249"/>
        <v>103.14999999999992</v>
      </c>
      <c r="BI427" s="11">
        <f t="shared" si="250"/>
        <v>103.14999999999992</v>
      </c>
      <c r="BJ427" s="11">
        <f t="shared" si="251"/>
        <v>-395.38750000000005</v>
      </c>
      <c r="BK427" s="11">
        <f t="shared" si="252"/>
        <v>-395.38750000000005</v>
      </c>
      <c r="BL427" s="11">
        <f t="shared" si="253"/>
        <v>601.68749999999989</v>
      </c>
      <c r="BM427" s="11">
        <f t="shared" si="254"/>
        <v>601.68749999999989</v>
      </c>
      <c r="BN427" s="11">
        <f t="shared" si="255"/>
        <v>601.68749999999989</v>
      </c>
      <c r="BO427" s="11">
        <f t="shared" si="256"/>
        <v>601.68749999999989</v>
      </c>
      <c r="BP427" s="11">
        <f t="shared" si="257"/>
        <v>1598.7624999999998</v>
      </c>
      <c r="BQ427" s="11">
        <f t="shared" si="258"/>
        <v>2097.2999999999997</v>
      </c>
      <c r="BR427" s="11">
        <f t="shared" si="259"/>
        <v>2595.8375000000001</v>
      </c>
    </row>
    <row r="428" spans="1:70" ht="16" customHeight="1">
      <c r="A428" s="2">
        <v>43964</v>
      </c>
      <c r="B428" s="10" t="s">
        <v>1208</v>
      </c>
      <c r="C428" s="11">
        <v>11</v>
      </c>
      <c r="D428" s="10">
        <v>101</v>
      </c>
      <c r="E428" s="10">
        <v>-0.5</v>
      </c>
      <c r="K428" s="11">
        <v>0</v>
      </c>
      <c r="L428" s="11" t="s">
        <v>962</v>
      </c>
      <c r="M428" s="11" t="s">
        <v>963</v>
      </c>
      <c r="N428" s="11" t="s">
        <v>2070</v>
      </c>
      <c r="O428" s="11" t="s">
        <v>965</v>
      </c>
      <c r="P428" s="11" t="s">
        <v>964</v>
      </c>
      <c r="Q428" s="11" t="s">
        <v>334</v>
      </c>
      <c r="R428" s="11" t="s">
        <v>923</v>
      </c>
      <c r="S428" s="11" t="s">
        <v>966</v>
      </c>
      <c r="T428" s="11" t="s">
        <v>966</v>
      </c>
      <c r="U428" s="11" t="s">
        <v>966</v>
      </c>
      <c r="V428" s="11" t="s">
        <v>922</v>
      </c>
      <c r="W428" s="11" t="s">
        <v>922</v>
      </c>
      <c r="X428" s="11" t="s">
        <v>2070</v>
      </c>
      <c r="Y428" s="11" t="s">
        <v>964</v>
      </c>
      <c r="Z428" s="11" t="s">
        <v>2434</v>
      </c>
      <c r="AA428" s="11" t="s">
        <v>342</v>
      </c>
      <c r="AB428" s="11" t="s">
        <v>965</v>
      </c>
      <c r="AC428" s="11" t="s">
        <v>2352</v>
      </c>
      <c r="AD428" s="11" t="s">
        <v>2072</v>
      </c>
      <c r="AH428" s="11">
        <f t="shared" si="225"/>
        <v>-22.462499999999977</v>
      </c>
      <c r="AI428" s="11">
        <f t="shared" si="226"/>
        <v>-4535.625</v>
      </c>
      <c r="AJ428" s="11">
        <f t="shared" si="227"/>
        <v>-5538.55</v>
      </c>
      <c r="AK428" s="11">
        <f t="shared" si="228"/>
        <v>-5037.0875000000005</v>
      </c>
      <c r="AL428" s="11">
        <f t="shared" si="229"/>
        <v>-8547.3250000000007</v>
      </c>
      <c r="AM428" s="11">
        <f t="shared" si="230"/>
        <v>-8045.8625000000002</v>
      </c>
      <c r="AN428" s="11">
        <f t="shared" si="231"/>
        <v>-7042.9375</v>
      </c>
      <c r="AO428" s="11">
        <f t="shared" si="232"/>
        <v>-7042.9375</v>
      </c>
      <c r="AP428" s="11">
        <f t="shared" si="233"/>
        <v>-7042.9375</v>
      </c>
      <c r="AQ428" s="11">
        <f t="shared" si="234"/>
        <v>-4034.1625000000004</v>
      </c>
      <c r="AR428" s="11">
        <f t="shared" si="235"/>
        <v>-4034.1625000000004</v>
      </c>
      <c r="AS428" s="11">
        <f t="shared" si="236"/>
        <v>-4535.625</v>
      </c>
      <c r="AT428" s="11">
        <f t="shared" si="237"/>
        <v>-5037.0875000000005</v>
      </c>
      <c r="AU428" s="11">
        <f t="shared" si="238"/>
        <v>-6040.0124999999998</v>
      </c>
      <c r="AV428" s="11">
        <f t="shared" si="239"/>
        <v>-7544.4000000000005</v>
      </c>
      <c r="AW428" s="11">
        <f t="shared" si="240"/>
        <v>-5538.55</v>
      </c>
      <c r="AX428" s="11">
        <f t="shared" si="241"/>
        <v>-3532.7000000000003</v>
      </c>
      <c r="AY428" s="11">
        <f t="shared" si="242"/>
        <v>-2529.7750000000001</v>
      </c>
      <c r="AZ428" s="11"/>
      <c r="BA428" s="11"/>
      <c r="BB428" s="11">
        <f t="shared" si="243"/>
        <v>-3022.4625000000001</v>
      </c>
      <c r="BC428" s="11">
        <f t="shared" si="244"/>
        <v>1464.3749999999998</v>
      </c>
      <c r="BD428" s="11">
        <f t="shared" si="245"/>
        <v>2461.4499999999998</v>
      </c>
      <c r="BE428" s="11">
        <f t="shared" si="246"/>
        <v>1962.9124999999999</v>
      </c>
      <c r="BF428" s="11">
        <f t="shared" si="247"/>
        <v>5452.6750000000002</v>
      </c>
      <c r="BG428" s="11">
        <f t="shared" si="248"/>
        <v>4954.1374999999998</v>
      </c>
      <c r="BH428" s="11">
        <f t="shared" si="249"/>
        <v>3957.0625</v>
      </c>
      <c r="BI428" s="11">
        <f t="shared" si="250"/>
        <v>3957.0625</v>
      </c>
      <c r="BJ428" s="11">
        <f t="shared" si="251"/>
        <v>3957.0625</v>
      </c>
      <c r="BK428" s="11">
        <f t="shared" si="252"/>
        <v>965.83750000000009</v>
      </c>
      <c r="BL428" s="11">
        <f t="shared" si="253"/>
        <v>965.83750000000009</v>
      </c>
      <c r="BM428" s="11">
        <f t="shared" si="254"/>
        <v>1464.3749999999998</v>
      </c>
      <c r="BN428" s="11">
        <f t="shared" si="255"/>
        <v>1962.9124999999999</v>
      </c>
      <c r="BO428" s="11">
        <f t="shared" si="256"/>
        <v>2959.9874999999997</v>
      </c>
      <c r="BP428" s="11">
        <f t="shared" si="257"/>
        <v>4455.5999999999995</v>
      </c>
      <c r="BQ428" s="11">
        <f t="shared" si="258"/>
        <v>2461.4499999999998</v>
      </c>
      <c r="BR428" s="11">
        <f t="shared" si="259"/>
        <v>467.29999999999995</v>
      </c>
    </row>
    <row r="429" spans="1:70" ht="16" customHeight="1">
      <c r="A429" s="2">
        <v>43964</v>
      </c>
      <c r="B429" s="10" t="s">
        <v>1054</v>
      </c>
      <c r="C429" s="11">
        <v>12</v>
      </c>
      <c r="D429" s="10">
        <v>98</v>
      </c>
      <c r="E429" s="10">
        <v>-2.5</v>
      </c>
      <c r="I429" s="11">
        <v>2.1292968749999919E-2</v>
      </c>
      <c r="K429" s="11">
        <v>0</v>
      </c>
      <c r="L429" s="11" t="s">
        <v>2072</v>
      </c>
      <c r="M429" s="11" t="s">
        <v>2073</v>
      </c>
      <c r="N429" s="11" t="s">
        <v>2221</v>
      </c>
      <c r="O429" s="11" t="s">
        <v>1371</v>
      </c>
      <c r="P429" s="11" t="s">
        <v>971</v>
      </c>
      <c r="Q429" s="11" t="s">
        <v>606</v>
      </c>
      <c r="R429" s="11" t="s">
        <v>968</v>
      </c>
      <c r="S429" s="11" t="s">
        <v>969</v>
      </c>
      <c r="T429" s="11" t="s">
        <v>1369</v>
      </c>
      <c r="U429" s="11" t="s">
        <v>1369</v>
      </c>
      <c r="V429" s="11" t="s">
        <v>1369</v>
      </c>
      <c r="W429" s="11" t="s">
        <v>970</v>
      </c>
      <c r="X429" s="11" t="s">
        <v>968</v>
      </c>
      <c r="Y429" s="11" t="s">
        <v>968</v>
      </c>
      <c r="Z429" s="11" t="s">
        <v>968</v>
      </c>
      <c r="AA429" s="11" t="s">
        <v>2073</v>
      </c>
      <c r="AB429" s="11" t="s">
        <v>2073</v>
      </c>
      <c r="AC429" s="11" t="s">
        <v>2071</v>
      </c>
      <c r="AD429" s="11" t="s">
        <v>968</v>
      </c>
      <c r="AH429" s="11">
        <f t="shared" si="225"/>
        <v>-1029.7375000000002</v>
      </c>
      <c r="AI429" s="11">
        <f t="shared" si="226"/>
        <v>6492.2</v>
      </c>
      <c r="AJ429" s="11">
        <f t="shared" si="227"/>
        <v>4486.3499999999995</v>
      </c>
      <c r="AK429" s="11">
        <f t="shared" si="228"/>
        <v>6993.6624999999995</v>
      </c>
      <c r="AL429" s="11">
        <f t="shared" si="229"/>
        <v>3984.8874999999998</v>
      </c>
      <c r="AM429" s="11">
        <f t="shared" si="230"/>
        <v>2480.5</v>
      </c>
      <c r="AN429" s="11">
        <f t="shared" si="231"/>
        <v>1979.0374999999999</v>
      </c>
      <c r="AO429" s="11">
        <f t="shared" si="232"/>
        <v>2981.9625000000001</v>
      </c>
      <c r="AP429" s="11">
        <f t="shared" si="233"/>
        <v>2981.9625000000001</v>
      </c>
      <c r="AQ429" s="11">
        <f t="shared" si="234"/>
        <v>2981.9625000000001</v>
      </c>
      <c r="AR429" s="11">
        <f t="shared" si="235"/>
        <v>3483.4249999999997</v>
      </c>
      <c r="AS429" s="11">
        <f t="shared" si="236"/>
        <v>2480.5</v>
      </c>
      <c r="AT429" s="11">
        <f t="shared" si="237"/>
        <v>2480.5</v>
      </c>
      <c r="AU429" s="11">
        <f t="shared" si="238"/>
        <v>2480.5</v>
      </c>
      <c r="AV429" s="11">
        <f t="shared" si="239"/>
        <v>-1029.7375000000002</v>
      </c>
      <c r="AW429" s="11">
        <f t="shared" si="240"/>
        <v>-1029.7375000000002</v>
      </c>
      <c r="AX429" s="11">
        <f t="shared" si="241"/>
        <v>474.65000000000009</v>
      </c>
      <c r="AY429" s="11">
        <f t="shared" si="242"/>
        <v>2480.5</v>
      </c>
      <c r="AZ429" s="11"/>
      <c r="BA429" s="11"/>
      <c r="BB429" s="11">
        <f t="shared" si="243"/>
        <v>-2029.7375000000002</v>
      </c>
      <c r="BC429" s="11">
        <f t="shared" si="244"/>
        <v>-9507.8000000000011</v>
      </c>
      <c r="BD429" s="11">
        <f t="shared" si="245"/>
        <v>-7513.6500000000005</v>
      </c>
      <c r="BE429" s="11">
        <f t="shared" si="246"/>
        <v>-10006.3375</v>
      </c>
      <c r="BF429" s="11">
        <f t="shared" si="247"/>
        <v>-7015.1125000000002</v>
      </c>
      <c r="BG429" s="11">
        <f t="shared" si="248"/>
        <v>-5519.5</v>
      </c>
      <c r="BH429" s="11">
        <f t="shared" si="249"/>
        <v>-5020.9624999999996</v>
      </c>
      <c r="BI429" s="11">
        <f t="shared" si="250"/>
        <v>-6018.0375000000004</v>
      </c>
      <c r="BJ429" s="11">
        <f t="shared" si="251"/>
        <v>-6018.0375000000004</v>
      </c>
      <c r="BK429" s="11">
        <f t="shared" si="252"/>
        <v>-6018.0375000000004</v>
      </c>
      <c r="BL429" s="11">
        <f t="shared" si="253"/>
        <v>-6516.5750000000007</v>
      </c>
      <c r="BM429" s="11">
        <f t="shared" si="254"/>
        <v>-5519.5</v>
      </c>
      <c r="BN429" s="11">
        <f t="shared" si="255"/>
        <v>-5519.5</v>
      </c>
      <c r="BO429" s="11">
        <f t="shared" si="256"/>
        <v>-5519.5</v>
      </c>
      <c r="BP429" s="11">
        <f t="shared" si="257"/>
        <v>-2029.7375000000002</v>
      </c>
      <c r="BQ429" s="11">
        <f t="shared" si="258"/>
        <v>-2029.7375000000002</v>
      </c>
      <c r="BR429" s="11">
        <f t="shared" si="259"/>
        <v>-3525.35</v>
      </c>
    </row>
    <row r="430" spans="1:70" ht="16" customHeight="1">
      <c r="A430" s="2">
        <v>43964</v>
      </c>
      <c r="B430" s="10" t="s">
        <v>69</v>
      </c>
      <c r="C430" s="11">
        <v>13</v>
      </c>
      <c r="D430" s="10">
        <v>91</v>
      </c>
      <c r="E430" s="10">
        <v>-2.6</v>
      </c>
      <c r="I430" s="11">
        <v>2.2980894549762949E-2</v>
      </c>
      <c r="K430" s="11">
        <v>0</v>
      </c>
      <c r="L430" s="11" t="s">
        <v>1607</v>
      </c>
      <c r="M430" s="11" t="s">
        <v>1877</v>
      </c>
      <c r="N430" s="11" t="s">
        <v>2383</v>
      </c>
      <c r="O430" s="11" t="s">
        <v>2780</v>
      </c>
      <c r="P430" s="11" t="s">
        <v>2386</v>
      </c>
      <c r="Q430" s="11" t="s">
        <v>2457</v>
      </c>
      <c r="R430" s="11" t="s">
        <v>1873</v>
      </c>
      <c r="S430" s="11" t="s">
        <v>1874</v>
      </c>
      <c r="T430" s="11" t="s">
        <v>1875</v>
      </c>
      <c r="U430" s="11" t="s">
        <v>2781</v>
      </c>
      <c r="V430" s="11" t="s">
        <v>2781</v>
      </c>
      <c r="W430" s="11" t="s">
        <v>2459</v>
      </c>
      <c r="X430" s="11" t="s">
        <v>2384</v>
      </c>
      <c r="Y430" s="11" t="s">
        <v>2384</v>
      </c>
      <c r="Z430" s="11" t="s">
        <v>2781</v>
      </c>
      <c r="AA430" s="11" t="s">
        <v>2381</v>
      </c>
      <c r="AB430" s="11" t="s">
        <v>2780</v>
      </c>
      <c r="AC430" s="11" t="s">
        <v>2745</v>
      </c>
      <c r="AD430" s="11" t="s">
        <v>2745</v>
      </c>
      <c r="AH430" s="11">
        <f t="shared" si="225"/>
        <v>6362.2000000000007</v>
      </c>
      <c r="AI430" s="11">
        <f t="shared" si="226"/>
        <v>17394.375</v>
      </c>
      <c r="AJ430" s="11">
        <f t="shared" si="227"/>
        <v>11376.825000000001</v>
      </c>
      <c r="AK430" s="11">
        <f t="shared" si="228"/>
        <v>13382.675000000001</v>
      </c>
      <c r="AL430" s="11">
        <f t="shared" si="229"/>
        <v>2350.5</v>
      </c>
      <c r="AM430" s="11">
        <f t="shared" si="230"/>
        <v>-2664.125</v>
      </c>
      <c r="AN430" s="11">
        <f t="shared" si="231"/>
        <v>-658.27500000000009</v>
      </c>
      <c r="AO430" s="11">
        <f t="shared" si="232"/>
        <v>7365.125</v>
      </c>
      <c r="AP430" s="11">
        <f t="shared" si="233"/>
        <v>8368.0500000000011</v>
      </c>
      <c r="AQ430" s="11">
        <f t="shared" si="234"/>
        <v>8368.0500000000011</v>
      </c>
      <c r="AR430" s="11">
        <f t="shared" si="235"/>
        <v>15388.524999999998</v>
      </c>
      <c r="AS430" s="11">
        <f t="shared" si="236"/>
        <v>14385.599999999999</v>
      </c>
      <c r="AT430" s="11">
        <f t="shared" si="237"/>
        <v>14385.599999999999</v>
      </c>
      <c r="AU430" s="11">
        <f t="shared" si="238"/>
        <v>8368.0500000000011</v>
      </c>
      <c r="AV430" s="11">
        <f t="shared" si="239"/>
        <v>9370.9750000000004</v>
      </c>
      <c r="AW430" s="11">
        <f t="shared" si="240"/>
        <v>11376.825000000001</v>
      </c>
      <c r="AX430" s="11">
        <f t="shared" si="241"/>
        <v>10373.9</v>
      </c>
      <c r="AY430" s="11">
        <f t="shared" si="242"/>
        <v>10373.9</v>
      </c>
      <c r="AZ430" s="11"/>
      <c r="BA430" s="11"/>
      <c r="BB430" s="11">
        <f t="shared" si="243"/>
        <v>-13637.8</v>
      </c>
      <c r="BC430" s="11">
        <f t="shared" si="244"/>
        <v>-24605.625</v>
      </c>
      <c r="BD430" s="11">
        <f t="shared" si="245"/>
        <v>-18623.174999999999</v>
      </c>
      <c r="BE430" s="11">
        <f t="shared" si="246"/>
        <v>-20617.325000000001</v>
      </c>
      <c r="BF430" s="11">
        <f t="shared" si="247"/>
        <v>-9649.5</v>
      </c>
      <c r="BG430" s="11">
        <f t="shared" si="248"/>
        <v>-4664.125</v>
      </c>
      <c r="BH430" s="11">
        <f t="shared" si="249"/>
        <v>-6658.2749999999996</v>
      </c>
      <c r="BI430" s="11">
        <f t="shared" si="250"/>
        <v>-14634.875</v>
      </c>
      <c r="BJ430" s="11">
        <f t="shared" si="251"/>
        <v>-15631.949999999999</v>
      </c>
      <c r="BK430" s="11">
        <f t="shared" si="252"/>
        <v>-15631.949999999999</v>
      </c>
      <c r="BL430" s="11">
        <f t="shared" si="253"/>
        <v>-22611.475000000002</v>
      </c>
      <c r="BM430" s="11">
        <f t="shared" si="254"/>
        <v>-21614.400000000001</v>
      </c>
      <c r="BN430" s="11">
        <f t="shared" si="255"/>
        <v>-21614.400000000001</v>
      </c>
      <c r="BO430" s="11">
        <f t="shared" si="256"/>
        <v>-15631.949999999999</v>
      </c>
      <c r="BP430" s="11">
        <f t="shared" si="257"/>
        <v>-16629.025000000001</v>
      </c>
      <c r="BQ430" s="11">
        <f t="shared" si="258"/>
        <v>-18623.174999999999</v>
      </c>
      <c r="BR430" s="11">
        <f t="shared" si="259"/>
        <v>-17626.099999999999</v>
      </c>
    </row>
    <row r="431" spans="1:70" ht="16" customHeight="1">
      <c r="A431" s="2">
        <v>43964</v>
      </c>
      <c r="B431" s="10" t="s">
        <v>49</v>
      </c>
      <c r="C431" s="11">
        <v>14</v>
      </c>
      <c r="D431" s="10">
        <v>90</v>
      </c>
      <c r="E431" s="10">
        <v>-0.3</v>
      </c>
      <c r="I431" s="11">
        <v>1.6636337245645842E-2</v>
      </c>
      <c r="K431" s="11">
        <v>0</v>
      </c>
      <c r="L431" s="11" t="s">
        <v>2316</v>
      </c>
      <c r="M431" s="11" t="s">
        <v>2213</v>
      </c>
      <c r="N431" s="11" t="s">
        <v>1837</v>
      </c>
      <c r="O431" s="11" t="s">
        <v>2357</v>
      </c>
      <c r="P431" s="11" t="s">
        <v>1836</v>
      </c>
      <c r="Q431" s="11" t="s">
        <v>2357</v>
      </c>
      <c r="R431" s="11" t="s">
        <v>2325</v>
      </c>
      <c r="S431" s="11" t="s">
        <v>1841</v>
      </c>
      <c r="T431" s="11" t="s">
        <v>1805</v>
      </c>
      <c r="U431" s="11" t="s">
        <v>1805</v>
      </c>
      <c r="V431" s="11" t="s">
        <v>1808</v>
      </c>
      <c r="W431" s="11" t="s">
        <v>1809</v>
      </c>
      <c r="X431" s="11" t="s">
        <v>1809</v>
      </c>
      <c r="Y431" s="11" t="s">
        <v>1804</v>
      </c>
      <c r="Z431" s="11" t="s">
        <v>1843</v>
      </c>
      <c r="AA431" s="11" t="s">
        <v>1805</v>
      </c>
      <c r="AB431" s="11" t="s">
        <v>1805</v>
      </c>
      <c r="AC431" s="11" t="s">
        <v>1835</v>
      </c>
      <c r="AD431" s="11" t="s">
        <v>1805</v>
      </c>
      <c r="AH431" s="11">
        <f t="shared" si="225"/>
        <v>2.8784985750003074</v>
      </c>
      <c r="AI431" s="11">
        <f t="shared" si="226"/>
        <v>53.023745649999981</v>
      </c>
      <c r="AJ431" s="11">
        <f t="shared" si="227"/>
        <v>203.46450150000067</v>
      </c>
      <c r="AK431" s="11">
        <f t="shared" si="228"/>
        <v>353.90024272499966</v>
      </c>
      <c r="AL431" s="11">
        <f t="shared" si="229"/>
        <v>203.46450150000067</v>
      </c>
      <c r="AM431" s="11">
        <f t="shared" si="230"/>
        <v>253.60974857500031</v>
      </c>
      <c r="AN431" s="11">
        <f t="shared" si="231"/>
        <v>404.05050442500101</v>
      </c>
      <c r="AO431" s="11">
        <f t="shared" si="232"/>
        <v>554.48624564999989</v>
      </c>
      <c r="AP431" s="11">
        <f t="shared" si="233"/>
        <v>554.48624564999989</v>
      </c>
      <c r="AQ431" s="11">
        <f t="shared" si="234"/>
        <v>805.21749564999993</v>
      </c>
      <c r="AR431" s="11">
        <f t="shared" si="235"/>
        <v>704.92700150000053</v>
      </c>
      <c r="AS431" s="11">
        <f t="shared" si="236"/>
        <v>704.92700150000053</v>
      </c>
      <c r="AT431" s="11">
        <f t="shared" si="237"/>
        <v>654.78175442500105</v>
      </c>
      <c r="AU431" s="11">
        <f t="shared" si="238"/>
        <v>454.1957515000006</v>
      </c>
      <c r="AV431" s="11">
        <f t="shared" si="239"/>
        <v>554.48624564999989</v>
      </c>
      <c r="AW431" s="11">
        <f t="shared" si="240"/>
        <v>554.48624564999989</v>
      </c>
      <c r="AX431" s="11">
        <f t="shared" si="241"/>
        <v>504.34099857500041</v>
      </c>
      <c r="AY431" s="11">
        <f t="shared" si="242"/>
        <v>554.48624564999989</v>
      </c>
      <c r="AZ431" s="11"/>
      <c r="BA431" s="11"/>
      <c r="BB431" s="11">
        <f t="shared" si="243"/>
        <v>-397.12350142500031</v>
      </c>
      <c r="BC431" s="11">
        <f t="shared" si="244"/>
        <v>-446.97625435000003</v>
      </c>
      <c r="BD431" s="11">
        <f t="shared" si="245"/>
        <v>-596.5394985000006</v>
      </c>
      <c r="BE431" s="11">
        <f t="shared" si="246"/>
        <v>-746.09775727499959</v>
      </c>
      <c r="BF431" s="11">
        <f t="shared" si="247"/>
        <v>-596.5394985000006</v>
      </c>
      <c r="BG431" s="11">
        <f t="shared" si="248"/>
        <v>-646.39225142500027</v>
      </c>
      <c r="BH431" s="11">
        <f t="shared" si="249"/>
        <v>-795.9554955750009</v>
      </c>
      <c r="BI431" s="11">
        <f t="shared" si="250"/>
        <v>-945.51375435000011</v>
      </c>
      <c r="BJ431" s="11">
        <f t="shared" si="251"/>
        <v>-945.51375435000011</v>
      </c>
      <c r="BK431" s="11">
        <f t="shared" si="252"/>
        <v>-1194.7825043500002</v>
      </c>
      <c r="BL431" s="11">
        <f t="shared" si="253"/>
        <v>-1095.0769985000006</v>
      </c>
      <c r="BM431" s="11">
        <f t="shared" si="254"/>
        <v>-1095.0769985000006</v>
      </c>
      <c r="BN431" s="11">
        <f t="shared" si="255"/>
        <v>-1045.2242455750009</v>
      </c>
      <c r="BO431" s="11">
        <f t="shared" si="256"/>
        <v>-845.80824850000067</v>
      </c>
      <c r="BP431" s="11">
        <f t="shared" si="257"/>
        <v>-945.51375435000011</v>
      </c>
      <c r="BQ431" s="11">
        <f t="shared" si="258"/>
        <v>-945.51375435000011</v>
      </c>
      <c r="BR431" s="11">
        <f t="shared" si="259"/>
        <v>-895.66100142500022</v>
      </c>
    </row>
    <row r="432" spans="1:70" ht="16" customHeight="1">
      <c r="A432" s="2">
        <v>43964</v>
      </c>
      <c r="B432" s="10" t="s">
        <v>400</v>
      </c>
      <c r="C432" s="11">
        <v>15</v>
      </c>
      <c r="D432" s="10">
        <v>87</v>
      </c>
      <c r="E432" s="10">
        <v>-0.4</v>
      </c>
      <c r="I432" s="11">
        <v>1.7202828277774841E-2</v>
      </c>
      <c r="K432" s="11">
        <v>0</v>
      </c>
      <c r="L432" s="11" t="s">
        <v>1486</v>
      </c>
      <c r="M432" s="11" t="s">
        <v>1595</v>
      </c>
      <c r="N432" s="11" t="s">
        <v>1596</v>
      </c>
      <c r="O432" s="11" t="s">
        <v>2439</v>
      </c>
      <c r="P432" s="11" t="s">
        <v>1598</v>
      </c>
      <c r="Q432" s="11" t="s">
        <v>1597</v>
      </c>
      <c r="R432" s="11" t="s">
        <v>2329</v>
      </c>
      <c r="S432" s="11" t="s">
        <v>2439</v>
      </c>
      <c r="T432" s="11" t="s">
        <v>1597</v>
      </c>
      <c r="U432" s="11" t="s">
        <v>2329</v>
      </c>
      <c r="V432" s="11" t="s">
        <v>2439</v>
      </c>
      <c r="W432" s="11" t="s">
        <v>1599</v>
      </c>
      <c r="X432" s="11" t="s">
        <v>389</v>
      </c>
      <c r="Y432" s="11" t="s">
        <v>2439</v>
      </c>
      <c r="Z432" s="11" t="s">
        <v>2329</v>
      </c>
      <c r="AA432" s="11" t="s">
        <v>1597</v>
      </c>
      <c r="AB432" s="11" t="s">
        <v>1600</v>
      </c>
      <c r="AC432" s="11" t="s">
        <v>1596</v>
      </c>
      <c r="AD432" s="11" t="s">
        <v>1596</v>
      </c>
      <c r="AH432" s="11">
        <f t="shared" si="225"/>
        <v>-51.519499924999039</v>
      </c>
      <c r="AI432" s="11">
        <f t="shared" si="226"/>
        <v>199.21175007500096</v>
      </c>
      <c r="AJ432" s="11">
        <f t="shared" si="227"/>
        <v>299.50224422500031</v>
      </c>
      <c r="AK432" s="11">
        <f t="shared" si="228"/>
        <v>449.9430000750009</v>
      </c>
      <c r="AL432" s="11">
        <f t="shared" si="229"/>
        <v>149.06650300000126</v>
      </c>
      <c r="AM432" s="11">
        <f t="shared" si="230"/>
        <v>249.35699715000061</v>
      </c>
      <c r="AN432" s="11">
        <f t="shared" si="231"/>
        <v>299.50224422500031</v>
      </c>
      <c r="AO432" s="11">
        <f t="shared" si="232"/>
        <v>149.06650300000126</v>
      </c>
      <c r="AP432" s="11">
        <f t="shared" si="233"/>
        <v>249.35699715000061</v>
      </c>
      <c r="AQ432" s="11">
        <f t="shared" si="234"/>
        <v>299.50224422500031</v>
      </c>
      <c r="AR432" s="11">
        <f t="shared" si="235"/>
        <v>349.64749129999996</v>
      </c>
      <c r="AS432" s="11">
        <f t="shared" si="236"/>
        <v>399.79775300000131</v>
      </c>
      <c r="AT432" s="11">
        <f t="shared" si="237"/>
        <v>299.50224422500031</v>
      </c>
      <c r="AU432" s="11">
        <f t="shared" si="238"/>
        <v>249.35699715000061</v>
      </c>
      <c r="AV432" s="11">
        <f t="shared" si="239"/>
        <v>149.06650300000126</v>
      </c>
      <c r="AW432" s="11">
        <f t="shared" si="240"/>
        <v>98.916241299999982</v>
      </c>
      <c r="AX432" s="11">
        <f t="shared" si="241"/>
        <v>199.21175007500096</v>
      </c>
      <c r="AY432" s="11">
        <f t="shared" si="242"/>
        <v>199.21175007500096</v>
      </c>
      <c r="AZ432" s="11"/>
      <c r="BA432" s="11"/>
      <c r="BB432" s="11">
        <f t="shared" si="243"/>
        <v>-251.52549992500093</v>
      </c>
      <c r="BC432" s="11">
        <f t="shared" si="244"/>
        <v>-500.79424992500094</v>
      </c>
      <c r="BD432" s="11">
        <f t="shared" si="245"/>
        <v>-600.49975577500038</v>
      </c>
      <c r="BE432" s="11">
        <f t="shared" si="246"/>
        <v>-750.06299992500101</v>
      </c>
      <c r="BF432" s="11">
        <f t="shared" si="247"/>
        <v>-450.94149700000128</v>
      </c>
      <c r="BG432" s="11">
        <f t="shared" si="248"/>
        <v>-550.64700285000072</v>
      </c>
      <c r="BH432" s="11">
        <f t="shared" si="249"/>
        <v>-600.49975577500038</v>
      </c>
      <c r="BI432" s="11">
        <f t="shared" si="250"/>
        <v>-450.94149700000128</v>
      </c>
      <c r="BJ432" s="11">
        <f t="shared" si="251"/>
        <v>-550.64700285000072</v>
      </c>
      <c r="BK432" s="11">
        <f t="shared" si="252"/>
        <v>-600.49975577500038</v>
      </c>
      <c r="BL432" s="11">
        <f t="shared" si="253"/>
        <v>-650.35250869999993</v>
      </c>
      <c r="BM432" s="11">
        <f t="shared" si="254"/>
        <v>-700.21024700000123</v>
      </c>
      <c r="BN432" s="11">
        <f t="shared" si="255"/>
        <v>-600.49975577500038</v>
      </c>
      <c r="BO432" s="11">
        <f t="shared" si="256"/>
        <v>-550.64700285000072</v>
      </c>
      <c r="BP432" s="11">
        <f t="shared" si="257"/>
        <v>-450.94149700000128</v>
      </c>
      <c r="BQ432" s="11">
        <f t="shared" si="258"/>
        <v>-401.08375870000003</v>
      </c>
      <c r="BR432" s="11">
        <f t="shared" si="259"/>
        <v>-500.79424992500094</v>
      </c>
    </row>
    <row r="433" spans="1:70" ht="16" customHeight="1">
      <c r="A433" s="2">
        <v>43965</v>
      </c>
      <c r="B433" s="10" t="s">
        <v>1096</v>
      </c>
      <c r="C433" s="11">
        <v>1</v>
      </c>
      <c r="D433" s="10">
        <v>361</v>
      </c>
      <c r="E433" s="10">
        <v>0.4</v>
      </c>
      <c r="K433" s="11">
        <v>0</v>
      </c>
      <c r="L433" s="11" t="s">
        <v>1850</v>
      </c>
      <c r="M433" s="11" t="s">
        <v>1955</v>
      </c>
      <c r="N433" s="11" t="s">
        <v>1850</v>
      </c>
      <c r="O433" s="11" t="s">
        <v>1852</v>
      </c>
      <c r="P433" s="11" t="s">
        <v>1198</v>
      </c>
      <c r="Q433" s="11" t="s">
        <v>1955</v>
      </c>
      <c r="R433" s="11" t="s">
        <v>1852</v>
      </c>
      <c r="S433" s="11" t="s">
        <v>1193</v>
      </c>
      <c r="T433" s="11" t="s">
        <v>1193</v>
      </c>
      <c r="U433" s="11" t="s">
        <v>1193</v>
      </c>
      <c r="V433" s="11" t="s">
        <v>1198</v>
      </c>
      <c r="W433" s="11" t="s">
        <v>1957</v>
      </c>
      <c r="X433" s="11" t="s">
        <v>1957</v>
      </c>
      <c r="Y433" s="11" t="s">
        <v>1198</v>
      </c>
      <c r="Z433" s="11" t="s">
        <v>1197</v>
      </c>
      <c r="AA433" s="11" t="s">
        <v>1955</v>
      </c>
      <c r="AB433" s="11" t="s">
        <v>1846</v>
      </c>
      <c r="AC433" s="11" t="s">
        <v>1846</v>
      </c>
      <c r="AD433" s="11" t="s">
        <v>1849</v>
      </c>
      <c r="AH433" s="11">
        <f t="shared" si="225"/>
        <v>-5183.7749999999996</v>
      </c>
      <c r="AI433" s="11">
        <f t="shared" si="226"/>
        <v>-2175</v>
      </c>
      <c r="AJ433" s="11">
        <f t="shared" si="227"/>
        <v>-7189.625</v>
      </c>
      <c r="AK433" s="11">
        <f t="shared" si="228"/>
        <v>-8192.5499999999993</v>
      </c>
      <c r="AL433" s="11">
        <f t="shared" si="229"/>
        <v>-5183.7749999999996</v>
      </c>
      <c r="AM433" s="11">
        <f t="shared" si="230"/>
        <v>-7189.625</v>
      </c>
      <c r="AN433" s="11">
        <f t="shared" si="231"/>
        <v>-11201.325000000001</v>
      </c>
      <c r="AO433" s="11">
        <f t="shared" si="232"/>
        <v>-11201.325000000001</v>
      </c>
      <c r="AP433" s="11">
        <f t="shared" si="233"/>
        <v>-11201.325000000001</v>
      </c>
      <c r="AQ433" s="11">
        <f t="shared" si="234"/>
        <v>-8192.5499999999993</v>
      </c>
      <c r="AR433" s="11">
        <f t="shared" si="235"/>
        <v>-6186.7</v>
      </c>
      <c r="AS433" s="11">
        <f t="shared" si="236"/>
        <v>-6186.7</v>
      </c>
      <c r="AT433" s="11">
        <f t="shared" si="237"/>
        <v>-8192.5499999999993</v>
      </c>
      <c r="AU433" s="11">
        <f t="shared" si="238"/>
        <v>-9195.4750000000004</v>
      </c>
      <c r="AV433" s="11">
        <f t="shared" si="239"/>
        <v>-5183.7749999999996</v>
      </c>
      <c r="AW433" s="11">
        <f t="shared" si="240"/>
        <v>-4180.8500000000004</v>
      </c>
      <c r="AX433" s="11">
        <f t="shared" si="241"/>
        <v>-4180.8500000000004</v>
      </c>
      <c r="AY433" s="11">
        <f t="shared" si="242"/>
        <v>-670.61250000000007</v>
      </c>
      <c r="AZ433" s="11"/>
      <c r="BA433" s="11"/>
      <c r="BB433" s="11">
        <f t="shared" si="243"/>
        <v>816.22499999999991</v>
      </c>
      <c r="BC433" s="11">
        <f t="shared" si="244"/>
        <v>-2175</v>
      </c>
      <c r="BD433" s="11">
        <f t="shared" si="245"/>
        <v>2810.375</v>
      </c>
      <c r="BE433" s="11">
        <f t="shared" si="246"/>
        <v>3807.45</v>
      </c>
      <c r="BF433" s="11">
        <f t="shared" si="247"/>
        <v>816.22499999999991</v>
      </c>
      <c r="BG433" s="11">
        <f t="shared" si="248"/>
        <v>2810.375</v>
      </c>
      <c r="BH433" s="11">
        <f t="shared" si="249"/>
        <v>6798.6750000000002</v>
      </c>
      <c r="BI433" s="11">
        <f t="shared" si="250"/>
        <v>6798.6750000000002</v>
      </c>
      <c r="BJ433" s="11">
        <f t="shared" si="251"/>
        <v>6798.6750000000002</v>
      </c>
      <c r="BK433" s="11">
        <f t="shared" si="252"/>
        <v>3807.45</v>
      </c>
      <c r="BL433" s="11">
        <f t="shared" si="253"/>
        <v>1813.3000000000002</v>
      </c>
      <c r="BM433" s="11">
        <f t="shared" si="254"/>
        <v>1813.3000000000002</v>
      </c>
      <c r="BN433" s="11">
        <f t="shared" si="255"/>
        <v>3807.45</v>
      </c>
      <c r="BO433" s="11">
        <f t="shared" si="256"/>
        <v>4804.5249999999996</v>
      </c>
      <c r="BP433" s="11">
        <f t="shared" si="257"/>
        <v>816.22499999999991</v>
      </c>
      <c r="BQ433" s="11">
        <f t="shared" si="258"/>
        <v>-180.85000000000002</v>
      </c>
      <c r="BR433" s="11">
        <f t="shared" si="259"/>
        <v>-180.85000000000002</v>
      </c>
    </row>
    <row r="434" spans="1:70" ht="16" customHeight="1">
      <c r="A434" s="2">
        <v>43965</v>
      </c>
      <c r="B434" s="10" t="s">
        <v>175</v>
      </c>
      <c r="C434" s="11">
        <v>2</v>
      </c>
      <c r="D434" s="10">
        <v>176</v>
      </c>
      <c r="E434" s="10">
        <v>0.9</v>
      </c>
      <c r="K434" s="11">
        <v>0</v>
      </c>
      <c r="L434" s="11" t="s">
        <v>1971</v>
      </c>
      <c r="M434" s="11" t="s">
        <v>1972</v>
      </c>
      <c r="N434" s="11" t="s">
        <v>1971</v>
      </c>
      <c r="O434" s="11" t="s">
        <v>1973</v>
      </c>
      <c r="P434" s="11" t="s">
        <v>1974</v>
      </c>
      <c r="Q434" s="11" t="s">
        <v>1975</v>
      </c>
      <c r="R434" s="11" t="s">
        <v>2782</v>
      </c>
      <c r="S434" s="11" t="s">
        <v>1977</v>
      </c>
      <c r="T434" s="11" t="s">
        <v>1978</v>
      </c>
      <c r="U434" s="11" t="s">
        <v>1976</v>
      </c>
      <c r="V434" s="11" t="s">
        <v>1977</v>
      </c>
      <c r="W434" s="11" t="s">
        <v>1978</v>
      </c>
      <c r="X434" s="11" t="s">
        <v>1979</v>
      </c>
      <c r="Y434" s="11" t="s">
        <v>1980</v>
      </c>
      <c r="Z434" s="11" t="s">
        <v>2491</v>
      </c>
      <c r="AA434" s="11" t="s">
        <v>1982</v>
      </c>
      <c r="AB434" s="11" t="s">
        <v>1975</v>
      </c>
      <c r="AC434" s="11" t="s">
        <v>1974</v>
      </c>
      <c r="AD434" s="11" t="s">
        <v>2783</v>
      </c>
      <c r="AH434" s="11">
        <f t="shared" si="225"/>
        <v>-2135.3500000000004</v>
      </c>
      <c r="AI434" s="11">
        <f t="shared" si="226"/>
        <v>-4141.2000000000007</v>
      </c>
      <c r="AJ434" s="11">
        <f t="shared" si="227"/>
        <v>-5144.125</v>
      </c>
      <c r="AK434" s="11">
        <f t="shared" si="228"/>
        <v>-22193.85</v>
      </c>
      <c r="AL434" s="11">
        <f t="shared" si="229"/>
        <v>-23196.774999999998</v>
      </c>
      <c r="AM434" s="11">
        <f t="shared" si="230"/>
        <v>-31220.174999999999</v>
      </c>
      <c r="AN434" s="11">
        <f t="shared" si="231"/>
        <v>-40246.5</v>
      </c>
      <c r="AO434" s="11">
        <f t="shared" si="232"/>
        <v>-42252.35</v>
      </c>
      <c r="AP434" s="11">
        <f t="shared" si="233"/>
        <v>-38240.65</v>
      </c>
      <c r="AQ434" s="11">
        <f t="shared" si="234"/>
        <v>-40246.5</v>
      </c>
      <c r="AR434" s="11">
        <f t="shared" si="235"/>
        <v>-42252.35</v>
      </c>
      <c r="AS434" s="11">
        <f t="shared" si="236"/>
        <v>-44258.2</v>
      </c>
      <c r="AT434" s="11">
        <f t="shared" si="237"/>
        <v>-50275.75</v>
      </c>
      <c r="AU434" s="11">
        <f t="shared" si="238"/>
        <v>-52281.599999999999</v>
      </c>
      <c r="AV434" s="11">
        <f t="shared" si="239"/>
        <v>-39243.574999999997</v>
      </c>
      <c r="AW434" s="11">
        <f t="shared" si="240"/>
        <v>-23196.774999999998</v>
      </c>
      <c r="AX434" s="11">
        <f t="shared" si="241"/>
        <v>-22193.85</v>
      </c>
      <c r="AY434" s="11">
        <f t="shared" si="242"/>
        <v>-8152.9000000000005</v>
      </c>
      <c r="AZ434" s="11"/>
      <c r="BA434" s="11"/>
      <c r="BB434" s="11">
        <f t="shared" si="243"/>
        <v>-6135.35</v>
      </c>
      <c r="BC434" s="11">
        <f t="shared" si="244"/>
        <v>-4141.2000000000007</v>
      </c>
      <c r="BD434" s="11">
        <f t="shared" si="245"/>
        <v>-3144.125</v>
      </c>
      <c r="BE434" s="11">
        <f t="shared" si="246"/>
        <v>13806.150000000001</v>
      </c>
      <c r="BF434" s="11">
        <f t="shared" si="247"/>
        <v>14803.225000000002</v>
      </c>
      <c r="BG434" s="11">
        <f t="shared" si="248"/>
        <v>22779.825000000001</v>
      </c>
      <c r="BH434" s="11">
        <f t="shared" si="249"/>
        <v>31753.5</v>
      </c>
      <c r="BI434" s="11">
        <f t="shared" si="250"/>
        <v>33747.65</v>
      </c>
      <c r="BJ434" s="11">
        <f t="shared" si="251"/>
        <v>29759.350000000002</v>
      </c>
      <c r="BK434" s="11">
        <f t="shared" si="252"/>
        <v>31753.5</v>
      </c>
      <c r="BL434" s="11">
        <f t="shared" si="253"/>
        <v>33747.65</v>
      </c>
      <c r="BM434" s="11">
        <f t="shared" si="254"/>
        <v>35741.800000000003</v>
      </c>
      <c r="BN434" s="11">
        <f t="shared" si="255"/>
        <v>41724.25</v>
      </c>
      <c r="BO434" s="11">
        <f t="shared" si="256"/>
        <v>43718.400000000001</v>
      </c>
      <c r="BP434" s="11">
        <f t="shared" si="257"/>
        <v>30756.425000000003</v>
      </c>
      <c r="BQ434" s="11">
        <f t="shared" si="258"/>
        <v>14803.225000000002</v>
      </c>
      <c r="BR434" s="11">
        <f t="shared" si="259"/>
        <v>13806.150000000001</v>
      </c>
    </row>
    <row r="435" spans="1:70" ht="16" customHeight="1">
      <c r="A435" s="2">
        <v>43965</v>
      </c>
      <c r="B435" s="10" t="s">
        <v>357</v>
      </c>
      <c r="C435" s="11">
        <v>3</v>
      </c>
      <c r="D435" s="10">
        <v>158</v>
      </c>
      <c r="E435" s="10">
        <v>-0.6</v>
      </c>
      <c r="K435" s="11">
        <v>0</v>
      </c>
      <c r="L435" s="11" t="s">
        <v>1308</v>
      </c>
      <c r="M435" s="11" t="s">
        <v>1660</v>
      </c>
      <c r="N435" s="11" t="s">
        <v>1594</v>
      </c>
      <c r="O435" s="11" t="s">
        <v>1594</v>
      </c>
      <c r="P435" s="11" t="s">
        <v>1659</v>
      </c>
      <c r="Q435" s="11" t="s">
        <v>1594</v>
      </c>
      <c r="R435" s="11" t="s">
        <v>1307</v>
      </c>
      <c r="S435" s="11" t="s">
        <v>1659</v>
      </c>
      <c r="T435" s="11" t="s">
        <v>1659</v>
      </c>
      <c r="U435" s="11" t="s">
        <v>1307</v>
      </c>
      <c r="V435" s="11" t="s">
        <v>1307</v>
      </c>
      <c r="W435" s="11" t="s">
        <v>1307</v>
      </c>
      <c r="X435" s="11" t="s">
        <v>1659</v>
      </c>
      <c r="Y435" s="11" t="s">
        <v>1660</v>
      </c>
      <c r="Z435" s="11" t="s">
        <v>1307</v>
      </c>
      <c r="AA435" s="11" t="s">
        <v>1594</v>
      </c>
      <c r="AB435" s="11" t="s">
        <v>1592</v>
      </c>
      <c r="AC435" s="11" t="s">
        <v>1308</v>
      </c>
      <c r="AD435" s="11" t="s">
        <v>1594</v>
      </c>
      <c r="AH435" s="11">
        <f t="shared" si="225"/>
        <v>-4250.7000000000007</v>
      </c>
      <c r="AI435" s="11">
        <f t="shared" si="226"/>
        <v>-2244.8500000000004</v>
      </c>
      <c r="AJ435" s="11">
        <f t="shared" si="227"/>
        <v>-2244.8500000000004</v>
      </c>
      <c r="AK435" s="11">
        <f t="shared" si="228"/>
        <v>-3749.2375000000002</v>
      </c>
      <c r="AL435" s="11">
        <f t="shared" si="229"/>
        <v>-2244.8500000000004</v>
      </c>
      <c r="AM435" s="11">
        <f t="shared" si="230"/>
        <v>-3247.7750000000001</v>
      </c>
      <c r="AN435" s="11">
        <f t="shared" si="231"/>
        <v>-3749.2375000000002</v>
      </c>
      <c r="AO435" s="11">
        <f t="shared" si="232"/>
        <v>-3749.2375000000002</v>
      </c>
      <c r="AP435" s="11">
        <f t="shared" si="233"/>
        <v>-3247.7750000000001</v>
      </c>
      <c r="AQ435" s="11">
        <f t="shared" si="234"/>
        <v>-3247.7750000000001</v>
      </c>
      <c r="AR435" s="11">
        <f t="shared" si="235"/>
        <v>-3247.7750000000001</v>
      </c>
      <c r="AS435" s="11">
        <f t="shared" si="236"/>
        <v>-3749.2375000000002</v>
      </c>
      <c r="AT435" s="11">
        <f t="shared" si="237"/>
        <v>-4250.7000000000007</v>
      </c>
      <c r="AU435" s="11">
        <f t="shared" si="238"/>
        <v>-3247.7750000000001</v>
      </c>
      <c r="AV435" s="11">
        <f t="shared" si="239"/>
        <v>-2244.8500000000004</v>
      </c>
      <c r="AW435" s="11">
        <f t="shared" si="240"/>
        <v>-2746.3125</v>
      </c>
      <c r="AX435" s="11">
        <f t="shared" si="241"/>
        <v>-1241.9250000000002</v>
      </c>
      <c r="AY435" s="11">
        <f t="shared" si="242"/>
        <v>-2244.8500000000004</v>
      </c>
      <c r="AZ435" s="11"/>
      <c r="BA435" s="11"/>
      <c r="BB435" s="11">
        <f t="shared" si="243"/>
        <v>1749.2999999999997</v>
      </c>
      <c r="BC435" s="11">
        <f t="shared" si="244"/>
        <v>-244.85000000000008</v>
      </c>
      <c r="BD435" s="11">
        <f t="shared" si="245"/>
        <v>-244.85000000000008</v>
      </c>
      <c r="BE435" s="11">
        <f t="shared" si="246"/>
        <v>1250.7624999999998</v>
      </c>
      <c r="BF435" s="11">
        <f t="shared" si="247"/>
        <v>-244.85000000000008</v>
      </c>
      <c r="BG435" s="11">
        <f t="shared" si="248"/>
        <v>752.22499999999991</v>
      </c>
      <c r="BH435" s="11">
        <f t="shared" si="249"/>
        <v>1250.7624999999998</v>
      </c>
      <c r="BI435" s="11">
        <f t="shared" si="250"/>
        <v>1250.7624999999998</v>
      </c>
      <c r="BJ435" s="11">
        <f t="shared" si="251"/>
        <v>752.22499999999991</v>
      </c>
      <c r="BK435" s="11">
        <f t="shared" si="252"/>
        <v>752.22499999999991</v>
      </c>
      <c r="BL435" s="11">
        <f t="shared" si="253"/>
        <v>752.22499999999991</v>
      </c>
      <c r="BM435" s="11">
        <f t="shared" si="254"/>
        <v>1250.7624999999998</v>
      </c>
      <c r="BN435" s="11">
        <f t="shared" si="255"/>
        <v>1749.2999999999997</v>
      </c>
      <c r="BO435" s="11">
        <f t="shared" si="256"/>
        <v>752.22499999999991</v>
      </c>
      <c r="BP435" s="11">
        <f t="shared" si="257"/>
        <v>-244.85000000000008</v>
      </c>
      <c r="BQ435" s="11">
        <f t="shared" si="258"/>
        <v>253.68749999999989</v>
      </c>
      <c r="BR435" s="11">
        <f t="shared" si="259"/>
        <v>-1241.9250000000002</v>
      </c>
    </row>
    <row r="436" spans="1:70" ht="16" customHeight="1">
      <c r="A436" s="2">
        <v>43965</v>
      </c>
      <c r="B436" s="10" t="s">
        <v>251</v>
      </c>
      <c r="C436" s="11">
        <v>4</v>
      </c>
      <c r="D436" s="10">
        <v>125</v>
      </c>
      <c r="E436" s="10">
        <v>-0.8</v>
      </c>
      <c r="I436" s="11">
        <v>3.6140760869565143E-2</v>
      </c>
      <c r="K436" s="11">
        <v>0</v>
      </c>
      <c r="L436" s="11" t="s">
        <v>2784</v>
      </c>
      <c r="M436" s="11" t="s">
        <v>1191</v>
      </c>
      <c r="N436" s="11" t="s">
        <v>1202</v>
      </c>
      <c r="O436" s="11" t="s">
        <v>1203</v>
      </c>
      <c r="P436" s="11" t="s">
        <v>1203</v>
      </c>
      <c r="Q436" s="11" t="s">
        <v>2733</v>
      </c>
      <c r="R436" s="11" t="s">
        <v>1205</v>
      </c>
      <c r="S436" s="11" t="s">
        <v>1144</v>
      </c>
      <c r="T436" s="11" t="s">
        <v>1203</v>
      </c>
      <c r="U436" s="11" t="s">
        <v>1204</v>
      </c>
      <c r="V436" s="11" t="s">
        <v>2733</v>
      </c>
      <c r="W436" s="11" t="s">
        <v>1206</v>
      </c>
      <c r="X436" s="11" t="s">
        <v>1152</v>
      </c>
      <c r="Y436" s="11" t="s">
        <v>2454</v>
      </c>
      <c r="Z436" s="11" t="s">
        <v>1152</v>
      </c>
      <c r="AA436" s="11" t="s">
        <v>1148</v>
      </c>
      <c r="AB436" s="11" t="s">
        <v>1145</v>
      </c>
      <c r="AC436" s="11" t="s">
        <v>1201</v>
      </c>
      <c r="AD436" s="11" t="s">
        <v>2099</v>
      </c>
      <c r="AH436" s="11">
        <f t="shared" si="225"/>
        <v>-5814.5249999999996</v>
      </c>
      <c r="AI436" s="11">
        <f t="shared" si="226"/>
        <v>-799.9</v>
      </c>
      <c r="AJ436" s="11">
        <f t="shared" si="227"/>
        <v>4214.7250000000004</v>
      </c>
      <c r="AK436" s="11">
        <f t="shared" si="228"/>
        <v>4214.7250000000004</v>
      </c>
      <c r="AL436" s="11">
        <f t="shared" si="229"/>
        <v>7223.5</v>
      </c>
      <c r="AM436" s="11">
        <f t="shared" si="230"/>
        <v>8226.4249999999993</v>
      </c>
      <c r="AN436" s="11">
        <f t="shared" si="231"/>
        <v>6220.5749999999998</v>
      </c>
      <c r="AO436" s="11">
        <f t="shared" si="232"/>
        <v>4214.7250000000004</v>
      </c>
      <c r="AP436" s="11">
        <f t="shared" si="233"/>
        <v>5217.6499999999996</v>
      </c>
      <c r="AQ436" s="11">
        <f t="shared" si="234"/>
        <v>7223.5</v>
      </c>
      <c r="AR436" s="11">
        <f t="shared" si="235"/>
        <v>10232.275</v>
      </c>
      <c r="AS436" s="11">
        <f t="shared" si="236"/>
        <v>16249.825000000001</v>
      </c>
      <c r="AT436" s="11">
        <f t="shared" si="237"/>
        <v>15246.9</v>
      </c>
      <c r="AU436" s="11">
        <f t="shared" si="238"/>
        <v>16249.825000000001</v>
      </c>
      <c r="AV436" s="11">
        <f t="shared" si="239"/>
        <v>21264.45</v>
      </c>
      <c r="AW436" s="11">
        <f t="shared" si="240"/>
        <v>19258.599999999999</v>
      </c>
      <c r="AX436" s="11">
        <f t="shared" si="241"/>
        <v>22267.375</v>
      </c>
      <c r="AY436" s="11">
        <f t="shared" si="242"/>
        <v>24273.224999999999</v>
      </c>
      <c r="AZ436" s="11"/>
      <c r="BA436" s="11"/>
      <c r="BB436" s="11">
        <f t="shared" si="243"/>
        <v>185.47499999999991</v>
      </c>
      <c r="BC436" s="11">
        <f t="shared" si="244"/>
        <v>-4799.8999999999996</v>
      </c>
      <c r="BD436" s="11">
        <f t="shared" si="245"/>
        <v>-9785.2749999999996</v>
      </c>
      <c r="BE436" s="11">
        <f t="shared" si="246"/>
        <v>-9785.2749999999996</v>
      </c>
      <c r="BF436" s="11">
        <f t="shared" si="247"/>
        <v>-12776.5</v>
      </c>
      <c r="BG436" s="11">
        <f t="shared" si="248"/>
        <v>-13773.575000000001</v>
      </c>
      <c r="BH436" s="11">
        <f t="shared" si="249"/>
        <v>-11779.424999999999</v>
      </c>
      <c r="BI436" s="11">
        <f t="shared" si="250"/>
        <v>-9785.2749999999996</v>
      </c>
      <c r="BJ436" s="11">
        <f t="shared" si="251"/>
        <v>-10782.35</v>
      </c>
      <c r="BK436" s="11">
        <f t="shared" si="252"/>
        <v>-12776.5</v>
      </c>
      <c r="BL436" s="11">
        <f t="shared" si="253"/>
        <v>-15767.725</v>
      </c>
      <c r="BM436" s="11">
        <f t="shared" si="254"/>
        <v>-21750.174999999999</v>
      </c>
      <c r="BN436" s="11">
        <f t="shared" si="255"/>
        <v>-20753.099999999999</v>
      </c>
      <c r="BO436" s="11">
        <f t="shared" si="256"/>
        <v>-21750.174999999999</v>
      </c>
      <c r="BP436" s="11">
        <f t="shared" si="257"/>
        <v>-26735.55</v>
      </c>
      <c r="BQ436" s="11">
        <f t="shared" si="258"/>
        <v>-24741.4</v>
      </c>
      <c r="BR436" s="11">
        <f t="shared" si="259"/>
        <v>-27732.625</v>
      </c>
    </row>
    <row r="437" spans="1:70" ht="16" customHeight="1">
      <c r="A437" s="2">
        <v>43965</v>
      </c>
      <c r="B437" s="10" t="s">
        <v>682</v>
      </c>
      <c r="C437" s="11">
        <v>5</v>
      </c>
      <c r="D437" s="10">
        <v>122</v>
      </c>
      <c r="E437" s="10">
        <v>0</v>
      </c>
      <c r="I437" s="11">
        <v>6.7145643564356303E-2</v>
      </c>
      <c r="K437" s="11">
        <v>0</v>
      </c>
      <c r="L437" s="11" t="s">
        <v>782</v>
      </c>
      <c r="M437" s="11" t="s">
        <v>1536</v>
      </c>
      <c r="N437" s="11" t="s">
        <v>782</v>
      </c>
      <c r="O437" s="11" t="s">
        <v>1534</v>
      </c>
      <c r="P437" s="11" t="s">
        <v>1536</v>
      </c>
      <c r="Q437" s="11" t="s">
        <v>1537</v>
      </c>
      <c r="R437" s="11" t="s">
        <v>782</v>
      </c>
      <c r="S437" s="11" t="s">
        <v>1534</v>
      </c>
      <c r="T437" s="11" t="s">
        <v>1534</v>
      </c>
      <c r="U437" s="11" t="s">
        <v>1534</v>
      </c>
      <c r="V437" s="11" t="s">
        <v>88</v>
      </c>
      <c r="W437" s="11" t="s">
        <v>87</v>
      </c>
      <c r="X437" s="11" t="s">
        <v>87</v>
      </c>
      <c r="Y437" s="11" t="s">
        <v>87</v>
      </c>
      <c r="Z437" s="11" t="s">
        <v>1368</v>
      </c>
      <c r="AA437" s="11" t="s">
        <v>1077</v>
      </c>
      <c r="AB437" s="11" t="s">
        <v>1364</v>
      </c>
      <c r="AC437" s="11" t="s">
        <v>1086</v>
      </c>
      <c r="AD437" s="11" t="s">
        <v>1087</v>
      </c>
      <c r="AH437" s="11">
        <f t="shared" si="225"/>
        <v>-2600.5875000000001</v>
      </c>
      <c r="AI437" s="11">
        <f t="shared" si="226"/>
        <v>-1096.2</v>
      </c>
      <c r="AJ437" s="11">
        <f t="shared" si="227"/>
        <v>-594.73749999999995</v>
      </c>
      <c r="AK437" s="11">
        <f t="shared" si="228"/>
        <v>-2600.5875000000001</v>
      </c>
      <c r="AL437" s="11">
        <f t="shared" si="229"/>
        <v>-1597.6624999999999</v>
      </c>
      <c r="AM437" s="11">
        <f t="shared" si="230"/>
        <v>-1096.2</v>
      </c>
      <c r="AN437" s="11">
        <f t="shared" si="231"/>
        <v>-594.73749999999995</v>
      </c>
      <c r="AO437" s="11">
        <f t="shared" si="232"/>
        <v>-594.73749999999995</v>
      </c>
      <c r="AP437" s="11">
        <f t="shared" si="233"/>
        <v>-594.73749999999995</v>
      </c>
      <c r="AQ437" s="11">
        <f t="shared" si="234"/>
        <v>2915.5</v>
      </c>
      <c r="AR437" s="11">
        <f t="shared" si="235"/>
        <v>4419.8874999999998</v>
      </c>
      <c r="AS437" s="11">
        <f t="shared" si="236"/>
        <v>4419.8874999999998</v>
      </c>
      <c r="AT437" s="11">
        <f t="shared" si="237"/>
        <v>4419.8874999999998</v>
      </c>
      <c r="AU437" s="11">
        <f t="shared" si="238"/>
        <v>6927.2</v>
      </c>
      <c r="AV437" s="11">
        <f t="shared" si="239"/>
        <v>7930.125</v>
      </c>
      <c r="AW437" s="11">
        <f t="shared" si="240"/>
        <v>9935.9750000000004</v>
      </c>
      <c r="AX437" s="11">
        <f t="shared" si="241"/>
        <v>16454.987500000003</v>
      </c>
      <c r="AY437" s="11">
        <f t="shared" si="242"/>
        <v>14950.6</v>
      </c>
      <c r="AZ437" s="11"/>
      <c r="BA437" s="11"/>
      <c r="BB437" s="11">
        <f t="shared" si="243"/>
        <v>399.41250000000014</v>
      </c>
      <c r="BC437" s="11">
        <f t="shared" si="244"/>
        <v>-1096.2</v>
      </c>
      <c r="BD437" s="11">
        <f t="shared" si="245"/>
        <v>-1594.7375</v>
      </c>
      <c r="BE437" s="11">
        <f t="shared" si="246"/>
        <v>399.41250000000014</v>
      </c>
      <c r="BF437" s="11">
        <f t="shared" si="247"/>
        <v>-597.66250000000002</v>
      </c>
      <c r="BG437" s="11">
        <f t="shared" si="248"/>
        <v>-1096.2</v>
      </c>
      <c r="BH437" s="11">
        <f t="shared" si="249"/>
        <v>-1594.7375</v>
      </c>
      <c r="BI437" s="11">
        <f t="shared" si="250"/>
        <v>-1594.7375</v>
      </c>
      <c r="BJ437" s="11">
        <f t="shared" si="251"/>
        <v>-1594.7375</v>
      </c>
      <c r="BK437" s="11">
        <f t="shared" si="252"/>
        <v>-5084.5</v>
      </c>
      <c r="BL437" s="11">
        <f t="shared" si="253"/>
        <v>-6580.1125000000002</v>
      </c>
      <c r="BM437" s="11">
        <f t="shared" si="254"/>
        <v>-6580.1125000000002</v>
      </c>
      <c r="BN437" s="11">
        <f t="shared" si="255"/>
        <v>-6580.1125000000002</v>
      </c>
      <c r="BO437" s="11">
        <f t="shared" si="256"/>
        <v>-9072.8000000000011</v>
      </c>
      <c r="BP437" s="11">
        <f t="shared" si="257"/>
        <v>-10069.875</v>
      </c>
      <c r="BQ437" s="11">
        <f t="shared" si="258"/>
        <v>-12064.025</v>
      </c>
      <c r="BR437" s="11">
        <f t="shared" si="259"/>
        <v>-18545.012499999997</v>
      </c>
    </row>
    <row r="438" spans="1:70" ht="16" customHeight="1">
      <c r="A438" s="2">
        <v>43965</v>
      </c>
      <c r="B438" s="10" t="s">
        <v>57</v>
      </c>
      <c r="C438" s="11">
        <v>6</v>
      </c>
      <c r="D438" s="10">
        <v>92</v>
      </c>
      <c r="E438" s="10">
        <v>0.2</v>
      </c>
      <c r="I438" s="11">
        <v>1.4222735212618191E-2</v>
      </c>
      <c r="K438" s="11">
        <v>0</v>
      </c>
      <c r="L438" s="11" t="s">
        <v>1432</v>
      </c>
      <c r="M438" s="11" t="s">
        <v>45</v>
      </c>
      <c r="N438" s="11" t="s">
        <v>1431</v>
      </c>
      <c r="O438" s="11" t="s">
        <v>1827</v>
      </c>
      <c r="P438" s="11" t="s">
        <v>1828</v>
      </c>
      <c r="Q438" s="11" t="s">
        <v>425</v>
      </c>
      <c r="R438" s="11" t="s">
        <v>1829</v>
      </c>
      <c r="S438" s="11" t="s">
        <v>47</v>
      </c>
      <c r="T438" s="11" t="s">
        <v>1791</v>
      </c>
      <c r="U438" s="11" t="s">
        <v>1827</v>
      </c>
      <c r="V438" s="11" t="s">
        <v>1827</v>
      </c>
      <c r="W438" s="11" t="s">
        <v>424</v>
      </c>
      <c r="X438" s="11" t="s">
        <v>1829</v>
      </c>
      <c r="Y438" s="11" t="s">
        <v>46</v>
      </c>
      <c r="Z438" s="11" t="s">
        <v>1827</v>
      </c>
      <c r="AA438" s="11" t="s">
        <v>1429</v>
      </c>
      <c r="AB438" s="11" t="s">
        <v>1430</v>
      </c>
      <c r="AC438" s="11" t="s">
        <v>428</v>
      </c>
      <c r="AD438" s="11" t="s">
        <v>1944</v>
      </c>
      <c r="AH438" s="11">
        <f t="shared" si="225"/>
        <v>-1462.3360029250002</v>
      </c>
      <c r="AI438" s="11">
        <f t="shared" si="226"/>
        <v>-158.53450585000064</v>
      </c>
      <c r="AJ438" s="11">
        <f t="shared" si="227"/>
        <v>-960.87350292500037</v>
      </c>
      <c r="AK438" s="11">
        <f t="shared" si="228"/>
        <v>-559.70149707499968</v>
      </c>
      <c r="AL438" s="11">
        <f t="shared" si="229"/>
        <v>-459.41100292500039</v>
      </c>
      <c r="AM438" s="11">
        <f t="shared" si="230"/>
        <v>-760.28750000000002</v>
      </c>
      <c r="AN438" s="11">
        <f t="shared" si="231"/>
        <v>-860.57799414999931</v>
      </c>
      <c r="AO438" s="11">
        <f t="shared" si="232"/>
        <v>-1161.4595058500006</v>
      </c>
      <c r="AP438" s="11">
        <f t="shared" si="233"/>
        <v>-960.87350292500037</v>
      </c>
      <c r="AQ438" s="11">
        <f t="shared" si="234"/>
        <v>-960.87350292500037</v>
      </c>
      <c r="AR438" s="11">
        <f t="shared" si="235"/>
        <v>-659.99700585000073</v>
      </c>
      <c r="AS438" s="11">
        <f t="shared" si="236"/>
        <v>-760.28750000000002</v>
      </c>
      <c r="AT438" s="11">
        <f t="shared" si="237"/>
        <v>-1061.1639970749998</v>
      </c>
      <c r="AU438" s="11">
        <f t="shared" si="238"/>
        <v>-960.87350292500037</v>
      </c>
      <c r="AV438" s="11">
        <f t="shared" si="239"/>
        <v>-359.11549414999939</v>
      </c>
      <c r="AW438" s="11">
        <f t="shared" si="240"/>
        <v>-58.238997074999688</v>
      </c>
      <c r="AX438" s="11">
        <f t="shared" si="241"/>
        <v>543.51399707499968</v>
      </c>
      <c r="AY438" s="11">
        <f t="shared" si="242"/>
        <v>342.92799414999934</v>
      </c>
      <c r="AZ438" s="11"/>
      <c r="BA438" s="11"/>
      <c r="BB438" s="11">
        <f t="shared" si="243"/>
        <v>937.66599707500018</v>
      </c>
      <c r="BC438" s="11">
        <f t="shared" si="244"/>
        <v>-358.53050584999937</v>
      </c>
      <c r="BD438" s="11">
        <f t="shared" si="245"/>
        <v>439.12849707500027</v>
      </c>
      <c r="BE438" s="11">
        <f t="shared" si="246"/>
        <v>40.296502924999686</v>
      </c>
      <c r="BF438" s="11">
        <f t="shared" si="247"/>
        <v>-59.409002924999712</v>
      </c>
      <c r="BG438" s="11">
        <f t="shared" si="248"/>
        <v>239.71249999999998</v>
      </c>
      <c r="BH438" s="11">
        <f t="shared" si="249"/>
        <v>339.41800584999936</v>
      </c>
      <c r="BI438" s="11">
        <f t="shared" si="250"/>
        <v>638.54449415000056</v>
      </c>
      <c r="BJ438" s="11">
        <f t="shared" si="251"/>
        <v>439.12849707500027</v>
      </c>
      <c r="BK438" s="11">
        <f t="shared" si="252"/>
        <v>439.12849707500027</v>
      </c>
      <c r="BL438" s="11">
        <f t="shared" si="253"/>
        <v>140.00699415000059</v>
      </c>
      <c r="BM438" s="11">
        <f t="shared" si="254"/>
        <v>239.71249999999998</v>
      </c>
      <c r="BN438" s="11">
        <f t="shared" si="255"/>
        <v>538.83400292499971</v>
      </c>
      <c r="BO438" s="11">
        <f t="shared" si="256"/>
        <v>439.12849707500027</v>
      </c>
      <c r="BP438" s="11">
        <f t="shared" si="257"/>
        <v>-159.11949415000066</v>
      </c>
      <c r="BQ438" s="11">
        <f t="shared" si="258"/>
        <v>-458.24099707500034</v>
      </c>
      <c r="BR438" s="11">
        <f t="shared" si="259"/>
        <v>-1056.4840029249997</v>
      </c>
    </row>
    <row r="439" spans="1:70" ht="16" customHeight="1">
      <c r="A439" s="2">
        <v>43965</v>
      </c>
      <c r="B439" s="10" t="s">
        <v>2591</v>
      </c>
      <c r="C439" s="11">
        <v>7</v>
      </c>
      <c r="D439" s="10">
        <v>91</v>
      </c>
      <c r="E439" s="10">
        <v>-0.6</v>
      </c>
      <c r="I439" s="11">
        <v>2.9025209097344649E-2</v>
      </c>
      <c r="K439" s="11">
        <v>0</v>
      </c>
      <c r="L439" s="11" t="s">
        <v>47</v>
      </c>
      <c r="M439" s="11" t="s">
        <v>46</v>
      </c>
      <c r="N439" s="11" t="s">
        <v>1829</v>
      </c>
      <c r="O439" s="11" t="s">
        <v>1432</v>
      </c>
      <c r="P439" s="11" t="s">
        <v>1429</v>
      </c>
      <c r="Q439" s="11" t="s">
        <v>1429</v>
      </c>
      <c r="R439" s="11" t="s">
        <v>1432</v>
      </c>
      <c r="S439" s="11" t="s">
        <v>425</v>
      </c>
      <c r="T439" s="11" t="s">
        <v>1432</v>
      </c>
      <c r="U439" s="11" t="s">
        <v>1429</v>
      </c>
      <c r="V439" s="11" t="s">
        <v>1431</v>
      </c>
      <c r="W439" s="11" t="s">
        <v>429</v>
      </c>
      <c r="X439" s="11" t="s">
        <v>433</v>
      </c>
      <c r="Y439" s="11" t="s">
        <v>429</v>
      </c>
      <c r="Z439" s="11" t="s">
        <v>432</v>
      </c>
      <c r="AA439" s="11" t="s">
        <v>1944</v>
      </c>
      <c r="AB439" s="11" t="s">
        <v>431</v>
      </c>
      <c r="AC439" s="11" t="s">
        <v>1864</v>
      </c>
      <c r="AD439" s="11" t="s">
        <v>833</v>
      </c>
      <c r="AH439" s="11">
        <f t="shared" si="225"/>
        <v>-462.02099422500032</v>
      </c>
      <c r="AI439" s="11">
        <f t="shared" si="226"/>
        <v>-161.14449715000063</v>
      </c>
      <c r="AJ439" s="11">
        <f t="shared" si="227"/>
        <v>340.31800284999929</v>
      </c>
      <c r="AK439" s="11">
        <f t="shared" si="228"/>
        <v>240.0275087</v>
      </c>
      <c r="AL439" s="11">
        <f t="shared" si="229"/>
        <v>240.0275087</v>
      </c>
      <c r="AM439" s="11">
        <f t="shared" si="230"/>
        <v>340.31800284999929</v>
      </c>
      <c r="AN439" s="11">
        <f t="shared" si="231"/>
        <v>139.73199992499903</v>
      </c>
      <c r="AO439" s="11">
        <f t="shared" si="232"/>
        <v>340.31800284999929</v>
      </c>
      <c r="AP439" s="11">
        <f t="shared" si="233"/>
        <v>240.0275087</v>
      </c>
      <c r="AQ439" s="11">
        <f t="shared" si="234"/>
        <v>440.60849699999869</v>
      </c>
      <c r="AR439" s="11">
        <f t="shared" si="235"/>
        <v>841.78050284999927</v>
      </c>
      <c r="AS439" s="11">
        <f t="shared" si="236"/>
        <v>741.49000869999998</v>
      </c>
      <c r="AT439" s="11">
        <f t="shared" si="237"/>
        <v>841.78050284999927</v>
      </c>
      <c r="AU439" s="11">
        <f t="shared" si="238"/>
        <v>1042.3665057749997</v>
      </c>
      <c r="AV439" s="11">
        <f t="shared" si="239"/>
        <v>942.07099699999867</v>
      </c>
      <c r="AW439" s="11">
        <f t="shared" si="240"/>
        <v>1443.5334969999988</v>
      </c>
      <c r="AX439" s="11">
        <f t="shared" si="241"/>
        <v>1543.8290057749998</v>
      </c>
      <c r="AY439" s="11">
        <f t="shared" si="242"/>
        <v>1744.4150087</v>
      </c>
      <c r="AZ439" s="11"/>
      <c r="BA439" s="11"/>
      <c r="BB439" s="11">
        <f t="shared" si="243"/>
        <v>-62.018994224999673</v>
      </c>
      <c r="BC439" s="11">
        <f t="shared" si="244"/>
        <v>-361.14049714999936</v>
      </c>
      <c r="BD439" s="11">
        <f t="shared" si="245"/>
        <v>-859.67799714999944</v>
      </c>
      <c r="BE439" s="11">
        <f t="shared" si="246"/>
        <v>-759.9724913</v>
      </c>
      <c r="BF439" s="11">
        <f t="shared" si="247"/>
        <v>-759.9724913</v>
      </c>
      <c r="BG439" s="11">
        <f t="shared" si="248"/>
        <v>-859.67799714999944</v>
      </c>
      <c r="BH439" s="11">
        <f t="shared" si="249"/>
        <v>-660.26200007499904</v>
      </c>
      <c r="BI439" s="11">
        <f t="shared" si="250"/>
        <v>-859.67799714999944</v>
      </c>
      <c r="BJ439" s="11">
        <f t="shared" si="251"/>
        <v>-759.9724913</v>
      </c>
      <c r="BK439" s="11">
        <f t="shared" si="252"/>
        <v>-959.38350299999877</v>
      </c>
      <c r="BL439" s="11">
        <f t="shared" si="253"/>
        <v>-1358.2154971499995</v>
      </c>
      <c r="BM439" s="11">
        <f t="shared" si="254"/>
        <v>-1258.5099913000001</v>
      </c>
      <c r="BN439" s="11">
        <f t="shared" si="255"/>
        <v>-1358.2154971499995</v>
      </c>
      <c r="BO439" s="11">
        <f t="shared" si="256"/>
        <v>-1557.6314942249999</v>
      </c>
      <c r="BP439" s="11">
        <f t="shared" si="257"/>
        <v>-1457.9210029999988</v>
      </c>
      <c r="BQ439" s="11">
        <f t="shared" si="258"/>
        <v>-1956.4585029999987</v>
      </c>
      <c r="BR439" s="11">
        <f t="shared" si="259"/>
        <v>-2056.1689942249996</v>
      </c>
    </row>
    <row r="440" spans="1:70" ht="16" customHeight="1">
      <c r="A440" s="2">
        <v>43965</v>
      </c>
      <c r="B440" s="10" t="s">
        <v>2108</v>
      </c>
      <c r="C440" s="11">
        <v>8</v>
      </c>
      <c r="D440" s="10">
        <v>68</v>
      </c>
      <c r="E440" s="10">
        <v>1.3</v>
      </c>
      <c r="I440" s="11">
        <v>1.156944444444445E-2</v>
      </c>
      <c r="K440" s="11">
        <v>0</v>
      </c>
      <c r="L440" s="11" t="s">
        <v>362</v>
      </c>
      <c r="M440" s="11" t="s">
        <v>361</v>
      </c>
      <c r="N440" s="11" t="s">
        <v>360</v>
      </c>
      <c r="O440" s="11" t="s">
        <v>362</v>
      </c>
      <c r="P440" s="11" t="s">
        <v>363</v>
      </c>
      <c r="Q440" s="11" t="s">
        <v>364</v>
      </c>
      <c r="R440" s="11" t="s">
        <v>363</v>
      </c>
      <c r="S440" s="11" t="s">
        <v>363</v>
      </c>
      <c r="T440" s="11" t="s">
        <v>360</v>
      </c>
      <c r="U440" s="11" t="s">
        <v>361</v>
      </c>
      <c r="V440" s="11" t="s">
        <v>360</v>
      </c>
      <c r="W440" s="11" t="s">
        <v>363</v>
      </c>
      <c r="X440" s="11" t="s">
        <v>363</v>
      </c>
      <c r="Y440" s="11" t="s">
        <v>362</v>
      </c>
      <c r="Z440" s="11" t="s">
        <v>364</v>
      </c>
      <c r="AA440" s="11" t="s">
        <v>126</v>
      </c>
      <c r="AB440" s="11" t="s">
        <v>125</v>
      </c>
      <c r="AC440" s="11" t="s">
        <v>778</v>
      </c>
      <c r="AD440" s="11" t="s">
        <v>779</v>
      </c>
      <c r="AH440" s="11">
        <f t="shared" si="225"/>
        <v>-2463.5625</v>
      </c>
      <c r="AI440" s="11">
        <f t="shared" si="226"/>
        <v>-1962.1000000000001</v>
      </c>
      <c r="AJ440" s="11">
        <f t="shared" si="227"/>
        <v>-959.17500000000007</v>
      </c>
      <c r="AK440" s="11">
        <f t="shared" si="228"/>
        <v>-1460.6375</v>
      </c>
      <c r="AL440" s="11">
        <f t="shared" si="229"/>
        <v>-457.71250000000003</v>
      </c>
      <c r="AM440" s="11">
        <f t="shared" si="230"/>
        <v>-1460.6375</v>
      </c>
      <c r="AN440" s="11">
        <f t="shared" si="231"/>
        <v>-1460.6375</v>
      </c>
      <c r="AO440" s="11">
        <f t="shared" si="232"/>
        <v>-1962.1000000000001</v>
      </c>
      <c r="AP440" s="11">
        <f t="shared" si="233"/>
        <v>-2463.5625</v>
      </c>
      <c r="AQ440" s="11">
        <f t="shared" si="234"/>
        <v>-1962.1000000000001</v>
      </c>
      <c r="AR440" s="11">
        <f t="shared" si="235"/>
        <v>-1460.6375</v>
      </c>
      <c r="AS440" s="11">
        <f t="shared" si="236"/>
        <v>-1460.6375</v>
      </c>
      <c r="AT440" s="11">
        <f t="shared" si="237"/>
        <v>-959.17500000000007</v>
      </c>
      <c r="AU440" s="11">
        <f t="shared" si="238"/>
        <v>-457.71250000000003</v>
      </c>
      <c r="AV440" s="11">
        <f t="shared" si="239"/>
        <v>43.749999999999886</v>
      </c>
      <c r="AW440" s="11">
        <f t="shared" si="240"/>
        <v>1548.1374999999998</v>
      </c>
      <c r="AX440" s="11">
        <f t="shared" si="241"/>
        <v>2551.0625</v>
      </c>
      <c r="AY440" s="11">
        <f t="shared" si="242"/>
        <v>2049.6</v>
      </c>
      <c r="AZ440" s="11"/>
      <c r="BA440" s="11"/>
      <c r="BB440" s="11">
        <f t="shared" si="243"/>
        <v>536.43749999999989</v>
      </c>
      <c r="BC440" s="11">
        <f t="shared" si="244"/>
        <v>37.89999999999992</v>
      </c>
      <c r="BD440" s="11">
        <f t="shared" si="245"/>
        <v>-959.17500000000007</v>
      </c>
      <c r="BE440" s="11">
        <f t="shared" si="246"/>
        <v>-460.63750000000005</v>
      </c>
      <c r="BF440" s="11">
        <f t="shared" si="247"/>
        <v>-1457.7125000000001</v>
      </c>
      <c r="BG440" s="11">
        <f t="shared" si="248"/>
        <v>-460.63750000000005</v>
      </c>
      <c r="BH440" s="11">
        <f t="shared" si="249"/>
        <v>-460.63750000000005</v>
      </c>
      <c r="BI440" s="11">
        <f t="shared" si="250"/>
        <v>37.89999999999992</v>
      </c>
      <c r="BJ440" s="11">
        <f t="shared" si="251"/>
        <v>536.43749999999989</v>
      </c>
      <c r="BK440" s="11">
        <f t="shared" si="252"/>
        <v>37.89999999999992</v>
      </c>
      <c r="BL440" s="11">
        <f t="shared" si="253"/>
        <v>-460.63750000000005</v>
      </c>
      <c r="BM440" s="11">
        <f t="shared" si="254"/>
        <v>-460.63750000000005</v>
      </c>
      <c r="BN440" s="11">
        <f t="shared" si="255"/>
        <v>-959.17500000000007</v>
      </c>
      <c r="BO440" s="11">
        <f t="shared" si="256"/>
        <v>-1457.7125000000001</v>
      </c>
      <c r="BP440" s="11">
        <f t="shared" si="257"/>
        <v>-1956.25</v>
      </c>
      <c r="BQ440" s="11">
        <f t="shared" si="258"/>
        <v>-3451.8625000000002</v>
      </c>
      <c r="BR440" s="11">
        <f t="shared" si="259"/>
        <v>-4448.9375</v>
      </c>
    </row>
    <row r="441" spans="1:70" ht="16" customHeight="1">
      <c r="A441" s="2">
        <v>43965</v>
      </c>
      <c r="B441" s="10" t="s">
        <v>838</v>
      </c>
      <c r="C441" s="11">
        <v>9</v>
      </c>
      <c r="D441" s="10">
        <v>65</v>
      </c>
      <c r="E441" s="10">
        <v>-0.3</v>
      </c>
      <c r="I441" s="11">
        <v>2.5250148394102181E-2</v>
      </c>
      <c r="K441" s="11">
        <v>0</v>
      </c>
      <c r="L441" s="11" t="s">
        <v>1274</v>
      </c>
      <c r="M441" s="11" t="s">
        <v>432</v>
      </c>
      <c r="N441" s="11" t="s">
        <v>1864</v>
      </c>
      <c r="O441" s="11" t="s">
        <v>431</v>
      </c>
      <c r="P441" s="11" t="s">
        <v>830</v>
      </c>
      <c r="Q441" s="11" t="s">
        <v>2742</v>
      </c>
      <c r="R441" s="11" t="s">
        <v>832</v>
      </c>
      <c r="S441" s="11" t="s">
        <v>1274</v>
      </c>
      <c r="T441" s="11" t="s">
        <v>831</v>
      </c>
      <c r="U441" s="11" t="s">
        <v>829</v>
      </c>
      <c r="V441" s="11" t="s">
        <v>829</v>
      </c>
      <c r="W441" s="11" t="s">
        <v>836</v>
      </c>
      <c r="X441" s="11" t="s">
        <v>836</v>
      </c>
      <c r="Y441" s="11" t="s">
        <v>1601</v>
      </c>
      <c r="Z441" s="11" t="s">
        <v>836</v>
      </c>
      <c r="AA441" s="11" t="s">
        <v>1601</v>
      </c>
      <c r="AB441" s="11" t="s">
        <v>835</v>
      </c>
      <c r="AC441" s="11" t="s">
        <v>2785</v>
      </c>
      <c r="AD441" s="11" t="s">
        <v>1278</v>
      </c>
      <c r="AH441" s="11">
        <f t="shared" ref="AH441:AH504" si="260">($L441-M441)*1000 - $L441*1000*$B$5-M441*1000*$B$5-M441*1000*$B$6</f>
        <v>-1354.2104984999994</v>
      </c>
      <c r="AI441" s="11">
        <f t="shared" ref="AI441:AI504" si="261">($L441-N441)*1000 - $L441*1000*$B$5-N441*1000*$B$5-N441*1000*$B$6</f>
        <v>-852.74799849999931</v>
      </c>
      <c r="AJ441" s="11">
        <f t="shared" ref="AJ441:AJ504" si="262">($L441-O441)*1000 - $L441*1000*$B$5-O441*1000*$B$5-O441*1000*$B$6</f>
        <v>-953.04350727500037</v>
      </c>
      <c r="AK441" s="11">
        <f t="shared" ref="AK441:AK504" si="263">($L441-P441)*1000 - $L441*1000*$B$5-P441*1000*$B$5-P441*1000*$B$6</f>
        <v>-351.28549849999939</v>
      </c>
      <c r="AL441" s="11">
        <f t="shared" ref="AL441:AL504" si="264">($L441-Q441)*1000 - $L441*1000*$B$5-Q441*1000*$B$5-Q441*1000*$B$6</f>
        <v>-150.69949557499905</v>
      </c>
      <c r="AM441" s="11">
        <f t="shared" ref="AM441:AM504" si="265">($L441-R441)*1000 - $L441*1000*$B$5-R441*1000*$B$5-R441*1000*$B$6</f>
        <v>-551.87150142499968</v>
      </c>
      <c r="AN441" s="11">
        <f t="shared" ref="AN441:AN504" si="266">($L441-S441)*1000 - $L441*1000*$B$5-S441*1000*$B$5-S441*1000*$B$6</f>
        <v>-250.99500435000002</v>
      </c>
      <c r="AO441" s="11">
        <f t="shared" ref="AO441:AO504" si="267">($L441-T441)*1000 - $L441*1000*$B$5-T441*1000*$B$5-T441*1000*$B$6</f>
        <v>-50.409001424999687</v>
      </c>
      <c r="AP441" s="11">
        <f t="shared" ref="AP441:AP504" si="268">($L441-U441)*1000 - $L441*1000*$B$5-U441*1000*$B$5-U441*1000*$B$6</f>
        <v>150.17700150000064</v>
      </c>
      <c r="AQ441" s="11">
        <f t="shared" ref="AQ441:AQ504" si="269">($L441-V441)*1000 - $L441*1000*$B$5-V441*1000*$B$5-V441*1000*$B$6</f>
        <v>150.17700150000064</v>
      </c>
      <c r="AR441" s="11">
        <f t="shared" ref="AR441:AR504" si="270">($L441-W441)*1000 - $L441*1000*$B$5-W441*1000*$B$5-W441*1000*$B$6</f>
        <v>451.05349857500028</v>
      </c>
      <c r="AS441" s="11">
        <f t="shared" ref="AS441:AS504" si="271">($L441-X441)*1000 - $L441*1000*$B$5-X441*1000*$B$5-X441*1000*$B$6</f>
        <v>451.05349857500028</v>
      </c>
      <c r="AT441" s="11">
        <f t="shared" ref="AT441:AT504" si="272">($L441-Y441)*1000 - $L441*1000*$B$5-Y441*1000*$B$5-Y441*1000*$B$6</f>
        <v>551.34399272499968</v>
      </c>
      <c r="AU441" s="11">
        <f t="shared" ref="AU441:AU504" si="273">($L441-Z441)*1000 - $L441*1000*$B$5-Z441*1000*$B$5-Z441*1000*$B$6</f>
        <v>451.05349857500028</v>
      </c>
      <c r="AV441" s="11">
        <f t="shared" ref="AV441:AV504" si="274">($L441-AA441)*1000 - $L441*1000*$B$5-AA441*1000*$B$5-AA441*1000*$B$6</f>
        <v>551.34399272499968</v>
      </c>
      <c r="AW441" s="11">
        <f t="shared" ref="AW441:AW504" si="275">($L441-AB441)*1000 - $L441*1000*$B$5-AB441*1000*$B$5-AB441*1000*$B$6</f>
        <v>952.51599857500014</v>
      </c>
      <c r="AX441" s="11">
        <f t="shared" ref="AX441:AX504" si="276">($L441-AC441)*1000 - $L441*1000*$B$5-AC441*1000*$B$5-AC441*1000*$B$6</f>
        <v>1153.1020015000006</v>
      </c>
      <c r="AY441" s="11">
        <f t="shared" ref="AY441:AY504" si="277">($L441-AD441)*1000 - $L441*1000*$B$5-AD441*1000*$B$5-AD441*1000*$B$6</f>
        <v>1554.2689927249999</v>
      </c>
      <c r="AZ441" s="11"/>
      <c r="BA441" s="11"/>
      <c r="BB441" s="11">
        <f t="shared" ref="BB441:BB504" si="278">(M441-$L441)*1000 - $L441*1000*$B$5-M441*1000*$B$5-M441*1000*$B$6</f>
        <v>845.78550149999933</v>
      </c>
      <c r="BC441" s="11">
        <f t="shared" ref="BC441:BC504" si="279">(N441-$L441)*1000 - $L441*1000*$B$5-N441*1000*$B$5-N441*1000*$B$6</f>
        <v>347.24800149999936</v>
      </c>
      <c r="BD441" s="11">
        <f t="shared" ref="BD441:BD504" si="280">(O441-$L441)*1000 - $L441*1000*$B$5-O441*1000*$B$5-O441*1000*$B$6</f>
        <v>446.95849272500027</v>
      </c>
      <c r="BE441" s="11">
        <f t="shared" ref="BE441:BE504" si="281">(P441-$L441)*1000 - $L441*1000*$B$5-P441*1000*$B$5-P441*1000*$B$6</f>
        <v>-151.28949850000063</v>
      </c>
      <c r="BF441" s="11">
        <f t="shared" ref="BF441:BF504" si="282">(Q441-$L441)*1000 - $L441*1000*$B$5-Q441*1000*$B$5-Q441*1000*$B$6</f>
        <v>-350.70549557500095</v>
      </c>
      <c r="BG441" s="11">
        <f t="shared" ref="BG441:BG504" si="283">(R441-$L441)*1000 - $L441*1000*$B$5-R441*1000*$B$5-R441*1000*$B$6</f>
        <v>48.126498574999658</v>
      </c>
      <c r="BH441" s="11">
        <f t="shared" ref="BH441:BH504" si="284">(S441-$L441)*1000 - $L441*1000*$B$5-S441*1000*$B$5-S441*1000*$B$6</f>
        <v>-250.99500435000002</v>
      </c>
      <c r="BI441" s="11">
        <f t="shared" ref="BI441:BI504" si="285">(T441-$L441)*1000 - $L441*1000*$B$5-T441*1000*$B$5-T441*1000*$B$6</f>
        <v>-450.41100142500034</v>
      </c>
      <c r="BJ441" s="11">
        <f t="shared" ref="BJ441:BJ504" si="286">(U441-$L441)*1000 - $L441*1000*$B$5-U441*1000*$B$5-U441*1000*$B$6</f>
        <v>-649.82699850000063</v>
      </c>
      <c r="BK441" s="11">
        <f t="shared" ref="BK441:BK504" si="287">(V441-$L441)*1000 - $L441*1000*$B$5-V441*1000*$B$5-V441*1000*$B$6</f>
        <v>-649.82699850000063</v>
      </c>
      <c r="BL441" s="11">
        <f t="shared" ref="BL441:BL504" si="288">(W441-$L441)*1000 - $L441*1000*$B$5-W441*1000*$B$5-W441*1000*$B$6</f>
        <v>-948.94850142500036</v>
      </c>
      <c r="BM441" s="11">
        <f t="shared" ref="BM441:BM504" si="289">(X441-$L441)*1000 - $L441*1000*$B$5-X441*1000*$B$5-X441*1000*$B$6</f>
        <v>-948.94850142500036</v>
      </c>
      <c r="BN441" s="11">
        <f t="shared" ref="BN441:BN504" si="290">(Y441-$L441)*1000 - $L441*1000*$B$5-Y441*1000*$B$5-Y441*1000*$B$6</f>
        <v>-1048.6540072749997</v>
      </c>
      <c r="BO441" s="11">
        <f t="shared" ref="BO441:BO504" si="291">(Z441-$L441)*1000 - $L441*1000*$B$5-Z441*1000*$B$5-Z441*1000*$B$6</f>
        <v>-948.94850142500036</v>
      </c>
      <c r="BP441" s="11">
        <f t="shared" ref="BP441:BP504" si="292">(AA441-$L441)*1000 - $L441*1000*$B$5-AA441*1000*$B$5-AA441*1000*$B$6</f>
        <v>-1048.6540072749997</v>
      </c>
      <c r="BQ441" s="11">
        <f t="shared" ref="BQ441:BQ504" si="293">(AB441-$L441)*1000 - $L441*1000*$B$5-AB441*1000*$B$5-AB441*1000*$B$6</f>
        <v>-1447.4860014250003</v>
      </c>
      <c r="BR441" s="11">
        <f t="shared" ref="BR441:BR504" si="294">(AC441-$L441)*1000 - $L441*1000*$B$5-AC441*1000*$B$5-AC441*1000*$B$6</f>
        <v>-1646.9019985000007</v>
      </c>
    </row>
    <row r="442" spans="1:70" ht="16" customHeight="1">
      <c r="A442" s="2">
        <v>43965</v>
      </c>
      <c r="B442" s="10" t="s">
        <v>108</v>
      </c>
      <c r="C442" s="11">
        <v>10</v>
      </c>
      <c r="D442" s="10">
        <v>57</v>
      </c>
      <c r="E442" s="10">
        <v>-0.1</v>
      </c>
      <c r="I442" s="11">
        <v>1.442398527931029E-2</v>
      </c>
      <c r="K442" s="11">
        <v>0</v>
      </c>
      <c r="L442" s="11" t="s">
        <v>576</v>
      </c>
      <c r="M442" s="11" t="s">
        <v>690</v>
      </c>
      <c r="N442" s="11" t="s">
        <v>576</v>
      </c>
      <c r="O442" s="11" t="s">
        <v>576</v>
      </c>
      <c r="P442" s="11" t="s">
        <v>576</v>
      </c>
      <c r="Q442" s="11" t="s">
        <v>576</v>
      </c>
      <c r="R442" s="11" t="s">
        <v>576</v>
      </c>
      <c r="S442" s="11" t="s">
        <v>576</v>
      </c>
      <c r="T442" s="11" t="s">
        <v>576</v>
      </c>
      <c r="U442" s="11" t="s">
        <v>1011</v>
      </c>
      <c r="V442" s="11" t="s">
        <v>690</v>
      </c>
      <c r="W442" s="11" t="s">
        <v>690</v>
      </c>
      <c r="X442" s="11" t="s">
        <v>756</v>
      </c>
      <c r="Y442" s="11" t="s">
        <v>1010</v>
      </c>
      <c r="Z442" s="11" t="s">
        <v>756</v>
      </c>
      <c r="AA442" s="11" t="s">
        <v>1011</v>
      </c>
      <c r="AB442" s="11" t="s">
        <v>528</v>
      </c>
      <c r="AC442" s="11" t="s">
        <v>527</v>
      </c>
      <c r="AD442" s="11" t="s">
        <v>690</v>
      </c>
      <c r="AH442" s="11">
        <f t="shared" si="260"/>
        <v>-1444.45</v>
      </c>
      <c r="AI442" s="11">
        <f t="shared" si="261"/>
        <v>-441.52500000000003</v>
      </c>
      <c r="AJ442" s="11">
        <f t="shared" si="262"/>
        <v>-441.52500000000003</v>
      </c>
      <c r="AK442" s="11">
        <f t="shared" si="263"/>
        <v>-441.52500000000003</v>
      </c>
      <c r="AL442" s="11">
        <f t="shared" si="264"/>
        <v>-441.52500000000003</v>
      </c>
      <c r="AM442" s="11">
        <f t="shared" si="265"/>
        <v>-441.52500000000003</v>
      </c>
      <c r="AN442" s="11">
        <f t="shared" si="266"/>
        <v>-441.52500000000003</v>
      </c>
      <c r="AO442" s="11">
        <f t="shared" si="267"/>
        <v>-441.52500000000003</v>
      </c>
      <c r="AP442" s="11">
        <f t="shared" si="268"/>
        <v>-942.98750000000007</v>
      </c>
      <c r="AQ442" s="11">
        <f t="shared" si="269"/>
        <v>-1444.45</v>
      </c>
      <c r="AR442" s="11">
        <f t="shared" si="270"/>
        <v>-1444.45</v>
      </c>
      <c r="AS442" s="11">
        <f t="shared" si="271"/>
        <v>-2948.8374999999996</v>
      </c>
      <c r="AT442" s="11">
        <f t="shared" si="272"/>
        <v>-1945.9125000000001</v>
      </c>
      <c r="AU442" s="11">
        <f t="shared" si="273"/>
        <v>-2948.8374999999996</v>
      </c>
      <c r="AV442" s="11">
        <f t="shared" si="274"/>
        <v>-942.98750000000007</v>
      </c>
      <c r="AW442" s="11">
        <f t="shared" si="275"/>
        <v>59.937499999999943</v>
      </c>
      <c r="AX442" s="11">
        <f t="shared" si="276"/>
        <v>1062.8625</v>
      </c>
      <c r="AY442" s="11">
        <f t="shared" si="277"/>
        <v>-1444.45</v>
      </c>
      <c r="AZ442" s="11"/>
      <c r="BA442" s="11"/>
      <c r="BB442" s="11">
        <f t="shared" si="278"/>
        <v>555.54999999999995</v>
      </c>
      <c r="BC442" s="11">
        <f t="shared" si="279"/>
        <v>-441.52500000000003</v>
      </c>
      <c r="BD442" s="11">
        <f t="shared" si="280"/>
        <v>-441.52500000000003</v>
      </c>
      <c r="BE442" s="11">
        <f t="shared" si="281"/>
        <v>-441.52500000000003</v>
      </c>
      <c r="BF442" s="11">
        <f t="shared" si="282"/>
        <v>-441.52500000000003</v>
      </c>
      <c r="BG442" s="11">
        <f t="shared" si="283"/>
        <v>-441.52500000000003</v>
      </c>
      <c r="BH442" s="11">
        <f t="shared" si="284"/>
        <v>-441.52500000000003</v>
      </c>
      <c r="BI442" s="11">
        <f t="shared" si="285"/>
        <v>-441.52500000000003</v>
      </c>
      <c r="BJ442" s="11">
        <f t="shared" si="286"/>
        <v>57.01249999999996</v>
      </c>
      <c r="BK442" s="11">
        <f t="shared" si="287"/>
        <v>555.54999999999995</v>
      </c>
      <c r="BL442" s="11">
        <f t="shared" si="288"/>
        <v>555.54999999999995</v>
      </c>
      <c r="BM442" s="11">
        <f t="shared" si="289"/>
        <v>2051.1625000000004</v>
      </c>
      <c r="BN442" s="11">
        <f t="shared" si="290"/>
        <v>1054.0874999999999</v>
      </c>
      <c r="BO442" s="11">
        <f t="shared" si="291"/>
        <v>2051.1625000000004</v>
      </c>
      <c r="BP442" s="11">
        <f t="shared" si="292"/>
        <v>57.01249999999996</v>
      </c>
      <c r="BQ442" s="11">
        <f t="shared" si="293"/>
        <v>-940.0625</v>
      </c>
      <c r="BR442" s="11">
        <f t="shared" si="294"/>
        <v>-1937.1375</v>
      </c>
    </row>
    <row r="443" spans="1:70" ht="16" customHeight="1">
      <c r="A443" s="2">
        <v>43965</v>
      </c>
      <c r="B443" s="10" t="s">
        <v>921</v>
      </c>
      <c r="C443" s="11">
        <v>11</v>
      </c>
      <c r="D443" s="10">
        <v>53</v>
      </c>
      <c r="E443" s="10">
        <v>3.6</v>
      </c>
      <c r="I443" s="11">
        <v>1.734789663461524E-2</v>
      </c>
      <c r="K443" s="11">
        <v>0</v>
      </c>
      <c r="L443" s="11" t="s">
        <v>1954</v>
      </c>
      <c r="M443" s="11" t="s">
        <v>1830</v>
      </c>
      <c r="N443" s="11" t="s">
        <v>1724</v>
      </c>
      <c r="O443" s="11" t="s">
        <v>1795</v>
      </c>
      <c r="P443" s="11" t="s">
        <v>1794</v>
      </c>
      <c r="Q443" s="11" t="s">
        <v>1795</v>
      </c>
      <c r="R443" s="11" t="s">
        <v>1726</v>
      </c>
      <c r="S443" s="11" t="s">
        <v>1726</v>
      </c>
      <c r="T443" s="11" t="s">
        <v>1794</v>
      </c>
      <c r="U443" s="11" t="s">
        <v>1724</v>
      </c>
      <c r="V443" s="11" t="s">
        <v>1724</v>
      </c>
      <c r="W443" s="11" t="s">
        <v>1722</v>
      </c>
      <c r="X443" s="11" t="s">
        <v>1795</v>
      </c>
      <c r="Y443" s="11" t="s">
        <v>1794</v>
      </c>
      <c r="Z443" s="11" t="s">
        <v>1795</v>
      </c>
      <c r="AA443" s="11" t="s">
        <v>1715</v>
      </c>
      <c r="AB443" s="11" t="s">
        <v>1893</v>
      </c>
      <c r="AC443" s="11" t="s">
        <v>1901</v>
      </c>
      <c r="AD443" s="11" t="s">
        <v>1721</v>
      </c>
      <c r="AH443" s="11">
        <f t="shared" si="260"/>
        <v>-1312.4875000000002</v>
      </c>
      <c r="AI443" s="11">
        <f t="shared" si="261"/>
        <v>1194.825</v>
      </c>
      <c r="AJ443" s="11">
        <f t="shared" si="262"/>
        <v>2197.75</v>
      </c>
      <c r="AK443" s="11">
        <f t="shared" si="263"/>
        <v>1696.2874999999999</v>
      </c>
      <c r="AL443" s="11">
        <f t="shared" si="264"/>
        <v>2197.75</v>
      </c>
      <c r="AM443" s="11">
        <f t="shared" si="265"/>
        <v>2699.2125000000001</v>
      </c>
      <c r="AN443" s="11">
        <f t="shared" si="266"/>
        <v>2699.2125000000001</v>
      </c>
      <c r="AO443" s="11">
        <f t="shared" si="267"/>
        <v>1696.2874999999999</v>
      </c>
      <c r="AP443" s="11">
        <f t="shared" si="268"/>
        <v>1194.825</v>
      </c>
      <c r="AQ443" s="11">
        <f t="shared" si="269"/>
        <v>1194.825</v>
      </c>
      <c r="AR443" s="11">
        <f t="shared" si="270"/>
        <v>3200.6749999999997</v>
      </c>
      <c r="AS443" s="11">
        <f t="shared" si="271"/>
        <v>2197.75</v>
      </c>
      <c r="AT443" s="11">
        <f t="shared" si="272"/>
        <v>1696.2874999999999</v>
      </c>
      <c r="AU443" s="11">
        <f t="shared" si="273"/>
        <v>2197.75</v>
      </c>
      <c r="AV443" s="11">
        <f t="shared" si="274"/>
        <v>4705.0625</v>
      </c>
      <c r="AW443" s="11">
        <f t="shared" si="275"/>
        <v>6209.45</v>
      </c>
      <c r="AX443" s="11">
        <f t="shared" si="276"/>
        <v>7713.8374999999996</v>
      </c>
      <c r="AY443" s="11">
        <f t="shared" si="277"/>
        <v>4203.5999999999995</v>
      </c>
      <c r="AZ443" s="11"/>
      <c r="BA443" s="11"/>
      <c r="BB443" s="11">
        <f t="shared" si="278"/>
        <v>-2312.4875000000002</v>
      </c>
      <c r="BC443" s="11">
        <f t="shared" si="279"/>
        <v>-4805.1750000000002</v>
      </c>
      <c r="BD443" s="11">
        <f t="shared" si="280"/>
        <v>-5802.25</v>
      </c>
      <c r="BE443" s="11">
        <f t="shared" si="281"/>
        <v>-5303.7124999999996</v>
      </c>
      <c r="BF443" s="11">
        <f t="shared" si="282"/>
        <v>-5802.25</v>
      </c>
      <c r="BG443" s="11">
        <f t="shared" si="283"/>
        <v>-6300.7875000000004</v>
      </c>
      <c r="BH443" s="11">
        <f t="shared" si="284"/>
        <v>-6300.7875000000004</v>
      </c>
      <c r="BI443" s="11">
        <f t="shared" si="285"/>
        <v>-5303.7124999999996</v>
      </c>
      <c r="BJ443" s="11">
        <f t="shared" si="286"/>
        <v>-4805.1750000000002</v>
      </c>
      <c r="BK443" s="11">
        <f t="shared" si="287"/>
        <v>-4805.1750000000002</v>
      </c>
      <c r="BL443" s="11">
        <f t="shared" si="288"/>
        <v>-6799.3250000000007</v>
      </c>
      <c r="BM443" s="11">
        <f t="shared" si="289"/>
        <v>-5802.25</v>
      </c>
      <c r="BN443" s="11">
        <f t="shared" si="290"/>
        <v>-5303.7124999999996</v>
      </c>
      <c r="BO443" s="11">
        <f t="shared" si="291"/>
        <v>-5802.25</v>
      </c>
      <c r="BP443" s="11">
        <f t="shared" si="292"/>
        <v>-8294.9375</v>
      </c>
      <c r="BQ443" s="11">
        <f t="shared" si="293"/>
        <v>-9790.5500000000011</v>
      </c>
      <c r="BR443" s="11">
        <f t="shared" si="294"/>
        <v>-11286.1625</v>
      </c>
    </row>
    <row r="444" spans="1:70" ht="16" customHeight="1">
      <c r="A444" s="2">
        <v>43965</v>
      </c>
      <c r="B444" s="10" t="s">
        <v>49</v>
      </c>
      <c r="C444" s="11">
        <v>12</v>
      </c>
      <c r="D444" s="10">
        <v>51</v>
      </c>
      <c r="E444" s="10">
        <v>-0.2</v>
      </c>
      <c r="I444" s="11">
        <v>3.1913909472316301E-2</v>
      </c>
      <c r="K444" s="11">
        <v>0</v>
      </c>
      <c r="L444" s="11" t="s">
        <v>1806</v>
      </c>
      <c r="M444" s="11" t="s">
        <v>1835</v>
      </c>
      <c r="N444" s="11" t="s">
        <v>1808</v>
      </c>
      <c r="O444" s="11" t="s">
        <v>1806</v>
      </c>
      <c r="P444" s="11" t="s">
        <v>2786</v>
      </c>
      <c r="Q444" s="11" t="s">
        <v>2582</v>
      </c>
      <c r="R444" s="11" t="s">
        <v>2777</v>
      </c>
      <c r="S444" s="11" t="s">
        <v>1803</v>
      </c>
      <c r="T444" s="11" t="s">
        <v>2786</v>
      </c>
      <c r="U444" s="11" t="s">
        <v>1803</v>
      </c>
      <c r="V444" s="11" t="s">
        <v>2582</v>
      </c>
      <c r="W444" s="11" t="s">
        <v>1802</v>
      </c>
      <c r="X444" s="11" t="s">
        <v>2169</v>
      </c>
      <c r="Y444" s="11" t="s">
        <v>1884</v>
      </c>
      <c r="Z444" s="11" t="s">
        <v>1882</v>
      </c>
      <c r="AA444" s="11" t="s">
        <v>1931</v>
      </c>
      <c r="AB444" s="11" t="s">
        <v>1932</v>
      </c>
      <c r="AC444" s="11" t="s">
        <v>1472</v>
      </c>
      <c r="AD444" s="11" t="s">
        <v>316</v>
      </c>
      <c r="AH444" s="11">
        <f t="shared" si="260"/>
        <v>-594.09449715000062</v>
      </c>
      <c r="AI444" s="11">
        <f t="shared" si="261"/>
        <v>-293.21800007500099</v>
      </c>
      <c r="AJ444" s="11">
        <f t="shared" si="262"/>
        <v>-192.92249129999999</v>
      </c>
      <c r="AK444" s="11">
        <f t="shared" si="263"/>
        <v>57.808758699999998</v>
      </c>
      <c r="AL444" s="11">
        <f t="shared" si="264"/>
        <v>208.24449992499899</v>
      </c>
      <c r="AM444" s="11">
        <f t="shared" si="265"/>
        <v>158.09925284999935</v>
      </c>
      <c r="AN444" s="11">
        <f t="shared" si="266"/>
        <v>107.9540057749997</v>
      </c>
      <c r="AO444" s="11">
        <f t="shared" si="267"/>
        <v>57.808758699999998</v>
      </c>
      <c r="AP444" s="11">
        <f t="shared" si="268"/>
        <v>107.9540057749997</v>
      </c>
      <c r="AQ444" s="11">
        <f t="shared" si="269"/>
        <v>208.24449992499899</v>
      </c>
      <c r="AR444" s="11">
        <f t="shared" si="270"/>
        <v>358.68525577499963</v>
      </c>
      <c r="AS444" s="11">
        <f t="shared" si="271"/>
        <v>609.41650577499968</v>
      </c>
      <c r="AT444" s="11">
        <f t="shared" si="272"/>
        <v>709.70699992499897</v>
      </c>
      <c r="AU444" s="11">
        <f t="shared" si="273"/>
        <v>810.00250870000002</v>
      </c>
      <c r="AV444" s="11">
        <f t="shared" si="274"/>
        <v>1060.7337587000002</v>
      </c>
      <c r="AW444" s="11">
        <f t="shared" si="275"/>
        <v>1161.0242528499994</v>
      </c>
      <c r="AX444" s="11">
        <f t="shared" si="276"/>
        <v>1461.900749924999</v>
      </c>
      <c r="AY444" s="11">
        <f t="shared" si="277"/>
        <v>1361.6102557749998</v>
      </c>
      <c r="AZ444" s="11"/>
      <c r="BA444" s="11"/>
      <c r="BB444" s="11">
        <f t="shared" si="278"/>
        <v>205.90950285000059</v>
      </c>
      <c r="BC444" s="11">
        <f t="shared" si="279"/>
        <v>-93.212000074999068</v>
      </c>
      <c r="BD444" s="11">
        <f t="shared" si="280"/>
        <v>-192.92249129999999</v>
      </c>
      <c r="BE444" s="11">
        <f t="shared" si="281"/>
        <v>-442.1912413</v>
      </c>
      <c r="BF444" s="11">
        <f t="shared" si="282"/>
        <v>-591.7495000749991</v>
      </c>
      <c r="BG444" s="11">
        <f t="shared" si="283"/>
        <v>-541.89674714999933</v>
      </c>
      <c r="BH444" s="11">
        <f t="shared" si="284"/>
        <v>-492.04399422499972</v>
      </c>
      <c r="BI444" s="11">
        <f t="shared" si="285"/>
        <v>-442.1912413</v>
      </c>
      <c r="BJ444" s="11">
        <f t="shared" si="286"/>
        <v>-492.04399422499972</v>
      </c>
      <c r="BK444" s="11">
        <f t="shared" si="287"/>
        <v>-591.7495000749991</v>
      </c>
      <c r="BL444" s="11">
        <f t="shared" si="288"/>
        <v>-741.31274422499973</v>
      </c>
      <c r="BM444" s="11">
        <f t="shared" si="289"/>
        <v>-990.58149422499969</v>
      </c>
      <c r="BN444" s="11">
        <f t="shared" si="290"/>
        <v>-1090.287000074999</v>
      </c>
      <c r="BO444" s="11">
        <f t="shared" si="291"/>
        <v>-1189.9974912999999</v>
      </c>
      <c r="BP444" s="11">
        <f t="shared" si="292"/>
        <v>-1439.2662412999998</v>
      </c>
      <c r="BQ444" s="11">
        <f t="shared" si="293"/>
        <v>-1538.9717471499994</v>
      </c>
      <c r="BR444" s="11">
        <f t="shared" si="294"/>
        <v>-1838.0932500749989</v>
      </c>
    </row>
    <row r="445" spans="1:70" ht="16" customHeight="1">
      <c r="A445" s="2">
        <v>43965</v>
      </c>
      <c r="B445" s="10" t="s">
        <v>803</v>
      </c>
      <c r="C445" s="11">
        <v>13</v>
      </c>
      <c r="D445" s="10">
        <v>48</v>
      </c>
      <c r="E445" s="10">
        <v>-4.2</v>
      </c>
      <c r="I445" s="11">
        <v>3.2795370370370218E-2</v>
      </c>
      <c r="K445" s="11">
        <v>0</v>
      </c>
      <c r="L445" s="11" t="s">
        <v>123</v>
      </c>
      <c r="M445" s="11" t="s">
        <v>778</v>
      </c>
      <c r="N445" s="11" t="s">
        <v>1557</v>
      </c>
      <c r="O445" s="11" t="s">
        <v>945</v>
      </c>
      <c r="P445" s="11" t="s">
        <v>123</v>
      </c>
      <c r="Q445" s="11" t="s">
        <v>945</v>
      </c>
      <c r="R445" s="11" t="s">
        <v>1490</v>
      </c>
      <c r="S445" s="11" t="s">
        <v>1490</v>
      </c>
      <c r="T445" s="11" t="s">
        <v>123</v>
      </c>
      <c r="U445" s="11" t="s">
        <v>1490</v>
      </c>
      <c r="V445" s="11" t="s">
        <v>1490</v>
      </c>
      <c r="W445" s="11" t="s">
        <v>945</v>
      </c>
      <c r="X445" s="11" t="s">
        <v>945</v>
      </c>
      <c r="Y445" s="11" t="s">
        <v>945</v>
      </c>
      <c r="Z445" s="11" t="s">
        <v>1490</v>
      </c>
      <c r="AA445" s="11" t="s">
        <v>1557</v>
      </c>
      <c r="AB445" s="11" t="s">
        <v>944</v>
      </c>
      <c r="AC445" s="11" t="s">
        <v>1024</v>
      </c>
      <c r="AD445" s="11" t="s">
        <v>1400</v>
      </c>
      <c r="AH445" s="11">
        <f t="shared" si="260"/>
        <v>-1942.5250000000001</v>
      </c>
      <c r="AI445" s="11">
        <f t="shared" si="261"/>
        <v>564.78750000000002</v>
      </c>
      <c r="AJ445" s="11">
        <f t="shared" si="262"/>
        <v>63.325000000000045</v>
      </c>
      <c r="AK445" s="11">
        <f t="shared" si="263"/>
        <v>-939.6</v>
      </c>
      <c r="AL445" s="11">
        <f t="shared" si="264"/>
        <v>63.325000000000045</v>
      </c>
      <c r="AM445" s="11">
        <f t="shared" si="265"/>
        <v>-438.13750000000005</v>
      </c>
      <c r="AN445" s="11">
        <f t="shared" si="266"/>
        <v>-438.13750000000005</v>
      </c>
      <c r="AO445" s="11">
        <f t="shared" si="267"/>
        <v>-939.6</v>
      </c>
      <c r="AP445" s="11">
        <f t="shared" si="268"/>
        <v>-438.13750000000005</v>
      </c>
      <c r="AQ445" s="11">
        <f t="shared" si="269"/>
        <v>-438.13750000000005</v>
      </c>
      <c r="AR445" s="11">
        <f t="shared" si="270"/>
        <v>63.325000000000045</v>
      </c>
      <c r="AS445" s="11">
        <f t="shared" si="271"/>
        <v>63.325000000000045</v>
      </c>
      <c r="AT445" s="11">
        <f t="shared" si="272"/>
        <v>63.325000000000045</v>
      </c>
      <c r="AU445" s="11">
        <f t="shared" si="273"/>
        <v>-438.13750000000005</v>
      </c>
      <c r="AV445" s="11">
        <f t="shared" si="274"/>
        <v>564.78750000000002</v>
      </c>
      <c r="AW445" s="11">
        <f t="shared" si="275"/>
        <v>4075.0249999999996</v>
      </c>
      <c r="AX445" s="11">
        <f t="shared" si="276"/>
        <v>6582.3374999999996</v>
      </c>
      <c r="AY445" s="11">
        <f t="shared" si="277"/>
        <v>7083.8</v>
      </c>
      <c r="AZ445" s="11"/>
      <c r="BA445" s="11"/>
      <c r="BB445" s="11">
        <f t="shared" si="278"/>
        <v>57.475000000000023</v>
      </c>
      <c r="BC445" s="11">
        <f t="shared" si="279"/>
        <v>-2435.2125000000001</v>
      </c>
      <c r="BD445" s="11">
        <f t="shared" si="280"/>
        <v>-1936.675</v>
      </c>
      <c r="BE445" s="11">
        <f t="shared" si="281"/>
        <v>-939.6</v>
      </c>
      <c r="BF445" s="11">
        <f t="shared" si="282"/>
        <v>-1936.675</v>
      </c>
      <c r="BG445" s="11">
        <f t="shared" si="283"/>
        <v>-1438.1375</v>
      </c>
      <c r="BH445" s="11">
        <f t="shared" si="284"/>
        <v>-1438.1375</v>
      </c>
      <c r="BI445" s="11">
        <f t="shared" si="285"/>
        <v>-939.6</v>
      </c>
      <c r="BJ445" s="11">
        <f t="shared" si="286"/>
        <v>-1438.1375</v>
      </c>
      <c r="BK445" s="11">
        <f t="shared" si="287"/>
        <v>-1438.1375</v>
      </c>
      <c r="BL445" s="11">
        <f t="shared" si="288"/>
        <v>-1936.675</v>
      </c>
      <c r="BM445" s="11">
        <f t="shared" si="289"/>
        <v>-1936.675</v>
      </c>
      <c r="BN445" s="11">
        <f t="shared" si="290"/>
        <v>-1936.675</v>
      </c>
      <c r="BO445" s="11">
        <f t="shared" si="291"/>
        <v>-1438.1375</v>
      </c>
      <c r="BP445" s="11">
        <f t="shared" si="292"/>
        <v>-2435.2125000000001</v>
      </c>
      <c r="BQ445" s="11">
        <f t="shared" si="293"/>
        <v>-5924.9750000000004</v>
      </c>
      <c r="BR445" s="11">
        <f t="shared" si="294"/>
        <v>-8417.6625000000004</v>
      </c>
    </row>
    <row r="446" spans="1:70" ht="16" customHeight="1">
      <c r="A446" s="2">
        <v>43965</v>
      </c>
      <c r="B446" s="10" t="s">
        <v>874</v>
      </c>
      <c r="C446" s="11">
        <v>14</v>
      </c>
      <c r="D446" s="10">
        <v>48</v>
      </c>
      <c r="E446" s="10">
        <v>-0.9</v>
      </c>
      <c r="K446" s="11">
        <v>0</v>
      </c>
      <c r="L446" s="11" t="s">
        <v>520</v>
      </c>
      <c r="M446" s="11" t="s">
        <v>523</v>
      </c>
      <c r="N446" s="11" t="s">
        <v>524</v>
      </c>
      <c r="O446" s="11" t="s">
        <v>1797</v>
      </c>
      <c r="P446" s="11" t="s">
        <v>525</v>
      </c>
      <c r="Q446" s="11" t="s">
        <v>524</v>
      </c>
      <c r="R446" s="11" t="s">
        <v>573</v>
      </c>
      <c r="S446" s="11" t="s">
        <v>670</v>
      </c>
      <c r="T446" s="11" t="s">
        <v>568</v>
      </c>
      <c r="U446" s="11" t="s">
        <v>568</v>
      </c>
      <c r="V446" s="11" t="s">
        <v>570</v>
      </c>
      <c r="W446" s="11" t="s">
        <v>671</v>
      </c>
      <c r="X446" s="11" t="s">
        <v>605</v>
      </c>
      <c r="Y446" s="11" t="s">
        <v>602</v>
      </c>
      <c r="Z446" s="11" t="s">
        <v>605</v>
      </c>
      <c r="AA446" s="11" t="s">
        <v>1853</v>
      </c>
      <c r="AB446" s="11" t="s">
        <v>524</v>
      </c>
      <c r="AC446" s="11" t="s">
        <v>523</v>
      </c>
      <c r="AD446" s="11" t="s">
        <v>565</v>
      </c>
      <c r="AH446" s="11">
        <f t="shared" si="260"/>
        <v>-1121.3834969999987</v>
      </c>
      <c r="AI446" s="11">
        <f t="shared" si="261"/>
        <v>-1221.6749940749955</v>
      </c>
      <c r="AJ446" s="11">
        <f t="shared" si="262"/>
        <v>-1321.9735116250031</v>
      </c>
      <c r="AK446" s="11">
        <f t="shared" si="263"/>
        <v>-1622.8459969999988</v>
      </c>
      <c r="AL446" s="11">
        <f t="shared" si="264"/>
        <v>-1221.6749940749955</v>
      </c>
      <c r="AM446" s="11">
        <f t="shared" si="265"/>
        <v>-3428.1150087000001</v>
      </c>
      <c r="AN446" s="11">
        <f t="shared" si="266"/>
        <v>-3628.6959969999989</v>
      </c>
      <c r="AO446" s="11">
        <f t="shared" si="267"/>
        <v>-3528.4055028499997</v>
      </c>
      <c r="AP446" s="11">
        <f t="shared" si="268"/>
        <v>-3528.4055028499997</v>
      </c>
      <c r="AQ446" s="11">
        <f t="shared" si="269"/>
        <v>-3026.9430028499996</v>
      </c>
      <c r="AR446" s="11">
        <f t="shared" si="270"/>
        <v>-2926.6525087000005</v>
      </c>
      <c r="AS446" s="11">
        <f t="shared" si="271"/>
        <v>-2324.8985116250033</v>
      </c>
      <c r="AT446" s="11">
        <f t="shared" si="272"/>
        <v>-2224.5999940749957</v>
      </c>
      <c r="AU446" s="11">
        <f t="shared" si="273"/>
        <v>-2324.8985116250033</v>
      </c>
      <c r="AV446" s="11">
        <f t="shared" si="274"/>
        <v>-1823.4360116250032</v>
      </c>
      <c r="AW446" s="11">
        <f t="shared" si="275"/>
        <v>-1221.6749940749955</v>
      </c>
      <c r="AX446" s="11">
        <f t="shared" si="276"/>
        <v>-1121.3834969999987</v>
      </c>
      <c r="AY446" s="11">
        <f t="shared" si="277"/>
        <v>-519.6305028499994</v>
      </c>
      <c r="AZ446" s="11"/>
      <c r="BA446" s="11"/>
      <c r="BB446" s="11">
        <f t="shared" si="278"/>
        <v>278.60850299999879</v>
      </c>
      <c r="BC446" s="11">
        <f t="shared" si="279"/>
        <v>378.3150059249956</v>
      </c>
      <c r="BD446" s="11">
        <f t="shared" si="280"/>
        <v>478.02848837500323</v>
      </c>
      <c r="BE446" s="11">
        <f t="shared" si="281"/>
        <v>777.1460029999987</v>
      </c>
      <c r="BF446" s="11">
        <f t="shared" si="282"/>
        <v>378.3150059249956</v>
      </c>
      <c r="BG446" s="11">
        <f t="shared" si="283"/>
        <v>2571.8849912999999</v>
      </c>
      <c r="BH446" s="11">
        <f t="shared" si="284"/>
        <v>2771.2960029999986</v>
      </c>
      <c r="BI446" s="11">
        <f t="shared" si="285"/>
        <v>2671.5904971499995</v>
      </c>
      <c r="BJ446" s="11">
        <f t="shared" si="286"/>
        <v>2671.5904971499995</v>
      </c>
      <c r="BK446" s="11">
        <f t="shared" si="287"/>
        <v>2173.0529971499996</v>
      </c>
      <c r="BL446" s="11">
        <f t="shared" si="288"/>
        <v>2073.3474912999995</v>
      </c>
      <c r="BM446" s="11">
        <f t="shared" si="289"/>
        <v>1475.1034883750033</v>
      </c>
      <c r="BN446" s="11">
        <f t="shared" si="290"/>
        <v>1375.3900059249954</v>
      </c>
      <c r="BO446" s="11">
        <f t="shared" si="291"/>
        <v>1475.1034883750033</v>
      </c>
      <c r="BP446" s="11">
        <f t="shared" si="292"/>
        <v>976.56598837500314</v>
      </c>
      <c r="BQ446" s="11">
        <f t="shared" si="293"/>
        <v>378.3150059249956</v>
      </c>
      <c r="BR446" s="11">
        <f t="shared" si="294"/>
        <v>278.60850299999879</v>
      </c>
    </row>
    <row r="447" spans="1:70" ht="16" customHeight="1">
      <c r="A447" s="2">
        <v>43965</v>
      </c>
      <c r="B447" s="10" t="s">
        <v>80</v>
      </c>
      <c r="C447" s="11">
        <v>15</v>
      </c>
      <c r="D447" s="10">
        <v>45</v>
      </c>
      <c r="E447" s="10">
        <v>0.1</v>
      </c>
      <c r="I447" s="11">
        <v>5.0230952380952369E-2</v>
      </c>
      <c r="K447" s="11">
        <v>0</v>
      </c>
      <c r="L447" s="11" t="s">
        <v>1404</v>
      </c>
      <c r="M447" s="11" t="s">
        <v>1404</v>
      </c>
      <c r="N447" s="11" t="s">
        <v>1324</v>
      </c>
      <c r="O447" s="11" t="s">
        <v>1322</v>
      </c>
      <c r="P447" s="11" t="s">
        <v>1325</v>
      </c>
      <c r="Q447" s="11" t="s">
        <v>1792</v>
      </c>
      <c r="R447" s="11" t="s">
        <v>1594</v>
      </c>
      <c r="S447" s="11" t="s">
        <v>1659</v>
      </c>
      <c r="T447" s="11" t="s">
        <v>1660</v>
      </c>
      <c r="U447" s="11" t="s">
        <v>1593</v>
      </c>
      <c r="V447" s="11" t="s">
        <v>1307</v>
      </c>
      <c r="W447" s="11" t="s">
        <v>1306</v>
      </c>
      <c r="X447" s="11" t="s">
        <v>903</v>
      </c>
      <c r="Y447" s="11" t="s">
        <v>901</v>
      </c>
      <c r="Z447" s="11" t="s">
        <v>438</v>
      </c>
      <c r="AA447" s="11" t="s">
        <v>809</v>
      </c>
      <c r="AB447" s="11" t="s">
        <v>1126</v>
      </c>
      <c r="AC447" s="11" t="s">
        <v>811</v>
      </c>
      <c r="AD447" s="11" t="s">
        <v>808</v>
      </c>
      <c r="AH447" s="11">
        <f t="shared" si="260"/>
        <v>-1283.25</v>
      </c>
      <c r="AI447" s="11">
        <f t="shared" si="261"/>
        <v>1224.0625</v>
      </c>
      <c r="AJ447" s="11">
        <f t="shared" si="262"/>
        <v>2728.45</v>
      </c>
      <c r="AK447" s="11">
        <f t="shared" si="263"/>
        <v>3229.9124999999999</v>
      </c>
      <c r="AL447" s="11">
        <f t="shared" si="264"/>
        <v>4232.8374999999996</v>
      </c>
      <c r="AM447" s="11">
        <f t="shared" si="265"/>
        <v>7241.6125000000002</v>
      </c>
      <c r="AN447" s="11">
        <f t="shared" si="266"/>
        <v>5737.2250000000004</v>
      </c>
      <c r="AO447" s="11">
        <f t="shared" si="267"/>
        <v>5235.7624999999998</v>
      </c>
      <c r="AP447" s="11">
        <f t="shared" si="268"/>
        <v>4734.3</v>
      </c>
      <c r="AQ447" s="11">
        <f t="shared" si="269"/>
        <v>6238.6875</v>
      </c>
      <c r="AR447" s="11">
        <f t="shared" si="270"/>
        <v>7743.0749999999998</v>
      </c>
      <c r="AS447" s="11">
        <f t="shared" si="271"/>
        <v>9748.9249999999993</v>
      </c>
      <c r="AT447" s="11">
        <f t="shared" si="272"/>
        <v>9247.4624999999996</v>
      </c>
      <c r="AU447" s="11">
        <f t="shared" si="273"/>
        <v>10751.85</v>
      </c>
      <c r="AV447" s="11">
        <f t="shared" si="274"/>
        <v>13760.625</v>
      </c>
      <c r="AW447" s="11">
        <f t="shared" si="275"/>
        <v>15766.475</v>
      </c>
      <c r="AX447" s="11">
        <f t="shared" si="276"/>
        <v>14763.55</v>
      </c>
      <c r="AY447" s="11">
        <f t="shared" si="277"/>
        <v>15265.012500000001</v>
      </c>
      <c r="AZ447" s="11"/>
      <c r="BA447" s="11"/>
      <c r="BB447" s="11">
        <f t="shared" si="278"/>
        <v>-1283.25</v>
      </c>
      <c r="BC447" s="11">
        <f t="shared" si="279"/>
        <v>-3775.9375</v>
      </c>
      <c r="BD447" s="11">
        <f t="shared" si="280"/>
        <v>-5271.55</v>
      </c>
      <c r="BE447" s="11">
        <f t="shared" si="281"/>
        <v>-5770.0874999999996</v>
      </c>
      <c r="BF447" s="11">
        <f t="shared" si="282"/>
        <v>-6767.1625000000004</v>
      </c>
      <c r="BG447" s="11">
        <f t="shared" si="283"/>
        <v>-9758.3875000000007</v>
      </c>
      <c r="BH447" s="11">
        <f t="shared" si="284"/>
        <v>-8262.7749999999996</v>
      </c>
      <c r="BI447" s="11">
        <f t="shared" si="285"/>
        <v>-7764.2375000000002</v>
      </c>
      <c r="BJ447" s="11">
        <f t="shared" si="286"/>
        <v>-7265.7</v>
      </c>
      <c r="BK447" s="11">
        <f t="shared" si="287"/>
        <v>-8761.3125</v>
      </c>
      <c r="BL447" s="11">
        <f t="shared" si="288"/>
        <v>-10256.924999999999</v>
      </c>
      <c r="BM447" s="11">
        <f t="shared" si="289"/>
        <v>-12251.075000000001</v>
      </c>
      <c r="BN447" s="11">
        <f t="shared" si="290"/>
        <v>-11752.5375</v>
      </c>
      <c r="BO447" s="11">
        <f t="shared" si="291"/>
        <v>-13248.15</v>
      </c>
      <c r="BP447" s="11">
        <f t="shared" si="292"/>
        <v>-16239.375</v>
      </c>
      <c r="BQ447" s="11">
        <f t="shared" si="293"/>
        <v>-18233.525000000001</v>
      </c>
      <c r="BR447" s="11">
        <f t="shared" si="294"/>
        <v>-17236.45</v>
      </c>
    </row>
    <row r="448" spans="1:70" ht="16" customHeight="1">
      <c r="A448" s="2">
        <v>43966</v>
      </c>
      <c r="B448" s="10" t="s">
        <v>273</v>
      </c>
      <c r="C448" s="11">
        <v>1</v>
      </c>
      <c r="D448" s="10">
        <v>410</v>
      </c>
      <c r="E448" s="10">
        <v>-2.2999999999999998</v>
      </c>
      <c r="I448" s="11">
        <v>3.7114599483204051E-2</v>
      </c>
      <c r="K448" s="11">
        <v>0</v>
      </c>
      <c r="L448" s="11" t="s">
        <v>804</v>
      </c>
      <c r="M448" s="11" t="s">
        <v>684</v>
      </c>
      <c r="N448" s="11" t="s">
        <v>687</v>
      </c>
      <c r="O448" s="11" t="s">
        <v>686</v>
      </c>
      <c r="P448" s="11" t="s">
        <v>761</v>
      </c>
      <c r="Q448" s="11" t="s">
        <v>593</v>
      </c>
      <c r="R448" s="11" t="s">
        <v>1621</v>
      </c>
      <c r="S448" s="11" t="s">
        <v>685</v>
      </c>
      <c r="T448" s="11" t="s">
        <v>686</v>
      </c>
      <c r="U448" s="11" t="s">
        <v>686</v>
      </c>
      <c r="V448" s="11" t="s">
        <v>688</v>
      </c>
      <c r="W448" s="11" t="s">
        <v>689</v>
      </c>
      <c r="X448" s="11" t="s">
        <v>687</v>
      </c>
      <c r="Y448" s="11" t="s">
        <v>587</v>
      </c>
      <c r="Z448" s="11" t="s">
        <v>686</v>
      </c>
      <c r="AA448" s="11" t="s">
        <v>587</v>
      </c>
      <c r="AB448" s="11" t="s">
        <v>1507</v>
      </c>
      <c r="AC448" s="11" t="s">
        <v>686</v>
      </c>
      <c r="AD448" s="11" t="s">
        <v>1507</v>
      </c>
      <c r="AH448" s="11">
        <f t="shared" si="260"/>
        <v>662.66250000000002</v>
      </c>
      <c r="AI448" s="11">
        <f t="shared" si="261"/>
        <v>2167.0499999999997</v>
      </c>
      <c r="AJ448" s="11">
        <f t="shared" si="262"/>
        <v>4172.8999999999996</v>
      </c>
      <c r="AK448" s="11">
        <f t="shared" si="263"/>
        <v>5677.2874999999995</v>
      </c>
      <c r="AL448" s="11">
        <f t="shared" si="264"/>
        <v>7181.6750000000002</v>
      </c>
      <c r="AM448" s="11">
        <f t="shared" si="265"/>
        <v>5175.8249999999998</v>
      </c>
      <c r="AN448" s="11">
        <f t="shared" si="266"/>
        <v>4674.3625000000002</v>
      </c>
      <c r="AO448" s="11">
        <f t="shared" si="267"/>
        <v>4172.8999999999996</v>
      </c>
      <c r="AP448" s="11">
        <f t="shared" si="268"/>
        <v>4172.8999999999996</v>
      </c>
      <c r="AQ448" s="11">
        <f t="shared" si="269"/>
        <v>1665.5874999999999</v>
      </c>
      <c r="AR448" s="11">
        <f t="shared" si="270"/>
        <v>2668.5124999999998</v>
      </c>
      <c r="AS448" s="11">
        <f t="shared" si="271"/>
        <v>2167.0499999999997</v>
      </c>
      <c r="AT448" s="11">
        <f t="shared" si="272"/>
        <v>3169.9749999999999</v>
      </c>
      <c r="AU448" s="11">
        <f t="shared" si="273"/>
        <v>4172.8999999999996</v>
      </c>
      <c r="AV448" s="11">
        <f t="shared" si="274"/>
        <v>3169.9749999999999</v>
      </c>
      <c r="AW448" s="11">
        <f t="shared" si="275"/>
        <v>3671.4375</v>
      </c>
      <c r="AX448" s="11">
        <f t="shared" si="276"/>
        <v>4172.8999999999996</v>
      </c>
      <c r="AY448" s="11">
        <f t="shared" si="277"/>
        <v>3671.4375</v>
      </c>
      <c r="AZ448" s="11"/>
      <c r="BA448" s="11"/>
      <c r="BB448" s="11">
        <f t="shared" si="278"/>
        <v>-2337.3375000000001</v>
      </c>
      <c r="BC448" s="11">
        <f t="shared" si="279"/>
        <v>-3832.9500000000003</v>
      </c>
      <c r="BD448" s="11">
        <f t="shared" si="280"/>
        <v>-5827.1</v>
      </c>
      <c r="BE448" s="11">
        <f t="shared" si="281"/>
        <v>-7322.7125000000005</v>
      </c>
      <c r="BF448" s="11">
        <f t="shared" si="282"/>
        <v>-8818.3249999999989</v>
      </c>
      <c r="BG448" s="11">
        <f t="shared" si="283"/>
        <v>-6824.1750000000002</v>
      </c>
      <c r="BH448" s="11">
        <f t="shared" si="284"/>
        <v>-6325.6374999999998</v>
      </c>
      <c r="BI448" s="11">
        <f t="shared" si="285"/>
        <v>-5827.1</v>
      </c>
      <c r="BJ448" s="11">
        <f t="shared" si="286"/>
        <v>-5827.1</v>
      </c>
      <c r="BK448" s="11">
        <f t="shared" si="287"/>
        <v>-3334.4125000000004</v>
      </c>
      <c r="BL448" s="11">
        <f t="shared" si="288"/>
        <v>-4331.4875000000002</v>
      </c>
      <c r="BM448" s="11">
        <f t="shared" si="289"/>
        <v>-3832.9500000000003</v>
      </c>
      <c r="BN448" s="11">
        <f t="shared" si="290"/>
        <v>-4830.0250000000005</v>
      </c>
      <c r="BO448" s="11">
        <f t="shared" si="291"/>
        <v>-5827.1</v>
      </c>
      <c r="BP448" s="11">
        <f t="shared" si="292"/>
        <v>-4830.0250000000005</v>
      </c>
      <c r="BQ448" s="11">
        <f t="shared" si="293"/>
        <v>-5328.5625</v>
      </c>
      <c r="BR448" s="11">
        <f t="shared" si="294"/>
        <v>-5827.1</v>
      </c>
    </row>
    <row r="449" spans="1:70" ht="16" customHeight="1">
      <c r="A449" s="2">
        <v>43966</v>
      </c>
      <c r="B449" s="10" t="s">
        <v>414</v>
      </c>
      <c r="C449" s="11">
        <v>2</v>
      </c>
      <c r="D449" s="10">
        <v>382</v>
      </c>
      <c r="E449" s="10">
        <v>-1.7</v>
      </c>
      <c r="I449" s="11">
        <v>2.1234820775897299E-2</v>
      </c>
      <c r="K449" s="11">
        <v>0</v>
      </c>
      <c r="L449" s="11" t="s">
        <v>34</v>
      </c>
      <c r="M449" s="11" t="s">
        <v>33</v>
      </c>
      <c r="N449" s="11" t="s">
        <v>25</v>
      </c>
      <c r="O449" s="11" t="s">
        <v>1870</v>
      </c>
      <c r="P449" s="11" t="s">
        <v>23</v>
      </c>
      <c r="Q449" s="11" t="s">
        <v>217</v>
      </c>
      <c r="R449" s="11" t="s">
        <v>216</v>
      </c>
      <c r="S449" s="11" t="s">
        <v>23</v>
      </c>
      <c r="T449" s="11" t="s">
        <v>1871</v>
      </c>
      <c r="U449" s="11" t="s">
        <v>1870</v>
      </c>
      <c r="V449" s="11" t="s">
        <v>25</v>
      </c>
      <c r="W449" s="11" t="s">
        <v>215</v>
      </c>
      <c r="X449" s="11" t="s">
        <v>25</v>
      </c>
      <c r="Y449" s="11" t="s">
        <v>24</v>
      </c>
      <c r="Z449" s="11" t="s">
        <v>1871</v>
      </c>
      <c r="AA449" s="11" t="s">
        <v>1871</v>
      </c>
      <c r="AB449" s="11" t="s">
        <v>24</v>
      </c>
      <c r="AC449" s="11" t="s">
        <v>24</v>
      </c>
      <c r="AD449" s="11" t="s">
        <v>23</v>
      </c>
      <c r="AH449" s="11">
        <f t="shared" si="260"/>
        <v>59.697005850000664</v>
      </c>
      <c r="AI449" s="11">
        <f t="shared" si="261"/>
        <v>661.45</v>
      </c>
      <c r="AJ449" s="11">
        <f t="shared" si="262"/>
        <v>962.33050877500386</v>
      </c>
      <c r="AK449" s="11">
        <f t="shared" si="263"/>
        <v>1062.6220058500007</v>
      </c>
      <c r="AL449" s="11">
        <f t="shared" si="264"/>
        <v>1564.0845058500006</v>
      </c>
      <c r="AM449" s="11">
        <f t="shared" si="265"/>
        <v>1162.9125000000001</v>
      </c>
      <c r="AN449" s="11">
        <f t="shared" si="266"/>
        <v>1062.6220058500007</v>
      </c>
      <c r="AO449" s="11">
        <f t="shared" si="267"/>
        <v>862.03199122499632</v>
      </c>
      <c r="AP449" s="11">
        <f t="shared" si="268"/>
        <v>962.33050877500386</v>
      </c>
      <c r="AQ449" s="11">
        <f t="shared" si="269"/>
        <v>661.45</v>
      </c>
      <c r="AR449" s="11">
        <f t="shared" si="270"/>
        <v>561.15950585000064</v>
      </c>
      <c r="AS449" s="11">
        <f t="shared" si="271"/>
        <v>661.45</v>
      </c>
      <c r="AT449" s="11">
        <f t="shared" si="272"/>
        <v>761.74049414999934</v>
      </c>
      <c r="AU449" s="11">
        <f t="shared" si="273"/>
        <v>862.03199122499632</v>
      </c>
      <c r="AV449" s="11">
        <f t="shared" si="274"/>
        <v>862.03199122499632</v>
      </c>
      <c r="AW449" s="11">
        <f t="shared" si="275"/>
        <v>761.74049414999934</v>
      </c>
      <c r="AX449" s="11">
        <f t="shared" si="276"/>
        <v>761.74049414999934</v>
      </c>
      <c r="AY449" s="11">
        <f t="shared" si="277"/>
        <v>1062.6220058500007</v>
      </c>
      <c r="AZ449" s="11"/>
      <c r="BA449" s="11"/>
      <c r="BB449" s="11">
        <f t="shared" si="278"/>
        <v>-740.30699415000061</v>
      </c>
      <c r="BC449" s="11">
        <f t="shared" si="279"/>
        <v>-1338.55</v>
      </c>
      <c r="BD449" s="11">
        <f t="shared" si="280"/>
        <v>-1637.6754912250037</v>
      </c>
      <c r="BE449" s="11">
        <f t="shared" si="281"/>
        <v>-1737.3819941500005</v>
      </c>
      <c r="BF449" s="11">
        <f t="shared" si="282"/>
        <v>-2235.9194941500004</v>
      </c>
      <c r="BG449" s="11">
        <f t="shared" si="283"/>
        <v>-1837.0874999999999</v>
      </c>
      <c r="BH449" s="11">
        <f t="shared" si="284"/>
        <v>-1737.3819941500005</v>
      </c>
      <c r="BI449" s="11">
        <f t="shared" si="285"/>
        <v>-1537.9620087749961</v>
      </c>
      <c r="BJ449" s="11">
        <f t="shared" si="286"/>
        <v>-1637.6754912250037</v>
      </c>
      <c r="BK449" s="11">
        <f t="shared" si="287"/>
        <v>-1338.55</v>
      </c>
      <c r="BL449" s="11">
        <f t="shared" si="288"/>
        <v>-1238.8444941500006</v>
      </c>
      <c r="BM449" s="11">
        <f t="shared" si="289"/>
        <v>-1338.55</v>
      </c>
      <c r="BN449" s="11">
        <f t="shared" si="290"/>
        <v>-1438.2555058499993</v>
      </c>
      <c r="BO449" s="11">
        <f t="shared" si="291"/>
        <v>-1537.9620087749961</v>
      </c>
      <c r="BP449" s="11">
        <f t="shared" si="292"/>
        <v>-1537.9620087749961</v>
      </c>
      <c r="BQ449" s="11">
        <f t="shared" si="293"/>
        <v>-1438.2555058499993</v>
      </c>
      <c r="BR449" s="11">
        <f t="shared" si="294"/>
        <v>-1438.2555058499993</v>
      </c>
    </row>
    <row r="450" spans="1:70" ht="16" customHeight="1">
      <c r="A450" s="2">
        <v>43966</v>
      </c>
      <c r="B450" s="10" t="s">
        <v>436</v>
      </c>
      <c r="C450" s="11">
        <v>3</v>
      </c>
      <c r="D450" s="10">
        <v>377</v>
      </c>
      <c r="E450" s="10">
        <v>-0.2</v>
      </c>
      <c r="K450" s="11">
        <v>0</v>
      </c>
      <c r="L450" s="11" t="s">
        <v>332</v>
      </c>
      <c r="M450" s="11" t="s">
        <v>327</v>
      </c>
      <c r="N450" s="11" t="s">
        <v>325</v>
      </c>
      <c r="O450" s="11" t="s">
        <v>328</v>
      </c>
      <c r="P450" s="11" t="s">
        <v>328</v>
      </c>
      <c r="Q450" s="11" t="s">
        <v>1404</v>
      </c>
      <c r="R450" s="11" t="s">
        <v>329</v>
      </c>
      <c r="S450" s="11" t="s">
        <v>326</v>
      </c>
      <c r="T450" s="11" t="s">
        <v>327</v>
      </c>
      <c r="U450" s="11" t="s">
        <v>327</v>
      </c>
      <c r="V450" s="11" t="s">
        <v>325</v>
      </c>
      <c r="W450" s="11" t="s">
        <v>325</v>
      </c>
      <c r="X450" s="11" t="s">
        <v>327</v>
      </c>
      <c r="Y450" s="11" t="s">
        <v>325</v>
      </c>
      <c r="Z450" s="11" t="s">
        <v>327</v>
      </c>
      <c r="AA450" s="11" t="s">
        <v>327</v>
      </c>
      <c r="AB450" s="11" t="s">
        <v>327</v>
      </c>
      <c r="AC450" s="11" t="s">
        <v>325</v>
      </c>
      <c r="AD450" s="11" t="s">
        <v>332</v>
      </c>
      <c r="AH450" s="11">
        <f t="shared" si="260"/>
        <v>-293.37500000000011</v>
      </c>
      <c r="AI450" s="11">
        <f t="shared" si="261"/>
        <v>-794.83750000000009</v>
      </c>
      <c r="AJ450" s="11">
        <f t="shared" si="262"/>
        <v>709.55</v>
      </c>
      <c r="AK450" s="11">
        <f t="shared" si="263"/>
        <v>709.55</v>
      </c>
      <c r="AL450" s="11">
        <f t="shared" si="264"/>
        <v>1712.4749999999999</v>
      </c>
      <c r="AM450" s="11">
        <f t="shared" si="265"/>
        <v>1211.0124999999998</v>
      </c>
      <c r="AN450" s="11">
        <f t="shared" si="266"/>
        <v>208.08749999999986</v>
      </c>
      <c r="AO450" s="11">
        <f t="shared" si="267"/>
        <v>-293.37500000000011</v>
      </c>
      <c r="AP450" s="11">
        <f t="shared" si="268"/>
        <v>-293.37500000000011</v>
      </c>
      <c r="AQ450" s="11">
        <f t="shared" si="269"/>
        <v>-794.83750000000009</v>
      </c>
      <c r="AR450" s="11">
        <f t="shared" si="270"/>
        <v>-794.83750000000009</v>
      </c>
      <c r="AS450" s="11">
        <f t="shared" si="271"/>
        <v>-293.37500000000011</v>
      </c>
      <c r="AT450" s="11">
        <f t="shared" si="272"/>
        <v>-794.83750000000009</v>
      </c>
      <c r="AU450" s="11">
        <f t="shared" si="273"/>
        <v>-293.37500000000011</v>
      </c>
      <c r="AV450" s="11">
        <f t="shared" si="274"/>
        <v>-293.37500000000011</v>
      </c>
      <c r="AW450" s="11">
        <f t="shared" si="275"/>
        <v>-293.37500000000011</v>
      </c>
      <c r="AX450" s="11">
        <f t="shared" si="276"/>
        <v>-794.83750000000009</v>
      </c>
      <c r="AY450" s="11">
        <f t="shared" si="277"/>
        <v>-1296.3000000000002</v>
      </c>
      <c r="AZ450" s="11"/>
      <c r="BA450" s="11"/>
      <c r="BB450" s="11">
        <f t="shared" si="278"/>
        <v>-2293.375</v>
      </c>
      <c r="BC450" s="11">
        <f t="shared" si="279"/>
        <v>-1794.8375000000001</v>
      </c>
      <c r="BD450" s="11">
        <f t="shared" si="280"/>
        <v>-3290.4500000000003</v>
      </c>
      <c r="BE450" s="11">
        <f t="shared" si="281"/>
        <v>-3290.4500000000003</v>
      </c>
      <c r="BF450" s="11">
        <f t="shared" si="282"/>
        <v>-4287.5249999999996</v>
      </c>
      <c r="BG450" s="11">
        <f t="shared" si="283"/>
        <v>-3788.9875000000002</v>
      </c>
      <c r="BH450" s="11">
        <f t="shared" si="284"/>
        <v>-2791.9124999999999</v>
      </c>
      <c r="BI450" s="11">
        <f t="shared" si="285"/>
        <v>-2293.375</v>
      </c>
      <c r="BJ450" s="11">
        <f t="shared" si="286"/>
        <v>-2293.375</v>
      </c>
      <c r="BK450" s="11">
        <f t="shared" si="287"/>
        <v>-1794.8375000000001</v>
      </c>
      <c r="BL450" s="11">
        <f t="shared" si="288"/>
        <v>-1794.8375000000001</v>
      </c>
      <c r="BM450" s="11">
        <f t="shared" si="289"/>
        <v>-2293.375</v>
      </c>
      <c r="BN450" s="11">
        <f t="shared" si="290"/>
        <v>-1794.8375000000001</v>
      </c>
      <c r="BO450" s="11">
        <f t="shared" si="291"/>
        <v>-2293.375</v>
      </c>
      <c r="BP450" s="11">
        <f t="shared" si="292"/>
        <v>-2293.375</v>
      </c>
      <c r="BQ450" s="11">
        <f t="shared" si="293"/>
        <v>-2293.375</v>
      </c>
      <c r="BR450" s="11">
        <f t="shared" si="294"/>
        <v>-1794.8375000000001</v>
      </c>
    </row>
    <row r="451" spans="1:70" ht="16" customHeight="1">
      <c r="A451" s="2">
        <v>43966</v>
      </c>
      <c r="B451" s="10" t="s">
        <v>251</v>
      </c>
      <c r="C451" s="11">
        <v>4</v>
      </c>
      <c r="D451" s="10">
        <v>314</v>
      </c>
      <c r="E451" s="10">
        <v>-0.8</v>
      </c>
      <c r="I451" s="11">
        <v>2.1202229299362961E-2</v>
      </c>
      <c r="K451" s="11">
        <v>0</v>
      </c>
      <c r="L451" s="11" t="s">
        <v>2454</v>
      </c>
      <c r="M451" s="11" t="s">
        <v>1149</v>
      </c>
      <c r="N451" s="11" t="s">
        <v>1147</v>
      </c>
      <c r="O451" s="11" t="s">
        <v>1147</v>
      </c>
      <c r="P451" s="11" t="s">
        <v>1145</v>
      </c>
      <c r="Q451" s="11" t="s">
        <v>2455</v>
      </c>
      <c r="R451" s="11" t="s">
        <v>2452</v>
      </c>
      <c r="S451" s="11" t="s">
        <v>1149</v>
      </c>
      <c r="T451" s="11" t="s">
        <v>1148</v>
      </c>
      <c r="U451" s="11" t="s">
        <v>2100</v>
      </c>
      <c r="V451" s="11" t="s">
        <v>1145</v>
      </c>
      <c r="W451" s="11" t="s">
        <v>1151</v>
      </c>
      <c r="X451" s="11" t="s">
        <v>1152</v>
      </c>
      <c r="Y451" s="11" t="s">
        <v>1147</v>
      </c>
      <c r="Z451" s="11" t="s">
        <v>1151</v>
      </c>
      <c r="AA451" s="11" t="s">
        <v>1149</v>
      </c>
      <c r="AB451" s="11" t="s">
        <v>1148</v>
      </c>
      <c r="AC451" s="11" t="s">
        <v>1145</v>
      </c>
      <c r="AD451" s="11" t="s">
        <v>1145</v>
      </c>
      <c r="AH451" s="11">
        <f t="shared" si="260"/>
        <v>2287.1749999999997</v>
      </c>
      <c r="AI451" s="11">
        <f t="shared" si="261"/>
        <v>-721.59999999999991</v>
      </c>
      <c r="AJ451" s="11">
        <f t="shared" si="262"/>
        <v>-721.59999999999991</v>
      </c>
      <c r="AK451" s="11">
        <f t="shared" si="263"/>
        <v>1284.25</v>
      </c>
      <c r="AL451" s="11">
        <f t="shared" si="264"/>
        <v>9307.65</v>
      </c>
      <c r="AM451" s="11">
        <f t="shared" si="265"/>
        <v>8304.7250000000004</v>
      </c>
      <c r="AN451" s="11">
        <f t="shared" si="266"/>
        <v>2287.1749999999997</v>
      </c>
      <c r="AO451" s="11">
        <f t="shared" si="267"/>
        <v>3290.0999999999995</v>
      </c>
      <c r="AP451" s="11">
        <f t="shared" si="268"/>
        <v>5295.95</v>
      </c>
      <c r="AQ451" s="11">
        <f t="shared" si="269"/>
        <v>1284.25</v>
      </c>
      <c r="AR451" s="11">
        <f t="shared" si="270"/>
        <v>281.32500000000005</v>
      </c>
      <c r="AS451" s="11">
        <f t="shared" si="271"/>
        <v>-1724.5250000000001</v>
      </c>
      <c r="AT451" s="11">
        <f t="shared" si="272"/>
        <v>-721.59999999999991</v>
      </c>
      <c r="AU451" s="11">
        <f t="shared" si="273"/>
        <v>281.32500000000005</v>
      </c>
      <c r="AV451" s="11">
        <f t="shared" si="274"/>
        <v>2287.1749999999997</v>
      </c>
      <c r="AW451" s="11">
        <f t="shared" si="275"/>
        <v>3290.0999999999995</v>
      </c>
      <c r="AX451" s="11">
        <f t="shared" si="276"/>
        <v>1284.25</v>
      </c>
      <c r="AY451" s="11">
        <f t="shared" si="277"/>
        <v>1284.25</v>
      </c>
      <c r="AZ451" s="11"/>
      <c r="BA451" s="11"/>
      <c r="BB451" s="11">
        <f t="shared" si="278"/>
        <v>-7712.8250000000007</v>
      </c>
      <c r="BC451" s="11">
        <f t="shared" si="279"/>
        <v>-4721.6000000000004</v>
      </c>
      <c r="BD451" s="11">
        <f t="shared" si="280"/>
        <v>-4721.6000000000004</v>
      </c>
      <c r="BE451" s="11">
        <f t="shared" si="281"/>
        <v>-6715.75</v>
      </c>
      <c r="BF451" s="11">
        <f t="shared" si="282"/>
        <v>-14692.35</v>
      </c>
      <c r="BG451" s="11">
        <f t="shared" si="283"/>
        <v>-13695.275</v>
      </c>
      <c r="BH451" s="11">
        <f t="shared" si="284"/>
        <v>-7712.8250000000007</v>
      </c>
      <c r="BI451" s="11">
        <f t="shared" si="285"/>
        <v>-8709.9000000000015</v>
      </c>
      <c r="BJ451" s="11">
        <f t="shared" si="286"/>
        <v>-10704.050000000001</v>
      </c>
      <c r="BK451" s="11">
        <f t="shared" si="287"/>
        <v>-6715.75</v>
      </c>
      <c r="BL451" s="11">
        <f t="shared" si="288"/>
        <v>-5718.6750000000002</v>
      </c>
      <c r="BM451" s="11">
        <f t="shared" si="289"/>
        <v>-3724.5250000000001</v>
      </c>
      <c r="BN451" s="11">
        <f t="shared" si="290"/>
        <v>-4721.6000000000004</v>
      </c>
      <c r="BO451" s="11">
        <f t="shared" si="291"/>
        <v>-5718.6750000000002</v>
      </c>
      <c r="BP451" s="11">
        <f t="shared" si="292"/>
        <v>-7712.8250000000007</v>
      </c>
      <c r="BQ451" s="11">
        <f t="shared" si="293"/>
        <v>-8709.9000000000015</v>
      </c>
      <c r="BR451" s="11">
        <f t="shared" si="294"/>
        <v>-6715.75</v>
      </c>
    </row>
    <row r="452" spans="1:70" ht="16" customHeight="1">
      <c r="A452" s="2">
        <v>43966</v>
      </c>
      <c r="B452" s="10" t="s">
        <v>972</v>
      </c>
      <c r="C452" s="11">
        <v>5</v>
      </c>
      <c r="D452" s="10">
        <v>309</v>
      </c>
      <c r="E452" s="10">
        <v>-1.5</v>
      </c>
      <c r="K452" s="11">
        <v>0</v>
      </c>
      <c r="L452" s="11" t="s">
        <v>862</v>
      </c>
      <c r="M452" s="11" t="s">
        <v>373</v>
      </c>
      <c r="N452" s="11" t="s">
        <v>376</v>
      </c>
      <c r="O452" s="11" t="s">
        <v>375</v>
      </c>
      <c r="P452" s="11" t="s">
        <v>380</v>
      </c>
      <c r="Q452" s="11" t="s">
        <v>1673</v>
      </c>
      <c r="R452" s="11" t="s">
        <v>374</v>
      </c>
      <c r="S452" s="11" t="s">
        <v>380</v>
      </c>
      <c r="T452" s="11" t="s">
        <v>380</v>
      </c>
      <c r="U452" s="11" t="s">
        <v>374</v>
      </c>
      <c r="V452" s="11" t="s">
        <v>374</v>
      </c>
      <c r="W452" s="11" t="s">
        <v>373</v>
      </c>
      <c r="X452" s="11" t="s">
        <v>374</v>
      </c>
      <c r="Y452" s="11" t="s">
        <v>373</v>
      </c>
      <c r="Z452" s="11" t="s">
        <v>1673</v>
      </c>
      <c r="AA452" s="11" t="s">
        <v>376</v>
      </c>
      <c r="AB452" s="11" t="s">
        <v>376</v>
      </c>
      <c r="AC452" s="11" t="s">
        <v>376</v>
      </c>
      <c r="AD452" s="11" t="s">
        <v>376</v>
      </c>
      <c r="AH452" s="11">
        <f t="shared" si="260"/>
        <v>827</v>
      </c>
      <c r="AI452" s="11">
        <f t="shared" si="261"/>
        <v>1328.4624999999999</v>
      </c>
      <c r="AJ452" s="11">
        <f t="shared" si="262"/>
        <v>-677.38750000000005</v>
      </c>
      <c r="AK452" s="11">
        <f t="shared" si="263"/>
        <v>-175.92499999999995</v>
      </c>
      <c r="AL452" s="11">
        <f t="shared" si="264"/>
        <v>1829.9249999999997</v>
      </c>
      <c r="AM452" s="11">
        <f t="shared" si="265"/>
        <v>325.53750000000002</v>
      </c>
      <c r="AN452" s="11">
        <f t="shared" si="266"/>
        <v>-175.92499999999995</v>
      </c>
      <c r="AO452" s="11">
        <f t="shared" si="267"/>
        <v>-175.92499999999995</v>
      </c>
      <c r="AP452" s="11">
        <f t="shared" si="268"/>
        <v>325.53750000000002</v>
      </c>
      <c r="AQ452" s="11">
        <f t="shared" si="269"/>
        <v>325.53750000000002</v>
      </c>
      <c r="AR452" s="11">
        <f t="shared" si="270"/>
        <v>827</v>
      </c>
      <c r="AS452" s="11">
        <f t="shared" si="271"/>
        <v>325.53750000000002</v>
      </c>
      <c r="AT452" s="11">
        <f t="shared" si="272"/>
        <v>827</v>
      </c>
      <c r="AU452" s="11">
        <f t="shared" si="273"/>
        <v>1829.9249999999997</v>
      </c>
      <c r="AV452" s="11">
        <f t="shared" si="274"/>
        <v>1328.4624999999999</v>
      </c>
      <c r="AW452" s="11">
        <f t="shared" si="275"/>
        <v>1328.4624999999999</v>
      </c>
      <c r="AX452" s="11">
        <f t="shared" si="276"/>
        <v>1328.4624999999999</v>
      </c>
      <c r="AY452" s="11">
        <f t="shared" si="277"/>
        <v>1328.4624999999999</v>
      </c>
      <c r="AZ452" s="11"/>
      <c r="BA452" s="11"/>
      <c r="BB452" s="11">
        <f t="shared" si="278"/>
        <v>-3173</v>
      </c>
      <c r="BC452" s="11">
        <f t="shared" si="279"/>
        <v>-3671.5375000000004</v>
      </c>
      <c r="BD452" s="11">
        <f t="shared" si="280"/>
        <v>-1677.3875</v>
      </c>
      <c r="BE452" s="11">
        <f t="shared" si="281"/>
        <v>-2175.9250000000002</v>
      </c>
      <c r="BF452" s="11">
        <f t="shared" si="282"/>
        <v>-4170.0750000000007</v>
      </c>
      <c r="BG452" s="11">
        <f t="shared" si="283"/>
        <v>-2674.4625000000001</v>
      </c>
      <c r="BH452" s="11">
        <f t="shared" si="284"/>
        <v>-2175.9250000000002</v>
      </c>
      <c r="BI452" s="11">
        <f t="shared" si="285"/>
        <v>-2175.9250000000002</v>
      </c>
      <c r="BJ452" s="11">
        <f t="shared" si="286"/>
        <v>-2674.4625000000001</v>
      </c>
      <c r="BK452" s="11">
        <f t="shared" si="287"/>
        <v>-2674.4625000000001</v>
      </c>
      <c r="BL452" s="11">
        <f t="shared" si="288"/>
        <v>-3173</v>
      </c>
      <c r="BM452" s="11">
        <f t="shared" si="289"/>
        <v>-2674.4625000000001</v>
      </c>
      <c r="BN452" s="11">
        <f t="shared" si="290"/>
        <v>-3173</v>
      </c>
      <c r="BO452" s="11">
        <f t="shared" si="291"/>
        <v>-4170.0750000000007</v>
      </c>
      <c r="BP452" s="11">
        <f t="shared" si="292"/>
        <v>-3671.5375000000004</v>
      </c>
      <c r="BQ452" s="11">
        <f t="shared" si="293"/>
        <v>-3671.5375000000004</v>
      </c>
      <c r="BR452" s="11">
        <f t="shared" si="294"/>
        <v>-3671.5375000000004</v>
      </c>
    </row>
    <row r="453" spans="1:70" ht="16" customHeight="1">
      <c r="A453" s="2">
        <v>43966</v>
      </c>
      <c r="B453" s="10" t="s">
        <v>385</v>
      </c>
      <c r="C453" s="11">
        <v>6</v>
      </c>
      <c r="D453" s="10">
        <v>288</v>
      </c>
      <c r="E453" s="10">
        <v>-1.9</v>
      </c>
      <c r="I453" s="11">
        <v>3.8698940376980823E-2</v>
      </c>
      <c r="K453" s="11">
        <v>0</v>
      </c>
      <c r="L453" s="11" t="s">
        <v>1932</v>
      </c>
      <c r="M453" s="11" t="s">
        <v>1662</v>
      </c>
      <c r="N453" s="11" t="s">
        <v>1662</v>
      </c>
      <c r="O453" s="11" t="s">
        <v>322</v>
      </c>
      <c r="P453" s="11" t="s">
        <v>1731</v>
      </c>
      <c r="Q453" s="11" t="s">
        <v>1759</v>
      </c>
      <c r="R453" s="11" t="s">
        <v>1730</v>
      </c>
      <c r="S453" s="11" t="s">
        <v>775</v>
      </c>
      <c r="T453" s="11" t="s">
        <v>771</v>
      </c>
      <c r="U453" s="11" t="s">
        <v>773</v>
      </c>
      <c r="V453" s="11" t="s">
        <v>1731</v>
      </c>
      <c r="W453" s="11" t="s">
        <v>1731</v>
      </c>
      <c r="X453" s="11" t="s">
        <v>1730</v>
      </c>
      <c r="Y453" s="11" t="s">
        <v>773</v>
      </c>
      <c r="Z453" s="11" t="s">
        <v>776</v>
      </c>
      <c r="AA453" s="11" t="s">
        <v>771</v>
      </c>
      <c r="AB453" s="11" t="s">
        <v>1730</v>
      </c>
      <c r="AC453" s="11" t="s">
        <v>1730</v>
      </c>
      <c r="AD453" s="11" t="s">
        <v>1730</v>
      </c>
      <c r="AH453" s="11">
        <f t="shared" si="260"/>
        <v>-86.759505850000636</v>
      </c>
      <c r="AI453" s="11">
        <f t="shared" si="261"/>
        <v>-86.759505850000636</v>
      </c>
      <c r="AJ453" s="11">
        <f t="shared" si="262"/>
        <v>364.55774707499967</v>
      </c>
      <c r="AK453" s="11">
        <f t="shared" si="263"/>
        <v>866.02024707499982</v>
      </c>
      <c r="AL453" s="11">
        <f t="shared" si="264"/>
        <v>1267.192252925</v>
      </c>
      <c r="AM453" s="11">
        <f t="shared" si="265"/>
        <v>815.875</v>
      </c>
      <c r="AN453" s="11">
        <f t="shared" si="266"/>
        <v>1166.8967441499992</v>
      </c>
      <c r="AO453" s="11">
        <f t="shared" si="267"/>
        <v>916.16549414999929</v>
      </c>
      <c r="AP453" s="11">
        <f t="shared" si="268"/>
        <v>966.31575585000064</v>
      </c>
      <c r="AQ453" s="11">
        <f t="shared" si="269"/>
        <v>866.02024707499982</v>
      </c>
      <c r="AR453" s="11">
        <f t="shared" si="270"/>
        <v>866.02024707499982</v>
      </c>
      <c r="AS453" s="11">
        <f t="shared" si="271"/>
        <v>815.875</v>
      </c>
      <c r="AT453" s="11">
        <f t="shared" si="272"/>
        <v>966.31575585000064</v>
      </c>
      <c r="AU453" s="11">
        <f t="shared" si="273"/>
        <v>1066.6062499999998</v>
      </c>
      <c r="AV453" s="11">
        <f t="shared" si="274"/>
        <v>916.16549414999929</v>
      </c>
      <c r="AW453" s="11">
        <f t="shared" si="275"/>
        <v>815.875</v>
      </c>
      <c r="AX453" s="11">
        <f t="shared" si="276"/>
        <v>815.875</v>
      </c>
      <c r="AY453" s="11">
        <f t="shared" si="277"/>
        <v>815.875</v>
      </c>
      <c r="AZ453" s="11"/>
      <c r="BA453" s="11"/>
      <c r="BB453" s="11">
        <f t="shared" si="278"/>
        <v>-286.75550584999939</v>
      </c>
      <c r="BC453" s="11">
        <f t="shared" si="279"/>
        <v>-286.75550584999939</v>
      </c>
      <c r="BD453" s="11">
        <f t="shared" si="280"/>
        <v>-735.44025292499964</v>
      </c>
      <c r="BE453" s="11">
        <f t="shared" si="281"/>
        <v>-1233.977752925</v>
      </c>
      <c r="BF453" s="11">
        <f t="shared" si="282"/>
        <v>-1632.8097470750004</v>
      </c>
      <c r="BG453" s="11">
        <f t="shared" si="283"/>
        <v>-1184.125</v>
      </c>
      <c r="BH453" s="11">
        <f t="shared" si="284"/>
        <v>-1533.0992558499995</v>
      </c>
      <c r="BI453" s="11">
        <f t="shared" si="285"/>
        <v>-1283.8305058499996</v>
      </c>
      <c r="BJ453" s="11">
        <f t="shared" si="286"/>
        <v>-1333.6882441500006</v>
      </c>
      <c r="BK453" s="11">
        <f t="shared" si="287"/>
        <v>-1233.977752925</v>
      </c>
      <c r="BL453" s="11">
        <f t="shared" si="288"/>
        <v>-1233.977752925</v>
      </c>
      <c r="BM453" s="11">
        <f t="shared" si="289"/>
        <v>-1184.125</v>
      </c>
      <c r="BN453" s="11">
        <f t="shared" si="290"/>
        <v>-1333.6882441500006</v>
      </c>
      <c r="BO453" s="11">
        <f t="shared" si="291"/>
        <v>-1433.3937500000002</v>
      </c>
      <c r="BP453" s="11">
        <f t="shared" si="292"/>
        <v>-1283.8305058499996</v>
      </c>
      <c r="BQ453" s="11">
        <f t="shared" si="293"/>
        <v>-1184.125</v>
      </c>
      <c r="BR453" s="11">
        <f t="shared" si="294"/>
        <v>-1184.125</v>
      </c>
    </row>
    <row r="454" spans="1:70" ht="16" customHeight="1">
      <c r="A454" s="2">
        <v>43966</v>
      </c>
      <c r="B454" s="10" t="s">
        <v>803</v>
      </c>
      <c r="C454" s="11">
        <v>7</v>
      </c>
      <c r="D454" s="10">
        <v>275</v>
      </c>
      <c r="E454" s="10">
        <v>-4.9000000000000004</v>
      </c>
      <c r="K454" s="11">
        <v>0</v>
      </c>
      <c r="L454" s="11" t="s">
        <v>940</v>
      </c>
      <c r="M454" s="11" t="s">
        <v>941</v>
      </c>
      <c r="N454" s="11" t="s">
        <v>130</v>
      </c>
      <c r="O454" s="11" t="s">
        <v>943</v>
      </c>
      <c r="P454" s="11" t="s">
        <v>941</v>
      </c>
      <c r="Q454" s="11" t="s">
        <v>940</v>
      </c>
      <c r="R454" s="11" t="s">
        <v>940</v>
      </c>
      <c r="S454" s="11" t="s">
        <v>1026</v>
      </c>
      <c r="T454" s="11" t="s">
        <v>129</v>
      </c>
      <c r="U454" s="11" t="s">
        <v>942</v>
      </c>
      <c r="V454" s="11" t="s">
        <v>127</v>
      </c>
      <c r="W454" s="11" t="s">
        <v>128</v>
      </c>
      <c r="X454" s="11" t="s">
        <v>127</v>
      </c>
      <c r="Y454" s="11" t="s">
        <v>127</v>
      </c>
      <c r="Z454" s="11" t="s">
        <v>129</v>
      </c>
      <c r="AA454" s="11" t="s">
        <v>129</v>
      </c>
      <c r="AB454" s="11" t="s">
        <v>127</v>
      </c>
      <c r="AC454" s="11" t="s">
        <v>129</v>
      </c>
      <c r="AD454" s="11" t="s">
        <v>1026</v>
      </c>
      <c r="AH454" s="11">
        <f t="shared" si="260"/>
        <v>-1412.7874999999999</v>
      </c>
      <c r="AI454" s="11">
        <f t="shared" si="261"/>
        <v>-2917.1749999999997</v>
      </c>
      <c r="AJ454" s="11">
        <f t="shared" si="262"/>
        <v>-1914.25</v>
      </c>
      <c r="AK454" s="11">
        <f t="shared" si="263"/>
        <v>-1412.7874999999999</v>
      </c>
      <c r="AL454" s="11">
        <f t="shared" si="264"/>
        <v>-911.32500000000005</v>
      </c>
      <c r="AM454" s="11">
        <f t="shared" si="265"/>
        <v>-911.32500000000005</v>
      </c>
      <c r="AN454" s="11">
        <f t="shared" si="266"/>
        <v>-3418.6374999999998</v>
      </c>
      <c r="AO454" s="11">
        <f t="shared" si="267"/>
        <v>-4421.5625</v>
      </c>
      <c r="AP454" s="11">
        <f t="shared" si="268"/>
        <v>-3920.1</v>
      </c>
      <c r="AQ454" s="11">
        <f t="shared" si="269"/>
        <v>-4923.0250000000005</v>
      </c>
      <c r="AR454" s="11">
        <f t="shared" si="270"/>
        <v>-5424.4875000000002</v>
      </c>
      <c r="AS454" s="11">
        <f t="shared" si="271"/>
        <v>-4923.0250000000005</v>
      </c>
      <c r="AT454" s="11">
        <f t="shared" si="272"/>
        <v>-4923.0250000000005</v>
      </c>
      <c r="AU454" s="11">
        <f t="shared" si="273"/>
        <v>-4421.5625</v>
      </c>
      <c r="AV454" s="11">
        <f t="shared" si="274"/>
        <v>-4421.5625</v>
      </c>
      <c r="AW454" s="11">
        <f t="shared" si="275"/>
        <v>-4923.0250000000005</v>
      </c>
      <c r="AX454" s="11">
        <f t="shared" si="276"/>
        <v>-4421.5625</v>
      </c>
      <c r="AY454" s="11">
        <f t="shared" si="277"/>
        <v>-3418.6374999999998</v>
      </c>
      <c r="AZ454" s="11"/>
      <c r="BA454" s="11"/>
      <c r="BB454" s="11">
        <f t="shared" si="278"/>
        <v>-412.78750000000002</v>
      </c>
      <c r="BC454" s="11">
        <f t="shared" si="279"/>
        <v>1082.825</v>
      </c>
      <c r="BD454" s="11">
        <f t="shared" si="280"/>
        <v>85.749999999999943</v>
      </c>
      <c r="BE454" s="11">
        <f t="shared" si="281"/>
        <v>-412.78750000000002</v>
      </c>
      <c r="BF454" s="11">
        <f t="shared" si="282"/>
        <v>-911.32500000000005</v>
      </c>
      <c r="BG454" s="11">
        <f t="shared" si="283"/>
        <v>-911.32500000000005</v>
      </c>
      <c r="BH454" s="11">
        <f t="shared" si="284"/>
        <v>1581.3625000000002</v>
      </c>
      <c r="BI454" s="11">
        <f t="shared" si="285"/>
        <v>2578.4375</v>
      </c>
      <c r="BJ454" s="11">
        <f t="shared" si="286"/>
        <v>2079.9</v>
      </c>
      <c r="BK454" s="11">
        <f t="shared" si="287"/>
        <v>3076.9749999999999</v>
      </c>
      <c r="BL454" s="11">
        <f t="shared" si="288"/>
        <v>3575.5124999999998</v>
      </c>
      <c r="BM454" s="11">
        <f t="shared" si="289"/>
        <v>3076.9749999999999</v>
      </c>
      <c r="BN454" s="11">
        <f t="shared" si="290"/>
        <v>3076.9749999999999</v>
      </c>
      <c r="BO454" s="11">
        <f t="shared" si="291"/>
        <v>2578.4375</v>
      </c>
      <c r="BP454" s="11">
        <f t="shared" si="292"/>
        <v>2578.4375</v>
      </c>
      <c r="BQ454" s="11">
        <f t="shared" si="293"/>
        <v>3076.9749999999999</v>
      </c>
      <c r="BR454" s="11">
        <f t="shared" si="294"/>
        <v>2578.4375</v>
      </c>
    </row>
    <row r="455" spans="1:70" ht="16" customHeight="1">
      <c r="A455" s="2">
        <v>43966</v>
      </c>
      <c r="B455" s="10" t="s">
        <v>400</v>
      </c>
      <c r="C455" s="11">
        <v>8</v>
      </c>
      <c r="D455" s="10">
        <v>261</v>
      </c>
      <c r="E455" s="10">
        <v>-0.8</v>
      </c>
      <c r="I455" s="11">
        <v>2.7273732093054968E-2</v>
      </c>
      <c r="K455" s="11">
        <v>0</v>
      </c>
      <c r="L455" s="11" t="s">
        <v>2164</v>
      </c>
      <c r="M455" s="11" t="s">
        <v>511</v>
      </c>
      <c r="N455" s="11" t="s">
        <v>508</v>
      </c>
      <c r="O455" s="11" t="s">
        <v>544</v>
      </c>
      <c r="P455" s="11" t="s">
        <v>504</v>
      </c>
      <c r="Q455" s="11" t="s">
        <v>1334</v>
      </c>
      <c r="R455" s="11" t="s">
        <v>2432</v>
      </c>
      <c r="S455" s="11" t="s">
        <v>502</v>
      </c>
      <c r="T455" s="11" t="s">
        <v>506</v>
      </c>
      <c r="U455" s="11" t="s">
        <v>2432</v>
      </c>
      <c r="V455" s="11" t="s">
        <v>502</v>
      </c>
      <c r="W455" s="11" t="s">
        <v>502</v>
      </c>
      <c r="X455" s="11" t="s">
        <v>507</v>
      </c>
      <c r="Y455" s="11" t="s">
        <v>504</v>
      </c>
      <c r="Z455" s="11" t="s">
        <v>2432</v>
      </c>
      <c r="AA455" s="11" t="s">
        <v>502</v>
      </c>
      <c r="AB455" s="11" t="s">
        <v>506</v>
      </c>
      <c r="AC455" s="11" t="s">
        <v>2432</v>
      </c>
      <c r="AD455" s="11" t="s">
        <v>2432</v>
      </c>
      <c r="AH455" s="11">
        <f t="shared" si="260"/>
        <v>105.87625435000001</v>
      </c>
      <c r="AI455" s="11">
        <f t="shared" si="261"/>
        <v>55.731007275000323</v>
      </c>
      <c r="AJ455" s="11">
        <f t="shared" si="262"/>
        <v>406.7527514249997</v>
      </c>
      <c r="AK455" s="11">
        <f t="shared" si="263"/>
        <v>456.8979984999994</v>
      </c>
      <c r="AL455" s="11">
        <f t="shared" si="264"/>
        <v>908.21525142499991</v>
      </c>
      <c r="AM455" s="11">
        <f t="shared" si="265"/>
        <v>657.48400142499963</v>
      </c>
      <c r="AN455" s="11">
        <f t="shared" si="266"/>
        <v>607.33875435000004</v>
      </c>
      <c r="AO455" s="11">
        <f t="shared" si="267"/>
        <v>557.19350727500023</v>
      </c>
      <c r="AP455" s="11">
        <f t="shared" si="268"/>
        <v>657.48400142499963</v>
      </c>
      <c r="AQ455" s="11">
        <f t="shared" si="269"/>
        <v>607.33875435000004</v>
      </c>
      <c r="AR455" s="11">
        <f t="shared" si="270"/>
        <v>607.33875435000004</v>
      </c>
      <c r="AS455" s="11">
        <f t="shared" si="271"/>
        <v>507.04324557499899</v>
      </c>
      <c r="AT455" s="11">
        <f t="shared" si="272"/>
        <v>456.8979984999994</v>
      </c>
      <c r="AU455" s="11">
        <f t="shared" si="273"/>
        <v>657.48400142499963</v>
      </c>
      <c r="AV455" s="11">
        <f t="shared" si="274"/>
        <v>607.33875435000004</v>
      </c>
      <c r="AW455" s="11">
        <f t="shared" si="275"/>
        <v>557.19350727500023</v>
      </c>
      <c r="AX455" s="11">
        <f t="shared" si="276"/>
        <v>657.48400142499963</v>
      </c>
      <c r="AY455" s="11">
        <f t="shared" si="277"/>
        <v>657.48400142499963</v>
      </c>
      <c r="AZ455" s="11"/>
      <c r="BA455" s="11"/>
      <c r="BB455" s="11">
        <f t="shared" si="278"/>
        <v>-394.12374564999999</v>
      </c>
      <c r="BC455" s="11">
        <f t="shared" si="279"/>
        <v>-344.27099272500027</v>
      </c>
      <c r="BD455" s="11">
        <f t="shared" si="280"/>
        <v>-693.24524857499978</v>
      </c>
      <c r="BE455" s="11">
        <f t="shared" si="281"/>
        <v>-743.09800149999933</v>
      </c>
      <c r="BF455" s="11">
        <f t="shared" si="282"/>
        <v>-1191.7827485749997</v>
      </c>
      <c r="BG455" s="11">
        <f t="shared" si="283"/>
        <v>-942.51399857499973</v>
      </c>
      <c r="BH455" s="11">
        <f t="shared" si="284"/>
        <v>-892.66124564999996</v>
      </c>
      <c r="BI455" s="11">
        <f t="shared" si="285"/>
        <v>-842.80849272500041</v>
      </c>
      <c r="BJ455" s="11">
        <f t="shared" si="286"/>
        <v>-942.51399857499973</v>
      </c>
      <c r="BK455" s="11">
        <f t="shared" si="287"/>
        <v>-892.66124564999996</v>
      </c>
      <c r="BL455" s="11">
        <f t="shared" si="288"/>
        <v>-892.66124564999996</v>
      </c>
      <c r="BM455" s="11">
        <f t="shared" si="289"/>
        <v>-792.9507544249991</v>
      </c>
      <c r="BN455" s="11">
        <f t="shared" si="290"/>
        <v>-743.09800149999933</v>
      </c>
      <c r="BO455" s="11">
        <f t="shared" si="291"/>
        <v>-942.51399857499973</v>
      </c>
      <c r="BP455" s="11">
        <f t="shared" si="292"/>
        <v>-892.66124564999996</v>
      </c>
      <c r="BQ455" s="11">
        <f t="shared" si="293"/>
        <v>-842.80849272500041</v>
      </c>
      <c r="BR455" s="11">
        <f t="shared" si="294"/>
        <v>-942.51399857499973</v>
      </c>
    </row>
    <row r="456" spans="1:70" ht="16" customHeight="1">
      <c r="A456" s="2">
        <v>43966</v>
      </c>
      <c r="B456" s="10" t="s">
        <v>136</v>
      </c>
      <c r="C456" s="11">
        <v>9</v>
      </c>
      <c r="D456" s="10">
        <v>233</v>
      </c>
      <c r="E456" s="10">
        <v>-3.7</v>
      </c>
      <c r="I456" s="11">
        <v>2.1256595744680789E-2</v>
      </c>
      <c r="K456" s="11">
        <v>0</v>
      </c>
      <c r="L456" s="11" t="s">
        <v>1174</v>
      </c>
      <c r="M456" s="11" t="s">
        <v>1082</v>
      </c>
      <c r="N456" s="11" t="s">
        <v>1082</v>
      </c>
      <c r="O456" s="11" t="s">
        <v>1085</v>
      </c>
      <c r="P456" s="11" t="s">
        <v>1711</v>
      </c>
      <c r="Q456" s="11" t="s">
        <v>708</v>
      </c>
      <c r="R456" s="11" t="s">
        <v>1083</v>
      </c>
      <c r="S456" s="11" t="s">
        <v>1083</v>
      </c>
      <c r="T456" s="11" t="s">
        <v>1710</v>
      </c>
      <c r="U456" s="11" t="s">
        <v>1710</v>
      </c>
      <c r="V456" s="11" t="s">
        <v>1711</v>
      </c>
      <c r="W456" s="11" t="s">
        <v>1085</v>
      </c>
      <c r="X456" s="11" t="s">
        <v>1085</v>
      </c>
      <c r="Y456" s="11" t="s">
        <v>1085</v>
      </c>
      <c r="Z456" s="11" t="s">
        <v>1085</v>
      </c>
      <c r="AA456" s="11" t="s">
        <v>1173</v>
      </c>
      <c r="AB456" s="11" t="s">
        <v>1085</v>
      </c>
      <c r="AC456" s="11" t="s">
        <v>1081</v>
      </c>
      <c r="AD456" s="11" t="s">
        <v>1173</v>
      </c>
      <c r="AH456" s="11">
        <f t="shared" si="260"/>
        <v>482.13750000000005</v>
      </c>
      <c r="AI456" s="11">
        <f t="shared" si="261"/>
        <v>482.13750000000005</v>
      </c>
      <c r="AJ456" s="11">
        <f t="shared" si="262"/>
        <v>983.59999999999991</v>
      </c>
      <c r="AK456" s="11">
        <f t="shared" si="263"/>
        <v>1986.5250000000001</v>
      </c>
      <c r="AL456" s="11">
        <f t="shared" si="264"/>
        <v>4995.3</v>
      </c>
      <c r="AM456" s="11">
        <f t="shared" si="265"/>
        <v>2989.45</v>
      </c>
      <c r="AN456" s="11">
        <f t="shared" si="266"/>
        <v>2989.45</v>
      </c>
      <c r="AO456" s="11">
        <f t="shared" si="267"/>
        <v>2487.9875000000002</v>
      </c>
      <c r="AP456" s="11">
        <f t="shared" si="268"/>
        <v>2487.9875000000002</v>
      </c>
      <c r="AQ456" s="11">
        <f t="shared" si="269"/>
        <v>1986.5250000000001</v>
      </c>
      <c r="AR456" s="11">
        <f t="shared" si="270"/>
        <v>983.59999999999991</v>
      </c>
      <c r="AS456" s="11">
        <f t="shared" si="271"/>
        <v>983.59999999999991</v>
      </c>
      <c r="AT456" s="11">
        <f t="shared" si="272"/>
        <v>983.59999999999991</v>
      </c>
      <c r="AU456" s="11">
        <f t="shared" si="273"/>
        <v>983.59999999999991</v>
      </c>
      <c r="AV456" s="11">
        <f t="shared" si="274"/>
        <v>1485.0625</v>
      </c>
      <c r="AW456" s="11">
        <f t="shared" si="275"/>
        <v>983.59999999999991</v>
      </c>
      <c r="AX456" s="11">
        <f t="shared" si="276"/>
        <v>-19.324999999999989</v>
      </c>
      <c r="AY456" s="11">
        <f t="shared" si="277"/>
        <v>1485.0625</v>
      </c>
      <c r="AZ456" s="11"/>
      <c r="BA456" s="11"/>
      <c r="BB456" s="11">
        <f t="shared" si="278"/>
        <v>-2517.8625000000002</v>
      </c>
      <c r="BC456" s="11">
        <f t="shared" si="279"/>
        <v>-2517.8625000000002</v>
      </c>
      <c r="BD456" s="11">
        <f t="shared" si="280"/>
        <v>-3016.4</v>
      </c>
      <c r="BE456" s="11">
        <f t="shared" si="281"/>
        <v>-4013.4749999999999</v>
      </c>
      <c r="BF456" s="11">
        <f t="shared" si="282"/>
        <v>-7004.7</v>
      </c>
      <c r="BG456" s="11">
        <f t="shared" si="283"/>
        <v>-5010.55</v>
      </c>
      <c r="BH456" s="11">
        <f t="shared" si="284"/>
        <v>-5010.55</v>
      </c>
      <c r="BI456" s="11">
        <f t="shared" si="285"/>
        <v>-4512.0124999999998</v>
      </c>
      <c r="BJ456" s="11">
        <f t="shared" si="286"/>
        <v>-4512.0124999999998</v>
      </c>
      <c r="BK456" s="11">
        <f t="shared" si="287"/>
        <v>-4013.4749999999999</v>
      </c>
      <c r="BL456" s="11">
        <f t="shared" si="288"/>
        <v>-3016.4</v>
      </c>
      <c r="BM456" s="11">
        <f t="shared" si="289"/>
        <v>-3016.4</v>
      </c>
      <c r="BN456" s="11">
        <f t="shared" si="290"/>
        <v>-3016.4</v>
      </c>
      <c r="BO456" s="11">
        <f t="shared" si="291"/>
        <v>-3016.4</v>
      </c>
      <c r="BP456" s="11">
        <f t="shared" si="292"/>
        <v>-3514.9375</v>
      </c>
      <c r="BQ456" s="11">
        <f t="shared" si="293"/>
        <v>-3016.4</v>
      </c>
      <c r="BR456" s="11">
        <f t="shared" si="294"/>
        <v>-2019.325</v>
      </c>
    </row>
    <row r="457" spans="1:70" ht="16" customHeight="1">
      <c r="A457" s="2">
        <v>43966</v>
      </c>
      <c r="B457" s="10" t="s">
        <v>1768</v>
      </c>
      <c r="C457" s="11">
        <v>10</v>
      </c>
      <c r="D457" s="10">
        <v>227</v>
      </c>
      <c r="E457" s="10">
        <v>-1.5</v>
      </c>
      <c r="I457" s="11">
        <v>2.727380501356717E-2</v>
      </c>
      <c r="K457" s="11">
        <v>0</v>
      </c>
      <c r="L457" s="11" t="s">
        <v>2787</v>
      </c>
      <c r="M457" s="11" t="s">
        <v>2788</v>
      </c>
      <c r="N457" s="11" t="s">
        <v>2789</v>
      </c>
      <c r="O457" s="11" t="s">
        <v>2789</v>
      </c>
      <c r="P457" s="11" t="s">
        <v>2790</v>
      </c>
      <c r="Q457" s="11" t="s">
        <v>2791</v>
      </c>
      <c r="R457" s="11" t="s">
        <v>2792</v>
      </c>
      <c r="S457" s="11" t="s">
        <v>2789</v>
      </c>
      <c r="T457" s="11" t="s">
        <v>2793</v>
      </c>
      <c r="U457" s="11" t="s">
        <v>2790</v>
      </c>
      <c r="V457" s="11" t="s">
        <v>2792</v>
      </c>
      <c r="W457" s="11" t="s">
        <v>2793</v>
      </c>
      <c r="X457" s="11" t="s">
        <v>2793</v>
      </c>
      <c r="Y457" s="11" t="s">
        <v>2792</v>
      </c>
      <c r="Z457" s="11" t="s">
        <v>2790</v>
      </c>
      <c r="AA457" s="11" t="s">
        <v>2794</v>
      </c>
      <c r="AB457" s="11" t="s">
        <v>2792</v>
      </c>
      <c r="AC457" s="11" t="s">
        <v>2790</v>
      </c>
      <c r="AD457" s="11" t="s">
        <v>2790</v>
      </c>
      <c r="AH457" s="11">
        <f t="shared" si="260"/>
        <v>204.30849857500175</v>
      </c>
      <c r="AI457" s="11">
        <f t="shared" si="261"/>
        <v>254.45474857499889</v>
      </c>
      <c r="AJ457" s="11">
        <f t="shared" si="262"/>
        <v>254.45474857499889</v>
      </c>
      <c r="AK457" s="11">
        <f t="shared" si="263"/>
        <v>404.89249565</v>
      </c>
      <c r="AL457" s="11">
        <f t="shared" si="264"/>
        <v>555.33325150000064</v>
      </c>
      <c r="AM457" s="11">
        <f t="shared" si="265"/>
        <v>354.74724857500036</v>
      </c>
      <c r="AN457" s="11">
        <f t="shared" si="266"/>
        <v>254.45474857499889</v>
      </c>
      <c r="AO457" s="11">
        <f t="shared" si="267"/>
        <v>304.60200150000065</v>
      </c>
      <c r="AP457" s="11">
        <f t="shared" si="268"/>
        <v>404.89249565</v>
      </c>
      <c r="AQ457" s="11">
        <f t="shared" si="269"/>
        <v>354.74724857500036</v>
      </c>
      <c r="AR457" s="11">
        <f t="shared" si="270"/>
        <v>304.60200150000065</v>
      </c>
      <c r="AS457" s="11">
        <f t="shared" si="271"/>
        <v>304.60200150000065</v>
      </c>
      <c r="AT457" s="11">
        <f t="shared" si="272"/>
        <v>354.74724857500036</v>
      </c>
      <c r="AU457" s="11">
        <f t="shared" si="273"/>
        <v>404.89249565</v>
      </c>
      <c r="AV457" s="11">
        <f t="shared" si="274"/>
        <v>455.03974857500174</v>
      </c>
      <c r="AW457" s="11">
        <f t="shared" si="275"/>
        <v>354.74724857500036</v>
      </c>
      <c r="AX457" s="11">
        <f t="shared" si="276"/>
        <v>404.89249565</v>
      </c>
      <c r="AY457" s="11">
        <f t="shared" si="277"/>
        <v>404.89249565</v>
      </c>
      <c r="AZ457" s="11"/>
      <c r="BA457" s="11"/>
      <c r="BB457" s="11">
        <f t="shared" si="278"/>
        <v>-395.69350142500173</v>
      </c>
      <c r="BC457" s="11">
        <f t="shared" si="279"/>
        <v>-445.54725142499888</v>
      </c>
      <c r="BD457" s="11">
        <f t="shared" si="280"/>
        <v>-445.54725142499888</v>
      </c>
      <c r="BE457" s="11">
        <f t="shared" si="281"/>
        <v>-595.10750435</v>
      </c>
      <c r="BF457" s="11">
        <f t="shared" si="282"/>
        <v>-744.67074850000063</v>
      </c>
      <c r="BG457" s="11">
        <f t="shared" si="283"/>
        <v>-545.25475142500034</v>
      </c>
      <c r="BH457" s="11">
        <f t="shared" si="284"/>
        <v>-445.54725142499888</v>
      </c>
      <c r="BI457" s="11">
        <f t="shared" si="285"/>
        <v>-495.40199850000062</v>
      </c>
      <c r="BJ457" s="11">
        <f t="shared" si="286"/>
        <v>-595.10750435</v>
      </c>
      <c r="BK457" s="11">
        <f t="shared" si="287"/>
        <v>-545.25475142500034</v>
      </c>
      <c r="BL457" s="11">
        <f t="shared" si="288"/>
        <v>-495.40199850000062</v>
      </c>
      <c r="BM457" s="11">
        <f t="shared" si="289"/>
        <v>-495.40199850000062</v>
      </c>
      <c r="BN457" s="11">
        <f t="shared" si="290"/>
        <v>-545.25475142500034</v>
      </c>
      <c r="BO457" s="11">
        <f t="shared" si="291"/>
        <v>-595.10750435</v>
      </c>
      <c r="BP457" s="11">
        <f t="shared" si="292"/>
        <v>-644.96225142500191</v>
      </c>
      <c r="BQ457" s="11">
        <f t="shared" si="293"/>
        <v>-545.25475142500034</v>
      </c>
      <c r="BR457" s="11">
        <f t="shared" si="294"/>
        <v>-595.10750435</v>
      </c>
    </row>
    <row r="458" spans="1:70" ht="16" customHeight="1">
      <c r="A458" s="2">
        <v>43966</v>
      </c>
      <c r="B458" s="10" t="s">
        <v>1053</v>
      </c>
      <c r="C458" s="11">
        <v>11</v>
      </c>
      <c r="D458" s="10">
        <v>202</v>
      </c>
      <c r="E458" s="10">
        <v>0.2</v>
      </c>
      <c r="I458" s="11">
        <v>2.6786592724075228E-2</v>
      </c>
      <c r="K458" s="11">
        <v>0</v>
      </c>
      <c r="L458" s="11" t="s">
        <v>43</v>
      </c>
      <c r="M458" s="11" t="s">
        <v>1789</v>
      </c>
      <c r="N458" s="11" t="s">
        <v>1790</v>
      </c>
      <c r="O458" s="11" t="s">
        <v>46</v>
      </c>
      <c r="P458" s="11" t="s">
        <v>424</v>
      </c>
      <c r="Q458" s="11" t="s">
        <v>1431</v>
      </c>
      <c r="R458" s="11" t="s">
        <v>424</v>
      </c>
      <c r="S458" s="11" t="s">
        <v>46</v>
      </c>
      <c r="T458" s="11" t="s">
        <v>1791</v>
      </c>
      <c r="U458" s="11" t="s">
        <v>1827</v>
      </c>
      <c r="V458" s="11" t="s">
        <v>1827</v>
      </c>
      <c r="W458" s="11" t="s">
        <v>46</v>
      </c>
      <c r="X458" s="11" t="s">
        <v>1428</v>
      </c>
      <c r="Y458" s="11" t="s">
        <v>1428</v>
      </c>
      <c r="Z458" s="11" t="s">
        <v>47</v>
      </c>
      <c r="AA458" s="11" t="s">
        <v>1827</v>
      </c>
      <c r="AB458" s="11" t="s">
        <v>46</v>
      </c>
      <c r="AC458" s="11" t="s">
        <v>1827</v>
      </c>
      <c r="AD458" s="11" t="s">
        <v>47</v>
      </c>
      <c r="AH458" s="11">
        <f t="shared" si="260"/>
        <v>34.65649272499968</v>
      </c>
      <c r="AI458" s="11">
        <f t="shared" si="261"/>
        <v>-65.634001424999681</v>
      </c>
      <c r="AJ458" s="11">
        <f t="shared" si="262"/>
        <v>636.41450150000071</v>
      </c>
      <c r="AK458" s="11">
        <f t="shared" si="263"/>
        <v>1037.5814927249999</v>
      </c>
      <c r="AL458" s="11">
        <f t="shared" si="264"/>
        <v>1539.0439927249997</v>
      </c>
      <c r="AM458" s="11">
        <f t="shared" si="265"/>
        <v>1037.5814927249999</v>
      </c>
      <c r="AN458" s="11">
        <f t="shared" si="266"/>
        <v>636.41450150000071</v>
      </c>
      <c r="AO458" s="11">
        <f t="shared" si="267"/>
        <v>536.11899272499966</v>
      </c>
      <c r="AP458" s="11">
        <f t="shared" si="268"/>
        <v>736.70499565</v>
      </c>
      <c r="AQ458" s="11">
        <f t="shared" si="269"/>
        <v>736.70499565</v>
      </c>
      <c r="AR458" s="11">
        <f t="shared" si="270"/>
        <v>636.41450150000071</v>
      </c>
      <c r="AS458" s="11">
        <f t="shared" si="271"/>
        <v>335.53800442500096</v>
      </c>
      <c r="AT458" s="11">
        <f t="shared" si="272"/>
        <v>335.53800442500096</v>
      </c>
      <c r="AU458" s="11">
        <f t="shared" si="273"/>
        <v>837.00050442500105</v>
      </c>
      <c r="AV458" s="11">
        <f t="shared" si="274"/>
        <v>736.70499565</v>
      </c>
      <c r="AW458" s="11">
        <f t="shared" si="275"/>
        <v>636.41450150000071</v>
      </c>
      <c r="AX458" s="11">
        <f t="shared" si="276"/>
        <v>736.70499565</v>
      </c>
      <c r="AY458" s="11">
        <f t="shared" si="277"/>
        <v>837.00050442500105</v>
      </c>
      <c r="AZ458" s="11"/>
      <c r="BA458" s="11"/>
      <c r="BB458" s="11">
        <f t="shared" si="278"/>
        <v>-565.34150727499969</v>
      </c>
      <c r="BC458" s="11">
        <f t="shared" si="279"/>
        <v>-465.6360014250003</v>
      </c>
      <c r="BD458" s="11">
        <f t="shared" si="280"/>
        <v>-1163.5894985000007</v>
      </c>
      <c r="BE458" s="11">
        <f t="shared" si="281"/>
        <v>-1562.4165072749997</v>
      </c>
      <c r="BF458" s="11">
        <f t="shared" si="282"/>
        <v>-2060.9540072749996</v>
      </c>
      <c r="BG458" s="11">
        <f t="shared" si="283"/>
        <v>-1562.4165072749997</v>
      </c>
      <c r="BH458" s="11">
        <f t="shared" si="284"/>
        <v>-1163.5894985000007</v>
      </c>
      <c r="BI458" s="11">
        <f t="shared" si="285"/>
        <v>-1063.8790072749996</v>
      </c>
      <c r="BJ458" s="11">
        <f t="shared" si="286"/>
        <v>-1263.29500435</v>
      </c>
      <c r="BK458" s="11">
        <f t="shared" si="287"/>
        <v>-1263.29500435</v>
      </c>
      <c r="BL458" s="11">
        <f t="shared" si="288"/>
        <v>-1163.5894985000007</v>
      </c>
      <c r="BM458" s="11">
        <f t="shared" si="289"/>
        <v>-864.46799557500094</v>
      </c>
      <c r="BN458" s="11">
        <f t="shared" si="290"/>
        <v>-864.46799557500094</v>
      </c>
      <c r="BO458" s="11">
        <f t="shared" si="291"/>
        <v>-1363.0054955750011</v>
      </c>
      <c r="BP458" s="11">
        <f t="shared" si="292"/>
        <v>-1263.29500435</v>
      </c>
      <c r="BQ458" s="11">
        <f t="shared" si="293"/>
        <v>-1163.5894985000007</v>
      </c>
      <c r="BR458" s="11">
        <f t="shared" si="294"/>
        <v>-1263.29500435</v>
      </c>
    </row>
    <row r="459" spans="1:70" ht="16" customHeight="1">
      <c r="A459" s="2">
        <v>43966</v>
      </c>
      <c r="B459" s="10" t="s">
        <v>333</v>
      </c>
      <c r="C459" s="11">
        <v>12</v>
      </c>
      <c r="D459" s="10">
        <v>188</v>
      </c>
      <c r="E459" s="10">
        <v>-1.4</v>
      </c>
      <c r="I459" s="11">
        <v>3.5448611111111028E-2</v>
      </c>
      <c r="K459" s="11">
        <v>0</v>
      </c>
      <c r="L459" s="11" t="s">
        <v>954</v>
      </c>
      <c r="M459" s="11" t="s">
        <v>951</v>
      </c>
      <c r="N459" s="11" t="s">
        <v>1492</v>
      </c>
      <c r="O459" s="11" t="s">
        <v>2055</v>
      </c>
      <c r="P459" s="11" t="s">
        <v>658</v>
      </c>
      <c r="Q459" s="11" t="s">
        <v>656</v>
      </c>
      <c r="R459" s="11" t="s">
        <v>655</v>
      </c>
      <c r="S459" s="11" t="s">
        <v>653</v>
      </c>
      <c r="T459" s="11" t="s">
        <v>657</v>
      </c>
      <c r="U459" s="11" t="s">
        <v>655</v>
      </c>
      <c r="V459" s="11" t="s">
        <v>1533</v>
      </c>
      <c r="W459" s="11" t="s">
        <v>658</v>
      </c>
      <c r="X459" s="11" t="s">
        <v>1531</v>
      </c>
      <c r="Y459" s="11" t="s">
        <v>947</v>
      </c>
      <c r="Z459" s="11" t="s">
        <v>657</v>
      </c>
      <c r="AA459" s="11" t="s">
        <v>659</v>
      </c>
      <c r="AB459" s="11" t="s">
        <v>659</v>
      </c>
      <c r="AC459" s="11" t="s">
        <v>659</v>
      </c>
      <c r="AD459" s="11" t="s">
        <v>1533</v>
      </c>
      <c r="AH459" s="11">
        <f t="shared" si="260"/>
        <v>-641.375</v>
      </c>
      <c r="AI459" s="11">
        <f t="shared" si="261"/>
        <v>863.01249999999982</v>
      </c>
      <c r="AJ459" s="11">
        <f t="shared" si="262"/>
        <v>1865.9375</v>
      </c>
      <c r="AK459" s="11">
        <f t="shared" si="263"/>
        <v>5376.1750000000002</v>
      </c>
      <c r="AL459" s="11">
        <f t="shared" si="264"/>
        <v>9387.875</v>
      </c>
      <c r="AM459" s="11">
        <f t="shared" si="265"/>
        <v>8384.9500000000007</v>
      </c>
      <c r="AN459" s="11">
        <f t="shared" si="266"/>
        <v>6880.5625</v>
      </c>
      <c r="AO459" s="11">
        <f t="shared" si="267"/>
        <v>7382.0250000000005</v>
      </c>
      <c r="AP459" s="11">
        <f t="shared" si="268"/>
        <v>8384.9500000000007</v>
      </c>
      <c r="AQ459" s="11">
        <f t="shared" si="269"/>
        <v>6379.1</v>
      </c>
      <c r="AR459" s="11">
        <f t="shared" si="270"/>
        <v>5376.1750000000002</v>
      </c>
      <c r="AS459" s="11">
        <f t="shared" si="271"/>
        <v>3370.3250000000003</v>
      </c>
      <c r="AT459" s="11">
        <f t="shared" si="272"/>
        <v>4874.7125000000005</v>
      </c>
      <c r="AU459" s="11">
        <f t="shared" si="273"/>
        <v>7382.0250000000005</v>
      </c>
      <c r="AV459" s="11">
        <f t="shared" si="274"/>
        <v>5877.6375000000007</v>
      </c>
      <c r="AW459" s="11">
        <f t="shared" si="275"/>
        <v>5877.6375000000007</v>
      </c>
      <c r="AX459" s="11">
        <f t="shared" si="276"/>
        <v>5877.6375000000007</v>
      </c>
      <c r="AY459" s="11">
        <f t="shared" si="277"/>
        <v>6379.1</v>
      </c>
      <c r="AZ459" s="11"/>
      <c r="BA459" s="11"/>
      <c r="BB459" s="11">
        <f t="shared" si="278"/>
        <v>-2641.375</v>
      </c>
      <c r="BC459" s="11">
        <f t="shared" si="279"/>
        <v>-4136.9875000000002</v>
      </c>
      <c r="BD459" s="11">
        <f t="shared" si="280"/>
        <v>-5134.0625</v>
      </c>
      <c r="BE459" s="11">
        <f t="shared" si="281"/>
        <v>-8623.8250000000007</v>
      </c>
      <c r="BF459" s="11">
        <f t="shared" si="282"/>
        <v>-12612.125</v>
      </c>
      <c r="BG459" s="11">
        <f t="shared" si="283"/>
        <v>-11615.05</v>
      </c>
      <c r="BH459" s="11">
        <f t="shared" si="284"/>
        <v>-10119.4375</v>
      </c>
      <c r="BI459" s="11">
        <f t="shared" si="285"/>
        <v>-10617.975</v>
      </c>
      <c r="BJ459" s="11">
        <f t="shared" si="286"/>
        <v>-11615.05</v>
      </c>
      <c r="BK459" s="11">
        <f t="shared" si="287"/>
        <v>-9620.9</v>
      </c>
      <c r="BL459" s="11">
        <f t="shared" si="288"/>
        <v>-8623.8250000000007</v>
      </c>
      <c r="BM459" s="11">
        <f t="shared" si="289"/>
        <v>-6629.6749999999993</v>
      </c>
      <c r="BN459" s="11">
        <f t="shared" si="290"/>
        <v>-8125.2874999999995</v>
      </c>
      <c r="BO459" s="11">
        <f t="shared" si="291"/>
        <v>-10617.975</v>
      </c>
      <c r="BP459" s="11">
        <f t="shared" si="292"/>
        <v>-9122.3624999999993</v>
      </c>
      <c r="BQ459" s="11">
        <f t="shared" si="293"/>
        <v>-9122.3624999999993</v>
      </c>
      <c r="BR459" s="11">
        <f t="shared" si="294"/>
        <v>-9122.3624999999993</v>
      </c>
    </row>
    <row r="460" spans="1:70" ht="16" customHeight="1">
      <c r="A460" s="2">
        <v>43966</v>
      </c>
      <c r="B460" s="10" t="s">
        <v>131</v>
      </c>
      <c r="C460" s="11">
        <v>13</v>
      </c>
      <c r="D460" s="10">
        <v>185</v>
      </c>
      <c r="E460" s="10">
        <v>-1.4</v>
      </c>
      <c r="I460" s="11">
        <v>2.949102760736183E-2</v>
      </c>
      <c r="K460" s="11">
        <v>0</v>
      </c>
      <c r="L460" s="11" t="s">
        <v>279</v>
      </c>
      <c r="M460" s="11" t="s">
        <v>276</v>
      </c>
      <c r="N460" s="11" t="s">
        <v>777</v>
      </c>
      <c r="O460" s="11" t="s">
        <v>1833</v>
      </c>
      <c r="P460" s="11" t="s">
        <v>990</v>
      </c>
      <c r="Q460" s="11" t="s">
        <v>994</v>
      </c>
      <c r="R460" s="11" t="s">
        <v>993</v>
      </c>
      <c r="S460" s="11" t="s">
        <v>777</v>
      </c>
      <c r="T460" s="11" t="s">
        <v>1833</v>
      </c>
      <c r="U460" s="11" t="s">
        <v>777</v>
      </c>
      <c r="V460" s="11" t="s">
        <v>777</v>
      </c>
      <c r="W460" s="11" t="s">
        <v>276</v>
      </c>
      <c r="X460" s="11" t="s">
        <v>276</v>
      </c>
      <c r="Y460" s="11" t="s">
        <v>1833</v>
      </c>
      <c r="Z460" s="11" t="s">
        <v>991</v>
      </c>
      <c r="AA460" s="11" t="s">
        <v>991</v>
      </c>
      <c r="AB460" s="11" t="s">
        <v>777</v>
      </c>
      <c r="AC460" s="11" t="s">
        <v>276</v>
      </c>
      <c r="AD460" s="11" t="s">
        <v>276</v>
      </c>
      <c r="AH460" s="11">
        <f t="shared" si="260"/>
        <v>793.16250000000014</v>
      </c>
      <c r="AI460" s="11">
        <f t="shared" si="261"/>
        <v>1294.625</v>
      </c>
      <c r="AJ460" s="11">
        <f t="shared" si="262"/>
        <v>1796.0874999999999</v>
      </c>
      <c r="AK460" s="11">
        <f t="shared" si="263"/>
        <v>3300.4749999999999</v>
      </c>
      <c r="AL460" s="11">
        <f t="shared" si="264"/>
        <v>4804.8625000000002</v>
      </c>
      <c r="AM460" s="11">
        <f t="shared" si="265"/>
        <v>3801.9375</v>
      </c>
      <c r="AN460" s="11">
        <f t="shared" si="266"/>
        <v>1294.625</v>
      </c>
      <c r="AO460" s="11">
        <f t="shared" si="267"/>
        <v>1796.0874999999999</v>
      </c>
      <c r="AP460" s="11">
        <f t="shared" si="268"/>
        <v>1294.625</v>
      </c>
      <c r="AQ460" s="11">
        <f t="shared" si="269"/>
        <v>1294.625</v>
      </c>
      <c r="AR460" s="11">
        <f t="shared" si="270"/>
        <v>793.16250000000014</v>
      </c>
      <c r="AS460" s="11">
        <f t="shared" si="271"/>
        <v>793.16250000000014</v>
      </c>
      <c r="AT460" s="11">
        <f t="shared" si="272"/>
        <v>1796.0874999999999</v>
      </c>
      <c r="AU460" s="11">
        <f t="shared" si="273"/>
        <v>2297.5499999999997</v>
      </c>
      <c r="AV460" s="11">
        <f t="shared" si="274"/>
        <v>2297.5499999999997</v>
      </c>
      <c r="AW460" s="11">
        <f t="shared" si="275"/>
        <v>1294.625</v>
      </c>
      <c r="AX460" s="11">
        <f t="shared" si="276"/>
        <v>793.16250000000014</v>
      </c>
      <c r="AY460" s="11">
        <f t="shared" si="277"/>
        <v>793.16250000000014</v>
      </c>
      <c r="AZ460" s="11"/>
      <c r="BA460" s="11"/>
      <c r="BB460" s="11">
        <f t="shared" si="278"/>
        <v>-2206.8374999999996</v>
      </c>
      <c r="BC460" s="11">
        <f t="shared" si="279"/>
        <v>-2705.375</v>
      </c>
      <c r="BD460" s="11">
        <f t="shared" si="280"/>
        <v>-3203.9125000000004</v>
      </c>
      <c r="BE460" s="11">
        <f t="shared" si="281"/>
        <v>-4699.5250000000005</v>
      </c>
      <c r="BF460" s="11">
        <f t="shared" si="282"/>
        <v>-6195.1374999999998</v>
      </c>
      <c r="BG460" s="11">
        <f t="shared" si="283"/>
        <v>-5198.0625</v>
      </c>
      <c r="BH460" s="11">
        <f t="shared" si="284"/>
        <v>-2705.375</v>
      </c>
      <c r="BI460" s="11">
        <f t="shared" si="285"/>
        <v>-3203.9125000000004</v>
      </c>
      <c r="BJ460" s="11">
        <f t="shared" si="286"/>
        <v>-2705.375</v>
      </c>
      <c r="BK460" s="11">
        <f t="shared" si="287"/>
        <v>-2705.375</v>
      </c>
      <c r="BL460" s="11">
        <f t="shared" si="288"/>
        <v>-2206.8374999999996</v>
      </c>
      <c r="BM460" s="11">
        <f t="shared" si="289"/>
        <v>-2206.8374999999996</v>
      </c>
      <c r="BN460" s="11">
        <f t="shared" si="290"/>
        <v>-3203.9125000000004</v>
      </c>
      <c r="BO460" s="11">
        <f t="shared" si="291"/>
        <v>-3702.4500000000003</v>
      </c>
      <c r="BP460" s="11">
        <f t="shared" si="292"/>
        <v>-3702.4500000000003</v>
      </c>
      <c r="BQ460" s="11">
        <f t="shared" si="293"/>
        <v>-2705.375</v>
      </c>
      <c r="BR460" s="11">
        <f t="shared" si="294"/>
        <v>-2206.8374999999996</v>
      </c>
    </row>
    <row r="461" spans="1:70" ht="16" customHeight="1">
      <c r="A461" s="2">
        <v>43966</v>
      </c>
      <c r="B461" s="10" t="s">
        <v>324</v>
      </c>
      <c r="C461" s="11">
        <v>14</v>
      </c>
      <c r="D461" s="10">
        <v>181</v>
      </c>
      <c r="E461" s="10">
        <v>-0.5</v>
      </c>
      <c r="I461" s="11">
        <v>2.7388132911392239E-2</v>
      </c>
      <c r="K461" s="11">
        <v>0</v>
      </c>
      <c r="L461" s="11" t="s">
        <v>2265</v>
      </c>
      <c r="M461" s="11" t="s">
        <v>2267</v>
      </c>
      <c r="N461" s="11" t="s">
        <v>2269</v>
      </c>
      <c r="O461" s="11" t="s">
        <v>1570</v>
      </c>
      <c r="P461" s="11" t="s">
        <v>1572</v>
      </c>
      <c r="Q461" s="11" t="s">
        <v>2069</v>
      </c>
      <c r="R461" s="11" t="s">
        <v>1568</v>
      </c>
      <c r="S461" s="11" t="s">
        <v>1568</v>
      </c>
      <c r="T461" s="11" t="s">
        <v>1570</v>
      </c>
      <c r="U461" s="11" t="s">
        <v>1572</v>
      </c>
      <c r="V461" s="11" t="s">
        <v>1578</v>
      </c>
      <c r="W461" s="11" t="s">
        <v>1579</v>
      </c>
      <c r="X461" s="11" t="s">
        <v>2307</v>
      </c>
      <c r="Y461" s="11" t="s">
        <v>1578</v>
      </c>
      <c r="Z461" s="11" t="s">
        <v>1568</v>
      </c>
      <c r="AA461" s="11" t="s">
        <v>1580</v>
      </c>
      <c r="AB461" s="11" t="s">
        <v>1570</v>
      </c>
      <c r="AC461" s="11" t="s">
        <v>1572</v>
      </c>
      <c r="AD461" s="11" t="s">
        <v>1572</v>
      </c>
      <c r="AH461" s="11">
        <f t="shared" si="260"/>
        <v>285.42499999999984</v>
      </c>
      <c r="AI461" s="11">
        <f t="shared" si="261"/>
        <v>2291.2749999999996</v>
      </c>
      <c r="AJ461" s="11">
        <f t="shared" si="262"/>
        <v>6804.4375</v>
      </c>
      <c r="AK461" s="11">
        <f t="shared" si="263"/>
        <v>7807.3625000000011</v>
      </c>
      <c r="AL461" s="11">
        <f t="shared" si="264"/>
        <v>11317.6</v>
      </c>
      <c r="AM461" s="11">
        <f t="shared" si="265"/>
        <v>7305.9000000000005</v>
      </c>
      <c r="AN461" s="11">
        <f t="shared" si="266"/>
        <v>7305.9000000000005</v>
      </c>
      <c r="AO461" s="11">
        <f t="shared" si="267"/>
        <v>6804.4375</v>
      </c>
      <c r="AP461" s="11">
        <f t="shared" si="268"/>
        <v>7807.3625000000011</v>
      </c>
      <c r="AQ461" s="11">
        <f t="shared" si="269"/>
        <v>4798.5875000000005</v>
      </c>
      <c r="AR461" s="11">
        <f t="shared" si="270"/>
        <v>5801.5125000000007</v>
      </c>
      <c r="AS461" s="11">
        <f t="shared" si="271"/>
        <v>3294.2000000000003</v>
      </c>
      <c r="AT461" s="11">
        <f t="shared" si="272"/>
        <v>4798.5875000000005</v>
      </c>
      <c r="AU461" s="11">
        <f t="shared" si="273"/>
        <v>7305.9000000000005</v>
      </c>
      <c r="AV461" s="11">
        <f t="shared" si="274"/>
        <v>6302.9750000000004</v>
      </c>
      <c r="AW461" s="11">
        <f t="shared" si="275"/>
        <v>6804.4375</v>
      </c>
      <c r="AX461" s="11">
        <f t="shared" si="276"/>
        <v>7807.3625000000011</v>
      </c>
      <c r="AY461" s="11">
        <f t="shared" si="277"/>
        <v>7807.3625000000011</v>
      </c>
      <c r="AZ461" s="11"/>
      <c r="BA461" s="11"/>
      <c r="BB461" s="11">
        <f t="shared" si="278"/>
        <v>-3714.5750000000003</v>
      </c>
      <c r="BC461" s="11">
        <f t="shared" si="279"/>
        <v>-5708.7249999999995</v>
      </c>
      <c r="BD461" s="11">
        <f t="shared" si="280"/>
        <v>-10195.5625</v>
      </c>
      <c r="BE461" s="11">
        <f t="shared" si="281"/>
        <v>-11192.637499999999</v>
      </c>
      <c r="BF461" s="11">
        <f t="shared" si="282"/>
        <v>-14682.4</v>
      </c>
      <c r="BG461" s="11">
        <f t="shared" si="283"/>
        <v>-10694.1</v>
      </c>
      <c r="BH461" s="11">
        <f t="shared" si="284"/>
        <v>-10694.1</v>
      </c>
      <c r="BI461" s="11">
        <f t="shared" si="285"/>
        <v>-10195.5625</v>
      </c>
      <c r="BJ461" s="11">
        <f t="shared" si="286"/>
        <v>-11192.637499999999</v>
      </c>
      <c r="BK461" s="11">
        <f t="shared" si="287"/>
        <v>-8201.4124999999985</v>
      </c>
      <c r="BL461" s="11">
        <f t="shared" si="288"/>
        <v>-9198.4874999999993</v>
      </c>
      <c r="BM461" s="11">
        <f t="shared" si="289"/>
        <v>-6705.7999999999993</v>
      </c>
      <c r="BN461" s="11">
        <f t="shared" si="290"/>
        <v>-8201.4124999999985</v>
      </c>
      <c r="BO461" s="11">
        <f t="shared" si="291"/>
        <v>-10694.1</v>
      </c>
      <c r="BP461" s="11">
        <f t="shared" si="292"/>
        <v>-9697.0249999999996</v>
      </c>
      <c r="BQ461" s="11">
        <f t="shared" si="293"/>
        <v>-10195.5625</v>
      </c>
      <c r="BR461" s="11">
        <f t="shared" si="294"/>
        <v>-11192.637499999999</v>
      </c>
    </row>
    <row r="462" spans="1:70" ht="16" customHeight="1">
      <c r="A462" s="2">
        <v>43966</v>
      </c>
      <c r="B462" s="10" t="s">
        <v>1743</v>
      </c>
      <c r="C462" s="11">
        <v>15</v>
      </c>
      <c r="D462" s="10">
        <v>175</v>
      </c>
      <c r="E462" s="10">
        <v>-3.1</v>
      </c>
      <c r="I462" s="11">
        <v>1.6784473292145621E-2</v>
      </c>
      <c r="K462" s="11">
        <v>0</v>
      </c>
      <c r="L462" s="11" t="s">
        <v>559</v>
      </c>
      <c r="M462" s="11" t="s">
        <v>560</v>
      </c>
      <c r="N462" s="11" t="s">
        <v>555</v>
      </c>
      <c r="O462" s="11" t="s">
        <v>557</v>
      </c>
      <c r="P462" s="11" t="s">
        <v>556</v>
      </c>
      <c r="Q462" s="11" t="s">
        <v>1384</v>
      </c>
      <c r="R462" s="11" t="s">
        <v>2359</v>
      </c>
      <c r="S462" s="11" t="s">
        <v>1384</v>
      </c>
      <c r="T462" s="11" t="s">
        <v>2402</v>
      </c>
      <c r="U462" s="11" t="s">
        <v>2402</v>
      </c>
      <c r="V462" s="11" t="s">
        <v>2402</v>
      </c>
      <c r="W462" s="11" t="s">
        <v>554</v>
      </c>
      <c r="X462" s="11" t="s">
        <v>555</v>
      </c>
      <c r="Y462" s="11" t="s">
        <v>554</v>
      </c>
      <c r="Z462" s="11" t="s">
        <v>1384</v>
      </c>
      <c r="AA462" s="11" t="s">
        <v>2360</v>
      </c>
      <c r="AB462" s="11" t="s">
        <v>1384</v>
      </c>
      <c r="AC462" s="11" t="s">
        <v>2402</v>
      </c>
      <c r="AD462" s="11" t="s">
        <v>553</v>
      </c>
      <c r="AH462" s="11">
        <f t="shared" si="260"/>
        <v>-13.242499999998586</v>
      </c>
      <c r="AI462" s="11">
        <f t="shared" si="261"/>
        <v>87.050000000002854</v>
      </c>
      <c r="AJ462" s="11">
        <f t="shared" si="262"/>
        <v>36.902747075001109</v>
      </c>
      <c r="AK462" s="11">
        <f t="shared" si="263"/>
        <v>137.19624999999999</v>
      </c>
      <c r="AL462" s="11">
        <f t="shared" si="264"/>
        <v>287.6339970750011</v>
      </c>
      <c r="AM462" s="11">
        <f t="shared" si="265"/>
        <v>387.92750000000001</v>
      </c>
      <c r="AN462" s="11">
        <f t="shared" si="266"/>
        <v>287.6339970750011</v>
      </c>
      <c r="AO462" s="11">
        <f t="shared" si="267"/>
        <v>337.78125000000284</v>
      </c>
      <c r="AP462" s="11">
        <f t="shared" si="268"/>
        <v>337.78125000000284</v>
      </c>
      <c r="AQ462" s="11">
        <f t="shared" si="269"/>
        <v>337.78125000000284</v>
      </c>
      <c r="AR462" s="11">
        <f t="shared" si="270"/>
        <v>187.34350292500176</v>
      </c>
      <c r="AS462" s="11">
        <f t="shared" si="271"/>
        <v>87.050000000002854</v>
      </c>
      <c r="AT462" s="11">
        <f t="shared" si="272"/>
        <v>187.34350292500176</v>
      </c>
      <c r="AU462" s="11">
        <f t="shared" si="273"/>
        <v>287.6339970750011</v>
      </c>
      <c r="AV462" s="11">
        <f t="shared" si="274"/>
        <v>237.4887500000014</v>
      </c>
      <c r="AW462" s="11">
        <f t="shared" si="275"/>
        <v>287.6339970750011</v>
      </c>
      <c r="AX462" s="11">
        <f t="shared" si="276"/>
        <v>337.78125000000284</v>
      </c>
      <c r="AY462" s="11">
        <f t="shared" si="277"/>
        <v>438.0747529250018</v>
      </c>
      <c r="AZ462" s="11"/>
      <c r="BA462" s="11"/>
      <c r="BB462" s="11">
        <f t="shared" si="278"/>
        <v>-213.24250000000143</v>
      </c>
      <c r="BC462" s="11">
        <f t="shared" si="279"/>
        <v>-312.95000000000289</v>
      </c>
      <c r="BD462" s="11">
        <f t="shared" si="280"/>
        <v>-263.09525292500109</v>
      </c>
      <c r="BE462" s="11">
        <f t="shared" si="281"/>
        <v>-362.80374999999998</v>
      </c>
      <c r="BF462" s="11">
        <f t="shared" si="282"/>
        <v>-512.36400292500105</v>
      </c>
      <c r="BG462" s="11">
        <f t="shared" si="283"/>
        <v>-612.07249999999999</v>
      </c>
      <c r="BH462" s="11">
        <f t="shared" si="284"/>
        <v>-512.36400292500105</v>
      </c>
      <c r="BI462" s="11">
        <f t="shared" si="285"/>
        <v>-562.21875000000284</v>
      </c>
      <c r="BJ462" s="11">
        <f t="shared" si="286"/>
        <v>-562.21875000000284</v>
      </c>
      <c r="BK462" s="11">
        <f t="shared" si="287"/>
        <v>-562.21875000000284</v>
      </c>
      <c r="BL462" s="11">
        <f t="shared" si="288"/>
        <v>-412.65849707500172</v>
      </c>
      <c r="BM462" s="11">
        <f t="shared" si="289"/>
        <v>-312.95000000000289</v>
      </c>
      <c r="BN462" s="11">
        <f t="shared" si="290"/>
        <v>-412.65849707500172</v>
      </c>
      <c r="BO462" s="11">
        <f t="shared" si="291"/>
        <v>-512.36400292500105</v>
      </c>
      <c r="BP462" s="11">
        <f t="shared" si="292"/>
        <v>-462.51125000000144</v>
      </c>
      <c r="BQ462" s="11">
        <f t="shared" si="293"/>
        <v>-512.36400292500105</v>
      </c>
      <c r="BR462" s="11">
        <f t="shared" si="294"/>
        <v>-562.21875000000284</v>
      </c>
    </row>
    <row r="463" spans="1:70" ht="16" customHeight="1">
      <c r="A463" s="2">
        <v>43969</v>
      </c>
      <c r="B463" s="10" t="s">
        <v>414</v>
      </c>
      <c r="C463" s="11">
        <v>1</v>
      </c>
      <c r="D463" s="3">
        <v>2640</v>
      </c>
      <c r="E463" s="10">
        <v>-2.2999999999999998</v>
      </c>
      <c r="K463" s="11">
        <v>0</v>
      </c>
      <c r="L463" s="11" t="s">
        <v>1090</v>
      </c>
      <c r="M463" s="11" t="s">
        <v>1088</v>
      </c>
      <c r="N463" s="11" t="s">
        <v>578</v>
      </c>
      <c r="O463" s="11" t="s">
        <v>935</v>
      </c>
      <c r="P463" s="11" t="s">
        <v>934</v>
      </c>
      <c r="Q463" s="11" t="s">
        <v>620</v>
      </c>
      <c r="R463" s="11" t="s">
        <v>1095</v>
      </c>
      <c r="S463" s="11" t="s">
        <v>1095</v>
      </c>
      <c r="T463" s="11" t="s">
        <v>578</v>
      </c>
      <c r="U463" s="11" t="s">
        <v>578</v>
      </c>
      <c r="V463" s="11" t="s">
        <v>1088</v>
      </c>
      <c r="W463" s="11" t="s">
        <v>578</v>
      </c>
      <c r="X463" s="11" t="s">
        <v>578</v>
      </c>
      <c r="Y463" s="11" t="s">
        <v>579</v>
      </c>
      <c r="Z463" s="11" t="s">
        <v>579</v>
      </c>
      <c r="AA463" s="11" t="s">
        <v>934</v>
      </c>
      <c r="AB463" s="11" t="s">
        <v>935</v>
      </c>
      <c r="AC463" s="11" t="s">
        <v>935</v>
      </c>
      <c r="AD463" s="11" t="s">
        <v>624</v>
      </c>
      <c r="AH463" s="11">
        <f t="shared" si="260"/>
        <v>169.55748695</v>
      </c>
      <c r="AI463" s="11">
        <f t="shared" si="261"/>
        <v>370.14750157500447</v>
      </c>
      <c r="AJ463" s="11">
        <f t="shared" si="262"/>
        <v>771.31850450000752</v>
      </c>
      <c r="AK463" s="11">
        <f t="shared" si="263"/>
        <v>671.01998694999997</v>
      </c>
      <c r="AL463" s="11">
        <f t="shared" si="264"/>
        <v>570.72848987500311</v>
      </c>
      <c r="AM463" s="11">
        <f t="shared" si="265"/>
        <v>269.85600450000754</v>
      </c>
      <c r="AN463" s="11">
        <f t="shared" si="266"/>
        <v>269.85600450000754</v>
      </c>
      <c r="AO463" s="11">
        <f t="shared" si="267"/>
        <v>370.14750157500447</v>
      </c>
      <c r="AP463" s="11">
        <f t="shared" si="268"/>
        <v>370.14750157500447</v>
      </c>
      <c r="AQ463" s="11">
        <f t="shared" si="269"/>
        <v>169.55748695</v>
      </c>
      <c r="AR463" s="11">
        <f t="shared" si="270"/>
        <v>370.14750157500447</v>
      </c>
      <c r="AS463" s="11">
        <f t="shared" si="271"/>
        <v>370.14750157500447</v>
      </c>
      <c r="AT463" s="11">
        <f t="shared" si="272"/>
        <v>470.43799572500382</v>
      </c>
      <c r="AU463" s="11">
        <f t="shared" si="273"/>
        <v>470.43799572500382</v>
      </c>
      <c r="AV463" s="11">
        <f t="shared" si="274"/>
        <v>671.01998694999997</v>
      </c>
      <c r="AW463" s="11">
        <f t="shared" si="275"/>
        <v>771.31850450000752</v>
      </c>
      <c r="AX463" s="11">
        <f t="shared" si="276"/>
        <v>771.31850450000752</v>
      </c>
      <c r="AY463" s="11">
        <f t="shared" si="277"/>
        <v>971.90049572500379</v>
      </c>
      <c r="AZ463" s="11"/>
      <c r="BA463" s="11"/>
      <c r="BB463" s="11">
        <f t="shared" si="278"/>
        <v>-830.44251305</v>
      </c>
      <c r="BC463" s="11">
        <f t="shared" si="279"/>
        <v>-1029.8624984250046</v>
      </c>
      <c r="BD463" s="11">
        <f t="shared" si="280"/>
        <v>-1428.6934955000077</v>
      </c>
      <c r="BE463" s="11">
        <f t="shared" si="281"/>
        <v>-1328.98001305</v>
      </c>
      <c r="BF463" s="11">
        <f t="shared" si="282"/>
        <v>-1229.2735101250032</v>
      </c>
      <c r="BG463" s="11">
        <f t="shared" si="283"/>
        <v>-930.15599550000763</v>
      </c>
      <c r="BH463" s="11">
        <f t="shared" si="284"/>
        <v>-930.15599550000763</v>
      </c>
      <c r="BI463" s="11">
        <f t="shared" si="285"/>
        <v>-1029.8624984250046</v>
      </c>
      <c r="BJ463" s="11">
        <f t="shared" si="286"/>
        <v>-1029.8624984250046</v>
      </c>
      <c r="BK463" s="11">
        <f t="shared" si="287"/>
        <v>-830.44251305</v>
      </c>
      <c r="BL463" s="11">
        <f t="shared" si="288"/>
        <v>-1029.8624984250046</v>
      </c>
      <c r="BM463" s="11">
        <f t="shared" si="289"/>
        <v>-1029.8624984250046</v>
      </c>
      <c r="BN463" s="11">
        <f t="shared" si="290"/>
        <v>-1129.5680042750037</v>
      </c>
      <c r="BO463" s="11">
        <f t="shared" si="291"/>
        <v>-1129.5680042750037</v>
      </c>
      <c r="BP463" s="11">
        <f t="shared" si="292"/>
        <v>-1328.98001305</v>
      </c>
      <c r="BQ463" s="11">
        <f t="shared" si="293"/>
        <v>-1428.6934955000077</v>
      </c>
      <c r="BR463" s="11">
        <f t="shared" si="294"/>
        <v>-1428.6934955000077</v>
      </c>
    </row>
    <row r="464" spans="1:70" ht="16" customHeight="1">
      <c r="A464" s="2">
        <v>43969</v>
      </c>
      <c r="B464" s="10" t="s">
        <v>175</v>
      </c>
      <c r="C464" s="11">
        <v>2</v>
      </c>
      <c r="D464" s="10">
        <v>234</v>
      </c>
      <c r="E464" s="10">
        <v>0.1</v>
      </c>
      <c r="K464" s="11">
        <v>0</v>
      </c>
      <c r="L464" s="11" t="s">
        <v>2795</v>
      </c>
      <c r="M464" s="11" t="s">
        <v>2796</v>
      </c>
      <c r="N464" s="11" t="s">
        <v>2220</v>
      </c>
      <c r="O464" s="11" t="s">
        <v>2217</v>
      </c>
      <c r="P464" s="11" t="s">
        <v>2219</v>
      </c>
      <c r="Q464" s="11" t="s">
        <v>2216</v>
      </c>
      <c r="R464" s="11" t="s">
        <v>2215</v>
      </c>
      <c r="S464" s="11" t="s">
        <v>2218</v>
      </c>
      <c r="T464" s="11" t="s">
        <v>2218</v>
      </c>
      <c r="U464" s="11" t="s">
        <v>2216</v>
      </c>
      <c r="V464" s="11" t="s">
        <v>2217</v>
      </c>
      <c r="W464" s="11" t="s">
        <v>1442</v>
      </c>
      <c r="X464" s="11" t="s">
        <v>1444</v>
      </c>
      <c r="Y464" s="11" t="s">
        <v>1442</v>
      </c>
      <c r="Z464" s="11" t="s">
        <v>1444</v>
      </c>
      <c r="AA464" s="11" t="s">
        <v>1440</v>
      </c>
      <c r="AB464" s="11" t="s">
        <v>2571</v>
      </c>
      <c r="AC464" s="11" t="s">
        <v>2216</v>
      </c>
      <c r="AD464" s="11" t="s">
        <v>2219</v>
      </c>
      <c r="AH464" s="11">
        <f t="shared" si="260"/>
        <v>447.125</v>
      </c>
      <c r="AI464" s="11">
        <f t="shared" si="261"/>
        <v>-44684.5</v>
      </c>
      <c r="AJ464" s="11">
        <f t="shared" si="262"/>
        <v>-69757.625</v>
      </c>
      <c r="AK464" s="11">
        <f t="shared" si="263"/>
        <v>-54713.75</v>
      </c>
      <c r="AL464" s="11">
        <f t="shared" si="264"/>
        <v>-64743</v>
      </c>
      <c r="AM464" s="11">
        <f t="shared" si="265"/>
        <v>-74772.25</v>
      </c>
      <c r="AN464" s="11">
        <f t="shared" si="266"/>
        <v>-59728.375</v>
      </c>
      <c r="AO464" s="11">
        <f t="shared" si="267"/>
        <v>-59728.375</v>
      </c>
      <c r="AP464" s="11">
        <f t="shared" si="268"/>
        <v>-64743</v>
      </c>
      <c r="AQ464" s="11">
        <f t="shared" si="269"/>
        <v>-69757.625</v>
      </c>
      <c r="AR464" s="11">
        <f t="shared" si="270"/>
        <v>-84801.5</v>
      </c>
      <c r="AS464" s="11">
        <f t="shared" si="271"/>
        <v>-89816.125</v>
      </c>
      <c r="AT464" s="11">
        <f t="shared" si="272"/>
        <v>-84801.5</v>
      </c>
      <c r="AU464" s="11">
        <f t="shared" si="273"/>
        <v>-89816.125</v>
      </c>
      <c r="AV464" s="11">
        <f t="shared" si="274"/>
        <v>-94830.75</v>
      </c>
      <c r="AW464" s="11">
        <f t="shared" si="275"/>
        <v>-49699.125</v>
      </c>
      <c r="AX464" s="11">
        <f t="shared" si="276"/>
        <v>-64743</v>
      </c>
      <c r="AY464" s="11">
        <f t="shared" si="277"/>
        <v>-54713.75</v>
      </c>
      <c r="AZ464" s="11"/>
      <c r="BA464" s="11"/>
      <c r="BB464" s="11">
        <f t="shared" si="278"/>
        <v>-9552.875</v>
      </c>
      <c r="BC464" s="11">
        <f t="shared" si="279"/>
        <v>35315.5</v>
      </c>
      <c r="BD464" s="11">
        <f t="shared" si="280"/>
        <v>60242.375</v>
      </c>
      <c r="BE464" s="11">
        <f t="shared" si="281"/>
        <v>45286.25</v>
      </c>
      <c r="BF464" s="11">
        <f t="shared" si="282"/>
        <v>55257</v>
      </c>
      <c r="BG464" s="11">
        <f t="shared" si="283"/>
        <v>65227.75</v>
      </c>
      <c r="BH464" s="11">
        <f t="shared" si="284"/>
        <v>50271.625</v>
      </c>
      <c r="BI464" s="11">
        <f t="shared" si="285"/>
        <v>50271.625</v>
      </c>
      <c r="BJ464" s="11">
        <f t="shared" si="286"/>
        <v>55257</v>
      </c>
      <c r="BK464" s="11">
        <f t="shared" si="287"/>
        <v>60242.375</v>
      </c>
      <c r="BL464" s="11">
        <f t="shared" si="288"/>
        <v>75198.5</v>
      </c>
      <c r="BM464" s="11">
        <f t="shared" si="289"/>
        <v>80183.875</v>
      </c>
      <c r="BN464" s="11">
        <f t="shared" si="290"/>
        <v>75198.5</v>
      </c>
      <c r="BO464" s="11">
        <f t="shared" si="291"/>
        <v>80183.875</v>
      </c>
      <c r="BP464" s="11">
        <f t="shared" si="292"/>
        <v>85169.25</v>
      </c>
      <c r="BQ464" s="11">
        <f t="shared" si="293"/>
        <v>40300.875</v>
      </c>
      <c r="BR464" s="11">
        <f t="shared" si="294"/>
        <v>55257</v>
      </c>
    </row>
    <row r="465" spans="1:70" ht="16" customHeight="1">
      <c r="A465" s="2">
        <v>43969</v>
      </c>
      <c r="B465" s="10" t="s">
        <v>1160</v>
      </c>
      <c r="C465" s="11">
        <v>3</v>
      </c>
      <c r="D465" s="10">
        <v>222</v>
      </c>
      <c r="E465" s="10">
        <v>-1.2</v>
      </c>
      <c r="I465" s="11">
        <v>2.5480610316410201E-2</v>
      </c>
      <c r="K465" s="11">
        <v>0</v>
      </c>
      <c r="L465" s="11" t="s">
        <v>1778</v>
      </c>
      <c r="M465" s="11" t="s">
        <v>519</v>
      </c>
      <c r="N465" s="11" t="s">
        <v>2142</v>
      </c>
      <c r="O465" s="11" t="s">
        <v>1037</v>
      </c>
      <c r="P465" s="11" t="s">
        <v>1037</v>
      </c>
      <c r="Q465" s="11" t="s">
        <v>1038</v>
      </c>
      <c r="R465" s="11" t="s">
        <v>1456</v>
      </c>
      <c r="S465" s="11" t="s">
        <v>517</v>
      </c>
      <c r="T465" s="11" t="s">
        <v>1456</v>
      </c>
      <c r="U465" s="11" t="s">
        <v>1455</v>
      </c>
      <c r="V465" s="11" t="s">
        <v>518</v>
      </c>
      <c r="W465" s="11" t="s">
        <v>1454</v>
      </c>
      <c r="X465" s="11" t="s">
        <v>1455</v>
      </c>
      <c r="Y465" s="11" t="s">
        <v>1033</v>
      </c>
      <c r="Z465" s="11" t="s">
        <v>1033</v>
      </c>
      <c r="AA465" s="11" t="s">
        <v>1037</v>
      </c>
      <c r="AB465" s="11" t="s">
        <v>1038</v>
      </c>
      <c r="AC465" s="11" t="s">
        <v>516</v>
      </c>
      <c r="AD465" s="11" t="s">
        <v>1031</v>
      </c>
      <c r="AH465" s="11">
        <f t="shared" si="260"/>
        <v>378.2180087750038</v>
      </c>
      <c r="AI465" s="11">
        <f t="shared" si="261"/>
        <v>2083.1875</v>
      </c>
      <c r="AJ465" s="11">
        <f t="shared" si="262"/>
        <v>1682.0154941499995</v>
      </c>
      <c r="AK465" s="11">
        <f t="shared" si="263"/>
        <v>1682.0154941499995</v>
      </c>
      <c r="AL465" s="11">
        <f t="shared" si="264"/>
        <v>1782.3069912249962</v>
      </c>
      <c r="AM465" s="11">
        <f t="shared" si="265"/>
        <v>1381.1430087750036</v>
      </c>
      <c r="AN465" s="11">
        <f t="shared" si="266"/>
        <v>1080.2625</v>
      </c>
      <c r="AO465" s="11">
        <f t="shared" si="267"/>
        <v>1381.1430087750036</v>
      </c>
      <c r="AP465" s="11">
        <f t="shared" si="268"/>
        <v>1180.5529941499994</v>
      </c>
      <c r="AQ465" s="11">
        <f t="shared" si="269"/>
        <v>979.97200585000064</v>
      </c>
      <c r="AR465" s="11">
        <f t="shared" si="270"/>
        <v>879.68050877500377</v>
      </c>
      <c r="AS465" s="11">
        <f t="shared" si="271"/>
        <v>1180.5529941499994</v>
      </c>
      <c r="AT465" s="11">
        <f t="shared" si="272"/>
        <v>1280.8444912249963</v>
      </c>
      <c r="AU465" s="11">
        <f t="shared" si="273"/>
        <v>1280.8444912249963</v>
      </c>
      <c r="AV465" s="11">
        <f t="shared" si="274"/>
        <v>1682.0154941499995</v>
      </c>
      <c r="AW465" s="11">
        <f t="shared" si="275"/>
        <v>1782.3069912249962</v>
      </c>
      <c r="AX465" s="11">
        <f t="shared" si="276"/>
        <v>1982.8970058500004</v>
      </c>
      <c r="AY465" s="11">
        <f t="shared" si="277"/>
        <v>2484.3595058500005</v>
      </c>
      <c r="AZ465" s="11"/>
      <c r="BA465" s="11"/>
      <c r="BB465" s="11">
        <f t="shared" si="278"/>
        <v>-1221.7879912250039</v>
      </c>
      <c r="BC465" s="11">
        <f t="shared" si="279"/>
        <v>-2916.8125</v>
      </c>
      <c r="BD465" s="11">
        <f t="shared" si="280"/>
        <v>-2517.9805058499996</v>
      </c>
      <c r="BE465" s="11">
        <f t="shared" si="281"/>
        <v>-2517.9805058499996</v>
      </c>
      <c r="BF465" s="11">
        <f t="shared" si="282"/>
        <v>-2617.6870087749962</v>
      </c>
      <c r="BG465" s="11">
        <f t="shared" si="283"/>
        <v>-2218.862991225004</v>
      </c>
      <c r="BH465" s="11">
        <f t="shared" si="284"/>
        <v>-1919.7375</v>
      </c>
      <c r="BI465" s="11">
        <f t="shared" si="285"/>
        <v>-2218.862991225004</v>
      </c>
      <c r="BJ465" s="11">
        <f t="shared" si="286"/>
        <v>-2019.4430058499993</v>
      </c>
      <c r="BK465" s="11">
        <f t="shared" si="287"/>
        <v>-1820.0319941500006</v>
      </c>
      <c r="BL465" s="11">
        <f t="shared" si="288"/>
        <v>-1720.3254912250038</v>
      </c>
      <c r="BM465" s="11">
        <f t="shared" si="289"/>
        <v>-2019.4430058499993</v>
      </c>
      <c r="BN465" s="11">
        <f t="shared" si="290"/>
        <v>-2119.1495087749963</v>
      </c>
      <c r="BO465" s="11">
        <f t="shared" si="291"/>
        <v>-2119.1495087749963</v>
      </c>
      <c r="BP465" s="11">
        <f t="shared" si="292"/>
        <v>-2517.9805058499996</v>
      </c>
      <c r="BQ465" s="11">
        <f t="shared" si="293"/>
        <v>-2617.6870087749962</v>
      </c>
      <c r="BR465" s="11">
        <f t="shared" si="294"/>
        <v>-2817.1069941500004</v>
      </c>
    </row>
    <row r="466" spans="1:70" ht="16" customHeight="1">
      <c r="A466" s="2">
        <v>43969</v>
      </c>
      <c r="B466" s="10" t="s">
        <v>921</v>
      </c>
      <c r="C466" s="11">
        <v>4</v>
      </c>
      <c r="D466" s="10">
        <v>207</v>
      </c>
      <c r="E466" s="10">
        <v>0.4</v>
      </c>
      <c r="K466" s="11">
        <v>0</v>
      </c>
      <c r="L466" s="11" t="s">
        <v>2797</v>
      </c>
      <c r="M466" s="11" t="s">
        <v>2627</v>
      </c>
      <c r="N466" s="11" t="s">
        <v>2798</v>
      </c>
      <c r="O466" s="11" t="s">
        <v>2562</v>
      </c>
      <c r="P466" s="11" t="s">
        <v>2797</v>
      </c>
      <c r="Q466" s="11" t="s">
        <v>2797</v>
      </c>
      <c r="R466" s="11" t="s">
        <v>2635</v>
      </c>
      <c r="S466" s="11" t="s">
        <v>2619</v>
      </c>
      <c r="T466" s="11" t="s">
        <v>2799</v>
      </c>
      <c r="U466" s="11" t="s">
        <v>2630</v>
      </c>
      <c r="V466" s="11" t="s">
        <v>1545</v>
      </c>
      <c r="W466" s="11" t="s">
        <v>2619</v>
      </c>
      <c r="X466" s="11" t="s">
        <v>2704</v>
      </c>
      <c r="Y466" s="11" t="s">
        <v>2703</v>
      </c>
      <c r="Z466" s="11" t="s">
        <v>2704</v>
      </c>
      <c r="AA466" s="11" t="s">
        <v>2635</v>
      </c>
      <c r="AB466" s="11" t="s">
        <v>2705</v>
      </c>
      <c r="AC466" s="11" t="s">
        <v>2635</v>
      </c>
      <c r="AD466" s="11" t="s">
        <v>2797</v>
      </c>
      <c r="AH466" s="11">
        <f t="shared" si="260"/>
        <v>-8435.1875</v>
      </c>
      <c r="AI466" s="11">
        <f t="shared" si="261"/>
        <v>-5927.875</v>
      </c>
      <c r="AJ466" s="11">
        <f t="shared" si="262"/>
        <v>-4924.95</v>
      </c>
      <c r="AK466" s="11">
        <f t="shared" si="263"/>
        <v>-1916.175</v>
      </c>
      <c r="AL466" s="11">
        <f t="shared" si="264"/>
        <v>-1916.175</v>
      </c>
      <c r="AM466" s="11">
        <f t="shared" si="265"/>
        <v>-4423.4875000000002</v>
      </c>
      <c r="AN466" s="11">
        <f t="shared" si="266"/>
        <v>-6429.3374999999996</v>
      </c>
      <c r="AO466" s="11">
        <f t="shared" si="267"/>
        <v>-8936.65</v>
      </c>
      <c r="AP466" s="11">
        <f t="shared" si="268"/>
        <v>-6930.7999999999993</v>
      </c>
      <c r="AQ466" s="11">
        <f t="shared" si="269"/>
        <v>-7432.2624999999998</v>
      </c>
      <c r="AR466" s="11">
        <f t="shared" si="270"/>
        <v>-6429.3374999999996</v>
      </c>
      <c r="AS466" s="11">
        <f t="shared" si="271"/>
        <v>-5426.4124999999995</v>
      </c>
      <c r="AT466" s="11">
        <f t="shared" si="272"/>
        <v>-3922.0250000000001</v>
      </c>
      <c r="AU466" s="11">
        <f t="shared" si="273"/>
        <v>-5426.4124999999995</v>
      </c>
      <c r="AV466" s="11">
        <f t="shared" si="274"/>
        <v>-4423.4875000000002</v>
      </c>
      <c r="AW466" s="11">
        <f t="shared" si="275"/>
        <v>-3420.5625</v>
      </c>
      <c r="AX466" s="11">
        <f t="shared" si="276"/>
        <v>-4423.4875000000002</v>
      </c>
      <c r="AY466" s="11">
        <f t="shared" si="277"/>
        <v>-1916.175</v>
      </c>
      <c r="AZ466" s="11"/>
      <c r="BA466" s="11"/>
      <c r="BB466" s="11">
        <f t="shared" si="278"/>
        <v>4564.8125</v>
      </c>
      <c r="BC466" s="11">
        <f t="shared" si="279"/>
        <v>2072.125</v>
      </c>
      <c r="BD466" s="11">
        <f t="shared" si="280"/>
        <v>1075.0499999999997</v>
      </c>
      <c r="BE466" s="11">
        <f t="shared" si="281"/>
        <v>-1916.175</v>
      </c>
      <c r="BF466" s="11">
        <f t="shared" si="282"/>
        <v>-1916.175</v>
      </c>
      <c r="BG466" s="11">
        <f t="shared" si="283"/>
        <v>576.51249999999982</v>
      </c>
      <c r="BH466" s="11">
        <f t="shared" si="284"/>
        <v>2570.6624999999999</v>
      </c>
      <c r="BI466" s="11">
        <f t="shared" si="285"/>
        <v>5063.3500000000004</v>
      </c>
      <c r="BJ466" s="11">
        <f t="shared" si="286"/>
        <v>3069.2000000000003</v>
      </c>
      <c r="BK466" s="11">
        <f t="shared" si="287"/>
        <v>3567.7375000000002</v>
      </c>
      <c r="BL466" s="11">
        <f t="shared" si="288"/>
        <v>2570.6624999999999</v>
      </c>
      <c r="BM466" s="11">
        <f t="shared" si="289"/>
        <v>1573.5874999999996</v>
      </c>
      <c r="BN466" s="11">
        <f t="shared" si="290"/>
        <v>77.974999999999909</v>
      </c>
      <c r="BO466" s="11">
        <f t="shared" si="291"/>
        <v>1573.5874999999996</v>
      </c>
      <c r="BP466" s="11">
        <f t="shared" si="292"/>
        <v>576.51249999999982</v>
      </c>
      <c r="BQ466" s="11">
        <f t="shared" si="293"/>
        <v>-420.5625</v>
      </c>
      <c r="BR466" s="11">
        <f t="shared" si="294"/>
        <v>576.51249999999982</v>
      </c>
    </row>
    <row r="467" spans="1:70" ht="16" customHeight="1">
      <c r="A467" s="2">
        <v>43969</v>
      </c>
      <c r="B467" s="10" t="s">
        <v>80</v>
      </c>
      <c r="C467" s="11">
        <v>5</v>
      </c>
      <c r="D467" s="10">
        <v>176</v>
      </c>
      <c r="E467" s="10">
        <v>-2</v>
      </c>
      <c r="I467" s="11">
        <v>2.3052322404371519E-2</v>
      </c>
      <c r="K467" s="11">
        <v>0</v>
      </c>
      <c r="L467" s="11" t="s">
        <v>973</v>
      </c>
      <c r="M467" s="11" t="s">
        <v>973</v>
      </c>
      <c r="N467" s="11" t="s">
        <v>380</v>
      </c>
      <c r="O467" s="11" t="s">
        <v>862</v>
      </c>
      <c r="P467" s="11" t="s">
        <v>1673</v>
      </c>
      <c r="Q467" s="11" t="s">
        <v>376</v>
      </c>
      <c r="R467" s="11" t="s">
        <v>373</v>
      </c>
      <c r="S467" s="11" t="s">
        <v>374</v>
      </c>
      <c r="T467" s="11" t="s">
        <v>376</v>
      </c>
      <c r="U467" s="11" t="s">
        <v>373</v>
      </c>
      <c r="V467" s="11" t="s">
        <v>374</v>
      </c>
      <c r="W467" s="11" t="s">
        <v>373</v>
      </c>
      <c r="X467" s="11" t="s">
        <v>1673</v>
      </c>
      <c r="Y467" s="11" t="s">
        <v>1673</v>
      </c>
      <c r="Z467" s="11" t="s">
        <v>1673</v>
      </c>
      <c r="AA467" s="11" t="s">
        <v>379</v>
      </c>
      <c r="AB467" s="11" t="s">
        <v>379</v>
      </c>
      <c r="AC467" s="11" t="s">
        <v>1673</v>
      </c>
      <c r="AD467" s="11" t="s">
        <v>372</v>
      </c>
      <c r="AH467" s="11">
        <f t="shared" si="260"/>
        <v>-1196.25</v>
      </c>
      <c r="AI467" s="11">
        <f t="shared" si="261"/>
        <v>3818.375</v>
      </c>
      <c r="AJ467" s="11">
        <f t="shared" si="262"/>
        <v>2815.45</v>
      </c>
      <c r="AK467" s="11">
        <f t="shared" si="263"/>
        <v>5824.2250000000004</v>
      </c>
      <c r="AL467" s="11">
        <f t="shared" si="264"/>
        <v>5322.7624999999998</v>
      </c>
      <c r="AM467" s="11">
        <f t="shared" si="265"/>
        <v>4821.3</v>
      </c>
      <c r="AN467" s="11">
        <f t="shared" si="266"/>
        <v>4319.8374999999996</v>
      </c>
      <c r="AO467" s="11">
        <f t="shared" si="267"/>
        <v>5322.7624999999998</v>
      </c>
      <c r="AP467" s="11">
        <f t="shared" si="268"/>
        <v>4821.3</v>
      </c>
      <c r="AQ467" s="11">
        <f t="shared" si="269"/>
        <v>4319.8374999999996</v>
      </c>
      <c r="AR467" s="11">
        <f t="shared" si="270"/>
        <v>4821.3</v>
      </c>
      <c r="AS467" s="11">
        <f t="shared" si="271"/>
        <v>5824.2250000000004</v>
      </c>
      <c r="AT467" s="11">
        <f t="shared" si="272"/>
        <v>5824.2250000000004</v>
      </c>
      <c r="AU467" s="11">
        <f t="shared" si="273"/>
        <v>5824.2250000000004</v>
      </c>
      <c r="AV467" s="11">
        <f t="shared" si="274"/>
        <v>6325.6875</v>
      </c>
      <c r="AW467" s="11">
        <f t="shared" si="275"/>
        <v>6325.6875</v>
      </c>
      <c r="AX467" s="11">
        <f t="shared" si="276"/>
        <v>5824.2250000000004</v>
      </c>
      <c r="AY467" s="11">
        <f t="shared" si="277"/>
        <v>6827.15</v>
      </c>
      <c r="AZ467" s="11"/>
      <c r="BA467" s="11"/>
      <c r="BB467" s="11">
        <f t="shared" si="278"/>
        <v>-1196.25</v>
      </c>
      <c r="BC467" s="11">
        <f t="shared" si="279"/>
        <v>-6181.625</v>
      </c>
      <c r="BD467" s="11">
        <f t="shared" si="280"/>
        <v>-5184.55</v>
      </c>
      <c r="BE467" s="11">
        <f t="shared" si="281"/>
        <v>-8175.7749999999996</v>
      </c>
      <c r="BF467" s="11">
        <f t="shared" si="282"/>
        <v>-7677.2375000000002</v>
      </c>
      <c r="BG467" s="11">
        <f t="shared" si="283"/>
        <v>-7178.7</v>
      </c>
      <c r="BH467" s="11">
        <f t="shared" si="284"/>
        <v>-6680.1625000000004</v>
      </c>
      <c r="BI467" s="11">
        <f t="shared" si="285"/>
        <v>-7677.2375000000002</v>
      </c>
      <c r="BJ467" s="11">
        <f t="shared" si="286"/>
        <v>-7178.7</v>
      </c>
      <c r="BK467" s="11">
        <f t="shared" si="287"/>
        <v>-6680.1625000000004</v>
      </c>
      <c r="BL467" s="11">
        <f t="shared" si="288"/>
        <v>-7178.7</v>
      </c>
      <c r="BM467" s="11">
        <f t="shared" si="289"/>
        <v>-8175.7749999999996</v>
      </c>
      <c r="BN467" s="11">
        <f t="shared" si="290"/>
        <v>-8175.7749999999996</v>
      </c>
      <c r="BO467" s="11">
        <f t="shared" si="291"/>
        <v>-8175.7749999999996</v>
      </c>
      <c r="BP467" s="11">
        <f t="shared" si="292"/>
        <v>-8674.3125</v>
      </c>
      <c r="BQ467" s="11">
        <f t="shared" si="293"/>
        <v>-8674.3125</v>
      </c>
      <c r="BR467" s="11">
        <f t="shared" si="294"/>
        <v>-8175.7749999999996</v>
      </c>
    </row>
    <row r="468" spans="1:70" ht="16" customHeight="1">
      <c r="A468" s="2">
        <v>43969</v>
      </c>
      <c r="B468" s="10" t="s">
        <v>324</v>
      </c>
      <c r="C468" s="11">
        <v>6</v>
      </c>
      <c r="D468" s="10">
        <v>159</v>
      </c>
      <c r="E468" s="10">
        <v>0</v>
      </c>
      <c r="I468" s="11">
        <v>4.2358020698576818E-2</v>
      </c>
      <c r="K468" s="11">
        <v>0</v>
      </c>
      <c r="L468" s="11" t="s">
        <v>1579</v>
      </c>
      <c r="M468" s="11" t="s">
        <v>2069</v>
      </c>
      <c r="N468" s="11" t="s">
        <v>951</v>
      </c>
      <c r="O468" s="11" t="s">
        <v>949</v>
      </c>
      <c r="P468" s="11" t="s">
        <v>952</v>
      </c>
      <c r="Q468" s="11" t="s">
        <v>954</v>
      </c>
      <c r="R468" s="11" t="s">
        <v>949</v>
      </c>
      <c r="S468" s="11" t="s">
        <v>954</v>
      </c>
      <c r="T468" s="11" t="s">
        <v>952</v>
      </c>
      <c r="U468" s="11" t="s">
        <v>954</v>
      </c>
      <c r="V468" s="11" t="s">
        <v>648</v>
      </c>
      <c r="W468" s="11" t="s">
        <v>648</v>
      </c>
      <c r="X468" s="11" t="s">
        <v>952</v>
      </c>
      <c r="Y468" s="11" t="s">
        <v>950</v>
      </c>
      <c r="Z468" s="11" t="s">
        <v>948</v>
      </c>
      <c r="AA468" s="11" t="s">
        <v>950</v>
      </c>
      <c r="AB468" s="11" t="s">
        <v>659</v>
      </c>
      <c r="AC468" s="11" t="s">
        <v>659</v>
      </c>
      <c r="AD468" s="11" t="s">
        <v>657</v>
      </c>
      <c r="AH468" s="11">
        <f t="shared" si="260"/>
        <v>3828.2875000000004</v>
      </c>
      <c r="AI468" s="11">
        <f t="shared" si="261"/>
        <v>9344.375</v>
      </c>
      <c r="AJ468" s="11">
        <f t="shared" si="262"/>
        <v>6837.0625</v>
      </c>
      <c r="AK468" s="11">
        <f t="shared" si="263"/>
        <v>8842.9125000000004</v>
      </c>
      <c r="AL468" s="11">
        <f t="shared" si="264"/>
        <v>8341.4500000000007</v>
      </c>
      <c r="AM468" s="11">
        <f t="shared" si="265"/>
        <v>6837.0625</v>
      </c>
      <c r="AN468" s="11">
        <f t="shared" si="266"/>
        <v>8341.4500000000007</v>
      </c>
      <c r="AO468" s="11">
        <f t="shared" si="267"/>
        <v>8842.9125000000004</v>
      </c>
      <c r="AP468" s="11">
        <f t="shared" si="268"/>
        <v>8341.4500000000007</v>
      </c>
      <c r="AQ468" s="11">
        <f t="shared" si="269"/>
        <v>6335.6</v>
      </c>
      <c r="AR468" s="11">
        <f t="shared" si="270"/>
        <v>6335.6</v>
      </c>
      <c r="AS468" s="11">
        <f t="shared" si="271"/>
        <v>8842.9125000000004</v>
      </c>
      <c r="AT468" s="11">
        <f t="shared" si="272"/>
        <v>9845.8374999999996</v>
      </c>
      <c r="AU468" s="11">
        <f t="shared" si="273"/>
        <v>10347.300000000001</v>
      </c>
      <c r="AV468" s="11">
        <f t="shared" si="274"/>
        <v>9845.8374999999996</v>
      </c>
      <c r="AW468" s="11">
        <f t="shared" si="275"/>
        <v>15863.387499999997</v>
      </c>
      <c r="AX468" s="11">
        <f t="shared" si="276"/>
        <v>15863.387499999997</v>
      </c>
      <c r="AY468" s="11">
        <f t="shared" si="277"/>
        <v>17367.774999999998</v>
      </c>
      <c r="AZ468" s="11"/>
      <c r="BA468" s="11"/>
      <c r="BB468" s="11">
        <f t="shared" si="278"/>
        <v>-7171.7124999999996</v>
      </c>
      <c r="BC468" s="11">
        <f t="shared" si="279"/>
        <v>-12655.625</v>
      </c>
      <c r="BD468" s="11">
        <f t="shared" si="280"/>
        <v>-10162.9375</v>
      </c>
      <c r="BE468" s="11">
        <f t="shared" si="281"/>
        <v>-12157.0875</v>
      </c>
      <c r="BF468" s="11">
        <f t="shared" si="282"/>
        <v>-11658.55</v>
      </c>
      <c r="BG468" s="11">
        <f t="shared" si="283"/>
        <v>-10162.9375</v>
      </c>
      <c r="BH468" s="11">
        <f t="shared" si="284"/>
        <v>-11658.55</v>
      </c>
      <c r="BI468" s="11">
        <f t="shared" si="285"/>
        <v>-12157.0875</v>
      </c>
      <c r="BJ468" s="11">
        <f t="shared" si="286"/>
        <v>-11658.55</v>
      </c>
      <c r="BK468" s="11">
        <f t="shared" si="287"/>
        <v>-9664.4</v>
      </c>
      <c r="BL468" s="11">
        <f t="shared" si="288"/>
        <v>-9664.4</v>
      </c>
      <c r="BM468" s="11">
        <f t="shared" si="289"/>
        <v>-12157.0875</v>
      </c>
      <c r="BN468" s="11">
        <f t="shared" si="290"/>
        <v>-13154.1625</v>
      </c>
      <c r="BO468" s="11">
        <f t="shared" si="291"/>
        <v>-13652.699999999999</v>
      </c>
      <c r="BP468" s="11">
        <f t="shared" si="292"/>
        <v>-13154.1625</v>
      </c>
      <c r="BQ468" s="11">
        <f t="shared" si="293"/>
        <v>-19136.612500000003</v>
      </c>
      <c r="BR468" s="11">
        <f t="shared" si="294"/>
        <v>-19136.612500000003</v>
      </c>
    </row>
    <row r="469" spans="1:70" ht="16" customHeight="1">
      <c r="A469" s="2">
        <v>43969</v>
      </c>
      <c r="B469" s="10" t="s">
        <v>691</v>
      </c>
      <c r="C469" s="11">
        <v>7</v>
      </c>
      <c r="D469" s="10">
        <v>142</v>
      </c>
      <c r="E469" s="10">
        <v>-1.3</v>
      </c>
      <c r="K469" s="11">
        <v>0</v>
      </c>
      <c r="L469" s="11" t="s">
        <v>2005</v>
      </c>
      <c r="M469" s="11" t="s">
        <v>1941</v>
      </c>
      <c r="N469" s="11" t="s">
        <v>2545</v>
      </c>
      <c r="O469" s="11" t="s">
        <v>1222</v>
      </c>
      <c r="P469" s="11" t="s">
        <v>1675</v>
      </c>
      <c r="Q469" s="11" t="s">
        <v>2004</v>
      </c>
      <c r="R469" s="11" t="s">
        <v>2800</v>
      </c>
      <c r="S469" s="11" t="s">
        <v>1675</v>
      </c>
      <c r="T469" s="11" t="s">
        <v>2008</v>
      </c>
      <c r="U469" s="11" t="s">
        <v>2801</v>
      </c>
      <c r="V469" s="11" t="s">
        <v>2801</v>
      </c>
      <c r="W469" s="11" t="s">
        <v>2005</v>
      </c>
      <c r="X469" s="11" t="s">
        <v>2008</v>
      </c>
      <c r="Y469" s="11" t="s">
        <v>2801</v>
      </c>
      <c r="Z469" s="11" t="s">
        <v>2545</v>
      </c>
      <c r="AA469" s="11" t="s">
        <v>2801</v>
      </c>
      <c r="AB469" s="11" t="s">
        <v>2005</v>
      </c>
      <c r="AC469" s="11" t="s">
        <v>2005</v>
      </c>
      <c r="AD469" s="11" t="s">
        <v>2545</v>
      </c>
      <c r="AH469" s="11">
        <f t="shared" si="260"/>
        <v>-321.39999999999998</v>
      </c>
      <c r="AI469" s="11">
        <f t="shared" si="261"/>
        <v>-4333.1000000000004</v>
      </c>
      <c r="AJ469" s="11">
        <f t="shared" si="262"/>
        <v>-10350.65</v>
      </c>
      <c r="AK469" s="11">
        <f t="shared" si="263"/>
        <v>-6338.95</v>
      </c>
      <c r="AL469" s="11">
        <f t="shared" si="264"/>
        <v>-5336.0249999999996</v>
      </c>
      <c r="AM469" s="11">
        <f t="shared" si="265"/>
        <v>-8344.7999999999993</v>
      </c>
      <c r="AN469" s="11">
        <f t="shared" si="266"/>
        <v>-6338.95</v>
      </c>
      <c r="AO469" s="11">
        <f t="shared" si="267"/>
        <v>-1324.325</v>
      </c>
      <c r="AP469" s="11">
        <f t="shared" si="268"/>
        <v>-3330.1750000000002</v>
      </c>
      <c r="AQ469" s="11">
        <f t="shared" si="269"/>
        <v>-3330.1750000000002</v>
      </c>
      <c r="AR469" s="11">
        <f t="shared" si="270"/>
        <v>-2327.25</v>
      </c>
      <c r="AS469" s="11">
        <f t="shared" si="271"/>
        <v>-1324.325</v>
      </c>
      <c r="AT469" s="11">
        <f t="shared" si="272"/>
        <v>-3330.1750000000002</v>
      </c>
      <c r="AU469" s="11">
        <f t="shared" si="273"/>
        <v>-4333.1000000000004</v>
      </c>
      <c r="AV469" s="11">
        <f t="shared" si="274"/>
        <v>-3330.1750000000002</v>
      </c>
      <c r="AW469" s="11">
        <f t="shared" si="275"/>
        <v>-2327.25</v>
      </c>
      <c r="AX469" s="11">
        <f t="shared" si="276"/>
        <v>-2327.25</v>
      </c>
      <c r="AY469" s="11">
        <f t="shared" si="277"/>
        <v>-4333.1000000000004</v>
      </c>
      <c r="AZ469" s="11"/>
      <c r="BA469" s="11"/>
      <c r="BB469" s="11">
        <f t="shared" si="278"/>
        <v>-4321.3999999999996</v>
      </c>
      <c r="BC469" s="11">
        <f t="shared" si="279"/>
        <v>-333.1</v>
      </c>
      <c r="BD469" s="11">
        <f t="shared" si="280"/>
        <v>5649.35</v>
      </c>
      <c r="BE469" s="11">
        <f t="shared" si="281"/>
        <v>1661.0500000000002</v>
      </c>
      <c r="BF469" s="11">
        <f t="shared" si="282"/>
        <v>663.97499999999991</v>
      </c>
      <c r="BG469" s="11">
        <f t="shared" si="283"/>
        <v>3655.2</v>
      </c>
      <c r="BH469" s="11">
        <f t="shared" si="284"/>
        <v>1661.0500000000002</v>
      </c>
      <c r="BI469" s="11">
        <f t="shared" si="285"/>
        <v>-3324.3249999999998</v>
      </c>
      <c r="BJ469" s="11">
        <f t="shared" si="286"/>
        <v>-1330.1750000000002</v>
      </c>
      <c r="BK469" s="11">
        <f t="shared" si="287"/>
        <v>-1330.1750000000002</v>
      </c>
      <c r="BL469" s="11">
        <f t="shared" si="288"/>
        <v>-2327.25</v>
      </c>
      <c r="BM469" s="11">
        <f t="shared" si="289"/>
        <v>-3324.3249999999998</v>
      </c>
      <c r="BN469" s="11">
        <f t="shared" si="290"/>
        <v>-1330.1750000000002</v>
      </c>
      <c r="BO469" s="11">
        <f t="shared" si="291"/>
        <v>-333.1</v>
      </c>
      <c r="BP469" s="11">
        <f t="shared" si="292"/>
        <v>-1330.1750000000002</v>
      </c>
      <c r="BQ469" s="11">
        <f t="shared" si="293"/>
        <v>-2327.25</v>
      </c>
      <c r="BR469" s="11">
        <f t="shared" si="294"/>
        <v>-2327.25</v>
      </c>
    </row>
    <row r="470" spans="1:70" ht="16" customHeight="1">
      <c r="A470" s="2">
        <v>43969</v>
      </c>
      <c r="B470" s="10" t="s">
        <v>2602</v>
      </c>
      <c r="C470" s="11">
        <v>8</v>
      </c>
      <c r="D470" s="10">
        <v>139</v>
      </c>
      <c r="E470" s="10">
        <v>-3</v>
      </c>
      <c r="K470" s="11">
        <v>0</v>
      </c>
      <c r="L470" s="11" t="s">
        <v>2802</v>
      </c>
      <c r="M470" s="11" t="s">
        <v>2802</v>
      </c>
      <c r="N470" s="11" t="s">
        <v>2803</v>
      </c>
      <c r="O470" s="11" t="s">
        <v>2803</v>
      </c>
      <c r="P470" s="11" t="s">
        <v>2803</v>
      </c>
      <c r="Q470" s="11" t="s">
        <v>2803</v>
      </c>
      <c r="R470" s="11" t="s">
        <v>2802</v>
      </c>
      <c r="S470" s="11" t="s">
        <v>2804</v>
      </c>
      <c r="T470" s="11" t="s">
        <v>2804</v>
      </c>
      <c r="U470" s="11" t="s">
        <v>2805</v>
      </c>
      <c r="V470" s="11" t="s">
        <v>2806</v>
      </c>
      <c r="W470" s="11" t="s">
        <v>2806</v>
      </c>
      <c r="X470" s="11" t="s">
        <v>2806</v>
      </c>
      <c r="Y470" s="11" t="s">
        <v>2806</v>
      </c>
      <c r="Z470" s="11" t="s">
        <v>2805</v>
      </c>
      <c r="AA470" s="11" t="s">
        <v>2806</v>
      </c>
      <c r="AB470" s="11" t="s">
        <v>2805</v>
      </c>
      <c r="AC470" s="11" t="s">
        <v>2804</v>
      </c>
      <c r="AD470" s="11" t="s">
        <v>2804</v>
      </c>
      <c r="AH470" s="11">
        <f t="shared" si="260"/>
        <v>-46.762500000000003</v>
      </c>
      <c r="AI470" s="11">
        <f t="shared" si="261"/>
        <v>3.3837500000007061</v>
      </c>
      <c r="AJ470" s="11">
        <f t="shared" si="262"/>
        <v>3.3837500000007061</v>
      </c>
      <c r="AK470" s="11">
        <f t="shared" si="263"/>
        <v>3.3837500000007061</v>
      </c>
      <c r="AL470" s="11">
        <f t="shared" si="264"/>
        <v>3.3837500000007061</v>
      </c>
      <c r="AM470" s="11">
        <f t="shared" si="265"/>
        <v>-46.762500000000003</v>
      </c>
      <c r="AN470" s="11">
        <f t="shared" si="266"/>
        <v>-147.05499999999967</v>
      </c>
      <c r="AO470" s="11">
        <f t="shared" si="267"/>
        <v>-147.05499999999967</v>
      </c>
      <c r="AP470" s="11">
        <f t="shared" si="268"/>
        <v>-197.20125000000033</v>
      </c>
      <c r="AQ470" s="11">
        <f t="shared" si="269"/>
        <v>-247.34749999999929</v>
      </c>
      <c r="AR470" s="11">
        <f t="shared" si="270"/>
        <v>-247.34749999999929</v>
      </c>
      <c r="AS470" s="11">
        <f t="shared" si="271"/>
        <v>-247.34749999999929</v>
      </c>
      <c r="AT470" s="11">
        <f t="shared" si="272"/>
        <v>-247.34749999999929</v>
      </c>
      <c r="AU470" s="11">
        <f t="shared" si="273"/>
        <v>-197.20125000000033</v>
      </c>
      <c r="AV470" s="11">
        <f t="shared" si="274"/>
        <v>-247.34749999999929</v>
      </c>
      <c r="AW470" s="11">
        <f t="shared" si="275"/>
        <v>-197.20125000000033</v>
      </c>
      <c r="AX470" s="11">
        <f t="shared" si="276"/>
        <v>-147.05499999999967</v>
      </c>
      <c r="AY470" s="11">
        <f t="shared" si="277"/>
        <v>-147.05499999999967</v>
      </c>
      <c r="AZ470" s="11"/>
      <c r="BA470" s="11"/>
      <c r="BB470" s="11">
        <f t="shared" si="278"/>
        <v>-46.762500000000003</v>
      </c>
      <c r="BC470" s="11">
        <f t="shared" si="279"/>
        <v>-96.616250000000704</v>
      </c>
      <c r="BD470" s="11">
        <f t="shared" si="280"/>
        <v>-96.616250000000704</v>
      </c>
      <c r="BE470" s="11">
        <f t="shared" si="281"/>
        <v>-96.616250000000704</v>
      </c>
      <c r="BF470" s="11">
        <f t="shared" si="282"/>
        <v>-96.616250000000704</v>
      </c>
      <c r="BG470" s="11">
        <f t="shared" si="283"/>
        <v>-46.762500000000003</v>
      </c>
      <c r="BH470" s="11">
        <f t="shared" si="284"/>
        <v>52.944999999999631</v>
      </c>
      <c r="BI470" s="11">
        <f t="shared" si="285"/>
        <v>52.944999999999631</v>
      </c>
      <c r="BJ470" s="11">
        <f t="shared" si="286"/>
        <v>102.79875000000035</v>
      </c>
      <c r="BK470" s="11">
        <f t="shared" si="287"/>
        <v>152.65249999999929</v>
      </c>
      <c r="BL470" s="11">
        <f t="shared" si="288"/>
        <v>152.65249999999929</v>
      </c>
      <c r="BM470" s="11">
        <f t="shared" si="289"/>
        <v>152.65249999999929</v>
      </c>
      <c r="BN470" s="11">
        <f t="shared" si="290"/>
        <v>152.65249999999929</v>
      </c>
      <c r="BO470" s="11">
        <f t="shared" si="291"/>
        <v>102.79875000000035</v>
      </c>
      <c r="BP470" s="11">
        <f t="shared" si="292"/>
        <v>152.65249999999929</v>
      </c>
      <c r="BQ470" s="11">
        <f t="shared" si="293"/>
        <v>102.79875000000035</v>
      </c>
      <c r="BR470" s="11">
        <f t="shared" si="294"/>
        <v>52.944999999999631</v>
      </c>
    </row>
    <row r="471" spans="1:70" ht="16" customHeight="1">
      <c r="A471" s="2">
        <v>43969</v>
      </c>
      <c r="B471" s="10" t="s">
        <v>1295</v>
      </c>
      <c r="C471" s="11">
        <v>9</v>
      </c>
      <c r="D471" s="10">
        <v>139</v>
      </c>
      <c r="E471" s="10">
        <v>-0.8</v>
      </c>
      <c r="K471" s="11">
        <v>0</v>
      </c>
      <c r="L471" s="11" t="s">
        <v>290</v>
      </c>
      <c r="M471" s="11" t="s">
        <v>287</v>
      </c>
      <c r="N471" s="11" t="s">
        <v>290</v>
      </c>
      <c r="O471" s="11" t="s">
        <v>291</v>
      </c>
      <c r="P471" s="11" t="s">
        <v>290</v>
      </c>
      <c r="Q471" s="11" t="s">
        <v>407</v>
      </c>
      <c r="R471" s="11" t="s">
        <v>290</v>
      </c>
      <c r="S471" s="11" t="s">
        <v>290</v>
      </c>
      <c r="T471" s="11" t="s">
        <v>760</v>
      </c>
      <c r="U471" s="11" t="s">
        <v>760</v>
      </c>
      <c r="V471" s="11" t="s">
        <v>289</v>
      </c>
      <c r="W471" s="11" t="s">
        <v>289</v>
      </c>
      <c r="X471" s="11" t="s">
        <v>290</v>
      </c>
      <c r="Y471" s="11" t="s">
        <v>289</v>
      </c>
      <c r="Z471" s="11" t="s">
        <v>291</v>
      </c>
      <c r="AA471" s="11" t="s">
        <v>288</v>
      </c>
      <c r="AB471" s="11" t="s">
        <v>289</v>
      </c>
      <c r="AC471" s="11" t="s">
        <v>290</v>
      </c>
      <c r="AD471" s="11" t="s">
        <v>407</v>
      </c>
      <c r="AH471" s="11">
        <f t="shared" si="260"/>
        <v>1719.9624999999999</v>
      </c>
      <c r="AI471" s="11">
        <f t="shared" si="261"/>
        <v>-787.35</v>
      </c>
      <c r="AJ471" s="11">
        <f t="shared" si="262"/>
        <v>-2291.7375000000002</v>
      </c>
      <c r="AK471" s="11">
        <f t="shared" si="263"/>
        <v>-787.35</v>
      </c>
      <c r="AL471" s="11">
        <f t="shared" si="264"/>
        <v>215.57500000000005</v>
      </c>
      <c r="AM471" s="11">
        <f t="shared" si="265"/>
        <v>-787.35</v>
      </c>
      <c r="AN471" s="11">
        <f t="shared" si="266"/>
        <v>-787.35</v>
      </c>
      <c r="AO471" s="11">
        <f t="shared" si="267"/>
        <v>-285.88750000000005</v>
      </c>
      <c r="AP471" s="11">
        <f t="shared" si="268"/>
        <v>-285.88750000000005</v>
      </c>
      <c r="AQ471" s="11">
        <f t="shared" si="269"/>
        <v>-1288.8125</v>
      </c>
      <c r="AR471" s="11">
        <f t="shared" si="270"/>
        <v>-1288.8125</v>
      </c>
      <c r="AS471" s="11">
        <f t="shared" si="271"/>
        <v>-787.35</v>
      </c>
      <c r="AT471" s="11">
        <f t="shared" si="272"/>
        <v>-1288.8125</v>
      </c>
      <c r="AU471" s="11">
        <f t="shared" si="273"/>
        <v>-2291.7375000000002</v>
      </c>
      <c r="AV471" s="11">
        <f t="shared" si="274"/>
        <v>-1790.2750000000001</v>
      </c>
      <c r="AW471" s="11">
        <f t="shared" si="275"/>
        <v>-1288.8125</v>
      </c>
      <c r="AX471" s="11">
        <f t="shared" si="276"/>
        <v>-787.35</v>
      </c>
      <c r="AY471" s="11">
        <f t="shared" si="277"/>
        <v>215.57500000000005</v>
      </c>
      <c r="AZ471" s="11"/>
      <c r="BA471" s="11"/>
      <c r="BB471" s="11">
        <f t="shared" si="278"/>
        <v>-3280.0375000000004</v>
      </c>
      <c r="BC471" s="11">
        <f t="shared" si="279"/>
        <v>-787.35</v>
      </c>
      <c r="BD471" s="11">
        <f t="shared" si="280"/>
        <v>708.26250000000005</v>
      </c>
      <c r="BE471" s="11">
        <f t="shared" si="281"/>
        <v>-787.35</v>
      </c>
      <c r="BF471" s="11">
        <f t="shared" si="282"/>
        <v>-1784.425</v>
      </c>
      <c r="BG471" s="11">
        <f t="shared" si="283"/>
        <v>-787.35</v>
      </c>
      <c r="BH471" s="11">
        <f t="shared" si="284"/>
        <v>-787.35</v>
      </c>
      <c r="BI471" s="11">
        <f t="shared" si="285"/>
        <v>-1285.8875</v>
      </c>
      <c r="BJ471" s="11">
        <f t="shared" si="286"/>
        <v>-1285.8875</v>
      </c>
      <c r="BK471" s="11">
        <f t="shared" si="287"/>
        <v>-288.8125</v>
      </c>
      <c r="BL471" s="11">
        <f t="shared" si="288"/>
        <v>-288.8125</v>
      </c>
      <c r="BM471" s="11">
        <f t="shared" si="289"/>
        <v>-787.35</v>
      </c>
      <c r="BN471" s="11">
        <f t="shared" si="290"/>
        <v>-288.8125</v>
      </c>
      <c r="BO471" s="11">
        <f t="shared" si="291"/>
        <v>708.26250000000005</v>
      </c>
      <c r="BP471" s="11">
        <f t="shared" si="292"/>
        <v>209.72500000000002</v>
      </c>
      <c r="BQ471" s="11">
        <f t="shared" si="293"/>
        <v>-288.8125</v>
      </c>
      <c r="BR471" s="11">
        <f t="shared" si="294"/>
        <v>-787.35</v>
      </c>
    </row>
    <row r="472" spans="1:70" ht="16" customHeight="1">
      <c r="A472" s="2">
        <v>43969</v>
      </c>
      <c r="B472" s="10" t="s">
        <v>1355</v>
      </c>
      <c r="C472" s="11">
        <v>10</v>
      </c>
      <c r="D472" s="10">
        <v>137</v>
      </c>
      <c r="E472" s="10">
        <v>-4.5999999999999996</v>
      </c>
      <c r="I472" s="11">
        <v>2.244570610687012E-2</v>
      </c>
      <c r="K472" s="11">
        <v>0</v>
      </c>
      <c r="L472" s="11" t="s">
        <v>1704</v>
      </c>
      <c r="M472" s="11" t="s">
        <v>1704</v>
      </c>
      <c r="N472" s="11" t="s">
        <v>744</v>
      </c>
      <c r="O472" s="11" t="s">
        <v>1946</v>
      </c>
      <c r="P472" s="11" t="s">
        <v>1946</v>
      </c>
      <c r="Q472" s="11" t="s">
        <v>744</v>
      </c>
      <c r="R472" s="11" t="s">
        <v>744</v>
      </c>
      <c r="S472" s="11" t="s">
        <v>744</v>
      </c>
      <c r="T472" s="11" t="s">
        <v>744</v>
      </c>
      <c r="U472" s="11" t="s">
        <v>1946</v>
      </c>
      <c r="V472" s="11" t="s">
        <v>745</v>
      </c>
      <c r="W472" s="11" t="s">
        <v>744</v>
      </c>
      <c r="X472" s="11" t="s">
        <v>1946</v>
      </c>
      <c r="Y472" s="11" t="s">
        <v>1946</v>
      </c>
      <c r="Z472" s="11" t="s">
        <v>1946</v>
      </c>
      <c r="AA472" s="11" t="s">
        <v>1946</v>
      </c>
      <c r="AB472" s="11" t="s">
        <v>1945</v>
      </c>
      <c r="AC472" s="11" t="s">
        <v>1946</v>
      </c>
      <c r="AD472" s="11" t="s">
        <v>1946</v>
      </c>
      <c r="AH472" s="11">
        <f t="shared" si="260"/>
        <v>-567.67499999999995</v>
      </c>
      <c r="AI472" s="11">
        <f t="shared" si="261"/>
        <v>435.25</v>
      </c>
      <c r="AJ472" s="11">
        <f t="shared" si="262"/>
        <v>936.71249999999986</v>
      </c>
      <c r="AK472" s="11">
        <f t="shared" si="263"/>
        <v>936.71249999999986</v>
      </c>
      <c r="AL472" s="11">
        <f t="shared" si="264"/>
        <v>435.25</v>
      </c>
      <c r="AM472" s="11">
        <f t="shared" si="265"/>
        <v>435.25</v>
      </c>
      <c r="AN472" s="11">
        <f t="shared" si="266"/>
        <v>435.25</v>
      </c>
      <c r="AO472" s="11">
        <f t="shared" si="267"/>
        <v>435.25</v>
      </c>
      <c r="AP472" s="11">
        <f t="shared" si="268"/>
        <v>936.71249999999986</v>
      </c>
      <c r="AQ472" s="11">
        <f t="shared" si="269"/>
        <v>-66.212499999999977</v>
      </c>
      <c r="AR472" s="11">
        <f t="shared" si="270"/>
        <v>435.25</v>
      </c>
      <c r="AS472" s="11">
        <f t="shared" si="271"/>
        <v>936.71249999999986</v>
      </c>
      <c r="AT472" s="11">
        <f t="shared" si="272"/>
        <v>936.71249999999986</v>
      </c>
      <c r="AU472" s="11">
        <f t="shared" si="273"/>
        <v>936.71249999999986</v>
      </c>
      <c r="AV472" s="11">
        <f t="shared" si="274"/>
        <v>936.71249999999986</v>
      </c>
      <c r="AW472" s="11">
        <f t="shared" si="275"/>
        <v>1438.175</v>
      </c>
      <c r="AX472" s="11">
        <f t="shared" si="276"/>
        <v>936.71249999999986</v>
      </c>
      <c r="AY472" s="11">
        <f t="shared" si="277"/>
        <v>936.71249999999986</v>
      </c>
      <c r="AZ472" s="11"/>
      <c r="BA472" s="11"/>
      <c r="BB472" s="11">
        <f t="shared" si="278"/>
        <v>-567.67499999999995</v>
      </c>
      <c r="BC472" s="11">
        <f t="shared" si="279"/>
        <v>-1564.75</v>
      </c>
      <c r="BD472" s="11">
        <f t="shared" si="280"/>
        <v>-2063.2875000000004</v>
      </c>
      <c r="BE472" s="11">
        <f t="shared" si="281"/>
        <v>-2063.2875000000004</v>
      </c>
      <c r="BF472" s="11">
        <f t="shared" si="282"/>
        <v>-1564.75</v>
      </c>
      <c r="BG472" s="11">
        <f t="shared" si="283"/>
        <v>-1564.75</v>
      </c>
      <c r="BH472" s="11">
        <f t="shared" si="284"/>
        <v>-1564.75</v>
      </c>
      <c r="BI472" s="11">
        <f t="shared" si="285"/>
        <v>-1564.75</v>
      </c>
      <c r="BJ472" s="11">
        <f t="shared" si="286"/>
        <v>-2063.2875000000004</v>
      </c>
      <c r="BK472" s="11">
        <f t="shared" si="287"/>
        <v>-1066.2125000000001</v>
      </c>
      <c r="BL472" s="11">
        <f t="shared" si="288"/>
        <v>-1564.75</v>
      </c>
      <c r="BM472" s="11">
        <f t="shared" si="289"/>
        <v>-2063.2875000000004</v>
      </c>
      <c r="BN472" s="11">
        <f t="shared" si="290"/>
        <v>-2063.2875000000004</v>
      </c>
      <c r="BO472" s="11">
        <f t="shared" si="291"/>
        <v>-2063.2875000000004</v>
      </c>
      <c r="BP472" s="11">
        <f t="shared" si="292"/>
        <v>-2063.2875000000004</v>
      </c>
      <c r="BQ472" s="11">
        <f t="shared" si="293"/>
        <v>-2561.8250000000003</v>
      </c>
      <c r="BR472" s="11">
        <f t="shared" si="294"/>
        <v>-2063.2875000000004</v>
      </c>
    </row>
    <row r="473" spans="1:70" ht="16" customHeight="1">
      <c r="A473" s="2">
        <v>43969</v>
      </c>
      <c r="B473" s="10" t="s">
        <v>564</v>
      </c>
      <c r="C473" s="11">
        <v>11</v>
      </c>
      <c r="D473" s="10">
        <v>134</v>
      </c>
      <c r="E473" s="10">
        <v>-0.7</v>
      </c>
      <c r="I473" s="11">
        <v>1.9992839805825131E-2</v>
      </c>
      <c r="K473" s="11">
        <v>0</v>
      </c>
      <c r="L473" s="11" t="s">
        <v>669</v>
      </c>
      <c r="M473" s="11" t="s">
        <v>690</v>
      </c>
      <c r="N473" s="11" t="s">
        <v>576</v>
      </c>
      <c r="O473" s="11" t="s">
        <v>576</v>
      </c>
      <c r="P473" s="11" t="s">
        <v>576</v>
      </c>
      <c r="Q473" s="11" t="s">
        <v>576</v>
      </c>
      <c r="R473" s="11" t="s">
        <v>576</v>
      </c>
      <c r="S473" s="11" t="s">
        <v>1011</v>
      </c>
      <c r="T473" s="11" t="s">
        <v>576</v>
      </c>
      <c r="U473" s="11" t="s">
        <v>528</v>
      </c>
      <c r="V473" s="11" t="s">
        <v>576</v>
      </c>
      <c r="W473" s="11" t="s">
        <v>576</v>
      </c>
      <c r="X473" s="11" t="s">
        <v>528</v>
      </c>
      <c r="Y473" s="11" t="s">
        <v>528</v>
      </c>
      <c r="Z473" s="11" t="s">
        <v>576</v>
      </c>
      <c r="AA473" s="11" t="s">
        <v>576</v>
      </c>
      <c r="AB473" s="11" t="s">
        <v>528</v>
      </c>
      <c r="AC473" s="11" t="s">
        <v>528</v>
      </c>
      <c r="AD473" s="11" t="s">
        <v>529</v>
      </c>
      <c r="AH473" s="11">
        <f t="shared" si="260"/>
        <v>552.70000000000005</v>
      </c>
      <c r="AI473" s="11">
        <f t="shared" si="261"/>
        <v>1555.625</v>
      </c>
      <c r="AJ473" s="11">
        <f t="shared" si="262"/>
        <v>1555.625</v>
      </c>
      <c r="AK473" s="11">
        <f t="shared" si="263"/>
        <v>1555.625</v>
      </c>
      <c r="AL473" s="11">
        <f t="shared" si="264"/>
        <v>1555.625</v>
      </c>
      <c r="AM473" s="11">
        <f t="shared" si="265"/>
        <v>1555.625</v>
      </c>
      <c r="AN473" s="11">
        <f t="shared" si="266"/>
        <v>1054.1625000000001</v>
      </c>
      <c r="AO473" s="11">
        <f t="shared" si="267"/>
        <v>1555.625</v>
      </c>
      <c r="AP473" s="11">
        <f t="shared" si="268"/>
        <v>2057.0874999999996</v>
      </c>
      <c r="AQ473" s="11">
        <f t="shared" si="269"/>
        <v>1555.625</v>
      </c>
      <c r="AR473" s="11">
        <f t="shared" si="270"/>
        <v>1555.625</v>
      </c>
      <c r="AS473" s="11">
        <f t="shared" si="271"/>
        <v>2057.0874999999996</v>
      </c>
      <c r="AT473" s="11">
        <f t="shared" si="272"/>
        <v>2057.0874999999996</v>
      </c>
      <c r="AU473" s="11">
        <f t="shared" si="273"/>
        <v>1555.625</v>
      </c>
      <c r="AV473" s="11">
        <f t="shared" si="274"/>
        <v>1555.625</v>
      </c>
      <c r="AW473" s="11">
        <f t="shared" si="275"/>
        <v>2057.0874999999996</v>
      </c>
      <c r="AX473" s="11">
        <f t="shared" si="276"/>
        <v>2057.0874999999996</v>
      </c>
      <c r="AY473" s="11">
        <f t="shared" si="277"/>
        <v>2558.5499999999997</v>
      </c>
      <c r="AZ473" s="11"/>
      <c r="BA473" s="11"/>
      <c r="BB473" s="11">
        <f t="shared" si="278"/>
        <v>-1447.3</v>
      </c>
      <c r="BC473" s="11">
        <f t="shared" si="279"/>
        <v>-2444.375</v>
      </c>
      <c r="BD473" s="11">
        <f t="shared" si="280"/>
        <v>-2444.375</v>
      </c>
      <c r="BE473" s="11">
        <f t="shared" si="281"/>
        <v>-2444.375</v>
      </c>
      <c r="BF473" s="11">
        <f t="shared" si="282"/>
        <v>-2444.375</v>
      </c>
      <c r="BG473" s="11">
        <f t="shared" si="283"/>
        <v>-2444.375</v>
      </c>
      <c r="BH473" s="11">
        <f t="shared" si="284"/>
        <v>-1945.8374999999999</v>
      </c>
      <c r="BI473" s="11">
        <f t="shared" si="285"/>
        <v>-2444.375</v>
      </c>
      <c r="BJ473" s="11">
        <f t="shared" si="286"/>
        <v>-2942.9125000000004</v>
      </c>
      <c r="BK473" s="11">
        <f t="shared" si="287"/>
        <v>-2444.375</v>
      </c>
      <c r="BL473" s="11">
        <f t="shared" si="288"/>
        <v>-2444.375</v>
      </c>
      <c r="BM473" s="11">
        <f t="shared" si="289"/>
        <v>-2942.9125000000004</v>
      </c>
      <c r="BN473" s="11">
        <f t="shared" si="290"/>
        <v>-2942.9125000000004</v>
      </c>
      <c r="BO473" s="11">
        <f t="shared" si="291"/>
        <v>-2444.375</v>
      </c>
      <c r="BP473" s="11">
        <f t="shared" si="292"/>
        <v>-2444.375</v>
      </c>
      <c r="BQ473" s="11">
        <f t="shared" si="293"/>
        <v>-2942.9125000000004</v>
      </c>
      <c r="BR473" s="11">
        <f t="shared" si="294"/>
        <v>-2942.9125000000004</v>
      </c>
    </row>
    <row r="474" spans="1:70" ht="16" customHeight="1">
      <c r="A474" s="2">
        <v>43969</v>
      </c>
      <c r="B474" s="10" t="s">
        <v>333</v>
      </c>
      <c r="C474" s="11">
        <v>12</v>
      </c>
      <c r="D474" s="10">
        <v>109</v>
      </c>
      <c r="E474" s="10">
        <v>-1.3</v>
      </c>
      <c r="I474" s="11">
        <v>1.7102941176470449E-2</v>
      </c>
      <c r="K474" s="11">
        <v>0</v>
      </c>
      <c r="L474" s="11" t="s">
        <v>652</v>
      </c>
      <c r="M474" s="11" t="s">
        <v>653</v>
      </c>
      <c r="N474" s="11" t="s">
        <v>657</v>
      </c>
      <c r="O474" s="11" t="s">
        <v>658</v>
      </c>
      <c r="P474" s="11" t="s">
        <v>2527</v>
      </c>
      <c r="Q474" s="11" t="s">
        <v>2055</v>
      </c>
      <c r="R474" s="11" t="s">
        <v>951</v>
      </c>
      <c r="S474" s="11" t="s">
        <v>1492</v>
      </c>
      <c r="T474" s="11" t="s">
        <v>2055</v>
      </c>
      <c r="U474" s="11" t="s">
        <v>651</v>
      </c>
      <c r="V474" s="11" t="s">
        <v>946</v>
      </c>
      <c r="W474" s="11" t="s">
        <v>2055</v>
      </c>
      <c r="X474" s="11" t="s">
        <v>650</v>
      </c>
      <c r="Y474" s="11" t="s">
        <v>1533</v>
      </c>
      <c r="Z474" s="11" t="s">
        <v>1533</v>
      </c>
      <c r="AA474" s="11" t="s">
        <v>1533</v>
      </c>
      <c r="AB474" s="11" t="s">
        <v>657</v>
      </c>
      <c r="AC474" s="11" t="s">
        <v>2526</v>
      </c>
      <c r="AD474" s="11" t="s">
        <v>655</v>
      </c>
      <c r="AH474" s="11">
        <f t="shared" si="260"/>
        <v>2886.2625000000003</v>
      </c>
      <c r="AI474" s="11">
        <f t="shared" si="261"/>
        <v>3387.7250000000004</v>
      </c>
      <c r="AJ474" s="11">
        <f t="shared" si="262"/>
        <v>1381.875</v>
      </c>
      <c r="AK474" s="11">
        <f t="shared" si="263"/>
        <v>378.94999999999993</v>
      </c>
      <c r="AL474" s="11">
        <f t="shared" si="264"/>
        <v>-2128.3625000000002</v>
      </c>
      <c r="AM474" s="11">
        <f t="shared" si="265"/>
        <v>-4635.6749999999993</v>
      </c>
      <c r="AN474" s="11">
        <f t="shared" si="266"/>
        <v>-3131.2874999999999</v>
      </c>
      <c r="AO474" s="11">
        <f t="shared" si="267"/>
        <v>-2128.3625000000002</v>
      </c>
      <c r="AP474" s="11">
        <f t="shared" si="268"/>
        <v>-1125.4375</v>
      </c>
      <c r="AQ474" s="11">
        <f t="shared" si="269"/>
        <v>-2629.8249999999998</v>
      </c>
      <c r="AR474" s="11">
        <f t="shared" si="270"/>
        <v>-2128.3625000000002</v>
      </c>
      <c r="AS474" s="11">
        <f t="shared" si="271"/>
        <v>-122.51250000000005</v>
      </c>
      <c r="AT474" s="11">
        <f t="shared" si="272"/>
        <v>2384.8000000000002</v>
      </c>
      <c r="AU474" s="11">
        <f t="shared" si="273"/>
        <v>2384.8000000000002</v>
      </c>
      <c r="AV474" s="11">
        <f t="shared" si="274"/>
        <v>2384.8000000000002</v>
      </c>
      <c r="AW474" s="11">
        <f t="shared" si="275"/>
        <v>3387.7250000000004</v>
      </c>
      <c r="AX474" s="11">
        <f t="shared" si="276"/>
        <v>3889.1875</v>
      </c>
      <c r="AY474" s="11">
        <f t="shared" si="277"/>
        <v>4390.6500000000005</v>
      </c>
      <c r="AZ474" s="11"/>
      <c r="BA474" s="11"/>
      <c r="BB474" s="11">
        <f t="shared" si="278"/>
        <v>-6113.7375000000002</v>
      </c>
      <c r="BC474" s="11">
        <f t="shared" si="279"/>
        <v>-6612.2749999999996</v>
      </c>
      <c r="BD474" s="11">
        <f t="shared" si="280"/>
        <v>-4618.125</v>
      </c>
      <c r="BE474" s="11">
        <f t="shared" si="281"/>
        <v>-3621.0499999999997</v>
      </c>
      <c r="BF474" s="11">
        <f t="shared" si="282"/>
        <v>-1128.3625000000002</v>
      </c>
      <c r="BG474" s="11">
        <f t="shared" si="283"/>
        <v>1364.3250000000003</v>
      </c>
      <c r="BH474" s="11">
        <f t="shared" si="284"/>
        <v>-131.28750000000002</v>
      </c>
      <c r="BI474" s="11">
        <f t="shared" si="285"/>
        <v>-1128.3625000000002</v>
      </c>
      <c r="BJ474" s="11">
        <f t="shared" si="286"/>
        <v>-2125.4375</v>
      </c>
      <c r="BK474" s="11">
        <f t="shared" si="287"/>
        <v>-629.82500000000005</v>
      </c>
      <c r="BL474" s="11">
        <f t="shared" si="288"/>
        <v>-1128.3625000000002</v>
      </c>
      <c r="BM474" s="11">
        <f t="shared" si="289"/>
        <v>-3122.5124999999998</v>
      </c>
      <c r="BN474" s="11">
        <f t="shared" si="290"/>
        <v>-5615.2</v>
      </c>
      <c r="BO474" s="11">
        <f t="shared" si="291"/>
        <v>-5615.2</v>
      </c>
      <c r="BP474" s="11">
        <f t="shared" si="292"/>
        <v>-5615.2</v>
      </c>
      <c r="BQ474" s="11">
        <f t="shared" si="293"/>
        <v>-6612.2749999999996</v>
      </c>
      <c r="BR474" s="11">
        <f t="shared" si="294"/>
        <v>-7110.8125</v>
      </c>
    </row>
    <row r="475" spans="1:70" ht="16" customHeight="1">
      <c r="A475" s="2">
        <v>43969</v>
      </c>
      <c r="B475" s="10" t="s">
        <v>996</v>
      </c>
      <c r="C475" s="11">
        <v>13</v>
      </c>
      <c r="D475" s="10">
        <v>99</v>
      </c>
      <c r="E475" s="10">
        <v>-0.7</v>
      </c>
      <c r="K475" s="11">
        <v>0</v>
      </c>
      <c r="L475" s="11" t="s">
        <v>1028</v>
      </c>
      <c r="M475" s="11" t="s">
        <v>817</v>
      </c>
      <c r="N475" s="11" t="s">
        <v>270</v>
      </c>
      <c r="O475" s="11" t="s">
        <v>1321</v>
      </c>
      <c r="P475" s="11" t="s">
        <v>1509</v>
      </c>
      <c r="Q475" s="11" t="s">
        <v>817</v>
      </c>
      <c r="R475" s="11" t="s">
        <v>632</v>
      </c>
      <c r="S475" s="11" t="s">
        <v>627</v>
      </c>
      <c r="T475" s="11" t="s">
        <v>627</v>
      </c>
      <c r="U475" s="11" t="s">
        <v>1028</v>
      </c>
      <c r="V475" s="11" t="s">
        <v>635</v>
      </c>
      <c r="W475" s="11" t="s">
        <v>1028</v>
      </c>
      <c r="X475" s="11" t="s">
        <v>627</v>
      </c>
      <c r="Y475" s="11" t="s">
        <v>627</v>
      </c>
      <c r="Z475" s="11" t="s">
        <v>1028</v>
      </c>
      <c r="AA475" s="11" t="s">
        <v>1321</v>
      </c>
      <c r="AB475" s="11" t="s">
        <v>817</v>
      </c>
      <c r="AC475" s="11" t="s">
        <v>817</v>
      </c>
      <c r="AD475" s="11" t="s">
        <v>817</v>
      </c>
      <c r="AH475" s="11">
        <f t="shared" si="260"/>
        <v>100.39251304999999</v>
      </c>
      <c r="AI475" s="11">
        <f t="shared" si="261"/>
        <v>300.97450427499621</v>
      </c>
      <c r="AJ475" s="11">
        <f t="shared" si="262"/>
        <v>-200.4879957250038</v>
      </c>
      <c r="AK475" s="11">
        <f t="shared" si="263"/>
        <v>200.68401012499686</v>
      </c>
      <c r="AL475" s="11">
        <f t="shared" si="264"/>
        <v>100.39251304999999</v>
      </c>
      <c r="AM475" s="11">
        <f t="shared" si="265"/>
        <v>-701.95049572500375</v>
      </c>
      <c r="AN475" s="11">
        <f t="shared" si="266"/>
        <v>-300.77848987500317</v>
      </c>
      <c r="AO475" s="11">
        <f t="shared" si="267"/>
        <v>-300.77848987500317</v>
      </c>
      <c r="AP475" s="11">
        <f t="shared" si="268"/>
        <v>-401.06998695000004</v>
      </c>
      <c r="AQ475" s="11">
        <f t="shared" si="269"/>
        <v>-501.36850450000759</v>
      </c>
      <c r="AR475" s="11">
        <f t="shared" si="270"/>
        <v>-401.06998695000004</v>
      </c>
      <c r="AS475" s="11">
        <f t="shared" si="271"/>
        <v>-300.77848987500317</v>
      </c>
      <c r="AT475" s="11">
        <f t="shared" si="272"/>
        <v>-300.77848987500317</v>
      </c>
      <c r="AU475" s="11">
        <f t="shared" si="273"/>
        <v>-401.06998695000004</v>
      </c>
      <c r="AV475" s="11">
        <f t="shared" si="274"/>
        <v>-200.4879957250038</v>
      </c>
      <c r="AW475" s="11">
        <f t="shared" si="275"/>
        <v>100.39251304999999</v>
      </c>
      <c r="AX475" s="11">
        <f t="shared" si="276"/>
        <v>100.39251304999999</v>
      </c>
      <c r="AY475" s="11">
        <f t="shared" si="277"/>
        <v>100.39251304999999</v>
      </c>
      <c r="AZ475" s="11"/>
      <c r="BA475" s="11"/>
      <c r="BB475" s="11">
        <f t="shared" si="278"/>
        <v>-899.60748694999995</v>
      </c>
      <c r="BC475" s="11">
        <f t="shared" si="279"/>
        <v>-1099.0194957249962</v>
      </c>
      <c r="BD475" s="11">
        <f t="shared" si="280"/>
        <v>-600.48199572499618</v>
      </c>
      <c r="BE475" s="11">
        <f t="shared" si="281"/>
        <v>-999.31398987499676</v>
      </c>
      <c r="BF475" s="11">
        <f t="shared" si="282"/>
        <v>-899.60748694999995</v>
      </c>
      <c r="BG475" s="11">
        <f t="shared" si="283"/>
        <v>-101.94449572499622</v>
      </c>
      <c r="BH475" s="11">
        <f t="shared" si="284"/>
        <v>-500.77648987499686</v>
      </c>
      <c r="BI475" s="11">
        <f t="shared" si="285"/>
        <v>-500.77648987499686</v>
      </c>
      <c r="BJ475" s="11">
        <f t="shared" si="286"/>
        <v>-401.06998695000004</v>
      </c>
      <c r="BK475" s="11">
        <f t="shared" si="287"/>
        <v>-301.35650449999241</v>
      </c>
      <c r="BL475" s="11">
        <f t="shared" si="288"/>
        <v>-401.06998695000004</v>
      </c>
      <c r="BM475" s="11">
        <f t="shared" si="289"/>
        <v>-500.77648987499686</v>
      </c>
      <c r="BN475" s="11">
        <f t="shared" si="290"/>
        <v>-500.77648987499686</v>
      </c>
      <c r="BO475" s="11">
        <f t="shared" si="291"/>
        <v>-401.06998695000004</v>
      </c>
      <c r="BP475" s="11">
        <f t="shared" si="292"/>
        <v>-600.48199572499618</v>
      </c>
      <c r="BQ475" s="11">
        <f t="shared" si="293"/>
        <v>-899.60748694999995</v>
      </c>
      <c r="BR475" s="11">
        <f t="shared" si="294"/>
        <v>-899.60748694999995</v>
      </c>
    </row>
    <row r="476" spans="1:70" ht="16" customHeight="1">
      <c r="A476" s="2">
        <v>43969</v>
      </c>
      <c r="B476" s="10" t="s">
        <v>747</v>
      </c>
      <c r="C476" s="11">
        <v>14</v>
      </c>
      <c r="D476" s="10">
        <v>89</v>
      </c>
      <c r="E476" s="10">
        <v>-1.1000000000000001</v>
      </c>
      <c r="I476" s="11">
        <v>2.446968473619766E-2</v>
      </c>
      <c r="K476" s="11">
        <v>0</v>
      </c>
      <c r="L476" s="11" t="s">
        <v>2349</v>
      </c>
      <c r="M476" s="11" t="s">
        <v>2237</v>
      </c>
      <c r="N476" s="11" t="s">
        <v>899</v>
      </c>
      <c r="O476" s="11" t="s">
        <v>1111</v>
      </c>
      <c r="P476" s="11" t="s">
        <v>899</v>
      </c>
      <c r="Q476" s="11" t="s">
        <v>899</v>
      </c>
      <c r="R476" s="11" t="s">
        <v>1110</v>
      </c>
      <c r="S476" s="11" t="s">
        <v>1112</v>
      </c>
      <c r="T476" s="11" t="s">
        <v>541</v>
      </c>
      <c r="U476" s="11" t="s">
        <v>542</v>
      </c>
      <c r="V476" s="11" t="s">
        <v>1111</v>
      </c>
      <c r="W476" s="11" t="s">
        <v>1112</v>
      </c>
      <c r="X476" s="11" t="s">
        <v>1112</v>
      </c>
      <c r="Y476" s="11" t="s">
        <v>541</v>
      </c>
      <c r="Z476" s="11" t="s">
        <v>1112</v>
      </c>
      <c r="AA476" s="11" t="s">
        <v>541</v>
      </c>
      <c r="AB476" s="11" t="s">
        <v>539</v>
      </c>
      <c r="AC476" s="11" t="s">
        <v>536</v>
      </c>
      <c r="AD476" s="11" t="s">
        <v>536</v>
      </c>
      <c r="AH476" s="11">
        <f t="shared" si="260"/>
        <v>-202.46949715000062</v>
      </c>
      <c r="AI476" s="11">
        <f t="shared" si="261"/>
        <v>1101.3360116250033</v>
      </c>
      <c r="AJ476" s="11">
        <f t="shared" si="262"/>
        <v>700.16500870000004</v>
      </c>
      <c r="AK476" s="11">
        <f t="shared" si="263"/>
        <v>1101.3360116250033</v>
      </c>
      <c r="AL476" s="11">
        <f t="shared" si="264"/>
        <v>1101.3360116250033</v>
      </c>
      <c r="AM476" s="11">
        <f t="shared" si="265"/>
        <v>599.87351162500318</v>
      </c>
      <c r="AN476" s="11">
        <f t="shared" si="266"/>
        <v>900.74599699999874</v>
      </c>
      <c r="AO476" s="11">
        <f t="shared" si="267"/>
        <v>1001.0374940749957</v>
      </c>
      <c r="AP476" s="11">
        <f t="shared" si="268"/>
        <v>800.45550284999945</v>
      </c>
      <c r="AQ476" s="11">
        <f t="shared" si="269"/>
        <v>700.16500870000004</v>
      </c>
      <c r="AR476" s="11">
        <f t="shared" si="270"/>
        <v>900.74599699999874</v>
      </c>
      <c r="AS476" s="11">
        <f t="shared" si="271"/>
        <v>900.74599699999874</v>
      </c>
      <c r="AT476" s="11">
        <f t="shared" si="272"/>
        <v>1001.0374940749957</v>
      </c>
      <c r="AU476" s="11">
        <f t="shared" si="273"/>
        <v>900.74599699999874</v>
      </c>
      <c r="AV476" s="11">
        <f t="shared" si="274"/>
        <v>1001.0374940749957</v>
      </c>
      <c r="AW476" s="11">
        <f t="shared" si="275"/>
        <v>1301.9180028499993</v>
      </c>
      <c r="AX476" s="11">
        <f t="shared" si="276"/>
        <v>1703.0900087</v>
      </c>
      <c r="AY476" s="11">
        <f t="shared" si="277"/>
        <v>1703.0900087</v>
      </c>
      <c r="AZ476" s="11"/>
      <c r="BA476" s="11"/>
      <c r="BB476" s="11">
        <f t="shared" si="278"/>
        <v>-402.46549714999935</v>
      </c>
      <c r="BC476" s="11">
        <f t="shared" si="279"/>
        <v>-1698.6659883750031</v>
      </c>
      <c r="BD476" s="11">
        <f t="shared" si="280"/>
        <v>-1299.8349913</v>
      </c>
      <c r="BE476" s="11">
        <f t="shared" si="281"/>
        <v>-1698.6659883750031</v>
      </c>
      <c r="BF476" s="11">
        <f t="shared" si="282"/>
        <v>-1698.6659883750031</v>
      </c>
      <c r="BG476" s="11">
        <f t="shared" si="283"/>
        <v>-1200.1284883750031</v>
      </c>
      <c r="BH476" s="11">
        <f t="shared" si="284"/>
        <v>-1499.2460029999988</v>
      </c>
      <c r="BI476" s="11">
        <f t="shared" si="285"/>
        <v>-1598.9525059249954</v>
      </c>
      <c r="BJ476" s="11">
        <f t="shared" si="286"/>
        <v>-1399.5404971499993</v>
      </c>
      <c r="BK476" s="11">
        <f t="shared" si="287"/>
        <v>-1299.8349913</v>
      </c>
      <c r="BL476" s="11">
        <f t="shared" si="288"/>
        <v>-1499.2460029999988</v>
      </c>
      <c r="BM476" s="11">
        <f t="shared" si="289"/>
        <v>-1499.2460029999988</v>
      </c>
      <c r="BN476" s="11">
        <f t="shared" si="290"/>
        <v>-1598.9525059249954</v>
      </c>
      <c r="BO476" s="11">
        <f t="shared" si="291"/>
        <v>-1499.2460029999988</v>
      </c>
      <c r="BP476" s="11">
        <f t="shared" si="292"/>
        <v>-1598.9525059249954</v>
      </c>
      <c r="BQ476" s="11">
        <f t="shared" si="293"/>
        <v>-1898.0779971499994</v>
      </c>
      <c r="BR476" s="11">
        <f t="shared" si="294"/>
        <v>-2296.9099913</v>
      </c>
    </row>
    <row r="477" spans="1:70" ht="16" customHeight="1">
      <c r="A477" s="2">
        <v>43969</v>
      </c>
      <c r="B477" s="10" t="s">
        <v>213</v>
      </c>
      <c r="C477" s="11">
        <v>15</v>
      </c>
      <c r="D477" s="10">
        <v>87</v>
      </c>
      <c r="E477" s="10">
        <v>-1.9</v>
      </c>
      <c r="I477" s="11">
        <v>1.3947366613079611E-2</v>
      </c>
      <c r="K477" s="11">
        <v>0</v>
      </c>
      <c r="L477" s="11" t="s">
        <v>1017</v>
      </c>
      <c r="M477" s="11" t="s">
        <v>1181</v>
      </c>
      <c r="N477" s="11" t="s">
        <v>640</v>
      </c>
      <c r="O477" s="11" t="s">
        <v>2035</v>
      </c>
      <c r="P477" s="11" t="s">
        <v>1181</v>
      </c>
      <c r="Q477" s="11" t="s">
        <v>1163</v>
      </c>
      <c r="R477" s="11" t="s">
        <v>1020</v>
      </c>
      <c r="S477" s="11" t="s">
        <v>1018</v>
      </c>
      <c r="T477" s="11" t="s">
        <v>1178</v>
      </c>
      <c r="U477" s="11" t="s">
        <v>1178</v>
      </c>
      <c r="V477" s="11" t="s">
        <v>1178</v>
      </c>
      <c r="W477" s="11" t="s">
        <v>1178</v>
      </c>
      <c r="X477" s="11" t="s">
        <v>1181</v>
      </c>
      <c r="Y477" s="11" t="s">
        <v>1180</v>
      </c>
      <c r="Z477" s="11" t="s">
        <v>1708</v>
      </c>
      <c r="AA477" s="11" t="s">
        <v>1180</v>
      </c>
      <c r="AB477" s="11" t="s">
        <v>2035</v>
      </c>
      <c r="AC477" s="11" t="s">
        <v>2035</v>
      </c>
      <c r="AD477" s="11" t="s">
        <v>1182</v>
      </c>
      <c r="AH477" s="11">
        <f t="shared" si="260"/>
        <v>519.83450585000071</v>
      </c>
      <c r="AI477" s="11">
        <f t="shared" si="261"/>
        <v>1322.1694912249961</v>
      </c>
      <c r="AJ477" s="11">
        <f t="shared" si="262"/>
        <v>921.00550877500359</v>
      </c>
      <c r="AK477" s="11">
        <f t="shared" si="263"/>
        <v>519.83450585000071</v>
      </c>
      <c r="AL477" s="11">
        <f t="shared" si="264"/>
        <v>218.95299414999937</v>
      </c>
      <c r="AM477" s="11">
        <f t="shared" si="265"/>
        <v>-483.09049414999936</v>
      </c>
      <c r="AN477" s="11">
        <f t="shared" si="266"/>
        <v>-81.919491224996221</v>
      </c>
      <c r="AO477" s="11">
        <f t="shared" si="267"/>
        <v>118.66250000000002</v>
      </c>
      <c r="AP477" s="11">
        <f t="shared" si="268"/>
        <v>118.66250000000002</v>
      </c>
      <c r="AQ477" s="11">
        <f t="shared" si="269"/>
        <v>118.66250000000002</v>
      </c>
      <c r="AR477" s="11">
        <f t="shared" si="270"/>
        <v>118.66250000000002</v>
      </c>
      <c r="AS477" s="11">
        <f t="shared" si="271"/>
        <v>519.83450585000071</v>
      </c>
      <c r="AT477" s="11">
        <f t="shared" si="272"/>
        <v>620.125</v>
      </c>
      <c r="AU477" s="11">
        <f t="shared" si="273"/>
        <v>720.4154941499994</v>
      </c>
      <c r="AV477" s="11">
        <f t="shared" si="274"/>
        <v>620.125</v>
      </c>
      <c r="AW477" s="11">
        <f t="shared" si="275"/>
        <v>921.00550877500359</v>
      </c>
      <c r="AX477" s="11">
        <f t="shared" si="276"/>
        <v>921.00550877500359</v>
      </c>
      <c r="AY477" s="11">
        <f t="shared" si="277"/>
        <v>820.70699122499616</v>
      </c>
      <c r="AZ477" s="11"/>
      <c r="BA477" s="11"/>
      <c r="BB477" s="11">
        <f t="shared" si="278"/>
        <v>-1280.1694941500007</v>
      </c>
      <c r="BC477" s="11">
        <f t="shared" si="279"/>
        <v>-2077.8245087749965</v>
      </c>
      <c r="BD477" s="11">
        <f t="shared" si="280"/>
        <v>-1679.000491225004</v>
      </c>
      <c r="BE477" s="11">
        <f t="shared" si="281"/>
        <v>-1280.1694941500007</v>
      </c>
      <c r="BF477" s="11">
        <f t="shared" si="282"/>
        <v>-981.04300584999942</v>
      </c>
      <c r="BG477" s="11">
        <f t="shared" si="283"/>
        <v>-283.09449415000063</v>
      </c>
      <c r="BH477" s="11">
        <f t="shared" si="284"/>
        <v>-681.92549122500384</v>
      </c>
      <c r="BI477" s="11">
        <f t="shared" si="285"/>
        <v>-881.33749999999998</v>
      </c>
      <c r="BJ477" s="11">
        <f t="shared" si="286"/>
        <v>-881.33749999999998</v>
      </c>
      <c r="BK477" s="11">
        <f t="shared" si="287"/>
        <v>-881.33749999999998</v>
      </c>
      <c r="BL477" s="11">
        <f t="shared" si="288"/>
        <v>-881.33749999999998</v>
      </c>
      <c r="BM477" s="11">
        <f t="shared" si="289"/>
        <v>-1280.1694941500007</v>
      </c>
      <c r="BN477" s="11">
        <f t="shared" si="290"/>
        <v>-1379.875</v>
      </c>
      <c r="BO477" s="11">
        <f t="shared" si="291"/>
        <v>-1479.5805058499996</v>
      </c>
      <c r="BP477" s="11">
        <f t="shared" si="292"/>
        <v>-1379.875</v>
      </c>
      <c r="BQ477" s="11">
        <f t="shared" si="293"/>
        <v>-1679.000491225004</v>
      </c>
      <c r="BR477" s="11">
        <f t="shared" si="294"/>
        <v>-1679.000491225004</v>
      </c>
    </row>
    <row r="478" spans="1:70" ht="16" customHeight="1">
      <c r="A478" s="2">
        <v>43970</v>
      </c>
      <c r="B478" s="10" t="s">
        <v>921</v>
      </c>
      <c r="C478" s="11">
        <v>1</v>
      </c>
      <c r="D478" s="10">
        <v>640</v>
      </c>
      <c r="E478" s="10">
        <v>1.2</v>
      </c>
      <c r="K478" s="11">
        <v>0</v>
      </c>
      <c r="L478" s="11" t="s">
        <v>2167</v>
      </c>
      <c r="M478" s="11" t="s">
        <v>730</v>
      </c>
      <c r="N478" s="11" t="s">
        <v>730</v>
      </c>
      <c r="O478" s="11" t="s">
        <v>734</v>
      </c>
      <c r="P478" s="11" t="s">
        <v>2199</v>
      </c>
      <c r="Q478" s="11" t="s">
        <v>729</v>
      </c>
      <c r="R478" s="11" t="s">
        <v>734</v>
      </c>
      <c r="S478" s="11" t="s">
        <v>734</v>
      </c>
      <c r="T478" s="11" t="s">
        <v>2618</v>
      </c>
      <c r="U478" s="11" t="s">
        <v>2166</v>
      </c>
      <c r="V478" s="11" t="s">
        <v>734</v>
      </c>
      <c r="W478" s="11" t="s">
        <v>734</v>
      </c>
      <c r="X478" s="11" t="s">
        <v>2618</v>
      </c>
      <c r="Y478" s="11" t="s">
        <v>2618</v>
      </c>
      <c r="Z478" s="11" t="s">
        <v>734</v>
      </c>
      <c r="AA478" s="11" t="s">
        <v>734</v>
      </c>
      <c r="AB478" s="11" t="s">
        <v>2618</v>
      </c>
      <c r="AC478" s="11" t="s">
        <v>730</v>
      </c>
      <c r="AD478" s="11" t="s">
        <v>1104</v>
      </c>
      <c r="AH478" s="11">
        <f t="shared" si="260"/>
        <v>-4002.5</v>
      </c>
      <c r="AI478" s="11">
        <f t="shared" si="261"/>
        <v>-4002.5</v>
      </c>
      <c r="AJ478" s="11">
        <f t="shared" si="262"/>
        <v>-3501.0374999999999</v>
      </c>
      <c r="AK478" s="11">
        <f t="shared" si="263"/>
        <v>-4503.9624999999996</v>
      </c>
      <c r="AL478" s="11">
        <f t="shared" si="264"/>
        <v>-5506.8874999999998</v>
      </c>
      <c r="AM478" s="11">
        <f t="shared" si="265"/>
        <v>-3501.0374999999999</v>
      </c>
      <c r="AN478" s="11">
        <f t="shared" si="266"/>
        <v>-3501.0374999999999</v>
      </c>
      <c r="AO478" s="11">
        <f t="shared" si="267"/>
        <v>-2999.5749999999998</v>
      </c>
      <c r="AP478" s="11">
        <f t="shared" si="268"/>
        <v>-2498.1125000000002</v>
      </c>
      <c r="AQ478" s="11">
        <f t="shared" si="269"/>
        <v>-3501.0374999999999</v>
      </c>
      <c r="AR478" s="11">
        <f t="shared" si="270"/>
        <v>-3501.0374999999999</v>
      </c>
      <c r="AS478" s="11">
        <f t="shared" si="271"/>
        <v>-2999.5749999999998</v>
      </c>
      <c r="AT478" s="11">
        <f t="shared" si="272"/>
        <v>-2999.5749999999998</v>
      </c>
      <c r="AU478" s="11">
        <f t="shared" si="273"/>
        <v>-3501.0374999999999</v>
      </c>
      <c r="AV478" s="11">
        <f t="shared" si="274"/>
        <v>-3501.0374999999999</v>
      </c>
      <c r="AW478" s="11">
        <f t="shared" si="275"/>
        <v>-2999.5749999999998</v>
      </c>
      <c r="AX478" s="11">
        <f t="shared" si="276"/>
        <v>-4002.5</v>
      </c>
      <c r="AY478" s="11">
        <f t="shared" si="277"/>
        <v>-5005.4250000000002</v>
      </c>
      <c r="AZ478" s="11"/>
      <c r="BA478" s="11"/>
      <c r="BB478" s="11">
        <f t="shared" si="278"/>
        <v>-2.5000000000001137</v>
      </c>
      <c r="BC478" s="11">
        <f t="shared" si="279"/>
        <v>-2.5000000000001137</v>
      </c>
      <c r="BD478" s="11">
        <f t="shared" si="280"/>
        <v>-501.03750000000002</v>
      </c>
      <c r="BE478" s="11">
        <f t="shared" si="281"/>
        <v>496.03749999999991</v>
      </c>
      <c r="BF478" s="11">
        <f t="shared" si="282"/>
        <v>1493.1125000000002</v>
      </c>
      <c r="BG478" s="11">
        <f t="shared" si="283"/>
        <v>-501.03750000000002</v>
      </c>
      <c r="BH478" s="11">
        <f t="shared" si="284"/>
        <v>-501.03750000000002</v>
      </c>
      <c r="BI478" s="11">
        <f t="shared" si="285"/>
        <v>-999.57500000000005</v>
      </c>
      <c r="BJ478" s="11">
        <f t="shared" si="286"/>
        <v>-1498.1125000000002</v>
      </c>
      <c r="BK478" s="11">
        <f t="shared" si="287"/>
        <v>-501.03750000000002</v>
      </c>
      <c r="BL478" s="11">
        <f t="shared" si="288"/>
        <v>-501.03750000000002</v>
      </c>
      <c r="BM478" s="11">
        <f t="shared" si="289"/>
        <v>-999.57500000000005</v>
      </c>
      <c r="BN478" s="11">
        <f t="shared" si="290"/>
        <v>-999.57500000000005</v>
      </c>
      <c r="BO478" s="11">
        <f t="shared" si="291"/>
        <v>-501.03750000000002</v>
      </c>
      <c r="BP478" s="11">
        <f t="shared" si="292"/>
        <v>-501.03750000000002</v>
      </c>
      <c r="BQ478" s="11">
        <f t="shared" si="293"/>
        <v>-999.57500000000005</v>
      </c>
      <c r="BR478" s="11">
        <f t="shared" si="294"/>
        <v>-2.5000000000001137</v>
      </c>
    </row>
    <row r="479" spans="1:70" ht="16" customHeight="1">
      <c r="A479" s="2">
        <v>43970</v>
      </c>
      <c r="B479" s="10" t="s">
        <v>251</v>
      </c>
      <c r="C479" s="11">
        <v>2</v>
      </c>
      <c r="D479" s="10">
        <v>232</v>
      </c>
      <c r="E479" s="10">
        <v>-0.8</v>
      </c>
      <c r="K479" s="11">
        <v>0</v>
      </c>
      <c r="L479" s="11" t="s">
        <v>2585</v>
      </c>
      <c r="M479" s="11" t="s">
        <v>2583</v>
      </c>
      <c r="N479" s="11" t="s">
        <v>698</v>
      </c>
      <c r="O479" s="11" t="s">
        <v>700</v>
      </c>
      <c r="P479" s="11" t="s">
        <v>693</v>
      </c>
      <c r="Q479" s="11" t="s">
        <v>2585</v>
      </c>
      <c r="R479" s="11" t="s">
        <v>2346</v>
      </c>
      <c r="S479" s="11" t="s">
        <v>2347</v>
      </c>
      <c r="T479" s="11" t="s">
        <v>2347</v>
      </c>
      <c r="U479" s="11" t="s">
        <v>2347</v>
      </c>
      <c r="V479" s="11" t="s">
        <v>2586</v>
      </c>
      <c r="W479" s="11" t="s">
        <v>2807</v>
      </c>
      <c r="X479" s="11" t="s">
        <v>2586</v>
      </c>
      <c r="Y479" s="11" t="s">
        <v>2346</v>
      </c>
      <c r="Z479" s="11" t="s">
        <v>2346</v>
      </c>
      <c r="AA479" s="11" t="s">
        <v>2807</v>
      </c>
      <c r="AB479" s="11" t="s">
        <v>2586</v>
      </c>
      <c r="AC479" s="11" t="s">
        <v>2346</v>
      </c>
      <c r="AD479" s="11" t="s">
        <v>2807</v>
      </c>
      <c r="AH479" s="11">
        <f t="shared" si="260"/>
        <v>-3612.9250000000002</v>
      </c>
      <c r="AI479" s="11">
        <f t="shared" si="261"/>
        <v>4410.4750000000004</v>
      </c>
      <c r="AJ479" s="11">
        <f t="shared" si="262"/>
        <v>3407.55</v>
      </c>
      <c r="AK479" s="11">
        <f t="shared" si="263"/>
        <v>2404.625</v>
      </c>
      <c r="AL479" s="11">
        <f t="shared" si="264"/>
        <v>-2610</v>
      </c>
      <c r="AM479" s="11">
        <f t="shared" si="265"/>
        <v>-4615.8500000000004</v>
      </c>
      <c r="AN479" s="11">
        <f t="shared" si="266"/>
        <v>-7624.625</v>
      </c>
      <c r="AO479" s="11">
        <f t="shared" si="267"/>
        <v>-7624.625</v>
      </c>
      <c r="AP479" s="11">
        <f t="shared" si="268"/>
        <v>-7624.625</v>
      </c>
      <c r="AQ479" s="11">
        <f t="shared" si="269"/>
        <v>-6621.7</v>
      </c>
      <c r="AR479" s="11">
        <f t="shared" si="270"/>
        <v>-5618.7749999999996</v>
      </c>
      <c r="AS479" s="11">
        <f t="shared" si="271"/>
        <v>-6621.7</v>
      </c>
      <c r="AT479" s="11">
        <f t="shared" si="272"/>
        <v>-4615.8500000000004</v>
      </c>
      <c r="AU479" s="11">
        <f t="shared" si="273"/>
        <v>-4615.8500000000004</v>
      </c>
      <c r="AV479" s="11">
        <f t="shared" si="274"/>
        <v>-5618.7749999999996</v>
      </c>
      <c r="AW479" s="11">
        <f t="shared" si="275"/>
        <v>-6621.7</v>
      </c>
      <c r="AX479" s="11">
        <f t="shared" si="276"/>
        <v>-4615.8500000000004</v>
      </c>
      <c r="AY479" s="11">
        <f t="shared" si="277"/>
        <v>-5618.7749999999996</v>
      </c>
      <c r="AZ479" s="11"/>
      <c r="BA479" s="11"/>
      <c r="BB479" s="11">
        <f t="shared" si="278"/>
        <v>-1612.9250000000002</v>
      </c>
      <c r="BC479" s="11">
        <f t="shared" si="279"/>
        <v>-9589.5249999999996</v>
      </c>
      <c r="BD479" s="11">
        <f t="shared" si="280"/>
        <v>-8592.4500000000007</v>
      </c>
      <c r="BE479" s="11">
        <f t="shared" si="281"/>
        <v>-7595.375</v>
      </c>
      <c r="BF479" s="11">
        <f t="shared" si="282"/>
        <v>-2610</v>
      </c>
      <c r="BG479" s="11">
        <f t="shared" si="283"/>
        <v>-615.85</v>
      </c>
      <c r="BH479" s="11">
        <f t="shared" si="284"/>
        <v>2375.375</v>
      </c>
      <c r="BI479" s="11">
        <f t="shared" si="285"/>
        <v>2375.375</v>
      </c>
      <c r="BJ479" s="11">
        <f t="shared" si="286"/>
        <v>2375.375</v>
      </c>
      <c r="BK479" s="11">
        <f t="shared" si="287"/>
        <v>1378.3000000000002</v>
      </c>
      <c r="BL479" s="11">
        <f t="shared" si="288"/>
        <v>381.22499999999991</v>
      </c>
      <c r="BM479" s="11">
        <f t="shared" si="289"/>
        <v>1378.3000000000002</v>
      </c>
      <c r="BN479" s="11">
        <f t="shared" si="290"/>
        <v>-615.85</v>
      </c>
      <c r="BO479" s="11">
        <f t="shared" si="291"/>
        <v>-615.85</v>
      </c>
      <c r="BP479" s="11">
        <f t="shared" si="292"/>
        <v>381.22499999999991</v>
      </c>
      <c r="BQ479" s="11">
        <f t="shared" si="293"/>
        <v>1378.3000000000002</v>
      </c>
      <c r="BR479" s="11">
        <f t="shared" si="294"/>
        <v>-615.85</v>
      </c>
    </row>
    <row r="480" spans="1:70" ht="16" customHeight="1">
      <c r="A480" s="2">
        <v>43970</v>
      </c>
      <c r="B480" s="10" t="s">
        <v>273</v>
      </c>
      <c r="C480" s="11">
        <v>3</v>
      </c>
      <c r="D480" s="10">
        <v>228</v>
      </c>
      <c r="E480" s="10">
        <v>-1.9</v>
      </c>
      <c r="K480" s="11">
        <v>0</v>
      </c>
      <c r="L480" s="11" t="s">
        <v>761</v>
      </c>
      <c r="M480" s="11" t="s">
        <v>592</v>
      </c>
      <c r="N480" s="11" t="s">
        <v>588</v>
      </c>
      <c r="O480" s="11" t="s">
        <v>593</v>
      </c>
      <c r="P480" s="11" t="s">
        <v>593</v>
      </c>
      <c r="Q480" s="11" t="s">
        <v>761</v>
      </c>
      <c r="R480" s="11" t="s">
        <v>686</v>
      </c>
      <c r="S480" s="11" t="s">
        <v>1507</v>
      </c>
      <c r="T480" s="11" t="s">
        <v>686</v>
      </c>
      <c r="U480" s="11" t="s">
        <v>686</v>
      </c>
      <c r="V480" s="11" t="s">
        <v>685</v>
      </c>
      <c r="W480" s="11" t="s">
        <v>685</v>
      </c>
      <c r="X480" s="11" t="s">
        <v>685</v>
      </c>
      <c r="Y480" s="11" t="s">
        <v>686</v>
      </c>
      <c r="Z480" s="11" t="s">
        <v>686</v>
      </c>
      <c r="AA480" s="11" t="s">
        <v>1507</v>
      </c>
      <c r="AB480" s="11" t="s">
        <v>586</v>
      </c>
      <c r="AC480" s="11" t="s">
        <v>586</v>
      </c>
      <c r="AD480" s="11" t="s">
        <v>687</v>
      </c>
      <c r="AH480" s="11">
        <f t="shared" si="260"/>
        <v>-311.98750000000001</v>
      </c>
      <c r="AI480" s="11">
        <f t="shared" si="261"/>
        <v>1693.8625000000002</v>
      </c>
      <c r="AJ480" s="11">
        <f t="shared" si="262"/>
        <v>690.9375</v>
      </c>
      <c r="AK480" s="11">
        <f t="shared" si="263"/>
        <v>690.9375</v>
      </c>
      <c r="AL480" s="11">
        <f t="shared" si="264"/>
        <v>-813.45</v>
      </c>
      <c r="AM480" s="11">
        <f t="shared" si="265"/>
        <v>-2317.8374999999996</v>
      </c>
      <c r="AN480" s="11">
        <f t="shared" si="266"/>
        <v>-2819.2999999999997</v>
      </c>
      <c r="AO480" s="11">
        <f t="shared" si="267"/>
        <v>-2317.8374999999996</v>
      </c>
      <c r="AP480" s="11">
        <f t="shared" si="268"/>
        <v>-2317.8374999999996</v>
      </c>
      <c r="AQ480" s="11">
        <f t="shared" si="269"/>
        <v>-1816.375</v>
      </c>
      <c r="AR480" s="11">
        <f t="shared" si="270"/>
        <v>-1816.375</v>
      </c>
      <c r="AS480" s="11">
        <f t="shared" si="271"/>
        <v>-1816.375</v>
      </c>
      <c r="AT480" s="11">
        <f t="shared" si="272"/>
        <v>-2317.8374999999996</v>
      </c>
      <c r="AU480" s="11">
        <f t="shared" si="273"/>
        <v>-2317.8374999999996</v>
      </c>
      <c r="AV480" s="11">
        <f t="shared" si="274"/>
        <v>-2819.2999999999997</v>
      </c>
      <c r="AW480" s="11">
        <f t="shared" si="275"/>
        <v>-5326.6125000000002</v>
      </c>
      <c r="AX480" s="11">
        <f t="shared" si="276"/>
        <v>-5326.6125000000002</v>
      </c>
      <c r="AY480" s="11">
        <f t="shared" si="277"/>
        <v>-4323.6875</v>
      </c>
      <c r="AZ480" s="11"/>
      <c r="BA480" s="11"/>
      <c r="BB480" s="11">
        <f t="shared" si="278"/>
        <v>-1311.9875</v>
      </c>
      <c r="BC480" s="11">
        <f t="shared" si="279"/>
        <v>-3306.1374999999998</v>
      </c>
      <c r="BD480" s="11">
        <f t="shared" si="280"/>
        <v>-2309.0625</v>
      </c>
      <c r="BE480" s="11">
        <f t="shared" si="281"/>
        <v>-2309.0625</v>
      </c>
      <c r="BF480" s="11">
        <f t="shared" si="282"/>
        <v>-813.45</v>
      </c>
      <c r="BG480" s="11">
        <f t="shared" si="283"/>
        <v>682.16250000000014</v>
      </c>
      <c r="BH480" s="11">
        <f t="shared" si="284"/>
        <v>1180.7</v>
      </c>
      <c r="BI480" s="11">
        <f t="shared" si="285"/>
        <v>682.16250000000014</v>
      </c>
      <c r="BJ480" s="11">
        <f t="shared" si="286"/>
        <v>682.16250000000014</v>
      </c>
      <c r="BK480" s="11">
        <f t="shared" si="287"/>
        <v>183.62499999999994</v>
      </c>
      <c r="BL480" s="11">
        <f t="shared" si="288"/>
        <v>183.62499999999994</v>
      </c>
      <c r="BM480" s="11">
        <f t="shared" si="289"/>
        <v>183.62499999999994</v>
      </c>
      <c r="BN480" s="11">
        <f t="shared" si="290"/>
        <v>682.16250000000014</v>
      </c>
      <c r="BO480" s="11">
        <f t="shared" si="291"/>
        <v>682.16250000000014</v>
      </c>
      <c r="BP480" s="11">
        <f t="shared" si="292"/>
        <v>1180.7</v>
      </c>
      <c r="BQ480" s="11">
        <f t="shared" si="293"/>
        <v>3673.3874999999998</v>
      </c>
      <c r="BR480" s="11">
        <f t="shared" si="294"/>
        <v>3673.3874999999998</v>
      </c>
    </row>
    <row r="481" spans="1:70" ht="16" customHeight="1">
      <c r="A481" s="2">
        <v>43970</v>
      </c>
      <c r="B481" s="10" t="s">
        <v>282</v>
      </c>
      <c r="C481" s="11">
        <v>4</v>
      </c>
      <c r="D481" s="10">
        <v>227</v>
      </c>
      <c r="E481" s="10">
        <v>-0.2</v>
      </c>
      <c r="K481" s="11">
        <v>0</v>
      </c>
      <c r="L481" s="11" t="s">
        <v>754</v>
      </c>
      <c r="M481" s="11" t="s">
        <v>2065</v>
      </c>
      <c r="N481" s="11" t="s">
        <v>138</v>
      </c>
      <c r="O481" s="11" t="s">
        <v>754</v>
      </c>
      <c r="P481" s="11" t="s">
        <v>754</v>
      </c>
      <c r="Q481" s="11" t="s">
        <v>142</v>
      </c>
      <c r="R481" s="11" t="s">
        <v>142</v>
      </c>
      <c r="S481" s="11" t="s">
        <v>142</v>
      </c>
      <c r="T481" s="11" t="s">
        <v>140</v>
      </c>
      <c r="U481" s="11" t="s">
        <v>754</v>
      </c>
      <c r="V481" s="11" t="s">
        <v>139</v>
      </c>
      <c r="W481" s="11" t="s">
        <v>754</v>
      </c>
      <c r="X481" s="11" t="s">
        <v>754</v>
      </c>
      <c r="Y481" s="11" t="s">
        <v>754</v>
      </c>
      <c r="Z481" s="11" t="s">
        <v>139</v>
      </c>
      <c r="AA481" s="11" t="s">
        <v>139</v>
      </c>
      <c r="AB481" s="11" t="s">
        <v>138</v>
      </c>
      <c r="AC481" s="11" t="s">
        <v>139</v>
      </c>
      <c r="AD481" s="11" t="s">
        <v>138</v>
      </c>
      <c r="AH481" s="11">
        <f t="shared" si="260"/>
        <v>1144.55</v>
      </c>
      <c r="AI481" s="11">
        <f t="shared" si="261"/>
        <v>141.62499999999989</v>
      </c>
      <c r="AJ481" s="11">
        <f t="shared" si="262"/>
        <v>-861.30000000000007</v>
      </c>
      <c r="AK481" s="11">
        <f t="shared" si="263"/>
        <v>-861.30000000000007</v>
      </c>
      <c r="AL481" s="11">
        <f t="shared" si="264"/>
        <v>-1864.2250000000001</v>
      </c>
      <c r="AM481" s="11">
        <f t="shared" si="265"/>
        <v>-1864.2250000000001</v>
      </c>
      <c r="AN481" s="11">
        <f t="shared" si="266"/>
        <v>-1864.2250000000001</v>
      </c>
      <c r="AO481" s="11">
        <f t="shared" si="267"/>
        <v>-1362.7625</v>
      </c>
      <c r="AP481" s="11">
        <f t="shared" si="268"/>
        <v>-861.30000000000007</v>
      </c>
      <c r="AQ481" s="11">
        <f t="shared" si="269"/>
        <v>-359.83750000000003</v>
      </c>
      <c r="AR481" s="11">
        <f t="shared" si="270"/>
        <v>-861.30000000000007</v>
      </c>
      <c r="AS481" s="11">
        <f t="shared" si="271"/>
        <v>-861.30000000000007</v>
      </c>
      <c r="AT481" s="11">
        <f t="shared" si="272"/>
        <v>-861.30000000000007</v>
      </c>
      <c r="AU481" s="11">
        <f t="shared" si="273"/>
        <v>-359.83750000000003</v>
      </c>
      <c r="AV481" s="11">
        <f t="shared" si="274"/>
        <v>-359.83750000000003</v>
      </c>
      <c r="AW481" s="11">
        <f t="shared" si="275"/>
        <v>141.62499999999989</v>
      </c>
      <c r="AX481" s="11">
        <f t="shared" si="276"/>
        <v>-359.83750000000003</v>
      </c>
      <c r="AY481" s="11">
        <f t="shared" si="277"/>
        <v>141.62499999999989</v>
      </c>
      <c r="AZ481" s="11"/>
      <c r="BA481" s="11"/>
      <c r="BB481" s="11">
        <f t="shared" si="278"/>
        <v>-2855.4500000000003</v>
      </c>
      <c r="BC481" s="11">
        <f t="shared" si="279"/>
        <v>-1858.375</v>
      </c>
      <c r="BD481" s="11">
        <f t="shared" si="280"/>
        <v>-861.30000000000007</v>
      </c>
      <c r="BE481" s="11">
        <f t="shared" si="281"/>
        <v>-861.30000000000007</v>
      </c>
      <c r="BF481" s="11">
        <f t="shared" si="282"/>
        <v>135.77499999999992</v>
      </c>
      <c r="BG481" s="11">
        <f t="shared" si="283"/>
        <v>135.77499999999992</v>
      </c>
      <c r="BH481" s="11">
        <f t="shared" si="284"/>
        <v>135.77499999999992</v>
      </c>
      <c r="BI481" s="11">
        <f t="shared" si="285"/>
        <v>-362.76250000000005</v>
      </c>
      <c r="BJ481" s="11">
        <f t="shared" si="286"/>
        <v>-861.30000000000007</v>
      </c>
      <c r="BK481" s="11">
        <f t="shared" si="287"/>
        <v>-1359.8375000000001</v>
      </c>
      <c r="BL481" s="11">
        <f t="shared" si="288"/>
        <v>-861.30000000000007</v>
      </c>
      <c r="BM481" s="11">
        <f t="shared" si="289"/>
        <v>-861.30000000000007</v>
      </c>
      <c r="BN481" s="11">
        <f t="shared" si="290"/>
        <v>-861.30000000000007</v>
      </c>
      <c r="BO481" s="11">
        <f t="shared" si="291"/>
        <v>-1359.8375000000001</v>
      </c>
      <c r="BP481" s="11">
        <f t="shared" si="292"/>
        <v>-1359.8375000000001</v>
      </c>
      <c r="BQ481" s="11">
        <f t="shared" si="293"/>
        <v>-1858.375</v>
      </c>
      <c r="BR481" s="11">
        <f t="shared" si="294"/>
        <v>-1359.8375000000001</v>
      </c>
    </row>
    <row r="482" spans="1:70" ht="16" customHeight="1">
      <c r="A482" s="2">
        <v>43970</v>
      </c>
      <c r="B482" s="10" t="s">
        <v>972</v>
      </c>
      <c r="C482" s="11">
        <v>5</v>
      </c>
      <c r="D482" s="10">
        <v>212</v>
      </c>
      <c r="E482" s="10">
        <v>-1.4</v>
      </c>
      <c r="I482" s="11">
        <v>1.758275347912517E-2</v>
      </c>
      <c r="K482" s="11">
        <v>0</v>
      </c>
      <c r="L482" s="11" t="s">
        <v>1450</v>
      </c>
      <c r="M482" s="11" t="s">
        <v>1449</v>
      </c>
      <c r="N482" s="11" t="s">
        <v>82</v>
      </c>
      <c r="O482" s="11" t="s">
        <v>85</v>
      </c>
      <c r="P482" s="11" t="s">
        <v>86</v>
      </c>
      <c r="Q482" s="11" t="s">
        <v>1450</v>
      </c>
      <c r="R482" s="11" t="s">
        <v>1449</v>
      </c>
      <c r="S482" s="11" t="s">
        <v>1450</v>
      </c>
      <c r="T482" s="11" t="s">
        <v>1449</v>
      </c>
      <c r="U482" s="11" t="s">
        <v>85</v>
      </c>
      <c r="V482" s="11" t="s">
        <v>84</v>
      </c>
      <c r="W482" s="11" t="s">
        <v>1449</v>
      </c>
      <c r="X482" s="11" t="s">
        <v>85</v>
      </c>
      <c r="Y482" s="11" t="s">
        <v>1449</v>
      </c>
      <c r="Z482" s="11" t="s">
        <v>1449</v>
      </c>
      <c r="AA482" s="11" t="s">
        <v>1449</v>
      </c>
      <c r="AB482" s="11" t="s">
        <v>1449</v>
      </c>
      <c r="AC482" s="11" t="s">
        <v>1450</v>
      </c>
      <c r="AD482" s="11" t="s">
        <v>782</v>
      </c>
      <c r="AH482" s="11">
        <f t="shared" si="260"/>
        <v>-588.21250000000009</v>
      </c>
      <c r="AI482" s="11">
        <f t="shared" si="261"/>
        <v>2420.5625</v>
      </c>
      <c r="AJ482" s="11">
        <f t="shared" si="262"/>
        <v>-86.750000000000114</v>
      </c>
      <c r="AK482" s="11">
        <f t="shared" si="263"/>
        <v>1919.1</v>
      </c>
      <c r="AL482" s="11">
        <f t="shared" si="264"/>
        <v>-1089.6750000000002</v>
      </c>
      <c r="AM482" s="11">
        <f t="shared" si="265"/>
        <v>-588.21250000000009</v>
      </c>
      <c r="AN482" s="11">
        <f t="shared" si="266"/>
        <v>-1089.6750000000002</v>
      </c>
      <c r="AO482" s="11">
        <f t="shared" si="267"/>
        <v>-588.21250000000009</v>
      </c>
      <c r="AP482" s="11">
        <f t="shared" si="268"/>
        <v>-86.750000000000114</v>
      </c>
      <c r="AQ482" s="11">
        <f t="shared" si="269"/>
        <v>414.71249999999986</v>
      </c>
      <c r="AR482" s="11">
        <f t="shared" si="270"/>
        <v>-588.21250000000009</v>
      </c>
      <c r="AS482" s="11">
        <f t="shared" si="271"/>
        <v>-86.750000000000114</v>
      </c>
      <c r="AT482" s="11">
        <f t="shared" si="272"/>
        <v>-588.21250000000009</v>
      </c>
      <c r="AU482" s="11">
        <f t="shared" si="273"/>
        <v>-588.21250000000009</v>
      </c>
      <c r="AV482" s="11">
        <f t="shared" si="274"/>
        <v>-588.21250000000009</v>
      </c>
      <c r="AW482" s="11">
        <f t="shared" si="275"/>
        <v>-588.21250000000009</v>
      </c>
      <c r="AX482" s="11">
        <f t="shared" si="276"/>
        <v>-1089.6750000000002</v>
      </c>
      <c r="AY482" s="11">
        <f t="shared" si="277"/>
        <v>-2594.0625</v>
      </c>
      <c r="AZ482" s="11"/>
      <c r="BA482" s="11"/>
      <c r="BB482" s="11">
        <f t="shared" si="278"/>
        <v>-1588.2125000000001</v>
      </c>
      <c r="BC482" s="11">
        <f t="shared" si="279"/>
        <v>-4579.4375</v>
      </c>
      <c r="BD482" s="11">
        <f t="shared" si="280"/>
        <v>-2086.75</v>
      </c>
      <c r="BE482" s="11">
        <f t="shared" si="281"/>
        <v>-4080.9</v>
      </c>
      <c r="BF482" s="11">
        <f t="shared" si="282"/>
        <v>-1089.6750000000002</v>
      </c>
      <c r="BG482" s="11">
        <f t="shared" si="283"/>
        <v>-1588.2125000000001</v>
      </c>
      <c r="BH482" s="11">
        <f t="shared" si="284"/>
        <v>-1089.6750000000002</v>
      </c>
      <c r="BI482" s="11">
        <f t="shared" si="285"/>
        <v>-1588.2125000000001</v>
      </c>
      <c r="BJ482" s="11">
        <f t="shared" si="286"/>
        <v>-2086.75</v>
      </c>
      <c r="BK482" s="11">
        <f t="shared" si="287"/>
        <v>-2585.2874999999999</v>
      </c>
      <c r="BL482" s="11">
        <f t="shared" si="288"/>
        <v>-1588.2125000000001</v>
      </c>
      <c r="BM482" s="11">
        <f t="shared" si="289"/>
        <v>-2086.75</v>
      </c>
      <c r="BN482" s="11">
        <f t="shared" si="290"/>
        <v>-1588.2125000000001</v>
      </c>
      <c r="BO482" s="11">
        <f t="shared" si="291"/>
        <v>-1588.2125000000001</v>
      </c>
      <c r="BP482" s="11">
        <f t="shared" si="292"/>
        <v>-1588.2125000000001</v>
      </c>
      <c r="BQ482" s="11">
        <f t="shared" si="293"/>
        <v>-1588.2125000000001</v>
      </c>
      <c r="BR482" s="11">
        <f t="shared" si="294"/>
        <v>-1089.6750000000002</v>
      </c>
    </row>
    <row r="483" spans="1:70" ht="16" customHeight="1">
      <c r="A483" s="2">
        <v>43970</v>
      </c>
      <c r="B483" s="10" t="s">
        <v>385</v>
      </c>
      <c r="C483" s="11">
        <v>6</v>
      </c>
      <c r="D483" s="10">
        <v>140</v>
      </c>
      <c r="E483" s="10">
        <v>-1.5</v>
      </c>
      <c r="I483" s="11">
        <v>2.4376418390962901E-2</v>
      </c>
      <c r="K483" s="11">
        <v>0</v>
      </c>
      <c r="L483" s="11" t="s">
        <v>1696</v>
      </c>
      <c r="M483" s="11" t="s">
        <v>1892</v>
      </c>
      <c r="N483" s="11" t="s">
        <v>1634</v>
      </c>
      <c r="O483" s="11" t="s">
        <v>1632</v>
      </c>
      <c r="P483" s="11" t="s">
        <v>1692</v>
      </c>
      <c r="Q483" s="11" t="s">
        <v>1634</v>
      </c>
      <c r="R483" s="11" t="s">
        <v>1636</v>
      </c>
      <c r="S483" s="11" t="s">
        <v>1891</v>
      </c>
      <c r="T483" s="11" t="s">
        <v>1638</v>
      </c>
      <c r="U483" s="11" t="s">
        <v>1633</v>
      </c>
      <c r="V483" s="11" t="s">
        <v>1634</v>
      </c>
      <c r="W483" s="11" t="s">
        <v>1633</v>
      </c>
      <c r="X483" s="11" t="s">
        <v>2483</v>
      </c>
      <c r="Y483" s="11" t="s">
        <v>2483</v>
      </c>
      <c r="Z483" s="11" t="s">
        <v>2483</v>
      </c>
      <c r="AA483" s="11" t="s">
        <v>1633</v>
      </c>
      <c r="AB483" s="11" t="s">
        <v>1891</v>
      </c>
      <c r="AC483" s="11" t="s">
        <v>1892</v>
      </c>
      <c r="AD483" s="11" t="s">
        <v>1633</v>
      </c>
      <c r="AH483" s="11">
        <f t="shared" si="260"/>
        <v>477.03325150000057</v>
      </c>
      <c r="AI483" s="11">
        <f t="shared" si="261"/>
        <v>677.61925442500092</v>
      </c>
      <c r="AJ483" s="11">
        <f t="shared" si="262"/>
        <v>878.20024272499973</v>
      </c>
      <c r="AK483" s="11">
        <f t="shared" si="263"/>
        <v>777.90974857500032</v>
      </c>
      <c r="AL483" s="11">
        <f t="shared" si="264"/>
        <v>677.61925442500092</v>
      </c>
      <c r="AM483" s="11">
        <f t="shared" si="265"/>
        <v>376.73774272499963</v>
      </c>
      <c r="AN483" s="11">
        <f t="shared" si="266"/>
        <v>577.32374564999998</v>
      </c>
      <c r="AO483" s="11">
        <f t="shared" si="267"/>
        <v>527.17849857500028</v>
      </c>
      <c r="AP483" s="11">
        <f t="shared" si="268"/>
        <v>727.76450150000062</v>
      </c>
      <c r="AQ483" s="11">
        <f t="shared" si="269"/>
        <v>677.61925442500092</v>
      </c>
      <c r="AR483" s="11">
        <f t="shared" si="270"/>
        <v>727.76450150000062</v>
      </c>
      <c r="AS483" s="11">
        <f t="shared" si="271"/>
        <v>828.05499564999991</v>
      </c>
      <c r="AT483" s="11">
        <f t="shared" si="272"/>
        <v>828.05499564999991</v>
      </c>
      <c r="AU483" s="11">
        <f t="shared" si="273"/>
        <v>828.05499564999991</v>
      </c>
      <c r="AV483" s="11">
        <f t="shared" si="274"/>
        <v>727.76450150000062</v>
      </c>
      <c r="AW483" s="11">
        <f t="shared" si="275"/>
        <v>577.32374564999998</v>
      </c>
      <c r="AX483" s="11">
        <f t="shared" si="276"/>
        <v>477.03325150000057</v>
      </c>
      <c r="AY483" s="11">
        <f t="shared" si="277"/>
        <v>727.76450150000062</v>
      </c>
      <c r="AZ483" s="11"/>
      <c r="BA483" s="11"/>
      <c r="BB483" s="11">
        <f t="shared" si="278"/>
        <v>-822.9707485000007</v>
      </c>
      <c r="BC483" s="11">
        <f t="shared" si="279"/>
        <v>-1022.386745575001</v>
      </c>
      <c r="BD483" s="11">
        <f t="shared" si="280"/>
        <v>-1221.7977572749999</v>
      </c>
      <c r="BE483" s="11">
        <f t="shared" si="281"/>
        <v>-1122.0922514250003</v>
      </c>
      <c r="BF483" s="11">
        <f t="shared" si="282"/>
        <v>-1022.386745575001</v>
      </c>
      <c r="BG483" s="11">
        <f t="shared" si="283"/>
        <v>-723.26025727499973</v>
      </c>
      <c r="BH483" s="11">
        <f t="shared" si="284"/>
        <v>-922.67625435000002</v>
      </c>
      <c r="BI483" s="11">
        <f t="shared" si="285"/>
        <v>-872.82350142500036</v>
      </c>
      <c r="BJ483" s="11">
        <f t="shared" si="286"/>
        <v>-1072.2394985000005</v>
      </c>
      <c r="BK483" s="11">
        <f t="shared" si="287"/>
        <v>-1022.386745575001</v>
      </c>
      <c r="BL483" s="11">
        <f t="shared" si="288"/>
        <v>-1072.2394985000005</v>
      </c>
      <c r="BM483" s="11">
        <f t="shared" si="289"/>
        <v>-1171.9450043500001</v>
      </c>
      <c r="BN483" s="11">
        <f t="shared" si="290"/>
        <v>-1171.9450043500001</v>
      </c>
      <c r="BO483" s="11">
        <f t="shared" si="291"/>
        <v>-1171.9450043500001</v>
      </c>
      <c r="BP483" s="11">
        <f t="shared" si="292"/>
        <v>-1072.2394985000005</v>
      </c>
      <c r="BQ483" s="11">
        <f t="shared" si="293"/>
        <v>-922.67625435000002</v>
      </c>
      <c r="BR483" s="11">
        <f t="shared" si="294"/>
        <v>-822.9707485000007</v>
      </c>
    </row>
    <row r="484" spans="1:70" ht="16" customHeight="1">
      <c r="A484" s="2">
        <v>43970</v>
      </c>
      <c r="B484" s="10" t="s">
        <v>1703</v>
      </c>
      <c r="C484" s="11">
        <v>7</v>
      </c>
      <c r="D484" s="10">
        <v>139</v>
      </c>
      <c r="E484" s="10">
        <v>-0.3</v>
      </c>
      <c r="I484" s="11">
        <v>2.503974358974357E-2</v>
      </c>
      <c r="K484" s="11">
        <v>0</v>
      </c>
      <c r="L484" s="11" t="s">
        <v>201</v>
      </c>
      <c r="M484" s="11" t="s">
        <v>200</v>
      </c>
      <c r="N484" s="11" t="s">
        <v>1475</v>
      </c>
      <c r="O484" s="11" t="s">
        <v>202</v>
      </c>
      <c r="P484" s="11" t="s">
        <v>205</v>
      </c>
      <c r="Q484" s="11" t="s">
        <v>205</v>
      </c>
      <c r="R484" s="11" t="s">
        <v>206</v>
      </c>
      <c r="S484" s="11" t="s">
        <v>206</v>
      </c>
      <c r="T484" s="11" t="s">
        <v>203</v>
      </c>
      <c r="U484" s="11" t="s">
        <v>203</v>
      </c>
      <c r="V484" s="11" t="s">
        <v>203</v>
      </c>
      <c r="W484" s="11" t="s">
        <v>201</v>
      </c>
      <c r="X484" s="11" t="s">
        <v>203</v>
      </c>
      <c r="Y484" s="11" t="s">
        <v>201</v>
      </c>
      <c r="Z484" s="11" t="s">
        <v>201</v>
      </c>
      <c r="AA484" s="11" t="s">
        <v>203</v>
      </c>
      <c r="AB484" s="11" t="s">
        <v>203</v>
      </c>
      <c r="AC484" s="11" t="s">
        <v>201</v>
      </c>
      <c r="AD484" s="11" t="s">
        <v>202</v>
      </c>
      <c r="AH484" s="11">
        <f t="shared" si="260"/>
        <v>912.78750000000014</v>
      </c>
      <c r="AI484" s="11">
        <f t="shared" si="261"/>
        <v>1915.7124999999996</v>
      </c>
      <c r="AJ484" s="11">
        <f t="shared" si="262"/>
        <v>411.32500000000005</v>
      </c>
      <c r="AK484" s="11">
        <f t="shared" si="263"/>
        <v>-1594.5249999999999</v>
      </c>
      <c r="AL484" s="11">
        <f t="shared" si="264"/>
        <v>-1594.5249999999999</v>
      </c>
      <c r="AM484" s="11">
        <f t="shared" si="265"/>
        <v>-1093.0625</v>
      </c>
      <c r="AN484" s="11">
        <f t="shared" si="266"/>
        <v>-1093.0625</v>
      </c>
      <c r="AO484" s="11">
        <f t="shared" si="267"/>
        <v>-90.137500000000017</v>
      </c>
      <c r="AP484" s="11">
        <f t="shared" si="268"/>
        <v>-90.137500000000017</v>
      </c>
      <c r="AQ484" s="11">
        <f t="shared" si="269"/>
        <v>-90.137500000000017</v>
      </c>
      <c r="AR484" s="11">
        <f t="shared" si="270"/>
        <v>-591.6</v>
      </c>
      <c r="AS484" s="11">
        <f t="shared" si="271"/>
        <v>-90.137500000000017</v>
      </c>
      <c r="AT484" s="11">
        <f t="shared" si="272"/>
        <v>-591.6</v>
      </c>
      <c r="AU484" s="11">
        <f t="shared" si="273"/>
        <v>-591.6</v>
      </c>
      <c r="AV484" s="11">
        <f t="shared" si="274"/>
        <v>-90.137500000000017</v>
      </c>
      <c r="AW484" s="11">
        <f t="shared" si="275"/>
        <v>-90.137500000000017</v>
      </c>
      <c r="AX484" s="11">
        <f t="shared" si="276"/>
        <v>-591.6</v>
      </c>
      <c r="AY484" s="11">
        <f t="shared" si="277"/>
        <v>411.32500000000005</v>
      </c>
      <c r="AZ484" s="11"/>
      <c r="BA484" s="11"/>
      <c r="BB484" s="11">
        <f t="shared" si="278"/>
        <v>-2087.2124999999996</v>
      </c>
      <c r="BC484" s="11">
        <f t="shared" si="279"/>
        <v>-3084.2875000000004</v>
      </c>
      <c r="BD484" s="11">
        <f t="shared" si="280"/>
        <v>-1588.675</v>
      </c>
      <c r="BE484" s="11">
        <f t="shared" si="281"/>
        <v>405.47500000000002</v>
      </c>
      <c r="BF484" s="11">
        <f t="shared" si="282"/>
        <v>405.47500000000002</v>
      </c>
      <c r="BG484" s="11">
        <f t="shared" si="283"/>
        <v>-93.062500000000028</v>
      </c>
      <c r="BH484" s="11">
        <f t="shared" si="284"/>
        <v>-93.062500000000028</v>
      </c>
      <c r="BI484" s="11">
        <f t="shared" si="285"/>
        <v>-1090.1374999999998</v>
      </c>
      <c r="BJ484" s="11">
        <f t="shared" si="286"/>
        <v>-1090.1374999999998</v>
      </c>
      <c r="BK484" s="11">
        <f t="shared" si="287"/>
        <v>-1090.1374999999998</v>
      </c>
      <c r="BL484" s="11">
        <f t="shared" si="288"/>
        <v>-591.6</v>
      </c>
      <c r="BM484" s="11">
        <f t="shared" si="289"/>
        <v>-1090.1374999999998</v>
      </c>
      <c r="BN484" s="11">
        <f t="shared" si="290"/>
        <v>-591.6</v>
      </c>
      <c r="BO484" s="11">
        <f t="shared" si="291"/>
        <v>-591.6</v>
      </c>
      <c r="BP484" s="11">
        <f t="shared" si="292"/>
        <v>-1090.1374999999998</v>
      </c>
      <c r="BQ484" s="11">
        <f t="shared" si="293"/>
        <v>-1090.1374999999998</v>
      </c>
      <c r="BR484" s="11">
        <f t="shared" si="294"/>
        <v>-591.6</v>
      </c>
    </row>
    <row r="485" spans="1:70" ht="16" customHeight="1">
      <c r="A485" s="2">
        <v>43970</v>
      </c>
      <c r="B485" s="10" t="s">
        <v>436</v>
      </c>
      <c r="C485" s="11">
        <v>8</v>
      </c>
      <c r="D485" s="10">
        <v>132</v>
      </c>
      <c r="E485" s="10">
        <v>0.2</v>
      </c>
      <c r="K485" s="11">
        <v>0</v>
      </c>
      <c r="L485" s="11" t="s">
        <v>1328</v>
      </c>
      <c r="M485" s="11" t="s">
        <v>1324</v>
      </c>
      <c r="N485" s="11" t="s">
        <v>1324</v>
      </c>
      <c r="O485" s="11" t="s">
        <v>1323</v>
      </c>
      <c r="P485" s="11" t="s">
        <v>1326</v>
      </c>
      <c r="Q485" s="11" t="s">
        <v>1323</v>
      </c>
      <c r="R485" s="11" t="s">
        <v>1323</v>
      </c>
      <c r="S485" s="11" t="s">
        <v>1324</v>
      </c>
      <c r="T485" s="11" t="s">
        <v>1323</v>
      </c>
      <c r="U485" s="11" t="s">
        <v>1326</v>
      </c>
      <c r="V485" s="11" t="s">
        <v>1323</v>
      </c>
      <c r="W485" s="11" t="s">
        <v>1324</v>
      </c>
      <c r="X485" s="11" t="s">
        <v>1324</v>
      </c>
      <c r="Y485" s="11" t="s">
        <v>1328</v>
      </c>
      <c r="Z485" s="11" t="s">
        <v>1324</v>
      </c>
      <c r="AA485" s="11" t="s">
        <v>1324</v>
      </c>
      <c r="AB485" s="11" t="s">
        <v>1324</v>
      </c>
      <c r="AC485" s="11" t="s">
        <v>1323</v>
      </c>
      <c r="AD485" s="11" t="s">
        <v>1326</v>
      </c>
      <c r="AH485" s="11">
        <f t="shared" si="260"/>
        <v>-773.08750000000009</v>
      </c>
      <c r="AI485" s="11">
        <f t="shared" si="261"/>
        <v>-773.08750000000009</v>
      </c>
      <c r="AJ485" s="11">
        <f t="shared" si="262"/>
        <v>-271.62500000000011</v>
      </c>
      <c r="AK485" s="11">
        <f t="shared" si="263"/>
        <v>229.83749999999986</v>
      </c>
      <c r="AL485" s="11">
        <f t="shared" si="264"/>
        <v>-271.62500000000011</v>
      </c>
      <c r="AM485" s="11">
        <f t="shared" si="265"/>
        <v>-271.62500000000011</v>
      </c>
      <c r="AN485" s="11">
        <f t="shared" si="266"/>
        <v>-773.08750000000009</v>
      </c>
      <c r="AO485" s="11">
        <f t="shared" si="267"/>
        <v>-271.62500000000011</v>
      </c>
      <c r="AP485" s="11">
        <f t="shared" si="268"/>
        <v>229.83749999999986</v>
      </c>
      <c r="AQ485" s="11">
        <f t="shared" si="269"/>
        <v>-271.62500000000011</v>
      </c>
      <c r="AR485" s="11">
        <f t="shared" si="270"/>
        <v>-773.08750000000009</v>
      </c>
      <c r="AS485" s="11">
        <f t="shared" si="271"/>
        <v>-773.08750000000009</v>
      </c>
      <c r="AT485" s="11">
        <f t="shared" si="272"/>
        <v>-1274.5500000000002</v>
      </c>
      <c r="AU485" s="11">
        <f t="shared" si="273"/>
        <v>-773.08750000000009</v>
      </c>
      <c r="AV485" s="11">
        <f t="shared" si="274"/>
        <v>-773.08750000000009</v>
      </c>
      <c r="AW485" s="11">
        <f t="shared" si="275"/>
        <v>-773.08750000000009</v>
      </c>
      <c r="AX485" s="11">
        <f t="shared" si="276"/>
        <v>-271.62500000000011</v>
      </c>
      <c r="AY485" s="11">
        <f t="shared" si="277"/>
        <v>229.83749999999986</v>
      </c>
      <c r="AZ485" s="11"/>
      <c r="BA485" s="11"/>
      <c r="BB485" s="11">
        <f t="shared" si="278"/>
        <v>-1773.0875000000001</v>
      </c>
      <c r="BC485" s="11">
        <f t="shared" si="279"/>
        <v>-1773.0875000000001</v>
      </c>
      <c r="BD485" s="11">
        <f t="shared" si="280"/>
        <v>-2271.625</v>
      </c>
      <c r="BE485" s="11">
        <f t="shared" si="281"/>
        <v>-2770.1624999999999</v>
      </c>
      <c r="BF485" s="11">
        <f t="shared" si="282"/>
        <v>-2271.625</v>
      </c>
      <c r="BG485" s="11">
        <f t="shared" si="283"/>
        <v>-2271.625</v>
      </c>
      <c r="BH485" s="11">
        <f t="shared" si="284"/>
        <v>-1773.0875000000001</v>
      </c>
      <c r="BI485" s="11">
        <f t="shared" si="285"/>
        <v>-2271.625</v>
      </c>
      <c r="BJ485" s="11">
        <f t="shared" si="286"/>
        <v>-2770.1624999999999</v>
      </c>
      <c r="BK485" s="11">
        <f t="shared" si="287"/>
        <v>-2271.625</v>
      </c>
      <c r="BL485" s="11">
        <f t="shared" si="288"/>
        <v>-1773.0875000000001</v>
      </c>
      <c r="BM485" s="11">
        <f t="shared" si="289"/>
        <v>-1773.0875000000001</v>
      </c>
      <c r="BN485" s="11">
        <f t="shared" si="290"/>
        <v>-1274.5500000000002</v>
      </c>
      <c r="BO485" s="11">
        <f t="shared" si="291"/>
        <v>-1773.0875000000001</v>
      </c>
      <c r="BP485" s="11">
        <f t="shared" si="292"/>
        <v>-1773.0875000000001</v>
      </c>
      <c r="BQ485" s="11">
        <f t="shared" si="293"/>
        <v>-1773.0875000000001</v>
      </c>
      <c r="BR485" s="11">
        <f t="shared" si="294"/>
        <v>-2271.625</v>
      </c>
    </row>
    <row r="486" spans="1:70" ht="16" customHeight="1">
      <c r="A486" s="2">
        <v>43970</v>
      </c>
      <c r="B486" s="10" t="s">
        <v>1009</v>
      </c>
      <c r="C486" s="11">
        <v>9</v>
      </c>
      <c r="D486" s="10">
        <v>131</v>
      </c>
      <c r="E486" s="10">
        <v>-0.3</v>
      </c>
      <c r="I486" s="11">
        <v>1.372072072072069E-2</v>
      </c>
      <c r="K486" s="11">
        <v>0</v>
      </c>
      <c r="L486" s="11" t="s">
        <v>1287</v>
      </c>
      <c r="M486" s="11" t="s">
        <v>1288</v>
      </c>
      <c r="N486" s="11" t="s">
        <v>1288</v>
      </c>
      <c r="O486" s="11" t="s">
        <v>1285</v>
      </c>
      <c r="P486" s="11" t="s">
        <v>1285</v>
      </c>
      <c r="Q486" s="11" t="s">
        <v>1286</v>
      </c>
      <c r="R486" s="11" t="s">
        <v>1287</v>
      </c>
      <c r="S486" s="11" t="s">
        <v>1587</v>
      </c>
      <c r="T486" s="11" t="s">
        <v>1285</v>
      </c>
      <c r="U486" s="11" t="s">
        <v>1285</v>
      </c>
      <c r="V486" s="11" t="s">
        <v>1290</v>
      </c>
      <c r="W486" s="11" t="s">
        <v>1290</v>
      </c>
      <c r="X486" s="11" t="s">
        <v>1290</v>
      </c>
      <c r="Y486" s="11" t="s">
        <v>1288</v>
      </c>
      <c r="Z486" s="11" t="s">
        <v>1288</v>
      </c>
      <c r="AA486" s="11" t="s">
        <v>1290</v>
      </c>
      <c r="AB486" s="11" t="s">
        <v>1290</v>
      </c>
      <c r="AC486" s="11" t="s">
        <v>1285</v>
      </c>
      <c r="AD486" s="11" t="s">
        <v>1290</v>
      </c>
      <c r="AH486" s="11">
        <f t="shared" si="260"/>
        <v>520.07500000000005</v>
      </c>
      <c r="AI486" s="11">
        <f t="shared" si="261"/>
        <v>520.07500000000005</v>
      </c>
      <c r="AJ486" s="11">
        <f t="shared" si="262"/>
        <v>1021.5375000000001</v>
      </c>
      <c r="AK486" s="11">
        <f t="shared" si="263"/>
        <v>1021.5375000000001</v>
      </c>
      <c r="AL486" s="11">
        <f t="shared" si="264"/>
        <v>-984.3125</v>
      </c>
      <c r="AM486" s="11">
        <f t="shared" si="265"/>
        <v>-482.85</v>
      </c>
      <c r="AN486" s="11">
        <f t="shared" si="266"/>
        <v>18.612499999999983</v>
      </c>
      <c r="AO486" s="11">
        <f t="shared" si="267"/>
        <v>1021.5375000000001</v>
      </c>
      <c r="AP486" s="11">
        <f t="shared" si="268"/>
        <v>1021.5375000000001</v>
      </c>
      <c r="AQ486" s="11">
        <f t="shared" si="269"/>
        <v>1523</v>
      </c>
      <c r="AR486" s="11">
        <f t="shared" si="270"/>
        <v>1523</v>
      </c>
      <c r="AS486" s="11">
        <f t="shared" si="271"/>
        <v>1523</v>
      </c>
      <c r="AT486" s="11">
        <f t="shared" si="272"/>
        <v>520.07500000000005</v>
      </c>
      <c r="AU486" s="11">
        <f t="shared" si="273"/>
        <v>520.07500000000005</v>
      </c>
      <c r="AV486" s="11">
        <f t="shared" si="274"/>
        <v>1523</v>
      </c>
      <c r="AW486" s="11">
        <f t="shared" si="275"/>
        <v>1523</v>
      </c>
      <c r="AX486" s="11">
        <f t="shared" si="276"/>
        <v>1021.5375000000001</v>
      </c>
      <c r="AY486" s="11">
        <f t="shared" si="277"/>
        <v>1523</v>
      </c>
      <c r="AZ486" s="11"/>
      <c r="BA486" s="11"/>
      <c r="BB486" s="11">
        <f t="shared" si="278"/>
        <v>-1479.925</v>
      </c>
      <c r="BC486" s="11">
        <f t="shared" si="279"/>
        <v>-1479.925</v>
      </c>
      <c r="BD486" s="11">
        <f t="shared" si="280"/>
        <v>-1978.4624999999999</v>
      </c>
      <c r="BE486" s="11">
        <f t="shared" si="281"/>
        <v>-1978.4624999999999</v>
      </c>
      <c r="BF486" s="11">
        <f t="shared" si="282"/>
        <v>15.687499999999972</v>
      </c>
      <c r="BG486" s="11">
        <f t="shared" si="283"/>
        <v>-482.85</v>
      </c>
      <c r="BH486" s="11">
        <f t="shared" si="284"/>
        <v>-981.38749999999993</v>
      </c>
      <c r="BI486" s="11">
        <f t="shared" si="285"/>
        <v>-1978.4624999999999</v>
      </c>
      <c r="BJ486" s="11">
        <f t="shared" si="286"/>
        <v>-1978.4624999999999</v>
      </c>
      <c r="BK486" s="11">
        <f t="shared" si="287"/>
        <v>-2477</v>
      </c>
      <c r="BL486" s="11">
        <f t="shared" si="288"/>
        <v>-2477</v>
      </c>
      <c r="BM486" s="11">
        <f t="shared" si="289"/>
        <v>-2477</v>
      </c>
      <c r="BN486" s="11">
        <f t="shared" si="290"/>
        <v>-1479.925</v>
      </c>
      <c r="BO486" s="11">
        <f t="shared" si="291"/>
        <v>-1479.925</v>
      </c>
      <c r="BP486" s="11">
        <f t="shared" si="292"/>
        <v>-2477</v>
      </c>
      <c r="BQ486" s="11">
        <f t="shared" si="293"/>
        <v>-2477</v>
      </c>
      <c r="BR486" s="11">
        <f t="shared" si="294"/>
        <v>-1978.4624999999999</v>
      </c>
    </row>
    <row r="487" spans="1:70" ht="16" customHeight="1">
      <c r="A487" s="2">
        <v>43970</v>
      </c>
      <c r="B487" s="10" t="s">
        <v>238</v>
      </c>
      <c r="C487" s="11">
        <v>10</v>
      </c>
      <c r="D487" s="10">
        <v>124</v>
      </c>
      <c r="E487" s="10">
        <v>-0.7</v>
      </c>
      <c r="I487" s="11">
        <v>1.1199224806201421E-2</v>
      </c>
      <c r="K487" s="11">
        <v>0</v>
      </c>
      <c r="L487" s="11" t="s">
        <v>1945</v>
      </c>
      <c r="M487" s="11" t="s">
        <v>2272</v>
      </c>
      <c r="N487" s="11" t="s">
        <v>710</v>
      </c>
      <c r="O487" s="11" t="s">
        <v>1946</v>
      </c>
      <c r="P487" s="11" t="s">
        <v>1357</v>
      </c>
      <c r="Q487" s="11" t="s">
        <v>1357</v>
      </c>
      <c r="R487" s="11" t="s">
        <v>1356</v>
      </c>
      <c r="S487" s="11" t="s">
        <v>1356</v>
      </c>
      <c r="T487" s="11" t="s">
        <v>1704</v>
      </c>
      <c r="U487" s="11" t="s">
        <v>1704</v>
      </c>
      <c r="V487" s="11" t="s">
        <v>1704</v>
      </c>
      <c r="W487" s="11" t="s">
        <v>1357</v>
      </c>
      <c r="X487" s="11" t="s">
        <v>1704</v>
      </c>
      <c r="Y487" s="11" t="s">
        <v>1704</v>
      </c>
      <c r="Z487" s="11" t="s">
        <v>1357</v>
      </c>
      <c r="AA487" s="11" t="s">
        <v>1357</v>
      </c>
      <c r="AB487" s="11" t="s">
        <v>1357</v>
      </c>
      <c r="AC487" s="11" t="s">
        <v>1357</v>
      </c>
      <c r="AD487" s="11" t="s">
        <v>1704</v>
      </c>
      <c r="AH487" s="11">
        <f t="shared" si="260"/>
        <v>443.95000000000005</v>
      </c>
      <c r="AI487" s="11">
        <f t="shared" si="261"/>
        <v>945.41250000000014</v>
      </c>
      <c r="AJ487" s="11">
        <f t="shared" si="262"/>
        <v>-1060.4375</v>
      </c>
      <c r="AK487" s="11">
        <f t="shared" si="263"/>
        <v>-3066.2875000000004</v>
      </c>
      <c r="AL487" s="11">
        <f t="shared" si="264"/>
        <v>-3066.2875000000004</v>
      </c>
      <c r="AM487" s="11">
        <f t="shared" si="265"/>
        <v>-3567.75</v>
      </c>
      <c r="AN487" s="11">
        <f t="shared" si="266"/>
        <v>-3567.75</v>
      </c>
      <c r="AO487" s="11">
        <f t="shared" si="267"/>
        <v>-2564.8250000000003</v>
      </c>
      <c r="AP487" s="11">
        <f t="shared" si="268"/>
        <v>-2564.8250000000003</v>
      </c>
      <c r="AQ487" s="11">
        <f t="shared" si="269"/>
        <v>-2564.8250000000003</v>
      </c>
      <c r="AR487" s="11">
        <f t="shared" si="270"/>
        <v>-3066.2875000000004</v>
      </c>
      <c r="AS487" s="11">
        <f t="shared" si="271"/>
        <v>-2564.8250000000003</v>
      </c>
      <c r="AT487" s="11">
        <f t="shared" si="272"/>
        <v>-2564.8250000000003</v>
      </c>
      <c r="AU487" s="11">
        <f t="shared" si="273"/>
        <v>-3066.2875000000004</v>
      </c>
      <c r="AV487" s="11">
        <f t="shared" si="274"/>
        <v>-3066.2875000000004</v>
      </c>
      <c r="AW487" s="11">
        <f t="shared" si="275"/>
        <v>-3066.2875000000004</v>
      </c>
      <c r="AX487" s="11">
        <f t="shared" si="276"/>
        <v>-3066.2875000000004</v>
      </c>
      <c r="AY487" s="11">
        <f t="shared" si="277"/>
        <v>-2564.8250000000003</v>
      </c>
      <c r="AZ487" s="11"/>
      <c r="BA487" s="11"/>
      <c r="BB487" s="11">
        <f t="shared" si="278"/>
        <v>-1556.05</v>
      </c>
      <c r="BC487" s="11">
        <f t="shared" si="279"/>
        <v>-2054.5874999999996</v>
      </c>
      <c r="BD487" s="11">
        <f t="shared" si="280"/>
        <v>-60.437500000000028</v>
      </c>
      <c r="BE487" s="11">
        <f t="shared" si="281"/>
        <v>1933.7124999999996</v>
      </c>
      <c r="BF487" s="11">
        <f t="shared" si="282"/>
        <v>1933.7124999999996</v>
      </c>
      <c r="BG487" s="11">
        <f t="shared" si="283"/>
        <v>2432.25</v>
      </c>
      <c r="BH487" s="11">
        <f t="shared" si="284"/>
        <v>2432.25</v>
      </c>
      <c r="BI487" s="11">
        <f t="shared" si="285"/>
        <v>1435.175</v>
      </c>
      <c r="BJ487" s="11">
        <f t="shared" si="286"/>
        <v>1435.175</v>
      </c>
      <c r="BK487" s="11">
        <f t="shared" si="287"/>
        <v>1435.175</v>
      </c>
      <c r="BL487" s="11">
        <f t="shared" si="288"/>
        <v>1933.7124999999996</v>
      </c>
      <c r="BM487" s="11">
        <f t="shared" si="289"/>
        <v>1435.175</v>
      </c>
      <c r="BN487" s="11">
        <f t="shared" si="290"/>
        <v>1435.175</v>
      </c>
      <c r="BO487" s="11">
        <f t="shared" si="291"/>
        <v>1933.7124999999996</v>
      </c>
      <c r="BP487" s="11">
        <f t="shared" si="292"/>
        <v>1933.7124999999996</v>
      </c>
      <c r="BQ487" s="11">
        <f t="shared" si="293"/>
        <v>1933.7124999999996</v>
      </c>
      <c r="BR487" s="11">
        <f t="shared" si="294"/>
        <v>1933.7124999999996</v>
      </c>
    </row>
    <row r="488" spans="1:70" ht="16" customHeight="1">
      <c r="A488" s="2">
        <v>43970</v>
      </c>
      <c r="B488" s="10" t="s">
        <v>1764</v>
      </c>
      <c r="C488" s="11">
        <v>11</v>
      </c>
      <c r="D488" s="10">
        <v>122</v>
      </c>
      <c r="E488" s="10">
        <v>-1.2</v>
      </c>
      <c r="K488" s="11">
        <v>0</v>
      </c>
      <c r="L488" s="11" t="s">
        <v>151</v>
      </c>
      <c r="M488" s="11" t="s">
        <v>152</v>
      </c>
      <c r="N488" s="11" t="s">
        <v>151</v>
      </c>
      <c r="O488" s="11" t="s">
        <v>152</v>
      </c>
      <c r="P488" s="11" t="s">
        <v>153</v>
      </c>
      <c r="Q488" s="11" t="s">
        <v>153</v>
      </c>
      <c r="R488" s="11" t="s">
        <v>153</v>
      </c>
      <c r="S488" s="11" t="s">
        <v>154</v>
      </c>
      <c r="T488" s="11" t="s">
        <v>154</v>
      </c>
      <c r="U488" s="11" t="s">
        <v>154</v>
      </c>
      <c r="V488" s="11" t="s">
        <v>154</v>
      </c>
      <c r="W488" s="11" t="s">
        <v>154</v>
      </c>
      <c r="X488" s="11" t="s">
        <v>153</v>
      </c>
      <c r="Y488" s="11" t="s">
        <v>153</v>
      </c>
      <c r="Z488" s="11" t="s">
        <v>153</v>
      </c>
      <c r="AA488" s="11" t="s">
        <v>151</v>
      </c>
      <c r="AB488" s="11" t="s">
        <v>153</v>
      </c>
      <c r="AC488" s="11" t="s">
        <v>153</v>
      </c>
      <c r="AD488" s="11" t="s">
        <v>154</v>
      </c>
      <c r="AH488" s="11">
        <f t="shared" si="260"/>
        <v>-1043.0374999999999</v>
      </c>
      <c r="AI488" s="11">
        <f t="shared" si="261"/>
        <v>-541.57500000000005</v>
      </c>
      <c r="AJ488" s="11">
        <f t="shared" si="262"/>
        <v>-1043.0374999999999</v>
      </c>
      <c r="AK488" s="11">
        <f t="shared" si="263"/>
        <v>-40.11250000000004</v>
      </c>
      <c r="AL488" s="11">
        <f t="shared" si="264"/>
        <v>-40.11250000000004</v>
      </c>
      <c r="AM488" s="11">
        <f t="shared" si="265"/>
        <v>-40.11250000000004</v>
      </c>
      <c r="AN488" s="11">
        <f t="shared" si="266"/>
        <v>461.34999999999991</v>
      </c>
      <c r="AO488" s="11">
        <f t="shared" si="267"/>
        <v>461.34999999999991</v>
      </c>
      <c r="AP488" s="11">
        <f t="shared" si="268"/>
        <v>461.34999999999991</v>
      </c>
      <c r="AQ488" s="11">
        <f t="shared" si="269"/>
        <v>461.34999999999991</v>
      </c>
      <c r="AR488" s="11">
        <f t="shared" si="270"/>
        <v>461.34999999999991</v>
      </c>
      <c r="AS488" s="11">
        <f t="shared" si="271"/>
        <v>-40.11250000000004</v>
      </c>
      <c r="AT488" s="11">
        <f t="shared" si="272"/>
        <v>-40.11250000000004</v>
      </c>
      <c r="AU488" s="11">
        <f t="shared" si="273"/>
        <v>-40.11250000000004</v>
      </c>
      <c r="AV488" s="11">
        <f t="shared" si="274"/>
        <v>-541.57500000000005</v>
      </c>
      <c r="AW488" s="11">
        <f t="shared" si="275"/>
        <v>-40.11250000000004</v>
      </c>
      <c r="AX488" s="11">
        <f t="shared" si="276"/>
        <v>-40.11250000000004</v>
      </c>
      <c r="AY488" s="11">
        <f t="shared" si="277"/>
        <v>461.34999999999991</v>
      </c>
      <c r="AZ488" s="11"/>
      <c r="BA488" s="11"/>
      <c r="BB488" s="11">
        <f t="shared" si="278"/>
        <v>-43.037500000000023</v>
      </c>
      <c r="BC488" s="11">
        <f t="shared" si="279"/>
        <v>-541.57500000000005</v>
      </c>
      <c r="BD488" s="11">
        <f t="shared" si="280"/>
        <v>-43.037500000000023</v>
      </c>
      <c r="BE488" s="11">
        <f t="shared" si="281"/>
        <v>-1040.1125000000002</v>
      </c>
      <c r="BF488" s="11">
        <f t="shared" si="282"/>
        <v>-1040.1125000000002</v>
      </c>
      <c r="BG488" s="11">
        <f t="shared" si="283"/>
        <v>-1040.1125000000002</v>
      </c>
      <c r="BH488" s="11">
        <f t="shared" si="284"/>
        <v>-1538.6499999999999</v>
      </c>
      <c r="BI488" s="11">
        <f t="shared" si="285"/>
        <v>-1538.6499999999999</v>
      </c>
      <c r="BJ488" s="11">
        <f t="shared" si="286"/>
        <v>-1538.6499999999999</v>
      </c>
      <c r="BK488" s="11">
        <f t="shared" si="287"/>
        <v>-1538.6499999999999</v>
      </c>
      <c r="BL488" s="11">
        <f t="shared" si="288"/>
        <v>-1538.6499999999999</v>
      </c>
      <c r="BM488" s="11">
        <f t="shared" si="289"/>
        <v>-1040.1125000000002</v>
      </c>
      <c r="BN488" s="11">
        <f t="shared" si="290"/>
        <v>-1040.1125000000002</v>
      </c>
      <c r="BO488" s="11">
        <f t="shared" si="291"/>
        <v>-1040.1125000000002</v>
      </c>
      <c r="BP488" s="11">
        <f t="shared" si="292"/>
        <v>-541.57500000000005</v>
      </c>
      <c r="BQ488" s="11">
        <f t="shared" si="293"/>
        <v>-1040.1125000000002</v>
      </c>
      <c r="BR488" s="11">
        <f t="shared" si="294"/>
        <v>-1040.1125000000002</v>
      </c>
    </row>
    <row r="489" spans="1:70" ht="16" customHeight="1">
      <c r="A489" s="2">
        <v>43970</v>
      </c>
      <c r="B489" s="10" t="s">
        <v>803</v>
      </c>
      <c r="C489" s="11">
        <v>12</v>
      </c>
      <c r="D489" s="10">
        <v>120</v>
      </c>
      <c r="E489" s="10">
        <v>-3.4</v>
      </c>
      <c r="I489" s="11">
        <v>3.873508353221948E-2</v>
      </c>
      <c r="K489" s="11">
        <v>0</v>
      </c>
      <c r="L489" s="11" t="s">
        <v>1025</v>
      </c>
      <c r="M489" s="11" t="s">
        <v>1024</v>
      </c>
      <c r="N489" s="11" t="s">
        <v>1399</v>
      </c>
      <c r="O489" s="11" t="s">
        <v>1024</v>
      </c>
      <c r="P489" s="11" t="s">
        <v>1400</v>
      </c>
      <c r="Q489" s="11" t="s">
        <v>1025</v>
      </c>
      <c r="R489" s="11" t="s">
        <v>941</v>
      </c>
      <c r="S489" s="11" t="s">
        <v>941</v>
      </c>
      <c r="T489" s="11" t="s">
        <v>1400</v>
      </c>
      <c r="U489" s="11" t="s">
        <v>1399</v>
      </c>
      <c r="V489" s="11" t="s">
        <v>1399</v>
      </c>
      <c r="W489" s="11" t="s">
        <v>1023</v>
      </c>
      <c r="X489" s="11" t="s">
        <v>209</v>
      </c>
      <c r="Y489" s="11" t="s">
        <v>209</v>
      </c>
      <c r="Z489" s="11" t="s">
        <v>145</v>
      </c>
      <c r="AA489" s="11" t="s">
        <v>145</v>
      </c>
      <c r="AB489" s="11" t="s">
        <v>144</v>
      </c>
      <c r="AC489" s="11" t="s">
        <v>146</v>
      </c>
      <c r="AD489" s="11" t="s">
        <v>146</v>
      </c>
      <c r="AH489" s="11">
        <f t="shared" si="260"/>
        <v>-407.6875</v>
      </c>
      <c r="AI489" s="11">
        <f t="shared" si="261"/>
        <v>595.23749999999995</v>
      </c>
      <c r="AJ489" s="11">
        <f t="shared" si="262"/>
        <v>-407.6875</v>
      </c>
      <c r="AK489" s="11">
        <f t="shared" si="263"/>
        <v>93.77499999999992</v>
      </c>
      <c r="AL489" s="11">
        <f t="shared" si="264"/>
        <v>-909.15</v>
      </c>
      <c r="AM489" s="11">
        <f t="shared" si="265"/>
        <v>-1912.075</v>
      </c>
      <c r="AN489" s="11">
        <f t="shared" si="266"/>
        <v>-1912.075</v>
      </c>
      <c r="AO489" s="11">
        <f t="shared" si="267"/>
        <v>93.77499999999992</v>
      </c>
      <c r="AP489" s="11">
        <f t="shared" si="268"/>
        <v>595.23749999999995</v>
      </c>
      <c r="AQ489" s="11">
        <f t="shared" si="269"/>
        <v>595.23749999999995</v>
      </c>
      <c r="AR489" s="11">
        <f t="shared" si="270"/>
        <v>3102.55</v>
      </c>
      <c r="AS489" s="11">
        <f t="shared" si="271"/>
        <v>4606.9375</v>
      </c>
      <c r="AT489" s="11">
        <f t="shared" si="272"/>
        <v>4606.9375</v>
      </c>
      <c r="AU489" s="11">
        <f t="shared" si="273"/>
        <v>7114.25</v>
      </c>
      <c r="AV489" s="11">
        <f t="shared" si="274"/>
        <v>7114.25</v>
      </c>
      <c r="AW489" s="11">
        <f t="shared" si="275"/>
        <v>7615.7124999999996</v>
      </c>
      <c r="AX489" s="11">
        <f t="shared" si="276"/>
        <v>6612.7875000000004</v>
      </c>
      <c r="AY489" s="11">
        <f t="shared" si="277"/>
        <v>6612.7875000000004</v>
      </c>
      <c r="AZ489" s="11"/>
      <c r="BA489" s="11"/>
      <c r="BB489" s="11">
        <f t="shared" si="278"/>
        <v>-1407.6875</v>
      </c>
      <c r="BC489" s="11">
        <f t="shared" si="279"/>
        <v>-2404.7624999999998</v>
      </c>
      <c r="BD489" s="11">
        <f t="shared" si="280"/>
        <v>-1407.6875</v>
      </c>
      <c r="BE489" s="11">
        <f t="shared" si="281"/>
        <v>-1906.2250000000001</v>
      </c>
      <c r="BF489" s="11">
        <f t="shared" si="282"/>
        <v>-909.15</v>
      </c>
      <c r="BG489" s="11">
        <f t="shared" si="283"/>
        <v>87.924999999999955</v>
      </c>
      <c r="BH489" s="11">
        <f t="shared" si="284"/>
        <v>87.924999999999955</v>
      </c>
      <c r="BI489" s="11">
        <f t="shared" si="285"/>
        <v>-1906.2250000000001</v>
      </c>
      <c r="BJ489" s="11">
        <f t="shared" si="286"/>
        <v>-2404.7624999999998</v>
      </c>
      <c r="BK489" s="11">
        <f t="shared" si="287"/>
        <v>-2404.7624999999998</v>
      </c>
      <c r="BL489" s="11">
        <f t="shared" si="288"/>
        <v>-4897.45</v>
      </c>
      <c r="BM489" s="11">
        <f t="shared" si="289"/>
        <v>-6393.0625</v>
      </c>
      <c r="BN489" s="11">
        <f t="shared" si="290"/>
        <v>-6393.0625</v>
      </c>
      <c r="BO489" s="11">
        <f t="shared" si="291"/>
        <v>-8885.75</v>
      </c>
      <c r="BP489" s="11">
        <f t="shared" si="292"/>
        <v>-8885.75</v>
      </c>
      <c r="BQ489" s="11">
        <f t="shared" si="293"/>
        <v>-9384.2875000000004</v>
      </c>
      <c r="BR489" s="11">
        <f t="shared" si="294"/>
        <v>-8387.2124999999996</v>
      </c>
    </row>
    <row r="490" spans="1:70" ht="16" customHeight="1">
      <c r="A490" s="2">
        <v>43970</v>
      </c>
      <c r="B490" s="10" t="s">
        <v>175</v>
      </c>
      <c r="C490" s="11">
        <v>13</v>
      </c>
      <c r="D490" s="10">
        <v>112</v>
      </c>
      <c r="E490" s="10">
        <v>-0.5</v>
      </c>
      <c r="I490" s="11">
        <v>5.3086233480176118E-2</v>
      </c>
      <c r="K490" s="11">
        <v>0</v>
      </c>
      <c r="L490" s="11" t="s">
        <v>1442</v>
      </c>
      <c r="M490" s="11" t="s">
        <v>2215</v>
      </c>
      <c r="N490" s="11" t="s">
        <v>2220</v>
      </c>
      <c r="O490" s="11" t="s">
        <v>2219</v>
      </c>
      <c r="P490" s="11" t="s">
        <v>2571</v>
      </c>
      <c r="Q490" s="11" t="s">
        <v>2220</v>
      </c>
      <c r="R490" s="11" t="s">
        <v>2219</v>
      </c>
      <c r="S490" s="11" t="s">
        <v>2571</v>
      </c>
      <c r="T490" s="11" t="s">
        <v>2671</v>
      </c>
      <c r="U490" s="11" t="s">
        <v>2684</v>
      </c>
      <c r="V490" s="11" t="s">
        <v>2220</v>
      </c>
      <c r="W490" s="11" t="s">
        <v>2220</v>
      </c>
      <c r="X490" s="11" t="s">
        <v>2667</v>
      </c>
      <c r="Y490" s="11" t="s">
        <v>2218</v>
      </c>
      <c r="Z490" s="11" t="s">
        <v>2218</v>
      </c>
      <c r="AA490" s="11" t="s">
        <v>2219</v>
      </c>
      <c r="AB490" s="11" t="s">
        <v>2667</v>
      </c>
      <c r="AC490" s="11" t="s">
        <v>2220</v>
      </c>
      <c r="AD490" s="11" t="s">
        <v>2218</v>
      </c>
      <c r="AH490" s="11">
        <f t="shared" si="260"/>
        <v>5113.75</v>
      </c>
      <c r="AI490" s="11">
        <f t="shared" si="261"/>
        <v>35201.5</v>
      </c>
      <c r="AJ490" s="11">
        <f t="shared" si="262"/>
        <v>25172.25</v>
      </c>
      <c r="AK490" s="11">
        <f t="shared" si="263"/>
        <v>30186.875</v>
      </c>
      <c r="AL490" s="11">
        <f t="shared" si="264"/>
        <v>35201.5</v>
      </c>
      <c r="AM490" s="11">
        <f t="shared" si="265"/>
        <v>25172.25</v>
      </c>
      <c r="AN490" s="11">
        <f t="shared" si="266"/>
        <v>30186.875</v>
      </c>
      <c r="AO490" s="11">
        <f t="shared" si="267"/>
        <v>50245.375</v>
      </c>
      <c r="AP490" s="11">
        <f t="shared" si="268"/>
        <v>45230.75</v>
      </c>
      <c r="AQ490" s="11">
        <f t="shared" si="269"/>
        <v>35201.5</v>
      </c>
      <c r="AR490" s="11">
        <f t="shared" si="270"/>
        <v>35201.5</v>
      </c>
      <c r="AS490" s="11">
        <f t="shared" si="271"/>
        <v>40216.125</v>
      </c>
      <c r="AT490" s="11">
        <f t="shared" si="272"/>
        <v>20157.625</v>
      </c>
      <c r="AU490" s="11">
        <f t="shared" si="273"/>
        <v>20157.625</v>
      </c>
      <c r="AV490" s="11">
        <f t="shared" si="274"/>
        <v>25172.25</v>
      </c>
      <c r="AW490" s="11">
        <f t="shared" si="275"/>
        <v>40216.125</v>
      </c>
      <c r="AX490" s="11">
        <f t="shared" si="276"/>
        <v>35201.5</v>
      </c>
      <c r="AY490" s="11">
        <f t="shared" si="277"/>
        <v>20157.625</v>
      </c>
      <c r="AZ490" s="11"/>
      <c r="BA490" s="11"/>
      <c r="BB490" s="11">
        <f t="shared" si="278"/>
        <v>-14886.25</v>
      </c>
      <c r="BC490" s="11">
        <f t="shared" si="279"/>
        <v>-44798.5</v>
      </c>
      <c r="BD490" s="11">
        <f t="shared" si="280"/>
        <v>-34827.75</v>
      </c>
      <c r="BE490" s="11">
        <f t="shared" si="281"/>
        <v>-39813.125</v>
      </c>
      <c r="BF490" s="11">
        <f t="shared" si="282"/>
        <v>-44798.5</v>
      </c>
      <c r="BG490" s="11">
        <f t="shared" si="283"/>
        <v>-34827.75</v>
      </c>
      <c r="BH490" s="11">
        <f t="shared" si="284"/>
        <v>-39813.125</v>
      </c>
      <c r="BI490" s="11">
        <f t="shared" si="285"/>
        <v>-59754.625</v>
      </c>
      <c r="BJ490" s="11">
        <f t="shared" si="286"/>
        <v>-54769.25</v>
      </c>
      <c r="BK490" s="11">
        <f t="shared" si="287"/>
        <v>-44798.5</v>
      </c>
      <c r="BL490" s="11">
        <f t="shared" si="288"/>
        <v>-44798.5</v>
      </c>
      <c r="BM490" s="11">
        <f t="shared" si="289"/>
        <v>-49783.875</v>
      </c>
      <c r="BN490" s="11">
        <f t="shared" si="290"/>
        <v>-29842.375</v>
      </c>
      <c r="BO490" s="11">
        <f t="shared" si="291"/>
        <v>-29842.375</v>
      </c>
      <c r="BP490" s="11">
        <f t="shared" si="292"/>
        <v>-34827.75</v>
      </c>
      <c r="BQ490" s="11">
        <f t="shared" si="293"/>
        <v>-49783.875</v>
      </c>
      <c r="BR490" s="11">
        <f t="shared" si="294"/>
        <v>-44798.5</v>
      </c>
    </row>
    <row r="491" spans="1:70" ht="16" customHeight="1">
      <c r="A491" s="2">
        <v>43970</v>
      </c>
      <c r="B491" s="10" t="s">
        <v>762</v>
      </c>
      <c r="C491" s="11">
        <v>14</v>
      </c>
      <c r="D491" s="10">
        <v>103</v>
      </c>
      <c r="E491" s="10">
        <v>0.2</v>
      </c>
      <c r="I491" s="11">
        <v>3.3318574812407603E-2</v>
      </c>
      <c r="K491" s="11">
        <v>0</v>
      </c>
      <c r="L491" s="11" t="s">
        <v>161</v>
      </c>
      <c r="M491" s="11" t="s">
        <v>162</v>
      </c>
      <c r="N491" s="11" t="s">
        <v>1539</v>
      </c>
      <c r="O491" s="11" t="s">
        <v>750</v>
      </c>
      <c r="P491" s="11" t="s">
        <v>39</v>
      </c>
      <c r="Q491" s="11" t="s">
        <v>38</v>
      </c>
      <c r="R491" s="11" t="s">
        <v>931</v>
      </c>
      <c r="S491" s="11" t="s">
        <v>39</v>
      </c>
      <c r="T491" s="11" t="s">
        <v>763</v>
      </c>
      <c r="U491" s="11" t="s">
        <v>763</v>
      </c>
      <c r="V491" s="11" t="s">
        <v>763</v>
      </c>
      <c r="W491" s="11" t="s">
        <v>39</v>
      </c>
      <c r="X491" s="11" t="s">
        <v>764</v>
      </c>
      <c r="Y491" s="11" t="s">
        <v>39</v>
      </c>
      <c r="Z491" s="11" t="s">
        <v>763</v>
      </c>
      <c r="AA491" s="11" t="s">
        <v>764</v>
      </c>
      <c r="AB491" s="11" t="s">
        <v>39</v>
      </c>
      <c r="AC491" s="11" t="s">
        <v>764</v>
      </c>
      <c r="AD491" s="11" t="s">
        <v>38</v>
      </c>
      <c r="AH491" s="11">
        <f t="shared" si="260"/>
        <v>123.20699715000063</v>
      </c>
      <c r="AI491" s="11">
        <f t="shared" si="261"/>
        <v>424.08349422500032</v>
      </c>
      <c r="AJ491" s="11">
        <f t="shared" si="262"/>
        <v>825.25550007500112</v>
      </c>
      <c r="AK491" s="11">
        <f t="shared" si="263"/>
        <v>1627.5944971500007</v>
      </c>
      <c r="AL491" s="11">
        <f t="shared" si="264"/>
        <v>1427.0084942250003</v>
      </c>
      <c r="AM491" s="11">
        <f t="shared" si="265"/>
        <v>1527.3040030000013</v>
      </c>
      <c r="AN491" s="11">
        <f t="shared" si="266"/>
        <v>1627.5944971500007</v>
      </c>
      <c r="AO491" s="11">
        <f t="shared" si="267"/>
        <v>1828.1805000750012</v>
      </c>
      <c r="AP491" s="11">
        <f t="shared" si="268"/>
        <v>1828.1805000750012</v>
      </c>
      <c r="AQ491" s="11">
        <f t="shared" si="269"/>
        <v>1828.1805000750012</v>
      </c>
      <c r="AR491" s="11">
        <f t="shared" si="270"/>
        <v>1627.5944971500007</v>
      </c>
      <c r="AS491" s="11">
        <f t="shared" si="271"/>
        <v>1727.8849912999999</v>
      </c>
      <c r="AT491" s="11">
        <f t="shared" si="272"/>
        <v>1627.5944971500007</v>
      </c>
      <c r="AU491" s="11">
        <f t="shared" si="273"/>
        <v>1828.1805000750012</v>
      </c>
      <c r="AV491" s="11">
        <f t="shared" si="274"/>
        <v>1727.8849912999999</v>
      </c>
      <c r="AW491" s="11">
        <f t="shared" si="275"/>
        <v>1627.5944971500007</v>
      </c>
      <c r="AX491" s="11">
        <f t="shared" si="276"/>
        <v>1727.8849912999999</v>
      </c>
      <c r="AY491" s="11">
        <f t="shared" si="277"/>
        <v>1427.0084942250003</v>
      </c>
      <c r="AZ491" s="11"/>
      <c r="BA491" s="11"/>
      <c r="BB491" s="11">
        <f t="shared" si="278"/>
        <v>-676.79700285000058</v>
      </c>
      <c r="BC491" s="11">
        <f t="shared" si="279"/>
        <v>-975.91850577500031</v>
      </c>
      <c r="BD491" s="11">
        <f t="shared" si="280"/>
        <v>-1374.7504999250011</v>
      </c>
      <c r="BE491" s="11">
        <f t="shared" si="281"/>
        <v>-2172.4095028500005</v>
      </c>
      <c r="BF491" s="11">
        <f t="shared" si="282"/>
        <v>-1972.9935057750001</v>
      </c>
      <c r="BG491" s="11">
        <f t="shared" si="283"/>
        <v>-2072.7039970000014</v>
      </c>
      <c r="BH491" s="11">
        <f t="shared" si="284"/>
        <v>-2172.4095028500005</v>
      </c>
      <c r="BI491" s="11">
        <f t="shared" si="285"/>
        <v>-2371.8254999250012</v>
      </c>
      <c r="BJ491" s="11">
        <f t="shared" si="286"/>
        <v>-2371.8254999250012</v>
      </c>
      <c r="BK491" s="11">
        <f t="shared" si="287"/>
        <v>-2371.8254999250012</v>
      </c>
      <c r="BL491" s="11">
        <f t="shared" si="288"/>
        <v>-2172.4095028500005</v>
      </c>
      <c r="BM491" s="11">
        <f t="shared" si="289"/>
        <v>-2272.1150087000001</v>
      </c>
      <c r="BN491" s="11">
        <f t="shared" si="290"/>
        <v>-2172.4095028500005</v>
      </c>
      <c r="BO491" s="11">
        <f t="shared" si="291"/>
        <v>-2371.8254999250012</v>
      </c>
      <c r="BP491" s="11">
        <f t="shared" si="292"/>
        <v>-2272.1150087000001</v>
      </c>
      <c r="BQ491" s="11">
        <f t="shared" si="293"/>
        <v>-2172.4095028500005</v>
      </c>
      <c r="BR491" s="11">
        <f t="shared" si="294"/>
        <v>-2272.1150087000001</v>
      </c>
    </row>
    <row r="492" spans="1:70" ht="16" customHeight="1">
      <c r="A492" s="2">
        <v>43970</v>
      </c>
      <c r="B492" s="10" t="s">
        <v>357</v>
      </c>
      <c r="C492" s="11">
        <v>15</v>
      </c>
      <c r="D492" s="10">
        <v>81</v>
      </c>
      <c r="E492" s="10">
        <v>0.1</v>
      </c>
      <c r="K492" s="11">
        <v>0</v>
      </c>
      <c r="L492" s="11" t="s">
        <v>1326</v>
      </c>
      <c r="M492" s="11" t="s">
        <v>1793</v>
      </c>
      <c r="N492" s="11" t="s">
        <v>1792</v>
      </c>
      <c r="O492" s="11" t="s">
        <v>1593</v>
      </c>
      <c r="P492" s="11" t="s">
        <v>1660</v>
      </c>
      <c r="Q492" s="11" t="s">
        <v>1793</v>
      </c>
      <c r="R492" s="11" t="s">
        <v>1593</v>
      </c>
      <c r="S492" s="11" t="s">
        <v>1593</v>
      </c>
      <c r="T492" s="11" t="s">
        <v>1307</v>
      </c>
      <c r="U492" s="11" t="s">
        <v>1592</v>
      </c>
      <c r="V492" s="11" t="s">
        <v>1660</v>
      </c>
      <c r="W492" s="11" t="s">
        <v>1660</v>
      </c>
      <c r="X492" s="11" t="s">
        <v>1593</v>
      </c>
      <c r="Y492" s="11" t="s">
        <v>1660</v>
      </c>
      <c r="Z492" s="11" t="s">
        <v>1660</v>
      </c>
      <c r="AA492" s="11" t="s">
        <v>1660</v>
      </c>
      <c r="AB492" s="11" t="s">
        <v>1660</v>
      </c>
      <c r="AC492" s="11" t="s">
        <v>1660</v>
      </c>
      <c r="AD492" s="11" t="s">
        <v>1593</v>
      </c>
      <c r="AH492" s="11">
        <f t="shared" si="260"/>
        <v>236.36249999999995</v>
      </c>
      <c r="AI492" s="11">
        <f t="shared" si="261"/>
        <v>737.82499999999982</v>
      </c>
      <c r="AJ492" s="11">
        <f t="shared" si="262"/>
        <v>1239.2875000000001</v>
      </c>
      <c r="AK492" s="11">
        <f t="shared" si="263"/>
        <v>1740.75</v>
      </c>
      <c r="AL492" s="11">
        <f t="shared" si="264"/>
        <v>236.36249999999995</v>
      </c>
      <c r="AM492" s="11">
        <f t="shared" si="265"/>
        <v>1239.2875000000001</v>
      </c>
      <c r="AN492" s="11">
        <f t="shared" si="266"/>
        <v>1239.2875000000001</v>
      </c>
      <c r="AO492" s="11">
        <f t="shared" si="267"/>
        <v>2743.6750000000002</v>
      </c>
      <c r="AP492" s="11">
        <f t="shared" si="268"/>
        <v>3245.1375000000003</v>
      </c>
      <c r="AQ492" s="11">
        <f t="shared" si="269"/>
        <v>1740.75</v>
      </c>
      <c r="AR492" s="11">
        <f t="shared" si="270"/>
        <v>1740.75</v>
      </c>
      <c r="AS492" s="11">
        <f t="shared" si="271"/>
        <v>1239.2875000000001</v>
      </c>
      <c r="AT492" s="11">
        <f t="shared" si="272"/>
        <v>1740.75</v>
      </c>
      <c r="AU492" s="11">
        <f t="shared" si="273"/>
        <v>1740.75</v>
      </c>
      <c r="AV492" s="11">
        <f t="shared" si="274"/>
        <v>1740.75</v>
      </c>
      <c r="AW492" s="11">
        <f t="shared" si="275"/>
        <v>1740.75</v>
      </c>
      <c r="AX492" s="11">
        <f t="shared" si="276"/>
        <v>1740.75</v>
      </c>
      <c r="AY492" s="11">
        <f t="shared" si="277"/>
        <v>1239.2875000000001</v>
      </c>
      <c r="AZ492" s="11"/>
      <c r="BA492" s="11"/>
      <c r="BB492" s="11">
        <f t="shared" si="278"/>
        <v>-2763.6374999999998</v>
      </c>
      <c r="BC492" s="11">
        <f t="shared" si="279"/>
        <v>-3262.1749999999997</v>
      </c>
      <c r="BD492" s="11">
        <f t="shared" si="280"/>
        <v>-3760.7124999999996</v>
      </c>
      <c r="BE492" s="11">
        <f t="shared" si="281"/>
        <v>-4259.25</v>
      </c>
      <c r="BF492" s="11">
        <f t="shared" si="282"/>
        <v>-2763.6374999999998</v>
      </c>
      <c r="BG492" s="11">
        <f t="shared" si="283"/>
        <v>-3760.7124999999996</v>
      </c>
      <c r="BH492" s="11">
        <f t="shared" si="284"/>
        <v>-3760.7124999999996</v>
      </c>
      <c r="BI492" s="11">
        <f t="shared" si="285"/>
        <v>-5256.3249999999998</v>
      </c>
      <c r="BJ492" s="11">
        <f t="shared" si="286"/>
        <v>-5754.8625000000002</v>
      </c>
      <c r="BK492" s="11">
        <f t="shared" si="287"/>
        <v>-4259.25</v>
      </c>
      <c r="BL492" s="11">
        <f t="shared" si="288"/>
        <v>-4259.25</v>
      </c>
      <c r="BM492" s="11">
        <f t="shared" si="289"/>
        <v>-3760.7124999999996</v>
      </c>
      <c r="BN492" s="11">
        <f t="shared" si="290"/>
        <v>-4259.25</v>
      </c>
      <c r="BO492" s="11">
        <f t="shared" si="291"/>
        <v>-4259.25</v>
      </c>
      <c r="BP492" s="11">
        <f t="shared" si="292"/>
        <v>-4259.25</v>
      </c>
      <c r="BQ492" s="11">
        <f t="shared" si="293"/>
        <v>-4259.25</v>
      </c>
      <c r="BR492" s="11">
        <f t="shared" si="294"/>
        <v>-4259.25</v>
      </c>
    </row>
    <row r="493" spans="1:70" ht="16" customHeight="1">
      <c r="A493" s="2">
        <v>43971</v>
      </c>
      <c r="B493" s="10" t="s">
        <v>414</v>
      </c>
      <c r="C493" s="11">
        <v>1</v>
      </c>
      <c r="D493" s="10">
        <v>650</v>
      </c>
      <c r="E493" s="10">
        <v>-0.2</v>
      </c>
      <c r="K493" s="11">
        <v>0</v>
      </c>
      <c r="L493" s="11" t="s">
        <v>2103</v>
      </c>
      <c r="M493" s="11" t="s">
        <v>935</v>
      </c>
      <c r="N493" s="11" t="s">
        <v>933</v>
      </c>
      <c r="O493" s="11" t="s">
        <v>624</v>
      </c>
      <c r="P493" s="11" t="s">
        <v>624</v>
      </c>
      <c r="Q493" s="11" t="s">
        <v>933</v>
      </c>
      <c r="R493" s="11" t="s">
        <v>933</v>
      </c>
      <c r="S493" s="11" t="s">
        <v>2275</v>
      </c>
      <c r="T493" s="11" t="s">
        <v>2275</v>
      </c>
      <c r="U493" s="11" t="s">
        <v>2275</v>
      </c>
      <c r="V493" s="11" t="s">
        <v>2102</v>
      </c>
      <c r="W493" s="11" t="s">
        <v>2275</v>
      </c>
      <c r="X493" s="11" t="s">
        <v>2275</v>
      </c>
      <c r="Y493" s="11" t="s">
        <v>2275</v>
      </c>
      <c r="Z493" s="11" t="s">
        <v>2275</v>
      </c>
      <c r="AA493" s="11" t="s">
        <v>2102</v>
      </c>
      <c r="AB493" s="11" t="s">
        <v>2275</v>
      </c>
      <c r="AC493" s="11" t="s">
        <v>2102</v>
      </c>
      <c r="AD493" s="11" t="s">
        <v>619</v>
      </c>
      <c r="AH493" s="11">
        <f t="shared" si="260"/>
        <v>-626.68749407499558</v>
      </c>
      <c r="AI493" s="11">
        <f t="shared" si="261"/>
        <v>-225.52351162500315</v>
      </c>
      <c r="AJ493" s="11">
        <f t="shared" si="262"/>
        <v>-426.10550284999937</v>
      </c>
      <c r="AK493" s="11">
        <f t="shared" si="263"/>
        <v>-426.10550284999937</v>
      </c>
      <c r="AL493" s="11">
        <f t="shared" si="264"/>
        <v>-225.52351162500315</v>
      </c>
      <c r="AM493" s="11">
        <f t="shared" si="265"/>
        <v>-225.52351162500315</v>
      </c>
      <c r="AN493" s="11">
        <f t="shared" si="266"/>
        <v>-24.933496999998709</v>
      </c>
      <c r="AO493" s="11">
        <f t="shared" si="267"/>
        <v>-24.933496999998709</v>
      </c>
      <c r="AP493" s="11">
        <f t="shared" si="268"/>
        <v>-24.933496999998709</v>
      </c>
      <c r="AQ493" s="11">
        <f t="shared" si="269"/>
        <v>-125.22499407499561</v>
      </c>
      <c r="AR493" s="11">
        <f t="shared" si="270"/>
        <v>-24.933496999998709</v>
      </c>
      <c r="AS493" s="11">
        <f t="shared" si="271"/>
        <v>-24.933496999998709</v>
      </c>
      <c r="AT493" s="11">
        <f t="shared" si="272"/>
        <v>-24.933496999998709</v>
      </c>
      <c r="AU493" s="11">
        <f t="shared" si="273"/>
        <v>-24.933496999998709</v>
      </c>
      <c r="AV493" s="11">
        <f t="shared" si="274"/>
        <v>-125.22499407499561</v>
      </c>
      <c r="AW493" s="11">
        <f t="shared" si="275"/>
        <v>-24.933496999998709</v>
      </c>
      <c r="AX493" s="11">
        <f t="shared" si="276"/>
        <v>-125.22499407499561</v>
      </c>
      <c r="AY493" s="11">
        <f t="shared" si="277"/>
        <v>75.356997150000609</v>
      </c>
      <c r="AZ493" s="11"/>
      <c r="BA493" s="11"/>
      <c r="BB493" s="11">
        <f t="shared" si="278"/>
        <v>-26.697494075004442</v>
      </c>
      <c r="BC493" s="11">
        <f t="shared" si="279"/>
        <v>-425.52151162499683</v>
      </c>
      <c r="BD493" s="11">
        <f t="shared" si="280"/>
        <v>-226.10950285000064</v>
      </c>
      <c r="BE493" s="11">
        <f t="shared" si="281"/>
        <v>-226.10950285000064</v>
      </c>
      <c r="BF493" s="11">
        <f t="shared" si="282"/>
        <v>-425.52151162499683</v>
      </c>
      <c r="BG493" s="11">
        <f t="shared" si="283"/>
        <v>-425.52151162499683</v>
      </c>
      <c r="BH493" s="11">
        <f t="shared" si="284"/>
        <v>-624.94149700000128</v>
      </c>
      <c r="BI493" s="11">
        <f t="shared" si="285"/>
        <v>-624.94149700000128</v>
      </c>
      <c r="BJ493" s="11">
        <f t="shared" si="286"/>
        <v>-624.94149700000128</v>
      </c>
      <c r="BK493" s="11">
        <f t="shared" si="287"/>
        <v>-525.23499407500447</v>
      </c>
      <c r="BL493" s="11">
        <f t="shared" si="288"/>
        <v>-624.94149700000128</v>
      </c>
      <c r="BM493" s="11">
        <f t="shared" si="289"/>
        <v>-624.94149700000128</v>
      </c>
      <c r="BN493" s="11">
        <f t="shared" si="290"/>
        <v>-624.94149700000128</v>
      </c>
      <c r="BO493" s="11">
        <f t="shared" si="291"/>
        <v>-624.94149700000128</v>
      </c>
      <c r="BP493" s="11">
        <f t="shared" si="292"/>
        <v>-525.23499407500447</v>
      </c>
      <c r="BQ493" s="11">
        <f t="shared" si="293"/>
        <v>-624.94149700000128</v>
      </c>
      <c r="BR493" s="11">
        <f t="shared" si="294"/>
        <v>-525.23499407500447</v>
      </c>
    </row>
    <row r="494" spans="1:70" ht="16" customHeight="1">
      <c r="A494" s="2">
        <v>43971</v>
      </c>
      <c r="B494" s="10" t="s">
        <v>324</v>
      </c>
      <c r="C494" s="11">
        <v>2</v>
      </c>
      <c r="D494" s="10">
        <v>270</v>
      </c>
      <c r="E494" s="10">
        <v>0.4</v>
      </c>
      <c r="K494" s="11">
        <v>0</v>
      </c>
      <c r="L494" s="11" t="s">
        <v>2069</v>
      </c>
      <c r="M494" s="11" t="s">
        <v>2267</v>
      </c>
      <c r="N494" s="11" t="s">
        <v>2270</v>
      </c>
      <c r="O494" s="11" t="s">
        <v>1580</v>
      </c>
      <c r="P494" s="11" t="s">
        <v>2271</v>
      </c>
      <c r="Q494" s="11" t="s">
        <v>1571</v>
      </c>
      <c r="R494" s="11" t="s">
        <v>1571</v>
      </c>
      <c r="S494" s="11" t="s">
        <v>1569</v>
      </c>
      <c r="T494" s="11" t="s">
        <v>2067</v>
      </c>
      <c r="U494" s="11" t="s">
        <v>1762</v>
      </c>
      <c r="V494" s="11" t="s">
        <v>1572</v>
      </c>
      <c r="W494" s="11" t="s">
        <v>1571</v>
      </c>
      <c r="X494" s="11" t="s">
        <v>1572</v>
      </c>
      <c r="Y494" s="11" t="s">
        <v>1578</v>
      </c>
      <c r="Z494" s="11" t="s">
        <v>1580</v>
      </c>
      <c r="AA494" s="11" t="s">
        <v>2271</v>
      </c>
      <c r="AB494" s="11" t="s">
        <v>1762</v>
      </c>
      <c r="AC494" s="11" t="s">
        <v>1762</v>
      </c>
      <c r="AD494" s="11" t="s">
        <v>1762</v>
      </c>
      <c r="AH494" s="11">
        <f t="shared" si="260"/>
        <v>-12696.05</v>
      </c>
      <c r="AI494" s="11">
        <f t="shared" si="261"/>
        <v>-9185.8125</v>
      </c>
      <c r="AJ494" s="11">
        <f t="shared" si="262"/>
        <v>-6678.5</v>
      </c>
      <c r="AK494" s="11">
        <f t="shared" si="263"/>
        <v>-7681.4250000000002</v>
      </c>
      <c r="AL494" s="11">
        <f t="shared" si="264"/>
        <v>-4171.1875</v>
      </c>
      <c r="AM494" s="11">
        <f t="shared" si="265"/>
        <v>-4171.1875</v>
      </c>
      <c r="AN494" s="11">
        <f t="shared" si="266"/>
        <v>-4672.6499999999996</v>
      </c>
      <c r="AO494" s="11">
        <f t="shared" si="267"/>
        <v>-2666.8</v>
      </c>
      <c r="AP494" s="11">
        <f t="shared" si="268"/>
        <v>-3669.7249999999999</v>
      </c>
      <c r="AQ494" s="11">
        <f t="shared" si="269"/>
        <v>-5174.1125000000002</v>
      </c>
      <c r="AR494" s="11">
        <f t="shared" si="270"/>
        <v>-4171.1875</v>
      </c>
      <c r="AS494" s="11">
        <f t="shared" si="271"/>
        <v>-5174.1125000000002</v>
      </c>
      <c r="AT494" s="11">
        <f t="shared" si="272"/>
        <v>-8182.8874999999998</v>
      </c>
      <c r="AU494" s="11">
        <f t="shared" si="273"/>
        <v>-6678.5</v>
      </c>
      <c r="AV494" s="11">
        <f t="shared" si="274"/>
        <v>-7681.4250000000002</v>
      </c>
      <c r="AW494" s="11">
        <f t="shared" si="275"/>
        <v>-3669.7249999999999</v>
      </c>
      <c r="AX494" s="11">
        <f t="shared" si="276"/>
        <v>-3669.7249999999999</v>
      </c>
      <c r="AY494" s="11">
        <f t="shared" si="277"/>
        <v>-3669.7249999999999</v>
      </c>
      <c r="AZ494" s="11"/>
      <c r="BA494" s="11"/>
      <c r="BB494" s="11">
        <f t="shared" si="278"/>
        <v>9303.9500000000007</v>
      </c>
      <c r="BC494" s="11">
        <f t="shared" si="279"/>
        <v>5814.1875</v>
      </c>
      <c r="BD494" s="11">
        <f t="shared" si="280"/>
        <v>3321.5</v>
      </c>
      <c r="BE494" s="11">
        <f t="shared" si="281"/>
        <v>4318.5749999999998</v>
      </c>
      <c r="BF494" s="11">
        <f t="shared" si="282"/>
        <v>828.8125</v>
      </c>
      <c r="BG494" s="11">
        <f t="shared" si="283"/>
        <v>828.8125</v>
      </c>
      <c r="BH494" s="11">
        <f t="shared" si="284"/>
        <v>1327.35</v>
      </c>
      <c r="BI494" s="11">
        <f t="shared" si="285"/>
        <v>-666.80000000000007</v>
      </c>
      <c r="BJ494" s="11">
        <f t="shared" si="286"/>
        <v>330.27499999999998</v>
      </c>
      <c r="BK494" s="11">
        <f t="shared" si="287"/>
        <v>1825.8874999999998</v>
      </c>
      <c r="BL494" s="11">
        <f t="shared" si="288"/>
        <v>828.8125</v>
      </c>
      <c r="BM494" s="11">
        <f t="shared" si="289"/>
        <v>1825.8874999999998</v>
      </c>
      <c r="BN494" s="11">
        <f t="shared" si="290"/>
        <v>4817.1125000000002</v>
      </c>
      <c r="BO494" s="11">
        <f t="shared" si="291"/>
        <v>3321.5</v>
      </c>
      <c r="BP494" s="11">
        <f t="shared" si="292"/>
        <v>4318.5749999999998</v>
      </c>
      <c r="BQ494" s="11">
        <f t="shared" si="293"/>
        <v>330.27499999999998</v>
      </c>
      <c r="BR494" s="11">
        <f t="shared" si="294"/>
        <v>330.27499999999998</v>
      </c>
    </row>
    <row r="495" spans="1:70" ht="16" customHeight="1">
      <c r="A495" s="2">
        <v>43971</v>
      </c>
      <c r="B495" s="10" t="s">
        <v>838</v>
      </c>
      <c r="C495" s="11">
        <v>3</v>
      </c>
      <c r="D495" s="10">
        <v>240</v>
      </c>
      <c r="E495" s="10">
        <v>0</v>
      </c>
      <c r="I495" s="11">
        <v>1.375333869663028E-2</v>
      </c>
      <c r="K495" s="11">
        <v>0</v>
      </c>
      <c r="L495" s="11" t="s">
        <v>2743</v>
      </c>
      <c r="M495" s="11" t="s">
        <v>1278</v>
      </c>
      <c r="N495" s="11" t="s">
        <v>2117</v>
      </c>
      <c r="O495" s="11" t="s">
        <v>2692</v>
      </c>
      <c r="P495" s="11" t="s">
        <v>2117</v>
      </c>
      <c r="Q495" s="11" t="s">
        <v>827</v>
      </c>
      <c r="R495" s="11" t="s">
        <v>2743</v>
      </c>
      <c r="S495" s="11" t="s">
        <v>2743</v>
      </c>
      <c r="T495" s="11" t="s">
        <v>91</v>
      </c>
      <c r="U495" s="11" t="s">
        <v>92</v>
      </c>
      <c r="V495" s="11" t="s">
        <v>92</v>
      </c>
      <c r="W495" s="11" t="s">
        <v>91</v>
      </c>
      <c r="X495" s="11" t="s">
        <v>92</v>
      </c>
      <c r="Y495" s="11" t="s">
        <v>1265</v>
      </c>
      <c r="Z495" s="11" t="s">
        <v>92</v>
      </c>
      <c r="AA495" s="11" t="s">
        <v>92</v>
      </c>
      <c r="AB495" s="11" t="s">
        <v>1052</v>
      </c>
      <c r="AC495" s="11" t="s">
        <v>1052</v>
      </c>
      <c r="AD495" s="11" t="s">
        <v>1052</v>
      </c>
      <c r="AH495" s="11">
        <f t="shared" si="260"/>
        <v>-642.59700585000064</v>
      </c>
      <c r="AI495" s="11">
        <f t="shared" si="261"/>
        <v>-442.0110029250003</v>
      </c>
      <c r="AJ495" s="11">
        <f t="shared" si="262"/>
        <v>-542.30149707499959</v>
      </c>
      <c r="AK495" s="11">
        <f t="shared" si="263"/>
        <v>-442.0110029250003</v>
      </c>
      <c r="AL495" s="11">
        <f t="shared" si="264"/>
        <v>-341.71549414999936</v>
      </c>
      <c r="AM495" s="11">
        <f t="shared" si="265"/>
        <v>-241.42500000000001</v>
      </c>
      <c r="AN495" s="11">
        <f t="shared" si="266"/>
        <v>-241.42500000000001</v>
      </c>
      <c r="AO495" s="11">
        <f t="shared" si="267"/>
        <v>460.62350292500037</v>
      </c>
      <c r="AP495" s="11">
        <f t="shared" si="268"/>
        <v>560.91399707499966</v>
      </c>
      <c r="AQ495" s="11">
        <f t="shared" si="269"/>
        <v>560.91399707499966</v>
      </c>
      <c r="AR495" s="11">
        <f t="shared" si="270"/>
        <v>460.62350292500037</v>
      </c>
      <c r="AS495" s="11">
        <f t="shared" si="271"/>
        <v>560.91399707499966</v>
      </c>
      <c r="AT495" s="11">
        <f t="shared" si="272"/>
        <v>360.32799414999937</v>
      </c>
      <c r="AU495" s="11">
        <f t="shared" si="273"/>
        <v>560.91399707499966</v>
      </c>
      <c r="AV495" s="11">
        <f t="shared" si="274"/>
        <v>560.91399707499966</v>
      </c>
      <c r="AW495" s="11">
        <f t="shared" si="275"/>
        <v>761.5</v>
      </c>
      <c r="AX495" s="11">
        <f t="shared" si="276"/>
        <v>761.5</v>
      </c>
      <c r="AY495" s="11">
        <f t="shared" si="277"/>
        <v>761.5</v>
      </c>
      <c r="AZ495" s="11"/>
      <c r="BA495" s="11"/>
      <c r="BB495" s="11">
        <f t="shared" si="278"/>
        <v>157.40699415000063</v>
      </c>
      <c r="BC495" s="11">
        <f t="shared" si="279"/>
        <v>-42.009002924999706</v>
      </c>
      <c r="BD495" s="11">
        <f t="shared" si="280"/>
        <v>57.696502924999692</v>
      </c>
      <c r="BE495" s="11">
        <f t="shared" si="281"/>
        <v>-42.009002924999706</v>
      </c>
      <c r="BF495" s="11">
        <f t="shared" si="282"/>
        <v>-141.71949415000063</v>
      </c>
      <c r="BG495" s="11">
        <f t="shared" si="283"/>
        <v>-241.42500000000001</v>
      </c>
      <c r="BH495" s="11">
        <f t="shared" si="284"/>
        <v>-241.42500000000001</v>
      </c>
      <c r="BI495" s="11">
        <f t="shared" si="285"/>
        <v>-939.37849707500027</v>
      </c>
      <c r="BJ495" s="11">
        <f t="shared" si="286"/>
        <v>-1039.0840029249998</v>
      </c>
      <c r="BK495" s="11">
        <f t="shared" si="287"/>
        <v>-1039.0840029249998</v>
      </c>
      <c r="BL495" s="11">
        <f t="shared" si="288"/>
        <v>-939.37849707500027</v>
      </c>
      <c r="BM495" s="11">
        <f t="shared" si="289"/>
        <v>-1039.0840029249998</v>
      </c>
      <c r="BN495" s="11">
        <f t="shared" si="290"/>
        <v>-839.66800584999942</v>
      </c>
      <c r="BO495" s="11">
        <f t="shared" si="291"/>
        <v>-1039.0840029249998</v>
      </c>
      <c r="BP495" s="11">
        <f t="shared" si="292"/>
        <v>-1039.0840029249998</v>
      </c>
      <c r="BQ495" s="11">
        <f t="shared" si="293"/>
        <v>-1238.5</v>
      </c>
      <c r="BR495" s="11">
        <f t="shared" si="294"/>
        <v>-1238.5</v>
      </c>
    </row>
    <row r="496" spans="1:70" ht="16" customHeight="1">
      <c r="A496" s="2">
        <v>43971</v>
      </c>
      <c r="B496" s="10" t="s">
        <v>406</v>
      </c>
      <c r="C496" s="11">
        <v>4</v>
      </c>
      <c r="D496" s="10">
        <v>151</v>
      </c>
      <c r="E496" s="10">
        <v>-3.9</v>
      </c>
      <c r="K496" s="11">
        <v>0</v>
      </c>
      <c r="L496" s="11" t="s">
        <v>1026</v>
      </c>
      <c r="M496" s="11" t="s">
        <v>129</v>
      </c>
      <c r="N496" s="11" t="s">
        <v>130</v>
      </c>
      <c r="O496" s="11" t="s">
        <v>944</v>
      </c>
      <c r="P496" s="11" t="s">
        <v>942</v>
      </c>
      <c r="Q496" s="11" t="s">
        <v>1026</v>
      </c>
      <c r="R496" s="11" t="s">
        <v>130</v>
      </c>
      <c r="S496" s="11" t="s">
        <v>130</v>
      </c>
      <c r="T496" s="11" t="s">
        <v>130</v>
      </c>
      <c r="U496" s="11" t="s">
        <v>942</v>
      </c>
      <c r="V496" s="11" t="s">
        <v>1557</v>
      </c>
      <c r="W496" s="11" t="s">
        <v>128</v>
      </c>
      <c r="X496" s="11" t="s">
        <v>1557</v>
      </c>
      <c r="Y496" s="11" t="s">
        <v>945</v>
      </c>
      <c r="Z496" s="11" t="s">
        <v>1557</v>
      </c>
      <c r="AA496" s="11" t="s">
        <v>1557</v>
      </c>
      <c r="AB496" s="11" t="s">
        <v>129</v>
      </c>
      <c r="AC496" s="11" t="s">
        <v>128</v>
      </c>
      <c r="AD496" s="11" t="s">
        <v>945</v>
      </c>
      <c r="AH496" s="11">
        <f t="shared" si="260"/>
        <v>-1925.125</v>
      </c>
      <c r="AI496" s="11">
        <f t="shared" si="261"/>
        <v>-420.73750000000001</v>
      </c>
      <c r="AJ496" s="11">
        <f t="shared" si="262"/>
        <v>80.724999999999966</v>
      </c>
      <c r="AK496" s="11">
        <f t="shared" si="263"/>
        <v>-1423.6624999999999</v>
      </c>
      <c r="AL496" s="11">
        <f t="shared" si="264"/>
        <v>-922.2</v>
      </c>
      <c r="AM496" s="11">
        <f t="shared" si="265"/>
        <v>-420.73750000000001</v>
      </c>
      <c r="AN496" s="11">
        <f t="shared" si="266"/>
        <v>-420.73750000000001</v>
      </c>
      <c r="AO496" s="11">
        <f t="shared" si="267"/>
        <v>-420.73750000000001</v>
      </c>
      <c r="AP496" s="11">
        <f t="shared" si="268"/>
        <v>-1423.6624999999999</v>
      </c>
      <c r="AQ496" s="11">
        <f t="shared" si="269"/>
        <v>-3429.5124999999998</v>
      </c>
      <c r="AR496" s="11">
        <f t="shared" si="270"/>
        <v>-2928.0499999999997</v>
      </c>
      <c r="AS496" s="11">
        <f t="shared" si="271"/>
        <v>-3429.5124999999998</v>
      </c>
      <c r="AT496" s="11">
        <f t="shared" si="272"/>
        <v>-3930.9749999999999</v>
      </c>
      <c r="AU496" s="11">
        <f t="shared" si="273"/>
        <v>-3429.5124999999998</v>
      </c>
      <c r="AV496" s="11">
        <f t="shared" si="274"/>
        <v>-3429.5124999999998</v>
      </c>
      <c r="AW496" s="11">
        <f t="shared" si="275"/>
        <v>-1925.125</v>
      </c>
      <c r="AX496" s="11">
        <f t="shared" si="276"/>
        <v>-2928.0499999999997</v>
      </c>
      <c r="AY496" s="11">
        <f t="shared" si="277"/>
        <v>-3930.9749999999999</v>
      </c>
      <c r="AZ496" s="11"/>
      <c r="BA496" s="11"/>
      <c r="BB496" s="11">
        <f t="shared" si="278"/>
        <v>74.874999999999943</v>
      </c>
      <c r="BC496" s="11">
        <f t="shared" si="279"/>
        <v>-1420.7375</v>
      </c>
      <c r="BD496" s="11">
        <f t="shared" si="280"/>
        <v>-1919.2749999999999</v>
      </c>
      <c r="BE496" s="11">
        <f t="shared" si="281"/>
        <v>-423.66250000000002</v>
      </c>
      <c r="BF496" s="11">
        <f t="shared" si="282"/>
        <v>-922.2</v>
      </c>
      <c r="BG496" s="11">
        <f t="shared" si="283"/>
        <v>-1420.7375</v>
      </c>
      <c r="BH496" s="11">
        <f t="shared" si="284"/>
        <v>-1420.7375</v>
      </c>
      <c r="BI496" s="11">
        <f t="shared" si="285"/>
        <v>-1420.7375</v>
      </c>
      <c r="BJ496" s="11">
        <f t="shared" si="286"/>
        <v>-423.66250000000002</v>
      </c>
      <c r="BK496" s="11">
        <f t="shared" si="287"/>
        <v>1570.4875000000002</v>
      </c>
      <c r="BL496" s="11">
        <f t="shared" si="288"/>
        <v>1071.95</v>
      </c>
      <c r="BM496" s="11">
        <f t="shared" si="289"/>
        <v>1570.4875000000002</v>
      </c>
      <c r="BN496" s="11">
        <f t="shared" si="290"/>
        <v>2069.0250000000001</v>
      </c>
      <c r="BO496" s="11">
        <f t="shared" si="291"/>
        <v>1570.4875000000002</v>
      </c>
      <c r="BP496" s="11">
        <f t="shared" si="292"/>
        <v>1570.4875000000002</v>
      </c>
      <c r="BQ496" s="11">
        <f t="shared" si="293"/>
        <v>74.874999999999943</v>
      </c>
      <c r="BR496" s="11">
        <f t="shared" si="294"/>
        <v>1071.95</v>
      </c>
    </row>
    <row r="497" spans="1:70" ht="16" customHeight="1">
      <c r="A497" s="2">
        <v>43971</v>
      </c>
      <c r="B497" s="10" t="s">
        <v>2615</v>
      </c>
      <c r="C497" s="11">
        <v>5</v>
      </c>
      <c r="D497" s="10">
        <v>119</v>
      </c>
      <c r="E497" s="10">
        <v>-0.3</v>
      </c>
      <c r="K497" s="11">
        <v>0</v>
      </c>
      <c r="L497" s="11" t="s">
        <v>767</v>
      </c>
      <c r="M497" s="11" t="s">
        <v>766</v>
      </c>
      <c r="N497" s="11" t="s">
        <v>766</v>
      </c>
      <c r="O497" s="11" t="s">
        <v>767</v>
      </c>
      <c r="P497" s="11" t="s">
        <v>41</v>
      </c>
      <c r="Q497" s="11" t="s">
        <v>43</v>
      </c>
      <c r="R497" s="11" t="s">
        <v>42</v>
      </c>
      <c r="S497" s="11" t="s">
        <v>43</v>
      </c>
      <c r="T497" s="11" t="s">
        <v>43</v>
      </c>
      <c r="U497" s="11" t="s">
        <v>43</v>
      </c>
      <c r="V497" s="11" t="s">
        <v>43</v>
      </c>
      <c r="W497" s="11" t="s">
        <v>42</v>
      </c>
      <c r="X497" s="11" t="s">
        <v>43</v>
      </c>
      <c r="Y497" s="11" t="s">
        <v>43</v>
      </c>
      <c r="Z497" s="11" t="s">
        <v>43</v>
      </c>
      <c r="AA497" s="11" t="s">
        <v>43</v>
      </c>
      <c r="AB497" s="11" t="s">
        <v>43</v>
      </c>
      <c r="AC497" s="11" t="s">
        <v>43</v>
      </c>
      <c r="AD497" s="11" t="s">
        <v>1790</v>
      </c>
      <c r="AH497" s="11">
        <f t="shared" si="260"/>
        <v>-167.66949715000064</v>
      </c>
      <c r="AI497" s="11">
        <f t="shared" si="261"/>
        <v>-167.66949715000064</v>
      </c>
      <c r="AJ497" s="11">
        <f t="shared" si="262"/>
        <v>-267.95999130000001</v>
      </c>
      <c r="AK497" s="11">
        <f t="shared" si="263"/>
        <v>-67.379003000001276</v>
      </c>
      <c r="AL497" s="11">
        <f t="shared" si="264"/>
        <v>133.20699992499905</v>
      </c>
      <c r="AM497" s="11">
        <f t="shared" si="265"/>
        <v>32.916505774999706</v>
      </c>
      <c r="AN497" s="11">
        <f t="shared" si="266"/>
        <v>133.20699992499905</v>
      </c>
      <c r="AO497" s="11">
        <f t="shared" si="267"/>
        <v>133.20699992499905</v>
      </c>
      <c r="AP497" s="11">
        <f t="shared" si="268"/>
        <v>133.20699992499905</v>
      </c>
      <c r="AQ497" s="11">
        <f t="shared" si="269"/>
        <v>133.20699992499905</v>
      </c>
      <c r="AR497" s="11">
        <f t="shared" si="270"/>
        <v>32.916505774999706</v>
      </c>
      <c r="AS497" s="11">
        <f t="shared" si="271"/>
        <v>133.20699992499905</v>
      </c>
      <c r="AT497" s="11">
        <f t="shared" si="272"/>
        <v>133.20699992499905</v>
      </c>
      <c r="AU497" s="11">
        <f t="shared" si="273"/>
        <v>133.20699992499905</v>
      </c>
      <c r="AV497" s="11">
        <f t="shared" si="274"/>
        <v>133.20699992499905</v>
      </c>
      <c r="AW497" s="11">
        <f t="shared" si="275"/>
        <v>133.20699992499905</v>
      </c>
      <c r="AX497" s="11">
        <f t="shared" si="276"/>
        <v>133.20699992499905</v>
      </c>
      <c r="AY497" s="11">
        <f t="shared" si="277"/>
        <v>333.79300284999937</v>
      </c>
      <c r="AZ497" s="11"/>
      <c r="BA497" s="11"/>
      <c r="BB497" s="11">
        <f t="shared" si="278"/>
        <v>-367.66549714999934</v>
      </c>
      <c r="BC497" s="11">
        <f t="shared" si="279"/>
        <v>-367.66549714999934</v>
      </c>
      <c r="BD497" s="11">
        <f t="shared" si="280"/>
        <v>-267.95999130000001</v>
      </c>
      <c r="BE497" s="11">
        <f t="shared" si="281"/>
        <v>-467.37100299999872</v>
      </c>
      <c r="BF497" s="11">
        <f t="shared" si="282"/>
        <v>-666.78700007499901</v>
      </c>
      <c r="BG497" s="11">
        <f t="shared" si="283"/>
        <v>-567.08149422499969</v>
      </c>
      <c r="BH497" s="11">
        <f t="shared" si="284"/>
        <v>-666.78700007499901</v>
      </c>
      <c r="BI497" s="11">
        <f t="shared" si="285"/>
        <v>-666.78700007499901</v>
      </c>
      <c r="BJ497" s="11">
        <f t="shared" si="286"/>
        <v>-666.78700007499901</v>
      </c>
      <c r="BK497" s="11">
        <f t="shared" si="287"/>
        <v>-666.78700007499901</v>
      </c>
      <c r="BL497" s="11">
        <f t="shared" si="288"/>
        <v>-567.08149422499969</v>
      </c>
      <c r="BM497" s="11">
        <f t="shared" si="289"/>
        <v>-666.78700007499901</v>
      </c>
      <c r="BN497" s="11">
        <f t="shared" si="290"/>
        <v>-666.78700007499901</v>
      </c>
      <c r="BO497" s="11">
        <f t="shared" si="291"/>
        <v>-666.78700007499901</v>
      </c>
      <c r="BP497" s="11">
        <f t="shared" si="292"/>
        <v>-666.78700007499901</v>
      </c>
      <c r="BQ497" s="11">
        <f t="shared" si="293"/>
        <v>-666.78700007499901</v>
      </c>
      <c r="BR497" s="11">
        <f t="shared" si="294"/>
        <v>-666.78700007499901</v>
      </c>
    </row>
    <row r="498" spans="1:70" ht="16" customHeight="1">
      <c r="A498" s="2">
        <v>43971</v>
      </c>
      <c r="B498" s="10" t="s">
        <v>1175</v>
      </c>
      <c r="C498" s="11">
        <v>6</v>
      </c>
      <c r="D498" s="10">
        <v>91</v>
      </c>
      <c r="E498" s="10">
        <v>-0.3</v>
      </c>
      <c r="I498" s="11">
        <v>3.2539160818678067E-2</v>
      </c>
      <c r="K498" s="11">
        <v>0</v>
      </c>
      <c r="L498" s="11" t="s">
        <v>1180</v>
      </c>
      <c r="M498" s="11" t="s">
        <v>1179</v>
      </c>
      <c r="N498" s="11" t="s">
        <v>1643</v>
      </c>
      <c r="O498" s="11" t="s">
        <v>485</v>
      </c>
      <c r="P498" s="11" t="s">
        <v>1177</v>
      </c>
      <c r="Q498" s="11" t="s">
        <v>1701</v>
      </c>
      <c r="R498" s="11" t="s">
        <v>2276</v>
      </c>
      <c r="S498" s="11" t="s">
        <v>645</v>
      </c>
      <c r="T498" s="11" t="s">
        <v>2276</v>
      </c>
      <c r="U498" s="11" t="s">
        <v>1644</v>
      </c>
      <c r="V498" s="11" t="s">
        <v>1644</v>
      </c>
      <c r="W498" s="11" t="s">
        <v>644</v>
      </c>
      <c r="X498" s="11" t="s">
        <v>644</v>
      </c>
      <c r="Y498" s="11" t="s">
        <v>2276</v>
      </c>
      <c r="Z498" s="11" t="s">
        <v>1701</v>
      </c>
      <c r="AA498" s="11" t="s">
        <v>1644</v>
      </c>
      <c r="AB498" s="11" t="s">
        <v>1701</v>
      </c>
      <c r="AC498" s="11" t="s">
        <v>1701</v>
      </c>
      <c r="AD498" s="11" t="s">
        <v>2276</v>
      </c>
      <c r="AH498" s="11">
        <f t="shared" si="260"/>
        <v>-579.0319912249962</v>
      </c>
      <c r="AI498" s="11">
        <f t="shared" si="261"/>
        <v>524.18450585000062</v>
      </c>
      <c r="AJ498" s="11">
        <f t="shared" si="262"/>
        <v>825.0569912249963</v>
      </c>
      <c r="AK498" s="11">
        <f t="shared" si="263"/>
        <v>1226.2279941499994</v>
      </c>
      <c r="AL498" s="11">
        <f t="shared" si="264"/>
        <v>2028.5720058500006</v>
      </c>
      <c r="AM498" s="11">
        <f t="shared" si="265"/>
        <v>2128.8625000000002</v>
      </c>
      <c r="AN498" s="11">
        <f t="shared" si="266"/>
        <v>1827.9819912249964</v>
      </c>
      <c r="AO498" s="11">
        <f t="shared" si="267"/>
        <v>2128.8625000000002</v>
      </c>
      <c r="AP498" s="11">
        <f t="shared" si="268"/>
        <v>1928.2805087750039</v>
      </c>
      <c r="AQ498" s="11">
        <f t="shared" si="269"/>
        <v>1928.2805087750039</v>
      </c>
      <c r="AR498" s="11">
        <f t="shared" si="270"/>
        <v>2229.1529941499998</v>
      </c>
      <c r="AS498" s="11">
        <f t="shared" si="271"/>
        <v>2229.1529941499998</v>
      </c>
      <c r="AT498" s="11">
        <f t="shared" si="272"/>
        <v>2128.8625000000002</v>
      </c>
      <c r="AU498" s="11">
        <f t="shared" si="273"/>
        <v>2028.5720058500006</v>
      </c>
      <c r="AV498" s="11">
        <f t="shared" si="274"/>
        <v>1928.2805087750039</v>
      </c>
      <c r="AW498" s="11">
        <f t="shared" si="275"/>
        <v>2028.5720058500006</v>
      </c>
      <c r="AX498" s="11">
        <f t="shared" si="276"/>
        <v>2028.5720058500006</v>
      </c>
      <c r="AY498" s="11">
        <f t="shared" si="277"/>
        <v>2128.8625000000002</v>
      </c>
      <c r="AZ498" s="11"/>
      <c r="BA498" s="11"/>
      <c r="BB498" s="11">
        <f t="shared" si="278"/>
        <v>-179.03799122500379</v>
      </c>
      <c r="BC498" s="11">
        <f t="shared" si="279"/>
        <v>-1275.8194941500005</v>
      </c>
      <c r="BD498" s="11">
        <f t="shared" si="280"/>
        <v>-1574.937008774996</v>
      </c>
      <c r="BE498" s="11">
        <f t="shared" si="281"/>
        <v>-1973.7680058499993</v>
      </c>
      <c r="BF498" s="11">
        <f t="shared" si="282"/>
        <v>-2771.4319941500003</v>
      </c>
      <c r="BG498" s="11">
        <f t="shared" si="283"/>
        <v>-2871.1374999999998</v>
      </c>
      <c r="BH498" s="11">
        <f t="shared" si="284"/>
        <v>-2572.012008774996</v>
      </c>
      <c r="BI498" s="11">
        <f t="shared" si="285"/>
        <v>-2871.1374999999998</v>
      </c>
      <c r="BJ498" s="11">
        <f t="shared" si="286"/>
        <v>-2671.7254912250037</v>
      </c>
      <c r="BK498" s="11">
        <f t="shared" si="287"/>
        <v>-2671.7254912250037</v>
      </c>
      <c r="BL498" s="11">
        <f t="shared" si="288"/>
        <v>-2970.8430058499994</v>
      </c>
      <c r="BM498" s="11">
        <f t="shared" si="289"/>
        <v>-2970.8430058499994</v>
      </c>
      <c r="BN498" s="11">
        <f t="shared" si="290"/>
        <v>-2871.1374999999998</v>
      </c>
      <c r="BO498" s="11">
        <f t="shared" si="291"/>
        <v>-2771.4319941500003</v>
      </c>
      <c r="BP498" s="11">
        <f t="shared" si="292"/>
        <v>-2671.7254912250037</v>
      </c>
      <c r="BQ498" s="11">
        <f t="shared" si="293"/>
        <v>-2771.4319941500003</v>
      </c>
      <c r="BR498" s="11">
        <f t="shared" si="294"/>
        <v>-2771.4319941500003</v>
      </c>
    </row>
    <row r="499" spans="1:70" ht="16" customHeight="1">
      <c r="A499" s="2">
        <v>43971</v>
      </c>
      <c r="B499" s="10" t="s">
        <v>69</v>
      </c>
      <c r="C499" s="11">
        <v>7</v>
      </c>
      <c r="D499" s="10">
        <v>79</v>
      </c>
      <c r="E499" s="10">
        <v>0.7</v>
      </c>
      <c r="I499" s="11">
        <v>2.4469683908046009E-2</v>
      </c>
      <c r="K499" s="11">
        <v>0</v>
      </c>
      <c r="L499" s="11" t="s">
        <v>1990</v>
      </c>
      <c r="M499" s="11" t="s">
        <v>2062</v>
      </c>
      <c r="N499" s="11" t="s">
        <v>1612</v>
      </c>
      <c r="O499" s="11" t="s">
        <v>2808</v>
      </c>
      <c r="P499" s="11" t="s">
        <v>2809</v>
      </c>
      <c r="Q499" s="11" t="s">
        <v>1619</v>
      </c>
      <c r="R499" s="11" t="s">
        <v>1616</v>
      </c>
      <c r="S499" s="11" t="s">
        <v>1618</v>
      </c>
      <c r="T499" s="11" t="s">
        <v>1989</v>
      </c>
      <c r="U499" s="11" t="s">
        <v>2012</v>
      </c>
      <c r="V499" s="11" t="s">
        <v>1989</v>
      </c>
      <c r="W499" s="11" t="s">
        <v>1989</v>
      </c>
      <c r="X499" s="11" t="s">
        <v>2769</v>
      </c>
      <c r="Y499" s="11" t="s">
        <v>2012</v>
      </c>
      <c r="Z499" s="11" t="s">
        <v>2015</v>
      </c>
      <c r="AA499" s="11" t="s">
        <v>2768</v>
      </c>
      <c r="AB499" s="11" t="s">
        <v>1606</v>
      </c>
      <c r="AC499" s="11" t="s">
        <v>1986</v>
      </c>
      <c r="AD499" s="11" t="s">
        <v>2015</v>
      </c>
      <c r="AH499" s="11">
        <f t="shared" si="260"/>
        <v>-11807.9</v>
      </c>
      <c r="AI499" s="11">
        <f t="shared" si="261"/>
        <v>-8799.125</v>
      </c>
      <c r="AJ499" s="11">
        <f t="shared" si="262"/>
        <v>-775.72500000000014</v>
      </c>
      <c r="AK499" s="11">
        <f t="shared" si="263"/>
        <v>-2781.5749999999998</v>
      </c>
      <c r="AL499" s="11">
        <f t="shared" si="264"/>
        <v>1230.125</v>
      </c>
      <c r="AM499" s="11">
        <f t="shared" si="265"/>
        <v>2233.0500000000002</v>
      </c>
      <c r="AN499" s="11">
        <f t="shared" si="266"/>
        <v>4238.8999999999996</v>
      </c>
      <c r="AO499" s="11">
        <f t="shared" si="267"/>
        <v>13265.225</v>
      </c>
      <c r="AP499" s="11">
        <f t="shared" si="268"/>
        <v>10256.450000000001</v>
      </c>
      <c r="AQ499" s="11">
        <f t="shared" si="269"/>
        <v>13265.225</v>
      </c>
      <c r="AR499" s="11">
        <f t="shared" si="270"/>
        <v>13265.225</v>
      </c>
      <c r="AS499" s="11">
        <f t="shared" si="271"/>
        <v>15271.075000000001</v>
      </c>
      <c r="AT499" s="11">
        <f t="shared" si="272"/>
        <v>10256.450000000001</v>
      </c>
      <c r="AU499" s="11">
        <f t="shared" si="273"/>
        <v>12262.3</v>
      </c>
      <c r="AV499" s="11">
        <f t="shared" si="274"/>
        <v>11259.375</v>
      </c>
      <c r="AW499" s="11">
        <f t="shared" si="275"/>
        <v>18279.849999999999</v>
      </c>
      <c r="AX499" s="11">
        <f t="shared" si="276"/>
        <v>19282.775000000001</v>
      </c>
      <c r="AY499" s="11">
        <f t="shared" si="277"/>
        <v>12262.3</v>
      </c>
      <c r="AZ499" s="11"/>
      <c r="BA499" s="11"/>
      <c r="BB499" s="11">
        <f t="shared" si="278"/>
        <v>4192.1000000000004</v>
      </c>
      <c r="BC499" s="11">
        <f t="shared" si="279"/>
        <v>1200.875</v>
      </c>
      <c r="BD499" s="11">
        <f t="shared" si="280"/>
        <v>-6775.7250000000004</v>
      </c>
      <c r="BE499" s="11">
        <f t="shared" si="281"/>
        <v>-4781.5749999999998</v>
      </c>
      <c r="BF499" s="11">
        <f t="shared" si="282"/>
        <v>-8769.875</v>
      </c>
      <c r="BG499" s="11">
        <f t="shared" si="283"/>
        <v>-9766.9500000000007</v>
      </c>
      <c r="BH499" s="11">
        <f t="shared" si="284"/>
        <v>-11761.1</v>
      </c>
      <c r="BI499" s="11">
        <f t="shared" si="285"/>
        <v>-20734.775000000001</v>
      </c>
      <c r="BJ499" s="11">
        <f t="shared" si="286"/>
        <v>-17743.55</v>
      </c>
      <c r="BK499" s="11">
        <f t="shared" si="287"/>
        <v>-20734.775000000001</v>
      </c>
      <c r="BL499" s="11">
        <f t="shared" si="288"/>
        <v>-20734.775000000001</v>
      </c>
      <c r="BM499" s="11">
        <f t="shared" si="289"/>
        <v>-22728.924999999999</v>
      </c>
      <c r="BN499" s="11">
        <f t="shared" si="290"/>
        <v>-17743.55</v>
      </c>
      <c r="BO499" s="11">
        <f t="shared" si="291"/>
        <v>-19737.7</v>
      </c>
      <c r="BP499" s="11">
        <f t="shared" si="292"/>
        <v>-18740.625</v>
      </c>
      <c r="BQ499" s="11">
        <f t="shared" si="293"/>
        <v>-25720.15</v>
      </c>
      <c r="BR499" s="11">
        <f t="shared" si="294"/>
        <v>-26717.224999999999</v>
      </c>
    </row>
    <row r="500" spans="1:70" ht="16" customHeight="1">
      <c r="A500" s="2">
        <v>43971</v>
      </c>
      <c r="B500" s="10" t="s">
        <v>874</v>
      </c>
      <c r="C500" s="11">
        <v>8</v>
      </c>
      <c r="D500" s="10">
        <v>75</v>
      </c>
      <c r="E500" s="10">
        <v>1.8</v>
      </c>
      <c r="I500" s="11">
        <v>1.8137107623318299E-2</v>
      </c>
      <c r="K500" s="11">
        <v>0</v>
      </c>
      <c r="L500" s="11" t="s">
        <v>1587</v>
      </c>
      <c r="M500" s="11" t="s">
        <v>680</v>
      </c>
      <c r="N500" s="11" t="s">
        <v>1286</v>
      </c>
      <c r="O500" s="11" t="s">
        <v>1288</v>
      </c>
      <c r="P500" s="11" t="s">
        <v>1288</v>
      </c>
      <c r="Q500" s="11" t="s">
        <v>1285</v>
      </c>
      <c r="R500" s="11" t="s">
        <v>1288</v>
      </c>
      <c r="S500" s="11" t="s">
        <v>1288</v>
      </c>
      <c r="T500" s="11" t="s">
        <v>1287</v>
      </c>
      <c r="U500" s="11" t="s">
        <v>1286</v>
      </c>
      <c r="V500" s="11" t="s">
        <v>675</v>
      </c>
      <c r="W500" s="11" t="s">
        <v>677</v>
      </c>
      <c r="X500" s="11" t="s">
        <v>678</v>
      </c>
      <c r="Y500" s="11" t="s">
        <v>1739</v>
      </c>
      <c r="Z500" s="11" t="s">
        <v>1740</v>
      </c>
      <c r="AA500" s="11" t="s">
        <v>674</v>
      </c>
      <c r="AB500" s="11" t="s">
        <v>1737</v>
      </c>
      <c r="AC500" s="11" t="s">
        <v>1867</v>
      </c>
      <c r="AD500" s="11" t="s">
        <v>1740</v>
      </c>
      <c r="AH500" s="11">
        <f t="shared" si="260"/>
        <v>-1985.0625</v>
      </c>
      <c r="AI500" s="11">
        <f t="shared" si="261"/>
        <v>-1483.6000000000001</v>
      </c>
      <c r="AJ500" s="11">
        <f t="shared" si="262"/>
        <v>20.787500000000023</v>
      </c>
      <c r="AK500" s="11">
        <f t="shared" si="263"/>
        <v>20.787500000000023</v>
      </c>
      <c r="AL500" s="11">
        <f t="shared" si="264"/>
        <v>522.25</v>
      </c>
      <c r="AM500" s="11">
        <f t="shared" si="265"/>
        <v>20.787500000000023</v>
      </c>
      <c r="AN500" s="11">
        <f t="shared" si="266"/>
        <v>20.787500000000023</v>
      </c>
      <c r="AO500" s="11">
        <f t="shared" si="267"/>
        <v>-982.13750000000005</v>
      </c>
      <c r="AP500" s="11">
        <f t="shared" si="268"/>
        <v>-1483.6000000000001</v>
      </c>
      <c r="AQ500" s="11">
        <f t="shared" si="269"/>
        <v>-3489.4500000000003</v>
      </c>
      <c r="AR500" s="11">
        <f t="shared" si="270"/>
        <v>-4492.375</v>
      </c>
      <c r="AS500" s="11">
        <f t="shared" si="271"/>
        <v>-5495.2999999999993</v>
      </c>
      <c r="AT500" s="11">
        <f t="shared" si="272"/>
        <v>-7501.15</v>
      </c>
      <c r="AU500" s="11">
        <f t="shared" si="273"/>
        <v>-6999.6875</v>
      </c>
      <c r="AV500" s="11">
        <f t="shared" si="274"/>
        <v>-8002.6124999999993</v>
      </c>
      <c r="AW500" s="11">
        <f t="shared" si="275"/>
        <v>-10008.4625</v>
      </c>
      <c r="AX500" s="11">
        <f t="shared" si="276"/>
        <v>-9507</v>
      </c>
      <c r="AY500" s="11">
        <f t="shared" si="277"/>
        <v>-6999.6875</v>
      </c>
      <c r="AZ500" s="11"/>
      <c r="BA500" s="11"/>
      <c r="BB500" s="11">
        <f t="shared" si="278"/>
        <v>1014.9375</v>
      </c>
      <c r="BC500" s="11">
        <f t="shared" si="279"/>
        <v>516.4</v>
      </c>
      <c r="BD500" s="11">
        <f t="shared" si="280"/>
        <v>-979.21249999999998</v>
      </c>
      <c r="BE500" s="11">
        <f t="shared" si="281"/>
        <v>-979.21249999999998</v>
      </c>
      <c r="BF500" s="11">
        <f t="shared" si="282"/>
        <v>-1477.75</v>
      </c>
      <c r="BG500" s="11">
        <f t="shared" si="283"/>
        <v>-979.21249999999998</v>
      </c>
      <c r="BH500" s="11">
        <f t="shared" si="284"/>
        <v>-979.21249999999998</v>
      </c>
      <c r="BI500" s="11">
        <f t="shared" si="285"/>
        <v>17.862500000000011</v>
      </c>
      <c r="BJ500" s="11">
        <f t="shared" si="286"/>
        <v>516.4</v>
      </c>
      <c r="BK500" s="11">
        <f t="shared" si="287"/>
        <v>2510.5499999999997</v>
      </c>
      <c r="BL500" s="11">
        <f t="shared" si="288"/>
        <v>3507.625</v>
      </c>
      <c r="BM500" s="11">
        <f t="shared" si="289"/>
        <v>4504.7000000000007</v>
      </c>
      <c r="BN500" s="11">
        <f t="shared" si="290"/>
        <v>6498.85</v>
      </c>
      <c r="BO500" s="11">
        <f t="shared" si="291"/>
        <v>6000.3125</v>
      </c>
      <c r="BP500" s="11">
        <f t="shared" si="292"/>
        <v>6997.3875000000007</v>
      </c>
      <c r="BQ500" s="11">
        <f t="shared" si="293"/>
        <v>8991.5375000000004</v>
      </c>
      <c r="BR500" s="11">
        <f t="shared" si="294"/>
        <v>8493</v>
      </c>
    </row>
    <row r="501" spans="1:70" ht="16" customHeight="1">
      <c r="A501" s="2">
        <v>43971</v>
      </c>
      <c r="B501" s="10" t="s">
        <v>1053</v>
      </c>
      <c r="C501" s="11">
        <v>9</v>
      </c>
      <c r="D501" s="10">
        <v>69</v>
      </c>
      <c r="E501" s="10">
        <v>0.7</v>
      </c>
      <c r="K501" s="11">
        <v>0</v>
      </c>
      <c r="L501" s="11" t="s">
        <v>424</v>
      </c>
      <c r="M501" s="11" t="s">
        <v>1428</v>
      </c>
      <c r="N501" s="11" t="s">
        <v>1791</v>
      </c>
      <c r="O501" s="11" t="s">
        <v>1791</v>
      </c>
      <c r="P501" s="11" t="s">
        <v>46</v>
      </c>
      <c r="Q501" s="11" t="s">
        <v>47</v>
      </c>
      <c r="R501" s="11" t="s">
        <v>46</v>
      </c>
      <c r="S501" s="11" t="s">
        <v>1827</v>
      </c>
      <c r="T501" s="11" t="s">
        <v>1828</v>
      </c>
      <c r="U501" s="11" t="s">
        <v>1827</v>
      </c>
      <c r="V501" s="11" t="s">
        <v>1829</v>
      </c>
      <c r="W501" s="11" t="s">
        <v>47</v>
      </c>
      <c r="X501" s="11" t="s">
        <v>424</v>
      </c>
      <c r="Y501" s="11" t="s">
        <v>1829</v>
      </c>
      <c r="Z501" s="11" t="s">
        <v>1829</v>
      </c>
      <c r="AA501" s="11" t="s">
        <v>47</v>
      </c>
      <c r="AB501" s="11" t="s">
        <v>1829</v>
      </c>
      <c r="AC501" s="11" t="s">
        <v>1829</v>
      </c>
      <c r="AD501" s="11" t="s">
        <v>424</v>
      </c>
      <c r="AH501" s="11">
        <f t="shared" si="260"/>
        <v>-962.60849699999869</v>
      </c>
      <c r="AI501" s="11">
        <f t="shared" si="261"/>
        <v>-762.0275087</v>
      </c>
      <c r="AJ501" s="11">
        <f t="shared" si="262"/>
        <v>-762.0275087</v>
      </c>
      <c r="AK501" s="11">
        <f t="shared" si="263"/>
        <v>-661.73199992499906</v>
      </c>
      <c r="AL501" s="11">
        <f t="shared" si="264"/>
        <v>-461.14599699999872</v>
      </c>
      <c r="AM501" s="11">
        <f t="shared" si="265"/>
        <v>-661.73199992499906</v>
      </c>
      <c r="AN501" s="11">
        <f t="shared" si="266"/>
        <v>-561.44150577499977</v>
      </c>
      <c r="AO501" s="11">
        <f t="shared" si="267"/>
        <v>-160.26949992499902</v>
      </c>
      <c r="AP501" s="11">
        <f t="shared" si="268"/>
        <v>-561.44150577499977</v>
      </c>
      <c r="AQ501" s="11">
        <f t="shared" si="269"/>
        <v>-360.85550284999937</v>
      </c>
      <c r="AR501" s="11">
        <f t="shared" si="270"/>
        <v>-461.14599699999872</v>
      </c>
      <c r="AS501" s="11">
        <f t="shared" si="271"/>
        <v>-260.56500870000002</v>
      </c>
      <c r="AT501" s="11">
        <f t="shared" si="272"/>
        <v>-360.85550284999937</v>
      </c>
      <c r="AU501" s="11">
        <f t="shared" si="273"/>
        <v>-360.85550284999937</v>
      </c>
      <c r="AV501" s="11">
        <f t="shared" si="274"/>
        <v>-461.14599699999872</v>
      </c>
      <c r="AW501" s="11">
        <f t="shared" si="275"/>
        <v>-360.85550284999937</v>
      </c>
      <c r="AX501" s="11">
        <f t="shared" si="276"/>
        <v>-360.85550284999937</v>
      </c>
      <c r="AY501" s="11">
        <f t="shared" si="277"/>
        <v>-260.56500870000002</v>
      </c>
      <c r="AZ501" s="11"/>
      <c r="BA501" s="11"/>
      <c r="BB501" s="11">
        <f t="shared" si="278"/>
        <v>437.38350299999877</v>
      </c>
      <c r="BC501" s="11">
        <f t="shared" si="279"/>
        <v>237.9724913</v>
      </c>
      <c r="BD501" s="11">
        <f t="shared" si="280"/>
        <v>237.9724913</v>
      </c>
      <c r="BE501" s="11">
        <f t="shared" si="281"/>
        <v>138.26200007499904</v>
      </c>
      <c r="BF501" s="11">
        <f t="shared" si="282"/>
        <v>-61.153997000001269</v>
      </c>
      <c r="BG501" s="11">
        <f t="shared" si="283"/>
        <v>138.26200007499904</v>
      </c>
      <c r="BH501" s="11">
        <f t="shared" si="284"/>
        <v>38.556494224999653</v>
      </c>
      <c r="BI501" s="11">
        <f t="shared" si="285"/>
        <v>-360.27549992500093</v>
      </c>
      <c r="BJ501" s="11">
        <f t="shared" si="286"/>
        <v>38.556494224999653</v>
      </c>
      <c r="BK501" s="11">
        <f t="shared" si="287"/>
        <v>-160.85950285000064</v>
      </c>
      <c r="BL501" s="11">
        <f t="shared" si="288"/>
        <v>-61.153997000001269</v>
      </c>
      <c r="BM501" s="11">
        <f t="shared" si="289"/>
        <v>-260.56500870000002</v>
      </c>
      <c r="BN501" s="11">
        <f t="shared" si="290"/>
        <v>-160.85950285000064</v>
      </c>
      <c r="BO501" s="11">
        <f t="shared" si="291"/>
        <v>-160.85950285000064</v>
      </c>
      <c r="BP501" s="11">
        <f t="shared" si="292"/>
        <v>-61.153997000001269</v>
      </c>
      <c r="BQ501" s="11">
        <f t="shared" si="293"/>
        <v>-160.85950285000064</v>
      </c>
      <c r="BR501" s="11">
        <f t="shared" si="294"/>
        <v>-160.85950285000064</v>
      </c>
    </row>
    <row r="502" spans="1:70" ht="16" customHeight="1">
      <c r="A502" s="2">
        <v>43971</v>
      </c>
      <c r="B502" s="10" t="s">
        <v>2025</v>
      </c>
      <c r="C502" s="11">
        <v>10</v>
      </c>
      <c r="D502" s="10">
        <v>66</v>
      </c>
      <c r="E502" s="10">
        <v>-0.6</v>
      </c>
      <c r="K502" s="11">
        <v>0</v>
      </c>
      <c r="L502" s="11" t="s">
        <v>1209</v>
      </c>
      <c r="M502" s="11" t="s">
        <v>1504</v>
      </c>
      <c r="N502" s="11" t="s">
        <v>1504</v>
      </c>
      <c r="O502" s="11" t="s">
        <v>1210</v>
      </c>
      <c r="P502" s="11" t="s">
        <v>1212</v>
      </c>
      <c r="Q502" s="11" t="s">
        <v>1214</v>
      </c>
      <c r="R502" s="11" t="s">
        <v>1213</v>
      </c>
      <c r="S502" s="11" t="s">
        <v>1214</v>
      </c>
      <c r="T502" s="11" t="s">
        <v>1503</v>
      </c>
      <c r="U502" s="11" t="s">
        <v>1503</v>
      </c>
      <c r="V502" s="11" t="s">
        <v>1503</v>
      </c>
      <c r="W502" s="11" t="s">
        <v>1214</v>
      </c>
      <c r="X502" s="11" t="s">
        <v>1214</v>
      </c>
      <c r="Y502" s="11" t="s">
        <v>1213</v>
      </c>
      <c r="Z502" s="11" t="s">
        <v>1214</v>
      </c>
      <c r="AA502" s="11" t="s">
        <v>1213</v>
      </c>
      <c r="AB502" s="11" t="s">
        <v>1211</v>
      </c>
      <c r="AC502" s="11" t="s">
        <v>1214</v>
      </c>
      <c r="AD502" s="11" t="s">
        <v>1211</v>
      </c>
      <c r="AH502" s="11">
        <f t="shared" si="260"/>
        <v>-1858.6624999999999</v>
      </c>
      <c r="AI502" s="11">
        <f t="shared" si="261"/>
        <v>-1858.6624999999999</v>
      </c>
      <c r="AJ502" s="11">
        <f t="shared" si="262"/>
        <v>-354.27500000000003</v>
      </c>
      <c r="AK502" s="11">
        <f t="shared" si="263"/>
        <v>147.1875</v>
      </c>
      <c r="AL502" s="11">
        <f t="shared" si="264"/>
        <v>1651.5750000000003</v>
      </c>
      <c r="AM502" s="11">
        <f t="shared" si="265"/>
        <v>1150.1125000000002</v>
      </c>
      <c r="AN502" s="11">
        <f t="shared" si="266"/>
        <v>1651.5750000000003</v>
      </c>
      <c r="AO502" s="11">
        <f t="shared" si="267"/>
        <v>2153.0374999999999</v>
      </c>
      <c r="AP502" s="11">
        <f t="shared" si="268"/>
        <v>2153.0374999999999</v>
      </c>
      <c r="AQ502" s="11">
        <f t="shared" si="269"/>
        <v>2153.0374999999999</v>
      </c>
      <c r="AR502" s="11">
        <f t="shared" si="270"/>
        <v>1651.5750000000003</v>
      </c>
      <c r="AS502" s="11">
        <f t="shared" si="271"/>
        <v>1651.5750000000003</v>
      </c>
      <c r="AT502" s="11">
        <f t="shared" si="272"/>
        <v>1150.1125000000002</v>
      </c>
      <c r="AU502" s="11">
        <f t="shared" si="273"/>
        <v>1651.5750000000003</v>
      </c>
      <c r="AV502" s="11">
        <f t="shared" si="274"/>
        <v>1150.1125000000002</v>
      </c>
      <c r="AW502" s="11">
        <f t="shared" si="275"/>
        <v>648.65000000000009</v>
      </c>
      <c r="AX502" s="11">
        <f t="shared" si="276"/>
        <v>1651.5750000000003</v>
      </c>
      <c r="AY502" s="11">
        <f t="shared" si="277"/>
        <v>648.65000000000009</v>
      </c>
      <c r="AZ502" s="11"/>
      <c r="BA502" s="11"/>
      <c r="BB502" s="11">
        <f t="shared" si="278"/>
        <v>-858.66250000000002</v>
      </c>
      <c r="BC502" s="11">
        <f t="shared" si="279"/>
        <v>-858.66250000000002</v>
      </c>
      <c r="BD502" s="11">
        <f t="shared" si="280"/>
        <v>-2354.2749999999996</v>
      </c>
      <c r="BE502" s="11">
        <f t="shared" si="281"/>
        <v>-2852.8125</v>
      </c>
      <c r="BF502" s="11">
        <f t="shared" si="282"/>
        <v>-4348.4249999999993</v>
      </c>
      <c r="BG502" s="11">
        <f t="shared" si="283"/>
        <v>-3849.8874999999998</v>
      </c>
      <c r="BH502" s="11">
        <f t="shared" si="284"/>
        <v>-4348.4249999999993</v>
      </c>
      <c r="BI502" s="11">
        <f t="shared" si="285"/>
        <v>-4846.9624999999996</v>
      </c>
      <c r="BJ502" s="11">
        <f t="shared" si="286"/>
        <v>-4846.9624999999996</v>
      </c>
      <c r="BK502" s="11">
        <f t="shared" si="287"/>
        <v>-4846.9624999999996</v>
      </c>
      <c r="BL502" s="11">
        <f t="shared" si="288"/>
        <v>-4348.4249999999993</v>
      </c>
      <c r="BM502" s="11">
        <f t="shared" si="289"/>
        <v>-4348.4249999999993</v>
      </c>
      <c r="BN502" s="11">
        <f t="shared" si="290"/>
        <v>-3849.8874999999998</v>
      </c>
      <c r="BO502" s="11">
        <f t="shared" si="291"/>
        <v>-4348.4249999999993</v>
      </c>
      <c r="BP502" s="11">
        <f t="shared" si="292"/>
        <v>-3849.8874999999998</v>
      </c>
      <c r="BQ502" s="11">
        <f t="shared" si="293"/>
        <v>-3351.35</v>
      </c>
      <c r="BR502" s="11">
        <f t="shared" si="294"/>
        <v>-4348.4249999999993</v>
      </c>
    </row>
    <row r="503" spans="1:70" ht="16" customHeight="1">
      <c r="A503" s="2">
        <v>43971</v>
      </c>
      <c r="B503" s="10" t="s">
        <v>2528</v>
      </c>
      <c r="C503" s="11">
        <v>11</v>
      </c>
      <c r="D503" s="10">
        <v>55</v>
      </c>
      <c r="E503" s="10">
        <v>-0.1</v>
      </c>
      <c r="K503" s="11">
        <v>0</v>
      </c>
      <c r="L503" s="11" t="s">
        <v>681</v>
      </c>
      <c r="M503" s="11" t="s">
        <v>679</v>
      </c>
      <c r="N503" s="11" t="s">
        <v>679</v>
      </c>
      <c r="O503" s="11" t="s">
        <v>681</v>
      </c>
      <c r="P503" s="11" t="s">
        <v>681</v>
      </c>
      <c r="Q503" s="11" t="s">
        <v>681</v>
      </c>
      <c r="R503" s="11" t="s">
        <v>681</v>
      </c>
      <c r="S503" s="11" t="s">
        <v>675</v>
      </c>
      <c r="T503" s="11" t="s">
        <v>681</v>
      </c>
      <c r="U503" s="11" t="s">
        <v>681</v>
      </c>
      <c r="V503" s="11" t="s">
        <v>681</v>
      </c>
      <c r="W503" s="11" t="s">
        <v>675</v>
      </c>
      <c r="X503" s="11" t="s">
        <v>681</v>
      </c>
      <c r="Y503" s="11" t="s">
        <v>681</v>
      </c>
      <c r="Z503" s="11" t="s">
        <v>681</v>
      </c>
      <c r="AA503" s="11" t="s">
        <v>679</v>
      </c>
      <c r="AB503" s="11" t="s">
        <v>679</v>
      </c>
      <c r="AC503" s="11" t="s">
        <v>679</v>
      </c>
      <c r="AD503" s="11" t="s">
        <v>681</v>
      </c>
      <c r="AH503" s="11">
        <f t="shared" si="260"/>
        <v>9.9125000000000227</v>
      </c>
      <c r="AI503" s="11">
        <f t="shared" si="261"/>
        <v>9.9125000000000227</v>
      </c>
      <c r="AJ503" s="11">
        <f t="shared" si="262"/>
        <v>-491.55</v>
      </c>
      <c r="AK503" s="11">
        <f t="shared" si="263"/>
        <v>-491.55</v>
      </c>
      <c r="AL503" s="11">
        <f t="shared" si="264"/>
        <v>-491.55</v>
      </c>
      <c r="AM503" s="11">
        <f t="shared" si="265"/>
        <v>-491.55</v>
      </c>
      <c r="AN503" s="11">
        <f t="shared" si="266"/>
        <v>-993.01250000000005</v>
      </c>
      <c r="AO503" s="11">
        <f t="shared" si="267"/>
        <v>-491.55</v>
      </c>
      <c r="AP503" s="11">
        <f t="shared" si="268"/>
        <v>-491.55</v>
      </c>
      <c r="AQ503" s="11">
        <f t="shared" si="269"/>
        <v>-491.55</v>
      </c>
      <c r="AR503" s="11">
        <f t="shared" si="270"/>
        <v>-993.01250000000005</v>
      </c>
      <c r="AS503" s="11">
        <f t="shared" si="271"/>
        <v>-491.55</v>
      </c>
      <c r="AT503" s="11">
        <f t="shared" si="272"/>
        <v>-491.55</v>
      </c>
      <c r="AU503" s="11">
        <f t="shared" si="273"/>
        <v>-491.55</v>
      </c>
      <c r="AV503" s="11">
        <f t="shared" si="274"/>
        <v>9.9125000000000227</v>
      </c>
      <c r="AW503" s="11">
        <f t="shared" si="275"/>
        <v>9.9125000000000227</v>
      </c>
      <c r="AX503" s="11">
        <f t="shared" si="276"/>
        <v>9.9125000000000227</v>
      </c>
      <c r="AY503" s="11">
        <f t="shared" si="277"/>
        <v>-491.55</v>
      </c>
      <c r="AZ503" s="11"/>
      <c r="BA503" s="11"/>
      <c r="BB503" s="11">
        <f t="shared" si="278"/>
        <v>-990.08749999999998</v>
      </c>
      <c r="BC503" s="11">
        <f t="shared" si="279"/>
        <v>-990.08749999999998</v>
      </c>
      <c r="BD503" s="11">
        <f t="shared" si="280"/>
        <v>-491.55</v>
      </c>
      <c r="BE503" s="11">
        <f t="shared" si="281"/>
        <v>-491.55</v>
      </c>
      <c r="BF503" s="11">
        <f t="shared" si="282"/>
        <v>-491.55</v>
      </c>
      <c r="BG503" s="11">
        <f t="shared" si="283"/>
        <v>-491.55</v>
      </c>
      <c r="BH503" s="11">
        <f t="shared" si="284"/>
        <v>6.9875000000000114</v>
      </c>
      <c r="BI503" s="11">
        <f t="shared" si="285"/>
        <v>-491.55</v>
      </c>
      <c r="BJ503" s="11">
        <f t="shared" si="286"/>
        <v>-491.55</v>
      </c>
      <c r="BK503" s="11">
        <f t="shared" si="287"/>
        <v>-491.55</v>
      </c>
      <c r="BL503" s="11">
        <f t="shared" si="288"/>
        <v>6.9875000000000114</v>
      </c>
      <c r="BM503" s="11">
        <f t="shared" si="289"/>
        <v>-491.55</v>
      </c>
      <c r="BN503" s="11">
        <f t="shared" si="290"/>
        <v>-491.55</v>
      </c>
      <c r="BO503" s="11">
        <f t="shared" si="291"/>
        <v>-491.55</v>
      </c>
      <c r="BP503" s="11">
        <f t="shared" si="292"/>
        <v>-990.08749999999998</v>
      </c>
      <c r="BQ503" s="11">
        <f t="shared" si="293"/>
        <v>-990.08749999999998</v>
      </c>
      <c r="BR503" s="11">
        <f t="shared" si="294"/>
        <v>-990.08749999999998</v>
      </c>
    </row>
    <row r="504" spans="1:70" ht="16" customHeight="1">
      <c r="A504" s="2">
        <v>43971</v>
      </c>
      <c r="B504" s="10" t="s">
        <v>175</v>
      </c>
      <c r="C504" s="11">
        <v>12</v>
      </c>
      <c r="D504" s="10">
        <v>55</v>
      </c>
      <c r="E504" s="10">
        <v>-2.2000000000000002</v>
      </c>
      <c r="K504" s="11">
        <v>0</v>
      </c>
      <c r="L504" s="11" t="s">
        <v>2217</v>
      </c>
      <c r="M504" s="11" t="s">
        <v>2217</v>
      </c>
      <c r="N504" s="11" t="s">
        <v>2215</v>
      </c>
      <c r="O504" s="11" t="s">
        <v>2217</v>
      </c>
      <c r="P504" s="11" t="s">
        <v>1441</v>
      </c>
      <c r="Q504" s="11" t="s">
        <v>1444</v>
      </c>
      <c r="R504" s="11" t="s">
        <v>1439</v>
      </c>
      <c r="S504" s="11" t="s">
        <v>2115</v>
      </c>
      <c r="T504" s="11" t="s">
        <v>1444</v>
      </c>
      <c r="U504" s="11" t="s">
        <v>1441</v>
      </c>
      <c r="V504" s="11" t="s">
        <v>1440</v>
      </c>
      <c r="W504" s="11" t="s">
        <v>1440</v>
      </c>
      <c r="X504" s="11" t="s">
        <v>1439</v>
      </c>
      <c r="Y504" s="11" t="s">
        <v>1439</v>
      </c>
      <c r="Z504" s="11" t="s">
        <v>1440</v>
      </c>
      <c r="AA504" s="11" t="s">
        <v>1439</v>
      </c>
      <c r="AB504" s="11" t="s">
        <v>2115</v>
      </c>
      <c r="AC504" s="11" t="s">
        <v>2115</v>
      </c>
      <c r="AD504" s="11" t="s">
        <v>1438</v>
      </c>
      <c r="AH504" s="11">
        <f t="shared" si="260"/>
        <v>-4850.25</v>
      </c>
      <c r="AI504" s="11">
        <f t="shared" si="261"/>
        <v>-9864.875</v>
      </c>
      <c r="AJ504" s="11">
        <f t="shared" si="262"/>
        <v>-4850.25</v>
      </c>
      <c r="AK504" s="11">
        <f t="shared" si="263"/>
        <v>-34938</v>
      </c>
      <c r="AL504" s="11">
        <f t="shared" si="264"/>
        <v>-24908.75</v>
      </c>
      <c r="AM504" s="11">
        <f t="shared" si="265"/>
        <v>-39952.625</v>
      </c>
      <c r="AN504" s="11">
        <f t="shared" si="266"/>
        <v>-44967.25</v>
      </c>
      <c r="AO504" s="11">
        <f t="shared" si="267"/>
        <v>-24908.75</v>
      </c>
      <c r="AP504" s="11">
        <f t="shared" si="268"/>
        <v>-34938</v>
      </c>
      <c r="AQ504" s="11">
        <f t="shared" si="269"/>
        <v>-29923.375</v>
      </c>
      <c r="AR504" s="11">
        <f t="shared" si="270"/>
        <v>-29923.375</v>
      </c>
      <c r="AS504" s="11">
        <f t="shared" si="271"/>
        <v>-39952.625</v>
      </c>
      <c r="AT504" s="11">
        <f t="shared" si="272"/>
        <v>-39952.625</v>
      </c>
      <c r="AU504" s="11">
        <f t="shared" si="273"/>
        <v>-29923.375</v>
      </c>
      <c r="AV504" s="11">
        <f t="shared" si="274"/>
        <v>-39952.625</v>
      </c>
      <c r="AW504" s="11">
        <f t="shared" si="275"/>
        <v>-44967.25</v>
      </c>
      <c r="AX504" s="11">
        <f t="shared" si="276"/>
        <v>-44967.25</v>
      </c>
      <c r="AY504" s="11">
        <f t="shared" si="277"/>
        <v>-54996.5</v>
      </c>
      <c r="AZ504" s="11"/>
      <c r="BA504" s="11"/>
      <c r="BB504" s="11">
        <f t="shared" si="278"/>
        <v>-4850.25</v>
      </c>
      <c r="BC504" s="11">
        <f t="shared" si="279"/>
        <v>135.125</v>
      </c>
      <c r="BD504" s="11">
        <f t="shared" si="280"/>
        <v>-4850.25</v>
      </c>
      <c r="BE504" s="11">
        <f t="shared" si="281"/>
        <v>25062</v>
      </c>
      <c r="BF504" s="11">
        <f t="shared" si="282"/>
        <v>15091.25</v>
      </c>
      <c r="BG504" s="11">
        <f t="shared" si="283"/>
        <v>30047.375</v>
      </c>
      <c r="BH504" s="11">
        <f t="shared" si="284"/>
        <v>35032.75</v>
      </c>
      <c r="BI504" s="11">
        <f t="shared" si="285"/>
        <v>15091.25</v>
      </c>
      <c r="BJ504" s="11">
        <f t="shared" si="286"/>
        <v>25062</v>
      </c>
      <c r="BK504" s="11">
        <f t="shared" si="287"/>
        <v>20076.625</v>
      </c>
      <c r="BL504" s="11">
        <f t="shared" si="288"/>
        <v>20076.625</v>
      </c>
      <c r="BM504" s="11">
        <f t="shared" si="289"/>
        <v>30047.375</v>
      </c>
      <c r="BN504" s="11">
        <f t="shared" si="290"/>
        <v>30047.375</v>
      </c>
      <c r="BO504" s="11">
        <f t="shared" si="291"/>
        <v>20076.625</v>
      </c>
      <c r="BP504" s="11">
        <f t="shared" si="292"/>
        <v>30047.375</v>
      </c>
      <c r="BQ504" s="11">
        <f t="shared" si="293"/>
        <v>35032.75</v>
      </c>
      <c r="BR504" s="11">
        <f t="shared" si="294"/>
        <v>35032.75</v>
      </c>
    </row>
    <row r="505" spans="1:70" ht="16" customHeight="1">
      <c r="A505" s="2">
        <v>43971</v>
      </c>
      <c r="B505" s="10" t="s">
        <v>691</v>
      </c>
      <c r="C505" s="11">
        <v>13</v>
      </c>
      <c r="D505" s="10">
        <v>55</v>
      </c>
      <c r="E505" s="10">
        <v>-0.6</v>
      </c>
      <c r="I505" s="11">
        <v>1.239642857142865E-2</v>
      </c>
      <c r="K505" s="11">
        <v>0</v>
      </c>
      <c r="L505" s="11" t="s">
        <v>2004</v>
      </c>
      <c r="M505" s="11" t="s">
        <v>2801</v>
      </c>
      <c r="N505" s="11" t="s">
        <v>1675</v>
      </c>
      <c r="O505" s="11" t="s">
        <v>2545</v>
      </c>
      <c r="P505" s="11" t="s">
        <v>2004</v>
      </c>
      <c r="Q505" s="11" t="s">
        <v>2545</v>
      </c>
      <c r="R505" s="11" t="s">
        <v>2005</v>
      </c>
      <c r="S505" s="11" t="s">
        <v>2801</v>
      </c>
      <c r="T505" s="11" t="s">
        <v>2008</v>
      </c>
      <c r="U505" s="11" t="s">
        <v>1941</v>
      </c>
      <c r="V505" s="11" t="s">
        <v>1941</v>
      </c>
      <c r="W505" s="11" t="s">
        <v>1941</v>
      </c>
      <c r="X505" s="11" t="s">
        <v>2005</v>
      </c>
      <c r="Y505" s="11" t="s">
        <v>2005</v>
      </c>
      <c r="Z505" s="11" t="s">
        <v>2005</v>
      </c>
      <c r="AA505" s="11" t="s">
        <v>2005</v>
      </c>
      <c r="AB505" s="11" t="s">
        <v>2008</v>
      </c>
      <c r="AC505" s="11" t="s">
        <v>1941</v>
      </c>
      <c r="AD505" s="11" t="s">
        <v>1939</v>
      </c>
      <c r="AH505" s="11">
        <f t="shared" ref="AH505:AH568" si="295">($L505-M505)*1000 - $L505*1000*$B$5-M505*1000*$B$5-M505*1000*$B$6</f>
        <v>-334.45000000000016</v>
      </c>
      <c r="AI505" s="11">
        <f t="shared" ref="AI505:AI568" si="296">($L505-N505)*1000 - $L505*1000*$B$5-N505*1000*$B$5-N505*1000*$B$6</f>
        <v>-3343.2250000000004</v>
      </c>
      <c r="AJ505" s="11">
        <f t="shared" ref="AJ505:AJ568" si="297">($L505-O505)*1000 - $L505*1000*$B$5-O505*1000*$B$5-O505*1000*$B$6</f>
        <v>-1337.375</v>
      </c>
      <c r="AK505" s="11">
        <f t="shared" ref="AK505:AK568" si="298">($L505-P505)*1000 - $L505*1000*$B$5-P505*1000*$B$5-P505*1000*$B$6</f>
        <v>-2340.3000000000002</v>
      </c>
      <c r="AL505" s="11">
        <f t="shared" ref="AL505:AL568" si="299">($L505-Q505)*1000 - $L505*1000*$B$5-Q505*1000*$B$5-Q505*1000*$B$6</f>
        <v>-1337.375</v>
      </c>
      <c r="AM505" s="11">
        <f t="shared" ref="AM505:AM568" si="300">($L505-R505)*1000 - $L505*1000*$B$5-R505*1000*$B$5-R505*1000*$B$6</f>
        <v>668.47499999999991</v>
      </c>
      <c r="AN505" s="11">
        <f t="shared" ref="AN505:AN568" si="301">($L505-S505)*1000 - $L505*1000*$B$5-S505*1000*$B$5-S505*1000*$B$6</f>
        <v>-334.45000000000016</v>
      </c>
      <c r="AO505" s="11">
        <f t="shared" ref="AO505:AO568" si="302">($L505-T505)*1000 - $L505*1000*$B$5-T505*1000*$B$5-T505*1000*$B$6</f>
        <v>1671.3999999999996</v>
      </c>
      <c r="AP505" s="11">
        <f t="shared" ref="AP505:AP568" si="303">($L505-U505)*1000 - $L505*1000*$B$5-U505*1000*$B$5-U505*1000*$B$6</f>
        <v>2674.3250000000003</v>
      </c>
      <c r="AQ505" s="11">
        <f t="shared" ref="AQ505:AQ568" si="304">($L505-V505)*1000 - $L505*1000*$B$5-V505*1000*$B$5-V505*1000*$B$6</f>
        <v>2674.3250000000003</v>
      </c>
      <c r="AR505" s="11">
        <f t="shared" ref="AR505:AR568" si="305">($L505-W505)*1000 - $L505*1000*$B$5-W505*1000*$B$5-W505*1000*$B$6</f>
        <v>2674.3250000000003</v>
      </c>
      <c r="AS505" s="11">
        <f t="shared" ref="AS505:AS568" si="306">($L505-X505)*1000 - $L505*1000*$B$5-X505*1000*$B$5-X505*1000*$B$6</f>
        <v>668.47499999999991</v>
      </c>
      <c r="AT505" s="11">
        <f t="shared" ref="AT505:AT568" si="307">($L505-Y505)*1000 - $L505*1000*$B$5-Y505*1000*$B$5-Y505*1000*$B$6</f>
        <v>668.47499999999991</v>
      </c>
      <c r="AU505" s="11">
        <f t="shared" ref="AU505:AU568" si="308">($L505-Z505)*1000 - $L505*1000*$B$5-Z505*1000*$B$5-Z505*1000*$B$6</f>
        <v>668.47499999999991</v>
      </c>
      <c r="AV505" s="11">
        <f t="shared" ref="AV505:AV568" si="309">($L505-AA505)*1000 - $L505*1000*$B$5-AA505*1000*$B$5-AA505*1000*$B$6</f>
        <v>668.47499999999991</v>
      </c>
      <c r="AW505" s="11">
        <f t="shared" ref="AW505:AW568" si="310">($L505-AB505)*1000 - $L505*1000*$B$5-AB505*1000*$B$5-AB505*1000*$B$6</f>
        <v>1671.3999999999996</v>
      </c>
      <c r="AX505" s="11">
        <f t="shared" ref="AX505:AX568" si="311">($L505-AC505)*1000 - $L505*1000*$B$5-AC505*1000*$B$5-AC505*1000*$B$6</f>
        <v>2674.3250000000003</v>
      </c>
      <c r="AY505" s="11">
        <f t="shared" ref="AY505:AY568" si="312">($L505-AD505)*1000 - $L505*1000*$B$5-AD505*1000*$B$5-AD505*1000*$B$6</f>
        <v>5683.1</v>
      </c>
      <c r="AZ505" s="11"/>
      <c r="BA505" s="11"/>
      <c r="BB505" s="11">
        <f t="shared" ref="BB505:BB568" si="313">(M505-$L505)*1000 - $L505*1000*$B$5-M505*1000*$B$5-M505*1000*$B$6</f>
        <v>-4334.4500000000007</v>
      </c>
      <c r="BC505" s="11">
        <f t="shared" ref="BC505:BC568" si="314">(N505-$L505)*1000 - $L505*1000*$B$5-N505*1000*$B$5-N505*1000*$B$6</f>
        <v>-1343.2249999999999</v>
      </c>
      <c r="BD505" s="11">
        <f t="shared" ref="BD505:BD568" si="315">(O505-$L505)*1000 - $L505*1000*$B$5-O505*1000*$B$5-O505*1000*$B$6</f>
        <v>-3337.375</v>
      </c>
      <c r="BE505" s="11">
        <f t="shared" ref="BE505:BE568" si="316">(P505-$L505)*1000 - $L505*1000*$B$5-P505*1000*$B$5-P505*1000*$B$6</f>
        <v>-2340.3000000000002</v>
      </c>
      <c r="BF505" s="11">
        <f t="shared" ref="BF505:BF568" si="317">(Q505-$L505)*1000 - $L505*1000*$B$5-Q505*1000*$B$5-Q505*1000*$B$6</f>
        <v>-3337.375</v>
      </c>
      <c r="BG505" s="11">
        <f t="shared" ref="BG505:BG568" si="318">(R505-$L505)*1000 - $L505*1000*$B$5-R505*1000*$B$5-R505*1000*$B$6</f>
        <v>-5331.5249999999996</v>
      </c>
      <c r="BH505" s="11">
        <f t="shared" ref="BH505:BH568" si="319">(S505-$L505)*1000 - $L505*1000*$B$5-S505*1000*$B$5-S505*1000*$B$6</f>
        <v>-4334.4500000000007</v>
      </c>
      <c r="BI505" s="11">
        <f t="shared" ref="BI505:BI568" si="320">(T505-$L505)*1000 - $L505*1000*$B$5-T505*1000*$B$5-T505*1000*$B$6</f>
        <v>-6328.5999999999995</v>
      </c>
      <c r="BJ505" s="11">
        <f t="shared" ref="BJ505:BJ568" si="321">(U505-$L505)*1000 - $L505*1000*$B$5-U505*1000*$B$5-U505*1000*$B$6</f>
        <v>-7325.6749999999993</v>
      </c>
      <c r="BK505" s="11">
        <f t="shared" ref="BK505:BK568" si="322">(V505-$L505)*1000 - $L505*1000*$B$5-V505*1000*$B$5-V505*1000*$B$6</f>
        <v>-7325.6749999999993</v>
      </c>
      <c r="BL505" s="11">
        <f t="shared" ref="BL505:BL568" si="323">(W505-$L505)*1000 - $L505*1000*$B$5-W505*1000*$B$5-W505*1000*$B$6</f>
        <v>-7325.6749999999993</v>
      </c>
      <c r="BM505" s="11">
        <f t="shared" ref="BM505:BM568" si="324">(X505-$L505)*1000 - $L505*1000*$B$5-X505*1000*$B$5-X505*1000*$B$6</f>
        <v>-5331.5249999999996</v>
      </c>
      <c r="BN505" s="11">
        <f t="shared" ref="BN505:BN568" si="325">(Y505-$L505)*1000 - $L505*1000*$B$5-Y505*1000*$B$5-Y505*1000*$B$6</f>
        <v>-5331.5249999999996</v>
      </c>
      <c r="BO505" s="11">
        <f t="shared" ref="BO505:BO568" si="326">(Z505-$L505)*1000 - $L505*1000*$B$5-Z505*1000*$B$5-Z505*1000*$B$6</f>
        <v>-5331.5249999999996</v>
      </c>
      <c r="BP505" s="11">
        <f t="shared" ref="BP505:BP568" si="327">(AA505-$L505)*1000 - $L505*1000*$B$5-AA505*1000*$B$5-AA505*1000*$B$6</f>
        <v>-5331.5249999999996</v>
      </c>
      <c r="BQ505" s="11">
        <f t="shared" ref="BQ505:BQ568" si="328">(AB505-$L505)*1000 - $L505*1000*$B$5-AB505*1000*$B$5-AB505*1000*$B$6</f>
        <v>-6328.5999999999995</v>
      </c>
      <c r="BR505" s="11">
        <f t="shared" ref="BR505:BR568" si="329">(AC505-$L505)*1000 - $L505*1000*$B$5-AC505*1000*$B$5-AC505*1000*$B$6</f>
        <v>-7325.6749999999993</v>
      </c>
    </row>
    <row r="506" spans="1:70" ht="16" customHeight="1">
      <c r="A506" s="2">
        <v>43971</v>
      </c>
      <c r="B506" s="10" t="s">
        <v>1437</v>
      </c>
      <c r="C506" s="11">
        <v>14</v>
      </c>
      <c r="D506" s="10">
        <v>45</v>
      </c>
      <c r="E506" s="10">
        <v>0.6</v>
      </c>
      <c r="I506" s="11">
        <v>5.8992631578947179E-2</v>
      </c>
      <c r="K506" s="11">
        <v>0</v>
      </c>
      <c r="L506" s="11" t="s">
        <v>2130</v>
      </c>
      <c r="M506" s="11" t="s">
        <v>2129</v>
      </c>
      <c r="N506" s="11" t="s">
        <v>2130</v>
      </c>
      <c r="O506" s="11" t="s">
        <v>2125</v>
      </c>
      <c r="P506" s="11" t="s">
        <v>2125</v>
      </c>
      <c r="Q506" s="11" t="s">
        <v>2125</v>
      </c>
      <c r="R506" s="11" t="s">
        <v>2126</v>
      </c>
      <c r="S506" s="11" t="s">
        <v>2125</v>
      </c>
      <c r="T506" s="11" t="s">
        <v>2128</v>
      </c>
      <c r="U506" s="11" t="s">
        <v>2127</v>
      </c>
      <c r="V506" s="11" t="s">
        <v>2127</v>
      </c>
      <c r="W506" s="11" t="s">
        <v>2128</v>
      </c>
      <c r="X506" s="11" t="s">
        <v>2128</v>
      </c>
      <c r="Y506" s="11" t="s">
        <v>2127</v>
      </c>
      <c r="Z506" s="11" t="s">
        <v>2127</v>
      </c>
      <c r="AA506" s="11" t="s">
        <v>2486</v>
      </c>
      <c r="AB506" s="11" t="s">
        <v>1969</v>
      </c>
      <c r="AC506" s="11" t="s">
        <v>1967</v>
      </c>
      <c r="AD506" s="11" t="s">
        <v>2022</v>
      </c>
      <c r="AH506" s="11">
        <f t="shared" si="295"/>
        <v>-11213.375</v>
      </c>
      <c r="AI506" s="11">
        <f t="shared" si="296"/>
        <v>-6198.75</v>
      </c>
      <c r="AJ506" s="11">
        <f t="shared" si="297"/>
        <v>-1184.125</v>
      </c>
      <c r="AK506" s="11">
        <f t="shared" si="298"/>
        <v>-1184.125</v>
      </c>
      <c r="AL506" s="11">
        <f t="shared" si="299"/>
        <v>-1184.125</v>
      </c>
      <c r="AM506" s="11">
        <f t="shared" si="300"/>
        <v>3830.5</v>
      </c>
      <c r="AN506" s="11">
        <f t="shared" si="301"/>
        <v>-1184.125</v>
      </c>
      <c r="AO506" s="11">
        <f t="shared" si="302"/>
        <v>8845.125</v>
      </c>
      <c r="AP506" s="11">
        <f t="shared" si="303"/>
        <v>13859.75</v>
      </c>
      <c r="AQ506" s="11">
        <f t="shared" si="304"/>
        <v>13859.75</v>
      </c>
      <c r="AR506" s="11">
        <f t="shared" si="305"/>
        <v>8845.125</v>
      </c>
      <c r="AS506" s="11">
        <f t="shared" si="306"/>
        <v>8845.125</v>
      </c>
      <c r="AT506" s="11">
        <f t="shared" si="307"/>
        <v>13859.75</v>
      </c>
      <c r="AU506" s="11">
        <f t="shared" si="308"/>
        <v>13859.75</v>
      </c>
      <c r="AV506" s="11">
        <f t="shared" si="309"/>
        <v>23889</v>
      </c>
      <c r="AW506" s="11">
        <f t="shared" si="310"/>
        <v>58991.375</v>
      </c>
      <c r="AX506" s="11">
        <f t="shared" si="311"/>
        <v>53976.75</v>
      </c>
      <c r="AY506" s="11">
        <f t="shared" si="312"/>
        <v>84064.5</v>
      </c>
      <c r="AZ506" s="11"/>
      <c r="BA506" s="11"/>
      <c r="BB506" s="11">
        <f t="shared" si="313"/>
        <v>-1213.375</v>
      </c>
      <c r="BC506" s="11">
        <f t="shared" si="314"/>
        <v>-6198.75</v>
      </c>
      <c r="BD506" s="11">
        <f t="shared" si="315"/>
        <v>-11184.125</v>
      </c>
      <c r="BE506" s="11">
        <f t="shared" si="316"/>
        <v>-11184.125</v>
      </c>
      <c r="BF506" s="11">
        <f t="shared" si="317"/>
        <v>-11184.125</v>
      </c>
      <c r="BG506" s="11">
        <f t="shared" si="318"/>
        <v>-16169.5</v>
      </c>
      <c r="BH506" s="11">
        <f t="shared" si="319"/>
        <v>-11184.125</v>
      </c>
      <c r="BI506" s="11">
        <f t="shared" si="320"/>
        <v>-21154.875</v>
      </c>
      <c r="BJ506" s="11">
        <f t="shared" si="321"/>
        <v>-26140.25</v>
      </c>
      <c r="BK506" s="11">
        <f t="shared" si="322"/>
        <v>-26140.25</v>
      </c>
      <c r="BL506" s="11">
        <f t="shared" si="323"/>
        <v>-21154.875</v>
      </c>
      <c r="BM506" s="11">
        <f t="shared" si="324"/>
        <v>-21154.875</v>
      </c>
      <c r="BN506" s="11">
        <f t="shared" si="325"/>
        <v>-26140.25</v>
      </c>
      <c r="BO506" s="11">
        <f t="shared" si="326"/>
        <v>-26140.25</v>
      </c>
      <c r="BP506" s="11">
        <f t="shared" si="327"/>
        <v>-36111</v>
      </c>
      <c r="BQ506" s="11">
        <f t="shared" si="328"/>
        <v>-71008.625</v>
      </c>
      <c r="BR506" s="11">
        <f t="shared" si="329"/>
        <v>-66023.25</v>
      </c>
    </row>
    <row r="507" spans="1:70" ht="16" customHeight="1">
      <c r="A507" s="2">
        <v>43971</v>
      </c>
      <c r="B507" s="10" t="s">
        <v>996</v>
      </c>
      <c r="C507" s="11">
        <v>15</v>
      </c>
      <c r="D507" s="10">
        <v>44</v>
      </c>
      <c r="E507" s="10">
        <v>-0.1</v>
      </c>
      <c r="K507" s="11">
        <v>0</v>
      </c>
      <c r="L507" s="11" t="s">
        <v>634</v>
      </c>
      <c r="M507" s="11" t="s">
        <v>1000</v>
      </c>
      <c r="N507" s="11" t="s">
        <v>1317</v>
      </c>
      <c r="O507" s="11" t="s">
        <v>1317</v>
      </c>
      <c r="P507" s="11" t="s">
        <v>1317</v>
      </c>
      <c r="Q507" s="11" t="s">
        <v>1317</v>
      </c>
      <c r="R507" s="11" t="s">
        <v>633</v>
      </c>
      <c r="S507" s="11" t="s">
        <v>630</v>
      </c>
      <c r="T507" s="11" t="s">
        <v>633</v>
      </c>
      <c r="U507" s="11" t="s">
        <v>1765</v>
      </c>
      <c r="V507" s="11" t="s">
        <v>1765</v>
      </c>
      <c r="W507" s="11" t="s">
        <v>1320</v>
      </c>
      <c r="X507" s="11" t="s">
        <v>1029</v>
      </c>
      <c r="Y507" s="11" t="s">
        <v>628</v>
      </c>
      <c r="Z507" s="11" t="s">
        <v>628</v>
      </c>
      <c r="AA507" s="11" t="s">
        <v>1030</v>
      </c>
      <c r="AB507" s="11" t="s">
        <v>2323</v>
      </c>
      <c r="AC507" s="11" t="s">
        <v>1765</v>
      </c>
      <c r="AD507" s="11" t="s">
        <v>1029</v>
      </c>
      <c r="AH507" s="11">
        <f t="shared" si="295"/>
        <v>-302.95348987500313</v>
      </c>
      <c r="AI507" s="11">
        <f t="shared" si="296"/>
        <v>-704.12549572500382</v>
      </c>
      <c r="AJ507" s="11">
        <f t="shared" si="297"/>
        <v>-704.12549572500382</v>
      </c>
      <c r="AK507" s="11">
        <f t="shared" si="298"/>
        <v>-704.12549572500382</v>
      </c>
      <c r="AL507" s="11">
        <f t="shared" si="299"/>
        <v>-704.12549572500382</v>
      </c>
      <c r="AM507" s="11">
        <f t="shared" si="300"/>
        <v>-804.41598987500322</v>
      </c>
      <c r="AN507" s="11">
        <f t="shared" si="301"/>
        <v>-1105.2975015750044</v>
      </c>
      <c r="AO507" s="11">
        <f t="shared" si="302"/>
        <v>-804.41598987500322</v>
      </c>
      <c r="AP507" s="11">
        <f t="shared" si="303"/>
        <v>-1005.0060045000076</v>
      </c>
      <c r="AQ507" s="11">
        <f t="shared" si="304"/>
        <v>-1005.0060045000076</v>
      </c>
      <c r="AR507" s="11">
        <f t="shared" si="305"/>
        <v>-1205.5879957250038</v>
      </c>
      <c r="AS507" s="11">
        <f t="shared" si="306"/>
        <v>-1305.8784898750032</v>
      </c>
      <c r="AT507" s="11">
        <f t="shared" si="307"/>
        <v>-1406.1699869500001</v>
      </c>
      <c r="AU507" s="11">
        <f t="shared" si="308"/>
        <v>-1406.1699869500001</v>
      </c>
      <c r="AV507" s="11">
        <f t="shared" si="309"/>
        <v>-1606.7600015750045</v>
      </c>
      <c r="AW507" s="11">
        <f t="shared" si="310"/>
        <v>-1506.4685045000076</v>
      </c>
      <c r="AX507" s="11">
        <f t="shared" si="311"/>
        <v>-1005.0060045000076</v>
      </c>
      <c r="AY507" s="11">
        <f t="shared" si="312"/>
        <v>-1305.8784898750032</v>
      </c>
      <c r="AZ507" s="11"/>
      <c r="BA507" s="11"/>
      <c r="BB507" s="11">
        <f t="shared" si="313"/>
        <v>-502.95148987499681</v>
      </c>
      <c r="BC507" s="11">
        <f t="shared" si="314"/>
        <v>-104.11949572499623</v>
      </c>
      <c r="BD507" s="11">
        <f t="shared" si="315"/>
        <v>-104.11949572499623</v>
      </c>
      <c r="BE507" s="11">
        <f t="shared" si="316"/>
        <v>-104.11949572499623</v>
      </c>
      <c r="BF507" s="11">
        <f t="shared" si="317"/>
        <v>-104.11949572499623</v>
      </c>
      <c r="BG507" s="11">
        <f t="shared" si="318"/>
        <v>-4.4139898749968722</v>
      </c>
      <c r="BH507" s="11">
        <f t="shared" si="319"/>
        <v>294.71249842500436</v>
      </c>
      <c r="BI507" s="11">
        <f t="shared" si="320"/>
        <v>-4.4139898749968722</v>
      </c>
      <c r="BJ507" s="11">
        <f t="shared" si="321"/>
        <v>195.00599550000751</v>
      </c>
      <c r="BK507" s="11">
        <f t="shared" si="322"/>
        <v>195.00599550000751</v>
      </c>
      <c r="BL507" s="11">
        <f t="shared" si="323"/>
        <v>394.4180042750038</v>
      </c>
      <c r="BM507" s="11">
        <f t="shared" si="324"/>
        <v>494.12351012500312</v>
      </c>
      <c r="BN507" s="11">
        <f t="shared" si="325"/>
        <v>593.83001304999993</v>
      </c>
      <c r="BO507" s="11">
        <f t="shared" si="326"/>
        <v>593.83001304999993</v>
      </c>
      <c r="BP507" s="11">
        <f t="shared" si="327"/>
        <v>793.24999842500438</v>
      </c>
      <c r="BQ507" s="11">
        <f t="shared" si="328"/>
        <v>693.54349550000757</v>
      </c>
      <c r="BR507" s="11">
        <f t="shared" si="329"/>
        <v>195.00599550000751</v>
      </c>
    </row>
    <row r="508" spans="1:70" ht="16" customHeight="1">
      <c r="A508" s="2">
        <v>43972</v>
      </c>
      <c r="B508" s="10" t="s">
        <v>136</v>
      </c>
      <c r="C508" s="11">
        <v>1</v>
      </c>
      <c r="D508" s="10">
        <v>674</v>
      </c>
      <c r="E508" s="10">
        <v>-0.6</v>
      </c>
      <c r="I508" s="11">
        <v>2.130622093023243E-2</v>
      </c>
      <c r="K508" s="11">
        <v>0</v>
      </c>
      <c r="L508" s="11" t="s">
        <v>945</v>
      </c>
      <c r="M508" s="11" t="s">
        <v>130</v>
      </c>
      <c r="N508" s="11" t="s">
        <v>129</v>
      </c>
      <c r="O508" s="11" t="s">
        <v>127</v>
      </c>
      <c r="P508" s="11" t="s">
        <v>127</v>
      </c>
      <c r="Q508" s="11" t="s">
        <v>129</v>
      </c>
      <c r="R508" s="11" t="s">
        <v>942</v>
      </c>
      <c r="S508" s="11" t="s">
        <v>129</v>
      </c>
      <c r="T508" s="11" t="s">
        <v>942</v>
      </c>
      <c r="U508" s="11" t="s">
        <v>1026</v>
      </c>
      <c r="V508" s="11" t="s">
        <v>943</v>
      </c>
      <c r="W508" s="11" t="s">
        <v>944</v>
      </c>
      <c r="X508" s="11" t="s">
        <v>130</v>
      </c>
      <c r="Y508" s="11" t="s">
        <v>130</v>
      </c>
      <c r="Z508" s="11" t="s">
        <v>944</v>
      </c>
      <c r="AA508" s="11" t="s">
        <v>943</v>
      </c>
      <c r="AB508" s="11" t="s">
        <v>130</v>
      </c>
      <c r="AC508" s="11" t="s">
        <v>130</v>
      </c>
      <c r="AD508" s="11" t="s">
        <v>944</v>
      </c>
      <c r="AH508" s="11">
        <f t="shared" si="295"/>
        <v>2574.9875000000002</v>
      </c>
      <c r="AI508" s="11">
        <f t="shared" si="296"/>
        <v>1070.5999999999999</v>
      </c>
      <c r="AJ508" s="11">
        <f t="shared" si="297"/>
        <v>569.13750000000005</v>
      </c>
      <c r="AK508" s="11">
        <f t="shared" si="298"/>
        <v>569.13750000000005</v>
      </c>
      <c r="AL508" s="11">
        <f t="shared" si="299"/>
        <v>1070.5999999999999</v>
      </c>
      <c r="AM508" s="11">
        <f t="shared" si="300"/>
        <v>1572.0625</v>
      </c>
      <c r="AN508" s="11">
        <f t="shared" si="301"/>
        <v>1070.5999999999999</v>
      </c>
      <c r="AO508" s="11">
        <f t="shared" si="302"/>
        <v>1572.0625</v>
      </c>
      <c r="AP508" s="11">
        <f t="shared" si="303"/>
        <v>2073.5250000000001</v>
      </c>
      <c r="AQ508" s="11">
        <f t="shared" si="304"/>
        <v>3577.9124999999999</v>
      </c>
      <c r="AR508" s="11">
        <f t="shared" si="305"/>
        <v>3076.45</v>
      </c>
      <c r="AS508" s="11">
        <f t="shared" si="306"/>
        <v>2574.9875000000002</v>
      </c>
      <c r="AT508" s="11">
        <f t="shared" si="307"/>
        <v>2574.9875000000002</v>
      </c>
      <c r="AU508" s="11">
        <f t="shared" si="308"/>
        <v>3076.45</v>
      </c>
      <c r="AV508" s="11">
        <f t="shared" si="309"/>
        <v>3577.9124999999999</v>
      </c>
      <c r="AW508" s="11">
        <f t="shared" si="310"/>
        <v>2574.9875000000002</v>
      </c>
      <c r="AX508" s="11">
        <f t="shared" si="311"/>
        <v>2574.9875000000002</v>
      </c>
      <c r="AY508" s="11">
        <f t="shared" si="312"/>
        <v>3076.45</v>
      </c>
      <c r="AZ508" s="11"/>
      <c r="BA508" s="11"/>
      <c r="BB508" s="11">
        <f t="shared" si="313"/>
        <v>-4425.0124999999998</v>
      </c>
      <c r="BC508" s="11">
        <f t="shared" si="314"/>
        <v>-2929.4</v>
      </c>
      <c r="BD508" s="11">
        <f t="shared" si="315"/>
        <v>-2430.8625000000002</v>
      </c>
      <c r="BE508" s="11">
        <f t="shared" si="316"/>
        <v>-2430.8625000000002</v>
      </c>
      <c r="BF508" s="11">
        <f t="shared" si="317"/>
        <v>-2929.4</v>
      </c>
      <c r="BG508" s="11">
        <f t="shared" si="318"/>
        <v>-3427.9375</v>
      </c>
      <c r="BH508" s="11">
        <f t="shared" si="319"/>
        <v>-2929.4</v>
      </c>
      <c r="BI508" s="11">
        <f t="shared" si="320"/>
        <v>-3427.9375</v>
      </c>
      <c r="BJ508" s="11">
        <f t="shared" si="321"/>
        <v>-3926.4749999999999</v>
      </c>
      <c r="BK508" s="11">
        <f t="shared" si="322"/>
        <v>-5422.0874999999996</v>
      </c>
      <c r="BL508" s="11">
        <f t="shared" si="323"/>
        <v>-4923.55</v>
      </c>
      <c r="BM508" s="11">
        <f t="shared" si="324"/>
        <v>-4425.0124999999998</v>
      </c>
      <c r="BN508" s="11">
        <f t="shared" si="325"/>
        <v>-4425.0124999999998</v>
      </c>
      <c r="BO508" s="11">
        <f t="shared" si="326"/>
        <v>-4923.55</v>
      </c>
      <c r="BP508" s="11">
        <f t="shared" si="327"/>
        <v>-5422.0874999999996</v>
      </c>
      <c r="BQ508" s="11">
        <f t="shared" si="328"/>
        <v>-4425.0124999999998</v>
      </c>
      <c r="BR508" s="11">
        <f t="shared" si="329"/>
        <v>-4425.0124999999998</v>
      </c>
    </row>
    <row r="509" spans="1:70" ht="16" customHeight="1">
      <c r="A509" s="2">
        <v>43972</v>
      </c>
      <c r="B509" s="10" t="s">
        <v>921</v>
      </c>
      <c r="C509" s="11">
        <v>2</v>
      </c>
      <c r="D509" s="10">
        <v>490</v>
      </c>
      <c r="E509" s="10">
        <v>-0.7</v>
      </c>
      <c r="I509" s="11">
        <v>1.275746268656716E-2</v>
      </c>
      <c r="K509" s="11">
        <v>0</v>
      </c>
      <c r="L509" s="11" t="s">
        <v>1106</v>
      </c>
      <c r="M509" s="11" t="s">
        <v>2196</v>
      </c>
      <c r="N509" s="11" t="s">
        <v>1105</v>
      </c>
      <c r="O509" s="11" t="s">
        <v>727</v>
      </c>
      <c r="P509" s="11" t="s">
        <v>1107</v>
      </c>
      <c r="Q509" s="11" t="s">
        <v>2199</v>
      </c>
      <c r="R509" s="11" t="s">
        <v>2666</v>
      </c>
      <c r="S509" s="11" t="s">
        <v>728</v>
      </c>
      <c r="T509" s="11" t="s">
        <v>2196</v>
      </c>
      <c r="U509" s="11" t="s">
        <v>2165</v>
      </c>
      <c r="V509" s="11" t="s">
        <v>2198</v>
      </c>
      <c r="W509" s="11" t="s">
        <v>2196</v>
      </c>
      <c r="X509" s="11" t="s">
        <v>735</v>
      </c>
      <c r="Y509" s="11" t="s">
        <v>2532</v>
      </c>
      <c r="Z509" s="11" t="s">
        <v>1105</v>
      </c>
      <c r="AA509" s="11" t="s">
        <v>735</v>
      </c>
      <c r="AB509" s="11" t="s">
        <v>728</v>
      </c>
      <c r="AC509" s="11" t="s">
        <v>735</v>
      </c>
      <c r="AD509" s="11" t="s">
        <v>2532</v>
      </c>
      <c r="AH509" s="11">
        <f t="shared" si="295"/>
        <v>-32.125000000000227</v>
      </c>
      <c r="AI509" s="11">
        <f t="shared" si="296"/>
        <v>469.33749999999964</v>
      </c>
      <c r="AJ509" s="11">
        <f t="shared" si="297"/>
        <v>1472.2624999999998</v>
      </c>
      <c r="AK509" s="11">
        <f t="shared" si="298"/>
        <v>3478.1125000000002</v>
      </c>
      <c r="AL509" s="11">
        <f t="shared" si="299"/>
        <v>4982.5</v>
      </c>
      <c r="AM509" s="11">
        <f t="shared" si="300"/>
        <v>2475.1875</v>
      </c>
      <c r="AN509" s="11">
        <f t="shared" si="301"/>
        <v>-533.58750000000009</v>
      </c>
      <c r="AO509" s="11">
        <f t="shared" si="302"/>
        <v>-32.125000000000227</v>
      </c>
      <c r="AP509" s="11">
        <f t="shared" si="303"/>
        <v>-1035.0500000000002</v>
      </c>
      <c r="AQ509" s="11">
        <f t="shared" si="304"/>
        <v>-1536.5125</v>
      </c>
      <c r="AR509" s="11">
        <f t="shared" si="305"/>
        <v>-32.125000000000227</v>
      </c>
      <c r="AS509" s="11">
        <f t="shared" si="306"/>
        <v>970.79999999999973</v>
      </c>
      <c r="AT509" s="11">
        <f t="shared" si="307"/>
        <v>1973.7249999999999</v>
      </c>
      <c r="AU509" s="11">
        <f t="shared" si="308"/>
        <v>469.33749999999964</v>
      </c>
      <c r="AV509" s="11">
        <f t="shared" si="309"/>
        <v>970.79999999999973</v>
      </c>
      <c r="AW509" s="11">
        <f t="shared" si="310"/>
        <v>-533.58750000000009</v>
      </c>
      <c r="AX509" s="11">
        <f t="shared" si="311"/>
        <v>970.79999999999973</v>
      </c>
      <c r="AY509" s="11">
        <f t="shared" si="312"/>
        <v>1973.7249999999999</v>
      </c>
      <c r="AZ509" s="11"/>
      <c r="BA509" s="11"/>
      <c r="BB509" s="11">
        <f t="shared" si="313"/>
        <v>-4032.125</v>
      </c>
      <c r="BC509" s="11">
        <f t="shared" si="314"/>
        <v>-4530.6625000000004</v>
      </c>
      <c r="BD509" s="11">
        <f t="shared" si="315"/>
        <v>-5527.7375000000002</v>
      </c>
      <c r="BE509" s="11">
        <f t="shared" si="316"/>
        <v>-7521.8874999999998</v>
      </c>
      <c r="BF509" s="11">
        <f t="shared" si="317"/>
        <v>-9017.5</v>
      </c>
      <c r="BG509" s="11">
        <f t="shared" si="318"/>
        <v>-6524.8125</v>
      </c>
      <c r="BH509" s="11">
        <f t="shared" si="319"/>
        <v>-3533.5875000000001</v>
      </c>
      <c r="BI509" s="11">
        <f t="shared" si="320"/>
        <v>-4032.125</v>
      </c>
      <c r="BJ509" s="11">
        <f t="shared" si="321"/>
        <v>-3035.05</v>
      </c>
      <c r="BK509" s="11">
        <f t="shared" si="322"/>
        <v>-2536.5125000000003</v>
      </c>
      <c r="BL509" s="11">
        <f t="shared" si="323"/>
        <v>-4032.125</v>
      </c>
      <c r="BM509" s="11">
        <f t="shared" si="324"/>
        <v>-5029.2</v>
      </c>
      <c r="BN509" s="11">
        <f t="shared" si="325"/>
        <v>-6026.2750000000005</v>
      </c>
      <c r="BO509" s="11">
        <f t="shared" si="326"/>
        <v>-4530.6625000000004</v>
      </c>
      <c r="BP509" s="11">
        <f t="shared" si="327"/>
        <v>-5029.2</v>
      </c>
      <c r="BQ509" s="11">
        <f t="shared" si="328"/>
        <v>-3533.5875000000001</v>
      </c>
      <c r="BR509" s="11">
        <f t="shared" si="329"/>
        <v>-5029.2</v>
      </c>
    </row>
    <row r="510" spans="1:70" ht="16" customHeight="1">
      <c r="A510" s="2">
        <v>43972</v>
      </c>
      <c r="B510" s="10" t="s">
        <v>273</v>
      </c>
      <c r="C510" s="11">
        <v>3</v>
      </c>
      <c r="D510" s="10">
        <v>390</v>
      </c>
      <c r="E510" s="10">
        <v>-1.2</v>
      </c>
      <c r="I510" s="11">
        <v>1.402820680628267E-2</v>
      </c>
      <c r="K510" s="11">
        <v>0</v>
      </c>
      <c r="L510" s="11" t="s">
        <v>586</v>
      </c>
      <c r="M510" s="11" t="s">
        <v>687</v>
      </c>
      <c r="N510" s="11" t="s">
        <v>1172</v>
      </c>
      <c r="O510" s="11" t="s">
        <v>686</v>
      </c>
      <c r="P510" s="11" t="s">
        <v>689</v>
      </c>
      <c r="Q510" s="11" t="s">
        <v>685</v>
      </c>
      <c r="R510" s="11" t="s">
        <v>685</v>
      </c>
      <c r="S510" s="11" t="s">
        <v>587</v>
      </c>
      <c r="T510" s="11" t="s">
        <v>587</v>
      </c>
      <c r="U510" s="11" t="s">
        <v>587</v>
      </c>
      <c r="V510" s="11" t="s">
        <v>1507</v>
      </c>
      <c r="W510" s="11" t="s">
        <v>1507</v>
      </c>
      <c r="X510" s="11" t="s">
        <v>686</v>
      </c>
      <c r="Y510" s="11" t="s">
        <v>1507</v>
      </c>
      <c r="Z510" s="11" t="s">
        <v>587</v>
      </c>
      <c r="AA510" s="11" t="s">
        <v>687</v>
      </c>
      <c r="AB510" s="11" t="s">
        <v>687</v>
      </c>
      <c r="AC510" s="11" t="s">
        <v>689</v>
      </c>
      <c r="AD510" s="11" t="s">
        <v>689</v>
      </c>
      <c r="AH510" s="11">
        <f t="shared" si="295"/>
        <v>169.89999999999992</v>
      </c>
      <c r="AI510" s="11">
        <f t="shared" si="296"/>
        <v>-1835.95</v>
      </c>
      <c r="AJ510" s="11">
        <f t="shared" si="297"/>
        <v>2175.75</v>
      </c>
      <c r="AK510" s="11">
        <f t="shared" si="298"/>
        <v>671.36249999999995</v>
      </c>
      <c r="AL510" s="11">
        <f t="shared" si="299"/>
        <v>2677.2125000000001</v>
      </c>
      <c r="AM510" s="11">
        <f t="shared" si="300"/>
        <v>2677.2125000000001</v>
      </c>
      <c r="AN510" s="11">
        <f t="shared" si="301"/>
        <v>1172.8249999999998</v>
      </c>
      <c r="AO510" s="11">
        <f t="shared" si="302"/>
        <v>1172.8249999999998</v>
      </c>
      <c r="AP510" s="11">
        <f t="shared" si="303"/>
        <v>1172.8249999999998</v>
      </c>
      <c r="AQ510" s="11">
        <f t="shared" si="304"/>
        <v>1674.2875000000001</v>
      </c>
      <c r="AR510" s="11">
        <f t="shared" si="305"/>
        <v>1674.2875000000001</v>
      </c>
      <c r="AS510" s="11">
        <f t="shared" si="306"/>
        <v>2175.75</v>
      </c>
      <c r="AT510" s="11">
        <f t="shared" si="307"/>
        <v>1674.2875000000001</v>
      </c>
      <c r="AU510" s="11">
        <f t="shared" si="308"/>
        <v>1172.8249999999998</v>
      </c>
      <c r="AV510" s="11">
        <f t="shared" si="309"/>
        <v>169.89999999999992</v>
      </c>
      <c r="AW510" s="11">
        <f t="shared" si="310"/>
        <v>169.89999999999992</v>
      </c>
      <c r="AX510" s="11">
        <f t="shared" si="311"/>
        <v>671.36249999999995</v>
      </c>
      <c r="AY510" s="11">
        <f t="shared" si="312"/>
        <v>671.36249999999995</v>
      </c>
      <c r="AZ510" s="11"/>
      <c r="BA510" s="11"/>
      <c r="BB510" s="11">
        <f t="shared" si="313"/>
        <v>-1830.1000000000001</v>
      </c>
      <c r="BC510" s="11">
        <f t="shared" si="314"/>
        <v>164.04999999999995</v>
      </c>
      <c r="BD510" s="11">
        <f t="shared" si="315"/>
        <v>-3824.25</v>
      </c>
      <c r="BE510" s="11">
        <f t="shared" si="316"/>
        <v>-2328.6374999999998</v>
      </c>
      <c r="BF510" s="11">
        <f t="shared" si="317"/>
        <v>-4322.7875000000004</v>
      </c>
      <c r="BG510" s="11">
        <f t="shared" si="318"/>
        <v>-4322.7875000000004</v>
      </c>
      <c r="BH510" s="11">
        <f t="shared" si="319"/>
        <v>-2827.1749999999997</v>
      </c>
      <c r="BI510" s="11">
        <f t="shared" si="320"/>
        <v>-2827.1749999999997</v>
      </c>
      <c r="BJ510" s="11">
        <f t="shared" si="321"/>
        <v>-2827.1749999999997</v>
      </c>
      <c r="BK510" s="11">
        <f t="shared" si="322"/>
        <v>-3325.7124999999996</v>
      </c>
      <c r="BL510" s="11">
        <f t="shared" si="323"/>
        <v>-3325.7124999999996</v>
      </c>
      <c r="BM510" s="11">
        <f t="shared" si="324"/>
        <v>-3824.25</v>
      </c>
      <c r="BN510" s="11">
        <f t="shared" si="325"/>
        <v>-3325.7124999999996</v>
      </c>
      <c r="BO510" s="11">
        <f t="shared" si="326"/>
        <v>-2827.1749999999997</v>
      </c>
      <c r="BP510" s="11">
        <f t="shared" si="327"/>
        <v>-1830.1000000000001</v>
      </c>
      <c r="BQ510" s="11">
        <f t="shared" si="328"/>
        <v>-1830.1000000000001</v>
      </c>
      <c r="BR510" s="11">
        <f t="shared" si="329"/>
        <v>-2328.6374999999998</v>
      </c>
    </row>
    <row r="511" spans="1:70" ht="16" customHeight="1">
      <c r="A511" s="2">
        <v>43972</v>
      </c>
      <c r="B511" s="10" t="s">
        <v>1096</v>
      </c>
      <c r="C511" s="11">
        <v>4</v>
      </c>
      <c r="D511" s="10">
        <v>327</v>
      </c>
      <c r="E511" s="10">
        <v>-0.1</v>
      </c>
      <c r="I511" s="11">
        <v>1.883319095477384E-2</v>
      </c>
      <c r="K511" s="11">
        <v>0</v>
      </c>
      <c r="L511" s="11" t="s">
        <v>2075</v>
      </c>
      <c r="M511" s="11" t="s">
        <v>2076</v>
      </c>
      <c r="N511" s="11" t="s">
        <v>2077</v>
      </c>
      <c r="O511" s="11" t="s">
        <v>2078</v>
      </c>
      <c r="P511" s="11" t="s">
        <v>2079</v>
      </c>
      <c r="Q511" s="11" t="s">
        <v>2080</v>
      </c>
      <c r="R511" s="11" t="s">
        <v>2321</v>
      </c>
      <c r="S511" s="11" t="s">
        <v>2081</v>
      </c>
      <c r="T511" s="11" t="s">
        <v>2078</v>
      </c>
      <c r="U511" s="11" t="s">
        <v>2078</v>
      </c>
      <c r="V511" s="11" t="s">
        <v>2810</v>
      </c>
      <c r="W511" s="11" t="s">
        <v>2082</v>
      </c>
      <c r="X511" s="11" t="s">
        <v>2083</v>
      </c>
      <c r="Y511" s="11" t="s">
        <v>2083</v>
      </c>
      <c r="Z511" s="11" t="s">
        <v>2080</v>
      </c>
      <c r="AA511" s="11" t="s">
        <v>2080</v>
      </c>
      <c r="AB511" s="11" t="s">
        <v>2085</v>
      </c>
      <c r="AC511" s="11" t="s">
        <v>2086</v>
      </c>
      <c r="AD511" s="11" t="s">
        <v>2086</v>
      </c>
      <c r="AH511" s="11">
        <f t="shared" si="295"/>
        <v>-3661.9875000000002</v>
      </c>
      <c r="AI511" s="11">
        <f t="shared" si="296"/>
        <v>-2659.0625</v>
      </c>
      <c r="AJ511" s="11">
        <f t="shared" si="297"/>
        <v>1352.6374999999998</v>
      </c>
      <c r="AK511" s="11">
        <f t="shared" si="298"/>
        <v>-151.75000000000023</v>
      </c>
      <c r="AL511" s="11">
        <f t="shared" si="299"/>
        <v>3358.4874999999997</v>
      </c>
      <c r="AM511" s="11">
        <f t="shared" si="300"/>
        <v>2857.0249999999996</v>
      </c>
      <c r="AN511" s="11">
        <f t="shared" si="301"/>
        <v>349.71249999999964</v>
      </c>
      <c r="AO511" s="11">
        <f t="shared" si="302"/>
        <v>1352.6374999999998</v>
      </c>
      <c r="AP511" s="11">
        <f t="shared" si="303"/>
        <v>1352.6374999999998</v>
      </c>
      <c r="AQ511" s="11">
        <f t="shared" si="304"/>
        <v>851.17499999999973</v>
      </c>
      <c r="AR511" s="11">
        <f t="shared" si="305"/>
        <v>1854.1</v>
      </c>
      <c r="AS511" s="11">
        <f t="shared" si="306"/>
        <v>6367.2624999999998</v>
      </c>
      <c r="AT511" s="11">
        <f t="shared" si="307"/>
        <v>6367.2624999999998</v>
      </c>
      <c r="AU511" s="11">
        <f t="shared" si="308"/>
        <v>3358.4874999999997</v>
      </c>
      <c r="AV511" s="11">
        <f t="shared" si="309"/>
        <v>3358.4874999999997</v>
      </c>
      <c r="AW511" s="11">
        <f t="shared" si="310"/>
        <v>4862.875</v>
      </c>
      <c r="AX511" s="11">
        <f t="shared" si="311"/>
        <v>7370.1875000000009</v>
      </c>
      <c r="AY511" s="11">
        <f t="shared" si="312"/>
        <v>7370.1875000000009</v>
      </c>
      <c r="AZ511" s="11"/>
      <c r="BA511" s="11"/>
      <c r="BB511" s="11">
        <f t="shared" si="313"/>
        <v>-661.98750000000007</v>
      </c>
      <c r="BC511" s="11">
        <f t="shared" si="314"/>
        <v>-1659.0625</v>
      </c>
      <c r="BD511" s="11">
        <f t="shared" si="315"/>
        <v>-5647.3625000000002</v>
      </c>
      <c r="BE511" s="11">
        <f t="shared" si="316"/>
        <v>-4151.75</v>
      </c>
      <c r="BF511" s="11">
        <f t="shared" si="317"/>
        <v>-7641.5124999999998</v>
      </c>
      <c r="BG511" s="11">
        <f t="shared" si="318"/>
        <v>-7142.9750000000004</v>
      </c>
      <c r="BH511" s="11">
        <f t="shared" si="319"/>
        <v>-4650.2875000000004</v>
      </c>
      <c r="BI511" s="11">
        <f t="shared" si="320"/>
        <v>-5647.3625000000002</v>
      </c>
      <c r="BJ511" s="11">
        <f t="shared" si="321"/>
        <v>-5647.3625000000002</v>
      </c>
      <c r="BK511" s="11">
        <f t="shared" si="322"/>
        <v>-5148.8249999999998</v>
      </c>
      <c r="BL511" s="11">
        <f t="shared" si="323"/>
        <v>-6145.9000000000005</v>
      </c>
      <c r="BM511" s="11">
        <f t="shared" si="324"/>
        <v>-10632.737499999999</v>
      </c>
      <c r="BN511" s="11">
        <f t="shared" si="325"/>
        <v>-10632.737499999999</v>
      </c>
      <c r="BO511" s="11">
        <f t="shared" si="326"/>
        <v>-7641.5124999999998</v>
      </c>
      <c r="BP511" s="11">
        <f t="shared" si="327"/>
        <v>-7641.5124999999998</v>
      </c>
      <c r="BQ511" s="11">
        <f t="shared" si="328"/>
        <v>-9137.125</v>
      </c>
      <c r="BR511" s="11">
        <f t="shared" si="329"/>
        <v>-11629.8125</v>
      </c>
    </row>
    <row r="512" spans="1:70" ht="16" customHeight="1">
      <c r="A512" s="2">
        <v>43972</v>
      </c>
      <c r="B512" s="10" t="s">
        <v>874</v>
      </c>
      <c r="C512" s="11">
        <v>5</v>
      </c>
      <c r="D512" s="10">
        <v>312</v>
      </c>
      <c r="E512" s="10">
        <v>0.3</v>
      </c>
      <c r="K512" s="11">
        <v>0</v>
      </c>
      <c r="L512" s="11" t="s">
        <v>1737</v>
      </c>
      <c r="M512" s="11" t="s">
        <v>1737</v>
      </c>
      <c r="N512" s="11" t="s">
        <v>478</v>
      </c>
      <c r="O512" s="11" t="s">
        <v>479</v>
      </c>
      <c r="P512" s="11" t="s">
        <v>711</v>
      </c>
      <c r="Q512" s="11" t="s">
        <v>475</v>
      </c>
      <c r="R512" s="11" t="s">
        <v>477</v>
      </c>
      <c r="S512" s="11" t="s">
        <v>479</v>
      </c>
      <c r="T512" s="11" t="s">
        <v>150</v>
      </c>
      <c r="U512" s="11" t="s">
        <v>149</v>
      </c>
      <c r="V512" s="11" t="s">
        <v>151</v>
      </c>
      <c r="W512" s="11" t="s">
        <v>149</v>
      </c>
      <c r="X512" s="11" t="s">
        <v>151</v>
      </c>
      <c r="Y512" s="11" t="s">
        <v>153</v>
      </c>
      <c r="Z512" s="11" t="s">
        <v>151</v>
      </c>
      <c r="AA512" s="11" t="s">
        <v>153</v>
      </c>
      <c r="AB512" s="11" t="s">
        <v>477</v>
      </c>
      <c r="AC512" s="11" t="s">
        <v>477</v>
      </c>
      <c r="AD512" s="11" t="s">
        <v>153</v>
      </c>
      <c r="AH512" s="11">
        <f t="shared" si="295"/>
        <v>-522</v>
      </c>
      <c r="AI512" s="11">
        <f t="shared" si="296"/>
        <v>-3530.7750000000001</v>
      </c>
      <c r="AJ512" s="11">
        <f t="shared" si="297"/>
        <v>-3029.3125</v>
      </c>
      <c r="AK512" s="11">
        <f t="shared" si="298"/>
        <v>-2527.85</v>
      </c>
      <c r="AL512" s="11">
        <f t="shared" si="299"/>
        <v>-1524.925</v>
      </c>
      <c r="AM512" s="11">
        <f t="shared" si="300"/>
        <v>-2026.3875</v>
      </c>
      <c r="AN512" s="11">
        <f t="shared" si="301"/>
        <v>-3029.3125</v>
      </c>
      <c r="AO512" s="11">
        <f t="shared" si="302"/>
        <v>-6539.55</v>
      </c>
      <c r="AP512" s="11">
        <f t="shared" si="303"/>
        <v>-6038.0874999999996</v>
      </c>
      <c r="AQ512" s="11">
        <f t="shared" si="304"/>
        <v>-5035.1625000000004</v>
      </c>
      <c r="AR512" s="11">
        <f t="shared" si="305"/>
        <v>-6038.0874999999996</v>
      </c>
      <c r="AS512" s="11">
        <f t="shared" si="306"/>
        <v>-5035.1625000000004</v>
      </c>
      <c r="AT512" s="11">
        <f t="shared" si="307"/>
        <v>-4533.7</v>
      </c>
      <c r="AU512" s="11">
        <f t="shared" si="308"/>
        <v>-5035.1625000000004</v>
      </c>
      <c r="AV512" s="11">
        <f t="shared" si="309"/>
        <v>-4533.7</v>
      </c>
      <c r="AW512" s="11">
        <f t="shared" si="310"/>
        <v>-2026.3875</v>
      </c>
      <c r="AX512" s="11">
        <f t="shared" si="311"/>
        <v>-2026.3875</v>
      </c>
      <c r="AY512" s="11">
        <f t="shared" si="312"/>
        <v>-4533.7</v>
      </c>
      <c r="AZ512" s="11"/>
      <c r="BA512" s="11"/>
      <c r="BB512" s="11">
        <f t="shared" si="313"/>
        <v>-522</v>
      </c>
      <c r="BC512" s="11">
        <f t="shared" si="314"/>
        <v>2469.2249999999999</v>
      </c>
      <c r="BD512" s="11">
        <f t="shared" si="315"/>
        <v>1970.6875</v>
      </c>
      <c r="BE512" s="11">
        <f t="shared" si="316"/>
        <v>1472.15</v>
      </c>
      <c r="BF512" s="11">
        <f t="shared" si="317"/>
        <v>475.07500000000005</v>
      </c>
      <c r="BG512" s="11">
        <f t="shared" si="318"/>
        <v>973.61249999999995</v>
      </c>
      <c r="BH512" s="11">
        <f t="shared" si="319"/>
        <v>1970.6875</v>
      </c>
      <c r="BI512" s="11">
        <f t="shared" si="320"/>
        <v>5460.45</v>
      </c>
      <c r="BJ512" s="11">
        <f t="shared" si="321"/>
        <v>4961.9125000000004</v>
      </c>
      <c r="BK512" s="11">
        <f t="shared" si="322"/>
        <v>3964.8374999999996</v>
      </c>
      <c r="BL512" s="11">
        <f t="shared" si="323"/>
        <v>4961.9125000000004</v>
      </c>
      <c r="BM512" s="11">
        <f t="shared" si="324"/>
        <v>3964.8374999999996</v>
      </c>
      <c r="BN512" s="11">
        <f t="shared" si="325"/>
        <v>3466.3</v>
      </c>
      <c r="BO512" s="11">
        <f t="shared" si="326"/>
        <v>3964.8374999999996</v>
      </c>
      <c r="BP512" s="11">
        <f t="shared" si="327"/>
        <v>3466.3</v>
      </c>
      <c r="BQ512" s="11">
        <f t="shared" si="328"/>
        <v>973.61249999999995</v>
      </c>
      <c r="BR512" s="11">
        <f t="shared" si="329"/>
        <v>973.61249999999995</v>
      </c>
    </row>
    <row r="513" spans="1:70" ht="16" customHeight="1">
      <c r="A513" s="2">
        <v>43972</v>
      </c>
      <c r="B513" s="10" t="s">
        <v>324</v>
      </c>
      <c r="C513" s="11">
        <v>6</v>
      </c>
      <c r="D513" s="10">
        <v>282</v>
      </c>
      <c r="E513" s="10">
        <v>1.8</v>
      </c>
      <c r="I513" s="11">
        <v>1.501148648648642E-2</v>
      </c>
      <c r="K513" s="11">
        <v>0</v>
      </c>
      <c r="L513" s="11" t="s">
        <v>2066</v>
      </c>
      <c r="M513" s="11" t="s">
        <v>1571</v>
      </c>
      <c r="N513" s="11" t="s">
        <v>1580</v>
      </c>
      <c r="O513" s="11" t="s">
        <v>1762</v>
      </c>
      <c r="P513" s="11" t="s">
        <v>1762</v>
      </c>
      <c r="Q513" s="11" t="s">
        <v>1699</v>
      </c>
      <c r="R513" s="11" t="s">
        <v>1699</v>
      </c>
      <c r="S513" s="11" t="s">
        <v>1763</v>
      </c>
      <c r="T513" s="11" t="s">
        <v>2067</v>
      </c>
      <c r="U513" s="11" t="s">
        <v>1763</v>
      </c>
      <c r="V513" s="11" t="s">
        <v>1763</v>
      </c>
      <c r="W513" s="11" t="s">
        <v>2068</v>
      </c>
      <c r="X513" s="11" t="s">
        <v>1699</v>
      </c>
      <c r="Y513" s="11" t="s">
        <v>2069</v>
      </c>
      <c r="Z513" s="11" t="s">
        <v>2069</v>
      </c>
      <c r="AA513" s="11" t="s">
        <v>1762</v>
      </c>
      <c r="AB513" s="11" t="s">
        <v>2067</v>
      </c>
      <c r="AC513" s="11" t="s">
        <v>2068</v>
      </c>
      <c r="AD513" s="11" t="s">
        <v>1761</v>
      </c>
      <c r="AH513" s="11">
        <f t="shared" si="295"/>
        <v>2818.8375000000001</v>
      </c>
      <c r="AI513" s="11">
        <f t="shared" si="296"/>
        <v>311.52500000000009</v>
      </c>
      <c r="AJ513" s="11">
        <f t="shared" si="297"/>
        <v>3320.2999999999997</v>
      </c>
      <c r="AK513" s="11">
        <f t="shared" si="298"/>
        <v>3320.2999999999997</v>
      </c>
      <c r="AL513" s="11">
        <f t="shared" si="299"/>
        <v>6329.0749999999998</v>
      </c>
      <c r="AM513" s="11">
        <f t="shared" si="300"/>
        <v>6329.0749999999998</v>
      </c>
      <c r="AN513" s="11">
        <f t="shared" si="301"/>
        <v>3821.7624999999998</v>
      </c>
      <c r="AO513" s="11">
        <f t="shared" si="302"/>
        <v>4323.2249999999995</v>
      </c>
      <c r="AP513" s="11">
        <f t="shared" si="303"/>
        <v>3821.7624999999998</v>
      </c>
      <c r="AQ513" s="11">
        <f t="shared" si="304"/>
        <v>3821.7624999999998</v>
      </c>
      <c r="AR513" s="11">
        <f t="shared" si="305"/>
        <v>4824.6875</v>
      </c>
      <c r="AS513" s="11">
        <f t="shared" si="306"/>
        <v>6329.0749999999998</v>
      </c>
      <c r="AT513" s="11">
        <f t="shared" si="307"/>
        <v>5326.15</v>
      </c>
      <c r="AU513" s="11">
        <f t="shared" si="308"/>
        <v>5326.15</v>
      </c>
      <c r="AV513" s="11">
        <f t="shared" si="309"/>
        <v>3320.2999999999997</v>
      </c>
      <c r="AW513" s="11">
        <f t="shared" si="310"/>
        <v>4323.2249999999995</v>
      </c>
      <c r="AX513" s="11">
        <f t="shared" si="311"/>
        <v>4824.6875</v>
      </c>
      <c r="AY513" s="11">
        <f t="shared" si="312"/>
        <v>5827.6124999999993</v>
      </c>
      <c r="AZ513" s="11"/>
      <c r="BA513" s="11"/>
      <c r="BB513" s="11">
        <f t="shared" si="313"/>
        <v>-6181.1625000000004</v>
      </c>
      <c r="BC513" s="11">
        <f t="shared" si="314"/>
        <v>-3688.4749999999999</v>
      </c>
      <c r="BD513" s="11">
        <f t="shared" si="315"/>
        <v>-6679.7000000000007</v>
      </c>
      <c r="BE513" s="11">
        <f t="shared" si="316"/>
        <v>-6679.7000000000007</v>
      </c>
      <c r="BF513" s="11">
        <f t="shared" si="317"/>
        <v>-9670.9250000000011</v>
      </c>
      <c r="BG513" s="11">
        <f t="shared" si="318"/>
        <v>-9670.9250000000011</v>
      </c>
      <c r="BH513" s="11">
        <f t="shared" si="319"/>
        <v>-7178.2375000000002</v>
      </c>
      <c r="BI513" s="11">
        <f t="shared" si="320"/>
        <v>-7676.7750000000005</v>
      </c>
      <c r="BJ513" s="11">
        <f t="shared" si="321"/>
        <v>-7178.2375000000002</v>
      </c>
      <c r="BK513" s="11">
        <f t="shared" si="322"/>
        <v>-7178.2375000000002</v>
      </c>
      <c r="BL513" s="11">
        <f t="shared" si="323"/>
        <v>-8175.3125</v>
      </c>
      <c r="BM513" s="11">
        <f t="shared" si="324"/>
        <v>-9670.9250000000011</v>
      </c>
      <c r="BN513" s="11">
        <f t="shared" si="325"/>
        <v>-8673.85</v>
      </c>
      <c r="BO513" s="11">
        <f t="shared" si="326"/>
        <v>-8673.85</v>
      </c>
      <c r="BP513" s="11">
        <f t="shared" si="327"/>
        <v>-6679.7000000000007</v>
      </c>
      <c r="BQ513" s="11">
        <f t="shared" si="328"/>
        <v>-7676.7750000000005</v>
      </c>
      <c r="BR513" s="11">
        <f t="shared" si="329"/>
        <v>-8175.3125</v>
      </c>
    </row>
    <row r="514" spans="1:70" ht="16" customHeight="1">
      <c r="A514" s="2">
        <v>43972</v>
      </c>
      <c r="B514" s="10" t="s">
        <v>1355</v>
      </c>
      <c r="C514" s="11">
        <v>7</v>
      </c>
      <c r="D514" s="10">
        <v>243</v>
      </c>
      <c r="E514" s="10">
        <v>-0.4</v>
      </c>
      <c r="K514" s="11">
        <v>0</v>
      </c>
      <c r="L514" s="11" t="s">
        <v>745</v>
      </c>
      <c r="M514" s="11" t="s">
        <v>1704</v>
      </c>
      <c r="N514" s="11" t="s">
        <v>1358</v>
      </c>
      <c r="O514" s="11" t="s">
        <v>1356</v>
      </c>
      <c r="P514" s="11" t="s">
        <v>1357</v>
      </c>
      <c r="Q514" s="11" t="s">
        <v>1704</v>
      </c>
      <c r="R514" s="11" t="s">
        <v>1704</v>
      </c>
      <c r="S514" s="11" t="s">
        <v>1704</v>
      </c>
      <c r="T514" s="11" t="s">
        <v>1704</v>
      </c>
      <c r="U514" s="11" t="s">
        <v>1704</v>
      </c>
      <c r="V514" s="11" t="s">
        <v>1704</v>
      </c>
      <c r="W514" s="11" t="s">
        <v>1356</v>
      </c>
      <c r="X514" s="11" t="s">
        <v>1357</v>
      </c>
      <c r="Y514" s="11" t="s">
        <v>1704</v>
      </c>
      <c r="Z514" s="11" t="s">
        <v>1357</v>
      </c>
      <c r="AA514" s="11" t="s">
        <v>1357</v>
      </c>
      <c r="AB514" s="11" t="s">
        <v>1357</v>
      </c>
      <c r="AC514" s="11" t="s">
        <v>1357</v>
      </c>
      <c r="AD514" s="11" t="s">
        <v>1356</v>
      </c>
      <c r="AH514" s="11">
        <f t="shared" si="295"/>
        <v>-1066.9625000000001</v>
      </c>
      <c r="AI514" s="11">
        <f t="shared" si="296"/>
        <v>-2571.35</v>
      </c>
      <c r="AJ514" s="11">
        <f t="shared" si="297"/>
        <v>-2069.8874999999998</v>
      </c>
      <c r="AK514" s="11">
        <f t="shared" si="298"/>
        <v>-1568.425</v>
      </c>
      <c r="AL514" s="11">
        <f t="shared" si="299"/>
        <v>-1066.9625000000001</v>
      </c>
      <c r="AM514" s="11">
        <f t="shared" si="300"/>
        <v>-1066.9625000000001</v>
      </c>
      <c r="AN514" s="11">
        <f t="shared" si="301"/>
        <v>-1066.9625000000001</v>
      </c>
      <c r="AO514" s="11">
        <f t="shared" si="302"/>
        <v>-1066.9625000000001</v>
      </c>
      <c r="AP514" s="11">
        <f t="shared" si="303"/>
        <v>-1066.9625000000001</v>
      </c>
      <c r="AQ514" s="11">
        <f t="shared" si="304"/>
        <v>-1066.9625000000001</v>
      </c>
      <c r="AR514" s="11">
        <f t="shared" si="305"/>
        <v>-2069.8874999999998</v>
      </c>
      <c r="AS514" s="11">
        <f t="shared" si="306"/>
        <v>-1568.425</v>
      </c>
      <c r="AT514" s="11">
        <f t="shared" si="307"/>
        <v>-1066.9625000000001</v>
      </c>
      <c r="AU514" s="11">
        <f t="shared" si="308"/>
        <v>-1568.425</v>
      </c>
      <c r="AV514" s="11">
        <f t="shared" si="309"/>
        <v>-1568.425</v>
      </c>
      <c r="AW514" s="11">
        <f t="shared" si="310"/>
        <v>-1568.425</v>
      </c>
      <c r="AX514" s="11">
        <f t="shared" si="311"/>
        <v>-1568.425</v>
      </c>
      <c r="AY514" s="11">
        <f t="shared" si="312"/>
        <v>-2069.8874999999998</v>
      </c>
      <c r="AZ514" s="11"/>
      <c r="BA514" s="11"/>
      <c r="BB514" s="11">
        <f t="shared" si="313"/>
        <v>-66.962500000000006</v>
      </c>
      <c r="BC514" s="11">
        <f t="shared" si="314"/>
        <v>1428.65</v>
      </c>
      <c r="BD514" s="11">
        <f t="shared" si="315"/>
        <v>930.11249999999995</v>
      </c>
      <c r="BE514" s="11">
        <f t="shared" si="316"/>
        <v>431.57500000000005</v>
      </c>
      <c r="BF514" s="11">
        <f t="shared" si="317"/>
        <v>-66.962500000000006</v>
      </c>
      <c r="BG514" s="11">
        <f t="shared" si="318"/>
        <v>-66.962500000000006</v>
      </c>
      <c r="BH514" s="11">
        <f t="shared" si="319"/>
        <v>-66.962500000000006</v>
      </c>
      <c r="BI514" s="11">
        <f t="shared" si="320"/>
        <v>-66.962500000000006</v>
      </c>
      <c r="BJ514" s="11">
        <f t="shared" si="321"/>
        <v>-66.962500000000006</v>
      </c>
      <c r="BK514" s="11">
        <f t="shared" si="322"/>
        <v>-66.962500000000006</v>
      </c>
      <c r="BL514" s="11">
        <f t="shared" si="323"/>
        <v>930.11249999999995</v>
      </c>
      <c r="BM514" s="11">
        <f t="shared" si="324"/>
        <v>431.57500000000005</v>
      </c>
      <c r="BN514" s="11">
        <f t="shared" si="325"/>
        <v>-66.962500000000006</v>
      </c>
      <c r="BO514" s="11">
        <f t="shared" si="326"/>
        <v>431.57500000000005</v>
      </c>
      <c r="BP514" s="11">
        <f t="shared" si="327"/>
        <v>431.57500000000005</v>
      </c>
      <c r="BQ514" s="11">
        <f t="shared" si="328"/>
        <v>431.57500000000005</v>
      </c>
      <c r="BR514" s="11">
        <f t="shared" si="329"/>
        <v>431.57500000000005</v>
      </c>
    </row>
    <row r="515" spans="1:70" ht="16" customHeight="1">
      <c r="A515" s="2">
        <v>43972</v>
      </c>
      <c r="B515" s="10" t="s">
        <v>564</v>
      </c>
      <c r="C515" s="11">
        <v>8</v>
      </c>
      <c r="D515" s="10">
        <v>202</v>
      </c>
      <c r="E515" s="10">
        <v>-0.4</v>
      </c>
      <c r="K515" s="11">
        <v>0</v>
      </c>
      <c r="L515" s="11" t="s">
        <v>690</v>
      </c>
      <c r="M515" s="11" t="s">
        <v>669</v>
      </c>
      <c r="N515" s="11" t="s">
        <v>758</v>
      </c>
      <c r="O515" s="11" t="s">
        <v>669</v>
      </c>
      <c r="P515" s="11" t="s">
        <v>756</v>
      </c>
      <c r="Q515" s="11" t="s">
        <v>756</v>
      </c>
      <c r="R515" s="11" t="s">
        <v>669</v>
      </c>
      <c r="S515" s="11" t="s">
        <v>756</v>
      </c>
      <c r="T515" s="11" t="s">
        <v>756</v>
      </c>
      <c r="U515" s="11" t="s">
        <v>756</v>
      </c>
      <c r="V515" s="11" t="s">
        <v>758</v>
      </c>
      <c r="W515" s="11" t="s">
        <v>757</v>
      </c>
      <c r="X515" s="11" t="s">
        <v>1039</v>
      </c>
      <c r="Y515" s="11" t="s">
        <v>757</v>
      </c>
      <c r="Z515" s="11" t="s">
        <v>757</v>
      </c>
      <c r="AA515" s="11" t="s">
        <v>1039</v>
      </c>
      <c r="AB515" s="11" t="s">
        <v>1039</v>
      </c>
      <c r="AC515" s="11" t="s">
        <v>1039</v>
      </c>
      <c r="AD515" s="11" t="s">
        <v>1039</v>
      </c>
      <c r="AH515" s="11">
        <f t="shared" si="295"/>
        <v>-1448.8</v>
      </c>
      <c r="AI515" s="11">
        <f t="shared" si="296"/>
        <v>-2451.7249999999999</v>
      </c>
      <c r="AJ515" s="11">
        <f t="shared" si="297"/>
        <v>-1448.8</v>
      </c>
      <c r="AK515" s="11">
        <f t="shared" si="298"/>
        <v>-1950.2625</v>
      </c>
      <c r="AL515" s="11">
        <f t="shared" si="299"/>
        <v>-1950.2625</v>
      </c>
      <c r="AM515" s="11">
        <f t="shared" si="300"/>
        <v>-1448.8</v>
      </c>
      <c r="AN515" s="11">
        <f t="shared" si="301"/>
        <v>-1950.2625</v>
      </c>
      <c r="AO515" s="11">
        <f t="shared" si="302"/>
        <v>-1950.2625</v>
      </c>
      <c r="AP515" s="11">
        <f t="shared" si="303"/>
        <v>-1950.2625</v>
      </c>
      <c r="AQ515" s="11">
        <f t="shared" si="304"/>
        <v>-2451.7249999999999</v>
      </c>
      <c r="AR515" s="11">
        <f t="shared" si="305"/>
        <v>-2953.1875</v>
      </c>
      <c r="AS515" s="11">
        <f t="shared" si="306"/>
        <v>-3454.65</v>
      </c>
      <c r="AT515" s="11">
        <f t="shared" si="307"/>
        <v>-2953.1875</v>
      </c>
      <c r="AU515" s="11">
        <f t="shared" si="308"/>
        <v>-2953.1875</v>
      </c>
      <c r="AV515" s="11">
        <f t="shared" si="309"/>
        <v>-3454.65</v>
      </c>
      <c r="AW515" s="11">
        <f t="shared" si="310"/>
        <v>-3454.65</v>
      </c>
      <c r="AX515" s="11">
        <f t="shared" si="311"/>
        <v>-3454.65</v>
      </c>
      <c r="AY515" s="11">
        <f t="shared" si="312"/>
        <v>-3454.65</v>
      </c>
      <c r="AZ515" s="11"/>
      <c r="BA515" s="11"/>
      <c r="BB515" s="11">
        <f t="shared" si="313"/>
        <v>551.20000000000005</v>
      </c>
      <c r="BC515" s="11">
        <f t="shared" si="314"/>
        <v>1548.2750000000001</v>
      </c>
      <c r="BD515" s="11">
        <f t="shared" si="315"/>
        <v>551.20000000000005</v>
      </c>
      <c r="BE515" s="11">
        <f t="shared" si="316"/>
        <v>1049.7375</v>
      </c>
      <c r="BF515" s="11">
        <f t="shared" si="317"/>
        <v>1049.7375</v>
      </c>
      <c r="BG515" s="11">
        <f t="shared" si="318"/>
        <v>551.20000000000005</v>
      </c>
      <c r="BH515" s="11">
        <f t="shared" si="319"/>
        <v>1049.7375</v>
      </c>
      <c r="BI515" s="11">
        <f t="shared" si="320"/>
        <v>1049.7375</v>
      </c>
      <c r="BJ515" s="11">
        <f t="shared" si="321"/>
        <v>1049.7375</v>
      </c>
      <c r="BK515" s="11">
        <f t="shared" si="322"/>
        <v>1548.2750000000001</v>
      </c>
      <c r="BL515" s="11">
        <f t="shared" si="323"/>
        <v>2046.8125</v>
      </c>
      <c r="BM515" s="11">
        <f t="shared" si="324"/>
        <v>2545.35</v>
      </c>
      <c r="BN515" s="11">
        <f t="shared" si="325"/>
        <v>2046.8125</v>
      </c>
      <c r="BO515" s="11">
        <f t="shared" si="326"/>
        <v>2046.8125</v>
      </c>
      <c r="BP515" s="11">
        <f t="shared" si="327"/>
        <v>2545.35</v>
      </c>
      <c r="BQ515" s="11">
        <f t="shared" si="328"/>
        <v>2545.35</v>
      </c>
      <c r="BR515" s="11">
        <f t="shared" si="329"/>
        <v>2545.35</v>
      </c>
    </row>
    <row r="516" spans="1:70" ht="16" customHeight="1">
      <c r="A516" s="2">
        <v>43972</v>
      </c>
      <c r="B516" s="10" t="s">
        <v>131</v>
      </c>
      <c r="C516" s="11">
        <v>9</v>
      </c>
      <c r="D516" s="10">
        <v>194</v>
      </c>
      <c r="E516" s="10">
        <v>-3.5</v>
      </c>
      <c r="K516" s="11">
        <v>0</v>
      </c>
      <c r="L516" s="11" t="s">
        <v>278</v>
      </c>
      <c r="M516" s="11" t="s">
        <v>279</v>
      </c>
      <c r="N516" s="11" t="s">
        <v>280</v>
      </c>
      <c r="O516" s="11" t="s">
        <v>280</v>
      </c>
      <c r="P516" s="11" t="s">
        <v>280</v>
      </c>
      <c r="Q516" s="11" t="s">
        <v>281</v>
      </c>
      <c r="R516" s="11" t="s">
        <v>281</v>
      </c>
      <c r="S516" s="11" t="s">
        <v>280</v>
      </c>
      <c r="T516" s="11" t="s">
        <v>280</v>
      </c>
      <c r="U516" s="11" t="s">
        <v>274</v>
      </c>
      <c r="V516" s="11" t="s">
        <v>280</v>
      </c>
      <c r="W516" s="11" t="s">
        <v>275</v>
      </c>
      <c r="X516" s="11" t="s">
        <v>281</v>
      </c>
      <c r="Y516" s="11" t="s">
        <v>281</v>
      </c>
      <c r="Z516" s="11" t="s">
        <v>280</v>
      </c>
      <c r="AA516" s="11" t="s">
        <v>280</v>
      </c>
      <c r="AB516" s="11" t="s">
        <v>353</v>
      </c>
      <c r="AC516" s="11" t="s">
        <v>353</v>
      </c>
      <c r="AD516" s="11" t="s">
        <v>352</v>
      </c>
      <c r="AH516" s="11">
        <f t="shared" si="295"/>
        <v>-1210.5125</v>
      </c>
      <c r="AI516" s="11">
        <f t="shared" si="296"/>
        <v>-2714.9</v>
      </c>
      <c r="AJ516" s="11">
        <f t="shared" si="297"/>
        <v>-2714.9</v>
      </c>
      <c r="AK516" s="11">
        <f t="shared" si="298"/>
        <v>-2714.9</v>
      </c>
      <c r="AL516" s="11">
        <f t="shared" si="299"/>
        <v>-1711.9750000000001</v>
      </c>
      <c r="AM516" s="11">
        <f t="shared" si="300"/>
        <v>-1711.9750000000001</v>
      </c>
      <c r="AN516" s="11">
        <f t="shared" si="301"/>
        <v>-2714.9</v>
      </c>
      <c r="AO516" s="11">
        <f t="shared" si="302"/>
        <v>-2714.9</v>
      </c>
      <c r="AP516" s="11">
        <f t="shared" si="303"/>
        <v>-3216.3625000000002</v>
      </c>
      <c r="AQ516" s="11">
        <f t="shared" si="304"/>
        <v>-2714.9</v>
      </c>
      <c r="AR516" s="11">
        <f t="shared" si="305"/>
        <v>-2213.4375</v>
      </c>
      <c r="AS516" s="11">
        <f t="shared" si="306"/>
        <v>-1711.9750000000001</v>
      </c>
      <c r="AT516" s="11">
        <f t="shared" si="307"/>
        <v>-1711.9750000000001</v>
      </c>
      <c r="AU516" s="11">
        <f t="shared" si="308"/>
        <v>-2714.9</v>
      </c>
      <c r="AV516" s="11">
        <f t="shared" si="309"/>
        <v>-2714.9</v>
      </c>
      <c r="AW516" s="11">
        <f t="shared" si="310"/>
        <v>-4219.2875000000004</v>
      </c>
      <c r="AX516" s="11">
        <f t="shared" si="311"/>
        <v>-4219.2875000000004</v>
      </c>
      <c r="AY516" s="11">
        <f t="shared" si="312"/>
        <v>-4720.75</v>
      </c>
      <c r="AZ516" s="11"/>
      <c r="BA516" s="11"/>
      <c r="BB516" s="11">
        <f t="shared" si="313"/>
        <v>-210.51249999999999</v>
      </c>
      <c r="BC516" s="11">
        <f t="shared" si="314"/>
        <v>1285.0999999999999</v>
      </c>
      <c r="BD516" s="11">
        <f t="shared" si="315"/>
        <v>1285.0999999999999</v>
      </c>
      <c r="BE516" s="11">
        <f t="shared" si="316"/>
        <v>1285.0999999999999</v>
      </c>
      <c r="BF516" s="11">
        <f t="shared" si="317"/>
        <v>288.02499999999998</v>
      </c>
      <c r="BG516" s="11">
        <f t="shared" si="318"/>
        <v>288.02499999999998</v>
      </c>
      <c r="BH516" s="11">
        <f t="shared" si="319"/>
        <v>1285.0999999999999</v>
      </c>
      <c r="BI516" s="11">
        <f t="shared" si="320"/>
        <v>1285.0999999999999</v>
      </c>
      <c r="BJ516" s="11">
        <f t="shared" si="321"/>
        <v>1783.6374999999998</v>
      </c>
      <c r="BK516" s="11">
        <f t="shared" si="322"/>
        <v>1285.0999999999999</v>
      </c>
      <c r="BL516" s="11">
        <f t="shared" si="323"/>
        <v>786.5625</v>
      </c>
      <c r="BM516" s="11">
        <f t="shared" si="324"/>
        <v>288.02499999999998</v>
      </c>
      <c r="BN516" s="11">
        <f t="shared" si="325"/>
        <v>288.02499999999998</v>
      </c>
      <c r="BO516" s="11">
        <f t="shared" si="326"/>
        <v>1285.0999999999999</v>
      </c>
      <c r="BP516" s="11">
        <f t="shared" si="327"/>
        <v>1285.0999999999999</v>
      </c>
      <c r="BQ516" s="11">
        <f t="shared" si="328"/>
        <v>2780.7125000000001</v>
      </c>
      <c r="BR516" s="11">
        <f t="shared" si="329"/>
        <v>2780.7125000000001</v>
      </c>
    </row>
    <row r="517" spans="1:70" ht="16" customHeight="1">
      <c r="A517" s="2">
        <v>43972</v>
      </c>
      <c r="B517" s="10" t="s">
        <v>400</v>
      </c>
      <c r="C517" s="11">
        <v>10</v>
      </c>
      <c r="D517" s="10">
        <v>149</v>
      </c>
      <c r="E517" s="10">
        <v>0.1</v>
      </c>
      <c r="K517" s="11">
        <v>0</v>
      </c>
      <c r="L517" s="11" t="s">
        <v>509</v>
      </c>
      <c r="M517" s="11" t="s">
        <v>467</v>
      </c>
      <c r="N517" s="11" t="s">
        <v>470</v>
      </c>
      <c r="O517" s="11" t="s">
        <v>512</v>
      </c>
      <c r="P517" s="11" t="s">
        <v>1735</v>
      </c>
      <c r="Q517" s="11" t="s">
        <v>547</v>
      </c>
      <c r="R517" s="11" t="s">
        <v>2164</v>
      </c>
      <c r="S517" s="11" t="s">
        <v>2164</v>
      </c>
      <c r="T517" s="11" t="s">
        <v>2164</v>
      </c>
      <c r="U517" s="11" t="s">
        <v>547</v>
      </c>
      <c r="V517" s="11" t="s">
        <v>467</v>
      </c>
      <c r="W517" s="11" t="s">
        <v>467</v>
      </c>
      <c r="X517" s="11" t="s">
        <v>511</v>
      </c>
      <c r="Y517" s="11" t="s">
        <v>508</v>
      </c>
      <c r="Z517" s="11" t="s">
        <v>509</v>
      </c>
      <c r="AA517" s="11" t="s">
        <v>467</v>
      </c>
      <c r="AB517" s="11" t="s">
        <v>2163</v>
      </c>
      <c r="AC517" s="11" t="s">
        <v>2163</v>
      </c>
      <c r="AD517" s="11" t="s">
        <v>2163</v>
      </c>
      <c r="AH517" s="11">
        <f t="shared" si="295"/>
        <v>-194.34775577499971</v>
      </c>
      <c r="AI517" s="11">
        <f t="shared" si="296"/>
        <v>-595.51474699999869</v>
      </c>
      <c r="AJ517" s="11">
        <f t="shared" si="297"/>
        <v>-495.2242528499994</v>
      </c>
      <c r="AK517" s="11">
        <f t="shared" si="298"/>
        <v>-445.0790057749997</v>
      </c>
      <c r="AL517" s="11">
        <f t="shared" si="299"/>
        <v>-244.49300284999936</v>
      </c>
      <c r="AM517" s="11">
        <f t="shared" si="300"/>
        <v>-294.63824992499906</v>
      </c>
      <c r="AN517" s="11">
        <f t="shared" si="301"/>
        <v>-294.63824992499906</v>
      </c>
      <c r="AO517" s="11">
        <f t="shared" si="302"/>
        <v>-294.63824992499906</v>
      </c>
      <c r="AP517" s="11">
        <f t="shared" si="303"/>
        <v>-244.49300284999936</v>
      </c>
      <c r="AQ517" s="11">
        <f t="shared" si="304"/>
        <v>-194.34775577499971</v>
      </c>
      <c r="AR517" s="11">
        <f t="shared" si="305"/>
        <v>-194.34775577499971</v>
      </c>
      <c r="AS517" s="11">
        <f t="shared" si="306"/>
        <v>-43.906999924999042</v>
      </c>
      <c r="AT517" s="11">
        <f t="shared" si="307"/>
        <v>-94.052246999998744</v>
      </c>
      <c r="AU517" s="11">
        <f t="shared" si="308"/>
        <v>-144.20250870000001</v>
      </c>
      <c r="AV517" s="11">
        <f t="shared" si="309"/>
        <v>-194.34775577499971</v>
      </c>
      <c r="AW517" s="11">
        <f t="shared" si="310"/>
        <v>-394.93375870000006</v>
      </c>
      <c r="AX517" s="11">
        <f t="shared" si="311"/>
        <v>-394.93375870000006</v>
      </c>
      <c r="AY517" s="11">
        <f t="shared" si="312"/>
        <v>-394.93375870000006</v>
      </c>
      <c r="AZ517" s="11"/>
      <c r="BA517" s="11"/>
      <c r="BB517" s="11">
        <f t="shared" si="313"/>
        <v>-94.349755775000347</v>
      </c>
      <c r="BC517" s="11">
        <f t="shared" si="314"/>
        <v>304.47725299999871</v>
      </c>
      <c r="BD517" s="11">
        <f t="shared" si="315"/>
        <v>204.77174714999933</v>
      </c>
      <c r="BE517" s="11">
        <f t="shared" si="316"/>
        <v>154.91899422499966</v>
      </c>
      <c r="BF517" s="11">
        <f t="shared" si="317"/>
        <v>-44.497002850000641</v>
      </c>
      <c r="BG517" s="11">
        <f t="shared" si="318"/>
        <v>5.3557500749990652</v>
      </c>
      <c r="BH517" s="11">
        <f t="shared" si="319"/>
        <v>5.3557500749990652</v>
      </c>
      <c r="BI517" s="11">
        <f t="shared" si="320"/>
        <v>5.3557500749990652</v>
      </c>
      <c r="BJ517" s="11">
        <f t="shared" si="321"/>
        <v>-44.497002850000641</v>
      </c>
      <c r="BK517" s="11">
        <f t="shared" si="322"/>
        <v>-94.349755775000347</v>
      </c>
      <c r="BL517" s="11">
        <f t="shared" si="323"/>
        <v>-94.349755775000347</v>
      </c>
      <c r="BM517" s="11">
        <f t="shared" si="324"/>
        <v>-243.91299992500095</v>
      </c>
      <c r="BN517" s="11">
        <f t="shared" si="325"/>
        <v>-194.06024700000125</v>
      </c>
      <c r="BO517" s="11">
        <f t="shared" si="326"/>
        <v>-144.20250870000001</v>
      </c>
      <c r="BP517" s="11">
        <f t="shared" si="327"/>
        <v>-94.349755775000347</v>
      </c>
      <c r="BQ517" s="11">
        <f t="shared" si="328"/>
        <v>105.06624130000002</v>
      </c>
      <c r="BR517" s="11">
        <f t="shared" si="329"/>
        <v>105.06624130000002</v>
      </c>
    </row>
    <row r="518" spans="1:70" ht="16" customHeight="1">
      <c r="A518" s="2">
        <v>43972</v>
      </c>
      <c r="B518" s="10" t="s">
        <v>436</v>
      </c>
      <c r="C518" s="11">
        <v>11</v>
      </c>
      <c r="D518" s="10">
        <v>133</v>
      </c>
      <c r="E518" s="10">
        <v>3.9</v>
      </c>
      <c r="K518" s="11">
        <v>0</v>
      </c>
      <c r="L518" s="11" t="s">
        <v>1404</v>
      </c>
      <c r="M518" s="11" t="s">
        <v>329</v>
      </c>
      <c r="N518" s="11" t="s">
        <v>325</v>
      </c>
      <c r="O518" s="11" t="s">
        <v>325</v>
      </c>
      <c r="P518" s="11" t="s">
        <v>325</v>
      </c>
      <c r="Q518" s="11" t="s">
        <v>326</v>
      </c>
      <c r="R518" s="11" t="s">
        <v>327</v>
      </c>
      <c r="S518" s="11" t="s">
        <v>327</v>
      </c>
      <c r="T518" s="11" t="s">
        <v>325</v>
      </c>
      <c r="U518" s="11" t="s">
        <v>327</v>
      </c>
      <c r="V518" s="11" t="s">
        <v>327</v>
      </c>
      <c r="W518" s="11" t="s">
        <v>325</v>
      </c>
      <c r="X518" s="11" t="s">
        <v>327</v>
      </c>
      <c r="Y518" s="11" t="s">
        <v>325</v>
      </c>
      <c r="Z518" s="11" t="s">
        <v>326</v>
      </c>
      <c r="AA518" s="11" t="s">
        <v>325</v>
      </c>
      <c r="AB518" s="11" t="s">
        <v>327</v>
      </c>
      <c r="AC518" s="11" t="s">
        <v>325</v>
      </c>
      <c r="AD518" s="11" t="s">
        <v>325</v>
      </c>
      <c r="AH518" s="11">
        <f t="shared" si="295"/>
        <v>-1784.7125000000001</v>
      </c>
      <c r="AI518" s="11">
        <f t="shared" si="296"/>
        <v>-3790.5625</v>
      </c>
      <c r="AJ518" s="11">
        <f t="shared" si="297"/>
        <v>-3790.5625</v>
      </c>
      <c r="AK518" s="11">
        <f t="shared" si="298"/>
        <v>-3790.5625</v>
      </c>
      <c r="AL518" s="11">
        <f t="shared" si="299"/>
        <v>-2787.6374999999998</v>
      </c>
      <c r="AM518" s="11">
        <f t="shared" si="300"/>
        <v>-3289.1</v>
      </c>
      <c r="AN518" s="11">
        <f t="shared" si="301"/>
        <v>-3289.1</v>
      </c>
      <c r="AO518" s="11">
        <f t="shared" si="302"/>
        <v>-3790.5625</v>
      </c>
      <c r="AP518" s="11">
        <f t="shared" si="303"/>
        <v>-3289.1</v>
      </c>
      <c r="AQ518" s="11">
        <f t="shared" si="304"/>
        <v>-3289.1</v>
      </c>
      <c r="AR518" s="11">
        <f t="shared" si="305"/>
        <v>-3790.5625</v>
      </c>
      <c r="AS518" s="11">
        <f t="shared" si="306"/>
        <v>-3289.1</v>
      </c>
      <c r="AT518" s="11">
        <f t="shared" si="307"/>
        <v>-3790.5625</v>
      </c>
      <c r="AU518" s="11">
        <f t="shared" si="308"/>
        <v>-2787.6374999999998</v>
      </c>
      <c r="AV518" s="11">
        <f t="shared" si="309"/>
        <v>-3790.5625</v>
      </c>
      <c r="AW518" s="11">
        <f t="shared" si="310"/>
        <v>-3289.1</v>
      </c>
      <c r="AX518" s="11">
        <f t="shared" si="311"/>
        <v>-3790.5625</v>
      </c>
      <c r="AY518" s="11">
        <f t="shared" si="312"/>
        <v>-3790.5625</v>
      </c>
      <c r="AZ518" s="11"/>
      <c r="BA518" s="11"/>
      <c r="BB518" s="11">
        <f t="shared" si="313"/>
        <v>-784.71250000000009</v>
      </c>
      <c r="BC518" s="11">
        <f t="shared" si="314"/>
        <v>1209.4375</v>
      </c>
      <c r="BD518" s="11">
        <f t="shared" si="315"/>
        <v>1209.4375</v>
      </c>
      <c r="BE518" s="11">
        <f t="shared" si="316"/>
        <v>1209.4375</v>
      </c>
      <c r="BF518" s="11">
        <f t="shared" si="317"/>
        <v>212.36249999999995</v>
      </c>
      <c r="BG518" s="11">
        <f t="shared" si="318"/>
        <v>710.90000000000009</v>
      </c>
      <c r="BH518" s="11">
        <f t="shared" si="319"/>
        <v>710.90000000000009</v>
      </c>
      <c r="BI518" s="11">
        <f t="shared" si="320"/>
        <v>1209.4375</v>
      </c>
      <c r="BJ518" s="11">
        <f t="shared" si="321"/>
        <v>710.90000000000009</v>
      </c>
      <c r="BK518" s="11">
        <f t="shared" si="322"/>
        <v>710.90000000000009</v>
      </c>
      <c r="BL518" s="11">
        <f t="shared" si="323"/>
        <v>1209.4375</v>
      </c>
      <c r="BM518" s="11">
        <f t="shared" si="324"/>
        <v>710.90000000000009</v>
      </c>
      <c r="BN518" s="11">
        <f t="shared" si="325"/>
        <v>1209.4375</v>
      </c>
      <c r="BO518" s="11">
        <f t="shared" si="326"/>
        <v>212.36249999999995</v>
      </c>
      <c r="BP518" s="11">
        <f t="shared" si="327"/>
        <v>1209.4375</v>
      </c>
      <c r="BQ518" s="11">
        <f t="shared" si="328"/>
        <v>710.90000000000009</v>
      </c>
      <c r="BR518" s="11">
        <f t="shared" si="329"/>
        <v>1209.4375</v>
      </c>
    </row>
    <row r="519" spans="1:70" ht="16" customHeight="1">
      <c r="A519" s="2">
        <v>43972</v>
      </c>
      <c r="B519" s="10" t="s">
        <v>80</v>
      </c>
      <c r="C519" s="11">
        <v>12</v>
      </c>
      <c r="D519" s="10">
        <v>131</v>
      </c>
      <c r="E519" s="10">
        <v>-2.2000000000000002</v>
      </c>
      <c r="K519" s="11">
        <v>0</v>
      </c>
      <c r="L519" s="11" t="s">
        <v>857</v>
      </c>
      <c r="M519" s="11" t="s">
        <v>1126</v>
      </c>
      <c r="N519" s="11" t="s">
        <v>808</v>
      </c>
      <c r="O519" s="11" t="s">
        <v>808</v>
      </c>
      <c r="P519" s="11" t="s">
        <v>858</v>
      </c>
      <c r="Q519" s="11" t="s">
        <v>1556</v>
      </c>
      <c r="R519" s="11" t="s">
        <v>852</v>
      </c>
      <c r="S519" s="11" t="s">
        <v>858</v>
      </c>
      <c r="T519" s="11" t="s">
        <v>1591</v>
      </c>
      <c r="U519" s="11" t="s">
        <v>858</v>
      </c>
      <c r="V519" s="11" t="s">
        <v>1591</v>
      </c>
      <c r="W519" s="11" t="s">
        <v>1591</v>
      </c>
      <c r="X519" s="11" t="s">
        <v>1591</v>
      </c>
      <c r="Y519" s="11" t="s">
        <v>858</v>
      </c>
      <c r="Z519" s="11" t="s">
        <v>1591</v>
      </c>
      <c r="AA519" s="11" t="s">
        <v>1591</v>
      </c>
      <c r="AB519" s="11" t="s">
        <v>858</v>
      </c>
      <c r="AC519" s="11" t="s">
        <v>858</v>
      </c>
      <c r="AD519" s="11" t="s">
        <v>1126</v>
      </c>
      <c r="AH519" s="11">
        <f t="shared" si="295"/>
        <v>-3705.7375000000002</v>
      </c>
      <c r="AI519" s="11">
        <f t="shared" si="296"/>
        <v>-4207.2000000000007</v>
      </c>
      <c r="AJ519" s="11">
        <f t="shared" si="297"/>
        <v>-4207.2000000000007</v>
      </c>
      <c r="AK519" s="11">
        <f t="shared" si="298"/>
        <v>-2702.8125</v>
      </c>
      <c r="AL519" s="11">
        <f t="shared" si="299"/>
        <v>-1699.8875</v>
      </c>
      <c r="AM519" s="11">
        <f t="shared" si="300"/>
        <v>-2201.3500000000004</v>
      </c>
      <c r="AN519" s="11">
        <f t="shared" si="301"/>
        <v>-2702.8125</v>
      </c>
      <c r="AO519" s="11">
        <f t="shared" si="302"/>
        <v>-3204.2750000000001</v>
      </c>
      <c r="AP519" s="11">
        <f t="shared" si="303"/>
        <v>-2702.8125</v>
      </c>
      <c r="AQ519" s="11">
        <f t="shared" si="304"/>
        <v>-3204.2750000000001</v>
      </c>
      <c r="AR519" s="11">
        <f t="shared" si="305"/>
        <v>-3204.2750000000001</v>
      </c>
      <c r="AS519" s="11">
        <f t="shared" si="306"/>
        <v>-3204.2750000000001</v>
      </c>
      <c r="AT519" s="11">
        <f t="shared" si="307"/>
        <v>-2702.8125</v>
      </c>
      <c r="AU519" s="11">
        <f t="shared" si="308"/>
        <v>-3204.2750000000001</v>
      </c>
      <c r="AV519" s="11">
        <f t="shared" si="309"/>
        <v>-3204.2750000000001</v>
      </c>
      <c r="AW519" s="11">
        <f t="shared" si="310"/>
        <v>-2702.8125</v>
      </c>
      <c r="AX519" s="11">
        <f t="shared" si="311"/>
        <v>-2702.8125</v>
      </c>
      <c r="AY519" s="11">
        <f t="shared" si="312"/>
        <v>-3705.7375000000002</v>
      </c>
      <c r="AZ519" s="11"/>
      <c r="BA519" s="11"/>
      <c r="BB519" s="11">
        <f t="shared" si="313"/>
        <v>1294.2624999999998</v>
      </c>
      <c r="BC519" s="11">
        <f t="shared" si="314"/>
        <v>1792.7999999999997</v>
      </c>
      <c r="BD519" s="11">
        <f t="shared" si="315"/>
        <v>1792.7999999999997</v>
      </c>
      <c r="BE519" s="11">
        <f t="shared" si="316"/>
        <v>297.18749999999989</v>
      </c>
      <c r="BF519" s="11">
        <f t="shared" si="317"/>
        <v>-699.88750000000005</v>
      </c>
      <c r="BG519" s="11">
        <f t="shared" si="318"/>
        <v>-201.35000000000008</v>
      </c>
      <c r="BH519" s="11">
        <f t="shared" si="319"/>
        <v>297.18749999999989</v>
      </c>
      <c r="BI519" s="11">
        <f t="shared" si="320"/>
        <v>795.72499999999991</v>
      </c>
      <c r="BJ519" s="11">
        <f t="shared" si="321"/>
        <v>297.18749999999989</v>
      </c>
      <c r="BK519" s="11">
        <f t="shared" si="322"/>
        <v>795.72499999999991</v>
      </c>
      <c r="BL519" s="11">
        <f t="shared" si="323"/>
        <v>795.72499999999991</v>
      </c>
      <c r="BM519" s="11">
        <f t="shared" si="324"/>
        <v>795.72499999999991</v>
      </c>
      <c r="BN519" s="11">
        <f t="shared" si="325"/>
        <v>297.18749999999989</v>
      </c>
      <c r="BO519" s="11">
        <f t="shared" si="326"/>
        <v>795.72499999999991</v>
      </c>
      <c r="BP519" s="11">
        <f t="shared" si="327"/>
        <v>795.72499999999991</v>
      </c>
      <c r="BQ519" s="11">
        <f t="shared" si="328"/>
        <v>297.18749999999989</v>
      </c>
      <c r="BR519" s="11">
        <f t="shared" si="329"/>
        <v>297.18749999999989</v>
      </c>
    </row>
    <row r="520" spans="1:70" ht="16" customHeight="1">
      <c r="A520" s="2">
        <v>43972</v>
      </c>
      <c r="B520" s="10" t="s">
        <v>175</v>
      </c>
      <c r="C520" s="11">
        <v>13</v>
      </c>
      <c r="D520" s="10">
        <v>119</v>
      </c>
      <c r="E520" s="10">
        <v>0.7</v>
      </c>
      <c r="I520" s="11">
        <v>2.169999999999998E-2</v>
      </c>
      <c r="K520" s="11">
        <v>0</v>
      </c>
      <c r="L520" s="11" t="s">
        <v>2115</v>
      </c>
      <c r="M520" s="11" t="s">
        <v>2115</v>
      </c>
      <c r="N520" s="11" t="s">
        <v>2116</v>
      </c>
      <c r="O520" s="11" t="s">
        <v>1439</v>
      </c>
      <c r="P520" s="11" t="s">
        <v>1439</v>
      </c>
      <c r="Q520" s="11" t="s">
        <v>1442</v>
      </c>
      <c r="R520" s="11" t="s">
        <v>1440</v>
      </c>
      <c r="S520" s="11" t="s">
        <v>1441</v>
      </c>
      <c r="T520" s="11" t="s">
        <v>1440</v>
      </c>
      <c r="U520" s="11" t="s">
        <v>1439</v>
      </c>
      <c r="V520" s="11" t="s">
        <v>1441</v>
      </c>
      <c r="W520" s="11" t="s">
        <v>1439</v>
      </c>
      <c r="X520" s="11" t="s">
        <v>1439</v>
      </c>
      <c r="Y520" s="11" t="s">
        <v>1439</v>
      </c>
      <c r="Z520" s="11" t="s">
        <v>1439</v>
      </c>
      <c r="AA520" s="11" t="s">
        <v>2116</v>
      </c>
      <c r="AB520" s="11" t="s">
        <v>2116</v>
      </c>
      <c r="AC520" s="11" t="s">
        <v>2115</v>
      </c>
      <c r="AD520" s="11" t="s">
        <v>1441</v>
      </c>
      <c r="AH520" s="11">
        <f t="shared" si="295"/>
        <v>-5024.25</v>
      </c>
      <c r="AI520" s="11">
        <f t="shared" si="296"/>
        <v>-10038.875</v>
      </c>
      <c r="AJ520" s="11">
        <f t="shared" si="297"/>
        <v>-9.625</v>
      </c>
      <c r="AK520" s="11">
        <f t="shared" si="298"/>
        <v>-9.625</v>
      </c>
      <c r="AL520" s="11">
        <f t="shared" si="299"/>
        <v>20048.875</v>
      </c>
      <c r="AM520" s="11">
        <f t="shared" si="300"/>
        <v>10019.625</v>
      </c>
      <c r="AN520" s="11">
        <f t="shared" si="301"/>
        <v>5005</v>
      </c>
      <c r="AO520" s="11">
        <f t="shared" si="302"/>
        <v>10019.625</v>
      </c>
      <c r="AP520" s="11">
        <f t="shared" si="303"/>
        <v>-9.625</v>
      </c>
      <c r="AQ520" s="11">
        <f t="shared" si="304"/>
        <v>5005</v>
      </c>
      <c r="AR520" s="11">
        <f t="shared" si="305"/>
        <v>-9.625</v>
      </c>
      <c r="AS520" s="11">
        <f t="shared" si="306"/>
        <v>-9.625</v>
      </c>
      <c r="AT520" s="11">
        <f t="shared" si="307"/>
        <v>-9.625</v>
      </c>
      <c r="AU520" s="11">
        <f t="shared" si="308"/>
        <v>-9.625</v>
      </c>
      <c r="AV520" s="11">
        <f t="shared" si="309"/>
        <v>-10038.875</v>
      </c>
      <c r="AW520" s="11">
        <f t="shared" si="310"/>
        <v>-10038.875</v>
      </c>
      <c r="AX520" s="11">
        <f t="shared" si="311"/>
        <v>-5024.25</v>
      </c>
      <c r="AY520" s="11">
        <f t="shared" si="312"/>
        <v>5005</v>
      </c>
      <c r="AZ520" s="11"/>
      <c r="BA520" s="11"/>
      <c r="BB520" s="11">
        <f t="shared" si="313"/>
        <v>-5024.25</v>
      </c>
      <c r="BC520" s="11">
        <f t="shared" si="314"/>
        <v>-38.875</v>
      </c>
      <c r="BD520" s="11">
        <f t="shared" si="315"/>
        <v>-10009.625</v>
      </c>
      <c r="BE520" s="11">
        <f t="shared" si="316"/>
        <v>-10009.625</v>
      </c>
      <c r="BF520" s="11">
        <f t="shared" si="317"/>
        <v>-29951.125</v>
      </c>
      <c r="BG520" s="11">
        <f t="shared" si="318"/>
        <v>-19980.375</v>
      </c>
      <c r="BH520" s="11">
        <f t="shared" si="319"/>
        <v>-14995</v>
      </c>
      <c r="BI520" s="11">
        <f t="shared" si="320"/>
        <v>-19980.375</v>
      </c>
      <c r="BJ520" s="11">
        <f t="shared" si="321"/>
        <v>-10009.625</v>
      </c>
      <c r="BK520" s="11">
        <f t="shared" si="322"/>
        <v>-14995</v>
      </c>
      <c r="BL520" s="11">
        <f t="shared" si="323"/>
        <v>-10009.625</v>
      </c>
      <c r="BM520" s="11">
        <f t="shared" si="324"/>
        <v>-10009.625</v>
      </c>
      <c r="BN520" s="11">
        <f t="shared" si="325"/>
        <v>-10009.625</v>
      </c>
      <c r="BO520" s="11">
        <f t="shared" si="326"/>
        <v>-10009.625</v>
      </c>
      <c r="BP520" s="11">
        <f t="shared" si="327"/>
        <v>-38.875</v>
      </c>
      <c r="BQ520" s="11">
        <f t="shared" si="328"/>
        <v>-38.875</v>
      </c>
      <c r="BR520" s="11">
        <f t="shared" si="329"/>
        <v>-5024.25</v>
      </c>
    </row>
    <row r="521" spans="1:70" ht="16" customHeight="1">
      <c r="A521" s="2">
        <v>43972</v>
      </c>
      <c r="B521" s="10" t="s">
        <v>1513</v>
      </c>
      <c r="C521" s="11">
        <v>14</v>
      </c>
      <c r="D521" s="10">
        <v>116</v>
      </c>
      <c r="E521" s="10">
        <v>-0.1</v>
      </c>
      <c r="K521" s="11">
        <v>0</v>
      </c>
      <c r="L521" s="11" t="s">
        <v>2036</v>
      </c>
      <c r="M521" s="11" t="s">
        <v>486</v>
      </c>
      <c r="N521" s="11" t="s">
        <v>1163</v>
      </c>
      <c r="O521" s="11" t="s">
        <v>1180</v>
      </c>
      <c r="P521" s="11" t="s">
        <v>1181</v>
      </c>
      <c r="Q521" s="11" t="s">
        <v>2035</v>
      </c>
      <c r="R521" s="11" t="s">
        <v>1182</v>
      </c>
      <c r="S521" s="11" t="s">
        <v>1180</v>
      </c>
      <c r="T521" s="11" t="s">
        <v>1181</v>
      </c>
      <c r="U521" s="11" t="s">
        <v>1180</v>
      </c>
      <c r="V521" s="11" t="s">
        <v>1181</v>
      </c>
      <c r="W521" s="11" t="s">
        <v>1180</v>
      </c>
      <c r="X521" s="11" t="s">
        <v>1180</v>
      </c>
      <c r="Y521" s="11" t="s">
        <v>1708</v>
      </c>
      <c r="Z521" s="11" t="s">
        <v>1181</v>
      </c>
      <c r="AA521" s="11" t="s">
        <v>1019</v>
      </c>
      <c r="AB521" s="11" t="s">
        <v>1020</v>
      </c>
      <c r="AC521" s="11" t="s">
        <v>636</v>
      </c>
      <c r="AD521" s="11" t="s">
        <v>117</v>
      </c>
      <c r="AH521" s="11">
        <f t="shared" si="295"/>
        <v>-1278.4735116250031</v>
      </c>
      <c r="AI521" s="11">
        <f t="shared" si="296"/>
        <v>-1378.7650087</v>
      </c>
      <c r="AJ521" s="11">
        <f t="shared" si="297"/>
        <v>-977.59300284999938</v>
      </c>
      <c r="AK521" s="11">
        <f t="shared" si="298"/>
        <v>-1077.8834969999987</v>
      </c>
      <c r="AL521" s="11">
        <f t="shared" si="299"/>
        <v>-676.71249407499556</v>
      </c>
      <c r="AM521" s="11">
        <f t="shared" si="300"/>
        <v>-777.01101162500311</v>
      </c>
      <c r="AN521" s="11">
        <f t="shared" si="301"/>
        <v>-977.59300284999938</v>
      </c>
      <c r="AO521" s="11">
        <f t="shared" si="302"/>
        <v>-1077.8834969999987</v>
      </c>
      <c r="AP521" s="11">
        <f t="shared" si="303"/>
        <v>-977.59300284999938</v>
      </c>
      <c r="AQ521" s="11">
        <f t="shared" si="304"/>
        <v>-1077.8834969999987</v>
      </c>
      <c r="AR521" s="11">
        <f t="shared" si="305"/>
        <v>-977.59300284999938</v>
      </c>
      <c r="AS521" s="11">
        <f t="shared" si="306"/>
        <v>-977.59300284999938</v>
      </c>
      <c r="AT521" s="11">
        <f t="shared" si="307"/>
        <v>-877.30250869999998</v>
      </c>
      <c r="AU521" s="11">
        <f t="shared" si="308"/>
        <v>-1077.8834969999987</v>
      </c>
      <c r="AV521" s="11">
        <f t="shared" si="309"/>
        <v>-1880.2275087</v>
      </c>
      <c r="AW521" s="11">
        <f t="shared" si="310"/>
        <v>-2080.8084969999986</v>
      </c>
      <c r="AX521" s="11">
        <f t="shared" si="311"/>
        <v>-2181.0999940749957</v>
      </c>
      <c r="AY521" s="11">
        <f t="shared" si="312"/>
        <v>-2782.8610116250034</v>
      </c>
      <c r="AZ521" s="11"/>
      <c r="BA521" s="11"/>
      <c r="BB521" s="11">
        <f t="shared" si="313"/>
        <v>521.52848837500323</v>
      </c>
      <c r="BC521" s="11">
        <f t="shared" si="314"/>
        <v>621.23499129999993</v>
      </c>
      <c r="BD521" s="11">
        <f t="shared" si="315"/>
        <v>222.40299714999935</v>
      </c>
      <c r="BE521" s="11">
        <f t="shared" si="316"/>
        <v>322.10850299999879</v>
      </c>
      <c r="BF521" s="11">
        <f t="shared" si="317"/>
        <v>-76.722494075004448</v>
      </c>
      <c r="BG521" s="11">
        <f t="shared" si="318"/>
        <v>22.990988375003155</v>
      </c>
      <c r="BH521" s="11">
        <f t="shared" si="319"/>
        <v>222.40299714999935</v>
      </c>
      <c r="BI521" s="11">
        <f t="shared" si="320"/>
        <v>322.10850299999879</v>
      </c>
      <c r="BJ521" s="11">
        <f t="shared" si="321"/>
        <v>222.40299714999935</v>
      </c>
      <c r="BK521" s="11">
        <f t="shared" si="322"/>
        <v>322.10850299999879</v>
      </c>
      <c r="BL521" s="11">
        <f t="shared" si="323"/>
        <v>222.40299714999935</v>
      </c>
      <c r="BM521" s="11">
        <f t="shared" si="324"/>
        <v>222.40299714999935</v>
      </c>
      <c r="BN521" s="11">
        <f t="shared" si="325"/>
        <v>122.69749129999997</v>
      </c>
      <c r="BO521" s="11">
        <f t="shared" si="326"/>
        <v>322.10850299999879</v>
      </c>
      <c r="BP521" s="11">
        <f t="shared" si="327"/>
        <v>1119.7724913</v>
      </c>
      <c r="BQ521" s="11">
        <f t="shared" si="328"/>
        <v>1319.1835029999988</v>
      </c>
      <c r="BR521" s="11">
        <f t="shared" si="329"/>
        <v>1418.8900059249956</v>
      </c>
    </row>
    <row r="522" spans="1:70" ht="16" customHeight="1">
      <c r="A522" s="2">
        <v>43972</v>
      </c>
      <c r="B522" s="10" t="s">
        <v>1160</v>
      </c>
      <c r="C522" s="11">
        <v>15</v>
      </c>
      <c r="D522" s="10">
        <v>107</v>
      </c>
      <c r="E522" s="10">
        <v>-2.1</v>
      </c>
      <c r="K522" s="11">
        <v>0</v>
      </c>
      <c r="L522" s="11" t="s">
        <v>529</v>
      </c>
      <c r="M522" s="11" t="s">
        <v>669</v>
      </c>
      <c r="N522" s="11" t="s">
        <v>758</v>
      </c>
      <c r="O522" s="11" t="s">
        <v>758</v>
      </c>
      <c r="P522" s="11" t="s">
        <v>758</v>
      </c>
      <c r="Q522" s="11" t="s">
        <v>756</v>
      </c>
      <c r="R522" s="11" t="s">
        <v>758</v>
      </c>
      <c r="S522" s="11" t="s">
        <v>758</v>
      </c>
      <c r="T522" s="11" t="s">
        <v>758</v>
      </c>
      <c r="U522" s="11" t="s">
        <v>758</v>
      </c>
      <c r="V522" s="11" t="s">
        <v>758</v>
      </c>
      <c r="W522" s="11" t="s">
        <v>758</v>
      </c>
      <c r="X522" s="11" t="s">
        <v>758</v>
      </c>
      <c r="Y522" s="11" t="s">
        <v>758</v>
      </c>
      <c r="Z522" s="11" t="s">
        <v>758</v>
      </c>
      <c r="AA522" s="11" t="s">
        <v>758</v>
      </c>
      <c r="AB522" s="11" t="s">
        <v>758</v>
      </c>
      <c r="AC522" s="11" t="s">
        <v>758</v>
      </c>
      <c r="AD522" s="11" t="s">
        <v>758</v>
      </c>
      <c r="AH522" s="11">
        <f t="shared" si="295"/>
        <v>-3445.9500000000003</v>
      </c>
      <c r="AI522" s="11">
        <f t="shared" si="296"/>
        <v>-4448.875</v>
      </c>
      <c r="AJ522" s="11">
        <f t="shared" si="297"/>
        <v>-4448.875</v>
      </c>
      <c r="AK522" s="11">
        <f t="shared" si="298"/>
        <v>-4448.875</v>
      </c>
      <c r="AL522" s="11">
        <f t="shared" si="299"/>
        <v>-3947.4124999999999</v>
      </c>
      <c r="AM522" s="11">
        <f t="shared" si="300"/>
        <v>-4448.875</v>
      </c>
      <c r="AN522" s="11">
        <f t="shared" si="301"/>
        <v>-4448.875</v>
      </c>
      <c r="AO522" s="11">
        <f t="shared" si="302"/>
        <v>-4448.875</v>
      </c>
      <c r="AP522" s="11">
        <f t="shared" si="303"/>
        <v>-4448.875</v>
      </c>
      <c r="AQ522" s="11">
        <f t="shared" si="304"/>
        <v>-4448.875</v>
      </c>
      <c r="AR522" s="11">
        <f t="shared" si="305"/>
        <v>-4448.875</v>
      </c>
      <c r="AS522" s="11">
        <f t="shared" si="306"/>
        <v>-4448.875</v>
      </c>
      <c r="AT522" s="11">
        <f t="shared" si="307"/>
        <v>-4448.875</v>
      </c>
      <c r="AU522" s="11">
        <f t="shared" si="308"/>
        <v>-4448.875</v>
      </c>
      <c r="AV522" s="11">
        <f t="shared" si="309"/>
        <v>-4448.875</v>
      </c>
      <c r="AW522" s="11">
        <f t="shared" si="310"/>
        <v>-4448.875</v>
      </c>
      <c r="AX522" s="11">
        <f t="shared" si="311"/>
        <v>-4448.875</v>
      </c>
      <c r="AY522" s="11">
        <f t="shared" si="312"/>
        <v>-4448.875</v>
      </c>
      <c r="AZ522" s="11"/>
      <c r="BA522" s="11"/>
      <c r="BB522" s="11">
        <f t="shared" si="313"/>
        <v>2554.0499999999997</v>
      </c>
      <c r="BC522" s="11">
        <f t="shared" si="314"/>
        <v>3551.125</v>
      </c>
      <c r="BD522" s="11">
        <f t="shared" si="315"/>
        <v>3551.125</v>
      </c>
      <c r="BE522" s="11">
        <f t="shared" si="316"/>
        <v>3551.125</v>
      </c>
      <c r="BF522" s="11">
        <f t="shared" si="317"/>
        <v>3052.5875000000001</v>
      </c>
      <c r="BG522" s="11">
        <f t="shared" si="318"/>
        <v>3551.125</v>
      </c>
      <c r="BH522" s="11">
        <f t="shared" si="319"/>
        <v>3551.125</v>
      </c>
      <c r="BI522" s="11">
        <f t="shared" si="320"/>
        <v>3551.125</v>
      </c>
      <c r="BJ522" s="11">
        <f t="shared" si="321"/>
        <v>3551.125</v>
      </c>
      <c r="BK522" s="11">
        <f t="shared" si="322"/>
        <v>3551.125</v>
      </c>
      <c r="BL522" s="11">
        <f t="shared" si="323"/>
        <v>3551.125</v>
      </c>
      <c r="BM522" s="11">
        <f t="shared" si="324"/>
        <v>3551.125</v>
      </c>
      <c r="BN522" s="11">
        <f t="shared" si="325"/>
        <v>3551.125</v>
      </c>
      <c r="BO522" s="11">
        <f t="shared" si="326"/>
        <v>3551.125</v>
      </c>
      <c r="BP522" s="11">
        <f t="shared" si="327"/>
        <v>3551.125</v>
      </c>
      <c r="BQ522" s="11">
        <f t="shared" si="328"/>
        <v>3551.125</v>
      </c>
      <c r="BR522" s="11">
        <f t="shared" si="329"/>
        <v>3551.125</v>
      </c>
    </row>
    <row r="523" spans="1:70" ht="16" customHeight="1">
      <c r="A523" s="2">
        <v>43973</v>
      </c>
      <c r="B523" s="10" t="s">
        <v>712</v>
      </c>
      <c r="C523" s="11">
        <v>1</v>
      </c>
      <c r="D523" s="10">
        <v>995</v>
      </c>
      <c r="E523" s="10">
        <v>-1.7</v>
      </c>
      <c r="I523" s="11">
        <v>1.8735230179028031E-2</v>
      </c>
      <c r="K523" s="11">
        <v>0</v>
      </c>
      <c r="L523" s="11" t="s">
        <v>2599</v>
      </c>
      <c r="M523" s="11" t="s">
        <v>2590</v>
      </c>
      <c r="N523" s="11" t="s">
        <v>2047</v>
      </c>
      <c r="O523" s="11" t="s">
        <v>2049</v>
      </c>
      <c r="P523" s="11" t="s">
        <v>2685</v>
      </c>
      <c r="Q523" s="11" t="s">
        <v>2617</v>
      </c>
      <c r="R523" s="11" t="s">
        <v>2616</v>
      </c>
      <c r="S523" s="11" t="s">
        <v>2617</v>
      </c>
      <c r="T523" s="11" t="s">
        <v>2685</v>
      </c>
      <c r="U523" s="11" t="s">
        <v>2616</v>
      </c>
      <c r="V523" s="11" t="s">
        <v>2686</v>
      </c>
      <c r="W523" s="11" t="s">
        <v>2616</v>
      </c>
      <c r="X523" s="11" t="s">
        <v>2617</v>
      </c>
      <c r="Y523" s="11" t="s">
        <v>2049</v>
      </c>
      <c r="Z523" s="11" t="s">
        <v>2686</v>
      </c>
      <c r="AA523" s="11" t="s">
        <v>2686</v>
      </c>
      <c r="AB523" s="11" t="s">
        <v>2617</v>
      </c>
      <c r="AC523" s="11" t="s">
        <v>2616</v>
      </c>
      <c r="AD523" s="11" t="s">
        <v>2616</v>
      </c>
      <c r="AH523" s="11">
        <f t="shared" si="295"/>
        <v>3028.25</v>
      </c>
      <c r="AI523" s="11">
        <f t="shared" si="296"/>
        <v>23086.75</v>
      </c>
      <c r="AJ523" s="11">
        <f t="shared" si="297"/>
        <v>43145.25</v>
      </c>
      <c r="AK523" s="11">
        <f t="shared" si="298"/>
        <v>63203.75</v>
      </c>
      <c r="AL523" s="11">
        <f t="shared" si="299"/>
        <v>53174.5</v>
      </c>
      <c r="AM523" s="11">
        <f t="shared" si="300"/>
        <v>58189.125</v>
      </c>
      <c r="AN523" s="11">
        <f t="shared" si="301"/>
        <v>53174.5</v>
      </c>
      <c r="AO523" s="11">
        <f t="shared" si="302"/>
        <v>63203.75</v>
      </c>
      <c r="AP523" s="11">
        <f t="shared" si="303"/>
        <v>58189.125</v>
      </c>
      <c r="AQ523" s="11">
        <f t="shared" si="304"/>
        <v>48159.875</v>
      </c>
      <c r="AR523" s="11">
        <f t="shared" si="305"/>
        <v>58189.125</v>
      </c>
      <c r="AS523" s="11">
        <f t="shared" si="306"/>
        <v>53174.5</v>
      </c>
      <c r="AT523" s="11">
        <f t="shared" si="307"/>
        <v>43145.25</v>
      </c>
      <c r="AU523" s="11">
        <f t="shared" si="308"/>
        <v>48159.875</v>
      </c>
      <c r="AV523" s="11">
        <f t="shared" si="309"/>
        <v>48159.875</v>
      </c>
      <c r="AW523" s="11">
        <f t="shared" si="310"/>
        <v>53174.5</v>
      </c>
      <c r="AX523" s="11">
        <f t="shared" si="311"/>
        <v>58189.125</v>
      </c>
      <c r="AY523" s="11">
        <f t="shared" si="312"/>
        <v>58189.125</v>
      </c>
      <c r="AZ523" s="11"/>
      <c r="BA523" s="11"/>
      <c r="BB523" s="11">
        <f t="shared" si="313"/>
        <v>-36971.75</v>
      </c>
      <c r="BC523" s="11">
        <f t="shared" si="314"/>
        <v>-56913.25</v>
      </c>
      <c r="BD523" s="11">
        <f t="shared" si="315"/>
        <v>-76854.75</v>
      </c>
      <c r="BE523" s="11">
        <f t="shared" si="316"/>
        <v>-96796.25</v>
      </c>
      <c r="BF523" s="11">
        <f t="shared" si="317"/>
        <v>-86825.5</v>
      </c>
      <c r="BG523" s="11">
        <f t="shared" si="318"/>
        <v>-91810.875</v>
      </c>
      <c r="BH523" s="11">
        <f t="shared" si="319"/>
        <v>-86825.5</v>
      </c>
      <c r="BI523" s="11">
        <f t="shared" si="320"/>
        <v>-96796.25</v>
      </c>
      <c r="BJ523" s="11">
        <f t="shared" si="321"/>
        <v>-91810.875</v>
      </c>
      <c r="BK523" s="11">
        <f t="shared" si="322"/>
        <v>-81840.125</v>
      </c>
      <c r="BL523" s="11">
        <f t="shared" si="323"/>
        <v>-91810.875</v>
      </c>
      <c r="BM523" s="11">
        <f t="shared" si="324"/>
        <v>-86825.5</v>
      </c>
      <c r="BN523" s="11">
        <f t="shared" si="325"/>
        <v>-76854.75</v>
      </c>
      <c r="BO523" s="11">
        <f t="shared" si="326"/>
        <v>-81840.125</v>
      </c>
      <c r="BP523" s="11">
        <f t="shared" si="327"/>
        <v>-81840.125</v>
      </c>
      <c r="BQ523" s="11">
        <f t="shared" si="328"/>
        <v>-86825.5</v>
      </c>
      <c r="BR523" s="11">
        <f t="shared" si="329"/>
        <v>-91810.875</v>
      </c>
    </row>
    <row r="524" spans="1:70" ht="16" customHeight="1">
      <c r="A524" s="2">
        <v>43973</v>
      </c>
      <c r="B524" s="10" t="s">
        <v>324</v>
      </c>
      <c r="C524" s="11">
        <v>2</v>
      </c>
      <c r="D524" s="10">
        <v>338</v>
      </c>
      <c r="E524" s="10">
        <v>-0.7</v>
      </c>
      <c r="K524" s="11">
        <v>0</v>
      </c>
      <c r="L524" s="11" t="s">
        <v>951</v>
      </c>
      <c r="M524" s="11" t="s">
        <v>946</v>
      </c>
      <c r="N524" s="11" t="s">
        <v>2055</v>
      </c>
      <c r="O524" s="11" t="s">
        <v>2055</v>
      </c>
      <c r="P524" s="11" t="s">
        <v>2055</v>
      </c>
      <c r="Q524" s="11" t="s">
        <v>652</v>
      </c>
      <c r="R524" s="11" t="s">
        <v>2055</v>
      </c>
      <c r="S524" s="11" t="s">
        <v>650</v>
      </c>
      <c r="T524" s="11" t="s">
        <v>1531</v>
      </c>
      <c r="U524" s="11" t="s">
        <v>651</v>
      </c>
      <c r="V524" s="11" t="s">
        <v>1531</v>
      </c>
      <c r="W524" s="11" t="s">
        <v>2527</v>
      </c>
      <c r="X524" s="11" t="s">
        <v>650</v>
      </c>
      <c r="Y524" s="11" t="s">
        <v>650</v>
      </c>
      <c r="Z524" s="11" t="s">
        <v>2527</v>
      </c>
      <c r="AA524" s="11" t="s">
        <v>650</v>
      </c>
      <c r="AB524" s="11" t="s">
        <v>650</v>
      </c>
      <c r="AC524" s="11" t="s">
        <v>2527</v>
      </c>
      <c r="AD524" s="11" t="s">
        <v>947</v>
      </c>
      <c r="AH524" s="11">
        <f t="shared" si="295"/>
        <v>365.90000000000009</v>
      </c>
      <c r="AI524" s="11">
        <f t="shared" si="296"/>
        <v>867.36250000000018</v>
      </c>
      <c r="AJ524" s="11">
        <f t="shared" si="297"/>
        <v>867.36250000000018</v>
      </c>
      <c r="AK524" s="11">
        <f t="shared" si="298"/>
        <v>867.36250000000018</v>
      </c>
      <c r="AL524" s="11">
        <f t="shared" si="299"/>
        <v>1368.825</v>
      </c>
      <c r="AM524" s="11">
        <f t="shared" si="300"/>
        <v>867.36250000000018</v>
      </c>
      <c r="AN524" s="11">
        <f t="shared" si="301"/>
        <v>2873.2125000000001</v>
      </c>
      <c r="AO524" s="11">
        <f t="shared" si="302"/>
        <v>2371.75</v>
      </c>
      <c r="AP524" s="11">
        <f t="shared" si="303"/>
        <v>1870.2874999999999</v>
      </c>
      <c r="AQ524" s="11">
        <f t="shared" si="304"/>
        <v>2371.75</v>
      </c>
      <c r="AR524" s="11">
        <f t="shared" si="305"/>
        <v>3374.6749999999997</v>
      </c>
      <c r="AS524" s="11">
        <f t="shared" si="306"/>
        <v>2873.2125000000001</v>
      </c>
      <c r="AT524" s="11">
        <f t="shared" si="307"/>
        <v>2873.2125000000001</v>
      </c>
      <c r="AU524" s="11">
        <f t="shared" si="308"/>
        <v>3374.6749999999997</v>
      </c>
      <c r="AV524" s="11">
        <f t="shared" si="309"/>
        <v>2873.2125000000001</v>
      </c>
      <c r="AW524" s="11">
        <f t="shared" si="310"/>
        <v>2873.2125000000001</v>
      </c>
      <c r="AX524" s="11">
        <f t="shared" si="311"/>
        <v>3374.6749999999997</v>
      </c>
      <c r="AY524" s="11">
        <f t="shared" si="312"/>
        <v>3876.1374999999998</v>
      </c>
      <c r="AZ524" s="11"/>
      <c r="BA524" s="11"/>
      <c r="BB524" s="11">
        <f t="shared" si="313"/>
        <v>-3634.1</v>
      </c>
      <c r="BC524" s="11">
        <f t="shared" si="314"/>
        <v>-4132.6374999999998</v>
      </c>
      <c r="BD524" s="11">
        <f t="shared" si="315"/>
        <v>-4132.6374999999998</v>
      </c>
      <c r="BE524" s="11">
        <f t="shared" si="316"/>
        <v>-4132.6374999999998</v>
      </c>
      <c r="BF524" s="11">
        <f t="shared" si="317"/>
        <v>-4631.1750000000002</v>
      </c>
      <c r="BG524" s="11">
        <f t="shared" si="318"/>
        <v>-4132.6374999999998</v>
      </c>
      <c r="BH524" s="11">
        <f t="shared" si="319"/>
        <v>-6126.7875000000004</v>
      </c>
      <c r="BI524" s="11">
        <f t="shared" si="320"/>
        <v>-5628.25</v>
      </c>
      <c r="BJ524" s="11">
        <f t="shared" si="321"/>
        <v>-5129.7124999999996</v>
      </c>
      <c r="BK524" s="11">
        <f t="shared" si="322"/>
        <v>-5628.25</v>
      </c>
      <c r="BL524" s="11">
        <f t="shared" si="323"/>
        <v>-6625.3250000000007</v>
      </c>
      <c r="BM524" s="11">
        <f t="shared" si="324"/>
        <v>-6126.7875000000004</v>
      </c>
      <c r="BN524" s="11">
        <f t="shared" si="325"/>
        <v>-6126.7875000000004</v>
      </c>
      <c r="BO524" s="11">
        <f t="shared" si="326"/>
        <v>-6625.3250000000007</v>
      </c>
      <c r="BP524" s="11">
        <f t="shared" si="327"/>
        <v>-6126.7875000000004</v>
      </c>
      <c r="BQ524" s="11">
        <f t="shared" si="328"/>
        <v>-6126.7875000000004</v>
      </c>
      <c r="BR524" s="11">
        <f t="shared" si="329"/>
        <v>-6625.3250000000007</v>
      </c>
    </row>
    <row r="525" spans="1:70" ht="16" customHeight="1">
      <c r="A525" s="2">
        <v>43973</v>
      </c>
      <c r="B525" s="10" t="s">
        <v>874</v>
      </c>
      <c r="C525" s="11">
        <v>3</v>
      </c>
      <c r="D525" s="10">
        <v>222</v>
      </c>
      <c r="E525" s="10">
        <v>-1.9</v>
      </c>
      <c r="I525" s="11">
        <v>5.6310786290322518E-2</v>
      </c>
      <c r="K525" s="11">
        <v>0</v>
      </c>
      <c r="L525" s="11" t="s">
        <v>150</v>
      </c>
      <c r="M525" s="11" t="s">
        <v>479</v>
      </c>
      <c r="N525" s="11" t="s">
        <v>478</v>
      </c>
      <c r="O525" s="11" t="s">
        <v>478</v>
      </c>
      <c r="P525" s="11" t="s">
        <v>479</v>
      </c>
      <c r="Q525" s="11" t="s">
        <v>152</v>
      </c>
      <c r="R525" s="11" t="s">
        <v>153</v>
      </c>
      <c r="S525" s="11" t="s">
        <v>479</v>
      </c>
      <c r="T525" s="11" t="s">
        <v>711</v>
      </c>
      <c r="U525" s="11" t="s">
        <v>478</v>
      </c>
      <c r="V525" s="11" t="s">
        <v>1737</v>
      </c>
      <c r="W525" s="11" t="s">
        <v>1867</v>
      </c>
      <c r="X525" s="11" t="s">
        <v>1737</v>
      </c>
      <c r="Y525" s="11" t="s">
        <v>476</v>
      </c>
      <c r="Z525" s="11" t="s">
        <v>1737</v>
      </c>
      <c r="AA525" s="11" t="s">
        <v>1868</v>
      </c>
      <c r="AB525" s="11" t="s">
        <v>1868</v>
      </c>
      <c r="AC525" s="11" t="s">
        <v>1738</v>
      </c>
      <c r="AD525" s="11" t="s">
        <v>673</v>
      </c>
      <c r="AH525" s="11">
        <f t="shared" si="295"/>
        <v>2962.1374999999998</v>
      </c>
      <c r="AI525" s="11">
        <f t="shared" si="296"/>
        <v>2460.6749999999997</v>
      </c>
      <c r="AJ525" s="11">
        <f t="shared" si="297"/>
        <v>2460.6749999999997</v>
      </c>
      <c r="AK525" s="11">
        <f t="shared" si="298"/>
        <v>2962.1374999999998</v>
      </c>
      <c r="AL525" s="11">
        <f t="shared" si="299"/>
        <v>454.82500000000005</v>
      </c>
      <c r="AM525" s="11">
        <f t="shared" si="300"/>
        <v>1457.75</v>
      </c>
      <c r="AN525" s="11">
        <f t="shared" si="301"/>
        <v>2962.1374999999998</v>
      </c>
      <c r="AO525" s="11">
        <f t="shared" si="302"/>
        <v>3463.6</v>
      </c>
      <c r="AP525" s="11">
        <f t="shared" si="303"/>
        <v>2460.6749999999997</v>
      </c>
      <c r="AQ525" s="11">
        <f t="shared" si="304"/>
        <v>5469.45</v>
      </c>
      <c r="AR525" s="11">
        <f t="shared" si="305"/>
        <v>5970.9124999999995</v>
      </c>
      <c r="AS525" s="11">
        <f t="shared" si="306"/>
        <v>5469.45</v>
      </c>
      <c r="AT525" s="11">
        <f t="shared" si="307"/>
        <v>4967.9875000000002</v>
      </c>
      <c r="AU525" s="11">
        <f t="shared" si="308"/>
        <v>5469.45</v>
      </c>
      <c r="AV525" s="11">
        <f t="shared" si="309"/>
        <v>6472.375</v>
      </c>
      <c r="AW525" s="11">
        <f t="shared" si="310"/>
        <v>6472.375</v>
      </c>
      <c r="AX525" s="11">
        <f t="shared" si="311"/>
        <v>6973.8374999999996</v>
      </c>
      <c r="AY525" s="11">
        <f t="shared" si="312"/>
        <v>8979.6875</v>
      </c>
      <c r="AZ525" s="11"/>
      <c r="BA525" s="11"/>
      <c r="BB525" s="11">
        <f t="shared" si="313"/>
        <v>-4037.8625000000002</v>
      </c>
      <c r="BC525" s="11">
        <f t="shared" si="314"/>
        <v>-3539.3250000000003</v>
      </c>
      <c r="BD525" s="11">
        <f t="shared" si="315"/>
        <v>-3539.3250000000003</v>
      </c>
      <c r="BE525" s="11">
        <f t="shared" si="316"/>
        <v>-4037.8625000000002</v>
      </c>
      <c r="BF525" s="11">
        <f t="shared" si="317"/>
        <v>-1545.175</v>
      </c>
      <c r="BG525" s="11">
        <f t="shared" si="318"/>
        <v>-2542.25</v>
      </c>
      <c r="BH525" s="11">
        <f t="shared" si="319"/>
        <v>-4037.8625000000002</v>
      </c>
      <c r="BI525" s="11">
        <f t="shared" si="320"/>
        <v>-4536.4000000000005</v>
      </c>
      <c r="BJ525" s="11">
        <f t="shared" si="321"/>
        <v>-3539.3250000000003</v>
      </c>
      <c r="BK525" s="11">
        <f t="shared" si="322"/>
        <v>-6530.55</v>
      </c>
      <c r="BL525" s="11">
        <f t="shared" si="323"/>
        <v>-7029.0875000000005</v>
      </c>
      <c r="BM525" s="11">
        <f t="shared" si="324"/>
        <v>-6530.55</v>
      </c>
      <c r="BN525" s="11">
        <f t="shared" si="325"/>
        <v>-6032.0124999999998</v>
      </c>
      <c r="BO525" s="11">
        <f t="shared" si="326"/>
        <v>-6530.55</v>
      </c>
      <c r="BP525" s="11">
        <f t="shared" si="327"/>
        <v>-7527.625</v>
      </c>
      <c r="BQ525" s="11">
        <f t="shared" si="328"/>
        <v>-7527.625</v>
      </c>
      <c r="BR525" s="11">
        <f t="shared" si="329"/>
        <v>-8026.1625000000004</v>
      </c>
    </row>
    <row r="526" spans="1:70" ht="16" customHeight="1">
      <c r="A526" s="2">
        <v>43973</v>
      </c>
      <c r="B526" s="10" t="s">
        <v>921</v>
      </c>
      <c r="C526" s="11">
        <v>4</v>
      </c>
      <c r="D526" s="10">
        <v>157</v>
      </c>
      <c r="E526" s="10">
        <v>-0.4</v>
      </c>
      <c r="I526" s="11">
        <v>2.0111585365853588E-2</v>
      </c>
      <c r="K526" s="11">
        <v>0</v>
      </c>
      <c r="L526" s="11" t="s">
        <v>1550</v>
      </c>
      <c r="M526" s="11" t="s">
        <v>1555</v>
      </c>
      <c r="N526" s="11" t="s">
        <v>1549</v>
      </c>
      <c r="O526" s="11" t="s">
        <v>2629</v>
      </c>
      <c r="P526" s="11" t="s">
        <v>1543</v>
      </c>
      <c r="Q526" s="11" t="s">
        <v>2628</v>
      </c>
      <c r="R526" s="11" t="s">
        <v>1542</v>
      </c>
      <c r="S526" s="11" t="s">
        <v>2627</v>
      </c>
      <c r="T526" s="11" t="s">
        <v>2627</v>
      </c>
      <c r="U526" s="11" t="s">
        <v>2799</v>
      </c>
      <c r="V526" s="11" t="s">
        <v>2630</v>
      </c>
      <c r="W526" s="11" t="s">
        <v>1544</v>
      </c>
      <c r="X526" s="11" t="s">
        <v>2630</v>
      </c>
      <c r="Y526" s="11" t="s">
        <v>1545</v>
      </c>
      <c r="Z526" s="11" t="s">
        <v>2635</v>
      </c>
      <c r="AA526" s="11" t="s">
        <v>2797</v>
      </c>
      <c r="AB526" s="11" t="s">
        <v>2811</v>
      </c>
      <c r="AC526" s="11" t="s">
        <v>2812</v>
      </c>
      <c r="AD526" s="11" t="s">
        <v>2705</v>
      </c>
      <c r="AH526" s="11">
        <f t="shared" si="295"/>
        <v>33.124999999999773</v>
      </c>
      <c r="AI526" s="11">
        <f t="shared" si="296"/>
        <v>-969.80000000000007</v>
      </c>
      <c r="AJ526" s="11">
        <f t="shared" si="297"/>
        <v>2038.9749999999999</v>
      </c>
      <c r="AK526" s="11">
        <f t="shared" si="298"/>
        <v>2540.4375</v>
      </c>
      <c r="AL526" s="11">
        <f t="shared" si="299"/>
        <v>3041.8999999999996</v>
      </c>
      <c r="AM526" s="11">
        <f t="shared" si="300"/>
        <v>3543.3625000000002</v>
      </c>
      <c r="AN526" s="11">
        <f t="shared" si="301"/>
        <v>4546.2874999999995</v>
      </c>
      <c r="AO526" s="11">
        <f t="shared" si="302"/>
        <v>4546.2874999999995</v>
      </c>
      <c r="AP526" s="11">
        <f t="shared" si="303"/>
        <v>4044.8249999999998</v>
      </c>
      <c r="AQ526" s="11">
        <f t="shared" si="304"/>
        <v>6050.6750000000002</v>
      </c>
      <c r="AR526" s="11">
        <f t="shared" si="305"/>
        <v>5047.75</v>
      </c>
      <c r="AS526" s="11">
        <f t="shared" si="306"/>
        <v>6050.6750000000002</v>
      </c>
      <c r="AT526" s="11">
        <f t="shared" si="307"/>
        <v>5549.2124999999996</v>
      </c>
      <c r="AU526" s="11">
        <f t="shared" si="308"/>
        <v>8557.9875000000011</v>
      </c>
      <c r="AV526" s="11">
        <f t="shared" si="309"/>
        <v>11065.300000000001</v>
      </c>
      <c r="AW526" s="11">
        <f t="shared" si="310"/>
        <v>10062.375</v>
      </c>
      <c r="AX526" s="11">
        <f t="shared" si="311"/>
        <v>10563.837500000001</v>
      </c>
      <c r="AY526" s="11">
        <f t="shared" si="312"/>
        <v>9560.9125000000004</v>
      </c>
      <c r="AZ526" s="11"/>
      <c r="BA526" s="11"/>
      <c r="BB526" s="11">
        <f t="shared" si="313"/>
        <v>-3966.875</v>
      </c>
      <c r="BC526" s="11">
        <f t="shared" si="314"/>
        <v>-2969.8</v>
      </c>
      <c r="BD526" s="11">
        <f t="shared" si="315"/>
        <v>-5961.0250000000005</v>
      </c>
      <c r="BE526" s="11">
        <f t="shared" si="316"/>
        <v>-6459.5625</v>
      </c>
      <c r="BF526" s="11">
        <f t="shared" si="317"/>
        <v>-6958.1</v>
      </c>
      <c r="BG526" s="11">
        <f t="shared" si="318"/>
        <v>-7456.6374999999998</v>
      </c>
      <c r="BH526" s="11">
        <f t="shared" si="319"/>
        <v>-8453.7125000000015</v>
      </c>
      <c r="BI526" s="11">
        <f t="shared" si="320"/>
        <v>-8453.7125000000015</v>
      </c>
      <c r="BJ526" s="11">
        <f t="shared" si="321"/>
        <v>-7955.1750000000002</v>
      </c>
      <c r="BK526" s="11">
        <f t="shared" si="322"/>
        <v>-9949.3249999999989</v>
      </c>
      <c r="BL526" s="11">
        <f t="shared" si="323"/>
        <v>-8952.25</v>
      </c>
      <c r="BM526" s="11">
        <f t="shared" si="324"/>
        <v>-9949.3249999999989</v>
      </c>
      <c r="BN526" s="11">
        <f t="shared" si="325"/>
        <v>-9450.7875000000004</v>
      </c>
      <c r="BO526" s="11">
        <f t="shared" si="326"/>
        <v>-12442.012499999999</v>
      </c>
      <c r="BP526" s="11">
        <f t="shared" si="327"/>
        <v>-14934.699999999999</v>
      </c>
      <c r="BQ526" s="11">
        <f t="shared" si="328"/>
        <v>-13937.625</v>
      </c>
      <c r="BR526" s="11">
        <f t="shared" si="329"/>
        <v>-14436.162499999999</v>
      </c>
    </row>
    <row r="527" spans="1:70" ht="16" customHeight="1">
      <c r="A527" s="2">
        <v>43973</v>
      </c>
      <c r="B527" s="10" t="s">
        <v>1703</v>
      </c>
      <c r="C527" s="11">
        <v>5</v>
      </c>
      <c r="D527" s="10">
        <v>83</v>
      </c>
      <c r="E527" s="10">
        <v>2.4</v>
      </c>
      <c r="I527" s="11">
        <v>2.645656996587014E-2</v>
      </c>
      <c r="K527" s="11">
        <v>0</v>
      </c>
      <c r="L527" s="11" t="s">
        <v>814</v>
      </c>
      <c r="M527" s="11" t="s">
        <v>384</v>
      </c>
      <c r="N527" s="11" t="s">
        <v>383</v>
      </c>
      <c r="O527" s="11" t="s">
        <v>384</v>
      </c>
      <c r="P527" s="11" t="s">
        <v>383</v>
      </c>
      <c r="Q527" s="11" t="s">
        <v>814</v>
      </c>
      <c r="R527" s="11" t="s">
        <v>814</v>
      </c>
      <c r="S527" s="11" t="s">
        <v>384</v>
      </c>
      <c r="T527" s="11" t="s">
        <v>813</v>
      </c>
      <c r="U527" s="11" t="s">
        <v>384</v>
      </c>
      <c r="V527" s="11" t="s">
        <v>384</v>
      </c>
      <c r="W527" s="11" t="s">
        <v>382</v>
      </c>
      <c r="X527" s="11" t="s">
        <v>813</v>
      </c>
      <c r="Y527" s="11" t="s">
        <v>384</v>
      </c>
      <c r="Z527" s="11" t="s">
        <v>813</v>
      </c>
      <c r="AA527" s="11" t="s">
        <v>382</v>
      </c>
      <c r="AB527" s="11" t="s">
        <v>240</v>
      </c>
      <c r="AC527" s="11" t="s">
        <v>134</v>
      </c>
      <c r="AD527" s="11" t="s">
        <v>134</v>
      </c>
      <c r="AH527" s="11">
        <f t="shared" si="295"/>
        <v>367.82500000000005</v>
      </c>
      <c r="AI527" s="11">
        <f t="shared" si="296"/>
        <v>-133.63750000000002</v>
      </c>
      <c r="AJ527" s="11">
        <f t="shared" si="297"/>
        <v>367.82500000000005</v>
      </c>
      <c r="AK527" s="11">
        <f t="shared" si="298"/>
        <v>-133.63750000000002</v>
      </c>
      <c r="AL527" s="11">
        <f t="shared" si="299"/>
        <v>-635.1</v>
      </c>
      <c r="AM527" s="11">
        <f t="shared" si="300"/>
        <v>-635.1</v>
      </c>
      <c r="AN527" s="11">
        <f t="shared" si="301"/>
        <v>367.82500000000005</v>
      </c>
      <c r="AO527" s="11">
        <f t="shared" si="302"/>
        <v>869.28750000000014</v>
      </c>
      <c r="AP527" s="11">
        <f t="shared" si="303"/>
        <v>367.82500000000005</v>
      </c>
      <c r="AQ527" s="11">
        <f t="shared" si="304"/>
        <v>367.82500000000005</v>
      </c>
      <c r="AR527" s="11">
        <f t="shared" si="305"/>
        <v>1370.75</v>
      </c>
      <c r="AS527" s="11">
        <f t="shared" si="306"/>
        <v>869.28750000000014</v>
      </c>
      <c r="AT527" s="11">
        <f t="shared" si="307"/>
        <v>367.82500000000005</v>
      </c>
      <c r="AU527" s="11">
        <f t="shared" si="308"/>
        <v>869.28750000000014</v>
      </c>
      <c r="AV527" s="11">
        <f t="shared" si="309"/>
        <v>1370.75</v>
      </c>
      <c r="AW527" s="11">
        <f t="shared" si="310"/>
        <v>1872.2124999999996</v>
      </c>
      <c r="AX527" s="11">
        <f t="shared" si="311"/>
        <v>2373.6749999999997</v>
      </c>
      <c r="AY527" s="11">
        <f t="shared" si="312"/>
        <v>2373.6749999999997</v>
      </c>
      <c r="AZ527" s="11"/>
      <c r="BA527" s="11"/>
      <c r="BB527" s="11">
        <f t="shared" si="313"/>
        <v>-1632.175</v>
      </c>
      <c r="BC527" s="11">
        <f t="shared" si="314"/>
        <v>-1133.6374999999998</v>
      </c>
      <c r="BD527" s="11">
        <f t="shared" si="315"/>
        <v>-1632.175</v>
      </c>
      <c r="BE527" s="11">
        <f t="shared" si="316"/>
        <v>-1133.6374999999998</v>
      </c>
      <c r="BF527" s="11">
        <f t="shared" si="317"/>
        <v>-635.1</v>
      </c>
      <c r="BG527" s="11">
        <f t="shared" si="318"/>
        <v>-635.1</v>
      </c>
      <c r="BH527" s="11">
        <f t="shared" si="319"/>
        <v>-1632.175</v>
      </c>
      <c r="BI527" s="11">
        <f t="shared" si="320"/>
        <v>-2130.7124999999996</v>
      </c>
      <c r="BJ527" s="11">
        <f t="shared" si="321"/>
        <v>-1632.175</v>
      </c>
      <c r="BK527" s="11">
        <f t="shared" si="322"/>
        <v>-1632.175</v>
      </c>
      <c r="BL527" s="11">
        <f t="shared" si="323"/>
        <v>-2629.25</v>
      </c>
      <c r="BM527" s="11">
        <f t="shared" si="324"/>
        <v>-2130.7124999999996</v>
      </c>
      <c r="BN527" s="11">
        <f t="shared" si="325"/>
        <v>-1632.175</v>
      </c>
      <c r="BO527" s="11">
        <f t="shared" si="326"/>
        <v>-2130.7124999999996</v>
      </c>
      <c r="BP527" s="11">
        <f t="shared" si="327"/>
        <v>-2629.25</v>
      </c>
      <c r="BQ527" s="11">
        <f t="shared" si="328"/>
        <v>-3127.7875000000004</v>
      </c>
      <c r="BR527" s="11">
        <f t="shared" si="329"/>
        <v>-3626.3250000000003</v>
      </c>
    </row>
    <row r="528" spans="1:70" ht="16" customHeight="1">
      <c r="A528" s="2">
        <v>43973</v>
      </c>
      <c r="B528" s="10" t="s">
        <v>480</v>
      </c>
      <c r="C528" s="11">
        <v>6</v>
      </c>
      <c r="D528" s="10">
        <v>71</v>
      </c>
      <c r="E528" s="10">
        <v>-3</v>
      </c>
      <c r="I528" s="11">
        <v>1.6808755274261501E-2</v>
      </c>
      <c r="K528" s="11">
        <v>0</v>
      </c>
      <c r="L528" s="11" t="s">
        <v>1080</v>
      </c>
      <c r="M528" s="11" t="s">
        <v>1480</v>
      </c>
      <c r="N528" s="11" t="s">
        <v>1407</v>
      </c>
      <c r="O528" s="11" t="s">
        <v>1080</v>
      </c>
      <c r="P528" s="11" t="s">
        <v>1419</v>
      </c>
      <c r="Q528" s="11" t="s">
        <v>1086</v>
      </c>
      <c r="R528" s="11" t="s">
        <v>1086</v>
      </c>
      <c r="S528" s="11" t="s">
        <v>1081</v>
      </c>
      <c r="T528" s="11" t="s">
        <v>1082</v>
      </c>
      <c r="U528" s="11" t="s">
        <v>1081</v>
      </c>
      <c r="V528" s="11" t="s">
        <v>1081</v>
      </c>
      <c r="W528" s="11" t="s">
        <v>1081</v>
      </c>
      <c r="X528" s="11" t="s">
        <v>1082</v>
      </c>
      <c r="Y528" s="11" t="s">
        <v>1086</v>
      </c>
      <c r="Z528" s="11" t="s">
        <v>1081</v>
      </c>
      <c r="AA528" s="11" t="s">
        <v>1081</v>
      </c>
      <c r="AB528" s="11" t="s">
        <v>1082</v>
      </c>
      <c r="AC528" s="11" t="s">
        <v>1173</v>
      </c>
      <c r="AD528" s="11" t="s">
        <v>1711</v>
      </c>
      <c r="AH528" s="11">
        <f t="shared" si="295"/>
        <v>-2537.5124999999998</v>
      </c>
      <c r="AI528" s="11">
        <f t="shared" si="296"/>
        <v>-2036.05</v>
      </c>
      <c r="AJ528" s="11">
        <f t="shared" si="297"/>
        <v>-1033.125</v>
      </c>
      <c r="AK528" s="11">
        <f t="shared" si="298"/>
        <v>972.72499999999991</v>
      </c>
      <c r="AL528" s="11">
        <f t="shared" si="299"/>
        <v>1975.65</v>
      </c>
      <c r="AM528" s="11">
        <f t="shared" si="300"/>
        <v>1975.65</v>
      </c>
      <c r="AN528" s="11">
        <f t="shared" si="301"/>
        <v>2477.1125000000002</v>
      </c>
      <c r="AO528" s="11">
        <f t="shared" si="302"/>
        <v>2978.5749999999998</v>
      </c>
      <c r="AP528" s="11">
        <f t="shared" si="303"/>
        <v>2477.1125000000002</v>
      </c>
      <c r="AQ528" s="11">
        <f t="shared" si="304"/>
        <v>2477.1125000000002</v>
      </c>
      <c r="AR528" s="11">
        <f t="shared" si="305"/>
        <v>2477.1125000000002</v>
      </c>
      <c r="AS528" s="11">
        <f t="shared" si="306"/>
        <v>2978.5749999999998</v>
      </c>
      <c r="AT528" s="11">
        <f t="shared" si="307"/>
        <v>1975.65</v>
      </c>
      <c r="AU528" s="11">
        <f t="shared" si="308"/>
        <v>2477.1125000000002</v>
      </c>
      <c r="AV528" s="11">
        <f t="shared" si="309"/>
        <v>2477.1125000000002</v>
      </c>
      <c r="AW528" s="11">
        <f t="shared" si="310"/>
        <v>2978.5749999999998</v>
      </c>
      <c r="AX528" s="11">
        <f t="shared" si="311"/>
        <v>3981.5</v>
      </c>
      <c r="AY528" s="11">
        <f t="shared" si="312"/>
        <v>4482.9624999999996</v>
      </c>
      <c r="AZ528" s="11"/>
      <c r="BA528" s="11"/>
      <c r="BB528" s="11">
        <f t="shared" si="313"/>
        <v>462.48749999999995</v>
      </c>
      <c r="BC528" s="11">
        <f t="shared" si="314"/>
        <v>-36.050000000000011</v>
      </c>
      <c r="BD528" s="11">
        <f t="shared" si="315"/>
        <v>-1033.125</v>
      </c>
      <c r="BE528" s="11">
        <f t="shared" si="316"/>
        <v>-3027.2750000000001</v>
      </c>
      <c r="BF528" s="11">
        <f t="shared" si="317"/>
        <v>-4024.35</v>
      </c>
      <c r="BG528" s="11">
        <f t="shared" si="318"/>
        <v>-4024.35</v>
      </c>
      <c r="BH528" s="11">
        <f t="shared" si="319"/>
        <v>-4522.8874999999998</v>
      </c>
      <c r="BI528" s="11">
        <f t="shared" si="320"/>
        <v>-5021.4250000000002</v>
      </c>
      <c r="BJ528" s="11">
        <f t="shared" si="321"/>
        <v>-4522.8874999999998</v>
      </c>
      <c r="BK528" s="11">
        <f t="shared" si="322"/>
        <v>-4522.8874999999998</v>
      </c>
      <c r="BL528" s="11">
        <f t="shared" si="323"/>
        <v>-4522.8874999999998</v>
      </c>
      <c r="BM528" s="11">
        <f t="shared" si="324"/>
        <v>-5021.4250000000002</v>
      </c>
      <c r="BN528" s="11">
        <f t="shared" si="325"/>
        <v>-4024.35</v>
      </c>
      <c r="BO528" s="11">
        <f t="shared" si="326"/>
        <v>-4522.8874999999998</v>
      </c>
      <c r="BP528" s="11">
        <f t="shared" si="327"/>
        <v>-4522.8874999999998</v>
      </c>
      <c r="BQ528" s="11">
        <f t="shared" si="328"/>
        <v>-5021.4250000000002</v>
      </c>
      <c r="BR528" s="11">
        <f t="shared" si="329"/>
        <v>-6018.5</v>
      </c>
    </row>
    <row r="529" spans="1:70" ht="16" customHeight="1">
      <c r="A529" s="2">
        <v>43973</v>
      </c>
      <c r="B529" s="10" t="s">
        <v>175</v>
      </c>
      <c r="C529" s="11">
        <v>7</v>
      </c>
      <c r="D529" s="10">
        <v>69</v>
      </c>
      <c r="E529" s="10">
        <v>-1.3</v>
      </c>
      <c r="K529" s="11">
        <v>0</v>
      </c>
      <c r="L529" s="11" t="s">
        <v>2215</v>
      </c>
      <c r="M529" s="11" t="s">
        <v>1442</v>
      </c>
      <c r="N529" s="11" t="s">
        <v>1441</v>
      </c>
      <c r="O529" s="11" t="s">
        <v>1439</v>
      </c>
      <c r="P529" s="11" t="s">
        <v>2115</v>
      </c>
      <c r="Q529" s="11" t="s">
        <v>1438</v>
      </c>
      <c r="R529" s="11" t="s">
        <v>1438</v>
      </c>
      <c r="S529" s="11" t="s">
        <v>2116</v>
      </c>
      <c r="T529" s="11" t="s">
        <v>2115</v>
      </c>
      <c r="U529" s="11" t="s">
        <v>2116</v>
      </c>
      <c r="V529" s="11" t="s">
        <v>2116</v>
      </c>
      <c r="W529" s="11" t="s">
        <v>2115</v>
      </c>
      <c r="X529" s="11" t="s">
        <v>2115</v>
      </c>
      <c r="Y529" s="11" t="s">
        <v>2115</v>
      </c>
      <c r="Z529" s="11" t="s">
        <v>2115</v>
      </c>
      <c r="AA529" s="11" t="s">
        <v>1438</v>
      </c>
      <c r="AB529" s="11" t="s">
        <v>2115</v>
      </c>
      <c r="AC529" s="11" t="s">
        <v>1439</v>
      </c>
      <c r="AD529" s="11" t="s">
        <v>1502</v>
      </c>
      <c r="AH529" s="11">
        <f t="shared" si="295"/>
        <v>-14901.25</v>
      </c>
      <c r="AI529" s="11">
        <f t="shared" si="296"/>
        <v>-29945.125</v>
      </c>
      <c r="AJ529" s="11">
        <f t="shared" si="297"/>
        <v>-34959.75</v>
      </c>
      <c r="AK529" s="11">
        <f t="shared" si="298"/>
        <v>-39974.375</v>
      </c>
      <c r="AL529" s="11">
        <f t="shared" si="299"/>
        <v>-50003.625</v>
      </c>
      <c r="AM529" s="11">
        <f t="shared" si="300"/>
        <v>-50003.625</v>
      </c>
      <c r="AN529" s="11">
        <f t="shared" si="301"/>
        <v>-44989</v>
      </c>
      <c r="AO529" s="11">
        <f t="shared" si="302"/>
        <v>-39974.375</v>
      </c>
      <c r="AP529" s="11">
        <f t="shared" si="303"/>
        <v>-44989</v>
      </c>
      <c r="AQ529" s="11">
        <f t="shared" si="304"/>
        <v>-44989</v>
      </c>
      <c r="AR529" s="11">
        <f t="shared" si="305"/>
        <v>-39974.375</v>
      </c>
      <c r="AS529" s="11">
        <f t="shared" si="306"/>
        <v>-39974.375</v>
      </c>
      <c r="AT529" s="11">
        <f t="shared" si="307"/>
        <v>-39974.375</v>
      </c>
      <c r="AU529" s="11">
        <f t="shared" si="308"/>
        <v>-39974.375</v>
      </c>
      <c r="AV529" s="11">
        <f t="shared" si="309"/>
        <v>-50003.625</v>
      </c>
      <c r="AW529" s="11">
        <f t="shared" si="310"/>
        <v>-39974.375</v>
      </c>
      <c r="AX529" s="11">
        <f t="shared" si="311"/>
        <v>-34959.75</v>
      </c>
      <c r="AY529" s="11">
        <f t="shared" si="312"/>
        <v>-55018.25</v>
      </c>
      <c r="AZ529" s="11"/>
      <c r="BA529" s="11"/>
      <c r="BB529" s="11">
        <f t="shared" si="313"/>
        <v>5098.75</v>
      </c>
      <c r="BC529" s="11">
        <f t="shared" si="314"/>
        <v>20054.875</v>
      </c>
      <c r="BD529" s="11">
        <f t="shared" si="315"/>
        <v>25040.25</v>
      </c>
      <c r="BE529" s="11">
        <f t="shared" si="316"/>
        <v>30025.625</v>
      </c>
      <c r="BF529" s="11">
        <f t="shared" si="317"/>
        <v>39996.375</v>
      </c>
      <c r="BG529" s="11">
        <f t="shared" si="318"/>
        <v>39996.375</v>
      </c>
      <c r="BH529" s="11">
        <f t="shared" si="319"/>
        <v>35011</v>
      </c>
      <c r="BI529" s="11">
        <f t="shared" si="320"/>
        <v>30025.625</v>
      </c>
      <c r="BJ529" s="11">
        <f t="shared" si="321"/>
        <v>35011</v>
      </c>
      <c r="BK529" s="11">
        <f t="shared" si="322"/>
        <v>35011</v>
      </c>
      <c r="BL529" s="11">
        <f t="shared" si="323"/>
        <v>30025.625</v>
      </c>
      <c r="BM529" s="11">
        <f t="shared" si="324"/>
        <v>30025.625</v>
      </c>
      <c r="BN529" s="11">
        <f t="shared" si="325"/>
        <v>30025.625</v>
      </c>
      <c r="BO529" s="11">
        <f t="shared" si="326"/>
        <v>30025.625</v>
      </c>
      <c r="BP529" s="11">
        <f t="shared" si="327"/>
        <v>39996.375</v>
      </c>
      <c r="BQ529" s="11">
        <f t="shared" si="328"/>
        <v>30025.625</v>
      </c>
      <c r="BR529" s="11">
        <f t="shared" si="329"/>
        <v>25040.25</v>
      </c>
    </row>
    <row r="530" spans="1:70" ht="16" customHeight="1">
      <c r="A530" s="2">
        <v>43973</v>
      </c>
      <c r="B530" s="10" t="s">
        <v>691</v>
      </c>
      <c r="C530" s="11">
        <v>8</v>
      </c>
      <c r="D530" s="10">
        <v>67</v>
      </c>
      <c r="E530" s="10">
        <v>-1.3</v>
      </c>
      <c r="K530" s="11">
        <v>0</v>
      </c>
      <c r="L530" s="11" t="s">
        <v>2226</v>
      </c>
      <c r="M530" s="11" t="s">
        <v>2224</v>
      </c>
      <c r="N530" s="11" t="s">
        <v>2007</v>
      </c>
      <c r="O530" s="11" t="s">
        <v>1943</v>
      </c>
      <c r="P530" s="11" t="s">
        <v>1942</v>
      </c>
      <c r="Q530" s="11" t="s">
        <v>1943</v>
      </c>
      <c r="R530" s="11" t="s">
        <v>1942</v>
      </c>
      <c r="S530" s="11" t="s">
        <v>2226</v>
      </c>
      <c r="T530" s="11" t="s">
        <v>2224</v>
      </c>
      <c r="U530" s="11" t="s">
        <v>2226</v>
      </c>
      <c r="V530" s="11" t="s">
        <v>1937</v>
      </c>
      <c r="W530" s="11" t="s">
        <v>1937</v>
      </c>
      <c r="X530" s="11" t="s">
        <v>1936</v>
      </c>
      <c r="Y530" s="11" t="s">
        <v>2338</v>
      </c>
      <c r="Z530" s="11" t="s">
        <v>1936</v>
      </c>
      <c r="AA530" s="11" t="s">
        <v>1936</v>
      </c>
      <c r="AB530" s="11" t="s">
        <v>1936</v>
      </c>
      <c r="AC530" s="11" t="s">
        <v>2224</v>
      </c>
      <c r="AD530" s="11" t="s">
        <v>1937</v>
      </c>
      <c r="AH530" s="11">
        <f t="shared" si="295"/>
        <v>-1285.1750000000002</v>
      </c>
      <c r="AI530" s="11">
        <f t="shared" si="296"/>
        <v>-3291.0250000000001</v>
      </c>
      <c r="AJ530" s="11">
        <f t="shared" si="297"/>
        <v>-5296.875</v>
      </c>
      <c r="AK530" s="11">
        <f t="shared" si="298"/>
        <v>-4293.9500000000007</v>
      </c>
      <c r="AL530" s="11">
        <f t="shared" si="299"/>
        <v>-5296.875</v>
      </c>
      <c r="AM530" s="11">
        <f t="shared" si="300"/>
        <v>-4293.9500000000007</v>
      </c>
      <c r="AN530" s="11">
        <f t="shared" si="301"/>
        <v>-2288.1000000000004</v>
      </c>
      <c r="AO530" s="11">
        <f t="shared" si="302"/>
        <v>-1285.1750000000002</v>
      </c>
      <c r="AP530" s="11">
        <f t="shared" si="303"/>
        <v>-2288.1000000000004</v>
      </c>
      <c r="AQ530" s="11">
        <f t="shared" si="304"/>
        <v>2726.5249999999996</v>
      </c>
      <c r="AR530" s="11">
        <f t="shared" si="305"/>
        <v>2726.5249999999996</v>
      </c>
      <c r="AS530" s="11">
        <f t="shared" si="306"/>
        <v>720.67499999999973</v>
      </c>
      <c r="AT530" s="11">
        <f t="shared" si="307"/>
        <v>1723.6</v>
      </c>
      <c r="AU530" s="11">
        <f t="shared" si="308"/>
        <v>720.67499999999973</v>
      </c>
      <c r="AV530" s="11">
        <f t="shared" si="309"/>
        <v>720.67499999999973</v>
      </c>
      <c r="AW530" s="11">
        <f t="shared" si="310"/>
        <v>720.67499999999973</v>
      </c>
      <c r="AX530" s="11">
        <f t="shared" si="311"/>
        <v>-1285.1750000000002</v>
      </c>
      <c r="AY530" s="11">
        <f t="shared" si="312"/>
        <v>2726.5249999999996</v>
      </c>
      <c r="AZ530" s="11"/>
      <c r="BA530" s="11"/>
      <c r="BB530" s="11">
        <f t="shared" si="313"/>
        <v>-3285.1750000000002</v>
      </c>
      <c r="BC530" s="11">
        <f t="shared" si="314"/>
        <v>-1291.0250000000001</v>
      </c>
      <c r="BD530" s="11">
        <f t="shared" si="315"/>
        <v>703.12499999999977</v>
      </c>
      <c r="BE530" s="11">
        <f t="shared" si="316"/>
        <v>-293.95000000000016</v>
      </c>
      <c r="BF530" s="11">
        <f t="shared" si="317"/>
        <v>703.12499999999977</v>
      </c>
      <c r="BG530" s="11">
        <f t="shared" si="318"/>
        <v>-293.95000000000016</v>
      </c>
      <c r="BH530" s="11">
        <f t="shared" si="319"/>
        <v>-2288.1000000000004</v>
      </c>
      <c r="BI530" s="11">
        <f t="shared" si="320"/>
        <v>-3285.1750000000002</v>
      </c>
      <c r="BJ530" s="11">
        <f t="shared" si="321"/>
        <v>-2288.1000000000004</v>
      </c>
      <c r="BK530" s="11">
        <f t="shared" si="322"/>
        <v>-7273.4750000000004</v>
      </c>
      <c r="BL530" s="11">
        <f t="shared" si="323"/>
        <v>-7273.4750000000004</v>
      </c>
      <c r="BM530" s="11">
        <f t="shared" si="324"/>
        <v>-5279.3249999999998</v>
      </c>
      <c r="BN530" s="11">
        <f t="shared" si="325"/>
        <v>-6276.4000000000005</v>
      </c>
      <c r="BO530" s="11">
        <f t="shared" si="326"/>
        <v>-5279.3249999999998</v>
      </c>
      <c r="BP530" s="11">
        <f t="shared" si="327"/>
        <v>-5279.3249999999998</v>
      </c>
      <c r="BQ530" s="11">
        <f t="shared" si="328"/>
        <v>-5279.3249999999998</v>
      </c>
      <c r="BR530" s="11">
        <f t="shared" si="329"/>
        <v>-3285.1750000000002</v>
      </c>
    </row>
    <row r="531" spans="1:70" ht="16" customHeight="1">
      <c r="A531" s="2">
        <v>43973</v>
      </c>
      <c r="B531" s="10" t="s">
        <v>1764</v>
      </c>
      <c r="C531" s="11">
        <v>9</v>
      </c>
      <c r="D531" s="10">
        <v>64</v>
      </c>
      <c r="E531" s="10">
        <v>-4.4000000000000004</v>
      </c>
      <c r="I531" s="11">
        <v>2.4511151079136682E-2</v>
      </c>
      <c r="K531" s="11">
        <v>0</v>
      </c>
      <c r="L531" s="11" t="s">
        <v>1728</v>
      </c>
      <c r="M531" s="11" t="s">
        <v>1728</v>
      </c>
      <c r="N531" s="11" t="s">
        <v>1728</v>
      </c>
      <c r="O531" s="11" t="s">
        <v>1728</v>
      </c>
      <c r="P531" s="11" t="s">
        <v>204</v>
      </c>
      <c r="Q531" s="11" t="s">
        <v>207</v>
      </c>
      <c r="R531" s="11" t="s">
        <v>204</v>
      </c>
      <c r="S531" s="11" t="s">
        <v>201</v>
      </c>
      <c r="T531" s="11" t="s">
        <v>201</v>
      </c>
      <c r="U531" s="11" t="s">
        <v>206</v>
      </c>
      <c r="V531" s="11" t="s">
        <v>203</v>
      </c>
      <c r="W531" s="11" t="s">
        <v>202</v>
      </c>
      <c r="X531" s="11" t="s">
        <v>206</v>
      </c>
      <c r="Y531" s="11" t="s">
        <v>205</v>
      </c>
      <c r="Z531" s="11" t="s">
        <v>201</v>
      </c>
      <c r="AA531" s="11" t="s">
        <v>205</v>
      </c>
      <c r="AB531" s="11" t="s">
        <v>206</v>
      </c>
      <c r="AC531" s="11" t="s">
        <v>201</v>
      </c>
      <c r="AD531" s="11" t="s">
        <v>203</v>
      </c>
      <c r="AH531" s="11">
        <f t="shared" si="295"/>
        <v>-602.47500000000002</v>
      </c>
      <c r="AI531" s="11">
        <f t="shared" si="296"/>
        <v>-602.47500000000002</v>
      </c>
      <c r="AJ531" s="11">
        <f t="shared" si="297"/>
        <v>-602.47500000000002</v>
      </c>
      <c r="AK531" s="11">
        <f t="shared" si="298"/>
        <v>400.45000000000005</v>
      </c>
      <c r="AL531" s="11">
        <f t="shared" si="299"/>
        <v>-101.01250000000002</v>
      </c>
      <c r="AM531" s="11">
        <f t="shared" si="300"/>
        <v>400.45000000000005</v>
      </c>
      <c r="AN531" s="11">
        <f t="shared" si="301"/>
        <v>1904.8374999999996</v>
      </c>
      <c r="AO531" s="11">
        <f t="shared" si="302"/>
        <v>1904.8374999999996</v>
      </c>
      <c r="AP531" s="11">
        <f t="shared" si="303"/>
        <v>1403.375</v>
      </c>
      <c r="AQ531" s="11">
        <f t="shared" si="304"/>
        <v>2406.2999999999997</v>
      </c>
      <c r="AR531" s="11">
        <f t="shared" si="305"/>
        <v>2907.7624999999998</v>
      </c>
      <c r="AS531" s="11">
        <f t="shared" si="306"/>
        <v>1403.375</v>
      </c>
      <c r="AT531" s="11">
        <f t="shared" si="307"/>
        <v>901.91250000000014</v>
      </c>
      <c r="AU531" s="11">
        <f t="shared" si="308"/>
        <v>1904.8374999999996</v>
      </c>
      <c r="AV531" s="11">
        <f t="shared" si="309"/>
        <v>901.91250000000014</v>
      </c>
      <c r="AW531" s="11">
        <f t="shared" si="310"/>
        <v>1403.375</v>
      </c>
      <c r="AX531" s="11">
        <f t="shared" si="311"/>
        <v>1904.8374999999996</v>
      </c>
      <c r="AY531" s="11">
        <f t="shared" si="312"/>
        <v>2406.2999999999997</v>
      </c>
      <c r="AZ531" s="11"/>
      <c r="BA531" s="11"/>
      <c r="BB531" s="11">
        <f t="shared" si="313"/>
        <v>-602.47500000000002</v>
      </c>
      <c r="BC531" s="11">
        <f t="shared" si="314"/>
        <v>-602.47500000000002</v>
      </c>
      <c r="BD531" s="11">
        <f t="shared" si="315"/>
        <v>-602.47500000000002</v>
      </c>
      <c r="BE531" s="11">
        <f t="shared" si="316"/>
        <v>-1599.55</v>
      </c>
      <c r="BF531" s="11">
        <f t="shared" si="317"/>
        <v>-1101.0124999999998</v>
      </c>
      <c r="BG531" s="11">
        <f t="shared" si="318"/>
        <v>-1599.55</v>
      </c>
      <c r="BH531" s="11">
        <f t="shared" si="319"/>
        <v>-3095.1625000000004</v>
      </c>
      <c r="BI531" s="11">
        <f t="shared" si="320"/>
        <v>-3095.1625000000004</v>
      </c>
      <c r="BJ531" s="11">
        <f t="shared" si="321"/>
        <v>-2596.625</v>
      </c>
      <c r="BK531" s="11">
        <f t="shared" si="322"/>
        <v>-3593.7000000000003</v>
      </c>
      <c r="BL531" s="11">
        <f t="shared" si="323"/>
        <v>-4092.2375000000002</v>
      </c>
      <c r="BM531" s="11">
        <f t="shared" si="324"/>
        <v>-2596.625</v>
      </c>
      <c r="BN531" s="11">
        <f t="shared" si="325"/>
        <v>-2098.0874999999996</v>
      </c>
      <c r="BO531" s="11">
        <f t="shared" si="326"/>
        <v>-3095.1625000000004</v>
      </c>
      <c r="BP531" s="11">
        <f t="shared" si="327"/>
        <v>-2098.0874999999996</v>
      </c>
      <c r="BQ531" s="11">
        <f t="shared" si="328"/>
        <v>-2596.625</v>
      </c>
      <c r="BR531" s="11">
        <f t="shared" si="329"/>
        <v>-3095.1625000000004</v>
      </c>
    </row>
    <row r="532" spans="1:70" ht="16" customHeight="1">
      <c r="A532" s="2">
        <v>43973</v>
      </c>
      <c r="B532" s="10" t="s">
        <v>955</v>
      </c>
      <c r="C532" s="11">
        <v>10</v>
      </c>
      <c r="D532" s="10">
        <v>63</v>
      </c>
      <c r="E532" s="10">
        <v>2.5</v>
      </c>
      <c r="I532" s="11">
        <v>1.4608884688090599E-2</v>
      </c>
      <c r="K532" s="11">
        <v>0</v>
      </c>
      <c r="L532" s="11" t="s">
        <v>956</v>
      </c>
      <c r="M532" s="11" t="s">
        <v>1261</v>
      </c>
      <c r="N532" s="11" t="s">
        <v>378</v>
      </c>
      <c r="O532" s="11" t="s">
        <v>372</v>
      </c>
      <c r="P532" s="11" t="s">
        <v>2097</v>
      </c>
      <c r="Q532" s="11" t="s">
        <v>2097</v>
      </c>
      <c r="R532" s="11" t="s">
        <v>378</v>
      </c>
      <c r="S532" s="11" t="s">
        <v>378</v>
      </c>
      <c r="T532" s="11" t="s">
        <v>1262</v>
      </c>
      <c r="U532" s="11" t="s">
        <v>1262</v>
      </c>
      <c r="V532" s="11" t="s">
        <v>1672</v>
      </c>
      <c r="W532" s="11" t="s">
        <v>2097</v>
      </c>
      <c r="X532" s="11" t="s">
        <v>1260</v>
      </c>
      <c r="Y532" s="11" t="s">
        <v>1260</v>
      </c>
      <c r="Z532" s="11" t="s">
        <v>957</v>
      </c>
      <c r="AA532" s="11" t="s">
        <v>957</v>
      </c>
      <c r="AB532" s="11" t="s">
        <v>961</v>
      </c>
      <c r="AC532" s="11" t="s">
        <v>2034</v>
      </c>
      <c r="AD532" s="11" t="s">
        <v>960</v>
      </c>
      <c r="AH532" s="11">
        <f t="shared" si="295"/>
        <v>-145.47500000000008</v>
      </c>
      <c r="AI532" s="11">
        <f t="shared" si="296"/>
        <v>-2151.3249999999998</v>
      </c>
      <c r="AJ532" s="11">
        <f t="shared" si="297"/>
        <v>-4157.1749999999993</v>
      </c>
      <c r="AK532" s="11">
        <f t="shared" si="298"/>
        <v>-2652.7874999999999</v>
      </c>
      <c r="AL532" s="11">
        <f t="shared" si="299"/>
        <v>-2652.7874999999999</v>
      </c>
      <c r="AM532" s="11">
        <f t="shared" si="300"/>
        <v>-2151.3249999999998</v>
      </c>
      <c r="AN532" s="11">
        <f t="shared" si="301"/>
        <v>-2151.3249999999998</v>
      </c>
      <c r="AO532" s="11">
        <f t="shared" si="302"/>
        <v>-1649.8625000000002</v>
      </c>
      <c r="AP532" s="11">
        <f t="shared" si="303"/>
        <v>-1649.8625000000002</v>
      </c>
      <c r="AQ532" s="11">
        <f t="shared" si="304"/>
        <v>-3154.25</v>
      </c>
      <c r="AR532" s="11">
        <f t="shared" si="305"/>
        <v>-2652.7874999999999</v>
      </c>
      <c r="AS532" s="11">
        <f t="shared" si="306"/>
        <v>-646.9375</v>
      </c>
      <c r="AT532" s="11">
        <f t="shared" si="307"/>
        <v>-646.9375</v>
      </c>
      <c r="AU532" s="11">
        <f t="shared" si="308"/>
        <v>857.44999999999982</v>
      </c>
      <c r="AV532" s="11">
        <f t="shared" si="309"/>
        <v>857.44999999999982</v>
      </c>
      <c r="AW532" s="11">
        <f t="shared" si="310"/>
        <v>1860.375</v>
      </c>
      <c r="AX532" s="11">
        <f t="shared" si="311"/>
        <v>3364.7625000000003</v>
      </c>
      <c r="AY532" s="11">
        <f t="shared" si="312"/>
        <v>2361.8375000000001</v>
      </c>
      <c r="AZ532" s="11"/>
      <c r="BA532" s="11"/>
      <c r="BB532" s="11">
        <f t="shared" si="313"/>
        <v>-2145.4750000000004</v>
      </c>
      <c r="BC532" s="11">
        <f t="shared" si="314"/>
        <v>-151.32500000000005</v>
      </c>
      <c r="BD532" s="11">
        <f t="shared" si="315"/>
        <v>1842.8250000000003</v>
      </c>
      <c r="BE532" s="11">
        <f t="shared" si="316"/>
        <v>347.21249999999986</v>
      </c>
      <c r="BF532" s="11">
        <f t="shared" si="317"/>
        <v>347.21249999999986</v>
      </c>
      <c r="BG532" s="11">
        <f t="shared" si="318"/>
        <v>-151.32500000000005</v>
      </c>
      <c r="BH532" s="11">
        <f t="shared" si="319"/>
        <v>-151.32500000000005</v>
      </c>
      <c r="BI532" s="11">
        <f t="shared" si="320"/>
        <v>-649.86249999999995</v>
      </c>
      <c r="BJ532" s="11">
        <f t="shared" si="321"/>
        <v>-649.86249999999995</v>
      </c>
      <c r="BK532" s="11">
        <f t="shared" si="322"/>
        <v>845.75</v>
      </c>
      <c r="BL532" s="11">
        <f t="shared" si="323"/>
        <v>347.21249999999986</v>
      </c>
      <c r="BM532" s="11">
        <f t="shared" si="324"/>
        <v>-1646.9375</v>
      </c>
      <c r="BN532" s="11">
        <f t="shared" si="325"/>
        <v>-1646.9375</v>
      </c>
      <c r="BO532" s="11">
        <f t="shared" si="326"/>
        <v>-3142.5499999999997</v>
      </c>
      <c r="BP532" s="11">
        <f t="shared" si="327"/>
        <v>-3142.5499999999997</v>
      </c>
      <c r="BQ532" s="11">
        <f t="shared" si="328"/>
        <v>-4139.625</v>
      </c>
      <c r="BR532" s="11">
        <f t="shared" si="329"/>
        <v>-5635.2375000000002</v>
      </c>
    </row>
    <row r="533" spans="1:70" ht="16" customHeight="1">
      <c r="A533" s="2">
        <v>43973</v>
      </c>
      <c r="B533" s="10" t="s">
        <v>1054</v>
      </c>
      <c r="C533" s="11">
        <v>11</v>
      </c>
      <c r="D533" s="10">
        <v>62</v>
      </c>
      <c r="E533" s="10">
        <v>-2.1</v>
      </c>
      <c r="I533" s="11">
        <v>2.9178015988371941E-2</v>
      </c>
      <c r="K533" s="11">
        <v>0</v>
      </c>
      <c r="L533" s="11" t="s">
        <v>2221</v>
      </c>
      <c r="M533" s="11" t="s">
        <v>1373</v>
      </c>
      <c r="N533" s="11" t="s">
        <v>971</v>
      </c>
      <c r="O533" s="11" t="s">
        <v>1373</v>
      </c>
      <c r="P533" s="11" t="s">
        <v>1014</v>
      </c>
      <c r="Q533" s="11" t="s">
        <v>1373</v>
      </c>
      <c r="R533" s="11" t="s">
        <v>1014</v>
      </c>
      <c r="S533" s="11" t="s">
        <v>1015</v>
      </c>
      <c r="T533" s="11" t="s">
        <v>611</v>
      </c>
      <c r="U533" s="11" t="s">
        <v>611</v>
      </c>
      <c r="V533" s="11" t="s">
        <v>609</v>
      </c>
      <c r="W533" s="11" t="s">
        <v>612</v>
      </c>
      <c r="X533" s="11" t="s">
        <v>1296</v>
      </c>
      <c r="Y533" s="11" t="s">
        <v>1296</v>
      </c>
      <c r="Z533" s="11" t="s">
        <v>609</v>
      </c>
      <c r="AA533" s="11" t="s">
        <v>610</v>
      </c>
      <c r="AB533" s="11" t="s">
        <v>614</v>
      </c>
      <c r="AC533" s="11" t="s">
        <v>2223</v>
      </c>
      <c r="AD533" s="11" t="s">
        <v>1298</v>
      </c>
      <c r="AH533" s="11">
        <f t="shared" si="295"/>
        <v>-493.47500000000008</v>
      </c>
      <c r="AI533" s="11">
        <f t="shared" si="296"/>
        <v>-994.9375</v>
      </c>
      <c r="AJ533" s="11">
        <f t="shared" si="297"/>
        <v>-493.47500000000008</v>
      </c>
      <c r="AK533" s="11">
        <f t="shared" si="298"/>
        <v>509.44999999999993</v>
      </c>
      <c r="AL533" s="11">
        <f t="shared" si="299"/>
        <v>-493.47500000000008</v>
      </c>
      <c r="AM533" s="11">
        <f t="shared" si="300"/>
        <v>509.44999999999993</v>
      </c>
      <c r="AN533" s="11">
        <f t="shared" si="301"/>
        <v>3518.2250000000004</v>
      </c>
      <c r="AO533" s="11">
        <f t="shared" si="302"/>
        <v>3016.7625000000003</v>
      </c>
      <c r="AP533" s="11">
        <f t="shared" si="303"/>
        <v>3016.7625000000003</v>
      </c>
      <c r="AQ533" s="11">
        <f t="shared" si="304"/>
        <v>5022.6125000000002</v>
      </c>
      <c r="AR533" s="11">
        <f t="shared" si="305"/>
        <v>6025.5375000000004</v>
      </c>
      <c r="AS533" s="11">
        <f t="shared" si="306"/>
        <v>4521.1500000000005</v>
      </c>
      <c r="AT533" s="11">
        <f t="shared" si="307"/>
        <v>4521.1500000000005</v>
      </c>
      <c r="AU533" s="11">
        <f t="shared" si="308"/>
        <v>5022.6125000000002</v>
      </c>
      <c r="AV533" s="11">
        <f t="shared" si="309"/>
        <v>5524.0749999999998</v>
      </c>
      <c r="AW533" s="11">
        <f t="shared" si="310"/>
        <v>7028.4625000000005</v>
      </c>
      <c r="AX533" s="11">
        <f t="shared" si="311"/>
        <v>8031.3874999999989</v>
      </c>
      <c r="AY533" s="11">
        <f t="shared" si="312"/>
        <v>10037.237499999999</v>
      </c>
      <c r="AZ533" s="11"/>
      <c r="BA533" s="11"/>
      <c r="BB533" s="11">
        <f t="shared" si="313"/>
        <v>-2493.4750000000004</v>
      </c>
      <c r="BC533" s="11">
        <f t="shared" si="314"/>
        <v>-1994.9375</v>
      </c>
      <c r="BD533" s="11">
        <f t="shared" si="315"/>
        <v>-2493.4750000000004</v>
      </c>
      <c r="BE533" s="11">
        <f t="shared" si="316"/>
        <v>-3490.5499999999997</v>
      </c>
      <c r="BF533" s="11">
        <f t="shared" si="317"/>
        <v>-2493.4750000000004</v>
      </c>
      <c r="BG533" s="11">
        <f t="shared" si="318"/>
        <v>-3490.5499999999997</v>
      </c>
      <c r="BH533" s="11">
        <f t="shared" si="319"/>
        <v>-6481.7749999999996</v>
      </c>
      <c r="BI533" s="11">
        <f t="shared" si="320"/>
        <v>-5983.2375000000002</v>
      </c>
      <c r="BJ533" s="11">
        <f t="shared" si="321"/>
        <v>-5983.2375000000002</v>
      </c>
      <c r="BK533" s="11">
        <f t="shared" si="322"/>
        <v>-7977.3874999999998</v>
      </c>
      <c r="BL533" s="11">
        <f t="shared" si="323"/>
        <v>-8974.4624999999996</v>
      </c>
      <c r="BM533" s="11">
        <f t="shared" si="324"/>
        <v>-7478.8499999999995</v>
      </c>
      <c r="BN533" s="11">
        <f t="shared" si="325"/>
        <v>-7478.8499999999995</v>
      </c>
      <c r="BO533" s="11">
        <f t="shared" si="326"/>
        <v>-7977.3874999999998</v>
      </c>
      <c r="BP533" s="11">
        <f t="shared" si="327"/>
        <v>-8475.9249999999993</v>
      </c>
      <c r="BQ533" s="11">
        <f t="shared" si="328"/>
        <v>-9971.5375000000004</v>
      </c>
      <c r="BR533" s="11">
        <f t="shared" si="329"/>
        <v>-10968.612500000001</v>
      </c>
    </row>
    <row r="534" spans="1:70" ht="16" customHeight="1">
      <c r="A534" s="2">
        <v>43973</v>
      </c>
      <c r="B534" s="10" t="s">
        <v>2431</v>
      </c>
      <c r="C534" s="11">
        <v>12</v>
      </c>
      <c r="D534" s="10">
        <v>60</v>
      </c>
      <c r="E534" s="10">
        <v>0.4</v>
      </c>
      <c r="K534" s="11">
        <v>0</v>
      </c>
      <c r="L534" s="11" t="s">
        <v>470</v>
      </c>
      <c r="M534" s="11" t="s">
        <v>2485</v>
      </c>
      <c r="N534" s="11" t="s">
        <v>1046</v>
      </c>
      <c r="O534" s="11" t="s">
        <v>389</v>
      </c>
      <c r="P534" s="11" t="s">
        <v>1046</v>
      </c>
      <c r="Q534" s="11" t="s">
        <v>1598</v>
      </c>
      <c r="R534" s="11" t="s">
        <v>2485</v>
      </c>
      <c r="S534" s="11" t="s">
        <v>471</v>
      </c>
      <c r="T534" s="11" t="s">
        <v>386</v>
      </c>
      <c r="U534" s="11" t="s">
        <v>513</v>
      </c>
      <c r="V534" s="11" t="s">
        <v>472</v>
      </c>
      <c r="W534" s="11" t="s">
        <v>1735</v>
      </c>
      <c r="X534" s="11" t="s">
        <v>471</v>
      </c>
      <c r="Y534" s="11" t="s">
        <v>386</v>
      </c>
      <c r="Z534" s="11" t="s">
        <v>471</v>
      </c>
      <c r="AA534" s="11" t="s">
        <v>469</v>
      </c>
      <c r="AB534" s="11" t="s">
        <v>472</v>
      </c>
      <c r="AC534" s="11" t="s">
        <v>472</v>
      </c>
      <c r="AD534" s="11" t="s">
        <v>1736</v>
      </c>
      <c r="AH534" s="11">
        <f t="shared" si="295"/>
        <v>-497.18675007500099</v>
      </c>
      <c r="AI534" s="11">
        <f t="shared" si="296"/>
        <v>-798.06324715000062</v>
      </c>
      <c r="AJ534" s="11">
        <f t="shared" si="297"/>
        <v>-898.35374130000002</v>
      </c>
      <c r="AK534" s="11">
        <f t="shared" si="298"/>
        <v>-798.06324715000062</v>
      </c>
      <c r="AL534" s="11">
        <f t="shared" si="299"/>
        <v>-848.20849422500032</v>
      </c>
      <c r="AM534" s="11">
        <f t="shared" si="300"/>
        <v>-497.18675007500099</v>
      </c>
      <c r="AN534" s="11">
        <f t="shared" si="301"/>
        <v>-296.60074715000064</v>
      </c>
      <c r="AO534" s="11">
        <f t="shared" si="302"/>
        <v>-346.74599422500035</v>
      </c>
      <c r="AP534" s="11">
        <f t="shared" si="303"/>
        <v>-447.04150300000128</v>
      </c>
      <c r="AQ534" s="11">
        <f t="shared" si="304"/>
        <v>-196.3102530000013</v>
      </c>
      <c r="AR534" s="11">
        <f t="shared" si="305"/>
        <v>4.2757499249990261</v>
      </c>
      <c r="AS534" s="11">
        <f t="shared" si="306"/>
        <v>-296.60074715000064</v>
      </c>
      <c r="AT534" s="11">
        <f t="shared" si="307"/>
        <v>-346.74599422500035</v>
      </c>
      <c r="AU534" s="11">
        <f t="shared" si="308"/>
        <v>-296.60074715000064</v>
      </c>
      <c r="AV534" s="11">
        <f t="shared" si="309"/>
        <v>-246.45550007500097</v>
      </c>
      <c r="AW534" s="11">
        <f t="shared" si="310"/>
        <v>-196.3102530000013</v>
      </c>
      <c r="AX534" s="11">
        <f t="shared" si="311"/>
        <v>-196.3102530000013</v>
      </c>
      <c r="AY534" s="11">
        <f t="shared" si="312"/>
        <v>104.5712587</v>
      </c>
      <c r="AZ534" s="11"/>
      <c r="BA534" s="11"/>
      <c r="BB534" s="11">
        <f t="shared" si="313"/>
        <v>202.81924992500092</v>
      </c>
      <c r="BC534" s="11">
        <f t="shared" si="314"/>
        <v>501.94075285000065</v>
      </c>
      <c r="BD534" s="11">
        <f t="shared" si="315"/>
        <v>601.64625869999998</v>
      </c>
      <c r="BE534" s="11">
        <f t="shared" si="316"/>
        <v>501.94075285000065</v>
      </c>
      <c r="BF534" s="11">
        <f t="shared" si="317"/>
        <v>551.79350577500031</v>
      </c>
      <c r="BG534" s="11">
        <f t="shared" si="318"/>
        <v>202.81924992500092</v>
      </c>
      <c r="BH534" s="11">
        <f t="shared" si="319"/>
        <v>3.4032528500006265</v>
      </c>
      <c r="BI534" s="11">
        <f t="shared" si="320"/>
        <v>53.256005775000318</v>
      </c>
      <c r="BJ534" s="11">
        <f t="shared" si="321"/>
        <v>152.96649700000125</v>
      </c>
      <c r="BK534" s="11">
        <f t="shared" si="322"/>
        <v>-96.302252999998728</v>
      </c>
      <c r="BL534" s="11">
        <f t="shared" si="323"/>
        <v>-295.7182500749991</v>
      </c>
      <c r="BM534" s="11">
        <f t="shared" si="324"/>
        <v>3.4032528500006265</v>
      </c>
      <c r="BN534" s="11">
        <f t="shared" si="325"/>
        <v>53.256005775000318</v>
      </c>
      <c r="BO534" s="11">
        <f t="shared" si="326"/>
        <v>3.4032528500006265</v>
      </c>
      <c r="BP534" s="11">
        <f t="shared" si="327"/>
        <v>-46.449500074999065</v>
      </c>
      <c r="BQ534" s="11">
        <f t="shared" si="328"/>
        <v>-96.302252999998728</v>
      </c>
      <c r="BR534" s="11">
        <f t="shared" si="329"/>
        <v>-96.302252999998728</v>
      </c>
    </row>
    <row r="535" spans="1:70" ht="16" customHeight="1">
      <c r="A535" s="2">
        <v>43973</v>
      </c>
      <c r="B535" s="10" t="s">
        <v>69</v>
      </c>
      <c r="C535" s="11">
        <v>13</v>
      </c>
      <c r="D535" s="10">
        <v>43</v>
      </c>
      <c r="E535" s="10">
        <v>0.7</v>
      </c>
      <c r="K535" s="11">
        <v>0</v>
      </c>
      <c r="L535" s="11" t="s">
        <v>1608</v>
      </c>
      <c r="M535" s="11" t="s">
        <v>2768</v>
      </c>
      <c r="N535" s="11" t="s">
        <v>1613</v>
      </c>
      <c r="O535" s="11" t="s">
        <v>2809</v>
      </c>
      <c r="P535" s="11" t="s">
        <v>2770</v>
      </c>
      <c r="Q535" s="11" t="s">
        <v>1609</v>
      </c>
      <c r="R535" s="11" t="s">
        <v>2015</v>
      </c>
      <c r="S535" s="11" t="s">
        <v>1989</v>
      </c>
      <c r="T535" s="11" t="s">
        <v>2012</v>
      </c>
      <c r="U535" s="11" t="s">
        <v>1614</v>
      </c>
      <c r="V535" s="11" t="s">
        <v>2014</v>
      </c>
      <c r="W535" s="11" t="s">
        <v>1606</v>
      </c>
      <c r="X535" s="11" t="s">
        <v>2769</v>
      </c>
      <c r="Y535" s="11" t="s">
        <v>2013</v>
      </c>
      <c r="Z535" s="11" t="s">
        <v>2013</v>
      </c>
      <c r="AA535" s="11" t="s">
        <v>2013</v>
      </c>
      <c r="AB535" s="11" t="s">
        <v>2769</v>
      </c>
      <c r="AC535" s="11" t="s">
        <v>1606</v>
      </c>
      <c r="AD535" s="11" t="s">
        <v>1874</v>
      </c>
      <c r="AH535" s="11">
        <f t="shared" si="295"/>
        <v>-12706.424999999999</v>
      </c>
      <c r="AI535" s="11">
        <f t="shared" si="296"/>
        <v>-18723.974999999999</v>
      </c>
      <c r="AJ535" s="11">
        <f t="shared" si="297"/>
        <v>-26747.375</v>
      </c>
      <c r="AK535" s="11">
        <f t="shared" si="298"/>
        <v>-17721.05</v>
      </c>
      <c r="AL535" s="11">
        <f t="shared" si="299"/>
        <v>-16718.125</v>
      </c>
      <c r="AM535" s="11">
        <f t="shared" si="300"/>
        <v>-11703.5</v>
      </c>
      <c r="AN535" s="11">
        <f t="shared" si="301"/>
        <v>-10700.574999999999</v>
      </c>
      <c r="AO535" s="11">
        <f t="shared" si="302"/>
        <v>-13709.349999999999</v>
      </c>
      <c r="AP535" s="11">
        <f t="shared" si="303"/>
        <v>-15715.199999999999</v>
      </c>
      <c r="AQ535" s="11">
        <f t="shared" si="304"/>
        <v>-9697.65</v>
      </c>
      <c r="AR535" s="11">
        <f t="shared" si="305"/>
        <v>-5685.9500000000007</v>
      </c>
      <c r="AS535" s="11">
        <f t="shared" si="306"/>
        <v>-8694.7250000000004</v>
      </c>
      <c r="AT535" s="11">
        <f t="shared" si="307"/>
        <v>-7691.8</v>
      </c>
      <c r="AU535" s="11">
        <f t="shared" si="308"/>
        <v>-7691.8</v>
      </c>
      <c r="AV535" s="11">
        <f t="shared" si="309"/>
        <v>-7691.8</v>
      </c>
      <c r="AW535" s="11">
        <f t="shared" si="310"/>
        <v>-8694.7250000000004</v>
      </c>
      <c r="AX535" s="11">
        <f t="shared" si="311"/>
        <v>-5685.9500000000007</v>
      </c>
      <c r="AY535" s="11">
        <f t="shared" si="312"/>
        <v>2337.4499999999998</v>
      </c>
      <c r="AZ535" s="11"/>
      <c r="BA535" s="11"/>
      <c r="BB535" s="11">
        <f t="shared" si="313"/>
        <v>5293.5749999999998</v>
      </c>
      <c r="BC535" s="11">
        <f t="shared" si="314"/>
        <v>11276.025000000001</v>
      </c>
      <c r="BD535" s="11">
        <f t="shared" si="315"/>
        <v>19252.625</v>
      </c>
      <c r="BE535" s="11">
        <f t="shared" si="316"/>
        <v>10278.950000000001</v>
      </c>
      <c r="BF535" s="11">
        <f t="shared" si="317"/>
        <v>9281.875</v>
      </c>
      <c r="BG535" s="11">
        <f t="shared" si="318"/>
        <v>4296.5</v>
      </c>
      <c r="BH535" s="11">
        <f t="shared" si="319"/>
        <v>3299.4249999999993</v>
      </c>
      <c r="BI535" s="11">
        <f t="shared" si="320"/>
        <v>6290.6500000000005</v>
      </c>
      <c r="BJ535" s="11">
        <f t="shared" si="321"/>
        <v>8284.8000000000011</v>
      </c>
      <c r="BK535" s="11">
        <f t="shared" si="322"/>
        <v>2302.3499999999995</v>
      </c>
      <c r="BL535" s="11">
        <f t="shared" si="323"/>
        <v>-1685.95</v>
      </c>
      <c r="BM535" s="11">
        <f t="shared" si="324"/>
        <v>1305.2749999999996</v>
      </c>
      <c r="BN535" s="11">
        <f t="shared" si="325"/>
        <v>308.19999999999982</v>
      </c>
      <c r="BO535" s="11">
        <f t="shared" si="326"/>
        <v>308.19999999999982</v>
      </c>
      <c r="BP535" s="11">
        <f t="shared" si="327"/>
        <v>308.19999999999982</v>
      </c>
      <c r="BQ535" s="11">
        <f t="shared" si="328"/>
        <v>1305.2749999999996</v>
      </c>
      <c r="BR535" s="11">
        <f t="shared" si="329"/>
        <v>-1685.95</v>
      </c>
    </row>
    <row r="536" spans="1:70" ht="16" customHeight="1">
      <c r="A536" s="2">
        <v>43973</v>
      </c>
      <c r="B536" s="10" t="s">
        <v>2318</v>
      </c>
      <c r="C536" s="11">
        <v>14</v>
      </c>
      <c r="D536" s="10">
        <v>43</v>
      </c>
      <c r="E536" s="10">
        <v>2.6</v>
      </c>
      <c r="I536" s="11">
        <v>2.3962736707659759E-2</v>
      </c>
      <c r="K536" s="11">
        <v>0</v>
      </c>
      <c r="L536" s="11" t="s">
        <v>635</v>
      </c>
      <c r="M536" s="11" t="s">
        <v>490</v>
      </c>
      <c r="N536" s="11" t="s">
        <v>817</v>
      </c>
      <c r="O536" s="11" t="s">
        <v>1509</v>
      </c>
      <c r="P536" s="11" t="s">
        <v>272</v>
      </c>
      <c r="Q536" s="11" t="s">
        <v>489</v>
      </c>
      <c r="R536" s="11" t="s">
        <v>271</v>
      </c>
      <c r="S536" s="11" t="s">
        <v>270</v>
      </c>
      <c r="T536" s="11" t="s">
        <v>489</v>
      </c>
      <c r="U536" s="11" t="s">
        <v>268</v>
      </c>
      <c r="V536" s="11" t="s">
        <v>489</v>
      </c>
      <c r="W536" s="11" t="s">
        <v>489</v>
      </c>
      <c r="X536" s="11" t="s">
        <v>271</v>
      </c>
      <c r="Y536" s="11" t="s">
        <v>268</v>
      </c>
      <c r="Z536" s="11" t="s">
        <v>110</v>
      </c>
      <c r="AA536" s="11" t="s">
        <v>271</v>
      </c>
      <c r="AB536" s="11" t="s">
        <v>114</v>
      </c>
      <c r="AC536" s="11" t="s">
        <v>266</v>
      </c>
      <c r="AD536" s="11" t="s">
        <v>114</v>
      </c>
      <c r="AH536" s="11">
        <f t="shared" si="295"/>
        <v>501.1284898750032</v>
      </c>
      <c r="AI536" s="11">
        <f t="shared" si="296"/>
        <v>200.25600450000755</v>
      </c>
      <c r="AJ536" s="11">
        <f t="shared" si="297"/>
        <v>300.5475015750045</v>
      </c>
      <c r="AK536" s="11">
        <f t="shared" si="298"/>
        <v>802.01000157500448</v>
      </c>
      <c r="AL536" s="11">
        <f t="shared" si="299"/>
        <v>902.30049572500388</v>
      </c>
      <c r="AM536" s="11">
        <f t="shared" si="300"/>
        <v>1002.5909898750033</v>
      </c>
      <c r="AN536" s="11">
        <f t="shared" si="301"/>
        <v>400.83799572500379</v>
      </c>
      <c r="AO536" s="11">
        <f t="shared" si="302"/>
        <v>902.30049572500388</v>
      </c>
      <c r="AP536" s="11">
        <f t="shared" si="303"/>
        <v>701.71850450000761</v>
      </c>
      <c r="AQ536" s="11">
        <f t="shared" si="304"/>
        <v>902.30049572500388</v>
      </c>
      <c r="AR536" s="11">
        <f t="shared" si="305"/>
        <v>902.30049572500388</v>
      </c>
      <c r="AS536" s="11">
        <f t="shared" si="306"/>
        <v>1002.5909898750033</v>
      </c>
      <c r="AT536" s="11">
        <f t="shared" si="307"/>
        <v>701.71850450000761</v>
      </c>
      <c r="AU536" s="11">
        <f t="shared" si="308"/>
        <v>1102.8824869500002</v>
      </c>
      <c r="AV536" s="11">
        <f t="shared" si="309"/>
        <v>1002.5909898750033</v>
      </c>
      <c r="AW536" s="11">
        <f t="shared" si="310"/>
        <v>1905.2254957250038</v>
      </c>
      <c r="AX536" s="11">
        <f t="shared" si="311"/>
        <v>2406.6879957250039</v>
      </c>
      <c r="AY536" s="11">
        <f t="shared" si="312"/>
        <v>1905.2254957250038</v>
      </c>
      <c r="AZ536" s="11"/>
      <c r="BA536" s="11"/>
      <c r="BB536" s="11">
        <f t="shared" si="313"/>
        <v>-1298.8735101250031</v>
      </c>
      <c r="BC536" s="11">
        <f t="shared" si="314"/>
        <v>-999.75599550000754</v>
      </c>
      <c r="BD536" s="11">
        <f t="shared" si="315"/>
        <v>-1099.4624984250045</v>
      </c>
      <c r="BE536" s="11">
        <f t="shared" si="316"/>
        <v>-1597.9999984250044</v>
      </c>
      <c r="BF536" s="11">
        <f t="shared" si="317"/>
        <v>-1697.7055042750037</v>
      </c>
      <c r="BG536" s="11">
        <f t="shared" si="318"/>
        <v>-1797.411010125003</v>
      </c>
      <c r="BH536" s="11">
        <f t="shared" si="319"/>
        <v>-1199.1680042750038</v>
      </c>
      <c r="BI536" s="11">
        <f t="shared" si="320"/>
        <v>-1697.7055042750037</v>
      </c>
      <c r="BJ536" s="11">
        <f t="shared" si="321"/>
        <v>-1498.2934955000076</v>
      </c>
      <c r="BK536" s="11">
        <f t="shared" si="322"/>
        <v>-1697.7055042750037</v>
      </c>
      <c r="BL536" s="11">
        <f t="shared" si="323"/>
        <v>-1697.7055042750037</v>
      </c>
      <c r="BM536" s="11">
        <f t="shared" si="324"/>
        <v>-1797.411010125003</v>
      </c>
      <c r="BN536" s="11">
        <f t="shared" si="325"/>
        <v>-1498.2934955000076</v>
      </c>
      <c r="BO536" s="11">
        <f t="shared" si="326"/>
        <v>-1897.1175130499998</v>
      </c>
      <c r="BP536" s="11">
        <f t="shared" si="327"/>
        <v>-1797.411010125003</v>
      </c>
      <c r="BQ536" s="11">
        <f t="shared" si="328"/>
        <v>-2694.7805042750038</v>
      </c>
      <c r="BR536" s="11">
        <f t="shared" si="329"/>
        <v>-3193.3180042750037</v>
      </c>
    </row>
    <row r="537" spans="1:70" ht="16" customHeight="1">
      <c r="A537" s="2">
        <v>43973</v>
      </c>
      <c r="B537" s="10" t="s">
        <v>2168</v>
      </c>
      <c r="C537" s="11">
        <v>15</v>
      </c>
      <c r="D537" s="10">
        <v>42</v>
      </c>
      <c r="E537" s="10">
        <v>1</v>
      </c>
      <c r="K537" s="11">
        <v>0</v>
      </c>
      <c r="L537" s="11" t="s">
        <v>1730</v>
      </c>
      <c r="M537" s="11" t="s">
        <v>769</v>
      </c>
      <c r="N537" s="11" t="s">
        <v>1729</v>
      </c>
      <c r="O537" s="11" t="s">
        <v>1470</v>
      </c>
      <c r="P537" s="11" t="s">
        <v>321</v>
      </c>
      <c r="Q537" s="11" t="s">
        <v>1729</v>
      </c>
      <c r="R537" s="11" t="s">
        <v>315</v>
      </c>
      <c r="S537" s="11" t="s">
        <v>321</v>
      </c>
      <c r="T537" s="11" t="s">
        <v>1730</v>
      </c>
      <c r="U537" s="11" t="s">
        <v>1730</v>
      </c>
      <c r="V537" s="11" t="s">
        <v>776</v>
      </c>
      <c r="W537" s="11" t="s">
        <v>1751</v>
      </c>
      <c r="X537" s="11" t="s">
        <v>775</v>
      </c>
      <c r="Y537" s="11" t="s">
        <v>775</v>
      </c>
      <c r="Z537" s="11" t="s">
        <v>775</v>
      </c>
      <c r="AA537" s="11" t="s">
        <v>774</v>
      </c>
      <c r="AB537" s="11" t="s">
        <v>1758</v>
      </c>
      <c r="AC537" s="11" t="s">
        <v>2109</v>
      </c>
      <c r="AD537" s="11" t="s">
        <v>774</v>
      </c>
      <c r="AH537" s="11">
        <f t="shared" si="295"/>
        <v>-282.99049414999934</v>
      </c>
      <c r="AI537" s="11">
        <f t="shared" si="296"/>
        <v>-383.28600292500033</v>
      </c>
      <c r="AJ537" s="11">
        <f t="shared" si="297"/>
        <v>-784.45299414999943</v>
      </c>
      <c r="AK537" s="11">
        <f t="shared" si="298"/>
        <v>-483.57649707499968</v>
      </c>
      <c r="AL537" s="11">
        <f t="shared" si="299"/>
        <v>-383.28600292500033</v>
      </c>
      <c r="AM537" s="11">
        <f t="shared" si="300"/>
        <v>-433.43125000000003</v>
      </c>
      <c r="AN537" s="11">
        <f t="shared" si="301"/>
        <v>-483.57649707499968</v>
      </c>
      <c r="AO537" s="11">
        <f t="shared" si="302"/>
        <v>-182.7</v>
      </c>
      <c r="AP537" s="11">
        <f t="shared" si="303"/>
        <v>-182.7</v>
      </c>
      <c r="AQ537" s="11">
        <f t="shared" si="304"/>
        <v>68.03125</v>
      </c>
      <c r="AR537" s="11">
        <f t="shared" si="305"/>
        <v>368.90774707499963</v>
      </c>
      <c r="AS537" s="11">
        <f t="shared" si="306"/>
        <v>168.32174414999935</v>
      </c>
      <c r="AT537" s="11">
        <f t="shared" si="307"/>
        <v>168.32174414999935</v>
      </c>
      <c r="AU537" s="11">
        <f t="shared" si="308"/>
        <v>168.32174414999935</v>
      </c>
      <c r="AV537" s="11">
        <f t="shared" si="309"/>
        <v>218.47200585000064</v>
      </c>
      <c r="AW537" s="11">
        <f t="shared" si="310"/>
        <v>318.76249999999999</v>
      </c>
      <c r="AX537" s="11">
        <f t="shared" si="311"/>
        <v>519.34850292500028</v>
      </c>
      <c r="AY537" s="11">
        <f t="shared" si="312"/>
        <v>218.47200585000064</v>
      </c>
      <c r="AZ537" s="11"/>
      <c r="BA537" s="11"/>
      <c r="BB537" s="11">
        <f t="shared" si="313"/>
        <v>-82.994494150000634</v>
      </c>
      <c r="BC537" s="11">
        <f t="shared" si="314"/>
        <v>16.715997075000303</v>
      </c>
      <c r="BD537" s="11">
        <f t="shared" si="315"/>
        <v>415.54300584999936</v>
      </c>
      <c r="BE537" s="11">
        <f t="shared" si="316"/>
        <v>116.42150292499969</v>
      </c>
      <c r="BF537" s="11">
        <f t="shared" si="317"/>
        <v>16.715997075000303</v>
      </c>
      <c r="BG537" s="11">
        <f t="shared" si="318"/>
        <v>66.568749999999994</v>
      </c>
      <c r="BH537" s="11">
        <f t="shared" si="319"/>
        <v>116.42150292499969</v>
      </c>
      <c r="BI537" s="11">
        <f t="shared" si="320"/>
        <v>-182.7</v>
      </c>
      <c r="BJ537" s="11">
        <f t="shared" si="321"/>
        <v>-182.7</v>
      </c>
      <c r="BK537" s="11">
        <f t="shared" si="322"/>
        <v>-431.96875</v>
      </c>
      <c r="BL537" s="11">
        <f t="shared" si="323"/>
        <v>-731.09025292499973</v>
      </c>
      <c r="BM537" s="11">
        <f t="shared" si="324"/>
        <v>-531.67425584999933</v>
      </c>
      <c r="BN537" s="11">
        <f t="shared" si="325"/>
        <v>-531.67425584999933</v>
      </c>
      <c r="BO537" s="11">
        <f t="shared" si="326"/>
        <v>-531.67425584999933</v>
      </c>
      <c r="BP537" s="11">
        <f t="shared" si="327"/>
        <v>-581.53199415000063</v>
      </c>
      <c r="BQ537" s="11">
        <f t="shared" si="328"/>
        <v>-681.23750000000007</v>
      </c>
      <c r="BR537" s="11">
        <f t="shared" si="329"/>
        <v>-880.65349707500036</v>
      </c>
    </row>
    <row r="538" spans="1:70" ht="16" customHeight="1">
      <c r="A538" s="2">
        <v>43976</v>
      </c>
      <c r="B538" s="10" t="s">
        <v>972</v>
      </c>
      <c r="C538" s="11">
        <v>1</v>
      </c>
      <c r="D538" s="3">
        <v>2126</v>
      </c>
      <c r="E538" s="10">
        <v>-0.7</v>
      </c>
      <c r="I538" s="11">
        <v>1.233066528066522E-2</v>
      </c>
      <c r="K538" s="11">
        <v>0</v>
      </c>
      <c r="L538" s="11" t="s">
        <v>1406</v>
      </c>
      <c r="M538" s="11" t="s">
        <v>1418</v>
      </c>
      <c r="N538" s="11" t="s">
        <v>1079</v>
      </c>
      <c r="O538" s="11" t="s">
        <v>1078</v>
      </c>
      <c r="P538" s="11" t="s">
        <v>1367</v>
      </c>
      <c r="Q538" s="11" t="s">
        <v>1367</v>
      </c>
      <c r="R538" s="11" t="s">
        <v>1367</v>
      </c>
      <c r="S538" s="11" t="s">
        <v>1078</v>
      </c>
      <c r="T538" s="11" t="s">
        <v>1367</v>
      </c>
      <c r="U538" s="11" t="s">
        <v>1368</v>
      </c>
      <c r="V538" s="11" t="s">
        <v>780</v>
      </c>
      <c r="W538" s="11" t="s">
        <v>83</v>
      </c>
      <c r="X538" s="11" t="s">
        <v>83</v>
      </c>
      <c r="Y538" s="11" t="s">
        <v>85</v>
      </c>
      <c r="Z538" s="11" t="s">
        <v>1449</v>
      </c>
      <c r="AA538" s="11" t="s">
        <v>89</v>
      </c>
      <c r="AB538" s="11" t="s">
        <v>1450</v>
      </c>
      <c r="AC538" s="11" t="s">
        <v>1449</v>
      </c>
      <c r="AD538" s="11" t="s">
        <v>1449</v>
      </c>
      <c r="AH538" s="11">
        <f t="shared" si="295"/>
        <v>1966.9500000000003</v>
      </c>
      <c r="AI538" s="11">
        <f t="shared" si="296"/>
        <v>462.5625</v>
      </c>
      <c r="AJ538" s="11">
        <f t="shared" si="297"/>
        <v>-3047.6749999999997</v>
      </c>
      <c r="AK538" s="11">
        <f t="shared" si="298"/>
        <v>-4050.6</v>
      </c>
      <c r="AL538" s="11">
        <f t="shared" si="299"/>
        <v>-4050.6</v>
      </c>
      <c r="AM538" s="11">
        <f t="shared" si="300"/>
        <v>-4050.6</v>
      </c>
      <c r="AN538" s="11">
        <f t="shared" si="301"/>
        <v>-3047.6749999999997</v>
      </c>
      <c r="AO538" s="11">
        <f t="shared" si="302"/>
        <v>-4050.6</v>
      </c>
      <c r="AP538" s="11">
        <f t="shared" si="303"/>
        <v>-5554.9875000000002</v>
      </c>
      <c r="AQ538" s="11">
        <f t="shared" si="304"/>
        <v>-6056.4500000000007</v>
      </c>
      <c r="AR538" s="11">
        <f t="shared" si="305"/>
        <v>-10068.15</v>
      </c>
      <c r="AS538" s="11">
        <f t="shared" si="306"/>
        <v>-10068.15</v>
      </c>
      <c r="AT538" s="11">
        <f t="shared" si="307"/>
        <v>-11071.075000000001</v>
      </c>
      <c r="AU538" s="11">
        <f t="shared" si="308"/>
        <v>-11572.5375</v>
      </c>
      <c r="AV538" s="11">
        <f t="shared" si="309"/>
        <v>-12575.4625</v>
      </c>
      <c r="AW538" s="11">
        <f t="shared" si="310"/>
        <v>-12074</v>
      </c>
      <c r="AX538" s="11">
        <f t="shared" si="311"/>
        <v>-11572.5375</v>
      </c>
      <c r="AY538" s="11">
        <f t="shared" si="312"/>
        <v>-11572.5375</v>
      </c>
      <c r="AZ538" s="11"/>
      <c r="BA538" s="11"/>
      <c r="BB538" s="11">
        <f t="shared" si="313"/>
        <v>-4033.0499999999997</v>
      </c>
      <c r="BC538" s="11">
        <f t="shared" si="314"/>
        <v>-2537.4375</v>
      </c>
      <c r="BD538" s="11">
        <f t="shared" si="315"/>
        <v>952.32500000000005</v>
      </c>
      <c r="BE538" s="11">
        <f t="shared" si="316"/>
        <v>1949.4</v>
      </c>
      <c r="BF538" s="11">
        <f t="shared" si="317"/>
        <v>1949.4</v>
      </c>
      <c r="BG538" s="11">
        <f t="shared" si="318"/>
        <v>1949.4</v>
      </c>
      <c r="BH538" s="11">
        <f t="shared" si="319"/>
        <v>952.32500000000005</v>
      </c>
      <c r="BI538" s="11">
        <f t="shared" si="320"/>
        <v>1949.4</v>
      </c>
      <c r="BJ538" s="11">
        <f t="shared" si="321"/>
        <v>3445.0124999999998</v>
      </c>
      <c r="BK538" s="11">
        <f t="shared" si="322"/>
        <v>3943.5499999999993</v>
      </c>
      <c r="BL538" s="11">
        <f t="shared" si="323"/>
        <v>7931.85</v>
      </c>
      <c r="BM538" s="11">
        <f t="shared" si="324"/>
        <v>7931.85</v>
      </c>
      <c r="BN538" s="11">
        <f t="shared" si="325"/>
        <v>8928.9249999999993</v>
      </c>
      <c r="BO538" s="11">
        <f t="shared" si="326"/>
        <v>9427.4624999999996</v>
      </c>
      <c r="BP538" s="11">
        <f t="shared" si="327"/>
        <v>10424.5375</v>
      </c>
      <c r="BQ538" s="11">
        <f t="shared" si="328"/>
        <v>9926</v>
      </c>
      <c r="BR538" s="11">
        <f t="shared" si="329"/>
        <v>9427.4624999999996</v>
      </c>
    </row>
    <row r="539" spans="1:70" ht="16" customHeight="1">
      <c r="A539" s="2">
        <v>43976</v>
      </c>
      <c r="B539" s="10" t="s">
        <v>273</v>
      </c>
      <c r="C539" s="11">
        <v>2</v>
      </c>
      <c r="D539" s="10">
        <v>788</v>
      </c>
      <c r="E539" s="10">
        <v>-1.4</v>
      </c>
      <c r="I539" s="11">
        <v>1.751212534059924E-2</v>
      </c>
      <c r="K539" s="11">
        <v>0</v>
      </c>
      <c r="L539" s="11" t="s">
        <v>293</v>
      </c>
      <c r="M539" s="11" t="s">
        <v>407</v>
      </c>
      <c r="N539" s="11" t="s">
        <v>290</v>
      </c>
      <c r="O539" s="11" t="s">
        <v>288</v>
      </c>
      <c r="P539" s="11" t="s">
        <v>291</v>
      </c>
      <c r="Q539" s="11" t="s">
        <v>289</v>
      </c>
      <c r="R539" s="11" t="s">
        <v>289</v>
      </c>
      <c r="S539" s="11" t="s">
        <v>290</v>
      </c>
      <c r="T539" s="11" t="s">
        <v>289</v>
      </c>
      <c r="U539" s="11" t="s">
        <v>289</v>
      </c>
      <c r="V539" s="11" t="s">
        <v>289</v>
      </c>
      <c r="W539" s="11" t="s">
        <v>288</v>
      </c>
      <c r="X539" s="11" t="s">
        <v>288</v>
      </c>
      <c r="Y539" s="11" t="s">
        <v>288</v>
      </c>
      <c r="Z539" s="11" t="s">
        <v>588</v>
      </c>
      <c r="AA539" s="11" t="s">
        <v>1621</v>
      </c>
      <c r="AB539" s="11" t="s">
        <v>761</v>
      </c>
      <c r="AC539" s="11" t="s">
        <v>1621</v>
      </c>
      <c r="AD539" s="11" t="s">
        <v>685</v>
      </c>
      <c r="AH539" s="11">
        <f t="shared" si="295"/>
        <v>2212.7249999999999</v>
      </c>
      <c r="AI539" s="11">
        <f t="shared" si="296"/>
        <v>1209.8</v>
      </c>
      <c r="AJ539" s="11">
        <f t="shared" si="297"/>
        <v>206.87499999999989</v>
      </c>
      <c r="AK539" s="11">
        <f t="shared" si="298"/>
        <v>-294.58750000000003</v>
      </c>
      <c r="AL539" s="11">
        <f t="shared" si="299"/>
        <v>708.33749999999986</v>
      </c>
      <c r="AM539" s="11">
        <f t="shared" si="300"/>
        <v>708.33749999999986</v>
      </c>
      <c r="AN539" s="11">
        <f t="shared" si="301"/>
        <v>1209.8</v>
      </c>
      <c r="AO539" s="11">
        <f t="shared" si="302"/>
        <v>708.33749999999986</v>
      </c>
      <c r="AP539" s="11">
        <f t="shared" si="303"/>
        <v>708.33749999999986</v>
      </c>
      <c r="AQ539" s="11">
        <f t="shared" si="304"/>
        <v>708.33749999999986</v>
      </c>
      <c r="AR539" s="11">
        <f t="shared" si="305"/>
        <v>206.87499999999989</v>
      </c>
      <c r="AS539" s="11">
        <f t="shared" si="306"/>
        <v>206.87499999999989</v>
      </c>
      <c r="AT539" s="11">
        <f t="shared" si="307"/>
        <v>206.87499999999989</v>
      </c>
      <c r="AU539" s="11">
        <f t="shared" si="308"/>
        <v>-2300.4375</v>
      </c>
      <c r="AV539" s="11">
        <f t="shared" si="309"/>
        <v>-5309.2124999999996</v>
      </c>
      <c r="AW539" s="11">
        <f t="shared" si="310"/>
        <v>-4807.75</v>
      </c>
      <c r="AX539" s="11">
        <f t="shared" si="311"/>
        <v>-5309.2124999999996</v>
      </c>
      <c r="AY539" s="11">
        <f t="shared" si="312"/>
        <v>-5810.6749999999993</v>
      </c>
      <c r="AZ539" s="11"/>
      <c r="BA539" s="11"/>
      <c r="BB539" s="11">
        <f t="shared" si="313"/>
        <v>-3787.2750000000001</v>
      </c>
      <c r="BC539" s="11">
        <f t="shared" si="314"/>
        <v>-2790.2000000000003</v>
      </c>
      <c r="BD539" s="11">
        <f t="shared" si="315"/>
        <v>-1793.125</v>
      </c>
      <c r="BE539" s="11">
        <f t="shared" si="316"/>
        <v>-1294.5875000000001</v>
      </c>
      <c r="BF539" s="11">
        <f t="shared" si="317"/>
        <v>-2291.6625000000004</v>
      </c>
      <c r="BG539" s="11">
        <f t="shared" si="318"/>
        <v>-2291.6625000000004</v>
      </c>
      <c r="BH539" s="11">
        <f t="shared" si="319"/>
        <v>-2790.2000000000003</v>
      </c>
      <c r="BI539" s="11">
        <f t="shared" si="320"/>
        <v>-2291.6625000000004</v>
      </c>
      <c r="BJ539" s="11">
        <f t="shared" si="321"/>
        <v>-2291.6625000000004</v>
      </c>
      <c r="BK539" s="11">
        <f t="shared" si="322"/>
        <v>-2291.6625000000004</v>
      </c>
      <c r="BL539" s="11">
        <f t="shared" si="323"/>
        <v>-1793.125</v>
      </c>
      <c r="BM539" s="11">
        <f t="shared" si="324"/>
        <v>-1793.125</v>
      </c>
      <c r="BN539" s="11">
        <f t="shared" si="325"/>
        <v>-1793.125</v>
      </c>
      <c r="BO539" s="11">
        <f t="shared" si="326"/>
        <v>699.56249999999989</v>
      </c>
      <c r="BP539" s="11">
        <f t="shared" si="327"/>
        <v>3690.7875000000004</v>
      </c>
      <c r="BQ539" s="11">
        <f t="shared" si="328"/>
        <v>3192.25</v>
      </c>
      <c r="BR539" s="11">
        <f t="shared" si="329"/>
        <v>3690.7875000000004</v>
      </c>
    </row>
    <row r="540" spans="1:70" ht="16" customHeight="1">
      <c r="A540" s="2">
        <v>43976</v>
      </c>
      <c r="B540" s="10" t="s">
        <v>49</v>
      </c>
      <c r="C540" s="11">
        <v>3</v>
      </c>
      <c r="D540" s="10">
        <v>393</v>
      </c>
      <c r="E540" s="10">
        <v>-0.5</v>
      </c>
      <c r="I540" s="11">
        <v>2.8615904678657409E-2</v>
      </c>
      <c r="K540" s="11">
        <v>0</v>
      </c>
      <c r="L540" s="11" t="s">
        <v>1164</v>
      </c>
      <c r="M540" s="11" t="s">
        <v>2183</v>
      </c>
      <c r="N540" s="11" t="s">
        <v>1511</v>
      </c>
      <c r="O540" s="11" t="s">
        <v>1512</v>
      </c>
      <c r="P540" s="11" t="s">
        <v>1631</v>
      </c>
      <c r="Q540" s="11" t="s">
        <v>1166</v>
      </c>
      <c r="R540" s="11" t="s">
        <v>1691</v>
      </c>
      <c r="S540" s="11" t="s">
        <v>1165</v>
      </c>
      <c r="T540" s="11" t="s">
        <v>1633</v>
      </c>
      <c r="U540" s="11" t="s">
        <v>1633</v>
      </c>
      <c r="V540" s="11" t="s">
        <v>1692</v>
      </c>
      <c r="W540" s="11" t="s">
        <v>1891</v>
      </c>
      <c r="X540" s="11" t="s">
        <v>2483</v>
      </c>
      <c r="Y540" s="11" t="s">
        <v>1634</v>
      </c>
      <c r="Z540" s="11" t="s">
        <v>1164</v>
      </c>
      <c r="AA540" s="11" t="s">
        <v>1164</v>
      </c>
      <c r="AB540" s="11" t="s">
        <v>1164</v>
      </c>
      <c r="AC540" s="11" t="s">
        <v>1638</v>
      </c>
      <c r="AD540" s="11" t="s">
        <v>1164</v>
      </c>
      <c r="AH540" s="11">
        <f t="shared" si="295"/>
        <v>981.97574715000064</v>
      </c>
      <c r="AI540" s="11">
        <f t="shared" si="296"/>
        <v>630.95400300000131</v>
      </c>
      <c r="AJ540" s="11">
        <f t="shared" si="297"/>
        <v>530.65849422500037</v>
      </c>
      <c r="AK540" s="11">
        <f t="shared" si="298"/>
        <v>279.92724422500027</v>
      </c>
      <c r="AL540" s="11">
        <f t="shared" si="299"/>
        <v>380.22275300000126</v>
      </c>
      <c r="AM540" s="11">
        <f t="shared" si="300"/>
        <v>229.78199715000062</v>
      </c>
      <c r="AN540" s="11">
        <f t="shared" si="301"/>
        <v>179.63675007500095</v>
      </c>
      <c r="AO540" s="11">
        <f t="shared" si="302"/>
        <v>-71.094499924999042</v>
      </c>
      <c r="AP540" s="11">
        <f t="shared" si="303"/>
        <v>-71.094499924999042</v>
      </c>
      <c r="AQ540" s="11">
        <f t="shared" si="304"/>
        <v>-20.949252849999361</v>
      </c>
      <c r="AR540" s="11">
        <f t="shared" si="305"/>
        <v>-221.53525577499971</v>
      </c>
      <c r="AS540" s="11">
        <f t="shared" si="306"/>
        <v>29.195994225000305</v>
      </c>
      <c r="AT540" s="11">
        <f t="shared" si="307"/>
        <v>-121.23974699999874</v>
      </c>
      <c r="AU540" s="11">
        <f t="shared" si="308"/>
        <v>-171.39000870000001</v>
      </c>
      <c r="AV540" s="11">
        <f t="shared" si="309"/>
        <v>-171.39000870000001</v>
      </c>
      <c r="AW540" s="11">
        <f t="shared" si="310"/>
        <v>-171.39000870000001</v>
      </c>
      <c r="AX540" s="11">
        <f t="shared" si="311"/>
        <v>-271.68050284999936</v>
      </c>
      <c r="AY540" s="11">
        <f t="shared" si="312"/>
        <v>-171.39000870000001</v>
      </c>
      <c r="AZ540" s="11"/>
      <c r="BA540" s="11"/>
      <c r="BB540" s="11">
        <f t="shared" si="313"/>
        <v>-1318.0282528500006</v>
      </c>
      <c r="BC540" s="11">
        <f t="shared" si="314"/>
        <v>-969.05399700000123</v>
      </c>
      <c r="BD540" s="11">
        <f t="shared" si="315"/>
        <v>-869.34350577500027</v>
      </c>
      <c r="BE540" s="11">
        <f t="shared" si="316"/>
        <v>-620.07475577500031</v>
      </c>
      <c r="BF540" s="11">
        <f t="shared" si="317"/>
        <v>-719.78524700000128</v>
      </c>
      <c r="BG540" s="11">
        <f t="shared" si="318"/>
        <v>-570.22200285000065</v>
      </c>
      <c r="BH540" s="11">
        <f t="shared" si="319"/>
        <v>-520.36924992500099</v>
      </c>
      <c r="BI540" s="11">
        <f t="shared" si="320"/>
        <v>-271.10049992500092</v>
      </c>
      <c r="BJ540" s="11">
        <f t="shared" si="321"/>
        <v>-271.10049992500092</v>
      </c>
      <c r="BK540" s="11">
        <f t="shared" si="322"/>
        <v>-320.95325285000064</v>
      </c>
      <c r="BL540" s="11">
        <f t="shared" si="323"/>
        <v>-121.53725577500035</v>
      </c>
      <c r="BM540" s="11">
        <f t="shared" si="324"/>
        <v>-370.80600577500036</v>
      </c>
      <c r="BN540" s="11">
        <f t="shared" si="325"/>
        <v>-221.24774700000125</v>
      </c>
      <c r="BO540" s="11">
        <f t="shared" si="326"/>
        <v>-171.39000870000001</v>
      </c>
      <c r="BP540" s="11">
        <f t="shared" si="327"/>
        <v>-171.39000870000001</v>
      </c>
      <c r="BQ540" s="11">
        <f t="shared" si="328"/>
        <v>-171.39000870000001</v>
      </c>
      <c r="BR540" s="11">
        <f t="shared" si="329"/>
        <v>-71.684502850000641</v>
      </c>
    </row>
    <row r="541" spans="1:70" ht="16" customHeight="1">
      <c r="A541" s="2">
        <v>43976</v>
      </c>
      <c r="B541" s="10" t="s">
        <v>812</v>
      </c>
      <c r="C541" s="11">
        <v>4</v>
      </c>
      <c r="D541" s="10">
        <v>355</v>
      </c>
      <c r="E541" s="10">
        <v>-0.1</v>
      </c>
      <c r="I541" s="11">
        <v>2.0197115384615289E-2</v>
      </c>
      <c r="K541" s="11">
        <v>0</v>
      </c>
      <c r="L541" s="11" t="s">
        <v>134</v>
      </c>
      <c r="M541" s="11" t="s">
        <v>1303</v>
      </c>
      <c r="N541" s="11" t="s">
        <v>135</v>
      </c>
      <c r="O541" s="11" t="s">
        <v>132</v>
      </c>
      <c r="P541" s="11" t="s">
        <v>240</v>
      </c>
      <c r="Q541" s="11" t="s">
        <v>134</v>
      </c>
      <c r="R541" s="11" t="s">
        <v>240</v>
      </c>
      <c r="S541" s="11" t="s">
        <v>134</v>
      </c>
      <c r="T541" s="11" t="s">
        <v>133</v>
      </c>
      <c r="U541" s="11" t="s">
        <v>240</v>
      </c>
      <c r="V541" s="11" t="s">
        <v>240</v>
      </c>
      <c r="W541" s="11" t="s">
        <v>384</v>
      </c>
      <c r="X541" s="11" t="s">
        <v>384</v>
      </c>
      <c r="Y541" s="11" t="s">
        <v>381</v>
      </c>
      <c r="Z541" s="11" t="s">
        <v>381</v>
      </c>
      <c r="AA541" s="11" t="s">
        <v>871</v>
      </c>
      <c r="AB541" s="11" t="s">
        <v>872</v>
      </c>
      <c r="AC541" s="11" t="s">
        <v>381</v>
      </c>
      <c r="AD541" s="11" t="s">
        <v>871</v>
      </c>
      <c r="AH541" s="11">
        <f t="shared" si="295"/>
        <v>2386.7249999999999</v>
      </c>
      <c r="AI541" s="11">
        <f t="shared" si="296"/>
        <v>882.33749999999986</v>
      </c>
      <c r="AJ541" s="11">
        <f t="shared" si="297"/>
        <v>380.875</v>
      </c>
      <c r="AK541" s="11">
        <f t="shared" si="298"/>
        <v>-1123.5125</v>
      </c>
      <c r="AL541" s="11">
        <f t="shared" si="299"/>
        <v>-622.04999999999995</v>
      </c>
      <c r="AM541" s="11">
        <f t="shared" si="300"/>
        <v>-1123.5125</v>
      </c>
      <c r="AN541" s="11">
        <f t="shared" si="301"/>
        <v>-622.04999999999995</v>
      </c>
      <c r="AO541" s="11">
        <f t="shared" si="302"/>
        <v>-120.58749999999998</v>
      </c>
      <c r="AP541" s="11">
        <f t="shared" si="303"/>
        <v>-1123.5125</v>
      </c>
      <c r="AQ541" s="11">
        <f t="shared" si="304"/>
        <v>-1123.5125</v>
      </c>
      <c r="AR541" s="11">
        <f t="shared" si="305"/>
        <v>-2627.9</v>
      </c>
      <c r="AS541" s="11">
        <f t="shared" si="306"/>
        <v>-2627.9</v>
      </c>
      <c r="AT541" s="11">
        <f t="shared" si="307"/>
        <v>-4132.2875000000004</v>
      </c>
      <c r="AU541" s="11">
        <f t="shared" si="308"/>
        <v>-4132.2875000000004</v>
      </c>
      <c r="AV541" s="11">
        <f t="shared" si="309"/>
        <v>-4633.75</v>
      </c>
      <c r="AW541" s="11">
        <f t="shared" si="310"/>
        <v>-5135.2124999999996</v>
      </c>
      <c r="AX541" s="11">
        <f t="shared" si="311"/>
        <v>-4132.2875000000004</v>
      </c>
      <c r="AY541" s="11">
        <f t="shared" si="312"/>
        <v>-4633.75</v>
      </c>
      <c r="AZ541" s="11"/>
      <c r="BA541" s="11"/>
      <c r="BB541" s="11">
        <f t="shared" si="313"/>
        <v>-3613.2750000000001</v>
      </c>
      <c r="BC541" s="11">
        <f t="shared" si="314"/>
        <v>-2117.6625000000004</v>
      </c>
      <c r="BD541" s="11">
        <f t="shared" si="315"/>
        <v>-1619.125</v>
      </c>
      <c r="BE541" s="11">
        <f t="shared" si="316"/>
        <v>-123.51249999999999</v>
      </c>
      <c r="BF541" s="11">
        <f t="shared" si="317"/>
        <v>-622.04999999999995</v>
      </c>
      <c r="BG541" s="11">
        <f t="shared" si="318"/>
        <v>-123.51249999999999</v>
      </c>
      <c r="BH541" s="11">
        <f t="shared" si="319"/>
        <v>-622.04999999999995</v>
      </c>
      <c r="BI541" s="11">
        <f t="shared" si="320"/>
        <v>-1120.5875000000001</v>
      </c>
      <c r="BJ541" s="11">
        <f t="shared" si="321"/>
        <v>-123.51249999999999</v>
      </c>
      <c r="BK541" s="11">
        <f t="shared" si="322"/>
        <v>-123.51249999999999</v>
      </c>
      <c r="BL541" s="11">
        <f t="shared" si="323"/>
        <v>1372.1</v>
      </c>
      <c r="BM541" s="11">
        <f t="shared" si="324"/>
        <v>1372.1</v>
      </c>
      <c r="BN541" s="11">
        <f t="shared" si="325"/>
        <v>2867.7125000000001</v>
      </c>
      <c r="BO541" s="11">
        <f t="shared" si="326"/>
        <v>2867.7125000000001</v>
      </c>
      <c r="BP541" s="11">
        <f t="shared" si="327"/>
        <v>3366.25</v>
      </c>
      <c r="BQ541" s="11">
        <f t="shared" si="328"/>
        <v>3864.7875000000004</v>
      </c>
      <c r="BR541" s="11">
        <f t="shared" si="329"/>
        <v>2867.7125000000001</v>
      </c>
    </row>
    <row r="542" spans="1:70" ht="16" customHeight="1">
      <c r="A542" s="2">
        <v>43976</v>
      </c>
      <c r="B542" s="10" t="s">
        <v>474</v>
      </c>
      <c r="C542" s="11">
        <v>5</v>
      </c>
      <c r="D542" s="10">
        <v>350</v>
      </c>
      <c r="E542" s="10">
        <v>-0.9</v>
      </c>
      <c r="I542" s="11">
        <v>2.3316896551724031E-2</v>
      </c>
      <c r="K542" s="11">
        <v>0</v>
      </c>
      <c r="L542" s="11" t="s">
        <v>813</v>
      </c>
      <c r="M542" s="11" t="s">
        <v>132</v>
      </c>
      <c r="N542" s="11" t="s">
        <v>135</v>
      </c>
      <c r="O542" s="11" t="s">
        <v>134</v>
      </c>
      <c r="P542" s="11" t="s">
        <v>133</v>
      </c>
      <c r="Q542" s="11" t="s">
        <v>134</v>
      </c>
      <c r="R542" s="11" t="s">
        <v>133</v>
      </c>
      <c r="S542" s="11" t="s">
        <v>135</v>
      </c>
      <c r="T542" s="11" t="s">
        <v>873</v>
      </c>
      <c r="U542" s="11" t="s">
        <v>132</v>
      </c>
      <c r="V542" s="11" t="s">
        <v>133</v>
      </c>
      <c r="W542" s="11" t="s">
        <v>134</v>
      </c>
      <c r="X542" s="11" t="s">
        <v>132</v>
      </c>
      <c r="Y542" s="11" t="s">
        <v>133</v>
      </c>
      <c r="Z542" s="11" t="s">
        <v>132</v>
      </c>
      <c r="AA542" s="11" t="s">
        <v>133</v>
      </c>
      <c r="AB542" s="11" t="s">
        <v>133</v>
      </c>
      <c r="AC542" s="11" t="s">
        <v>132</v>
      </c>
      <c r="AD542" s="11" t="s">
        <v>135</v>
      </c>
      <c r="AH542" s="11">
        <f t="shared" si="295"/>
        <v>1878.7375000000002</v>
      </c>
      <c r="AI542" s="11">
        <f t="shared" si="296"/>
        <v>2380.2000000000003</v>
      </c>
      <c r="AJ542" s="11">
        <f t="shared" si="297"/>
        <v>875.8125</v>
      </c>
      <c r="AK542" s="11">
        <f t="shared" si="298"/>
        <v>1377.2750000000001</v>
      </c>
      <c r="AL542" s="11">
        <f t="shared" si="299"/>
        <v>875.8125</v>
      </c>
      <c r="AM542" s="11">
        <f t="shared" si="300"/>
        <v>1377.2750000000001</v>
      </c>
      <c r="AN542" s="11">
        <f t="shared" si="301"/>
        <v>2380.2000000000003</v>
      </c>
      <c r="AO542" s="11">
        <f t="shared" si="302"/>
        <v>2881.6624999999999</v>
      </c>
      <c r="AP542" s="11">
        <f t="shared" si="303"/>
        <v>1878.7375000000002</v>
      </c>
      <c r="AQ542" s="11">
        <f t="shared" si="304"/>
        <v>1377.2750000000001</v>
      </c>
      <c r="AR542" s="11">
        <f t="shared" si="305"/>
        <v>875.8125</v>
      </c>
      <c r="AS542" s="11">
        <f t="shared" si="306"/>
        <v>1878.7375000000002</v>
      </c>
      <c r="AT542" s="11">
        <f t="shared" si="307"/>
        <v>1377.2750000000001</v>
      </c>
      <c r="AU542" s="11">
        <f t="shared" si="308"/>
        <v>1878.7375000000002</v>
      </c>
      <c r="AV542" s="11">
        <f t="shared" si="309"/>
        <v>1377.2750000000001</v>
      </c>
      <c r="AW542" s="11">
        <f t="shared" si="310"/>
        <v>1377.2750000000001</v>
      </c>
      <c r="AX542" s="11">
        <f t="shared" si="311"/>
        <v>1878.7375000000002</v>
      </c>
      <c r="AY542" s="11">
        <f t="shared" si="312"/>
        <v>2380.2000000000003</v>
      </c>
      <c r="AZ542" s="11"/>
      <c r="BA542" s="11"/>
      <c r="BB542" s="11">
        <f t="shared" si="313"/>
        <v>-3121.2624999999998</v>
      </c>
      <c r="BC542" s="11">
        <f t="shared" si="314"/>
        <v>-3619.7999999999997</v>
      </c>
      <c r="BD542" s="11">
        <f t="shared" si="315"/>
        <v>-2124.1875</v>
      </c>
      <c r="BE542" s="11">
        <f t="shared" si="316"/>
        <v>-2622.7249999999999</v>
      </c>
      <c r="BF542" s="11">
        <f t="shared" si="317"/>
        <v>-2124.1875</v>
      </c>
      <c r="BG542" s="11">
        <f t="shared" si="318"/>
        <v>-2622.7249999999999</v>
      </c>
      <c r="BH542" s="11">
        <f t="shared" si="319"/>
        <v>-3619.7999999999997</v>
      </c>
      <c r="BI542" s="11">
        <f t="shared" si="320"/>
        <v>-4118.3374999999996</v>
      </c>
      <c r="BJ542" s="11">
        <f t="shared" si="321"/>
        <v>-3121.2624999999998</v>
      </c>
      <c r="BK542" s="11">
        <f t="shared" si="322"/>
        <v>-2622.7249999999999</v>
      </c>
      <c r="BL542" s="11">
        <f t="shared" si="323"/>
        <v>-2124.1875</v>
      </c>
      <c r="BM542" s="11">
        <f t="shared" si="324"/>
        <v>-3121.2624999999998</v>
      </c>
      <c r="BN542" s="11">
        <f t="shared" si="325"/>
        <v>-2622.7249999999999</v>
      </c>
      <c r="BO542" s="11">
        <f t="shared" si="326"/>
        <v>-3121.2624999999998</v>
      </c>
      <c r="BP542" s="11">
        <f t="shared" si="327"/>
        <v>-2622.7249999999999</v>
      </c>
      <c r="BQ542" s="11">
        <f t="shared" si="328"/>
        <v>-2622.7249999999999</v>
      </c>
      <c r="BR542" s="11">
        <f t="shared" si="329"/>
        <v>-3121.2624999999998</v>
      </c>
    </row>
    <row r="543" spans="1:70" ht="16" customHeight="1">
      <c r="A543" s="2">
        <v>43976</v>
      </c>
      <c r="B543" s="10" t="s">
        <v>187</v>
      </c>
      <c r="C543" s="11">
        <v>6</v>
      </c>
      <c r="D543" s="10">
        <v>323</v>
      </c>
      <c r="E543" s="10">
        <v>-2</v>
      </c>
      <c r="K543" s="11">
        <v>0</v>
      </c>
      <c r="L543" s="11" t="s">
        <v>1225</v>
      </c>
      <c r="M543" s="11" t="s">
        <v>2813</v>
      </c>
      <c r="N543" s="11" t="s">
        <v>1234</v>
      </c>
      <c r="O543" s="11" t="s">
        <v>1229</v>
      </c>
      <c r="P543" s="11" t="s">
        <v>2814</v>
      </c>
      <c r="Q543" s="11" t="s">
        <v>2814</v>
      </c>
      <c r="R543" s="11" t="s">
        <v>1234</v>
      </c>
      <c r="S543" s="11" t="s">
        <v>1233</v>
      </c>
      <c r="T543" s="11" t="s">
        <v>1234</v>
      </c>
      <c r="U543" s="11" t="s">
        <v>2814</v>
      </c>
      <c r="V543" s="11" t="s">
        <v>1234</v>
      </c>
      <c r="W543" s="11" t="s">
        <v>1229</v>
      </c>
      <c r="X543" s="11" t="s">
        <v>2814</v>
      </c>
      <c r="Y543" s="11" t="s">
        <v>2814</v>
      </c>
      <c r="Z543" s="11" t="s">
        <v>2814</v>
      </c>
      <c r="AA543" s="11" t="s">
        <v>2814</v>
      </c>
      <c r="AB543" s="11" t="s">
        <v>2814</v>
      </c>
      <c r="AC543" s="11" t="s">
        <v>2814</v>
      </c>
      <c r="AD543" s="11" t="s">
        <v>1230</v>
      </c>
      <c r="AH543" s="11">
        <f t="shared" si="295"/>
        <v>43.321749999999405</v>
      </c>
      <c r="AI543" s="11">
        <f t="shared" si="296"/>
        <v>13.234000000000034</v>
      </c>
      <c r="AJ543" s="11">
        <f t="shared" si="297"/>
        <v>23.263249999999822</v>
      </c>
      <c r="AK543" s="11">
        <f t="shared" si="298"/>
        <v>3.2047499999993612</v>
      </c>
      <c r="AL543" s="11">
        <f t="shared" si="299"/>
        <v>3.2047499999993612</v>
      </c>
      <c r="AM543" s="11">
        <f t="shared" si="300"/>
        <v>13.234000000000034</v>
      </c>
      <c r="AN543" s="11">
        <f t="shared" si="301"/>
        <v>33.292499999999613</v>
      </c>
      <c r="AO543" s="11">
        <f t="shared" si="302"/>
        <v>13.234000000000034</v>
      </c>
      <c r="AP543" s="11">
        <f t="shared" si="303"/>
        <v>3.2047499999993612</v>
      </c>
      <c r="AQ543" s="11">
        <f t="shared" si="304"/>
        <v>13.234000000000034</v>
      </c>
      <c r="AR543" s="11">
        <f t="shared" si="305"/>
        <v>23.263249999999822</v>
      </c>
      <c r="AS543" s="11">
        <f t="shared" si="306"/>
        <v>3.2047499999993612</v>
      </c>
      <c r="AT543" s="11">
        <f t="shared" si="307"/>
        <v>3.2047499999993612</v>
      </c>
      <c r="AU543" s="11">
        <f t="shared" si="308"/>
        <v>3.2047499999993612</v>
      </c>
      <c r="AV543" s="11">
        <f t="shared" si="309"/>
        <v>3.2047499999993612</v>
      </c>
      <c r="AW543" s="11">
        <f t="shared" si="310"/>
        <v>3.2047499999993612</v>
      </c>
      <c r="AX543" s="11">
        <f t="shared" si="311"/>
        <v>3.2047499999993612</v>
      </c>
      <c r="AY543" s="11">
        <f t="shared" si="312"/>
        <v>-6.8245000000004268</v>
      </c>
      <c r="AZ543" s="11"/>
      <c r="BA543" s="11"/>
      <c r="BB543" s="11">
        <f t="shared" si="313"/>
        <v>-96.678249999999409</v>
      </c>
      <c r="BC543" s="11">
        <f t="shared" si="314"/>
        <v>-66.766000000000048</v>
      </c>
      <c r="BD543" s="11">
        <f t="shared" si="315"/>
        <v>-76.73674999999983</v>
      </c>
      <c r="BE543" s="11">
        <f t="shared" si="316"/>
        <v>-56.795249999999363</v>
      </c>
      <c r="BF543" s="11">
        <f t="shared" si="317"/>
        <v>-56.795249999999363</v>
      </c>
      <c r="BG543" s="11">
        <f t="shared" si="318"/>
        <v>-66.766000000000048</v>
      </c>
      <c r="BH543" s="11">
        <f t="shared" si="319"/>
        <v>-86.707499999999612</v>
      </c>
      <c r="BI543" s="11">
        <f t="shared" si="320"/>
        <v>-66.766000000000048</v>
      </c>
      <c r="BJ543" s="11">
        <f t="shared" si="321"/>
        <v>-56.795249999999363</v>
      </c>
      <c r="BK543" s="11">
        <f t="shared" si="322"/>
        <v>-66.766000000000048</v>
      </c>
      <c r="BL543" s="11">
        <f t="shared" si="323"/>
        <v>-76.73674999999983</v>
      </c>
      <c r="BM543" s="11">
        <f t="shared" si="324"/>
        <v>-56.795249999999363</v>
      </c>
      <c r="BN543" s="11">
        <f t="shared" si="325"/>
        <v>-56.795249999999363</v>
      </c>
      <c r="BO543" s="11">
        <f t="shared" si="326"/>
        <v>-56.795249999999363</v>
      </c>
      <c r="BP543" s="11">
        <f t="shared" si="327"/>
        <v>-56.795249999999363</v>
      </c>
      <c r="BQ543" s="11">
        <f t="shared" si="328"/>
        <v>-56.795249999999363</v>
      </c>
      <c r="BR543" s="11">
        <f t="shared" si="329"/>
        <v>-56.795249999999363</v>
      </c>
    </row>
    <row r="544" spans="1:70" ht="16" customHeight="1">
      <c r="A544" s="2">
        <v>43976</v>
      </c>
      <c r="B544" s="10" t="s">
        <v>251</v>
      </c>
      <c r="C544" s="11">
        <v>7</v>
      </c>
      <c r="D544" s="10">
        <v>288</v>
      </c>
      <c r="E544" s="10">
        <v>-2.7</v>
      </c>
      <c r="I544" s="11">
        <v>1.6815625000000022E-2</v>
      </c>
      <c r="K544" s="11">
        <v>0</v>
      </c>
      <c r="L544" s="11" t="s">
        <v>2099</v>
      </c>
      <c r="M544" s="11" t="s">
        <v>2340</v>
      </c>
      <c r="N544" s="11" t="s">
        <v>2586</v>
      </c>
      <c r="O544" s="11" t="s">
        <v>2343</v>
      </c>
      <c r="P544" s="11" t="s">
        <v>2456</v>
      </c>
      <c r="Q544" s="11" t="s">
        <v>2453</v>
      </c>
      <c r="R544" s="11" t="s">
        <v>2340</v>
      </c>
      <c r="S544" s="11" t="s">
        <v>2340</v>
      </c>
      <c r="T544" s="11" t="s">
        <v>2343</v>
      </c>
      <c r="U544" s="11" t="s">
        <v>2344</v>
      </c>
      <c r="V544" s="11" t="s">
        <v>2344</v>
      </c>
      <c r="W544" s="11" t="s">
        <v>2340</v>
      </c>
      <c r="X544" s="11" t="s">
        <v>2344</v>
      </c>
      <c r="Y544" s="11" t="s">
        <v>2344</v>
      </c>
      <c r="Z544" s="11" t="s">
        <v>2344</v>
      </c>
      <c r="AA544" s="11" t="s">
        <v>2341</v>
      </c>
      <c r="AB544" s="11" t="s">
        <v>2341</v>
      </c>
      <c r="AC544" s="11" t="s">
        <v>2101</v>
      </c>
      <c r="AD544" s="11" t="s">
        <v>2452</v>
      </c>
      <c r="AH544" s="11">
        <f t="shared" si="295"/>
        <v>7340.9500000000007</v>
      </c>
      <c r="AI544" s="11">
        <f t="shared" si="296"/>
        <v>11352.65</v>
      </c>
      <c r="AJ544" s="11">
        <f t="shared" si="297"/>
        <v>5335.1</v>
      </c>
      <c r="AK544" s="11">
        <f t="shared" si="298"/>
        <v>2326.3250000000003</v>
      </c>
      <c r="AL544" s="11">
        <f t="shared" si="299"/>
        <v>3329.25</v>
      </c>
      <c r="AM544" s="11">
        <f t="shared" si="300"/>
        <v>7340.9500000000007</v>
      </c>
      <c r="AN544" s="11">
        <f t="shared" si="301"/>
        <v>7340.9500000000007</v>
      </c>
      <c r="AO544" s="11">
        <f t="shared" si="302"/>
        <v>5335.1</v>
      </c>
      <c r="AP544" s="11">
        <f t="shared" si="303"/>
        <v>6338.0250000000005</v>
      </c>
      <c r="AQ544" s="11">
        <f t="shared" si="304"/>
        <v>6338.0250000000005</v>
      </c>
      <c r="AR544" s="11">
        <f t="shared" si="305"/>
        <v>7340.9500000000007</v>
      </c>
      <c r="AS544" s="11">
        <f t="shared" si="306"/>
        <v>6338.0250000000005</v>
      </c>
      <c r="AT544" s="11">
        <f t="shared" si="307"/>
        <v>6338.0250000000005</v>
      </c>
      <c r="AU544" s="11">
        <f t="shared" si="308"/>
        <v>6338.0250000000005</v>
      </c>
      <c r="AV544" s="11">
        <f t="shared" si="309"/>
        <v>4332.1750000000002</v>
      </c>
      <c r="AW544" s="11">
        <f t="shared" si="310"/>
        <v>4332.1750000000002</v>
      </c>
      <c r="AX544" s="11">
        <f t="shared" si="311"/>
        <v>1323.3999999999996</v>
      </c>
      <c r="AY544" s="11">
        <f t="shared" si="312"/>
        <v>-682.45000000000016</v>
      </c>
      <c r="AZ544" s="11"/>
      <c r="BA544" s="11"/>
      <c r="BB544" s="11">
        <f t="shared" si="313"/>
        <v>-12659.05</v>
      </c>
      <c r="BC544" s="11">
        <f t="shared" si="314"/>
        <v>-16647.349999999999</v>
      </c>
      <c r="BD544" s="11">
        <f t="shared" si="315"/>
        <v>-10664.9</v>
      </c>
      <c r="BE544" s="11">
        <f t="shared" si="316"/>
        <v>-7673.6749999999993</v>
      </c>
      <c r="BF544" s="11">
        <f t="shared" si="317"/>
        <v>-8670.75</v>
      </c>
      <c r="BG544" s="11">
        <f t="shared" si="318"/>
        <v>-12659.05</v>
      </c>
      <c r="BH544" s="11">
        <f t="shared" si="319"/>
        <v>-12659.05</v>
      </c>
      <c r="BI544" s="11">
        <f t="shared" si="320"/>
        <v>-10664.9</v>
      </c>
      <c r="BJ544" s="11">
        <f t="shared" si="321"/>
        <v>-11661.975</v>
      </c>
      <c r="BK544" s="11">
        <f t="shared" si="322"/>
        <v>-11661.975</v>
      </c>
      <c r="BL544" s="11">
        <f t="shared" si="323"/>
        <v>-12659.05</v>
      </c>
      <c r="BM544" s="11">
        <f t="shared" si="324"/>
        <v>-11661.975</v>
      </c>
      <c r="BN544" s="11">
        <f t="shared" si="325"/>
        <v>-11661.975</v>
      </c>
      <c r="BO544" s="11">
        <f t="shared" si="326"/>
        <v>-11661.975</v>
      </c>
      <c r="BP544" s="11">
        <f t="shared" si="327"/>
        <v>-9667.8249999999989</v>
      </c>
      <c r="BQ544" s="11">
        <f t="shared" si="328"/>
        <v>-9667.8249999999989</v>
      </c>
      <c r="BR544" s="11">
        <f t="shared" si="329"/>
        <v>-6676.5999999999995</v>
      </c>
    </row>
    <row r="545" spans="1:70" ht="16" customHeight="1">
      <c r="A545" s="2">
        <v>43976</v>
      </c>
      <c r="B545" s="10" t="s">
        <v>333</v>
      </c>
      <c r="C545" s="11">
        <v>8</v>
      </c>
      <c r="D545" s="10">
        <v>284</v>
      </c>
      <c r="E545" s="10">
        <v>-2.7</v>
      </c>
      <c r="I545" s="11">
        <v>1.9166862068965389E-2</v>
      </c>
      <c r="K545" s="11">
        <v>0</v>
      </c>
      <c r="L545" s="11" t="s">
        <v>338</v>
      </c>
      <c r="M545" s="11" t="s">
        <v>966</v>
      </c>
      <c r="N545" s="11" t="s">
        <v>342</v>
      </c>
      <c r="O545" s="11" t="s">
        <v>336</v>
      </c>
      <c r="P545" s="11" t="s">
        <v>337</v>
      </c>
      <c r="Q545" s="11" t="s">
        <v>334</v>
      </c>
      <c r="R545" s="11" t="s">
        <v>335</v>
      </c>
      <c r="S545" s="11" t="s">
        <v>923</v>
      </c>
      <c r="T545" s="11" t="s">
        <v>923</v>
      </c>
      <c r="U545" s="11" t="s">
        <v>334</v>
      </c>
      <c r="V545" s="11" t="s">
        <v>335</v>
      </c>
      <c r="W545" s="11" t="s">
        <v>335</v>
      </c>
      <c r="X545" s="11" t="s">
        <v>341</v>
      </c>
      <c r="Y545" s="11" t="s">
        <v>341</v>
      </c>
      <c r="Z545" s="11" t="s">
        <v>924</v>
      </c>
      <c r="AA545" s="11" t="s">
        <v>339</v>
      </c>
      <c r="AB545" s="11" t="s">
        <v>340</v>
      </c>
      <c r="AC545" s="11" t="s">
        <v>2173</v>
      </c>
      <c r="AD545" s="11" t="s">
        <v>927</v>
      </c>
      <c r="AH545" s="11">
        <f t="shared" si="295"/>
        <v>2942.8125</v>
      </c>
      <c r="AI545" s="11">
        <f t="shared" si="296"/>
        <v>2441.35</v>
      </c>
      <c r="AJ545" s="11">
        <f t="shared" si="297"/>
        <v>-65.962500000000091</v>
      </c>
      <c r="AK545" s="11">
        <f t="shared" si="298"/>
        <v>936.96249999999986</v>
      </c>
      <c r="AL545" s="11">
        <f t="shared" si="299"/>
        <v>1438.4249999999997</v>
      </c>
      <c r="AM545" s="11">
        <f t="shared" si="300"/>
        <v>435.49999999999977</v>
      </c>
      <c r="AN545" s="11">
        <f t="shared" si="301"/>
        <v>1939.8874999999998</v>
      </c>
      <c r="AO545" s="11">
        <f t="shared" si="302"/>
        <v>1939.8874999999998</v>
      </c>
      <c r="AP545" s="11">
        <f t="shared" si="303"/>
        <v>1438.4249999999997</v>
      </c>
      <c r="AQ545" s="11">
        <f t="shared" si="304"/>
        <v>435.49999999999977</v>
      </c>
      <c r="AR545" s="11">
        <f t="shared" si="305"/>
        <v>435.49999999999977</v>
      </c>
      <c r="AS545" s="11">
        <f t="shared" si="306"/>
        <v>-1068.8875</v>
      </c>
      <c r="AT545" s="11">
        <f t="shared" si="307"/>
        <v>-1068.8875</v>
      </c>
      <c r="AU545" s="11">
        <f t="shared" si="308"/>
        <v>-567.42500000000007</v>
      </c>
      <c r="AV545" s="11">
        <f t="shared" si="309"/>
        <v>-3576.2000000000003</v>
      </c>
      <c r="AW545" s="11">
        <f t="shared" si="310"/>
        <v>-3074.7375000000002</v>
      </c>
      <c r="AX545" s="11">
        <f t="shared" si="311"/>
        <v>-4077.6625000000004</v>
      </c>
      <c r="AY545" s="11">
        <f t="shared" si="312"/>
        <v>-5582.05</v>
      </c>
      <c r="AZ545" s="11"/>
      <c r="BA545" s="11"/>
      <c r="BB545" s="11">
        <f t="shared" si="313"/>
        <v>-6057.1875</v>
      </c>
      <c r="BC545" s="11">
        <f t="shared" si="314"/>
        <v>-5558.6500000000005</v>
      </c>
      <c r="BD545" s="11">
        <f t="shared" si="315"/>
        <v>-3065.9625000000001</v>
      </c>
      <c r="BE545" s="11">
        <f t="shared" si="316"/>
        <v>-4063.0375000000004</v>
      </c>
      <c r="BF545" s="11">
        <f t="shared" si="317"/>
        <v>-4561.5750000000007</v>
      </c>
      <c r="BG545" s="11">
        <f t="shared" si="318"/>
        <v>-3564.5</v>
      </c>
      <c r="BH545" s="11">
        <f t="shared" si="319"/>
        <v>-5060.1125000000002</v>
      </c>
      <c r="BI545" s="11">
        <f t="shared" si="320"/>
        <v>-5060.1125000000002</v>
      </c>
      <c r="BJ545" s="11">
        <f t="shared" si="321"/>
        <v>-4561.5750000000007</v>
      </c>
      <c r="BK545" s="11">
        <f t="shared" si="322"/>
        <v>-3564.5</v>
      </c>
      <c r="BL545" s="11">
        <f t="shared" si="323"/>
        <v>-3564.5</v>
      </c>
      <c r="BM545" s="11">
        <f t="shared" si="324"/>
        <v>-2068.8874999999998</v>
      </c>
      <c r="BN545" s="11">
        <f t="shared" si="325"/>
        <v>-2068.8874999999998</v>
      </c>
      <c r="BO545" s="11">
        <f t="shared" si="326"/>
        <v>-2567.4250000000002</v>
      </c>
      <c r="BP545" s="11">
        <f t="shared" si="327"/>
        <v>423.79999999999984</v>
      </c>
      <c r="BQ545" s="11">
        <f t="shared" si="328"/>
        <v>-74.737500000000068</v>
      </c>
      <c r="BR545" s="11">
        <f t="shared" si="329"/>
        <v>922.33749999999964</v>
      </c>
    </row>
    <row r="546" spans="1:70" ht="16" customHeight="1">
      <c r="A546" s="2">
        <v>43976</v>
      </c>
      <c r="B546" s="10" t="s">
        <v>165</v>
      </c>
      <c r="C546" s="11">
        <v>9</v>
      </c>
      <c r="D546" s="10">
        <v>239</v>
      </c>
      <c r="E546" s="10">
        <v>-4.0999999999999996</v>
      </c>
      <c r="I546" s="11">
        <v>1.129354419410745E-2</v>
      </c>
      <c r="K546" s="11">
        <v>0</v>
      </c>
      <c r="L546" s="11" t="s">
        <v>174</v>
      </c>
      <c r="M546" s="11" t="s">
        <v>168</v>
      </c>
      <c r="N546" s="11" t="s">
        <v>171</v>
      </c>
      <c r="O546" s="11" t="s">
        <v>169</v>
      </c>
      <c r="P546" s="11" t="s">
        <v>2759</v>
      </c>
      <c r="Q546" s="11" t="s">
        <v>1382</v>
      </c>
      <c r="R546" s="11" t="s">
        <v>1383</v>
      </c>
      <c r="S546" s="11" t="s">
        <v>1383</v>
      </c>
      <c r="T546" s="11" t="s">
        <v>1379</v>
      </c>
      <c r="U546" s="11" t="s">
        <v>1379</v>
      </c>
      <c r="V546" s="11" t="s">
        <v>1382</v>
      </c>
      <c r="W546" s="11" t="s">
        <v>1382</v>
      </c>
      <c r="X546" s="11" t="s">
        <v>366</v>
      </c>
      <c r="Y546" s="11" t="s">
        <v>366</v>
      </c>
      <c r="Z546" s="11" t="s">
        <v>366</v>
      </c>
      <c r="AA546" s="11" t="s">
        <v>366</v>
      </c>
      <c r="AB546" s="11" t="s">
        <v>2779</v>
      </c>
      <c r="AC546" s="11" t="s">
        <v>1380</v>
      </c>
      <c r="AD546" s="11" t="s">
        <v>1380</v>
      </c>
      <c r="AH546" s="11">
        <f t="shared" si="295"/>
        <v>125.88624564999998</v>
      </c>
      <c r="AI546" s="11">
        <f t="shared" si="296"/>
        <v>25.595751500000624</v>
      </c>
      <c r="AJ546" s="11">
        <f t="shared" si="297"/>
        <v>-74.697751424998273</v>
      </c>
      <c r="AK546" s="11">
        <f t="shared" si="298"/>
        <v>-1077.6227514249981</v>
      </c>
      <c r="AL546" s="11">
        <f t="shared" si="299"/>
        <v>-826.89150142499818</v>
      </c>
      <c r="AM546" s="11">
        <f t="shared" si="300"/>
        <v>-877.03875434999998</v>
      </c>
      <c r="AN546" s="11">
        <f t="shared" si="301"/>
        <v>-877.03875434999998</v>
      </c>
      <c r="AO546" s="11">
        <f t="shared" si="302"/>
        <v>-676.45275142499963</v>
      </c>
      <c r="AP546" s="11">
        <f t="shared" si="303"/>
        <v>-676.45275142499963</v>
      </c>
      <c r="AQ546" s="11">
        <f t="shared" si="304"/>
        <v>-826.89150142499818</v>
      </c>
      <c r="AR546" s="11">
        <f t="shared" si="305"/>
        <v>-826.89150142499818</v>
      </c>
      <c r="AS546" s="11">
        <f t="shared" si="306"/>
        <v>-776.74525142500113</v>
      </c>
      <c r="AT546" s="11">
        <f t="shared" si="307"/>
        <v>-776.74525142500113</v>
      </c>
      <c r="AU546" s="11">
        <f t="shared" si="308"/>
        <v>-776.74525142500113</v>
      </c>
      <c r="AV546" s="11">
        <f t="shared" si="309"/>
        <v>-776.74525142500113</v>
      </c>
      <c r="AW546" s="11">
        <f t="shared" si="310"/>
        <v>-726.59799849999933</v>
      </c>
      <c r="AX546" s="11">
        <f t="shared" si="311"/>
        <v>-927.18400142499968</v>
      </c>
      <c r="AY546" s="11">
        <f t="shared" si="312"/>
        <v>-927.18400142499968</v>
      </c>
      <c r="AZ546" s="11"/>
      <c r="BA546" s="11"/>
      <c r="BB546" s="11">
        <f t="shared" si="313"/>
        <v>-374.11375434999997</v>
      </c>
      <c r="BC546" s="11">
        <f t="shared" si="314"/>
        <v>-274.40824850000064</v>
      </c>
      <c r="BD546" s="11">
        <f t="shared" si="315"/>
        <v>-174.69975142500172</v>
      </c>
      <c r="BE546" s="11">
        <f t="shared" si="316"/>
        <v>822.37524857499818</v>
      </c>
      <c r="BF546" s="11">
        <f t="shared" si="317"/>
        <v>573.10649857499823</v>
      </c>
      <c r="BG546" s="11">
        <f t="shared" si="318"/>
        <v>622.96124565000002</v>
      </c>
      <c r="BH546" s="11">
        <f t="shared" si="319"/>
        <v>622.96124565000002</v>
      </c>
      <c r="BI546" s="11">
        <f t="shared" si="320"/>
        <v>423.54524857499973</v>
      </c>
      <c r="BJ546" s="11">
        <f t="shared" si="321"/>
        <v>423.54524857499973</v>
      </c>
      <c r="BK546" s="11">
        <f t="shared" si="322"/>
        <v>573.10649857499823</v>
      </c>
      <c r="BL546" s="11">
        <f t="shared" si="323"/>
        <v>573.10649857499823</v>
      </c>
      <c r="BM546" s="11">
        <f t="shared" si="324"/>
        <v>523.25274857500119</v>
      </c>
      <c r="BN546" s="11">
        <f t="shared" si="325"/>
        <v>523.25274857500119</v>
      </c>
      <c r="BO546" s="11">
        <f t="shared" si="326"/>
        <v>523.25274857500119</v>
      </c>
      <c r="BP546" s="11">
        <f t="shared" si="327"/>
        <v>523.25274857500119</v>
      </c>
      <c r="BQ546" s="11">
        <f t="shared" si="328"/>
        <v>473.3980014999994</v>
      </c>
      <c r="BR546" s="11">
        <f t="shared" si="329"/>
        <v>672.81399857499969</v>
      </c>
    </row>
    <row r="547" spans="1:70" ht="16" customHeight="1">
      <c r="A547" s="2">
        <v>43976</v>
      </c>
      <c r="B547" s="10" t="s">
        <v>480</v>
      </c>
      <c r="C547" s="11">
        <v>10</v>
      </c>
      <c r="D547" s="10">
        <v>230</v>
      </c>
      <c r="E547" s="10">
        <v>-0.9</v>
      </c>
      <c r="I547" s="11">
        <v>3.489489130434769E-2</v>
      </c>
      <c r="K547" s="11">
        <v>0</v>
      </c>
      <c r="L547" s="11" t="s">
        <v>701</v>
      </c>
      <c r="M547" s="11" t="s">
        <v>1581</v>
      </c>
      <c r="N547" s="11" t="s">
        <v>1581</v>
      </c>
      <c r="O547" s="11" t="s">
        <v>359</v>
      </c>
      <c r="P547" s="11" t="s">
        <v>359</v>
      </c>
      <c r="Q547" s="11" t="s">
        <v>481</v>
      </c>
      <c r="R547" s="11" t="s">
        <v>365</v>
      </c>
      <c r="S547" s="11" t="s">
        <v>481</v>
      </c>
      <c r="T547" s="11" t="s">
        <v>1581</v>
      </c>
      <c r="U547" s="11" t="s">
        <v>1581</v>
      </c>
      <c r="V547" s="11" t="s">
        <v>481</v>
      </c>
      <c r="W547" s="11" t="s">
        <v>1581</v>
      </c>
      <c r="X547" s="11" t="s">
        <v>358</v>
      </c>
      <c r="Y547" s="11" t="s">
        <v>481</v>
      </c>
      <c r="Z547" s="11" t="s">
        <v>1581</v>
      </c>
      <c r="AA547" s="11" t="s">
        <v>703</v>
      </c>
      <c r="AB547" s="11" t="s">
        <v>703</v>
      </c>
      <c r="AC547" s="11" t="s">
        <v>707</v>
      </c>
      <c r="AD547" s="11" t="s">
        <v>703</v>
      </c>
      <c r="AH547" s="11">
        <f t="shared" si="295"/>
        <v>4517.7624999999998</v>
      </c>
      <c r="AI547" s="11">
        <f t="shared" si="296"/>
        <v>4517.7624999999998</v>
      </c>
      <c r="AJ547" s="11">
        <f t="shared" si="297"/>
        <v>4016.2999999999993</v>
      </c>
      <c r="AK547" s="11">
        <f t="shared" si="298"/>
        <v>4016.2999999999993</v>
      </c>
      <c r="AL547" s="11">
        <f t="shared" si="299"/>
        <v>5019.2249999999995</v>
      </c>
      <c r="AM547" s="11">
        <f t="shared" si="300"/>
        <v>5520.6875</v>
      </c>
      <c r="AN547" s="11">
        <f t="shared" si="301"/>
        <v>5019.2249999999995</v>
      </c>
      <c r="AO547" s="11">
        <f t="shared" si="302"/>
        <v>4517.7624999999998</v>
      </c>
      <c r="AP547" s="11">
        <f t="shared" si="303"/>
        <v>4517.7624999999998</v>
      </c>
      <c r="AQ547" s="11">
        <f t="shared" si="304"/>
        <v>5019.2249999999995</v>
      </c>
      <c r="AR547" s="11">
        <f t="shared" si="305"/>
        <v>4517.7624999999998</v>
      </c>
      <c r="AS547" s="11">
        <f t="shared" si="306"/>
        <v>3514.8374999999996</v>
      </c>
      <c r="AT547" s="11">
        <f t="shared" si="307"/>
        <v>5019.2249999999995</v>
      </c>
      <c r="AU547" s="11">
        <f t="shared" si="308"/>
        <v>4517.7624999999998</v>
      </c>
      <c r="AV547" s="11">
        <f t="shared" si="309"/>
        <v>2010.4500000000003</v>
      </c>
      <c r="AW547" s="11">
        <f t="shared" si="310"/>
        <v>2010.4500000000003</v>
      </c>
      <c r="AX547" s="11">
        <f t="shared" si="311"/>
        <v>4.5999999999999659</v>
      </c>
      <c r="AY547" s="11">
        <f t="shared" si="312"/>
        <v>2010.4500000000003</v>
      </c>
      <c r="AZ547" s="11"/>
      <c r="BA547" s="11"/>
      <c r="BB547" s="11">
        <f t="shared" si="313"/>
        <v>-6482.2375000000002</v>
      </c>
      <c r="BC547" s="11">
        <f t="shared" si="314"/>
        <v>-6482.2375000000002</v>
      </c>
      <c r="BD547" s="11">
        <f t="shared" si="315"/>
        <v>-5983.7000000000007</v>
      </c>
      <c r="BE547" s="11">
        <f t="shared" si="316"/>
        <v>-5983.7000000000007</v>
      </c>
      <c r="BF547" s="11">
        <f t="shared" si="317"/>
        <v>-6980.7750000000005</v>
      </c>
      <c r="BG547" s="11">
        <f t="shared" si="318"/>
        <v>-7479.3125</v>
      </c>
      <c r="BH547" s="11">
        <f t="shared" si="319"/>
        <v>-6980.7750000000005</v>
      </c>
      <c r="BI547" s="11">
        <f t="shared" si="320"/>
        <v>-6482.2375000000002</v>
      </c>
      <c r="BJ547" s="11">
        <f t="shared" si="321"/>
        <v>-6482.2375000000002</v>
      </c>
      <c r="BK547" s="11">
        <f t="shared" si="322"/>
        <v>-6980.7750000000005</v>
      </c>
      <c r="BL547" s="11">
        <f t="shared" si="323"/>
        <v>-6482.2375000000002</v>
      </c>
      <c r="BM547" s="11">
        <f t="shared" si="324"/>
        <v>-5485.1625000000004</v>
      </c>
      <c r="BN547" s="11">
        <f t="shared" si="325"/>
        <v>-6980.7750000000005</v>
      </c>
      <c r="BO547" s="11">
        <f t="shared" si="326"/>
        <v>-6482.2375000000002</v>
      </c>
      <c r="BP547" s="11">
        <f t="shared" si="327"/>
        <v>-3989.5499999999997</v>
      </c>
      <c r="BQ547" s="11">
        <f t="shared" si="328"/>
        <v>-3989.5499999999997</v>
      </c>
      <c r="BR547" s="11">
        <f t="shared" si="329"/>
        <v>-1995.3999999999999</v>
      </c>
    </row>
    <row r="548" spans="1:70" ht="16" customHeight="1">
      <c r="A548" s="2">
        <v>43976</v>
      </c>
      <c r="B548" s="10" t="s">
        <v>436</v>
      </c>
      <c r="C548" s="11">
        <v>11</v>
      </c>
      <c r="D548" s="10">
        <v>217</v>
      </c>
      <c r="E548" s="10">
        <v>0.1</v>
      </c>
      <c r="K548" s="11">
        <v>0</v>
      </c>
      <c r="L548" s="11" t="s">
        <v>1322</v>
      </c>
      <c r="M548" s="11" t="s">
        <v>1792</v>
      </c>
      <c r="N548" s="11" t="s">
        <v>1792</v>
      </c>
      <c r="O548" s="11" t="s">
        <v>1793</v>
      </c>
      <c r="P548" s="11" t="s">
        <v>1325</v>
      </c>
      <c r="Q548" s="11" t="s">
        <v>1322</v>
      </c>
      <c r="R548" s="11" t="s">
        <v>1325</v>
      </c>
      <c r="S548" s="11" t="s">
        <v>1325</v>
      </c>
      <c r="T548" s="11" t="s">
        <v>1325</v>
      </c>
      <c r="U548" s="11" t="s">
        <v>1322</v>
      </c>
      <c r="V548" s="11" t="s">
        <v>1322</v>
      </c>
      <c r="W548" s="11" t="s">
        <v>1322</v>
      </c>
      <c r="X548" s="11" t="s">
        <v>1322</v>
      </c>
      <c r="Y548" s="11" t="s">
        <v>1326</v>
      </c>
      <c r="Z548" s="11" t="s">
        <v>1326</v>
      </c>
      <c r="AA548" s="11" t="s">
        <v>1326</v>
      </c>
      <c r="AB548" s="11" t="s">
        <v>1324</v>
      </c>
      <c r="AC548" s="11" t="s">
        <v>1328</v>
      </c>
      <c r="AD548" s="11" t="s">
        <v>1323</v>
      </c>
      <c r="AH548" s="11">
        <f t="shared" si="295"/>
        <v>238.53750000000002</v>
      </c>
      <c r="AI548" s="11">
        <f t="shared" si="296"/>
        <v>238.53750000000002</v>
      </c>
      <c r="AJ548" s="11">
        <f t="shared" si="297"/>
        <v>-262.92499999999995</v>
      </c>
      <c r="AK548" s="11">
        <f t="shared" si="298"/>
        <v>-764.38750000000005</v>
      </c>
      <c r="AL548" s="11">
        <f t="shared" si="299"/>
        <v>-1265.8499999999999</v>
      </c>
      <c r="AM548" s="11">
        <f t="shared" si="300"/>
        <v>-764.38750000000005</v>
      </c>
      <c r="AN548" s="11">
        <f t="shared" si="301"/>
        <v>-764.38750000000005</v>
      </c>
      <c r="AO548" s="11">
        <f t="shared" si="302"/>
        <v>-764.38750000000005</v>
      </c>
      <c r="AP548" s="11">
        <f t="shared" si="303"/>
        <v>-1265.8499999999999</v>
      </c>
      <c r="AQ548" s="11">
        <f t="shared" si="304"/>
        <v>-1265.8499999999999</v>
      </c>
      <c r="AR548" s="11">
        <f t="shared" si="305"/>
        <v>-1265.8499999999999</v>
      </c>
      <c r="AS548" s="11">
        <f t="shared" si="306"/>
        <v>-1265.8499999999999</v>
      </c>
      <c r="AT548" s="11">
        <f t="shared" si="307"/>
        <v>-1767.3125</v>
      </c>
      <c r="AU548" s="11">
        <f t="shared" si="308"/>
        <v>-1767.3125</v>
      </c>
      <c r="AV548" s="11">
        <f t="shared" si="309"/>
        <v>-1767.3125</v>
      </c>
      <c r="AW548" s="11">
        <f t="shared" si="310"/>
        <v>-2770.2375000000002</v>
      </c>
      <c r="AX548" s="11">
        <f t="shared" si="311"/>
        <v>-3271.7000000000003</v>
      </c>
      <c r="AY548" s="11">
        <f t="shared" si="312"/>
        <v>-2268.7750000000001</v>
      </c>
      <c r="AZ548" s="11"/>
      <c r="BA548" s="11"/>
      <c r="BB548" s="11">
        <f t="shared" si="313"/>
        <v>-2761.4625000000001</v>
      </c>
      <c r="BC548" s="11">
        <f t="shared" si="314"/>
        <v>-2761.4625000000001</v>
      </c>
      <c r="BD548" s="11">
        <f t="shared" si="315"/>
        <v>-2262.9250000000002</v>
      </c>
      <c r="BE548" s="11">
        <f t="shared" si="316"/>
        <v>-1764.3875</v>
      </c>
      <c r="BF548" s="11">
        <f t="shared" si="317"/>
        <v>-1265.8499999999999</v>
      </c>
      <c r="BG548" s="11">
        <f t="shared" si="318"/>
        <v>-1764.3875</v>
      </c>
      <c r="BH548" s="11">
        <f t="shared" si="319"/>
        <v>-1764.3875</v>
      </c>
      <c r="BI548" s="11">
        <f t="shared" si="320"/>
        <v>-1764.3875</v>
      </c>
      <c r="BJ548" s="11">
        <f t="shared" si="321"/>
        <v>-1265.8499999999999</v>
      </c>
      <c r="BK548" s="11">
        <f t="shared" si="322"/>
        <v>-1265.8499999999999</v>
      </c>
      <c r="BL548" s="11">
        <f t="shared" si="323"/>
        <v>-1265.8499999999999</v>
      </c>
      <c r="BM548" s="11">
        <f t="shared" si="324"/>
        <v>-1265.8499999999999</v>
      </c>
      <c r="BN548" s="11">
        <f t="shared" si="325"/>
        <v>-767.3125</v>
      </c>
      <c r="BO548" s="11">
        <f t="shared" si="326"/>
        <v>-767.3125</v>
      </c>
      <c r="BP548" s="11">
        <f t="shared" si="327"/>
        <v>-767.3125</v>
      </c>
      <c r="BQ548" s="11">
        <f t="shared" si="328"/>
        <v>229.76250000000005</v>
      </c>
      <c r="BR548" s="11">
        <f t="shared" si="329"/>
        <v>728.3</v>
      </c>
    </row>
    <row r="549" spans="1:70" ht="16" customHeight="1">
      <c r="A549" s="2">
        <v>43976</v>
      </c>
      <c r="B549" s="10" t="s">
        <v>90</v>
      </c>
      <c r="C549" s="11">
        <v>12</v>
      </c>
      <c r="D549" s="10">
        <v>196</v>
      </c>
      <c r="E549" s="10">
        <v>0.1</v>
      </c>
      <c r="I549" s="11">
        <v>1.7295791935100269E-2</v>
      </c>
      <c r="K549" s="11">
        <v>0</v>
      </c>
      <c r="L549" s="11" t="s">
        <v>2117</v>
      </c>
      <c r="M549" s="11" t="s">
        <v>93</v>
      </c>
      <c r="N549" s="11" t="s">
        <v>1267</v>
      </c>
      <c r="O549" s="11" t="s">
        <v>2118</v>
      </c>
      <c r="P549" s="11" t="s">
        <v>1266</v>
      </c>
      <c r="Q549" s="11" t="s">
        <v>1265</v>
      </c>
      <c r="R549" s="11" t="s">
        <v>1265</v>
      </c>
      <c r="S549" s="11" t="s">
        <v>1267</v>
      </c>
      <c r="T549" s="11" t="s">
        <v>92</v>
      </c>
      <c r="U549" s="11" t="s">
        <v>91</v>
      </c>
      <c r="V549" s="11" t="s">
        <v>1265</v>
      </c>
      <c r="W549" s="11" t="s">
        <v>91</v>
      </c>
      <c r="X549" s="11" t="s">
        <v>92</v>
      </c>
      <c r="Y549" s="11" t="s">
        <v>91</v>
      </c>
      <c r="Z549" s="11" t="s">
        <v>1265</v>
      </c>
      <c r="AA549" s="11" t="s">
        <v>91</v>
      </c>
      <c r="AB549" s="11" t="s">
        <v>2118</v>
      </c>
      <c r="AC549" s="11" t="s">
        <v>91</v>
      </c>
      <c r="AD549" s="11" t="s">
        <v>92</v>
      </c>
      <c r="AH549" s="11">
        <f t="shared" si="295"/>
        <v>1061.5064927249996</v>
      </c>
      <c r="AI549" s="11">
        <f t="shared" si="296"/>
        <v>860.92550442500112</v>
      </c>
      <c r="AJ549" s="11">
        <f t="shared" si="297"/>
        <v>459.75349857500032</v>
      </c>
      <c r="AK549" s="11">
        <f t="shared" si="298"/>
        <v>259.16749564999998</v>
      </c>
      <c r="AL549" s="11">
        <f t="shared" si="299"/>
        <v>560.04399272499973</v>
      </c>
      <c r="AM549" s="11">
        <f t="shared" si="300"/>
        <v>560.04399272499973</v>
      </c>
      <c r="AN549" s="11">
        <f t="shared" si="301"/>
        <v>860.92550442500112</v>
      </c>
      <c r="AO549" s="11">
        <f t="shared" si="302"/>
        <v>760.62999564999996</v>
      </c>
      <c r="AP549" s="11">
        <f t="shared" si="303"/>
        <v>660.33950150000067</v>
      </c>
      <c r="AQ549" s="11">
        <f t="shared" si="304"/>
        <v>560.04399272499973</v>
      </c>
      <c r="AR549" s="11">
        <f t="shared" si="305"/>
        <v>660.33950150000067</v>
      </c>
      <c r="AS549" s="11">
        <f t="shared" si="306"/>
        <v>760.62999564999996</v>
      </c>
      <c r="AT549" s="11">
        <f t="shared" si="307"/>
        <v>660.33950150000067</v>
      </c>
      <c r="AU549" s="11">
        <f t="shared" si="308"/>
        <v>560.04399272499973</v>
      </c>
      <c r="AV549" s="11">
        <f t="shared" si="309"/>
        <v>660.33950150000067</v>
      </c>
      <c r="AW549" s="11">
        <f t="shared" si="310"/>
        <v>459.75349857500032</v>
      </c>
      <c r="AX549" s="11">
        <f t="shared" si="311"/>
        <v>660.33950150000067</v>
      </c>
      <c r="AY549" s="11">
        <f t="shared" si="312"/>
        <v>760.62999564999996</v>
      </c>
      <c r="AZ549" s="11"/>
      <c r="BA549" s="11"/>
      <c r="BB549" s="11">
        <f t="shared" si="313"/>
        <v>-1538.491507275</v>
      </c>
      <c r="BC549" s="11">
        <f t="shared" si="314"/>
        <v>-1339.0804955750011</v>
      </c>
      <c r="BD549" s="11">
        <f t="shared" si="315"/>
        <v>-940.24850142500031</v>
      </c>
      <c r="BE549" s="11">
        <f t="shared" si="316"/>
        <v>-740.83250435000002</v>
      </c>
      <c r="BF549" s="11">
        <f t="shared" si="317"/>
        <v>-1039.9540072749996</v>
      </c>
      <c r="BG549" s="11">
        <f t="shared" si="318"/>
        <v>-1039.9540072749996</v>
      </c>
      <c r="BH549" s="11">
        <f t="shared" si="319"/>
        <v>-1339.0804955750011</v>
      </c>
      <c r="BI549" s="11">
        <f t="shared" si="320"/>
        <v>-1239.37000435</v>
      </c>
      <c r="BJ549" s="11">
        <f t="shared" si="321"/>
        <v>-1139.6644985000007</v>
      </c>
      <c r="BK549" s="11">
        <f t="shared" si="322"/>
        <v>-1039.9540072749996</v>
      </c>
      <c r="BL549" s="11">
        <f t="shared" si="323"/>
        <v>-1139.6644985000007</v>
      </c>
      <c r="BM549" s="11">
        <f t="shared" si="324"/>
        <v>-1239.37000435</v>
      </c>
      <c r="BN549" s="11">
        <f t="shared" si="325"/>
        <v>-1139.6644985000007</v>
      </c>
      <c r="BO549" s="11">
        <f t="shared" si="326"/>
        <v>-1039.9540072749996</v>
      </c>
      <c r="BP549" s="11">
        <f t="shared" si="327"/>
        <v>-1139.6644985000007</v>
      </c>
      <c r="BQ549" s="11">
        <f t="shared" si="328"/>
        <v>-940.24850142500031</v>
      </c>
      <c r="BR549" s="11">
        <f t="shared" si="329"/>
        <v>-1139.6644985000007</v>
      </c>
    </row>
    <row r="550" spans="1:70" ht="16" customHeight="1">
      <c r="A550" s="2">
        <v>43976</v>
      </c>
      <c r="B550" s="10" t="s">
        <v>1641</v>
      </c>
      <c r="C550" s="11">
        <v>13</v>
      </c>
      <c r="D550" s="10">
        <v>183</v>
      </c>
      <c r="E550" s="10">
        <v>-2.6</v>
      </c>
      <c r="I550" s="11">
        <v>2.7238111249531731E-2</v>
      </c>
      <c r="K550" s="11">
        <v>0</v>
      </c>
      <c r="L550" s="11" t="s">
        <v>578</v>
      </c>
      <c r="M550" s="11" t="s">
        <v>582</v>
      </c>
      <c r="N550" s="11" t="s">
        <v>585</v>
      </c>
      <c r="O550" s="11" t="s">
        <v>2102</v>
      </c>
      <c r="P550" s="11" t="s">
        <v>934</v>
      </c>
      <c r="Q550" s="11" t="s">
        <v>2102</v>
      </c>
      <c r="R550" s="11" t="s">
        <v>624</v>
      </c>
      <c r="S550" s="11" t="s">
        <v>2102</v>
      </c>
      <c r="T550" s="11" t="s">
        <v>2102</v>
      </c>
      <c r="U550" s="11" t="s">
        <v>625</v>
      </c>
      <c r="V550" s="11" t="s">
        <v>2103</v>
      </c>
      <c r="W550" s="11" t="s">
        <v>2103</v>
      </c>
      <c r="X550" s="11" t="s">
        <v>2275</v>
      </c>
      <c r="Y550" s="11" t="s">
        <v>933</v>
      </c>
      <c r="Z550" s="11" t="s">
        <v>625</v>
      </c>
      <c r="AA550" s="11" t="s">
        <v>1091</v>
      </c>
      <c r="AB550" s="11" t="s">
        <v>1089</v>
      </c>
      <c r="AC550" s="11" t="s">
        <v>1870</v>
      </c>
      <c r="AD550" s="11" t="s">
        <v>1870</v>
      </c>
      <c r="AH550" s="11">
        <f t="shared" si="295"/>
        <v>1175.5275087</v>
      </c>
      <c r="AI550" s="11">
        <f t="shared" si="296"/>
        <v>974.93749407499558</v>
      </c>
      <c r="AJ550" s="11">
        <f t="shared" si="297"/>
        <v>573.77351162500304</v>
      </c>
      <c r="AK550" s="11">
        <f t="shared" si="298"/>
        <v>-27.987505925004399</v>
      </c>
      <c r="AL550" s="11">
        <f t="shared" si="299"/>
        <v>573.77351162500304</v>
      </c>
      <c r="AM550" s="11">
        <f t="shared" si="300"/>
        <v>272.89300284999939</v>
      </c>
      <c r="AN550" s="11">
        <f t="shared" si="301"/>
        <v>573.77351162500304</v>
      </c>
      <c r="AO550" s="11">
        <f t="shared" si="302"/>
        <v>573.77351162500304</v>
      </c>
      <c r="AP550" s="11">
        <f t="shared" si="303"/>
        <v>172.60250870000004</v>
      </c>
      <c r="AQ550" s="11">
        <f t="shared" si="304"/>
        <v>373.18349699999868</v>
      </c>
      <c r="AR550" s="11">
        <f t="shared" si="305"/>
        <v>373.18349699999868</v>
      </c>
      <c r="AS550" s="11">
        <f t="shared" si="306"/>
        <v>674.06500870000002</v>
      </c>
      <c r="AT550" s="11">
        <f t="shared" si="307"/>
        <v>473.47499407499561</v>
      </c>
      <c r="AU550" s="11">
        <f t="shared" si="308"/>
        <v>172.60250870000004</v>
      </c>
      <c r="AV550" s="11">
        <f t="shared" si="309"/>
        <v>-830.32249130000002</v>
      </c>
      <c r="AW550" s="11">
        <f t="shared" si="310"/>
        <v>-1131.2040030000012</v>
      </c>
      <c r="AX550" s="11">
        <f t="shared" si="311"/>
        <v>-1933.5389883749967</v>
      </c>
      <c r="AY550" s="11">
        <f t="shared" si="312"/>
        <v>-1933.5389883749967</v>
      </c>
      <c r="AZ550" s="11"/>
      <c r="BA550" s="11"/>
      <c r="BB550" s="11">
        <f t="shared" si="313"/>
        <v>-1824.4724913</v>
      </c>
      <c r="BC550" s="11">
        <f t="shared" si="314"/>
        <v>-1625.0525059249956</v>
      </c>
      <c r="BD550" s="11">
        <f t="shared" si="315"/>
        <v>-1226.2284883750033</v>
      </c>
      <c r="BE550" s="11">
        <f t="shared" si="316"/>
        <v>-627.97750592499551</v>
      </c>
      <c r="BF550" s="11">
        <f t="shared" si="317"/>
        <v>-1226.2284883750033</v>
      </c>
      <c r="BG550" s="11">
        <f t="shared" si="318"/>
        <v>-927.1029971499994</v>
      </c>
      <c r="BH550" s="11">
        <f t="shared" si="319"/>
        <v>-1226.2284883750033</v>
      </c>
      <c r="BI550" s="11">
        <f t="shared" si="320"/>
        <v>-1226.2284883750033</v>
      </c>
      <c r="BJ550" s="11">
        <f t="shared" si="321"/>
        <v>-827.39749129999996</v>
      </c>
      <c r="BK550" s="11">
        <f t="shared" si="322"/>
        <v>-1026.8085029999988</v>
      </c>
      <c r="BL550" s="11">
        <f t="shared" si="323"/>
        <v>-1026.8085029999988</v>
      </c>
      <c r="BM550" s="11">
        <f t="shared" si="324"/>
        <v>-1325.9349912999999</v>
      </c>
      <c r="BN550" s="11">
        <f t="shared" si="325"/>
        <v>-1126.5150059249956</v>
      </c>
      <c r="BO550" s="11">
        <f t="shared" si="326"/>
        <v>-827.39749129999996</v>
      </c>
      <c r="BP550" s="11">
        <f t="shared" si="327"/>
        <v>169.67750870000003</v>
      </c>
      <c r="BQ550" s="11">
        <f t="shared" si="328"/>
        <v>468.80399700000123</v>
      </c>
      <c r="BR550" s="11">
        <f t="shared" si="329"/>
        <v>1266.4590116249969</v>
      </c>
    </row>
    <row r="551" spans="1:70" ht="16" customHeight="1">
      <c r="A551" s="2">
        <v>43976</v>
      </c>
      <c r="B551" s="10" t="s">
        <v>122</v>
      </c>
      <c r="C551" s="11">
        <v>14</v>
      </c>
      <c r="D551" s="10">
        <v>181</v>
      </c>
      <c r="E551" s="10">
        <v>-0.9</v>
      </c>
      <c r="I551" s="11">
        <v>2.0111585365853561E-2</v>
      </c>
      <c r="K551" s="11">
        <v>0</v>
      </c>
      <c r="L551" s="11" t="s">
        <v>81</v>
      </c>
      <c r="M551" s="11" t="s">
        <v>1364</v>
      </c>
      <c r="N551" s="11" t="s">
        <v>1077</v>
      </c>
      <c r="O551" s="11" t="s">
        <v>780</v>
      </c>
      <c r="P551" s="11" t="s">
        <v>81</v>
      </c>
      <c r="Q551" s="11" t="s">
        <v>1365</v>
      </c>
      <c r="R551" s="11" t="s">
        <v>81</v>
      </c>
      <c r="S551" s="11" t="s">
        <v>1365</v>
      </c>
      <c r="T551" s="11" t="s">
        <v>1365</v>
      </c>
      <c r="U551" s="11" t="s">
        <v>87</v>
      </c>
      <c r="V551" s="11" t="s">
        <v>1366</v>
      </c>
      <c r="W551" s="11" t="s">
        <v>1366</v>
      </c>
      <c r="X551" s="11" t="s">
        <v>1366</v>
      </c>
      <c r="Y551" s="11" t="s">
        <v>81</v>
      </c>
      <c r="Z551" s="11" t="s">
        <v>81</v>
      </c>
      <c r="AA551" s="11" t="s">
        <v>1366</v>
      </c>
      <c r="AB551" s="11" t="s">
        <v>82</v>
      </c>
      <c r="AC551" s="11" t="s">
        <v>87</v>
      </c>
      <c r="AD551" s="11" t="s">
        <v>82</v>
      </c>
      <c r="AH551" s="11">
        <f t="shared" si="295"/>
        <v>3445.2375000000002</v>
      </c>
      <c r="AI551" s="11">
        <f t="shared" si="296"/>
        <v>1439.3874999999998</v>
      </c>
      <c r="AJ551" s="11">
        <f t="shared" si="297"/>
        <v>-65.000000000000114</v>
      </c>
      <c r="AK551" s="11">
        <f t="shared" si="298"/>
        <v>-1067.9250000000002</v>
      </c>
      <c r="AL551" s="11">
        <f t="shared" si="299"/>
        <v>-566.46250000000009</v>
      </c>
      <c r="AM551" s="11">
        <f t="shared" si="300"/>
        <v>-1067.9250000000002</v>
      </c>
      <c r="AN551" s="11">
        <f t="shared" si="301"/>
        <v>-566.46250000000009</v>
      </c>
      <c r="AO551" s="11">
        <f t="shared" si="302"/>
        <v>-566.46250000000009</v>
      </c>
      <c r="AP551" s="11">
        <f t="shared" si="303"/>
        <v>-2070.8500000000004</v>
      </c>
      <c r="AQ551" s="11">
        <f t="shared" si="304"/>
        <v>-1569.3875</v>
      </c>
      <c r="AR551" s="11">
        <f t="shared" si="305"/>
        <v>-1569.3875</v>
      </c>
      <c r="AS551" s="11">
        <f t="shared" si="306"/>
        <v>-1569.3875</v>
      </c>
      <c r="AT551" s="11">
        <f t="shared" si="307"/>
        <v>-1067.9250000000002</v>
      </c>
      <c r="AU551" s="11">
        <f t="shared" si="308"/>
        <v>-1067.9250000000002</v>
      </c>
      <c r="AV551" s="11">
        <f t="shared" si="309"/>
        <v>-1569.3875</v>
      </c>
      <c r="AW551" s="11">
        <f t="shared" si="310"/>
        <v>-2572.3125</v>
      </c>
      <c r="AX551" s="11">
        <f t="shared" si="311"/>
        <v>-2070.8500000000004</v>
      </c>
      <c r="AY551" s="11">
        <f t="shared" si="312"/>
        <v>-2572.3125</v>
      </c>
      <c r="AZ551" s="11"/>
      <c r="BA551" s="11"/>
      <c r="BB551" s="11">
        <f t="shared" si="313"/>
        <v>-5554.7624999999998</v>
      </c>
      <c r="BC551" s="11">
        <f t="shared" si="314"/>
        <v>-3560.6125000000002</v>
      </c>
      <c r="BD551" s="11">
        <f t="shared" si="315"/>
        <v>-2065</v>
      </c>
      <c r="BE551" s="11">
        <f t="shared" si="316"/>
        <v>-1067.9250000000002</v>
      </c>
      <c r="BF551" s="11">
        <f t="shared" si="317"/>
        <v>-1566.4625000000001</v>
      </c>
      <c r="BG551" s="11">
        <f t="shared" si="318"/>
        <v>-1067.9250000000002</v>
      </c>
      <c r="BH551" s="11">
        <f t="shared" si="319"/>
        <v>-1566.4625000000001</v>
      </c>
      <c r="BI551" s="11">
        <f t="shared" si="320"/>
        <v>-1566.4625000000001</v>
      </c>
      <c r="BJ551" s="11">
        <f t="shared" si="321"/>
        <v>-70.85000000000008</v>
      </c>
      <c r="BK551" s="11">
        <f t="shared" si="322"/>
        <v>-569.38750000000005</v>
      </c>
      <c r="BL551" s="11">
        <f t="shared" si="323"/>
        <v>-569.38750000000005</v>
      </c>
      <c r="BM551" s="11">
        <f t="shared" si="324"/>
        <v>-569.38750000000005</v>
      </c>
      <c r="BN551" s="11">
        <f t="shared" si="325"/>
        <v>-1067.9250000000002</v>
      </c>
      <c r="BO551" s="11">
        <f t="shared" si="326"/>
        <v>-1067.9250000000002</v>
      </c>
      <c r="BP551" s="11">
        <f t="shared" si="327"/>
        <v>-569.38750000000005</v>
      </c>
      <c r="BQ551" s="11">
        <f t="shared" si="328"/>
        <v>427.68749999999989</v>
      </c>
      <c r="BR551" s="11">
        <f t="shared" si="329"/>
        <v>-70.85000000000008</v>
      </c>
    </row>
    <row r="552" spans="1:70" ht="16" customHeight="1">
      <c r="A552" s="2">
        <v>43976</v>
      </c>
      <c r="B552" s="10" t="s">
        <v>514</v>
      </c>
      <c r="C552" s="11">
        <v>15</v>
      </c>
      <c r="D552" s="10">
        <v>168</v>
      </c>
      <c r="E552" s="10">
        <v>-2.2999999999999998</v>
      </c>
      <c r="I552" s="11">
        <v>2.4304999999999868E-2</v>
      </c>
      <c r="K552" s="11">
        <v>0</v>
      </c>
      <c r="L552" s="11" t="s">
        <v>479</v>
      </c>
      <c r="M552" s="11" t="s">
        <v>1737</v>
      </c>
      <c r="N552" s="11" t="s">
        <v>1737</v>
      </c>
      <c r="O552" s="11" t="s">
        <v>477</v>
      </c>
      <c r="P552" s="11" t="s">
        <v>475</v>
      </c>
      <c r="Q552" s="11" t="s">
        <v>476</v>
      </c>
      <c r="R552" s="11" t="s">
        <v>475</v>
      </c>
      <c r="S552" s="11" t="s">
        <v>475</v>
      </c>
      <c r="T552" s="11" t="s">
        <v>476</v>
      </c>
      <c r="U552" s="11" t="s">
        <v>477</v>
      </c>
      <c r="V552" s="11" t="s">
        <v>477</v>
      </c>
      <c r="W552" s="11" t="s">
        <v>475</v>
      </c>
      <c r="X552" s="11" t="s">
        <v>711</v>
      </c>
      <c r="Y552" s="11" t="s">
        <v>711</v>
      </c>
      <c r="Z552" s="11" t="s">
        <v>711</v>
      </c>
      <c r="AA552" s="11" t="s">
        <v>153</v>
      </c>
      <c r="AB552" s="11" t="s">
        <v>153</v>
      </c>
      <c r="AC552" s="11" t="s">
        <v>151</v>
      </c>
      <c r="AD552" s="11" t="s">
        <v>151</v>
      </c>
      <c r="AH552" s="11">
        <f t="shared" si="295"/>
        <v>1974.4375</v>
      </c>
      <c r="AI552" s="11">
        <f t="shared" si="296"/>
        <v>1974.4375</v>
      </c>
      <c r="AJ552" s="11">
        <f t="shared" si="297"/>
        <v>470.04999999999995</v>
      </c>
      <c r="AK552" s="11">
        <f t="shared" si="298"/>
        <v>971.51250000000005</v>
      </c>
      <c r="AL552" s="11">
        <f t="shared" si="299"/>
        <v>1472.9749999999999</v>
      </c>
      <c r="AM552" s="11">
        <f t="shared" si="300"/>
        <v>971.51250000000005</v>
      </c>
      <c r="AN552" s="11">
        <f t="shared" si="301"/>
        <v>971.51250000000005</v>
      </c>
      <c r="AO552" s="11">
        <f t="shared" si="302"/>
        <v>1472.9749999999999</v>
      </c>
      <c r="AP552" s="11">
        <f t="shared" si="303"/>
        <v>470.04999999999995</v>
      </c>
      <c r="AQ552" s="11">
        <f t="shared" si="304"/>
        <v>470.04999999999995</v>
      </c>
      <c r="AR552" s="11">
        <f t="shared" si="305"/>
        <v>971.51250000000005</v>
      </c>
      <c r="AS552" s="11">
        <f t="shared" si="306"/>
        <v>-31.412499999999994</v>
      </c>
      <c r="AT552" s="11">
        <f t="shared" si="307"/>
        <v>-31.412499999999994</v>
      </c>
      <c r="AU552" s="11">
        <f t="shared" si="308"/>
        <v>-31.412499999999994</v>
      </c>
      <c r="AV552" s="11">
        <f t="shared" si="309"/>
        <v>-2037.2625</v>
      </c>
      <c r="AW552" s="11">
        <f t="shared" si="310"/>
        <v>-2037.2625</v>
      </c>
      <c r="AX552" s="11">
        <f t="shared" si="311"/>
        <v>-2538.7249999999999</v>
      </c>
      <c r="AY552" s="11">
        <f t="shared" si="312"/>
        <v>-2538.7249999999999</v>
      </c>
      <c r="AZ552" s="11"/>
      <c r="BA552" s="11"/>
      <c r="BB552" s="11">
        <f t="shared" si="313"/>
        <v>-3025.5625</v>
      </c>
      <c r="BC552" s="11">
        <f t="shared" si="314"/>
        <v>-3025.5625</v>
      </c>
      <c r="BD552" s="11">
        <f t="shared" si="315"/>
        <v>-1529.95</v>
      </c>
      <c r="BE552" s="11">
        <f t="shared" si="316"/>
        <v>-2028.4875</v>
      </c>
      <c r="BF552" s="11">
        <f t="shared" si="317"/>
        <v>-2527.0250000000001</v>
      </c>
      <c r="BG552" s="11">
        <f t="shared" si="318"/>
        <v>-2028.4875</v>
      </c>
      <c r="BH552" s="11">
        <f t="shared" si="319"/>
        <v>-2028.4875</v>
      </c>
      <c r="BI552" s="11">
        <f t="shared" si="320"/>
        <v>-2527.0250000000001</v>
      </c>
      <c r="BJ552" s="11">
        <f t="shared" si="321"/>
        <v>-1529.95</v>
      </c>
      <c r="BK552" s="11">
        <f t="shared" si="322"/>
        <v>-1529.95</v>
      </c>
      <c r="BL552" s="11">
        <f t="shared" si="323"/>
        <v>-2028.4875</v>
      </c>
      <c r="BM552" s="11">
        <f t="shared" si="324"/>
        <v>-1031.4124999999999</v>
      </c>
      <c r="BN552" s="11">
        <f t="shared" si="325"/>
        <v>-1031.4124999999999</v>
      </c>
      <c r="BO552" s="11">
        <f t="shared" si="326"/>
        <v>-1031.4124999999999</v>
      </c>
      <c r="BP552" s="11">
        <f t="shared" si="327"/>
        <v>962.73749999999995</v>
      </c>
      <c r="BQ552" s="11">
        <f t="shared" si="328"/>
        <v>962.73749999999995</v>
      </c>
      <c r="BR552" s="11">
        <f t="shared" si="329"/>
        <v>1461.2750000000001</v>
      </c>
    </row>
    <row r="553" spans="1:70" ht="16" customHeight="1">
      <c r="A553" s="2">
        <v>43977</v>
      </c>
      <c r="B553" s="10" t="s">
        <v>314</v>
      </c>
      <c r="C553" s="11">
        <v>1</v>
      </c>
      <c r="D553" s="10">
        <v>218</v>
      </c>
      <c r="E553" s="10">
        <v>-0.6</v>
      </c>
      <c r="K553" s="11">
        <v>0</v>
      </c>
      <c r="L553" s="11" t="s">
        <v>2309</v>
      </c>
      <c r="M553" s="11" t="s">
        <v>2312</v>
      </c>
      <c r="N553" s="11" t="s">
        <v>2469</v>
      </c>
      <c r="O553" s="11" t="s">
        <v>2211</v>
      </c>
      <c r="P553" s="11" t="s">
        <v>2395</v>
      </c>
      <c r="Q553" s="11" t="s">
        <v>2211</v>
      </c>
      <c r="R553" s="11" t="s">
        <v>2312</v>
      </c>
      <c r="S553" s="11" t="s">
        <v>2398</v>
      </c>
      <c r="T553" s="11" t="s">
        <v>2691</v>
      </c>
      <c r="U553" s="11" t="s">
        <v>2815</v>
      </c>
      <c r="V553" s="11" t="s">
        <v>2356</v>
      </c>
      <c r="W553" s="11" t="s">
        <v>2355</v>
      </c>
      <c r="X553" s="11" t="s">
        <v>2355</v>
      </c>
      <c r="Y553" s="11" t="s">
        <v>2469</v>
      </c>
      <c r="Z553" s="11" t="s">
        <v>2468</v>
      </c>
      <c r="AA553" s="11" t="s">
        <v>2355</v>
      </c>
      <c r="AB553" s="11" t="s">
        <v>2354</v>
      </c>
      <c r="AC553" s="11" t="s">
        <v>2469</v>
      </c>
      <c r="AD553" s="11" t="s">
        <v>2396</v>
      </c>
      <c r="AH553" s="11">
        <f t="shared" si="295"/>
        <v>-349.45325585000069</v>
      </c>
      <c r="AI553" s="11">
        <f t="shared" si="296"/>
        <v>-951.20625000000007</v>
      </c>
      <c r="AJ553" s="11">
        <f t="shared" si="297"/>
        <v>-600.18450585000073</v>
      </c>
      <c r="AK553" s="11">
        <f t="shared" si="298"/>
        <v>-449.74375000000003</v>
      </c>
      <c r="AL553" s="11">
        <f t="shared" si="299"/>
        <v>-600.18450585000073</v>
      </c>
      <c r="AM553" s="11">
        <f t="shared" si="300"/>
        <v>-349.45325585000069</v>
      </c>
      <c r="AN553" s="11">
        <f t="shared" si="301"/>
        <v>-550.03424414999938</v>
      </c>
      <c r="AO553" s="11">
        <f t="shared" si="302"/>
        <v>-700.47500000000002</v>
      </c>
      <c r="AP553" s="11">
        <f t="shared" si="303"/>
        <v>-1051.4967441499994</v>
      </c>
      <c r="AQ553" s="11">
        <f t="shared" si="304"/>
        <v>-750.62024707499972</v>
      </c>
      <c r="AR553" s="11">
        <f t="shared" si="305"/>
        <v>-1001.3514970749997</v>
      </c>
      <c r="AS553" s="11">
        <f t="shared" si="306"/>
        <v>-1001.3514970749997</v>
      </c>
      <c r="AT553" s="11">
        <f t="shared" si="307"/>
        <v>-951.20625000000007</v>
      </c>
      <c r="AU553" s="11">
        <f t="shared" si="308"/>
        <v>-800.76549414999931</v>
      </c>
      <c r="AV553" s="11">
        <f t="shared" si="309"/>
        <v>-1001.3514970749997</v>
      </c>
      <c r="AW553" s="11">
        <f t="shared" si="310"/>
        <v>-901.06100292500037</v>
      </c>
      <c r="AX553" s="11">
        <f t="shared" si="311"/>
        <v>-951.20625000000007</v>
      </c>
      <c r="AY553" s="11">
        <f t="shared" si="312"/>
        <v>-850.91575585000066</v>
      </c>
      <c r="AZ553" s="11"/>
      <c r="BA553" s="11"/>
      <c r="BB553" s="11">
        <f t="shared" si="313"/>
        <v>-49.449255849999375</v>
      </c>
      <c r="BC553" s="11">
        <f t="shared" si="314"/>
        <v>548.79374999999993</v>
      </c>
      <c r="BD553" s="11">
        <f t="shared" si="315"/>
        <v>199.81949415000059</v>
      </c>
      <c r="BE553" s="11">
        <f t="shared" si="316"/>
        <v>50.25624999999998</v>
      </c>
      <c r="BF553" s="11">
        <f t="shared" si="317"/>
        <v>199.81949415000059</v>
      </c>
      <c r="BG553" s="11">
        <f t="shared" si="318"/>
        <v>-49.449255849999375</v>
      </c>
      <c r="BH553" s="11">
        <f t="shared" si="319"/>
        <v>149.96175584999935</v>
      </c>
      <c r="BI553" s="11">
        <f t="shared" si="320"/>
        <v>299.52499999999998</v>
      </c>
      <c r="BJ553" s="11">
        <f t="shared" si="321"/>
        <v>648.49925584999937</v>
      </c>
      <c r="BK553" s="11">
        <f t="shared" si="322"/>
        <v>349.37775292499964</v>
      </c>
      <c r="BL553" s="11">
        <f t="shared" si="323"/>
        <v>598.64650292499971</v>
      </c>
      <c r="BM553" s="11">
        <f t="shared" si="324"/>
        <v>598.64650292499971</v>
      </c>
      <c r="BN553" s="11">
        <f t="shared" si="325"/>
        <v>548.79374999999993</v>
      </c>
      <c r="BO553" s="11">
        <f t="shared" si="326"/>
        <v>399.23050584999936</v>
      </c>
      <c r="BP553" s="11">
        <f t="shared" si="327"/>
        <v>598.64650292499971</v>
      </c>
      <c r="BQ553" s="11">
        <f t="shared" si="328"/>
        <v>498.94099707500027</v>
      </c>
      <c r="BR553" s="11">
        <f t="shared" si="329"/>
        <v>548.79374999999993</v>
      </c>
    </row>
    <row r="554" spans="1:70" ht="16" customHeight="1">
      <c r="A554" s="2">
        <v>43977</v>
      </c>
      <c r="B554" s="10" t="s">
        <v>691</v>
      </c>
      <c r="C554" s="11">
        <v>2</v>
      </c>
      <c r="D554" s="10">
        <v>122</v>
      </c>
      <c r="E554" s="10">
        <v>-0.4</v>
      </c>
      <c r="K554" s="11">
        <v>0</v>
      </c>
      <c r="L554" s="11" t="s">
        <v>2226</v>
      </c>
      <c r="M554" s="11" t="s">
        <v>1938</v>
      </c>
      <c r="N554" s="11" t="s">
        <v>1938</v>
      </c>
      <c r="O554" s="11" t="s">
        <v>1938</v>
      </c>
      <c r="P554" s="11" t="s">
        <v>2338</v>
      </c>
      <c r="Q554" s="11" t="s">
        <v>1937</v>
      </c>
      <c r="R554" s="11" t="s">
        <v>2338</v>
      </c>
      <c r="S554" s="11" t="s">
        <v>1937</v>
      </c>
      <c r="T554" s="11" t="s">
        <v>1936</v>
      </c>
      <c r="U554" s="11" t="s">
        <v>1938</v>
      </c>
      <c r="V554" s="11" t="s">
        <v>1936</v>
      </c>
      <c r="W554" s="11" t="s">
        <v>1936</v>
      </c>
      <c r="X554" s="11" t="s">
        <v>1936</v>
      </c>
      <c r="Y554" s="11" t="s">
        <v>1938</v>
      </c>
      <c r="Z554" s="11" t="s">
        <v>1938</v>
      </c>
      <c r="AA554" s="11" t="s">
        <v>1938</v>
      </c>
      <c r="AB554" s="11" t="s">
        <v>1938</v>
      </c>
      <c r="AC554" s="11" t="s">
        <v>2338</v>
      </c>
      <c r="AD554" s="11" t="s">
        <v>1937</v>
      </c>
      <c r="AH554" s="11">
        <f t="shared" si="295"/>
        <v>-282.25000000000023</v>
      </c>
      <c r="AI554" s="11">
        <f t="shared" si="296"/>
        <v>-282.25000000000023</v>
      </c>
      <c r="AJ554" s="11">
        <f t="shared" si="297"/>
        <v>-282.25000000000023</v>
      </c>
      <c r="AK554" s="11">
        <f t="shared" si="298"/>
        <v>1723.6</v>
      </c>
      <c r="AL554" s="11">
        <f t="shared" si="299"/>
        <v>2726.5249999999996</v>
      </c>
      <c r="AM554" s="11">
        <f t="shared" si="300"/>
        <v>1723.6</v>
      </c>
      <c r="AN554" s="11">
        <f t="shared" si="301"/>
        <v>2726.5249999999996</v>
      </c>
      <c r="AO554" s="11">
        <f t="shared" si="302"/>
        <v>720.67499999999973</v>
      </c>
      <c r="AP554" s="11">
        <f t="shared" si="303"/>
        <v>-282.25000000000023</v>
      </c>
      <c r="AQ554" s="11">
        <f t="shared" si="304"/>
        <v>720.67499999999973</v>
      </c>
      <c r="AR554" s="11">
        <f t="shared" si="305"/>
        <v>720.67499999999973</v>
      </c>
      <c r="AS554" s="11">
        <f t="shared" si="306"/>
        <v>720.67499999999973</v>
      </c>
      <c r="AT554" s="11">
        <f t="shared" si="307"/>
        <v>-282.25000000000023</v>
      </c>
      <c r="AU554" s="11">
        <f t="shared" si="308"/>
        <v>-282.25000000000023</v>
      </c>
      <c r="AV554" s="11">
        <f t="shared" si="309"/>
        <v>-282.25000000000023</v>
      </c>
      <c r="AW554" s="11">
        <f t="shared" si="310"/>
        <v>-282.25000000000023</v>
      </c>
      <c r="AX554" s="11">
        <f t="shared" si="311"/>
        <v>1723.6</v>
      </c>
      <c r="AY554" s="11">
        <f t="shared" si="312"/>
        <v>2726.5249999999996</v>
      </c>
      <c r="AZ554" s="11"/>
      <c r="BA554" s="11"/>
      <c r="BB554" s="11">
        <f t="shared" si="313"/>
        <v>-4282.25</v>
      </c>
      <c r="BC554" s="11">
        <f t="shared" si="314"/>
        <v>-4282.25</v>
      </c>
      <c r="BD554" s="11">
        <f t="shared" si="315"/>
        <v>-4282.25</v>
      </c>
      <c r="BE554" s="11">
        <f t="shared" si="316"/>
        <v>-6276.4000000000005</v>
      </c>
      <c r="BF554" s="11">
        <f t="shared" si="317"/>
        <v>-7273.4750000000004</v>
      </c>
      <c r="BG554" s="11">
        <f t="shared" si="318"/>
        <v>-6276.4000000000005</v>
      </c>
      <c r="BH554" s="11">
        <f t="shared" si="319"/>
        <v>-7273.4750000000004</v>
      </c>
      <c r="BI554" s="11">
        <f t="shared" si="320"/>
        <v>-5279.3249999999998</v>
      </c>
      <c r="BJ554" s="11">
        <f t="shared" si="321"/>
        <v>-4282.25</v>
      </c>
      <c r="BK554" s="11">
        <f t="shared" si="322"/>
        <v>-5279.3249999999998</v>
      </c>
      <c r="BL554" s="11">
        <f t="shared" si="323"/>
        <v>-5279.3249999999998</v>
      </c>
      <c r="BM554" s="11">
        <f t="shared" si="324"/>
        <v>-5279.3249999999998</v>
      </c>
      <c r="BN554" s="11">
        <f t="shared" si="325"/>
        <v>-4282.25</v>
      </c>
      <c r="BO554" s="11">
        <f t="shared" si="326"/>
        <v>-4282.25</v>
      </c>
      <c r="BP554" s="11">
        <f t="shared" si="327"/>
        <v>-4282.25</v>
      </c>
      <c r="BQ554" s="11">
        <f t="shared" si="328"/>
        <v>-4282.25</v>
      </c>
      <c r="BR554" s="11">
        <f t="shared" si="329"/>
        <v>-6276.4000000000005</v>
      </c>
    </row>
    <row r="555" spans="1:70" ht="16" customHeight="1">
      <c r="A555" s="2">
        <v>43977</v>
      </c>
      <c r="B555" s="10" t="s">
        <v>400</v>
      </c>
      <c r="C555" s="11">
        <v>3</v>
      </c>
      <c r="D555" s="10">
        <v>108</v>
      </c>
      <c r="E555" s="10">
        <v>-0.6</v>
      </c>
      <c r="K555" s="11">
        <v>0</v>
      </c>
      <c r="L555" s="11" t="s">
        <v>509</v>
      </c>
      <c r="M555" s="11" t="s">
        <v>509</v>
      </c>
      <c r="N555" s="11" t="s">
        <v>503</v>
      </c>
      <c r="O555" s="11" t="s">
        <v>467</v>
      </c>
      <c r="P555" s="11" t="s">
        <v>511</v>
      </c>
      <c r="Q555" s="11" t="s">
        <v>510</v>
      </c>
      <c r="R555" s="11" t="s">
        <v>510</v>
      </c>
      <c r="S555" s="11" t="s">
        <v>546</v>
      </c>
      <c r="T555" s="11" t="s">
        <v>1401</v>
      </c>
      <c r="U555" s="11" t="s">
        <v>1401</v>
      </c>
      <c r="V555" s="11" t="s">
        <v>1401</v>
      </c>
      <c r="W555" s="11" t="s">
        <v>1401</v>
      </c>
      <c r="X555" s="11" t="s">
        <v>1401</v>
      </c>
      <c r="Y555" s="11" t="s">
        <v>1401</v>
      </c>
      <c r="Z555" s="11" t="s">
        <v>1401</v>
      </c>
      <c r="AA555" s="11" t="s">
        <v>1401</v>
      </c>
      <c r="AB555" s="11" t="s">
        <v>546</v>
      </c>
      <c r="AC555" s="11" t="s">
        <v>1401</v>
      </c>
      <c r="AD555" s="11" t="s">
        <v>1401</v>
      </c>
      <c r="AH555" s="11">
        <f t="shared" si="295"/>
        <v>-144.20250870000001</v>
      </c>
      <c r="AI555" s="11">
        <f t="shared" si="296"/>
        <v>206.82425007500092</v>
      </c>
      <c r="AJ555" s="11">
        <f t="shared" si="297"/>
        <v>-194.34775577499971</v>
      </c>
      <c r="AK555" s="11">
        <f t="shared" si="298"/>
        <v>-43.906999924999042</v>
      </c>
      <c r="AL555" s="11">
        <f t="shared" si="299"/>
        <v>6.2382471500006389</v>
      </c>
      <c r="AM555" s="11">
        <f t="shared" si="300"/>
        <v>6.2382471500006389</v>
      </c>
      <c r="AN555" s="11">
        <f t="shared" si="301"/>
        <v>56.383494225000305</v>
      </c>
      <c r="AO555" s="11">
        <f t="shared" si="302"/>
        <v>106.52874129999999</v>
      </c>
      <c r="AP555" s="11">
        <f t="shared" si="303"/>
        <v>106.52874129999999</v>
      </c>
      <c r="AQ555" s="11">
        <f t="shared" si="304"/>
        <v>106.52874129999999</v>
      </c>
      <c r="AR555" s="11">
        <f t="shared" si="305"/>
        <v>106.52874129999999</v>
      </c>
      <c r="AS555" s="11">
        <f t="shared" si="306"/>
        <v>106.52874129999999</v>
      </c>
      <c r="AT555" s="11">
        <f t="shared" si="307"/>
        <v>106.52874129999999</v>
      </c>
      <c r="AU555" s="11">
        <f t="shared" si="308"/>
        <v>106.52874129999999</v>
      </c>
      <c r="AV555" s="11">
        <f t="shared" si="309"/>
        <v>106.52874129999999</v>
      </c>
      <c r="AW555" s="11">
        <f t="shared" si="310"/>
        <v>56.383494225000305</v>
      </c>
      <c r="AX555" s="11">
        <f t="shared" si="311"/>
        <v>106.52874129999999</v>
      </c>
      <c r="AY555" s="11">
        <f t="shared" si="312"/>
        <v>106.52874129999999</v>
      </c>
      <c r="AZ555" s="11"/>
      <c r="BA555" s="11"/>
      <c r="BB555" s="11">
        <f t="shared" si="313"/>
        <v>-144.20250870000001</v>
      </c>
      <c r="BC555" s="11">
        <f t="shared" si="314"/>
        <v>-493.18174992500099</v>
      </c>
      <c r="BD555" s="11">
        <f t="shared" si="315"/>
        <v>-94.349755775000347</v>
      </c>
      <c r="BE555" s="11">
        <f t="shared" si="316"/>
        <v>-243.91299992500095</v>
      </c>
      <c r="BF555" s="11">
        <f t="shared" si="317"/>
        <v>-293.76575285000064</v>
      </c>
      <c r="BG555" s="11">
        <f t="shared" si="318"/>
        <v>-293.76575285000064</v>
      </c>
      <c r="BH555" s="11">
        <f t="shared" si="319"/>
        <v>-343.61850577500036</v>
      </c>
      <c r="BI555" s="11">
        <f t="shared" si="320"/>
        <v>-393.47125870000002</v>
      </c>
      <c r="BJ555" s="11">
        <f t="shared" si="321"/>
        <v>-393.47125870000002</v>
      </c>
      <c r="BK555" s="11">
        <f t="shared" si="322"/>
        <v>-393.47125870000002</v>
      </c>
      <c r="BL555" s="11">
        <f t="shared" si="323"/>
        <v>-393.47125870000002</v>
      </c>
      <c r="BM555" s="11">
        <f t="shared" si="324"/>
        <v>-393.47125870000002</v>
      </c>
      <c r="BN555" s="11">
        <f t="shared" si="325"/>
        <v>-393.47125870000002</v>
      </c>
      <c r="BO555" s="11">
        <f t="shared" si="326"/>
        <v>-393.47125870000002</v>
      </c>
      <c r="BP555" s="11">
        <f t="shared" si="327"/>
        <v>-393.47125870000002</v>
      </c>
      <c r="BQ555" s="11">
        <f t="shared" si="328"/>
        <v>-343.61850577500036</v>
      </c>
      <c r="BR555" s="11">
        <f t="shared" si="329"/>
        <v>-393.47125870000002</v>
      </c>
    </row>
    <row r="556" spans="1:70" ht="16" customHeight="1">
      <c r="A556" s="2">
        <v>43977</v>
      </c>
      <c r="B556" s="10" t="s">
        <v>2463</v>
      </c>
      <c r="C556" s="11">
        <v>4</v>
      </c>
      <c r="D556" s="10">
        <v>102</v>
      </c>
      <c r="E556" s="10">
        <v>-0.6</v>
      </c>
      <c r="K556" s="11">
        <v>0</v>
      </c>
      <c r="L556" s="11" t="s">
        <v>2816</v>
      </c>
      <c r="M556" s="11" t="s">
        <v>2817</v>
      </c>
      <c r="N556" s="11" t="s">
        <v>2818</v>
      </c>
      <c r="O556" s="11" t="s">
        <v>2819</v>
      </c>
      <c r="P556" s="11" t="s">
        <v>2819</v>
      </c>
      <c r="Q556" s="11" t="s">
        <v>2819</v>
      </c>
      <c r="R556" s="11" t="s">
        <v>2716</v>
      </c>
      <c r="S556" s="11" t="s">
        <v>2715</v>
      </c>
      <c r="T556" s="11" t="s">
        <v>2715</v>
      </c>
      <c r="U556" s="11" t="s">
        <v>2716</v>
      </c>
      <c r="V556" s="11" t="s">
        <v>2715</v>
      </c>
      <c r="W556" s="11" t="s">
        <v>2715</v>
      </c>
      <c r="X556" s="11" t="s">
        <v>2715</v>
      </c>
      <c r="Y556" s="11" t="s">
        <v>2819</v>
      </c>
      <c r="Z556" s="11" t="s">
        <v>2715</v>
      </c>
      <c r="AA556" s="11" t="s">
        <v>2819</v>
      </c>
      <c r="AB556" s="11" t="s">
        <v>2715</v>
      </c>
      <c r="AC556" s="11" t="s">
        <v>2715</v>
      </c>
      <c r="AD556" s="11" t="s">
        <v>2716</v>
      </c>
      <c r="AH556" s="11">
        <f t="shared" si="295"/>
        <v>-105.39125000000071</v>
      </c>
      <c r="AI556" s="11">
        <f t="shared" si="296"/>
        <v>-155.53750000000142</v>
      </c>
      <c r="AJ556" s="11">
        <f t="shared" si="297"/>
        <v>-255.83000000000106</v>
      </c>
      <c r="AK556" s="11">
        <f t="shared" si="298"/>
        <v>-255.83000000000106</v>
      </c>
      <c r="AL556" s="11">
        <f t="shared" si="299"/>
        <v>-255.83000000000106</v>
      </c>
      <c r="AM556" s="11">
        <f t="shared" si="300"/>
        <v>-356.12250000000068</v>
      </c>
      <c r="AN556" s="11">
        <f t="shared" si="301"/>
        <v>-305.97625000000005</v>
      </c>
      <c r="AO556" s="11">
        <f t="shared" si="302"/>
        <v>-305.97625000000005</v>
      </c>
      <c r="AP556" s="11">
        <f t="shared" si="303"/>
        <v>-356.12250000000068</v>
      </c>
      <c r="AQ556" s="11">
        <f t="shared" si="304"/>
        <v>-305.97625000000005</v>
      </c>
      <c r="AR556" s="11">
        <f t="shared" si="305"/>
        <v>-305.97625000000005</v>
      </c>
      <c r="AS556" s="11">
        <f t="shared" si="306"/>
        <v>-305.97625000000005</v>
      </c>
      <c r="AT556" s="11">
        <f t="shared" si="307"/>
        <v>-255.83000000000106</v>
      </c>
      <c r="AU556" s="11">
        <f t="shared" si="308"/>
        <v>-305.97625000000005</v>
      </c>
      <c r="AV556" s="11">
        <f t="shared" si="309"/>
        <v>-255.83000000000106</v>
      </c>
      <c r="AW556" s="11">
        <f t="shared" si="310"/>
        <v>-305.97625000000005</v>
      </c>
      <c r="AX556" s="11">
        <f t="shared" si="311"/>
        <v>-305.97625000000005</v>
      </c>
      <c r="AY556" s="11">
        <f t="shared" si="312"/>
        <v>-356.12250000000068</v>
      </c>
      <c r="AZ556" s="11"/>
      <c r="BA556" s="11"/>
      <c r="BB556" s="11">
        <f t="shared" si="313"/>
        <v>-5.3912499999992889</v>
      </c>
      <c r="BC556" s="11">
        <f t="shared" si="314"/>
        <v>44.462500000001427</v>
      </c>
      <c r="BD556" s="11">
        <f t="shared" si="315"/>
        <v>144.1700000000011</v>
      </c>
      <c r="BE556" s="11">
        <f t="shared" si="316"/>
        <v>144.1700000000011</v>
      </c>
      <c r="BF556" s="11">
        <f t="shared" si="317"/>
        <v>144.1700000000011</v>
      </c>
      <c r="BG556" s="11">
        <f t="shared" si="318"/>
        <v>243.87750000000068</v>
      </c>
      <c r="BH556" s="11">
        <f t="shared" si="319"/>
        <v>194.02375000000001</v>
      </c>
      <c r="BI556" s="11">
        <f t="shared" si="320"/>
        <v>194.02375000000001</v>
      </c>
      <c r="BJ556" s="11">
        <f t="shared" si="321"/>
        <v>243.87750000000068</v>
      </c>
      <c r="BK556" s="11">
        <f t="shared" si="322"/>
        <v>194.02375000000001</v>
      </c>
      <c r="BL556" s="11">
        <f t="shared" si="323"/>
        <v>194.02375000000001</v>
      </c>
      <c r="BM556" s="11">
        <f t="shared" si="324"/>
        <v>194.02375000000001</v>
      </c>
      <c r="BN556" s="11">
        <f t="shared" si="325"/>
        <v>144.1700000000011</v>
      </c>
      <c r="BO556" s="11">
        <f t="shared" si="326"/>
        <v>194.02375000000001</v>
      </c>
      <c r="BP556" s="11">
        <f t="shared" si="327"/>
        <v>144.1700000000011</v>
      </c>
      <c r="BQ556" s="11">
        <f t="shared" si="328"/>
        <v>194.02375000000001</v>
      </c>
      <c r="BR556" s="11">
        <f t="shared" si="329"/>
        <v>194.02375000000001</v>
      </c>
    </row>
    <row r="557" spans="1:70" ht="16" customHeight="1">
      <c r="A557" s="2">
        <v>43977</v>
      </c>
      <c r="B557" s="10" t="s">
        <v>406</v>
      </c>
      <c r="C557" s="11">
        <v>5</v>
      </c>
      <c r="D557" s="10">
        <v>101</v>
      </c>
      <c r="E557" s="10">
        <v>3.3</v>
      </c>
      <c r="I557" s="11">
        <v>1.0845833333333259E-2</v>
      </c>
      <c r="K557" s="11">
        <v>0</v>
      </c>
      <c r="L557" s="11" t="s">
        <v>1173</v>
      </c>
      <c r="M557" s="11" t="s">
        <v>1710</v>
      </c>
      <c r="N557" s="11" t="s">
        <v>1083</v>
      </c>
      <c r="O557" s="11" t="s">
        <v>708</v>
      </c>
      <c r="P557" s="11" t="s">
        <v>1732</v>
      </c>
      <c r="Q557" s="11" t="s">
        <v>1732</v>
      </c>
      <c r="R557" s="11" t="s">
        <v>1710</v>
      </c>
      <c r="S557" s="11" t="s">
        <v>1732</v>
      </c>
      <c r="T557" s="11" t="s">
        <v>708</v>
      </c>
      <c r="U557" s="11" t="s">
        <v>708</v>
      </c>
      <c r="V557" s="11" t="s">
        <v>705</v>
      </c>
      <c r="W557" s="11" t="s">
        <v>708</v>
      </c>
      <c r="X557" s="11" t="s">
        <v>707</v>
      </c>
      <c r="Y557" s="11" t="s">
        <v>706</v>
      </c>
      <c r="Z557" s="11" t="s">
        <v>706</v>
      </c>
      <c r="AA557" s="11" t="s">
        <v>708</v>
      </c>
      <c r="AB557" s="11" t="s">
        <v>707</v>
      </c>
      <c r="AC557" s="11" t="s">
        <v>707</v>
      </c>
      <c r="AD557" s="11" t="s">
        <v>708</v>
      </c>
      <c r="AH557" s="11">
        <f t="shared" si="295"/>
        <v>-8.4499999999999886</v>
      </c>
      <c r="AI557" s="11">
        <f t="shared" si="296"/>
        <v>493.01250000000005</v>
      </c>
      <c r="AJ557" s="11">
        <f t="shared" si="297"/>
        <v>2498.8625000000002</v>
      </c>
      <c r="AK557" s="11">
        <f t="shared" si="298"/>
        <v>1495.9375</v>
      </c>
      <c r="AL557" s="11">
        <f t="shared" si="299"/>
        <v>1495.9375</v>
      </c>
      <c r="AM557" s="11">
        <f t="shared" si="300"/>
        <v>-8.4499999999999886</v>
      </c>
      <c r="AN557" s="11">
        <f t="shared" si="301"/>
        <v>1495.9375</v>
      </c>
      <c r="AO557" s="11">
        <f t="shared" si="302"/>
        <v>2498.8625000000002</v>
      </c>
      <c r="AP557" s="11">
        <f t="shared" si="303"/>
        <v>2498.8625000000002</v>
      </c>
      <c r="AQ557" s="11">
        <f t="shared" si="304"/>
        <v>4003.25</v>
      </c>
      <c r="AR557" s="11">
        <f t="shared" si="305"/>
        <v>2498.8625000000002</v>
      </c>
      <c r="AS557" s="11">
        <f t="shared" si="306"/>
        <v>3000.3249999999998</v>
      </c>
      <c r="AT557" s="11">
        <f t="shared" si="307"/>
        <v>3501.7874999999999</v>
      </c>
      <c r="AU557" s="11">
        <f t="shared" si="308"/>
        <v>3501.7874999999999</v>
      </c>
      <c r="AV557" s="11">
        <f t="shared" si="309"/>
        <v>2498.8625000000002</v>
      </c>
      <c r="AW557" s="11">
        <f t="shared" si="310"/>
        <v>3000.3249999999998</v>
      </c>
      <c r="AX557" s="11">
        <f t="shared" si="311"/>
        <v>3000.3249999999998</v>
      </c>
      <c r="AY557" s="11">
        <f t="shared" si="312"/>
        <v>2498.8625000000002</v>
      </c>
      <c r="AZ557" s="11"/>
      <c r="BA557" s="11"/>
      <c r="BB557" s="11">
        <f t="shared" si="313"/>
        <v>-2008.45</v>
      </c>
      <c r="BC557" s="11">
        <f t="shared" si="314"/>
        <v>-2506.9875000000002</v>
      </c>
      <c r="BD557" s="11">
        <f t="shared" si="315"/>
        <v>-4501.1374999999998</v>
      </c>
      <c r="BE557" s="11">
        <f t="shared" si="316"/>
        <v>-3504.0625</v>
      </c>
      <c r="BF557" s="11">
        <f t="shared" si="317"/>
        <v>-3504.0625</v>
      </c>
      <c r="BG557" s="11">
        <f t="shared" si="318"/>
        <v>-2008.45</v>
      </c>
      <c r="BH557" s="11">
        <f t="shared" si="319"/>
        <v>-3504.0625</v>
      </c>
      <c r="BI557" s="11">
        <f t="shared" si="320"/>
        <v>-4501.1374999999998</v>
      </c>
      <c r="BJ557" s="11">
        <f t="shared" si="321"/>
        <v>-4501.1374999999998</v>
      </c>
      <c r="BK557" s="11">
        <f t="shared" si="322"/>
        <v>-5996.75</v>
      </c>
      <c r="BL557" s="11">
        <f t="shared" si="323"/>
        <v>-4501.1374999999998</v>
      </c>
      <c r="BM557" s="11">
        <f t="shared" si="324"/>
        <v>-4999.6750000000002</v>
      </c>
      <c r="BN557" s="11">
        <f t="shared" si="325"/>
        <v>-5498.2124999999996</v>
      </c>
      <c r="BO557" s="11">
        <f t="shared" si="326"/>
        <v>-5498.2124999999996</v>
      </c>
      <c r="BP557" s="11">
        <f t="shared" si="327"/>
        <v>-4501.1374999999998</v>
      </c>
      <c r="BQ557" s="11">
        <f t="shared" si="328"/>
        <v>-4999.6750000000002</v>
      </c>
      <c r="BR557" s="11">
        <f t="shared" si="329"/>
        <v>-4999.6750000000002</v>
      </c>
    </row>
    <row r="558" spans="1:70" ht="16" customHeight="1">
      <c r="A558" s="2">
        <v>43977</v>
      </c>
      <c r="B558" s="10" t="s">
        <v>1160</v>
      </c>
      <c r="C558" s="11">
        <v>6</v>
      </c>
      <c r="D558" s="10">
        <v>96</v>
      </c>
      <c r="E558" s="10">
        <v>0.4</v>
      </c>
      <c r="I558" s="11">
        <v>2.1587715517241288E-2</v>
      </c>
      <c r="K558" s="11">
        <v>0</v>
      </c>
      <c r="L558" s="11" t="s">
        <v>678</v>
      </c>
      <c r="M558" s="11" t="s">
        <v>678</v>
      </c>
      <c r="N558" s="11" t="s">
        <v>677</v>
      </c>
      <c r="O558" s="11" t="s">
        <v>678</v>
      </c>
      <c r="P558" s="11" t="s">
        <v>676</v>
      </c>
      <c r="Q558" s="11" t="s">
        <v>677</v>
      </c>
      <c r="R558" s="11" t="s">
        <v>676</v>
      </c>
      <c r="S558" s="11" t="s">
        <v>675</v>
      </c>
      <c r="T558" s="11" t="s">
        <v>677</v>
      </c>
      <c r="U558" s="11" t="s">
        <v>676</v>
      </c>
      <c r="V558" s="11" t="s">
        <v>676</v>
      </c>
      <c r="W558" s="11" t="s">
        <v>1742</v>
      </c>
      <c r="X558" s="11" t="s">
        <v>677</v>
      </c>
      <c r="Y558" s="11" t="s">
        <v>676</v>
      </c>
      <c r="Z558" s="11" t="s">
        <v>676</v>
      </c>
      <c r="AA558" s="11" t="s">
        <v>1742</v>
      </c>
      <c r="AB558" s="11" t="s">
        <v>676</v>
      </c>
      <c r="AC558" s="11" t="s">
        <v>675</v>
      </c>
      <c r="AD558" s="11" t="s">
        <v>676</v>
      </c>
      <c r="AH558" s="11">
        <f t="shared" si="295"/>
        <v>-502.42500000000001</v>
      </c>
      <c r="AI558" s="11">
        <f t="shared" si="296"/>
        <v>500.5</v>
      </c>
      <c r="AJ558" s="11">
        <f t="shared" si="297"/>
        <v>-502.42500000000001</v>
      </c>
      <c r="AK558" s="11">
        <f t="shared" si="298"/>
        <v>1001.9624999999999</v>
      </c>
      <c r="AL558" s="11">
        <f t="shared" si="299"/>
        <v>500.5</v>
      </c>
      <c r="AM558" s="11">
        <f t="shared" si="300"/>
        <v>1001.9624999999999</v>
      </c>
      <c r="AN558" s="11">
        <f t="shared" si="301"/>
        <v>1503.425</v>
      </c>
      <c r="AO558" s="11">
        <f t="shared" si="302"/>
        <v>500.5</v>
      </c>
      <c r="AP558" s="11">
        <f t="shared" si="303"/>
        <v>1001.9624999999999</v>
      </c>
      <c r="AQ558" s="11">
        <f t="shared" si="304"/>
        <v>1001.9624999999999</v>
      </c>
      <c r="AR558" s="11">
        <f t="shared" si="305"/>
        <v>-0.96249999999997726</v>
      </c>
      <c r="AS558" s="11">
        <f t="shared" si="306"/>
        <v>500.5</v>
      </c>
      <c r="AT558" s="11">
        <f t="shared" si="307"/>
        <v>1001.9624999999999</v>
      </c>
      <c r="AU558" s="11">
        <f t="shared" si="308"/>
        <v>1001.9624999999999</v>
      </c>
      <c r="AV558" s="11">
        <f t="shared" si="309"/>
        <v>-0.96249999999997726</v>
      </c>
      <c r="AW558" s="11">
        <f t="shared" si="310"/>
        <v>1001.9624999999999</v>
      </c>
      <c r="AX558" s="11">
        <f t="shared" si="311"/>
        <v>1503.425</v>
      </c>
      <c r="AY558" s="11">
        <f t="shared" si="312"/>
        <v>1001.9624999999999</v>
      </c>
      <c r="AZ558" s="11"/>
      <c r="BA558" s="11"/>
      <c r="BB558" s="11">
        <f t="shared" si="313"/>
        <v>-502.42500000000001</v>
      </c>
      <c r="BC558" s="11">
        <f t="shared" si="314"/>
        <v>-1499.5</v>
      </c>
      <c r="BD558" s="11">
        <f t="shared" si="315"/>
        <v>-502.42500000000001</v>
      </c>
      <c r="BE558" s="11">
        <f t="shared" si="316"/>
        <v>-1998.0375000000001</v>
      </c>
      <c r="BF558" s="11">
        <f t="shared" si="317"/>
        <v>-1499.5</v>
      </c>
      <c r="BG558" s="11">
        <f t="shared" si="318"/>
        <v>-1998.0375000000001</v>
      </c>
      <c r="BH558" s="11">
        <f t="shared" si="319"/>
        <v>-2496.5750000000003</v>
      </c>
      <c r="BI558" s="11">
        <f t="shared" si="320"/>
        <v>-1499.5</v>
      </c>
      <c r="BJ558" s="11">
        <f t="shared" si="321"/>
        <v>-1998.0375000000001</v>
      </c>
      <c r="BK558" s="11">
        <f t="shared" si="322"/>
        <v>-1998.0375000000001</v>
      </c>
      <c r="BL558" s="11">
        <f t="shared" si="323"/>
        <v>-1000.9625</v>
      </c>
      <c r="BM558" s="11">
        <f t="shared" si="324"/>
        <v>-1499.5</v>
      </c>
      <c r="BN558" s="11">
        <f t="shared" si="325"/>
        <v>-1998.0375000000001</v>
      </c>
      <c r="BO558" s="11">
        <f t="shared" si="326"/>
        <v>-1998.0375000000001</v>
      </c>
      <c r="BP558" s="11">
        <f t="shared" si="327"/>
        <v>-1000.9625</v>
      </c>
      <c r="BQ558" s="11">
        <f t="shared" si="328"/>
        <v>-1998.0375000000001</v>
      </c>
      <c r="BR558" s="11">
        <f t="shared" si="329"/>
        <v>-2496.5750000000003</v>
      </c>
    </row>
    <row r="559" spans="1:70" ht="16" customHeight="1">
      <c r="A559" s="2">
        <v>43977</v>
      </c>
      <c r="B559" s="10" t="s">
        <v>1764</v>
      </c>
      <c r="C559" s="11">
        <v>7</v>
      </c>
      <c r="D559" s="10">
        <v>81</v>
      </c>
      <c r="E559" s="10">
        <v>2.9</v>
      </c>
      <c r="I559" s="11">
        <v>2.3316896551724031E-2</v>
      </c>
      <c r="K559" s="11">
        <v>0</v>
      </c>
      <c r="L559" s="11" t="s">
        <v>382</v>
      </c>
      <c r="M559" s="11" t="s">
        <v>240</v>
      </c>
      <c r="N559" s="11" t="s">
        <v>134</v>
      </c>
      <c r="O559" s="11" t="s">
        <v>135</v>
      </c>
      <c r="P559" s="11" t="s">
        <v>135</v>
      </c>
      <c r="Q559" s="11" t="s">
        <v>135</v>
      </c>
      <c r="R559" s="11" t="s">
        <v>133</v>
      </c>
      <c r="S559" s="11" t="s">
        <v>135</v>
      </c>
      <c r="T559" s="11" t="s">
        <v>132</v>
      </c>
      <c r="U559" s="11" t="s">
        <v>813</v>
      </c>
      <c r="V559" s="11" t="s">
        <v>383</v>
      </c>
      <c r="W559" s="11" t="s">
        <v>384</v>
      </c>
      <c r="X559" s="11" t="s">
        <v>813</v>
      </c>
      <c r="Y559" s="11" t="s">
        <v>382</v>
      </c>
      <c r="Z559" s="11" t="s">
        <v>133</v>
      </c>
      <c r="AA559" s="11" t="s">
        <v>134</v>
      </c>
      <c r="AB559" s="11" t="s">
        <v>133</v>
      </c>
      <c r="AC559" s="11" t="s">
        <v>873</v>
      </c>
      <c r="AD559" s="11" t="s">
        <v>133</v>
      </c>
      <c r="AH559" s="11">
        <f t="shared" si="295"/>
        <v>-124.93750000000006</v>
      </c>
      <c r="AI559" s="11">
        <f t="shared" si="296"/>
        <v>376.52499999999998</v>
      </c>
      <c r="AJ559" s="11">
        <f t="shared" si="297"/>
        <v>1880.9125000000004</v>
      </c>
      <c r="AK559" s="11">
        <f t="shared" si="298"/>
        <v>1880.9125000000004</v>
      </c>
      <c r="AL559" s="11">
        <f t="shared" si="299"/>
        <v>1880.9125000000004</v>
      </c>
      <c r="AM559" s="11">
        <f t="shared" si="300"/>
        <v>877.98749999999995</v>
      </c>
      <c r="AN559" s="11">
        <f t="shared" si="301"/>
        <v>1880.9125000000004</v>
      </c>
      <c r="AO559" s="11">
        <f t="shared" si="302"/>
        <v>1379.45</v>
      </c>
      <c r="AP559" s="11">
        <f t="shared" si="303"/>
        <v>-1127.8625000000002</v>
      </c>
      <c r="AQ559" s="11">
        <f t="shared" si="304"/>
        <v>-2130.7875000000004</v>
      </c>
      <c r="AR559" s="11">
        <f t="shared" si="305"/>
        <v>-1629.325</v>
      </c>
      <c r="AS559" s="11">
        <f t="shared" si="306"/>
        <v>-1127.8625000000002</v>
      </c>
      <c r="AT559" s="11">
        <f t="shared" si="307"/>
        <v>-626.40000000000009</v>
      </c>
      <c r="AU559" s="11">
        <f t="shared" si="308"/>
        <v>877.98749999999995</v>
      </c>
      <c r="AV559" s="11">
        <f t="shared" si="309"/>
        <v>376.52499999999998</v>
      </c>
      <c r="AW559" s="11">
        <f t="shared" si="310"/>
        <v>877.98749999999995</v>
      </c>
      <c r="AX559" s="11">
        <f t="shared" si="311"/>
        <v>2382.375</v>
      </c>
      <c r="AY559" s="11">
        <f t="shared" si="312"/>
        <v>877.98749999999995</v>
      </c>
      <c r="AZ559" s="11"/>
      <c r="BA559" s="11"/>
      <c r="BB559" s="11">
        <f t="shared" si="313"/>
        <v>-1124.9375</v>
      </c>
      <c r="BC559" s="11">
        <f t="shared" si="314"/>
        <v>-1623.4750000000001</v>
      </c>
      <c r="BD559" s="11">
        <f t="shared" si="315"/>
        <v>-3119.0874999999996</v>
      </c>
      <c r="BE559" s="11">
        <f t="shared" si="316"/>
        <v>-3119.0874999999996</v>
      </c>
      <c r="BF559" s="11">
        <f t="shared" si="317"/>
        <v>-3119.0874999999996</v>
      </c>
      <c r="BG559" s="11">
        <f t="shared" si="318"/>
        <v>-2122.0124999999998</v>
      </c>
      <c r="BH559" s="11">
        <f t="shared" si="319"/>
        <v>-3119.0874999999996</v>
      </c>
      <c r="BI559" s="11">
        <f t="shared" si="320"/>
        <v>-2620.5499999999997</v>
      </c>
      <c r="BJ559" s="11">
        <f t="shared" si="321"/>
        <v>-127.86250000000004</v>
      </c>
      <c r="BK559" s="11">
        <f t="shared" si="322"/>
        <v>869.21249999999986</v>
      </c>
      <c r="BL559" s="11">
        <f t="shared" si="323"/>
        <v>370.67499999999995</v>
      </c>
      <c r="BM559" s="11">
        <f t="shared" si="324"/>
        <v>-127.86250000000004</v>
      </c>
      <c r="BN559" s="11">
        <f t="shared" si="325"/>
        <v>-626.40000000000009</v>
      </c>
      <c r="BO559" s="11">
        <f t="shared" si="326"/>
        <v>-2122.0124999999998</v>
      </c>
      <c r="BP559" s="11">
        <f t="shared" si="327"/>
        <v>-1623.4750000000001</v>
      </c>
      <c r="BQ559" s="11">
        <f t="shared" si="328"/>
        <v>-2122.0124999999998</v>
      </c>
      <c r="BR559" s="11">
        <f t="shared" si="329"/>
        <v>-3617.625</v>
      </c>
    </row>
    <row r="560" spans="1:70" ht="16" customHeight="1">
      <c r="A560" s="2">
        <v>43977</v>
      </c>
      <c r="B560" s="10" t="s">
        <v>1295</v>
      </c>
      <c r="C560" s="11">
        <v>8</v>
      </c>
      <c r="D560" s="10">
        <v>72</v>
      </c>
      <c r="E560" s="10">
        <v>0.8</v>
      </c>
      <c r="I560" s="11">
        <v>1.654427083333336E-2</v>
      </c>
      <c r="K560" s="11">
        <v>0</v>
      </c>
      <c r="L560" s="11" t="s">
        <v>684</v>
      </c>
      <c r="M560" s="11" t="s">
        <v>684</v>
      </c>
      <c r="N560" s="11" t="s">
        <v>688</v>
      </c>
      <c r="O560" s="11" t="s">
        <v>687</v>
      </c>
      <c r="P560" s="11" t="s">
        <v>1507</v>
      </c>
      <c r="Q560" s="11" t="s">
        <v>587</v>
      </c>
      <c r="R560" s="11" t="s">
        <v>587</v>
      </c>
      <c r="S560" s="11" t="s">
        <v>587</v>
      </c>
      <c r="T560" s="11" t="s">
        <v>587</v>
      </c>
      <c r="U560" s="11" t="s">
        <v>587</v>
      </c>
      <c r="V560" s="11" t="s">
        <v>689</v>
      </c>
      <c r="W560" s="11" t="s">
        <v>689</v>
      </c>
      <c r="X560" s="11" t="s">
        <v>689</v>
      </c>
      <c r="Y560" s="11" t="s">
        <v>689</v>
      </c>
      <c r="Z560" s="11" t="s">
        <v>1507</v>
      </c>
      <c r="AA560" s="11" t="s">
        <v>1507</v>
      </c>
      <c r="AB560" s="11" t="s">
        <v>686</v>
      </c>
      <c r="AC560" s="11" t="s">
        <v>686</v>
      </c>
      <c r="AD560" s="11" t="s">
        <v>1507</v>
      </c>
      <c r="AH560" s="11">
        <f t="shared" si="295"/>
        <v>-835.2</v>
      </c>
      <c r="AI560" s="11">
        <f t="shared" si="296"/>
        <v>167.72499999999997</v>
      </c>
      <c r="AJ560" s="11">
        <f t="shared" si="297"/>
        <v>669.1875</v>
      </c>
      <c r="AK560" s="11">
        <f t="shared" si="298"/>
        <v>2173.5750000000003</v>
      </c>
      <c r="AL560" s="11">
        <f t="shared" si="299"/>
        <v>1672.1125000000002</v>
      </c>
      <c r="AM560" s="11">
        <f t="shared" si="300"/>
        <v>1672.1125000000002</v>
      </c>
      <c r="AN560" s="11">
        <f t="shared" si="301"/>
        <v>1672.1125000000002</v>
      </c>
      <c r="AO560" s="11">
        <f t="shared" si="302"/>
        <v>1672.1125000000002</v>
      </c>
      <c r="AP560" s="11">
        <f t="shared" si="303"/>
        <v>1672.1125000000002</v>
      </c>
      <c r="AQ560" s="11">
        <f t="shared" si="304"/>
        <v>1170.6500000000001</v>
      </c>
      <c r="AR560" s="11">
        <f t="shared" si="305"/>
        <v>1170.6500000000001</v>
      </c>
      <c r="AS560" s="11">
        <f t="shared" si="306"/>
        <v>1170.6500000000001</v>
      </c>
      <c r="AT560" s="11">
        <f t="shared" si="307"/>
        <v>1170.6500000000001</v>
      </c>
      <c r="AU560" s="11">
        <f t="shared" si="308"/>
        <v>2173.5750000000003</v>
      </c>
      <c r="AV560" s="11">
        <f t="shared" si="309"/>
        <v>2173.5750000000003</v>
      </c>
      <c r="AW560" s="11">
        <f t="shared" si="310"/>
        <v>2675.0374999999999</v>
      </c>
      <c r="AX560" s="11">
        <f t="shared" si="311"/>
        <v>2675.0374999999999</v>
      </c>
      <c r="AY560" s="11">
        <f t="shared" si="312"/>
        <v>2173.5750000000003</v>
      </c>
      <c r="AZ560" s="11"/>
      <c r="BA560" s="11"/>
      <c r="BB560" s="11">
        <f t="shared" si="313"/>
        <v>-835.2</v>
      </c>
      <c r="BC560" s="11">
        <f t="shared" si="314"/>
        <v>-1832.2749999999999</v>
      </c>
      <c r="BD560" s="11">
        <f t="shared" si="315"/>
        <v>-2330.8125</v>
      </c>
      <c r="BE560" s="11">
        <f t="shared" si="316"/>
        <v>-3826.4249999999997</v>
      </c>
      <c r="BF560" s="11">
        <f t="shared" si="317"/>
        <v>-3327.8874999999998</v>
      </c>
      <c r="BG560" s="11">
        <f t="shared" si="318"/>
        <v>-3327.8874999999998</v>
      </c>
      <c r="BH560" s="11">
        <f t="shared" si="319"/>
        <v>-3327.8874999999998</v>
      </c>
      <c r="BI560" s="11">
        <f t="shared" si="320"/>
        <v>-3327.8874999999998</v>
      </c>
      <c r="BJ560" s="11">
        <f t="shared" si="321"/>
        <v>-3327.8874999999998</v>
      </c>
      <c r="BK560" s="11">
        <f t="shared" si="322"/>
        <v>-2829.35</v>
      </c>
      <c r="BL560" s="11">
        <f t="shared" si="323"/>
        <v>-2829.35</v>
      </c>
      <c r="BM560" s="11">
        <f t="shared" si="324"/>
        <v>-2829.35</v>
      </c>
      <c r="BN560" s="11">
        <f t="shared" si="325"/>
        <v>-2829.35</v>
      </c>
      <c r="BO560" s="11">
        <f t="shared" si="326"/>
        <v>-3826.4249999999997</v>
      </c>
      <c r="BP560" s="11">
        <f t="shared" si="327"/>
        <v>-3826.4249999999997</v>
      </c>
      <c r="BQ560" s="11">
        <f t="shared" si="328"/>
        <v>-4324.9624999999996</v>
      </c>
      <c r="BR560" s="11">
        <f t="shared" si="329"/>
        <v>-4324.9624999999996</v>
      </c>
    </row>
    <row r="561" spans="1:70" ht="16" customHeight="1">
      <c r="A561" s="2">
        <v>43977</v>
      </c>
      <c r="B561" s="10" t="s">
        <v>385</v>
      </c>
      <c r="C561" s="11">
        <v>9</v>
      </c>
      <c r="D561" s="10">
        <v>65</v>
      </c>
      <c r="E561" s="10">
        <v>0.9</v>
      </c>
      <c r="K561" s="11">
        <v>0</v>
      </c>
      <c r="L561" s="11" t="s">
        <v>1886</v>
      </c>
      <c r="M561" s="11" t="s">
        <v>1694</v>
      </c>
      <c r="N561" s="11" t="s">
        <v>2178</v>
      </c>
      <c r="O561" s="11" t="s">
        <v>2193</v>
      </c>
      <c r="P561" s="11" t="s">
        <v>2105</v>
      </c>
      <c r="Q561" s="11" t="s">
        <v>1694</v>
      </c>
      <c r="R561" s="11" t="s">
        <v>1694</v>
      </c>
      <c r="S561" s="11" t="s">
        <v>1697</v>
      </c>
      <c r="T561" s="11" t="s">
        <v>2189</v>
      </c>
      <c r="U561" s="11" t="s">
        <v>2190</v>
      </c>
      <c r="V561" s="11" t="s">
        <v>2189</v>
      </c>
      <c r="W561" s="11" t="s">
        <v>2191</v>
      </c>
      <c r="X561" s="11" t="s">
        <v>2489</v>
      </c>
      <c r="Y561" s="11" t="s">
        <v>2162</v>
      </c>
      <c r="Z561" s="11" t="s">
        <v>2162</v>
      </c>
      <c r="AA561" s="11" t="s">
        <v>2193</v>
      </c>
      <c r="AB561" s="11" t="s">
        <v>1886</v>
      </c>
      <c r="AC561" s="11" t="s">
        <v>2105</v>
      </c>
      <c r="AD561" s="11" t="s">
        <v>1887</v>
      </c>
      <c r="AH561" s="11">
        <f t="shared" si="295"/>
        <v>-25.956754425000959</v>
      </c>
      <c r="AI561" s="11">
        <f t="shared" si="296"/>
        <v>-226.5377427249997</v>
      </c>
      <c r="AJ561" s="11">
        <f t="shared" si="297"/>
        <v>-326.83325150000064</v>
      </c>
      <c r="AK561" s="11">
        <f t="shared" si="298"/>
        <v>-76.102001500000654</v>
      </c>
      <c r="AL561" s="11">
        <f t="shared" si="299"/>
        <v>-25.956754425000959</v>
      </c>
      <c r="AM561" s="11">
        <f t="shared" si="300"/>
        <v>-25.956754425000959</v>
      </c>
      <c r="AN561" s="11">
        <f t="shared" si="301"/>
        <v>24.193507275000314</v>
      </c>
      <c r="AO561" s="11">
        <f t="shared" si="302"/>
        <v>-577.56450150000069</v>
      </c>
      <c r="AP561" s="11">
        <f t="shared" si="303"/>
        <v>-728.00024272499968</v>
      </c>
      <c r="AQ561" s="11">
        <f t="shared" si="304"/>
        <v>-577.56450150000069</v>
      </c>
      <c r="AR561" s="11">
        <f t="shared" si="305"/>
        <v>-627.70974857500028</v>
      </c>
      <c r="AS561" s="11">
        <f t="shared" si="306"/>
        <v>-477.26899272499969</v>
      </c>
      <c r="AT561" s="11">
        <f t="shared" si="307"/>
        <v>-276.68800442500094</v>
      </c>
      <c r="AU561" s="11">
        <f t="shared" si="308"/>
        <v>-276.68800442500094</v>
      </c>
      <c r="AV561" s="11">
        <f t="shared" si="309"/>
        <v>-326.83325150000064</v>
      </c>
      <c r="AW561" s="11">
        <f t="shared" si="310"/>
        <v>-176.39249565</v>
      </c>
      <c r="AX561" s="11">
        <f t="shared" si="311"/>
        <v>-76.102001500000654</v>
      </c>
      <c r="AY561" s="11">
        <f t="shared" si="312"/>
        <v>224.77449557499904</v>
      </c>
      <c r="AZ561" s="11"/>
      <c r="BA561" s="11"/>
      <c r="BB561" s="11">
        <f t="shared" si="313"/>
        <v>-325.95075442499905</v>
      </c>
      <c r="BC561" s="11">
        <f t="shared" si="314"/>
        <v>-126.53974272500032</v>
      </c>
      <c r="BD561" s="11">
        <f t="shared" si="315"/>
        <v>-26.829251499999387</v>
      </c>
      <c r="BE561" s="11">
        <f t="shared" si="316"/>
        <v>-276.09800149999938</v>
      </c>
      <c r="BF561" s="11">
        <f t="shared" si="317"/>
        <v>-325.95075442499905</v>
      </c>
      <c r="BG561" s="11">
        <f t="shared" si="318"/>
        <v>-325.95075442499905</v>
      </c>
      <c r="BH561" s="11">
        <f t="shared" si="319"/>
        <v>-375.80849272500029</v>
      </c>
      <c r="BI561" s="11">
        <f t="shared" si="320"/>
        <v>222.43949850000064</v>
      </c>
      <c r="BJ561" s="11">
        <f t="shared" si="321"/>
        <v>371.99775727499969</v>
      </c>
      <c r="BK561" s="11">
        <f t="shared" si="322"/>
        <v>222.43949850000064</v>
      </c>
      <c r="BL561" s="11">
        <f t="shared" si="323"/>
        <v>272.2922514250003</v>
      </c>
      <c r="BM561" s="11">
        <f t="shared" si="324"/>
        <v>122.72900727499969</v>
      </c>
      <c r="BN561" s="11">
        <f t="shared" si="325"/>
        <v>-76.68200442499905</v>
      </c>
      <c r="BO561" s="11">
        <f t="shared" si="326"/>
        <v>-76.68200442499905</v>
      </c>
      <c r="BP561" s="11">
        <f t="shared" si="327"/>
        <v>-26.829251499999387</v>
      </c>
      <c r="BQ561" s="11">
        <f t="shared" si="328"/>
        <v>-176.39249565</v>
      </c>
      <c r="BR561" s="11">
        <f t="shared" si="329"/>
        <v>-276.09800149999938</v>
      </c>
    </row>
    <row r="562" spans="1:70" ht="16" customHeight="1">
      <c r="A562" s="2">
        <v>43977</v>
      </c>
      <c r="B562" s="10" t="s">
        <v>155</v>
      </c>
      <c r="C562" s="11">
        <v>10</v>
      </c>
      <c r="D562" s="10">
        <v>63</v>
      </c>
      <c r="E562" s="10">
        <v>-0.2</v>
      </c>
      <c r="I562" s="11">
        <v>4.4744230769230592E-2</v>
      </c>
      <c r="K562" s="11">
        <v>0</v>
      </c>
      <c r="L562" s="11" t="s">
        <v>133</v>
      </c>
      <c r="M562" s="11" t="s">
        <v>133</v>
      </c>
      <c r="N562" s="11" t="s">
        <v>1302</v>
      </c>
      <c r="O562" s="11" t="s">
        <v>1302</v>
      </c>
      <c r="P562" s="11" t="s">
        <v>1728</v>
      </c>
      <c r="Q562" s="11" t="s">
        <v>207</v>
      </c>
      <c r="R562" s="11" t="s">
        <v>201</v>
      </c>
      <c r="S562" s="11" t="s">
        <v>1728</v>
      </c>
      <c r="T562" s="11" t="s">
        <v>1728</v>
      </c>
      <c r="U562" s="11" t="s">
        <v>1728</v>
      </c>
      <c r="V562" s="11" t="s">
        <v>207</v>
      </c>
      <c r="W562" s="11" t="s">
        <v>204</v>
      </c>
      <c r="X562" s="11" t="s">
        <v>1728</v>
      </c>
      <c r="Y562" s="11" t="s">
        <v>207</v>
      </c>
      <c r="Z562" s="11" t="s">
        <v>207</v>
      </c>
      <c r="AA562" s="11" t="s">
        <v>204</v>
      </c>
      <c r="AB562" s="11" t="s">
        <v>207</v>
      </c>
      <c r="AC562" s="11" t="s">
        <v>207</v>
      </c>
      <c r="AD562" s="11" t="s">
        <v>201</v>
      </c>
      <c r="AH562" s="11">
        <f t="shared" si="295"/>
        <v>-619.875</v>
      </c>
      <c r="AI562" s="11">
        <f t="shared" si="296"/>
        <v>1385.9749999999999</v>
      </c>
      <c r="AJ562" s="11">
        <f t="shared" si="297"/>
        <v>1385.9749999999999</v>
      </c>
      <c r="AK562" s="11">
        <f t="shared" si="298"/>
        <v>3391.8249999999998</v>
      </c>
      <c r="AL562" s="11">
        <f t="shared" si="299"/>
        <v>3893.2875000000004</v>
      </c>
      <c r="AM562" s="11">
        <f t="shared" si="300"/>
        <v>5899.1374999999998</v>
      </c>
      <c r="AN562" s="11">
        <f t="shared" si="301"/>
        <v>3391.8249999999998</v>
      </c>
      <c r="AO562" s="11">
        <f t="shared" si="302"/>
        <v>3391.8249999999998</v>
      </c>
      <c r="AP562" s="11">
        <f t="shared" si="303"/>
        <v>3391.8249999999998</v>
      </c>
      <c r="AQ562" s="11">
        <f t="shared" si="304"/>
        <v>3893.2875000000004</v>
      </c>
      <c r="AR562" s="11">
        <f t="shared" si="305"/>
        <v>4394.75</v>
      </c>
      <c r="AS562" s="11">
        <f t="shared" si="306"/>
        <v>3391.8249999999998</v>
      </c>
      <c r="AT562" s="11">
        <f t="shared" si="307"/>
        <v>3893.2875000000004</v>
      </c>
      <c r="AU562" s="11">
        <f t="shared" si="308"/>
        <v>3893.2875000000004</v>
      </c>
      <c r="AV562" s="11">
        <f t="shared" si="309"/>
        <v>4394.75</v>
      </c>
      <c r="AW562" s="11">
        <f t="shared" si="310"/>
        <v>3893.2875000000004</v>
      </c>
      <c r="AX562" s="11">
        <f t="shared" si="311"/>
        <v>3893.2875000000004</v>
      </c>
      <c r="AY562" s="11">
        <f t="shared" si="312"/>
        <v>5899.1374999999998</v>
      </c>
      <c r="AZ562" s="11"/>
      <c r="BA562" s="11"/>
      <c r="BB562" s="11">
        <f t="shared" si="313"/>
        <v>-619.875</v>
      </c>
      <c r="BC562" s="11">
        <f t="shared" si="314"/>
        <v>-2614.0250000000001</v>
      </c>
      <c r="BD562" s="11">
        <f t="shared" si="315"/>
        <v>-2614.0250000000001</v>
      </c>
      <c r="BE562" s="11">
        <f t="shared" si="316"/>
        <v>-4608.1750000000002</v>
      </c>
      <c r="BF562" s="11">
        <f t="shared" si="317"/>
        <v>-5106.7124999999996</v>
      </c>
      <c r="BG562" s="11">
        <f t="shared" si="318"/>
        <v>-7100.8625000000002</v>
      </c>
      <c r="BH562" s="11">
        <f t="shared" si="319"/>
        <v>-4608.1750000000002</v>
      </c>
      <c r="BI562" s="11">
        <f t="shared" si="320"/>
        <v>-4608.1750000000002</v>
      </c>
      <c r="BJ562" s="11">
        <f t="shared" si="321"/>
        <v>-4608.1750000000002</v>
      </c>
      <c r="BK562" s="11">
        <f t="shared" si="322"/>
        <v>-5106.7124999999996</v>
      </c>
      <c r="BL562" s="11">
        <f t="shared" si="323"/>
        <v>-5605.25</v>
      </c>
      <c r="BM562" s="11">
        <f t="shared" si="324"/>
        <v>-4608.1750000000002</v>
      </c>
      <c r="BN562" s="11">
        <f t="shared" si="325"/>
        <v>-5106.7124999999996</v>
      </c>
      <c r="BO562" s="11">
        <f t="shared" si="326"/>
        <v>-5106.7124999999996</v>
      </c>
      <c r="BP562" s="11">
        <f t="shared" si="327"/>
        <v>-5605.25</v>
      </c>
      <c r="BQ562" s="11">
        <f t="shared" si="328"/>
        <v>-5106.7124999999996</v>
      </c>
      <c r="BR562" s="11">
        <f t="shared" si="329"/>
        <v>-5106.7124999999996</v>
      </c>
    </row>
    <row r="563" spans="1:70" ht="16" customHeight="1">
      <c r="A563" s="2">
        <v>43977</v>
      </c>
      <c r="B563" s="10" t="s">
        <v>2528</v>
      </c>
      <c r="C563" s="11">
        <v>11</v>
      </c>
      <c r="D563" s="10">
        <v>54</v>
      </c>
      <c r="E563" s="10">
        <v>1.2</v>
      </c>
      <c r="K563" s="11">
        <v>0</v>
      </c>
      <c r="L563" s="11" t="s">
        <v>1740</v>
      </c>
      <c r="M563" s="11" t="s">
        <v>1738</v>
      </c>
      <c r="N563" s="11" t="s">
        <v>1739</v>
      </c>
      <c r="O563" s="11" t="s">
        <v>1738</v>
      </c>
      <c r="P563" s="11" t="s">
        <v>1738</v>
      </c>
      <c r="Q563" s="11" t="s">
        <v>674</v>
      </c>
      <c r="R563" s="11" t="s">
        <v>1738</v>
      </c>
      <c r="S563" s="11" t="s">
        <v>674</v>
      </c>
      <c r="T563" s="11" t="s">
        <v>674</v>
      </c>
      <c r="U563" s="11" t="s">
        <v>674</v>
      </c>
      <c r="V563" s="11" t="s">
        <v>674</v>
      </c>
      <c r="W563" s="11" t="s">
        <v>1738</v>
      </c>
      <c r="X563" s="11" t="s">
        <v>1738</v>
      </c>
      <c r="Y563" s="11" t="s">
        <v>674</v>
      </c>
      <c r="Z563" s="11" t="s">
        <v>674</v>
      </c>
      <c r="AA563" s="11" t="s">
        <v>674</v>
      </c>
      <c r="AB563" s="11" t="s">
        <v>1739</v>
      </c>
      <c r="AC563" s="11" t="s">
        <v>1739</v>
      </c>
      <c r="AD563" s="11" t="s">
        <v>1739</v>
      </c>
      <c r="AH563" s="11">
        <f t="shared" si="295"/>
        <v>-2013.3374999999999</v>
      </c>
      <c r="AI563" s="11">
        <f t="shared" si="296"/>
        <v>-1010.4125</v>
      </c>
      <c r="AJ563" s="11">
        <f t="shared" si="297"/>
        <v>-2013.3374999999999</v>
      </c>
      <c r="AK563" s="11">
        <f t="shared" si="298"/>
        <v>-2013.3374999999999</v>
      </c>
      <c r="AL563" s="11">
        <f t="shared" si="299"/>
        <v>-1511.875</v>
      </c>
      <c r="AM563" s="11">
        <f t="shared" si="300"/>
        <v>-2013.3374999999999</v>
      </c>
      <c r="AN563" s="11">
        <f t="shared" si="301"/>
        <v>-1511.875</v>
      </c>
      <c r="AO563" s="11">
        <f t="shared" si="302"/>
        <v>-1511.875</v>
      </c>
      <c r="AP563" s="11">
        <f t="shared" si="303"/>
        <v>-1511.875</v>
      </c>
      <c r="AQ563" s="11">
        <f t="shared" si="304"/>
        <v>-1511.875</v>
      </c>
      <c r="AR563" s="11">
        <f t="shared" si="305"/>
        <v>-2013.3374999999999</v>
      </c>
      <c r="AS563" s="11">
        <f t="shared" si="306"/>
        <v>-2013.3374999999999</v>
      </c>
      <c r="AT563" s="11">
        <f t="shared" si="307"/>
        <v>-1511.875</v>
      </c>
      <c r="AU563" s="11">
        <f t="shared" si="308"/>
        <v>-1511.875</v>
      </c>
      <c r="AV563" s="11">
        <f t="shared" si="309"/>
        <v>-1511.875</v>
      </c>
      <c r="AW563" s="11">
        <f t="shared" si="310"/>
        <v>-1010.4125</v>
      </c>
      <c r="AX563" s="11">
        <f t="shared" si="311"/>
        <v>-1010.4125</v>
      </c>
      <c r="AY563" s="11">
        <f t="shared" si="312"/>
        <v>-1010.4125</v>
      </c>
      <c r="AZ563" s="11"/>
      <c r="BA563" s="11"/>
      <c r="BB563" s="11">
        <f t="shared" si="313"/>
        <v>986.66250000000014</v>
      </c>
      <c r="BC563" s="11">
        <f t="shared" si="314"/>
        <v>-10.412500000000023</v>
      </c>
      <c r="BD563" s="11">
        <f t="shared" si="315"/>
        <v>986.66250000000014</v>
      </c>
      <c r="BE563" s="11">
        <f t="shared" si="316"/>
        <v>986.66250000000014</v>
      </c>
      <c r="BF563" s="11">
        <f t="shared" si="317"/>
        <v>488.125</v>
      </c>
      <c r="BG563" s="11">
        <f t="shared" si="318"/>
        <v>986.66250000000014</v>
      </c>
      <c r="BH563" s="11">
        <f t="shared" si="319"/>
        <v>488.125</v>
      </c>
      <c r="BI563" s="11">
        <f t="shared" si="320"/>
        <v>488.125</v>
      </c>
      <c r="BJ563" s="11">
        <f t="shared" si="321"/>
        <v>488.125</v>
      </c>
      <c r="BK563" s="11">
        <f t="shared" si="322"/>
        <v>488.125</v>
      </c>
      <c r="BL563" s="11">
        <f t="shared" si="323"/>
        <v>986.66250000000014</v>
      </c>
      <c r="BM563" s="11">
        <f t="shared" si="324"/>
        <v>986.66250000000014</v>
      </c>
      <c r="BN563" s="11">
        <f t="shared" si="325"/>
        <v>488.125</v>
      </c>
      <c r="BO563" s="11">
        <f t="shared" si="326"/>
        <v>488.125</v>
      </c>
      <c r="BP563" s="11">
        <f t="shared" si="327"/>
        <v>488.125</v>
      </c>
      <c r="BQ563" s="11">
        <f t="shared" si="328"/>
        <v>-10.412500000000023</v>
      </c>
      <c r="BR563" s="11">
        <f t="shared" si="329"/>
        <v>-10.412500000000023</v>
      </c>
    </row>
    <row r="564" spans="1:70" ht="16" customHeight="1">
      <c r="A564" s="2">
        <v>43977</v>
      </c>
      <c r="B564" s="10" t="s">
        <v>709</v>
      </c>
      <c r="C564" s="11">
        <v>12</v>
      </c>
      <c r="D564" s="10">
        <v>45</v>
      </c>
      <c r="E564" s="10">
        <v>0.8</v>
      </c>
      <c r="I564" s="11">
        <v>4.9498322147650972E-2</v>
      </c>
      <c r="K564" s="11">
        <v>0</v>
      </c>
      <c r="L564" s="11" t="s">
        <v>870</v>
      </c>
      <c r="M564" s="11" t="s">
        <v>871</v>
      </c>
      <c r="N564" s="11" t="s">
        <v>871</v>
      </c>
      <c r="O564" s="11" t="s">
        <v>872</v>
      </c>
      <c r="P564" s="11" t="s">
        <v>382</v>
      </c>
      <c r="Q564" s="11" t="s">
        <v>384</v>
      </c>
      <c r="R564" s="11" t="s">
        <v>813</v>
      </c>
      <c r="S564" s="11" t="s">
        <v>382</v>
      </c>
      <c r="T564" s="11" t="s">
        <v>382</v>
      </c>
      <c r="U564" s="11" t="s">
        <v>382</v>
      </c>
      <c r="V564" s="11" t="s">
        <v>382</v>
      </c>
      <c r="W564" s="11" t="s">
        <v>240</v>
      </c>
      <c r="X564" s="11" t="s">
        <v>133</v>
      </c>
      <c r="Y564" s="11" t="s">
        <v>134</v>
      </c>
      <c r="Z564" s="11" t="s">
        <v>133</v>
      </c>
      <c r="AA564" s="11" t="s">
        <v>133</v>
      </c>
      <c r="AB564" s="11" t="s">
        <v>135</v>
      </c>
      <c r="AC564" s="11" t="s">
        <v>132</v>
      </c>
      <c r="AD564" s="11" t="s">
        <v>134</v>
      </c>
      <c r="AH564" s="11">
        <f t="shared" si="295"/>
        <v>1856.9875000000002</v>
      </c>
      <c r="AI564" s="11">
        <f t="shared" si="296"/>
        <v>1856.9875000000002</v>
      </c>
      <c r="AJ564" s="11">
        <f t="shared" si="297"/>
        <v>1355.5250000000001</v>
      </c>
      <c r="AK564" s="11">
        <f t="shared" si="298"/>
        <v>4865.7624999999998</v>
      </c>
      <c r="AL564" s="11">
        <f t="shared" si="299"/>
        <v>3862.8374999999996</v>
      </c>
      <c r="AM564" s="11">
        <f t="shared" si="300"/>
        <v>4364.2999999999993</v>
      </c>
      <c r="AN564" s="11">
        <f t="shared" si="301"/>
        <v>4865.7624999999998</v>
      </c>
      <c r="AO564" s="11">
        <f t="shared" si="302"/>
        <v>4865.7624999999998</v>
      </c>
      <c r="AP564" s="11">
        <f t="shared" si="303"/>
        <v>4865.7624999999998</v>
      </c>
      <c r="AQ564" s="11">
        <f t="shared" si="304"/>
        <v>4865.7624999999998</v>
      </c>
      <c r="AR564" s="11">
        <f t="shared" si="305"/>
        <v>5367.2249999999995</v>
      </c>
      <c r="AS564" s="11">
        <f t="shared" si="306"/>
        <v>6370.15</v>
      </c>
      <c r="AT564" s="11">
        <f t="shared" si="307"/>
        <v>5868.6875</v>
      </c>
      <c r="AU564" s="11">
        <f t="shared" si="308"/>
        <v>6370.15</v>
      </c>
      <c r="AV564" s="11">
        <f t="shared" si="309"/>
        <v>6370.15</v>
      </c>
      <c r="AW564" s="11">
        <f t="shared" si="310"/>
        <v>7373.0749999999998</v>
      </c>
      <c r="AX564" s="11">
        <f t="shared" si="311"/>
        <v>6871.6124999999993</v>
      </c>
      <c r="AY564" s="11">
        <f t="shared" si="312"/>
        <v>5868.6875</v>
      </c>
      <c r="AZ564" s="11"/>
      <c r="BA564" s="11"/>
      <c r="BB564" s="11">
        <f t="shared" si="313"/>
        <v>-3143.0124999999998</v>
      </c>
      <c r="BC564" s="11">
        <f t="shared" si="314"/>
        <v>-3143.0124999999998</v>
      </c>
      <c r="BD564" s="11">
        <f t="shared" si="315"/>
        <v>-2644.4749999999999</v>
      </c>
      <c r="BE564" s="11">
        <f t="shared" si="316"/>
        <v>-6134.2375000000002</v>
      </c>
      <c r="BF564" s="11">
        <f t="shared" si="317"/>
        <v>-5137.1625000000004</v>
      </c>
      <c r="BG564" s="11">
        <f t="shared" si="318"/>
        <v>-5635.7000000000007</v>
      </c>
      <c r="BH564" s="11">
        <f t="shared" si="319"/>
        <v>-6134.2375000000002</v>
      </c>
      <c r="BI564" s="11">
        <f t="shared" si="320"/>
        <v>-6134.2375000000002</v>
      </c>
      <c r="BJ564" s="11">
        <f t="shared" si="321"/>
        <v>-6134.2375000000002</v>
      </c>
      <c r="BK564" s="11">
        <f t="shared" si="322"/>
        <v>-6134.2375000000002</v>
      </c>
      <c r="BL564" s="11">
        <f t="shared" si="323"/>
        <v>-6632.7750000000005</v>
      </c>
      <c r="BM564" s="11">
        <f t="shared" si="324"/>
        <v>-7629.85</v>
      </c>
      <c r="BN564" s="11">
        <f t="shared" si="325"/>
        <v>-7131.3125</v>
      </c>
      <c r="BO564" s="11">
        <f t="shared" si="326"/>
        <v>-7629.85</v>
      </c>
      <c r="BP564" s="11">
        <f t="shared" si="327"/>
        <v>-7629.85</v>
      </c>
      <c r="BQ564" s="11">
        <f t="shared" si="328"/>
        <v>-8626.9250000000011</v>
      </c>
      <c r="BR564" s="11">
        <f t="shared" si="329"/>
        <v>-8128.3875000000007</v>
      </c>
    </row>
    <row r="565" spans="1:70" ht="16" customHeight="1">
      <c r="A565" s="2">
        <v>43977</v>
      </c>
      <c r="B565" s="10" t="s">
        <v>1743</v>
      </c>
      <c r="C565" s="11">
        <v>13</v>
      </c>
      <c r="D565" s="10">
        <v>38</v>
      </c>
      <c r="E565" s="10">
        <v>-3.4</v>
      </c>
      <c r="K565" s="11">
        <v>0</v>
      </c>
      <c r="L565" s="11" t="s">
        <v>2687</v>
      </c>
      <c r="M565" s="11" t="s">
        <v>2735</v>
      </c>
      <c r="N565" s="11" t="s">
        <v>2735</v>
      </c>
      <c r="O565" s="11" t="s">
        <v>2687</v>
      </c>
      <c r="P565" s="11" t="s">
        <v>2687</v>
      </c>
      <c r="Q565" s="11" t="s">
        <v>2735</v>
      </c>
      <c r="R565" s="11" t="s">
        <v>1745</v>
      </c>
      <c r="S565" s="11" t="s">
        <v>1744</v>
      </c>
      <c r="T565" s="11" t="s">
        <v>1744</v>
      </c>
      <c r="U565" s="11" t="s">
        <v>1744</v>
      </c>
      <c r="V565" s="11" t="s">
        <v>1744</v>
      </c>
      <c r="W565" s="11" t="s">
        <v>2735</v>
      </c>
      <c r="X565" s="11" t="s">
        <v>1745</v>
      </c>
      <c r="Y565" s="11" t="s">
        <v>1746</v>
      </c>
      <c r="Z565" s="11" t="s">
        <v>1744</v>
      </c>
      <c r="AA565" s="11" t="s">
        <v>1744</v>
      </c>
      <c r="AB565" s="11" t="s">
        <v>1744</v>
      </c>
      <c r="AC565" s="11" t="s">
        <v>1744</v>
      </c>
      <c r="AD565" s="11" t="s">
        <v>1745</v>
      </c>
      <c r="AH565" s="11">
        <f t="shared" si="295"/>
        <v>-168.24975292500173</v>
      </c>
      <c r="AI565" s="11">
        <f t="shared" si="296"/>
        <v>-168.24975292500173</v>
      </c>
      <c r="AJ565" s="11">
        <f t="shared" si="297"/>
        <v>-118.10249999999999</v>
      </c>
      <c r="AK565" s="11">
        <f t="shared" si="298"/>
        <v>-118.10249999999999</v>
      </c>
      <c r="AL565" s="11">
        <f t="shared" si="299"/>
        <v>-168.24975292500173</v>
      </c>
      <c r="AM565" s="11">
        <f t="shared" si="300"/>
        <v>-268.5402470750011</v>
      </c>
      <c r="AN565" s="11">
        <f t="shared" si="301"/>
        <v>-218.39500000000143</v>
      </c>
      <c r="AO565" s="11">
        <f t="shared" si="302"/>
        <v>-218.39500000000143</v>
      </c>
      <c r="AP565" s="11">
        <f t="shared" si="303"/>
        <v>-218.39500000000143</v>
      </c>
      <c r="AQ565" s="11">
        <f t="shared" si="304"/>
        <v>-218.39500000000143</v>
      </c>
      <c r="AR565" s="11">
        <f t="shared" si="305"/>
        <v>-168.24975292500173</v>
      </c>
      <c r="AS565" s="11">
        <f t="shared" si="306"/>
        <v>-268.5402470750011</v>
      </c>
      <c r="AT565" s="11">
        <f t="shared" si="307"/>
        <v>-318.68750000000284</v>
      </c>
      <c r="AU565" s="11">
        <f t="shared" si="308"/>
        <v>-218.39500000000143</v>
      </c>
      <c r="AV565" s="11">
        <f t="shared" si="309"/>
        <v>-218.39500000000143</v>
      </c>
      <c r="AW565" s="11">
        <f t="shared" si="310"/>
        <v>-218.39500000000143</v>
      </c>
      <c r="AX565" s="11">
        <f t="shared" si="311"/>
        <v>-218.39500000000143</v>
      </c>
      <c r="AY565" s="11">
        <f t="shared" si="312"/>
        <v>-268.5402470750011</v>
      </c>
      <c r="AZ565" s="11"/>
      <c r="BA565" s="11"/>
      <c r="BB565" s="11">
        <f t="shared" si="313"/>
        <v>-68.247752924998252</v>
      </c>
      <c r="BC565" s="11">
        <f t="shared" si="314"/>
        <v>-68.247752924998252</v>
      </c>
      <c r="BD565" s="11">
        <f t="shared" si="315"/>
        <v>-118.10249999999999</v>
      </c>
      <c r="BE565" s="11">
        <f t="shared" si="316"/>
        <v>-118.10249999999999</v>
      </c>
      <c r="BF565" s="11">
        <f t="shared" si="317"/>
        <v>-68.247752924998252</v>
      </c>
      <c r="BG565" s="11">
        <f t="shared" si="318"/>
        <v>31.457752925001095</v>
      </c>
      <c r="BH565" s="11">
        <f t="shared" si="319"/>
        <v>-18.394999999998582</v>
      </c>
      <c r="BI565" s="11">
        <f t="shared" si="320"/>
        <v>-18.394999999998582</v>
      </c>
      <c r="BJ565" s="11">
        <f t="shared" si="321"/>
        <v>-18.394999999998582</v>
      </c>
      <c r="BK565" s="11">
        <f t="shared" si="322"/>
        <v>-18.394999999998582</v>
      </c>
      <c r="BL565" s="11">
        <f t="shared" si="323"/>
        <v>-68.247752924998252</v>
      </c>
      <c r="BM565" s="11">
        <f t="shared" si="324"/>
        <v>31.457752925001095</v>
      </c>
      <c r="BN565" s="11">
        <f t="shared" si="325"/>
        <v>81.312500000002842</v>
      </c>
      <c r="BO565" s="11">
        <f t="shared" si="326"/>
        <v>-18.394999999998582</v>
      </c>
      <c r="BP565" s="11">
        <f t="shared" si="327"/>
        <v>-18.394999999998582</v>
      </c>
      <c r="BQ565" s="11">
        <f t="shared" si="328"/>
        <v>-18.394999999998582</v>
      </c>
      <c r="BR565" s="11">
        <f t="shared" si="329"/>
        <v>-18.394999999998582</v>
      </c>
    </row>
    <row r="566" spans="1:70" ht="16" customHeight="1">
      <c r="A566" s="2">
        <v>43977</v>
      </c>
      <c r="B566" s="10" t="s">
        <v>726</v>
      </c>
      <c r="C566" s="11">
        <v>14</v>
      </c>
      <c r="D566" s="10">
        <v>30</v>
      </c>
      <c r="E566" s="10">
        <v>3.7</v>
      </c>
      <c r="I566" s="11">
        <v>1.872615044247793E-2</v>
      </c>
      <c r="K566" s="11">
        <v>0</v>
      </c>
      <c r="L566" s="11" t="s">
        <v>1679</v>
      </c>
      <c r="M566" s="11" t="s">
        <v>2820</v>
      </c>
      <c r="N566" s="11" t="s">
        <v>1681</v>
      </c>
      <c r="O566" s="11" t="s">
        <v>1682</v>
      </c>
      <c r="P566" s="11" t="s">
        <v>2175</v>
      </c>
      <c r="Q566" s="11" t="s">
        <v>2174</v>
      </c>
      <c r="R566" s="11" t="s">
        <v>1680</v>
      </c>
      <c r="S566" s="11" t="s">
        <v>2821</v>
      </c>
      <c r="T566" s="11" t="s">
        <v>1677</v>
      </c>
      <c r="U566" s="11" t="s">
        <v>1678</v>
      </c>
      <c r="V566" s="11" t="s">
        <v>2822</v>
      </c>
      <c r="W566" s="11" t="s">
        <v>2820</v>
      </c>
      <c r="X566" s="11" t="s">
        <v>2820</v>
      </c>
      <c r="Y566" s="11" t="s">
        <v>2820</v>
      </c>
      <c r="Z566" s="11" t="s">
        <v>1678</v>
      </c>
      <c r="AA566" s="11" t="s">
        <v>2822</v>
      </c>
      <c r="AB566" s="11" t="s">
        <v>1678</v>
      </c>
      <c r="AC566" s="11" t="s">
        <v>2228</v>
      </c>
      <c r="AD566" s="11" t="s">
        <v>2228</v>
      </c>
      <c r="AH566" s="11">
        <f t="shared" si="295"/>
        <v>-443.20000000000016</v>
      </c>
      <c r="AI566" s="11">
        <f t="shared" si="296"/>
        <v>-3451.9750000000004</v>
      </c>
      <c r="AJ566" s="11">
        <f t="shared" si="297"/>
        <v>-8466.5999999999985</v>
      </c>
      <c r="AK566" s="11">
        <f t="shared" si="298"/>
        <v>-6460.75</v>
      </c>
      <c r="AL566" s="11">
        <f t="shared" si="299"/>
        <v>-7463.6749999999993</v>
      </c>
      <c r="AM566" s="11">
        <f t="shared" si="300"/>
        <v>-4454.8999999999996</v>
      </c>
      <c r="AN566" s="11">
        <f t="shared" si="301"/>
        <v>-1446.125</v>
      </c>
      <c r="AO566" s="11">
        <f t="shared" si="302"/>
        <v>3568.5</v>
      </c>
      <c r="AP566" s="11">
        <f t="shared" si="303"/>
        <v>2565.5750000000003</v>
      </c>
      <c r="AQ566" s="11">
        <f t="shared" si="304"/>
        <v>559.72499999999991</v>
      </c>
      <c r="AR566" s="11">
        <f t="shared" si="305"/>
        <v>-443.20000000000016</v>
      </c>
      <c r="AS566" s="11">
        <f t="shared" si="306"/>
        <v>-443.20000000000016</v>
      </c>
      <c r="AT566" s="11">
        <f t="shared" si="307"/>
        <v>-443.20000000000016</v>
      </c>
      <c r="AU566" s="11">
        <f t="shared" si="308"/>
        <v>2565.5750000000003</v>
      </c>
      <c r="AV566" s="11">
        <f t="shared" si="309"/>
        <v>559.72499999999991</v>
      </c>
      <c r="AW566" s="11">
        <f t="shared" si="310"/>
        <v>2565.5750000000003</v>
      </c>
      <c r="AX566" s="11">
        <f t="shared" si="311"/>
        <v>7580.2000000000007</v>
      </c>
      <c r="AY566" s="11">
        <f t="shared" si="312"/>
        <v>7580.2000000000007</v>
      </c>
      <c r="AZ566" s="11"/>
      <c r="BA566" s="11"/>
      <c r="BB566" s="11">
        <f t="shared" si="313"/>
        <v>-4443.2000000000007</v>
      </c>
      <c r="BC566" s="11">
        <f t="shared" si="314"/>
        <v>-1451.9749999999999</v>
      </c>
      <c r="BD566" s="11">
        <f t="shared" si="315"/>
        <v>3533.4000000000005</v>
      </c>
      <c r="BE566" s="11">
        <f t="shared" si="316"/>
        <v>1539.25</v>
      </c>
      <c r="BF566" s="11">
        <f t="shared" si="317"/>
        <v>2536.3250000000003</v>
      </c>
      <c r="BG566" s="11">
        <f t="shared" si="318"/>
        <v>-454.90000000000009</v>
      </c>
      <c r="BH566" s="11">
        <f t="shared" si="319"/>
        <v>-3446.125</v>
      </c>
      <c r="BI566" s="11">
        <f t="shared" si="320"/>
        <v>-8431.5</v>
      </c>
      <c r="BJ566" s="11">
        <f t="shared" si="321"/>
        <v>-7434.4249999999993</v>
      </c>
      <c r="BK566" s="11">
        <f t="shared" si="322"/>
        <v>-5440.2749999999996</v>
      </c>
      <c r="BL566" s="11">
        <f t="shared" si="323"/>
        <v>-4443.2000000000007</v>
      </c>
      <c r="BM566" s="11">
        <f t="shared" si="324"/>
        <v>-4443.2000000000007</v>
      </c>
      <c r="BN566" s="11">
        <f t="shared" si="325"/>
        <v>-4443.2000000000007</v>
      </c>
      <c r="BO566" s="11">
        <f t="shared" si="326"/>
        <v>-7434.4249999999993</v>
      </c>
      <c r="BP566" s="11">
        <f t="shared" si="327"/>
        <v>-5440.2749999999996</v>
      </c>
      <c r="BQ566" s="11">
        <f t="shared" si="328"/>
        <v>-7434.4249999999993</v>
      </c>
      <c r="BR566" s="11">
        <f t="shared" si="329"/>
        <v>-12419.8</v>
      </c>
    </row>
    <row r="567" spans="1:70" ht="16" customHeight="1">
      <c r="A567" s="2">
        <v>43977</v>
      </c>
      <c r="B567" s="10" t="s">
        <v>1437</v>
      </c>
      <c r="C567" s="11">
        <v>15</v>
      </c>
      <c r="D567" s="10">
        <v>29</v>
      </c>
      <c r="E567" s="10">
        <v>2.2999999999999998</v>
      </c>
      <c r="I567" s="11">
        <v>2.4956249999999951E-2</v>
      </c>
      <c r="K567" s="11">
        <v>0</v>
      </c>
      <c r="L567" s="11" t="s">
        <v>2823</v>
      </c>
      <c r="M567" s="11" t="s">
        <v>2824</v>
      </c>
      <c r="N567" s="11" t="s">
        <v>2825</v>
      </c>
      <c r="O567" s="11" t="s">
        <v>2826</v>
      </c>
      <c r="P567" s="11" t="s">
        <v>2827</v>
      </c>
      <c r="Q567" s="11" t="s">
        <v>2828</v>
      </c>
      <c r="R567" s="11" t="s">
        <v>2829</v>
      </c>
      <c r="S567" s="11" t="s">
        <v>2825</v>
      </c>
      <c r="T567" s="11" t="s">
        <v>2825</v>
      </c>
      <c r="U567" s="11" t="s">
        <v>2825</v>
      </c>
      <c r="V567" s="11" t="s">
        <v>2827</v>
      </c>
      <c r="W567" s="11" t="s">
        <v>2825</v>
      </c>
      <c r="X567" s="11" t="s">
        <v>2827</v>
      </c>
      <c r="Y567" s="11" t="s">
        <v>2825</v>
      </c>
      <c r="Z567" s="11" t="s">
        <v>2825</v>
      </c>
      <c r="AA567" s="11" t="s">
        <v>2827</v>
      </c>
      <c r="AB567" s="11" t="s">
        <v>2135</v>
      </c>
      <c r="AC567" s="11" t="s">
        <v>2830</v>
      </c>
      <c r="AD567" s="11" t="s">
        <v>2135</v>
      </c>
      <c r="AH567" s="11">
        <f t="shared" si="295"/>
        <v>-16684.75</v>
      </c>
      <c r="AI567" s="11">
        <f t="shared" si="296"/>
        <v>-31728.625</v>
      </c>
      <c r="AJ567" s="11">
        <f t="shared" si="297"/>
        <v>-41757.875</v>
      </c>
      <c r="AK567" s="11">
        <f t="shared" si="298"/>
        <v>-26714</v>
      </c>
      <c r="AL567" s="11">
        <f t="shared" si="299"/>
        <v>-46772.5</v>
      </c>
      <c r="AM567" s="11">
        <f t="shared" si="300"/>
        <v>-36743.25</v>
      </c>
      <c r="AN567" s="11">
        <f t="shared" si="301"/>
        <v>-31728.625</v>
      </c>
      <c r="AO567" s="11">
        <f t="shared" si="302"/>
        <v>-31728.625</v>
      </c>
      <c r="AP567" s="11">
        <f t="shared" si="303"/>
        <v>-31728.625</v>
      </c>
      <c r="AQ567" s="11">
        <f t="shared" si="304"/>
        <v>-26714</v>
      </c>
      <c r="AR567" s="11">
        <f t="shared" si="305"/>
        <v>-31728.625</v>
      </c>
      <c r="AS567" s="11">
        <f t="shared" si="306"/>
        <v>-26714</v>
      </c>
      <c r="AT567" s="11">
        <f t="shared" si="307"/>
        <v>-31728.625</v>
      </c>
      <c r="AU567" s="11">
        <f t="shared" si="308"/>
        <v>-31728.625</v>
      </c>
      <c r="AV567" s="11">
        <f t="shared" si="309"/>
        <v>-26714</v>
      </c>
      <c r="AW567" s="11">
        <f t="shared" si="310"/>
        <v>23432.25</v>
      </c>
      <c r="AX567" s="11">
        <f t="shared" si="311"/>
        <v>18417.625</v>
      </c>
      <c r="AY567" s="11">
        <f t="shared" si="312"/>
        <v>23432.25</v>
      </c>
      <c r="AZ567" s="11"/>
      <c r="BA567" s="11"/>
      <c r="BB567" s="11">
        <f t="shared" si="313"/>
        <v>3315.25</v>
      </c>
      <c r="BC567" s="11">
        <f t="shared" si="314"/>
        <v>18271.375</v>
      </c>
      <c r="BD567" s="11">
        <f t="shared" si="315"/>
        <v>28242.125</v>
      </c>
      <c r="BE567" s="11">
        <f t="shared" si="316"/>
        <v>13286</v>
      </c>
      <c r="BF567" s="11">
        <f t="shared" si="317"/>
        <v>33227.5</v>
      </c>
      <c r="BG567" s="11">
        <f t="shared" si="318"/>
        <v>23256.75</v>
      </c>
      <c r="BH567" s="11">
        <f t="shared" si="319"/>
        <v>18271.375</v>
      </c>
      <c r="BI567" s="11">
        <f t="shared" si="320"/>
        <v>18271.375</v>
      </c>
      <c r="BJ567" s="11">
        <f t="shared" si="321"/>
        <v>18271.375</v>
      </c>
      <c r="BK567" s="11">
        <f t="shared" si="322"/>
        <v>13286</v>
      </c>
      <c r="BL567" s="11">
        <f t="shared" si="323"/>
        <v>18271.375</v>
      </c>
      <c r="BM567" s="11">
        <f t="shared" si="324"/>
        <v>13286</v>
      </c>
      <c r="BN567" s="11">
        <f t="shared" si="325"/>
        <v>18271.375</v>
      </c>
      <c r="BO567" s="11">
        <f t="shared" si="326"/>
        <v>18271.375</v>
      </c>
      <c r="BP567" s="11">
        <f t="shared" si="327"/>
        <v>13286</v>
      </c>
      <c r="BQ567" s="11">
        <f t="shared" si="328"/>
        <v>-36567.75</v>
      </c>
      <c r="BR567" s="11">
        <f t="shared" si="329"/>
        <v>-31582.375</v>
      </c>
    </row>
    <row r="568" spans="1:70" ht="16" customHeight="1">
      <c r="A568" s="2">
        <v>43978</v>
      </c>
      <c r="B568" s="10" t="s">
        <v>972</v>
      </c>
      <c r="C568" s="11">
        <v>1</v>
      </c>
      <c r="D568" s="10">
        <v>565</v>
      </c>
      <c r="E568" s="10">
        <v>-2.1</v>
      </c>
      <c r="I568" s="11">
        <v>1.1664770459081691E-2</v>
      </c>
      <c r="K568" s="11">
        <v>0</v>
      </c>
      <c r="L568" s="11" t="s">
        <v>1449</v>
      </c>
      <c r="M568" s="11" t="s">
        <v>85</v>
      </c>
      <c r="N568" s="11" t="s">
        <v>88</v>
      </c>
      <c r="O568" s="11" t="s">
        <v>84</v>
      </c>
      <c r="P568" s="11" t="s">
        <v>84</v>
      </c>
      <c r="Q568" s="11" t="s">
        <v>82</v>
      </c>
      <c r="R568" s="11" t="s">
        <v>82</v>
      </c>
      <c r="S568" s="11" t="s">
        <v>82</v>
      </c>
      <c r="T568" s="11" t="s">
        <v>83</v>
      </c>
      <c r="U568" s="11" t="s">
        <v>83</v>
      </c>
      <c r="V568" s="11" t="s">
        <v>83</v>
      </c>
      <c r="W568" s="11" t="s">
        <v>84</v>
      </c>
      <c r="X568" s="11" t="s">
        <v>83</v>
      </c>
      <c r="Y568" s="11" t="s">
        <v>83</v>
      </c>
      <c r="Z568" s="11" t="s">
        <v>88</v>
      </c>
      <c r="AA568" s="11" t="s">
        <v>82</v>
      </c>
      <c r="AB568" s="11" t="s">
        <v>86</v>
      </c>
      <c r="AC568" s="11" t="s">
        <v>88</v>
      </c>
      <c r="AD568" s="11" t="s">
        <v>82</v>
      </c>
      <c r="AH568" s="11">
        <f t="shared" si="295"/>
        <v>-586.03750000000002</v>
      </c>
      <c r="AI568" s="11">
        <f t="shared" si="296"/>
        <v>918.34999999999991</v>
      </c>
      <c r="AJ568" s="11">
        <f t="shared" si="297"/>
        <v>-84.574999999999989</v>
      </c>
      <c r="AK568" s="11">
        <f t="shared" si="298"/>
        <v>-84.574999999999989</v>
      </c>
      <c r="AL568" s="11">
        <f t="shared" si="299"/>
        <v>1921.2750000000001</v>
      </c>
      <c r="AM568" s="11">
        <f t="shared" si="300"/>
        <v>1921.2750000000001</v>
      </c>
      <c r="AN568" s="11">
        <f t="shared" si="301"/>
        <v>1921.2750000000001</v>
      </c>
      <c r="AO568" s="11">
        <f t="shared" si="302"/>
        <v>416.88750000000005</v>
      </c>
      <c r="AP568" s="11">
        <f t="shared" si="303"/>
        <v>416.88750000000005</v>
      </c>
      <c r="AQ568" s="11">
        <f t="shared" si="304"/>
        <v>416.88750000000005</v>
      </c>
      <c r="AR568" s="11">
        <f t="shared" si="305"/>
        <v>-84.574999999999989</v>
      </c>
      <c r="AS568" s="11">
        <f t="shared" si="306"/>
        <v>416.88750000000005</v>
      </c>
      <c r="AT568" s="11">
        <f t="shared" si="307"/>
        <v>416.88750000000005</v>
      </c>
      <c r="AU568" s="11">
        <f t="shared" si="308"/>
        <v>918.34999999999991</v>
      </c>
      <c r="AV568" s="11">
        <f t="shared" si="309"/>
        <v>1921.2750000000001</v>
      </c>
      <c r="AW568" s="11">
        <f t="shared" si="310"/>
        <v>1419.8125</v>
      </c>
      <c r="AX568" s="11">
        <f t="shared" si="311"/>
        <v>918.34999999999991</v>
      </c>
      <c r="AY568" s="11">
        <f t="shared" si="312"/>
        <v>1921.2750000000001</v>
      </c>
      <c r="AZ568" s="11"/>
      <c r="BA568" s="11"/>
      <c r="BB568" s="11">
        <f t="shared" si="313"/>
        <v>-1586.0374999999999</v>
      </c>
      <c r="BC568" s="11">
        <f t="shared" si="314"/>
        <v>-3081.65</v>
      </c>
      <c r="BD568" s="11">
        <f t="shared" si="315"/>
        <v>-2084.5749999999998</v>
      </c>
      <c r="BE568" s="11">
        <f t="shared" si="316"/>
        <v>-2084.5749999999998</v>
      </c>
      <c r="BF568" s="11">
        <f t="shared" si="317"/>
        <v>-4078.7249999999999</v>
      </c>
      <c r="BG568" s="11">
        <f t="shared" si="318"/>
        <v>-4078.7249999999999</v>
      </c>
      <c r="BH568" s="11">
        <f t="shared" si="319"/>
        <v>-4078.7249999999999</v>
      </c>
      <c r="BI568" s="11">
        <f t="shared" si="320"/>
        <v>-2583.1125000000002</v>
      </c>
      <c r="BJ568" s="11">
        <f t="shared" si="321"/>
        <v>-2583.1125000000002</v>
      </c>
      <c r="BK568" s="11">
        <f t="shared" si="322"/>
        <v>-2583.1125000000002</v>
      </c>
      <c r="BL568" s="11">
        <f t="shared" si="323"/>
        <v>-2084.5749999999998</v>
      </c>
      <c r="BM568" s="11">
        <f t="shared" si="324"/>
        <v>-2583.1125000000002</v>
      </c>
      <c r="BN568" s="11">
        <f t="shared" si="325"/>
        <v>-2583.1125000000002</v>
      </c>
      <c r="BO568" s="11">
        <f t="shared" si="326"/>
        <v>-3081.65</v>
      </c>
      <c r="BP568" s="11">
        <f t="shared" si="327"/>
        <v>-4078.7249999999999</v>
      </c>
      <c r="BQ568" s="11">
        <f t="shared" si="328"/>
        <v>-3580.1875</v>
      </c>
      <c r="BR568" s="11">
        <f t="shared" si="329"/>
        <v>-3081.65</v>
      </c>
    </row>
    <row r="569" spans="1:70" ht="16" customHeight="1">
      <c r="A569" s="2">
        <v>43978</v>
      </c>
      <c r="B569" s="10" t="s">
        <v>273</v>
      </c>
      <c r="C569" s="11">
        <v>2</v>
      </c>
      <c r="D569" s="10">
        <v>418</v>
      </c>
      <c r="E569" s="10">
        <v>-1.7</v>
      </c>
      <c r="K569" s="11">
        <v>0</v>
      </c>
      <c r="L569" s="11" t="s">
        <v>688</v>
      </c>
      <c r="M569" s="11" t="s">
        <v>587</v>
      </c>
      <c r="N569" s="11" t="s">
        <v>1507</v>
      </c>
      <c r="O569" s="11" t="s">
        <v>1172</v>
      </c>
      <c r="P569" s="11" t="s">
        <v>688</v>
      </c>
      <c r="Q569" s="11" t="s">
        <v>688</v>
      </c>
      <c r="R569" s="11" t="s">
        <v>687</v>
      </c>
      <c r="S569" s="11" t="s">
        <v>687</v>
      </c>
      <c r="T569" s="11" t="s">
        <v>688</v>
      </c>
      <c r="U569" s="11" t="s">
        <v>688</v>
      </c>
      <c r="V569" s="11" t="s">
        <v>586</v>
      </c>
      <c r="W569" s="11" t="s">
        <v>586</v>
      </c>
      <c r="X569" s="11" t="s">
        <v>684</v>
      </c>
      <c r="Y569" s="11" t="s">
        <v>586</v>
      </c>
      <c r="Z569" s="11" t="s">
        <v>586</v>
      </c>
      <c r="AA569" s="11" t="s">
        <v>586</v>
      </c>
      <c r="AB569" s="11" t="s">
        <v>687</v>
      </c>
      <c r="AC569" s="11" t="s">
        <v>687</v>
      </c>
      <c r="AD569" s="11" t="s">
        <v>688</v>
      </c>
      <c r="AH569" s="11">
        <f t="shared" ref="AH569:AH632" si="330">($L569-M569)*1000 - $L569*1000*$B$5-M569*1000*$B$5-M569*1000*$B$6</f>
        <v>673.53750000000002</v>
      </c>
      <c r="AI569" s="11">
        <f t="shared" ref="AI569:AI632" si="331">($L569-N569)*1000 - $L569*1000*$B$5-N569*1000*$B$5-N569*1000*$B$6</f>
        <v>1175</v>
      </c>
      <c r="AJ569" s="11">
        <f t="shared" ref="AJ569:AJ632" si="332">($L569-O569)*1000 - $L569*1000*$B$5-O569*1000*$B$5-O569*1000*$B$6</f>
        <v>-2335.2375000000002</v>
      </c>
      <c r="AK569" s="11">
        <f t="shared" ref="AK569:AK632" si="333">($L569-P569)*1000 - $L569*1000*$B$5-P569*1000*$B$5-P569*1000*$B$6</f>
        <v>-830.85</v>
      </c>
      <c r="AL569" s="11">
        <f t="shared" ref="AL569:AL632" si="334">($L569-Q569)*1000 - $L569*1000*$B$5-Q569*1000*$B$5-Q569*1000*$B$6</f>
        <v>-830.85</v>
      </c>
      <c r="AM569" s="11">
        <f t="shared" ref="AM569:AM632" si="335">($L569-R569)*1000 - $L569*1000*$B$5-R569*1000*$B$5-R569*1000*$B$6</f>
        <v>-329.38750000000005</v>
      </c>
      <c r="AN569" s="11">
        <f t="shared" ref="AN569:AN632" si="336">($L569-S569)*1000 - $L569*1000*$B$5-S569*1000*$B$5-S569*1000*$B$6</f>
        <v>-329.38750000000005</v>
      </c>
      <c r="AO569" s="11">
        <f t="shared" ref="AO569:AO632" si="337">($L569-T569)*1000 - $L569*1000*$B$5-T569*1000*$B$5-T569*1000*$B$6</f>
        <v>-830.85</v>
      </c>
      <c r="AP569" s="11">
        <f t="shared" ref="AP569:AP632" si="338">($L569-U569)*1000 - $L569*1000*$B$5-U569*1000*$B$5-U569*1000*$B$6</f>
        <v>-830.85</v>
      </c>
      <c r="AQ569" s="11">
        <f t="shared" ref="AQ569:AQ632" si="339">($L569-V569)*1000 - $L569*1000*$B$5-V569*1000*$B$5-V569*1000*$B$6</f>
        <v>-1332.3125</v>
      </c>
      <c r="AR569" s="11">
        <f t="shared" ref="AR569:AR632" si="340">($L569-W569)*1000 - $L569*1000*$B$5-W569*1000*$B$5-W569*1000*$B$6</f>
        <v>-1332.3125</v>
      </c>
      <c r="AS569" s="11">
        <f t="shared" ref="AS569:AS632" si="341">($L569-X569)*1000 - $L569*1000*$B$5-X569*1000*$B$5-X569*1000*$B$6</f>
        <v>-1833.7750000000001</v>
      </c>
      <c r="AT569" s="11">
        <f t="shared" ref="AT569:AT632" si="342">($L569-Y569)*1000 - $L569*1000*$B$5-Y569*1000*$B$5-Y569*1000*$B$6</f>
        <v>-1332.3125</v>
      </c>
      <c r="AU569" s="11">
        <f t="shared" ref="AU569:AU632" si="343">($L569-Z569)*1000 - $L569*1000*$B$5-Z569*1000*$B$5-Z569*1000*$B$6</f>
        <v>-1332.3125</v>
      </c>
      <c r="AV569" s="11">
        <f t="shared" ref="AV569:AV632" si="344">($L569-AA569)*1000 - $L569*1000*$B$5-AA569*1000*$B$5-AA569*1000*$B$6</f>
        <v>-1332.3125</v>
      </c>
      <c r="AW569" s="11">
        <f t="shared" ref="AW569:AW632" si="345">($L569-AB569)*1000 - $L569*1000*$B$5-AB569*1000*$B$5-AB569*1000*$B$6</f>
        <v>-329.38750000000005</v>
      </c>
      <c r="AX569" s="11">
        <f t="shared" ref="AX569:AX632" si="346">($L569-AC569)*1000 - $L569*1000*$B$5-AC569*1000*$B$5-AC569*1000*$B$6</f>
        <v>-329.38750000000005</v>
      </c>
      <c r="AY569" s="11">
        <f t="shared" ref="AY569:AY632" si="347">($L569-AD569)*1000 - $L569*1000*$B$5-AD569*1000*$B$5-AD569*1000*$B$6</f>
        <v>-830.85</v>
      </c>
      <c r="AZ569" s="11"/>
      <c r="BA569" s="11"/>
      <c r="BB569" s="11">
        <f t="shared" ref="BB569:BB632" si="348">(M569-$L569)*1000 - $L569*1000*$B$5-M569*1000*$B$5-M569*1000*$B$6</f>
        <v>-2326.4625000000001</v>
      </c>
      <c r="BC569" s="11">
        <f t="shared" ref="BC569:BC632" si="349">(N569-$L569)*1000 - $L569*1000*$B$5-N569*1000*$B$5-N569*1000*$B$6</f>
        <v>-2825</v>
      </c>
      <c r="BD569" s="11">
        <f t="shared" ref="BD569:BD632" si="350">(O569-$L569)*1000 - $L569*1000*$B$5-O569*1000*$B$5-O569*1000*$B$6</f>
        <v>664.76250000000005</v>
      </c>
      <c r="BE569" s="11">
        <f t="shared" ref="BE569:BE632" si="351">(P569-$L569)*1000 - $L569*1000*$B$5-P569*1000*$B$5-P569*1000*$B$6</f>
        <v>-830.85</v>
      </c>
      <c r="BF569" s="11">
        <f t="shared" ref="BF569:BF632" si="352">(Q569-$L569)*1000 - $L569*1000*$B$5-Q569*1000*$B$5-Q569*1000*$B$6</f>
        <v>-830.85</v>
      </c>
      <c r="BG569" s="11">
        <f t="shared" ref="BG569:BG632" si="353">(R569-$L569)*1000 - $L569*1000*$B$5-R569*1000*$B$5-R569*1000*$B$6</f>
        <v>-1329.3875</v>
      </c>
      <c r="BH569" s="11">
        <f t="shared" ref="BH569:BH632" si="354">(S569-$L569)*1000 - $L569*1000*$B$5-S569*1000*$B$5-S569*1000*$B$6</f>
        <v>-1329.3875</v>
      </c>
      <c r="BI569" s="11">
        <f t="shared" ref="BI569:BI632" si="355">(T569-$L569)*1000 - $L569*1000*$B$5-T569*1000*$B$5-T569*1000*$B$6</f>
        <v>-830.85</v>
      </c>
      <c r="BJ569" s="11">
        <f t="shared" ref="BJ569:BJ632" si="356">(U569-$L569)*1000 - $L569*1000*$B$5-U569*1000*$B$5-U569*1000*$B$6</f>
        <v>-830.85</v>
      </c>
      <c r="BK569" s="11">
        <f t="shared" ref="BK569:BK632" si="357">(V569-$L569)*1000 - $L569*1000*$B$5-V569*1000*$B$5-V569*1000*$B$6</f>
        <v>-332.3125</v>
      </c>
      <c r="BL569" s="11">
        <f t="shared" ref="BL569:BL632" si="358">(W569-$L569)*1000 - $L569*1000*$B$5-W569*1000*$B$5-W569*1000*$B$6</f>
        <v>-332.3125</v>
      </c>
      <c r="BM569" s="11">
        <f t="shared" ref="BM569:BM632" si="359">(X569-$L569)*1000 - $L569*1000*$B$5-X569*1000*$B$5-X569*1000*$B$6</f>
        <v>166.22500000000002</v>
      </c>
      <c r="BN569" s="11">
        <f t="shared" ref="BN569:BN632" si="360">(Y569-$L569)*1000 - $L569*1000*$B$5-Y569*1000*$B$5-Y569*1000*$B$6</f>
        <v>-332.3125</v>
      </c>
      <c r="BO569" s="11">
        <f t="shared" ref="BO569:BO632" si="361">(Z569-$L569)*1000 - $L569*1000*$B$5-Z569*1000*$B$5-Z569*1000*$B$6</f>
        <v>-332.3125</v>
      </c>
      <c r="BP569" s="11">
        <f t="shared" ref="BP569:BP632" si="362">(AA569-$L569)*1000 - $L569*1000*$B$5-AA569*1000*$B$5-AA569*1000*$B$6</f>
        <v>-332.3125</v>
      </c>
      <c r="BQ569" s="11">
        <f t="shared" ref="BQ569:BQ632" si="363">(AB569-$L569)*1000 - $L569*1000*$B$5-AB569*1000*$B$5-AB569*1000*$B$6</f>
        <v>-1329.3875</v>
      </c>
      <c r="BR569" s="11">
        <f t="shared" ref="BR569:BR632" si="364">(AC569-$L569)*1000 - $L569*1000*$B$5-AC569*1000*$B$5-AC569*1000*$B$6</f>
        <v>-1329.3875</v>
      </c>
    </row>
    <row r="570" spans="1:70" ht="16" customHeight="1">
      <c r="A570" s="2">
        <v>43978</v>
      </c>
      <c r="B570" s="10" t="s">
        <v>436</v>
      </c>
      <c r="C570" s="11">
        <v>3</v>
      </c>
      <c r="D570" s="10">
        <v>278</v>
      </c>
      <c r="E570" s="10">
        <v>0.5</v>
      </c>
      <c r="K570" s="11">
        <v>0</v>
      </c>
      <c r="L570" s="11" t="s">
        <v>325</v>
      </c>
      <c r="M570" s="11" t="s">
        <v>327</v>
      </c>
      <c r="N570" s="11" t="s">
        <v>327</v>
      </c>
      <c r="O570" s="11" t="s">
        <v>327</v>
      </c>
      <c r="P570" s="11" t="s">
        <v>327</v>
      </c>
      <c r="Q570" s="11" t="s">
        <v>326</v>
      </c>
      <c r="R570" s="11" t="s">
        <v>328</v>
      </c>
      <c r="S570" s="11" t="s">
        <v>329</v>
      </c>
      <c r="T570" s="11" t="s">
        <v>326</v>
      </c>
      <c r="U570" s="11" t="s">
        <v>326</v>
      </c>
      <c r="V570" s="11" t="s">
        <v>328</v>
      </c>
      <c r="W570" s="11" t="s">
        <v>328</v>
      </c>
      <c r="X570" s="11" t="s">
        <v>328</v>
      </c>
      <c r="Y570" s="11" t="s">
        <v>326</v>
      </c>
      <c r="Z570" s="11" t="s">
        <v>328</v>
      </c>
      <c r="AA570" s="11" t="s">
        <v>328</v>
      </c>
      <c r="AB570" s="11" t="s">
        <v>328</v>
      </c>
      <c r="AC570" s="11" t="s">
        <v>328</v>
      </c>
      <c r="AD570" s="11" t="s">
        <v>326</v>
      </c>
      <c r="AH570" s="11">
        <f t="shared" si="330"/>
        <v>-792.66250000000002</v>
      </c>
      <c r="AI570" s="11">
        <f t="shared" si="331"/>
        <v>-792.66250000000002</v>
      </c>
      <c r="AJ570" s="11">
        <f t="shared" si="332"/>
        <v>-792.66250000000002</v>
      </c>
      <c r="AK570" s="11">
        <f t="shared" si="333"/>
        <v>-792.66250000000002</v>
      </c>
      <c r="AL570" s="11">
        <f t="shared" si="334"/>
        <v>-291.2</v>
      </c>
      <c r="AM570" s="11">
        <f t="shared" si="335"/>
        <v>210.26250000000005</v>
      </c>
      <c r="AN570" s="11">
        <f t="shared" si="336"/>
        <v>711.72499999999991</v>
      </c>
      <c r="AO570" s="11">
        <f t="shared" si="337"/>
        <v>-291.2</v>
      </c>
      <c r="AP570" s="11">
        <f t="shared" si="338"/>
        <v>-291.2</v>
      </c>
      <c r="AQ570" s="11">
        <f t="shared" si="339"/>
        <v>210.26250000000005</v>
      </c>
      <c r="AR570" s="11">
        <f t="shared" si="340"/>
        <v>210.26250000000005</v>
      </c>
      <c r="AS570" s="11">
        <f t="shared" si="341"/>
        <v>210.26250000000005</v>
      </c>
      <c r="AT570" s="11">
        <f t="shared" si="342"/>
        <v>-291.2</v>
      </c>
      <c r="AU570" s="11">
        <f t="shared" si="343"/>
        <v>210.26250000000005</v>
      </c>
      <c r="AV570" s="11">
        <f t="shared" si="344"/>
        <v>210.26250000000005</v>
      </c>
      <c r="AW570" s="11">
        <f t="shared" si="345"/>
        <v>210.26250000000005</v>
      </c>
      <c r="AX570" s="11">
        <f t="shared" si="346"/>
        <v>210.26250000000005</v>
      </c>
      <c r="AY570" s="11">
        <f t="shared" si="347"/>
        <v>-291.2</v>
      </c>
      <c r="AZ570" s="11"/>
      <c r="BA570" s="11"/>
      <c r="BB570" s="11">
        <f t="shared" si="348"/>
        <v>-1792.6624999999999</v>
      </c>
      <c r="BC570" s="11">
        <f t="shared" si="349"/>
        <v>-1792.6624999999999</v>
      </c>
      <c r="BD570" s="11">
        <f t="shared" si="350"/>
        <v>-1792.6624999999999</v>
      </c>
      <c r="BE570" s="11">
        <f t="shared" si="351"/>
        <v>-1792.6624999999999</v>
      </c>
      <c r="BF570" s="11">
        <f t="shared" si="352"/>
        <v>-2291.1999999999998</v>
      </c>
      <c r="BG570" s="11">
        <f t="shared" si="353"/>
        <v>-2789.7375000000002</v>
      </c>
      <c r="BH570" s="11">
        <f t="shared" si="354"/>
        <v>-3288.2750000000001</v>
      </c>
      <c r="BI570" s="11">
        <f t="shared" si="355"/>
        <v>-2291.1999999999998</v>
      </c>
      <c r="BJ570" s="11">
        <f t="shared" si="356"/>
        <v>-2291.1999999999998</v>
      </c>
      <c r="BK570" s="11">
        <f t="shared" si="357"/>
        <v>-2789.7375000000002</v>
      </c>
      <c r="BL570" s="11">
        <f t="shared" si="358"/>
        <v>-2789.7375000000002</v>
      </c>
      <c r="BM570" s="11">
        <f t="shared" si="359"/>
        <v>-2789.7375000000002</v>
      </c>
      <c r="BN570" s="11">
        <f t="shared" si="360"/>
        <v>-2291.1999999999998</v>
      </c>
      <c r="BO570" s="11">
        <f t="shared" si="361"/>
        <v>-2789.7375000000002</v>
      </c>
      <c r="BP570" s="11">
        <f t="shared" si="362"/>
        <v>-2789.7375000000002</v>
      </c>
      <c r="BQ570" s="11">
        <f t="shared" si="363"/>
        <v>-2789.7375000000002</v>
      </c>
      <c r="BR570" s="11">
        <f t="shared" si="364"/>
        <v>-2789.7375000000002</v>
      </c>
    </row>
    <row r="571" spans="1:70" ht="16" customHeight="1">
      <c r="A571" s="2">
        <v>43978</v>
      </c>
      <c r="B571" s="10" t="s">
        <v>921</v>
      </c>
      <c r="C571" s="11">
        <v>4</v>
      </c>
      <c r="D571" s="10">
        <v>244</v>
      </c>
      <c r="E571" s="10">
        <v>-0.1</v>
      </c>
      <c r="K571" s="11">
        <v>0</v>
      </c>
      <c r="L571" s="11" t="s">
        <v>729</v>
      </c>
      <c r="M571" s="11" t="s">
        <v>730</v>
      </c>
      <c r="N571" s="11" t="s">
        <v>2199</v>
      </c>
      <c r="O571" s="11" t="s">
        <v>729</v>
      </c>
      <c r="P571" s="11" t="s">
        <v>2199</v>
      </c>
      <c r="Q571" s="11" t="s">
        <v>1104</v>
      </c>
      <c r="R571" s="11" t="s">
        <v>734</v>
      </c>
      <c r="S571" s="11" t="s">
        <v>730</v>
      </c>
      <c r="T571" s="11" t="s">
        <v>1107</v>
      </c>
      <c r="U571" s="11" t="s">
        <v>1108</v>
      </c>
      <c r="V571" s="11" t="s">
        <v>1108</v>
      </c>
      <c r="W571" s="11" t="s">
        <v>2666</v>
      </c>
      <c r="X571" s="11" t="s">
        <v>727</v>
      </c>
      <c r="Y571" s="11" t="s">
        <v>2666</v>
      </c>
      <c r="Z571" s="11" t="s">
        <v>1108</v>
      </c>
      <c r="AA571" s="11" t="s">
        <v>2666</v>
      </c>
      <c r="AB571" s="11" t="s">
        <v>1108</v>
      </c>
      <c r="AC571" s="11" t="s">
        <v>1107</v>
      </c>
      <c r="AD571" s="11" t="s">
        <v>2532</v>
      </c>
      <c r="AH571" s="11">
        <f t="shared" si="330"/>
        <v>-507.48750000000007</v>
      </c>
      <c r="AI571" s="11">
        <f t="shared" si="331"/>
        <v>-1008.95</v>
      </c>
      <c r="AJ571" s="11">
        <f t="shared" si="332"/>
        <v>-2011.875</v>
      </c>
      <c r="AK571" s="11">
        <f t="shared" si="333"/>
        <v>-1008.95</v>
      </c>
      <c r="AL571" s="11">
        <f t="shared" si="334"/>
        <v>-1510.4124999999999</v>
      </c>
      <c r="AM571" s="11">
        <f t="shared" si="335"/>
        <v>-6.0249999999999773</v>
      </c>
      <c r="AN571" s="11">
        <f t="shared" si="336"/>
        <v>-507.48750000000007</v>
      </c>
      <c r="AO571" s="11">
        <f t="shared" si="337"/>
        <v>-2513.3375000000001</v>
      </c>
      <c r="AP571" s="11">
        <f t="shared" si="338"/>
        <v>-3014.8</v>
      </c>
      <c r="AQ571" s="11">
        <f t="shared" si="339"/>
        <v>-3014.8</v>
      </c>
      <c r="AR571" s="11">
        <f t="shared" si="340"/>
        <v>-3516.2624999999998</v>
      </c>
      <c r="AS571" s="11">
        <f t="shared" si="341"/>
        <v>-4519.1875</v>
      </c>
      <c r="AT571" s="11">
        <f t="shared" si="342"/>
        <v>-3516.2624999999998</v>
      </c>
      <c r="AU571" s="11">
        <f t="shared" si="343"/>
        <v>-3014.8</v>
      </c>
      <c r="AV571" s="11">
        <f t="shared" si="344"/>
        <v>-3516.2624999999998</v>
      </c>
      <c r="AW571" s="11">
        <f t="shared" si="345"/>
        <v>-3014.8</v>
      </c>
      <c r="AX571" s="11">
        <f t="shared" si="346"/>
        <v>-2513.3375000000001</v>
      </c>
      <c r="AY571" s="11">
        <f t="shared" si="347"/>
        <v>-4017.7249999999999</v>
      </c>
      <c r="AZ571" s="11"/>
      <c r="BA571" s="11"/>
      <c r="BB571" s="11">
        <f t="shared" si="348"/>
        <v>-3507.4875000000002</v>
      </c>
      <c r="BC571" s="11">
        <f t="shared" si="349"/>
        <v>-3008.95</v>
      </c>
      <c r="BD571" s="11">
        <f t="shared" si="350"/>
        <v>-2011.875</v>
      </c>
      <c r="BE571" s="11">
        <f t="shared" si="351"/>
        <v>-3008.95</v>
      </c>
      <c r="BF571" s="11">
        <f t="shared" si="352"/>
        <v>-2510.4124999999999</v>
      </c>
      <c r="BG571" s="11">
        <f t="shared" si="353"/>
        <v>-4006.0250000000001</v>
      </c>
      <c r="BH571" s="11">
        <f t="shared" si="354"/>
        <v>-3507.4875000000002</v>
      </c>
      <c r="BI571" s="11">
        <f t="shared" si="355"/>
        <v>-1513.3375000000001</v>
      </c>
      <c r="BJ571" s="11">
        <f t="shared" si="356"/>
        <v>-1014.8000000000001</v>
      </c>
      <c r="BK571" s="11">
        <f t="shared" si="357"/>
        <v>-1014.8000000000001</v>
      </c>
      <c r="BL571" s="11">
        <f t="shared" si="358"/>
        <v>-516.26250000000005</v>
      </c>
      <c r="BM571" s="11">
        <f t="shared" si="359"/>
        <v>480.8125</v>
      </c>
      <c r="BN571" s="11">
        <f t="shared" si="360"/>
        <v>-516.26250000000005</v>
      </c>
      <c r="BO571" s="11">
        <f t="shared" si="361"/>
        <v>-1014.8000000000001</v>
      </c>
      <c r="BP571" s="11">
        <f t="shared" si="362"/>
        <v>-516.26250000000005</v>
      </c>
      <c r="BQ571" s="11">
        <f t="shared" si="363"/>
        <v>-1014.8000000000001</v>
      </c>
      <c r="BR571" s="11">
        <f t="shared" si="364"/>
        <v>-1513.3375000000001</v>
      </c>
    </row>
    <row r="572" spans="1:70" ht="16" customHeight="1">
      <c r="A572" s="2">
        <v>43978</v>
      </c>
      <c r="B572" s="10" t="s">
        <v>131</v>
      </c>
      <c r="C572" s="11">
        <v>5</v>
      </c>
      <c r="D572" s="10">
        <v>235</v>
      </c>
      <c r="E572" s="10">
        <v>0.5</v>
      </c>
      <c r="K572" s="11">
        <v>0</v>
      </c>
      <c r="L572" s="11" t="s">
        <v>281</v>
      </c>
      <c r="M572" s="11" t="s">
        <v>280</v>
      </c>
      <c r="N572" s="11" t="s">
        <v>280</v>
      </c>
      <c r="O572" s="11" t="s">
        <v>353</v>
      </c>
      <c r="P572" s="11" t="s">
        <v>356</v>
      </c>
      <c r="Q572" s="11" t="s">
        <v>352</v>
      </c>
      <c r="R572" s="11" t="s">
        <v>353</v>
      </c>
      <c r="S572" s="11" t="s">
        <v>353</v>
      </c>
      <c r="T572" s="11" t="s">
        <v>349</v>
      </c>
      <c r="U572" s="11" t="s">
        <v>435</v>
      </c>
      <c r="V572" s="11" t="s">
        <v>350</v>
      </c>
      <c r="W572" s="11" t="s">
        <v>350</v>
      </c>
      <c r="X572" s="11" t="s">
        <v>345</v>
      </c>
      <c r="Y572" s="11" t="s">
        <v>350</v>
      </c>
      <c r="Z572" s="11" t="s">
        <v>345</v>
      </c>
      <c r="AA572" s="11" t="s">
        <v>350</v>
      </c>
      <c r="AB572" s="11" t="s">
        <v>435</v>
      </c>
      <c r="AC572" s="11" t="s">
        <v>350</v>
      </c>
      <c r="AD572" s="11" t="s">
        <v>345</v>
      </c>
      <c r="AH572" s="11">
        <f t="shared" si="330"/>
        <v>-1716.325</v>
      </c>
      <c r="AI572" s="11">
        <f t="shared" si="331"/>
        <v>-1716.325</v>
      </c>
      <c r="AJ572" s="11">
        <f t="shared" si="332"/>
        <v>-3220.7124999999996</v>
      </c>
      <c r="AK572" s="11">
        <f t="shared" si="333"/>
        <v>-4725.0999999999995</v>
      </c>
      <c r="AL572" s="11">
        <f t="shared" si="334"/>
        <v>-3722.1749999999997</v>
      </c>
      <c r="AM572" s="11">
        <f t="shared" si="335"/>
        <v>-3220.7124999999996</v>
      </c>
      <c r="AN572" s="11">
        <f t="shared" si="336"/>
        <v>-3220.7124999999996</v>
      </c>
      <c r="AO572" s="11">
        <f t="shared" si="337"/>
        <v>-6730.95</v>
      </c>
      <c r="AP572" s="11">
        <f t="shared" si="338"/>
        <v>-7232.4124999999995</v>
      </c>
      <c r="AQ572" s="11">
        <f t="shared" si="339"/>
        <v>-8235.3374999999996</v>
      </c>
      <c r="AR572" s="11">
        <f t="shared" si="340"/>
        <v>-8235.3374999999996</v>
      </c>
      <c r="AS572" s="11">
        <f t="shared" si="341"/>
        <v>-8736.8000000000011</v>
      </c>
      <c r="AT572" s="11">
        <f t="shared" si="342"/>
        <v>-8235.3374999999996</v>
      </c>
      <c r="AU572" s="11">
        <f t="shared" si="343"/>
        <v>-8736.8000000000011</v>
      </c>
      <c r="AV572" s="11">
        <f t="shared" si="344"/>
        <v>-8235.3374999999996</v>
      </c>
      <c r="AW572" s="11">
        <f t="shared" si="345"/>
        <v>-7232.4124999999995</v>
      </c>
      <c r="AX572" s="11">
        <f t="shared" si="346"/>
        <v>-8235.3374999999996</v>
      </c>
      <c r="AY572" s="11">
        <f t="shared" si="347"/>
        <v>-8736.8000000000011</v>
      </c>
      <c r="AZ572" s="11"/>
      <c r="BA572" s="11"/>
      <c r="BB572" s="11">
        <f t="shared" si="348"/>
        <v>283.67499999999995</v>
      </c>
      <c r="BC572" s="11">
        <f t="shared" si="349"/>
        <v>283.67499999999995</v>
      </c>
      <c r="BD572" s="11">
        <f t="shared" si="350"/>
        <v>1779.2875000000001</v>
      </c>
      <c r="BE572" s="11">
        <f t="shared" si="351"/>
        <v>3274.9</v>
      </c>
      <c r="BF572" s="11">
        <f t="shared" si="352"/>
        <v>2277.8250000000003</v>
      </c>
      <c r="BG572" s="11">
        <f t="shared" si="353"/>
        <v>1779.2875000000001</v>
      </c>
      <c r="BH572" s="11">
        <f t="shared" si="354"/>
        <v>1779.2875000000001</v>
      </c>
      <c r="BI572" s="11">
        <f t="shared" si="355"/>
        <v>5269.05</v>
      </c>
      <c r="BJ572" s="11">
        <f t="shared" si="356"/>
        <v>5767.5875000000005</v>
      </c>
      <c r="BK572" s="11">
        <f t="shared" si="357"/>
        <v>6764.6625000000004</v>
      </c>
      <c r="BL572" s="11">
        <f t="shared" si="358"/>
        <v>6764.6625000000004</v>
      </c>
      <c r="BM572" s="11">
        <f t="shared" si="359"/>
        <v>7263.2</v>
      </c>
      <c r="BN572" s="11">
        <f t="shared" si="360"/>
        <v>6764.6625000000004</v>
      </c>
      <c r="BO572" s="11">
        <f t="shared" si="361"/>
        <v>7263.2</v>
      </c>
      <c r="BP572" s="11">
        <f t="shared" si="362"/>
        <v>6764.6625000000004</v>
      </c>
      <c r="BQ572" s="11">
        <f t="shared" si="363"/>
        <v>5767.5875000000005</v>
      </c>
      <c r="BR572" s="11">
        <f t="shared" si="364"/>
        <v>6764.6625000000004</v>
      </c>
    </row>
    <row r="573" spans="1:70" ht="16" customHeight="1">
      <c r="A573" s="2">
        <v>43978</v>
      </c>
      <c r="B573" s="10" t="s">
        <v>400</v>
      </c>
      <c r="C573" s="11">
        <v>6</v>
      </c>
      <c r="D573" s="10">
        <v>195</v>
      </c>
      <c r="E573" s="10">
        <v>0</v>
      </c>
      <c r="K573" s="11">
        <v>0</v>
      </c>
      <c r="L573" s="11" t="s">
        <v>2164</v>
      </c>
      <c r="M573" s="11" t="s">
        <v>2164</v>
      </c>
      <c r="N573" s="11" t="s">
        <v>1736</v>
      </c>
      <c r="O573" s="11" t="s">
        <v>472</v>
      </c>
      <c r="P573" s="11" t="s">
        <v>2163</v>
      </c>
      <c r="Q573" s="11" t="s">
        <v>2164</v>
      </c>
      <c r="R573" s="11" t="s">
        <v>547</v>
      </c>
      <c r="S573" s="11" t="s">
        <v>1736</v>
      </c>
      <c r="T573" s="11" t="s">
        <v>2163</v>
      </c>
      <c r="U573" s="11" t="s">
        <v>2163</v>
      </c>
      <c r="V573" s="11" t="s">
        <v>1735</v>
      </c>
      <c r="W573" s="11" t="s">
        <v>1735</v>
      </c>
      <c r="X573" s="11" t="s">
        <v>1734</v>
      </c>
      <c r="Y573" s="11" t="s">
        <v>473</v>
      </c>
      <c r="Z573" s="11" t="s">
        <v>473</v>
      </c>
      <c r="AA573" s="11" t="s">
        <v>386</v>
      </c>
      <c r="AB573" s="11" t="s">
        <v>471</v>
      </c>
      <c r="AC573" s="11" t="s">
        <v>471</v>
      </c>
      <c r="AD573" s="11" t="s">
        <v>473</v>
      </c>
      <c r="AH573" s="11">
        <f t="shared" si="330"/>
        <v>-144.85499564999998</v>
      </c>
      <c r="AI573" s="11">
        <f t="shared" si="331"/>
        <v>-195.00024272499968</v>
      </c>
      <c r="AJ573" s="11">
        <f t="shared" si="332"/>
        <v>-495.88175442500096</v>
      </c>
      <c r="AK573" s="11">
        <f t="shared" si="333"/>
        <v>-245.15050442500097</v>
      </c>
      <c r="AL573" s="11">
        <f t="shared" si="334"/>
        <v>-144.85499564999998</v>
      </c>
      <c r="AM573" s="11">
        <f t="shared" si="335"/>
        <v>-94.709748575000305</v>
      </c>
      <c r="AN573" s="11">
        <f t="shared" si="336"/>
        <v>-195.00024272499968</v>
      </c>
      <c r="AO573" s="11">
        <f t="shared" si="337"/>
        <v>-245.15050442500097</v>
      </c>
      <c r="AP573" s="11">
        <f t="shared" si="338"/>
        <v>-245.15050442500097</v>
      </c>
      <c r="AQ573" s="11">
        <f t="shared" si="339"/>
        <v>-295.29575150000062</v>
      </c>
      <c r="AR573" s="11">
        <f t="shared" si="340"/>
        <v>-295.29575150000062</v>
      </c>
      <c r="AS573" s="11">
        <f t="shared" si="341"/>
        <v>-897.04874564999989</v>
      </c>
      <c r="AT573" s="11">
        <f t="shared" si="342"/>
        <v>-696.46274272499977</v>
      </c>
      <c r="AU573" s="11">
        <f t="shared" si="343"/>
        <v>-696.46274272499977</v>
      </c>
      <c r="AV573" s="11">
        <f t="shared" si="344"/>
        <v>-646.31749564999996</v>
      </c>
      <c r="AW573" s="11">
        <f t="shared" si="345"/>
        <v>-596.17224857500037</v>
      </c>
      <c r="AX573" s="11">
        <f t="shared" si="346"/>
        <v>-596.17224857500037</v>
      </c>
      <c r="AY573" s="11">
        <f t="shared" si="347"/>
        <v>-696.46274272499977</v>
      </c>
      <c r="AZ573" s="11"/>
      <c r="BA573" s="11"/>
      <c r="BB573" s="11">
        <f t="shared" si="348"/>
        <v>-144.85499564999998</v>
      </c>
      <c r="BC573" s="11">
        <f t="shared" si="349"/>
        <v>-95.002242725000315</v>
      </c>
      <c r="BD573" s="11">
        <f t="shared" si="350"/>
        <v>204.12424557500094</v>
      </c>
      <c r="BE573" s="11">
        <f t="shared" si="351"/>
        <v>-45.144504424999042</v>
      </c>
      <c r="BF573" s="11">
        <f t="shared" si="352"/>
        <v>-144.85499564999998</v>
      </c>
      <c r="BG573" s="11">
        <f t="shared" si="353"/>
        <v>-194.70774857499967</v>
      </c>
      <c r="BH573" s="11">
        <f t="shared" si="354"/>
        <v>-95.002242725000315</v>
      </c>
      <c r="BI573" s="11">
        <f t="shared" si="355"/>
        <v>-45.144504424999042</v>
      </c>
      <c r="BJ573" s="11">
        <f t="shared" si="356"/>
        <v>-45.144504424999042</v>
      </c>
      <c r="BK573" s="11">
        <f t="shared" si="357"/>
        <v>4.7082485000006287</v>
      </c>
      <c r="BL573" s="11">
        <f t="shared" si="358"/>
        <v>4.7082485000006287</v>
      </c>
      <c r="BM573" s="11">
        <f t="shared" si="359"/>
        <v>602.95125435000011</v>
      </c>
      <c r="BN573" s="11">
        <f t="shared" si="360"/>
        <v>403.53525727499971</v>
      </c>
      <c r="BO573" s="11">
        <f t="shared" si="361"/>
        <v>403.53525727499971</v>
      </c>
      <c r="BP573" s="11">
        <f t="shared" si="362"/>
        <v>353.68250435000004</v>
      </c>
      <c r="BQ573" s="11">
        <f t="shared" si="363"/>
        <v>303.82975142500032</v>
      </c>
      <c r="BR573" s="11">
        <f t="shared" si="364"/>
        <v>303.82975142500032</v>
      </c>
    </row>
    <row r="574" spans="1:70" ht="16" customHeight="1">
      <c r="A574" s="2">
        <v>43978</v>
      </c>
      <c r="B574" s="10" t="s">
        <v>932</v>
      </c>
      <c r="C574" s="11">
        <v>7</v>
      </c>
      <c r="D574" s="10">
        <v>168</v>
      </c>
      <c r="E574" s="10">
        <v>-0.1</v>
      </c>
      <c r="I574" s="11">
        <v>2.2695168539325881E-2</v>
      </c>
      <c r="K574" s="11">
        <v>0</v>
      </c>
      <c r="L574" s="11" t="s">
        <v>363</v>
      </c>
      <c r="M574" s="11" t="s">
        <v>779</v>
      </c>
      <c r="N574" s="11" t="s">
        <v>1293</v>
      </c>
      <c r="O574" s="11" t="s">
        <v>124</v>
      </c>
      <c r="P574" s="11" t="s">
        <v>779</v>
      </c>
      <c r="Q574" s="11" t="s">
        <v>364</v>
      </c>
      <c r="R574" s="11" t="s">
        <v>360</v>
      </c>
      <c r="S574" s="11" t="s">
        <v>358</v>
      </c>
      <c r="T574" s="11" t="s">
        <v>481</v>
      </c>
      <c r="U574" s="11" t="s">
        <v>365</v>
      </c>
      <c r="V574" s="11" t="s">
        <v>359</v>
      </c>
      <c r="W574" s="11" t="s">
        <v>359</v>
      </c>
      <c r="X574" s="11" t="s">
        <v>359</v>
      </c>
      <c r="Y574" s="11" t="s">
        <v>365</v>
      </c>
      <c r="Z574" s="11" t="s">
        <v>365</v>
      </c>
      <c r="AA574" s="11" t="s">
        <v>365</v>
      </c>
      <c r="AB574" s="11" t="s">
        <v>361</v>
      </c>
      <c r="AC574" s="11" t="s">
        <v>481</v>
      </c>
      <c r="AD574" s="11" t="s">
        <v>704</v>
      </c>
      <c r="AH574" s="11">
        <f t="shared" si="330"/>
        <v>2548.8874999999998</v>
      </c>
      <c r="AI574" s="11">
        <f t="shared" si="331"/>
        <v>1044.5</v>
      </c>
      <c r="AJ574" s="11">
        <f t="shared" si="332"/>
        <v>1545.9624999999999</v>
      </c>
      <c r="AK574" s="11">
        <f t="shared" si="333"/>
        <v>2548.8874999999998</v>
      </c>
      <c r="AL574" s="11">
        <f t="shared" si="334"/>
        <v>41.575000000000045</v>
      </c>
      <c r="AM574" s="11">
        <f t="shared" si="335"/>
        <v>-1462.8125</v>
      </c>
      <c r="AN574" s="11">
        <f t="shared" si="336"/>
        <v>-4973.05</v>
      </c>
      <c r="AO574" s="11">
        <f t="shared" si="337"/>
        <v>-3468.6625000000004</v>
      </c>
      <c r="AP574" s="11">
        <f t="shared" si="338"/>
        <v>-2967.2000000000003</v>
      </c>
      <c r="AQ574" s="11">
        <f t="shared" si="339"/>
        <v>-4471.5875000000005</v>
      </c>
      <c r="AR574" s="11">
        <f t="shared" si="340"/>
        <v>-4471.5875000000005</v>
      </c>
      <c r="AS574" s="11">
        <f t="shared" si="341"/>
        <v>-4471.5875000000005</v>
      </c>
      <c r="AT574" s="11">
        <f t="shared" si="342"/>
        <v>-2967.2000000000003</v>
      </c>
      <c r="AU574" s="11">
        <f t="shared" si="343"/>
        <v>-2967.2000000000003</v>
      </c>
      <c r="AV574" s="11">
        <f t="shared" si="344"/>
        <v>-2967.2000000000003</v>
      </c>
      <c r="AW574" s="11">
        <f t="shared" si="345"/>
        <v>-1964.2750000000001</v>
      </c>
      <c r="AX574" s="11">
        <f t="shared" si="346"/>
        <v>-3468.6625000000004</v>
      </c>
      <c r="AY574" s="11">
        <f t="shared" si="347"/>
        <v>-6978.9000000000005</v>
      </c>
      <c r="AZ574" s="11"/>
      <c r="BA574" s="11"/>
      <c r="BB574" s="11">
        <f t="shared" si="348"/>
        <v>-4451.1125000000002</v>
      </c>
      <c r="BC574" s="11">
        <f t="shared" si="349"/>
        <v>-2955.5</v>
      </c>
      <c r="BD574" s="11">
        <f t="shared" si="350"/>
        <v>-3454.0375000000004</v>
      </c>
      <c r="BE574" s="11">
        <f t="shared" si="351"/>
        <v>-4451.1125000000002</v>
      </c>
      <c r="BF574" s="11">
        <f t="shared" si="352"/>
        <v>-1958.425</v>
      </c>
      <c r="BG574" s="11">
        <f t="shared" si="353"/>
        <v>-462.8125</v>
      </c>
      <c r="BH574" s="11">
        <f t="shared" si="354"/>
        <v>3026.95</v>
      </c>
      <c r="BI574" s="11">
        <f t="shared" si="355"/>
        <v>1531.3374999999999</v>
      </c>
      <c r="BJ574" s="11">
        <f t="shared" si="356"/>
        <v>1032.8</v>
      </c>
      <c r="BK574" s="11">
        <f t="shared" si="357"/>
        <v>2528.4124999999999</v>
      </c>
      <c r="BL574" s="11">
        <f t="shared" si="358"/>
        <v>2528.4124999999999</v>
      </c>
      <c r="BM574" s="11">
        <f t="shared" si="359"/>
        <v>2528.4124999999999</v>
      </c>
      <c r="BN574" s="11">
        <f t="shared" si="360"/>
        <v>1032.8</v>
      </c>
      <c r="BO574" s="11">
        <f t="shared" si="361"/>
        <v>1032.8</v>
      </c>
      <c r="BP574" s="11">
        <f t="shared" si="362"/>
        <v>1032.8</v>
      </c>
      <c r="BQ574" s="11">
        <f t="shared" si="363"/>
        <v>35.725000000000023</v>
      </c>
      <c r="BR574" s="11">
        <f t="shared" si="364"/>
        <v>1531.3374999999999</v>
      </c>
    </row>
    <row r="575" spans="1:70" ht="16" customHeight="1">
      <c r="A575" s="2">
        <v>43978</v>
      </c>
      <c r="B575" s="10" t="s">
        <v>357</v>
      </c>
      <c r="C575" s="11">
        <v>8</v>
      </c>
      <c r="D575" s="10">
        <v>145</v>
      </c>
      <c r="E575" s="10">
        <v>1.8</v>
      </c>
      <c r="K575" s="11">
        <v>0</v>
      </c>
      <c r="L575" s="11" t="s">
        <v>1300</v>
      </c>
      <c r="M575" s="11" t="s">
        <v>1713</v>
      </c>
      <c r="N575" s="11" t="s">
        <v>1062</v>
      </c>
      <c r="O575" s="11" t="s">
        <v>1300</v>
      </c>
      <c r="P575" s="11" t="s">
        <v>613</v>
      </c>
      <c r="Q575" s="11" t="s">
        <v>1300</v>
      </c>
      <c r="R575" s="11" t="s">
        <v>1713</v>
      </c>
      <c r="S575" s="11" t="s">
        <v>1299</v>
      </c>
      <c r="T575" s="11" t="s">
        <v>1712</v>
      </c>
      <c r="U575" s="11" t="s">
        <v>1062</v>
      </c>
      <c r="V575" s="11" t="s">
        <v>1300</v>
      </c>
      <c r="W575" s="11" t="s">
        <v>1713</v>
      </c>
      <c r="X575" s="11" t="s">
        <v>1299</v>
      </c>
      <c r="Y575" s="11" t="s">
        <v>1712</v>
      </c>
      <c r="Z575" s="11" t="s">
        <v>1713</v>
      </c>
      <c r="AA575" s="11" t="s">
        <v>1062</v>
      </c>
      <c r="AB575" s="11" t="s">
        <v>2151</v>
      </c>
      <c r="AC575" s="11" t="s">
        <v>2152</v>
      </c>
      <c r="AD575" s="11" t="s">
        <v>1065</v>
      </c>
      <c r="AH575" s="11">
        <f t="shared" si="330"/>
        <v>-934.03750000000002</v>
      </c>
      <c r="AI575" s="11">
        <f t="shared" si="331"/>
        <v>-432.57499999999999</v>
      </c>
      <c r="AJ575" s="11">
        <f t="shared" si="332"/>
        <v>-1435.5</v>
      </c>
      <c r="AK575" s="11">
        <f t="shared" si="333"/>
        <v>-4945.7375000000002</v>
      </c>
      <c r="AL575" s="11">
        <f t="shared" si="334"/>
        <v>-1435.5</v>
      </c>
      <c r="AM575" s="11">
        <f t="shared" si="335"/>
        <v>-934.03750000000002</v>
      </c>
      <c r="AN575" s="11">
        <f t="shared" si="336"/>
        <v>-2438.4250000000002</v>
      </c>
      <c r="AO575" s="11">
        <f t="shared" si="337"/>
        <v>-1936.9625000000001</v>
      </c>
      <c r="AP575" s="11">
        <f t="shared" si="338"/>
        <v>-432.57499999999999</v>
      </c>
      <c r="AQ575" s="11">
        <f t="shared" si="339"/>
        <v>-1435.5</v>
      </c>
      <c r="AR575" s="11">
        <f t="shared" si="340"/>
        <v>-934.03750000000002</v>
      </c>
      <c r="AS575" s="11">
        <f t="shared" si="341"/>
        <v>-2438.4250000000002</v>
      </c>
      <c r="AT575" s="11">
        <f t="shared" si="342"/>
        <v>-1936.9625000000001</v>
      </c>
      <c r="AU575" s="11">
        <f t="shared" si="343"/>
        <v>-934.03750000000002</v>
      </c>
      <c r="AV575" s="11">
        <f t="shared" si="344"/>
        <v>-432.57499999999999</v>
      </c>
      <c r="AW575" s="11">
        <f t="shared" si="345"/>
        <v>1573.2750000000001</v>
      </c>
      <c r="AX575" s="11">
        <f t="shared" si="346"/>
        <v>2074.7375000000002</v>
      </c>
      <c r="AY575" s="11">
        <f t="shared" si="347"/>
        <v>3579.125</v>
      </c>
      <c r="AZ575" s="11"/>
      <c r="BA575" s="11"/>
      <c r="BB575" s="11">
        <f t="shared" si="348"/>
        <v>-1934.0374999999999</v>
      </c>
      <c r="BC575" s="11">
        <f t="shared" si="349"/>
        <v>-2432.5749999999998</v>
      </c>
      <c r="BD575" s="11">
        <f t="shared" si="350"/>
        <v>-1435.5</v>
      </c>
      <c r="BE575" s="11">
        <f t="shared" si="351"/>
        <v>2054.2624999999998</v>
      </c>
      <c r="BF575" s="11">
        <f t="shared" si="352"/>
        <v>-1435.5</v>
      </c>
      <c r="BG575" s="11">
        <f t="shared" si="353"/>
        <v>-1934.0374999999999</v>
      </c>
      <c r="BH575" s="11">
        <f t="shared" si="354"/>
        <v>-438.42500000000001</v>
      </c>
      <c r="BI575" s="11">
        <f t="shared" si="355"/>
        <v>-936.96250000000009</v>
      </c>
      <c r="BJ575" s="11">
        <f t="shared" si="356"/>
        <v>-2432.5749999999998</v>
      </c>
      <c r="BK575" s="11">
        <f t="shared" si="357"/>
        <v>-1435.5</v>
      </c>
      <c r="BL575" s="11">
        <f t="shared" si="358"/>
        <v>-1934.0374999999999</v>
      </c>
      <c r="BM575" s="11">
        <f t="shared" si="359"/>
        <v>-438.42500000000001</v>
      </c>
      <c r="BN575" s="11">
        <f t="shared" si="360"/>
        <v>-936.96250000000009</v>
      </c>
      <c r="BO575" s="11">
        <f t="shared" si="361"/>
        <v>-1934.0374999999999</v>
      </c>
      <c r="BP575" s="11">
        <f t="shared" si="362"/>
        <v>-2432.5749999999998</v>
      </c>
      <c r="BQ575" s="11">
        <f t="shared" si="363"/>
        <v>-4426.7250000000004</v>
      </c>
      <c r="BR575" s="11">
        <f t="shared" si="364"/>
        <v>-4925.2624999999998</v>
      </c>
    </row>
    <row r="576" spans="1:70" ht="16" customHeight="1">
      <c r="A576" s="2">
        <v>43978</v>
      </c>
      <c r="B576" s="10" t="s">
        <v>2440</v>
      </c>
      <c r="C576" s="11">
        <v>9</v>
      </c>
      <c r="D576" s="10">
        <v>125</v>
      </c>
      <c r="E576" s="10">
        <v>0</v>
      </c>
      <c r="K576" s="11">
        <v>0</v>
      </c>
      <c r="L576" s="11" t="s">
        <v>204</v>
      </c>
      <c r="M576" s="11" t="s">
        <v>205</v>
      </c>
      <c r="N576" s="11" t="s">
        <v>207</v>
      </c>
      <c r="O576" s="11" t="s">
        <v>1303</v>
      </c>
      <c r="P576" s="11" t="s">
        <v>207</v>
      </c>
      <c r="Q576" s="11" t="s">
        <v>207</v>
      </c>
      <c r="R576" s="11" t="s">
        <v>207</v>
      </c>
      <c r="S576" s="11" t="s">
        <v>1728</v>
      </c>
      <c r="T576" s="11" t="s">
        <v>1728</v>
      </c>
      <c r="U576" s="11" t="s">
        <v>1728</v>
      </c>
      <c r="V576" s="11" t="s">
        <v>1728</v>
      </c>
      <c r="W576" s="11" t="s">
        <v>207</v>
      </c>
      <c r="X576" s="11" t="s">
        <v>1728</v>
      </c>
      <c r="Y576" s="11" t="s">
        <v>207</v>
      </c>
      <c r="Z576" s="11" t="s">
        <v>1728</v>
      </c>
      <c r="AA576" s="11" t="s">
        <v>1728</v>
      </c>
      <c r="AB576" s="11" t="s">
        <v>1304</v>
      </c>
      <c r="AC576" s="11" t="s">
        <v>207</v>
      </c>
      <c r="AD576" s="11" t="s">
        <v>207</v>
      </c>
      <c r="AH576" s="11">
        <f t="shared" si="330"/>
        <v>-96.662499999999994</v>
      </c>
      <c r="AI576" s="11">
        <f t="shared" si="331"/>
        <v>-1099.5875000000001</v>
      </c>
      <c r="AJ576" s="11">
        <f t="shared" si="332"/>
        <v>-3105.4375</v>
      </c>
      <c r="AK576" s="11">
        <f t="shared" si="333"/>
        <v>-1099.5875000000001</v>
      </c>
      <c r="AL576" s="11">
        <f t="shared" si="334"/>
        <v>-1099.5875000000001</v>
      </c>
      <c r="AM576" s="11">
        <f t="shared" si="335"/>
        <v>-1099.5875000000001</v>
      </c>
      <c r="AN576" s="11">
        <f t="shared" si="336"/>
        <v>-1601.05</v>
      </c>
      <c r="AO576" s="11">
        <f t="shared" si="337"/>
        <v>-1601.05</v>
      </c>
      <c r="AP576" s="11">
        <f t="shared" si="338"/>
        <v>-1601.05</v>
      </c>
      <c r="AQ576" s="11">
        <f t="shared" si="339"/>
        <v>-1601.05</v>
      </c>
      <c r="AR576" s="11">
        <f t="shared" si="340"/>
        <v>-1099.5875000000001</v>
      </c>
      <c r="AS576" s="11">
        <f t="shared" si="341"/>
        <v>-1601.05</v>
      </c>
      <c r="AT576" s="11">
        <f t="shared" si="342"/>
        <v>-1099.5875000000001</v>
      </c>
      <c r="AU576" s="11">
        <f t="shared" si="343"/>
        <v>-1601.05</v>
      </c>
      <c r="AV576" s="11">
        <f t="shared" si="344"/>
        <v>-1601.05</v>
      </c>
      <c r="AW576" s="11">
        <f t="shared" si="345"/>
        <v>-2102.5124999999998</v>
      </c>
      <c r="AX576" s="11">
        <f t="shared" si="346"/>
        <v>-1099.5875000000001</v>
      </c>
      <c r="AY576" s="11">
        <f t="shared" si="347"/>
        <v>-1099.5875000000001</v>
      </c>
      <c r="AZ576" s="11"/>
      <c r="BA576" s="11"/>
      <c r="BB576" s="11">
        <f t="shared" si="348"/>
        <v>-1096.6624999999999</v>
      </c>
      <c r="BC576" s="11">
        <f t="shared" si="349"/>
        <v>-99.587500000000006</v>
      </c>
      <c r="BD576" s="11">
        <f t="shared" si="350"/>
        <v>1894.5625</v>
      </c>
      <c r="BE576" s="11">
        <f t="shared" si="351"/>
        <v>-99.587500000000006</v>
      </c>
      <c r="BF576" s="11">
        <f t="shared" si="352"/>
        <v>-99.587500000000006</v>
      </c>
      <c r="BG576" s="11">
        <f t="shared" si="353"/>
        <v>-99.587500000000006</v>
      </c>
      <c r="BH576" s="11">
        <f t="shared" si="354"/>
        <v>398.95000000000005</v>
      </c>
      <c r="BI576" s="11">
        <f t="shared" si="355"/>
        <v>398.95000000000005</v>
      </c>
      <c r="BJ576" s="11">
        <f t="shared" si="356"/>
        <v>398.95000000000005</v>
      </c>
      <c r="BK576" s="11">
        <f t="shared" si="357"/>
        <v>398.95000000000005</v>
      </c>
      <c r="BL576" s="11">
        <f t="shared" si="358"/>
        <v>-99.587500000000006</v>
      </c>
      <c r="BM576" s="11">
        <f t="shared" si="359"/>
        <v>398.95000000000005</v>
      </c>
      <c r="BN576" s="11">
        <f t="shared" si="360"/>
        <v>-99.587500000000006</v>
      </c>
      <c r="BO576" s="11">
        <f t="shared" si="361"/>
        <v>398.95000000000005</v>
      </c>
      <c r="BP576" s="11">
        <f t="shared" si="362"/>
        <v>398.95000000000005</v>
      </c>
      <c r="BQ576" s="11">
        <f t="shared" si="363"/>
        <v>897.48749999999995</v>
      </c>
      <c r="BR576" s="11">
        <f t="shared" si="364"/>
        <v>-99.587500000000006</v>
      </c>
    </row>
    <row r="577" spans="1:70" ht="16" customHeight="1">
      <c r="A577" s="2">
        <v>43978</v>
      </c>
      <c r="B577" s="10" t="s">
        <v>80</v>
      </c>
      <c r="C577" s="11">
        <v>10</v>
      </c>
      <c r="D577" s="10">
        <v>124</v>
      </c>
      <c r="E577" s="10">
        <v>0.5</v>
      </c>
      <c r="K577" s="11">
        <v>0</v>
      </c>
      <c r="L577" s="11" t="s">
        <v>443</v>
      </c>
      <c r="M577" s="11" t="s">
        <v>443</v>
      </c>
      <c r="N577" s="11" t="s">
        <v>811</v>
      </c>
      <c r="O577" s="11" t="s">
        <v>443</v>
      </c>
      <c r="P577" s="11" t="s">
        <v>810</v>
      </c>
      <c r="Q577" s="11" t="s">
        <v>810</v>
      </c>
      <c r="R577" s="11" t="s">
        <v>811</v>
      </c>
      <c r="S577" s="11" t="s">
        <v>443</v>
      </c>
      <c r="T577" s="11" t="s">
        <v>443</v>
      </c>
      <c r="U577" s="11" t="s">
        <v>443</v>
      </c>
      <c r="V577" s="11" t="s">
        <v>443</v>
      </c>
      <c r="W577" s="11" t="s">
        <v>443</v>
      </c>
      <c r="X577" s="11" t="s">
        <v>442</v>
      </c>
      <c r="Y577" s="11" t="s">
        <v>442</v>
      </c>
      <c r="Z577" s="11" t="s">
        <v>443</v>
      </c>
      <c r="AA577" s="11" t="s">
        <v>442</v>
      </c>
      <c r="AB577" s="11" t="s">
        <v>443</v>
      </c>
      <c r="AC577" s="11" t="s">
        <v>443</v>
      </c>
      <c r="AD577" s="11" t="s">
        <v>809</v>
      </c>
      <c r="AH577" s="11">
        <f t="shared" si="330"/>
        <v>-1220.1750000000002</v>
      </c>
      <c r="AI577" s="11">
        <f t="shared" si="331"/>
        <v>284.21249999999986</v>
      </c>
      <c r="AJ577" s="11">
        <f t="shared" si="332"/>
        <v>-1220.1750000000002</v>
      </c>
      <c r="AK577" s="11">
        <f t="shared" si="333"/>
        <v>-217.25000000000011</v>
      </c>
      <c r="AL577" s="11">
        <f t="shared" si="334"/>
        <v>-217.25000000000011</v>
      </c>
      <c r="AM577" s="11">
        <f t="shared" si="335"/>
        <v>284.21249999999986</v>
      </c>
      <c r="AN577" s="11">
        <f t="shared" si="336"/>
        <v>-1220.1750000000002</v>
      </c>
      <c r="AO577" s="11">
        <f t="shared" si="337"/>
        <v>-1220.1750000000002</v>
      </c>
      <c r="AP577" s="11">
        <f t="shared" si="338"/>
        <v>-1220.1750000000002</v>
      </c>
      <c r="AQ577" s="11">
        <f t="shared" si="339"/>
        <v>-1220.1750000000002</v>
      </c>
      <c r="AR577" s="11">
        <f t="shared" si="340"/>
        <v>-1220.1750000000002</v>
      </c>
      <c r="AS577" s="11">
        <f t="shared" si="341"/>
        <v>-1721.6375</v>
      </c>
      <c r="AT577" s="11">
        <f t="shared" si="342"/>
        <v>-1721.6375</v>
      </c>
      <c r="AU577" s="11">
        <f t="shared" si="343"/>
        <v>-1220.1750000000002</v>
      </c>
      <c r="AV577" s="11">
        <f t="shared" si="344"/>
        <v>-1721.6375</v>
      </c>
      <c r="AW577" s="11">
        <f t="shared" si="345"/>
        <v>-1220.1750000000002</v>
      </c>
      <c r="AX577" s="11">
        <f t="shared" si="346"/>
        <v>-1220.1750000000002</v>
      </c>
      <c r="AY577" s="11">
        <f t="shared" si="347"/>
        <v>-718.71250000000009</v>
      </c>
      <c r="AZ577" s="11"/>
      <c r="BA577" s="11"/>
      <c r="BB577" s="11">
        <f t="shared" si="348"/>
        <v>-1220.1750000000002</v>
      </c>
      <c r="BC577" s="11">
        <f t="shared" si="349"/>
        <v>-2715.7874999999999</v>
      </c>
      <c r="BD577" s="11">
        <f t="shared" si="350"/>
        <v>-1220.1750000000002</v>
      </c>
      <c r="BE577" s="11">
        <f t="shared" si="351"/>
        <v>-2217.25</v>
      </c>
      <c r="BF577" s="11">
        <f t="shared" si="352"/>
        <v>-2217.25</v>
      </c>
      <c r="BG577" s="11">
        <f t="shared" si="353"/>
        <v>-2715.7874999999999</v>
      </c>
      <c r="BH577" s="11">
        <f t="shared" si="354"/>
        <v>-1220.1750000000002</v>
      </c>
      <c r="BI577" s="11">
        <f t="shared" si="355"/>
        <v>-1220.1750000000002</v>
      </c>
      <c r="BJ577" s="11">
        <f t="shared" si="356"/>
        <v>-1220.1750000000002</v>
      </c>
      <c r="BK577" s="11">
        <f t="shared" si="357"/>
        <v>-1220.1750000000002</v>
      </c>
      <c r="BL577" s="11">
        <f t="shared" si="358"/>
        <v>-1220.1750000000002</v>
      </c>
      <c r="BM577" s="11">
        <f t="shared" si="359"/>
        <v>-721.63750000000005</v>
      </c>
      <c r="BN577" s="11">
        <f t="shared" si="360"/>
        <v>-721.63750000000005</v>
      </c>
      <c r="BO577" s="11">
        <f t="shared" si="361"/>
        <v>-1220.1750000000002</v>
      </c>
      <c r="BP577" s="11">
        <f t="shared" si="362"/>
        <v>-721.63750000000005</v>
      </c>
      <c r="BQ577" s="11">
        <f t="shared" si="363"/>
        <v>-1220.1750000000002</v>
      </c>
      <c r="BR577" s="11">
        <f t="shared" si="364"/>
        <v>-1220.1750000000002</v>
      </c>
    </row>
    <row r="578" spans="1:70" ht="16" customHeight="1">
      <c r="A578" s="2">
        <v>43978</v>
      </c>
      <c r="B578" s="10" t="s">
        <v>1096</v>
      </c>
      <c r="C578" s="11">
        <v>11</v>
      </c>
      <c r="D578" s="10">
        <v>114</v>
      </c>
      <c r="E578" s="10">
        <v>0.2</v>
      </c>
      <c r="K578" s="11">
        <v>0</v>
      </c>
      <c r="L578" s="11" t="s">
        <v>1098</v>
      </c>
      <c r="M578" s="11" t="s">
        <v>1668</v>
      </c>
      <c r="N578" s="11" t="s">
        <v>1101</v>
      </c>
      <c r="O578" s="11" t="s">
        <v>1098</v>
      </c>
      <c r="P578" s="11" t="s">
        <v>2180</v>
      </c>
      <c r="Q578" s="11" t="s">
        <v>1101</v>
      </c>
      <c r="R578" s="11" t="s">
        <v>1102</v>
      </c>
      <c r="S578" s="11" t="s">
        <v>1668</v>
      </c>
      <c r="T578" s="11" t="s">
        <v>1103</v>
      </c>
      <c r="U578" s="11" t="s">
        <v>1665</v>
      </c>
      <c r="V578" s="11" t="s">
        <v>1668</v>
      </c>
      <c r="W578" s="11" t="s">
        <v>1670</v>
      </c>
      <c r="X578" s="11" t="s">
        <v>1670</v>
      </c>
      <c r="Y578" s="11" t="s">
        <v>1102</v>
      </c>
      <c r="Z578" s="11" t="s">
        <v>1102</v>
      </c>
      <c r="AA578" s="11" t="s">
        <v>1102</v>
      </c>
      <c r="AB578" s="11" t="s">
        <v>1669</v>
      </c>
      <c r="AC578" s="11" t="s">
        <v>1669</v>
      </c>
      <c r="AD578" s="11" t="s">
        <v>1101</v>
      </c>
      <c r="AH578" s="11">
        <f t="shared" si="330"/>
        <v>918.59999999999991</v>
      </c>
      <c r="AI578" s="11">
        <f t="shared" si="331"/>
        <v>1420.0625</v>
      </c>
      <c r="AJ578" s="11">
        <f t="shared" si="332"/>
        <v>-2090.1750000000002</v>
      </c>
      <c r="AK578" s="11">
        <f t="shared" si="333"/>
        <v>-84.325000000000159</v>
      </c>
      <c r="AL578" s="11">
        <f t="shared" si="334"/>
        <v>1420.0625</v>
      </c>
      <c r="AM578" s="11">
        <f t="shared" si="335"/>
        <v>2924.4500000000003</v>
      </c>
      <c r="AN578" s="11">
        <f t="shared" si="336"/>
        <v>918.59999999999991</v>
      </c>
      <c r="AO578" s="11">
        <f t="shared" si="337"/>
        <v>417.13749999999982</v>
      </c>
      <c r="AP578" s="11">
        <f t="shared" si="338"/>
        <v>2422.9874999999997</v>
      </c>
      <c r="AQ578" s="11">
        <f t="shared" si="339"/>
        <v>918.59999999999991</v>
      </c>
      <c r="AR578" s="11">
        <f t="shared" si="340"/>
        <v>1921.5249999999996</v>
      </c>
      <c r="AS578" s="11">
        <f t="shared" si="341"/>
        <v>1921.5249999999996</v>
      </c>
      <c r="AT578" s="11">
        <f t="shared" si="342"/>
        <v>2924.4500000000003</v>
      </c>
      <c r="AU578" s="11">
        <f t="shared" si="343"/>
        <v>2924.4500000000003</v>
      </c>
      <c r="AV578" s="11">
        <f t="shared" si="344"/>
        <v>2924.4500000000003</v>
      </c>
      <c r="AW578" s="11">
        <f t="shared" si="345"/>
        <v>3927.375</v>
      </c>
      <c r="AX578" s="11">
        <f t="shared" si="346"/>
        <v>3927.375</v>
      </c>
      <c r="AY578" s="11">
        <f t="shared" si="347"/>
        <v>1420.0625</v>
      </c>
      <c r="AZ578" s="11"/>
      <c r="BA578" s="11"/>
      <c r="BB578" s="11">
        <f t="shared" si="348"/>
        <v>-5081.3999999999996</v>
      </c>
      <c r="BC578" s="11">
        <f t="shared" si="349"/>
        <v>-5579.9375</v>
      </c>
      <c r="BD578" s="11">
        <f t="shared" si="350"/>
        <v>-2090.1750000000002</v>
      </c>
      <c r="BE578" s="11">
        <f t="shared" si="351"/>
        <v>-4084.3250000000003</v>
      </c>
      <c r="BF578" s="11">
        <f t="shared" si="352"/>
        <v>-5579.9375</v>
      </c>
      <c r="BG578" s="11">
        <f t="shared" si="353"/>
        <v>-7075.5499999999993</v>
      </c>
      <c r="BH578" s="11">
        <f t="shared" si="354"/>
        <v>-5081.3999999999996</v>
      </c>
      <c r="BI578" s="11">
        <f t="shared" si="355"/>
        <v>-4582.8625000000002</v>
      </c>
      <c r="BJ578" s="11">
        <f t="shared" si="356"/>
        <v>-6577.0124999999998</v>
      </c>
      <c r="BK578" s="11">
        <f t="shared" si="357"/>
        <v>-5081.3999999999996</v>
      </c>
      <c r="BL578" s="11">
        <f t="shared" si="358"/>
        <v>-6078.4749999999995</v>
      </c>
      <c r="BM578" s="11">
        <f t="shared" si="359"/>
        <v>-6078.4749999999995</v>
      </c>
      <c r="BN578" s="11">
        <f t="shared" si="360"/>
        <v>-7075.5499999999993</v>
      </c>
      <c r="BO578" s="11">
        <f t="shared" si="361"/>
        <v>-7075.5499999999993</v>
      </c>
      <c r="BP578" s="11">
        <f t="shared" si="362"/>
        <v>-7075.5499999999993</v>
      </c>
      <c r="BQ578" s="11">
        <f t="shared" si="363"/>
        <v>-8072.625</v>
      </c>
      <c r="BR578" s="11">
        <f t="shared" si="364"/>
        <v>-8072.625</v>
      </c>
    </row>
    <row r="579" spans="1:70" ht="16" customHeight="1">
      <c r="A579" s="2">
        <v>43978</v>
      </c>
      <c r="B579" s="10" t="s">
        <v>874</v>
      </c>
      <c r="C579" s="11">
        <v>12</v>
      </c>
      <c r="D579" s="10">
        <v>100</v>
      </c>
      <c r="E579" s="10">
        <v>0.1</v>
      </c>
      <c r="I579" s="11">
        <v>6.0354838709677373E-2</v>
      </c>
      <c r="K579" s="11">
        <v>0</v>
      </c>
      <c r="L579" s="11" t="s">
        <v>151</v>
      </c>
      <c r="M579" s="11" t="s">
        <v>478</v>
      </c>
      <c r="N579" s="11" t="s">
        <v>479</v>
      </c>
      <c r="O579" s="11" t="s">
        <v>477</v>
      </c>
      <c r="P579" s="11" t="s">
        <v>477</v>
      </c>
      <c r="Q579" s="11" t="s">
        <v>1737</v>
      </c>
      <c r="R579" s="11" t="s">
        <v>1867</v>
      </c>
      <c r="S579" s="11" t="s">
        <v>1868</v>
      </c>
      <c r="T579" s="11" t="s">
        <v>1867</v>
      </c>
      <c r="U579" s="11" t="s">
        <v>1867</v>
      </c>
      <c r="V579" s="11" t="s">
        <v>1868</v>
      </c>
      <c r="W579" s="11" t="s">
        <v>1738</v>
      </c>
      <c r="X579" s="11" t="s">
        <v>1738</v>
      </c>
      <c r="Y579" s="11" t="s">
        <v>674</v>
      </c>
      <c r="Z579" s="11" t="s">
        <v>1868</v>
      </c>
      <c r="AA579" s="11" t="s">
        <v>674</v>
      </c>
      <c r="AB579" s="11" t="s">
        <v>1740</v>
      </c>
      <c r="AC579" s="11" t="s">
        <v>673</v>
      </c>
      <c r="AD579" s="11" t="s">
        <v>673</v>
      </c>
      <c r="AH579" s="11">
        <f t="shared" si="330"/>
        <v>962.8125</v>
      </c>
      <c r="AI579" s="11">
        <f t="shared" si="331"/>
        <v>1464.2750000000001</v>
      </c>
      <c r="AJ579" s="11">
        <f t="shared" si="332"/>
        <v>2467.2000000000003</v>
      </c>
      <c r="AK579" s="11">
        <f t="shared" si="333"/>
        <v>2467.2000000000003</v>
      </c>
      <c r="AL579" s="11">
        <f t="shared" si="334"/>
        <v>3971.5874999999996</v>
      </c>
      <c r="AM579" s="11">
        <f t="shared" si="335"/>
        <v>4473.0499999999993</v>
      </c>
      <c r="AN579" s="11">
        <f t="shared" si="336"/>
        <v>4974.5124999999998</v>
      </c>
      <c r="AO579" s="11">
        <f t="shared" si="337"/>
        <v>4473.0499999999993</v>
      </c>
      <c r="AP579" s="11">
        <f t="shared" si="338"/>
        <v>4473.0499999999993</v>
      </c>
      <c r="AQ579" s="11">
        <f t="shared" si="339"/>
        <v>4974.5124999999998</v>
      </c>
      <c r="AR579" s="11">
        <f t="shared" si="340"/>
        <v>5475.9749999999995</v>
      </c>
      <c r="AS579" s="11">
        <f t="shared" si="341"/>
        <v>5475.9749999999995</v>
      </c>
      <c r="AT579" s="11">
        <f t="shared" si="342"/>
        <v>5977.4375</v>
      </c>
      <c r="AU579" s="11">
        <f t="shared" si="343"/>
        <v>4974.5124999999998</v>
      </c>
      <c r="AV579" s="11">
        <f t="shared" si="344"/>
        <v>5977.4375</v>
      </c>
      <c r="AW579" s="11">
        <f t="shared" si="345"/>
        <v>6980.3624999999993</v>
      </c>
      <c r="AX579" s="11">
        <f t="shared" si="346"/>
        <v>7481.8249999999998</v>
      </c>
      <c r="AY579" s="11">
        <f t="shared" si="347"/>
        <v>7481.8249999999998</v>
      </c>
      <c r="AZ579" s="11"/>
      <c r="BA579" s="11"/>
      <c r="BB579" s="11">
        <f t="shared" si="348"/>
        <v>-2037.1875</v>
      </c>
      <c r="BC579" s="11">
        <f t="shared" si="349"/>
        <v>-2535.7249999999999</v>
      </c>
      <c r="BD579" s="11">
        <f t="shared" si="350"/>
        <v>-3532.7999999999997</v>
      </c>
      <c r="BE579" s="11">
        <f t="shared" si="351"/>
        <v>-3532.7999999999997</v>
      </c>
      <c r="BF579" s="11">
        <f t="shared" si="352"/>
        <v>-5028.4125000000004</v>
      </c>
      <c r="BG579" s="11">
        <f t="shared" si="353"/>
        <v>-5526.9500000000007</v>
      </c>
      <c r="BH579" s="11">
        <f t="shared" si="354"/>
        <v>-6025.4875000000002</v>
      </c>
      <c r="BI579" s="11">
        <f t="shared" si="355"/>
        <v>-5526.9500000000007</v>
      </c>
      <c r="BJ579" s="11">
        <f t="shared" si="356"/>
        <v>-5526.9500000000007</v>
      </c>
      <c r="BK579" s="11">
        <f t="shared" si="357"/>
        <v>-6025.4875000000002</v>
      </c>
      <c r="BL579" s="11">
        <f t="shared" si="358"/>
        <v>-6524.0250000000005</v>
      </c>
      <c r="BM579" s="11">
        <f t="shared" si="359"/>
        <v>-6524.0250000000005</v>
      </c>
      <c r="BN579" s="11">
        <f t="shared" si="360"/>
        <v>-7022.5625</v>
      </c>
      <c r="BO579" s="11">
        <f t="shared" si="361"/>
        <v>-6025.4875000000002</v>
      </c>
      <c r="BP579" s="11">
        <f t="shared" si="362"/>
        <v>-7022.5625</v>
      </c>
      <c r="BQ579" s="11">
        <f t="shared" si="363"/>
        <v>-8019.6375000000007</v>
      </c>
      <c r="BR579" s="11">
        <f t="shared" si="364"/>
        <v>-8518.1750000000011</v>
      </c>
    </row>
    <row r="580" spans="1:70" ht="16" customHeight="1">
      <c r="A580" s="2">
        <v>43978</v>
      </c>
      <c r="B580" s="10" t="s">
        <v>238</v>
      </c>
      <c r="C580" s="11">
        <v>13</v>
      </c>
      <c r="D580" s="10">
        <v>96</v>
      </c>
      <c r="E580" s="10">
        <v>0.1</v>
      </c>
      <c r="K580" s="11">
        <v>0</v>
      </c>
      <c r="L580" s="11" t="s">
        <v>1360</v>
      </c>
      <c r="M580" s="11" t="s">
        <v>1359</v>
      </c>
      <c r="N580" s="11" t="s">
        <v>1360</v>
      </c>
      <c r="O580" s="11" t="s">
        <v>1604</v>
      </c>
      <c r="P580" s="11" t="s">
        <v>1360</v>
      </c>
      <c r="Q580" s="11" t="s">
        <v>1359</v>
      </c>
      <c r="R580" s="11" t="s">
        <v>1358</v>
      </c>
      <c r="S580" s="11" t="s">
        <v>1360</v>
      </c>
      <c r="T580" s="11" t="s">
        <v>1359</v>
      </c>
      <c r="U580" s="11" t="s">
        <v>1359</v>
      </c>
      <c r="V580" s="11" t="s">
        <v>1359</v>
      </c>
      <c r="W580" s="11" t="s">
        <v>1360</v>
      </c>
      <c r="X580" s="11" t="s">
        <v>1360</v>
      </c>
      <c r="Y580" s="11" t="s">
        <v>1359</v>
      </c>
      <c r="Z580" s="11" t="s">
        <v>1359</v>
      </c>
      <c r="AA580" s="11" t="s">
        <v>1360</v>
      </c>
      <c r="AB580" s="11" t="s">
        <v>1359</v>
      </c>
      <c r="AC580" s="11" t="s">
        <v>1359</v>
      </c>
      <c r="AD580" s="11" t="s">
        <v>1359</v>
      </c>
      <c r="AH580" s="11">
        <f t="shared" si="330"/>
        <v>-77.087499999999977</v>
      </c>
      <c r="AI580" s="11">
        <f t="shared" si="331"/>
        <v>-578.54999999999995</v>
      </c>
      <c r="AJ580" s="11">
        <f t="shared" si="332"/>
        <v>-1581.4750000000001</v>
      </c>
      <c r="AK580" s="11">
        <f t="shared" si="333"/>
        <v>-578.54999999999995</v>
      </c>
      <c r="AL580" s="11">
        <f t="shared" si="334"/>
        <v>-77.087499999999977</v>
      </c>
      <c r="AM580" s="11">
        <f t="shared" si="335"/>
        <v>424.375</v>
      </c>
      <c r="AN580" s="11">
        <f t="shared" si="336"/>
        <v>-578.54999999999995</v>
      </c>
      <c r="AO580" s="11">
        <f t="shared" si="337"/>
        <v>-77.087499999999977</v>
      </c>
      <c r="AP580" s="11">
        <f t="shared" si="338"/>
        <v>-77.087499999999977</v>
      </c>
      <c r="AQ580" s="11">
        <f t="shared" si="339"/>
        <v>-77.087499999999977</v>
      </c>
      <c r="AR580" s="11">
        <f t="shared" si="340"/>
        <v>-578.54999999999995</v>
      </c>
      <c r="AS580" s="11">
        <f t="shared" si="341"/>
        <v>-578.54999999999995</v>
      </c>
      <c r="AT580" s="11">
        <f t="shared" si="342"/>
        <v>-77.087499999999977</v>
      </c>
      <c r="AU580" s="11">
        <f t="shared" si="343"/>
        <v>-77.087499999999977</v>
      </c>
      <c r="AV580" s="11">
        <f t="shared" si="344"/>
        <v>-578.54999999999995</v>
      </c>
      <c r="AW580" s="11">
        <f t="shared" si="345"/>
        <v>-77.087499999999977</v>
      </c>
      <c r="AX580" s="11">
        <f t="shared" si="346"/>
        <v>-77.087499999999977</v>
      </c>
      <c r="AY580" s="11">
        <f t="shared" si="347"/>
        <v>-77.087499999999977</v>
      </c>
      <c r="AZ580" s="11"/>
      <c r="BA580" s="11"/>
      <c r="BB580" s="11">
        <f t="shared" si="348"/>
        <v>-1077.0875000000001</v>
      </c>
      <c r="BC580" s="11">
        <f t="shared" si="349"/>
        <v>-578.54999999999995</v>
      </c>
      <c r="BD580" s="11">
        <f t="shared" si="350"/>
        <v>418.52499999999998</v>
      </c>
      <c r="BE580" s="11">
        <f t="shared" si="351"/>
        <v>-578.54999999999995</v>
      </c>
      <c r="BF580" s="11">
        <f t="shared" si="352"/>
        <v>-1077.0875000000001</v>
      </c>
      <c r="BG580" s="11">
        <f t="shared" si="353"/>
        <v>-1575.625</v>
      </c>
      <c r="BH580" s="11">
        <f t="shared" si="354"/>
        <v>-578.54999999999995</v>
      </c>
      <c r="BI580" s="11">
        <f t="shared" si="355"/>
        <v>-1077.0875000000001</v>
      </c>
      <c r="BJ580" s="11">
        <f t="shared" si="356"/>
        <v>-1077.0875000000001</v>
      </c>
      <c r="BK580" s="11">
        <f t="shared" si="357"/>
        <v>-1077.0875000000001</v>
      </c>
      <c r="BL580" s="11">
        <f t="shared" si="358"/>
        <v>-578.54999999999995</v>
      </c>
      <c r="BM580" s="11">
        <f t="shared" si="359"/>
        <v>-578.54999999999995</v>
      </c>
      <c r="BN580" s="11">
        <f t="shared" si="360"/>
        <v>-1077.0875000000001</v>
      </c>
      <c r="BO580" s="11">
        <f t="shared" si="361"/>
        <v>-1077.0875000000001</v>
      </c>
      <c r="BP580" s="11">
        <f t="shared" si="362"/>
        <v>-578.54999999999995</v>
      </c>
      <c r="BQ580" s="11">
        <f t="shared" si="363"/>
        <v>-1077.0875000000001</v>
      </c>
      <c r="BR580" s="11">
        <f t="shared" si="364"/>
        <v>-1077.0875000000001</v>
      </c>
    </row>
    <row r="581" spans="1:70" ht="16" customHeight="1">
      <c r="A581" s="2">
        <v>43978</v>
      </c>
      <c r="B581" s="10" t="s">
        <v>1733</v>
      </c>
      <c r="C581" s="11">
        <v>14</v>
      </c>
      <c r="D581" s="10">
        <v>90</v>
      </c>
      <c r="E581" s="10">
        <v>0.3</v>
      </c>
      <c r="K581" s="11">
        <v>0</v>
      </c>
      <c r="L581" s="11" t="s">
        <v>460</v>
      </c>
      <c r="M581" s="11" t="s">
        <v>457</v>
      </c>
      <c r="N581" s="11" t="s">
        <v>457</v>
      </c>
      <c r="O581" s="11" t="s">
        <v>460</v>
      </c>
      <c r="P581" s="11" t="s">
        <v>461</v>
      </c>
      <c r="Q581" s="11" t="s">
        <v>461</v>
      </c>
      <c r="R581" s="11" t="s">
        <v>466</v>
      </c>
      <c r="S581" s="11" t="s">
        <v>462</v>
      </c>
      <c r="T581" s="11" t="s">
        <v>460</v>
      </c>
      <c r="U581" s="11" t="s">
        <v>460</v>
      </c>
      <c r="V581" s="11" t="s">
        <v>460</v>
      </c>
      <c r="W581" s="11" t="s">
        <v>460</v>
      </c>
      <c r="X581" s="11" t="s">
        <v>919</v>
      </c>
      <c r="Y581" s="11" t="s">
        <v>458</v>
      </c>
      <c r="Z581" s="11" t="s">
        <v>458</v>
      </c>
      <c r="AA581" s="11" t="s">
        <v>460</v>
      </c>
      <c r="AB581" s="11" t="s">
        <v>461</v>
      </c>
      <c r="AC581" s="11" t="s">
        <v>462</v>
      </c>
      <c r="AD581" s="11" t="s">
        <v>466</v>
      </c>
      <c r="AH581" s="11">
        <f t="shared" si="330"/>
        <v>114.14124999999999</v>
      </c>
      <c r="AI581" s="11">
        <f t="shared" si="331"/>
        <v>114.14124999999999</v>
      </c>
      <c r="AJ581" s="11">
        <f t="shared" si="332"/>
        <v>-136.59</v>
      </c>
      <c r="AK581" s="11">
        <f t="shared" si="333"/>
        <v>-86.443750000002836</v>
      </c>
      <c r="AL581" s="11">
        <f t="shared" si="334"/>
        <v>-86.443750000002836</v>
      </c>
      <c r="AM581" s="11">
        <f t="shared" si="335"/>
        <v>13.848749999998574</v>
      </c>
      <c r="AN581" s="11">
        <f t="shared" si="336"/>
        <v>-36.296497075001106</v>
      </c>
      <c r="AO581" s="11">
        <f t="shared" si="337"/>
        <v>-136.59</v>
      </c>
      <c r="AP581" s="11">
        <f t="shared" si="338"/>
        <v>-136.59</v>
      </c>
      <c r="AQ581" s="11">
        <f t="shared" si="339"/>
        <v>-136.59</v>
      </c>
      <c r="AR581" s="11">
        <f t="shared" si="340"/>
        <v>-136.59</v>
      </c>
      <c r="AS581" s="11">
        <f t="shared" si="341"/>
        <v>-236.88250000000141</v>
      </c>
      <c r="AT581" s="11">
        <f t="shared" si="342"/>
        <v>-186.73725292500177</v>
      </c>
      <c r="AU581" s="11">
        <f t="shared" si="343"/>
        <v>-186.73725292500177</v>
      </c>
      <c r="AV581" s="11">
        <f t="shared" si="344"/>
        <v>-136.59</v>
      </c>
      <c r="AW581" s="11">
        <f t="shared" si="345"/>
        <v>-86.443750000002836</v>
      </c>
      <c r="AX581" s="11">
        <f t="shared" si="346"/>
        <v>-36.296497075001106</v>
      </c>
      <c r="AY581" s="11">
        <f t="shared" si="347"/>
        <v>13.848749999998574</v>
      </c>
      <c r="AZ581" s="11"/>
      <c r="BA581" s="11"/>
      <c r="BB581" s="11">
        <f t="shared" si="348"/>
        <v>-385.85875000000004</v>
      </c>
      <c r="BC581" s="11">
        <f t="shared" si="349"/>
        <v>-385.85875000000004</v>
      </c>
      <c r="BD581" s="11">
        <f t="shared" si="350"/>
        <v>-136.59</v>
      </c>
      <c r="BE581" s="11">
        <f t="shared" si="351"/>
        <v>-186.44374999999715</v>
      </c>
      <c r="BF581" s="11">
        <f t="shared" si="352"/>
        <v>-186.44374999999715</v>
      </c>
      <c r="BG581" s="11">
        <f t="shared" si="353"/>
        <v>-286.15124999999858</v>
      </c>
      <c r="BH581" s="11">
        <f t="shared" si="354"/>
        <v>-236.29849707499889</v>
      </c>
      <c r="BI581" s="11">
        <f t="shared" si="355"/>
        <v>-136.59</v>
      </c>
      <c r="BJ581" s="11">
        <f t="shared" si="356"/>
        <v>-136.59</v>
      </c>
      <c r="BK581" s="11">
        <f t="shared" si="357"/>
        <v>-136.59</v>
      </c>
      <c r="BL581" s="11">
        <f t="shared" si="358"/>
        <v>-136.59</v>
      </c>
      <c r="BM581" s="11">
        <f t="shared" si="359"/>
        <v>-36.882499999998586</v>
      </c>
      <c r="BN581" s="11">
        <f t="shared" si="360"/>
        <v>-86.735252924998264</v>
      </c>
      <c r="BO581" s="11">
        <f t="shared" si="361"/>
        <v>-86.735252924998264</v>
      </c>
      <c r="BP581" s="11">
        <f t="shared" si="362"/>
        <v>-136.59</v>
      </c>
      <c r="BQ581" s="11">
        <f t="shared" si="363"/>
        <v>-186.44374999999715</v>
      </c>
      <c r="BR581" s="11">
        <f t="shared" si="364"/>
        <v>-236.29849707499889</v>
      </c>
    </row>
    <row r="582" spans="1:70" ht="16" customHeight="1">
      <c r="A582" s="2">
        <v>43978</v>
      </c>
      <c r="B582" s="10" t="s">
        <v>1301</v>
      </c>
      <c r="C582" s="11">
        <v>15</v>
      </c>
      <c r="D582" s="10">
        <v>88</v>
      </c>
      <c r="E582" s="10">
        <v>-0.6</v>
      </c>
      <c r="I582" s="11">
        <v>3.0896565495207581E-2</v>
      </c>
      <c r="K582" s="11">
        <v>0</v>
      </c>
      <c r="L582" s="11" t="s">
        <v>597</v>
      </c>
      <c r="M582" s="11" t="s">
        <v>107</v>
      </c>
      <c r="N582" s="11" t="s">
        <v>107</v>
      </c>
      <c r="O582" s="11" t="s">
        <v>107</v>
      </c>
      <c r="P582" s="11" t="s">
        <v>106</v>
      </c>
      <c r="Q582" s="11" t="s">
        <v>103</v>
      </c>
      <c r="R582" s="11" t="s">
        <v>105</v>
      </c>
      <c r="S582" s="11" t="s">
        <v>105</v>
      </c>
      <c r="T582" s="11" t="s">
        <v>105</v>
      </c>
      <c r="U582" s="11" t="s">
        <v>599</v>
      </c>
      <c r="V582" s="11" t="s">
        <v>105</v>
      </c>
      <c r="W582" s="11" t="s">
        <v>105</v>
      </c>
      <c r="X582" s="11" t="s">
        <v>105</v>
      </c>
      <c r="Y582" s="11" t="s">
        <v>105</v>
      </c>
      <c r="Z582" s="11" t="s">
        <v>105</v>
      </c>
      <c r="AA582" s="11" t="s">
        <v>105</v>
      </c>
      <c r="AB582" s="11" t="s">
        <v>104</v>
      </c>
      <c r="AC582" s="11" t="s">
        <v>1156</v>
      </c>
      <c r="AD582" s="11" t="s">
        <v>104</v>
      </c>
      <c r="AH582" s="11">
        <f t="shared" si="330"/>
        <v>825.78750000000014</v>
      </c>
      <c r="AI582" s="11">
        <f t="shared" si="331"/>
        <v>825.78750000000014</v>
      </c>
      <c r="AJ582" s="11">
        <f t="shared" si="332"/>
        <v>825.78750000000014</v>
      </c>
      <c r="AK582" s="11">
        <f t="shared" si="333"/>
        <v>1327.25</v>
      </c>
      <c r="AL582" s="11">
        <f t="shared" si="334"/>
        <v>2330.1749999999997</v>
      </c>
      <c r="AM582" s="11">
        <f t="shared" si="335"/>
        <v>2831.6374999999998</v>
      </c>
      <c r="AN582" s="11">
        <f t="shared" si="336"/>
        <v>2831.6374999999998</v>
      </c>
      <c r="AO582" s="11">
        <f t="shared" si="337"/>
        <v>2831.6374999999998</v>
      </c>
      <c r="AP582" s="11">
        <f t="shared" si="338"/>
        <v>3333.1</v>
      </c>
      <c r="AQ582" s="11">
        <f t="shared" si="339"/>
        <v>2831.6374999999998</v>
      </c>
      <c r="AR582" s="11">
        <f t="shared" si="340"/>
        <v>2831.6374999999998</v>
      </c>
      <c r="AS582" s="11">
        <f t="shared" si="341"/>
        <v>2831.6374999999998</v>
      </c>
      <c r="AT582" s="11">
        <f t="shared" si="342"/>
        <v>2831.6374999999998</v>
      </c>
      <c r="AU582" s="11">
        <f t="shared" si="343"/>
        <v>2831.6374999999998</v>
      </c>
      <c r="AV582" s="11">
        <f t="shared" si="344"/>
        <v>2831.6374999999998</v>
      </c>
      <c r="AW582" s="11">
        <f t="shared" si="345"/>
        <v>4336.0249999999996</v>
      </c>
      <c r="AX582" s="11">
        <f t="shared" si="346"/>
        <v>3834.5625</v>
      </c>
      <c r="AY582" s="11">
        <f t="shared" si="347"/>
        <v>4336.0249999999996</v>
      </c>
      <c r="AZ582" s="11"/>
      <c r="BA582" s="11"/>
      <c r="BB582" s="11">
        <f t="shared" si="348"/>
        <v>-2174.2124999999996</v>
      </c>
      <c r="BC582" s="11">
        <f t="shared" si="349"/>
        <v>-2174.2124999999996</v>
      </c>
      <c r="BD582" s="11">
        <f t="shared" si="350"/>
        <v>-2174.2124999999996</v>
      </c>
      <c r="BE582" s="11">
        <f t="shared" si="351"/>
        <v>-2672.75</v>
      </c>
      <c r="BF582" s="11">
        <f t="shared" si="352"/>
        <v>-3669.8250000000003</v>
      </c>
      <c r="BG582" s="11">
        <f t="shared" si="353"/>
        <v>-4168.3625000000002</v>
      </c>
      <c r="BH582" s="11">
        <f t="shared" si="354"/>
        <v>-4168.3625000000002</v>
      </c>
      <c r="BI582" s="11">
        <f t="shared" si="355"/>
        <v>-4168.3625000000002</v>
      </c>
      <c r="BJ582" s="11">
        <f t="shared" si="356"/>
        <v>-4666.9000000000005</v>
      </c>
      <c r="BK582" s="11">
        <f t="shared" si="357"/>
        <v>-4168.3625000000002</v>
      </c>
      <c r="BL582" s="11">
        <f t="shared" si="358"/>
        <v>-4168.3625000000002</v>
      </c>
      <c r="BM582" s="11">
        <f t="shared" si="359"/>
        <v>-4168.3625000000002</v>
      </c>
      <c r="BN582" s="11">
        <f t="shared" si="360"/>
        <v>-4168.3625000000002</v>
      </c>
      <c r="BO582" s="11">
        <f t="shared" si="361"/>
        <v>-4168.3625000000002</v>
      </c>
      <c r="BP582" s="11">
        <f t="shared" si="362"/>
        <v>-4168.3625000000002</v>
      </c>
      <c r="BQ582" s="11">
        <f t="shared" si="363"/>
        <v>-5663.9750000000004</v>
      </c>
      <c r="BR582" s="11">
        <f t="shared" si="364"/>
        <v>-5165.4375</v>
      </c>
    </row>
    <row r="583" spans="1:70" ht="16" customHeight="1">
      <c r="A583" s="2">
        <v>43979</v>
      </c>
      <c r="B583" s="10" t="s">
        <v>712</v>
      </c>
      <c r="C583" s="11">
        <v>1</v>
      </c>
      <c r="D583" s="10">
        <v>402</v>
      </c>
      <c r="E583" s="10">
        <v>-0.2</v>
      </c>
      <c r="I583" s="11">
        <v>1.9986621966794259E-2</v>
      </c>
      <c r="K583" s="11">
        <v>0</v>
      </c>
      <c r="L583" s="11" t="s">
        <v>2599</v>
      </c>
      <c r="M583" s="11" t="s">
        <v>2600</v>
      </c>
      <c r="N583" s="11" t="s">
        <v>2046</v>
      </c>
      <c r="O583" s="11" t="s">
        <v>2046</v>
      </c>
      <c r="P583" s="11" t="s">
        <v>2600</v>
      </c>
      <c r="Q583" s="11" t="s">
        <v>2600</v>
      </c>
      <c r="R583" s="11" t="s">
        <v>2051</v>
      </c>
      <c r="S583" s="11" t="s">
        <v>2590</v>
      </c>
      <c r="T583" s="11" t="s">
        <v>2047</v>
      </c>
      <c r="U583" s="11" t="s">
        <v>2050</v>
      </c>
      <c r="V583" s="11" t="s">
        <v>2831</v>
      </c>
      <c r="W583" s="11" t="s">
        <v>2052</v>
      </c>
      <c r="X583" s="11" t="s">
        <v>2616</v>
      </c>
      <c r="Y583" s="11" t="s">
        <v>2686</v>
      </c>
      <c r="Z583" s="11" t="s">
        <v>2124</v>
      </c>
      <c r="AA583" s="11" t="s">
        <v>2686</v>
      </c>
      <c r="AB583" s="11" t="s">
        <v>2617</v>
      </c>
      <c r="AC583" s="11" t="s">
        <v>2049</v>
      </c>
      <c r="AD583" s="11" t="s">
        <v>2124</v>
      </c>
      <c r="AH583" s="11">
        <f t="shared" si="330"/>
        <v>-12015.625</v>
      </c>
      <c r="AI583" s="11">
        <f t="shared" si="331"/>
        <v>-22044.875</v>
      </c>
      <c r="AJ583" s="11">
        <f t="shared" si="332"/>
        <v>-22044.875</v>
      </c>
      <c r="AK583" s="11">
        <f t="shared" si="333"/>
        <v>-12015.625</v>
      </c>
      <c r="AL583" s="11">
        <f t="shared" si="334"/>
        <v>-12015.625</v>
      </c>
      <c r="AM583" s="11">
        <f t="shared" si="335"/>
        <v>8042.875</v>
      </c>
      <c r="AN583" s="11">
        <f t="shared" si="336"/>
        <v>3028.25</v>
      </c>
      <c r="AO583" s="11">
        <f t="shared" si="337"/>
        <v>23086.75</v>
      </c>
      <c r="AP583" s="11">
        <f t="shared" si="338"/>
        <v>13057.5</v>
      </c>
      <c r="AQ583" s="11">
        <f t="shared" si="339"/>
        <v>18072.125</v>
      </c>
      <c r="AR583" s="11">
        <f t="shared" si="340"/>
        <v>33116</v>
      </c>
      <c r="AS583" s="11">
        <f t="shared" si="341"/>
        <v>58189.125</v>
      </c>
      <c r="AT583" s="11">
        <f t="shared" si="342"/>
        <v>48159.875</v>
      </c>
      <c r="AU583" s="11">
        <f t="shared" si="343"/>
        <v>68218.375</v>
      </c>
      <c r="AV583" s="11">
        <f t="shared" si="344"/>
        <v>48159.875</v>
      </c>
      <c r="AW583" s="11">
        <f t="shared" si="345"/>
        <v>53174.5</v>
      </c>
      <c r="AX583" s="11">
        <f t="shared" si="346"/>
        <v>43145.25</v>
      </c>
      <c r="AY583" s="11">
        <f t="shared" si="347"/>
        <v>68218.375</v>
      </c>
      <c r="AZ583" s="11"/>
      <c r="BA583" s="11"/>
      <c r="BB583" s="11">
        <f t="shared" si="348"/>
        <v>-22015.625</v>
      </c>
      <c r="BC583" s="11">
        <f t="shared" si="349"/>
        <v>-12044.875</v>
      </c>
      <c r="BD583" s="11">
        <f t="shared" si="350"/>
        <v>-12044.875</v>
      </c>
      <c r="BE583" s="11">
        <f t="shared" si="351"/>
        <v>-22015.625</v>
      </c>
      <c r="BF583" s="11">
        <f t="shared" si="352"/>
        <v>-22015.625</v>
      </c>
      <c r="BG583" s="11">
        <f t="shared" si="353"/>
        <v>-41957.125</v>
      </c>
      <c r="BH583" s="11">
        <f t="shared" si="354"/>
        <v>-36971.75</v>
      </c>
      <c r="BI583" s="11">
        <f t="shared" si="355"/>
        <v>-56913.25</v>
      </c>
      <c r="BJ583" s="11">
        <f t="shared" si="356"/>
        <v>-46942.5</v>
      </c>
      <c r="BK583" s="11">
        <f t="shared" si="357"/>
        <v>-51927.875</v>
      </c>
      <c r="BL583" s="11">
        <f t="shared" si="358"/>
        <v>-66884</v>
      </c>
      <c r="BM583" s="11">
        <f t="shared" si="359"/>
        <v>-91810.875</v>
      </c>
      <c r="BN583" s="11">
        <f t="shared" si="360"/>
        <v>-81840.125</v>
      </c>
      <c r="BO583" s="11">
        <f t="shared" si="361"/>
        <v>-101781.625</v>
      </c>
      <c r="BP583" s="11">
        <f t="shared" si="362"/>
        <v>-81840.125</v>
      </c>
      <c r="BQ583" s="11">
        <f t="shared" si="363"/>
        <v>-86825.5</v>
      </c>
      <c r="BR583" s="11">
        <f t="shared" si="364"/>
        <v>-76854.75</v>
      </c>
    </row>
    <row r="584" spans="1:70" ht="16" customHeight="1">
      <c r="A584" s="2">
        <v>43979</v>
      </c>
      <c r="B584" s="10" t="s">
        <v>175</v>
      </c>
      <c r="C584" s="11">
        <v>2</v>
      </c>
      <c r="D584" s="10">
        <v>233</v>
      </c>
      <c r="E584" s="10">
        <v>-0.6</v>
      </c>
      <c r="I584" s="11">
        <v>1.340088495575224E-2</v>
      </c>
      <c r="K584" s="11">
        <v>0</v>
      </c>
      <c r="L584" s="11" t="s">
        <v>1442</v>
      </c>
      <c r="M584" s="11" t="s">
        <v>2216</v>
      </c>
      <c r="N584" s="11" t="s">
        <v>2215</v>
      </c>
      <c r="O584" s="11" t="s">
        <v>1441</v>
      </c>
      <c r="P584" s="11" t="s">
        <v>1438</v>
      </c>
      <c r="Q584" s="11" t="s">
        <v>1438</v>
      </c>
      <c r="R584" s="11" t="s">
        <v>2116</v>
      </c>
      <c r="S584" s="11" t="s">
        <v>2115</v>
      </c>
      <c r="T584" s="11" t="s">
        <v>2115</v>
      </c>
      <c r="U584" s="11" t="s">
        <v>1439</v>
      </c>
      <c r="V584" s="11" t="s">
        <v>1439</v>
      </c>
      <c r="W584" s="11" t="s">
        <v>1441</v>
      </c>
      <c r="X584" s="11" t="s">
        <v>1441</v>
      </c>
      <c r="Y584" s="11" t="s">
        <v>1441</v>
      </c>
      <c r="Z584" s="11" t="s">
        <v>1444</v>
      </c>
      <c r="AA584" s="11" t="s">
        <v>1441</v>
      </c>
      <c r="AB584" s="11" t="s">
        <v>1441</v>
      </c>
      <c r="AC584" s="11" t="s">
        <v>2115</v>
      </c>
      <c r="AD584" s="11" t="s">
        <v>1502</v>
      </c>
      <c r="AH584" s="11">
        <f t="shared" si="330"/>
        <v>15143</v>
      </c>
      <c r="AI584" s="11">
        <f t="shared" si="331"/>
        <v>5113.75</v>
      </c>
      <c r="AJ584" s="11">
        <f t="shared" si="332"/>
        <v>-19959.375</v>
      </c>
      <c r="AK584" s="11">
        <f t="shared" si="333"/>
        <v>-40017.875</v>
      </c>
      <c r="AL584" s="11">
        <f t="shared" si="334"/>
        <v>-40017.875</v>
      </c>
      <c r="AM584" s="11">
        <f t="shared" si="335"/>
        <v>-35003.25</v>
      </c>
      <c r="AN584" s="11">
        <f t="shared" si="336"/>
        <v>-29988.625</v>
      </c>
      <c r="AO584" s="11">
        <f t="shared" si="337"/>
        <v>-29988.625</v>
      </c>
      <c r="AP584" s="11">
        <f t="shared" si="338"/>
        <v>-24974</v>
      </c>
      <c r="AQ584" s="11">
        <f t="shared" si="339"/>
        <v>-24974</v>
      </c>
      <c r="AR584" s="11">
        <f t="shared" si="340"/>
        <v>-19959.375</v>
      </c>
      <c r="AS584" s="11">
        <f t="shared" si="341"/>
        <v>-19959.375</v>
      </c>
      <c r="AT584" s="11">
        <f t="shared" si="342"/>
        <v>-19959.375</v>
      </c>
      <c r="AU584" s="11">
        <f t="shared" si="343"/>
        <v>-9930.125</v>
      </c>
      <c r="AV584" s="11">
        <f t="shared" si="344"/>
        <v>-19959.375</v>
      </c>
      <c r="AW584" s="11">
        <f t="shared" si="345"/>
        <v>-19959.375</v>
      </c>
      <c r="AX584" s="11">
        <f t="shared" si="346"/>
        <v>-29988.625</v>
      </c>
      <c r="AY584" s="11">
        <f t="shared" si="347"/>
        <v>-45032.5</v>
      </c>
      <c r="AZ584" s="11"/>
      <c r="BA584" s="11"/>
      <c r="BB584" s="11">
        <f t="shared" si="348"/>
        <v>-24857</v>
      </c>
      <c r="BC584" s="11">
        <f t="shared" si="349"/>
        <v>-14886.25</v>
      </c>
      <c r="BD584" s="11">
        <f t="shared" si="350"/>
        <v>10040.625</v>
      </c>
      <c r="BE584" s="11">
        <f t="shared" si="351"/>
        <v>29982.125</v>
      </c>
      <c r="BF584" s="11">
        <f t="shared" si="352"/>
        <v>29982.125</v>
      </c>
      <c r="BG584" s="11">
        <f t="shared" si="353"/>
        <v>24996.75</v>
      </c>
      <c r="BH584" s="11">
        <f t="shared" si="354"/>
        <v>20011.375</v>
      </c>
      <c r="BI584" s="11">
        <f t="shared" si="355"/>
        <v>20011.375</v>
      </c>
      <c r="BJ584" s="11">
        <f t="shared" si="356"/>
        <v>15026</v>
      </c>
      <c r="BK584" s="11">
        <f t="shared" si="357"/>
        <v>15026</v>
      </c>
      <c r="BL584" s="11">
        <f t="shared" si="358"/>
        <v>10040.625</v>
      </c>
      <c r="BM584" s="11">
        <f t="shared" si="359"/>
        <v>10040.625</v>
      </c>
      <c r="BN584" s="11">
        <f t="shared" si="360"/>
        <v>10040.625</v>
      </c>
      <c r="BO584" s="11">
        <f t="shared" si="361"/>
        <v>69.875</v>
      </c>
      <c r="BP584" s="11">
        <f t="shared" si="362"/>
        <v>10040.625</v>
      </c>
      <c r="BQ584" s="11">
        <f t="shared" si="363"/>
        <v>10040.625</v>
      </c>
      <c r="BR584" s="11">
        <f t="shared" si="364"/>
        <v>20011.375</v>
      </c>
    </row>
    <row r="585" spans="1:70" ht="16" customHeight="1">
      <c r="A585" s="2">
        <v>43979</v>
      </c>
      <c r="B585" s="10" t="s">
        <v>921</v>
      </c>
      <c r="C585" s="11">
        <v>3</v>
      </c>
      <c r="D585" s="10">
        <v>194</v>
      </c>
      <c r="E585" s="10">
        <v>0.2</v>
      </c>
      <c r="I585" s="11">
        <v>2.4611470588235249E-2</v>
      </c>
      <c r="K585" s="11">
        <v>0</v>
      </c>
      <c r="L585" s="11" t="s">
        <v>2165</v>
      </c>
      <c r="M585" s="11" t="s">
        <v>1104</v>
      </c>
      <c r="N585" s="11" t="s">
        <v>2167</v>
      </c>
      <c r="O585" s="11" t="s">
        <v>2113</v>
      </c>
      <c r="P585" s="11" t="s">
        <v>1547</v>
      </c>
      <c r="Q585" s="11" t="s">
        <v>731</v>
      </c>
      <c r="R585" s="11" t="s">
        <v>2113</v>
      </c>
      <c r="S585" s="11" t="s">
        <v>1547</v>
      </c>
      <c r="T585" s="11" t="s">
        <v>2110</v>
      </c>
      <c r="U585" s="11" t="s">
        <v>2112</v>
      </c>
      <c r="V585" s="11" t="s">
        <v>2618</v>
      </c>
      <c r="W585" s="11" t="s">
        <v>2167</v>
      </c>
      <c r="X585" s="11" t="s">
        <v>731</v>
      </c>
      <c r="Y585" s="11" t="s">
        <v>733</v>
      </c>
      <c r="Z585" s="11" t="s">
        <v>2167</v>
      </c>
      <c r="AA585" s="11" t="s">
        <v>731</v>
      </c>
      <c r="AB585" s="11" t="s">
        <v>2167</v>
      </c>
      <c r="AC585" s="11" t="s">
        <v>2166</v>
      </c>
      <c r="AD585" s="11" t="s">
        <v>2618</v>
      </c>
      <c r="AH585" s="11">
        <f t="shared" si="330"/>
        <v>3482.4624999999996</v>
      </c>
      <c r="AI585" s="11">
        <f t="shared" si="331"/>
        <v>6491.2375000000002</v>
      </c>
      <c r="AJ585" s="11">
        <f t="shared" si="332"/>
        <v>7995.625</v>
      </c>
      <c r="AK585" s="11">
        <f t="shared" si="333"/>
        <v>9500.0125000000007</v>
      </c>
      <c r="AL585" s="11">
        <f t="shared" si="334"/>
        <v>7494.1625000000004</v>
      </c>
      <c r="AM585" s="11">
        <f t="shared" si="335"/>
        <v>7995.625</v>
      </c>
      <c r="AN585" s="11">
        <f t="shared" si="336"/>
        <v>9500.0125000000007</v>
      </c>
      <c r="AO585" s="11">
        <f t="shared" si="337"/>
        <v>10502.9375</v>
      </c>
      <c r="AP585" s="11">
        <f t="shared" si="338"/>
        <v>8998.5499999999993</v>
      </c>
      <c r="AQ585" s="11">
        <f t="shared" si="339"/>
        <v>5488.3125</v>
      </c>
      <c r="AR585" s="11">
        <f t="shared" si="340"/>
        <v>6491.2375000000002</v>
      </c>
      <c r="AS585" s="11">
        <f t="shared" si="341"/>
        <v>7494.1625000000004</v>
      </c>
      <c r="AT585" s="11">
        <f t="shared" si="342"/>
        <v>6992.7</v>
      </c>
      <c r="AU585" s="11">
        <f t="shared" si="343"/>
        <v>6491.2375000000002</v>
      </c>
      <c r="AV585" s="11">
        <f t="shared" si="344"/>
        <v>7494.1625000000004</v>
      </c>
      <c r="AW585" s="11">
        <f t="shared" si="345"/>
        <v>6491.2375000000002</v>
      </c>
      <c r="AX585" s="11">
        <f t="shared" si="346"/>
        <v>5989.7749999999996</v>
      </c>
      <c r="AY585" s="11">
        <f t="shared" si="347"/>
        <v>5488.3125</v>
      </c>
      <c r="AZ585" s="11"/>
      <c r="BA585" s="11"/>
      <c r="BB585" s="11">
        <f t="shared" si="348"/>
        <v>-7517.5375000000004</v>
      </c>
      <c r="BC585" s="11">
        <f t="shared" si="349"/>
        <v>-10508.762500000001</v>
      </c>
      <c r="BD585" s="11">
        <f t="shared" si="350"/>
        <v>-12004.375</v>
      </c>
      <c r="BE585" s="11">
        <f t="shared" si="351"/>
        <v>-13499.987499999999</v>
      </c>
      <c r="BF585" s="11">
        <f t="shared" si="352"/>
        <v>-11505.8375</v>
      </c>
      <c r="BG585" s="11">
        <f t="shared" si="353"/>
        <v>-12004.375</v>
      </c>
      <c r="BH585" s="11">
        <f t="shared" si="354"/>
        <v>-13499.987499999999</v>
      </c>
      <c r="BI585" s="11">
        <f t="shared" si="355"/>
        <v>-14497.0625</v>
      </c>
      <c r="BJ585" s="11">
        <f t="shared" si="356"/>
        <v>-13001.45</v>
      </c>
      <c r="BK585" s="11">
        <f t="shared" si="357"/>
        <v>-9511.6875</v>
      </c>
      <c r="BL585" s="11">
        <f t="shared" si="358"/>
        <v>-10508.762500000001</v>
      </c>
      <c r="BM585" s="11">
        <f t="shared" si="359"/>
        <v>-11505.8375</v>
      </c>
      <c r="BN585" s="11">
        <f t="shared" si="360"/>
        <v>-11007.3</v>
      </c>
      <c r="BO585" s="11">
        <f t="shared" si="361"/>
        <v>-10508.762500000001</v>
      </c>
      <c r="BP585" s="11">
        <f t="shared" si="362"/>
        <v>-11505.8375</v>
      </c>
      <c r="BQ585" s="11">
        <f t="shared" si="363"/>
        <v>-10508.762500000001</v>
      </c>
      <c r="BR585" s="11">
        <f t="shared" si="364"/>
        <v>-10010.225</v>
      </c>
    </row>
    <row r="586" spans="1:70" ht="16" customHeight="1">
      <c r="A586" s="2">
        <v>43979</v>
      </c>
      <c r="B586" s="10" t="s">
        <v>49</v>
      </c>
      <c r="C586" s="11">
        <v>4</v>
      </c>
      <c r="D586" s="10">
        <v>192</v>
      </c>
      <c r="E586" s="10">
        <v>-0.5</v>
      </c>
      <c r="K586" s="11">
        <v>0</v>
      </c>
      <c r="L586" s="11" t="s">
        <v>1693</v>
      </c>
      <c r="M586" s="11" t="s">
        <v>1697</v>
      </c>
      <c r="N586" s="11" t="s">
        <v>2193</v>
      </c>
      <c r="O586" s="11" t="s">
        <v>2193</v>
      </c>
      <c r="P586" s="11" t="s">
        <v>2031</v>
      </c>
      <c r="Q586" s="11" t="s">
        <v>1751</v>
      </c>
      <c r="R586" s="11" t="s">
        <v>2190</v>
      </c>
      <c r="S586" s="11" t="s">
        <v>2031</v>
      </c>
      <c r="T586" s="11" t="s">
        <v>2162</v>
      </c>
      <c r="U586" s="11" t="s">
        <v>2193</v>
      </c>
      <c r="V586" s="11" t="s">
        <v>2031</v>
      </c>
      <c r="W586" s="11" t="s">
        <v>2194</v>
      </c>
      <c r="X586" s="11" t="s">
        <v>2104</v>
      </c>
      <c r="Y586" s="11" t="s">
        <v>2178</v>
      </c>
      <c r="Z586" s="11" t="s">
        <v>2104</v>
      </c>
      <c r="AA586" s="11" t="s">
        <v>2193</v>
      </c>
      <c r="AB586" s="11" t="s">
        <v>1886</v>
      </c>
      <c r="AC586" s="11" t="s">
        <v>1694</v>
      </c>
      <c r="AD586" s="11" t="s">
        <v>1694</v>
      </c>
      <c r="AH586" s="11">
        <f t="shared" si="330"/>
        <v>-275.37799414999932</v>
      </c>
      <c r="AI586" s="11">
        <f t="shared" si="331"/>
        <v>-626.40475292500037</v>
      </c>
      <c r="AJ586" s="11">
        <f t="shared" si="332"/>
        <v>-626.40475292500037</v>
      </c>
      <c r="AK586" s="11">
        <f t="shared" si="333"/>
        <v>-826.99075585000071</v>
      </c>
      <c r="AL586" s="11">
        <f t="shared" si="334"/>
        <v>-1378.5985029250003</v>
      </c>
      <c r="AM586" s="11">
        <f t="shared" si="335"/>
        <v>-1027.5717441499994</v>
      </c>
      <c r="AN586" s="11">
        <f t="shared" si="336"/>
        <v>-826.99075585000071</v>
      </c>
      <c r="AO586" s="11">
        <f t="shared" si="337"/>
        <v>-576.25950585000066</v>
      </c>
      <c r="AP586" s="11">
        <f t="shared" si="338"/>
        <v>-626.40475292500037</v>
      </c>
      <c r="AQ586" s="11">
        <f t="shared" si="339"/>
        <v>-826.99075585000071</v>
      </c>
      <c r="AR586" s="11">
        <f t="shared" si="340"/>
        <v>-676.55000000000007</v>
      </c>
      <c r="AS586" s="11">
        <f t="shared" si="341"/>
        <v>-425.81874999999997</v>
      </c>
      <c r="AT586" s="11">
        <f t="shared" si="342"/>
        <v>-526.10924414999931</v>
      </c>
      <c r="AU586" s="11">
        <f t="shared" si="343"/>
        <v>-425.81874999999997</v>
      </c>
      <c r="AV586" s="11">
        <f t="shared" si="344"/>
        <v>-626.40475292500037</v>
      </c>
      <c r="AW586" s="11">
        <f t="shared" si="345"/>
        <v>-475.96399707499967</v>
      </c>
      <c r="AX586" s="11">
        <f t="shared" si="346"/>
        <v>-325.52825585000062</v>
      </c>
      <c r="AY586" s="11">
        <f t="shared" si="347"/>
        <v>-325.52825585000062</v>
      </c>
      <c r="AZ586" s="11"/>
      <c r="BA586" s="11"/>
      <c r="BB586" s="11">
        <f t="shared" si="348"/>
        <v>-75.381994150000637</v>
      </c>
      <c r="BC586" s="11">
        <f t="shared" si="349"/>
        <v>273.59724707500033</v>
      </c>
      <c r="BD586" s="11">
        <f t="shared" si="350"/>
        <v>273.59724707500033</v>
      </c>
      <c r="BE586" s="11">
        <f t="shared" si="351"/>
        <v>473.01324415000056</v>
      </c>
      <c r="BF586" s="11">
        <f t="shared" si="352"/>
        <v>1021.4034970750001</v>
      </c>
      <c r="BG586" s="11">
        <f t="shared" si="353"/>
        <v>672.42425584999933</v>
      </c>
      <c r="BH586" s="11">
        <f t="shared" si="354"/>
        <v>473.01324415000056</v>
      </c>
      <c r="BI586" s="11">
        <f t="shared" si="355"/>
        <v>223.74449415000061</v>
      </c>
      <c r="BJ586" s="11">
        <f t="shared" si="356"/>
        <v>273.59724707500033</v>
      </c>
      <c r="BK586" s="11">
        <f t="shared" si="357"/>
        <v>473.01324415000056</v>
      </c>
      <c r="BL586" s="11">
        <f t="shared" si="358"/>
        <v>323.45</v>
      </c>
      <c r="BM586" s="11">
        <f t="shared" si="359"/>
        <v>74.181250000000006</v>
      </c>
      <c r="BN586" s="11">
        <f t="shared" si="360"/>
        <v>173.88675584999936</v>
      </c>
      <c r="BO586" s="11">
        <f t="shared" si="361"/>
        <v>74.181250000000006</v>
      </c>
      <c r="BP586" s="11">
        <f t="shared" si="362"/>
        <v>273.59724707500033</v>
      </c>
      <c r="BQ586" s="11">
        <f t="shared" si="363"/>
        <v>124.0340029249997</v>
      </c>
      <c r="BR586" s="11">
        <f t="shared" si="364"/>
        <v>-25.524255849999371</v>
      </c>
    </row>
    <row r="587" spans="1:70" ht="16" customHeight="1">
      <c r="A587" s="2">
        <v>43979</v>
      </c>
      <c r="B587" s="10" t="s">
        <v>333</v>
      </c>
      <c r="C587" s="11">
        <v>5</v>
      </c>
      <c r="D587" s="10">
        <v>168</v>
      </c>
      <c r="E587" s="10">
        <v>-0.4</v>
      </c>
      <c r="K587" s="11">
        <v>0</v>
      </c>
      <c r="L587" s="11" t="s">
        <v>927</v>
      </c>
      <c r="M587" s="11" t="s">
        <v>656</v>
      </c>
      <c r="N587" s="11" t="s">
        <v>654</v>
      </c>
      <c r="O587" s="11" t="s">
        <v>657</v>
      </c>
      <c r="P587" s="11" t="s">
        <v>1532</v>
      </c>
      <c r="Q587" s="11" t="s">
        <v>1532</v>
      </c>
      <c r="R587" s="11" t="s">
        <v>655</v>
      </c>
      <c r="S587" s="11" t="s">
        <v>929</v>
      </c>
      <c r="T587" s="11" t="s">
        <v>929</v>
      </c>
      <c r="U587" s="11" t="s">
        <v>930</v>
      </c>
      <c r="V587" s="11" t="s">
        <v>929</v>
      </c>
      <c r="W587" s="11" t="s">
        <v>929</v>
      </c>
      <c r="X587" s="11" t="s">
        <v>926</v>
      </c>
      <c r="Y587" s="11" t="s">
        <v>927</v>
      </c>
      <c r="Z587" s="11" t="s">
        <v>928</v>
      </c>
      <c r="AA587" s="11" t="s">
        <v>930</v>
      </c>
      <c r="AB587" s="11" t="s">
        <v>927</v>
      </c>
      <c r="AC587" s="11" t="s">
        <v>929</v>
      </c>
      <c r="AD587" s="11" t="s">
        <v>656</v>
      </c>
      <c r="AH587" s="11">
        <f t="shared" si="330"/>
        <v>-3593.6</v>
      </c>
      <c r="AI587" s="11">
        <f t="shared" si="331"/>
        <v>-3092.1374999999998</v>
      </c>
      <c r="AJ587" s="11">
        <f t="shared" si="332"/>
        <v>-5599.45</v>
      </c>
      <c r="AK587" s="11">
        <f t="shared" si="333"/>
        <v>-4095.0625</v>
      </c>
      <c r="AL587" s="11">
        <f t="shared" si="334"/>
        <v>-4095.0625</v>
      </c>
      <c r="AM587" s="11">
        <f t="shared" si="335"/>
        <v>-4596.5249999999996</v>
      </c>
      <c r="AN587" s="11">
        <f t="shared" si="336"/>
        <v>-2590.6750000000002</v>
      </c>
      <c r="AO587" s="11">
        <f t="shared" si="337"/>
        <v>-2590.6750000000002</v>
      </c>
      <c r="AP587" s="11">
        <f t="shared" si="338"/>
        <v>-2089.2125000000001</v>
      </c>
      <c r="AQ587" s="11">
        <f t="shared" si="339"/>
        <v>-2590.6750000000002</v>
      </c>
      <c r="AR587" s="11">
        <f t="shared" si="340"/>
        <v>-2590.6750000000002</v>
      </c>
      <c r="AS587" s="11">
        <f t="shared" si="341"/>
        <v>-1086.2874999999999</v>
      </c>
      <c r="AT587" s="11">
        <f t="shared" si="342"/>
        <v>-1587.75</v>
      </c>
      <c r="AU587" s="11">
        <f t="shared" si="343"/>
        <v>-584.82500000000005</v>
      </c>
      <c r="AV587" s="11">
        <f t="shared" si="344"/>
        <v>-2089.2125000000001</v>
      </c>
      <c r="AW587" s="11">
        <f t="shared" si="345"/>
        <v>-1587.75</v>
      </c>
      <c r="AX587" s="11">
        <f t="shared" si="346"/>
        <v>-2590.6750000000002</v>
      </c>
      <c r="AY587" s="11">
        <f t="shared" si="347"/>
        <v>-3593.6</v>
      </c>
      <c r="AZ587" s="11"/>
      <c r="BA587" s="11"/>
      <c r="BB587" s="11">
        <f t="shared" si="348"/>
        <v>406.4</v>
      </c>
      <c r="BC587" s="11">
        <f t="shared" si="349"/>
        <v>-92.137500000000045</v>
      </c>
      <c r="BD587" s="11">
        <f t="shared" si="350"/>
        <v>2400.5500000000002</v>
      </c>
      <c r="BE587" s="11">
        <f t="shared" si="351"/>
        <v>904.9375</v>
      </c>
      <c r="BF587" s="11">
        <f t="shared" si="352"/>
        <v>904.9375</v>
      </c>
      <c r="BG587" s="11">
        <f t="shared" si="353"/>
        <v>1403.4749999999999</v>
      </c>
      <c r="BH587" s="11">
        <f t="shared" si="354"/>
        <v>-590.67500000000007</v>
      </c>
      <c r="BI587" s="11">
        <f t="shared" si="355"/>
        <v>-590.67500000000007</v>
      </c>
      <c r="BJ587" s="11">
        <f t="shared" si="356"/>
        <v>-1089.2125000000001</v>
      </c>
      <c r="BK587" s="11">
        <f t="shared" si="357"/>
        <v>-590.67500000000007</v>
      </c>
      <c r="BL587" s="11">
        <f t="shared" si="358"/>
        <v>-590.67500000000007</v>
      </c>
      <c r="BM587" s="11">
        <f t="shared" si="359"/>
        <v>-2086.2874999999999</v>
      </c>
      <c r="BN587" s="11">
        <f t="shared" si="360"/>
        <v>-1587.75</v>
      </c>
      <c r="BO587" s="11">
        <f t="shared" si="361"/>
        <v>-2584.8249999999998</v>
      </c>
      <c r="BP587" s="11">
        <f t="shared" si="362"/>
        <v>-1089.2125000000001</v>
      </c>
      <c r="BQ587" s="11">
        <f t="shared" si="363"/>
        <v>-1587.75</v>
      </c>
      <c r="BR587" s="11">
        <f t="shared" si="364"/>
        <v>-590.67500000000007</v>
      </c>
    </row>
    <row r="588" spans="1:70" ht="16" customHeight="1">
      <c r="A588" s="2">
        <v>43979</v>
      </c>
      <c r="B588" s="10" t="s">
        <v>682</v>
      </c>
      <c r="C588" s="11">
        <v>6</v>
      </c>
      <c r="D588" s="10">
        <v>140</v>
      </c>
      <c r="E588" s="10">
        <v>-3.4</v>
      </c>
      <c r="K588" s="11">
        <v>0</v>
      </c>
      <c r="L588" s="11" t="s">
        <v>791</v>
      </c>
      <c r="M588" s="11" t="s">
        <v>791</v>
      </c>
      <c r="N588" s="11" t="s">
        <v>791</v>
      </c>
      <c r="O588" s="11" t="s">
        <v>783</v>
      </c>
      <c r="P588" s="11" t="s">
        <v>1538</v>
      </c>
      <c r="Q588" s="11" t="s">
        <v>1361</v>
      </c>
      <c r="R588" s="11" t="s">
        <v>1538</v>
      </c>
      <c r="S588" s="11" t="s">
        <v>1538</v>
      </c>
      <c r="T588" s="11" t="s">
        <v>791</v>
      </c>
      <c r="U588" s="11" t="s">
        <v>1536</v>
      </c>
      <c r="V588" s="11" t="s">
        <v>791</v>
      </c>
      <c r="W588" s="11" t="s">
        <v>1362</v>
      </c>
      <c r="X588" s="11" t="s">
        <v>1361</v>
      </c>
      <c r="Y588" s="11" t="s">
        <v>1362</v>
      </c>
      <c r="Z588" s="11" t="s">
        <v>1538</v>
      </c>
      <c r="AA588" s="11" t="s">
        <v>783</v>
      </c>
      <c r="AB588" s="11" t="s">
        <v>788</v>
      </c>
      <c r="AC588" s="11" t="s">
        <v>783</v>
      </c>
      <c r="AD588" s="11" t="s">
        <v>789</v>
      </c>
      <c r="AH588" s="11">
        <f t="shared" si="330"/>
        <v>-1104.9000000000001</v>
      </c>
      <c r="AI588" s="11">
        <f t="shared" si="331"/>
        <v>-1104.9000000000001</v>
      </c>
      <c r="AJ588" s="11">
        <f t="shared" si="332"/>
        <v>-3110.75</v>
      </c>
      <c r="AK588" s="11">
        <f t="shared" si="333"/>
        <v>-2107.8249999999998</v>
      </c>
      <c r="AL588" s="11">
        <f t="shared" si="334"/>
        <v>-1606.3625000000002</v>
      </c>
      <c r="AM588" s="11">
        <f t="shared" si="335"/>
        <v>-2107.8249999999998</v>
      </c>
      <c r="AN588" s="11">
        <f t="shared" si="336"/>
        <v>-2107.8249999999998</v>
      </c>
      <c r="AO588" s="11">
        <f t="shared" si="337"/>
        <v>-1104.9000000000001</v>
      </c>
      <c r="AP588" s="11">
        <f t="shared" si="338"/>
        <v>-603.4375</v>
      </c>
      <c r="AQ588" s="11">
        <f t="shared" si="339"/>
        <v>-1104.9000000000001</v>
      </c>
      <c r="AR588" s="11">
        <f t="shared" si="340"/>
        <v>-2609.2874999999999</v>
      </c>
      <c r="AS588" s="11">
        <f t="shared" si="341"/>
        <v>-1606.3625000000002</v>
      </c>
      <c r="AT588" s="11">
        <f t="shared" si="342"/>
        <v>-2609.2874999999999</v>
      </c>
      <c r="AU588" s="11">
        <f t="shared" si="343"/>
        <v>-2107.8249999999998</v>
      </c>
      <c r="AV588" s="11">
        <f t="shared" si="344"/>
        <v>-3110.75</v>
      </c>
      <c r="AW588" s="11">
        <f t="shared" si="345"/>
        <v>-3612.2124999999996</v>
      </c>
      <c r="AX588" s="11">
        <f t="shared" si="346"/>
        <v>-3110.75</v>
      </c>
      <c r="AY588" s="11">
        <f t="shared" si="347"/>
        <v>-4113.6749999999993</v>
      </c>
      <c r="AZ588" s="11"/>
      <c r="BA588" s="11"/>
      <c r="BB588" s="11">
        <f t="shared" si="348"/>
        <v>-1104.9000000000001</v>
      </c>
      <c r="BC588" s="11">
        <f t="shared" si="349"/>
        <v>-1104.9000000000001</v>
      </c>
      <c r="BD588" s="11">
        <f t="shared" si="350"/>
        <v>889.25</v>
      </c>
      <c r="BE588" s="11">
        <f t="shared" si="351"/>
        <v>-107.82500000000005</v>
      </c>
      <c r="BF588" s="11">
        <f t="shared" si="352"/>
        <v>-606.36249999999995</v>
      </c>
      <c r="BG588" s="11">
        <f t="shared" si="353"/>
        <v>-107.82500000000005</v>
      </c>
      <c r="BH588" s="11">
        <f t="shared" si="354"/>
        <v>-107.82500000000005</v>
      </c>
      <c r="BI588" s="11">
        <f t="shared" si="355"/>
        <v>-1104.9000000000001</v>
      </c>
      <c r="BJ588" s="11">
        <f t="shared" si="356"/>
        <v>-1603.4375</v>
      </c>
      <c r="BK588" s="11">
        <f t="shared" si="357"/>
        <v>-1104.9000000000001</v>
      </c>
      <c r="BL588" s="11">
        <f t="shared" si="358"/>
        <v>390.71249999999986</v>
      </c>
      <c r="BM588" s="11">
        <f t="shared" si="359"/>
        <v>-606.36249999999995</v>
      </c>
      <c r="BN588" s="11">
        <f t="shared" si="360"/>
        <v>390.71249999999986</v>
      </c>
      <c r="BO588" s="11">
        <f t="shared" si="361"/>
        <v>-107.82500000000005</v>
      </c>
      <c r="BP588" s="11">
        <f t="shared" si="362"/>
        <v>889.25</v>
      </c>
      <c r="BQ588" s="11">
        <f t="shared" si="363"/>
        <v>1387.7875000000001</v>
      </c>
      <c r="BR588" s="11">
        <f t="shared" si="364"/>
        <v>889.25</v>
      </c>
    </row>
    <row r="589" spans="1:70" ht="16" customHeight="1">
      <c r="A589" s="2">
        <v>43979</v>
      </c>
      <c r="B589" s="10" t="s">
        <v>406</v>
      </c>
      <c r="C589" s="11">
        <v>7</v>
      </c>
      <c r="D589" s="10">
        <v>138</v>
      </c>
      <c r="E589" s="10">
        <v>-3</v>
      </c>
      <c r="I589" s="11">
        <v>4.1049897119341532E-2</v>
      </c>
      <c r="K589" s="11">
        <v>0</v>
      </c>
      <c r="L589" s="11" t="s">
        <v>1077</v>
      </c>
      <c r="M589" s="11" t="s">
        <v>1368</v>
      </c>
      <c r="N589" s="11" t="s">
        <v>1367</v>
      </c>
      <c r="O589" s="11" t="s">
        <v>1077</v>
      </c>
      <c r="P589" s="11" t="s">
        <v>1363</v>
      </c>
      <c r="Q589" s="11" t="s">
        <v>1367</v>
      </c>
      <c r="R589" s="11" t="s">
        <v>1364</v>
      </c>
      <c r="S589" s="11" t="s">
        <v>1480</v>
      </c>
      <c r="T589" s="11" t="s">
        <v>1081</v>
      </c>
      <c r="U589" s="11" t="s">
        <v>1087</v>
      </c>
      <c r="V589" s="11" t="s">
        <v>1419</v>
      </c>
      <c r="W589" s="11" t="s">
        <v>1086</v>
      </c>
      <c r="X589" s="11" t="s">
        <v>1085</v>
      </c>
      <c r="Y589" s="11" t="s">
        <v>1082</v>
      </c>
      <c r="Z589" s="11" t="s">
        <v>1711</v>
      </c>
      <c r="AA589" s="11" t="s">
        <v>1086</v>
      </c>
      <c r="AB589" s="11" t="s">
        <v>1082</v>
      </c>
      <c r="AC589" s="11" t="s">
        <v>1081</v>
      </c>
      <c r="AD589" s="11" t="s">
        <v>1087</v>
      </c>
      <c r="AH589" s="11">
        <f t="shared" si="330"/>
        <v>-2059.9750000000004</v>
      </c>
      <c r="AI589" s="11">
        <f t="shared" si="331"/>
        <v>-555.58750000000009</v>
      </c>
      <c r="AJ589" s="11">
        <f t="shared" si="332"/>
        <v>-1057.0500000000002</v>
      </c>
      <c r="AK589" s="11">
        <f t="shared" si="333"/>
        <v>-54.125000000000114</v>
      </c>
      <c r="AL589" s="11">
        <f t="shared" si="334"/>
        <v>-555.58750000000009</v>
      </c>
      <c r="AM589" s="11">
        <f t="shared" si="335"/>
        <v>948.8</v>
      </c>
      <c r="AN589" s="11">
        <f t="shared" si="336"/>
        <v>2954.65</v>
      </c>
      <c r="AO589" s="11">
        <f t="shared" si="337"/>
        <v>7969.2749999999996</v>
      </c>
      <c r="AP589" s="11">
        <f t="shared" si="338"/>
        <v>5963.4250000000002</v>
      </c>
      <c r="AQ589" s="11">
        <f t="shared" si="339"/>
        <v>6464.8875000000007</v>
      </c>
      <c r="AR589" s="11">
        <f t="shared" si="340"/>
        <v>7467.8125</v>
      </c>
      <c r="AS589" s="11">
        <f t="shared" si="341"/>
        <v>8972.2000000000007</v>
      </c>
      <c r="AT589" s="11">
        <f t="shared" si="342"/>
        <v>8470.7375000000011</v>
      </c>
      <c r="AU589" s="11">
        <f t="shared" si="343"/>
        <v>9975.125</v>
      </c>
      <c r="AV589" s="11">
        <f t="shared" si="344"/>
        <v>7467.8125</v>
      </c>
      <c r="AW589" s="11">
        <f t="shared" si="345"/>
        <v>8470.7375000000011</v>
      </c>
      <c r="AX589" s="11">
        <f t="shared" si="346"/>
        <v>7969.2749999999996</v>
      </c>
      <c r="AY589" s="11">
        <f t="shared" si="347"/>
        <v>5963.4250000000002</v>
      </c>
      <c r="AZ589" s="11"/>
      <c r="BA589" s="11"/>
      <c r="BB589" s="11">
        <f t="shared" si="348"/>
        <v>-59.97500000000008</v>
      </c>
      <c r="BC589" s="11">
        <f t="shared" si="349"/>
        <v>-1555.5875000000001</v>
      </c>
      <c r="BD589" s="11">
        <f t="shared" si="350"/>
        <v>-1057.0500000000002</v>
      </c>
      <c r="BE589" s="11">
        <f t="shared" si="351"/>
        <v>-2054.125</v>
      </c>
      <c r="BF589" s="11">
        <f t="shared" si="352"/>
        <v>-1555.5875000000001</v>
      </c>
      <c r="BG589" s="11">
        <f t="shared" si="353"/>
        <v>-3051.2000000000003</v>
      </c>
      <c r="BH589" s="11">
        <f t="shared" si="354"/>
        <v>-5045.3499999999995</v>
      </c>
      <c r="BI589" s="11">
        <f t="shared" si="355"/>
        <v>-10030.725</v>
      </c>
      <c r="BJ589" s="11">
        <f t="shared" si="356"/>
        <v>-8036.5749999999998</v>
      </c>
      <c r="BK589" s="11">
        <f t="shared" si="357"/>
        <v>-8535.1124999999993</v>
      </c>
      <c r="BL589" s="11">
        <f t="shared" si="358"/>
        <v>-9532.1875</v>
      </c>
      <c r="BM589" s="11">
        <f t="shared" si="359"/>
        <v>-11027.8</v>
      </c>
      <c r="BN589" s="11">
        <f t="shared" si="360"/>
        <v>-10529.262499999999</v>
      </c>
      <c r="BO589" s="11">
        <f t="shared" si="361"/>
        <v>-12024.875</v>
      </c>
      <c r="BP589" s="11">
        <f t="shared" si="362"/>
        <v>-9532.1875</v>
      </c>
      <c r="BQ589" s="11">
        <f t="shared" si="363"/>
        <v>-10529.262499999999</v>
      </c>
      <c r="BR589" s="11">
        <f t="shared" si="364"/>
        <v>-10030.725</v>
      </c>
    </row>
    <row r="590" spans="1:70" ht="16" customHeight="1">
      <c r="A590" s="2">
        <v>43979</v>
      </c>
      <c r="B590" s="10" t="s">
        <v>1764</v>
      </c>
      <c r="C590" s="11">
        <v>8</v>
      </c>
      <c r="D590" s="10">
        <v>133</v>
      </c>
      <c r="E590" s="10">
        <v>0.4</v>
      </c>
      <c r="I590" s="11">
        <v>2.0812992831541029E-2</v>
      </c>
      <c r="K590" s="11">
        <v>0</v>
      </c>
      <c r="L590" s="11" t="s">
        <v>239</v>
      </c>
      <c r="M590" s="11" t="s">
        <v>205</v>
      </c>
      <c r="N590" s="11" t="s">
        <v>204</v>
      </c>
      <c r="O590" s="11" t="s">
        <v>239</v>
      </c>
      <c r="P590" s="11" t="s">
        <v>1728</v>
      </c>
      <c r="Q590" s="11" t="s">
        <v>1728</v>
      </c>
      <c r="R590" s="11" t="s">
        <v>1728</v>
      </c>
      <c r="S590" s="11" t="s">
        <v>204</v>
      </c>
      <c r="T590" s="11" t="s">
        <v>204</v>
      </c>
      <c r="U590" s="11" t="s">
        <v>204</v>
      </c>
      <c r="V590" s="11" t="s">
        <v>204</v>
      </c>
      <c r="W590" s="11" t="s">
        <v>205</v>
      </c>
      <c r="X590" s="11" t="s">
        <v>206</v>
      </c>
      <c r="Y590" s="11" t="s">
        <v>206</v>
      </c>
      <c r="Z590" s="11" t="s">
        <v>206</v>
      </c>
      <c r="AA590" s="11" t="s">
        <v>205</v>
      </c>
      <c r="AB590" s="11" t="s">
        <v>204</v>
      </c>
      <c r="AC590" s="11" t="s">
        <v>204</v>
      </c>
      <c r="AD590" s="11" t="s">
        <v>205</v>
      </c>
      <c r="AH590" s="11">
        <f t="shared" si="330"/>
        <v>1900.4875000000002</v>
      </c>
      <c r="AI590" s="11">
        <f t="shared" si="331"/>
        <v>1399.0250000000001</v>
      </c>
      <c r="AJ590" s="11">
        <f t="shared" si="332"/>
        <v>-606.82500000000005</v>
      </c>
      <c r="AK590" s="11">
        <f t="shared" si="333"/>
        <v>396.09999999999991</v>
      </c>
      <c r="AL590" s="11">
        <f t="shared" si="334"/>
        <v>396.09999999999991</v>
      </c>
      <c r="AM590" s="11">
        <f t="shared" si="335"/>
        <v>396.09999999999991</v>
      </c>
      <c r="AN590" s="11">
        <f t="shared" si="336"/>
        <v>1399.0250000000001</v>
      </c>
      <c r="AO590" s="11">
        <f t="shared" si="337"/>
        <v>1399.0250000000001</v>
      </c>
      <c r="AP590" s="11">
        <f t="shared" si="338"/>
        <v>1399.0250000000001</v>
      </c>
      <c r="AQ590" s="11">
        <f t="shared" si="339"/>
        <v>1399.0250000000001</v>
      </c>
      <c r="AR590" s="11">
        <f t="shared" si="340"/>
        <v>1900.4875000000002</v>
      </c>
      <c r="AS590" s="11">
        <f t="shared" si="341"/>
        <v>2401.9500000000003</v>
      </c>
      <c r="AT590" s="11">
        <f t="shared" si="342"/>
        <v>2401.9500000000003</v>
      </c>
      <c r="AU590" s="11">
        <f t="shared" si="343"/>
        <v>2401.9500000000003</v>
      </c>
      <c r="AV590" s="11">
        <f t="shared" si="344"/>
        <v>1900.4875000000002</v>
      </c>
      <c r="AW590" s="11">
        <f t="shared" si="345"/>
        <v>1399.0250000000001</v>
      </c>
      <c r="AX590" s="11">
        <f t="shared" si="346"/>
        <v>1399.0250000000001</v>
      </c>
      <c r="AY590" s="11">
        <f t="shared" si="347"/>
        <v>1900.4875000000002</v>
      </c>
      <c r="AZ590" s="11"/>
      <c r="BA590" s="11"/>
      <c r="BB590" s="11">
        <f t="shared" si="348"/>
        <v>-3099.5124999999998</v>
      </c>
      <c r="BC590" s="11">
        <f t="shared" si="349"/>
        <v>-2600.9749999999999</v>
      </c>
      <c r="BD590" s="11">
        <f t="shared" si="350"/>
        <v>-606.82500000000005</v>
      </c>
      <c r="BE590" s="11">
        <f t="shared" si="351"/>
        <v>-1603.8999999999999</v>
      </c>
      <c r="BF590" s="11">
        <f t="shared" si="352"/>
        <v>-1603.8999999999999</v>
      </c>
      <c r="BG590" s="11">
        <f t="shared" si="353"/>
        <v>-1603.8999999999999</v>
      </c>
      <c r="BH590" s="11">
        <f t="shared" si="354"/>
        <v>-2600.9749999999999</v>
      </c>
      <c r="BI590" s="11">
        <f t="shared" si="355"/>
        <v>-2600.9749999999999</v>
      </c>
      <c r="BJ590" s="11">
        <f t="shared" si="356"/>
        <v>-2600.9749999999999</v>
      </c>
      <c r="BK590" s="11">
        <f t="shared" si="357"/>
        <v>-2600.9749999999999</v>
      </c>
      <c r="BL590" s="11">
        <f t="shared" si="358"/>
        <v>-3099.5124999999998</v>
      </c>
      <c r="BM590" s="11">
        <f t="shared" si="359"/>
        <v>-3598.0499999999997</v>
      </c>
      <c r="BN590" s="11">
        <f t="shared" si="360"/>
        <v>-3598.0499999999997</v>
      </c>
      <c r="BO590" s="11">
        <f t="shared" si="361"/>
        <v>-3598.0499999999997</v>
      </c>
      <c r="BP590" s="11">
        <f t="shared" si="362"/>
        <v>-3099.5124999999998</v>
      </c>
      <c r="BQ590" s="11">
        <f t="shared" si="363"/>
        <v>-2600.9749999999999</v>
      </c>
      <c r="BR590" s="11">
        <f t="shared" si="364"/>
        <v>-2600.9749999999999</v>
      </c>
    </row>
    <row r="591" spans="1:70" ht="16" customHeight="1">
      <c r="A591" s="2">
        <v>43979</v>
      </c>
      <c r="B591" s="10" t="s">
        <v>436</v>
      </c>
      <c r="C591" s="11">
        <v>9</v>
      </c>
      <c r="D591" s="10">
        <v>126</v>
      </c>
      <c r="E591" s="10">
        <v>-0.3</v>
      </c>
      <c r="I591" s="11">
        <v>1.2477600671140921E-2</v>
      </c>
      <c r="K591" s="11">
        <v>0</v>
      </c>
      <c r="L591" s="11" t="s">
        <v>332</v>
      </c>
      <c r="M591" s="11" t="s">
        <v>325</v>
      </c>
      <c r="N591" s="11" t="s">
        <v>327</v>
      </c>
      <c r="O591" s="11" t="s">
        <v>325</v>
      </c>
      <c r="P591" s="11" t="s">
        <v>327</v>
      </c>
      <c r="Q591" s="11" t="s">
        <v>327</v>
      </c>
      <c r="R591" s="11" t="s">
        <v>327</v>
      </c>
      <c r="S591" s="11" t="s">
        <v>326</v>
      </c>
      <c r="T591" s="11" t="s">
        <v>326</v>
      </c>
      <c r="U591" s="11" t="s">
        <v>328</v>
      </c>
      <c r="V591" s="11" t="s">
        <v>326</v>
      </c>
      <c r="W591" s="11" t="s">
        <v>326</v>
      </c>
      <c r="X591" s="11" t="s">
        <v>329</v>
      </c>
      <c r="Y591" s="11" t="s">
        <v>1405</v>
      </c>
      <c r="Z591" s="11" t="s">
        <v>1329</v>
      </c>
      <c r="AA591" s="11" t="s">
        <v>1405</v>
      </c>
      <c r="AB591" s="11" t="s">
        <v>1328</v>
      </c>
      <c r="AC591" s="11" t="s">
        <v>1329</v>
      </c>
      <c r="AD591" s="11" t="s">
        <v>1329</v>
      </c>
      <c r="AH591" s="11">
        <f t="shared" si="330"/>
        <v>-794.83750000000009</v>
      </c>
      <c r="AI591" s="11">
        <f t="shared" si="331"/>
        <v>-293.37500000000011</v>
      </c>
      <c r="AJ591" s="11">
        <f t="shared" si="332"/>
        <v>-794.83750000000009</v>
      </c>
      <c r="AK591" s="11">
        <f t="shared" si="333"/>
        <v>-293.37500000000011</v>
      </c>
      <c r="AL591" s="11">
        <f t="shared" si="334"/>
        <v>-293.37500000000011</v>
      </c>
      <c r="AM591" s="11">
        <f t="shared" si="335"/>
        <v>-293.37500000000011</v>
      </c>
      <c r="AN591" s="11">
        <f t="shared" si="336"/>
        <v>208.08749999999986</v>
      </c>
      <c r="AO591" s="11">
        <f t="shared" si="337"/>
        <v>208.08749999999986</v>
      </c>
      <c r="AP591" s="11">
        <f t="shared" si="338"/>
        <v>709.55</v>
      </c>
      <c r="AQ591" s="11">
        <f t="shared" si="339"/>
        <v>208.08749999999986</v>
      </c>
      <c r="AR591" s="11">
        <f t="shared" si="340"/>
        <v>208.08749999999986</v>
      </c>
      <c r="AS591" s="11">
        <f t="shared" si="341"/>
        <v>1211.0124999999998</v>
      </c>
      <c r="AT591" s="11">
        <f t="shared" si="342"/>
        <v>2213.9375</v>
      </c>
      <c r="AU591" s="11">
        <f t="shared" si="343"/>
        <v>2715.4</v>
      </c>
      <c r="AV591" s="11">
        <f t="shared" si="344"/>
        <v>2213.9375</v>
      </c>
      <c r="AW591" s="11">
        <f t="shared" si="345"/>
        <v>3718.3250000000007</v>
      </c>
      <c r="AX591" s="11">
        <f t="shared" si="346"/>
        <v>2715.4</v>
      </c>
      <c r="AY591" s="11">
        <f t="shared" si="347"/>
        <v>2715.4</v>
      </c>
      <c r="AZ591" s="11"/>
      <c r="BA591" s="11"/>
      <c r="BB591" s="11">
        <f t="shared" si="348"/>
        <v>-1794.8375000000001</v>
      </c>
      <c r="BC591" s="11">
        <f t="shared" si="349"/>
        <v>-2293.375</v>
      </c>
      <c r="BD591" s="11">
        <f t="shared" si="350"/>
        <v>-1794.8375000000001</v>
      </c>
      <c r="BE591" s="11">
        <f t="shared" si="351"/>
        <v>-2293.375</v>
      </c>
      <c r="BF591" s="11">
        <f t="shared" si="352"/>
        <v>-2293.375</v>
      </c>
      <c r="BG591" s="11">
        <f t="shared" si="353"/>
        <v>-2293.375</v>
      </c>
      <c r="BH591" s="11">
        <f t="shared" si="354"/>
        <v>-2791.9124999999999</v>
      </c>
      <c r="BI591" s="11">
        <f t="shared" si="355"/>
        <v>-2791.9124999999999</v>
      </c>
      <c r="BJ591" s="11">
        <f t="shared" si="356"/>
        <v>-3290.4500000000003</v>
      </c>
      <c r="BK591" s="11">
        <f t="shared" si="357"/>
        <v>-2791.9124999999999</v>
      </c>
      <c r="BL591" s="11">
        <f t="shared" si="358"/>
        <v>-2791.9124999999999</v>
      </c>
      <c r="BM591" s="11">
        <f t="shared" si="359"/>
        <v>-3788.9875000000002</v>
      </c>
      <c r="BN591" s="11">
        <f t="shared" si="360"/>
        <v>-4786.0625</v>
      </c>
      <c r="BO591" s="11">
        <f t="shared" si="361"/>
        <v>-5284.5999999999995</v>
      </c>
      <c r="BP591" s="11">
        <f t="shared" si="362"/>
        <v>-4786.0625</v>
      </c>
      <c r="BQ591" s="11">
        <f t="shared" si="363"/>
        <v>-6281.6749999999993</v>
      </c>
      <c r="BR591" s="11">
        <f t="shared" si="364"/>
        <v>-5284.5999999999995</v>
      </c>
    </row>
    <row r="592" spans="1:70" ht="16" customHeight="1">
      <c r="A592" s="2">
        <v>43979</v>
      </c>
      <c r="B592" s="10" t="s">
        <v>187</v>
      </c>
      <c r="C592" s="11">
        <v>10</v>
      </c>
      <c r="D592" s="10">
        <v>116</v>
      </c>
      <c r="E592" s="10">
        <v>-0.3</v>
      </c>
      <c r="I592" s="11">
        <v>1.484473684210505E-2</v>
      </c>
      <c r="K592" s="11">
        <v>0</v>
      </c>
      <c r="L592" s="11" t="s">
        <v>2660</v>
      </c>
      <c r="M592" s="11" t="s">
        <v>1248</v>
      </c>
      <c r="N592" s="11" t="s">
        <v>2660</v>
      </c>
      <c r="O592" s="11" t="s">
        <v>1248</v>
      </c>
      <c r="P592" s="11" t="s">
        <v>1240</v>
      </c>
      <c r="Q592" s="11" t="s">
        <v>1240</v>
      </c>
      <c r="R592" s="11" t="s">
        <v>2660</v>
      </c>
      <c r="S592" s="11" t="s">
        <v>1240</v>
      </c>
      <c r="T592" s="11" t="s">
        <v>1240</v>
      </c>
      <c r="U592" s="11" t="s">
        <v>1240</v>
      </c>
      <c r="V592" s="11" t="s">
        <v>2662</v>
      </c>
      <c r="W592" s="11" t="s">
        <v>2762</v>
      </c>
      <c r="X592" s="11" t="s">
        <v>1241</v>
      </c>
      <c r="Y592" s="11" t="s">
        <v>1241</v>
      </c>
      <c r="Z592" s="11" t="s">
        <v>1230</v>
      </c>
      <c r="AA592" s="11" t="s">
        <v>1225</v>
      </c>
      <c r="AB592" s="11" t="s">
        <v>1230</v>
      </c>
      <c r="AC592" s="11" t="s">
        <v>1232</v>
      </c>
      <c r="AD592" s="11" t="s">
        <v>1232</v>
      </c>
      <c r="AH592" s="11">
        <f t="shared" si="330"/>
        <v>-37.303750000000676</v>
      </c>
      <c r="AI592" s="11">
        <f t="shared" si="331"/>
        <v>-27.274500000000003</v>
      </c>
      <c r="AJ592" s="11">
        <f t="shared" si="332"/>
        <v>-37.303750000000676</v>
      </c>
      <c r="AK592" s="11">
        <f t="shared" si="333"/>
        <v>-17.245250000000215</v>
      </c>
      <c r="AL592" s="11">
        <f t="shared" si="334"/>
        <v>-17.245250000000215</v>
      </c>
      <c r="AM592" s="11">
        <f t="shared" si="335"/>
        <v>-27.274500000000003</v>
      </c>
      <c r="AN592" s="11">
        <f t="shared" si="336"/>
        <v>-17.245250000000215</v>
      </c>
      <c r="AO592" s="11">
        <f t="shared" si="337"/>
        <v>-17.245250000000215</v>
      </c>
      <c r="AP592" s="11">
        <f t="shared" si="338"/>
        <v>-17.245250000000215</v>
      </c>
      <c r="AQ592" s="11">
        <f t="shared" si="339"/>
        <v>-7.2160000000004274</v>
      </c>
      <c r="AR592" s="11">
        <f t="shared" si="340"/>
        <v>12.842499999999147</v>
      </c>
      <c r="AS592" s="11">
        <f t="shared" si="341"/>
        <v>42.930249999999404</v>
      </c>
      <c r="AT592" s="11">
        <f t="shared" si="342"/>
        <v>42.930249999999404</v>
      </c>
      <c r="AU592" s="11">
        <f t="shared" si="343"/>
        <v>83.047249999999423</v>
      </c>
      <c r="AV592" s="11">
        <f t="shared" si="344"/>
        <v>62.988749999999854</v>
      </c>
      <c r="AW592" s="11">
        <f t="shared" si="345"/>
        <v>83.047249999999423</v>
      </c>
      <c r="AX592" s="11">
        <f t="shared" si="346"/>
        <v>73.01799999999966</v>
      </c>
      <c r="AY592" s="11">
        <f t="shared" si="347"/>
        <v>73.01799999999966</v>
      </c>
      <c r="AZ592" s="11"/>
      <c r="BA592" s="11"/>
      <c r="BB592" s="11">
        <f t="shared" si="348"/>
        <v>-17.303749999999326</v>
      </c>
      <c r="BC592" s="11">
        <f t="shared" si="349"/>
        <v>-27.274500000000003</v>
      </c>
      <c r="BD592" s="11">
        <f t="shared" si="350"/>
        <v>-17.303749999999326</v>
      </c>
      <c r="BE592" s="11">
        <f t="shared" si="351"/>
        <v>-37.245249999999785</v>
      </c>
      <c r="BF592" s="11">
        <f t="shared" si="352"/>
        <v>-37.245249999999785</v>
      </c>
      <c r="BG592" s="11">
        <f t="shared" si="353"/>
        <v>-27.274500000000003</v>
      </c>
      <c r="BH592" s="11">
        <f t="shared" si="354"/>
        <v>-37.245249999999785</v>
      </c>
      <c r="BI592" s="11">
        <f t="shared" si="355"/>
        <v>-37.245249999999785</v>
      </c>
      <c r="BJ592" s="11">
        <f t="shared" si="356"/>
        <v>-37.245249999999785</v>
      </c>
      <c r="BK592" s="11">
        <f t="shared" si="357"/>
        <v>-47.215999999999575</v>
      </c>
      <c r="BL592" s="11">
        <f t="shared" si="358"/>
        <v>-67.157499999999146</v>
      </c>
      <c r="BM592" s="11">
        <f t="shared" si="359"/>
        <v>-97.069749999999416</v>
      </c>
      <c r="BN592" s="11">
        <f t="shared" si="360"/>
        <v>-97.069749999999416</v>
      </c>
      <c r="BO592" s="11">
        <f t="shared" si="361"/>
        <v>-136.95274999999944</v>
      </c>
      <c r="BP592" s="11">
        <f t="shared" si="362"/>
        <v>-117.01124999999986</v>
      </c>
      <c r="BQ592" s="11">
        <f t="shared" si="363"/>
        <v>-136.95274999999944</v>
      </c>
      <c r="BR592" s="11">
        <f t="shared" si="364"/>
        <v>-126.98199999999963</v>
      </c>
    </row>
    <row r="593" spans="1:70" ht="16" customHeight="1">
      <c r="A593" s="2">
        <v>43979</v>
      </c>
      <c r="B593" s="10" t="s">
        <v>57</v>
      </c>
      <c r="C593" s="11">
        <v>11</v>
      </c>
      <c r="D593" s="10">
        <v>103</v>
      </c>
      <c r="E593" s="10">
        <v>-1.5</v>
      </c>
      <c r="I593" s="11">
        <v>1.7200437968181749E-2</v>
      </c>
      <c r="K593" s="11">
        <v>0</v>
      </c>
      <c r="L593" s="11" t="s">
        <v>1791</v>
      </c>
      <c r="M593" s="11" t="s">
        <v>1791</v>
      </c>
      <c r="N593" s="11" t="s">
        <v>1791</v>
      </c>
      <c r="O593" s="11" t="s">
        <v>44</v>
      </c>
      <c r="P593" s="11" t="s">
        <v>1827</v>
      </c>
      <c r="Q593" s="11" t="s">
        <v>48</v>
      </c>
      <c r="R593" s="11" t="s">
        <v>1428</v>
      </c>
      <c r="S593" s="11" t="s">
        <v>48</v>
      </c>
      <c r="T593" s="11" t="s">
        <v>48</v>
      </c>
      <c r="U593" s="11" t="s">
        <v>48</v>
      </c>
      <c r="V593" s="11" t="s">
        <v>48</v>
      </c>
      <c r="W593" s="11" t="s">
        <v>1829</v>
      </c>
      <c r="X593" s="11" t="s">
        <v>1828</v>
      </c>
      <c r="Y593" s="11" t="s">
        <v>1829</v>
      </c>
      <c r="Z593" s="11" t="s">
        <v>425</v>
      </c>
      <c r="AA593" s="11" t="s">
        <v>1828</v>
      </c>
      <c r="AB593" s="11" t="s">
        <v>1432</v>
      </c>
      <c r="AC593" s="11" t="s">
        <v>1429</v>
      </c>
      <c r="AD593" s="11" t="s">
        <v>1429</v>
      </c>
      <c r="AH593" s="11">
        <f t="shared" si="330"/>
        <v>-262.74000870000003</v>
      </c>
      <c r="AI593" s="11">
        <f t="shared" si="331"/>
        <v>-262.74000870000003</v>
      </c>
      <c r="AJ593" s="11">
        <f t="shared" si="332"/>
        <v>-663.90699992499913</v>
      </c>
      <c r="AK593" s="11">
        <f t="shared" si="333"/>
        <v>-62.154005774999703</v>
      </c>
      <c r="AL593" s="11">
        <f t="shared" si="334"/>
        <v>-363.03050284999938</v>
      </c>
      <c r="AM593" s="11">
        <f t="shared" si="335"/>
        <v>-463.32099699999878</v>
      </c>
      <c r="AN593" s="11">
        <f t="shared" si="336"/>
        <v>-363.03050284999938</v>
      </c>
      <c r="AO593" s="11">
        <f t="shared" si="337"/>
        <v>-363.03050284999938</v>
      </c>
      <c r="AP593" s="11">
        <f t="shared" si="338"/>
        <v>-363.03050284999938</v>
      </c>
      <c r="AQ593" s="11">
        <f t="shared" si="339"/>
        <v>-363.03050284999938</v>
      </c>
      <c r="AR593" s="11">
        <f t="shared" si="340"/>
        <v>138.4319971500006</v>
      </c>
      <c r="AS593" s="11">
        <f t="shared" si="341"/>
        <v>339.01800007500094</v>
      </c>
      <c r="AT593" s="11">
        <f t="shared" si="342"/>
        <v>138.4319971500006</v>
      </c>
      <c r="AU593" s="11">
        <f t="shared" si="343"/>
        <v>439.30849422500023</v>
      </c>
      <c r="AV593" s="11">
        <f t="shared" si="344"/>
        <v>339.01800007500094</v>
      </c>
      <c r="AW593" s="11">
        <f t="shared" si="345"/>
        <v>639.89449715000057</v>
      </c>
      <c r="AX593" s="11">
        <f t="shared" si="346"/>
        <v>539.60400300000128</v>
      </c>
      <c r="AY593" s="11">
        <f t="shared" si="347"/>
        <v>539.60400300000128</v>
      </c>
      <c r="AZ593" s="11"/>
      <c r="BA593" s="11"/>
      <c r="BB593" s="11">
        <f t="shared" si="348"/>
        <v>-262.74000870000003</v>
      </c>
      <c r="BC593" s="11">
        <f t="shared" si="349"/>
        <v>-262.74000870000003</v>
      </c>
      <c r="BD593" s="11">
        <f t="shared" si="350"/>
        <v>136.08700007499903</v>
      </c>
      <c r="BE593" s="11">
        <f t="shared" si="351"/>
        <v>-462.15600577500038</v>
      </c>
      <c r="BF593" s="11">
        <f t="shared" si="352"/>
        <v>-163.03450285000065</v>
      </c>
      <c r="BG593" s="11">
        <f t="shared" si="353"/>
        <v>-63.32899700000128</v>
      </c>
      <c r="BH593" s="11">
        <f t="shared" si="354"/>
        <v>-163.03450285000065</v>
      </c>
      <c r="BI593" s="11">
        <f t="shared" si="355"/>
        <v>-163.03450285000065</v>
      </c>
      <c r="BJ593" s="11">
        <f t="shared" si="356"/>
        <v>-163.03450285000065</v>
      </c>
      <c r="BK593" s="11">
        <f t="shared" si="357"/>
        <v>-163.03450285000065</v>
      </c>
      <c r="BL593" s="11">
        <f t="shared" si="358"/>
        <v>-661.57200285000067</v>
      </c>
      <c r="BM593" s="11">
        <f t="shared" si="359"/>
        <v>-860.98799992500096</v>
      </c>
      <c r="BN593" s="11">
        <f t="shared" si="360"/>
        <v>-661.57200285000067</v>
      </c>
      <c r="BO593" s="11">
        <f t="shared" si="361"/>
        <v>-960.6935057750004</v>
      </c>
      <c r="BP593" s="11">
        <f t="shared" si="362"/>
        <v>-860.98799992500096</v>
      </c>
      <c r="BQ593" s="11">
        <f t="shared" si="363"/>
        <v>-1160.1095028500006</v>
      </c>
      <c r="BR593" s="11">
        <f t="shared" si="364"/>
        <v>-1060.4039970000013</v>
      </c>
    </row>
    <row r="594" spans="1:70" ht="16" customHeight="1">
      <c r="A594" s="2">
        <v>43979</v>
      </c>
      <c r="B594" s="10" t="s">
        <v>803</v>
      </c>
      <c r="C594" s="11">
        <v>12</v>
      </c>
      <c r="D594" s="10">
        <v>100</v>
      </c>
      <c r="E594" s="10">
        <v>0.1</v>
      </c>
      <c r="I594" s="11">
        <v>4.3983734939758962E-2</v>
      </c>
      <c r="K594" s="11">
        <v>0</v>
      </c>
      <c r="L594" s="11" t="s">
        <v>1450</v>
      </c>
      <c r="M594" s="11" t="s">
        <v>83</v>
      </c>
      <c r="N594" s="11" t="s">
        <v>87</v>
      </c>
      <c r="O594" s="11" t="s">
        <v>82</v>
      </c>
      <c r="P594" s="11" t="s">
        <v>1365</v>
      </c>
      <c r="Q594" s="11" t="s">
        <v>1365</v>
      </c>
      <c r="R594" s="11" t="s">
        <v>1077</v>
      </c>
      <c r="S594" s="11" t="s">
        <v>1076</v>
      </c>
      <c r="T594" s="11" t="s">
        <v>1480</v>
      </c>
      <c r="U594" s="11" t="s">
        <v>1406</v>
      </c>
      <c r="V594" s="11" t="s">
        <v>1078</v>
      </c>
      <c r="W594" s="11" t="s">
        <v>1076</v>
      </c>
      <c r="X594" s="11" t="s">
        <v>1480</v>
      </c>
      <c r="Y594" s="11" t="s">
        <v>1076</v>
      </c>
      <c r="Z594" s="11" t="s">
        <v>1406</v>
      </c>
      <c r="AA594" s="11" t="s">
        <v>1406</v>
      </c>
      <c r="AB594" s="11" t="s">
        <v>1080</v>
      </c>
      <c r="AC594" s="11" t="s">
        <v>1079</v>
      </c>
      <c r="AD594" s="11" t="s">
        <v>1480</v>
      </c>
      <c r="AH594" s="11">
        <f t="shared" si="330"/>
        <v>916.17499999999995</v>
      </c>
      <c r="AI594" s="11">
        <f t="shared" si="331"/>
        <v>2922.0250000000001</v>
      </c>
      <c r="AJ594" s="11">
        <f t="shared" si="332"/>
        <v>2420.5625</v>
      </c>
      <c r="AK594" s="11">
        <f t="shared" si="333"/>
        <v>4426.4125000000004</v>
      </c>
      <c r="AL594" s="11">
        <f t="shared" si="334"/>
        <v>4426.4125000000004</v>
      </c>
      <c r="AM594" s="11">
        <f t="shared" si="335"/>
        <v>6432.2625000000007</v>
      </c>
      <c r="AN594" s="11">
        <f t="shared" si="336"/>
        <v>9441.0375000000004</v>
      </c>
      <c r="AO594" s="11">
        <f t="shared" si="337"/>
        <v>10443.9625</v>
      </c>
      <c r="AP594" s="11">
        <f t="shared" si="338"/>
        <v>9942.5</v>
      </c>
      <c r="AQ594" s="11">
        <f t="shared" si="339"/>
        <v>7936.65</v>
      </c>
      <c r="AR594" s="11">
        <f t="shared" si="340"/>
        <v>9441.0375000000004</v>
      </c>
      <c r="AS594" s="11">
        <f t="shared" si="341"/>
        <v>10443.9625</v>
      </c>
      <c r="AT594" s="11">
        <f t="shared" si="342"/>
        <v>9441.0375000000004</v>
      </c>
      <c r="AU594" s="11">
        <f t="shared" si="343"/>
        <v>9942.5</v>
      </c>
      <c r="AV594" s="11">
        <f t="shared" si="344"/>
        <v>9942.5</v>
      </c>
      <c r="AW594" s="11">
        <f t="shared" si="345"/>
        <v>11948.35</v>
      </c>
      <c r="AX594" s="11">
        <f t="shared" si="346"/>
        <v>11446.887500000001</v>
      </c>
      <c r="AY594" s="11">
        <f t="shared" si="347"/>
        <v>10443.9625</v>
      </c>
      <c r="AZ594" s="11"/>
      <c r="BA594" s="11"/>
      <c r="BB594" s="11">
        <f t="shared" si="348"/>
        <v>-3083.8250000000003</v>
      </c>
      <c r="BC594" s="11">
        <f t="shared" si="349"/>
        <v>-5077.9749999999995</v>
      </c>
      <c r="BD594" s="11">
        <f t="shared" si="350"/>
        <v>-4579.4375</v>
      </c>
      <c r="BE594" s="11">
        <f t="shared" si="351"/>
        <v>-6573.5874999999996</v>
      </c>
      <c r="BF594" s="11">
        <f t="shared" si="352"/>
        <v>-6573.5874999999996</v>
      </c>
      <c r="BG594" s="11">
        <f t="shared" si="353"/>
        <v>-8567.7374999999993</v>
      </c>
      <c r="BH594" s="11">
        <f t="shared" si="354"/>
        <v>-11558.9625</v>
      </c>
      <c r="BI594" s="11">
        <f t="shared" si="355"/>
        <v>-12556.0375</v>
      </c>
      <c r="BJ594" s="11">
        <f t="shared" si="356"/>
        <v>-12057.5</v>
      </c>
      <c r="BK594" s="11">
        <f t="shared" si="357"/>
        <v>-10063.35</v>
      </c>
      <c r="BL594" s="11">
        <f t="shared" si="358"/>
        <v>-11558.9625</v>
      </c>
      <c r="BM594" s="11">
        <f t="shared" si="359"/>
        <v>-12556.0375</v>
      </c>
      <c r="BN594" s="11">
        <f t="shared" si="360"/>
        <v>-11558.9625</v>
      </c>
      <c r="BO594" s="11">
        <f t="shared" si="361"/>
        <v>-12057.5</v>
      </c>
      <c r="BP594" s="11">
        <f t="shared" si="362"/>
        <v>-12057.5</v>
      </c>
      <c r="BQ594" s="11">
        <f t="shared" si="363"/>
        <v>-14051.65</v>
      </c>
      <c r="BR594" s="11">
        <f t="shared" si="364"/>
        <v>-13553.112499999999</v>
      </c>
    </row>
    <row r="595" spans="1:70" ht="16" customHeight="1">
      <c r="A595" s="2">
        <v>43979</v>
      </c>
      <c r="B595" s="10" t="s">
        <v>2615</v>
      </c>
      <c r="C595" s="11">
        <v>13</v>
      </c>
      <c r="D595" s="10">
        <v>94</v>
      </c>
      <c r="E595" s="10">
        <v>-0.5</v>
      </c>
      <c r="I595" s="11">
        <v>1.3329815279092321E-2</v>
      </c>
      <c r="K595" s="11">
        <v>0</v>
      </c>
      <c r="L595" s="11" t="s">
        <v>765</v>
      </c>
      <c r="M595" s="11" t="s">
        <v>931</v>
      </c>
      <c r="N595" s="11" t="s">
        <v>39</v>
      </c>
      <c r="O595" s="11" t="s">
        <v>39</v>
      </c>
      <c r="P595" s="11" t="s">
        <v>764</v>
      </c>
      <c r="Q595" s="11" t="s">
        <v>39</v>
      </c>
      <c r="R595" s="11" t="s">
        <v>39</v>
      </c>
      <c r="S595" s="11" t="s">
        <v>763</v>
      </c>
      <c r="T595" s="11" t="s">
        <v>767</v>
      </c>
      <c r="U595" s="11" t="s">
        <v>37</v>
      </c>
      <c r="V595" s="11" t="s">
        <v>37</v>
      </c>
      <c r="W595" s="11" t="s">
        <v>767</v>
      </c>
      <c r="X595" s="11" t="s">
        <v>41</v>
      </c>
      <c r="Y595" s="11" t="s">
        <v>766</v>
      </c>
      <c r="Z595" s="11" t="s">
        <v>41</v>
      </c>
      <c r="AA595" s="11" t="s">
        <v>766</v>
      </c>
      <c r="AB595" s="11" t="s">
        <v>767</v>
      </c>
      <c r="AC595" s="11" t="s">
        <v>767</v>
      </c>
      <c r="AD595" s="11" t="s">
        <v>766</v>
      </c>
      <c r="AH595" s="11">
        <f t="shared" si="330"/>
        <v>-70.418992724999683</v>
      </c>
      <c r="AI595" s="11">
        <f t="shared" si="331"/>
        <v>29.871501424999693</v>
      </c>
      <c r="AJ595" s="11">
        <f t="shared" si="332"/>
        <v>29.871501424999693</v>
      </c>
      <c r="AK595" s="11">
        <f t="shared" si="333"/>
        <v>130.16199557499908</v>
      </c>
      <c r="AL595" s="11">
        <f t="shared" si="334"/>
        <v>29.871501424999693</v>
      </c>
      <c r="AM595" s="11">
        <f t="shared" si="335"/>
        <v>29.871501424999693</v>
      </c>
      <c r="AN595" s="11">
        <f t="shared" si="336"/>
        <v>230.45750435000002</v>
      </c>
      <c r="AO595" s="11">
        <f t="shared" si="337"/>
        <v>431.04350727500037</v>
      </c>
      <c r="AP595" s="11">
        <f t="shared" si="338"/>
        <v>330.74799849999937</v>
      </c>
      <c r="AQ595" s="11">
        <f t="shared" si="339"/>
        <v>330.74799849999937</v>
      </c>
      <c r="AR595" s="11">
        <f t="shared" si="340"/>
        <v>431.04350727500037</v>
      </c>
      <c r="AS595" s="11">
        <f t="shared" si="341"/>
        <v>631.62449557499906</v>
      </c>
      <c r="AT595" s="11">
        <f t="shared" si="342"/>
        <v>531.33400142499966</v>
      </c>
      <c r="AU595" s="11">
        <f t="shared" si="343"/>
        <v>631.62449557499906</v>
      </c>
      <c r="AV595" s="11">
        <f t="shared" si="344"/>
        <v>531.33400142499966</v>
      </c>
      <c r="AW595" s="11">
        <f t="shared" si="345"/>
        <v>431.04350727500037</v>
      </c>
      <c r="AX595" s="11">
        <f t="shared" si="346"/>
        <v>431.04350727500037</v>
      </c>
      <c r="AY595" s="11">
        <f t="shared" si="347"/>
        <v>531.33400142499966</v>
      </c>
      <c r="AZ595" s="11"/>
      <c r="BA595" s="11"/>
      <c r="BB595" s="11">
        <f t="shared" si="348"/>
        <v>-470.4209927250003</v>
      </c>
      <c r="BC595" s="11">
        <f t="shared" si="349"/>
        <v>-570.12649857499969</v>
      </c>
      <c r="BD595" s="11">
        <f t="shared" si="350"/>
        <v>-570.12649857499969</v>
      </c>
      <c r="BE595" s="11">
        <f t="shared" si="351"/>
        <v>-669.83200442499901</v>
      </c>
      <c r="BF595" s="11">
        <f t="shared" si="352"/>
        <v>-570.12649857499969</v>
      </c>
      <c r="BG595" s="11">
        <f t="shared" si="353"/>
        <v>-570.12649857499969</v>
      </c>
      <c r="BH595" s="11">
        <f t="shared" si="354"/>
        <v>-769.54249564999998</v>
      </c>
      <c r="BI595" s="11">
        <f t="shared" si="355"/>
        <v>-968.95849272500027</v>
      </c>
      <c r="BJ595" s="11">
        <f t="shared" si="356"/>
        <v>-869.24800149999942</v>
      </c>
      <c r="BK595" s="11">
        <f t="shared" si="357"/>
        <v>-869.24800149999942</v>
      </c>
      <c r="BL595" s="11">
        <f t="shared" si="358"/>
        <v>-968.95849272500027</v>
      </c>
      <c r="BM595" s="11">
        <f t="shared" si="359"/>
        <v>-1168.3695044249991</v>
      </c>
      <c r="BN595" s="11">
        <f t="shared" si="360"/>
        <v>-1068.6639985749998</v>
      </c>
      <c r="BO595" s="11">
        <f t="shared" si="361"/>
        <v>-1168.3695044249991</v>
      </c>
      <c r="BP595" s="11">
        <f t="shared" si="362"/>
        <v>-1068.6639985749998</v>
      </c>
      <c r="BQ595" s="11">
        <f t="shared" si="363"/>
        <v>-968.95849272500027</v>
      </c>
      <c r="BR595" s="11">
        <f t="shared" si="364"/>
        <v>-968.95849272500027</v>
      </c>
    </row>
    <row r="596" spans="1:70" ht="16" customHeight="1">
      <c r="A596" s="2">
        <v>43979</v>
      </c>
      <c r="B596" s="10" t="s">
        <v>1437</v>
      </c>
      <c r="C596" s="11">
        <v>14</v>
      </c>
      <c r="D596" s="10">
        <v>86</v>
      </c>
      <c r="E596" s="10">
        <v>-0.8</v>
      </c>
      <c r="I596" s="11">
        <v>1.9448220338983011E-2</v>
      </c>
      <c r="K596" s="11">
        <v>0</v>
      </c>
      <c r="L596" s="11" t="s">
        <v>2832</v>
      </c>
      <c r="M596" s="11" t="s">
        <v>2529</v>
      </c>
      <c r="N596" s="11" t="s">
        <v>2832</v>
      </c>
      <c r="O596" s="11" t="s">
        <v>2830</v>
      </c>
      <c r="P596" s="11" t="s">
        <v>2133</v>
      </c>
      <c r="Q596" s="11" t="s">
        <v>2833</v>
      </c>
      <c r="R596" s="11" t="s">
        <v>2133</v>
      </c>
      <c r="S596" s="11" t="s">
        <v>2134</v>
      </c>
      <c r="T596" s="11" t="s">
        <v>2132</v>
      </c>
      <c r="U596" s="11" t="s">
        <v>2131</v>
      </c>
      <c r="V596" s="11" t="s">
        <v>2131</v>
      </c>
      <c r="W596" s="11" t="s">
        <v>2131</v>
      </c>
      <c r="X596" s="11" t="s">
        <v>2131</v>
      </c>
      <c r="Y596" s="11" t="s">
        <v>2132</v>
      </c>
      <c r="Z596" s="11" t="s">
        <v>2487</v>
      </c>
      <c r="AA596" s="11" t="s">
        <v>2530</v>
      </c>
      <c r="AB596" s="11" t="s">
        <v>2529</v>
      </c>
      <c r="AC596" s="11" t="s">
        <v>2530</v>
      </c>
      <c r="AD596" s="11" t="s">
        <v>2487</v>
      </c>
      <c r="AH596" s="11">
        <f t="shared" si="330"/>
        <v>8649.375</v>
      </c>
      <c r="AI596" s="11">
        <f t="shared" si="331"/>
        <v>-6394.5</v>
      </c>
      <c r="AJ596" s="11">
        <f t="shared" si="332"/>
        <v>-41496.875</v>
      </c>
      <c r="AK596" s="11">
        <f t="shared" si="333"/>
        <v>-16423.75</v>
      </c>
      <c r="AL596" s="11">
        <f t="shared" si="334"/>
        <v>-11409.125</v>
      </c>
      <c r="AM596" s="11">
        <f t="shared" si="335"/>
        <v>-16423.75</v>
      </c>
      <c r="AN596" s="11">
        <f t="shared" si="336"/>
        <v>-21438.375</v>
      </c>
      <c r="AO596" s="11">
        <f t="shared" si="337"/>
        <v>-1379.875</v>
      </c>
      <c r="AP596" s="11">
        <f t="shared" si="338"/>
        <v>3634.75</v>
      </c>
      <c r="AQ596" s="11">
        <f t="shared" si="339"/>
        <v>3634.75</v>
      </c>
      <c r="AR596" s="11">
        <f t="shared" si="340"/>
        <v>3634.75</v>
      </c>
      <c r="AS596" s="11">
        <f t="shared" si="341"/>
        <v>3634.75</v>
      </c>
      <c r="AT596" s="11">
        <f t="shared" si="342"/>
        <v>-1379.875</v>
      </c>
      <c r="AU596" s="11">
        <f t="shared" si="343"/>
        <v>23693.25</v>
      </c>
      <c r="AV596" s="11">
        <f t="shared" si="344"/>
        <v>13664</v>
      </c>
      <c r="AW596" s="11">
        <f t="shared" si="345"/>
        <v>8649.375</v>
      </c>
      <c r="AX596" s="11">
        <f t="shared" si="346"/>
        <v>13664</v>
      </c>
      <c r="AY596" s="11">
        <f t="shared" si="347"/>
        <v>23693.25</v>
      </c>
      <c r="AZ596" s="11"/>
      <c r="BA596" s="11"/>
      <c r="BB596" s="11">
        <f t="shared" si="348"/>
        <v>-21350.625</v>
      </c>
      <c r="BC596" s="11">
        <f t="shared" si="349"/>
        <v>-6394.5</v>
      </c>
      <c r="BD596" s="11">
        <f t="shared" si="350"/>
        <v>28503.125</v>
      </c>
      <c r="BE596" s="11">
        <f t="shared" si="351"/>
        <v>3576.25</v>
      </c>
      <c r="BF596" s="11">
        <f t="shared" si="352"/>
        <v>-1409.125</v>
      </c>
      <c r="BG596" s="11">
        <f t="shared" si="353"/>
        <v>3576.25</v>
      </c>
      <c r="BH596" s="11">
        <f t="shared" si="354"/>
        <v>8561.625</v>
      </c>
      <c r="BI596" s="11">
        <f t="shared" si="355"/>
        <v>-11379.875</v>
      </c>
      <c r="BJ596" s="11">
        <f t="shared" si="356"/>
        <v>-16365.25</v>
      </c>
      <c r="BK596" s="11">
        <f t="shared" si="357"/>
        <v>-16365.25</v>
      </c>
      <c r="BL596" s="11">
        <f t="shared" si="358"/>
        <v>-16365.25</v>
      </c>
      <c r="BM596" s="11">
        <f t="shared" si="359"/>
        <v>-16365.25</v>
      </c>
      <c r="BN596" s="11">
        <f t="shared" si="360"/>
        <v>-11379.875</v>
      </c>
      <c r="BO596" s="11">
        <f t="shared" si="361"/>
        <v>-36306.75</v>
      </c>
      <c r="BP596" s="11">
        <f t="shared" si="362"/>
        <v>-26336</v>
      </c>
      <c r="BQ596" s="11">
        <f t="shared" si="363"/>
        <v>-21350.625</v>
      </c>
      <c r="BR596" s="11">
        <f t="shared" si="364"/>
        <v>-26336</v>
      </c>
    </row>
    <row r="597" spans="1:70" ht="16" customHeight="1">
      <c r="A597" s="2">
        <v>43979</v>
      </c>
      <c r="B597" s="10" t="s">
        <v>2431</v>
      </c>
      <c r="C597" s="11">
        <v>15</v>
      </c>
      <c r="D597" s="10">
        <v>83</v>
      </c>
      <c r="E597" s="10">
        <v>0.1</v>
      </c>
      <c r="I597" s="11">
        <v>4.0576836837896167E-2</v>
      </c>
      <c r="K597" s="11">
        <v>0</v>
      </c>
      <c r="L597" s="11" t="s">
        <v>2679</v>
      </c>
      <c r="M597" s="11" t="s">
        <v>826</v>
      </c>
      <c r="N597" s="11" t="s">
        <v>826</v>
      </c>
      <c r="O597" s="11" t="s">
        <v>823</v>
      </c>
      <c r="P597" s="11" t="s">
        <v>1280</v>
      </c>
      <c r="Q597" s="11" t="s">
        <v>824</v>
      </c>
      <c r="R597" s="11" t="s">
        <v>1280</v>
      </c>
      <c r="S597" s="11" t="s">
        <v>1281</v>
      </c>
      <c r="T597" s="11" t="s">
        <v>1630</v>
      </c>
      <c r="U597" s="11" t="s">
        <v>1630</v>
      </c>
      <c r="V597" s="11" t="s">
        <v>1281</v>
      </c>
      <c r="W597" s="11" t="s">
        <v>1630</v>
      </c>
      <c r="X597" s="11" t="s">
        <v>884</v>
      </c>
      <c r="Y597" s="11" t="s">
        <v>1271</v>
      </c>
      <c r="Z597" s="11" t="s">
        <v>1674</v>
      </c>
      <c r="AA597" s="11" t="s">
        <v>1271</v>
      </c>
      <c r="AB597" s="11" t="s">
        <v>1375</v>
      </c>
      <c r="AC597" s="11" t="s">
        <v>1129</v>
      </c>
      <c r="AD597" s="11" t="s">
        <v>1282</v>
      </c>
      <c r="AH597" s="11">
        <f t="shared" si="330"/>
        <v>486.60325585000066</v>
      </c>
      <c r="AI597" s="11">
        <f t="shared" si="331"/>
        <v>486.60325585000066</v>
      </c>
      <c r="AJ597" s="11">
        <f t="shared" si="332"/>
        <v>286.01725292500032</v>
      </c>
      <c r="AK597" s="11">
        <f t="shared" si="333"/>
        <v>536.74850292500037</v>
      </c>
      <c r="AL597" s="11">
        <f t="shared" si="334"/>
        <v>336.16250000000002</v>
      </c>
      <c r="AM597" s="11">
        <f t="shared" si="335"/>
        <v>536.74850292500037</v>
      </c>
      <c r="AN597" s="11">
        <f t="shared" si="336"/>
        <v>586.89375000000007</v>
      </c>
      <c r="AO597" s="11">
        <f t="shared" si="337"/>
        <v>637.03899707499966</v>
      </c>
      <c r="AP597" s="11">
        <f t="shared" si="338"/>
        <v>637.03899707499966</v>
      </c>
      <c r="AQ597" s="11">
        <f t="shared" si="339"/>
        <v>586.89375000000007</v>
      </c>
      <c r="AR597" s="11">
        <f t="shared" si="340"/>
        <v>637.03899707499966</v>
      </c>
      <c r="AS597" s="11">
        <f t="shared" si="341"/>
        <v>1038.2110029250002</v>
      </c>
      <c r="AT597" s="11">
        <f t="shared" si="342"/>
        <v>1188.6467441499992</v>
      </c>
      <c r="AU597" s="11">
        <f t="shared" si="343"/>
        <v>1238.7970058500005</v>
      </c>
      <c r="AV597" s="11">
        <f t="shared" si="344"/>
        <v>1188.6467441499992</v>
      </c>
      <c r="AW597" s="11">
        <f t="shared" si="345"/>
        <v>1288.942252925</v>
      </c>
      <c r="AX597" s="11">
        <f t="shared" si="346"/>
        <v>1088.3562499999998</v>
      </c>
      <c r="AY597" s="11">
        <f t="shared" si="347"/>
        <v>837.625</v>
      </c>
      <c r="AZ597" s="11"/>
      <c r="BA597" s="11"/>
      <c r="BB597" s="11">
        <f t="shared" si="348"/>
        <v>-813.40074415000061</v>
      </c>
      <c r="BC597" s="11">
        <f t="shared" si="349"/>
        <v>-813.40074415000061</v>
      </c>
      <c r="BD597" s="11">
        <f t="shared" si="350"/>
        <v>-613.98474707500031</v>
      </c>
      <c r="BE597" s="11">
        <f t="shared" si="351"/>
        <v>-863.25349707500027</v>
      </c>
      <c r="BF597" s="11">
        <f t="shared" si="352"/>
        <v>-663.83749999999998</v>
      </c>
      <c r="BG597" s="11">
        <f t="shared" si="353"/>
        <v>-863.25349707500027</v>
      </c>
      <c r="BH597" s="11">
        <f t="shared" si="354"/>
        <v>-913.10624999999993</v>
      </c>
      <c r="BI597" s="11">
        <f t="shared" si="355"/>
        <v>-962.95900292499971</v>
      </c>
      <c r="BJ597" s="11">
        <f t="shared" si="356"/>
        <v>-962.95900292499971</v>
      </c>
      <c r="BK597" s="11">
        <f t="shared" si="357"/>
        <v>-913.10624999999993</v>
      </c>
      <c r="BL597" s="11">
        <f t="shared" si="358"/>
        <v>-962.95900292499971</v>
      </c>
      <c r="BM597" s="11">
        <f t="shared" si="359"/>
        <v>-1361.7909970750002</v>
      </c>
      <c r="BN597" s="11">
        <f t="shared" si="360"/>
        <v>-1511.3492558499995</v>
      </c>
      <c r="BO597" s="11">
        <f t="shared" si="361"/>
        <v>-1561.2069941500008</v>
      </c>
      <c r="BP597" s="11">
        <f t="shared" si="362"/>
        <v>-1511.3492558499995</v>
      </c>
      <c r="BQ597" s="11">
        <f t="shared" si="363"/>
        <v>-1611.0597470750004</v>
      </c>
      <c r="BR597" s="11">
        <f t="shared" si="364"/>
        <v>-1411.6437500000002</v>
      </c>
    </row>
    <row r="598" spans="1:70" ht="16" customHeight="1">
      <c r="A598" s="2">
        <v>43980</v>
      </c>
      <c r="B598" s="10" t="s">
        <v>324</v>
      </c>
      <c r="C598" s="11">
        <v>1</v>
      </c>
      <c r="D598" s="10">
        <v>974</v>
      </c>
      <c r="E598" s="10">
        <v>-0.7</v>
      </c>
      <c r="K598" s="11">
        <v>0</v>
      </c>
      <c r="L598" s="11" t="s">
        <v>657</v>
      </c>
      <c r="M598" s="11" t="s">
        <v>928</v>
      </c>
      <c r="N598" s="11" t="s">
        <v>654</v>
      </c>
      <c r="O598" s="11" t="s">
        <v>655</v>
      </c>
      <c r="P598" s="11" t="s">
        <v>2526</v>
      </c>
      <c r="Q598" s="11" t="s">
        <v>2526</v>
      </c>
      <c r="R598" s="11" t="s">
        <v>657</v>
      </c>
      <c r="S598" s="11" t="s">
        <v>659</v>
      </c>
      <c r="T598" s="11" t="s">
        <v>653</v>
      </c>
      <c r="U598" s="11" t="s">
        <v>653</v>
      </c>
      <c r="V598" s="11" t="s">
        <v>657</v>
      </c>
      <c r="W598" s="11" t="s">
        <v>1532</v>
      </c>
      <c r="X598" s="11" t="s">
        <v>655</v>
      </c>
      <c r="Y598" s="11" t="s">
        <v>1532</v>
      </c>
      <c r="Z598" s="11" t="s">
        <v>655</v>
      </c>
      <c r="AA598" s="11" t="s">
        <v>655</v>
      </c>
      <c r="AB598" s="11" t="s">
        <v>1533</v>
      </c>
      <c r="AC598" s="11" t="s">
        <v>659</v>
      </c>
      <c r="AD598" s="11" t="s">
        <v>659</v>
      </c>
      <c r="AH598" s="11">
        <f t="shared" si="330"/>
        <v>3409.4750000000004</v>
      </c>
      <c r="AI598" s="11">
        <f t="shared" si="331"/>
        <v>902.16249999999991</v>
      </c>
      <c r="AJ598" s="11">
        <f t="shared" si="332"/>
        <v>-602.22500000000002</v>
      </c>
      <c r="AK598" s="11">
        <f t="shared" si="333"/>
        <v>-1103.6875</v>
      </c>
      <c r="AL598" s="11">
        <f t="shared" si="334"/>
        <v>-1103.6875</v>
      </c>
      <c r="AM598" s="11">
        <f t="shared" si="335"/>
        <v>-1605.15</v>
      </c>
      <c r="AN598" s="11">
        <f t="shared" si="336"/>
        <v>-3109.5374999999999</v>
      </c>
      <c r="AO598" s="11">
        <f t="shared" si="337"/>
        <v>-2106.6125000000002</v>
      </c>
      <c r="AP598" s="11">
        <f t="shared" si="338"/>
        <v>-2106.6125000000002</v>
      </c>
      <c r="AQ598" s="11">
        <f t="shared" si="339"/>
        <v>-1605.15</v>
      </c>
      <c r="AR598" s="11">
        <f t="shared" si="340"/>
        <v>-100.76250000000005</v>
      </c>
      <c r="AS598" s="11">
        <f t="shared" si="341"/>
        <v>-602.22500000000002</v>
      </c>
      <c r="AT598" s="11">
        <f t="shared" si="342"/>
        <v>-100.76250000000005</v>
      </c>
      <c r="AU598" s="11">
        <f t="shared" si="343"/>
        <v>-602.22500000000002</v>
      </c>
      <c r="AV598" s="11">
        <f t="shared" si="344"/>
        <v>-602.22500000000002</v>
      </c>
      <c r="AW598" s="11">
        <f t="shared" si="345"/>
        <v>-2608.0749999999998</v>
      </c>
      <c r="AX598" s="11">
        <f t="shared" si="346"/>
        <v>-3109.5374999999999</v>
      </c>
      <c r="AY598" s="11">
        <f t="shared" si="347"/>
        <v>-3109.5374999999999</v>
      </c>
      <c r="AZ598" s="11"/>
      <c r="BA598" s="11"/>
      <c r="BB598" s="11">
        <f t="shared" si="348"/>
        <v>-6590.5249999999996</v>
      </c>
      <c r="BC598" s="11">
        <f t="shared" si="349"/>
        <v>-4097.8374999999996</v>
      </c>
      <c r="BD598" s="11">
        <f t="shared" si="350"/>
        <v>-2602.2249999999999</v>
      </c>
      <c r="BE598" s="11">
        <f t="shared" si="351"/>
        <v>-2103.6875</v>
      </c>
      <c r="BF598" s="11">
        <f t="shared" si="352"/>
        <v>-2103.6875</v>
      </c>
      <c r="BG598" s="11">
        <f t="shared" si="353"/>
        <v>-1605.15</v>
      </c>
      <c r="BH598" s="11">
        <f t="shared" si="354"/>
        <v>-109.53750000000002</v>
      </c>
      <c r="BI598" s="11">
        <f t="shared" si="355"/>
        <v>-1106.6125000000002</v>
      </c>
      <c r="BJ598" s="11">
        <f t="shared" si="356"/>
        <v>-1106.6125000000002</v>
      </c>
      <c r="BK598" s="11">
        <f t="shared" si="357"/>
        <v>-1605.15</v>
      </c>
      <c r="BL598" s="11">
        <f t="shared" si="358"/>
        <v>-3100.7624999999998</v>
      </c>
      <c r="BM598" s="11">
        <f t="shared" si="359"/>
        <v>-2602.2249999999999</v>
      </c>
      <c r="BN598" s="11">
        <f t="shared" si="360"/>
        <v>-3100.7624999999998</v>
      </c>
      <c r="BO598" s="11">
        <f t="shared" si="361"/>
        <v>-2602.2249999999999</v>
      </c>
      <c r="BP598" s="11">
        <f t="shared" si="362"/>
        <v>-2602.2249999999999</v>
      </c>
      <c r="BQ598" s="11">
        <f t="shared" si="363"/>
        <v>-608.07500000000005</v>
      </c>
      <c r="BR598" s="11">
        <f t="shared" si="364"/>
        <v>-109.53750000000002</v>
      </c>
    </row>
    <row r="599" spans="1:70" ht="16" customHeight="1">
      <c r="A599" s="2">
        <v>43980</v>
      </c>
      <c r="B599" s="10" t="s">
        <v>136</v>
      </c>
      <c r="C599" s="11">
        <v>2</v>
      </c>
      <c r="D599" s="10">
        <v>712</v>
      </c>
      <c r="E599" s="10">
        <v>-1.5</v>
      </c>
      <c r="K599" s="11">
        <v>0</v>
      </c>
      <c r="L599" s="11" t="s">
        <v>778</v>
      </c>
      <c r="M599" s="11" t="s">
        <v>1294</v>
      </c>
      <c r="N599" s="11" t="s">
        <v>778</v>
      </c>
      <c r="O599" s="11" t="s">
        <v>779</v>
      </c>
      <c r="P599" s="11" t="s">
        <v>779</v>
      </c>
      <c r="Q599" s="11" t="s">
        <v>779</v>
      </c>
      <c r="R599" s="11" t="s">
        <v>125</v>
      </c>
      <c r="S599" s="11" t="s">
        <v>1293</v>
      </c>
      <c r="T599" s="11" t="s">
        <v>124</v>
      </c>
      <c r="U599" s="11" t="s">
        <v>125</v>
      </c>
      <c r="V599" s="11" t="s">
        <v>779</v>
      </c>
      <c r="W599" s="11" t="s">
        <v>779</v>
      </c>
      <c r="X599" s="11" t="s">
        <v>778</v>
      </c>
      <c r="Y599" s="11" t="s">
        <v>778</v>
      </c>
      <c r="Z599" s="11" t="s">
        <v>778</v>
      </c>
      <c r="AA599" s="11" t="s">
        <v>779</v>
      </c>
      <c r="AB599" s="11" t="s">
        <v>124</v>
      </c>
      <c r="AC599" s="11" t="s">
        <v>124</v>
      </c>
      <c r="AD599" s="11" t="s">
        <v>125</v>
      </c>
      <c r="AH599" s="11">
        <f t="shared" si="330"/>
        <v>-442.48750000000001</v>
      </c>
      <c r="AI599" s="11">
        <f t="shared" si="331"/>
        <v>-943.95</v>
      </c>
      <c r="AJ599" s="11">
        <f t="shared" si="332"/>
        <v>-1445.4124999999999</v>
      </c>
      <c r="AK599" s="11">
        <f t="shared" si="333"/>
        <v>-1445.4124999999999</v>
      </c>
      <c r="AL599" s="11">
        <f t="shared" si="334"/>
        <v>-1445.4124999999999</v>
      </c>
      <c r="AM599" s="11">
        <f t="shared" si="335"/>
        <v>-1946.875</v>
      </c>
      <c r="AN599" s="11">
        <f t="shared" si="336"/>
        <v>-2949.7999999999997</v>
      </c>
      <c r="AO599" s="11">
        <f t="shared" si="337"/>
        <v>-2448.3375000000001</v>
      </c>
      <c r="AP599" s="11">
        <f t="shared" si="338"/>
        <v>-1946.875</v>
      </c>
      <c r="AQ599" s="11">
        <f t="shared" si="339"/>
        <v>-1445.4124999999999</v>
      </c>
      <c r="AR599" s="11">
        <f t="shared" si="340"/>
        <v>-1445.4124999999999</v>
      </c>
      <c r="AS599" s="11">
        <f t="shared" si="341"/>
        <v>-943.95</v>
      </c>
      <c r="AT599" s="11">
        <f t="shared" si="342"/>
        <v>-943.95</v>
      </c>
      <c r="AU599" s="11">
        <f t="shared" si="343"/>
        <v>-943.95</v>
      </c>
      <c r="AV599" s="11">
        <f t="shared" si="344"/>
        <v>-1445.4124999999999</v>
      </c>
      <c r="AW599" s="11">
        <f t="shared" si="345"/>
        <v>-2448.3375000000001</v>
      </c>
      <c r="AX599" s="11">
        <f t="shared" si="346"/>
        <v>-2448.3375000000001</v>
      </c>
      <c r="AY599" s="11">
        <f t="shared" si="347"/>
        <v>-1946.875</v>
      </c>
      <c r="AZ599" s="11"/>
      <c r="BA599" s="11"/>
      <c r="BB599" s="11">
        <f t="shared" si="348"/>
        <v>-1442.4875</v>
      </c>
      <c r="BC599" s="11">
        <f t="shared" si="349"/>
        <v>-943.95</v>
      </c>
      <c r="BD599" s="11">
        <f t="shared" si="350"/>
        <v>-445.41250000000002</v>
      </c>
      <c r="BE599" s="11">
        <f t="shared" si="351"/>
        <v>-445.41250000000002</v>
      </c>
      <c r="BF599" s="11">
        <f t="shared" si="352"/>
        <v>-445.41250000000002</v>
      </c>
      <c r="BG599" s="11">
        <f t="shared" si="353"/>
        <v>53.124999999999943</v>
      </c>
      <c r="BH599" s="11">
        <f t="shared" si="354"/>
        <v>1050.2</v>
      </c>
      <c r="BI599" s="11">
        <f t="shared" si="355"/>
        <v>551.66250000000014</v>
      </c>
      <c r="BJ599" s="11">
        <f t="shared" si="356"/>
        <v>53.124999999999943</v>
      </c>
      <c r="BK599" s="11">
        <f t="shared" si="357"/>
        <v>-445.41250000000002</v>
      </c>
      <c r="BL599" s="11">
        <f t="shared" si="358"/>
        <v>-445.41250000000002</v>
      </c>
      <c r="BM599" s="11">
        <f t="shared" si="359"/>
        <v>-943.95</v>
      </c>
      <c r="BN599" s="11">
        <f t="shared" si="360"/>
        <v>-943.95</v>
      </c>
      <c r="BO599" s="11">
        <f t="shared" si="361"/>
        <v>-943.95</v>
      </c>
      <c r="BP599" s="11">
        <f t="shared" si="362"/>
        <v>-445.41250000000002</v>
      </c>
      <c r="BQ599" s="11">
        <f t="shared" si="363"/>
        <v>551.66250000000014</v>
      </c>
      <c r="BR599" s="11">
        <f t="shared" si="364"/>
        <v>551.66250000000014</v>
      </c>
    </row>
    <row r="600" spans="1:70" ht="16" customHeight="1">
      <c r="A600" s="2">
        <v>43980</v>
      </c>
      <c r="B600" s="10" t="s">
        <v>921</v>
      </c>
      <c r="C600" s="11">
        <v>3</v>
      </c>
      <c r="D600" s="10">
        <v>536</v>
      </c>
      <c r="E600" s="10">
        <v>-0.5</v>
      </c>
      <c r="K600" s="11">
        <v>0</v>
      </c>
      <c r="L600" s="11" t="s">
        <v>1104</v>
      </c>
      <c r="M600" s="11" t="s">
        <v>1548</v>
      </c>
      <c r="N600" s="11" t="s">
        <v>2112</v>
      </c>
      <c r="O600" s="11" t="s">
        <v>733</v>
      </c>
      <c r="P600" s="11" t="s">
        <v>2166</v>
      </c>
      <c r="Q600" s="11" t="s">
        <v>734</v>
      </c>
      <c r="R600" s="11" t="s">
        <v>734</v>
      </c>
      <c r="S600" s="11" t="s">
        <v>2532</v>
      </c>
      <c r="T600" s="11" t="s">
        <v>1104</v>
      </c>
      <c r="U600" s="11" t="s">
        <v>1108</v>
      </c>
      <c r="V600" s="11" t="s">
        <v>1108</v>
      </c>
      <c r="W600" s="11" t="s">
        <v>1107</v>
      </c>
      <c r="X600" s="11" t="s">
        <v>1107</v>
      </c>
      <c r="Y600" s="11" t="s">
        <v>729</v>
      </c>
      <c r="Z600" s="11" t="s">
        <v>729</v>
      </c>
      <c r="AA600" s="11" t="s">
        <v>1108</v>
      </c>
      <c r="AB600" s="11" t="s">
        <v>735</v>
      </c>
      <c r="AC600" s="11" t="s">
        <v>735</v>
      </c>
      <c r="AD600" s="11" t="s">
        <v>1107</v>
      </c>
      <c r="AH600" s="11">
        <f t="shared" si="330"/>
        <v>6013.7</v>
      </c>
      <c r="AI600" s="11">
        <f t="shared" si="331"/>
        <v>3506.3874999999998</v>
      </c>
      <c r="AJ600" s="11">
        <f t="shared" si="332"/>
        <v>1500.5374999999999</v>
      </c>
      <c r="AK600" s="11">
        <f t="shared" si="333"/>
        <v>497.61250000000018</v>
      </c>
      <c r="AL600" s="11">
        <f t="shared" si="334"/>
        <v>-505.3125</v>
      </c>
      <c r="AM600" s="11">
        <f t="shared" si="335"/>
        <v>-505.3125</v>
      </c>
      <c r="AN600" s="11">
        <f t="shared" si="336"/>
        <v>-4517.0124999999998</v>
      </c>
      <c r="AO600" s="11">
        <f t="shared" si="337"/>
        <v>-2009.7</v>
      </c>
      <c r="AP600" s="11">
        <f t="shared" si="338"/>
        <v>-3514.0875000000001</v>
      </c>
      <c r="AQ600" s="11">
        <f t="shared" si="339"/>
        <v>-3514.0875000000001</v>
      </c>
      <c r="AR600" s="11">
        <f t="shared" si="340"/>
        <v>-3012.625</v>
      </c>
      <c r="AS600" s="11">
        <f t="shared" si="341"/>
        <v>-3012.625</v>
      </c>
      <c r="AT600" s="11">
        <f t="shared" si="342"/>
        <v>-2511.1624999999999</v>
      </c>
      <c r="AU600" s="11">
        <f t="shared" si="343"/>
        <v>-2511.1624999999999</v>
      </c>
      <c r="AV600" s="11">
        <f t="shared" si="344"/>
        <v>-3514.0875000000001</v>
      </c>
      <c r="AW600" s="11">
        <f t="shared" si="345"/>
        <v>-5519.9375</v>
      </c>
      <c r="AX600" s="11">
        <f t="shared" si="346"/>
        <v>-5519.9375</v>
      </c>
      <c r="AY600" s="11">
        <f t="shared" si="347"/>
        <v>-3012.625</v>
      </c>
      <c r="AZ600" s="11"/>
      <c r="BA600" s="11"/>
      <c r="BB600" s="11">
        <f t="shared" si="348"/>
        <v>-9986.3000000000011</v>
      </c>
      <c r="BC600" s="11">
        <f t="shared" si="349"/>
        <v>-7493.6125000000002</v>
      </c>
      <c r="BD600" s="11">
        <f t="shared" si="350"/>
        <v>-5499.4625000000005</v>
      </c>
      <c r="BE600" s="11">
        <f t="shared" si="351"/>
        <v>-4502.3874999999998</v>
      </c>
      <c r="BF600" s="11">
        <f t="shared" si="352"/>
        <v>-3505.3125</v>
      </c>
      <c r="BG600" s="11">
        <f t="shared" si="353"/>
        <v>-3505.3125</v>
      </c>
      <c r="BH600" s="11">
        <f t="shared" si="354"/>
        <v>482.98750000000018</v>
      </c>
      <c r="BI600" s="11">
        <f t="shared" si="355"/>
        <v>-2009.7</v>
      </c>
      <c r="BJ600" s="11">
        <f t="shared" si="356"/>
        <v>-514.08750000000009</v>
      </c>
      <c r="BK600" s="11">
        <f t="shared" si="357"/>
        <v>-514.08750000000009</v>
      </c>
      <c r="BL600" s="11">
        <f t="shared" si="358"/>
        <v>-1012.625</v>
      </c>
      <c r="BM600" s="11">
        <f t="shared" si="359"/>
        <v>-1012.625</v>
      </c>
      <c r="BN600" s="11">
        <f t="shared" si="360"/>
        <v>-1511.1624999999999</v>
      </c>
      <c r="BO600" s="11">
        <f t="shared" si="361"/>
        <v>-1511.1624999999999</v>
      </c>
      <c r="BP600" s="11">
        <f t="shared" si="362"/>
        <v>-514.08750000000009</v>
      </c>
      <c r="BQ600" s="11">
        <f t="shared" si="363"/>
        <v>1480.0625</v>
      </c>
      <c r="BR600" s="11">
        <f t="shared" si="364"/>
        <v>1480.0625</v>
      </c>
    </row>
    <row r="601" spans="1:70" ht="16" customHeight="1">
      <c r="A601" s="2">
        <v>43980</v>
      </c>
      <c r="B601" s="10" t="s">
        <v>273</v>
      </c>
      <c r="C601" s="11">
        <v>4</v>
      </c>
      <c r="D601" s="10">
        <v>499</v>
      </c>
      <c r="E601" s="10">
        <v>-1.4</v>
      </c>
      <c r="K601" s="11">
        <v>0</v>
      </c>
      <c r="L601" s="11" t="s">
        <v>685</v>
      </c>
      <c r="M601" s="11" t="s">
        <v>589</v>
      </c>
      <c r="N601" s="11" t="s">
        <v>761</v>
      </c>
      <c r="O601" s="11" t="s">
        <v>1621</v>
      </c>
      <c r="P601" s="11" t="s">
        <v>686</v>
      </c>
      <c r="Q601" s="11" t="s">
        <v>685</v>
      </c>
      <c r="R601" s="11" t="s">
        <v>685</v>
      </c>
      <c r="S601" s="11" t="s">
        <v>587</v>
      </c>
      <c r="T601" s="11" t="s">
        <v>686</v>
      </c>
      <c r="U601" s="11" t="s">
        <v>686</v>
      </c>
      <c r="V601" s="11" t="s">
        <v>686</v>
      </c>
      <c r="W601" s="11" t="s">
        <v>1621</v>
      </c>
      <c r="X601" s="11" t="s">
        <v>1621</v>
      </c>
      <c r="Y601" s="11" t="s">
        <v>1621</v>
      </c>
      <c r="Z601" s="11" t="s">
        <v>685</v>
      </c>
      <c r="AA601" s="11" t="s">
        <v>685</v>
      </c>
      <c r="AB601" s="11" t="s">
        <v>1507</v>
      </c>
      <c r="AC601" s="11" t="s">
        <v>686</v>
      </c>
      <c r="AD601" s="11" t="s">
        <v>761</v>
      </c>
      <c r="AH601" s="11">
        <f t="shared" si="330"/>
        <v>2190.9749999999999</v>
      </c>
      <c r="AI601" s="11">
        <f t="shared" si="331"/>
        <v>185.12499999999989</v>
      </c>
      <c r="AJ601" s="11">
        <f t="shared" si="332"/>
        <v>-316.33750000000003</v>
      </c>
      <c r="AK601" s="11">
        <f t="shared" si="333"/>
        <v>-1319.2625</v>
      </c>
      <c r="AL601" s="11">
        <f t="shared" si="334"/>
        <v>-817.80000000000007</v>
      </c>
      <c r="AM601" s="11">
        <f t="shared" si="335"/>
        <v>-817.80000000000007</v>
      </c>
      <c r="AN601" s="11">
        <f t="shared" si="336"/>
        <v>-2322.1875</v>
      </c>
      <c r="AO601" s="11">
        <f t="shared" si="337"/>
        <v>-1319.2625</v>
      </c>
      <c r="AP601" s="11">
        <f t="shared" si="338"/>
        <v>-1319.2625</v>
      </c>
      <c r="AQ601" s="11">
        <f t="shared" si="339"/>
        <v>-1319.2625</v>
      </c>
      <c r="AR601" s="11">
        <f t="shared" si="340"/>
        <v>-316.33750000000003</v>
      </c>
      <c r="AS601" s="11">
        <f t="shared" si="341"/>
        <v>-316.33750000000003</v>
      </c>
      <c r="AT601" s="11">
        <f t="shared" si="342"/>
        <v>-316.33750000000003</v>
      </c>
      <c r="AU601" s="11">
        <f t="shared" si="343"/>
        <v>-817.80000000000007</v>
      </c>
      <c r="AV601" s="11">
        <f t="shared" si="344"/>
        <v>-817.80000000000007</v>
      </c>
      <c r="AW601" s="11">
        <f t="shared" si="345"/>
        <v>-1820.7250000000001</v>
      </c>
      <c r="AX601" s="11">
        <f t="shared" si="346"/>
        <v>-1319.2625</v>
      </c>
      <c r="AY601" s="11">
        <f t="shared" si="347"/>
        <v>185.12499999999989</v>
      </c>
      <c r="AZ601" s="11"/>
      <c r="BA601" s="11"/>
      <c r="BB601" s="11">
        <f t="shared" si="348"/>
        <v>-3809.0250000000001</v>
      </c>
      <c r="BC601" s="11">
        <f t="shared" si="349"/>
        <v>-1814.875</v>
      </c>
      <c r="BD601" s="11">
        <f t="shared" si="350"/>
        <v>-1316.3375000000001</v>
      </c>
      <c r="BE601" s="11">
        <f t="shared" si="351"/>
        <v>-319.26250000000005</v>
      </c>
      <c r="BF601" s="11">
        <f t="shared" si="352"/>
        <v>-817.80000000000007</v>
      </c>
      <c r="BG601" s="11">
        <f t="shared" si="353"/>
        <v>-817.80000000000007</v>
      </c>
      <c r="BH601" s="11">
        <f t="shared" si="354"/>
        <v>677.81249999999989</v>
      </c>
      <c r="BI601" s="11">
        <f t="shared" si="355"/>
        <v>-319.26250000000005</v>
      </c>
      <c r="BJ601" s="11">
        <f t="shared" si="356"/>
        <v>-319.26250000000005</v>
      </c>
      <c r="BK601" s="11">
        <f t="shared" si="357"/>
        <v>-319.26250000000005</v>
      </c>
      <c r="BL601" s="11">
        <f t="shared" si="358"/>
        <v>-1316.3375000000001</v>
      </c>
      <c r="BM601" s="11">
        <f t="shared" si="359"/>
        <v>-1316.3375000000001</v>
      </c>
      <c r="BN601" s="11">
        <f t="shared" si="360"/>
        <v>-1316.3375000000001</v>
      </c>
      <c r="BO601" s="11">
        <f t="shared" si="361"/>
        <v>-817.80000000000007</v>
      </c>
      <c r="BP601" s="11">
        <f t="shared" si="362"/>
        <v>-817.80000000000007</v>
      </c>
      <c r="BQ601" s="11">
        <f t="shared" si="363"/>
        <v>179.27499999999992</v>
      </c>
      <c r="BR601" s="11">
        <f t="shared" si="364"/>
        <v>-319.26250000000005</v>
      </c>
    </row>
    <row r="602" spans="1:70" ht="16" customHeight="1">
      <c r="A602" s="2">
        <v>43980</v>
      </c>
      <c r="B602" s="10" t="s">
        <v>668</v>
      </c>
      <c r="C602" s="11">
        <v>5</v>
      </c>
      <c r="D602" s="10">
        <v>331</v>
      </c>
      <c r="E602" s="10">
        <v>-1.3</v>
      </c>
      <c r="I602" s="11">
        <v>1.026078077155628E-2</v>
      </c>
      <c r="K602" s="11">
        <v>0</v>
      </c>
      <c r="L602" s="11" t="s">
        <v>1454</v>
      </c>
      <c r="M602" s="11" t="s">
        <v>1330</v>
      </c>
      <c r="N602" s="11" t="s">
        <v>1330</v>
      </c>
      <c r="O602" s="11" t="s">
        <v>1036</v>
      </c>
      <c r="P602" s="11" t="s">
        <v>1036</v>
      </c>
      <c r="Q602" s="11" t="s">
        <v>1036</v>
      </c>
      <c r="R602" s="11" t="s">
        <v>1038</v>
      </c>
      <c r="S602" s="11" t="s">
        <v>1456</v>
      </c>
      <c r="T602" s="11" t="s">
        <v>1034</v>
      </c>
      <c r="U602" s="11" t="s">
        <v>1330</v>
      </c>
      <c r="V602" s="11" t="s">
        <v>1037</v>
      </c>
      <c r="W602" s="11" t="s">
        <v>2142</v>
      </c>
      <c r="X602" s="11" t="s">
        <v>1032</v>
      </c>
      <c r="Y602" s="11" t="s">
        <v>1032</v>
      </c>
      <c r="Z602" s="11" t="s">
        <v>1035</v>
      </c>
      <c r="AA602" s="11" t="s">
        <v>1038</v>
      </c>
      <c r="AB602" s="11" t="s">
        <v>1037</v>
      </c>
      <c r="AC602" s="11" t="s">
        <v>1330</v>
      </c>
      <c r="AD602" s="11" t="s">
        <v>1034</v>
      </c>
      <c r="AH602" s="11">
        <f t="shared" si="330"/>
        <v>584.45501304999993</v>
      </c>
      <c r="AI602" s="11">
        <f t="shared" si="331"/>
        <v>584.45501304999993</v>
      </c>
      <c r="AJ602" s="11">
        <f t="shared" si="332"/>
        <v>283.57450427499623</v>
      </c>
      <c r="AK602" s="11">
        <f t="shared" si="333"/>
        <v>283.57450427499623</v>
      </c>
      <c r="AL602" s="11">
        <f t="shared" si="334"/>
        <v>283.57450427499623</v>
      </c>
      <c r="AM602" s="11">
        <f t="shared" si="335"/>
        <v>484.15649549999239</v>
      </c>
      <c r="AN602" s="11">
        <f t="shared" si="336"/>
        <v>82.992513049999985</v>
      </c>
      <c r="AO602" s="11">
        <f t="shared" si="337"/>
        <v>183.28401012499683</v>
      </c>
      <c r="AP602" s="11">
        <f t="shared" si="338"/>
        <v>584.45501304999993</v>
      </c>
      <c r="AQ602" s="11">
        <f t="shared" si="339"/>
        <v>383.86499842499552</v>
      </c>
      <c r="AR602" s="11">
        <f t="shared" si="340"/>
        <v>785.03700427499621</v>
      </c>
      <c r="AS602" s="11">
        <f t="shared" si="341"/>
        <v>985.61899549999248</v>
      </c>
      <c r="AT602" s="11">
        <f t="shared" si="342"/>
        <v>985.61899549999248</v>
      </c>
      <c r="AU602" s="11">
        <f t="shared" si="343"/>
        <v>885.32749842499561</v>
      </c>
      <c r="AV602" s="11">
        <f t="shared" si="344"/>
        <v>484.15649549999239</v>
      </c>
      <c r="AW602" s="11">
        <f t="shared" si="345"/>
        <v>383.86499842499552</v>
      </c>
      <c r="AX602" s="11">
        <f t="shared" si="346"/>
        <v>584.45501304999993</v>
      </c>
      <c r="AY602" s="11">
        <f t="shared" si="347"/>
        <v>183.28401012499683</v>
      </c>
      <c r="AZ602" s="11"/>
      <c r="BA602" s="11"/>
      <c r="BB602" s="11">
        <f t="shared" si="348"/>
        <v>-1415.5449869500001</v>
      </c>
      <c r="BC602" s="11">
        <f t="shared" si="349"/>
        <v>-1415.5449869500001</v>
      </c>
      <c r="BD602" s="11">
        <f t="shared" si="350"/>
        <v>-1116.4194957249961</v>
      </c>
      <c r="BE602" s="11">
        <f t="shared" si="351"/>
        <v>-1116.4194957249961</v>
      </c>
      <c r="BF602" s="11">
        <f t="shared" si="352"/>
        <v>-1116.4194957249961</v>
      </c>
      <c r="BG602" s="11">
        <f t="shared" si="353"/>
        <v>-1315.8315044999924</v>
      </c>
      <c r="BH602" s="11">
        <f t="shared" si="354"/>
        <v>-917.00748695000004</v>
      </c>
      <c r="BI602" s="11">
        <f t="shared" si="355"/>
        <v>-1016.7139898749969</v>
      </c>
      <c r="BJ602" s="11">
        <f t="shared" si="356"/>
        <v>-1415.5449869500001</v>
      </c>
      <c r="BK602" s="11">
        <f t="shared" si="357"/>
        <v>-1216.1250015749956</v>
      </c>
      <c r="BL602" s="11">
        <f t="shared" si="358"/>
        <v>-1614.9569957249962</v>
      </c>
      <c r="BM602" s="11">
        <f t="shared" si="359"/>
        <v>-1814.3690044999923</v>
      </c>
      <c r="BN602" s="11">
        <f t="shared" si="360"/>
        <v>-1814.3690044999923</v>
      </c>
      <c r="BO602" s="11">
        <f t="shared" si="361"/>
        <v>-1714.6625015749955</v>
      </c>
      <c r="BP602" s="11">
        <f t="shared" si="362"/>
        <v>-1315.8315044999924</v>
      </c>
      <c r="BQ602" s="11">
        <f t="shared" si="363"/>
        <v>-1216.1250015749956</v>
      </c>
      <c r="BR602" s="11">
        <f t="shared" si="364"/>
        <v>-1415.5449869500001</v>
      </c>
    </row>
    <row r="603" spans="1:70" ht="16" customHeight="1">
      <c r="A603" s="2">
        <v>43980</v>
      </c>
      <c r="B603" s="10" t="s">
        <v>414</v>
      </c>
      <c r="C603" s="11">
        <v>6</v>
      </c>
      <c r="D603" s="10">
        <v>312</v>
      </c>
      <c r="E603" s="10">
        <v>-2.6</v>
      </c>
      <c r="K603" s="11">
        <v>0</v>
      </c>
      <c r="L603" s="11" t="s">
        <v>933</v>
      </c>
      <c r="M603" s="11" t="s">
        <v>619</v>
      </c>
      <c r="N603" s="11" t="s">
        <v>2102</v>
      </c>
      <c r="O603" s="11" t="s">
        <v>624</v>
      </c>
      <c r="P603" s="11" t="s">
        <v>625</v>
      </c>
      <c r="Q603" s="11" t="s">
        <v>624</v>
      </c>
      <c r="R603" s="11" t="s">
        <v>624</v>
      </c>
      <c r="S603" s="11" t="s">
        <v>935</v>
      </c>
      <c r="T603" s="11" t="s">
        <v>625</v>
      </c>
      <c r="U603" s="11" t="s">
        <v>624</v>
      </c>
      <c r="V603" s="11" t="s">
        <v>625</v>
      </c>
      <c r="W603" s="11" t="s">
        <v>624</v>
      </c>
      <c r="X603" s="11" t="s">
        <v>625</v>
      </c>
      <c r="Y603" s="11" t="s">
        <v>625</v>
      </c>
      <c r="Z603" s="11" t="s">
        <v>624</v>
      </c>
      <c r="AA603" s="11" t="s">
        <v>935</v>
      </c>
      <c r="AB603" s="11" t="s">
        <v>579</v>
      </c>
      <c r="AC603" s="11" t="s">
        <v>620</v>
      </c>
      <c r="AD603" s="11" t="s">
        <v>1088</v>
      </c>
      <c r="AH603" s="11">
        <f t="shared" si="330"/>
        <v>-24.499504274996227</v>
      </c>
      <c r="AI603" s="11">
        <f t="shared" si="331"/>
        <v>-225.08149549999243</v>
      </c>
      <c r="AJ603" s="11">
        <f t="shared" si="332"/>
        <v>-525.96200427499616</v>
      </c>
      <c r="AK603" s="11">
        <f t="shared" si="333"/>
        <v>-626.25249842499557</v>
      </c>
      <c r="AL603" s="11">
        <f t="shared" si="334"/>
        <v>-525.96200427499616</v>
      </c>
      <c r="AM603" s="11">
        <f t="shared" si="335"/>
        <v>-525.96200427499616</v>
      </c>
      <c r="AN603" s="11">
        <f t="shared" si="336"/>
        <v>-726.54399549999243</v>
      </c>
      <c r="AO603" s="11">
        <f t="shared" si="337"/>
        <v>-626.25249842499557</v>
      </c>
      <c r="AP603" s="11">
        <f t="shared" si="338"/>
        <v>-525.96200427499616</v>
      </c>
      <c r="AQ603" s="11">
        <f t="shared" si="339"/>
        <v>-626.25249842499557</v>
      </c>
      <c r="AR603" s="11">
        <f t="shared" si="340"/>
        <v>-525.96200427499616</v>
      </c>
      <c r="AS603" s="11">
        <f t="shared" si="341"/>
        <v>-626.25249842499557</v>
      </c>
      <c r="AT603" s="11">
        <f t="shared" si="342"/>
        <v>-626.25249842499557</v>
      </c>
      <c r="AU603" s="11">
        <f t="shared" si="343"/>
        <v>-525.96200427499616</v>
      </c>
      <c r="AV603" s="11">
        <f t="shared" si="344"/>
        <v>-726.54399549999243</v>
      </c>
      <c r="AW603" s="11">
        <f t="shared" si="345"/>
        <v>-1027.4245042749963</v>
      </c>
      <c r="AX603" s="11">
        <f t="shared" si="346"/>
        <v>-927.13401012499685</v>
      </c>
      <c r="AY603" s="11">
        <f t="shared" si="347"/>
        <v>-1328.3050130499998</v>
      </c>
      <c r="AZ603" s="11"/>
      <c r="BA603" s="11"/>
      <c r="BB603" s="11">
        <f t="shared" si="348"/>
        <v>-624.50550427500377</v>
      </c>
      <c r="BC603" s="11">
        <f t="shared" si="349"/>
        <v>-425.09349550000763</v>
      </c>
      <c r="BD603" s="11">
        <f t="shared" si="350"/>
        <v>-125.96800427500379</v>
      </c>
      <c r="BE603" s="11">
        <f t="shared" si="351"/>
        <v>-26.262498425004424</v>
      </c>
      <c r="BF603" s="11">
        <f t="shared" si="352"/>
        <v>-125.96800427500379</v>
      </c>
      <c r="BG603" s="11">
        <f t="shared" si="353"/>
        <v>-125.96800427500379</v>
      </c>
      <c r="BH603" s="11">
        <f t="shared" si="354"/>
        <v>73.444004499992403</v>
      </c>
      <c r="BI603" s="11">
        <f t="shared" si="355"/>
        <v>-26.262498425004424</v>
      </c>
      <c r="BJ603" s="11">
        <f t="shared" si="356"/>
        <v>-125.96800427500379</v>
      </c>
      <c r="BK603" s="11">
        <f t="shared" si="357"/>
        <v>-26.262498425004424</v>
      </c>
      <c r="BL603" s="11">
        <f t="shared" si="358"/>
        <v>-125.96800427500379</v>
      </c>
      <c r="BM603" s="11">
        <f t="shared" si="359"/>
        <v>-26.262498425004424</v>
      </c>
      <c r="BN603" s="11">
        <f t="shared" si="360"/>
        <v>-26.262498425004424</v>
      </c>
      <c r="BO603" s="11">
        <f t="shared" si="361"/>
        <v>-125.96800427500379</v>
      </c>
      <c r="BP603" s="11">
        <f t="shared" si="362"/>
        <v>73.444004499992403</v>
      </c>
      <c r="BQ603" s="11">
        <f t="shared" si="363"/>
        <v>372.56949572499627</v>
      </c>
      <c r="BR603" s="11">
        <f t="shared" si="364"/>
        <v>272.86398987499683</v>
      </c>
    </row>
    <row r="604" spans="1:70" ht="16" customHeight="1">
      <c r="A604" s="2">
        <v>43980</v>
      </c>
      <c r="B604" s="10" t="s">
        <v>1053</v>
      </c>
      <c r="C604" s="11">
        <v>7</v>
      </c>
      <c r="D604" s="10">
        <v>279</v>
      </c>
      <c r="E604" s="10">
        <v>0.1</v>
      </c>
      <c r="K604" s="11">
        <v>0</v>
      </c>
      <c r="L604" s="11" t="s">
        <v>48</v>
      </c>
      <c r="M604" s="11" t="s">
        <v>1829</v>
      </c>
      <c r="N604" s="11" t="s">
        <v>1827</v>
      </c>
      <c r="O604" s="11" t="s">
        <v>48</v>
      </c>
      <c r="P604" s="11" t="s">
        <v>1428</v>
      </c>
      <c r="Q604" s="11" t="s">
        <v>1791</v>
      </c>
      <c r="R604" s="11" t="s">
        <v>46</v>
      </c>
      <c r="S604" s="11" t="s">
        <v>1791</v>
      </c>
      <c r="T604" s="11" t="s">
        <v>46</v>
      </c>
      <c r="U604" s="11" t="s">
        <v>1827</v>
      </c>
      <c r="V604" s="11" t="s">
        <v>47</v>
      </c>
      <c r="W604" s="11" t="s">
        <v>1829</v>
      </c>
      <c r="X604" s="11" t="s">
        <v>424</v>
      </c>
      <c r="Y604" s="11" t="s">
        <v>424</v>
      </c>
      <c r="Z604" s="11" t="s">
        <v>424</v>
      </c>
      <c r="AA604" s="11" t="s">
        <v>1829</v>
      </c>
      <c r="AB604" s="11" t="s">
        <v>47</v>
      </c>
      <c r="AC604" s="11" t="s">
        <v>46</v>
      </c>
      <c r="AD604" s="11" t="s">
        <v>1828</v>
      </c>
      <c r="AH604" s="11">
        <f t="shared" si="330"/>
        <v>238.28750000000002</v>
      </c>
      <c r="AI604" s="11">
        <f t="shared" si="331"/>
        <v>37.701497074999679</v>
      </c>
      <c r="AJ604" s="11">
        <f t="shared" si="332"/>
        <v>-263.17500000000001</v>
      </c>
      <c r="AK604" s="11">
        <f t="shared" si="333"/>
        <v>-363.46549414999936</v>
      </c>
      <c r="AL604" s="11">
        <f t="shared" si="334"/>
        <v>-162.88450585000066</v>
      </c>
      <c r="AM604" s="11">
        <f t="shared" si="335"/>
        <v>-62.588997074999682</v>
      </c>
      <c r="AN604" s="11">
        <f t="shared" si="336"/>
        <v>-162.88450585000066</v>
      </c>
      <c r="AO604" s="11">
        <f t="shared" si="337"/>
        <v>-62.588997074999682</v>
      </c>
      <c r="AP604" s="11">
        <f t="shared" si="338"/>
        <v>37.701497074999679</v>
      </c>
      <c r="AQ604" s="11">
        <f t="shared" si="339"/>
        <v>137.99700585000068</v>
      </c>
      <c r="AR604" s="11">
        <f t="shared" si="340"/>
        <v>238.28750000000002</v>
      </c>
      <c r="AS604" s="11">
        <f t="shared" si="341"/>
        <v>338.57799414999937</v>
      </c>
      <c r="AT604" s="11">
        <f t="shared" si="342"/>
        <v>338.57799414999937</v>
      </c>
      <c r="AU604" s="11">
        <f t="shared" si="343"/>
        <v>338.57799414999937</v>
      </c>
      <c r="AV604" s="11">
        <f t="shared" si="344"/>
        <v>238.28750000000002</v>
      </c>
      <c r="AW604" s="11">
        <f t="shared" si="345"/>
        <v>137.99700585000068</v>
      </c>
      <c r="AX604" s="11">
        <f t="shared" si="346"/>
        <v>-62.588997074999682</v>
      </c>
      <c r="AY604" s="11">
        <f t="shared" si="347"/>
        <v>438.87350292500037</v>
      </c>
      <c r="AZ604" s="11"/>
      <c r="BA604" s="11"/>
      <c r="BB604" s="11">
        <f t="shared" si="348"/>
        <v>-761.71249999999998</v>
      </c>
      <c r="BC604" s="11">
        <f t="shared" si="349"/>
        <v>-562.29650292499969</v>
      </c>
      <c r="BD604" s="11">
        <f t="shared" si="350"/>
        <v>-263.17500000000001</v>
      </c>
      <c r="BE604" s="11">
        <f t="shared" si="351"/>
        <v>-163.46949415000063</v>
      </c>
      <c r="BF604" s="11">
        <f t="shared" si="352"/>
        <v>-362.88050584999939</v>
      </c>
      <c r="BG604" s="11">
        <f t="shared" si="353"/>
        <v>-462.5909970750003</v>
      </c>
      <c r="BH604" s="11">
        <f t="shared" si="354"/>
        <v>-362.88050584999939</v>
      </c>
      <c r="BI604" s="11">
        <f t="shared" si="355"/>
        <v>-462.5909970750003</v>
      </c>
      <c r="BJ604" s="11">
        <f t="shared" si="356"/>
        <v>-562.29650292499969</v>
      </c>
      <c r="BK604" s="11">
        <f t="shared" si="357"/>
        <v>-662.00699415000054</v>
      </c>
      <c r="BL604" s="11">
        <f t="shared" si="358"/>
        <v>-761.71249999999998</v>
      </c>
      <c r="BM604" s="11">
        <f t="shared" si="359"/>
        <v>-861.41800584999942</v>
      </c>
      <c r="BN604" s="11">
        <f t="shared" si="360"/>
        <v>-861.41800584999942</v>
      </c>
      <c r="BO604" s="11">
        <f t="shared" si="361"/>
        <v>-861.41800584999942</v>
      </c>
      <c r="BP604" s="11">
        <f t="shared" si="362"/>
        <v>-761.71249999999998</v>
      </c>
      <c r="BQ604" s="11">
        <f t="shared" si="363"/>
        <v>-662.00699415000054</v>
      </c>
      <c r="BR604" s="11">
        <f t="shared" si="364"/>
        <v>-462.5909970750003</v>
      </c>
    </row>
    <row r="605" spans="1:70" ht="16" customHeight="1">
      <c r="A605" s="2">
        <v>43980</v>
      </c>
      <c r="B605" s="10" t="s">
        <v>131</v>
      </c>
      <c r="C605" s="11">
        <v>8</v>
      </c>
      <c r="D605" s="10">
        <v>268</v>
      </c>
      <c r="E605" s="10">
        <v>-2</v>
      </c>
      <c r="I605" s="11">
        <v>1.0799924471299059E-2</v>
      </c>
      <c r="K605" s="11">
        <v>0</v>
      </c>
      <c r="L605" s="11" t="s">
        <v>280</v>
      </c>
      <c r="M605" s="11" t="s">
        <v>279</v>
      </c>
      <c r="N605" s="11" t="s">
        <v>275</v>
      </c>
      <c r="O605" s="11" t="s">
        <v>275</v>
      </c>
      <c r="P605" s="11" t="s">
        <v>274</v>
      </c>
      <c r="Q605" s="11" t="s">
        <v>280</v>
      </c>
      <c r="R605" s="11" t="s">
        <v>281</v>
      </c>
      <c r="S605" s="11" t="s">
        <v>280</v>
      </c>
      <c r="T605" s="11" t="s">
        <v>275</v>
      </c>
      <c r="U605" s="11" t="s">
        <v>280</v>
      </c>
      <c r="V605" s="11" t="s">
        <v>281</v>
      </c>
      <c r="W605" s="11" t="s">
        <v>281</v>
      </c>
      <c r="X605" s="11" t="s">
        <v>279</v>
      </c>
      <c r="Y605" s="11" t="s">
        <v>279</v>
      </c>
      <c r="Z605" s="11" t="s">
        <v>281</v>
      </c>
      <c r="AA605" s="11" t="s">
        <v>275</v>
      </c>
      <c r="AB605" s="11" t="s">
        <v>275</v>
      </c>
      <c r="AC605" s="11" t="s">
        <v>275</v>
      </c>
      <c r="AD605" s="11" t="s">
        <v>279</v>
      </c>
      <c r="AH605" s="11">
        <f t="shared" si="330"/>
        <v>786.63750000000005</v>
      </c>
      <c r="AI605" s="11">
        <f t="shared" si="331"/>
        <v>-216.28749999999999</v>
      </c>
      <c r="AJ605" s="11">
        <f t="shared" si="332"/>
        <v>-216.28749999999999</v>
      </c>
      <c r="AK605" s="11">
        <f t="shared" si="333"/>
        <v>-1219.2125000000001</v>
      </c>
      <c r="AL605" s="11">
        <f t="shared" si="334"/>
        <v>-717.75</v>
      </c>
      <c r="AM605" s="11">
        <f t="shared" si="335"/>
        <v>285.17499999999995</v>
      </c>
      <c r="AN605" s="11">
        <f t="shared" si="336"/>
        <v>-717.75</v>
      </c>
      <c r="AO605" s="11">
        <f t="shared" si="337"/>
        <v>-216.28749999999999</v>
      </c>
      <c r="AP605" s="11">
        <f t="shared" si="338"/>
        <v>-717.75</v>
      </c>
      <c r="AQ605" s="11">
        <f t="shared" si="339"/>
        <v>285.17499999999995</v>
      </c>
      <c r="AR605" s="11">
        <f t="shared" si="340"/>
        <v>285.17499999999995</v>
      </c>
      <c r="AS605" s="11">
        <f t="shared" si="341"/>
        <v>786.63750000000005</v>
      </c>
      <c r="AT605" s="11">
        <f t="shared" si="342"/>
        <v>786.63750000000005</v>
      </c>
      <c r="AU605" s="11">
        <f t="shared" si="343"/>
        <v>285.17499999999995</v>
      </c>
      <c r="AV605" s="11">
        <f t="shared" si="344"/>
        <v>-216.28749999999999</v>
      </c>
      <c r="AW605" s="11">
        <f t="shared" si="345"/>
        <v>-216.28749999999999</v>
      </c>
      <c r="AX605" s="11">
        <f t="shared" si="346"/>
        <v>-216.28749999999999</v>
      </c>
      <c r="AY605" s="11">
        <f t="shared" si="347"/>
        <v>786.63750000000005</v>
      </c>
      <c r="AZ605" s="11"/>
      <c r="BA605" s="11"/>
      <c r="BB605" s="11">
        <f t="shared" si="348"/>
        <v>-2213.3625000000002</v>
      </c>
      <c r="BC605" s="11">
        <f t="shared" si="349"/>
        <v>-1216.2874999999999</v>
      </c>
      <c r="BD605" s="11">
        <f t="shared" si="350"/>
        <v>-1216.2874999999999</v>
      </c>
      <c r="BE605" s="11">
        <f t="shared" si="351"/>
        <v>-219.21250000000001</v>
      </c>
      <c r="BF605" s="11">
        <f t="shared" si="352"/>
        <v>-717.75</v>
      </c>
      <c r="BG605" s="11">
        <f t="shared" si="353"/>
        <v>-1714.825</v>
      </c>
      <c r="BH605" s="11">
        <f t="shared" si="354"/>
        <v>-717.75</v>
      </c>
      <c r="BI605" s="11">
        <f t="shared" si="355"/>
        <v>-1216.2874999999999</v>
      </c>
      <c r="BJ605" s="11">
        <f t="shared" si="356"/>
        <v>-717.75</v>
      </c>
      <c r="BK605" s="11">
        <f t="shared" si="357"/>
        <v>-1714.825</v>
      </c>
      <c r="BL605" s="11">
        <f t="shared" si="358"/>
        <v>-1714.825</v>
      </c>
      <c r="BM605" s="11">
        <f t="shared" si="359"/>
        <v>-2213.3625000000002</v>
      </c>
      <c r="BN605" s="11">
        <f t="shared" si="360"/>
        <v>-2213.3625000000002</v>
      </c>
      <c r="BO605" s="11">
        <f t="shared" si="361"/>
        <v>-1714.825</v>
      </c>
      <c r="BP605" s="11">
        <f t="shared" si="362"/>
        <v>-1216.2874999999999</v>
      </c>
      <c r="BQ605" s="11">
        <f t="shared" si="363"/>
        <v>-1216.2874999999999</v>
      </c>
      <c r="BR605" s="11">
        <f t="shared" si="364"/>
        <v>-1216.2874999999999</v>
      </c>
    </row>
    <row r="606" spans="1:70" ht="16" customHeight="1">
      <c r="A606" s="2">
        <v>43980</v>
      </c>
      <c r="B606" s="10" t="s">
        <v>400</v>
      </c>
      <c r="C606" s="11">
        <v>9</v>
      </c>
      <c r="D606" s="10">
        <v>226</v>
      </c>
      <c r="E606" s="10">
        <v>-1.5</v>
      </c>
      <c r="I606" s="11">
        <v>1.7185139178536101E-2</v>
      </c>
      <c r="K606" s="11">
        <v>0</v>
      </c>
      <c r="L606" s="11" t="s">
        <v>2432</v>
      </c>
      <c r="M606" s="11" t="s">
        <v>1335</v>
      </c>
      <c r="N606" s="11" t="s">
        <v>1337</v>
      </c>
      <c r="O606" s="11" t="s">
        <v>1334</v>
      </c>
      <c r="P606" s="11" t="s">
        <v>1339</v>
      </c>
      <c r="Q606" s="11" t="s">
        <v>1334</v>
      </c>
      <c r="R606" s="11" t="s">
        <v>1338</v>
      </c>
      <c r="S606" s="11" t="s">
        <v>1334</v>
      </c>
      <c r="T606" s="11" t="s">
        <v>1337</v>
      </c>
      <c r="U606" s="11" t="s">
        <v>1335</v>
      </c>
      <c r="V606" s="11" t="s">
        <v>1335</v>
      </c>
      <c r="W606" s="11" t="s">
        <v>1336</v>
      </c>
      <c r="X606" s="11" t="s">
        <v>1335</v>
      </c>
      <c r="Y606" s="11" t="s">
        <v>1336</v>
      </c>
      <c r="Z606" s="11" t="s">
        <v>1336</v>
      </c>
      <c r="AA606" s="11" t="s">
        <v>1335</v>
      </c>
      <c r="AB606" s="11" t="s">
        <v>1338</v>
      </c>
      <c r="AC606" s="11" t="s">
        <v>1337</v>
      </c>
      <c r="AD606" s="11" t="s">
        <v>1335</v>
      </c>
      <c r="AH606" s="11">
        <f t="shared" si="330"/>
        <v>259.79700585000063</v>
      </c>
      <c r="AI606" s="11">
        <f t="shared" si="331"/>
        <v>209.64674414999934</v>
      </c>
      <c r="AJ606" s="11">
        <f t="shared" si="332"/>
        <v>109.35624999999999</v>
      </c>
      <c r="AK606" s="11">
        <f t="shared" si="333"/>
        <v>9.0657558500006346</v>
      </c>
      <c r="AL606" s="11">
        <f t="shared" si="334"/>
        <v>109.35624999999999</v>
      </c>
      <c r="AM606" s="11">
        <f t="shared" si="335"/>
        <v>159.50149707499969</v>
      </c>
      <c r="AN606" s="11">
        <f t="shared" si="336"/>
        <v>109.35624999999999</v>
      </c>
      <c r="AO606" s="11">
        <f t="shared" si="337"/>
        <v>209.64674414999934</v>
      </c>
      <c r="AP606" s="11">
        <f t="shared" si="338"/>
        <v>259.79700585000063</v>
      </c>
      <c r="AQ606" s="11">
        <f t="shared" si="339"/>
        <v>259.79700585000063</v>
      </c>
      <c r="AR606" s="11">
        <f t="shared" si="340"/>
        <v>309.94225292500033</v>
      </c>
      <c r="AS606" s="11">
        <f t="shared" si="341"/>
        <v>259.79700585000063</v>
      </c>
      <c r="AT606" s="11">
        <f t="shared" si="342"/>
        <v>309.94225292500033</v>
      </c>
      <c r="AU606" s="11">
        <f t="shared" si="343"/>
        <v>309.94225292500033</v>
      </c>
      <c r="AV606" s="11">
        <f t="shared" si="344"/>
        <v>259.79700585000063</v>
      </c>
      <c r="AW606" s="11">
        <f t="shared" si="345"/>
        <v>159.50149707499969</v>
      </c>
      <c r="AX606" s="11">
        <f t="shared" si="346"/>
        <v>209.64674414999934</v>
      </c>
      <c r="AY606" s="11">
        <f t="shared" si="347"/>
        <v>259.79700585000063</v>
      </c>
      <c r="AZ606" s="11"/>
      <c r="BA606" s="11"/>
      <c r="BB606" s="11">
        <f t="shared" si="348"/>
        <v>-540.2069941500007</v>
      </c>
      <c r="BC606" s="11">
        <f t="shared" si="349"/>
        <v>-490.34925584999939</v>
      </c>
      <c r="BD606" s="11">
        <f t="shared" si="350"/>
        <v>-390.64375000000001</v>
      </c>
      <c r="BE606" s="11">
        <f t="shared" si="351"/>
        <v>-290.93824415000063</v>
      </c>
      <c r="BF606" s="11">
        <f t="shared" si="352"/>
        <v>-390.64375000000001</v>
      </c>
      <c r="BG606" s="11">
        <f t="shared" si="353"/>
        <v>-440.49650292499967</v>
      </c>
      <c r="BH606" s="11">
        <f t="shared" si="354"/>
        <v>-390.64375000000001</v>
      </c>
      <c r="BI606" s="11">
        <f t="shared" si="355"/>
        <v>-490.34925584999939</v>
      </c>
      <c r="BJ606" s="11">
        <f t="shared" si="356"/>
        <v>-540.2069941500007</v>
      </c>
      <c r="BK606" s="11">
        <f t="shared" si="357"/>
        <v>-540.2069941500007</v>
      </c>
      <c r="BL606" s="11">
        <f t="shared" si="358"/>
        <v>-590.05974707500036</v>
      </c>
      <c r="BM606" s="11">
        <f t="shared" si="359"/>
        <v>-540.2069941500007</v>
      </c>
      <c r="BN606" s="11">
        <f t="shared" si="360"/>
        <v>-590.05974707500036</v>
      </c>
      <c r="BO606" s="11">
        <f t="shared" si="361"/>
        <v>-590.05974707500036</v>
      </c>
      <c r="BP606" s="11">
        <f t="shared" si="362"/>
        <v>-540.2069941500007</v>
      </c>
      <c r="BQ606" s="11">
        <f t="shared" si="363"/>
        <v>-440.49650292499967</v>
      </c>
      <c r="BR606" s="11">
        <f t="shared" si="364"/>
        <v>-490.34925584999939</v>
      </c>
    </row>
    <row r="607" spans="1:70" ht="16" customHeight="1">
      <c r="A607" s="2">
        <v>43980</v>
      </c>
      <c r="B607" s="10" t="s">
        <v>1295</v>
      </c>
      <c r="C607" s="11">
        <v>10</v>
      </c>
      <c r="D607" s="10">
        <v>202</v>
      </c>
      <c r="E607" s="10">
        <v>-1.1000000000000001</v>
      </c>
      <c r="K607" s="11">
        <v>0</v>
      </c>
      <c r="L607" s="11" t="s">
        <v>588</v>
      </c>
      <c r="M607" s="11" t="s">
        <v>589</v>
      </c>
      <c r="N607" s="11" t="s">
        <v>588</v>
      </c>
      <c r="O607" s="11" t="s">
        <v>593</v>
      </c>
      <c r="P607" s="11" t="s">
        <v>590</v>
      </c>
      <c r="Q607" s="11" t="s">
        <v>590</v>
      </c>
      <c r="R607" s="11" t="s">
        <v>590</v>
      </c>
      <c r="S607" s="11" t="s">
        <v>592</v>
      </c>
      <c r="T607" s="11" t="s">
        <v>592</v>
      </c>
      <c r="U607" s="11" t="s">
        <v>592</v>
      </c>
      <c r="V607" s="11" t="s">
        <v>590</v>
      </c>
      <c r="W607" s="11" t="s">
        <v>589</v>
      </c>
      <c r="X607" s="11" t="s">
        <v>593</v>
      </c>
      <c r="Y607" s="11" t="s">
        <v>589</v>
      </c>
      <c r="Z607" s="11" t="s">
        <v>589</v>
      </c>
      <c r="AA607" s="11" t="s">
        <v>593</v>
      </c>
      <c r="AB607" s="11" t="s">
        <v>590</v>
      </c>
      <c r="AC607" s="11" t="s">
        <v>590</v>
      </c>
      <c r="AD607" s="11" t="s">
        <v>589</v>
      </c>
      <c r="AH607" s="11">
        <f t="shared" si="330"/>
        <v>-1304.0374999999999</v>
      </c>
      <c r="AI607" s="11">
        <f t="shared" si="331"/>
        <v>-802.57500000000005</v>
      </c>
      <c r="AJ607" s="11">
        <f t="shared" si="332"/>
        <v>-1805.5</v>
      </c>
      <c r="AK607" s="11">
        <f t="shared" si="333"/>
        <v>-2306.9624999999996</v>
      </c>
      <c r="AL607" s="11">
        <f t="shared" si="334"/>
        <v>-2306.9624999999996</v>
      </c>
      <c r="AM607" s="11">
        <f t="shared" si="335"/>
        <v>-2306.9624999999996</v>
      </c>
      <c r="AN607" s="11">
        <f t="shared" si="336"/>
        <v>-2808.4249999999997</v>
      </c>
      <c r="AO607" s="11">
        <f t="shared" si="337"/>
        <v>-2808.4249999999997</v>
      </c>
      <c r="AP607" s="11">
        <f t="shared" si="338"/>
        <v>-2808.4249999999997</v>
      </c>
      <c r="AQ607" s="11">
        <f t="shared" si="339"/>
        <v>-2306.9624999999996</v>
      </c>
      <c r="AR607" s="11">
        <f t="shared" si="340"/>
        <v>-1304.0374999999999</v>
      </c>
      <c r="AS607" s="11">
        <f t="shared" si="341"/>
        <v>-1805.5</v>
      </c>
      <c r="AT607" s="11">
        <f t="shared" si="342"/>
        <v>-1304.0374999999999</v>
      </c>
      <c r="AU607" s="11">
        <f t="shared" si="343"/>
        <v>-1304.0374999999999</v>
      </c>
      <c r="AV607" s="11">
        <f t="shared" si="344"/>
        <v>-1805.5</v>
      </c>
      <c r="AW607" s="11">
        <f t="shared" si="345"/>
        <v>-2306.9624999999996</v>
      </c>
      <c r="AX607" s="11">
        <f t="shared" si="346"/>
        <v>-2306.9624999999996</v>
      </c>
      <c r="AY607" s="11">
        <f t="shared" si="347"/>
        <v>-1304.0374999999999</v>
      </c>
      <c r="AZ607" s="11"/>
      <c r="BA607" s="11"/>
      <c r="BB607" s="11">
        <f t="shared" si="348"/>
        <v>-304.03750000000002</v>
      </c>
      <c r="BC607" s="11">
        <f t="shared" si="349"/>
        <v>-802.57500000000005</v>
      </c>
      <c r="BD607" s="11">
        <f t="shared" si="350"/>
        <v>194.49999999999994</v>
      </c>
      <c r="BE607" s="11">
        <f t="shared" si="351"/>
        <v>693.03750000000014</v>
      </c>
      <c r="BF607" s="11">
        <f t="shared" si="352"/>
        <v>693.03750000000014</v>
      </c>
      <c r="BG607" s="11">
        <f t="shared" si="353"/>
        <v>693.03750000000014</v>
      </c>
      <c r="BH607" s="11">
        <f t="shared" si="354"/>
        <v>1191.575</v>
      </c>
      <c r="BI607" s="11">
        <f t="shared" si="355"/>
        <v>1191.575</v>
      </c>
      <c r="BJ607" s="11">
        <f t="shared" si="356"/>
        <v>1191.575</v>
      </c>
      <c r="BK607" s="11">
        <f t="shared" si="357"/>
        <v>693.03750000000014</v>
      </c>
      <c r="BL607" s="11">
        <f t="shared" si="358"/>
        <v>-304.03750000000002</v>
      </c>
      <c r="BM607" s="11">
        <f t="shared" si="359"/>
        <v>194.49999999999994</v>
      </c>
      <c r="BN607" s="11">
        <f t="shared" si="360"/>
        <v>-304.03750000000002</v>
      </c>
      <c r="BO607" s="11">
        <f t="shared" si="361"/>
        <v>-304.03750000000002</v>
      </c>
      <c r="BP607" s="11">
        <f t="shared" si="362"/>
        <v>194.49999999999994</v>
      </c>
      <c r="BQ607" s="11">
        <f t="shared" si="363"/>
        <v>693.03750000000014</v>
      </c>
      <c r="BR607" s="11">
        <f t="shared" si="364"/>
        <v>693.03750000000014</v>
      </c>
    </row>
    <row r="608" spans="1:70" ht="16" customHeight="1">
      <c r="A608" s="2">
        <v>43980</v>
      </c>
      <c r="B608" s="10" t="s">
        <v>874</v>
      </c>
      <c r="C608" s="11">
        <v>11</v>
      </c>
      <c r="D608" s="10">
        <v>199</v>
      </c>
      <c r="E608" s="10">
        <v>-0.3</v>
      </c>
      <c r="I608" s="11">
        <v>4.3408333333333292E-2</v>
      </c>
      <c r="K608" s="11">
        <v>0</v>
      </c>
      <c r="L608" s="11" t="s">
        <v>1741</v>
      </c>
      <c r="M608" s="11" t="s">
        <v>675</v>
      </c>
      <c r="N608" s="11" t="s">
        <v>676</v>
      </c>
      <c r="O608" s="11" t="s">
        <v>677</v>
      </c>
      <c r="P608" s="11" t="s">
        <v>675</v>
      </c>
      <c r="Q608" s="11" t="s">
        <v>676</v>
      </c>
      <c r="R608" s="11" t="s">
        <v>676</v>
      </c>
      <c r="S608" s="11" t="s">
        <v>681</v>
      </c>
      <c r="T608" s="11" t="s">
        <v>680</v>
      </c>
      <c r="U608" s="11" t="s">
        <v>1287</v>
      </c>
      <c r="V608" s="11" t="s">
        <v>1587</v>
      </c>
      <c r="W608" s="11" t="s">
        <v>1287</v>
      </c>
      <c r="X608" s="11" t="s">
        <v>1287</v>
      </c>
      <c r="Y608" s="11" t="s">
        <v>1587</v>
      </c>
      <c r="Z608" s="11" t="s">
        <v>1587</v>
      </c>
      <c r="AA608" s="11" t="s">
        <v>1286</v>
      </c>
      <c r="AB608" s="11" t="s">
        <v>679</v>
      </c>
      <c r="AC608" s="11" t="s">
        <v>680</v>
      </c>
      <c r="AD608" s="11" t="s">
        <v>677</v>
      </c>
      <c r="AH608" s="11">
        <f t="shared" si="330"/>
        <v>2002.7124999999996</v>
      </c>
      <c r="AI608" s="11">
        <f t="shared" si="331"/>
        <v>1501.25</v>
      </c>
      <c r="AJ608" s="11">
        <f t="shared" si="332"/>
        <v>999.78750000000014</v>
      </c>
      <c r="AK608" s="11">
        <f t="shared" si="333"/>
        <v>2002.7124999999996</v>
      </c>
      <c r="AL608" s="11">
        <f t="shared" si="334"/>
        <v>1501.25</v>
      </c>
      <c r="AM608" s="11">
        <f t="shared" si="335"/>
        <v>1501.25</v>
      </c>
      <c r="AN608" s="11">
        <f t="shared" si="336"/>
        <v>2504.1749999999997</v>
      </c>
      <c r="AO608" s="11">
        <f t="shared" si="337"/>
        <v>3507.1</v>
      </c>
      <c r="AP608" s="11">
        <f t="shared" si="338"/>
        <v>4510.0249999999996</v>
      </c>
      <c r="AQ608" s="11">
        <f t="shared" si="339"/>
        <v>5011.4875000000002</v>
      </c>
      <c r="AR608" s="11">
        <f t="shared" si="340"/>
        <v>4510.0249999999996</v>
      </c>
      <c r="AS608" s="11">
        <f t="shared" si="341"/>
        <v>4510.0249999999996</v>
      </c>
      <c r="AT608" s="11">
        <f t="shared" si="342"/>
        <v>5011.4875000000002</v>
      </c>
      <c r="AU608" s="11">
        <f t="shared" si="343"/>
        <v>5011.4875000000002</v>
      </c>
      <c r="AV608" s="11">
        <f t="shared" si="344"/>
        <v>4008.5625</v>
      </c>
      <c r="AW608" s="11">
        <f t="shared" si="345"/>
        <v>3005.6374999999998</v>
      </c>
      <c r="AX608" s="11">
        <f t="shared" si="346"/>
        <v>3507.1</v>
      </c>
      <c r="AY608" s="11">
        <f t="shared" si="347"/>
        <v>999.78750000000014</v>
      </c>
      <c r="AZ608" s="11"/>
      <c r="BA608" s="11"/>
      <c r="BB608" s="11">
        <f t="shared" si="348"/>
        <v>-2997.2875000000004</v>
      </c>
      <c r="BC608" s="11">
        <f t="shared" si="349"/>
        <v>-2498.75</v>
      </c>
      <c r="BD608" s="11">
        <f t="shared" si="350"/>
        <v>-2000.2124999999999</v>
      </c>
      <c r="BE608" s="11">
        <f t="shared" si="351"/>
        <v>-2997.2875000000004</v>
      </c>
      <c r="BF608" s="11">
        <f t="shared" si="352"/>
        <v>-2498.75</v>
      </c>
      <c r="BG608" s="11">
        <f t="shared" si="353"/>
        <v>-2498.75</v>
      </c>
      <c r="BH608" s="11">
        <f t="shared" si="354"/>
        <v>-3495.8250000000003</v>
      </c>
      <c r="BI608" s="11">
        <f t="shared" si="355"/>
        <v>-4492.9000000000005</v>
      </c>
      <c r="BJ608" s="11">
        <f t="shared" si="356"/>
        <v>-5489.9750000000004</v>
      </c>
      <c r="BK608" s="11">
        <f t="shared" si="357"/>
        <v>-5988.5124999999998</v>
      </c>
      <c r="BL608" s="11">
        <f t="shared" si="358"/>
        <v>-5489.9750000000004</v>
      </c>
      <c r="BM608" s="11">
        <f t="shared" si="359"/>
        <v>-5489.9750000000004</v>
      </c>
      <c r="BN608" s="11">
        <f t="shared" si="360"/>
        <v>-5988.5124999999998</v>
      </c>
      <c r="BO608" s="11">
        <f t="shared" si="361"/>
        <v>-5988.5124999999998</v>
      </c>
      <c r="BP608" s="11">
        <f t="shared" si="362"/>
        <v>-4991.4375</v>
      </c>
      <c r="BQ608" s="11">
        <f t="shared" si="363"/>
        <v>-3994.3625000000002</v>
      </c>
      <c r="BR608" s="11">
        <f t="shared" si="364"/>
        <v>-4492.9000000000005</v>
      </c>
    </row>
    <row r="609" spans="1:70" ht="16" customHeight="1">
      <c r="A609" s="2">
        <v>43980</v>
      </c>
      <c r="B609" s="10" t="s">
        <v>726</v>
      </c>
      <c r="C609" s="11">
        <v>12</v>
      </c>
      <c r="D609" s="10">
        <v>199</v>
      </c>
      <c r="E609" s="10">
        <v>-2.4</v>
      </c>
      <c r="I609" s="11">
        <v>4.9114751838235132E-2</v>
      </c>
      <c r="K609" s="11">
        <v>0</v>
      </c>
      <c r="L609" s="11" t="s">
        <v>1223</v>
      </c>
      <c r="M609" s="11" t="s">
        <v>1940</v>
      </c>
      <c r="N609" s="11" t="s">
        <v>1939</v>
      </c>
      <c r="O609" s="11" t="s">
        <v>2224</v>
      </c>
      <c r="P609" s="11" t="s">
        <v>2226</v>
      </c>
      <c r="Q609" s="11" t="s">
        <v>1938</v>
      </c>
      <c r="R609" s="11" t="s">
        <v>2338</v>
      </c>
      <c r="S609" s="11" t="s">
        <v>1936</v>
      </c>
      <c r="T609" s="11" t="s">
        <v>1937</v>
      </c>
      <c r="U609" s="11" t="s">
        <v>2225</v>
      </c>
      <c r="V609" s="11" t="s">
        <v>2337</v>
      </c>
      <c r="W609" s="11" t="s">
        <v>2335</v>
      </c>
      <c r="X609" s="11" t="s">
        <v>2336</v>
      </c>
      <c r="Y609" s="11" t="s">
        <v>2335</v>
      </c>
      <c r="Z609" s="11" t="s">
        <v>2335</v>
      </c>
      <c r="AA609" s="11" t="s">
        <v>2335</v>
      </c>
      <c r="AB609" s="11" t="s">
        <v>2335</v>
      </c>
      <c r="AC609" s="11" t="s">
        <v>2335</v>
      </c>
      <c r="AD609" s="11" t="s">
        <v>2335</v>
      </c>
      <c r="AH609" s="11">
        <f t="shared" si="330"/>
        <v>8674.4750000000004</v>
      </c>
      <c r="AI609" s="11">
        <f t="shared" si="331"/>
        <v>9677.4</v>
      </c>
      <c r="AJ609" s="11">
        <f t="shared" si="332"/>
        <v>14692.025</v>
      </c>
      <c r="AK609" s="11">
        <f t="shared" si="333"/>
        <v>13689.1</v>
      </c>
      <c r="AL609" s="11">
        <f t="shared" si="334"/>
        <v>15694.95</v>
      </c>
      <c r="AM609" s="11">
        <f t="shared" si="335"/>
        <v>17700.800000000003</v>
      </c>
      <c r="AN609" s="11">
        <f t="shared" si="336"/>
        <v>16697.875</v>
      </c>
      <c r="AO609" s="11">
        <f t="shared" si="337"/>
        <v>18703.725000000002</v>
      </c>
      <c r="AP609" s="11">
        <f t="shared" si="338"/>
        <v>19706.650000000001</v>
      </c>
      <c r="AQ609" s="11">
        <f t="shared" si="339"/>
        <v>20709.575000000001</v>
      </c>
      <c r="AR609" s="11">
        <f t="shared" si="340"/>
        <v>24721.275000000001</v>
      </c>
      <c r="AS609" s="11">
        <f t="shared" si="341"/>
        <v>23718.350000000002</v>
      </c>
      <c r="AT609" s="11">
        <f t="shared" si="342"/>
        <v>24721.275000000001</v>
      </c>
      <c r="AU609" s="11">
        <f t="shared" si="343"/>
        <v>24721.275000000001</v>
      </c>
      <c r="AV609" s="11">
        <f t="shared" si="344"/>
        <v>24721.275000000001</v>
      </c>
      <c r="AW609" s="11">
        <f t="shared" si="345"/>
        <v>24721.275000000001</v>
      </c>
      <c r="AX609" s="11">
        <f t="shared" si="346"/>
        <v>24721.275000000001</v>
      </c>
      <c r="AY609" s="11">
        <f t="shared" si="347"/>
        <v>24721.275000000001</v>
      </c>
      <c r="AZ609" s="11"/>
      <c r="BA609" s="11"/>
      <c r="BB609" s="11">
        <f t="shared" si="348"/>
        <v>-13325.525</v>
      </c>
      <c r="BC609" s="11">
        <f t="shared" si="349"/>
        <v>-14322.6</v>
      </c>
      <c r="BD609" s="11">
        <f t="shared" si="350"/>
        <v>-19307.974999999999</v>
      </c>
      <c r="BE609" s="11">
        <f t="shared" si="351"/>
        <v>-18310.899999999998</v>
      </c>
      <c r="BF609" s="11">
        <f t="shared" si="352"/>
        <v>-20305.05</v>
      </c>
      <c r="BG609" s="11">
        <f t="shared" si="353"/>
        <v>-22299.199999999997</v>
      </c>
      <c r="BH609" s="11">
        <f t="shared" si="354"/>
        <v>-21302.125</v>
      </c>
      <c r="BI609" s="11">
        <f t="shared" si="355"/>
        <v>-23296.274999999998</v>
      </c>
      <c r="BJ609" s="11">
        <f t="shared" si="356"/>
        <v>-24293.35</v>
      </c>
      <c r="BK609" s="11">
        <f t="shared" si="357"/>
        <v>-25290.424999999999</v>
      </c>
      <c r="BL609" s="11">
        <f t="shared" si="358"/>
        <v>-29278.724999999999</v>
      </c>
      <c r="BM609" s="11">
        <f t="shared" si="359"/>
        <v>-28281.649999999998</v>
      </c>
      <c r="BN609" s="11">
        <f t="shared" si="360"/>
        <v>-29278.724999999999</v>
      </c>
      <c r="BO609" s="11">
        <f t="shared" si="361"/>
        <v>-29278.724999999999</v>
      </c>
      <c r="BP609" s="11">
        <f t="shared" si="362"/>
        <v>-29278.724999999999</v>
      </c>
      <c r="BQ609" s="11">
        <f t="shared" si="363"/>
        <v>-29278.724999999999</v>
      </c>
      <c r="BR609" s="11">
        <f t="shared" si="364"/>
        <v>-29278.724999999999</v>
      </c>
    </row>
    <row r="610" spans="1:70" ht="16" customHeight="1">
      <c r="A610" s="2">
        <v>43980</v>
      </c>
      <c r="B610" s="10" t="s">
        <v>406</v>
      </c>
      <c r="C610" s="11">
        <v>13</v>
      </c>
      <c r="D610" s="10">
        <v>194</v>
      </c>
      <c r="E610" s="10">
        <v>0</v>
      </c>
      <c r="K610" s="11">
        <v>0</v>
      </c>
      <c r="L610" s="11" t="s">
        <v>1085</v>
      </c>
      <c r="M610" s="11" t="s">
        <v>1710</v>
      </c>
      <c r="N610" s="11" t="s">
        <v>1082</v>
      </c>
      <c r="O610" s="11" t="s">
        <v>1080</v>
      </c>
      <c r="P610" s="11" t="s">
        <v>1418</v>
      </c>
      <c r="Q610" s="11" t="s">
        <v>1080</v>
      </c>
      <c r="R610" s="11" t="s">
        <v>1408</v>
      </c>
      <c r="S610" s="11" t="s">
        <v>1408</v>
      </c>
      <c r="T610" s="11" t="s">
        <v>1080</v>
      </c>
      <c r="U610" s="11" t="s">
        <v>1408</v>
      </c>
      <c r="V610" s="11" t="s">
        <v>1419</v>
      </c>
      <c r="W610" s="11" t="s">
        <v>1419</v>
      </c>
      <c r="X610" s="11" t="s">
        <v>1419</v>
      </c>
      <c r="Y610" s="11" t="s">
        <v>1087</v>
      </c>
      <c r="Z610" s="11" t="s">
        <v>1087</v>
      </c>
      <c r="AA610" s="11" t="s">
        <v>1418</v>
      </c>
      <c r="AB610" s="11" t="s">
        <v>1079</v>
      </c>
      <c r="AC610" s="11" t="s">
        <v>1079</v>
      </c>
      <c r="AD610" s="11" t="s">
        <v>1078</v>
      </c>
      <c r="AH610" s="11">
        <f t="shared" si="330"/>
        <v>490.83749999999986</v>
      </c>
      <c r="AI610" s="11">
        <f t="shared" si="331"/>
        <v>-1515.0125</v>
      </c>
      <c r="AJ610" s="11">
        <f t="shared" si="332"/>
        <v>-5526.7124999999996</v>
      </c>
      <c r="AK610" s="11">
        <f t="shared" si="333"/>
        <v>-4523.7875000000004</v>
      </c>
      <c r="AL610" s="11">
        <f t="shared" si="334"/>
        <v>-5526.7124999999996</v>
      </c>
      <c r="AM610" s="11">
        <f t="shared" si="335"/>
        <v>-5025.25</v>
      </c>
      <c r="AN610" s="11">
        <f t="shared" si="336"/>
        <v>-5025.25</v>
      </c>
      <c r="AO610" s="11">
        <f t="shared" si="337"/>
        <v>-5526.7124999999996</v>
      </c>
      <c r="AP610" s="11">
        <f t="shared" si="338"/>
        <v>-5025.25</v>
      </c>
      <c r="AQ610" s="11">
        <f t="shared" si="339"/>
        <v>-3520.8625000000002</v>
      </c>
      <c r="AR610" s="11">
        <f t="shared" si="340"/>
        <v>-3520.8625000000002</v>
      </c>
      <c r="AS610" s="11">
        <f t="shared" si="341"/>
        <v>-3520.8625000000002</v>
      </c>
      <c r="AT610" s="11">
        <f t="shared" si="342"/>
        <v>-4022.3250000000003</v>
      </c>
      <c r="AU610" s="11">
        <f t="shared" si="343"/>
        <v>-4022.3250000000003</v>
      </c>
      <c r="AV610" s="11">
        <f t="shared" si="344"/>
        <v>-4523.7875000000004</v>
      </c>
      <c r="AW610" s="11">
        <f t="shared" si="345"/>
        <v>-6028.1749999999993</v>
      </c>
      <c r="AX610" s="11">
        <f t="shared" si="346"/>
        <v>-6028.1749999999993</v>
      </c>
      <c r="AY610" s="11">
        <f t="shared" si="347"/>
        <v>-9538.4125000000004</v>
      </c>
      <c r="AZ610" s="11"/>
      <c r="BA610" s="11"/>
      <c r="BB610" s="11">
        <f t="shared" si="348"/>
        <v>-2509.1624999999999</v>
      </c>
      <c r="BC610" s="11">
        <f t="shared" si="349"/>
        <v>-515.01250000000005</v>
      </c>
      <c r="BD610" s="11">
        <f t="shared" si="350"/>
        <v>3473.2875000000004</v>
      </c>
      <c r="BE610" s="11">
        <f t="shared" si="351"/>
        <v>2476.2125000000001</v>
      </c>
      <c r="BF610" s="11">
        <f t="shared" si="352"/>
        <v>3473.2875000000004</v>
      </c>
      <c r="BG610" s="11">
        <f t="shared" si="353"/>
        <v>2974.75</v>
      </c>
      <c r="BH610" s="11">
        <f t="shared" si="354"/>
        <v>2974.75</v>
      </c>
      <c r="BI610" s="11">
        <f t="shared" si="355"/>
        <v>3473.2875000000004</v>
      </c>
      <c r="BJ610" s="11">
        <f t="shared" si="356"/>
        <v>2974.75</v>
      </c>
      <c r="BK610" s="11">
        <f t="shared" si="357"/>
        <v>1479.1374999999998</v>
      </c>
      <c r="BL610" s="11">
        <f t="shared" si="358"/>
        <v>1479.1374999999998</v>
      </c>
      <c r="BM610" s="11">
        <f t="shared" si="359"/>
        <v>1479.1374999999998</v>
      </c>
      <c r="BN610" s="11">
        <f t="shared" si="360"/>
        <v>1977.6749999999997</v>
      </c>
      <c r="BO610" s="11">
        <f t="shared" si="361"/>
        <v>1977.6749999999997</v>
      </c>
      <c r="BP610" s="11">
        <f t="shared" si="362"/>
        <v>2476.2125000000001</v>
      </c>
      <c r="BQ610" s="11">
        <f t="shared" si="363"/>
        <v>3971.8250000000007</v>
      </c>
      <c r="BR610" s="11">
        <f t="shared" si="364"/>
        <v>3971.8250000000007</v>
      </c>
    </row>
    <row r="611" spans="1:70" ht="16" customHeight="1">
      <c r="A611" s="2">
        <v>43980</v>
      </c>
      <c r="B611" s="10" t="s">
        <v>2776</v>
      </c>
      <c r="C611" s="11">
        <v>14</v>
      </c>
      <c r="D611" s="10">
        <v>182</v>
      </c>
      <c r="E611" s="10">
        <v>-1.3</v>
      </c>
      <c r="I611" s="11">
        <v>1.448427230046935E-2</v>
      </c>
      <c r="K611" s="11">
        <v>0</v>
      </c>
      <c r="L611" s="11" t="s">
        <v>1767</v>
      </c>
      <c r="M611" s="11" t="s">
        <v>757</v>
      </c>
      <c r="N611" s="11" t="s">
        <v>1039</v>
      </c>
      <c r="O611" s="11" t="s">
        <v>1834</v>
      </c>
      <c r="P611" s="11" t="s">
        <v>1834</v>
      </c>
      <c r="Q611" s="11" t="s">
        <v>1039</v>
      </c>
      <c r="R611" s="11" t="s">
        <v>1039</v>
      </c>
      <c r="S611" s="11" t="s">
        <v>1039</v>
      </c>
      <c r="T611" s="11" t="s">
        <v>1834</v>
      </c>
      <c r="U611" s="11" t="s">
        <v>757</v>
      </c>
      <c r="V611" s="11" t="s">
        <v>1039</v>
      </c>
      <c r="W611" s="11" t="s">
        <v>757</v>
      </c>
      <c r="X611" s="11" t="s">
        <v>757</v>
      </c>
      <c r="Y611" s="11" t="s">
        <v>757</v>
      </c>
      <c r="Z611" s="11" t="s">
        <v>757</v>
      </c>
      <c r="AA611" s="11" t="s">
        <v>1039</v>
      </c>
      <c r="AB611" s="11" t="s">
        <v>1834</v>
      </c>
      <c r="AC611" s="11" t="s">
        <v>1834</v>
      </c>
      <c r="AD611" s="11" t="s">
        <v>1767</v>
      </c>
      <c r="AH611" s="11">
        <f t="shared" si="330"/>
        <v>1041.1125</v>
      </c>
      <c r="AI611" s="11">
        <f t="shared" si="331"/>
        <v>539.65</v>
      </c>
      <c r="AJ611" s="11">
        <f t="shared" si="332"/>
        <v>38.187499999999943</v>
      </c>
      <c r="AK611" s="11">
        <f t="shared" si="333"/>
        <v>38.187499999999943</v>
      </c>
      <c r="AL611" s="11">
        <f t="shared" si="334"/>
        <v>539.65</v>
      </c>
      <c r="AM611" s="11">
        <f t="shared" si="335"/>
        <v>539.65</v>
      </c>
      <c r="AN611" s="11">
        <f t="shared" si="336"/>
        <v>539.65</v>
      </c>
      <c r="AO611" s="11">
        <f t="shared" si="337"/>
        <v>38.187499999999943</v>
      </c>
      <c r="AP611" s="11">
        <f t="shared" si="338"/>
        <v>1041.1125</v>
      </c>
      <c r="AQ611" s="11">
        <f t="shared" si="339"/>
        <v>539.65</v>
      </c>
      <c r="AR611" s="11">
        <f t="shared" si="340"/>
        <v>1041.1125</v>
      </c>
      <c r="AS611" s="11">
        <f t="shared" si="341"/>
        <v>1041.1125</v>
      </c>
      <c r="AT611" s="11">
        <f t="shared" si="342"/>
        <v>1041.1125</v>
      </c>
      <c r="AU611" s="11">
        <f t="shared" si="343"/>
        <v>1041.1125</v>
      </c>
      <c r="AV611" s="11">
        <f t="shared" si="344"/>
        <v>539.65</v>
      </c>
      <c r="AW611" s="11">
        <f t="shared" si="345"/>
        <v>38.187499999999943</v>
      </c>
      <c r="AX611" s="11">
        <f t="shared" si="346"/>
        <v>38.187499999999943</v>
      </c>
      <c r="AY611" s="11">
        <f t="shared" si="347"/>
        <v>-463.27500000000003</v>
      </c>
      <c r="AZ611" s="11"/>
      <c r="BA611" s="11"/>
      <c r="BB611" s="11">
        <f t="shared" si="348"/>
        <v>-1958.8875</v>
      </c>
      <c r="BC611" s="11">
        <f t="shared" si="349"/>
        <v>-1460.3500000000001</v>
      </c>
      <c r="BD611" s="11">
        <f t="shared" si="350"/>
        <v>-961.8125</v>
      </c>
      <c r="BE611" s="11">
        <f t="shared" si="351"/>
        <v>-961.8125</v>
      </c>
      <c r="BF611" s="11">
        <f t="shared" si="352"/>
        <v>-1460.3500000000001</v>
      </c>
      <c r="BG611" s="11">
        <f t="shared" si="353"/>
        <v>-1460.3500000000001</v>
      </c>
      <c r="BH611" s="11">
        <f t="shared" si="354"/>
        <v>-1460.3500000000001</v>
      </c>
      <c r="BI611" s="11">
        <f t="shared" si="355"/>
        <v>-961.8125</v>
      </c>
      <c r="BJ611" s="11">
        <f t="shared" si="356"/>
        <v>-1958.8875</v>
      </c>
      <c r="BK611" s="11">
        <f t="shared" si="357"/>
        <v>-1460.3500000000001</v>
      </c>
      <c r="BL611" s="11">
        <f t="shared" si="358"/>
        <v>-1958.8875</v>
      </c>
      <c r="BM611" s="11">
        <f t="shared" si="359"/>
        <v>-1958.8875</v>
      </c>
      <c r="BN611" s="11">
        <f t="shared" si="360"/>
        <v>-1958.8875</v>
      </c>
      <c r="BO611" s="11">
        <f t="shared" si="361"/>
        <v>-1958.8875</v>
      </c>
      <c r="BP611" s="11">
        <f t="shared" si="362"/>
        <v>-1460.3500000000001</v>
      </c>
      <c r="BQ611" s="11">
        <f t="shared" si="363"/>
        <v>-961.8125</v>
      </c>
      <c r="BR611" s="11">
        <f t="shared" si="364"/>
        <v>-961.8125</v>
      </c>
    </row>
    <row r="612" spans="1:70" ht="16" customHeight="1">
      <c r="A612" s="2">
        <v>43980</v>
      </c>
      <c r="B612" s="10" t="s">
        <v>436</v>
      </c>
      <c r="C612" s="11">
        <v>15</v>
      </c>
      <c r="D612" s="10">
        <v>180</v>
      </c>
      <c r="E612" s="10">
        <v>1.5</v>
      </c>
      <c r="K612" s="11">
        <v>0</v>
      </c>
      <c r="L612" s="11" t="s">
        <v>1326</v>
      </c>
      <c r="M612" s="11" t="s">
        <v>1325</v>
      </c>
      <c r="N612" s="11" t="s">
        <v>1793</v>
      </c>
      <c r="O612" s="11" t="s">
        <v>1322</v>
      </c>
      <c r="P612" s="11" t="s">
        <v>1322</v>
      </c>
      <c r="Q612" s="11" t="s">
        <v>1322</v>
      </c>
      <c r="R612" s="11" t="s">
        <v>1326</v>
      </c>
      <c r="S612" s="11" t="s">
        <v>1326</v>
      </c>
      <c r="T612" s="11" t="s">
        <v>1322</v>
      </c>
      <c r="U612" s="11" t="s">
        <v>1322</v>
      </c>
      <c r="V612" s="11" t="s">
        <v>1322</v>
      </c>
      <c r="W612" s="11" t="s">
        <v>1322</v>
      </c>
      <c r="X612" s="11" t="s">
        <v>1322</v>
      </c>
      <c r="Y612" s="11" t="s">
        <v>1325</v>
      </c>
      <c r="Z612" s="11" t="s">
        <v>1322</v>
      </c>
      <c r="AA612" s="11" t="s">
        <v>1322</v>
      </c>
      <c r="AB612" s="11" t="s">
        <v>1326</v>
      </c>
      <c r="AC612" s="11" t="s">
        <v>1326</v>
      </c>
      <c r="AD612" s="11" t="s">
        <v>1323</v>
      </c>
      <c r="AH612" s="11">
        <f t="shared" si="330"/>
        <v>-265.10000000000008</v>
      </c>
      <c r="AI612" s="11">
        <f t="shared" si="331"/>
        <v>236.36249999999995</v>
      </c>
      <c r="AJ612" s="11">
        <f t="shared" si="332"/>
        <v>-766.5625</v>
      </c>
      <c r="AK612" s="11">
        <f t="shared" si="333"/>
        <v>-766.5625</v>
      </c>
      <c r="AL612" s="11">
        <f t="shared" si="334"/>
        <v>-766.5625</v>
      </c>
      <c r="AM612" s="11">
        <f t="shared" si="335"/>
        <v>-1268.0250000000001</v>
      </c>
      <c r="AN612" s="11">
        <f t="shared" si="336"/>
        <v>-1268.0250000000001</v>
      </c>
      <c r="AO612" s="11">
        <f t="shared" si="337"/>
        <v>-766.5625</v>
      </c>
      <c r="AP612" s="11">
        <f t="shared" si="338"/>
        <v>-766.5625</v>
      </c>
      <c r="AQ612" s="11">
        <f t="shared" si="339"/>
        <v>-766.5625</v>
      </c>
      <c r="AR612" s="11">
        <f t="shared" si="340"/>
        <v>-766.5625</v>
      </c>
      <c r="AS612" s="11">
        <f t="shared" si="341"/>
        <v>-766.5625</v>
      </c>
      <c r="AT612" s="11">
        <f t="shared" si="342"/>
        <v>-265.10000000000008</v>
      </c>
      <c r="AU612" s="11">
        <f t="shared" si="343"/>
        <v>-766.5625</v>
      </c>
      <c r="AV612" s="11">
        <f t="shared" si="344"/>
        <v>-766.5625</v>
      </c>
      <c r="AW612" s="11">
        <f t="shared" si="345"/>
        <v>-1268.0250000000001</v>
      </c>
      <c r="AX612" s="11">
        <f t="shared" si="346"/>
        <v>-1268.0250000000001</v>
      </c>
      <c r="AY612" s="11">
        <f t="shared" si="347"/>
        <v>-1769.4875000000002</v>
      </c>
      <c r="AZ612" s="11"/>
      <c r="BA612" s="11"/>
      <c r="BB612" s="11">
        <f t="shared" si="348"/>
        <v>-2265.1000000000004</v>
      </c>
      <c r="BC612" s="11">
        <f t="shared" si="349"/>
        <v>-2763.6374999999998</v>
      </c>
      <c r="BD612" s="11">
        <f t="shared" si="350"/>
        <v>-1766.5625</v>
      </c>
      <c r="BE612" s="11">
        <f t="shared" si="351"/>
        <v>-1766.5625</v>
      </c>
      <c r="BF612" s="11">
        <f t="shared" si="352"/>
        <v>-1766.5625</v>
      </c>
      <c r="BG612" s="11">
        <f t="shared" si="353"/>
        <v>-1268.0250000000001</v>
      </c>
      <c r="BH612" s="11">
        <f t="shared" si="354"/>
        <v>-1268.0250000000001</v>
      </c>
      <c r="BI612" s="11">
        <f t="shared" si="355"/>
        <v>-1766.5625</v>
      </c>
      <c r="BJ612" s="11">
        <f t="shared" si="356"/>
        <v>-1766.5625</v>
      </c>
      <c r="BK612" s="11">
        <f t="shared" si="357"/>
        <v>-1766.5625</v>
      </c>
      <c r="BL612" s="11">
        <f t="shared" si="358"/>
        <v>-1766.5625</v>
      </c>
      <c r="BM612" s="11">
        <f t="shared" si="359"/>
        <v>-1766.5625</v>
      </c>
      <c r="BN612" s="11">
        <f t="shared" si="360"/>
        <v>-2265.1000000000004</v>
      </c>
      <c r="BO612" s="11">
        <f t="shared" si="361"/>
        <v>-1766.5625</v>
      </c>
      <c r="BP612" s="11">
        <f t="shared" si="362"/>
        <v>-1766.5625</v>
      </c>
      <c r="BQ612" s="11">
        <f t="shared" si="363"/>
        <v>-1268.0250000000001</v>
      </c>
      <c r="BR612" s="11">
        <f t="shared" si="364"/>
        <v>-1268.0250000000001</v>
      </c>
    </row>
    <row r="613" spans="1:70" ht="16" customHeight="1">
      <c r="A613" s="2">
        <v>43983</v>
      </c>
      <c r="B613" s="10" t="s">
        <v>712</v>
      </c>
      <c r="C613" s="11">
        <v>1</v>
      </c>
      <c r="D613" s="10">
        <v>468</v>
      </c>
      <c r="E613" s="10">
        <v>-0.1</v>
      </c>
      <c r="K613" s="11">
        <v>0</v>
      </c>
      <c r="L613" s="11" t="s">
        <v>2051</v>
      </c>
      <c r="M613" s="11" t="s">
        <v>2200</v>
      </c>
      <c r="N613" s="11" t="s">
        <v>2201</v>
      </c>
      <c r="O613" s="11" t="s">
        <v>2042</v>
      </c>
      <c r="P613" s="11" t="s">
        <v>2201</v>
      </c>
      <c r="Q613" s="11" t="s">
        <v>2202</v>
      </c>
      <c r="R613" s="11" t="s">
        <v>2587</v>
      </c>
      <c r="S613" s="11" t="s">
        <v>2203</v>
      </c>
      <c r="T613" s="11" t="s">
        <v>2203</v>
      </c>
      <c r="U613" s="11" t="s">
        <v>2204</v>
      </c>
      <c r="V613" s="11" t="s">
        <v>2749</v>
      </c>
      <c r="W613" s="11" t="s">
        <v>2206</v>
      </c>
      <c r="X613" s="11" t="s">
        <v>2206</v>
      </c>
      <c r="Y613" s="11" t="s">
        <v>2207</v>
      </c>
      <c r="Z613" s="11" t="s">
        <v>2208</v>
      </c>
      <c r="AA613" s="11" t="s">
        <v>2207</v>
      </c>
      <c r="AB613" s="11" t="s">
        <v>2209</v>
      </c>
      <c r="AC613" s="11" t="s">
        <v>2210</v>
      </c>
      <c r="AD613" s="11" t="s">
        <v>1650</v>
      </c>
      <c r="AH613" s="11">
        <f t="shared" si="330"/>
        <v>-26950.75</v>
      </c>
      <c r="AI613" s="11">
        <f t="shared" si="331"/>
        <v>-77097</v>
      </c>
      <c r="AJ613" s="11">
        <f t="shared" si="332"/>
        <v>-62053.125</v>
      </c>
      <c r="AK613" s="11">
        <f t="shared" si="333"/>
        <v>-77097</v>
      </c>
      <c r="AL613" s="11">
        <f t="shared" si="334"/>
        <v>-82111.625</v>
      </c>
      <c r="AM613" s="11">
        <f t="shared" si="335"/>
        <v>-87126.25</v>
      </c>
      <c r="AN613" s="11">
        <f t="shared" si="336"/>
        <v>-97155.5</v>
      </c>
      <c r="AO613" s="11">
        <f t="shared" si="337"/>
        <v>-97155.5</v>
      </c>
      <c r="AP613" s="11">
        <f t="shared" si="338"/>
        <v>-102170.125</v>
      </c>
      <c r="AQ613" s="11">
        <f t="shared" si="339"/>
        <v>-107184.75</v>
      </c>
      <c r="AR613" s="11">
        <f t="shared" si="340"/>
        <v>-117214</v>
      </c>
      <c r="AS613" s="11">
        <f t="shared" si="341"/>
        <v>-117214</v>
      </c>
      <c r="AT613" s="11">
        <f t="shared" si="342"/>
        <v>-147301.75</v>
      </c>
      <c r="AU613" s="11">
        <f t="shared" si="343"/>
        <v>-152316.375</v>
      </c>
      <c r="AV613" s="11">
        <f t="shared" si="344"/>
        <v>-147301.75</v>
      </c>
      <c r="AW613" s="11">
        <f t="shared" si="345"/>
        <v>-172374.875</v>
      </c>
      <c r="AX613" s="11">
        <f t="shared" si="346"/>
        <v>-182404.125</v>
      </c>
      <c r="AY613" s="11">
        <f t="shared" si="347"/>
        <v>-192433.375</v>
      </c>
      <c r="AZ613" s="11"/>
      <c r="BA613" s="11"/>
      <c r="BB613" s="11">
        <f t="shared" si="348"/>
        <v>-6950.75</v>
      </c>
      <c r="BC613" s="11">
        <f t="shared" si="349"/>
        <v>42903</v>
      </c>
      <c r="BD613" s="11">
        <f t="shared" si="350"/>
        <v>27946.875</v>
      </c>
      <c r="BE613" s="11">
        <f t="shared" si="351"/>
        <v>42903</v>
      </c>
      <c r="BF613" s="11">
        <f t="shared" si="352"/>
        <v>47888.375</v>
      </c>
      <c r="BG613" s="11">
        <f t="shared" si="353"/>
        <v>52873.75</v>
      </c>
      <c r="BH613" s="11">
        <f t="shared" si="354"/>
        <v>62844.5</v>
      </c>
      <c r="BI613" s="11">
        <f t="shared" si="355"/>
        <v>62844.5</v>
      </c>
      <c r="BJ613" s="11">
        <f t="shared" si="356"/>
        <v>67829.875</v>
      </c>
      <c r="BK613" s="11">
        <f t="shared" si="357"/>
        <v>72815.25</v>
      </c>
      <c r="BL613" s="11">
        <f t="shared" si="358"/>
        <v>82786</v>
      </c>
      <c r="BM613" s="11">
        <f t="shared" si="359"/>
        <v>82786</v>
      </c>
      <c r="BN613" s="11">
        <f t="shared" si="360"/>
        <v>112698.25</v>
      </c>
      <c r="BO613" s="11">
        <f t="shared" si="361"/>
        <v>117683.625</v>
      </c>
      <c r="BP613" s="11">
        <f t="shared" si="362"/>
        <v>112698.25</v>
      </c>
      <c r="BQ613" s="11">
        <f t="shared" si="363"/>
        <v>137625.125</v>
      </c>
      <c r="BR613" s="11">
        <f t="shared" si="364"/>
        <v>147595.875</v>
      </c>
    </row>
    <row r="614" spans="1:70" ht="16" customHeight="1">
      <c r="A614" s="2">
        <v>43983</v>
      </c>
      <c r="B614" s="10" t="s">
        <v>69</v>
      </c>
      <c r="C614" s="11">
        <v>2</v>
      </c>
      <c r="D614" s="10">
        <v>269</v>
      </c>
      <c r="E614" s="10">
        <v>-0.9</v>
      </c>
      <c r="K614" s="11">
        <v>0</v>
      </c>
      <c r="L614" s="11" t="s">
        <v>2462</v>
      </c>
      <c r="M614" s="11" t="s">
        <v>2388</v>
      </c>
      <c r="N614" s="11" t="s">
        <v>2383</v>
      </c>
      <c r="O614" s="11" t="s">
        <v>2459</v>
      </c>
      <c r="P614" s="11" t="s">
        <v>2384</v>
      </c>
      <c r="Q614" s="11" t="s">
        <v>2459</v>
      </c>
      <c r="R614" s="11" t="s">
        <v>2781</v>
      </c>
      <c r="S614" s="11" t="s">
        <v>1875</v>
      </c>
      <c r="T614" s="11" t="s">
        <v>2386</v>
      </c>
      <c r="U614" s="11" t="s">
        <v>2745</v>
      </c>
      <c r="V614" s="11" t="s">
        <v>2381</v>
      </c>
      <c r="W614" s="11" t="s">
        <v>2385</v>
      </c>
      <c r="X614" s="11" t="s">
        <v>2384</v>
      </c>
      <c r="Y614" s="11" t="s">
        <v>2459</v>
      </c>
      <c r="Z614" s="11" t="s">
        <v>2383</v>
      </c>
      <c r="AA614" s="11" t="s">
        <v>2384</v>
      </c>
      <c r="AB614" s="11" t="s">
        <v>2780</v>
      </c>
      <c r="AC614" s="11" t="s">
        <v>2385</v>
      </c>
      <c r="AD614" s="11" t="s">
        <v>1875</v>
      </c>
      <c r="AH614" s="11">
        <f t="shared" si="330"/>
        <v>-2546.6750000000002</v>
      </c>
      <c r="AI614" s="11">
        <f t="shared" si="331"/>
        <v>-9567.15</v>
      </c>
      <c r="AJ614" s="11">
        <f t="shared" si="332"/>
        <v>-11573</v>
      </c>
      <c r="AK614" s="11">
        <f t="shared" si="333"/>
        <v>-12575.924999999999</v>
      </c>
      <c r="AL614" s="11">
        <f t="shared" si="334"/>
        <v>-11573</v>
      </c>
      <c r="AM614" s="11">
        <f t="shared" si="335"/>
        <v>-18593.474999999999</v>
      </c>
      <c r="AN614" s="11">
        <f t="shared" si="336"/>
        <v>-19596.399999999998</v>
      </c>
      <c r="AO614" s="11">
        <f t="shared" si="337"/>
        <v>-13578.849999999999</v>
      </c>
      <c r="AP614" s="11">
        <f t="shared" si="338"/>
        <v>-16587.625</v>
      </c>
      <c r="AQ614" s="11">
        <f t="shared" si="339"/>
        <v>-17590.55</v>
      </c>
      <c r="AR614" s="11">
        <f t="shared" si="340"/>
        <v>-14581.775</v>
      </c>
      <c r="AS614" s="11">
        <f t="shared" si="341"/>
        <v>-12575.924999999999</v>
      </c>
      <c r="AT614" s="11">
        <f t="shared" si="342"/>
        <v>-11573</v>
      </c>
      <c r="AU614" s="11">
        <f t="shared" si="343"/>
        <v>-9567.15</v>
      </c>
      <c r="AV614" s="11">
        <f t="shared" si="344"/>
        <v>-12575.924999999999</v>
      </c>
      <c r="AW614" s="11">
        <f t="shared" si="345"/>
        <v>-15584.699999999999</v>
      </c>
      <c r="AX614" s="11">
        <f t="shared" si="346"/>
        <v>-14581.775</v>
      </c>
      <c r="AY614" s="11">
        <f t="shared" si="347"/>
        <v>-19596.399999999998</v>
      </c>
      <c r="AZ614" s="11"/>
      <c r="BA614" s="11"/>
      <c r="BB614" s="11">
        <f t="shared" si="348"/>
        <v>-4546.6750000000002</v>
      </c>
      <c r="BC614" s="11">
        <f t="shared" si="349"/>
        <v>2432.8499999999995</v>
      </c>
      <c r="BD614" s="11">
        <f t="shared" si="350"/>
        <v>4427</v>
      </c>
      <c r="BE614" s="11">
        <f t="shared" si="351"/>
        <v>5424.0749999999998</v>
      </c>
      <c r="BF614" s="11">
        <f t="shared" si="352"/>
        <v>4427</v>
      </c>
      <c r="BG614" s="11">
        <f t="shared" si="353"/>
        <v>11406.525000000001</v>
      </c>
      <c r="BH614" s="11">
        <f t="shared" si="354"/>
        <v>12403.6</v>
      </c>
      <c r="BI614" s="11">
        <f t="shared" si="355"/>
        <v>6421.1500000000005</v>
      </c>
      <c r="BJ614" s="11">
        <f t="shared" si="356"/>
        <v>9412.375</v>
      </c>
      <c r="BK614" s="11">
        <f t="shared" si="357"/>
        <v>10409.450000000001</v>
      </c>
      <c r="BL614" s="11">
        <f t="shared" si="358"/>
        <v>7418.2250000000004</v>
      </c>
      <c r="BM614" s="11">
        <f t="shared" si="359"/>
        <v>5424.0749999999998</v>
      </c>
      <c r="BN614" s="11">
        <f t="shared" si="360"/>
        <v>4427</v>
      </c>
      <c r="BO614" s="11">
        <f t="shared" si="361"/>
        <v>2432.8499999999995</v>
      </c>
      <c r="BP614" s="11">
        <f t="shared" si="362"/>
        <v>5424.0749999999998</v>
      </c>
      <c r="BQ614" s="11">
        <f t="shared" si="363"/>
        <v>8415.3000000000011</v>
      </c>
      <c r="BR614" s="11">
        <f t="shared" si="364"/>
        <v>7418.2250000000004</v>
      </c>
    </row>
    <row r="615" spans="1:70" ht="16" customHeight="1">
      <c r="A615" s="2">
        <v>43983</v>
      </c>
      <c r="B615" s="10" t="s">
        <v>2440</v>
      </c>
      <c r="C615" s="11">
        <v>3</v>
      </c>
      <c r="D615" s="10">
        <v>221</v>
      </c>
      <c r="E615" s="10">
        <v>-0.2</v>
      </c>
      <c r="K615" s="11">
        <v>0</v>
      </c>
      <c r="L615" s="11" t="s">
        <v>1728</v>
      </c>
      <c r="M615" s="11" t="s">
        <v>1728</v>
      </c>
      <c r="N615" s="11" t="s">
        <v>1728</v>
      </c>
      <c r="O615" s="11" t="s">
        <v>239</v>
      </c>
      <c r="P615" s="11" t="s">
        <v>1304</v>
      </c>
      <c r="Q615" s="11" t="s">
        <v>1304</v>
      </c>
      <c r="R615" s="11" t="s">
        <v>1304</v>
      </c>
      <c r="S615" s="11" t="s">
        <v>1728</v>
      </c>
      <c r="T615" s="11" t="s">
        <v>1304</v>
      </c>
      <c r="U615" s="11" t="s">
        <v>1304</v>
      </c>
      <c r="V615" s="11" t="s">
        <v>1304</v>
      </c>
      <c r="W615" s="11" t="s">
        <v>1728</v>
      </c>
      <c r="X615" s="11" t="s">
        <v>1304</v>
      </c>
      <c r="Y615" s="11" t="s">
        <v>1304</v>
      </c>
      <c r="Z615" s="11" t="s">
        <v>1304</v>
      </c>
      <c r="AA615" s="11" t="s">
        <v>1304</v>
      </c>
      <c r="AB615" s="11" t="s">
        <v>1304</v>
      </c>
      <c r="AC615" s="11" t="s">
        <v>1728</v>
      </c>
      <c r="AD615" s="11" t="s">
        <v>1304</v>
      </c>
      <c r="AH615" s="11">
        <f t="shared" si="330"/>
        <v>-602.47500000000002</v>
      </c>
      <c r="AI615" s="11">
        <f t="shared" si="331"/>
        <v>-602.47500000000002</v>
      </c>
      <c r="AJ615" s="11">
        <f t="shared" si="332"/>
        <v>-1605.3999999999999</v>
      </c>
      <c r="AK615" s="11">
        <f t="shared" si="333"/>
        <v>-1103.9375</v>
      </c>
      <c r="AL615" s="11">
        <f t="shared" si="334"/>
        <v>-1103.9375</v>
      </c>
      <c r="AM615" s="11">
        <f t="shared" si="335"/>
        <v>-1103.9375</v>
      </c>
      <c r="AN615" s="11">
        <f t="shared" si="336"/>
        <v>-602.47500000000002</v>
      </c>
      <c r="AO615" s="11">
        <f t="shared" si="337"/>
        <v>-1103.9375</v>
      </c>
      <c r="AP615" s="11">
        <f t="shared" si="338"/>
        <v>-1103.9375</v>
      </c>
      <c r="AQ615" s="11">
        <f t="shared" si="339"/>
        <v>-1103.9375</v>
      </c>
      <c r="AR615" s="11">
        <f t="shared" si="340"/>
        <v>-602.47500000000002</v>
      </c>
      <c r="AS615" s="11">
        <f t="shared" si="341"/>
        <v>-1103.9375</v>
      </c>
      <c r="AT615" s="11">
        <f t="shared" si="342"/>
        <v>-1103.9375</v>
      </c>
      <c r="AU615" s="11">
        <f t="shared" si="343"/>
        <v>-1103.9375</v>
      </c>
      <c r="AV615" s="11">
        <f t="shared" si="344"/>
        <v>-1103.9375</v>
      </c>
      <c r="AW615" s="11">
        <f t="shared" si="345"/>
        <v>-1103.9375</v>
      </c>
      <c r="AX615" s="11">
        <f t="shared" si="346"/>
        <v>-602.47500000000002</v>
      </c>
      <c r="AY615" s="11">
        <f t="shared" si="347"/>
        <v>-1103.9375</v>
      </c>
      <c r="AZ615" s="11"/>
      <c r="BA615" s="11"/>
      <c r="BB615" s="11">
        <f t="shared" si="348"/>
        <v>-602.47500000000002</v>
      </c>
      <c r="BC615" s="11">
        <f t="shared" si="349"/>
        <v>-602.47500000000002</v>
      </c>
      <c r="BD615" s="11">
        <f t="shared" si="350"/>
        <v>394.6</v>
      </c>
      <c r="BE615" s="11">
        <f t="shared" si="351"/>
        <v>-103.93750000000003</v>
      </c>
      <c r="BF615" s="11">
        <f t="shared" si="352"/>
        <v>-103.93750000000003</v>
      </c>
      <c r="BG615" s="11">
        <f t="shared" si="353"/>
        <v>-103.93750000000003</v>
      </c>
      <c r="BH615" s="11">
        <f t="shared" si="354"/>
        <v>-602.47500000000002</v>
      </c>
      <c r="BI615" s="11">
        <f t="shared" si="355"/>
        <v>-103.93750000000003</v>
      </c>
      <c r="BJ615" s="11">
        <f t="shared" si="356"/>
        <v>-103.93750000000003</v>
      </c>
      <c r="BK615" s="11">
        <f t="shared" si="357"/>
        <v>-103.93750000000003</v>
      </c>
      <c r="BL615" s="11">
        <f t="shared" si="358"/>
        <v>-602.47500000000002</v>
      </c>
      <c r="BM615" s="11">
        <f t="shared" si="359"/>
        <v>-103.93750000000003</v>
      </c>
      <c r="BN615" s="11">
        <f t="shared" si="360"/>
        <v>-103.93750000000003</v>
      </c>
      <c r="BO615" s="11">
        <f t="shared" si="361"/>
        <v>-103.93750000000003</v>
      </c>
      <c r="BP615" s="11">
        <f t="shared" si="362"/>
        <v>-103.93750000000003</v>
      </c>
      <c r="BQ615" s="11">
        <f t="shared" si="363"/>
        <v>-103.93750000000003</v>
      </c>
      <c r="BR615" s="11">
        <f t="shared" si="364"/>
        <v>-602.47500000000002</v>
      </c>
    </row>
    <row r="616" spans="1:70" ht="16" customHeight="1">
      <c r="A616" s="2">
        <v>43983</v>
      </c>
      <c r="B616" s="10" t="s">
        <v>400</v>
      </c>
      <c r="C616" s="11">
        <v>4</v>
      </c>
      <c r="D616" s="10">
        <v>149</v>
      </c>
      <c r="E616" s="10">
        <v>-0.8</v>
      </c>
      <c r="I616" s="11">
        <v>1.7385186340872459E-2</v>
      </c>
      <c r="K616" s="11">
        <v>0</v>
      </c>
      <c r="L616" s="11" t="s">
        <v>1339</v>
      </c>
      <c r="M616" s="11" t="s">
        <v>1339</v>
      </c>
      <c r="N616" s="11" t="s">
        <v>1339</v>
      </c>
      <c r="O616" s="11" t="s">
        <v>543</v>
      </c>
      <c r="P616" s="11" t="s">
        <v>1334</v>
      </c>
      <c r="Q616" s="11" t="s">
        <v>1338</v>
      </c>
      <c r="R616" s="11" t="s">
        <v>1339</v>
      </c>
      <c r="S616" s="11" t="s">
        <v>543</v>
      </c>
      <c r="T616" s="11" t="s">
        <v>1338</v>
      </c>
      <c r="U616" s="11" t="s">
        <v>1338</v>
      </c>
      <c r="V616" s="11" t="s">
        <v>1335</v>
      </c>
      <c r="W616" s="11" t="s">
        <v>54</v>
      </c>
      <c r="X616" s="11" t="s">
        <v>52</v>
      </c>
      <c r="Y616" s="11" t="s">
        <v>53</v>
      </c>
      <c r="Z616" s="11" t="s">
        <v>50</v>
      </c>
      <c r="AA616" s="11" t="s">
        <v>50</v>
      </c>
      <c r="AB616" s="11" t="s">
        <v>50</v>
      </c>
      <c r="AC616" s="11" t="s">
        <v>50</v>
      </c>
      <c r="AD616" s="11" t="s">
        <v>51</v>
      </c>
      <c r="AH616" s="11">
        <f t="shared" si="330"/>
        <v>-140.7224913</v>
      </c>
      <c r="AI616" s="11">
        <f t="shared" si="331"/>
        <v>-140.7224913</v>
      </c>
      <c r="AJ616" s="11">
        <f t="shared" si="332"/>
        <v>-90.577244225000328</v>
      </c>
      <c r="AK616" s="11">
        <f t="shared" si="333"/>
        <v>-40.43199715000064</v>
      </c>
      <c r="AL616" s="11">
        <f t="shared" si="334"/>
        <v>9.7132499249990403</v>
      </c>
      <c r="AM616" s="11">
        <f t="shared" si="335"/>
        <v>-140.7224913</v>
      </c>
      <c r="AN616" s="11">
        <f t="shared" si="336"/>
        <v>-90.577244225000328</v>
      </c>
      <c r="AO616" s="11">
        <f t="shared" si="337"/>
        <v>9.7132499249990403</v>
      </c>
      <c r="AP616" s="11">
        <f t="shared" si="338"/>
        <v>9.7132499249990403</v>
      </c>
      <c r="AQ616" s="11">
        <f t="shared" si="339"/>
        <v>110.0087587</v>
      </c>
      <c r="AR616" s="11">
        <f t="shared" si="340"/>
        <v>260.44449992499904</v>
      </c>
      <c r="AS616" s="11">
        <f t="shared" si="341"/>
        <v>511.17574992499908</v>
      </c>
      <c r="AT616" s="11">
        <f t="shared" si="342"/>
        <v>461.03050284999938</v>
      </c>
      <c r="AU616" s="11">
        <f t="shared" si="343"/>
        <v>561.32300285000065</v>
      </c>
      <c r="AV616" s="11">
        <f t="shared" si="344"/>
        <v>561.32300285000065</v>
      </c>
      <c r="AW616" s="11">
        <f t="shared" si="345"/>
        <v>561.32300285000065</v>
      </c>
      <c r="AX616" s="11">
        <f t="shared" si="346"/>
        <v>561.32300285000065</v>
      </c>
      <c r="AY616" s="11">
        <f t="shared" si="347"/>
        <v>310.59175285000077</v>
      </c>
      <c r="AZ616" s="11"/>
      <c r="BA616" s="11"/>
      <c r="BB616" s="11">
        <f t="shared" si="348"/>
        <v>-140.7224913</v>
      </c>
      <c r="BC616" s="11">
        <f t="shared" si="349"/>
        <v>-140.7224913</v>
      </c>
      <c r="BD616" s="11">
        <f t="shared" si="350"/>
        <v>-190.57524422499969</v>
      </c>
      <c r="BE616" s="11">
        <f t="shared" si="351"/>
        <v>-240.42799714999938</v>
      </c>
      <c r="BF616" s="11">
        <f t="shared" si="352"/>
        <v>-290.28075007499905</v>
      </c>
      <c r="BG616" s="11">
        <f t="shared" si="353"/>
        <v>-140.7224913</v>
      </c>
      <c r="BH616" s="11">
        <f t="shared" si="354"/>
        <v>-190.57524422499969</v>
      </c>
      <c r="BI616" s="11">
        <f t="shared" si="355"/>
        <v>-290.28075007499905</v>
      </c>
      <c r="BJ616" s="11">
        <f t="shared" si="356"/>
        <v>-290.28075007499905</v>
      </c>
      <c r="BK616" s="11">
        <f t="shared" si="357"/>
        <v>-389.99124130000001</v>
      </c>
      <c r="BL616" s="11">
        <f t="shared" si="358"/>
        <v>-539.54950007499906</v>
      </c>
      <c r="BM616" s="11">
        <f t="shared" si="359"/>
        <v>-788.81825007499901</v>
      </c>
      <c r="BN616" s="11">
        <f t="shared" si="360"/>
        <v>-738.96549714999935</v>
      </c>
      <c r="BO616" s="11">
        <f t="shared" si="361"/>
        <v>-838.67299715000081</v>
      </c>
      <c r="BP616" s="11">
        <f t="shared" si="362"/>
        <v>-838.67299715000081</v>
      </c>
      <c r="BQ616" s="11">
        <f t="shared" si="363"/>
        <v>-838.67299715000081</v>
      </c>
      <c r="BR616" s="11">
        <f t="shared" si="364"/>
        <v>-838.67299715000081</v>
      </c>
    </row>
    <row r="617" spans="1:70" ht="16" customHeight="1">
      <c r="A617" s="2">
        <v>43983</v>
      </c>
      <c r="B617" s="10" t="s">
        <v>251</v>
      </c>
      <c r="C617" s="11">
        <v>5</v>
      </c>
      <c r="D617" s="10">
        <v>128</v>
      </c>
      <c r="E617" s="10">
        <v>0.1</v>
      </c>
      <c r="K617" s="11">
        <v>0</v>
      </c>
      <c r="L617" s="11" t="s">
        <v>2342</v>
      </c>
      <c r="M617" s="11" t="s">
        <v>2342</v>
      </c>
      <c r="N617" s="11" t="s">
        <v>2341</v>
      </c>
      <c r="O617" s="11" t="s">
        <v>2343</v>
      </c>
      <c r="P617" s="11" t="s">
        <v>2344</v>
      </c>
      <c r="Q617" s="11" t="s">
        <v>2343</v>
      </c>
      <c r="R617" s="11" t="s">
        <v>2453</v>
      </c>
      <c r="S617" s="11" t="s">
        <v>2341</v>
      </c>
      <c r="T617" s="11" t="s">
        <v>2344</v>
      </c>
      <c r="U617" s="11" t="s">
        <v>2343</v>
      </c>
      <c r="V617" s="11" t="s">
        <v>2453</v>
      </c>
      <c r="W617" s="11" t="s">
        <v>2341</v>
      </c>
      <c r="X617" s="11" t="s">
        <v>2341</v>
      </c>
      <c r="Y617" s="11" t="s">
        <v>2453</v>
      </c>
      <c r="Z617" s="11" t="s">
        <v>2453</v>
      </c>
      <c r="AA617" s="11" t="s">
        <v>2341</v>
      </c>
      <c r="AB617" s="11" t="s">
        <v>2453</v>
      </c>
      <c r="AC617" s="11" t="s">
        <v>2101</v>
      </c>
      <c r="AD617" s="11" t="s">
        <v>2099</v>
      </c>
      <c r="AH617" s="11">
        <f t="shared" si="330"/>
        <v>-2636.1000000000004</v>
      </c>
      <c r="AI617" s="11">
        <f t="shared" si="331"/>
        <v>-7650.7250000000004</v>
      </c>
      <c r="AJ617" s="11">
        <f t="shared" si="332"/>
        <v>-6647.8</v>
      </c>
      <c r="AK617" s="11">
        <f t="shared" si="333"/>
        <v>-5644.875</v>
      </c>
      <c r="AL617" s="11">
        <f t="shared" si="334"/>
        <v>-6647.8</v>
      </c>
      <c r="AM617" s="11">
        <f t="shared" si="335"/>
        <v>-8653.6500000000015</v>
      </c>
      <c r="AN617" s="11">
        <f t="shared" si="336"/>
        <v>-7650.7250000000004</v>
      </c>
      <c r="AO617" s="11">
        <f t="shared" si="337"/>
        <v>-5644.875</v>
      </c>
      <c r="AP617" s="11">
        <f t="shared" si="338"/>
        <v>-6647.8</v>
      </c>
      <c r="AQ617" s="11">
        <f t="shared" si="339"/>
        <v>-8653.6500000000015</v>
      </c>
      <c r="AR617" s="11">
        <f t="shared" si="340"/>
        <v>-7650.7250000000004</v>
      </c>
      <c r="AS617" s="11">
        <f t="shared" si="341"/>
        <v>-7650.7250000000004</v>
      </c>
      <c r="AT617" s="11">
        <f t="shared" si="342"/>
        <v>-8653.6500000000015</v>
      </c>
      <c r="AU617" s="11">
        <f t="shared" si="343"/>
        <v>-8653.6500000000015</v>
      </c>
      <c r="AV617" s="11">
        <f t="shared" si="344"/>
        <v>-7650.7250000000004</v>
      </c>
      <c r="AW617" s="11">
        <f t="shared" si="345"/>
        <v>-8653.6500000000015</v>
      </c>
      <c r="AX617" s="11">
        <f t="shared" si="346"/>
        <v>-10659.5</v>
      </c>
      <c r="AY617" s="11">
        <f t="shared" si="347"/>
        <v>-14671.199999999999</v>
      </c>
      <c r="AZ617" s="11"/>
      <c r="BA617" s="11"/>
      <c r="BB617" s="11">
        <f t="shared" si="348"/>
        <v>-2636.1000000000004</v>
      </c>
      <c r="BC617" s="11">
        <f t="shared" si="349"/>
        <v>2349.2749999999996</v>
      </c>
      <c r="BD617" s="11">
        <f t="shared" si="350"/>
        <v>1352.1999999999998</v>
      </c>
      <c r="BE617" s="11">
        <f t="shared" si="351"/>
        <v>355.12499999999977</v>
      </c>
      <c r="BF617" s="11">
        <f t="shared" si="352"/>
        <v>1352.1999999999998</v>
      </c>
      <c r="BG617" s="11">
        <f t="shared" si="353"/>
        <v>3346.3499999999995</v>
      </c>
      <c r="BH617" s="11">
        <f t="shared" si="354"/>
        <v>2349.2749999999996</v>
      </c>
      <c r="BI617" s="11">
        <f t="shared" si="355"/>
        <v>355.12499999999977</v>
      </c>
      <c r="BJ617" s="11">
        <f t="shared" si="356"/>
        <v>1352.1999999999998</v>
      </c>
      <c r="BK617" s="11">
        <f t="shared" si="357"/>
        <v>3346.3499999999995</v>
      </c>
      <c r="BL617" s="11">
        <f t="shared" si="358"/>
        <v>2349.2749999999996</v>
      </c>
      <c r="BM617" s="11">
        <f t="shared" si="359"/>
        <v>2349.2749999999996</v>
      </c>
      <c r="BN617" s="11">
        <f t="shared" si="360"/>
        <v>3346.3499999999995</v>
      </c>
      <c r="BO617" s="11">
        <f t="shared" si="361"/>
        <v>3346.3499999999995</v>
      </c>
      <c r="BP617" s="11">
        <f t="shared" si="362"/>
        <v>2349.2749999999996</v>
      </c>
      <c r="BQ617" s="11">
        <f t="shared" si="363"/>
        <v>3346.3499999999995</v>
      </c>
      <c r="BR617" s="11">
        <f t="shared" si="364"/>
        <v>5340.5</v>
      </c>
    </row>
    <row r="618" spans="1:70" ht="16" customHeight="1">
      <c r="A618" s="2">
        <v>43983</v>
      </c>
      <c r="B618" s="10" t="s">
        <v>866</v>
      </c>
      <c r="C618" s="11">
        <v>6</v>
      </c>
      <c r="D618" s="10">
        <v>128</v>
      </c>
      <c r="E618" s="10">
        <v>1.1000000000000001</v>
      </c>
      <c r="I618" s="11">
        <v>1.304176300578035E-2</v>
      </c>
      <c r="K618" s="11">
        <v>0</v>
      </c>
      <c r="L618" s="11" t="s">
        <v>344</v>
      </c>
      <c r="M618" s="11" t="s">
        <v>345</v>
      </c>
      <c r="N618" s="11" t="s">
        <v>350</v>
      </c>
      <c r="O618" s="11" t="s">
        <v>350</v>
      </c>
      <c r="P618" s="11" t="s">
        <v>345</v>
      </c>
      <c r="Q618" s="11" t="s">
        <v>350</v>
      </c>
      <c r="R618" s="11" t="s">
        <v>345</v>
      </c>
      <c r="S618" s="11" t="s">
        <v>348</v>
      </c>
      <c r="T618" s="11" t="s">
        <v>350</v>
      </c>
      <c r="U618" s="11" t="s">
        <v>350</v>
      </c>
      <c r="V618" s="11" t="s">
        <v>435</v>
      </c>
      <c r="W618" s="11" t="s">
        <v>435</v>
      </c>
      <c r="X618" s="11" t="s">
        <v>435</v>
      </c>
      <c r="Y618" s="11" t="s">
        <v>348</v>
      </c>
      <c r="Z618" s="11" t="s">
        <v>435</v>
      </c>
      <c r="AA618" s="11" t="s">
        <v>435</v>
      </c>
      <c r="AB618" s="11" t="s">
        <v>435</v>
      </c>
      <c r="AC618" s="11" t="s">
        <v>435</v>
      </c>
      <c r="AD618" s="11" t="s">
        <v>349</v>
      </c>
      <c r="AH618" s="11">
        <f t="shared" si="330"/>
        <v>-248.91250000000002</v>
      </c>
      <c r="AI618" s="11">
        <f t="shared" si="331"/>
        <v>252.54999999999995</v>
      </c>
      <c r="AJ618" s="11">
        <f t="shared" si="332"/>
        <v>252.54999999999995</v>
      </c>
      <c r="AK618" s="11">
        <f t="shared" si="333"/>
        <v>-248.91250000000002</v>
      </c>
      <c r="AL618" s="11">
        <f t="shared" si="334"/>
        <v>252.54999999999995</v>
      </c>
      <c r="AM618" s="11">
        <f t="shared" si="335"/>
        <v>-248.91250000000002</v>
      </c>
      <c r="AN618" s="11">
        <f t="shared" si="336"/>
        <v>754.01250000000005</v>
      </c>
      <c r="AO618" s="11">
        <f t="shared" si="337"/>
        <v>252.54999999999995</v>
      </c>
      <c r="AP618" s="11">
        <f t="shared" si="338"/>
        <v>252.54999999999995</v>
      </c>
      <c r="AQ618" s="11">
        <f t="shared" si="339"/>
        <v>1255.4749999999999</v>
      </c>
      <c r="AR618" s="11">
        <f t="shared" si="340"/>
        <v>1255.4749999999999</v>
      </c>
      <c r="AS618" s="11">
        <f t="shared" si="341"/>
        <v>1255.4749999999999</v>
      </c>
      <c r="AT618" s="11">
        <f t="shared" si="342"/>
        <v>754.01250000000005</v>
      </c>
      <c r="AU618" s="11">
        <f t="shared" si="343"/>
        <v>1255.4749999999999</v>
      </c>
      <c r="AV618" s="11">
        <f t="shared" si="344"/>
        <v>1255.4749999999999</v>
      </c>
      <c r="AW618" s="11">
        <f t="shared" si="345"/>
        <v>1255.4749999999999</v>
      </c>
      <c r="AX618" s="11">
        <f t="shared" si="346"/>
        <v>1255.4749999999999</v>
      </c>
      <c r="AY618" s="11">
        <f t="shared" si="347"/>
        <v>1756.9375</v>
      </c>
      <c r="AZ618" s="11"/>
      <c r="BA618" s="11"/>
      <c r="BB618" s="11">
        <f t="shared" si="348"/>
        <v>-1248.9124999999999</v>
      </c>
      <c r="BC618" s="11">
        <f t="shared" si="349"/>
        <v>-1747.45</v>
      </c>
      <c r="BD618" s="11">
        <f t="shared" si="350"/>
        <v>-1747.45</v>
      </c>
      <c r="BE618" s="11">
        <f t="shared" si="351"/>
        <v>-1248.9124999999999</v>
      </c>
      <c r="BF618" s="11">
        <f t="shared" si="352"/>
        <v>-1747.45</v>
      </c>
      <c r="BG618" s="11">
        <f t="shared" si="353"/>
        <v>-1248.9124999999999</v>
      </c>
      <c r="BH618" s="11">
        <f t="shared" si="354"/>
        <v>-2245.9875000000002</v>
      </c>
      <c r="BI618" s="11">
        <f t="shared" si="355"/>
        <v>-1747.45</v>
      </c>
      <c r="BJ618" s="11">
        <f t="shared" si="356"/>
        <v>-1747.45</v>
      </c>
      <c r="BK618" s="11">
        <f t="shared" si="357"/>
        <v>-2744.5250000000001</v>
      </c>
      <c r="BL618" s="11">
        <f t="shared" si="358"/>
        <v>-2744.5250000000001</v>
      </c>
      <c r="BM618" s="11">
        <f t="shared" si="359"/>
        <v>-2744.5250000000001</v>
      </c>
      <c r="BN618" s="11">
        <f t="shared" si="360"/>
        <v>-2245.9875000000002</v>
      </c>
      <c r="BO618" s="11">
        <f t="shared" si="361"/>
        <v>-2744.5250000000001</v>
      </c>
      <c r="BP618" s="11">
        <f t="shared" si="362"/>
        <v>-2744.5250000000001</v>
      </c>
      <c r="BQ618" s="11">
        <f t="shared" si="363"/>
        <v>-2744.5250000000001</v>
      </c>
      <c r="BR618" s="11">
        <f t="shared" si="364"/>
        <v>-2744.5250000000001</v>
      </c>
    </row>
    <row r="619" spans="1:70" ht="16" customHeight="1">
      <c r="A619" s="2">
        <v>43983</v>
      </c>
      <c r="B619" s="10" t="s">
        <v>1743</v>
      </c>
      <c r="C619" s="11">
        <v>7</v>
      </c>
      <c r="D619" s="10">
        <v>92</v>
      </c>
      <c r="E619" s="10">
        <v>-11.1</v>
      </c>
      <c r="K619" s="11">
        <v>0</v>
      </c>
      <c r="L619" s="11" t="s">
        <v>1390</v>
      </c>
      <c r="M619" s="11" t="s">
        <v>1389</v>
      </c>
      <c r="N619" s="11" t="s">
        <v>1389</v>
      </c>
      <c r="O619" s="11" t="s">
        <v>1389</v>
      </c>
      <c r="P619" s="11" t="s">
        <v>1390</v>
      </c>
      <c r="Q619" s="11" t="s">
        <v>1389</v>
      </c>
      <c r="R619" s="11" t="s">
        <v>1390</v>
      </c>
      <c r="S619" s="11" t="s">
        <v>1390</v>
      </c>
      <c r="T619" s="11" t="s">
        <v>1389</v>
      </c>
      <c r="U619" s="11" t="s">
        <v>2138</v>
      </c>
      <c r="V619" s="11" t="s">
        <v>2138</v>
      </c>
      <c r="W619" s="11" t="s">
        <v>2138</v>
      </c>
      <c r="X619" s="11" t="s">
        <v>1388</v>
      </c>
      <c r="Y619" s="11" t="s">
        <v>1389</v>
      </c>
      <c r="Z619" s="11" t="s">
        <v>1389</v>
      </c>
      <c r="AA619" s="11" t="s">
        <v>1388</v>
      </c>
      <c r="AB619" s="11" t="s">
        <v>1389</v>
      </c>
      <c r="AC619" s="11" t="s">
        <v>1390</v>
      </c>
      <c r="AD619" s="11" t="s">
        <v>1388</v>
      </c>
      <c r="AH619" s="11">
        <f t="shared" si="330"/>
        <v>-66.434748575000327</v>
      </c>
      <c r="AI619" s="11">
        <f t="shared" si="331"/>
        <v>-66.434748575000327</v>
      </c>
      <c r="AJ619" s="11">
        <f t="shared" si="332"/>
        <v>-66.434748575000327</v>
      </c>
      <c r="AK619" s="11">
        <f t="shared" si="333"/>
        <v>-116.57999565</v>
      </c>
      <c r="AL619" s="11">
        <f t="shared" si="334"/>
        <v>-66.434748575000327</v>
      </c>
      <c r="AM619" s="11">
        <f t="shared" si="335"/>
        <v>-116.57999565</v>
      </c>
      <c r="AN619" s="11">
        <f t="shared" si="336"/>
        <v>-116.57999565</v>
      </c>
      <c r="AO619" s="11">
        <f t="shared" si="337"/>
        <v>-66.434748575000327</v>
      </c>
      <c r="AP619" s="11">
        <f t="shared" si="338"/>
        <v>33.857751425001105</v>
      </c>
      <c r="AQ619" s="11">
        <f t="shared" si="339"/>
        <v>33.857751425001105</v>
      </c>
      <c r="AR619" s="11">
        <f t="shared" si="340"/>
        <v>33.857751425001105</v>
      </c>
      <c r="AS619" s="11">
        <f t="shared" si="341"/>
        <v>-16.28950150000064</v>
      </c>
      <c r="AT619" s="11">
        <f t="shared" si="342"/>
        <v>-66.434748575000327</v>
      </c>
      <c r="AU619" s="11">
        <f t="shared" si="343"/>
        <v>-66.434748575000327</v>
      </c>
      <c r="AV619" s="11">
        <f t="shared" si="344"/>
        <v>-16.28950150000064</v>
      </c>
      <c r="AW619" s="11">
        <f t="shared" si="345"/>
        <v>-66.434748575000327</v>
      </c>
      <c r="AX619" s="11">
        <f t="shared" si="346"/>
        <v>-116.57999565</v>
      </c>
      <c r="AY619" s="11">
        <f t="shared" si="347"/>
        <v>-16.28950150000064</v>
      </c>
      <c r="AZ619" s="11"/>
      <c r="BA619" s="11"/>
      <c r="BB619" s="11">
        <f t="shared" si="348"/>
        <v>-166.43274857499969</v>
      </c>
      <c r="BC619" s="11">
        <f t="shared" si="349"/>
        <v>-166.43274857499969</v>
      </c>
      <c r="BD619" s="11">
        <f t="shared" si="350"/>
        <v>-166.43274857499969</v>
      </c>
      <c r="BE619" s="11">
        <f t="shared" si="351"/>
        <v>-116.57999565</v>
      </c>
      <c r="BF619" s="11">
        <f t="shared" si="352"/>
        <v>-166.43274857499969</v>
      </c>
      <c r="BG619" s="11">
        <f t="shared" si="353"/>
        <v>-116.57999565</v>
      </c>
      <c r="BH619" s="11">
        <f t="shared" si="354"/>
        <v>-116.57999565</v>
      </c>
      <c r="BI619" s="11">
        <f t="shared" si="355"/>
        <v>-166.43274857499969</v>
      </c>
      <c r="BJ619" s="11">
        <f t="shared" si="356"/>
        <v>-266.14024857500112</v>
      </c>
      <c r="BK619" s="11">
        <f t="shared" si="357"/>
        <v>-266.14024857500112</v>
      </c>
      <c r="BL619" s="11">
        <f t="shared" si="358"/>
        <v>-266.14024857500112</v>
      </c>
      <c r="BM619" s="11">
        <f t="shared" si="359"/>
        <v>-216.28550149999938</v>
      </c>
      <c r="BN619" s="11">
        <f t="shared" si="360"/>
        <v>-166.43274857499969</v>
      </c>
      <c r="BO619" s="11">
        <f t="shared" si="361"/>
        <v>-166.43274857499969</v>
      </c>
      <c r="BP619" s="11">
        <f t="shared" si="362"/>
        <v>-216.28550149999938</v>
      </c>
      <c r="BQ619" s="11">
        <f t="shared" si="363"/>
        <v>-166.43274857499969</v>
      </c>
      <c r="BR619" s="11">
        <f t="shared" si="364"/>
        <v>-116.57999565</v>
      </c>
    </row>
    <row r="620" spans="1:70" ht="16" customHeight="1">
      <c r="A620" s="2">
        <v>43983</v>
      </c>
      <c r="B620" s="10" t="s">
        <v>955</v>
      </c>
      <c r="C620" s="11">
        <v>8</v>
      </c>
      <c r="D620" s="10">
        <v>92</v>
      </c>
      <c r="E620" s="10">
        <v>-3.9</v>
      </c>
      <c r="K620" s="11">
        <v>0</v>
      </c>
      <c r="L620" s="11" t="s">
        <v>1672</v>
      </c>
      <c r="M620" s="11" t="s">
        <v>377</v>
      </c>
      <c r="N620" s="11" t="s">
        <v>1673</v>
      </c>
      <c r="O620" s="11" t="s">
        <v>379</v>
      </c>
      <c r="P620" s="11" t="s">
        <v>1673</v>
      </c>
      <c r="Q620" s="11" t="s">
        <v>1673</v>
      </c>
      <c r="R620" s="11" t="s">
        <v>379</v>
      </c>
      <c r="S620" s="11" t="s">
        <v>379</v>
      </c>
      <c r="T620" s="11" t="s">
        <v>372</v>
      </c>
      <c r="U620" s="11" t="s">
        <v>379</v>
      </c>
      <c r="V620" s="11" t="s">
        <v>379</v>
      </c>
      <c r="W620" s="11" t="s">
        <v>379</v>
      </c>
      <c r="X620" s="11" t="s">
        <v>379</v>
      </c>
      <c r="Y620" s="11" t="s">
        <v>379</v>
      </c>
      <c r="Z620" s="11" t="s">
        <v>379</v>
      </c>
      <c r="AA620" s="11" t="s">
        <v>372</v>
      </c>
      <c r="AB620" s="11" t="s">
        <v>372</v>
      </c>
      <c r="AC620" s="11" t="s">
        <v>1673</v>
      </c>
      <c r="AD620" s="11" t="s">
        <v>374</v>
      </c>
      <c r="AH620" s="11">
        <f t="shared" si="330"/>
        <v>-1658.5625</v>
      </c>
      <c r="AI620" s="11">
        <f t="shared" si="331"/>
        <v>-3162.9500000000003</v>
      </c>
      <c r="AJ620" s="11">
        <f t="shared" si="332"/>
        <v>-2661.4875000000002</v>
      </c>
      <c r="AK620" s="11">
        <f t="shared" si="333"/>
        <v>-3162.9500000000003</v>
      </c>
      <c r="AL620" s="11">
        <f t="shared" si="334"/>
        <v>-3162.9500000000003</v>
      </c>
      <c r="AM620" s="11">
        <f t="shared" si="335"/>
        <v>-2661.4875000000002</v>
      </c>
      <c r="AN620" s="11">
        <f t="shared" si="336"/>
        <v>-2661.4875000000002</v>
      </c>
      <c r="AO620" s="11">
        <f t="shared" si="337"/>
        <v>-2160.0250000000001</v>
      </c>
      <c r="AP620" s="11">
        <f t="shared" si="338"/>
        <v>-2661.4875000000002</v>
      </c>
      <c r="AQ620" s="11">
        <f t="shared" si="339"/>
        <v>-2661.4875000000002</v>
      </c>
      <c r="AR620" s="11">
        <f t="shared" si="340"/>
        <v>-2661.4875000000002</v>
      </c>
      <c r="AS620" s="11">
        <f t="shared" si="341"/>
        <v>-2661.4875000000002</v>
      </c>
      <c r="AT620" s="11">
        <f t="shared" si="342"/>
        <v>-2661.4875000000002</v>
      </c>
      <c r="AU620" s="11">
        <f t="shared" si="343"/>
        <v>-2661.4875000000002</v>
      </c>
      <c r="AV620" s="11">
        <f t="shared" si="344"/>
        <v>-2160.0250000000001</v>
      </c>
      <c r="AW620" s="11">
        <f t="shared" si="345"/>
        <v>-2160.0250000000001</v>
      </c>
      <c r="AX620" s="11">
        <f t="shared" si="346"/>
        <v>-3162.9500000000003</v>
      </c>
      <c r="AY620" s="11">
        <f t="shared" si="347"/>
        <v>-4667.3375000000005</v>
      </c>
      <c r="AZ620" s="11"/>
      <c r="BA620" s="11"/>
      <c r="BB620" s="11">
        <f t="shared" si="348"/>
        <v>-658.5625</v>
      </c>
      <c r="BC620" s="11">
        <f t="shared" si="349"/>
        <v>837.05</v>
      </c>
      <c r="BD620" s="11">
        <f t="shared" si="350"/>
        <v>338.51250000000005</v>
      </c>
      <c r="BE620" s="11">
        <f t="shared" si="351"/>
        <v>837.05</v>
      </c>
      <c r="BF620" s="11">
        <f t="shared" si="352"/>
        <v>837.05</v>
      </c>
      <c r="BG620" s="11">
        <f t="shared" si="353"/>
        <v>338.51250000000005</v>
      </c>
      <c r="BH620" s="11">
        <f t="shared" si="354"/>
        <v>338.51250000000005</v>
      </c>
      <c r="BI620" s="11">
        <f t="shared" si="355"/>
        <v>-160.02499999999998</v>
      </c>
      <c r="BJ620" s="11">
        <f t="shared" si="356"/>
        <v>338.51250000000005</v>
      </c>
      <c r="BK620" s="11">
        <f t="shared" si="357"/>
        <v>338.51250000000005</v>
      </c>
      <c r="BL620" s="11">
        <f t="shared" si="358"/>
        <v>338.51250000000005</v>
      </c>
      <c r="BM620" s="11">
        <f t="shared" si="359"/>
        <v>338.51250000000005</v>
      </c>
      <c r="BN620" s="11">
        <f t="shared" si="360"/>
        <v>338.51250000000005</v>
      </c>
      <c r="BO620" s="11">
        <f t="shared" si="361"/>
        <v>338.51250000000005</v>
      </c>
      <c r="BP620" s="11">
        <f t="shared" si="362"/>
        <v>-160.02499999999998</v>
      </c>
      <c r="BQ620" s="11">
        <f t="shared" si="363"/>
        <v>-160.02499999999998</v>
      </c>
      <c r="BR620" s="11">
        <f t="shared" si="364"/>
        <v>837.05</v>
      </c>
    </row>
    <row r="621" spans="1:70" ht="16" customHeight="1">
      <c r="A621" s="2">
        <v>43983</v>
      </c>
      <c r="B621" s="10" t="s">
        <v>1175</v>
      </c>
      <c r="C621" s="11">
        <v>9</v>
      </c>
      <c r="D621" s="10">
        <v>92</v>
      </c>
      <c r="E621" s="10">
        <v>-0.2</v>
      </c>
      <c r="K621" s="11">
        <v>0</v>
      </c>
      <c r="L621" s="11" t="s">
        <v>644</v>
      </c>
      <c r="M621" s="11" t="s">
        <v>646</v>
      </c>
      <c r="N621" s="11" t="s">
        <v>2172</v>
      </c>
      <c r="O621" s="11" t="s">
        <v>485</v>
      </c>
      <c r="P621" s="11" t="s">
        <v>485</v>
      </c>
      <c r="Q621" s="11" t="s">
        <v>641</v>
      </c>
      <c r="R621" s="11" t="s">
        <v>1643</v>
      </c>
      <c r="S621" s="11" t="s">
        <v>485</v>
      </c>
      <c r="T621" s="11" t="s">
        <v>639</v>
      </c>
      <c r="U621" s="11" t="s">
        <v>1643</v>
      </c>
      <c r="V621" s="11" t="s">
        <v>640</v>
      </c>
      <c r="W621" s="11" t="s">
        <v>2172</v>
      </c>
      <c r="X621" s="11" t="s">
        <v>640</v>
      </c>
      <c r="Y621" s="11" t="s">
        <v>2035</v>
      </c>
      <c r="Z621" s="11" t="s">
        <v>1182</v>
      </c>
      <c r="AA621" s="11" t="s">
        <v>1316</v>
      </c>
      <c r="AB621" s="11" t="s">
        <v>1708</v>
      </c>
      <c r="AC621" s="11" t="s">
        <v>1182</v>
      </c>
      <c r="AD621" s="11" t="s">
        <v>1708</v>
      </c>
      <c r="AH621" s="11">
        <f t="shared" si="330"/>
        <v>-1169.4749940749955</v>
      </c>
      <c r="AI621" s="11">
        <f t="shared" si="331"/>
        <v>-2172.3999940749954</v>
      </c>
      <c r="AJ621" s="11">
        <f t="shared" si="332"/>
        <v>-1771.2360116250031</v>
      </c>
      <c r="AK621" s="11">
        <f t="shared" si="333"/>
        <v>-1771.2360116250031</v>
      </c>
      <c r="AL621" s="11">
        <f t="shared" si="334"/>
        <v>-1570.6459969999987</v>
      </c>
      <c r="AM621" s="11">
        <f t="shared" si="335"/>
        <v>-2072.1084969999988</v>
      </c>
      <c r="AN621" s="11">
        <f t="shared" si="336"/>
        <v>-1771.2360116250031</v>
      </c>
      <c r="AO621" s="11">
        <f t="shared" si="337"/>
        <v>-1971.8180028499994</v>
      </c>
      <c r="AP621" s="11">
        <f t="shared" si="338"/>
        <v>-2072.1084969999988</v>
      </c>
      <c r="AQ621" s="11">
        <f t="shared" si="339"/>
        <v>-2272.698511625003</v>
      </c>
      <c r="AR621" s="11">
        <f t="shared" si="340"/>
        <v>-2172.3999940749954</v>
      </c>
      <c r="AS621" s="11">
        <f t="shared" si="341"/>
        <v>-2272.698511625003</v>
      </c>
      <c r="AT621" s="11">
        <f t="shared" si="342"/>
        <v>-2673.8624940749951</v>
      </c>
      <c r="AU621" s="11">
        <f t="shared" si="343"/>
        <v>-2774.1610116250026</v>
      </c>
      <c r="AV621" s="11">
        <f t="shared" si="344"/>
        <v>-2473.2805028499993</v>
      </c>
      <c r="AW621" s="11">
        <f t="shared" si="345"/>
        <v>-2874.4525086999997</v>
      </c>
      <c r="AX621" s="11">
        <f t="shared" si="346"/>
        <v>-2774.1610116250026</v>
      </c>
      <c r="AY621" s="11">
        <f t="shared" si="347"/>
        <v>-2874.4525086999997</v>
      </c>
      <c r="AZ621" s="11"/>
      <c r="BA621" s="11"/>
      <c r="BB621" s="11">
        <f t="shared" si="348"/>
        <v>430.51500592499553</v>
      </c>
      <c r="BC621" s="11">
        <f t="shared" si="349"/>
        <v>1427.5900059249955</v>
      </c>
      <c r="BD621" s="11">
        <f t="shared" si="350"/>
        <v>1028.7659883750032</v>
      </c>
      <c r="BE621" s="11">
        <f t="shared" si="351"/>
        <v>1028.7659883750032</v>
      </c>
      <c r="BF621" s="11">
        <f t="shared" si="352"/>
        <v>829.34600299999863</v>
      </c>
      <c r="BG621" s="11">
        <f t="shared" si="353"/>
        <v>1327.8835029999987</v>
      </c>
      <c r="BH621" s="11">
        <f t="shared" si="354"/>
        <v>1028.7659883750032</v>
      </c>
      <c r="BI621" s="11">
        <f t="shared" si="355"/>
        <v>1228.1779971499993</v>
      </c>
      <c r="BJ621" s="11">
        <f t="shared" si="356"/>
        <v>1327.8835029999987</v>
      </c>
      <c r="BK621" s="11">
        <f t="shared" si="357"/>
        <v>1527.3034883750031</v>
      </c>
      <c r="BL621" s="11">
        <f t="shared" si="358"/>
        <v>1427.5900059249955</v>
      </c>
      <c r="BM621" s="11">
        <f t="shared" si="359"/>
        <v>1527.3034883750031</v>
      </c>
      <c r="BN621" s="11">
        <f t="shared" si="360"/>
        <v>1926.1275059249956</v>
      </c>
      <c r="BO621" s="11">
        <f t="shared" si="361"/>
        <v>2025.8409883750032</v>
      </c>
      <c r="BP621" s="11">
        <f t="shared" si="362"/>
        <v>1726.7154971499995</v>
      </c>
      <c r="BQ621" s="11">
        <f t="shared" si="363"/>
        <v>2125.5474913000003</v>
      </c>
      <c r="BR621" s="11">
        <f t="shared" si="364"/>
        <v>2025.8409883750032</v>
      </c>
    </row>
    <row r="622" spans="1:70" ht="16" customHeight="1">
      <c r="A622" s="2">
        <v>43983</v>
      </c>
      <c r="B622" s="10" t="s">
        <v>2637</v>
      </c>
      <c r="C622" s="11">
        <v>10</v>
      </c>
      <c r="D622" s="10">
        <v>75</v>
      </c>
      <c r="E622" s="10">
        <v>0.2</v>
      </c>
      <c r="K622" s="11">
        <v>0</v>
      </c>
      <c r="L622" s="11" t="s">
        <v>144</v>
      </c>
      <c r="M622" s="11" t="s">
        <v>212</v>
      </c>
      <c r="N622" s="11" t="s">
        <v>211</v>
      </c>
      <c r="O622" s="11" t="s">
        <v>145</v>
      </c>
      <c r="P622" s="11" t="s">
        <v>146</v>
      </c>
      <c r="Q622" s="11" t="s">
        <v>211</v>
      </c>
      <c r="R622" s="11" t="s">
        <v>211</v>
      </c>
      <c r="S622" s="11" t="s">
        <v>210</v>
      </c>
      <c r="T622" s="11" t="s">
        <v>211</v>
      </c>
      <c r="U622" s="11" t="s">
        <v>211</v>
      </c>
      <c r="V622" s="11" t="s">
        <v>212</v>
      </c>
      <c r="W622" s="11" t="s">
        <v>211</v>
      </c>
      <c r="X622" s="11" t="s">
        <v>211</v>
      </c>
      <c r="Y622" s="11" t="s">
        <v>211</v>
      </c>
      <c r="Z622" s="11" t="s">
        <v>211</v>
      </c>
      <c r="AA622" s="11" t="s">
        <v>211</v>
      </c>
      <c r="AB622" s="11" t="s">
        <v>211</v>
      </c>
      <c r="AC622" s="11" t="s">
        <v>212</v>
      </c>
      <c r="AD622" s="11" t="s">
        <v>211</v>
      </c>
      <c r="AH622" s="11">
        <f t="shared" si="330"/>
        <v>-2878.0250000000001</v>
      </c>
      <c r="AI622" s="11">
        <f t="shared" si="331"/>
        <v>-2376.5625</v>
      </c>
      <c r="AJ622" s="11">
        <f t="shared" si="332"/>
        <v>-1373.6375</v>
      </c>
      <c r="AK622" s="11">
        <f t="shared" si="333"/>
        <v>-1875.1000000000001</v>
      </c>
      <c r="AL622" s="11">
        <f t="shared" si="334"/>
        <v>-2376.5625</v>
      </c>
      <c r="AM622" s="11">
        <f t="shared" si="335"/>
        <v>-2376.5625</v>
      </c>
      <c r="AN622" s="11">
        <f t="shared" si="336"/>
        <v>-3379.4875000000002</v>
      </c>
      <c r="AO622" s="11">
        <f t="shared" si="337"/>
        <v>-2376.5625</v>
      </c>
      <c r="AP622" s="11">
        <f t="shared" si="338"/>
        <v>-2376.5625</v>
      </c>
      <c r="AQ622" s="11">
        <f t="shared" si="339"/>
        <v>-2878.0250000000001</v>
      </c>
      <c r="AR622" s="11">
        <f t="shared" si="340"/>
        <v>-2376.5625</v>
      </c>
      <c r="AS622" s="11">
        <f t="shared" si="341"/>
        <v>-2376.5625</v>
      </c>
      <c r="AT622" s="11">
        <f t="shared" si="342"/>
        <v>-2376.5625</v>
      </c>
      <c r="AU622" s="11">
        <f t="shared" si="343"/>
        <v>-2376.5625</v>
      </c>
      <c r="AV622" s="11">
        <f t="shared" si="344"/>
        <v>-2376.5625</v>
      </c>
      <c r="AW622" s="11">
        <f t="shared" si="345"/>
        <v>-2376.5625</v>
      </c>
      <c r="AX622" s="11">
        <f t="shared" si="346"/>
        <v>-2878.0250000000001</v>
      </c>
      <c r="AY622" s="11">
        <f t="shared" si="347"/>
        <v>-2376.5625</v>
      </c>
      <c r="AZ622" s="11"/>
      <c r="BA622" s="11"/>
      <c r="BB622" s="11">
        <f t="shared" si="348"/>
        <v>1121.9749999999999</v>
      </c>
      <c r="BC622" s="11">
        <f t="shared" si="349"/>
        <v>623.43749999999989</v>
      </c>
      <c r="BD622" s="11">
        <f t="shared" si="350"/>
        <v>-373.63750000000005</v>
      </c>
      <c r="BE622" s="11">
        <f t="shared" si="351"/>
        <v>124.89999999999992</v>
      </c>
      <c r="BF622" s="11">
        <f t="shared" si="352"/>
        <v>623.43749999999989</v>
      </c>
      <c r="BG622" s="11">
        <f t="shared" si="353"/>
        <v>623.43749999999989</v>
      </c>
      <c r="BH622" s="11">
        <f t="shared" si="354"/>
        <v>1620.5124999999998</v>
      </c>
      <c r="BI622" s="11">
        <f t="shared" si="355"/>
        <v>623.43749999999989</v>
      </c>
      <c r="BJ622" s="11">
        <f t="shared" si="356"/>
        <v>623.43749999999989</v>
      </c>
      <c r="BK622" s="11">
        <f t="shared" si="357"/>
        <v>1121.9749999999999</v>
      </c>
      <c r="BL622" s="11">
        <f t="shared" si="358"/>
        <v>623.43749999999989</v>
      </c>
      <c r="BM622" s="11">
        <f t="shared" si="359"/>
        <v>623.43749999999989</v>
      </c>
      <c r="BN622" s="11">
        <f t="shared" si="360"/>
        <v>623.43749999999989</v>
      </c>
      <c r="BO622" s="11">
        <f t="shared" si="361"/>
        <v>623.43749999999989</v>
      </c>
      <c r="BP622" s="11">
        <f t="shared" si="362"/>
        <v>623.43749999999989</v>
      </c>
      <c r="BQ622" s="11">
        <f t="shared" si="363"/>
        <v>623.43749999999989</v>
      </c>
      <c r="BR622" s="11">
        <f t="shared" si="364"/>
        <v>1121.9749999999999</v>
      </c>
    </row>
    <row r="623" spans="1:70" ht="16" customHeight="1">
      <c r="A623" s="2">
        <v>43983</v>
      </c>
      <c r="B623" s="10" t="s">
        <v>1796</v>
      </c>
      <c r="C623" s="11">
        <v>11</v>
      </c>
      <c r="D623" s="10">
        <v>71</v>
      </c>
      <c r="E623" s="10">
        <v>-2.2000000000000002</v>
      </c>
      <c r="K623" s="11">
        <v>0</v>
      </c>
      <c r="L623" s="11" t="s">
        <v>1320</v>
      </c>
      <c r="M623" s="11" t="s">
        <v>2323</v>
      </c>
      <c r="N623" s="11" t="s">
        <v>1320</v>
      </c>
      <c r="O623" s="11" t="s">
        <v>1320</v>
      </c>
      <c r="P623" s="11" t="s">
        <v>631</v>
      </c>
      <c r="Q623" s="11" t="s">
        <v>1030</v>
      </c>
      <c r="R623" s="11" t="s">
        <v>515</v>
      </c>
      <c r="S623" s="11" t="s">
        <v>1319</v>
      </c>
      <c r="T623" s="11" t="s">
        <v>1319</v>
      </c>
      <c r="U623" s="11" t="s">
        <v>1331</v>
      </c>
      <c r="V623" s="11" t="s">
        <v>1319</v>
      </c>
      <c r="W623" s="11" t="s">
        <v>1031</v>
      </c>
      <c r="X623" s="11" t="s">
        <v>631</v>
      </c>
      <c r="Y623" s="11" t="s">
        <v>631</v>
      </c>
      <c r="Z623" s="11" t="s">
        <v>631</v>
      </c>
      <c r="AA623" s="11" t="s">
        <v>1318</v>
      </c>
      <c r="AB623" s="11" t="s">
        <v>631</v>
      </c>
      <c r="AC623" s="11" t="s">
        <v>1030</v>
      </c>
      <c r="AD623" s="11" t="s">
        <v>1331</v>
      </c>
      <c r="AH623" s="11">
        <f t="shared" si="330"/>
        <v>-707.60550877500373</v>
      </c>
      <c r="AI623" s="11">
        <f t="shared" si="331"/>
        <v>-406.72500000000002</v>
      </c>
      <c r="AJ623" s="11">
        <f t="shared" si="332"/>
        <v>-406.72500000000002</v>
      </c>
      <c r="AK623" s="11">
        <f t="shared" si="333"/>
        <v>-1008.4779941499993</v>
      </c>
      <c r="AL623" s="11">
        <f t="shared" si="334"/>
        <v>-807.8970058500006</v>
      </c>
      <c r="AM623" s="11">
        <f t="shared" si="335"/>
        <v>-1409.6499999999999</v>
      </c>
      <c r="AN623" s="11">
        <f t="shared" si="336"/>
        <v>-1108.769491224996</v>
      </c>
      <c r="AO623" s="11">
        <f t="shared" si="337"/>
        <v>-1108.769491224996</v>
      </c>
      <c r="AP623" s="11">
        <f t="shared" si="338"/>
        <v>-1209.0680087750038</v>
      </c>
      <c r="AQ623" s="11">
        <f t="shared" si="339"/>
        <v>-1108.769491224996</v>
      </c>
      <c r="AR623" s="11">
        <f t="shared" si="340"/>
        <v>-1509.9404941499993</v>
      </c>
      <c r="AS623" s="11">
        <f t="shared" si="341"/>
        <v>-1008.4779941499993</v>
      </c>
      <c r="AT623" s="11">
        <f t="shared" si="342"/>
        <v>-1008.4779941499993</v>
      </c>
      <c r="AU623" s="11">
        <f t="shared" si="343"/>
        <v>-1008.4779941499993</v>
      </c>
      <c r="AV623" s="11">
        <f t="shared" si="344"/>
        <v>-908.1875</v>
      </c>
      <c r="AW623" s="11">
        <f t="shared" si="345"/>
        <v>-1008.4779941499993</v>
      </c>
      <c r="AX623" s="11">
        <f t="shared" si="346"/>
        <v>-807.8970058500006</v>
      </c>
      <c r="AY623" s="11">
        <f t="shared" si="347"/>
        <v>-1209.0680087750038</v>
      </c>
      <c r="AZ623" s="11"/>
      <c r="BA623" s="11"/>
      <c r="BB623" s="11">
        <f t="shared" si="348"/>
        <v>-107.59950877499622</v>
      </c>
      <c r="BC623" s="11">
        <f t="shared" si="349"/>
        <v>-406.72500000000002</v>
      </c>
      <c r="BD623" s="11">
        <f t="shared" si="350"/>
        <v>-406.72500000000002</v>
      </c>
      <c r="BE623" s="11">
        <f t="shared" si="351"/>
        <v>191.51800584999938</v>
      </c>
      <c r="BF623" s="11">
        <f t="shared" si="352"/>
        <v>-7.8930058499994118</v>
      </c>
      <c r="BG623" s="11">
        <f t="shared" si="353"/>
        <v>590.35</v>
      </c>
      <c r="BH623" s="11">
        <f t="shared" si="354"/>
        <v>291.22450877499625</v>
      </c>
      <c r="BI623" s="11">
        <f t="shared" si="355"/>
        <v>291.22450877499625</v>
      </c>
      <c r="BJ623" s="11">
        <f t="shared" si="356"/>
        <v>390.93799122500388</v>
      </c>
      <c r="BK623" s="11">
        <f t="shared" si="357"/>
        <v>291.22450877499625</v>
      </c>
      <c r="BL623" s="11">
        <f t="shared" si="358"/>
        <v>690.05550584999946</v>
      </c>
      <c r="BM623" s="11">
        <f t="shared" si="359"/>
        <v>191.51800584999938</v>
      </c>
      <c r="BN623" s="11">
        <f t="shared" si="360"/>
        <v>191.51800584999938</v>
      </c>
      <c r="BO623" s="11">
        <f t="shared" si="361"/>
        <v>191.51800584999938</v>
      </c>
      <c r="BP623" s="11">
        <f t="shared" si="362"/>
        <v>91.812499999999972</v>
      </c>
      <c r="BQ623" s="11">
        <f t="shared" si="363"/>
        <v>191.51800584999938</v>
      </c>
      <c r="BR623" s="11">
        <f t="shared" si="364"/>
        <v>-7.8930058499994118</v>
      </c>
    </row>
    <row r="624" spans="1:70" ht="16" customHeight="1">
      <c r="A624" s="2">
        <v>43983</v>
      </c>
      <c r="B624" s="10" t="s">
        <v>1208</v>
      </c>
      <c r="C624" s="11">
        <v>12</v>
      </c>
      <c r="D624" s="10">
        <v>59</v>
      </c>
      <c r="E624" s="10">
        <v>0.3</v>
      </c>
      <c r="K624" s="11">
        <v>0</v>
      </c>
      <c r="L624" s="11" t="s">
        <v>1901</v>
      </c>
      <c r="M624" s="11" t="s">
        <v>1714</v>
      </c>
      <c r="N624" s="11" t="s">
        <v>1894</v>
      </c>
      <c r="O624" s="11" t="s">
        <v>1901</v>
      </c>
      <c r="P624" s="11" t="s">
        <v>2038</v>
      </c>
      <c r="Q624" s="11" t="s">
        <v>1714</v>
      </c>
      <c r="R624" s="11" t="s">
        <v>2333</v>
      </c>
      <c r="S624" s="11" t="s">
        <v>1722</v>
      </c>
      <c r="T624" s="11" t="s">
        <v>2333</v>
      </c>
      <c r="U624" s="11" t="s">
        <v>2333</v>
      </c>
      <c r="V624" s="11" t="s">
        <v>1714</v>
      </c>
      <c r="W624" s="11" t="s">
        <v>1714</v>
      </c>
      <c r="X624" s="11" t="s">
        <v>1900</v>
      </c>
      <c r="Y624" s="11" t="s">
        <v>1893</v>
      </c>
      <c r="Z624" s="11" t="s">
        <v>2038</v>
      </c>
      <c r="AA624" s="11" t="s">
        <v>2333</v>
      </c>
      <c r="AB624" s="11" t="s">
        <v>2038</v>
      </c>
      <c r="AC624" s="11" t="s">
        <v>2038</v>
      </c>
      <c r="AD624" s="11" t="s">
        <v>1893</v>
      </c>
      <c r="AH624" s="11">
        <f t="shared" si="330"/>
        <v>-769.7</v>
      </c>
      <c r="AI624" s="11">
        <f t="shared" si="331"/>
        <v>-2775.55</v>
      </c>
      <c r="AJ624" s="11">
        <f t="shared" si="332"/>
        <v>-1772.625</v>
      </c>
      <c r="AK624" s="11">
        <f t="shared" si="333"/>
        <v>-2274.0875000000001</v>
      </c>
      <c r="AL624" s="11">
        <f t="shared" si="334"/>
        <v>-769.7</v>
      </c>
      <c r="AM624" s="11">
        <f t="shared" si="335"/>
        <v>-3778.4749999999999</v>
      </c>
      <c r="AN624" s="11">
        <f t="shared" si="336"/>
        <v>-6285.7875000000004</v>
      </c>
      <c r="AO624" s="11">
        <f t="shared" si="337"/>
        <v>-3778.4749999999999</v>
      </c>
      <c r="AP624" s="11">
        <f t="shared" si="338"/>
        <v>-3778.4749999999999</v>
      </c>
      <c r="AQ624" s="11">
        <f t="shared" si="339"/>
        <v>-769.7</v>
      </c>
      <c r="AR624" s="11">
        <f t="shared" si="340"/>
        <v>-769.7</v>
      </c>
      <c r="AS624" s="11">
        <f t="shared" si="341"/>
        <v>-268.23750000000007</v>
      </c>
      <c r="AT624" s="11">
        <f t="shared" si="342"/>
        <v>-3277.0124999999998</v>
      </c>
      <c r="AU624" s="11">
        <f t="shared" si="343"/>
        <v>-2274.0875000000001</v>
      </c>
      <c r="AV624" s="11">
        <f t="shared" si="344"/>
        <v>-3778.4749999999999</v>
      </c>
      <c r="AW624" s="11">
        <f t="shared" si="345"/>
        <v>-2274.0875000000001</v>
      </c>
      <c r="AX624" s="11">
        <f t="shared" si="346"/>
        <v>-2274.0875000000001</v>
      </c>
      <c r="AY624" s="11">
        <f t="shared" si="347"/>
        <v>-3277.0124999999998</v>
      </c>
      <c r="AZ624" s="11"/>
      <c r="BA624" s="11"/>
      <c r="BB624" s="11">
        <f t="shared" si="348"/>
        <v>-2769.7</v>
      </c>
      <c r="BC624" s="11">
        <f t="shared" si="349"/>
        <v>-775.55000000000007</v>
      </c>
      <c r="BD624" s="11">
        <f t="shared" si="350"/>
        <v>-1772.625</v>
      </c>
      <c r="BE624" s="11">
        <f t="shared" si="351"/>
        <v>-1274.0875000000001</v>
      </c>
      <c r="BF624" s="11">
        <f t="shared" si="352"/>
        <v>-2769.7</v>
      </c>
      <c r="BG624" s="11">
        <f t="shared" si="353"/>
        <v>221.52499999999998</v>
      </c>
      <c r="BH624" s="11">
        <f t="shared" si="354"/>
        <v>2714.2125000000001</v>
      </c>
      <c r="BI624" s="11">
        <f t="shared" si="355"/>
        <v>221.52499999999998</v>
      </c>
      <c r="BJ624" s="11">
        <f t="shared" si="356"/>
        <v>221.52499999999998</v>
      </c>
      <c r="BK624" s="11">
        <f t="shared" si="357"/>
        <v>-2769.7</v>
      </c>
      <c r="BL624" s="11">
        <f t="shared" si="358"/>
        <v>-2769.7</v>
      </c>
      <c r="BM624" s="11">
        <f t="shared" si="359"/>
        <v>-3268.2375000000002</v>
      </c>
      <c r="BN624" s="11">
        <f t="shared" si="360"/>
        <v>-277.01250000000005</v>
      </c>
      <c r="BO624" s="11">
        <f t="shared" si="361"/>
        <v>-1274.0875000000001</v>
      </c>
      <c r="BP624" s="11">
        <f t="shared" si="362"/>
        <v>221.52499999999998</v>
      </c>
      <c r="BQ624" s="11">
        <f t="shared" si="363"/>
        <v>-1274.0875000000001</v>
      </c>
      <c r="BR624" s="11">
        <f t="shared" si="364"/>
        <v>-1274.0875000000001</v>
      </c>
    </row>
    <row r="625" spans="1:70" ht="16" customHeight="1">
      <c r="A625" s="2">
        <v>43983</v>
      </c>
      <c r="B625" s="10" t="s">
        <v>1155</v>
      </c>
      <c r="C625" s="11">
        <v>13</v>
      </c>
      <c r="D625" s="10">
        <v>58</v>
      </c>
      <c r="E625" s="10">
        <v>0</v>
      </c>
      <c r="K625" s="11">
        <v>0</v>
      </c>
      <c r="L625" s="11" t="s">
        <v>353</v>
      </c>
      <c r="M625" s="11" t="s">
        <v>354</v>
      </c>
      <c r="N625" s="11" t="s">
        <v>356</v>
      </c>
      <c r="O625" s="11" t="s">
        <v>351</v>
      </c>
      <c r="P625" s="11" t="s">
        <v>352</v>
      </c>
      <c r="Q625" s="11" t="s">
        <v>352</v>
      </c>
      <c r="R625" s="11" t="s">
        <v>351</v>
      </c>
      <c r="S625" s="11" t="s">
        <v>353</v>
      </c>
      <c r="T625" s="11" t="s">
        <v>1427</v>
      </c>
      <c r="U625" s="11" t="s">
        <v>352</v>
      </c>
      <c r="V625" s="11" t="s">
        <v>1427</v>
      </c>
      <c r="W625" s="11" t="s">
        <v>353</v>
      </c>
      <c r="X625" s="11" t="s">
        <v>353</v>
      </c>
      <c r="Y625" s="11" t="s">
        <v>353</v>
      </c>
      <c r="Z625" s="11" t="s">
        <v>1427</v>
      </c>
      <c r="AA625" s="11" t="s">
        <v>1427</v>
      </c>
      <c r="AB625" s="11" t="s">
        <v>353</v>
      </c>
      <c r="AC625" s="11" t="s">
        <v>353</v>
      </c>
      <c r="AD625" s="11" t="s">
        <v>1427</v>
      </c>
      <c r="AH625" s="11">
        <f t="shared" si="330"/>
        <v>-2730.125</v>
      </c>
      <c r="AI625" s="11">
        <f t="shared" si="331"/>
        <v>-2228.6625000000004</v>
      </c>
      <c r="AJ625" s="11">
        <f t="shared" si="332"/>
        <v>-1727.2</v>
      </c>
      <c r="AK625" s="11">
        <f t="shared" si="333"/>
        <v>-1225.7375000000002</v>
      </c>
      <c r="AL625" s="11">
        <f t="shared" si="334"/>
        <v>-1225.7375000000002</v>
      </c>
      <c r="AM625" s="11">
        <f t="shared" si="335"/>
        <v>-1727.2</v>
      </c>
      <c r="AN625" s="11">
        <f t="shared" si="336"/>
        <v>-724.27500000000009</v>
      </c>
      <c r="AO625" s="11">
        <f t="shared" si="337"/>
        <v>-222.81250000000006</v>
      </c>
      <c r="AP625" s="11">
        <f t="shared" si="338"/>
        <v>-1225.7375000000002</v>
      </c>
      <c r="AQ625" s="11">
        <f t="shared" si="339"/>
        <v>-222.81250000000006</v>
      </c>
      <c r="AR625" s="11">
        <f t="shared" si="340"/>
        <v>-724.27500000000009</v>
      </c>
      <c r="AS625" s="11">
        <f t="shared" si="341"/>
        <v>-724.27500000000009</v>
      </c>
      <c r="AT625" s="11">
        <f t="shared" si="342"/>
        <v>-724.27500000000009</v>
      </c>
      <c r="AU625" s="11">
        <f t="shared" si="343"/>
        <v>-222.81250000000006</v>
      </c>
      <c r="AV625" s="11">
        <f t="shared" si="344"/>
        <v>-222.81250000000006</v>
      </c>
      <c r="AW625" s="11">
        <f t="shared" si="345"/>
        <v>-724.27500000000009</v>
      </c>
      <c r="AX625" s="11">
        <f t="shared" si="346"/>
        <v>-724.27500000000009</v>
      </c>
      <c r="AY625" s="11">
        <f t="shared" si="347"/>
        <v>-222.81250000000006</v>
      </c>
      <c r="AZ625" s="11"/>
      <c r="BA625" s="11"/>
      <c r="BB625" s="11">
        <f t="shared" si="348"/>
        <v>1269.875</v>
      </c>
      <c r="BC625" s="11">
        <f t="shared" si="349"/>
        <v>771.33749999999998</v>
      </c>
      <c r="BD625" s="11">
        <f t="shared" si="350"/>
        <v>272.79999999999995</v>
      </c>
      <c r="BE625" s="11">
        <f t="shared" si="351"/>
        <v>-225.73750000000007</v>
      </c>
      <c r="BF625" s="11">
        <f t="shared" si="352"/>
        <v>-225.73750000000007</v>
      </c>
      <c r="BG625" s="11">
        <f t="shared" si="353"/>
        <v>272.79999999999995</v>
      </c>
      <c r="BH625" s="11">
        <f t="shared" si="354"/>
        <v>-724.27500000000009</v>
      </c>
      <c r="BI625" s="11">
        <f t="shared" si="355"/>
        <v>-1222.8125</v>
      </c>
      <c r="BJ625" s="11">
        <f t="shared" si="356"/>
        <v>-225.73750000000007</v>
      </c>
      <c r="BK625" s="11">
        <f t="shared" si="357"/>
        <v>-1222.8125</v>
      </c>
      <c r="BL625" s="11">
        <f t="shared" si="358"/>
        <v>-724.27500000000009</v>
      </c>
      <c r="BM625" s="11">
        <f t="shared" si="359"/>
        <v>-724.27500000000009</v>
      </c>
      <c r="BN625" s="11">
        <f t="shared" si="360"/>
        <v>-724.27500000000009</v>
      </c>
      <c r="BO625" s="11">
        <f t="shared" si="361"/>
        <v>-1222.8125</v>
      </c>
      <c r="BP625" s="11">
        <f t="shared" si="362"/>
        <v>-1222.8125</v>
      </c>
      <c r="BQ625" s="11">
        <f t="shared" si="363"/>
        <v>-724.27500000000009</v>
      </c>
      <c r="BR625" s="11">
        <f t="shared" si="364"/>
        <v>-724.27500000000009</v>
      </c>
    </row>
    <row r="626" spans="1:70" ht="16" customHeight="1">
      <c r="A626" s="2">
        <v>43983</v>
      </c>
      <c r="B626" s="10" t="s">
        <v>1733</v>
      </c>
      <c r="C626" s="11">
        <v>14</v>
      </c>
      <c r="D626" s="10">
        <v>47</v>
      </c>
      <c r="E626" s="10">
        <v>0.5</v>
      </c>
      <c r="K626" s="11">
        <v>0</v>
      </c>
      <c r="L626" s="11" t="s">
        <v>464</v>
      </c>
      <c r="M626" s="11" t="s">
        <v>462</v>
      </c>
      <c r="N626" s="11" t="s">
        <v>460</v>
      </c>
      <c r="O626" s="11" t="s">
        <v>458</v>
      </c>
      <c r="P626" s="11" t="s">
        <v>919</v>
      </c>
      <c r="Q626" s="11" t="s">
        <v>458</v>
      </c>
      <c r="R626" s="11" t="s">
        <v>56</v>
      </c>
      <c r="S626" s="11" t="s">
        <v>1760</v>
      </c>
      <c r="T626" s="11" t="s">
        <v>54</v>
      </c>
      <c r="U626" s="11" t="s">
        <v>1336</v>
      </c>
      <c r="V626" s="11" t="s">
        <v>1338</v>
      </c>
      <c r="W626" s="11" t="s">
        <v>1337</v>
      </c>
      <c r="X626" s="11" t="s">
        <v>55</v>
      </c>
      <c r="Y626" s="11" t="s">
        <v>1335</v>
      </c>
      <c r="Z626" s="11" t="s">
        <v>1336</v>
      </c>
      <c r="AA626" s="11" t="s">
        <v>1335</v>
      </c>
      <c r="AB626" s="11" t="s">
        <v>1338</v>
      </c>
      <c r="AC626" s="11" t="s">
        <v>1337</v>
      </c>
      <c r="AD626" s="11" t="s">
        <v>1335</v>
      </c>
      <c r="AH626" s="11">
        <f t="shared" si="330"/>
        <v>-236.01049849999936</v>
      </c>
      <c r="AI626" s="11">
        <f t="shared" si="331"/>
        <v>-336.30400142499832</v>
      </c>
      <c r="AJ626" s="11">
        <f t="shared" si="332"/>
        <v>-386.45125435</v>
      </c>
      <c r="AK626" s="11">
        <f t="shared" si="333"/>
        <v>-436.59650142499964</v>
      </c>
      <c r="AL626" s="11">
        <f t="shared" si="334"/>
        <v>-386.45125435</v>
      </c>
      <c r="AM626" s="11">
        <f t="shared" si="335"/>
        <v>-737.47299849999933</v>
      </c>
      <c r="AN626" s="11">
        <f t="shared" si="336"/>
        <v>-787.62025142500113</v>
      </c>
      <c r="AO626" s="11">
        <f t="shared" si="337"/>
        <v>-887.91375434999998</v>
      </c>
      <c r="AP626" s="11">
        <f t="shared" si="338"/>
        <v>-988.20424849999938</v>
      </c>
      <c r="AQ626" s="11">
        <f t="shared" si="339"/>
        <v>-1138.6450043499999</v>
      </c>
      <c r="AR626" s="11">
        <f t="shared" si="340"/>
        <v>-1088.4997572750003</v>
      </c>
      <c r="AS626" s="11">
        <f t="shared" si="341"/>
        <v>-938.05900142499968</v>
      </c>
      <c r="AT626" s="11">
        <f t="shared" si="342"/>
        <v>-1038.3494955749991</v>
      </c>
      <c r="AU626" s="11">
        <f t="shared" si="343"/>
        <v>-988.20424849999938</v>
      </c>
      <c r="AV626" s="11">
        <f t="shared" si="344"/>
        <v>-1038.3494955749991</v>
      </c>
      <c r="AW626" s="11">
        <f t="shared" si="345"/>
        <v>-1138.6450043499999</v>
      </c>
      <c r="AX626" s="11">
        <f t="shared" si="346"/>
        <v>-1088.4997572750003</v>
      </c>
      <c r="AY626" s="11">
        <f t="shared" si="347"/>
        <v>-1038.3494955749991</v>
      </c>
      <c r="AZ626" s="11"/>
      <c r="BA626" s="11"/>
      <c r="BB626" s="11">
        <f t="shared" si="348"/>
        <v>-36.014498500000634</v>
      </c>
      <c r="BC626" s="11">
        <f t="shared" si="349"/>
        <v>63.693998574998254</v>
      </c>
      <c r="BD626" s="11">
        <f t="shared" si="350"/>
        <v>113.54874565</v>
      </c>
      <c r="BE626" s="11">
        <f t="shared" si="351"/>
        <v>163.40149857499966</v>
      </c>
      <c r="BF626" s="11">
        <f t="shared" si="352"/>
        <v>113.54874565</v>
      </c>
      <c r="BG626" s="11">
        <f t="shared" si="353"/>
        <v>462.5230014999994</v>
      </c>
      <c r="BH626" s="11">
        <f t="shared" si="354"/>
        <v>512.37774857500119</v>
      </c>
      <c r="BI626" s="11">
        <f t="shared" si="355"/>
        <v>612.08624565000002</v>
      </c>
      <c r="BJ626" s="11">
        <f t="shared" si="356"/>
        <v>711.79175149999935</v>
      </c>
      <c r="BK626" s="11">
        <f t="shared" si="357"/>
        <v>861.35499564999998</v>
      </c>
      <c r="BL626" s="11">
        <f t="shared" si="358"/>
        <v>811.50224272500031</v>
      </c>
      <c r="BM626" s="11">
        <f t="shared" si="359"/>
        <v>661.93899857499969</v>
      </c>
      <c r="BN626" s="11">
        <f t="shared" si="360"/>
        <v>761.64450442499913</v>
      </c>
      <c r="BO626" s="11">
        <f t="shared" si="361"/>
        <v>711.79175149999935</v>
      </c>
      <c r="BP626" s="11">
        <f t="shared" si="362"/>
        <v>761.64450442499913</v>
      </c>
      <c r="BQ626" s="11">
        <f t="shared" si="363"/>
        <v>861.35499564999998</v>
      </c>
      <c r="BR626" s="11">
        <f t="shared" si="364"/>
        <v>811.50224272500031</v>
      </c>
    </row>
    <row r="627" spans="1:70" ht="16" customHeight="1">
      <c r="A627" s="2">
        <v>43983</v>
      </c>
      <c r="B627" s="10" t="s">
        <v>2431</v>
      </c>
      <c r="C627" s="11">
        <v>15</v>
      </c>
      <c r="D627" s="10">
        <v>46</v>
      </c>
      <c r="E627" s="10">
        <v>0.1</v>
      </c>
      <c r="K627" s="11">
        <v>0</v>
      </c>
      <c r="L627" s="11" t="s">
        <v>826</v>
      </c>
      <c r="M627" s="11" t="s">
        <v>1630</v>
      </c>
      <c r="N627" s="11" t="s">
        <v>826</v>
      </c>
      <c r="O627" s="11" t="s">
        <v>1630</v>
      </c>
      <c r="P627" s="11" t="s">
        <v>1171</v>
      </c>
      <c r="Q627" s="11" t="s">
        <v>886</v>
      </c>
      <c r="R627" s="11" t="s">
        <v>823</v>
      </c>
      <c r="S627" s="11" t="s">
        <v>822</v>
      </c>
      <c r="T627" s="11" t="s">
        <v>1280</v>
      </c>
      <c r="U627" s="11" t="s">
        <v>822</v>
      </c>
      <c r="V627" s="11" t="s">
        <v>826</v>
      </c>
      <c r="W627" s="11" t="s">
        <v>1280</v>
      </c>
      <c r="X627" s="11" t="s">
        <v>826</v>
      </c>
      <c r="Y627" s="11" t="s">
        <v>824</v>
      </c>
      <c r="Z627" s="11" t="s">
        <v>826</v>
      </c>
      <c r="AA627" s="11" t="s">
        <v>822</v>
      </c>
      <c r="AB627" s="11" t="s">
        <v>887</v>
      </c>
      <c r="AC627" s="11" t="s">
        <v>820</v>
      </c>
      <c r="AD627" s="11" t="s">
        <v>2834</v>
      </c>
      <c r="AH627" s="11">
        <f t="shared" si="330"/>
        <v>-12.036750075000974</v>
      </c>
      <c r="AI627" s="11">
        <f t="shared" si="331"/>
        <v>-162.4724913</v>
      </c>
      <c r="AJ627" s="11">
        <f t="shared" si="332"/>
        <v>-12.036750075000974</v>
      </c>
      <c r="AK627" s="11">
        <f t="shared" si="333"/>
        <v>-663.93499129999998</v>
      </c>
      <c r="AL627" s="11">
        <f t="shared" si="334"/>
        <v>-463.35400300000128</v>
      </c>
      <c r="AM627" s="11">
        <f t="shared" si="335"/>
        <v>-363.05849422500035</v>
      </c>
      <c r="AN627" s="11">
        <f t="shared" si="336"/>
        <v>-262.76800007500094</v>
      </c>
      <c r="AO627" s="11">
        <f t="shared" si="337"/>
        <v>-112.3272442250003</v>
      </c>
      <c r="AP627" s="11">
        <f t="shared" si="338"/>
        <v>-262.76800007500094</v>
      </c>
      <c r="AQ627" s="11">
        <f t="shared" si="339"/>
        <v>-162.4724913</v>
      </c>
      <c r="AR627" s="11">
        <f t="shared" si="340"/>
        <v>-112.3272442250003</v>
      </c>
      <c r="AS627" s="11">
        <f t="shared" si="341"/>
        <v>-162.4724913</v>
      </c>
      <c r="AT627" s="11">
        <f t="shared" si="342"/>
        <v>-312.91324715000064</v>
      </c>
      <c r="AU627" s="11">
        <f t="shared" si="343"/>
        <v>-162.4724913</v>
      </c>
      <c r="AV627" s="11">
        <f t="shared" si="344"/>
        <v>-262.76800007500094</v>
      </c>
      <c r="AW627" s="11">
        <f t="shared" si="345"/>
        <v>-563.64449715000069</v>
      </c>
      <c r="AX627" s="11">
        <f t="shared" si="346"/>
        <v>-513.49925007500099</v>
      </c>
      <c r="AY627" s="11">
        <f t="shared" si="347"/>
        <v>-613.78974422500028</v>
      </c>
      <c r="AZ627" s="11"/>
      <c r="BA627" s="11"/>
      <c r="BB627" s="11">
        <f t="shared" si="348"/>
        <v>-312.03075007499905</v>
      </c>
      <c r="BC627" s="11">
        <f t="shared" si="349"/>
        <v>-162.4724913</v>
      </c>
      <c r="BD627" s="11">
        <f t="shared" si="350"/>
        <v>-312.03075007499905</v>
      </c>
      <c r="BE627" s="11">
        <f t="shared" si="351"/>
        <v>336.06500870000002</v>
      </c>
      <c r="BF627" s="11">
        <f t="shared" si="352"/>
        <v>136.65399700000125</v>
      </c>
      <c r="BG627" s="11">
        <f t="shared" si="353"/>
        <v>36.943505775000318</v>
      </c>
      <c r="BH627" s="11">
        <f t="shared" si="354"/>
        <v>-62.762000074999065</v>
      </c>
      <c r="BI627" s="11">
        <f t="shared" si="355"/>
        <v>-212.32524422499966</v>
      </c>
      <c r="BJ627" s="11">
        <f t="shared" si="356"/>
        <v>-62.762000074999065</v>
      </c>
      <c r="BK627" s="11">
        <f t="shared" si="357"/>
        <v>-162.4724913</v>
      </c>
      <c r="BL627" s="11">
        <f t="shared" si="358"/>
        <v>-212.32524422499966</v>
      </c>
      <c r="BM627" s="11">
        <f t="shared" si="359"/>
        <v>-162.4724913</v>
      </c>
      <c r="BN627" s="11">
        <f t="shared" si="360"/>
        <v>-12.909247149999374</v>
      </c>
      <c r="BO627" s="11">
        <f t="shared" si="361"/>
        <v>-162.4724913</v>
      </c>
      <c r="BP627" s="11">
        <f t="shared" si="362"/>
        <v>-62.762000074999065</v>
      </c>
      <c r="BQ627" s="11">
        <f t="shared" si="363"/>
        <v>236.35950285000064</v>
      </c>
      <c r="BR627" s="11">
        <f t="shared" si="364"/>
        <v>186.50674992500092</v>
      </c>
    </row>
    <row r="628" spans="1:70" ht="16" customHeight="1">
      <c r="A628" s="2">
        <v>43984</v>
      </c>
      <c r="B628" s="10" t="s">
        <v>136</v>
      </c>
      <c r="C628" s="11">
        <v>1</v>
      </c>
      <c r="D628" s="10">
        <v>316</v>
      </c>
      <c r="E628" s="10">
        <v>0.2</v>
      </c>
      <c r="K628" s="11">
        <v>0</v>
      </c>
      <c r="L628" s="11" t="s">
        <v>360</v>
      </c>
      <c r="M628" s="11" t="s">
        <v>482</v>
      </c>
      <c r="N628" s="11" t="s">
        <v>360</v>
      </c>
      <c r="O628" s="11" t="s">
        <v>482</v>
      </c>
      <c r="P628" s="11" t="s">
        <v>361</v>
      </c>
      <c r="Q628" s="11" t="s">
        <v>360</v>
      </c>
      <c r="R628" s="11" t="s">
        <v>363</v>
      </c>
      <c r="S628" s="11" t="s">
        <v>126</v>
      </c>
      <c r="T628" s="11" t="s">
        <v>362</v>
      </c>
      <c r="U628" s="11" t="s">
        <v>364</v>
      </c>
      <c r="V628" s="11" t="s">
        <v>364</v>
      </c>
      <c r="W628" s="11" t="s">
        <v>363</v>
      </c>
      <c r="X628" s="11" t="s">
        <v>364</v>
      </c>
      <c r="Y628" s="11" t="s">
        <v>364</v>
      </c>
      <c r="Z628" s="11" t="s">
        <v>364</v>
      </c>
      <c r="AA628" s="11" t="s">
        <v>364</v>
      </c>
      <c r="AB628" s="11" t="s">
        <v>126</v>
      </c>
      <c r="AC628" s="11" t="s">
        <v>364</v>
      </c>
      <c r="AD628" s="11" t="s">
        <v>364</v>
      </c>
      <c r="AH628" s="11">
        <f t="shared" si="330"/>
        <v>-1966.45</v>
      </c>
      <c r="AI628" s="11">
        <f t="shared" si="331"/>
        <v>-963.52499999999998</v>
      </c>
      <c r="AJ628" s="11">
        <f t="shared" si="332"/>
        <v>-1966.45</v>
      </c>
      <c r="AK628" s="11">
        <f t="shared" si="333"/>
        <v>-1464.9875000000002</v>
      </c>
      <c r="AL628" s="11">
        <f t="shared" si="334"/>
        <v>-963.52499999999998</v>
      </c>
      <c r="AM628" s="11">
        <f t="shared" si="335"/>
        <v>-462.0625</v>
      </c>
      <c r="AN628" s="11">
        <f t="shared" si="336"/>
        <v>1042.3249999999998</v>
      </c>
      <c r="AO628" s="11">
        <f t="shared" si="337"/>
        <v>39.39999999999992</v>
      </c>
      <c r="AP628" s="11">
        <f t="shared" si="338"/>
        <v>540.86249999999995</v>
      </c>
      <c r="AQ628" s="11">
        <f t="shared" si="339"/>
        <v>540.86249999999995</v>
      </c>
      <c r="AR628" s="11">
        <f t="shared" si="340"/>
        <v>-462.0625</v>
      </c>
      <c r="AS628" s="11">
        <f t="shared" si="341"/>
        <v>540.86249999999995</v>
      </c>
      <c r="AT628" s="11">
        <f t="shared" si="342"/>
        <v>540.86249999999995</v>
      </c>
      <c r="AU628" s="11">
        <f t="shared" si="343"/>
        <v>540.86249999999995</v>
      </c>
      <c r="AV628" s="11">
        <f t="shared" si="344"/>
        <v>540.86249999999995</v>
      </c>
      <c r="AW628" s="11">
        <f t="shared" si="345"/>
        <v>1042.3249999999998</v>
      </c>
      <c r="AX628" s="11">
        <f t="shared" si="346"/>
        <v>540.86249999999995</v>
      </c>
      <c r="AY628" s="11">
        <f t="shared" si="347"/>
        <v>540.86249999999995</v>
      </c>
      <c r="AZ628" s="11"/>
      <c r="BA628" s="11"/>
      <c r="BB628" s="11">
        <f t="shared" si="348"/>
        <v>33.549999999999955</v>
      </c>
      <c r="BC628" s="11">
        <f t="shared" si="349"/>
        <v>-963.52499999999998</v>
      </c>
      <c r="BD628" s="11">
        <f t="shared" si="350"/>
        <v>33.549999999999955</v>
      </c>
      <c r="BE628" s="11">
        <f t="shared" si="351"/>
        <v>-464.98750000000001</v>
      </c>
      <c r="BF628" s="11">
        <f t="shared" si="352"/>
        <v>-963.52499999999998</v>
      </c>
      <c r="BG628" s="11">
        <f t="shared" si="353"/>
        <v>-1462.0625</v>
      </c>
      <c r="BH628" s="11">
        <f t="shared" si="354"/>
        <v>-2957.6749999999997</v>
      </c>
      <c r="BI628" s="11">
        <f t="shared" si="355"/>
        <v>-1960.6000000000001</v>
      </c>
      <c r="BJ628" s="11">
        <f t="shared" si="356"/>
        <v>-2459.1374999999998</v>
      </c>
      <c r="BK628" s="11">
        <f t="shared" si="357"/>
        <v>-2459.1374999999998</v>
      </c>
      <c r="BL628" s="11">
        <f t="shared" si="358"/>
        <v>-1462.0625</v>
      </c>
      <c r="BM628" s="11">
        <f t="shared" si="359"/>
        <v>-2459.1374999999998</v>
      </c>
      <c r="BN628" s="11">
        <f t="shared" si="360"/>
        <v>-2459.1374999999998</v>
      </c>
      <c r="BO628" s="11">
        <f t="shared" si="361"/>
        <v>-2459.1374999999998</v>
      </c>
      <c r="BP628" s="11">
        <f t="shared" si="362"/>
        <v>-2459.1374999999998</v>
      </c>
      <c r="BQ628" s="11">
        <f t="shared" si="363"/>
        <v>-2957.6749999999997</v>
      </c>
      <c r="BR628" s="11">
        <f t="shared" si="364"/>
        <v>-2459.1374999999998</v>
      </c>
    </row>
    <row r="629" spans="1:70" ht="16" customHeight="1">
      <c r="A629" s="2">
        <v>43984</v>
      </c>
      <c r="B629" s="10" t="s">
        <v>1437</v>
      </c>
      <c r="C629" s="11">
        <v>2</v>
      </c>
      <c r="D629" s="10">
        <v>272</v>
      </c>
      <c r="E629" s="10">
        <v>0.5</v>
      </c>
      <c r="I629" s="11">
        <v>6.980994718309852E-2</v>
      </c>
      <c r="K629" s="11">
        <v>0</v>
      </c>
      <c r="L629" s="11" t="s">
        <v>2125</v>
      </c>
      <c r="M629" s="11" t="s">
        <v>2835</v>
      </c>
      <c r="N629" s="11" t="s">
        <v>2836</v>
      </c>
      <c r="O629" s="11" t="s">
        <v>1970</v>
      </c>
      <c r="P629" s="11" t="s">
        <v>2018</v>
      </c>
      <c r="Q629" s="11" t="s">
        <v>2023</v>
      </c>
      <c r="R629" s="11" t="s">
        <v>2020</v>
      </c>
      <c r="S629" s="11" t="s">
        <v>2023</v>
      </c>
      <c r="T629" s="11" t="s">
        <v>2023</v>
      </c>
      <c r="U629" s="11" t="s">
        <v>2023</v>
      </c>
      <c r="V629" s="11" t="s">
        <v>2020</v>
      </c>
      <c r="W629" s="11" t="s">
        <v>2020</v>
      </c>
      <c r="X629" s="11" t="s">
        <v>2020</v>
      </c>
      <c r="Y629" s="11" t="s">
        <v>2020</v>
      </c>
      <c r="Z629" s="11" t="s">
        <v>2020</v>
      </c>
      <c r="AA629" s="11" t="s">
        <v>2020</v>
      </c>
      <c r="AB629" s="11" t="s">
        <v>2020</v>
      </c>
      <c r="AC629" s="11" t="s">
        <v>2020</v>
      </c>
      <c r="AD629" s="11" t="s">
        <v>2020</v>
      </c>
      <c r="AH629" s="11">
        <f t="shared" si="330"/>
        <v>13881.5</v>
      </c>
      <c r="AI629" s="11">
        <f t="shared" si="331"/>
        <v>33940</v>
      </c>
      <c r="AJ629" s="11">
        <f t="shared" si="332"/>
        <v>43969.25</v>
      </c>
      <c r="AK629" s="11">
        <f t="shared" si="333"/>
        <v>89100.875</v>
      </c>
      <c r="AL629" s="11">
        <f t="shared" si="334"/>
        <v>94115.5</v>
      </c>
      <c r="AM629" s="11">
        <f t="shared" si="335"/>
        <v>99130.125</v>
      </c>
      <c r="AN629" s="11">
        <f t="shared" si="336"/>
        <v>94115.5</v>
      </c>
      <c r="AO629" s="11">
        <f t="shared" si="337"/>
        <v>94115.5</v>
      </c>
      <c r="AP629" s="11">
        <f t="shared" si="338"/>
        <v>94115.5</v>
      </c>
      <c r="AQ629" s="11">
        <f t="shared" si="339"/>
        <v>99130.125</v>
      </c>
      <c r="AR629" s="11">
        <f t="shared" si="340"/>
        <v>99130.125</v>
      </c>
      <c r="AS629" s="11">
        <f t="shared" si="341"/>
        <v>99130.125</v>
      </c>
      <c r="AT629" s="11">
        <f t="shared" si="342"/>
        <v>99130.125</v>
      </c>
      <c r="AU629" s="11">
        <f t="shared" si="343"/>
        <v>99130.125</v>
      </c>
      <c r="AV629" s="11">
        <f t="shared" si="344"/>
        <v>99130.125</v>
      </c>
      <c r="AW629" s="11">
        <f t="shared" si="345"/>
        <v>99130.125</v>
      </c>
      <c r="AX629" s="11">
        <f t="shared" si="346"/>
        <v>99130.125</v>
      </c>
      <c r="AY629" s="11">
        <f t="shared" si="347"/>
        <v>99130.125</v>
      </c>
      <c r="AZ629" s="11"/>
      <c r="BA629" s="11"/>
      <c r="BB629" s="11">
        <f t="shared" si="348"/>
        <v>-26118.5</v>
      </c>
      <c r="BC629" s="11">
        <f t="shared" si="349"/>
        <v>-46060</v>
      </c>
      <c r="BD629" s="11">
        <f t="shared" si="350"/>
        <v>-56030.75</v>
      </c>
      <c r="BE629" s="11">
        <f t="shared" si="351"/>
        <v>-100899.125</v>
      </c>
      <c r="BF629" s="11">
        <f t="shared" si="352"/>
        <v>-105884.5</v>
      </c>
      <c r="BG629" s="11">
        <f t="shared" si="353"/>
        <v>-110869.875</v>
      </c>
      <c r="BH629" s="11">
        <f t="shared" si="354"/>
        <v>-105884.5</v>
      </c>
      <c r="BI629" s="11">
        <f t="shared" si="355"/>
        <v>-105884.5</v>
      </c>
      <c r="BJ629" s="11">
        <f t="shared" si="356"/>
        <v>-105884.5</v>
      </c>
      <c r="BK629" s="11">
        <f t="shared" si="357"/>
        <v>-110869.875</v>
      </c>
      <c r="BL629" s="11">
        <f t="shared" si="358"/>
        <v>-110869.875</v>
      </c>
      <c r="BM629" s="11">
        <f t="shared" si="359"/>
        <v>-110869.875</v>
      </c>
      <c r="BN629" s="11">
        <f t="shared" si="360"/>
        <v>-110869.875</v>
      </c>
      <c r="BO629" s="11">
        <f t="shared" si="361"/>
        <v>-110869.875</v>
      </c>
      <c r="BP629" s="11">
        <f t="shared" si="362"/>
        <v>-110869.875</v>
      </c>
      <c r="BQ629" s="11">
        <f t="shared" si="363"/>
        <v>-110869.875</v>
      </c>
      <c r="BR629" s="11">
        <f t="shared" si="364"/>
        <v>-110869.875</v>
      </c>
    </row>
    <row r="630" spans="1:70" ht="16" customHeight="1">
      <c r="A630" s="2">
        <v>43984</v>
      </c>
      <c r="B630" s="10" t="s">
        <v>921</v>
      </c>
      <c r="C630" s="11">
        <v>3</v>
      </c>
      <c r="D630" s="10">
        <v>188</v>
      </c>
      <c r="E630" s="10">
        <v>0.9</v>
      </c>
      <c r="K630" s="11">
        <v>0</v>
      </c>
      <c r="L630" s="11" t="s">
        <v>1097</v>
      </c>
      <c r="M630" s="11" t="s">
        <v>2765</v>
      </c>
      <c r="N630" s="11" t="s">
        <v>2179</v>
      </c>
      <c r="O630" s="11" t="s">
        <v>2507</v>
      </c>
      <c r="P630" s="11" t="s">
        <v>2086</v>
      </c>
      <c r="Q630" s="11" t="s">
        <v>2509</v>
      </c>
      <c r="R630" s="11" t="s">
        <v>2765</v>
      </c>
      <c r="S630" s="11" t="s">
        <v>2765</v>
      </c>
      <c r="T630" s="11" t="s">
        <v>1097</v>
      </c>
      <c r="U630" s="11" t="s">
        <v>2509</v>
      </c>
      <c r="V630" s="11" t="s">
        <v>2508</v>
      </c>
      <c r="W630" s="11" t="s">
        <v>2508</v>
      </c>
      <c r="X630" s="11" t="s">
        <v>2507</v>
      </c>
      <c r="Y630" s="11" t="s">
        <v>1098</v>
      </c>
      <c r="Z630" s="11" t="s">
        <v>2182</v>
      </c>
      <c r="AA630" s="11" t="s">
        <v>2179</v>
      </c>
      <c r="AB630" s="11" t="s">
        <v>1099</v>
      </c>
      <c r="AC630" s="11" t="s">
        <v>2179</v>
      </c>
      <c r="AD630" s="11" t="s">
        <v>1097</v>
      </c>
      <c r="AH630" s="11">
        <f t="shared" si="330"/>
        <v>-2611.2125000000001</v>
      </c>
      <c r="AI630" s="11">
        <f t="shared" si="331"/>
        <v>397.5625</v>
      </c>
      <c r="AJ630" s="11">
        <f t="shared" si="332"/>
        <v>-605.36250000000007</v>
      </c>
      <c r="AK630" s="11">
        <f t="shared" si="333"/>
        <v>-3614.1374999999998</v>
      </c>
      <c r="AL630" s="11">
        <f t="shared" si="334"/>
        <v>-3112.6750000000002</v>
      </c>
      <c r="AM630" s="11">
        <f t="shared" si="335"/>
        <v>-2611.2125000000001</v>
      </c>
      <c r="AN630" s="11">
        <f t="shared" si="336"/>
        <v>-2611.2125000000001</v>
      </c>
      <c r="AO630" s="11">
        <f t="shared" si="337"/>
        <v>-2109.75</v>
      </c>
      <c r="AP630" s="11">
        <f t="shared" si="338"/>
        <v>-3112.6750000000002</v>
      </c>
      <c r="AQ630" s="11">
        <f t="shared" si="339"/>
        <v>-1608.2874999999999</v>
      </c>
      <c r="AR630" s="11">
        <f t="shared" si="340"/>
        <v>-1608.2874999999999</v>
      </c>
      <c r="AS630" s="11">
        <f t="shared" si="341"/>
        <v>-605.36250000000007</v>
      </c>
      <c r="AT630" s="11">
        <f t="shared" si="342"/>
        <v>2403.4124999999999</v>
      </c>
      <c r="AU630" s="11">
        <f t="shared" si="343"/>
        <v>2904.875</v>
      </c>
      <c r="AV630" s="11">
        <f t="shared" si="344"/>
        <v>397.5625</v>
      </c>
      <c r="AW630" s="11">
        <f t="shared" si="345"/>
        <v>-103.89999999999998</v>
      </c>
      <c r="AX630" s="11">
        <f t="shared" si="346"/>
        <v>397.5625</v>
      </c>
      <c r="AY630" s="11">
        <f t="shared" si="347"/>
        <v>-2109.75</v>
      </c>
      <c r="AZ630" s="11"/>
      <c r="BA630" s="11"/>
      <c r="BB630" s="11">
        <f t="shared" si="348"/>
        <v>-1611.2125000000001</v>
      </c>
      <c r="BC630" s="11">
        <f t="shared" si="349"/>
        <v>-4602.4375</v>
      </c>
      <c r="BD630" s="11">
        <f t="shared" si="350"/>
        <v>-3605.3625000000002</v>
      </c>
      <c r="BE630" s="11">
        <f t="shared" si="351"/>
        <v>-614.13750000000005</v>
      </c>
      <c r="BF630" s="11">
        <f t="shared" si="352"/>
        <v>-1112.6750000000002</v>
      </c>
      <c r="BG630" s="11">
        <f t="shared" si="353"/>
        <v>-1611.2125000000001</v>
      </c>
      <c r="BH630" s="11">
        <f t="shared" si="354"/>
        <v>-1611.2125000000001</v>
      </c>
      <c r="BI630" s="11">
        <f t="shared" si="355"/>
        <v>-2109.75</v>
      </c>
      <c r="BJ630" s="11">
        <f t="shared" si="356"/>
        <v>-1112.6750000000002</v>
      </c>
      <c r="BK630" s="11">
        <f t="shared" si="357"/>
        <v>-2608.2874999999999</v>
      </c>
      <c r="BL630" s="11">
        <f t="shared" si="358"/>
        <v>-2608.2874999999999</v>
      </c>
      <c r="BM630" s="11">
        <f t="shared" si="359"/>
        <v>-3605.3625000000002</v>
      </c>
      <c r="BN630" s="11">
        <f t="shared" si="360"/>
        <v>-6596.5874999999996</v>
      </c>
      <c r="BO630" s="11">
        <f t="shared" si="361"/>
        <v>-7095.125</v>
      </c>
      <c r="BP630" s="11">
        <f t="shared" si="362"/>
        <v>-4602.4375</v>
      </c>
      <c r="BQ630" s="11">
        <f t="shared" si="363"/>
        <v>-4103.8999999999996</v>
      </c>
      <c r="BR630" s="11">
        <f t="shared" si="364"/>
        <v>-4602.4375</v>
      </c>
    </row>
    <row r="631" spans="1:70" ht="16" customHeight="1">
      <c r="A631" s="2">
        <v>43984</v>
      </c>
      <c r="B631" s="10" t="s">
        <v>996</v>
      </c>
      <c r="C631" s="11">
        <v>4</v>
      </c>
      <c r="D631" s="10">
        <v>144</v>
      </c>
      <c r="E631" s="10">
        <v>0.1</v>
      </c>
      <c r="I631" s="11">
        <v>2.6714048672566361E-2</v>
      </c>
      <c r="K631" s="11">
        <v>0</v>
      </c>
      <c r="L631" s="11" t="s">
        <v>675</v>
      </c>
      <c r="M631" s="11" t="s">
        <v>677</v>
      </c>
      <c r="N631" s="11" t="s">
        <v>679</v>
      </c>
      <c r="O631" s="11" t="s">
        <v>679</v>
      </c>
      <c r="P631" s="11" t="s">
        <v>681</v>
      </c>
      <c r="Q631" s="11" t="s">
        <v>680</v>
      </c>
      <c r="R631" s="11" t="s">
        <v>1286</v>
      </c>
      <c r="S631" s="11" t="s">
        <v>1587</v>
      </c>
      <c r="T631" s="11" t="s">
        <v>1288</v>
      </c>
      <c r="U631" s="11" t="s">
        <v>1587</v>
      </c>
      <c r="V631" s="11" t="s">
        <v>1587</v>
      </c>
      <c r="W631" s="11" t="s">
        <v>1587</v>
      </c>
      <c r="X631" s="11" t="s">
        <v>1287</v>
      </c>
      <c r="Y631" s="11" t="s">
        <v>1288</v>
      </c>
      <c r="Z631" s="11" t="s">
        <v>1288</v>
      </c>
      <c r="AA631" s="11" t="s">
        <v>1587</v>
      </c>
      <c r="AB631" s="11" t="s">
        <v>1288</v>
      </c>
      <c r="AC631" s="11" t="s">
        <v>1285</v>
      </c>
      <c r="AD631" s="11" t="s">
        <v>1287</v>
      </c>
      <c r="AH631" s="11">
        <f t="shared" si="330"/>
        <v>-1496.6499999999999</v>
      </c>
      <c r="AI631" s="11">
        <f t="shared" si="331"/>
        <v>509.20000000000005</v>
      </c>
      <c r="AJ631" s="11">
        <f t="shared" si="332"/>
        <v>509.20000000000005</v>
      </c>
      <c r="AK631" s="11">
        <f t="shared" si="333"/>
        <v>7.7374999999999829</v>
      </c>
      <c r="AL631" s="11">
        <f t="shared" si="334"/>
        <v>1010.6625000000001</v>
      </c>
      <c r="AM631" s="11">
        <f t="shared" si="335"/>
        <v>1512.125</v>
      </c>
      <c r="AN631" s="11">
        <f t="shared" si="336"/>
        <v>2515.0499999999997</v>
      </c>
      <c r="AO631" s="11">
        <f t="shared" si="337"/>
        <v>3016.5124999999998</v>
      </c>
      <c r="AP631" s="11">
        <f t="shared" si="338"/>
        <v>2515.0499999999997</v>
      </c>
      <c r="AQ631" s="11">
        <f t="shared" si="339"/>
        <v>2515.0499999999997</v>
      </c>
      <c r="AR631" s="11">
        <f t="shared" si="340"/>
        <v>2515.0499999999997</v>
      </c>
      <c r="AS631" s="11">
        <f t="shared" si="341"/>
        <v>2013.5874999999996</v>
      </c>
      <c r="AT631" s="11">
        <f t="shared" si="342"/>
        <v>3016.5124999999998</v>
      </c>
      <c r="AU631" s="11">
        <f t="shared" si="343"/>
        <v>3016.5124999999998</v>
      </c>
      <c r="AV631" s="11">
        <f t="shared" si="344"/>
        <v>2515.0499999999997</v>
      </c>
      <c r="AW631" s="11">
        <f t="shared" si="345"/>
        <v>3016.5124999999998</v>
      </c>
      <c r="AX631" s="11">
        <f t="shared" si="346"/>
        <v>3517.9749999999999</v>
      </c>
      <c r="AY631" s="11">
        <f t="shared" si="347"/>
        <v>2013.5874999999996</v>
      </c>
      <c r="AZ631" s="11"/>
      <c r="BA631" s="11"/>
      <c r="BB631" s="11">
        <f t="shared" si="348"/>
        <v>503.35</v>
      </c>
      <c r="BC631" s="11">
        <f t="shared" si="349"/>
        <v>-1490.8</v>
      </c>
      <c r="BD631" s="11">
        <f t="shared" si="350"/>
        <v>-1490.8</v>
      </c>
      <c r="BE631" s="11">
        <f t="shared" si="351"/>
        <v>-992.26249999999993</v>
      </c>
      <c r="BF631" s="11">
        <f t="shared" si="352"/>
        <v>-1989.3374999999999</v>
      </c>
      <c r="BG631" s="11">
        <f t="shared" si="353"/>
        <v>-2487.875</v>
      </c>
      <c r="BH631" s="11">
        <f t="shared" si="354"/>
        <v>-3484.9500000000003</v>
      </c>
      <c r="BI631" s="11">
        <f t="shared" si="355"/>
        <v>-3983.4875000000002</v>
      </c>
      <c r="BJ631" s="11">
        <f t="shared" si="356"/>
        <v>-3484.9500000000003</v>
      </c>
      <c r="BK631" s="11">
        <f t="shared" si="357"/>
        <v>-3484.9500000000003</v>
      </c>
      <c r="BL631" s="11">
        <f t="shared" si="358"/>
        <v>-3484.9500000000003</v>
      </c>
      <c r="BM631" s="11">
        <f t="shared" si="359"/>
        <v>-2986.4125000000004</v>
      </c>
      <c r="BN631" s="11">
        <f t="shared" si="360"/>
        <v>-3983.4875000000002</v>
      </c>
      <c r="BO631" s="11">
        <f t="shared" si="361"/>
        <v>-3983.4875000000002</v>
      </c>
      <c r="BP631" s="11">
        <f t="shared" si="362"/>
        <v>-3484.9500000000003</v>
      </c>
      <c r="BQ631" s="11">
        <f t="shared" si="363"/>
        <v>-3983.4875000000002</v>
      </c>
      <c r="BR631" s="11">
        <f t="shared" si="364"/>
        <v>-4482.0250000000005</v>
      </c>
    </row>
    <row r="632" spans="1:70" ht="16" customHeight="1">
      <c r="A632" s="2">
        <v>43984</v>
      </c>
      <c r="B632" s="10" t="s">
        <v>324</v>
      </c>
      <c r="C632" s="11">
        <v>5</v>
      </c>
      <c r="D632" s="10">
        <v>139</v>
      </c>
      <c r="E632" s="10">
        <v>2.2999999999999998</v>
      </c>
      <c r="I632" s="11">
        <v>1.372072072072065E-2</v>
      </c>
      <c r="K632" s="11">
        <v>0</v>
      </c>
      <c r="L632" s="11" t="s">
        <v>1578</v>
      </c>
      <c r="M632" s="11" t="s">
        <v>2066</v>
      </c>
      <c r="N632" s="11" t="s">
        <v>1570</v>
      </c>
      <c r="O632" s="11" t="s">
        <v>1579</v>
      </c>
      <c r="P632" s="11" t="s">
        <v>1570</v>
      </c>
      <c r="Q632" s="11" t="s">
        <v>1762</v>
      </c>
      <c r="R632" s="11" t="s">
        <v>2068</v>
      </c>
      <c r="S632" s="11" t="s">
        <v>1763</v>
      </c>
      <c r="T632" s="11" t="s">
        <v>1571</v>
      </c>
      <c r="U632" s="11" t="s">
        <v>1569</v>
      </c>
      <c r="V632" s="11" t="s">
        <v>1762</v>
      </c>
      <c r="W632" s="11" t="s">
        <v>1572</v>
      </c>
      <c r="X632" s="11" t="s">
        <v>1572</v>
      </c>
      <c r="Y632" s="11" t="s">
        <v>1569</v>
      </c>
      <c r="Z632" s="11" t="s">
        <v>1762</v>
      </c>
      <c r="AA632" s="11" t="s">
        <v>2067</v>
      </c>
      <c r="AB632" s="11" t="s">
        <v>2068</v>
      </c>
      <c r="AC632" s="11" t="s">
        <v>1761</v>
      </c>
      <c r="AD632" s="11" t="s">
        <v>2068</v>
      </c>
      <c r="AH632" s="11">
        <f t="shared" si="330"/>
        <v>-2193.6125000000002</v>
      </c>
      <c r="AI632" s="11">
        <f t="shared" si="331"/>
        <v>313.69999999999993</v>
      </c>
      <c r="AJ632" s="11">
        <f t="shared" si="332"/>
        <v>-689.22500000000002</v>
      </c>
      <c r="AK632" s="11">
        <f t="shared" si="333"/>
        <v>313.69999999999993</v>
      </c>
      <c r="AL632" s="11">
        <f t="shared" si="334"/>
        <v>2821.0125000000003</v>
      </c>
      <c r="AM632" s="11">
        <f t="shared" si="335"/>
        <v>4325.4000000000005</v>
      </c>
      <c r="AN632" s="11">
        <f t="shared" si="336"/>
        <v>3322.4750000000004</v>
      </c>
      <c r="AO632" s="11">
        <f t="shared" si="337"/>
        <v>2319.5500000000002</v>
      </c>
      <c r="AP632" s="11">
        <f t="shared" si="338"/>
        <v>1818.0875000000001</v>
      </c>
      <c r="AQ632" s="11">
        <f t="shared" si="339"/>
        <v>2821.0125000000003</v>
      </c>
      <c r="AR632" s="11">
        <f t="shared" si="340"/>
        <v>1316.625</v>
      </c>
      <c r="AS632" s="11">
        <f t="shared" si="341"/>
        <v>1316.625</v>
      </c>
      <c r="AT632" s="11">
        <f t="shared" si="342"/>
        <v>1818.0875000000001</v>
      </c>
      <c r="AU632" s="11">
        <f t="shared" si="343"/>
        <v>2821.0125000000003</v>
      </c>
      <c r="AV632" s="11">
        <f t="shared" si="344"/>
        <v>3823.9375</v>
      </c>
      <c r="AW632" s="11">
        <f t="shared" si="345"/>
        <v>4325.4000000000005</v>
      </c>
      <c r="AX632" s="11">
        <f t="shared" si="346"/>
        <v>5328.3249999999998</v>
      </c>
      <c r="AY632" s="11">
        <f t="shared" si="347"/>
        <v>4325.4000000000005</v>
      </c>
      <c r="AZ632" s="11"/>
      <c r="BA632" s="11"/>
      <c r="BB632" s="11">
        <f t="shared" si="348"/>
        <v>-1193.6125000000002</v>
      </c>
      <c r="BC632" s="11">
        <f t="shared" si="349"/>
        <v>-3686.2999999999997</v>
      </c>
      <c r="BD632" s="11">
        <f t="shared" si="350"/>
        <v>-2689.2249999999999</v>
      </c>
      <c r="BE632" s="11">
        <f t="shared" si="351"/>
        <v>-3686.2999999999997</v>
      </c>
      <c r="BF632" s="11">
        <f t="shared" si="352"/>
        <v>-6178.9875000000002</v>
      </c>
      <c r="BG632" s="11">
        <f t="shared" si="353"/>
        <v>-7674.5999999999995</v>
      </c>
      <c r="BH632" s="11">
        <f t="shared" si="354"/>
        <v>-6677.5249999999996</v>
      </c>
      <c r="BI632" s="11">
        <f t="shared" si="355"/>
        <v>-5680.45</v>
      </c>
      <c r="BJ632" s="11">
        <f t="shared" si="356"/>
        <v>-5181.9124999999995</v>
      </c>
      <c r="BK632" s="11">
        <f t="shared" si="357"/>
        <v>-6178.9875000000002</v>
      </c>
      <c r="BL632" s="11">
        <f t="shared" si="358"/>
        <v>-4683.375</v>
      </c>
      <c r="BM632" s="11">
        <f t="shared" si="359"/>
        <v>-4683.375</v>
      </c>
      <c r="BN632" s="11">
        <f t="shared" si="360"/>
        <v>-5181.9124999999995</v>
      </c>
      <c r="BO632" s="11">
        <f t="shared" si="361"/>
        <v>-6178.9875000000002</v>
      </c>
      <c r="BP632" s="11">
        <f t="shared" si="362"/>
        <v>-7176.0625</v>
      </c>
      <c r="BQ632" s="11">
        <f t="shared" si="363"/>
        <v>-7674.5999999999995</v>
      </c>
      <c r="BR632" s="11">
        <f t="shared" si="364"/>
        <v>-8671.6749999999993</v>
      </c>
    </row>
    <row r="633" spans="1:70" ht="16" customHeight="1">
      <c r="A633" s="2">
        <v>43984</v>
      </c>
      <c r="B633" s="10" t="s">
        <v>165</v>
      </c>
      <c r="C633" s="11">
        <v>6</v>
      </c>
      <c r="D633" s="10">
        <v>97</v>
      </c>
      <c r="E633" s="10">
        <v>1.6</v>
      </c>
      <c r="K633" s="11">
        <v>0</v>
      </c>
      <c r="L633" s="11" t="s">
        <v>236</v>
      </c>
      <c r="M633" s="11" t="s">
        <v>229</v>
      </c>
      <c r="N633" s="11" t="s">
        <v>232</v>
      </c>
      <c r="O633" s="11" t="s">
        <v>234</v>
      </c>
      <c r="P633" s="11" t="s">
        <v>232</v>
      </c>
      <c r="Q633" s="11" t="s">
        <v>232</v>
      </c>
      <c r="R633" s="11" t="s">
        <v>232</v>
      </c>
      <c r="S633" s="11" t="s">
        <v>234</v>
      </c>
      <c r="T633" s="11" t="s">
        <v>232</v>
      </c>
      <c r="U633" s="11" t="s">
        <v>234</v>
      </c>
      <c r="V633" s="11" t="s">
        <v>236</v>
      </c>
      <c r="W633" s="11" t="s">
        <v>236</v>
      </c>
      <c r="X633" s="11" t="s">
        <v>232</v>
      </c>
      <c r="Y633" s="11" t="s">
        <v>232</v>
      </c>
      <c r="Z633" s="11" t="s">
        <v>232</v>
      </c>
      <c r="AA633" s="11" t="s">
        <v>232</v>
      </c>
      <c r="AB633" s="11" t="s">
        <v>232</v>
      </c>
      <c r="AC633" s="11" t="s">
        <v>232</v>
      </c>
      <c r="AD633" s="11" t="s">
        <v>232</v>
      </c>
      <c r="AH633" s="11">
        <f t="shared" ref="AH633:AH696" si="365">($L633-M633)*1000 - $L633*1000*$B$5-M633*1000*$B$5-M633*1000*$B$6</f>
        <v>-331.51899707499825</v>
      </c>
      <c r="AI633" s="11">
        <f t="shared" ref="AI633:AI696" si="366">($L633-N633)*1000 - $L633*1000*$B$5-N633*1000*$B$5-N633*1000*$B$6</f>
        <v>-30.642499999998577</v>
      </c>
      <c r="AJ633" s="11">
        <f t="shared" ref="AJ633:AJ696" si="367">($L633-O633)*1000 - $L633*1000*$B$5-O633*1000*$B$5-O633*1000*$B$6</f>
        <v>-80.787747074998265</v>
      </c>
      <c r="AK633" s="11">
        <f t="shared" ref="AK633:AK696" si="368">($L633-P633)*1000 - $L633*1000*$B$5-P633*1000*$B$5-P633*1000*$B$6</f>
        <v>-30.642499999998577</v>
      </c>
      <c r="AL633" s="11">
        <f t="shared" ref="AL633:AL696" si="369">($L633-Q633)*1000 - $L633*1000*$B$5-Q633*1000*$B$5-Q633*1000*$B$6</f>
        <v>-30.642499999998577</v>
      </c>
      <c r="AM633" s="11">
        <f t="shared" ref="AM633:AM696" si="370">($L633-R633)*1000 - $L633*1000*$B$5-R633*1000*$B$5-R633*1000*$B$6</f>
        <v>-30.642499999998577</v>
      </c>
      <c r="AN633" s="11">
        <f t="shared" ref="AN633:AN696" si="371">($L633-S633)*1000 - $L633*1000*$B$5-S633*1000*$B$5-S633*1000*$B$6</f>
        <v>-80.787747074998265</v>
      </c>
      <c r="AO633" s="11">
        <f t="shared" ref="AO633:AO696" si="372">($L633-T633)*1000 - $L633*1000*$B$5-T633*1000*$B$5-T633*1000*$B$6</f>
        <v>-30.642499999998577</v>
      </c>
      <c r="AP633" s="11">
        <f t="shared" ref="AP633:AP696" si="373">($L633-U633)*1000 - $L633*1000*$B$5-U633*1000*$B$5-U633*1000*$B$6</f>
        <v>-80.787747074998265</v>
      </c>
      <c r="AQ633" s="11">
        <f t="shared" ref="AQ633:AQ696" si="374">($L633-V633)*1000 - $L633*1000*$B$5-V633*1000*$B$5-V633*1000*$B$6</f>
        <v>-130.935</v>
      </c>
      <c r="AR633" s="11">
        <f t="shared" ref="AR633:AR696" si="375">($L633-W633)*1000 - $L633*1000*$B$5-W633*1000*$B$5-W633*1000*$B$6</f>
        <v>-130.935</v>
      </c>
      <c r="AS633" s="11">
        <f t="shared" ref="AS633:AS696" si="376">($L633-X633)*1000 - $L633*1000*$B$5-X633*1000*$B$5-X633*1000*$B$6</f>
        <v>-30.642499999998577</v>
      </c>
      <c r="AT633" s="11">
        <f t="shared" ref="AT633:AT696" si="377">($L633-Y633)*1000 - $L633*1000*$B$5-Y633*1000*$B$5-Y633*1000*$B$6</f>
        <v>-30.642499999998577</v>
      </c>
      <c r="AU633" s="11">
        <f t="shared" ref="AU633:AU696" si="378">($L633-Z633)*1000 - $L633*1000*$B$5-Z633*1000*$B$5-Z633*1000*$B$6</f>
        <v>-30.642499999998577</v>
      </c>
      <c r="AV633" s="11">
        <f t="shared" ref="AV633:AV696" si="379">($L633-AA633)*1000 - $L633*1000*$B$5-AA633*1000*$B$5-AA633*1000*$B$6</f>
        <v>-30.642499999998577</v>
      </c>
      <c r="AW633" s="11">
        <f t="shared" ref="AW633:AW696" si="380">($L633-AB633)*1000 - $L633*1000*$B$5-AB633*1000*$B$5-AB633*1000*$B$6</f>
        <v>-30.642499999998577</v>
      </c>
      <c r="AX633" s="11">
        <f t="shared" ref="AX633:AX696" si="381">($L633-AC633)*1000 - $L633*1000*$B$5-AC633*1000*$B$5-AC633*1000*$B$6</f>
        <v>-30.642499999998577</v>
      </c>
      <c r="AY633" s="11">
        <f t="shared" ref="AY633:AY696" si="382">($L633-AD633)*1000 - $L633*1000*$B$5-AD633*1000*$B$5-AD633*1000*$B$6</f>
        <v>-30.642499999998577</v>
      </c>
      <c r="AZ633" s="11"/>
      <c r="BA633" s="11"/>
      <c r="BB633" s="11">
        <f t="shared" ref="BB633:BB696" si="383">(M633-$L633)*1000 - $L633*1000*$B$5-M633*1000*$B$5-M633*1000*$B$6</f>
        <v>68.479002924998269</v>
      </c>
      <c r="BC633" s="11">
        <f t="shared" ref="BC633:BC696" si="384">(N633-$L633)*1000 - $L633*1000*$B$5-N633*1000*$B$5-N633*1000*$B$6</f>
        <v>-230.64250000000141</v>
      </c>
      <c r="BD633" s="11">
        <f t="shared" ref="BD633:BD696" si="385">(O633-$L633)*1000 - $L633*1000*$B$5-O633*1000*$B$5-O633*1000*$B$6</f>
        <v>-180.78974707500174</v>
      </c>
      <c r="BE633" s="11">
        <f t="shared" ref="BE633:BE696" si="386">(P633-$L633)*1000 - $L633*1000*$B$5-P633*1000*$B$5-P633*1000*$B$6</f>
        <v>-230.64250000000141</v>
      </c>
      <c r="BF633" s="11">
        <f t="shared" ref="BF633:BF696" si="387">(Q633-$L633)*1000 - $L633*1000*$B$5-Q633*1000*$B$5-Q633*1000*$B$6</f>
        <v>-230.64250000000141</v>
      </c>
      <c r="BG633" s="11">
        <f t="shared" ref="BG633:BG696" si="388">(R633-$L633)*1000 - $L633*1000*$B$5-R633*1000*$B$5-R633*1000*$B$6</f>
        <v>-230.64250000000141</v>
      </c>
      <c r="BH633" s="11">
        <f t="shared" ref="BH633:BH696" si="389">(S633-$L633)*1000 - $L633*1000*$B$5-S633*1000*$B$5-S633*1000*$B$6</f>
        <v>-180.78974707500174</v>
      </c>
      <c r="BI633" s="11">
        <f t="shared" ref="BI633:BI696" si="390">(T633-$L633)*1000 - $L633*1000*$B$5-T633*1000*$B$5-T633*1000*$B$6</f>
        <v>-230.64250000000141</v>
      </c>
      <c r="BJ633" s="11">
        <f t="shared" ref="BJ633:BJ696" si="391">(U633-$L633)*1000 - $L633*1000*$B$5-U633*1000*$B$5-U633*1000*$B$6</f>
        <v>-180.78974707500174</v>
      </c>
      <c r="BK633" s="11">
        <f t="shared" ref="BK633:BK696" si="392">(V633-$L633)*1000 - $L633*1000*$B$5-V633*1000*$B$5-V633*1000*$B$6</f>
        <v>-130.935</v>
      </c>
      <c r="BL633" s="11">
        <f t="shared" ref="BL633:BL696" si="393">(W633-$L633)*1000 - $L633*1000*$B$5-W633*1000*$B$5-W633*1000*$B$6</f>
        <v>-130.935</v>
      </c>
      <c r="BM633" s="11">
        <f t="shared" ref="BM633:BM696" si="394">(X633-$L633)*1000 - $L633*1000*$B$5-X633*1000*$B$5-X633*1000*$B$6</f>
        <v>-230.64250000000141</v>
      </c>
      <c r="BN633" s="11">
        <f t="shared" ref="BN633:BN696" si="395">(Y633-$L633)*1000 - $L633*1000*$B$5-Y633*1000*$B$5-Y633*1000*$B$6</f>
        <v>-230.64250000000141</v>
      </c>
      <c r="BO633" s="11">
        <f t="shared" ref="BO633:BO696" si="396">(Z633-$L633)*1000 - $L633*1000*$B$5-Z633*1000*$B$5-Z633*1000*$B$6</f>
        <v>-230.64250000000141</v>
      </c>
      <c r="BP633" s="11">
        <f t="shared" ref="BP633:BP696" si="397">(AA633-$L633)*1000 - $L633*1000*$B$5-AA633*1000*$B$5-AA633*1000*$B$6</f>
        <v>-230.64250000000141</v>
      </c>
      <c r="BQ633" s="11">
        <f t="shared" ref="BQ633:BQ696" si="398">(AB633-$L633)*1000 - $L633*1000*$B$5-AB633*1000*$B$5-AB633*1000*$B$6</f>
        <v>-230.64250000000141</v>
      </c>
      <c r="BR633" s="11">
        <f t="shared" ref="BR633:BR696" si="399">(AC633-$L633)*1000 - $L633*1000*$B$5-AC633*1000*$B$5-AC633*1000*$B$6</f>
        <v>-230.64250000000141</v>
      </c>
    </row>
    <row r="634" spans="1:70" ht="16" customHeight="1">
      <c r="A634" s="2">
        <v>43984</v>
      </c>
      <c r="B634" s="10" t="s">
        <v>400</v>
      </c>
      <c r="C634" s="11">
        <v>7</v>
      </c>
      <c r="D634" s="10">
        <v>83</v>
      </c>
      <c r="E634" s="10">
        <v>-0.4</v>
      </c>
      <c r="K634" s="11">
        <v>0</v>
      </c>
      <c r="L634" s="11" t="s">
        <v>920</v>
      </c>
      <c r="M634" s="11" t="s">
        <v>52</v>
      </c>
      <c r="N634" s="11" t="s">
        <v>1338</v>
      </c>
      <c r="O634" s="11" t="s">
        <v>1338</v>
      </c>
      <c r="P634" s="11" t="s">
        <v>1336</v>
      </c>
      <c r="Q634" s="11" t="s">
        <v>55</v>
      </c>
      <c r="R634" s="11" t="s">
        <v>1760</v>
      </c>
      <c r="S634" s="11" t="s">
        <v>54</v>
      </c>
      <c r="T634" s="11" t="s">
        <v>51</v>
      </c>
      <c r="U634" s="11" t="s">
        <v>54</v>
      </c>
      <c r="V634" s="11" t="s">
        <v>1336</v>
      </c>
      <c r="W634" s="11" t="s">
        <v>1336</v>
      </c>
      <c r="X634" s="11" t="s">
        <v>51</v>
      </c>
      <c r="Y634" s="11" t="s">
        <v>54</v>
      </c>
      <c r="Z634" s="11" t="s">
        <v>1760</v>
      </c>
      <c r="AA634" s="11" t="s">
        <v>1760</v>
      </c>
      <c r="AB634" s="11" t="s">
        <v>56</v>
      </c>
      <c r="AC634" s="11" t="s">
        <v>56</v>
      </c>
      <c r="AD634" s="11" t="s">
        <v>52</v>
      </c>
      <c r="AH634" s="11">
        <f t="shared" si="365"/>
        <v>-287.68325150000067</v>
      </c>
      <c r="AI634" s="11">
        <f t="shared" si="366"/>
        <v>-789.14575150000064</v>
      </c>
      <c r="AJ634" s="11">
        <f t="shared" si="367"/>
        <v>-789.14575150000064</v>
      </c>
      <c r="AK634" s="11">
        <f t="shared" si="368"/>
        <v>-638.70499565</v>
      </c>
      <c r="AL634" s="11">
        <f t="shared" si="369"/>
        <v>-588.5597485750003</v>
      </c>
      <c r="AM634" s="11">
        <f t="shared" si="370"/>
        <v>-438.12099857500175</v>
      </c>
      <c r="AN634" s="11">
        <f t="shared" si="371"/>
        <v>-538.4145015000006</v>
      </c>
      <c r="AO634" s="11">
        <f t="shared" si="372"/>
        <v>-488.26724857499892</v>
      </c>
      <c r="AP634" s="11">
        <f t="shared" si="373"/>
        <v>-538.4145015000006</v>
      </c>
      <c r="AQ634" s="11">
        <f t="shared" si="374"/>
        <v>-638.70499565</v>
      </c>
      <c r="AR634" s="11">
        <f t="shared" si="375"/>
        <v>-638.70499565</v>
      </c>
      <c r="AS634" s="11">
        <f t="shared" si="376"/>
        <v>-488.26724857499892</v>
      </c>
      <c r="AT634" s="11">
        <f t="shared" si="377"/>
        <v>-538.4145015000006</v>
      </c>
      <c r="AU634" s="11">
        <f t="shared" si="378"/>
        <v>-438.12099857500175</v>
      </c>
      <c r="AV634" s="11">
        <f t="shared" si="379"/>
        <v>-438.12099857500175</v>
      </c>
      <c r="AW634" s="11">
        <f t="shared" si="380"/>
        <v>-387.97374565000001</v>
      </c>
      <c r="AX634" s="11">
        <f t="shared" si="381"/>
        <v>-387.97374565000001</v>
      </c>
      <c r="AY634" s="11">
        <f t="shared" si="382"/>
        <v>-287.68325150000067</v>
      </c>
      <c r="AZ634" s="11"/>
      <c r="BA634" s="11"/>
      <c r="BB634" s="11">
        <f t="shared" si="383"/>
        <v>12.320748500000633</v>
      </c>
      <c r="BC634" s="11">
        <f t="shared" si="384"/>
        <v>510.85824850000063</v>
      </c>
      <c r="BD634" s="11">
        <f t="shared" si="385"/>
        <v>510.85824850000063</v>
      </c>
      <c r="BE634" s="11">
        <f t="shared" si="386"/>
        <v>361.29500435</v>
      </c>
      <c r="BF634" s="11">
        <f t="shared" si="387"/>
        <v>311.44225142500028</v>
      </c>
      <c r="BG634" s="11">
        <f t="shared" si="388"/>
        <v>161.8810014250017</v>
      </c>
      <c r="BH634" s="11">
        <f t="shared" si="389"/>
        <v>261.58949850000062</v>
      </c>
      <c r="BI634" s="11">
        <f t="shared" si="390"/>
        <v>211.7347514249989</v>
      </c>
      <c r="BJ634" s="11">
        <f t="shared" si="391"/>
        <v>261.58949850000062</v>
      </c>
      <c r="BK634" s="11">
        <f t="shared" si="392"/>
        <v>361.29500435</v>
      </c>
      <c r="BL634" s="11">
        <f t="shared" si="393"/>
        <v>361.29500435</v>
      </c>
      <c r="BM634" s="11">
        <f t="shared" si="394"/>
        <v>211.7347514249989</v>
      </c>
      <c r="BN634" s="11">
        <f t="shared" si="395"/>
        <v>261.58949850000062</v>
      </c>
      <c r="BO634" s="11">
        <f t="shared" si="396"/>
        <v>161.8810014250017</v>
      </c>
      <c r="BP634" s="11">
        <f t="shared" si="397"/>
        <v>161.8810014250017</v>
      </c>
      <c r="BQ634" s="11">
        <f t="shared" si="398"/>
        <v>112.02625434999999</v>
      </c>
      <c r="BR634" s="11">
        <f t="shared" si="399"/>
        <v>112.02625434999999</v>
      </c>
    </row>
    <row r="635" spans="1:70" ht="16" customHeight="1">
      <c r="A635" s="2">
        <v>43984</v>
      </c>
      <c r="B635" s="10" t="s">
        <v>932</v>
      </c>
      <c r="C635" s="11">
        <v>8</v>
      </c>
      <c r="D635" s="10">
        <v>76</v>
      </c>
      <c r="E635" s="10">
        <v>-2</v>
      </c>
      <c r="I635" s="11">
        <v>2.215005081300804E-2</v>
      </c>
      <c r="K635" s="11">
        <v>0</v>
      </c>
      <c r="L635" s="11" t="s">
        <v>82</v>
      </c>
      <c r="M635" s="11" t="s">
        <v>88</v>
      </c>
      <c r="N635" s="11" t="s">
        <v>1366</v>
      </c>
      <c r="O635" s="11" t="s">
        <v>1076</v>
      </c>
      <c r="P635" s="11" t="s">
        <v>1364</v>
      </c>
      <c r="Q635" s="11" t="s">
        <v>1417</v>
      </c>
      <c r="R635" s="11" t="s">
        <v>1367</v>
      </c>
      <c r="S635" s="11" t="s">
        <v>781</v>
      </c>
      <c r="T635" s="11" t="s">
        <v>1366</v>
      </c>
      <c r="U635" s="11" t="s">
        <v>82</v>
      </c>
      <c r="V635" s="11" t="s">
        <v>1450</v>
      </c>
      <c r="W635" s="11" t="s">
        <v>789</v>
      </c>
      <c r="X635" s="11" t="s">
        <v>1537</v>
      </c>
      <c r="Y635" s="11" t="s">
        <v>1537</v>
      </c>
      <c r="Z635" s="11" t="s">
        <v>84</v>
      </c>
      <c r="AA635" s="11" t="s">
        <v>85</v>
      </c>
      <c r="AB635" s="11" t="s">
        <v>1535</v>
      </c>
      <c r="AC635" s="11" t="s">
        <v>1361</v>
      </c>
      <c r="AD635" s="11" t="s">
        <v>1362</v>
      </c>
      <c r="AH635" s="11">
        <f t="shared" si="365"/>
        <v>-2077.375</v>
      </c>
      <c r="AI635" s="11">
        <f t="shared" si="366"/>
        <v>-71.525000000000034</v>
      </c>
      <c r="AJ635" s="11">
        <f t="shared" si="367"/>
        <v>5946.0249999999996</v>
      </c>
      <c r="AK635" s="11">
        <f t="shared" si="368"/>
        <v>4943.0999999999995</v>
      </c>
      <c r="AL635" s="11">
        <f t="shared" si="369"/>
        <v>5444.5625</v>
      </c>
      <c r="AM635" s="11">
        <f t="shared" si="370"/>
        <v>3438.7124999999996</v>
      </c>
      <c r="AN635" s="11">
        <f t="shared" si="371"/>
        <v>2435.7874999999999</v>
      </c>
      <c r="AO635" s="11">
        <f t="shared" si="372"/>
        <v>-71.525000000000034</v>
      </c>
      <c r="AP635" s="11">
        <f t="shared" si="373"/>
        <v>-1074.45</v>
      </c>
      <c r="AQ635" s="11">
        <f t="shared" si="374"/>
        <v>-4584.6875</v>
      </c>
      <c r="AR635" s="11">
        <f t="shared" si="375"/>
        <v>-11103.7</v>
      </c>
      <c r="AS635" s="11">
        <f t="shared" si="376"/>
        <v>-6590.5375000000004</v>
      </c>
      <c r="AT635" s="11">
        <f t="shared" si="377"/>
        <v>-6590.5375000000004</v>
      </c>
      <c r="AU635" s="11">
        <f t="shared" si="378"/>
        <v>-3080.2999999999997</v>
      </c>
      <c r="AV635" s="11">
        <f t="shared" si="379"/>
        <v>-3581.7624999999998</v>
      </c>
      <c r="AW635" s="11">
        <f t="shared" si="380"/>
        <v>-7092</v>
      </c>
      <c r="AX635" s="11">
        <f t="shared" si="381"/>
        <v>-8596.3875000000007</v>
      </c>
      <c r="AY635" s="11">
        <f t="shared" si="382"/>
        <v>-9599.3125</v>
      </c>
      <c r="AZ635" s="11"/>
      <c r="BA635" s="11"/>
      <c r="BB635" s="11">
        <f t="shared" si="383"/>
        <v>-77.375000000000057</v>
      </c>
      <c r="BC635" s="11">
        <f t="shared" si="384"/>
        <v>-2071.5249999999996</v>
      </c>
      <c r="BD635" s="11">
        <f t="shared" si="385"/>
        <v>-8053.9750000000004</v>
      </c>
      <c r="BE635" s="11">
        <f t="shared" si="386"/>
        <v>-7056.9000000000005</v>
      </c>
      <c r="BF635" s="11">
        <f t="shared" si="387"/>
        <v>-7555.4375</v>
      </c>
      <c r="BG635" s="11">
        <f t="shared" si="388"/>
        <v>-5561.2875000000004</v>
      </c>
      <c r="BH635" s="11">
        <f t="shared" si="389"/>
        <v>-4564.2124999999996</v>
      </c>
      <c r="BI635" s="11">
        <f t="shared" si="390"/>
        <v>-2071.5249999999996</v>
      </c>
      <c r="BJ635" s="11">
        <f t="shared" si="391"/>
        <v>-1074.45</v>
      </c>
      <c r="BK635" s="11">
        <f t="shared" si="392"/>
        <v>2415.3125</v>
      </c>
      <c r="BL635" s="11">
        <f t="shared" si="393"/>
        <v>8896.2999999999993</v>
      </c>
      <c r="BM635" s="11">
        <f t="shared" si="394"/>
        <v>4409.4624999999996</v>
      </c>
      <c r="BN635" s="11">
        <f t="shared" si="395"/>
        <v>4409.4624999999996</v>
      </c>
      <c r="BO635" s="11">
        <f t="shared" si="396"/>
        <v>919.7</v>
      </c>
      <c r="BP635" s="11">
        <f t="shared" si="397"/>
        <v>1418.2375000000002</v>
      </c>
      <c r="BQ635" s="11">
        <f t="shared" si="398"/>
        <v>4908</v>
      </c>
      <c r="BR635" s="11">
        <f t="shared" si="399"/>
        <v>6403.6124999999993</v>
      </c>
    </row>
    <row r="636" spans="1:70" ht="16" customHeight="1">
      <c r="A636" s="2">
        <v>43984</v>
      </c>
      <c r="B636" s="10" t="s">
        <v>812</v>
      </c>
      <c r="C636" s="11">
        <v>9</v>
      </c>
      <c r="D636" s="10">
        <v>70</v>
      </c>
      <c r="E636" s="10">
        <v>1.9</v>
      </c>
      <c r="I636" s="11">
        <v>2.158771551724133E-2</v>
      </c>
      <c r="K636" s="11">
        <v>0</v>
      </c>
      <c r="L636" s="11" t="s">
        <v>412</v>
      </c>
      <c r="M636" s="11" t="s">
        <v>347</v>
      </c>
      <c r="N636" s="11" t="s">
        <v>346</v>
      </c>
      <c r="O636" s="11" t="s">
        <v>347</v>
      </c>
      <c r="P636" s="11" t="s">
        <v>350</v>
      </c>
      <c r="Q636" s="11" t="s">
        <v>345</v>
      </c>
      <c r="R636" s="11" t="s">
        <v>350</v>
      </c>
      <c r="S636" s="11" t="s">
        <v>350</v>
      </c>
      <c r="T636" s="11" t="s">
        <v>346</v>
      </c>
      <c r="U636" s="11" t="s">
        <v>347</v>
      </c>
      <c r="V636" s="11" t="s">
        <v>345</v>
      </c>
      <c r="W636" s="11" t="s">
        <v>344</v>
      </c>
      <c r="X636" s="11" t="s">
        <v>344</v>
      </c>
      <c r="Y636" s="11" t="s">
        <v>345</v>
      </c>
      <c r="Z636" s="11" t="s">
        <v>350</v>
      </c>
      <c r="AA636" s="11" t="s">
        <v>350</v>
      </c>
      <c r="AB636" s="11" t="s">
        <v>350</v>
      </c>
      <c r="AC636" s="11" t="s">
        <v>348</v>
      </c>
      <c r="AD636" s="11" t="s">
        <v>347</v>
      </c>
      <c r="AH636" s="11">
        <f t="shared" si="365"/>
        <v>745.31250000000011</v>
      </c>
      <c r="AI636" s="11">
        <f t="shared" si="366"/>
        <v>243.84999999999997</v>
      </c>
      <c r="AJ636" s="11">
        <f t="shared" si="367"/>
        <v>745.31250000000011</v>
      </c>
      <c r="AK636" s="11">
        <f t="shared" si="368"/>
        <v>2249.7000000000003</v>
      </c>
      <c r="AL636" s="11">
        <f t="shared" si="369"/>
        <v>1748.2375000000002</v>
      </c>
      <c r="AM636" s="11">
        <f t="shared" si="370"/>
        <v>2249.7000000000003</v>
      </c>
      <c r="AN636" s="11">
        <f t="shared" si="371"/>
        <v>2249.7000000000003</v>
      </c>
      <c r="AO636" s="11">
        <f t="shared" si="372"/>
        <v>243.84999999999997</v>
      </c>
      <c r="AP636" s="11">
        <f t="shared" si="373"/>
        <v>745.31250000000011</v>
      </c>
      <c r="AQ636" s="11">
        <f t="shared" si="374"/>
        <v>1748.2375000000002</v>
      </c>
      <c r="AR636" s="11">
        <f t="shared" si="375"/>
        <v>1246.7750000000001</v>
      </c>
      <c r="AS636" s="11">
        <f t="shared" si="376"/>
        <v>1246.7750000000001</v>
      </c>
      <c r="AT636" s="11">
        <f t="shared" si="377"/>
        <v>1748.2375000000002</v>
      </c>
      <c r="AU636" s="11">
        <f t="shared" si="378"/>
        <v>2249.7000000000003</v>
      </c>
      <c r="AV636" s="11">
        <f t="shared" si="379"/>
        <v>2249.7000000000003</v>
      </c>
      <c r="AW636" s="11">
        <f t="shared" si="380"/>
        <v>2249.7000000000003</v>
      </c>
      <c r="AX636" s="11">
        <f t="shared" si="381"/>
        <v>2751.1624999999999</v>
      </c>
      <c r="AY636" s="11">
        <f t="shared" si="382"/>
        <v>745.31250000000011</v>
      </c>
      <c r="AZ636" s="11"/>
      <c r="BA636" s="11"/>
      <c r="BB636" s="11">
        <f t="shared" si="383"/>
        <v>-2254.6875</v>
      </c>
      <c r="BC636" s="11">
        <f t="shared" si="384"/>
        <v>-1756.1499999999999</v>
      </c>
      <c r="BD636" s="11">
        <f t="shared" si="385"/>
        <v>-2254.6875</v>
      </c>
      <c r="BE636" s="11">
        <f t="shared" si="386"/>
        <v>-3750.2999999999997</v>
      </c>
      <c r="BF636" s="11">
        <f t="shared" si="387"/>
        <v>-3251.7624999999998</v>
      </c>
      <c r="BG636" s="11">
        <f t="shared" si="388"/>
        <v>-3750.2999999999997</v>
      </c>
      <c r="BH636" s="11">
        <f t="shared" si="389"/>
        <v>-3750.2999999999997</v>
      </c>
      <c r="BI636" s="11">
        <f t="shared" si="390"/>
        <v>-1756.1499999999999</v>
      </c>
      <c r="BJ636" s="11">
        <f t="shared" si="391"/>
        <v>-2254.6875</v>
      </c>
      <c r="BK636" s="11">
        <f t="shared" si="392"/>
        <v>-3251.7624999999998</v>
      </c>
      <c r="BL636" s="11">
        <f t="shared" si="393"/>
        <v>-2753.2249999999999</v>
      </c>
      <c r="BM636" s="11">
        <f t="shared" si="394"/>
        <v>-2753.2249999999999</v>
      </c>
      <c r="BN636" s="11">
        <f t="shared" si="395"/>
        <v>-3251.7624999999998</v>
      </c>
      <c r="BO636" s="11">
        <f t="shared" si="396"/>
        <v>-3750.2999999999997</v>
      </c>
      <c r="BP636" s="11">
        <f t="shared" si="397"/>
        <v>-3750.2999999999997</v>
      </c>
      <c r="BQ636" s="11">
        <f t="shared" si="398"/>
        <v>-3750.2999999999997</v>
      </c>
      <c r="BR636" s="11">
        <f t="shared" si="399"/>
        <v>-4248.8374999999996</v>
      </c>
    </row>
    <row r="637" spans="1:70" ht="16" customHeight="1">
      <c r="A637" s="2">
        <v>43984</v>
      </c>
      <c r="B637" s="10" t="s">
        <v>49</v>
      </c>
      <c r="C637" s="11">
        <v>10</v>
      </c>
      <c r="D637" s="10">
        <v>57</v>
      </c>
      <c r="E637" s="10">
        <v>2</v>
      </c>
      <c r="I637" s="11">
        <v>5.2460629524046662E-2</v>
      </c>
      <c r="K637" s="11">
        <v>0</v>
      </c>
      <c r="L637" s="11" t="s">
        <v>2211</v>
      </c>
      <c r="M637" s="11" t="s">
        <v>2212</v>
      </c>
      <c r="N637" s="11" t="s">
        <v>1837</v>
      </c>
      <c r="O637" s="11" t="s">
        <v>2213</v>
      </c>
      <c r="P637" s="11" t="s">
        <v>1837</v>
      </c>
      <c r="Q637" s="11" t="s">
        <v>1841</v>
      </c>
      <c r="R637" s="11" t="s">
        <v>1805</v>
      </c>
      <c r="S637" s="11" t="s">
        <v>1804</v>
      </c>
      <c r="T637" s="11" t="s">
        <v>1808</v>
      </c>
      <c r="U637" s="11" t="s">
        <v>1809</v>
      </c>
      <c r="V637" s="11" t="s">
        <v>2569</v>
      </c>
      <c r="W637" s="11" t="s">
        <v>1810</v>
      </c>
      <c r="X637" s="11" t="s">
        <v>2214</v>
      </c>
      <c r="Y637" s="11" t="s">
        <v>1801</v>
      </c>
      <c r="Z637" s="11" t="s">
        <v>2169</v>
      </c>
      <c r="AA637" s="11" t="s">
        <v>2169</v>
      </c>
      <c r="AB637" s="11" t="s">
        <v>1879</v>
      </c>
      <c r="AC637" s="11" t="s">
        <v>1884</v>
      </c>
      <c r="AD637" s="11" t="s">
        <v>1933</v>
      </c>
      <c r="AH637" s="11">
        <f t="shared" si="365"/>
        <v>100.12900300000125</v>
      </c>
      <c r="AI637" s="11">
        <f t="shared" si="366"/>
        <v>752.02724422500023</v>
      </c>
      <c r="AJ637" s="11">
        <f t="shared" si="367"/>
        <v>701.88199715000064</v>
      </c>
      <c r="AK637" s="11">
        <f t="shared" si="368"/>
        <v>752.02724422500023</v>
      </c>
      <c r="AL637" s="11">
        <f t="shared" si="369"/>
        <v>1103.0540030000013</v>
      </c>
      <c r="AM637" s="11">
        <f t="shared" si="370"/>
        <v>1253.4897442250003</v>
      </c>
      <c r="AN637" s="11">
        <f t="shared" si="371"/>
        <v>1353.7852530000014</v>
      </c>
      <c r="AO637" s="11">
        <f t="shared" si="372"/>
        <v>1504.2209942250001</v>
      </c>
      <c r="AP637" s="11">
        <f t="shared" si="373"/>
        <v>1403.9305000750012</v>
      </c>
      <c r="AQ637" s="11">
        <f t="shared" si="374"/>
        <v>1654.6617500750012</v>
      </c>
      <c r="AR637" s="11">
        <f t="shared" si="375"/>
        <v>1704.8069971500006</v>
      </c>
      <c r="AS637" s="11">
        <f t="shared" si="376"/>
        <v>2356.7102530000016</v>
      </c>
      <c r="AT637" s="11">
        <f t="shared" si="377"/>
        <v>2055.8287412999998</v>
      </c>
      <c r="AU637" s="11">
        <f t="shared" si="378"/>
        <v>2406.8555000750011</v>
      </c>
      <c r="AV637" s="11">
        <f t="shared" si="379"/>
        <v>2406.8555000750011</v>
      </c>
      <c r="AW637" s="11">
        <f t="shared" si="380"/>
        <v>2457.0007471500003</v>
      </c>
      <c r="AX637" s="11">
        <f t="shared" si="381"/>
        <v>2507.1459942250003</v>
      </c>
      <c r="AY637" s="11">
        <f t="shared" si="382"/>
        <v>2557.2912412999999</v>
      </c>
      <c r="AZ637" s="11"/>
      <c r="BA637" s="11"/>
      <c r="BB637" s="11">
        <f t="shared" si="383"/>
        <v>-499.87899700000128</v>
      </c>
      <c r="BC637" s="11">
        <f t="shared" si="384"/>
        <v>-1147.9747557750004</v>
      </c>
      <c r="BD637" s="11">
        <f t="shared" si="385"/>
        <v>-1098.1220028500006</v>
      </c>
      <c r="BE637" s="11">
        <f t="shared" si="386"/>
        <v>-1147.9747557750004</v>
      </c>
      <c r="BF637" s="11">
        <f t="shared" si="387"/>
        <v>-1496.9539970000012</v>
      </c>
      <c r="BG637" s="11">
        <f t="shared" si="388"/>
        <v>-1646.5122557750001</v>
      </c>
      <c r="BH637" s="11">
        <f t="shared" si="389"/>
        <v>-1746.2227470000012</v>
      </c>
      <c r="BI637" s="11">
        <f t="shared" si="390"/>
        <v>-1895.7810057750003</v>
      </c>
      <c r="BJ637" s="11">
        <f t="shared" si="391"/>
        <v>-1796.0754999250009</v>
      </c>
      <c r="BK637" s="11">
        <f t="shared" si="392"/>
        <v>-2045.3442499250009</v>
      </c>
      <c r="BL637" s="11">
        <f t="shared" si="393"/>
        <v>-2095.1970028500009</v>
      </c>
      <c r="BM637" s="11">
        <f t="shared" si="394"/>
        <v>-2743.297747000001</v>
      </c>
      <c r="BN637" s="11">
        <f t="shared" si="395"/>
        <v>-2444.1712587000002</v>
      </c>
      <c r="BO637" s="11">
        <f t="shared" si="396"/>
        <v>-2793.150499925001</v>
      </c>
      <c r="BP637" s="11">
        <f t="shared" si="397"/>
        <v>-2793.150499925001</v>
      </c>
      <c r="BQ637" s="11">
        <f t="shared" si="398"/>
        <v>-2843.0032528500005</v>
      </c>
      <c r="BR637" s="11">
        <f t="shared" si="399"/>
        <v>-2892.8560057750001</v>
      </c>
    </row>
    <row r="638" spans="1:70" ht="16" customHeight="1">
      <c r="A638" s="2">
        <v>43984</v>
      </c>
      <c r="B638" s="10" t="s">
        <v>175</v>
      </c>
      <c r="C638" s="11">
        <v>11</v>
      </c>
      <c r="D638" s="10">
        <v>53</v>
      </c>
      <c r="E638" s="10">
        <v>2.6</v>
      </c>
      <c r="I638" s="11">
        <v>7.2798076923076854E-2</v>
      </c>
      <c r="K638" s="11">
        <v>0</v>
      </c>
      <c r="L638" s="11" t="s">
        <v>1502</v>
      </c>
      <c r="M638" s="11" t="s">
        <v>1441</v>
      </c>
      <c r="N638" s="11" t="s">
        <v>1440</v>
      </c>
      <c r="O638" s="11" t="s">
        <v>2215</v>
      </c>
      <c r="P638" s="11" t="s">
        <v>2216</v>
      </c>
      <c r="Q638" s="11" t="s">
        <v>2215</v>
      </c>
      <c r="R638" s="11" t="s">
        <v>2217</v>
      </c>
      <c r="S638" s="11" t="s">
        <v>2217</v>
      </c>
      <c r="T638" s="11" t="s">
        <v>2218</v>
      </c>
      <c r="U638" s="11" t="s">
        <v>2219</v>
      </c>
      <c r="V638" s="11" t="s">
        <v>2218</v>
      </c>
      <c r="W638" s="11" t="s">
        <v>2219</v>
      </c>
      <c r="X638" s="11" t="s">
        <v>2218</v>
      </c>
      <c r="Y638" s="11" t="s">
        <v>2218</v>
      </c>
      <c r="Z638" s="11" t="s">
        <v>2571</v>
      </c>
      <c r="AA638" s="11" t="s">
        <v>2220</v>
      </c>
      <c r="AB638" s="11" t="s">
        <v>2220</v>
      </c>
      <c r="AC638" s="11" t="s">
        <v>2220</v>
      </c>
      <c r="AD638" s="11" t="s">
        <v>2220</v>
      </c>
      <c r="AH638" s="11">
        <f t="shared" si="365"/>
        <v>19983.625</v>
      </c>
      <c r="AI638" s="11">
        <f t="shared" si="366"/>
        <v>24998.25</v>
      </c>
      <c r="AJ638" s="11">
        <f t="shared" si="367"/>
        <v>45056.75</v>
      </c>
      <c r="AK638" s="11">
        <f t="shared" si="368"/>
        <v>55086</v>
      </c>
      <c r="AL638" s="11">
        <f t="shared" si="369"/>
        <v>45056.75</v>
      </c>
      <c r="AM638" s="11">
        <f t="shared" si="370"/>
        <v>50071.375</v>
      </c>
      <c r="AN638" s="11">
        <f t="shared" si="371"/>
        <v>50071.375</v>
      </c>
      <c r="AO638" s="11">
        <f t="shared" si="372"/>
        <v>60100.625</v>
      </c>
      <c r="AP638" s="11">
        <f t="shared" si="373"/>
        <v>65115.25</v>
      </c>
      <c r="AQ638" s="11">
        <f t="shared" si="374"/>
        <v>60100.625</v>
      </c>
      <c r="AR638" s="11">
        <f t="shared" si="375"/>
        <v>65115.25</v>
      </c>
      <c r="AS638" s="11">
        <f t="shared" si="376"/>
        <v>60100.625</v>
      </c>
      <c r="AT638" s="11">
        <f t="shared" si="377"/>
        <v>60100.625</v>
      </c>
      <c r="AU638" s="11">
        <f t="shared" si="378"/>
        <v>70129.875</v>
      </c>
      <c r="AV638" s="11">
        <f t="shared" si="379"/>
        <v>75144.5</v>
      </c>
      <c r="AW638" s="11">
        <f t="shared" si="380"/>
        <v>75144.5</v>
      </c>
      <c r="AX638" s="11">
        <f t="shared" si="381"/>
        <v>75144.5</v>
      </c>
      <c r="AY638" s="11">
        <f t="shared" si="382"/>
        <v>75144.5</v>
      </c>
      <c r="AZ638" s="11"/>
      <c r="BA638" s="11"/>
      <c r="BB638" s="11">
        <f t="shared" si="383"/>
        <v>-30016.375</v>
      </c>
      <c r="BC638" s="11">
        <f t="shared" si="384"/>
        <v>-35001.75</v>
      </c>
      <c r="BD638" s="11">
        <f t="shared" si="385"/>
        <v>-54943.25</v>
      </c>
      <c r="BE638" s="11">
        <f t="shared" si="386"/>
        <v>-64914</v>
      </c>
      <c r="BF638" s="11">
        <f t="shared" si="387"/>
        <v>-54943.25</v>
      </c>
      <c r="BG638" s="11">
        <f t="shared" si="388"/>
        <v>-59928.625</v>
      </c>
      <c r="BH638" s="11">
        <f t="shared" si="389"/>
        <v>-59928.625</v>
      </c>
      <c r="BI638" s="11">
        <f t="shared" si="390"/>
        <v>-69899.375</v>
      </c>
      <c r="BJ638" s="11">
        <f t="shared" si="391"/>
        <v>-74884.75</v>
      </c>
      <c r="BK638" s="11">
        <f t="shared" si="392"/>
        <v>-69899.375</v>
      </c>
      <c r="BL638" s="11">
        <f t="shared" si="393"/>
        <v>-74884.75</v>
      </c>
      <c r="BM638" s="11">
        <f t="shared" si="394"/>
        <v>-69899.375</v>
      </c>
      <c r="BN638" s="11">
        <f t="shared" si="395"/>
        <v>-69899.375</v>
      </c>
      <c r="BO638" s="11">
        <f t="shared" si="396"/>
        <v>-79870.125</v>
      </c>
      <c r="BP638" s="11">
        <f t="shared" si="397"/>
        <v>-84855.5</v>
      </c>
      <c r="BQ638" s="11">
        <f t="shared" si="398"/>
        <v>-84855.5</v>
      </c>
      <c r="BR638" s="11">
        <f t="shared" si="399"/>
        <v>-84855.5</v>
      </c>
    </row>
    <row r="639" spans="1:70" ht="16" customHeight="1">
      <c r="A639" s="2">
        <v>43984</v>
      </c>
      <c r="B639" s="10" t="s">
        <v>1703</v>
      </c>
      <c r="C639" s="11">
        <v>12</v>
      </c>
      <c r="D639" s="10">
        <v>47</v>
      </c>
      <c r="E639" s="10">
        <v>-0.5</v>
      </c>
      <c r="K639" s="11">
        <v>0</v>
      </c>
      <c r="L639" s="11" t="s">
        <v>1485</v>
      </c>
      <c r="M639" s="11" t="s">
        <v>104</v>
      </c>
      <c r="N639" s="11" t="s">
        <v>1484</v>
      </c>
      <c r="O639" s="11" t="s">
        <v>1484</v>
      </c>
      <c r="P639" s="11" t="s">
        <v>1484</v>
      </c>
      <c r="Q639" s="11" t="s">
        <v>870</v>
      </c>
      <c r="R639" s="11" t="s">
        <v>868</v>
      </c>
      <c r="S639" s="11" t="s">
        <v>1484</v>
      </c>
      <c r="T639" s="11" t="s">
        <v>1484</v>
      </c>
      <c r="U639" s="11" t="s">
        <v>1485</v>
      </c>
      <c r="V639" s="11" t="s">
        <v>1485</v>
      </c>
      <c r="W639" s="11" t="s">
        <v>1485</v>
      </c>
      <c r="X639" s="11" t="s">
        <v>1485</v>
      </c>
      <c r="Y639" s="11" t="s">
        <v>1485</v>
      </c>
      <c r="Z639" s="11" t="s">
        <v>104</v>
      </c>
      <c r="AA639" s="11" t="s">
        <v>1485</v>
      </c>
      <c r="AB639" s="11" t="s">
        <v>869</v>
      </c>
      <c r="AC639" s="11" t="s">
        <v>870</v>
      </c>
      <c r="AD639" s="11" t="s">
        <v>868</v>
      </c>
      <c r="AH639" s="11">
        <f t="shared" si="365"/>
        <v>-1156.1375</v>
      </c>
      <c r="AI639" s="11">
        <f t="shared" si="366"/>
        <v>-153.21249999999998</v>
      </c>
      <c r="AJ639" s="11">
        <f t="shared" si="367"/>
        <v>-153.21249999999998</v>
      </c>
      <c r="AK639" s="11">
        <f t="shared" si="368"/>
        <v>-153.21249999999998</v>
      </c>
      <c r="AL639" s="11">
        <f t="shared" si="369"/>
        <v>348.25</v>
      </c>
      <c r="AM639" s="11">
        <f t="shared" si="370"/>
        <v>849.71249999999986</v>
      </c>
      <c r="AN639" s="11">
        <f t="shared" si="371"/>
        <v>-153.21249999999998</v>
      </c>
      <c r="AO639" s="11">
        <f t="shared" si="372"/>
        <v>-153.21249999999998</v>
      </c>
      <c r="AP639" s="11">
        <f t="shared" si="373"/>
        <v>-654.67499999999995</v>
      </c>
      <c r="AQ639" s="11">
        <f t="shared" si="374"/>
        <v>-654.67499999999995</v>
      </c>
      <c r="AR639" s="11">
        <f t="shared" si="375"/>
        <v>-654.67499999999995</v>
      </c>
      <c r="AS639" s="11">
        <f t="shared" si="376"/>
        <v>-654.67499999999995</v>
      </c>
      <c r="AT639" s="11">
        <f t="shared" si="377"/>
        <v>-654.67499999999995</v>
      </c>
      <c r="AU639" s="11">
        <f t="shared" si="378"/>
        <v>-1156.1375</v>
      </c>
      <c r="AV639" s="11">
        <f t="shared" si="379"/>
        <v>-654.67499999999995</v>
      </c>
      <c r="AW639" s="11">
        <f t="shared" si="380"/>
        <v>1351.175</v>
      </c>
      <c r="AX639" s="11">
        <f t="shared" si="381"/>
        <v>348.25</v>
      </c>
      <c r="AY639" s="11">
        <f t="shared" si="382"/>
        <v>849.71249999999986</v>
      </c>
      <c r="AZ639" s="11"/>
      <c r="BA639" s="11"/>
      <c r="BB639" s="11">
        <f t="shared" si="383"/>
        <v>-156.13749999999999</v>
      </c>
      <c r="BC639" s="11">
        <f t="shared" si="384"/>
        <v>-1153.2125000000001</v>
      </c>
      <c r="BD639" s="11">
        <f t="shared" si="385"/>
        <v>-1153.2125000000001</v>
      </c>
      <c r="BE639" s="11">
        <f t="shared" si="386"/>
        <v>-1153.2125000000001</v>
      </c>
      <c r="BF639" s="11">
        <f t="shared" si="387"/>
        <v>-1651.75</v>
      </c>
      <c r="BG639" s="11">
        <f t="shared" si="388"/>
        <v>-2150.2875000000004</v>
      </c>
      <c r="BH639" s="11">
        <f t="shared" si="389"/>
        <v>-1153.2125000000001</v>
      </c>
      <c r="BI639" s="11">
        <f t="shared" si="390"/>
        <v>-1153.2125000000001</v>
      </c>
      <c r="BJ639" s="11">
        <f t="shared" si="391"/>
        <v>-654.67499999999995</v>
      </c>
      <c r="BK639" s="11">
        <f t="shared" si="392"/>
        <v>-654.67499999999995</v>
      </c>
      <c r="BL639" s="11">
        <f t="shared" si="393"/>
        <v>-654.67499999999995</v>
      </c>
      <c r="BM639" s="11">
        <f t="shared" si="394"/>
        <v>-654.67499999999995</v>
      </c>
      <c r="BN639" s="11">
        <f t="shared" si="395"/>
        <v>-654.67499999999995</v>
      </c>
      <c r="BO639" s="11">
        <f t="shared" si="396"/>
        <v>-156.13749999999999</v>
      </c>
      <c r="BP639" s="11">
        <f t="shared" si="397"/>
        <v>-654.67499999999995</v>
      </c>
      <c r="BQ639" s="11">
        <f t="shared" si="398"/>
        <v>-2648.8250000000003</v>
      </c>
      <c r="BR639" s="11">
        <f t="shared" si="399"/>
        <v>-1651.75</v>
      </c>
    </row>
    <row r="640" spans="1:70" ht="16" customHeight="1">
      <c r="A640" s="2">
        <v>43984</v>
      </c>
      <c r="B640" s="10" t="s">
        <v>1160</v>
      </c>
      <c r="C640" s="11">
        <v>13</v>
      </c>
      <c r="D640" s="10">
        <v>42</v>
      </c>
      <c r="E640" s="10">
        <v>-0.4</v>
      </c>
      <c r="K640" s="11">
        <v>0</v>
      </c>
      <c r="L640" s="11" t="s">
        <v>1740</v>
      </c>
      <c r="M640" s="11" t="s">
        <v>1738</v>
      </c>
      <c r="N640" s="11" t="s">
        <v>674</v>
      </c>
      <c r="O640" s="11" t="s">
        <v>1868</v>
      </c>
      <c r="P640" s="11" t="s">
        <v>1867</v>
      </c>
      <c r="Q640" s="11" t="s">
        <v>1868</v>
      </c>
      <c r="R640" s="11" t="s">
        <v>1738</v>
      </c>
      <c r="S640" s="11" t="s">
        <v>1868</v>
      </c>
      <c r="T640" s="11" t="s">
        <v>1737</v>
      </c>
      <c r="U640" s="11" t="s">
        <v>476</v>
      </c>
      <c r="V640" s="11" t="s">
        <v>475</v>
      </c>
      <c r="W640" s="11" t="s">
        <v>475</v>
      </c>
      <c r="X640" s="11" t="s">
        <v>476</v>
      </c>
      <c r="Y640" s="11" t="s">
        <v>476</v>
      </c>
      <c r="Z640" s="11" t="s">
        <v>476</v>
      </c>
      <c r="AA640" s="11" t="s">
        <v>476</v>
      </c>
      <c r="AB640" s="11" t="s">
        <v>711</v>
      </c>
      <c r="AC640" s="11" t="s">
        <v>711</v>
      </c>
      <c r="AD640" s="11" t="s">
        <v>478</v>
      </c>
      <c r="AH640" s="11">
        <f t="shared" si="365"/>
        <v>-2013.3374999999999</v>
      </c>
      <c r="AI640" s="11">
        <f t="shared" si="366"/>
        <v>-1511.875</v>
      </c>
      <c r="AJ640" s="11">
        <f t="shared" si="367"/>
        <v>-2514.7999999999997</v>
      </c>
      <c r="AK640" s="11">
        <f t="shared" si="368"/>
        <v>-3016.2624999999998</v>
      </c>
      <c r="AL640" s="11">
        <f t="shared" si="369"/>
        <v>-2514.7999999999997</v>
      </c>
      <c r="AM640" s="11">
        <f t="shared" si="370"/>
        <v>-2013.3374999999999</v>
      </c>
      <c r="AN640" s="11">
        <f t="shared" si="371"/>
        <v>-2514.7999999999997</v>
      </c>
      <c r="AO640" s="11">
        <f t="shared" si="372"/>
        <v>-3517.7249999999999</v>
      </c>
      <c r="AP640" s="11">
        <f t="shared" si="373"/>
        <v>-4019.1875</v>
      </c>
      <c r="AQ640" s="11">
        <f t="shared" si="374"/>
        <v>-4520.6500000000005</v>
      </c>
      <c r="AR640" s="11">
        <f t="shared" si="375"/>
        <v>-4520.6500000000005</v>
      </c>
      <c r="AS640" s="11">
        <f t="shared" si="376"/>
        <v>-4019.1875</v>
      </c>
      <c r="AT640" s="11">
        <f t="shared" si="377"/>
        <v>-4019.1875</v>
      </c>
      <c r="AU640" s="11">
        <f t="shared" si="378"/>
        <v>-4019.1875</v>
      </c>
      <c r="AV640" s="11">
        <f t="shared" si="379"/>
        <v>-4019.1875</v>
      </c>
      <c r="AW640" s="11">
        <f t="shared" si="380"/>
        <v>-5523.5750000000007</v>
      </c>
      <c r="AX640" s="11">
        <f t="shared" si="381"/>
        <v>-5523.5750000000007</v>
      </c>
      <c r="AY640" s="11">
        <f t="shared" si="382"/>
        <v>-6526.5</v>
      </c>
      <c r="AZ640" s="11"/>
      <c r="BA640" s="11"/>
      <c r="BB640" s="11">
        <f t="shared" si="383"/>
        <v>986.66250000000014</v>
      </c>
      <c r="BC640" s="11">
        <f t="shared" si="384"/>
        <v>488.125</v>
      </c>
      <c r="BD640" s="11">
        <f t="shared" si="385"/>
        <v>1485.2</v>
      </c>
      <c r="BE640" s="11">
        <f t="shared" si="386"/>
        <v>1983.7375000000002</v>
      </c>
      <c r="BF640" s="11">
        <f t="shared" si="387"/>
        <v>1485.2</v>
      </c>
      <c r="BG640" s="11">
        <f t="shared" si="388"/>
        <v>986.66250000000014</v>
      </c>
      <c r="BH640" s="11">
        <f t="shared" si="389"/>
        <v>1485.2</v>
      </c>
      <c r="BI640" s="11">
        <f t="shared" si="390"/>
        <v>2482.2750000000001</v>
      </c>
      <c r="BJ640" s="11">
        <f t="shared" si="391"/>
        <v>2980.8125</v>
      </c>
      <c r="BK640" s="11">
        <f t="shared" si="392"/>
        <v>3479.35</v>
      </c>
      <c r="BL640" s="11">
        <f t="shared" si="393"/>
        <v>3479.35</v>
      </c>
      <c r="BM640" s="11">
        <f t="shared" si="394"/>
        <v>2980.8125</v>
      </c>
      <c r="BN640" s="11">
        <f t="shared" si="395"/>
        <v>2980.8125</v>
      </c>
      <c r="BO640" s="11">
        <f t="shared" si="396"/>
        <v>2980.8125</v>
      </c>
      <c r="BP640" s="11">
        <f t="shared" si="397"/>
        <v>2980.8125</v>
      </c>
      <c r="BQ640" s="11">
        <f t="shared" si="398"/>
        <v>4476.4249999999993</v>
      </c>
      <c r="BR640" s="11">
        <f t="shared" si="399"/>
        <v>4476.4249999999993</v>
      </c>
    </row>
    <row r="641" spans="1:70" ht="16" customHeight="1">
      <c r="A641" s="2">
        <v>43984</v>
      </c>
      <c r="B641" s="10" t="s">
        <v>1075</v>
      </c>
      <c r="C641" s="11">
        <v>14</v>
      </c>
      <c r="D641" s="10">
        <v>35</v>
      </c>
      <c r="E641" s="10">
        <v>0.6</v>
      </c>
      <c r="I641" s="11">
        <v>3.6552324632952653E-2</v>
      </c>
      <c r="K641" s="11">
        <v>0</v>
      </c>
      <c r="L641" s="11" t="s">
        <v>1216</v>
      </c>
      <c r="M641" s="11" t="s">
        <v>1394</v>
      </c>
      <c r="N641" s="11" t="s">
        <v>1505</v>
      </c>
      <c r="O641" s="11" t="s">
        <v>2029</v>
      </c>
      <c r="P641" s="11" t="s">
        <v>1072</v>
      </c>
      <c r="Q641" s="11" t="s">
        <v>2010</v>
      </c>
      <c r="R641" s="11" t="s">
        <v>1072</v>
      </c>
      <c r="S641" s="11" t="s">
        <v>1070</v>
      </c>
      <c r="T641" s="11" t="s">
        <v>1072</v>
      </c>
      <c r="U641" s="11" t="s">
        <v>1072</v>
      </c>
      <c r="V641" s="11" t="s">
        <v>1069</v>
      </c>
      <c r="W641" s="11" t="s">
        <v>1392</v>
      </c>
      <c r="X641" s="11" t="s">
        <v>1069</v>
      </c>
      <c r="Y641" s="11" t="s">
        <v>2010</v>
      </c>
      <c r="Z641" s="11" t="s">
        <v>325</v>
      </c>
      <c r="AA641" s="11" t="s">
        <v>330</v>
      </c>
      <c r="AB641" s="11" t="s">
        <v>326</v>
      </c>
      <c r="AC641" s="11" t="s">
        <v>328</v>
      </c>
      <c r="AD641" s="11" t="s">
        <v>331</v>
      </c>
      <c r="AH641" s="11">
        <f t="shared" si="365"/>
        <v>-9858.1375000000007</v>
      </c>
      <c r="AI641" s="11">
        <f t="shared" si="366"/>
        <v>-7852.2874999999995</v>
      </c>
      <c r="AJ641" s="11">
        <f t="shared" si="367"/>
        <v>-2336.1999999999998</v>
      </c>
      <c r="AK641" s="11">
        <f t="shared" si="368"/>
        <v>672.57499999999982</v>
      </c>
      <c r="AL641" s="11">
        <f t="shared" si="369"/>
        <v>2678.4250000000002</v>
      </c>
      <c r="AM641" s="11">
        <f t="shared" si="370"/>
        <v>672.57499999999982</v>
      </c>
      <c r="AN641" s="11">
        <f t="shared" si="371"/>
        <v>2176.9625000000001</v>
      </c>
      <c r="AO641" s="11">
        <f t="shared" si="372"/>
        <v>672.57499999999982</v>
      </c>
      <c r="AP641" s="11">
        <f t="shared" si="373"/>
        <v>672.57499999999982</v>
      </c>
      <c r="AQ641" s="11">
        <f t="shared" si="374"/>
        <v>3179.8875000000003</v>
      </c>
      <c r="AR641" s="11">
        <f t="shared" si="375"/>
        <v>1174.0375000000001</v>
      </c>
      <c r="AS641" s="11">
        <f t="shared" si="376"/>
        <v>3179.8875000000003</v>
      </c>
      <c r="AT641" s="11">
        <f t="shared" si="377"/>
        <v>2678.4250000000002</v>
      </c>
      <c r="AU641" s="11">
        <f t="shared" si="378"/>
        <v>7693.0499999999993</v>
      </c>
      <c r="AV641" s="11">
        <f t="shared" si="379"/>
        <v>6188.6625000000004</v>
      </c>
      <c r="AW641" s="11">
        <f t="shared" si="380"/>
        <v>8695.9749999999985</v>
      </c>
      <c r="AX641" s="11">
        <f t="shared" si="381"/>
        <v>9197.4375</v>
      </c>
      <c r="AY641" s="11">
        <f t="shared" si="382"/>
        <v>6690.125</v>
      </c>
      <c r="AZ641" s="11"/>
      <c r="BA641" s="11"/>
      <c r="BB641" s="11">
        <f t="shared" si="383"/>
        <v>7141.8625000000002</v>
      </c>
      <c r="BC641" s="11">
        <f t="shared" si="384"/>
        <v>5147.7125000000005</v>
      </c>
      <c r="BD641" s="11">
        <f t="shared" si="385"/>
        <v>-336.20000000000005</v>
      </c>
      <c r="BE641" s="11">
        <f t="shared" si="386"/>
        <v>-3327.4249999999997</v>
      </c>
      <c r="BF641" s="11">
        <f t="shared" si="387"/>
        <v>-5321.5749999999998</v>
      </c>
      <c r="BG641" s="11">
        <f t="shared" si="388"/>
        <v>-3327.4249999999997</v>
      </c>
      <c r="BH641" s="11">
        <f t="shared" si="389"/>
        <v>-4823.0374999999995</v>
      </c>
      <c r="BI641" s="11">
        <f t="shared" si="390"/>
        <v>-3327.4249999999997</v>
      </c>
      <c r="BJ641" s="11">
        <f t="shared" si="391"/>
        <v>-3327.4249999999997</v>
      </c>
      <c r="BK641" s="11">
        <f t="shared" si="392"/>
        <v>-5820.1125000000002</v>
      </c>
      <c r="BL641" s="11">
        <f t="shared" si="393"/>
        <v>-3825.9624999999996</v>
      </c>
      <c r="BM641" s="11">
        <f t="shared" si="394"/>
        <v>-5820.1125000000002</v>
      </c>
      <c r="BN641" s="11">
        <f t="shared" si="395"/>
        <v>-5321.5749999999998</v>
      </c>
      <c r="BO641" s="11">
        <f t="shared" si="396"/>
        <v>-10306.950000000001</v>
      </c>
      <c r="BP641" s="11">
        <f t="shared" si="397"/>
        <v>-8811.3374999999996</v>
      </c>
      <c r="BQ641" s="11">
        <f t="shared" si="398"/>
        <v>-11304.025000000001</v>
      </c>
      <c r="BR641" s="11">
        <f t="shared" si="399"/>
        <v>-11802.5625</v>
      </c>
    </row>
    <row r="642" spans="1:70" ht="16" customHeight="1">
      <c r="A642" s="2">
        <v>43984</v>
      </c>
      <c r="B642" s="10" t="s">
        <v>414</v>
      </c>
      <c r="C642" s="11">
        <v>15</v>
      </c>
      <c r="D642" s="10">
        <v>27</v>
      </c>
      <c r="E642" s="10">
        <v>3.4</v>
      </c>
      <c r="K642" s="11">
        <v>0</v>
      </c>
      <c r="L642" s="11" t="s">
        <v>219</v>
      </c>
      <c r="M642" s="11" t="s">
        <v>1870</v>
      </c>
      <c r="N642" s="11" t="s">
        <v>216</v>
      </c>
      <c r="O642" s="11" t="s">
        <v>23</v>
      </c>
      <c r="P642" s="11" t="s">
        <v>216</v>
      </c>
      <c r="Q642" s="11" t="s">
        <v>216</v>
      </c>
      <c r="R642" s="11" t="s">
        <v>23</v>
      </c>
      <c r="S642" s="11" t="s">
        <v>23</v>
      </c>
      <c r="T642" s="11" t="s">
        <v>23</v>
      </c>
      <c r="U642" s="11" t="s">
        <v>23</v>
      </c>
      <c r="V642" s="11" t="s">
        <v>23</v>
      </c>
      <c r="W642" s="11" t="s">
        <v>1870</v>
      </c>
      <c r="X642" s="11" t="s">
        <v>1871</v>
      </c>
      <c r="Y642" s="11" t="s">
        <v>24</v>
      </c>
      <c r="Z642" s="11" t="s">
        <v>1871</v>
      </c>
      <c r="AA642" s="11" t="s">
        <v>1870</v>
      </c>
      <c r="AB642" s="11" t="s">
        <v>1870</v>
      </c>
      <c r="AC642" s="11" t="s">
        <v>216</v>
      </c>
      <c r="AD642" s="11" t="s">
        <v>23</v>
      </c>
      <c r="AH642" s="11">
        <f t="shared" si="365"/>
        <v>-735.24399549999248</v>
      </c>
      <c r="AI642" s="11">
        <f t="shared" si="366"/>
        <v>-534.66200427499621</v>
      </c>
      <c r="AJ642" s="11">
        <f t="shared" si="367"/>
        <v>-634.9524984249955</v>
      </c>
      <c r="AK642" s="11">
        <f t="shared" si="368"/>
        <v>-534.66200427499621</v>
      </c>
      <c r="AL642" s="11">
        <f t="shared" si="369"/>
        <v>-534.66200427499621</v>
      </c>
      <c r="AM642" s="11">
        <f t="shared" si="370"/>
        <v>-634.9524984249955</v>
      </c>
      <c r="AN642" s="11">
        <f t="shared" si="371"/>
        <v>-634.9524984249955</v>
      </c>
      <c r="AO642" s="11">
        <f t="shared" si="372"/>
        <v>-634.9524984249955</v>
      </c>
      <c r="AP642" s="11">
        <f t="shared" si="373"/>
        <v>-634.9524984249955</v>
      </c>
      <c r="AQ642" s="11">
        <f t="shared" si="374"/>
        <v>-634.9524984249955</v>
      </c>
      <c r="AR642" s="11">
        <f t="shared" si="375"/>
        <v>-735.24399549999248</v>
      </c>
      <c r="AS642" s="11">
        <f t="shared" si="376"/>
        <v>-835.54251304999991</v>
      </c>
      <c r="AT642" s="11">
        <f t="shared" si="377"/>
        <v>-935.83401012499689</v>
      </c>
      <c r="AU642" s="11">
        <f t="shared" si="378"/>
        <v>-835.54251304999991</v>
      </c>
      <c r="AV642" s="11">
        <f t="shared" si="379"/>
        <v>-735.24399549999248</v>
      </c>
      <c r="AW642" s="11">
        <f t="shared" si="380"/>
        <v>-735.24399549999248</v>
      </c>
      <c r="AX642" s="11">
        <f t="shared" si="381"/>
        <v>-534.66200427499621</v>
      </c>
      <c r="AY642" s="11">
        <f t="shared" si="382"/>
        <v>-634.9524984249955</v>
      </c>
      <c r="AZ642" s="11"/>
      <c r="BA642" s="11"/>
      <c r="BB642" s="11">
        <f t="shared" si="383"/>
        <v>64.744004499992414</v>
      </c>
      <c r="BC642" s="11">
        <f t="shared" si="384"/>
        <v>-134.6680042750038</v>
      </c>
      <c r="BD642" s="11">
        <f t="shared" si="385"/>
        <v>-34.962498425004384</v>
      </c>
      <c r="BE642" s="11">
        <f t="shared" si="386"/>
        <v>-134.6680042750038</v>
      </c>
      <c r="BF642" s="11">
        <f t="shared" si="387"/>
        <v>-134.6680042750038</v>
      </c>
      <c r="BG642" s="11">
        <f t="shared" si="388"/>
        <v>-34.962498425004384</v>
      </c>
      <c r="BH642" s="11">
        <f t="shared" si="389"/>
        <v>-34.962498425004384</v>
      </c>
      <c r="BI642" s="11">
        <f t="shared" si="390"/>
        <v>-34.962498425004384</v>
      </c>
      <c r="BJ642" s="11">
        <f t="shared" si="391"/>
        <v>-34.962498425004384</v>
      </c>
      <c r="BK642" s="11">
        <f t="shared" si="392"/>
        <v>-34.962498425004384</v>
      </c>
      <c r="BL642" s="11">
        <f t="shared" si="393"/>
        <v>64.744004499992414</v>
      </c>
      <c r="BM642" s="11">
        <f t="shared" si="394"/>
        <v>164.45748695000003</v>
      </c>
      <c r="BN642" s="11">
        <f t="shared" si="395"/>
        <v>264.16398987499684</v>
      </c>
      <c r="BO642" s="11">
        <f t="shared" si="396"/>
        <v>164.45748695000003</v>
      </c>
      <c r="BP642" s="11">
        <f t="shared" si="397"/>
        <v>64.744004499992414</v>
      </c>
      <c r="BQ642" s="11">
        <f t="shared" si="398"/>
        <v>64.744004499992414</v>
      </c>
      <c r="BR642" s="11">
        <f t="shared" si="399"/>
        <v>-134.6680042750038</v>
      </c>
    </row>
    <row r="643" spans="1:70" ht="16" customHeight="1">
      <c r="A643" s="2">
        <v>43985</v>
      </c>
      <c r="B643" s="10" t="s">
        <v>273</v>
      </c>
      <c r="C643" s="11">
        <v>1</v>
      </c>
      <c r="D643" s="3">
        <v>1416</v>
      </c>
      <c r="E643" s="10">
        <v>-6.5</v>
      </c>
      <c r="K643" s="11">
        <v>0</v>
      </c>
      <c r="L643" s="11" t="s">
        <v>586</v>
      </c>
      <c r="M643" s="11" t="s">
        <v>684</v>
      </c>
      <c r="N643" s="11" t="s">
        <v>688</v>
      </c>
      <c r="O643" s="11" t="s">
        <v>586</v>
      </c>
      <c r="P643" s="11" t="s">
        <v>684</v>
      </c>
      <c r="Q643" s="11" t="s">
        <v>684</v>
      </c>
      <c r="R643" s="11" t="s">
        <v>684</v>
      </c>
      <c r="S643" s="11" t="s">
        <v>805</v>
      </c>
      <c r="T643" s="11" t="s">
        <v>804</v>
      </c>
      <c r="U643" s="11" t="s">
        <v>683</v>
      </c>
      <c r="V643" s="11" t="s">
        <v>807</v>
      </c>
      <c r="W643" s="11" t="s">
        <v>1781</v>
      </c>
      <c r="X643" s="11" t="s">
        <v>683</v>
      </c>
      <c r="Y643" s="11" t="s">
        <v>683</v>
      </c>
      <c r="Z643" s="11" t="s">
        <v>807</v>
      </c>
      <c r="AA643" s="11" t="s">
        <v>807</v>
      </c>
      <c r="AB643" s="11" t="s">
        <v>683</v>
      </c>
      <c r="AC643" s="11" t="s">
        <v>683</v>
      </c>
      <c r="AD643" s="11" t="s">
        <v>807</v>
      </c>
      <c r="AH643" s="11">
        <f t="shared" si="365"/>
        <v>-1334.4875000000002</v>
      </c>
      <c r="AI643" s="11">
        <f t="shared" si="366"/>
        <v>-331.5625</v>
      </c>
      <c r="AJ643" s="11">
        <f t="shared" si="367"/>
        <v>-833.02499999999998</v>
      </c>
      <c r="AK643" s="11">
        <f t="shared" si="368"/>
        <v>-1334.4875000000002</v>
      </c>
      <c r="AL643" s="11">
        <f t="shared" si="369"/>
        <v>-1334.4875000000002</v>
      </c>
      <c r="AM643" s="11">
        <f t="shared" si="370"/>
        <v>-1334.4875000000002</v>
      </c>
      <c r="AN643" s="11">
        <f t="shared" si="371"/>
        <v>-2337.4125000000004</v>
      </c>
      <c r="AO643" s="11">
        <f t="shared" si="372"/>
        <v>-2838.875</v>
      </c>
      <c r="AP643" s="11">
        <f t="shared" si="373"/>
        <v>-3340.3374999999996</v>
      </c>
      <c r="AQ643" s="11">
        <f t="shared" si="374"/>
        <v>-3841.7999999999997</v>
      </c>
      <c r="AR643" s="11">
        <f t="shared" si="375"/>
        <v>-4343.2624999999998</v>
      </c>
      <c r="AS643" s="11">
        <f t="shared" si="376"/>
        <v>-3340.3374999999996</v>
      </c>
      <c r="AT643" s="11">
        <f t="shared" si="377"/>
        <v>-3340.3374999999996</v>
      </c>
      <c r="AU643" s="11">
        <f t="shared" si="378"/>
        <v>-3841.7999999999997</v>
      </c>
      <c r="AV643" s="11">
        <f t="shared" si="379"/>
        <v>-3841.7999999999997</v>
      </c>
      <c r="AW643" s="11">
        <f t="shared" si="380"/>
        <v>-3340.3374999999996</v>
      </c>
      <c r="AX643" s="11">
        <f t="shared" si="381"/>
        <v>-3340.3374999999996</v>
      </c>
      <c r="AY643" s="11">
        <f t="shared" si="382"/>
        <v>-3841.7999999999997</v>
      </c>
      <c r="AZ643" s="11"/>
      <c r="BA643" s="11"/>
      <c r="BB643" s="11">
        <f t="shared" si="383"/>
        <v>-334.48750000000001</v>
      </c>
      <c r="BC643" s="11">
        <f t="shared" si="384"/>
        <v>-1331.5625</v>
      </c>
      <c r="BD643" s="11">
        <f t="shared" si="385"/>
        <v>-833.02499999999998</v>
      </c>
      <c r="BE643" s="11">
        <f t="shared" si="386"/>
        <v>-334.48750000000001</v>
      </c>
      <c r="BF643" s="11">
        <f t="shared" si="387"/>
        <v>-334.48750000000001</v>
      </c>
      <c r="BG643" s="11">
        <f t="shared" si="388"/>
        <v>-334.48750000000001</v>
      </c>
      <c r="BH643" s="11">
        <f t="shared" si="389"/>
        <v>662.58749999999986</v>
      </c>
      <c r="BI643" s="11">
        <f t="shared" si="390"/>
        <v>1161.125</v>
      </c>
      <c r="BJ643" s="11">
        <f t="shared" si="391"/>
        <v>1659.6625000000001</v>
      </c>
      <c r="BK643" s="11">
        <f t="shared" si="392"/>
        <v>2158.2000000000003</v>
      </c>
      <c r="BL643" s="11">
        <f t="shared" si="393"/>
        <v>2656.7375000000002</v>
      </c>
      <c r="BM643" s="11">
        <f t="shared" si="394"/>
        <v>1659.6625000000001</v>
      </c>
      <c r="BN643" s="11">
        <f t="shared" si="395"/>
        <v>1659.6625000000001</v>
      </c>
      <c r="BO643" s="11">
        <f t="shared" si="396"/>
        <v>2158.2000000000003</v>
      </c>
      <c r="BP643" s="11">
        <f t="shared" si="397"/>
        <v>2158.2000000000003</v>
      </c>
      <c r="BQ643" s="11">
        <f t="shared" si="398"/>
        <v>1659.6625000000001</v>
      </c>
      <c r="BR643" s="11">
        <f t="shared" si="399"/>
        <v>1659.6625000000001</v>
      </c>
    </row>
    <row r="644" spans="1:70" ht="16" customHeight="1">
      <c r="A644" s="2">
        <v>43985</v>
      </c>
      <c r="B644" s="10" t="s">
        <v>921</v>
      </c>
      <c r="C644" s="11">
        <v>2</v>
      </c>
      <c r="D644" s="3">
        <v>1208</v>
      </c>
      <c r="E644" s="10">
        <v>0.6</v>
      </c>
      <c r="K644" s="11">
        <v>0</v>
      </c>
      <c r="L644" s="11" t="s">
        <v>2322</v>
      </c>
      <c r="M644" s="11" t="s">
        <v>2080</v>
      </c>
      <c r="N644" s="11" t="s">
        <v>2837</v>
      </c>
      <c r="O644" s="11" t="s">
        <v>2838</v>
      </c>
      <c r="P644" s="11" t="s">
        <v>2085</v>
      </c>
      <c r="Q644" s="11" t="s">
        <v>2838</v>
      </c>
      <c r="R644" s="11" t="s">
        <v>2085</v>
      </c>
      <c r="S644" s="11" t="s">
        <v>2085</v>
      </c>
      <c r="T644" s="11" t="s">
        <v>2839</v>
      </c>
      <c r="U644" s="11" t="s">
        <v>2839</v>
      </c>
      <c r="V644" s="11" t="s">
        <v>2839</v>
      </c>
      <c r="W644" s="11" t="s">
        <v>2838</v>
      </c>
      <c r="X644" s="11" t="s">
        <v>2085</v>
      </c>
      <c r="Y644" s="11" t="s">
        <v>2838</v>
      </c>
      <c r="Z644" s="11" t="s">
        <v>2085</v>
      </c>
      <c r="AA644" s="11" t="s">
        <v>2838</v>
      </c>
      <c r="AB644" s="11" t="s">
        <v>2084</v>
      </c>
      <c r="AC644" s="11" t="s">
        <v>2838</v>
      </c>
      <c r="AD644" s="11" t="s">
        <v>2084</v>
      </c>
      <c r="AH644" s="11">
        <f t="shared" si="365"/>
        <v>-1135.0999999999999</v>
      </c>
      <c r="AI644" s="11">
        <f t="shared" si="366"/>
        <v>1372.2125000000001</v>
      </c>
      <c r="AJ644" s="11">
        <f t="shared" si="367"/>
        <v>-132.17500000000007</v>
      </c>
      <c r="AK644" s="11">
        <f t="shared" si="368"/>
        <v>369.28749999999991</v>
      </c>
      <c r="AL644" s="11">
        <f t="shared" si="369"/>
        <v>-132.17500000000007</v>
      </c>
      <c r="AM644" s="11">
        <f t="shared" si="370"/>
        <v>369.28749999999991</v>
      </c>
      <c r="AN644" s="11">
        <f t="shared" si="371"/>
        <v>369.28749999999991</v>
      </c>
      <c r="AO644" s="11">
        <f t="shared" si="372"/>
        <v>870.75</v>
      </c>
      <c r="AP644" s="11">
        <f t="shared" si="373"/>
        <v>870.75</v>
      </c>
      <c r="AQ644" s="11">
        <f t="shared" si="374"/>
        <v>870.75</v>
      </c>
      <c r="AR644" s="11">
        <f t="shared" si="375"/>
        <v>-132.17500000000007</v>
      </c>
      <c r="AS644" s="11">
        <f t="shared" si="376"/>
        <v>369.28749999999991</v>
      </c>
      <c r="AT644" s="11">
        <f t="shared" si="377"/>
        <v>-132.17500000000007</v>
      </c>
      <c r="AU644" s="11">
        <f t="shared" si="378"/>
        <v>369.28749999999991</v>
      </c>
      <c r="AV644" s="11">
        <f t="shared" si="379"/>
        <v>-132.17500000000007</v>
      </c>
      <c r="AW644" s="11">
        <f t="shared" si="380"/>
        <v>-633.63750000000005</v>
      </c>
      <c r="AX644" s="11">
        <f t="shared" si="381"/>
        <v>-132.17500000000007</v>
      </c>
      <c r="AY644" s="11">
        <f t="shared" si="382"/>
        <v>-633.63750000000005</v>
      </c>
      <c r="AZ644" s="11"/>
      <c r="BA644" s="11"/>
      <c r="BB644" s="11">
        <f t="shared" si="383"/>
        <v>-3135.1</v>
      </c>
      <c r="BC644" s="11">
        <f t="shared" si="384"/>
        <v>-5627.7874999999995</v>
      </c>
      <c r="BD644" s="11">
        <f t="shared" si="385"/>
        <v>-4132.1749999999993</v>
      </c>
      <c r="BE644" s="11">
        <f t="shared" si="386"/>
        <v>-4630.7124999999996</v>
      </c>
      <c r="BF644" s="11">
        <f t="shared" si="387"/>
        <v>-4132.1749999999993</v>
      </c>
      <c r="BG644" s="11">
        <f t="shared" si="388"/>
        <v>-4630.7124999999996</v>
      </c>
      <c r="BH644" s="11">
        <f t="shared" si="389"/>
        <v>-4630.7124999999996</v>
      </c>
      <c r="BI644" s="11">
        <f t="shared" si="390"/>
        <v>-5129.25</v>
      </c>
      <c r="BJ644" s="11">
        <f t="shared" si="391"/>
        <v>-5129.25</v>
      </c>
      <c r="BK644" s="11">
        <f t="shared" si="392"/>
        <v>-5129.25</v>
      </c>
      <c r="BL644" s="11">
        <f t="shared" si="393"/>
        <v>-4132.1749999999993</v>
      </c>
      <c r="BM644" s="11">
        <f t="shared" si="394"/>
        <v>-4630.7124999999996</v>
      </c>
      <c r="BN644" s="11">
        <f t="shared" si="395"/>
        <v>-4132.1749999999993</v>
      </c>
      <c r="BO644" s="11">
        <f t="shared" si="396"/>
        <v>-4630.7124999999996</v>
      </c>
      <c r="BP644" s="11">
        <f t="shared" si="397"/>
        <v>-4132.1749999999993</v>
      </c>
      <c r="BQ644" s="11">
        <f t="shared" si="398"/>
        <v>-3633.6374999999998</v>
      </c>
      <c r="BR644" s="11">
        <f t="shared" si="399"/>
        <v>-4132.1749999999993</v>
      </c>
    </row>
    <row r="645" spans="1:70" ht="16" customHeight="1">
      <c r="A645" s="2">
        <v>43985</v>
      </c>
      <c r="B645" s="10" t="s">
        <v>357</v>
      </c>
      <c r="C645" s="11">
        <v>3</v>
      </c>
      <c r="D645" s="10">
        <v>974</v>
      </c>
      <c r="E645" s="10">
        <v>-2</v>
      </c>
      <c r="K645" s="11">
        <v>0</v>
      </c>
      <c r="L645" s="11" t="s">
        <v>1506</v>
      </c>
      <c r="M645" s="11" t="s">
        <v>1394</v>
      </c>
      <c r="N645" s="11" t="s">
        <v>1504</v>
      </c>
      <c r="O645" s="11" t="s">
        <v>1505</v>
      </c>
      <c r="P645" s="11" t="s">
        <v>1505</v>
      </c>
      <c r="Q645" s="11" t="s">
        <v>1504</v>
      </c>
      <c r="R645" s="11" t="s">
        <v>1504</v>
      </c>
      <c r="S645" s="11" t="s">
        <v>1505</v>
      </c>
      <c r="T645" s="11" t="s">
        <v>1506</v>
      </c>
      <c r="U645" s="11" t="s">
        <v>2107</v>
      </c>
      <c r="V645" s="11" t="s">
        <v>1504</v>
      </c>
      <c r="W645" s="11" t="s">
        <v>1504</v>
      </c>
      <c r="X645" s="11" t="s">
        <v>1505</v>
      </c>
      <c r="Y645" s="11" t="s">
        <v>1505</v>
      </c>
      <c r="Z645" s="11" t="s">
        <v>1505</v>
      </c>
      <c r="AA645" s="11" t="s">
        <v>1505</v>
      </c>
      <c r="AB645" s="11" t="s">
        <v>1505</v>
      </c>
      <c r="AC645" s="11" t="s">
        <v>1505</v>
      </c>
      <c r="AD645" s="11" t="s">
        <v>1394</v>
      </c>
      <c r="AH645" s="11">
        <f t="shared" si="365"/>
        <v>-2868.1125000000002</v>
      </c>
      <c r="AI645" s="11">
        <f t="shared" si="366"/>
        <v>-360.79999999999995</v>
      </c>
      <c r="AJ645" s="11">
        <f t="shared" si="367"/>
        <v>-862.26250000000005</v>
      </c>
      <c r="AK645" s="11">
        <f t="shared" si="368"/>
        <v>-862.26250000000005</v>
      </c>
      <c r="AL645" s="11">
        <f t="shared" si="369"/>
        <v>-360.79999999999995</v>
      </c>
      <c r="AM645" s="11">
        <f t="shared" si="370"/>
        <v>-360.79999999999995</v>
      </c>
      <c r="AN645" s="11">
        <f t="shared" si="371"/>
        <v>-862.26250000000005</v>
      </c>
      <c r="AO645" s="11">
        <f t="shared" si="372"/>
        <v>-1363.7249999999999</v>
      </c>
      <c r="AP645" s="11">
        <f t="shared" si="373"/>
        <v>-1865.1875</v>
      </c>
      <c r="AQ645" s="11">
        <f t="shared" si="374"/>
        <v>-360.79999999999995</v>
      </c>
      <c r="AR645" s="11">
        <f t="shared" si="375"/>
        <v>-360.79999999999995</v>
      </c>
      <c r="AS645" s="11">
        <f t="shared" si="376"/>
        <v>-862.26250000000005</v>
      </c>
      <c r="AT645" s="11">
        <f t="shared" si="377"/>
        <v>-862.26250000000005</v>
      </c>
      <c r="AU645" s="11">
        <f t="shared" si="378"/>
        <v>-862.26250000000005</v>
      </c>
      <c r="AV645" s="11">
        <f t="shared" si="379"/>
        <v>-862.26250000000005</v>
      </c>
      <c r="AW645" s="11">
        <f t="shared" si="380"/>
        <v>-862.26250000000005</v>
      </c>
      <c r="AX645" s="11">
        <f t="shared" si="381"/>
        <v>-862.26250000000005</v>
      </c>
      <c r="AY645" s="11">
        <f t="shared" si="382"/>
        <v>-2868.1125000000002</v>
      </c>
      <c r="AZ645" s="11"/>
      <c r="BA645" s="11"/>
      <c r="BB645" s="11">
        <f t="shared" si="383"/>
        <v>131.88750000000005</v>
      </c>
      <c r="BC645" s="11">
        <f t="shared" si="384"/>
        <v>-2360.8000000000002</v>
      </c>
      <c r="BD645" s="11">
        <f t="shared" si="385"/>
        <v>-1862.2625</v>
      </c>
      <c r="BE645" s="11">
        <f t="shared" si="386"/>
        <v>-1862.2625</v>
      </c>
      <c r="BF645" s="11">
        <f t="shared" si="387"/>
        <v>-2360.8000000000002</v>
      </c>
      <c r="BG645" s="11">
        <f t="shared" si="388"/>
        <v>-2360.8000000000002</v>
      </c>
      <c r="BH645" s="11">
        <f t="shared" si="389"/>
        <v>-1862.2625</v>
      </c>
      <c r="BI645" s="11">
        <f t="shared" si="390"/>
        <v>-1363.7249999999999</v>
      </c>
      <c r="BJ645" s="11">
        <f t="shared" si="391"/>
        <v>-865.1875</v>
      </c>
      <c r="BK645" s="11">
        <f t="shared" si="392"/>
        <v>-2360.8000000000002</v>
      </c>
      <c r="BL645" s="11">
        <f t="shared" si="393"/>
        <v>-2360.8000000000002</v>
      </c>
      <c r="BM645" s="11">
        <f t="shared" si="394"/>
        <v>-1862.2625</v>
      </c>
      <c r="BN645" s="11">
        <f t="shared" si="395"/>
        <v>-1862.2625</v>
      </c>
      <c r="BO645" s="11">
        <f t="shared" si="396"/>
        <v>-1862.2625</v>
      </c>
      <c r="BP645" s="11">
        <f t="shared" si="397"/>
        <v>-1862.2625</v>
      </c>
      <c r="BQ645" s="11">
        <f t="shared" si="398"/>
        <v>-1862.2625</v>
      </c>
      <c r="BR645" s="11">
        <f t="shared" si="399"/>
        <v>-1862.2625</v>
      </c>
    </row>
    <row r="646" spans="1:70" ht="16" customHeight="1">
      <c r="A646" s="2">
        <v>43985</v>
      </c>
      <c r="B646" s="10" t="s">
        <v>69</v>
      </c>
      <c r="C646" s="11">
        <v>4</v>
      </c>
      <c r="D646" s="10">
        <v>659</v>
      </c>
      <c r="E646" s="10">
        <v>-0.6</v>
      </c>
      <c r="I646" s="11">
        <v>2.300249999999994E-2</v>
      </c>
      <c r="K646" s="11">
        <v>0</v>
      </c>
      <c r="L646" s="11" t="s">
        <v>1001</v>
      </c>
      <c r="M646" s="11" t="s">
        <v>974</v>
      </c>
      <c r="N646" s="11" t="s">
        <v>2643</v>
      </c>
      <c r="O646" s="11" t="s">
        <v>981</v>
      </c>
      <c r="P646" s="11" t="s">
        <v>2840</v>
      </c>
      <c r="Q646" s="11" t="s">
        <v>1007</v>
      </c>
      <c r="R646" s="11" t="s">
        <v>1004</v>
      </c>
      <c r="S646" s="11" t="s">
        <v>2840</v>
      </c>
      <c r="T646" s="11" t="s">
        <v>1003</v>
      </c>
      <c r="U646" s="11" t="s">
        <v>1003</v>
      </c>
      <c r="V646" s="11" t="s">
        <v>975</v>
      </c>
      <c r="W646" s="11" t="s">
        <v>1003</v>
      </c>
      <c r="X646" s="11" t="s">
        <v>976</v>
      </c>
      <c r="Y646" s="11" t="s">
        <v>978</v>
      </c>
      <c r="Z646" s="11" t="s">
        <v>980</v>
      </c>
      <c r="AA646" s="11" t="s">
        <v>979</v>
      </c>
      <c r="AB646" s="11" t="s">
        <v>1004</v>
      </c>
      <c r="AC646" s="11" t="s">
        <v>980</v>
      </c>
      <c r="AD646" s="11" t="s">
        <v>2754</v>
      </c>
      <c r="AH646" s="11">
        <f t="shared" si="365"/>
        <v>-4356.7750000000005</v>
      </c>
      <c r="AI646" s="11">
        <f t="shared" si="366"/>
        <v>14698.800000000001</v>
      </c>
      <c r="AJ646" s="11">
        <f t="shared" si="367"/>
        <v>16704.650000000001</v>
      </c>
      <c r="AK646" s="11">
        <f t="shared" si="368"/>
        <v>7678.3250000000007</v>
      </c>
      <c r="AL646" s="11">
        <f t="shared" si="369"/>
        <v>13695.875</v>
      </c>
      <c r="AM646" s="11">
        <f t="shared" si="370"/>
        <v>12692.95</v>
      </c>
      <c r="AN646" s="11">
        <f t="shared" si="371"/>
        <v>7678.3250000000007</v>
      </c>
      <c r="AO646" s="11">
        <f t="shared" si="372"/>
        <v>-345.07500000000005</v>
      </c>
      <c r="AP646" s="11">
        <f t="shared" si="373"/>
        <v>-345.07500000000005</v>
      </c>
      <c r="AQ646" s="11">
        <f t="shared" si="374"/>
        <v>657.84999999999968</v>
      </c>
      <c r="AR646" s="11">
        <f t="shared" si="375"/>
        <v>-345.07500000000005</v>
      </c>
      <c r="AS646" s="11">
        <f t="shared" si="376"/>
        <v>4669.5499999999993</v>
      </c>
      <c r="AT646" s="11">
        <f t="shared" si="377"/>
        <v>6675.4000000000005</v>
      </c>
      <c r="AU646" s="11">
        <f t="shared" si="378"/>
        <v>9684.1750000000011</v>
      </c>
      <c r="AV646" s="11">
        <f t="shared" si="379"/>
        <v>10687.1</v>
      </c>
      <c r="AW646" s="11">
        <f t="shared" si="380"/>
        <v>12692.95</v>
      </c>
      <c r="AX646" s="11">
        <f t="shared" si="381"/>
        <v>9684.1750000000011</v>
      </c>
      <c r="AY646" s="11">
        <f t="shared" si="382"/>
        <v>8681.25</v>
      </c>
      <c r="AZ646" s="11"/>
      <c r="BA646" s="11"/>
      <c r="BB646" s="11">
        <f t="shared" si="383"/>
        <v>-2356.7750000000001</v>
      </c>
      <c r="BC646" s="11">
        <f t="shared" si="384"/>
        <v>-21301.200000000001</v>
      </c>
      <c r="BD646" s="11">
        <f t="shared" si="385"/>
        <v>-23295.35</v>
      </c>
      <c r="BE646" s="11">
        <f t="shared" si="386"/>
        <v>-14321.674999999999</v>
      </c>
      <c r="BF646" s="11">
        <f t="shared" si="387"/>
        <v>-20304.125</v>
      </c>
      <c r="BG646" s="11">
        <f t="shared" si="388"/>
        <v>-19307.05</v>
      </c>
      <c r="BH646" s="11">
        <f t="shared" si="389"/>
        <v>-14321.674999999999</v>
      </c>
      <c r="BI646" s="11">
        <f t="shared" si="390"/>
        <v>-6345.0750000000007</v>
      </c>
      <c r="BJ646" s="11">
        <f t="shared" si="391"/>
        <v>-6345.0750000000007</v>
      </c>
      <c r="BK646" s="11">
        <f t="shared" si="392"/>
        <v>-7342.1500000000005</v>
      </c>
      <c r="BL646" s="11">
        <f t="shared" si="393"/>
        <v>-6345.0750000000007</v>
      </c>
      <c r="BM646" s="11">
        <f t="shared" si="394"/>
        <v>-11330.449999999999</v>
      </c>
      <c r="BN646" s="11">
        <f t="shared" si="395"/>
        <v>-13324.599999999999</v>
      </c>
      <c r="BO646" s="11">
        <f t="shared" si="396"/>
        <v>-16315.824999999999</v>
      </c>
      <c r="BP646" s="11">
        <f t="shared" si="397"/>
        <v>-17312.900000000001</v>
      </c>
      <c r="BQ646" s="11">
        <f t="shared" si="398"/>
        <v>-19307.05</v>
      </c>
      <c r="BR646" s="11">
        <f t="shared" si="399"/>
        <v>-16315.824999999999</v>
      </c>
    </row>
    <row r="647" spans="1:70" ht="16" customHeight="1">
      <c r="A647" s="2">
        <v>43985</v>
      </c>
      <c r="B647" s="10" t="s">
        <v>406</v>
      </c>
      <c r="C647" s="11">
        <v>5</v>
      </c>
      <c r="D647" s="10">
        <v>585</v>
      </c>
      <c r="E647" s="10">
        <v>0.6</v>
      </c>
      <c r="I647" s="11">
        <v>1.3361699779249401E-2</v>
      </c>
      <c r="K647" s="11">
        <v>0</v>
      </c>
      <c r="L647" s="11" t="s">
        <v>702</v>
      </c>
      <c r="M647" s="11" t="s">
        <v>703</v>
      </c>
      <c r="N647" s="11" t="s">
        <v>358</v>
      </c>
      <c r="O647" s="11" t="s">
        <v>359</v>
      </c>
      <c r="P647" s="11" t="s">
        <v>359</v>
      </c>
      <c r="Q647" s="11" t="s">
        <v>483</v>
      </c>
      <c r="R647" s="11" t="s">
        <v>358</v>
      </c>
      <c r="S647" s="11" t="s">
        <v>359</v>
      </c>
      <c r="T647" s="11" t="s">
        <v>1581</v>
      </c>
      <c r="U647" s="11" t="s">
        <v>481</v>
      </c>
      <c r="V647" s="11" t="s">
        <v>481</v>
      </c>
      <c r="W647" s="11" t="s">
        <v>481</v>
      </c>
      <c r="X647" s="11" t="s">
        <v>365</v>
      </c>
      <c r="Y647" s="11" t="s">
        <v>365</v>
      </c>
      <c r="Z647" s="11" t="s">
        <v>365</v>
      </c>
      <c r="AA647" s="11" t="s">
        <v>365</v>
      </c>
      <c r="AB647" s="11" t="s">
        <v>365</v>
      </c>
      <c r="AC647" s="11" t="s">
        <v>481</v>
      </c>
      <c r="AD647" s="11" t="s">
        <v>481</v>
      </c>
      <c r="AH647" s="11">
        <f t="shared" si="365"/>
        <v>-1484.5625</v>
      </c>
      <c r="AI647" s="11">
        <f t="shared" si="366"/>
        <v>19.825000000000045</v>
      </c>
      <c r="AJ647" s="11">
        <f t="shared" si="367"/>
        <v>521.28750000000002</v>
      </c>
      <c r="AK647" s="11">
        <f t="shared" si="368"/>
        <v>521.28750000000002</v>
      </c>
      <c r="AL647" s="11">
        <f t="shared" si="369"/>
        <v>-481.63750000000005</v>
      </c>
      <c r="AM647" s="11">
        <f t="shared" si="370"/>
        <v>19.825000000000045</v>
      </c>
      <c r="AN647" s="11">
        <f t="shared" si="371"/>
        <v>521.28750000000002</v>
      </c>
      <c r="AO647" s="11">
        <f t="shared" si="372"/>
        <v>1022.75</v>
      </c>
      <c r="AP647" s="11">
        <f t="shared" si="373"/>
        <v>1524.2124999999999</v>
      </c>
      <c r="AQ647" s="11">
        <f t="shared" si="374"/>
        <v>1524.2124999999999</v>
      </c>
      <c r="AR647" s="11">
        <f t="shared" si="375"/>
        <v>1524.2124999999999</v>
      </c>
      <c r="AS647" s="11">
        <f t="shared" si="376"/>
        <v>2025.6749999999997</v>
      </c>
      <c r="AT647" s="11">
        <f t="shared" si="377"/>
        <v>2025.6749999999997</v>
      </c>
      <c r="AU647" s="11">
        <f t="shared" si="378"/>
        <v>2025.6749999999997</v>
      </c>
      <c r="AV647" s="11">
        <f t="shared" si="379"/>
        <v>2025.6749999999997</v>
      </c>
      <c r="AW647" s="11">
        <f t="shared" si="380"/>
        <v>2025.6749999999997</v>
      </c>
      <c r="AX647" s="11">
        <f t="shared" si="381"/>
        <v>1524.2124999999999</v>
      </c>
      <c r="AY647" s="11">
        <f t="shared" si="382"/>
        <v>1524.2124999999999</v>
      </c>
      <c r="AZ647" s="11"/>
      <c r="BA647" s="11"/>
      <c r="BB647" s="11">
        <f t="shared" si="383"/>
        <v>-484.5625</v>
      </c>
      <c r="BC647" s="11">
        <f t="shared" si="384"/>
        <v>-1980.175</v>
      </c>
      <c r="BD647" s="11">
        <f t="shared" si="385"/>
        <v>-2478.7125000000001</v>
      </c>
      <c r="BE647" s="11">
        <f t="shared" si="386"/>
        <v>-2478.7125000000001</v>
      </c>
      <c r="BF647" s="11">
        <f t="shared" si="387"/>
        <v>-1481.6375</v>
      </c>
      <c r="BG647" s="11">
        <f t="shared" si="388"/>
        <v>-1980.175</v>
      </c>
      <c r="BH647" s="11">
        <f t="shared" si="389"/>
        <v>-2478.7125000000001</v>
      </c>
      <c r="BI647" s="11">
        <f t="shared" si="390"/>
        <v>-2977.25</v>
      </c>
      <c r="BJ647" s="11">
        <f t="shared" si="391"/>
        <v>-3475.7875000000004</v>
      </c>
      <c r="BK647" s="11">
        <f t="shared" si="392"/>
        <v>-3475.7875000000004</v>
      </c>
      <c r="BL647" s="11">
        <f t="shared" si="393"/>
        <v>-3475.7875000000004</v>
      </c>
      <c r="BM647" s="11">
        <f t="shared" si="394"/>
        <v>-3974.3250000000003</v>
      </c>
      <c r="BN647" s="11">
        <f t="shared" si="395"/>
        <v>-3974.3250000000003</v>
      </c>
      <c r="BO647" s="11">
        <f t="shared" si="396"/>
        <v>-3974.3250000000003</v>
      </c>
      <c r="BP647" s="11">
        <f t="shared" si="397"/>
        <v>-3974.3250000000003</v>
      </c>
      <c r="BQ647" s="11">
        <f t="shared" si="398"/>
        <v>-3974.3250000000003</v>
      </c>
      <c r="BR647" s="11">
        <f t="shared" si="399"/>
        <v>-3475.7875000000004</v>
      </c>
    </row>
    <row r="648" spans="1:70" ht="16" customHeight="1">
      <c r="A648" s="2">
        <v>43985</v>
      </c>
      <c r="B648" s="10" t="s">
        <v>2431</v>
      </c>
      <c r="C648" s="11">
        <v>6</v>
      </c>
      <c r="D648" s="10">
        <v>369</v>
      </c>
      <c r="E648" s="10">
        <v>-0.5</v>
      </c>
      <c r="I648" s="11">
        <v>3.3207469672883981E-2</v>
      </c>
      <c r="K648" s="11">
        <v>0</v>
      </c>
      <c r="L648" s="11" t="s">
        <v>1048</v>
      </c>
      <c r="M648" s="11" t="s">
        <v>1137</v>
      </c>
      <c r="N648" s="11" t="s">
        <v>390</v>
      </c>
      <c r="O648" s="11" t="s">
        <v>2576</v>
      </c>
      <c r="P648" s="11" t="s">
        <v>2576</v>
      </c>
      <c r="Q648" s="11" t="s">
        <v>397</v>
      </c>
      <c r="R648" s="11" t="s">
        <v>398</v>
      </c>
      <c r="S648" s="11" t="s">
        <v>398</v>
      </c>
      <c r="T648" s="11" t="s">
        <v>397</v>
      </c>
      <c r="U648" s="11" t="s">
        <v>398</v>
      </c>
      <c r="V648" s="11" t="s">
        <v>398</v>
      </c>
      <c r="W648" s="11" t="s">
        <v>392</v>
      </c>
      <c r="X648" s="11" t="s">
        <v>1486</v>
      </c>
      <c r="Y648" s="11" t="s">
        <v>1486</v>
      </c>
      <c r="Z648" s="11" t="s">
        <v>1486</v>
      </c>
      <c r="AA648" s="11" t="s">
        <v>397</v>
      </c>
      <c r="AB648" s="11" t="s">
        <v>396</v>
      </c>
      <c r="AC648" s="11" t="s">
        <v>397</v>
      </c>
      <c r="AD648" s="11" t="s">
        <v>2601</v>
      </c>
      <c r="AH648" s="11">
        <f t="shared" si="365"/>
        <v>-306.17075150000062</v>
      </c>
      <c r="AI648" s="11">
        <f t="shared" si="366"/>
        <v>897.34025142499979</v>
      </c>
      <c r="AJ648" s="11">
        <f t="shared" si="367"/>
        <v>295.58725727500035</v>
      </c>
      <c r="AK648" s="11">
        <f t="shared" si="368"/>
        <v>295.58725727500035</v>
      </c>
      <c r="AL648" s="11">
        <f t="shared" si="369"/>
        <v>496.16824557499899</v>
      </c>
      <c r="AM648" s="11">
        <f t="shared" si="370"/>
        <v>596.46375434999993</v>
      </c>
      <c r="AN648" s="11">
        <f t="shared" si="371"/>
        <v>596.46375434999993</v>
      </c>
      <c r="AO648" s="11">
        <f t="shared" si="372"/>
        <v>496.16824557499899</v>
      </c>
      <c r="AP648" s="11">
        <f t="shared" si="373"/>
        <v>596.46375434999993</v>
      </c>
      <c r="AQ648" s="11">
        <f t="shared" si="374"/>
        <v>596.46375434999993</v>
      </c>
      <c r="AR648" s="11">
        <f t="shared" si="375"/>
        <v>696.75424849999933</v>
      </c>
      <c r="AS648" s="11">
        <f t="shared" si="376"/>
        <v>746.89949557499904</v>
      </c>
      <c r="AT648" s="11">
        <f t="shared" si="377"/>
        <v>746.89949557499904</v>
      </c>
      <c r="AU648" s="11">
        <f t="shared" si="378"/>
        <v>746.89949557499904</v>
      </c>
      <c r="AV648" s="11">
        <f t="shared" si="379"/>
        <v>496.16824557499899</v>
      </c>
      <c r="AW648" s="11">
        <f t="shared" si="380"/>
        <v>646.60900142499963</v>
      </c>
      <c r="AX648" s="11">
        <f t="shared" si="381"/>
        <v>496.16824557499899</v>
      </c>
      <c r="AY648" s="11">
        <f t="shared" si="382"/>
        <v>395.8777514249997</v>
      </c>
      <c r="AZ648" s="11"/>
      <c r="BA648" s="11"/>
      <c r="BB648" s="11">
        <f t="shared" si="383"/>
        <v>-6.1667514999993713</v>
      </c>
      <c r="BC648" s="11">
        <f t="shared" si="384"/>
        <v>-1202.6577485749997</v>
      </c>
      <c r="BD648" s="11">
        <f t="shared" si="385"/>
        <v>-604.41474272500034</v>
      </c>
      <c r="BE648" s="11">
        <f t="shared" si="386"/>
        <v>-604.41474272500034</v>
      </c>
      <c r="BF648" s="11">
        <f t="shared" si="387"/>
        <v>-803.8257544249991</v>
      </c>
      <c r="BG648" s="11">
        <f t="shared" si="388"/>
        <v>-903.53624565000007</v>
      </c>
      <c r="BH648" s="11">
        <f t="shared" si="389"/>
        <v>-903.53624565000007</v>
      </c>
      <c r="BI648" s="11">
        <f t="shared" si="390"/>
        <v>-803.8257544249991</v>
      </c>
      <c r="BJ648" s="11">
        <f t="shared" si="391"/>
        <v>-903.53624565000007</v>
      </c>
      <c r="BK648" s="11">
        <f t="shared" si="392"/>
        <v>-903.53624565000007</v>
      </c>
      <c r="BL648" s="11">
        <f t="shared" si="393"/>
        <v>-1003.2417514999994</v>
      </c>
      <c r="BM648" s="11">
        <f t="shared" si="394"/>
        <v>-1053.0945044249991</v>
      </c>
      <c r="BN648" s="11">
        <f t="shared" si="395"/>
        <v>-1053.0945044249991</v>
      </c>
      <c r="BO648" s="11">
        <f t="shared" si="396"/>
        <v>-1053.0945044249991</v>
      </c>
      <c r="BP648" s="11">
        <f t="shared" si="397"/>
        <v>-803.8257544249991</v>
      </c>
      <c r="BQ648" s="11">
        <f t="shared" si="398"/>
        <v>-953.38899857499973</v>
      </c>
      <c r="BR648" s="11">
        <f t="shared" si="399"/>
        <v>-803.8257544249991</v>
      </c>
    </row>
    <row r="649" spans="1:70" ht="16" customHeight="1">
      <c r="A649" s="2">
        <v>43985</v>
      </c>
      <c r="B649" s="10" t="s">
        <v>2440</v>
      </c>
      <c r="C649" s="11">
        <v>7</v>
      </c>
      <c r="D649" s="10">
        <v>334</v>
      </c>
      <c r="E649" s="10">
        <v>0.3</v>
      </c>
      <c r="K649" s="11">
        <v>0</v>
      </c>
      <c r="L649" s="11" t="s">
        <v>206</v>
      </c>
      <c r="M649" s="11" t="s">
        <v>206</v>
      </c>
      <c r="N649" s="11" t="s">
        <v>204</v>
      </c>
      <c r="O649" s="11" t="s">
        <v>204</v>
      </c>
      <c r="P649" s="11" t="s">
        <v>205</v>
      </c>
      <c r="Q649" s="11" t="s">
        <v>205</v>
      </c>
      <c r="R649" s="11" t="s">
        <v>205</v>
      </c>
      <c r="S649" s="11" t="s">
        <v>204</v>
      </c>
      <c r="T649" s="11" t="s">
        <v>1728</v>
      </c>
      <c r="U649" s="11" t="s">
        <v>1304</v>
      </c>
      <c r="V649" s="11" t="s">
        <v>207</v>
      </c>
      <c r="W649" s="11" t="s">
        <v>207</v>
      </c>
      <c r="X649" s="11" t="s">
        <v>1304</v>
      </c>
      <c r="Y649" s="11" t="s">
        <v>1728</v>
      </c>
      <c r="Z649" s="11" t="s">
        <v>207</v>
      </c>
      <c r="AA649" s="11" t="s">
        <v>207</v>
      </c>
      <c r="AB649" s="11" t="s">
        <v>1728</v>
      </c>
      <c r="AC649" s="11" t="s">
        <v>1728</v>
      </c>
      <c r="AD649" s="11" t="s">
        <v>1304</v>
      </c>
      <c r="AH649" s="11">
        <f t="shared" si="365"/>
        <v>-593.77500000000009</v>
      </c>
      <c r="AI649" s="11">
        <f t="shared" si="366"/>
        <v>-1596.7</v>
      </c>
      <c r="AJ649" s="11">
        <f t="shared" si="367"/>
        <v>-1596.7</v>
      </c>
      <c r="AK649" s="11">
        <f t="shared" si="368"/>
        <v>-1095.2375000000002</v>
      </c>
      <c r="AL649" s="11">
        <f t="shared" si="369"/>
        <v>-1095.2375000000002</v>
      </c>
      <c r="AM649" s="11">
        <f t="shared" si="370"/>
        <v>-1095.2375000000002</v>
      </c>
      <c r="AN649" s="11">
        <f t="shared" si="371"/>
        <v>-1596.7</v>
      </c>
      <c r="AO649" s="11">
        <f t="shared" si="372"/>
        <v>-2599.625</v>
      </c>
      <c r="AP649" s="11">
        <f t="shared" si="373"/>
        <v>-3101.0874999999996</v>
      </c>
      <c r="AQ649" s="11">
        <f t="shared" si="374"/>
        <v>-2098.1625000000004</v>
      </c>
      <c r="AR649" s="11">
        <f t="shared" si="375"/>
        <v>-2098.1625000000004</v>
      </c>
      <c r="AS649" s="11">
        <f t="shared" si="376"/>
        <v>-3101.0874999999996</v>
      </c>
      <c r="AT649" s="11">
        <f t="shared" si="377"/>
        <v>-2599.625</v>
      </c>
      <c r="AU649" s="11">
        <f t="shared" si="378"/>
        <v>-2098.1625000000004</v>
      </c>
      <c r="AV649" s="11">
        <f t="shared" si="379"/>
        <v>-2098.1625000000004</v>
      </c>
      <c r="AW649" s="11">
        <f t="shared" si="380"/>
        <v>-2599.625</v>
      </c>
      <c r="AX649" s="11">
        <f t="shared" si="381"/>
        <v>-2599.625</v>
      </c>
      <c r="AY649" s="11">
        <f t="shared" si="382"/>
        <v>-3101.0874999999996</v>
      </c>
      <c r="AZ649" s="11"/>
      <c r="BA649" s="11"/>
      <c r="BB649" s="11">
        <f t="shared" si="383"/>
        <v>-593.77500000000009</v>
      </c>
      <c r="BC649" s="11">
        <f t="shared" si="384"/>
        <v>403.29999999999995</v>
      </c>
      <c r="BD649" s="11">
        <f t="shared" si="385"/>
        <v>403.29999999999995</v>
      </c>
      <c r="BE649" s="11">
        <f t="shared" si="386"/>
        <v>-95.23750000000004</v>
      </c>
      <c r="BF649" s="11">
        <f t="shared" si="387"/>
        <v>-95.23750000000004</v>
      </c>
      <c r="BG649" s="11">
        <f t="shared" si="388"/>
        <v>-95.23750000000004</v>
      </c>
      <c r="BH649" s="11">
        <f t="shared" si="389"/>
        <v>403.29999999999995</v>
      </c>
      <c r="BI649" s="11">
        <f t="shared" si="390"/>
        <v>1400.375</v>
      </c>
      <c r="BJ649" s="11">
        <f t="shared" si="391"/>
        <v>1898.9125000000004</v>
      </c>
      <c r="BK649" s="11">
        <f t="shared" si="392"/>
        <v>901.83749999999986</v>
      </c>
      <c r="BL649" s="11">
        <f t="shared" si="393"/>
        <v>901.83749999999986</v>
      </c>
      <c r="BM649" s="11">
        <f t="shared" si="394"/>
        <v>1898.9125000000004</v>
      </c>
      <c r="BN649" s="11">
        <f t="shared" si="395"/>
        <v>1400.375</v>
      </c>
      <c r="BO649" s="11">
        <f t="shared" si="396"/>
        <v>901.83749999999986</v>
      </c>
      <c r="BP649" s="11">
        <f t="shared" si="397"/>
        <v>901.83749999999986</v>
      </c>
      <c r="BQ649" s="11">
        <f t="shared" si="398"/>
        <v>1400.375</v>
      </c>
      <c r="BR649" s="11">
        <f t="shared" si="399"/>
        <v>1400.375</v>
      </c>
    </row>
    <row r="650" spans="1:70" ht="16" customHeight="1">
      <c r="A650" s="2">
        <v>43985</v>
      </c>
      <c r="B650" s="10" t="s">
        <v>1096</v>
      </c>
      <c r="C650" s="11">
        <v>8</v>
      </c>
      <c r="D650" s="10">
        <v>313</v>
      </c>
      <c r="E650" s="10">
        <v>1.3</v>
      </c>
      <c r="I650" s="11">
        <v>1.669038461538451E-2</v>
      </c>
      <c r="K650" s="11">
        <v>0</v>
      </c>
      <c r="L650" s="11" t="s">
        <v>1681</v>
      </c>
      <c r="M650" s="11" t="s">
        <v>1682</v>
      </c>
      <c r="N650" s="11" t="s">
        <v>1681</v>
      </c>
      <c r="O650" s="11" t="s">
        <v>2174</v>
      </c>
      <c r="P650" s="11" t="s">
        <v>1682</v>
      </c>
      <c r="Q650" s="11" t="s">
        <v>2174</v>
      </c>
      <c r="R650" s="11" t="s">
        <v>2174</v>
      </c>
      <c r="S650" s="11" t="s">
        <v>1412</v>
      </c>
      <c r="T650" s="11" t="s">
        <v>1415</v>
      </c>
      <c r="U650" s="11" t="s">
        <v>1416</v>
      </c>
      <c r="V650" s="11" t="s">
        <v>1413</v>
      </c>
      <c r="W650" s="11" t="s">
        <v>1410</v>
      </c>
      <c r="X650" s="11" t="s">
        <v>1412</v>
      </c>
      <c r="Y650" s="11" t="s">
        <v>1682</v>
      </c>
      <c r="Z650" s="11" t="s">
        <v>2175</v>
      </c>
      <c r="AA650" s="11" t="s">
        <v>1412</v>
      </c>
      <c r="AB650" s="11" t="s">
        <v>1682</v>
      </c>
      <c r="AC650" s="11" t="s">
        <v>2230</v>
      </c>
      <c r="AD650" s="11" t="s">
        <v>2176</v>
      </c>
      <c r="AH650" s="11">
        <f t="shared" si="365"/>
        <v>-7468.0249999999996</v>
      </c>
      <c r="AI650" s="11">
        <f t="shared" si="366"/>
        <v>-2453.4</v>
      </c>
      <c r="AJ650" s="11">
        <f t="shared" si="367"/>
        <v>-6465.0999999999995</v>
      </c>
      <c r="AK650" s="11">
        <f t="shared" si="368"/>
        <v>-7468.0249999999996</v>
      </c>
      <c r="AL650" s="11">
        <f t="shared" si="369"/>
        <v>-6465.0999999999995</v>
      </c>
      <c r="AM650" s="11">
        <f t="shared" si="370"/>
        <v>-6465.0999999999995</v>
      </c>
      <c r="AN650" s="11">
        <f t="shared" si="371"/>
        <v>-10476.800000000001</v>
      </c>
      <c r="AO650" s="11">
        <f t="shared" si="372"/>
        <v>-14488.5</v>
      </c>
      <c r="AP650" s="11">
        <f t="shared" si="373"/>
        <v>-15491.425000000001</v>
      </c>
      <c r="AQ650" s="11">
        <f t="shared" si="374"/>
        <v>-16494.349999999999</v>
      </c>
      <c r="AR650" s="11">
        <f t="shared" si="375"/>
        <v>-18500.2</v>
      </c>
      <c r="AS650" s="11">
        <f t="shared" si="376"/>
        <v>-10476.800000000001</v>
      </c>
      <c r="AT650" s="11">
        <f t="shared" si="377"/>
        <v>-7468.0249999999996</v>
      </c>
      <c r="AU650" s="11">
        <f t="shared" si="378"/>
        <v>-5462.1750000000002</v>
      </c>
      <c r="AV650" s="11">
        <f t="shared" si="379"/>
        <v>-10476.800000000001</v>
      </c>
      <c r="AW650" s="11">
        <f t="shared" si="380"/>
        <v>-7468.0249999999996</v>
      </c>
      <c r="AX650" s="11">
        <f t="shared" si="381"/>
        <v>-8470.9500000000007</v>
      </c>
      <c r="AY650" s="11">
        <f t="shared" si="382"/>
        <v>-4459.25</v>
      </c>
      <c r="AZ650" s="11"/>
      <c r="BA650" s="11"/>
      <c r="BB650" s="11">
        <f t="shared" si="383"/>
        <v>2531.9750000000004</v>
      </c>
      <c r="BC650" s="11">
        <f t="shared" si="384"/>
        <v>-2453.4</v>
      </c>
      <c r="BD650" s="11">
        <f t="shared" si="385"/>
        <v>1534.9</v>
      </c>
      <c r="BE650" s="11">
        <f t="shared" si="386"/>
        <v>2531.9750000000004</v>
      </c>
      <c r="BF650" s="11">
        <f t="shared" si="387"/>
        <v>1534.9</v>
      </c>
      <c r="BG650" s="11">
        <f t="shared" si="388"/>
        <v>1534.9</v>
      </c>
      <c r="BH650" s="11">
        <f t="shared" si="389"/>
        <v>5523.2</v>
      </c>
      <c r="BI650" s="11">
        <f t="shared" si="390"/>
        <v>9511.5</v>
      </c>
      <c r="BJ650" s="11">
        <f t="shared" si="391"/>
        <v>10508.574999999999</v>
      </c>
      <c r="BK650" s="11">
        <f t="shared" si="392"/>
        <v>11505.65</v>
      </c>
      <c r="BL650" s="11">
        <f t="shared" si="393"/>
        <v>13499.8</v>
      </c>
      <c r="BM650" s="11">
        <f t="shared" si="394"/>
        <v>5523.2</v>
      </c>
      <c r="BN650" s="11">
        <f t="shared" si="395"/>
        <v>2531.9750000000004</v>
      </c>
      <c r="BO650" s="11">
        <f t="shared" si="396"/>
        <v>537.82500000000027</v>
      </c>
      <c r="BP650" s="11">
        <f t="shared" si="397"/>
        <v>5523.2</v>
      </c>
      <c r="BQ650" s="11">
        <f t="shared" si="398"/>
        <v>2531.9750000000004</v>
      </c>
      <c r="BR650" s="11">
        <f t="shared" si="399"/>
        <v>3529.05</v>
      </c>
    </row>
    <row r="651" spans="1:70" ht="16" customHeight="1">
      <c r="A651" s="2">
        <v>43985</v>
      </c>
      <c r="B651" s="10" t="s">
        <v>803</v>
      </c>
      <c r="C651" s="11">
        <v>9</v>
      </c>
      <c r="D651" s="10">
        <v>258</v>
      </c>
      <c r="E651" s="10">
        <v>-0.2</v>
      </c>
      <c r="K651" s="11">
        <v>0</v>
      </c>
      <c r="L651" s="11" t="s">
        <v>1538</v>
      </c>
      <c r="M651" s="11" t="s">
        <v>783</v>
      </c>
      <c r="N651" s="11" t="s">
        <v>1535</v>
      </c>
      <c r="O651" s="11" t="s">
        <v>791</v>
      </c>
      <c r="P651" s="11" t="s">
        <v>1361</v>
      </c>
      <c r="Q651" s="11" t="s">
        <v>1361</v>
      </c>
      <c r="R651" s="11" t="s">
        <v>791</v>
      </c>
      <c r="S651" s="11" t="s">
        <v>791</v>
      </c>
      <c r="T651" s="11" t="s">
        <v>1536</v>
      </c>
      <c r="U651" s="11" t="s">
        <v>791</v>
      </c>
      <c r="V651" s="11" t="s">
        <v>1536</v>
      </c>
      <c r="W651" s="11" t="s">
        <v>1536</v>
      </c>
      <c r="X651" s="11" t="s">
        <v>1535</v>
      </c>
      <c r="Y651" s="11" t="s">
        <v>1535</v>
      </c>
      <c r="Z651" s="11" t="s">
        <v>1535</v>
      </c>
      <c r="AA651" s="11" t="s">
        <v>1362</v>
      </c>
      <c r="AB651" s="11" t="s">
        <v>1538</v>
      </c>
      <c r="AC651" s="11" t="s">
        <v>1538</v>
      </c>
      <c r="AD651" s="11" t="s">
        <v>783</v>
      </c>
      <c r="AH651" s="11">
        <f t="shared" si="365"/>
        <v>-2112.1750000000002</v>
      </c>
      <c r="AI651" s="11">
        <f t="shared" si="366"/>
        <v>896.59999999999991</v>
      </c>
      <c r="AJ651" s="11">
        <f t="shared" si="367"/>
        <v>-106.32499999999999</v>
      </c>
      <c r="AK651" s="11">
        <f t="shared" si="368"/>
        <v>-607.78750000000002</v>
      </c>
      <c r="AL651" s="11">
        <f t="shared" si="369"/>
        <v>-607.78750000000002</v>
      </c>
      <c r="AM651" s="11">
        <f t="shared" si="370"/>
        <v>-106.32499999999999</v>
      </c>
      <c r="AN651" s="11">
        <f t="shared" si="371"/>
        <v>-106.32499999999999</v>
      </c>
      <c r="AO651" s="11">
        <f t="shared" si="372"/>
        <v>395.13750000000005</v>
      </c>
      <c r="AP651" s="11">
        <f t="shared" si="373"/>
        <v>-106.32499999999999</v>
      </c>
      <c r="AQ651" s="11">
        <f t="shared" si="374"/>
        <v>395.13750000000005</v>
      </c>
      <c r="AR651" s="11">
        <f t="shared" si="375"/>
        <v>395.13750000000005</v>
      </c>
      <c r="AS651" s="11">
        <f t="shared" si="376"/>
        <v>896.59999999999991</v>
      </c>
      <c r="AT651" s="11">
        <f t="shared" si="377"/>
        <v>896.59999999999991</v>
      </c>
      <c r="AU651" s="11">
        <f t="shared" si="378"/>
        <v>896.59999999999991</v>
      </c>
      <c r="AV651" s="11">
        <f t="shared" si="379"/>
        <v>-1610.7125000000001</v>
      </c>
      <c r="AW651" s="11">
        <f t="shared" si="380"/>
        <v>-1109.25</v>
      </c>
      <c r="AX651" s="11">
        <f t="shared" si="381"/>
        <v>-1109.25</v>
      </c>
      <c r="AY651" s="11">
        <f t="shared" si="382"/>
        <v>-2112.1750000000002</v>
      </c>
      <c r="AZ651" s="11"/>
      <c r="BA651" s="11"/>
      <c r="BB651" s="11">
        <f t="shared" si="383"/>
        <v>-112.17500000000001</v>
      </c>
      <c r="BC651" s="11">
        <f t="shared" si="384"/>
        <v>-3103.4</v>
      </c>
      <c r="BD651" s="11">
        <f t="shared" si="385"/>
        <v>-2106.3249999999998</v>
      </c>
      <c r="BE651" s="11">
        <f t="shared" si="386"/>
        <v>-1607.7874999999999</v>
      </c>
      <c r="BF651" s="11">
        <f t="shared" si="387"/>
        <v>-1607.7874999999999</v>
      </c>
      <c r="BG651" s="11">
        <f t="shared" si="388"/>
        <v>-2106.3249999999998</v>
      </c>
      <c r="BH651" s="11">
        <f t="shared" si="389"/>
        <v>-2106.3249999999998</v>
      </c>
      <c r="BI651" s="11">
        <f t="shared" si="390"/>
        <v>-2604.8625000000002</v>
      </c>
      <c r="BJ651" s="11">
        <f t="shared" si="391"/>
        <v>-2106.3249999999998</v>
      </c>
      <c r="BK651" s="11">
        <f t="shared" si="392"/>
        <v>-2604.8625000000002</v>
      </c>
      <c r="BL651" s="11">
        <f t="shared" si="393"/>
        <v>-2604.8625000000002</v>
      </c>
      <c r="BM651" s="11">
        <f t="shared" si="394"/>
        <v>-3103.4</v>
      </c>
      <c r="BN651" s="11">
        <f t="shared" si="395"/>
        <v>-3103.4</v>
      </c>
      <c r="BO651" s="11">
        <f t="shared" si="396"/>
        <v>-3103.4</v>
      </c>
      <c r="BP651" s="11">
        <f t="shared" si="397"/>
        <v>-610.71250000000009</v>
      </c>
      <c r="BQ651" s="11">
        <f t="shared" si="398"/>
        <v>-1109.25</v>
      </c>
      <c r="BR651" s="11">
        <f t="shared" si="399"/>
        <v>-1109.25</v>
      </c>
    </row>
    <row r="652" spans="1:70" ht="16" customHeight="1">
      <c r="A652" s="2">
        <v>43985</v>
      </c>
      <c r="B652" s="10" t="s">
        <v>1208</v>
      </c>
      <c r="C652" s="11">
        <v>10</v>
      </c>
      <c r="D652" s="10">
        <v>208</v>
      </c>
      <c r="E652" s="10">
        <v>-0.6</v>
      </c>
      <c r="K652" s="11">
        <v>0</v>
      </c>
      <c r="L652" s="11" t="s">
        <v>2278</v>
      </c>
      <c r="M652" s="11" t="s">
        <v>2265</v>
      </c>
      <c r="N652" s="11" t="s">
        <v>2268</v>
      </c>
      <c r="O652" s="11" t="s">
        <v>2268</v>
      </c>
      <c r="P652" s="11" t="s">
        <v>2266</v>
      </c>
      <c r="Q652" s="11" t="s">
        <v>2267</v>
      </c>
      <c r="R652" s="11" t="s">
        <v>2266</v>
      </c>
      <c r="S652" s="11" t="s">
        <v>2324</v>
      </c>
      <c r="T652" s="11" t="s">
        <v>2278</v>
      </c>
      <c r="U652" s="11" t="s">
        <v>1574</v>
      </c>
      <c r="V652" s="11" t="s">
        <v>1575</v>
      </c>
      <c r="W652" s="11" t="s">
        <v>1575</v>
      </c>
      <c r="X652" s="11" t="s">
        <v>1575</v>
      </c>
      <c r="Y652" s="11" t="s">
        <v>2277</v>
      </c>
      <c r="Z652" s="11" t="s">
        <v>2277</v>
      </c>
      <c r="AA652" s="11" t="s">
        <v>1575</v>
      </c>
      <c r="AB652" s="11" t="s">
        <v>2262</v>
      </c>
      <c r="AC652" s="11" t="s">
        <v>2261</v>
      </c>
      <c r="AD652" s="11" t="s">
        <v>2277</v>
      </c>
      <c r="AH652" s="11">
        <f t="shared" si="365"/>
        <v>-1221.1375</v>
      </c>
      <c r="AI652" s="11">
        <f t="shared" si="366"/>
        <v>1787.6374999999998</v>
      </c>
      <c r="AJ652" s="11">
        <f t="shared" si="367"/>
        <v>1787.6374999999998</v>
      </c>
      <c r="AK652" s="11">
        <f t="shared" si="368"/>
        <v>2289.1</v>
      </c>
      <c r="AL652" s="11">
        <f t="shared" si="369"/>
        <v>784.71249999999964</v>
      </c>
      <c r="AM652" s="11">
        <f t="shared" si="370"/>
        <v>2289.1</v>
      </c>
      <c r="AN652" s="11">
        <f t="shared" si="371"/>
        <v>283.24999999999977</v>
      </c>
      <c r="AO652" s="11">
        <f t="shared" si="372"/>
        <v>-1722.6000000000001</v>
      </c>
      <c r="AP652" s="11">
        <f t="shared" si="373"/>
        <v>-3226.9875000000002</v>
      </c>
      <c r="AQ652" s="11">
        <f t="shared" si="374"/>
        <v>-2725.5250000000001</v>
      </c>
      <c r="AR652" s="11">
        <f t="shared" si="375"/>
        <v>-2725.5250000000001</v>
      </c>
      <c r="AS652" s="11">
        <f t="shared" si="376"/>
        <v>-2725.5250000000001</v>
      </c>
      <c r="AT652" s="11">
        <f t="shared" si="377"/>
        <v>-2224.0625</v>
      </c>
      <c r="AU652" s="11">
        <f t="shared" si="378"/>
        <v>-2224.0625</v>
      </c>
      <c r="AV652" s="11">
        <f t="shared" si="379"/>
        <v>-2725.5250000000001</v>
      </c>
      <c r="AW652" s="11">
        <f t="shared" si="380"/>
        <v>-4229.9125000000004</v>
      </c>
      <c r="AX652" s="11">
        <f t="shared" si="381"/>
        <v>-4731.375</v>
      </c>
      <c r="AY652" s="11">
        <f t="shared" si="382"/>
        <v>-2224.0625</v>
      </c>
      <c r="AZ652" s="11"/>
      <c r="BA652" s="11"/>
      <c r="BB652" s="11">
        <f t="shared" si="383"/>
        <v>-2221.1375000000003</v>
      </c>
      <c r="BC652" s="11">
        <f t="shared" si="384"/>
        <v>-5212.3625000000002</v>
      </c>
      <c r="BD652" s="11">
        <f t="shared" si="385"/>
        <v>-5212.3625000000002</v>
      </c>
      <c r="BE652" s="11">
        <f t="shared" si="386"/>
        <v>-5710.9000000000005</v>
      </c>
      <c r="BF652" s="11">
        <f t="shared" si="387"/>
        <v>-4215.2875000000004</v>
      </c>
      <c r="BG652" s="11">
        <f t="shared" si="388"/>
        <v>-5710.9000000000005</v>
      </c>
      <c r="BH652" s="11">
        <f t="shared" si="389"/>
        <v>-3716.75</v>
      </c>
      <c r="BI652" s="11">
        <f t="shared" si="390"/>
        <v>-1722.6000000000001</v>
      </c>
      <c r="BJ652" s="11">
        <f t="shared" si="391"/>
        <v>-226.98750000000007</v>
      </c>
      <c r="BK652" s="11">
        <f t="shared" si="392"/>
        <v>-725.52500000000009</v>
      </c>
      <c r="BL652" s="11">
        <f t="shared" si="393"/>
        <v>-725.52500000000009</v>
      </c>
      <c r="BM652" s="11">
        <f t="shared" si="394"/>
        <v>-725.52500000000009</v>
      </c>
      <c r="BN652" s="11">
        <f t="shared" si="395"/>
        <v>-1224.0625</v>
      </c>
      <c r="BO652" s="11">
        <f t="shared" si="396"/>
        <v>-1224.0625</v>
      </c>
      <c r="BP652" s="11">
        <f t="shared" si="397"/>
        <v>-725.52500000000009</v>
      </c>
      <c r="BQ652" s="11">
        <f t="shared" si="398"/>
        <v>770.08749999999964</v>
      </c>
      <c r="BR652" s="11">
        <f t="shared" si="399"/>
        <v>1268.6249999999998</v>
      </c>
    </row>
    <row r="653" spans="1:70" ht="16" customHeight="1">
      <c r="A653" s="2">
        <v>43985</v>
      </c>
      <c r="B653" s="10" t="s">
        <v>238</v>
      </c>
      <c r="C653" s="11">
        <v>11</v>
      </c>
      <c r="D653" s="10">
        <v>197</v>
      </c>
      <c r="E653" s="10">
        <v>-1.2</v>
      </c>
      <c r="K653" s="11">
        <v>0</v>
      </c>
      <c r="L653" s="11" t="s">
        <v>204</v>
      </c>
      <c r="M653" s="11" t="s">
        <v>207</v>
      </c>
      <c r="N653" s="11" t="s">
        <v>1304</v>
      </c>
      <c r="O653" s="11" t="s">
        <v>1303</v>
      </c>
      <c r="P653" s="11" t="s">
        <v>1303</v>
      </c>
      <c r="Q653" s="11" t="s">
        <v>1303</v>
      </c>
      <c r="R653" s="11" t="s">
        <v>239</v>
      </c>
      <c r="S653" s="11" t="s">
        <v>1303</v>
      </c>
      <c r="T653" s="11" t="s">
        <v>135</v>
      </c>
      <c r="U653" s="11" t="s">
        <v>135</v>
      </c>
      <c r="V653" s="11" t="s">
        <v>135</v>
      </c>
      <c r="W653" s="11" t="s">
        <v>135</v>
      </c>
      <c r="X653" s="11" t="s">
        <v>135</v>
      </c>
      <c r="Y653" s="11" t="s">
        <v>135</v>
      </c>
      <c r="Z653" s="11" t="s">
        <v>132</v>
      </c>
      <c r="AA653" s="11" t="s">
        <v>135</v>
      </c>
      <c r="AB653" s="11" t="s">
        <v>132</v>
      </c>
      <c r="AC653" s="11" t="s">
        <v>135</v>
      </c>
      <c r="AD653" s="11" t="s">
        <v>135</v>
      </c>
      <c r="AH653" s="11">
        <f t="shared" si="365"/>
        <v>-1099.5875000000001</v>
      </c>
      <c r="AI653" s="11">
        <f t="shared" si="366"/>
        <v>-2102.5124999999998</v>
      </c>
      <c r="AJ653" s="11">
        <f t="shared" si="367"/>
        <v>-3105.4375</v>
      </c>
      <c r="AK653" s="11">
        <f t="shared" si="368"/>
        <v>-3105.4375</v>
      </c>
      <c r="AL653" s="11">
        <f t="shared" si="369"/>
        <v>-3105.4375</v>
      </c>
      <c r="AM653" s="11">
        <f t="shared" si="370"/>
        <v>-2603.9749999999999</v>
      </c>
      <c r="AN653" s="11">
        <f t="shared" si="371"/>
        <v>-3105.4375</v>
      </c>
      <c r="AO653" s="11">
        <f t="shared" si="372"/>
        <v>-4609.8249999999998</v>
      </c>
      <c r="AP653" s="11">
        <f t="shared" si="373"/>
        <v>-4609.8249999999998</v>
      </c>
      <c r="AQ653" s="11">
        <f t="shared" si="374"/>
        <v>-4609.8249999999998</v>
      </c>
      <c r="AR653" s="11">
        <f t="shared" si="375"/>
        <v>-4609.8249999999998</v>
      </c>
      <c r="AS653" s="11">
        <f t="shared" si="376"/>
        <v>-4609.8249999999998</v>
      </c>
      <c r="AT653" s="11">
        <f t="shared" si="377"/>
        <v>-4609.8249999999998</v>
      </c>
      <c r="AU653" s="11">
        <f t="shared" si="378"/>
        <v>-5111.2875000000004</v>
      </c>
      <c r="AV653" s="11">
        <f t="shared" si="379"/>
        <v>-4609.8249999999998</v>
      </c>
      <c r="AW653" s="11">
        <f t="shared" si="380"/>
        <v>-5111.2875000000004</v>
      </c>
      <c r="AX653" s="11">
        <f t="shared" si="381"/>
        <v>-4609.8249999999998</v>
      </c>
      <c r="AY653" s="11">
        <f t="shared" si="382"/>
        <v>-4609.8249999999998</v>
      </c>
      <c r="AZ653" s="11"/>
      <c r="BA653" s="11"/>
      <c r="BB653" s="11">
        <f t="shared" si="383"/>
        <v>-99.587500000000006</v>
      </c>
      <c r="BC653" s="11">
        <f t="shared" si="384"/>
        <v>897.48749999999995</v>
      </c>
      <c r="BD653" s="11">
        <f t="shared" si="385"/>
        <v>1894.5625</v>
      </c>
      <c r="BE653" s="11">
        <f t="shared" si="386"/>
        <v>1894.5625</v>
      </c>
      <c r="BF653" s="11">
        <f t="shared" si="387"/>
        <v>1894.5625</v>
      </c>
      <c r="BG653" s="11">
        <f t="shared" si="388"/>
        <v>1396.0250000000001</v>
      </c>
      <c r="BH653" s="11">
        <f t="shared" si="389"/>
        <v>1894.5625</v>
      </c>
      <c r="BI653" s="11">
        <f t="shared" si="390"/>
        <v>3390.1750000000002</v>
      </c>
      <c r="BJ653" s="11">
        <f t="shared" si="391"/>
        <v>3390.1750000000002</v>
      </c>
      <c r="BK653" s="11">
        <f t="shared" si="392"/>
        <v>3390.1750000000002</v>
      </c>
      <c r="BL653" s="11">
        <f t="shared" si="393"/>
        <v>3390.1750000000002</v>
      </c>
      <c r="BM653" s="11">
        <f t="shared" si="394"/>
        <v>3390.1750000000002</v>
      </c>
      <c r="BN653" s="11">
        <f t="shared" si="395"/>
        <v>3390.1750000000002</v>
      </c>
      <c r="BO653" s="11">
        <f t="shared" si="396"/>
        <v>3888.7124999999996</v>
      </c>
      <c r="BP653" s="11">
        <f t="shared" si="397"/>
        <v>3390.1750000000002</v>
      </c>
      <c r="BQ653" s="11">
        <f t="shared" si="398"/>
        <v>3888.7124999999996</v>
      </c>
      <c r="BR653" s="11">
        <f t="shared" si="399"/>
        <v>3390.1750000000002</v>
      </c>
    </row>
    <row r="654" spans="1:70" ht="16" customHeight="1">
      <c r="A654" s="2">
        <v>43985</v>
      </c>
      <c r="B654" s="10" t="s">
        <v>1764</v>
      </c>
      <c r="C654" s="11">
        <v>12</v>
      </c>
      <c r="D654" s="10">
        <v>184</v>
      </c>
      <c r="E654" s="10">
        <v>-0.7</v>
      </c>
      <c r="K654" s="11">
        <v>0</v>
      </c>
      <c r="L654" s="11" t="s">
        <v>207</v>
      </c>
      <c r="M654" s="11" t="s">
        <v>207</v>
      </c>
      <c r="N654" s="11" t="s">
        <v>1304</v>
      </c>
      <c r="O654" s="11" t="s">
        <v>239</v>
      </c>
      <c r="P654" s="11" t="s">
        <v>873</v>
      </c>
      <c r="Q654" s="11" t="s">
        <v>135</v>
      </c>
      <c r="R654" s="11" t="s">
        <v>133</v>
      </c>
      <c r="S654" s="11" t="s">
        <v>239</v>
      </c>
      <c r="T654" s="11" t="s">
        <v>1302</v>
      </c>
      <c r="U654" s="11" t="s">
        <v>239</v>
      </c>
      <c r="V654" s="11" t="s">
        <v>239</v>
      </c>
      <c r="W654" s="11" t="s">
        <v>239</v>
      </c>
      <c r="X654" s="11" t="s">
        <v>239</v>
      </c>
      <c r="Y654" s="11" t="s">
        <v>239</v>
      </c>
      <c r="Z654" s="11" t="s">
        <v>239</v>
      </c>
      <c r="AA654" s="11" t="s">
        <v>239</v>
      </c>
      <c r="AB654" s="11" t="s">
        <v>239</v>
      </c>
      <c r="AC654" s="11" t="s">
        <v>239</v>
      </c>
      <c r="AD654" s="11" t="s">
        <v>1304</v>
      </c>
      <c r="AH654" s="11">
        <f t="shared" si="365"/>
        <v>-600.29999999999995</v>
      </c>
      <c r="AI654" s="11">
        <f t="shared" si="366"/>
        <v>-1603.2250000000001</v>
      </c>
      <c r="AJ654" s="11">
        <f t="shared" si="367"/>
        <v>-2104.6875</v>
      </c>
      <c r="AK654" s="11">
        <f t="shared" si="368"/>
        <v>-3609.0750000000003</v>
      </c>
      <c r="AL654" s="11">
        <f t="shared" si="369"/>
        <v>-4110.5375000000004</v>
      </c>
      <c r="AM654" s="11">
        <f t="shared" si="370"/>
        <v>-5113.4624999999996</v>
      </c>
      <c r="AN654" s="11">
        <f t="shared" si="371"/>
        <v>-2104.6875</v>
      </c>
      <c r="AO654" s="11">
        <f t="shared" si="372"/>
        <v>-3107.6125000000002</v>
      </c>
      <c r="AP654" s="11">
        <f t="shared" si="373"/>
        <v>-2104.6875</v>
      </c>
      <c r="AQ654" s="11">
        <f t="shared" si="374"/>
        <v>-2104.6875</v>
      </c>
      <c r="AR654" s="11">
        <f t="shared" si="375"/>
        <v>-2104.6875</v>
      </c>
      <c r="AS654" s="11">
        <f t="shared" si="376"/>
        <v>-2104.6875</v>
      </c>
      <c r="AT654" s="11">
        <f t="shared" si="377"/>
        <v>-2104.6875</v>
      </c>
      <c r="AU654" s="11">
        <f t="shared" si="378"/>
        <v>-2104.6875</v>
      </c>
      <c r="AV654" s="11">
        <f t="shared" si="379"/>
        <v>-2104.6875</v>
      </c>
      <c r="AW654" s="11">
        <f t="shared" si="380"/>
        <v>-2104.6875</v>
      </c>
      <c r="AX654" s="11">
        <f t="shared" si="381"/>
        <v>-2104.6875</v>
      </c>
      <c r="AY654" s="11">
        <f t="shared" si="382"/>
        <v>-1603.2250000000001</v>
      </c>
      <c r="AZ654" s="11"/>
      <c r="BA654" s="11"/>
      <c r="BB654" s="11">
        <f t="shared" si="383"/>
        <v>-600.29999999999995</v>
      </c>
      <c r="BC654" s="11">
        <f t="shared" si="384"/>
        <v>396.77499999999998</v>
      </c>
      <c r="BD654" s="11">
        <f t="shared" si="385"/>
        <v>895.3125</v>
      </c>
      <c r="BE654" s="11">
        <f t="shared" si="386"/>
        <v>2390.9249999999997</v>
      </c>
      <c r="BF654" s="11">
        <f t="shared" si="387"/>
        <v>2889.4625000000001</v>
      </c>
      <c r="BG654" s="11">
        <f t="shared" si="388"/>
        <v>3886.5375000000004</v>
      </c>
      <c r="BH654" s="11">
        <f t="shared" si="389"/>
        <v>895.3125</v>
      </c>
      <c r="BI654" s="11">
        <f t="shared" si="390"/>
        <v>1892.3874999999998</v>
      </c>
      <c r="BJ654" s="11">
        <f t="shared" si="391"/>
        <v>895.3125</v>
      </c>
      <c r="BK654" s="11">
        <f t="shared" si="392"/>
        <v>895.3125</v>
      </c>
      <c r="BL654" s="11">
        <f t="shared" si="393"/>
        <v>895.3125</v>
      </c>
      <c r="BM654" s="11">
        <f t="shared" si="394"/>
        <v>895.3125</v>
      </c>
      <c r="BN654" s="11">
        <f t="shared" si="395"/>
        <v>895.3125</v>
      </c>
      <c r="BO654" s="11">
        <f t="shared" si="396"/>
        <v>895.3125</v>
      </c>
      <c r="BP654" s="11">
        <f t="shared" si="397"/>
        <v>895.3125</v>
      </c>
      <c r="BQ654" s="11">
        <f t="shared" si="398"/>
        <v>895.3125</v>
      </c>
      <c r="BR654" s="11">
        <f t="shared" si="399"/>
        <v>895.3125</v>
      </c>
    </row>
    <row r="655" spans="1:70" ht="16" customHeight="1">
      <c r="A655" s="2">
        <v>43985</v>
      </c>
      <c r="B655" s="10" t="s">
        <v>996</v>
      </c>
      <c r="C655" s="11">
        <v>13</v>
      </c>
      <c r="D655" s="10">
        <v>180</v>
      </c>
      <c r="E655" s="10">
        <v>-0.9</v>
      </c>
      <c r="I655" s="11">
        <v>2.617380434782603E-2</v>
      </c>
      <c r="K655" s="11">
        <v>0</v>
      </c>
      <c r="L655" s="11" t="s">
        <v>677</v>
      </c>
      <c r="M655" s="11" t="s">
        <v>675</v>
      </c>
      <c r="N655" s="11" t="s">
        <v>1286</v>
      </c>
      <c r="O655" s="11" t="s">
        <v>679</v>
      </c>
      <c r="P655" s="11" t="s">
        <v>679</v>
      </c>
      <c r="Q655" s="11" t="s">
        <v>681</v>
      </c>
      <c r="R655" s="11" t="s">
        <v>675</v>
      </c>
      <c r="S655" s="11" t="s">
        <v>679</v>
      </c>
      <c r="T655" s="11" t="s">
        <v>681</v>
      </c>
      <c r="U655" s="11" t="s">
        <v>679</v>
      </c>
      <c r="V655" s="11" t="s">
        <v>681</v>
      </c>
      <c r="W655" s="11" t="s">
        <v>681</v>
      </c>
      <c r="X655" s="11" t="s">
        <v>679</v>
      </c>
      <c r="Y655" s="11" t="s">
        <v>681</v>
      </c>
      <c r="Z655" s="11" t="s">
        <v>681</v>
      </c>
      <c r="AA655" s="11" t="s">
        <v>681</v>
      </c>
      <c r="AB655" s="11" t="s">
        <v>681</v>
      </c>
      <c r="AC655" s="11" t="s">
        <v>675</v>
      </c>
      <c r="AD655" s="11" t="s">
        <v>675</v>
      </c>
      <c r="AH655" s="11">
        <f t="shared" si="365"/>
        <v>504.84999999999991</v>
      </c>
      <c r="AI655" s="11">
        <f t="shared" si="366"/>
        <v>2510.7000000000003</v>
      </c>
      <c r="AJ655" s="11">
        <f t="shared" si="367"/>
        <v>1507.7750000000001</v>
      </c>
      <c r="AK655" s="11">
        <f t="shared" si="368"/>
        <v>1507.7750000000001</v>
      </c>
      <c r="AL655" s="11">
        <f t="shared" si="369"/>
        <v>1006.3125</v>
      </c>
      <c r="AM655" s="11">
        <f t="shared" si="370"/>
        <v>504.84999999999991</v>
      </c>
      <c r="AN655" s="11">
        <f t="shared" si="371"/>
        <v>1507.7750000000001</v>
      </c>
      <c r="AO655" s="11">
        <f t="shared" si="372"/>
        <v>1006.3125</v>
      </c>
      <c r="AP655" s="11">
        <f t="shared" si="373"/>
        <v>1507.7750000000001</v>
      </c>
      <c r="AQ655" s="11">
        <f t="shared" si="374"/>
        <v>1006.3125</v>
      </c>
      <c r="AR655" s="11">
        <f t="shared" si="375"/>
        <v>1006.3125</v>
      </c>
      <c r="AS655" s="11">
        <f t="shared" si="376"/>
        <v>1507.7750000000001</v>
      </c>
      <c r="AT655" s="11">
        <f t="shared" si="377"/>
        <v>1006.3125</v>
      </c>
      <c r="AU655" s="11">
        <f t="shared" si="378"/>
        <v>1006.3125</v>
      </c>
      <c r="AV655" s="11">
        <f t="shared" si="379"/>
        <v>1006.3125</v>
      </c>
      <c r="AW655" s="11">
        <f t="shared" si="380"/>
        <v>1006.3125</v>
      </c>
      <c r="AX655" s="11">
        <f t="shared" si="381"/>
        <v>504.84999999999991</v>
      </c>
      <c r="AY655" s="11">
        <f t="shared" si="382"/>
        <v>504.84999999999991</v>
      </c>
      <c r="AZ655" s="11"/>
      <c r="BA655" s="11"/>
      <c r="BB655" s="11">
        <f t="shared" si="383"/>
        <v>-1495.1499999999999</v>
      </c>
      <c r="BC655" s="11">
        <f t="shared" si="384"/>
        <v>-3489.2999999999997</v>
      </c>
      <c r="BD655" s="11">
        <f t="shared" si="385"/>
        <v>-2492.2249999999999</v>
      </c>
      <c r="BE655" s="11">
        <f t="shared" si="386"/>
        <v>-2492.2249999999999</v>
      </c>
      <c r="BF655" s="11">
        <f t="shared" si="387"/>
        <v>-1993.6875</v>
      </c>
      <c r="BG655" s="11">
        <f t="shared" si="388"/>
        <v>-1495.1499999999999</v>
      </c>
      <c r="BH655" s="11">
        <f t="shared" si="389"/>
        <v>-2492.2249999999999</v>
      </c>
      <c r="BI655" s="11">
        <f t="shared" si="390"/>
        <v>-1993.6875</v>
      </c>
      <c r="BJ655" s="11">
        <f t="shared" si="391"/>
        <v>-2492.2249999999999</v>
      </c>
      <c r="BK655" s="11">
        <f t="shared" si="392"/>
        <v>-1993.6875</v>
      </c>
      <c r="BL655" s="11">
        <f t="shared" si="393"/>
        <v>-1993.6875</v>
      </c>
      <c r="BM655" s="11">
        <f t="shared" si="394"/>
        <v>-2492.2249999999999</v>
      </c>
      <c r="BN655" s="11">
        <f t="shared" si="395"/>
        <v>-1993.6875</v>
      </c>
      <c r="BO655" s="11">
        <f t="shared" si="396"/>
        <v>-1993.6875</v>
      </c>
      <c r="BP655" s="11">
        <f t="shared" si="397"/>
        <v>-1993.6875</v>
      </c>
      <c r="BQ655" s="11">
        <f t="shared" si="398"/>
        <v>-1993.6875</v>
      </c>
      <c r="BR655" s="11">
        <f t="shared" si="399"/>
        <v>-1495.1499999999999</v>
      </c>
    </row>
    <row r="656" spans="1:70" ht="16" customHeight="1">
      <c r="A656" s="2">
        <v>43985</v>
      </c>
      <c r="B656" s="10" t="s">
        <v>1054</v>
      </c>
      <c r="C656" s="11">
        <v>14</v>
      </c>
      <c r="D656" s="10">
        <v>180</v>
      </c>
      <c r="E656" s="10">
        <v>-4</v>
      </c>
      <c r="I656" s="11">
        <v>1.6268135095447781E-2</v>
      </c>
      <c r="K656" s="11">
        <v>0</v>
      </c>
      <c r="L656" s="11" t="s">
        <v>611</v>
      </c>
      <c r="M656" s="11" t="s">
        <v>1015</v>
      </c>
      <c r="N656" s="11" t="s">
        <v>2380</v>
      </c>
      <c r="O656" s="11" t="s">
        <v>614</v>
      </c>
      <c r="P656" s="11" t="s">
        <v>2380</v>
      </c>
      <c r="Q656" s="11" t="s">
        <v>610</v>
      </c>
      <c r="R656" s="11" t="s">
        <v>2223</v>
      </c>
      <c r="S656" s="11" t="s">
        <v>608</v>
      </c>
      <c r="T656" s="11" t="s">
        <v>608</v>
      </c>
      <c r="U656" s="11" t="s">
        <v>2223</v>
      </c>
      <c r="V656" s="11" t="s">
        <v>614</v>
      </c>
      <c r="W656" s="11" t="s">
        <v>2222</v>
      </c>
      <c r="X656" s="11" t="s">
        <v>2222</v>
      </c>
      <c r="Y656" s="11" t="s">
        <v>614</v>
      </c>
      <c r="Z656" s="11" t="s">
        <v>2380</v>
      </c>
      <c r="AA656" s="11" t="s">
        <v>610</v>
      </c>
      <c r="AB656" s="11" t="s">
        <v>609</v>
      </c>
      <c r="AC656" s="11" t="s">
        <v>2380</v>
      </c>
      <c r="AD656" s="11" t="s">
        <v>609</v>
      </c>
      <c r="AH656" s="11">
        <f t="shared" si="365"/>
        <v>-975.36250000000007</v>
      </c>
      <c r="AI656" s="11">
        <f t="shared" si="366"/>
        <v>2033.4124999999999</v>
      </c>
      <c r="AJ656" s="11">
        <f t="shared" si="367"/>
        <v>2534.875</v>
      </c>
      <c r="AK656" s="11">
        <f t="shared" si="368"/>
        <v>2033.4124999999999</v>
      </c>
      <c r="AL656" s="11">
        <f t="shared" si="369"/>
        <v>1030.4875000000002</v>
      </c>
      <c r="AM656" s="11">
        <f t="shared" si="370"/>
        <v>3537.7999999999997</v>
      </c>
      <c r="AN656" s="11">
        <f t="shared" si="371"/>
        <v>4039.2624999999998</v>
      </c>
      <c r="AO656" s="11">
        <f t="shared" si="372"/>
        <v>4039.2624999999998</v>
      </c>
      <c r="AP656" s="11">
        <f t="shared" si="373"/>
        <v>3537.7999999999997</v>
      </c>
      <c r="AQ656" s="11">
        <f t="shared" si="374"/>
        <v>2534.875</v>
      </c>
      <c r="AR656" s="11">
        <f t="shared" si="375"/>
        <v>3036.3375000000001</v>
      </c>
      <c r="AS656" s="11">
        <f t="shared" si="376"/>
        <v>3036.3375000000001</v>
      </c>
      <c r="AT656" s="11">
        <f t="shared" si="377"/>
        <v>2534.875</v>
      </c>
      <c r="AU656" s="11">
        <f t="shared" si="378"/>
        <v>2033.4124999999999</v>
      </c>
      <c r="AV656" s="11">
        <f t="shared" si="379"/>
        <v>1030.4875000000002</v>
      </c>
      <c r="AW656" s="11">
        <f t="shared" si="380"/>
        <v>529.02500000000009</v>
      </c>
      <c r="AX656" s="11">
        <f t="shared" si="381"/>
        <v>2033.4124999999999</v>
      </c>
      <c r="AY656" s="11">
        <f t="shared" si="382"/>
        <v>529.02500000000009</v>
      </c>
      <c r="AZ656" s="11"/>
      <c r="BA656" s="11"/>
      <c r="BB656" s="11">
        <f t="shared" si="383"/>
        <v>-1975.3625000000002</v>
      </c>
      <c r="BC656" s="11">
        <f t="shared" si="384"/>
        <v>-4966.5874999999996</v>
      </c>
      <c r="BD656" s="11">
        <f t="shared" si="385"/>
        <v>-5465.125</v>
      </c>
      <c r="BE656" s="11">
        <f t="shared" si="386"/>
        <v>-4966.5874999999996</v>
      </c>
      <c r="BF656" s="11">
        <f t="shared" si="387"/>
        <v>-3969.5124999999998</v>
      </c>
      <c r="BG656" s="11">
        <f t="shared" si="388"/>
        <v>-6462.2000000000007</v>
      </c>
      <c r="BH656" s="11">
        <f t="shared" si="389"/>
        <v>-6960.7375000000002</v>
      </c>
      <c r="BI656" s="11">
        <f t="shared" si="390"/>
        <v>-6960.7375000000002</v>
      </c>
      <c r="BJ656" s="11">
        <f t="shared" si="391"/>
        <v>-6462.2000000000007</v>
      </c>
      <c r="BK656" s="11">
        <f t="shared" si="392"/>
        <v>-5465.125</v>
      </c>
      <c r="BL656" s="11">
        <f t="shared" si="393"/>
        <v>-5963.6625000000004</v>
      </c>
      <c r="BM656" s="11">
        <f t="shared" si="394"/>
        <v>-5963.6625000000004</v>
      </c>
      <c r="BN656" s="11">
        <f t="shared" si="395"/>
        <v>-5465.125</v>
      </c>
      <c r="BO656" s="11">
        <f t="shared" si="396"/>
        <v>-4966.5874999999996</v>
      </c>
      <c r="BP656" s="11">
        <f t="shared" si="397"/>
        <v>-3969.5124999999998</v>
      </c>
      <c r="BQ656" s="11">
        <f t="shared" si="398"/>
        <v>-3470.9749999999999</v>
      </c>
      <c r="BR656" s="11">
        <f t="shared" si="399"/>
        <v>-4966.5874999999996</v>
      </c>
    </row>
    <row r="657" spans="1:70" ht="16" customHeight="1">
      <c r="A657" s="2">
        <v>43985</v>
      </c>
      <c r="B657" s="10" t="s">
        <v>324</v>
      </c>
      <c r="C657" s="11">
        <v>15</v>
      </c>
      <c r="D657" s="10">
        <v>179</v>
      </c>
      <c r="E657" s="10">
        <v>0</v>
      </c>
      <c r="K657" s="11">
        <v>0</v>
      </c>
      <c r="L657" s="11" t="s">
        <v>1578</v>
      </c>
      <c r="M657" s="11" t="s">
        <v>1578</v>
      </c>
      <c r="N657" s="11" t="s">
        <v>1580</v>
      </c>
      <c r="O657" s="11" t="s">
        <v>1579</v>
      </c>
      <c r="P657" s="11" t="s">
        <v>1579</v>
      </c>
      <c r="Q657" s="11" t="s">
        <v>2270</v>
      </c>
      <c r="R657" s="11" t="s">
        <v>2066</v>
      </c>
      <c r="S657" s="11" t="s">
        <v>1578</v>
      </c>
      <c r="T657" s="11" t="s">
        <v>2270</v>
      </c>
      <c r="U657" s="11" t="s">
        <v>2269</v>
      </c>
      <c r="V657" s="11" t="s">
        <v>1576</v>
      </c>
      <c r="W657" s="11" t="s">
        <v>1576</v>
      </c>
      <c r="X657" s="11" t="s">
        <v>2266</v>
      </c>
      <c r="Y657" s="11" t="s">
        <v>2306</v>
      </c>
      <c r="Z657" s="11" t="s">
        <v>1576</v>
      </c>
      <c r="AA657" s="11" t="s">
        <v>2306</v>
      </c>
      <c r="AB657" s="11" t="s">
        <v>2266</v>
      </c>
      <c r="AC657" s="11" t="s">
        <v>2266</v>
      </c>
      <c r="AD657" s="11" t="s">
        <v>2266</v>
      </c>
      <c r="AH657" s="11">
        <f t="shared" si="365"/>
        <v>-1692.15</v>
      </c>
      <c r="AI657" s="11">
        <f t="shared" si="366"/>
        <v>-187.76250000000005</v>
      </c>
      <c r="AJ657" s="11">
        <f t="shared" si="367"/>
        <v>-689.22500000000002</v>
      </c>
      <c r="AK657" s="11">
        <f t="shared" si="368"/>
        <v>-689.22500000000002</v>
      </c>
      <c r="AL657" s="11">
        <f t="shared" si="369"/>
        <v>-2695.0749999999998</v>
      </c>
      <c r="AM657" s="11">
        <f t="shared" si="370"/>
        <v>-2193.6125000000002</v>
      </c>
      <c r="AN657" s="11">
        <f t="shared" si="371"/>
        <v>-1692.15</v>
      </c>
      <c r="AO657" s="11">
        <f t="shared" si="372"/>
        <v>-2695.0749999999998</v>
      </c>
      <c r="AP657" s="11">
        <f t="shared" si="373"/>
        <v>-4199.4624999999996</v>
      </c>
      <c r="AQ657" s="11">
        <f t="shared" si="374"/>
        <v>-5703.8499999999995</v>
      </c>
      <c r="AR657" s="11">
        <f t="shared" si="375"/>
        <v>-5703.8499999999995</v>
      </c>
      <c r="AS657" s="11">
        <f t="shared" si="376"/>
        <v>-4700.9250000000002</v>
      </c>
      <c r="AT657" s="11">
        <f t="shared" si="377"/>
        <v>-3698</v>
      </c>
      <c r="AU657" s="11">
        <f t="shared" si="378"/>
        <v>-5703.8499999999995</v>
      </c>
      <c r="AV657" s="11">
        <f t="shared" si="379"/>
        <v>-3698</v>
      </c>
      <c r="AW657" s="11">
        <f t="shared" si="380"/>
        <v>-4700.9250000000002</v>
      </c>
      <c r="AX657" s="11">
        <f t="shared" si="381"/>
        <v>-4700.9250000000002</v>
      </c>
      <c r="AY657" s="11">
        <f t="shared" si="382"/>
        <v>-4700.9250000000002</v>
      </c>
      <c r="AZ657" s="11"/>
      <c r="BA657" s="11"/>
      <c r="BB657" s="11">
        <f t="shared" si="383"/>
        <v>-1692.15</v>
      </c>
      <c r="BC657" s="11">
        <f t="shared" si="384"/>
        <v>-3187.7624999999998</v>
      </c>
      <c r="BD657" s="11">
        <f t="shared" si="385"/>
        <v>-2689.2249999999999</v>
      </c>
      <c r="BE657" s="11">
        <f t="shared" si="386"/>
        <v>-2689.2249999999999</v>
      </c>
      <c r="BF657" s="11">
        <f t="shared" si="387"/>
        <v>-695.07500000000005</v>
      </c>
      <c r="BG657" s="11">
        <f t="shared" si="388"/>
        <v>-1193.6125000000002</v>
      </c>
      <c r="BH657" s="11">
        <f t="shared" si="389"/>
        <v>-1692.15</v>
      </c>
      <c r="BI657" s="11">
        <f t="shared" si="390"/>
        <v>-695.07500000000005</v>
      </c>
      <c r="BJ657" s="11">
        <f t="shared" si="391"/>
        <v>800.53749999999991</v>
      </c>
      <c r="BK657" s="11">
        <f t="shared" si="392"/>
        <v>2296.15</v>
      </c>
      <c r="BL657" s="11">
        <f t="shared" si="393"/>
        <v>2296.15</v>
      </c>
      <c r="BM657" s="11">
        <f t="shared" si="394"/>
        <v>1299.0750000000003</v>
      </c>
      <c r="BN657" s="11">
        <f t="shared" si="395"/>
        <v>301.99999999999989</v>
      </c>
      <c r="BO657" s="11">
        <f t="shared" si="396"/>
        <v>2296.15</v>
      </c>
      <c r="BP657" s="11">
        <f t="shared" si="397"/>
        <v>301.99999999999989</v>
      </c>
      <c r="BQ657" s="11">
        <f t="shared" si="398"/>
        <v>1299.0750000000003</v>
      </c>
      <c r="BR657" s="11">
        <f t="shared" si="399"/>
        <v>1299.0750000000003</v>
      </c>
    </row>
    <row r="658" spans="1:70" ht="16" customHeight="1">
      <c r="A658" s="2">
        <v>43986</v>
      </c>
      <c r="B658" s="10" t="s">
        <v>436</v>
      </c>
      <c r="C658" s="11">
        <v>1</v>
      </c>
      <c r="D658" s="10">
        <v>941</v>
      </c>
      <c r="E658" s="10">
        <v>0.6</v>
      </c>
      <c r="K658" s="11">
        <v>0</v>
      </c>
      <c r="L658" s="11" t="s">
        <v>1392</v>
      </c>
      <c r="M658" s="11" t="s">
        <v>1215</v>
      </c>
      <c r="N658" s="11" t="s">
        <v>1215</v>
      </c>
      <c r="O658" s="11" t="s">
        <v>1392</v>
      </c>
      <c r="P658" s="11" t="s">
        <v>1215</v>
      </c>
      <c r="Q658" s="11" t="s">
        <v>1072</v>
      </c>
      <c r="R658" s="11" t="s">
        <v>1072</v>
      </c>
      <c r="S658" s="11" t="s">
        <v>1215</v>
      </c>
      <c r="T658" s="11" t="s">
        <v>1072</v>
      </c>
      <c r="U658" s="11" t="s">
        <v>1215</v>
      </c>
      <c r="V658" s="11" t="s">
        <v>1215</v>
      </c>
      <c r="W658" s="11" t="s">
        <v>1215</v>
      </c>
      <c r="X658" s="11" t="s">
        <v>1073</v>
      </c>
      <c r="Y658" s="11" t="s">
        <v>1074</v>
      </c>
      <c r="Z658" s="11" t="s">
        <v>1074</v>
      </c>
      <c r="AA658" s="11" t="s">
        <v>1074</v>
      </c>
      <c r="AB658" s="11" t="s">
        <v>1074</v>
      </c>
      <c r="AC658" s="11" t="s">
        <v>1215</v>
      </c>
      <c r="AD658" s="11" t="s">
        <v>1073</v>
      </c>
      <c r="AH658" s="11">
        <f t="shared" si="365"/>
        <v>-2325.3249999999998</v>
      </c>
      <c r="AI658" s="11">
        <f t="shared" si="366"/>
        <v>-2325.3249999999998</v>
      </c>
      <c r="AJ658" s="11">
        <f t="shared" si="367"/>
        <v>-1322.4</v>
      </c>
      <c r="AK658" s="11">
        <f t="shared" si="368"/>
        <v>-2325.3249999999998</v>
      </c>
      <c r="AL658" s="11">
        <f t="shared" si="369"/>
        <v>-1823.8625000000002</v>
      </c>
      <c r="AM658" s="11">
        <f t="shared" si="370"/>
        <v>-1823.8625000000002</v>
      </c>
      <c r="AN658" s="11">
        <f t="shared" si="371"/>
        <v>-2325.3249999999998</v>
      </c>
      <c r="AO658" s="11">
        <f t="shared" si="372"/>
        <v>-1823.8625000000002</v>
      </c>
      <c r="AP658" s="11">
        <f t="shared" si="373"/>
        <v>-2325.3249999999998</v>
      </c>
      <c r="AQ658" s="11">
        <f t="shared" si="374"/>
        <v>-2325.3249999999998</v>
      </c>
      <c r="AR658" s="11">
        <f t="shared" si="375"/>
        <v>-2325.3249999999998</v>
      </c>
      <c r="AS658" s="11">
        <f t="shared" si="376"/>
        <v>-3328.25</v>
      </c>
      <c r="AT658" s="11">
        <f t="shared" si="377"/>
        <v>-2826.7874999999999</v>
      </c>
      <c r="AU658" s="11">
        <f t="shared" si="378"/>
        <v>-2826.7874999999999</v>
      </c>
      <c r="AV658" s="11">
        <f t="shared" si="379"/>
        <v>-2826.7874999999999</v>
      </c>
      <c r="AW658" s="11">
        <f t="shared" si="380"/>
        <v>-2826.7874999999999</v>
      </c>
      <c r="AX658" s="11">
        <f t="shared" si="381"/>
        <v>-2325.3249999999998</v>
      </c>
      <c r="AY658" s="11">
        <f t="shared" si="382"/>
        <v>-3328.25</v>
      </c>
      <c r="AZ658" s="11"/>
      <c r="BA658" s="11"/>
      <c r="BB658" s="11">
        <f t="shared" si="383"/>
        <v>-325.32500000000005</v>
      </c>
      <c r="BC658" s="11">
        <f t="shared" si="384"/>
        <v>-325.32500000000005</v>
      </c>
      <c r="BD658" s="11">
        <f t="shared" si="385"/>
        <v>-1322.4</v>
      </c>
      <c r="BE658" s="11">
        <f t="shared" si="386"/>
        <v>-325.32500000000005</v>
      </c>
      <c r="BF658" s="11">
        <f t="shared" si="387"/>
        <v>-823.86249999999995</v>
      </c>
      <c r="BG658" s="11">
        <f t="shared" si="388"/>
        <v>-823.86249999999995</v>
      </c>
      <c r="BH658" s="11">
        <f t="shared" si="389"/>
        <v>-325.32500000000005</v>
      </c>
      <c r="BI658" s="11">
        <f t="shared" si="390"/>
        <v>-823.86249999999995</v>
      </c>
      <c r="BJ658" s="11">
        <f t="shared" si="391"/>
        <v>-325.32500000000005</v>
      </c>
      <c r="BK658" s="11">
        <f t="shared" si="392"/>
        <v>-325.32500000000005</v>
      </c>
      <c r="BL658" s="11">
        <f t="shared" si="393"/>
        <v>-325.32500000000005</v>
      </c>
      <c r="BM658" s="11">
        <f t="shared" si="394"/>
        <v>671.75</v>
      </c>
      <c r="BN658" s="11">
        <f t="shared" si="395"/>
        <v>173.21249999999986</v>
      </c>
      <c r="BO658" s="11">
        <f t="shared" si="396"/>
        <v>173.21249999999986</v>
      </c>
      <c r="BP658" s="11">
        <f t="shared" si="397"/>
        <v>173.21249999999986</v>
      </c>
      <c r="BQ658" s="11">
        <f t="shared" si="398"/>
        <v>173.21249999999986</v>
      </c>
      <c r="BR658" s="11">
        <f t="shared" si="399"/>
        <v>-325.32500000000005</v>
      </c>
    </row>
    <row r="659" spans="1:70" ht="16" customHeight="1">
      <c r="A659" s="2">
        <v>43986</v>
      </c>
      <c r="B659" s="10" t="s">
        <v>131</v>
      </c>
      <c r="C659" s="11">
        <v>2</v>
      </c>
      <c r="D659" s="10">
        <v>384</v>
      </c>
      <c r="E659" s="10">
        <v>-0.8</v>
      </c>
      <c r="I659" s="11">
        <v>1.3348676470588031E-2</v>
      </c>
      <c r="K659" s="11">
        <v>0</v>
      </c>
      <c r="L659" s="11" t="s">
        <v>348</v>
      </c>
      <c r="M659" s="11" t="s">
        <v>434</v>
      </c>
      <c r="N659" s="11" t="s">
        <v>354</v>
      </c>
      <c r="O659" s="11" t="s">
        <v>351</v>
      </c>
      <c r="P659" s="11" t="s">
        <v>354</v>
      </c>
      <c r="Q659" s="11" t="s">
        <v>354</v>
      </c>
      <c r="R659" s="11" t="s">
        <v>354</v>
      </c>
      <c r="S659" s="11" t="s">
        <v>351</v>
      </c>
      <c r="T659" s="11" t="s">
        <v>354</v>
      </c>
      <c r="U659" s="11" t="s">
        <v>356</v>
      </c>
      <c r="V659" s="11" t="s">
        <v>355</v>
      </c>
      <c r="W659" s="11" t="s">
        <v>355</v>
      </c>
      <c r="X659" s="11" t="s">
        <v>355</v>
      </c>
      <c r="Y659" s="11" t="s">
        <v>355</v>
      </c>
      <c r="Z659" s="11" t="s">
        <v>354</v>
      </c>
      <c r="AA659" s="11" t="s">
        <v>355</v>
      </c>
      <c r="AB659" s="11" t="s">
        <v>355</v>
      </c>
      <c r="AC659" s="11" t="s">
        <v>355</v>
      </c>
      <c r="AD659" s="11" t="s">
        <v>354</v>
      </c>
      <c r="AH659" s="11">
        <f t="shared" si="365"/>
        <v>760.53750000000002</v>
      </c>
      <c r="AI659" s="11">
        <f t="shared" si="366"/>
        <v>1763.4624999999999</v>
      </c>
      <c r="AJ659" s="11">
        <f t="shared" si="367"/>
        <v>2766.3874999999998</v>
      </c>
      <c r="AK659" s="11">
        <f t="shared" si="368"/>
        <v>1763.4624999999999</v>
      </c>
      <c r="AL659" s="11">
        <f t="shared" si="369"/>
        <v>1763.4624999999999</v>
      </c>
      <c r="AM659" s="11">
        <f t="shared" si="370"/>
        <v>1763.4624999999999</v>
      </c>
      <c r="AN659" s="11">
        <f t="shared" si="371"/>
        <v>2766.3874999999998</v>
      </c>
      <c r="AO659" s="11">
        <f t="shared" si="372"/>
        <v>1763.4624999999999</v>
      </c>
      <c r="AP659" s="11">
        <f t="shared" si="373"/>
        <v>2264.9249999999997</v>
      </c>
      <c r="AQ659" s="11">
        <f t="shared" si="374"/>
        <v>1262</v>
      </c>
      <c r="AR659" s="11">
        <f t="shared" si="375"/>
        <v>1262</v>
      </c>
      <c r="AS659" s="11">
        <f t="shared" si="376"/>
        <v>1262</v>
      </c>
      <c r="AT659" s="11">
        <f t="shared" si="377"/>
        <v>1262</v>
      </c>
      <c r="AU659" s="11">
        <f t="shared" si="378"/>
        <v>1763.4624999999999</v>
      </c>
      <c r="AV659" s="11">
        <f t="shared" si="379"/>
        <v>1262</v>
      </c>
      <c r="AW659" s="11">
        <f t="shared" si="380"/>
        <v>1262</v>
      </c>
      <c r="AX659" s="11">
        <f t="shared" si="381"/>
        <v>1262</v>
      </c>
      <c r="AY659" s="11">
        <f t="shared" si="382"/>
        <v>1763.4624999999999</v>
      </c>
      <c r="AZ659" s="11"/>
      <c r="BA659" s="11"/>
      <c r="BB659" s="11">
        <f t="shared" si="383"/>
        <v>-2239.4625000000001</v>
      </c>
      <c r="BC659" s="11">
        <f t="shared" si="384"/>
        <v>-3236.5375000000004</v>
      </c>
      <c r="BD659" s="11">
        <f t="shared" si="385"/>
        <v>-4233.6125000000002</v>
      </c>
      <c r="BE659" s="11">
        <f t="shared" si="386"/>
        <v>-3236.5375000000004</v>
      </c>
      <c r="BF659" s="11">
        <f t="shared" si="387"/>
        <v>-3236.5375000000004</v>
      </c>
      <c r="BG659" s="11">
        <f t="shared" si="388"/>
        <v>-3236.5375000000004</v>
      </c>
      <c r="BH659" s="11">
        <f t="shared" si="389"/>
        <v>-4233.6125000000002</v>
      </c>
      <c r="BI659" s="11">
        <f t="shared" si="390"/>
        <v>-3236.5375000000004</v>
      </c>
      <c r="BJ659" s="11">
        <f t="shared" si="391"/>
        <v>-3735.0750000000003</v>
      </c>
      <c r="BK659" s="11">
        <f t="shared" si="392"/>
        <v>-2738</v>
      </c>
      <c r="BL659" s="11">
        <f t="shared" si="393"/>
        <v>-2738</v>
      </c>
      <c r="BM659" s="11">
        <f t="shared" si="394"/>
        <v>-2738</v>
      </c>
      <c r="BN659" s="11">
        <f t="shared" si="395"/>
        <v>-2738</v>
      </c>
      <c r="BO659" s="11">
        <f t="shared" si="396"/>
        <v>-3236.5375000000004</v>
      </c>
      <c r="BP659" s="11">
        <f t="shared" si="397"/>
        <v>-2738</v>
      </c>
      <c r="BQ659" s="11">
        <f t="shared" si="398"/>
        <v>-2738</v>
      </c>
      <c r="BR659" s="11">
        <f t="shared" si="399"/>
        <v>-2738</v>
      </c>
    </row>
    <row r="660" spans="1:70" ht="16" customHeight="1">
      <c r="A660" s="2">
        <v>43986</v>
      </c>
      <c r="B660" s="10" t="s">
        <v>712</v>
      </c>
      <c r="C660" s="11">
        <v>3</v>
      </c>
      <c r="D660" s="10">
        <v>329</v>
      </c>
      <c r="E660" s="10">
        <v>0.1</v>
      </c>
      <c r="K660" s="11">
        <v>0</v>
      </c>
      <c r="L660" s="11" t="s">
        <v>2841</v>
      </c>
      <c r="M660" s="11" t="s">
        <v>2842</v>
      </c>
      <c r="N660" s="11" t="s">
        <v>2843</v>
      </c>
      <c r="O660" s="11" t="s">
        <v>2844</v>
      </c>
      <c r="P660" s="11" t="s">
        <v>1855</v>
      </c>
      <c r="Q660" s="11" t="s">
        <v>2845</v>
      </c>
      <c r="R660" s="11" t="s">
        <v>2846</v>
      </c>
      <c r="S660" s="11" t="s">
        <v>2845</v>
      </c>
      <c r="T660" s="11" t="s">
        <v>1822</v>
      </c>
      <c r="U660" s="11" t="s">
        <v>1822</v>
      </c>
      <c r="V660" s="11" t="s">
        <v>2844</v>
      </c>
      <c r="W660" s="11" t="s">
        <v>2846</v>
      </c>
      <c r="X660" s="11" t="s">
        <v>1855</v>
      </c>
      <c r="Y660" s="11" t="s">
        <v>1818</v>
      </c>
      <c r="Z660" s="11" t="s">
        <v>2846</v>
      </c>
      <c r="AA660" s="11" t="s">
        <v>1855</v>
      </c>
      <c r="AB660" s="11" t="s">
        <v>1821</v>
      </c>
      <c r="AC660" s="11" t="s">
        <v>1855</v>
      </c>
      <c r="AD660" s="11" t="s">
        <v>1823</v>
      </c>
      <c r="AH660" s="11">
        <f t="shared" si="365"/>
        <v>-43756.375</v>
      </c>
      <c r="AI660" s="11">
        <f t="shared" si="366"/>
        <v>-23697.875</v>
      </c>
      <c r="AJ660" s="11">
        <f t="shared" si="367"/>
        <v>26448.375</v>
      </c>
      <c r="AK660" s="11">
        <f t="shared" si="368"/>
        <v>16419.125</v>
      </c>
      <c r="AL660" s="11">
        <f t="shared" si="369"/>
        <v>21433.75</v>
      </c>
      <c r="AM660" s="11">
        <f t="shared" si="370"/>
        <v>11404.5</v>
      </c>
      <c r="AN660" s="11">
        <f t="shared" si="371"/>
        <v>21433.75</v>
      </c>
      <c r="AO660" s="11">
        <f t="shared" si="372"/>
        <v>31463</v>
      </c>
      <c r="AP660" s="11">
        <f t="shared" si="373"/>
        <v>31463</v>
      </c>
      <c r="AQ660" s="11">
        <f t="shared" si="374"/>
        <v>26448.375</v>
      </c>
      <c r="AR660" s="11">
        <f t="shared" si="375"/>
        <v>11404.5</v>
      </c>
      <c r="AS660" s="11">
        <f t="shared" si="376"/>
        <v>16419.125</v>
      </c>
      <c r="AT660" s="11">
        <f t="shared" si="377"/>
        <v>6389.875</v>
      </c>
      <c r="AU660" s="11">
        <f t="shared" si="378"/>
        <v>11404.5</v>
      </c>
      <c r="AV660" s="11">
        <f t="shared" si="379"/>
        <v>16419.125</v>
      </c>
      <c r="AW660" s="11">
        <f t="shared" si="380"/>
        <v>1375.25</v>
      </c>
      <c r="AX660" s="11">
        <f t="shared" si="381"/>
        <v>16419.125</v>
      </c>
      <c r="AY660" s="11">
        <f t="shared" si="382"/>
        <v>36477.625</v>
      </c>
      <c r="AZ660" s="11"/>
      <c r="BA660" s="11"/>
      <c r="BB660" s="11">
        <f t="shared" si="383"/>
        <v>6243.625</v>
      </c>
      <c r="BC660" s="11">
        <f t="shared" si="384"/>
        <v>-13697.875</v>
      </c>
      <c r="BD660" s="11">
        <f t="shared" si="385"/>
        <v>-63551.625</v>
      </c>
      <c r="BE660" s="11">
        <f t="shared" si="386"/>
        <v>-53580.875</v>
      </c>
      <c r="BF660" s="11">
        <f t="shared" si="387"/>
        <v>-58566.25</v>
      </c>
      <c r="BG660" s="11">
        <f t="shared" si="388"/>
        <v>-48595.5</v>
      </c>
      <c r="BH660" s="11">
        <f t="shared" si="389"/>
        <v>-58566.25</v>
      </c>
      <c r="BI660" s="11">
        <f t="shared" si="390"/>
        <v>-68537</v>
      </c>
      <c r="BJ660" s="11">
        <f t="shared" si="391"/>
        <v>-68537</v>
      </c>
      <c r="BK660" s="11">
        <f t="shared" si="392"/>
        <v>-63551.625</v>
      </c>
      <c r="BL660" s="11">
        <f t="shared" si="393"/>
        <v>-48595.5</v>
      </c>
      <c r="BM660" s="11">
        <f t="shared" si="394"/>
        <v>-53580.875</v>
      </c>
      <c r="BN660" s="11">
        <f t="shared" si="395"/>
        <v>-43610.125</v>
      </c>
      <c r="BO660" s="11">
        <f t="shared" si="396"/>
        <v>-48595.5</v>
      </c>
      <c r="BP660" s="11">
        <f t="shared" si="397"/>
        <v>-53580.875</v>
      </c>
      <c r="BQ660" s="11">
        <f t="shared" si="398"/>
        <v>-38624.75</v>
      </c>
      <c r="BR660" s="11">
        <f t="shared" si="399"/>
        <v>-53580.875</v>
      </c>
    </row>
    <row r="661" spans="1:70" ht="16" customHeight="1">
      <c r="A661" s="2">
        <v>43986</v>
      </c>
      <c r="B661" s="10" t="s">
        <v>1513</v>
      </c>
      <c r="C661" s="11">
        <v>4</v>
      </c>
      <c r="D661" s="10">
        <v>191</v>
      </c>
      <c r="E661" s="10">
        <v>0.3</v>
      </c>
      <c r="I661" s="11">
        <v>1.2594868510133051E-2</v>
      </c>
      <c r="K661" s="11">
        <v>0</v>
      </c>
      <c r="L661" s="11" t="s">
        <v>1035</v>
      </c>
      <c r="M661" s="11" t="s">
        <v>517</v>
      </c>
      <c r="N661" s="11" t="s">
        <v>515</v>
      </c>
      <c r="O661" s="11" t="s">
        <v>1032</v>
      </c>
      <c r="P661" s="11" t="s">
        <v>1031</v>
      </c>
      <c r="Q661" s="11" t="s">
        <v>1031</v>
      </c>
      <c r="R661" s="11" t="s">
        <v>515</v>
      </c>
      <c r="S661" s="11" t="s">
        <v>631</v>
      </c>
      <c r="T661" s="11" t="s">
        <v>631</v>
      </c>
      <c r="U661" s="11" t="s">
        <v>2323</v>
      </c>
      <c r="V661" s="11" t="s">
        <v>1319</v>
      </c>
      <c r="W661" s="11" t="s">
        <v>1318</v>
      </c>
      <c r="X661" s="11" t="s">
        <v>1029</v>
      </c>
      <c r="Y661" s="11" t="s">
        <v>1320</v>
      </c>
      <c r="Z661" s="11" t="s">
        <v>630</v>
      </c>
      <c r="AA661" s="11" t="s">
        <v>630</v>
      </c>
      <c r="AB661" s="11" t="s">
        <v>2323</v>
      </c>
      <c r="AC661" s="11" t="s">
        <v>1029</v>
      </c>
      <c r="AD661" s="11" t="s">
        <v>1320</v>
      </c>
      <c r="AH661" s="11">
        <f t="shared" si="365"/>
        <v>-1516.0305028499993</v>
      </c>
      <c r="AI661" s="11">
        <f t="shared" si="366"/>
        <v>-11.643002849999363</v>
      </c>
      <c r="AJ661" s="11">
        <f t="shared" si="367"/>
        <v>-312.52351162500315</v>
      </c>
      <c r="AK661" s="11">
        <f t="shared" si="368"/>
        <v>-111.93349699999871</v>
      </c>
      <c r="AL661" s="11">
        <f t="shared" si="369"/>
        <v>-111.93349699999871</v>
      </c>
      <c r="AM661" s="11">
        <f t="shared" si="370"/>
        <v>-11.643002849999363</v>
      </c>
      <c r="AN661" s="11">
        <f t="shared" si="371"/>
        <v>389.52900300000135</v>
      </c>
      <c r="AO661" s="11">
        <f t="shared" si="372"/>
        <v>389.52900300000135</v>
      </c>
      <c r="AP661" s="11">
        <f t="shared" si="373"/>
        <v>690.40148837499692</v>
      </c>
      <c r="AQ661" s="11">
        <f t="shared" si="374"/>
        <v>289.23750592500448</v>
      </c>
      <c r="AR661" s="11">
        <f t="shared" si="375"/>
        <v>489.81949715000064</v>
      </c>
      <c r="AS661" s="11">
        <f t="shared" si="376"/>
        <v>890.99150300000133</v>
      </c>
      <c r="AT661" s="11">
        <f t="shared" si="377"/>
        <v>991.28199715000073</v>
      </c>
      <c r="AU661" s="11">
        <f t="shared" si="378"/>
        <v>1091.5724912999999</v>
      </c>
      <c r="AV661" s="11">
        <f t="shared" si="379"/>
        <v>1091.5724912999999</v>
      </c>
      <c r="AW661" s="11">
        <f t="shared" si="380"/>
        <v>690.40148837499692</v>
      </c>
      <c r="AX661" s="11">
        <f t="shared" si="381"/>
        <v>890.99150300000133</v>
      </c>
      <c r="AY661" s="11">
        <f t="shared" si="382"/>
        <v>991.28199715000073</v>
      </c>
      <c r="AZ661" s="11"/>
      <c r="BA661" s="11"/>
      <c r="BB661" s="11">
        <f t="shared" si="383"/>
        <v>683.96549714999946</v>
      </c>
      <c r="BC661" s="11">
        <f t="shared" si="384"/>
        <v>-811.6470028500006</v>
      </c>
      <c r="BD661" s="11">
        <f t="shared" si="385"/>
        <v>-512.52151162499683</v>
      </c>
      <c r="BE661" s="11">
        <f t="shared" si="386"/>
        <v>-711.94149700000128</v>
      </c>
      <c r="BF661" s="11">
        <f t="shared" si="387"/>
        <v>-711.94149700000128</v>
      </c>
      <c r="BG661" s="11">
        <f t="shared" si="388"/>
        <v>-811.6470028500006</v>
      </c>
      <c r="BH661" s="11">
        <f t="shared" si="389"/>
        <v>-1210.4789970000011</v>
      </c>
      <c r="BI661" s="11">
        <f t="shared" si="390"/>
        <v>-1210.4789970000011</v>
      </c>
      <c r="BJ661" s="11">
        <f t="shared" si="391"/>
        <v>-1509.5965116249968</v>
      </c>
      <c r="BK661" s="11">
        <f t="shared" si="392"/>
        <v>-1110.7724940750043</v>
      </c>
      <c r="BL661" s="11">
        <f t="shared" si="393"/>
        <v>-1310.1845028500006</v>
      </c>
      <c r="BM661" s="11">
        <f t="shared" si="394"/>
        <v>-1709.0164970000012</v>
      </c>
      <c r="BN661" s="11">
        <f t="shared" si="395"/>
        <v>-1808.7220028500005</v>
      </c>
      <c r="BO661" s="11">
        <f t="shared" si="396"/>
        <v>-1908.4275087000001</v>
      </c>
      <c r="BP661" s="11">
        <f t="shared" si="397"/>
        <v>-1908.4275087000001</v>
      </c>
      <c r="BQ661" s="11">
        <f t="shared" si="398"/>
        <v>-1509.5965116249968</v>
      </c>
      <c r="BR661" s="11">
        <f t="shared" si="399"/>
        <v>-1709.0164970000012</v>
      </c>
    </row>
    <row r="662" spans="1:70" ht="16" customHeight="1">
      <c r="A662" s="2">
        <v>43986</v>
      </c>
      <c r="B662" s="10" t="s">
        <v>1096</v>
      </c>
      <c r="C662" s="11">
        <v>5</v>
      </c>
      <c r="D662" s="10">
        <v>175</v>
      </c>
      <c r="E662" s="10">
        <v>0</v>
      </c>
      <c r="I662" s="11">
        <v>2.0240105078809089E-2</v>
      </c>
      <c r="K662" s="11">
        <v>0</v>
      </c>
      <c r="L662" s="11" t="s">
        <v>1682</v>
      </c>
      <c r="M662" s="11" t="s">
        <v>1588</v>
      </c>
      <c r="N662" s="11" t="s">
        <v>2176</v>
      </c>
      <c r="O662" s="11" t="s">
        <v>2174</v>
      </c>
      <c r="P662" s="11" t="s">
        <v>2175</v>
      </c>
      <c r="Q662" s="11" t="s">
        <v>2174</v>
      </c>
      <c r="R662" s="11" t="s">
        <v>2820</v>
      </c>
      <c r="S662" s="11" t="s">
        <v>1676</v>
      </c>
      <c r="T662" s="11" t="s">
        <v>2820</v>
      </c>
      <c r="U662" s="11" t="s">
        <v>2822</v>
      </c>
      <c r="V662" s="11" t="s">
        <v>1679</v>
      </c>
      <c r="W662" s="11" t="s">
        <v>1680</v>
      </c>
      <c r="X662" s="11" t="s">
        <v>1680</v>
      </c>
      <c r="Y662" s="11" t="s">
        <v>2176</v>
      </c>
      <c r="Z662" s="11" t="s">
        <v>1681</v>
      </c>
      <c r="AA662" s="11" t="s">
        <v>2174</v>
      </c>
      <c r="AB662" s="11" t="s">
        <v>1590</v>
      </c>
      <c r="AC662" s="11" t="s">
        <v>2175</v>
      </c>
      <c r="AD662" s="11" t="s">
        <v>2820</v>
      </c>
      <c r="AH662" s="11">
        <f t="shared" si="365"/>
        <v>-6486.8499999999995</v>
      </c>
      <c r="AI662" s="11">
        <f t="shared" si="366"/>
        <v>533.625</v>
      </c>
      <c r="AJ662" s="11">
        <f t="shared" si="367"/>
        <v>-1472.2249999999999</v>
      </c>
      <c r="AK662" s="11">
        <f t="shared" si="368"/>
        <v>-469.30000000000007</v>
      </c>
      <c r="AL662" s="11">
        <f t="shared" si="369"/>
        <v>-1472.2249999999999</v>
      </c>
      <c r="AM662" s="11">
        <f t="shared" si="370"/>
        <v>5548.25</v>
      </c>
      <c r="AN662" s="11">
        <f t="shared" si="371"/>
        <v>7554.0999999999985</v>
      </c>
      <c r="AO662" s="11">
        <f t="shared" si="372"/>
        <v>5548.25</v>
      </c>
      <c r="AP662" s="11">
        <f t="shared" si="373"/>
        <v>6551.1750000000002</v>
      </c>
      <c r="AQ662" s="11">
        <f t="shared" si="374"/>
        <v>3542.4000000000005</v>
      </c>
      <c r="AR662" s="11">
        <f t="shared" si="375"/>
        <v>1536.5500000000002</v>
      </c>
      <c r="AS662" s="11">
        <f t="shared" si="376"/>
        <v>1536.5500000000002</v>
      </c>
      <c r="AT662" s="11">
        <f t="shared" si="377"/>
        <v>533.625</v>
      </c>
      <c r="AU662" s="11">
        <f t="shared" si="378"/>
        <v>2539.4750000000004</v>
      </c>
      <c r="AV662" s="11">
        <f t="shared" si="379"/>
        <v>-1472.2249999999999</v>
      </c>
      <c r="AW662" s="11">
        <f t="shared" si="380"/>
        <v>-4481</v>
      </c>
      <c r="AX662" s="11">
        <f t="shared" si="381"/>
        <v>-469.30000000000007</v>
      </c>
      <c r="AY662" s="11">
        <f t="shared" si="382"/>
        <v>5548.25</v>
      </c>
      <c r="AZ662" s="11"/>
      <c r="BA662" s="11"/>
      <c r="BB662" s="11">
        <f t="shared" si="383"/>
        <v>1513.15</v>
      </c>
      <c r="BC662" s="11">
        <f t="shared" si="384"/>
        <v>-5466.375</v>
      </c>
      <c r="BD662" s="11">
        <f t="shared" si="385"/>
        <v>-3472.2249999999999</v>
      </c>
      <c r="BE662" s="11">
        <f t="shared" si="386"/>
        <v>-4469.2999999999993</v>
      </c>
      <c r="BF662" s="11">
        <f t="shared" si="387"/>
        <v>-3472.2249999999999</v>
      </c>
      <c r="BG662" s="11">
        <f t="shared" si="388"/>
        <v>-10451.75</v>
      </c>
      <c r="BH662" s="11">
        <f t="shared" si="389"/>
        <v>-12445.900000000001</v>
      </c>
      <c r="BI662" s="11">
        <f t="shared" si="390"/>
        <v>-10451.75</v>
      </c>
      <c r="BJ662" s="11">
        <f t="shared" si="391"/>
        <v>-11448.825000000001</v>
      </c>
      <c r="BK662" s="11">
        <f t="shared" si="392"/>
        <v>-8457.5999999999985</v>
      </c>
      <c r="BL662" s="11">
        <f t="shared" si="393"/>
        <v>-6463.45</v>
      </c>
      <c r="BM662" s="11">
        <f t="shared" si="394"/>
        <v>-6463.45</v>
      </c>
      <c r="BN662" s="11">
        <f t="shared" si="395"/>
        <v>-5466.375</v>
      </c>
      <c r="BO662" s="11">
        <f t="shared" si="396"/>
        <v>-7460.5249999999996</v>
      </c>
      <c r="BP662" s="11">
        <f t="shared" si="397"/>
        <v>-3472.2249999999999</v>
      </c>
      <c r="BQ662" s="11">
        <f t="shared" si="398"/>
        <v>-481.00000000000011</v>
      </c>
      <c r="BR662" s="11">
        <f t="shared" si="399"/>
        <v>-4469.2999999999993</v>
      </c>
    </row>
    <row r="663" spans="1:70" ht="16" customHeight="1">
      <c r="A663" s="2">
        <v>43986</v>
      </c>
      <c r="B663" s="10" t="s">
        <v>1355</v>
      </c>
      <c r="C663" s="11">
        <v>6</v>
      </c>
      <c r="D663" s="10">
        <v>171</v>
      </c>
      <c r="E663" s="10">
        <v>-4.8</v>
      </c>
      <c r="K663" s="11">
        <v>0</v>
      </c>
      <c r="L663" s="11" t="s">
        <v>205</v>
      </c>
      <c r="M663" s="11" t="s">
        <v>205</v>
      </c>
      <c r="N663" s="11" t="s">
        <v>206</v>
      </c>
      <c r="O663" s="11" t="s">
        <v>206</v>
      </c>
      <c r="P663" s="11" t="s">
        <v>205</v>
      </c>
      <c r="Q663" s="11" t="s">
        <v>205</v>
      </c>
      <c r="R663" s="11" t="s">
        <v>205</v>
      </c>
      <c r="S663" s="11" t="s">
        <v>205</v>
      </c>
      <c r="T663" s="11" t="s">
        <v>205</v>
      </c>
      <c r="U663" s="11" t="s">
        <v>205</v>
      </c>
      <c r="V663" s="11" t="s">
        <v>205</v>
      </c>
      <c r="W663" s="11" t="s">
        <v>205</v>
      </c>
      <c r="X663" s="11" t="s">
        <v>204</v>
      </c>
      <c r="Y663" s="11" t="s">
        <v>205</v>
      </c>
      <c r="Z663" s="11" t="s">
        <v>205</v>
      </c>
      <c r="AA663" s="11" t="s">
        <v>204</v>
      </c>
      <c r="AB663" s="11" t="s">
        <v>205</v>
      </c>
      <c r="AC663" s="11" t="s">
        <v>204</v>
      </c>
      <c r="AD663" s="11" t="s">
        <v>205</v>
      </c>
      <c r="AH663" s="11">
        <f t="shared" si="365"/>
        <v>-595.95000000000005</v>
      </c>
      <c r="AI663" s="11">
        <f t="shared" si="366"/>
        <v>-94.48750000000004</v>
      </c>
      <c r="AJ663" s="11">
        <f t="shared" si="367"/>
        <v>-94.48750000000004</v>
      </c>
      <c r="AK663" s="11">
        <f t="shared" si="368"/>
        <v>-595.95000000000005</v>
      </c>
      <c r="AL663" s="11">
        <f t="shared" si="369"/>
        <v>-595.95000000000005</v>
      </c>
      <c r="AM663" s="11">
        <f t="shared" si="370"/>
        <v>-595.95000000000005</v>
      </c>
      <c r="AN663" s="11">
        <f t="shared" si="371"/>
        <v>-595.95000000000005</v>
      </c>
      <c r="AO663" s="11">
        <f t="shared" si="372"/>
        <v>-595.95000000000005</v>
      </c>
      <c r="AP663" s="11">
        <f t="shared" si="373"/>
        <v>-595.95000000000005</v>
      </c>
      <c r="AQ663" s="11">
        <f t="shared" si="374"/>
        <v>-595.95000000000005</v>
      </c>
      <c r="AR663" s="11">
        <f t="shared" si="375"/>
        <v>-595.95000000000005</v>
      </c>
      <c r="AS663" s="11">
        <f t="shared" si="376"/>
        <v>-1097.4124999999999</v>
      </c>
      <c r="AT663" s="11">
        <f t="shared" si="377"/>
        <v>-595.95000000000005</v>
      </c>
      <c r="AU663" s="11">
        <f t="shared" si="378"/>
        <v>-595.95000000000005</v>
      </c>
      <c r="AV663" s="11">
        <f t="shared" si="379"/>
        <v>-1097.4124999999999</v>
      </c>
      <c r="AW663" s="11">
        <f t="shared" si="380"/>
        <v>-595.95000000000005</v>
      </c>
      <c r="AX663" s="11">
        <f t="shared" si="381"/>
        <v>-1097.4124999999999</v>
      </c>
      <c r="AY663" s="11">
        <f t="shared" si="382"/>
        <v>-595.95000000000005</v>
      </c>
      <c r="AZ663" s="11"/>
      <c r="BA663" s="11"/>
      <c r="BB663" s="11">
        <f t="shared" si="383"/>
        <v>-595.95000000000005</v>
      </c>
      <c r="BC663" s="11">
        <f t="shared" si="384"/>
        <v>-1094.4875000000002</v>
      </c>
      <c r="BD663" s="11">
        <f t="shared" si="385"/>
        <v>-1094.4875000000002</v>
      </c>
      <c r="BE663" s="11">
        <f t="shared" si="386"/>
        <v>-595.95000000000005</v>
      </c>
      <c r="BF663" s="11">
        <f t="shared" si="387"/>
        <v>-595.95000000000005</v>
      </c>
      <c r="BG663" s="11">
        <f t="shared" si="388"/>
        <v>-595.95000000000005</v>
      </c>
      <c r="BH663" s="11">
        <f t="shared" si="389"/>
        <v>-595.95000000000005</v>
      </c>
      <c r="BI663" s="11">
        <f t="shared" si="390"/>
        <v>-595.95000000000005</v>
      </c>
      <c r="BJ663" s="11">
        <f t="shared" si="391"/>
        <v>-595.95000000000005</v>
      </c>
      <c r="BK663" s="11">
        <f t="shared" si="392"/>
        <v>-595.95000000000005</v>
      </c>
      <c r="BL663" s="11">
        <f t="shared" si="393"/>
        <v>-595.95000000000005</v>
      </c>
      <c r="BM663" s="11">
        <f t="shared" si="394"/>
        <v>-97.412500000000023</v>
      </c>
      <c r="BN663" s="11">
        <f t="shared" si="395"/>
        <v>-595.95000000000005</v>
      </c>
      <c r="BO663" s="11">
        <f t="shared" si="396"/>
        <v>-595.95000000000005</v>
      </c>
      <c r="BP663" s="11">
        <f t="shared" si="397"/>
        <v>-97.412500000000023</v>
      </c>
      <c r="BQ663" s="11">
        <f t="shared" si="398"/>
        <v>-595.95000000000005</v>
      </c>
      <c r="BR663" s="11">
        <f t="shared" si="399"/>
        <v>-97.412500000000023</v>
      </c>
    </row>
    <row r="664" spans="1:70" ht="16" customHeight="1">
      <c r="A664" s="2">
        <v>43986</v>
      </c>
      <c r="B664" s="10" t="s">
        <v>80</v>
      </c>
      <c r="C664" s="11">
        <v>7</v>
      </c>
      <c r="D664" s="10">
        <v>170</v>
      </c>
      <c r="E664" s="10">
        <v>0.2</v>
      </c>
      <c r="K664" s="11">
        <v>0</v>
      </c>
      <c r="L664" s="11" t="s">
        <v>901</v>
      </c>
      <c r="M664" s="11" t="s">
        <v>1592</v>
      </c>
      <c r="N664" s="11" t="s">
        <v>1594</v>
      </c>
      <c r="O664" s="11" t="s">
        <v>1308</v>
      </c>
      <c r="P664" s="11" t="s">
        <v>1306</v>
      </c>
      <c r="Q664" s="11" t="s">
        <v>1306</v>
      </c>
      <c r="R664" s="11" t="s">
        <v>1308</v>
      </c>
      <c r="S664" s="11" t="s">
        <v>1308</v>
      </c>
      <c r="T664" s="11" t="s">
        <v>902</v>
      </c>
      <c r="U664" s="11" t="s">
        <v>902</v>
      </c>
      <c r="V664" s="11" t="s">
        <v>901</v>
      </c>
      <c r="W664" s="11" t="s">
        <v>902</v>
      </c>
      <c r="X664" s="11" t="s">
        <v>1308</v>
      </c>
      <c r="Y664" s="11" t="s">
        <v>1308</v>
      </c>
      <c r="Z664" s="11" t="s">
        <v>1308</v>
      </c>
      <c r="AA664" s="11" t="s">
        <v>1308</v>
      </c>
      <c r="AB664" s="11" t="s">
        <v>902</v>
      </c>
      <c r="AC664" s="11" t="s">
        <v>902</v>
      </c>
      <c r="AD664" s="11" t="s">
        <v>1306</v>
      </c>
      <c r="AH664" s="11">
        <f t="shared" si="365"/>
        <v>-3744.8874999999998</v>
      </c>
      <c r="AI664" s="11">
        <f t="shared" si="366"/>
        <v>-3243.4249999999997</v>
      </c>
      <c r="AJ664" s="11">
        <f t="shared" si="367"/>
        <v>-2240.5</v>
      </c>
      <c r="AK664" s="11">
        <f t="shared" si="368"/>
        <v>-2741.9625000000001</v>
      </c>
      <c r="AL664" s="11">
        <f t="shared" si="369"/>
        <v>-2741.9625000000001</v>
      </c>
      <c r="AM664" s="11">
        <f t="shared" si="370"/>
        <v>-2240.5</v>
      </c>
      <c r="AN664" s="11">
        <f t="shared" si="371"/>
        <v>-2240.5</v>
      </c>
      <c r="AO664" s="11">
        <f t="shared" si="372"/>
        <v>-1739.0374999999999</v>
      </c>
      <c r="AP664" s="11">
        <f t="shared" si="373"/>
        <v>-1739.0374999999999</v>
      </c>
      <c r="AQ664" s="11">
        <f t="shared" si="374"/>
        <v>-1237.575</v>
      </c>
      <c r="AR664" s="11">
        <f t="shared" si="375"/>
        <v>-1739.0374999999999</v>
      </c>
      <c r="AS664" s="11">
        <f t="shared" si="376"/>
        <v>-2240.5</v>
      </c>
      <c r="AT664" s="11">
        <f t="shared" si="377"/>
        <v>-2240.5</v>
      </c>
      <c r="AU664" s="11">
        <f t="shared" si="378"/>
        <v>-2240.5</v>
      </c>
      <c r="AV664" s="11">
        <f t="shared" si="379"/>
        <v>-2240.5</v>
      </c>
      <c r="AW664" s="11">
        <f t="shared" si="380"/>
        <v>-1739.0374999999999</v>
      </c>
      <c r="AX664" s="11">
        <f t="shared" si="381"/>
        <v>-1739.0374999999999</v>
      </c>
      <c r="AY664" s="11">
        <f t="shared" si="382"/>
        <v>-2741.9625000000001</v>
      </c>
      <c r="AZ664" s="11"/>
      <c r="BA664" s="11"/>
      <c r="BB664" s="11">
        <f t="shared" si="383"/>
        <v>1255.1125000000002</v>
      </c>
      <c r="BC664" s="11">
        <f t="shared" si="384"/>
        <v>756.57500000000005</v>
      </c>
      <c r="BD664" s="11">
        <f t="shared" si="385"/>
        <v>-240.50000000000006</v>
      </c>
      <c r="BE664" s="11">
        <f t="shared" si="386"/>
        <v>258.03750000000014</v>
      </c>
      <c r="BF664" s="11">
        <f t="shared" si="387"/>
        <v>258.03750000000014</v>
      </c>
      <c r="BG664" s="11">
        <f t="shared" si="388"/>
        <v>-240.50000000000006</v>
      </c>
      <c r="BH664" s="11">
        <f t="shared" si="389"/>
        <v>-240.50000000000006</v>
      </c>
      <c r="BI664" s="11">
        <f t="shared" si="390"/>
        <v>-739.03750000000002</v>
      </c>
      <c r="BJ664" s="11">
        <f t="shared" si="391"/>
        <v>-739.03750000000002</v>
      </c>
      <c r="BK664" s="11">
        <f t="shared" si="392"/>
        <v>-1237.575</v>
      </c>
      <c r="BL664" s="11">
        <f t="shared" si="393"/>
        <v>-739.03750000000002</v>
      </c>
      <c r="BM664" s="11">
        <f t="shared" si="394"/>
        <v>-240.50000000000006</v>
      </c>
      <c r="BN664" s="11">
        <f t="shared" si="395"/>
        <v>-240.50000000000006</v>
      </c>
      <c r="BO664" s="11">
        <f t="shared" si="396"/>
        <v>-240.50000000000006</v>
      </c>
      <c r="BP664" s="11">
        <f t="shared" si="397"/>
        <v>-240.50000000000006</v>
      </c>
      <c r="BQ664" s="11">
        <f t="shared" si="398"/>
        <v>-739.03750000000002</v>
      </c>
      <c r="BR664" s="11">
        <f t="shared" si="399"/>
        <v>-739.03750000000002</v>
      </c>
    </row>
    <row r="665" spans="1:70" ht="16" customHeight="1">
      <c r="A665" s="2">
        <v>43986</v>
      </c>
      <c r="B665" s="10" t="s">
        <v>564</v>
      </c>
      <c r="C665" s="11">
        <v>8</v>
      </c>
      <c r="D665" s="10">
        <v>163</v>
      </c>
      <c r="E665" s="10">
        <v>-0.4</v>
      </c>
      <c r="K665" s="11">
        <v>0</v>
      </c>
      <c r="L665" s="11" t="s">
        <v>673</v>
      </c>
      <c r="M665" s="11" t="s">
        <v>1739</v>
      </c>
      <c r="N665" s="11" t="s">
        <v>674</v>
      </c>
      <c r="O665" s="11" t="s">
        <v>674</v>
      </c>
      <c r="P665" s="11" t="s">
        <v>1739</v>
      </c>
      <c r="Q665" s="11" t="s">
        <v>1739</v>
      </c>
      <c r="R665" s="11" t="s">
        <v>674</v>
      </c>
      <c r="S665" s="11" t="s">
        <v>674</v>
      </c>
      <c r="T665" s="11" t="s">
        <v>674</v>
      </c>
      <c r="U665" s="11" t="s">
        <v>1738</v>
      </c>
      <c r="V665" s="11" t="s">
        <v>1738</v>
      </c>
      <c r="W665" s="11" t="s">
        <v>1738</v>
      </c>
      <c r="X665" s="11" t="s">
        <v>1738</v>
      </c>
      <c r="Y665" s="11" t="s">
        <v>1738</v>
      </c>
      <c r="Z665" s="11" t="s">
        <v>1738</v>
      </c>
      <c r="AA665" s="11" t="s">
        <v>1738</v>
      </c>
      <c r="AB665" s="11" t="s">
        <v>1868</v>
      </c>
      <c r="AC665" s="11" t="s">
        <v>674</v>
      </c>
      <c r="AD665" s="11" t="s">
        <v>674</v>
      </c>
      <c r="AH665" s="11">
        <f t="shared" si="365"/>
        <v>-1509.7</v>
      </c>
      <c r="AI665" s="11">
        <f t="shared" si="366"/>
        <v>-2011.1625000000001</v>
      </c>
      <c r="AJ665" s="11">
        <f t="shared" si="367"/>
        <v>-2011.1625000000001</v>
      </c>
      <c r="AK665" s="11">
        <f t="shared" si="368"/>
        <v>-1509.7</v>
      </c>
      <c r="AL665" s="11">
        <f t="shared" si="369"/>
        <v>-1509.7</v>
      </c>
      <c r="AM665" s="11">
        <f t="shared" si="370"/>
        <v>-2011.1625000000001</v>
      </c>
      <c r="AN665" s="11">
        <f t="shared" si="371"/>
        <v>-2011.1625000000001</v>
      </c>
      <c r="AO665" s="11">
        <f t="shared" si="372"/>
        <v>-2011.1625000000001</v>
      </c>
      <c r="AP665" s="11">
        <f t="shared" si="373"/>
        <v>-2512.625</v>
      </c>
      <c r="AQ665" s="11">
        <f t="shared" si="374"/>
        <v>-2512.625</v>
      </c>
      <c r="AR665" s="11">
        <f t="shared" si="375"/>
        <v>-2512.625</v>
      </c>
      <c r="AS665" s="11">
        <f t="shared" si="376"/>
        <v>-2512.625</v>
      </c>
      <c r="AT665" s="11">
        <f t="shared" si="377"/>
        <v>-2512.625</v>
      </c>
      <c r="AU665" s="11">
        <f t="shared" si="378"/>
        <v>-2512.625</v>
      </c>
      <c r="AV665" s="11">
        <f t="shared" si="379"/>
        <v>-2512.625</v>
      </c>
      <c r="AW665" s="11">
        <f t="shared" si="380"/>
        <v>-3014.0874999999996</v>
      </c>
      <c r="AX665" s="11">
        <f t="shared" si="381"/>
        <v>-2011.1625000000001</v>
      </c>
      <c r="AY665" s="11">
        <f t="shared" si="382"/>
        <v>-2011.1625000000001</v>
      </c>
      <c r="AZ665" s="11"/>
      <c r="BA665" s="11"/>
      <c r="BB665" s="11">
        <f t="shared" si="383"/>
        <v>490.29999999999995</v>
      </c>
      <c r="BC665" s="11">
        <f t="shared" si="384"/>
        <v>988.83749999999986</v>
      </c>
      <c r="BD665" s="11">
        <f t="shared" si="385"/>
        <v>988.83749999999986</v>
      </c>
      <c r="BE665" s="11">
        <f t="shared" si="386"/>
        <v>490.29999999999995</v>
      </c>
      <c r="BF665" s="11">
        <f t="shared" si="387"/>
        <v>490.29999999999995</v>
      </c>
      <c r="BG665" s="11">
        <f t="shared" si="388"/>
        <v>988.83749999999986</v>
      </c>
      <c r="BH665" s="11">
        <f t="shared" si="389"/>
        <v>988.83749999999986</v>
      </c>
      <c r="BI665" s="11">
        <f t="shared" si="390"/>
        <v>988.83749999999986</v>
      </c>
      <c r="BJ665" s="11">
        <f t="shared" si="391"/>
        <v>1487.375</v>
      </c>
      <c r="BK665" s="11">
        <f t="shared" si="392"/>
        <v>1487.375</v>
      </c>
      <c r="BL665" s="11">
        <f t="shared" si="393"/>
        <v>1487.375</v>
      </c>
      <c r="BM665" s="11">
        <f t="shared" si="394"/>
        <v>1487.375</v>
      </c>
      <c r="BN665" s="11">
        <f t="shared" si="395"/>
        <v>1487.375</v>
      </c>
      <c r="BO665" s="11">
        <f t="shared" si="396"/>
        <v>1487.375</v>
      </c>
      <c r="BP665" s="11">
        <f t="shared" si="397"/>
        <v>1487.375</v>
      </c>
      <c r="BQ665" s="11">
        <f t="shared" si="398"/>
        <v>1985.9125000000004</v>
      </c>
      <c r="BR665" s="11">
        <f t="shared" si="399"/>
        <v>988.83749999999986</v>
      </c>
    </row>
    <row r="666" spans="1:70" ht="16" customHeight="1">
      <c r="A666" s="2">
        <v>43986</v>
      </c>
      <c r="B666" s="10" t="s">
        <v>972</v>
      </c>
      <c r="C666" s="11">
        <v>9</v>
      </c>
      <c r="D666" s="10">
        <v>108</v>
      </c>
      <c r="E666" s="10">
        <v>-1.5</v>
      </c>
      <c r="K666" s="11">
        <v>0</v>
      </c>
      <c r="L666" s="11" t="s">
        <v>852</v>
      </c>
      <c r="M666" s="11" t="s">
        <v>1126</v>
      </c>
      <c r="N666" s="11" t="s">
        <v>858</v>
      </c>
      <c r="O666" s="11" t="s">
        <v>852</v>
      </c>
      <c r="P666" s="11" t="s">
        <v>1556</v>
      </c>
      <c r="Q666" s="11" t="s">
        <v>1556</v>
      </c>
      <c r="R666" s="11" t="s">
        <v>852</v>
      </c>
      <c r="S666" s="11" t="s">
        <v>859</v>
      </c>
      <c r="T666" s="11" t="s">
        <v>1556</v>
      </c>
      <c r="U666" s="11" t="s">
        <v>1556</v>
      </c>
      <c r="V666" s="11" t="s">
        <v>1591</v>
      </c>
      <c r="W666" s="11" t="s">
        <v>1591</v>
      </c>
      <c r="X666" s="11" t="s">
        <v>1591</v>
      </c>
      <c r="Y666" s="11" t="s">
        <v>1591</v>
      </c>
      <c r="Z666" s="11" t="s">
        <v>858</v>
      </c>
      <c r="AA666" s="11" t="s">
        <v>858</v>
      </c>
      <c r="AB666" s="11" t="s">
        <v>1591</v>
      </c>
      <c r="AC666" s="11" t="s">
        <v>1591</v>
      </c>
      <c r="AD666" s="11" t="s">
        <v>1126</v>
      </c>
      <c r="AH666" s="11">
        <f t="shared" si="365"/>
        <v>-2707.1624999999999</v>
      </c>
      <c r="AI666" s="11">
        <f t="shared" si="366"/>
        <v>-1704.2375000000002</v>
      </c>
      <c r="AJ666" s="11">
        <f t="shared" si="367"/>
        <v>-1202.7750000000001</v>
      </c>
      <c r="AK666" s="11">
        <f t="shared" si="368"/>
        <v>-701.3125</v>
      </c>
      <c r="AL666" s="11">
        <f t="shared" si="369"/>
        <v>-701.3125</v>
      </c>
      <c r="AM666" s="11">
        <f t="shared" si="370"/>
        <v>-1202.7750000000001</v>
      </c>
      <c r="AN666" s="11">
        <f t="shared" si="371"/>
        <v>803.07499999999982</v>
      </c>
      <c r="AO666" s="11">
        <f t="shared" si="372"/>
        <v>-701.3125</v>
      </c>
      <c r="AP666" s="11">
        <f t="shared" si="373"/>
        <v>-701.3125</v>
      </c>
      <c r="AQ666" s="11">
        <f t="shared" si="374"/>
        <v>-2205.6999999999998</v>
      </c>
      <c r="AR666" s="11">
        <f t="shared" si="375"/>
        <v>-2205.6999999999998</v>
      </c>
      <c r="AS666" s="11">
        <f t="shared" si="376"/>
        <v>-2205.6999999999998</v>
      </c>
      <c r="AT666" s="11">
        <f t="shared" si="377"/>
        <v>-2205.6999999999998</v>
      </c>
      <c r="AU666" s="11">
        <f t="shared" si="378"/>
        <v>-1704.2375000000002</v>
      </c>
      <c r="AV666" s="11">
        <f t="shared" si="379"/>
        <v>-1704.2375000000002</v>
      </c>
      <c r="AW666" s="11">
        <f t="shared" si="380"/>
        <v>-2205.6999999999998</v>
      </c>
      <c r="AX666" s="11">
        <f t="shared" si="381"/>
        <v>-2205.6999999999998</v>
      </c>
      <c r="AY666" s="11">
        <f t="shared" si="382"/>
        <v>-2707.1624999999999</v>
      </c>
      <c r="AZ666" s="11"/>
      <c r="BA666" s="11"/>
      <c r="BB666" s="11">
        <f t="shared" si="383"/>
        <v>292.83749999999986</v>
      </c>
      <c r="BC666" s="11">
        <f t="shared" si="384"/>
        <v>-704.23749999999995</v>
      </c>
      <c r="BD666" s="11">
        <f t="shared" si="385"/>
        <v>-1202.7750000000001</v>
      </c>
      <c r="BE666" s="11">
        <f t="shared" si="386"/>
        <v>-1701.3125</v>
      </c>
      <c r="BF666" s="11">
        <f t="shared" si="387"/>
        <v>-1701.3125</v>
      </c>
      <c r="BG666" s="11">
        <f t="shared" si="388"/>
        <v>-1202.7750000000001</v>
      </c>
      <c r="BH666" s="11">
        <f t="shared" si="389"/>
        <v>-3196.9249999999997</v>
      </c>
      <c r="BI666" s="11">
        <f t="shared" si="390"/>
        <v>-1701.3125</v>
      </c>
      <c r="BJ666" s="11">
        <f t="shared" si="391"/>
        <v>-1701.3125</v>
      </c>
      <c r="BK666" s="11">
        <f t="shared" si="392"/>
        <v>-205.70000000000005</v>
      </c>
      <c r="BL666" s="11">
        <f t="shared" si="393"/>
        <v>-205.70000000000005</v>
      </c>
      <c r="BM666" s="11">
        <f t="shared" si="394"/>
        <v>-205.70000000000005</v>
      </c>
      <c r="BN666" s="11">
        <f t="shared" si="395"/>
        <v>-205.70000000000005</v>
      </c>
      <c r="BO666" s="11">
        <f t="shared" si="396"/>
        <v>-704.23749999999995</v>
      </c>
      <c r="BP666" s="11">
        <f t="shared" si="397"/>
        <v>-704.23749999999995</v>
      </c>
      <c r="BQ666" s="11">
        <f t="shared" si="398"/>
        <v>-205.70000000000005</v>
      </c>
      <c r="BR666" s="11">
        <f t="shared" si="399"/>
        <v>-205.70000000000005</v>
      </c>
    </row>
    <row r="667" spans="1:70" ht="16" customHeight="1">
      <c r="A667" s="2">
        <v>43986</v>
      </c>
      <c r="B667" s="10" t="s">
        <v>213</v>
      </c>
      <c r="C667" s="11">
        <v>10</v>
      </c>
      <c r="D667" s="10">
        <v>103</v>
      </c>
      <c r="E667" s="10">
        <v>-1.5</v>
      </c>
      <c r="K667" s="11">
        <v>0</v>
      </c>
      <c r="L667" s="11" t="s">
        <v>818</v>
      </c>
      <c r="M667" s="11" t="s">
        <v>270</v>
      </c>
      <c r="N667" s="11" t="s">
        <v>489</v>
      </c>
      <c r="O667" s="11" t="s">
        <v>271</v>
      </c>
      <c r="P667" s="11" t="s">
        <v>490</v>
      </c>
      <c r="Q667" s="11" t="s">
        <v>490</v>
      </c>
      <c r="R667" s="11" t="s">
        <v>270</v>
      </c>
      <c r="S667" s="11" t="s">
        <v>270</v>
      </c>
      <c r="T667" s="11" t="s">
        <v>1509</v>
      </c>
      <c r="U667" s="11" t="s">
        <v>816</v>
      </c>
      <c r="V667" s="11" t="s">
        <v>816</v>
      </c>
      <c r="W667" s="11" t="s">
        <v>818</v>
      </c>
      <c r="X667" s="11" t="s">
        <v>818</v>
      </c>
      <c r="Y667" s="11" t="s">
        <v>1321</v>
      </c>
      <c r="Z667" s="11" t="s">
        <v>1321</v>
      </c>
      <c r="AA667" s="11" t="s">
        <v>818</v>
      </c>
      <c r="AB667" s="11" t="s">
        <v>818</v>
      </c>
      <c r="AC667" s="11" t="s">
        <v>1509</v>
      </c>
      <c r="AD667" s="11" t="s">
        <v>1509</v>
      </c>
      <c r="AH667" s="11">
        <f t="shared" si="365"/>
        <v>-98.449504274996229</v>
      </c>
      <c r="AI667" s="11">
        <f t="shared" si="366"/>
        <v>403.01299572500375</v>
      </c>
      <c r="AJ667" s="11">
        <f t="shared" si="367"/>
        <v>503.30348987500315</v>
      </c>
      <c r="AK667" s="11">
        <f t="shared" si="368"/>
        <v>1.8409898750031459</v>
      </c>
      <c r="AL667" s="11">
        <f t="shared" si="369"/>
        <v>1.8409898750031459</v>
      </c>
      <c r="AM667" s="11">
        <f t="shared" si="370"/>
        <v>-98.449504274996229</v>
      </c>
      <c r="AN667" s="11">
        <f t="shared" si="371"/>
        <v>-98.449504274996229</v>
      </c>
      <c r="AO667" s="11">
        <f t="shared" si="372"/>
        <v>-198.73999842499555</v>
      </c>
      <c r="AP667" s="11">
        <f t="shared" si="373"/>
        <v>-499.62151012499692</v>
      </c>
      <c r="AQ667" s="11">
        <f t="shared" si="374"/>
        <v>-499.62151012499692</v>
      </c>
      <c r="AR667" s="11">
        <f t="shared" si="375"/>
        <v>-399.33001305000005</v>
      </c>
      <c r="AS667" s="11">
        <f t="shared" si="376"/>
        <v>-399.33001305000005</v>
      </c>
      <c r="AT667" s="11">
        <f t="shared" si="377"/>
        <v>-599.91200427499621</v>
      </c>
      <c r="AU667" s="11">
        <f t="shared" si="378"/>
        <v>-599.91200427499621</v>
      </c>
      <c r="AV667" s="11">
        <f t="shared" si="379"/>
        <v>-399.33001305000005</v>
      </c>
      <c r="AW667" s="11">
        <f t="shared" si="380"/>
        <v>-399.33001305000005</v>
      </c>
      <c r="AX667" s="11">
        <f t="shared" si="381"/>
        <v>-198.73999842499555</v>
      </c>
      <c r="AY667" s="11">
        <f t="shared" si="382"/>
        <v>-198.73999842499555</v>
      </c>
      <c r="AZ667" s="11"/>
      <c r="BA667" s="11"/>
      <c r="BB667" s="11">
        <f t="shared" si="383"/>
        <v>-698.45550427500382</v>
      </c>
      <c r="BC667" s="11">
        <f t="shared" si="384"/>
        <v>-1196.9930042750038</v>
      </c>
      <c r="BD667" s="11">
        <f t="shared" si="385"/>
        <v>-1296.6985101250034</v>
      </c>
      <c r="BE667" s="11">
        <f t="shared" si="386"/>
        <v>-798.16101012500314</v>
      </c>
      <c r="BF667" s="11">
        <f t="shared" si="387"/>
        <v>-798.16101012500314</v>
      </c>
      <c r="BG667" s="11">
        <f t="shared" si="388"/>
        <v>-698.45550427500382</v>
      </c>
      <c r="BH667" s="11">
        <f t="shared" si="389"/>
        <v>-698.45550427500382</v>
      </c>
      <c r="BI667" s="11">
        <f t="shared" si="390"/>
        <v>-598.74999842500438</v>
      </c>
      <c r="BJ667" s="11">
        <f t="shared" si="391"/>
        <v>-299.62351012500324</v>
      </c>
      <c r="BK667" s="11">
        <f t="shared" si="392"/>
        <v>-299.62351012500324</v>
      </c>
      <c r="BL667" s="11">
        <f t="shared" si="393"/>
        <v>-399.33001305000005</v>
      </c>
      <c r="BM667" s="11">
        <f t="shared" si="394"/>
        <v>-399.33001305000005</v>
      </c>
      <c r="BN667" s="11">
        <f t="shared" si="395"/>
        <v>-199.9180042750038</v>
      </c>
      <c r="BO667" s="11">
        <f t="shared" si="396"/>
        <v>-199.9180042750038</v>
      </c>
      <c r="BP667" s="11">
        <f t="shared" si="397"/>
        <v>-399.33001305000005</v>
      </c>
      <c r="BQ667" s="11">
        <f t="shared" si="398"/>
        <v>-399.33001305000005</v>
      </c>
      <c r="BR667" s="11">
        <f t="shared" si="399"/>
        <v>-598.74999842500438</v>
      </c>
    </row>
    <row r="668" spans="1:70" ht="16" customHeight="1">
      <c r="A668" s="2">
        <v>43986</v>
      </c>
      <c r="B668" s="10" t="s">
        <v>1603</v>
      </c>
      <c r="C668" s="11">
        <v>11</v>
      </c>
      <c r="D668" s="10">
        <v>97</v>
      </c>
      <c r="E668" s="10">
        <v>-3.8</v>
      </c>
      <c r="I668" s="11">
        <v>1.408612132352929E-2</v>
      </c>
      <c r="K668" s="11">
        <v>0</v>
      </c>
      <c r="L668" s="11" t="s">
        <v>201</v>
      </c>
      <c r="M668" s="11" t="s">
        <v>202</v>
      </c>
      <c r="N668" s="11" t="s">
        <v>202</v>
      </c>
      <c r="O668" s="11" t="s">
        <v>202</v>
      </c>
      <c r="P668" s="11" t="s">
        <v>1604</v>
      </c>
      <c r="Q668" s="11" t="s">
        <v>1604</v>
      </c>
      <c r="R668" s="11" t="s">
        <v>1604</v>
      </c>
      <c r="S668" s="11" t="s">
        <v>1475</v>
      </c>
      <c r="T668" s="11" t="s">
        <v>200</v>
      </c>
      <c r="U668" s="11" t="s">
        <v>1475</v>
      </c>
      <c r="V668" s="11" t="s">
        <v>1604</v>
      </c>
      <c r="W668" s="11" t="s">
        <v>1475</v>
      </c>
      <c r="X668" s="11" t="s">
        <v>1475</v>
      </c>
      <c r="Y668" s="11" t="s">
        <v>1604</v>
      </c>
      <c r="Z668" s="11" t="s">
        <v>1604</v>
      </c>
      <c r="AA668" s="11" t="s">
        <v>1604</v>
      </c>
      <c r="AB668" s="11" t="s">
        <v>1604</v>
      </c>
      <c r="AC668" s="11" t="s">
        <v>1604</v>
      </c>
      <c r="AD668" s="11" t="s">
        <v>1604</v>
      </c>
      <c r="AH668" s="11">
        <f t="shared" si="365"/>
        <v>411.32500000000005</v>
      </c>
      <c r="AI668" s="11">
        <f t="shared" si="366"/>
        <v>411.32500000000005</v>
      </c>
      <c r="AJ668" s="11">
        <f t="shared" si="367"/>
        <v>411.32500000000005</v>
      </c>
      <c r="AK668" s="11">
        <f t="shared" si="368"/>
        <v>1414.25</v>
      </c>
      <c r="AL668" s="11">
        <f t="shared" si="369"/>
        <v>1414.25</v>
      </c>
      <c r="AM668" s="11">
        <f t="shared" si="370"/>
        <v>1414.25</v>
      </c>
      <c r="AN668" s="11">
        <f t="shared" si="371"/>
        <v>1915.7124999999996</v>
      </c>
      <c r="AO668" s="11">
        <f t="shared" si="372"/>
        <v>912.78750000000014</v>
      </c>
      <c r="AP668" s="11">
        <f t="shared" si="373"/>
        <v>1915.7124999999996</v>
      </c>
      <c r="AQ668" s="11">
        <f t="shared" si="374"/>
        <v>1414.25</v>
      </c>
      <c r="AR668" s="11">
        <f t="shared" si="375"/>
        <v>1915.7124999999996</v>
      </c>
      <c r="AS668" s="11">
        <f t="shared" si="376"/>
        <v>1915.7124999999996</v>
      </c>
      <c r="AT668" s="11">
        <f t="shared" si="377"/>
        <v>1414.25</v>
      </c>
      <c r="AU668" s="11">
        <f t="shared" si="378"/>
        <v>1414.25</v>
      </c>
      <c r="AV668" s="11">
        <f t="shared" si="379"/>
        <v>1414.25</v>
      </c>
      <c r="AW668" s="11">
        <f t="shared" si="380"/>
        <v>1414.25</v>
      </c>
      <c r="AX668" s="11">
        <f t="shared" si="381"/>
        <v>1414.25</v>
      </c>
      <c r="AY668" s="11">
        <f t="shared" si="382"/>
        <v>1414.25</v>
      </c>
      <c r="AZ668" s="11"/>
      <c r="BA668" s="11"/>
      <c r="BB668" s="11">
        <f t="shared" si="383"/>
        <v>-1588.675</v>
      </c>
      <c r="BC668" s="11">
        <f t="shared" si="384"/>
        <v>-1588.675</v>
      </c>
      <c r="BD668" s="11">
        <f t="shared" si="385"/>
        <v>-1588.675</v>
      </c>
      <c r="BE668" s="11">
        <f t="shared" si="386"/>
        <v>-2585.75</v>
      </c>
      <c r="BF668" s="11">
        <f t="shared" si="387"/>
        <v>-2585.75</v>
      </c>
      <c r="BG668" s="11">
        <f t="shared" si="388"/>
        <v>-2585.75</v>
      </c>
      <c r="BH668" s="11">
        <f t="shared" si="389"/>
        <v>-3084.2875000000004</v>
      </c>
      <c r="BI668" s="11">
        <f t="shared" si="390"/>
        <v>-2087.2124999999996</v>
      </c>
      <c r="BJ668" s="11">
        <f t="shared" si="391"/>
        <v>-3084.2875000000004</v>
      </c>
      <c r="BK668" s="11">
        <f t="shared" si="392"/>
        <v>-2585.75</v>
      </c>
      <c r="BL668" s="11">
        <f t="shared" si="393"/>
        <v>-3084.2875000000004</v>
      </c>
      <c r="BM668" s="11">
        <f t="shared" si="394"/>
        <v>-3084.2875000000004</v>
      </c>
      <c r="BN668" s="11">
        <f t="shared" si="395"/>
        <v>-2585.75</v>
      </c>
      <c r="BO668" s="11">
        <f t="shared" si="396"/>
        <v>-2585.75</v>
      </c>
      <c r="BP668" s="11">
        <f t="shared" si="397"/>
        <v>-2585.75</v>
      </c>
      <c r="BQ668" s="11">
        <f t="shared" si="398"/>
        <v>-2585.75</v>
      </c>
      <c r="BR668" s="11">
        <f t="shared" si="399"/>
        <v>-2585.75</v>
      </c>
    </row>
    <row r="669" spans="1:70" ht="16" customHeight="1">
      <c r="A669" s="2">
        <v>43986</v>
      </c>
      <c r="B669" s="10" t="s">
        <v>1075</v>
      </c>
      <c r="C669" s="11">
        <v>12</v>
      </c>
      <c r="D669" s="10">
        <v>92</v>
      </c>
      <c r="E669" s="10">
        <v>1.3</v>
      </c>
      <c r="K669" s="11">
        <v>0</v>
      </c>
      <c r="L669" s="11" t="s">
        <v>1299</v>
      </c>
      <c r="M669" s="11" t="s">
        <v>616</v>
      </c>
      <c r="N669" s="11" t="s">
        <v>2221</v>
      </c>
      <c r="O669" s="11" t="s">
        <v>2070</v>
      </c>
      <c r="P669" s="11" t="s">
        <v>2073</v>
      </c>
      <c r="Q669" s="11" t="s">
        <v>2070</v>
      </c>
      <c r="R669" s="11" t="s">
        <v>964</v>
      </c>
      <c r="S669" s="11" t="s">
        <v>2070</v>
      </c>
      <c r="T669" s="11" t="s">
        <v>962</v>
      </c>
      <c r="U669" s="11" t="s">
        <v>968</v>
      </c>
      <c r="V669" s="11" t="s">
        <v>1402</v>
      </c>
      <c r="W669" s="11" t="s">
        <v>1369</v>
      </c>
      <c r="X669" s="11" t="s">
        <v>1371</v>
      </c>
      <c r="Y669" s="11" t="s">
        <v>971</v>
      </c>
      <c r="Z669" s="11" t="s">
        <v>1372</v>
      </c>
      <c r="AA669" s="11" t="s">
        <v>2250</v>
      </c>
      <c r="AB669" s="11" t="s">
        <v>1014</v>
      </c>
      <c r="AC669" s="11" t="s">
        <v>1012</v>
      </c>
      <c r="AD669" s="11" t="s">
        <v>617</v>
      </c>
      <c r="AH669" s="11">
        <f t="shared" si="365"/>
        <v>-8961.7875000000004</v>
      </c>
      <c r="AI669" s="11">
        <f t="shared" si="366"/>
        <v>-14477.875</v>
      </c>
      <c r="AJ669" s="11">
        <f t="shared" si="367"/>
        <v>-24507.125</v>
      </c>
      <c r="AK669" s="11">
        <f t="shared" si="368"/>
        <v>-21999.8125</v>
      </c>
      <c r="AL669" s="11">
        <f t="shared" si="369"/>
        <v>-24507.125</v>
      </c>
      <c r="AM669" s="11">
        <f t="shared" si="370"/>
        <v>-25008.587499999998</v>
      </c>
      <c r="AN669" s="11">
        <f t="shared" si="371"/>
        <v>-24507.125</v>
      </c>
      <c r="AO669" s="11">
        <f t="shared" si="372"/>
        <v>-21498.35</v>
      </c>
      <c r="AP669" s="11">
        <f t="shared" si="373"/>
        <v>-18489.575000000001</v>
      </c>
      <c r="AQ669" s="11">
        <f t="shared" si="374"/>
        <v>-20996.887500000001</v>
      </c>
      <c r="AR669" s="11">
        <f t="shared" si="375"/>
        <v>-17988.112499999999</v>
      </c>
      <c r="AS669" s="11">
        <f t="shared" si="376"/>
        <v>-16483.724999999999</v>
      </c>
      <c r="AT669" s="11">
        <f t="shared" si="377"/>
        <v>-13976.412499999999</v>
      </c>
      <c r="AU669" s="11">
        <f t="shared" si="378"/>
        <v>-14979.3375</v>
      </c>
      <c r="AV669" s="11">
        <f t="shared" si="379"/>
        <v>-12973.487499999999</v>
      </c>
      <c r="AW669" s="11">
        <f t="shared" si="380"/>
        <v>-12472.025</v>
      </c>
      <c r="AX669" s="11">
        <f t="shared" si="381"/>
        <v>-11970.5625</v>
      </c>
      <c r="AY669" s="11">
        <f t="shared" si="382"/>
        <v>-10967.637499999999</v>
      </c>
      <c r="AZ669" s="11"/>
      <c r="BA669" s="11"/>
      <c r="BB669" s="11">
        <f t="shared" si="383"/>
        <v>6038.2124999999996</v>
      </c>
      <c r="BC669" s="11">
        <f t="shared" si="384"/>
        <v>11522.125</v>
      </c>
      <c r="BD669" s="11">
        <f t="shared" si="385"/>
        <v>21492.875</v>
      </c>
      <c r="BE669" s="11">
        <f t="shared" si="386"/>
        <v>19000.1875</v>
      </c>
      <c r="BF669" s="11">
        <f t="shared" si="387"/>
        <v>21492.875</v>
      </c>
      <c r="BG669" s="11">
        <f t="shared" si="388"/>
        <v>21991.412500000002</v>
      </c>
      <c r="BH669" s="11">
        <f t="shared" si="389"/>
        <v>21492.875</v>
      </c>
      <c r="BI669" s="11">
        <f t="shared" si="390"/>
        <v>18501.650000000001</v>
      </c>
      <c r="BJ669" s="11">
        <f t="shared" si="391"/>
        <v>15510.425000000001</v>
      </c>
      <c r="BK669" s="11">
        <f t="shared" si="392"/>
        <v>18003.112499999999</v>
      </c>
      <c r="BL669" s="11">
        <f t="shared" si="393"/>
        <v>15011.887500000001</v>
      </c>
      <c r="BM669" s="11">
        <f t="shared" si="394"/>
        <v>13516.275000000001</v>
      </c>
      <c r="BN669" s="11">
        <f t="shared" si="395"/>
        <v>11023.587500000001</v>
      </c>
      <c r="BO669" s="11">
        <f t="shared" si="396"/>
        <v>12020.6625</v>
      </c>
      <c r="BP669" s="11">
        <f t="shared" si="397"/>
        <v>10026.512500000001</v>
      </c>
      <c r="BQ669" s="11">
        <f t="shared" si="398"/>
        <v>9527.9750000000004</v>
      </c>
      <c r="BR669" s="11">
        <f t="shared" si="399"/>
        <v>9029.4375</v>
      </c>
    </row>
    <row r="670" spans="1:70" ht="16" customHeight="1">
      <c r="A670" s="2">
        <v>43986</v>
      </c>
      <c r="B670" s="10" t="s">
        <v>385</v>
      </c>
      <c r="C670" s="11">
        <v>13</v>
      </c>
      <c r="D670" s="10">
        <v>58</v>
      </c>
      <c r="E670" s="10">
        <v>0.5</v>
      </c>
      <c r="K670" s="11">
        <v>0</v>
      </c>
      <c r="L670" s="11" t="s">
        <v>2570</v>
      </c>
      <c r="M670" s="11" t="s">
        <v>2570</v>
      </c>
      <c r="N670" s="11" t="s">
        <v>2357</v>
      </c>
      <c r="O670" s="11" t="s">
        <v>1836</v>
      </c>
      <c r="P670" s="11" t="s">
        <v>1838</v>
      </c>
      <c r="Q670" s="11" t="s">
        <v>2325</v>
      </c>
      <c r="R670" s="11" t="s">
        <v>2325</v>
      </c>
      <c r="S670" s="11" t="s">
        <v>1840</v>
      </c>
      <c r="T670" s="11" t="s">
        <v>1841</v>
      </c>
      <c r="U670" s="11" t="s">
        <v>1841</v>
      </c>
      <c r="V670" s="11" t="s">
        <v>2325</v>
      </c>
      <c r="W670" s="11" t="s">
        <v>1838</v>
      </c>
      <c r="X670" s="11" t="s">
        <v>1840</v>
      </c>
      <c r="Y670" s="11" t="s">
        <v>2325</v>
      </c>
      <c r="Z670" s="11" t="s">
        <v>1836</v>
      </c>
      <c r="AA670" s="11" t="s">
        <v>1843</v>
      </c>
      <c r="AB670" s="11" t="s">
        <v>1836</v>
      </c>
      <c r="AC670" s="11" t="s">
        <v>1843</v>
      </c>
      <c r="AD670" s="11" t="s">
        <v>1804</v>
      </c>
      <c r="AH670" s="11">
        <f t="shared" si="365"/>
        <v>-193.57499999999999</v>
      </c>
      <c r="AI670" s="11">
        <f t="shared" si="366"/>
        <v>-745.18274707499972</v>
      </c>
      <c r="AJ670" s="11">
        <f t="shared" si="367"/>
        <v>-594.74700585000073</v>
      </c>
      <c r="AK670" s="11">
        <f t="shared" si="368"/>
        <v>-795.32799414999931</v>
      </c>
      <c r="AL670" s="11">
        <f t="shared" si="369"/>
        <v>-695.03750000000002</v>
      </c>
      <c r="AM670" s="11">
        <f t="shared" si="370"/>
        <v>-695.03750000000002</v>
      </c>
      <c r="AN670" s="11">
        <f t="shared" si="371"/>
        <v>-644.89225292500032</v>
      </c>
      <c r="AO670" s="11">
        <f t="shared" si="372"/>
        <v>-544.59674414999938</v>
      </c>
      <c r="AP670" s="11">
        <f t="shared" si="373"/>
        <v>-544.59674414999938</v>
      </c>
      <c r="AQ670" s="11">
        <f t="shared" si="374"/>
        <v>-695.03750000000002</v>
      </c>
      <c r="AR670" s="11">
        <f t="shared" si="375"/>
        <v>-795.32799414999931</v>
      </c>
      <c r="AS670" s="11">
        <f t="shared" si="376"/>
        <v>-644.89225292500032</v>
      </c>
      <c r="AT670" s="11">
        <f t="shared" si="377"/>
        <v>-695.03750000000002</v>
      </c>
      <c r="AU670" s="11">
        <f t="shared" si="378"/>
        <v>-594.74700585000073</v>
      </c>
      <c r="AV670" s="11">
        <f t="shared" si="379"/>
        <v>-494.45149707499968</v>
      </c>
      <c r="AW670" s="11">
        <f t="shared" si="380"/>
        <v>-594.74700585000073</v>
      </c>
      <c r="AX670" s="11">
        <f t="shared" si="381"/>
        <v>-494.45149707499968</v>
      </c>
      <c r="AY670" s="11">
        <f t="shared" si="382"/>
        <v>-293.86549414999934</v>
      </c>
      <c r="AZ670" s="11"/>
      <c r="BA670" s="11"/>
      <c r="BB670" s="11">
        <f t="shared" si="383"/>
        <v>-193.57499999999999</v>
      </c>
      <c r="BC670" s="11">
        <f t="shared" si="384"/>
        <v>354.81525292499964</v>
      </c>
      <c r="BD670" s="11">
        <f t="shared" si="385"/>
        <v>205.25699415000059</v>
      </c>
      <c r="BE670" s="11">
        <f t="shared" si="386"/>
        <v>404.66800584999936</v>
      </c>
      <c r="BF670" s="11">
        <f t="shared" si="387"/>
        <v>304.96249999999998</v>
      </c>
      <c r="BG670" s="11">
        <f t="shared" si="388"/>
        <v>304.96249999999998</v>
      </c>
      <c r="BH670" s="11">
        <f t="shared" si="389"/>
        <v>255.10974707500031</v>
      </c>
      <c r="BI670" s="11">
        <f t="shared" si="390"/>
        <v>155.39925584999935</v>
      </c>
      <c r="BJ670" s="11">
        <f t="shared" si="391"/>
        <v>155.39925584999935</v>
      </c>
      <c r="BK670" s="11">
        <f t="shared" si="392"/>
        <v>304.96249999999998</v>
      </c>
      <c r="BL670" s="11">
        <f t="shared" si="393"/>
        <v>404.66800584999936</v>
      </c>
      <c r="BM670" s="11">
        <f t="shared" si="394"/>
        <v>255.10974707500031</v>
      </c>
      <c r="BN670" s="11">
        <f t="shared" si="395"/>
        <v>304.96249999999998</v>
      </c>
      <c r="BO670" s="11">
        <f t="shared" si="396"/>
        <v>205.25699415000059</v>
      </c>
      <c r="BP670" s="11">
        <f t="shared" si="397"/>
        <v>105.54650292499969</v>
      </c>
      <c r="BQ670" s="11">
        <f t="shared" si="398"/>
        <v>205.25699415000059</v>
      </c>
      <c r="BR670" s="11">
        <f t="shared" si="399"/>
        <v>105.54650292499969</v>
      </c>
    </row>
    <row r="671" spans="1:70" ht="16" customHeight="1">
      <c r="A671" s="2">
        <v>43986</v>
      </c>
      <c r="B671" s="10" t="s">
        <v>932</v>
      </c>
      <c r="C671" s="11">
        <v>14</v>
      </c>
      <c r="D671" s="10">
        <v>54</v>
      </c>
      <c r="E671" s="10">
        <v>-0.3</v>
      </c>
      <c r="I671" s="11">
        <v>1.5210593971631121E-2</v>
      </c>
      <c r="K671" s="11">
        <v>0</v>
      </c>
      <c r="L671" s="11" t="s">
        <v>902</v>
      </c>
      <c r="M671" s="11" t="s">
        <v>1325</v>
      </c>
      <c r="N671" s="11" t="s">
        <v>1327</v>
      </c>
      <c r="O671" s="11" t="s">
        <v>1328</v>
      </c>
      <c r="P671" s="11" t="s">
        <v>1328</v>
      </c>
      <c r="Q671" s="11" t="s">
        <v>1328</v>
      </c>
      <c r="R671" s="11" t="s">
        <v>328</v>
      </c>
      <c r="S671" s="11" t="s">
        <v>332</v>
      </c>
      <c r="T671" s="11" t="s">
        <v>332</v>
      </c>
      <c r="U671" s="11" t="s">
        <v>1327</v>
      </c>
      <c r="V671" s="11" t="s">
        <v>1404</v>
      </c>
      <c r="W671" s="11" t="s">
        <v>1328</v>
      </c>
      <c r="X671" s="11" t="s">
        <v>903</v>
      </c>
      <c r="Y671" s="11" t="s">
        <v>1308</v>
      </c>
      <c r="Z671" s="11" t="s">
        <v>810</v>
      </c>
      <c r="AA671" s="11" t="s">
        <v>902</v>
      </c>
      <c r="AB671" s="11" t="s">
        <v>440</v>
      </c>
      <c r="AC671" s="11" t="s">
        <v>1126</v>
      </c>
      <c r="AD671" s="11" t="s">
        <v>442</v>
      </c>
      <c r="AH671" s="11">
        <f t="shared" si="365"/>
        <v>-6755.8374999999996</v>
      </c>
      <c r="AI671" s="11">
        <f t="shared" si="366"/>
        <v>-9764.6124999999993</v>
      </c>
      <c r="AJ671" s="11">
        <f t="shared" si="367"/>
        <v>-9263.15</v>
      </c>
      <c r="AK671" s="11">
        <f t="shared" si="368"/>
        <v>-9263.15</v>
      </c>
      <c r="AL671" s="11">
        <f t="shared" si="369"/>
        <v>-9263.15</v>
      </c>
      <c r="AM671" s="11">
        <f t="shared" si="370"/>
        <v>-12271.924999999999</v>
      </c>
      <c r="AN671" s="11">
        <f t="shared" si="371"/>
        <v>-14277.775</v>
      </c>
      <c r="AO671" s="11">
        <f t="shared" si="372"/>
        <v>-14277.775</v>
      </c>
      <c r="AP671" s="11">
        <f t="shared" si="373"/>
        <v>-9764.6124999999993</v>
      </c>
      <c r="AQ671" s="11">
        <f t="shared" si="374"/>
        <v>-11269</v>
      </c>
      <c r="AR671" s="11">
        <f t="shared" si="375"/>
        <v>-9263.15</v>
      </c>
      <c r="AS671" s="11">
        <f t="shared" si="376"/>
        <v>-236.82499999999999</v>
      </c>
      <c r="AT671" s="11">
        <f t="shared" si="377"/>
        <v>-1741.2125000000001</v>
      </c>
      <c r="AU671" s="11">
        <f t="shared" si="378"/>
        <v>4276.3374999999996</v>
      </c>
      <c r="AV671" s="11">
        <f t="shared" si="379"/>
        <v>-1239.75</v>
      </c>
      <c r="AW671" s="11">
        <f t="shared" si="380"/>
        <v>1769.0250000000001</v>
      </c>
      <c r="AX671" s="11">
        <f t="shared" si="381"/>
        <v>5780.7250000000004</v>
      </c>
      <c r="AY671" s="11">
        <f t="shared" si="382"/>
        <v>2771.95</v>
      </c>
      <c r="AZ671" s="11"/>
      <c r="BA671" s="11"/>
      <c r="BB671" s="11">
        <f t="shared" si="383"/>
        <v>4244.1625000000004</v>
      </c>
      <c r="BC671" s="11">
        <f t="shared" si="384"/>
        <v>7235.3874999999998</v>
      </c>
      <c r="BD671" s="11">
        <f t="shared" si="385"/>
        <v>6736.85</v>
      </c>
      <c r="BE671" s="11">
        <f t="shared" si="386"/>
        <v>6736.85</v>
      </c>
      <c r="BF671" s="11">
        <f t="shared" si="387"/>
        <v>6736.85</v>
      </c>
      <c r="BG671" s="11">
        <f t="shared" si="388"/>
        <v>9728.0750000000007</v>
      </c>
      <c r="BH671" s="11">
        <f t="shared" si="389"/>
        <v>11722.225</v>
      </c>
      <c r="BI671" s="11">
        <f t="shared" si="390"/>
        <v>11722.225</v>
      </c>
      <c r="BJ671" s="11">
        <f t="shared" si="391"/>
        <v>7235.3874999999998</v>
      </c>
      <c r="BK671" s="11">
        <f t="shared" si="392"/>
        <v>8731</v>
      </c>
      <c r="BL671" s="11">
        <f t="shared" si="393"/>
        <v>6736.85</v>
      </c>
      <c r="BM671" s="11">
        <f t="shared" si="394"/>
        <v>-2236.8249999999998</v>
      </c>
      <c r="BN671" s="11">
        <f t="shared" si="395"/>
        <v>-741.21250000000009</v>
      </c>
      <c r="BO671" s="11">
        <f t="shared" si="396"/>
        <v>-6723.6625000000004</v>
      </c>
      <c r="BP671" s="11">
        <f t="shared" si="397"/>
        <v>-1239.75</v>
      </c>
      <c r="BQ671" s="11">
        <f t="shared" si="398"/>
        <v>-4230.9750000000004</v>
      </c>
      <c r="BR671" s="11">
        <f t="shared" si="399"/>
        <v>-8219.2749999999996</v>
      </c>
    </row>
    <row r="672" spans="1:70" ht="16" customHeight="1">
      <c r="A672" s="2">
        <v>43986</v>
      </c>
      <c r="B672" s="10" t="s">
        <v>1027</v>
      </c>
      <c r="C672" s="11">
        <v>15</v>
      </c>
      <c r="D672" s="10">
        <v>52</v>
      </c>
      <c r="E672" s="10">
        <v>0.5</v>
      </c>
      <c r="I672" s="11">
        <v>1.9992839805825131E-2</v>
      </c>
      <c r="K672" s="11">
        <v>0</v>
      </c>
      <c r="L672" s="11" t="s">
        <v>690</v>
      </c>
      <c r="M672" s="11" t="s">
        <v>690</v>
      </c>
      <c r="N672" s="11" t="s">
        <v>576</v>
      </c>
      <c r="O672" s="11" t="s">
        <v>690</v>
      </c>
      <c r="P672" s="11" t="s">
        <v>576</v>
      </c>
      <c r="Q672" s="11" t="s">
        <v>576</v>
      </c>
      <c r="R672" s="11" t="s">
        <v>528</v>
      </c>
      <c r="S672" s="11" t="s">
        <v>528</v>
      </c>
      <c r="T672" s="11" t="s">
        <v>528</v>
      </c>
      <c r="U672" s="11" t="s">
        <v>576</v>
      </c>
      <c r="V672" s="11" t="s">
        <v>576</v>
      </c>
      <c r="W672" s="11" t="s">
        <v>576</v>
      </c>
      <c r="X672" s="11" t="s">
        <v>576</v>
      </c>
      <c r="Y672" s="11" t="s">
        <v>576</v>
      </c>
      <c r="Z672" s="11" t="s">
        <v>576</v>
      </c>
      <c r="AA672" s="11" t="s">
        <v>576</v>
      </c>
      <c r="AB672" s="11" t="s">
        <v>576</v>
      </c>
      <c r="AC672" s="11" t="s">
        <v>576</v>
      </c>
      <c r="AD672" s="11" t="s">
        <v>1011</v>
      </c>
      <c r="AH672" s="11">
        <f t="shared" si="365"/>
        <v>-445.875</v>
      </c>
      <c r="AI672" s="11">
        <f t="shared" si="366"/>
        <v>557.04999999999995</v>
      </c>
      <c r="AJ672" s="11">
        <f t="shared" si="367"/>
        <v>-445.875</v>
      </c>
      <c r="AK672" s="11">
        <f t="shared" si="368"/>
        <v>557.04999999999995</v>
      </c>
      <c r="AL672" s="11">
        <f t="shared" si="369"/>
        <v>557.04999999999995</v>
      </c>
      <c r="AM672" s="11">
        <f t="shared" si="370"/>
        <v>1058.5125</v>
      </c>
      <c r="AN672" s="11">
        <f t="shared" si="371"/>
        <v>1058.5125</v>
      </c>
      <c r="AO672" s="11">
        <f t="shared" si="372"/>
        <v>1058.5125</v>
      </c>
      <c r="AP672" s="11">
        <f t="shared" si="373"/>
        <v>557.04999999999995</v>
      </c>
      <c r="AQ672" s="11">
        <f t="shared" si="374"/>
        <v>557.04999999999995</v>
      </c>
      <c r="AR672" s="11">
        <f t="shared" si="375"/>
        <v>557.04999999999995</v>
      </c>
      <c r="AS672" s="11">
        <f t="shared" si="376"/>
        <v>557.04999999999995</v>
      </c>
      <c r="AT672" s="11">
        <f t="shared" si="377"/>
        <v>557.04999999999995</v>
      </c>
      <c r="AU672" s="11">
        <f t="shared" si="378"/>
        <v>557.04999999999995</v>
      </c>
      <c r="AV672" s="11">
        <f t="shared" si="379"/>
        <v>557.04999999999995</v>
      </c>
      <c r="AW672" s="11">
        <f t="shared" si="380"/>
        <v>557.04999999999995</v>
      </c>
      <c r="AX672" s="11">
        <f t="shared" si="381"/>
        <v>557.04999999999995</v>
      </c>
      <c r="AY672" s="11">
        <f t="shared" si="382"/>
        <v>55.587500000000006</v>
      </c>
      <c r="AZ672" s="11"/>
      <c r="BA672" s="11"/>
      <c r="BB672" s="11">
        <f t="shared" si="383"/>
        <v>-445.875</v>
      </c>
      <c r="BC672" s="11">
        <f t="shared" si="384"/>
        <v>-1442.95</v>
      </c>
      <c r="BD672" s="11">
        <f t="shared" si="385"/>
        <v>-445.875</v>
      </c>
      <c r="BE672" s="11">
        <f t="shared" si="386"/>
        <v>-1442.95</v>
      </c>
      <c r="BF672" s="11">
        <f t="shared" si="387"/>
        <v>-1442.95</v>
      </c>
      <c r="BG672" s="11">
        <f t="shared" si="388"/>
        <v>-1941.4875</v>
      </c>
      <c r="BH672" s="11">
        <f t="shared" si="389"/>
        <v>-1941.4875</v>
      </c>
      <c r="BI672" s="11">
        <f t="shared" si="390"/>
        <v>-1941.4875</v>
      </c>
      <c r="BJ672" s="11">
        <f t="shared" si="391"/>
        <v>-1442.95</v>
      </c>
      <c r="BK672" s="11">
        <f t="shared" si="392"/>
        <v>-1442.95</v>
      </c>
      <c r="BL672" s="11">
        <f t="shared" si="393"/>
        <v>-1442.95</v>
      </c>
      <c r="BM672" s="11">
        <f t="shared" si="394"/>
        <v>-1442.95</v>
      </c>
      <c r="BN672" s="11">
        <f t="shared" si="395"/>
        <v>-1442.95</v>
      </c>
      <c r="BO672" s="11">
        <f t="shared" si="396"/>
        <v>-1442.95</v>
      </c>
      <c r="BP672" s="11">
        <f t="shared" si="397"/>
        <v>-1442.95</v>
      </c>
      <c r="BQ672" s="11">
        <f t="shared" si="398"/>
        <v>-1442.95</v>
      </c>
      <c r="BR672" s="11">
        <f t="shared" si="399"/>
        <v>-1442.95</v>
      </c>
    </row>
    <row r="673" spans="1:70" ht="16" customHeight="1">
      <c r="A673" s="2">
        <v>43987</v>
      </c>
      <c r="B673" s="10" t="s">
        <v>712</v>
      </c>
      <c r="C673" s="11">
        <v>1</v>
      </c>
      <c r="D673" s="10">
        <v>371</v>
      </c>
      <c r="E673" s="10">
        <v>-1.6</v>
      </c>
      <c r="I673" s="11">
        <v>1.5337904157043889E-2</v>
      </c>
      <c r="K673" s="11">
        <v>0</v>
      </c>
      <c r="L673" s="11" t="s">
        <v>1819</v>
      </c>
      <c r="M673" s="11" t="s">
        <v>1817</v>
      </c>
      <c r="N673" s="11" t="s">
        <v>2847</v>
      </c>
      <c r="O673" s="11" t="s">
        <v>1818</v>
      </c>
      <c r="P673" s="11" t="s">
        <v>1822</v>
      </c>
      <c r="Q673" s="11" t="s">
        <v>1855</v>
      </c>
      <c r="R673" s="11" t="s">
        <v>1855</v>
      </c>
      <c r="S673" s="11" t="s">
        <v>1821</v>
      </c>
      <c r="T673" s="11" t="s">
        <v>1821</v>
      </c>
      <c r="U673" s="11" t="s">
        <v>1821</v>
      </c>
      <c r="V673" s="11" t="s">
        <v>2847</v>
      </c>
      <c r="W673" s="11" t="s">
        <v>2847</v>
      </c>
      <c r="X673" s="11" t="s">
        <v>1821</v>
      </c>
      <c r="Y673" s="11" t="s">
        <v>1818</v>
      </c>
      <c r="Z673" s="11" t="s">
        <v>2847</v>
      </c>
      <c r="AA673" s="11" t="s">
        <v>1820</v>
      </c>
      <c r="AB673" s="11" t="s">
        <v>2847</v>
      </c>
      <c r="AC673" s="11" t="s">
        <v>1818</v>
      </c>
      <c r="AD673" s="11" t="s">
        <v>1818</v>
      </c>
      <c r="AH673" s="11">
        <f t="shared" si="365"/>
        <v>11317.5</v>
      </c>
      <c r="AI673" s="11">
        <f t="shared" si="366"/>
        <v>16332.125</v>
      </c>
      <c r="AJ673" s="11">
        <f t="shared" si="367"/>
        <v>26361.375</v>
      </c>
      <c r="AK673" s="11">
        <f t="shared" si="368"/>
        <v>51434.5</v>
      </c>
      <c r="AL673" s="11">
        <f t="shared" si="369"/>
        <v>36390.625</v>
      </c>
      <c r="AM673" s="11">
        <f t="shared" si="370"/>
        <v>36390.625</v>
      </c>
      <c r="AN673" s="11">
        <f t="shared" si="371"/>
        <v>21346.75</v>
      </c>
      <c r="AO673" s="11">
        <f t="shared" si="372"/>
        <v>21346.75</v>
      </c>
      <c r="AP673" s="11">
        <f t="shared" si="373"/>
        <v>21346.75</v>
      </c>
      <c r="AQ673" s="11">
        <f t="shared" si="374"/>
        <v>16332.125</v>
      </c>
      <c r="AR673" s="11">
        <f t="shared" si="375"/>
        <v>16332.125</v>
      </c>
      <c r="AS673" s="11">
        <f t="shared" si="376"/>
        <v>21346.75</v>
      </c>
      <c r="AT673" s="11">
        <f t="shared" si="377"/>
        <v>26361.375</v>
      </c>
      <c r="AU673" s="11">
        <f t="shared" si="378"/>
        <v>16332.125</v>
      </c>
      <c r="AV673" s="11">
        <f t="shared" si="379"/>
        <v>6302.875</v>
      </c>
      <c r="AW673" s="11">
        <f t="shared" si="380"/>
        <v>16332.125</v>
      </c>
      <c r="AX673" s="11">
        <f t="shared" si="381"/>
        <v>26361.375</v>
      </c>
      <c r="AY673" s="11">
        <f t="shared" si="382"/>
        <v>26361.375</v>
      </c>
      <c r="AZ673" s="11"/>
      <c r="BA673" s="11"/>
      <c r="BB673" s="11">
        <f t="shared" si="383"/>
        <v>-48682.5</v>
      </c>
      <c r="BC673" s="11">
        <f t="shared" si="384"/>
        <v>-53667.875</v>
      </c>
      <c r="BD673" s="11">
        <f t="shared" si="385"/>
        <v>-63638.625</v>
      </c>
      <c r="BE673" s="11">
        <f t="shared" si="386"/>
        <v>-88565.5</v>
      </c>
      <c r="BF673" s="11">
        <f t="shared" si="387"/>
        <v>-73609.375</v>
      </c>
      <c r="BG673" s="11">
        <f t="shared" si="388"/>
        <v>-73609.375</v>
      </c>
      <c r="BH673" s="11">
        <f t="shared" si="389"/>
        <v>-58653.25</v>
      </c>
      <c r="BI673" s="11">
        <f t="shared" si="390"/>
        <v>-58653.25</v>
      </c>
      <c r="BJ673" s="11">
        <f t="shared" si="391"/>
        <v>-58653.25</v>
      </c>
      <c r="BK673" s="11">
        <f t="shared" si="392"/>
        <v>-53667.875</v>
      </c>
      <c r="BL673" s="11">
        <f t="shared" si="393"/>
        <v>-53667.875</v>
      </c>
      <c r="BM673" s="11">
        <f t="shared" si="394"/>
        <v>-58653.25</v>
      </c>
      <c r="BN673" s="11">
        <f t="shared" si="395"/>
        <v>-63638.625</v>
      </c>
      <c r="BO673" s="11">
        <f t="shared" si="396"/>
        <v>-53667.875</v>
      </c>
      <c r="BP673" s="11">
        <f t="shared" si="397"/>
        <v>-43697.125</v>
      </c>
      <c r="BQ673" s="11">
        <f t="shared" si="398"/>
        <v>-53667.875</v>
      </c>
      <c r="BR673" s="11">
        <f t="shared" si="399"/>
        <v>-63638.625</v>
      </c>
    </row>
    <row r="674" spans="1:70" ht="16" customHeight="1">
      <c r="A674" s="2">
        <v>43987</v>
      </c>
      <c r="B674" s="10" t="s">
        <v>921</v>
      </c>
      <c r="C674" s="11">
        <v>2</v>
      </c>
      <c r="D674" s="10">
        <v>268</v>
      </c>
      <c r="E674" s="10">
        <v>-0.2</v>
      </c>
      <c r="K674" s="11">
        <v>0</v>
      </c>
      <c r="L674" s="11" t="s">
        <v>2320</v>
      </c>
      <c r="M674" s="11" t="s">
        <v>2505</v>
      </c>
      <c r="N674" s="11" t="s">
        <v>2810</v>
      </c>
      <c r="O674" s="11" t="s">
        <v>2078</v>
      </c>
      <c r="P674" s="11" t="s">
        <v>2081</v>
      </c>
      <c r="Q674" s="11" t="s">
        <v>2079</v>
      </c>
      <c r="R674" s="11" t="s">
        <v>2810</v>
      </c>
      <c r="S674" s="11" t="s">
        <v>2810</v>
      </c>
      <c r="T674" s="11" t="s">
        <v>2079</v>
      </c>
      <c r="U674" s="11" t="s">
        <v>2505</v>
      </c>
      <c r="V674" s="11" t="s">
        <v>2505</v>
      </c>
      <c r="W674" s="11" t="s">
        <v>2079</v>
      </c>
      <c r="X674" s="11" t="s">
        <v>2320</v>
      </c>
      <c r="Y674" s="11" t="s">
        <v>2320</v>
      </c>
      <c r="Z674" s="11" t="s">
        <v>1844</v>
      </c>
      <c r="AA674" s="11" t="s">
        <v>2320</v>
      </c>
      <c r="AB674" s="11" t="s">
        <v>2505</v>
      </c>
      <c r="AC674" s="11" t="s">
        <v>2505</v>
      </c>
      <c r="AD674" s="11" t="s">
        <v>2079</v>
      </c>
      <c r="AH674" s="11">
        <f t="shared" si="365"/>
        <v>-1651.7874999999999</v>
      </c>
      <c r="AI674" s="11">
        <f t="shared" si="366"/>
        <v>-147.39999999999998</v>
      </c>
      <c r="AJ674" s="11">
        <f t="shared" si="367"/>
        <v>354.0625</v>
      </c>
      <c r="AK674" s="11">
        <f t="shared" si="368"/>
        <v>-648.86250000000007</v>
      </c>
      <c r="AL674" s="11">
        <f t="shared" si="369"/>
        <v>-1150.325</v>
      </c>
      <c r="AM674" s="11">
        <f t="shared" si="370"/>
        <v>-147.39999999999998</v>
      </c>
      <c r="AN674" s="11">
        <f t="shared" si="371"/>
        <v>-147.39999999999998</v>
      </c>
      <c r="AO674" s="11">
        <f t="shared" si="372"/>
        <v>-1150.325</v>
      </c>
      <c r="AP674" s="11">
        <f t="shared" si="373"/>
        <v>-1651.7874999999999</v>
      </c>
      <c r="AQ674" s="11">
        <f t="shared" si="374"/>
        <v>-1651.7874999999999</v>
      </c>
      <c r="AR674" s="11">
        <f t="shared" si="375"/>
        <v>-1150.325</v>
      </c>
      <c r="AS674" s="11">
        <f t="shared" si="376"/>
        <v>-2153.25</v>
      </c>
      <c r="AT674" s="11">
        <f t="shared" si="377"/>
        <v>-2153.25</v>
      </c>
      <c r="AU674" s="11">
        <f t="shared" si="378"/>
        <v>-2654.7125000000001</v>
      </c>
      <c r="AV674" s="11">
        <f t="shared" si="379"/>
        <v>-2153.25</v>
      </c>
      <c r="AW674" s="11">
        <f t="shared" si="380"/>
        <v>-1651.7874999999999</v>
      </c>
      <c r="AX674" s="11">
        <f t="shared" si="381"/>
        <v>-1651.7874999999999</v>
      </c>
      <c r="AY674" s="11">
        <f t="shared" si="382"/>
        <v>-1150.325</v>
      </c>
      <c r="AZ674" s="11"/>
      <c r="BA674" s="11"/>
      <c r="BB674" s="11">
        <f t="shared" si="383"/>
        <v>-2651.7874999999999</v>
      </c>
      <c r="BC674" s="11">
        <f t="shared" si="384"/>
        <v>-4147.3999999999996</v>
      </c>
      <c r="BD674" s="11">
        <f t="shared" si="385"/>
        <v>-4645.9375</v>
      </c>
      <c r="BE674" s="11">
        <f t="shared" si="386"/>
        <v>-3648.8625000000002</v>
      </c>
      <c r="BF674" s="11">
        <f t="shared" si="387"/>
        <v>-3150.3249999999998</v>
      </c>
      <c r="BG674" s="11">
        <f t="shared" si="388"/>
        <v>-4147.3999999999996</v>
      </c>
      <c r="BH674" s="11">
        <f t="shared" si="389"/>
        <v>-4147.3999999999996</v>
      </c>
      <c r="BI674" s="11">
        <f t="shared" si="390"/>
        <v>-3150.3249999999998</v>
      </c>
      <c r="BJ674" s="11">
        <f t="shared" si="391"/>
        <v>-2651.7874999999999</v>
      </c>
      <c r="BK674" s="11">
        <f t="shared" si="392"/>
        <v>-2651.7874999999999</v>
      </c>
      <c r="BL674" s="11">
        <f t="shared" si="393"/>
        <v>-3150.3249999999998</v>
      </c>
      <c r="BM674" s="11">
        <f t="shared" si="394"/>
        <v>-2153.25</v>
      </c>
      <c r="BN674" s="11">
        <f t="shared" si="395"/>
        <v>-2153.25</v>
      </c>
      <c r="BO674" s="11">
        <f t="shared" si="396"/>
        <v>-1654.7125000000001</v>
      </c>
      <c r="BP674" s="11">
        <f t="shared" si="397"/>
        <v>-2153.25</v>
      </c>
      <c r="BQ674" s="11">
        <f t="shared" si="398"/>
        <v>-2651.7874999999999</v>
      </c>
      <c r="BR674" s="11">
        <f t="shared" si="399"/>
        <v>-2651.7874999999999</v>
      </c>
    </row>
    <row r="675" spans="1:70" ht="16" customHeight="1">
      <c r="A675" s="2">
        <v>43987</v>
      </c>
      <c r="B675" s="10" t="s">
        <v>414</v>
      </c>
      <c r="C675" s="11">
        <v>3</v>
      </c>
      <c r="D675" s="10">
        <v>222</v>
      </c>
      <c r="E675" s="10">
        <v>-0.6</v>
      </c>
      <c r="K675" s="11">
        <v>0</v>
      </c>
      <c r="L675" s="11" t="s">
        <v>222</v>
      </c>
      <c r="M675" s="11" t="s">
        <v>221</v>
      </c>
      <c r="N675" s="11" t="s">
        <v>32</v>
      </c>
      <c r="O675" s="11" t="s">
        <v>222</v>
      </c>
      <c r="P675" s="11" t="s">
        <v>33</v>
      </c>
      <c r="Q675" s="11" t="s">
        <v>33</v>
      </c>
      <c r="R675" s="11" t="s">
        <v>33</v>
      </c>
      <c r="S675" s="11" t="s">
        <v>33</v>
      </c>
      <c r="T675" s="11" t="s">
        <v>29</v>
      </c>
      <c r="U675" s="11" t="s">
        <v>29</v>
      </c>
      <c r="V675" s="11" t="s">
        <v>26</v>
      </c>
      <c r="W675" s="11" t="s">
        <v>26</v>
      </c>
      <c r="X675" s="11" t="s">
        <v>1869</v>
      </c>
      <c r="Y675" s="11" t="s">
        <v>1869</v>
      </c>
      <c r="Z675" s="11" t="s">
        <v>29</v>
      </c>
      <c r="AA675" s="11" t="s">
        <v>1869</v>
      </c>
      <c r="AB675" s="11" t="s">
        <v>1869</v>
      </c>
      <c r="AC675" s="11" t="s">
        <v>1869</v>
      </c>
      <c r="AD675" s="11" t="s">
        <v>34</v>
      </c>
      <c r="AH675" s="11">
        <f t="shared" si="365"/>
        <v>-138.7180087750038</v>
      </c>
      <c r="AI675" s="11">
        <f t="shared" si="366"/>
        <v>-239.00950585000066</v>
      </c>
      <c r="AJ675" s="11">
        <f t="shared" si="367"/>
        <v>-339.3</v>
      </c>
      <c r="AK675" s="11">
        <f t="shared" si="368"/>
        <v>-439.59049414999936</v>
      </c>
      <c r="AL675" s="11">
        <f t="shared" si="369"/>
        <v>-439.59049414999936</v>
      </c>
      <c r="AM675" s="11">
        <f t="shared" si="370"/>
        <v>-439.59049414999936</v>
      </c>
      <c r="AN675" s="11">
        <f t="shared" si="371"/>
        <v>-439.59049414999936</v>
      </c>
      <c r="AO675" s="11">
        <f t="shared" si="372"/>
        <v>-640.18050877500377</v>
      </c>
      <c r="AP675" s="11">
        <f t="shared" si="373"/>
        <v>-640.18050877500377</v>
      </c>
      <c r="AQ675" s="11">
        <f t="shared" si="374"/>
        <v>-740.47200585000064</v>
      </c>
      <c r="AR675" s="11">
        <f t="shared" si="375"/>
        <v>-740.47200585000064</v>
      </c>
      <c r="AS675" s="11">
        <f t="shared" si="376"/>
        <v>-539.88199122499623</v>
      </c>
      <c r="AT675" s="11">
        <f t="shared" si="377"/>
        <v>-539.88199122499623</v>
      </c>
      <c r="AU675" s="11">
        <f t="shared" si="378"/>
        <v>-640.18050877500377</v>
      </c>
      <c r="AV675" s="11">
        <f t="shared" si="379"/>
        <v>-539.88199122499623</v>
      </c>
      <c r="AW675" s="11">
        <f t="shared" si="380"/>
        <v>-539.88199122499623</v>
      </c>
      <c r="AX675" s="11">
        <f t="shared" si="381"/>
        <v>-539.88199122499623</v>
      </c>
      <c r="AY675" s="11">
        <f t="shared" si="382"/>
        <v>-840.76249999999993</v>
      </c>
      <c r="AZ675" s="11"/>
      <c r="BA675" s="11"/>
      <c r="BB675" s="11">
        <f t="shared" si="383"/>
        <v>-538.71200877499621</v>
      </c>
      <c r="BC675" s="11">
        <f t="shared" si="384"/>
        <v>-439.00550584999939</v>
      </c>
      <c r="BD675" s="11">
        <f t="shared" si="385"/>
        <v>-339.3</v>
      </c>
      <c r="BE675" s="11">
        <f t="shared" si="386"/>
        <v>-239.59449415000063</v>
      </c>
      <c r="BF675" s="11">
        <f t="shared" si="387"/>
        <v>-239.59449415000063</v>
      </c>
      <c r="BG675" s="11">
        <f t="shared" si="388"/>
        <v>-239.59449415000063</v>
      </c>
      <c r="BH675" s="11">
        <f t="shared" si="389"/>
        <v>-239.59449415000063</v>
      </c>
      <c r="BI675" s="11">
        <f t="shared" si="390"/>
        <v>-40.174508774996198</v>
      </c>
      <c r="BJ675" s="11">
        <f t="shared" si="391"/>
        <v>-40.174508774996198</v>
      </c>
      <c r="BK675" s="11">
        <f t="shared" si="392"/>
        <v>59.531994150000628</v>
      </c>
      <c r="BL675" s="11">
        <f t="shared" si="393"/>
        <v>59.531994150000628</v>
      </c>
      <c r="BM675" s="11">
        <f t="shared" si="394"/>
        <v>-139.88799122500382</v>
      </c>
      <c r="BN675" s="11">
        <f t="shared" si="395"/>
        <v>-139.88799122500382</v>
      </c>
      <c r="BO675" s="11">
        <f t="shared" si="396"/>
        <v>-40.174508774996198</v>
      </c>
      <c r="BP675" s="11">
        <f t="shared" si="397"/>
        <v>-139.88799122500382</v>
      </c>
      <c r="BQ675" s="11">
        <f t="shared" si="398"/>
        <v>-139.88799122500382</v>
      </c>
      <c r="BR675" s="11">
        <f t="shared" si="399"/>
        <v>-139.88799122500382</v>
      </c>
    </row>
    <row r="676" spans="1:70" ht="16" customHeight="1">
      <c r="A676" s="2">
        <v>43987</v>
      </c>
      <c r="B676" s="10" t="s">
        <v>333</v>
      </c>
      <c r="C676" s="11">
        <v>4</v>
      </c>
      <c r="D676" s="10">
        <v>214</v>
      </c>
      <c r="E676" s="10">
        <v>-0.9</v>
      </c>
      <c r="K676" s="11">
        <v>0</v>
      </c>
      <c r="L676" s="11" t="s">
        <v>949</v>
      </c>
      <c r="M676" s="11" t="s">
        <v>1699</v>
      </c>
      <c r="N676" s="11" t="s">
        <v>2069</v>
      </c>
      <c r="O676" s="11" t="s">
        <v>2068</v>
      </c>
      <c r="P676" s="11" t="s">
        <v>1569</v>
      </c>
      <c r="Q676" s="11" t="s">
        <v>1569</v>
      </c>
      <c r="R676" s="11" t="s">
        <v>1572</v>
      </c>
      <c r="S676" s="11" t="s">
        <v>2067</v>
      </c>
      <c r="T676" s="11" t="s">
        <v>1571</v>
      </c>
      <c r="U676" s="11" t="s">
        <v>1569</v>
      </c>
      <c r="V676" s="11" t="s">
        <v>1569</v>
      </c>
      <c r="W676" s="11" t="s">
        <v>1569</v>
      </c>
      <c r="X676" s="11" t="s">
        <v>1569</v>
      </c>
      <c r="Y676" s="11" t="s">
        <v>1569</v>
      </c>
      <c r="Z676" s="11" t="s">
        <v>1569</v>
      </c>
      <c r="AA676" s="11" t="s">
        <v>1572</v>
      </c>
      <c r="AB676" s="11" t="s">
        <v>1762</v>
      </c>
      <c r="AC676" s="11" t="s">
        <v>1763</v>
      </c>
      <c r="AD676" s="11" t="s">
        <v>2067</v>
      </c>
      <c r="AH676" s="11">
        <f t="shared" si="365"/>
        <v>-3656.6750000000002</v>
      </c>
      <c r="AI676" s="11">
        <f t="shared" si="366"/>
        <v>-4659.6000000000004</v>
      </c>
      <c r="AJ676" s="11">
        <f t="shared" si="367"/>
        <v>-5161.0625</v>
      </c>
      <c r="AK676" s="11">
        <f t="shared" si="368"/>
        <v>-7668.375</v>
      </c>
      <c r="AL676" s="11">
        <f t="shared" si="369"/>
        <v>-7668.375</v>
      </c>
      <c r="AM676" s="11">
        <f t="shared" si="370"/>
        <v>-8169.8375000000005</v>
      </c>
      <c r="AN676" s="11">
        <f t="shared" si="371"/>
        <v>-5662.5250000000005</v>
      </c>
      <c r="AO676" s="11">
        <f t="shared" si="372"/>
        <v>-7166.9125000000004</v>
      </c>
      <c r="AP676" s="11">
        <f t="shared" si="373"/>
        <v>-7668.375</v>
      </c>
      <c r="AQ676" s="11">
        <f t="shared" si="374"/>
        <v>-7668.375</v>
      </c>
      <c r="AR676" s="11">
        <f t="shared" si="375"/>
        <v>-7668.375</v>
      </c>
      <c r="AS676" s="11">
        <f t="shared" si="376"/>
        <v>-7668.375</v>
      </c>
      <c r="AT676" s="11">
        <f t="shared" si="377"/>
        <v>-7668.375</v>
      </c>
      <c r="AU676" s="11">
        <f t="shared" si="378"/>
        <v>-7668.375</v>
      </c>
      <c r="AV676" s="11">
        <f t="shared" si="379"/>
        <v>-8169.8375000000005</v>
      </c>
      <c r="AW676" s="11">
        <f t="shared" si="380"/>
        <v>-6665.4500000000007</v>
      </c>
      <c r="AX676" s="11">
        <f t="shared" si="381"/>
        <v>-6163.9875000000002</v>
      </c>
      <c r="AY676" s="11">
        <f t="shared" si="382"/>
        <v>-5662.5250000000005</v>
      </c>
      <c r="AZ676" s="11"/>
      <c r="BA676" s="11"/>
      <c r="BB676" s="11">
        <f t="shared" si="383"/>
        <v>343.32500000000005</v>
      </c>
      <c r="BC676" s="11">
        <f t="shared" si="384"/>
        <v>1340.4</v>
      </c>
      <c r="BD676" s="11">
        <f t="shared" si="385"/>
        <v>1838.9375</v>
      </c>
      <c r="BE676" s="11">
        <f t="shared" si="386"/>
        <v>4331.625</v>
      </c>
      <c r="BF676" s="11">
        <f t="shared" si="387"/>
        <v>4331.625</v>
      </c>
      <c r="BG676" s="11">
        <f t="shared" si="388"/>
        <v>4830.1624999999995</v>
      </c>
      <c r="BH676" s="11">
        <f t="shared" si="389"/>
        <v>2337.4749999999999</v>
      </c>
      <c r="BI676" s="11">
        <f t="shared" si="390"/>
        <v>3833.0874999999996</v>
      </c>
      <c r="BJ676" s="11">
        <f t="shared" si="391"/>
        <v>4331.625</v>
      </c>
      <c r="BK676" s="11">
        <f t="shared" si="392"/>
        <v>4331.625</v>
      </c>
      <c r="BL676" s="11">
        <f t="shared" si="393"/>
        <v>4331.625</v>
      </c>
      <c r="BM676" s="11">
        <f t="shared" si="394"/>
        <v>4331.625</v>
      </c>
      <c r="BN676" s="11">
        <f t="shared" si="395"/>
        <v>4331.625</v>
      </c>
      <c r="BO676" s="11">
        <f t="shared" si="396"/>
        <v>4331.625</v>
      </c>
      <c r="BP676" s="11">
        <f t="shared" si="397"/>
        <v>4830.1624999999995</v>
      </c>
      <c r="BQ676" s="11">
        <f t="shared" si="398"/>
        <v>3334.5499999999997</v>
      </c>
      <c r="BR676" s="11">
        <f t="shared" si="399"/>
        <v>2836.0124999999998</v>
      </c>
    </row>
    <row r="677" spans="1:70" ht="16" customHeight="1">
      <c r="A677" s="2">
        <v>43987</v>
      </c>
      <c r="B677" s="10" t="s">
        <v>357</v>
      </c>
      <c r="C677" s="11">
        <v>5</v>
      </c>
      <c r="D677" s="10">
        <v>199</v>
      </c>
      <c r="E677" s="10">
        <v>-1.2</v>
      </c>
      <c r="K677" s="11">
        <v>0</v>
      </c>
      <c r="L677" s="11" t="s">
        <v>1506</v>
      </c>
      <c r="M677" s="11" t="s">
        <v>1506</v>
      </c>
      <c r="N677" s="11" t="s">
        <v>1393</v>
      </c>
      <c r="O677" s="11" t="s">
        <v>1212</v>
      </c>
      <c r="P677" s="11" t="s">
        <v>1211</v>
      </c>
      <c r="Q677" s="11" t="s">
        <v>1212</v>
      </c>
      <c r="R677" s="11" t="s">
        <v>1212</v>
      </c>
      <c r="S677" s="11" t="s">
        <v>1212</v>
      </c>
      <c r="T677" s="11" t="s">
        <v>1393</v>
      </c>
      <c r="U677" s="11" t="s">
        <v>1210</v>
      </c>
      <c r="V677" s="11" t="s">
        <v>1212</v>
      </c>
      <c r="W677" s="11" t="s">
        <v>1212</v>
      </c>
      <c r="X677" s="11" t="s">
        <v>1212</v>
      </c>
      <c r="Y677" s="11" t="s">
        <v>1212</v>
      </c>
      <c r="Z677" s="11" t="s">
        <v>1210</v>
      </c>
      <c r="AA677" s="11" t="s">
        <v>1212</v>
      </c>
      <c r="AB677" s="11" t="s">
        <v>1212</v>
      </c>
      <c r="AC677" s="11" t="s">
        <v>1210</v>
      </c>
      <c r="AD677" s="11" t="s">
        <v>1212</v>
      </c>
      <c r="AH677" s="11">
        <f t="shared" si="365"/>
        <v>-1363.7249999999999</v>
      </c>
      <c r="AI677" s="11">
        <f t="shared" si="366"/>
        <v>642.125</v>
      </c>
      <c r="AJ677" s="11">
        <f t="shared" si="367"/>
        <v>1645.0499999999997</v>
      </c>
      <c r="AK677" s="11">
        <f t="shared" si="368"/>
        <v>2146.5124999999998</v>
      </c>
      <c r="AL677" s="11">
        <f t="shared" si="369"/>
        <v>1645.0499999999997</v>
      </c>
      <c r="AM677" s="11">
        <f t="shared" si="370"/>
        <v>1645.0499999999997</v>
      </c>
      <c r="AN677" s="11">
        <f t="shared" si="371"/>
        <v>1645.0499999999997</v>
      </c>
      <c r="AO677" s="11">
        <f t="shared" si="372"/>
        <v>642.125</v>
      </c>
      <c r="AP677" s="11">
        <f t="shared" si="373"/>
        <v>1143.5874999999999</v>
      </c>
      <c r="AQ677" s="11">
        <f t="shared" si="374"/>
        <v>1645.0499999999997</v>
      </c>
      <c r="AR677" s="11">
        <f t="shared" si="375"/>
        <v>1645.0499999999997</v>
      </c>
      <c r="AS677" s="11">
        <f t="shared" si="376"/>
        <v>1645.0499999999997</v>
      </c>
      <c r="AT677" s="11">
        <f t="shared" si="377"/>
        <v>1645.0499999999997</v>
      </c>
      <c r="AU677" s="11">
        <f t="shared" si="378"/>
        <v>1143.5874999999999</v>
      </c>
      <c r="AV677" s="11">
        <f t="shared" si="379"/>
        <v>1645.0499999999997</v>
      </c>
      <c r="AW677" s="11">
        <f t="shared" si="380"/>
        <v>1645.0499999999997</v>
      </c>
      <c r="AX677" s="11">
        <f t="shared" si="381"/>
        <v>1143.5874999999999</v>
      </c>
      <c r="AY677" s="11">
        <f t="shared" si="382"/>
        <v>1645.0499999999997</v>
      </c>
      <c r="AZ677" s="11"/>
      <c r="BA677" s="11"/>
      <c r="BB677" s="11">
        <f t="shared" si="383"/>
        <v>-1363.7249999999999</v>
      </c>
      <c r="BC677" s="11">
        <f t="shared" si="384"/>
        <v>-3357.875</v>
      </c>
      <c r="BD677" s="11">
        <f t="shared" si="385"/>
        <v>-4354.9500000000007</v>
      </c>
      <c r="BE677" s="11">
        <f t="shared" si="386"/>
        <v>-4853.4875000000002</v>
      </c>
      <c r="BF677" s="11">
        <f t="shared" si="387"/>
        <v>-4354.9500000000007</v>
      </c>
      <c r="BG677" s="11">
        <f t="shared" si="388"/>
        <v>-4354.9500000000007</v>
      </c>
      <c r="BH677" s="11">
        <f t="shared" si="389"/>
        <v>-4354.9500000000007</v>
      </c>
      <c r="BI677" s="11">
        <f t="shared" si="390"/>
        <v>-3357.875</v>
      </c>
      <c r="BJ677" s="11">
        <f t="shared" si="391"/>
        <v>-3856.4125000000004</v>
      </c>
      <c r="BK677" s="11">
        <f t="shared" si="392"/>
        <v>-4354.9500000000007</v>
      </c>
      <c r="BL677" s="11">
        <f t="shared" si="393"/>
        <v>-4354.9500000000007</v>
      </c>
      <c r="BM677" s="11">
        <f t="shared" si="394"/>
        <v>-4354.9500000000007</v>
      </c>
      <c r="BN677" s="11">
        <f t="shared" si="395"/>
        <v>-4354.9500000000007</v>
      </c>
      <c r="BO677" s="11">
        <f t="shared" si="396"/>
        <v>-3856.4125000000004</v>
      </c>
      <c r="BP677" s="11">
        <f t="shared" si="397"/>
        <v>-4354.9500000000007</v>
      </c>
      <c r="BQ677" s="11">
        <f t="shared" si="398"/>
        <v>-4354.9500000000007</v>
      </c>
      <c r="BR677" s="11">
        <f t="shared" si="399"/>
        <v>-3856.4125000000004</v>
      </c>
    </row>
    <row r="678" spans="1:70" ht="16" customHeight="1">
      <c r="A678" s="2">
        <v>43987</v>
      </c>
      <c r="B678" s="10" t="s">
        <v>1295</v>
      </c>
      <c r="C678" s="11">
        <v>6</v>
      </c>
      <c r="D678" s="10">
        <v>183</v>
      </c>
      <c r="E678" s="10">
        <v>0.6</v>
      </c>
      <c r="K678" s="11">
        <v>0</v>
      </c>
      <c r="L678" s="11" t="s">
        <v>139</v>
      </c>
      <c r="M678" s="11" t="s">
        <v>145</v>
      </c>
      <c r="N678" s="11" t="s">
        <v>1397</v>
      </c>
      <c r="O678" s="11" t="s">
        <v>1398</v>
      </c>
      <c r="P678" s="11" t="s">
        <v>1023</v>
      </c>
      <c r="Q678" s="11" t="s">
        <v>1780</v>
      </c>
      <c r="R678" s="11" t="s">
        <v>208</v>
      </c>
      <c r="S678" s="11" t="s">
        <v>1023</v>
      </c>
      <c r="T678" s="11" t="s">
        <v>1397</v>
      </c>
      <c r="U678" s="11" t="s">
        <v>1398</v>
      </c>
      <c r="V678" s="11" t="s">
        <v>1398</v>
      </c>
      <c r="W678" s="11" t="s">
        <v>1780</v>
      </c>
      <c r="X678" s="11" t="s">
        <v>208</v>
      </c>
      <c r="Y678" s="11" t="s">
        <v>144</v>
      </c>
      <c r="Z678" s="11" t="s">
        <v>146</v>
      </c>
      <c r="AA678" s="11" t="s">
        <v>212</v>
      </c>
      <c r="AB678" s="11" t="s">
        <v>146</v>
      </c>
      <c r="AC678" s="11" t="s">
        <v>143</v>
      </c>
      <c r="AD678" s="11" t="s">
        <v>142</v>
      </c>
      <c r="AH678" s="11">
        <f t="shared" si="365"/>
        <v>-4369.3625000000002</v>
      </c>
      <c r="AI678" s="11">
        <f t="shared" si="366"/>
        <v>-9885.4500000000007</v>
      </c>
      <c r="AJ678" s="11">
        <f t="shared" si="367"/>
        <v>-8882.5249999999996</v>
      </c>
      <c r="AK678" s="11">
        <f t="shared" si="368"/>
        <v>-8381.0625</v>
      </c>
      <c r="AL678" s="11">
        <f t="shared" si="369"/>
        <v>-7378.1374999999998</v>
      </c>
      <c r="AM678" s="11">
        <f t="shared" si="370"/>
        <v>-7879.6</v>
      </c>
      <c r="AN678" s="11">
        <f t="shared" si="371"/>
        <v>-8381.0625</v>
      </c>
      <c r="AO678" s="11">
        <f t="shared" si="372"/>
        <v>-9885.4500000000007</v>
      </c>
      <c r="AP678" s="11">
        <f t="shared" si="373"/>
        <v>-8882.5249999999996</v>
      </c>
      <c r="AQ678" s="11">
        <f t="shared" si="374"/>
        <v>-8882.5249999999996</v>
      </c>
      <c r="AR678" s="11">
        <f t="shared" si="375"/>
        <v>-7378.1374999999998</v>
      </c>
      <c r="AS678" s="11">
        <f t="shared" si="376"/>
        <v>-7879.6</v>
      </c>
      <c r="AT678" s="11">
        <f t="shared" si="377"/>
        <v>-3867.9</v>
      </c>
      <c r="AU678" s="11">
        <f t="shared" si="378"/>
        <v>-4870.8249999999998</v>
      </c>
      <c r="AV678" s="11">
        <f t="shared" si="379"/>
        <v>-5873.75</v>
      </c>
      <c r="AW678" s="11">
        <f t="shared" si="380"/>
        <v>-4870.8249999999998</v>
      </c>
      <c r="AX678" s="11">
        <f t="shared" si="381"/>
        <v>-3366.4375</v>
      </c>
      <c r="AY678" s="11">
        <f t="shared" si="382"/>
        <v>-2363.5124999999998</v>
      </c>
      <c r="AZ678" s="11"/>
      <c r="BA678" s="11"/>
      <c r="BB678" s="11">
        <f t="shared" si="383"/>
        <v>2630.6374999999998</v>
      </c>
      <c r="BC678" s="11">
        <f t="shared" si="384"/>
        <v>8114.5499999999993</v>
      </c>
      <c r="BD678" s="11">
        <f t="shared" si="385"/>
        <v>7117.4750000000004</v>
      </c>
      <c r="BE678" s="11">
        <f t="shared" si="386"/>
        <v>6618.9375</v>
      </c>
      <c r="BF678" s="11">
        <f t="shared" si="387"/>
        <v>5621.8625000000002</v>
      </c>
      <c r="BG678" s="11">
        <f t="shared" si="388"/>
        <v>6120.4</v>
      </c>
      <c r="BH678" s="11">
        <f t="shared" si="389"/>
        <v>6618.9375</v>
      </c>
      <c r="BI678" s="11">
        <f t="shared" si="390"/>
        <v>8114.5499999999993</v>
      </c>
      <c r="BJ678" s="11">
        <f t="shared" si="391"/>
        <v>7117.4750000000004</v>
      </c>
      <c r="BK678" s="11">
        <f t="shared" si="392"/>
        <v>7117.4750000000004</v>
      </c>
      <c r="BL678" s="11">
        <f t="shared" si="393"/>
        <v>5621.8625000000002</v>
      </c>
      <c r="BM678" s="11">
        <f t="shared" si="394"/>
        <v>6120.4</v>
      </c>
      <c r="BN678" s="11">
        <f t="shared" si="395"/>
        <v>2132.1</v>
      </c>
      <c r="BO678" s="11">
        <f t="shared" si="396"/>
        <v>3129.1750000000002</v>
      </c>
      <c r="BP678" s="11">
        <f t="shared" si="397"/>
        <v>4126.25</v>
      </c>
      <c r="BQ678" s="11">
        <f t="shared" si="398"/>
        <v>3129.1750000000002</v>
      </c>
      <c r="BR678" s="11">
        <f t="shared" si="399"/>
        <v>1633.5625</v>
      </c>
    </row>
    <row r="679" spans="1:70" ht="16" customHeight="1">
      <c r="A679" s="2">
        <v>43987</v>
      </c>
      <c r="B679" s="10" t="s">
        <v>1096</v>
      </c>
      <c r="C679" s="11">
        <v>7</v>
      </c>
      <c r="D679" s="10">
        <v>181</v>
      </c>
      <c r="E679" s="10">
        <v>-0.7</v>
      </c>
      <c r="I679" s="11">
        <v>1.151348857644981E-2</v>
      </c>
      <c r="K679" s="11">
        <v>0</v>
      </c>
      <c r="L679" s="11" t="s">
        <v>2176</v>
      </c>
      <c r="M679" s="11" t="s">
        <v>2174</v>
      </c>
      <c r="N679" s="11" t="s">
        <v>2175</v>
      </c>
      <c r="O679" s="11" t="s">
        <v>1681</v>
      </c>
      <c r="P679" s="11" t="s">
        <v>1680</v>
      </c>
      <c r="Q679" s="11" t="s">
        <v>2821</v>
      </c>
      <c r="R679" s="11" t="s">
        <v>2821</v>
      </c>
      <c r="S679" s="11" t="s">
        <v>1679</v>
      </c>
      <c r="T679" s="11" t="s">
        <v>1681</v>
      </c>
      <c r="U679" s="11" t="s">
        <v>1679</v>
      </c>
      <c r="V679" s="11" t="s">
        <v>1679</v>
      </c>
      <c r="W679" s="11" t="s">
        <v>2175</v>
      </c>
      <c r="X679" s="11" t="s">
        <v>2174</v>
      </c>
      <c r="Y679" s="11" t="s">
        <v>1682</v>
      </c>
      <c r="Z679" s="11" t="s">
        <v>2230</v>
      </c>
      <c r="AA679" s="11" t="s">
        <v>1412</v>
      </c>
      <c r="AB679" s="11" t="s">
        <v>1412</v>
      </c>
      <c r="AC679" s="11" t="s">
        <v>2230</v>
      </c>
      <c r="AD679" s="11" t="s">
        <v>1682</v>
      </c>
      <c r="AH679" s="11">
        <f t="shared" si="365"/>
        <v>-4467.9500000000007</v>
      </c>
      <c r="AI679" s="11">
        <f t="shared" si="366"/>
        <v>-3465.0250000000001</v>
      </c>
      <c r="AJ679" s="11">
        <f t="shared" si="367"/>
        <v>-456.25000000000023</v>
      </c>
      <c r="AK679" s="11">
        <f t="shared" si="368"/>
        <v>-1459.1750000000002</v>
      </c>
      <c r="AL679" s="11">
        <f t="shared" si="369"/>
        <v>1549.6</v>
      </c>
      <c r="AM679" s="11">
        <f t="shared" si="370"/>
        <v>1549.6</v>
      </c>
      <c r="AN679" s="11">
        <f t="shared" si="371"/>
        <v>546.67499999999973</v>
      </c>
      <c r="AO679" s="11">
        <f t="shared" si="372"/>
        <v>-456.25000000000023</v>
      </c>
      <c r="AP679" s="11">
        <f t="shared" si="373"/>
        <v>546.67499999999973</v>
      </c>
      <c r="AQ679" s="11">
        <f t="shared" si="374"/>
        <v>546.67499999999973</v>
      </c>
      <c r="AR679" s="11">
        <f t="shared" si="375"/>
        <v>-3465.0250000000001</v>
      </c>
      <c r="AS679" s="11">
        <f t="shared" si="376"/>
        <v>-4467.9500000000007</v>
      </c>
      <c r="AT679" s="11">
        <f t="shared" si="377"/>
        <v>-5470.875</v>
      </c>
      <c r="AU679" s="11">
        <f t="shared" si="378"/>
        <v>-6473.8</v>
      </c>
      <c r="AV679" s="11">
        <f t="shared" si="379"/>
        <v>-8479.6500000000015</v>
      </c>
      <c r="AW679" s="11">
        <f t="shared" si="380"/>
        <v>-8479.6500000000015</v>
      </c>
      <c r="AX679" s="11">
        <f t="shared" si="381"/>
        <v>-6473.8</v>
      </c>
      <c r="AY679" s="11">
        <f t="shared" si="382"/>
        <v>-5470.875</v>
      </c>
      <c r="AZ679" s="11"/>
      <c r="BA679" s="11"/>
      <c r="BB679" s="11">
        <f t="shared" si="383"/>
        <v>-467.95000000000016</v>
      </c>
      <c r="BC679" s="11">
        <f t="shared" si="384"/>
        <v>-1465.0250000000001</v>
      </c>
      <c r="BD679" s="11">
        <f t="shared" si="385"/>
        <v>-4456.25</v>
      </c>
      <c r="BE679" s="11">
        <f t="shared" si="386"/>
        <v>-3459.1750000000002</v>
      </c>
      <c r="BF679" s="11">
        <f t="shared" si="387"/>
        <v>-6450.4000000000005</v>
      </c>
      <c r="BG679" s="11">
        <f t="shared" si="388"/>
        <v>-6450.4000000000005</v>
      </c>
      <c r="BH679" s="11">
        <f t="shared" si="389"/>
        <v>-5453.3249999999998</v>
      </c>
      <c r="BI679" s="11">
        <f t="shared" si="390"/>
        <v>-4456.25</v>
      </c>
      <c r="BJ679" s="11">
        <f t="shared" si="391"/>
        <v>-5453.3249999999998</v>
      </c>
      <c r="BK679" s="11">
        <f t="shared" si="392"/>
        <v>-5453.3249999999998</v>
      </c>
      <c r="BL679" s="11">
        <f t="shared" si="393"/>
        <v>-1465.0250000000001</v>
      </c>
      <c r="BM679" s="11">
        <f t="shared" si="394"/>
        <v>-467.95000000000016</v>
      </c>
      <c r="BN679" s="11">
        <f t="shared" si="395"/>
        <v>529.12499999999977</v>
      </c>
      <c r="BO679" s="11">
        <f t="shared" si="396"/>
        <v>1526.1999999999998</v>
      </c>
      <c r="BP679" s="11">
        <f t="shared" si="397"/>
        <v>3520.3499999999995</v>
      </c>
      <c r="BQ679" s="11">
        <f t="shared" si="398"/>
        <v>3520.3499999999995</v>
      </c>
      <c r="BR679" s="11">
        <f t="shared" si="399"/>
        <v>1526.1999999999998</v>
      </c>
    </row>
    <row r="680" spans="1:70" ht="16" customHeight="1">
      <c r="A680" s="2">
        <v>43987</v>
      </c>
      <c r="B680" s="10" t="s">
        <v>187</v>
      </c>
      <c r="C680" s="11">
        <v>8</v>
      </c>
      <c r="D680" s="10">
        <v>140</v>
      </c>
      <c r="E680" s="10">
        <v>-1.6</v>
      </c>
      <c r="K680" s="11">
        <v>0</v>
      </c>
      <c r="L680" s="11" t="s">
        <v>305</v>
      </c>
      <c r="M680" s="11" t="s">
        <v>310</v>
      </c>
      <c r="N680" s="11" t="s">
        <v>1252</v>
      </c>
      <c r="O680" s="11" t="s">
        <v>1253</v>
      </c>
      <c r="P680" s="11" t="s">
        <v>2848</v>
      </c>
      <c r="Q680" s="11" t="s">
        <v>1254</v>
      </c>
      <c r="R680" s="11" t="s">
        <v>2848</v>
      </c>
      <c r="S680" s="11" t="s">
        <v>2849</v>
      </c>
      <c r="T680" s="11" t="s">
        <v>2850</v>
      </c>
      <c r="U680" s="11" t="s">
        <v>1516</v>
      </c>
      <c r="V680" s="11" t="s">
        <v>2850</v>
      </c>
      <c r="W680" s="11" t="s">
        <v>2851</v>
      </c>
      <c r="X680" s="11" t="s">
        <v>2852</v>
      </c>
      <c r="Y680" s="11" t="s">
        <v>1516</v>
      </c>
      <c r="Z680" s="11" t="s">
        <v>2853</v>
      </c>
      <c r="AA680" s="11" t="s">
        <v>2854</v>
      </c>
      <c r="AB680" s="11" t="s">
        <v>2853</v>
      </c>
      <c r="AC680" s="11" t="s">
        <v>2852</v>
      </c>
      <c r="AD680" s="11" t="s">
        <v>1516</v>
      </c>
      <c r="AH680" s="11">
        <f t="shared" si="365"/>
        <v>-11.21799999999954</v>
      </c>
      <c r="AI680" s="11">
        <f t="shared" si="366"/>
        <v>-131.56899999999965</v>
      </c>
      <c r="AJ680" s="11">
        <f t="shared" si="367"/>
        <v>-241.89074999999997</v>
      </c>
      <c r="AK680" s="11">
        <f t="shared" si="368"/>
        <v>-322.12475000000006</v>
      </c>
      <c r="AL680" s="11">
        <f t="shared" si="369"/>
        <v>-292.03699999999975</v>
      </c>
      <c r="AM680" s="11">
        <f t="shared" si="370"/>
        <v>-322.12475000000006</v>
      </c>
      <c r="AN680" s="11">
        <f t="shared" si="371"/>
        <v>-302.06624999999951</v>
      </c>
      <c r="AO680" s="11">
        <f t="shared" si="372"/>
        <v>-382.30024999999966</v>
      </c>
      <c r="AP680" s="11">
        <f t="shared" si="373"/>
        <v>-442.47574999999921</v>
      </c>
      <c r="AQ680" s="11">
        <f t="shared" si="374"/>
        <v>-382.30024999999966</v>
      </c>
      <c r="AR680" s="11">
        <f t="shared" si="375"/>
        <v>-402.35874999999919</v>
      </c>
      <c r="AS680" s="11">
        <f t="shared" si="376"/>
        <v>-432.44649999999945</v>
      </c>
      <c r="AT680" s="11">
        <f t="shared" si="377"/>
        <v>-442.47574999999921</v>
      </c>
      <c r="AU680" s="11">
        <f t="shared" si="378"/>
        <v>-462.5342499999997</v>
      </c>
      <c r="AV680" s="11">
        <f t="shared" si="379"/>
        <v>-522.7097499999993</v>
      </c>
      <c r="AW680" s="11">
        <f t="shared" si="380"/>
        <v>-462.5342499999997</v>
      </c>
      <c r="AX680" s="11">
        <f t="shared" si="381"/>
        <v>-432.44649999999945</v>
      </c>
      <c r="AY680" s="11">
        <f t="shared" si="382"/>
        <v>-442.47574999999921</v>
      </c>
      <c r="AZ680" s="11"/>
      <c r="BA680" s="11"/>
      <c r="BB680" s="11">
        <f t="shared" si="383"/>
        <v>-51.218000000000465</v>
      </c>
      <c r="BC680" s="11">
        <f t="shared" si="384"/>
        <v>68.430999999999642</v>
      </c>
      <c r="BD680" s="11">
        <f t="shared" si="385"/>
        <v>178.10924999999997</v>
      </c>
      <c r="BE680" s="11">
        <f t="shared" si="386"/>
        <v>257.87525000000005</v>
      </c>
      <c r="BF680" s="11">
        <f t="shared" si="387"/>
        <v>227.96299999999977</v>
      </c>
      <c r="BG680" s="11">
        <f t="shared" si="388"/>
        <v>257.87525000000005</v>
      </c>
      <c r="BH680" s="11">
        <f t="shared" si="389"/>
        <v>237.93374999999955</v>
      </c>
      <c r="BI680" s="11">
        <f t="shared" si="390"/>
        <v>317.69974999999965</v>
      </c>
      <c r="BJ680" s="11">
        <f t="shared" si="391"/>
        <v>377.52424999999931</v>
      </c>
      <c r="BK680" s="11">
        <f t="shared" si="392"/>
        <v>317.69974999999965</v>
      </c>
      <c r="BL680" s="11">
        <f t="shared" si="393"/>
        <v>337.64124999999922</v>
      </c>
      <c r="BM680" s="11">
        <f t="shared" si="394"/>
        <v>367.55349999999953</v>
      </c>
      <c r="BN680" s="11">
        <f t="shared" si="395"/>
        <v>377.52424999999931</v>
      </c>
      <c r="BO680" s="11">
        <f t="shared" si="396"/>
        <v>397.46574999999973</v>
      </c>
      <c r="BP680" s="11">
        <f t="shared" si="397"/>
        <v>457.29024999999933</v>
      </c>
      <c r="BQ680" s="11">
        <f t="shared" si="398"/>
        <v>397.46574999999973</v>
      </c>
      <c r="BR680" s="11">
        <f t="shared" si="399"/>
        <v>367.55349999999953</v>
      </c>
    </row>
    <row r="681" spans="1:70" ht="16" customHeight="1">
      <c r="A681" s="2">
        <v>43987</v>
      </c>
      <c r="B681" s="10" t="s">
        <v>972</v>
      </c>
      <c r="C681" s="11">
        <v>9</v>
      </c>
      <c r="D681" s="10">
        <v>107</v>
      </c>
      <c r="E681" s="10">
        <v>-0.4</v>
      </c>
      <c r="K681" s="11">
        <v>0</v>
      </c>
      <c r="L681" s="11" t="s">
        <v>808</v>
      </c>
      <c r="M681" s="11" t="s">
        <v>808</v>
      </c>
      <c r="N681" s="11" t="s">
        <v>1591</v>
      </c>
      <c r="O681" s="11" t="s">
        <v>852</v>
      </c>
      <c r="P681" s="11" t="s">
        <v>852</v>
      </c>
      <c r="Q681" s="11" t="s">
        <v>1556</v>
      </c>
      <c r="R681" s="11" t="s">
        <v>858</v>
      </c>
      <c r="S681" s="11" t="s">
        <v>1126</v>
      </c>
      <c r="T681" s="11" t="s">
        <v>810</v>
      </c>
      <c r="U681" s="11" t="s">
        <v>811</v>
      </c>
      <c r="V681" s="11" t="s">
        <v>811</v>
      </c>
      <c r="W681" s="11" t="s">
        <v>811</v>
      </c>
      <c r="X681" s="11" t="s">
        <v>808</v>
      </c>
      <c r="Y681" s="11" t="s">
        <v>808</v>
      </c>
      <c r="Z681" s="11" t="s">
        <v>1126</v>
      </c>
      <c r="AA681" s="11" t="s">
        <v>808</v>
      </c>
      <c r="AB681" s="11" t="s">
        <v>808</v>
      </c>
      <c r="AC681" s="11" t="s">
        <v>808</v>
      </c>
      <c r="AD681" s="11" t="s">
        <v>1126</v>
      </c>
      <c r="AH681" s="11">
        <f t="shared" si="365"/>
        <v>-1211.4749999999999</v>
      </c>
      <c r="AI681" s="11">
        <f t="shared" si="366"/>
        <v>-208.54999999999995</v>
      </c>
      <c r="AJ681" s="11">
        <f t="shared" si="367"/>
        <v>794.375</v>
      </c>
      <c r="AK681" s="11">
        <f t="shared" si="368"/>
        <v>794.375</v>
      </c>
      <c r="AL681" s="11">
        <f t="shared" si="369"/>
        <v>1295.8374999999999</v>
      </c>
      <c r="AM681" s="11">
        <f t="shared" si="370"/>
        <v>292.91250000000002</v>
      </c>
      <c r="AN681" s="11">
        <f t="shared" si="371"/>
        <v>-710.01250000000005</v>
      </c>
      <c r="AO681" s="11">
        <f t="shared" si="372"/>
        <v>-2214.4</v>
      </c>
      <c r="AP681" s="11">
        <f t="shared" si="373"/>
        <v>-1712.9375</v>
      </c>
      <c r="AQ681" s="11">
        <f t="shared" si="374"/>
        <v>-1712.9375</v>
      </c>
      <c r="AR681" s="11">
        <f t="shared" si="375"/>
        <v>-1712.9375</v>
      </c>
      <c r="AS681" s="11">
        <f t="shared" si="376"/>
        <v>-1211.4749999999999</v>
      </c>
      <c r="AT681" s="11">
        <f t="shared" si="377"/>
        <v>-1211.4749999999999</v>
      </c>
      <c r="AU681" s="11">
        <f t="shared" si="378"/>
        <v>-710.01250000000005</v>
      </c>
      <c r="AV681" s="11">
        <f t="shared" si="379"/>
        <v>-1211.4749999999999</v>
      </c>
      <c r="AW681" s="11">
        <f t="shared" si="380"/>
        <v>-1211.4749999999999</v>
      </c>
      <c r="AX681" s="11">
        <f t="shared" si="381"/>
        <v>-1211.4749999999999</v>
      </c>
      <c r="AY681" s="11">
        <f t="shared" si="382"/>
        <v>-710.01250000000005</v>
      </c>
      <c r="AZ681" s="11"/>
      <c r="BA681" s="11"/>
      <c r="BB681" s="11">
        <f t="shared" si="383"/>
        <v>-1211.4749999999999</v>
      </c>
      <c r="BC681" s="11">
        <f t="shared" si="384"/>
        <v>-2208.5500000000002</v>
      </c>
      <c r="BD681" s="11">
        <f t="shared" si="385"/>
        <v>-3205.625</v>
      </c>
      <c r="BE681" s="11">
        <f t="shared" si="386"/>
        <v>-3205.625</v>
      </c>
      <c r="BF681" s="11">
        <f t="shared" si="387"/>
        <v>-3704.1625000000004</v>
      </c>
      <c r="BG681" s="11">
        <f t="shared" si="388"/>
        <v>-2707.0875000000001</v>
      </c>
      <c r="BH681" s="11">
        <f t="shared" si="389"/>
        <v>-1710.0125</v>
      </c>
      <c r="BI681" s="11">
        <f t="shared" si="390"/>
        <v>-214.39999999999998</v>
      </c>
      <c r="BJ681" s="11">
        <f t="shared" si="391"/>
        <v>-712.9375</v>
      </c>
      <c r="BK681" s="11">
        <f t="shared" si="392"/>
        <v>-712.9375</v>
      </c>
      <c r="BL681" s="11">
        <f t="shared" si="393"/>
        <v>-712.9375</v>
      </c>
      <c r="BM681" s="11">
        <f t="shared" si="394"/>
        <v>-1211.4749999999999</v>
      </c>
      <c r="BN681" s="11">
        <f t="shared" si="395"/>
        <v>-1211.4749999999999</v>
      </c>
      <c r="BO681" s="11">
        <f t="shared" si="396"/>
        <v>-1710.0125</v>
      </c>
      <c r="BP681" s="11">
        <f t="shared" si="397"/>
        <v>-1211.4749999999999</v>
      </c>
      <c r="BQ681" s="11">
        <f t="shared" si="398"/>
        <v>-1211.4749999999999</v>
      </c>
      <c r="BR681" s="11">
        <f t="shared" si="399"/>
        <v>-1211.4749999999999</v>
      </c>
    </row>
    <row r="682" spans="1:70" ht="16" customHeight="1">
      <c r="A682" s="2">
        <v>43987</v>
      </c>
      <c r="B682" s="10" t="s">
        <v>1775</v>
      </c>
      <c r="C682" s="11">
        <v>10</v>
      </c>
      <c r="D682" s="10">
        <v>105</v>
      </c>
      <c r="E682" s="10">
        <v>-0.5</v>
      </c>
      <c r="K682" s="11">
        <v>0</v>
      </c>
      <c r="L682" s="11" t="s">
        <v>1158</v>
      </c>
      <c r="M682" s="11" t="s">
        <v>1040</v>
      </c>
      <c r="N682" s="11" t="s">
        <v>1041</v>
      </c>
      <c r="O682" s="11" t="s">
        <v>1040</v>
      </c>
      <c r="P682" s="11" t="s">
        <v>1425</v>
      </c>
      <c r="Q682" s="11" t="s">
        <v>1702</v>
      </c>
      <c r="R682" s="11" t="s">
        <v>1044</v>
      </c>
      <c r="S682" s="11" t="s">
        <v>1425</v>
      </c>
      <c r="T682" s="11" t="s">
        <v>792</v>
      </c>
      <c r="U682" s="11" t="s">
        <v>1426</v>
      </c>
      <c r="V682" s="11" t="s">
        <v>1040</v>
      </c>
      <c r="W682" s="11" t="s">
        <v>1042</v>
      </c>
      <c r="X682" s="11" t="s">
        <v>792</v>
      </c>
      <c r="Y682" s="11" t="s">
        <v>1158</v>
      </c>
      <c r="Z682" s="11" t="s">
        <v>1425</v>
      </c>
      <c r="AA682" s="11" t="s">
        <v>792</v>
      </c>
      <c r="AB682" s="11" t="s">
        <v>792</v>
      </c>
      <c r="AC682" s="11" t="s">
        <v>1426</v>
      </c>
      <c r="AD682" s="11" t="s">
        <v>1044</v>
      </c>
      <c r="AH682" s="11">
        <f t="shared" si="365"/>
        <v>36.206997150000632</v>
      </c>
      <c r="AI682" s="11">
        <f t="shared" si="366"/>
        <v>337.08750592500439</v>
      </c>
      <c r="AJ682" s="11">
        <f t="shared" si="367"/>
        <v>36.206997150000632</v>
      </c>
      <c r="AK682" s="11">
        <f t="shared" si="368"/>
        <v>-264.67351162500319</v>
      </c>
      <c r="AL682" s="11">
        <f t="shared" si="369"/>
        <v>-565.54599699999869</v>
      </c>
      <c r="AM682" s="11">
        <f t="shared" si="370"/>
        <v>-465.2555028499994</v>
      </c>
      <c r="AN682" s="11">
        <f t="shared" si="371"/>
        <v>-264.67351162500319</v>
      </c>
      <c r="AO682" s="11">
        <f t="shared" si="372"/>
        <v>-164.37499407499561</v>
      </c>
      <c r="AP682" s="11">
        <f t="shared" si="373"/>
        <v>-64.083496999998729</v>
      </c>
      <c r="AQ682" s="11">
        <f t="shared" si="374"/>
        <v>36.206997150000632</v>
      </c>
      <c r="AR682" s="11">
        <f t="shared" si="375"/>
        <v>236.78898837499685</v>
      </c>
      <c r="AS682" s="11">
        <f t="shared" si="376"/>
        <v>-164.37499407499561</v>
      </c>
      <c r="AT682" s="11">
        <f t="shared" si="377"/>
        <v>-364.96500870000006</v>
      </c>
      <c r="AU682" s="11">
        <f t="shared" si="378"/>
        <v>-264.67351162500319</v>
      </c>
      <c r="AV682" s="11">
        <f t="shared" si="379"/>
        <v>-164.37499407499561</v>
      </c>
      <c r="AW682" s="11">
        <f t="shared" si="380"/>
        <v>-164.37499407499561</v>
      </c>
      <c r="AX682" s="11">
        <f t="shared" si="381"/>
        <v>-64.083496999998729</v>
      </c>
      <c r="AY682" s="11">
        <f t="shared" si="382"/>
        <v>-465.2555028499994</v>
      </c>
      <c r="AZ682" s="11"/>
      <c r="BA682" s="11"/>
      <c r="BB682" s="11">
        <f t="shared" si="383"/>
        <v>-763.79700285000058</v>
      </c>
      <c r="BC682" s="11">
        <f t="shared" si="384"/>
        <v>-1062.9224940750044</v>
      </c>
      <c r="BD682" s="11">
        <f t="shared" si="385"/>
        <v>-763.79700285000058</v>
      </c>
      <c r="BE682" s="11">
        <f t="shared" si="386"/>
        <v>-464.67151162499681</v>
      </c>
      <c r="BF682" s="11">
        <f t="shared" si="387"/>
        <v>-165.55399700000129</v>
      </c>
      <c r="BG682" s="11">
        <f t="shared" si="388"/>
        <v>-265.25950285000067</v>
      </c>
      <c r="BH682" s="11">
        <f t="shared" si="389"/>
        <v>-464.67151162499681</v>
      </c>
      <c r="BI682" s="11">
        <f t="shared" si="390"/>
        <v>-564.38499407500444</v>
      </c>
      <c r="BJ682" s="11">
        <f t="shared" si="391"/>
        <v>-664.09149700000125</v>
      </c>
      <c r="BK682" s="11">
        <f t="shared" si="392"/>
        <v>-763.79700285000058</v>
      </c>
      <c r="BL682" s="11">
        <f t="shared" si="393"/>
        <v>-963.20901162499683</v>
      </c>
      <c r="BM682" s="11">
        <f t="shared" si="394"/>
        <v>-564.38499407500444</v>
      </c>
      <c r="BN682" s="11">
        <f t="shared" si="395"/>
        <v>-364.96500870000006</v>
      </c>
      <c r="BO682" s="11">
        <f t="shared" si="396"/>
        <v>-464.67151162499681</v>
      </c>
      <c r="BP682" s="11">
        <f t="shared" si="397"/>
        <v>-564.38499407500444</v>
      </c>
      <c r="BQ682" s="11">
        <f t="shared" si="398"/>
        <v>-564.38499407500444</v>
      </c>
      <c r="BR682" s="11">
        <f t="shared" si="399"/>
        <v>-664.09149700000125</v>
      </c>
    </row>
    <row r="683" spans="1:70" ht="16" customHeight="1">
      <c r="A683" s="2">
        <v>43987</v>
      </c>
      <c r="B683" s="10" t="s">
        <v>2318</v>
      </c>
      <c r="C683" s="11">
        <v>11</v>
      </c>
      <c r="D683" s="10">
        <v>103</v>
      </c>
      <c r="E683" s="10">
        <v>-1.1000000000000001</v>
      </c>
      <c r="K683" s="11">
        <v>0</v>
      </c>
      <c r="L683" s="11" t="s">
        <v>1497</v>
      </c>
      <c r="M683" s="11" t="s">
        <v>690</v>
      </c>
      <c r="N683" s="11" t="s">
        <v>1010</v>
      </c>
      <c r="O683" s="11" t="s">
        <v>1039</v>
      </c>
      <c r="P683" s="11" t="s">
        <v>1039</v>
      </c>
      <c r="Q683" s="11" t="s">
        <v>1834</v>
      </c>
      <c r="R683" s="11" t="s">
        <v>1834</v>
      </c>
      <c r="S683" s="11" t="s">
        <v>758</v>
      </c>
      <c r="T683" s="11" t="s">
        <v>756</v>
      </c>
      <c r="U683" s="11" t="s">
        <v>756</v>
      </c>
      <c r="V683" s="11" t="s">
        <v>1039</v>
      </c>
      <c r="W683" s="11" t="s">
        <v>1039</v>
      </c>
      <c r="X683" s="11" t="s">
        <v>1291</v>
      </c>
      <c r="Y683" s="11" t="s">
        <v>1291</v>
      </c>
      <c r="Z683" s="11" t="s">
        <v>1767</v>
      </c>
      <c r="AA683" s="11" t="s">
        <v>1291</v>
      </c>
      <c r="AB683" s="11" t="s">
        <v>1767</v>
      </c>
      <c r="AC683" s="11" t="s">
        <v>1767</v>
      </c>
      <c r="AD683" s="11" t="s">
        <v>1834</v>
      </c>
      <c r="AH683" s="11">
        <f t="shared" si="365"/>
        <v>-3042.1680028499995</v>
      </c>
      <c r="AI683" s="11">
        <f t="shared" si="366"/>
        <v>-3543.6305028499996</v>
      </c>
      <c r="AJ683" s="11">
        <f t="shared" si="367"/>
        <v>-6050.9430028499992</v>
      </c>
      <c r="AK683" s="11">
        <f t="shared" si="368"/>
        <v>-6050.9430028499992</v>
      </c>
      <c r="AL683" s="11">
        <f t="shared" si="369"/>
        <v>-6552.4055028499997</v>
      </c>
      <c r="AM683" s="11">
        <f t="shared" si="370"/>
        <v>-6552.4055028499997</v>
      </c>
      <c r="AN683" s="11">
        <f t="shared" si="371"/>
        <v>-5048.0180028499999</v>
      </c>
      <c r="AO683" s="11">
        <f t="shared" si="372"/>
        <v>-4546.5555028499994</v>
      </c>
      <c r="AP683" s="11">
        <f t="shared" si="373"/>
        <v>-4546.5555028499994</v>
      </c>
      <c r="AQ683" s="11">
        <f t="shared" si="374"/>
        <v>-6050.9430028499992</v>
      </c>
      <c r="AR683" s="11">
        <f t="shared" si="375"/>
        <v>-6050.9430028499992</v>
      </c>
      <c r="AS683" s="11">
        <f t="shared" si="376"/>
        <v>-8056.7930028499995</v>
      </c>
      <c r="AT683" s="11">
        <f t="shared" si="377"/>
        <v>-8056.7930028499995</v>
      </c>
      <c r="AU683" s="11">
        <f t="shared" si="378"/>
        <v>-7053.8680028499994</v>
      </c>
      <c r="AV683" s="11">
        <f t="shared" si="379"/>
        <v>-8056.7930028499995</v>
      </c>
      <c r="AW683" s="11">
        <f t="shared" si="380"/>
        <v>-7053.8680028499994</v>
      </c>
      <c r="AX683" s="11">
        <f t="shared" si="381"/>
        <v>-7053.8680028499994</v>
      </c>
      <c r="AY683" s="11">
        <f t="shared" si="382"/>
        <v>-6552.4055028499997</v>
      </c>
      <c r="AZ683" s="11"/>
      <c r="BA683" s="11"/>
      <c r="BB683" s="11">
        <f t="shared" si="383"/>
        <v>2157.8279971499996</v>
      </c>
      <c r="BC683" s="11">
        <f t="shared" si="384"/>
        <v>2656.3654971499996</v>
      </c>
      <c r="BD683" s="11">
        <f t="shared" si="385"/>
        <v>5149.05299715</v>
      </c>
      <c r="BE683" s="11">
        <f t="shared" si="386"/>
        <v>5149.05299715</v>
      </c>
      <c r="BF683" s="11">
        <f t="shared" si="387"/>
        <v>5647.5904971499995</v>
      </c>
      <c r="BG683" s="11">
        <f t="shared" si="388"/>
        <v>5647.5904971499995</v>
      </c>
      <c r="BH683" s="11">
        <f t="shared" si="389"/>
        <v>4151.9779971499993</v>
      </c>
      <c r="BI683" s="11">
        <f t="shared" si="390"/>
        <v>3653.4404971499998</v>
      </c>
      <c r="BJ683" s="11">
        <f t="shared" si="391"/>
        <v>3653.4404971499998</v>
      </c>
      <c r="BK683" s="11">
        <f t="shared" si="392"/>
        <v>5149.05299715</v>
      </c>
      <c r="BL683" s="11">
        <f t="shared" si="393"/>
        <v>5149.05299715</v>
      </c>
      <c r="BM683" s="11">
        <f t="shared" si="394"/>
        <v>7143.2029971499996</v>
      </c>
      <c r="BN683" s="11">
        <f t="shared" si="395"/>
        <v>7143.2029971499996</v>
      </c>
      <c r="BO683" s="11">
        <f t="shared" si="396"/>
        <v>6146.1279971499998</v>
      </c>
      <c r="BP683" s="11">
        <f t="shared" si="397"/>
        <v>7143.2029971499996</v>
      </c>
      <c r="BQ683" s="11">
        <f t="shared" si="398"/>
        <v>6146.1279971499998</v>
      </c>
      <c r="BR683" s="11">
        <f t="shared" si="399"/>
        <v>6146.1279971499998</v>
      </c>
    </row>
    <row r="684" spans="1:70" ht="16" customHeight="1">
      <c r="A684" s="2">
        <v>43987</v>
      </c>
      <c r="B684" s="10" t="s">
        <v>1075</v>
      </c>
      <c r="C684" s="11">
        <v>12</v>
      </c>
      <c r="D684" s="10">
        <v>6</v>
      </c>
      <c r="E684" s="10">
        <v>-1</v>
      </c>
      <c r="I684" s="11">
        <v>3.5369801980197978E-2</v>
      </c>
      <c r="K684" s="11">
        <v>0</v>
      </c>
      <c r="L684" s="11" t="s">
        <v>2352</v>
      </c>
      <c r="M684" s="11" t="s">
        <v>2073</v>
      </c>
      <c r="N684" s="11" t="s">
        <v>969</v>
      </c>
      <c r="O684" s="11" t="s">
        <v>1369</v>
      </c>
      <c r="P684" s="11" t="s">
        <v>968</v>
      </c>
      <c r="Q684" s="11" t="s">
        <v>607</v>
      </c>
      <c r="R684" s="11" t="s">
        <v>1370</v>
      </c>
      <c r="S684" s="11" t="s">
        <v>1373</v>
      </c>
      <c r="T684" s="11" t="s">
        <v>1373</v>
      </c>
      <c r="U684" s="11" t="s">
        <v>607</v>
      </c>
      <c r="V684" s="11" t="s">
        <v>1373</v>
      </c>
      <c r="W684" s="11" t="s">
        <v>1373</v>
      </c>
      <c r="X684" s="11" t="s">
        <v>971</v>
      </c>
      <c r="Y684" s="11" t="s">
        <v>971</v>
      </c>
      <c r="Z684" s="11" t="s">
        <v>1014</v>
      </c>
      <c r="AA684" s="11" t="s">
        <v>2250</v>
      </c>
      <c r="AB684" s="11" t="s">
        <v>2250</v>
      </c>
      <c r="AC684" s="11" t="s">
        <v>1012</v>
      </c>
      <c r="AD684" s="11" t="s">
        <v>607</v>
      </c>
      <c r="AH684" s="11">
        <f t="shared" si="365"/>
        <v>-31.162500000000136</v>
      </c>
      <c r="AI684" s="11">
        <f t="shared" si="366"/>
        <v>2977.6124999999997</v>
      </c>
      <c r="AJ684" s="11">
        <f t="shared" si="367"/>
        <v>3980.5375000000004</v>
      </c>
      <c r="AK684" s="11">
        <f t="shared" si="368"/>
        <v>3479.0750000000003</v>
      </c>
      <c r="AL684" s="11">
        <f t="shared" si="369"/>
        <v>6487.85</v>
      </c>
      <c r="AM684" s="11">
        <f t="shared" si="370"/>
        <v>5986.3875000000007</v>
      </c>
      <c r="AN684" s="11">
        <f t="shared" si="371"/>
        <v>8493.7000000000007</v>
      </c>
      <c r="AO684" s="11">
        <f t="shared" si="372"/>
        <v>8493.7000000000007</v>
      </c>
      <c r="AP684" s="11">
        <f t="shared" si="373"/>
        <v>6487.85</v>
      </c>
      <c r="AQ684" s="11">
        <f t="shared" si="374"/>
        <v>8493.7000000000007</v>
      </c>
      <c r="AR684" s="11">
        <f t="shared" si="375"/>
        <v>8493.7000000000007</v>
      </c>
      <c r="AS684" s="11">
        <f t="shared" si="376"/>
        <v>7992.2375000000011</v>
      </c>
      <c r="AT684" s="11">
        <f t="shared" si="377"/>
        <v>7992.2375000000011</v>
      </c>
      <c r="AU684" s="11">
        <f t="shared" si="378"/>
        <v>9496.625</v>
      </c>
      <c r="AV684" s="11">
        <f t="shared" si="379"/>
        <v>8995.1625000000004</v>
      </c>
      <c r="AW684" s="11">
        <f t="shared" si="380"/>
        <v>8995.1625000000004</v>
      </c>
      <c r="AX684" s="11">
        <f t="shared" si="381"/>
        <v>9998.0874999999996</v>
      </c>
      <c r="AY684" s="11">
        <f t="shared" si="382"/>
        <v>6487.85</v>
      </c>
      <c r="AZ684" s="11"/>
      <c r="BA684" s="11"/>
      <c r="BB684" s="11">
        <f t="shared" si="383"/>
        <v>-3031.1625000000004</v>
      </c>
      <c r="BC684" s="11">
        <f t="shared" si="384"/>
        <v>-6022.3874999999998</v>
      </c>
      <c r="BD684" s="11">
        <f t="shared" si="385"/>
        <v>-7019.4624999999996</v>
      </c>
      <c r="BE684" s="11">
        <f t="shared" si="386"/>
        <v>-6520.9249999999993</v>
      </c>
      <c r="BF684" s="11">
        <f t="shared" si="387"/>
        <v>-9512.15</v>
      </c>
      <c r="BG684" s="11">
        <f t="shared" si="388"/>
        <v>-9013.6124999999993</v>
      </c>
      <c r="BH684" s="11">
        <f t="shared" si="389"/>
        <v>-11506.3</v>
      </c>
      <c r="BI684" s="11">
        <f t="shared" si="390"/>
        <v>-11506.3</v>
      </c>
      <c r="BJ684" s="11">
        <f t="shared" si="391"/>
        <v>-9512.15</v>
      </c>
      <c r="BK684" s="11">
        <f t="shared" si="392"/>
        <v>-11506.3</v>
      </c>
      <c r="BL684" s="11">
        <f t="shared" si="393"/>
        <v>-11506.3</v>
      </c>
      <c r="BM684" s="11">
        <f t="shared" si="394"/>
        <v>-11007.762499999999</v>
      </c>
      <c r="BN684" s="11">
        <f t="shared" si="395"/>
        <v>-11007.762499999999</v>
      </c>
      <c r="BO684" s="11">
        <f t="shared" si="396"/>
        <v>-12503.375</v>
      </c>
      <c r="BP684" s="11">
        <f t="shared" si="397"/>
        <v>-12004.8375</v>
      </c>
      <c r="BQ684" s="11">
        <f t="shared" si="398"/>
        <v>-12004.8375</v>
      </c>
      <c r="BR684" s="11">
        <f t="shared" si="399"/>
        <v>-13001.9125</v>
      </c>
    </row>
    <row r="685" spans="1:70" ht="16" customHeight="1">
      <c r="A685" s="2">
        <v>43987</v>
      </c>
      <c r="B685" s="10" t="s">
        <v>866</v>
      </c>
      <c r="C685" s="11">
        <v>13</v>
      </c>
      <c r="D685" s="10">
        <v>87</v>
      </c>
      <c r="E685" s="10">
        <v>0.6</v>
      </c>
      <c r="I685" s="11">
        <v>4.4839782016348681E-2</v>
      </c>
      <c r="K685" s="11">
        <v>0</v>
      </c>
      <c r="L685" s="11" t="s">
        <v>290</v>
      </c>
      <c r="M685" s="11" t="s">
        <v>290</v>
      </c>
      <c r="N685" s="11" t="s">
        <v>290</v>
      </c>
      <c r="O685" s="11" t="s">
        <v>409</v>
      </c>
      <c r="P685" s="11" t="s">
        <v>410</v>
      </c>
      <c r="Q685" s="11" t="s">
        <v>411</v>
      </c>
      <c r="R685" s="11" t="s">
        <v>283</v>
      </c>
      <c r="S685" s="11" t="s">
        <v>283</v>
      </c>
      <c r="T685" s="11" t="s">
        <v>285</v>
      </c>
      <c r="U685" s="11" t="s">
        <v>283</v>
      </c>
      <c r="V685" s="11" t="s">
        <v>286</v>
      </c>
      <c r="W685" s="11" t="s">
        <v>286</v>
      </c>
      <c r="X685" s="11" t="s">
        <v>408</v>
      </c>
      <c r="Y685" s="11" t="s">
        <v>408</v>
      </c>
      <c r="Z685" s="11" t="s">
        <v>411</v>
      </c>
      <c r="AA685" s="11" t="s">
        <v>286</v>
      </c>
      <c r="AB685" s="11" t="s">
        <v>408</v>
      </c>
      <c r="AC685" s="11" t="s">
        <v>286</v>
      </c>
      <c r="AD685" s="11" t="s">
        <v>411</v>
      </c>
      <c r="AH685" s="11">
        <f t="shared" si="365"/>
        <v>-787.35</v>
      </c>
      <c r="AI685" s="11">
        <f t="shared" si="366"/>
        <v>-787.35</v>
      </c>
      <c r="AJ685" s="11">
        <f t="shared" si="367"/>
        <v>717.03750000000002</v>
      </c>
      <c r="AK685" s="11">
        <f t="shared" si="368"/>
        <v>2221.4249999999997</v>
      </c>
      <c r="AL685" s="11">
        <f t="shared" si="369"/>
        <v>3725.8125</v>
      </c>
      <c r="AM685" s="11">
        <f t="shared" si="370"/>
        <v>4227.2749999999996</v>
      </c>
      <c r="AN685" s="11">
        <f t="shared" si="371"/>
        <v>4227.2749999999996</v>
      </c>
      <c r="AO685" s="11">
        <f t="shared" si="372"/>
        <v>4728.7375000000002</v>
      </c>
      <c r="AP685" s="11">
        <f t="shared" si="373"/>
        <v>4227.2749999999996</v>
      </c>
      <c r="AQ685" s="11">
        <f t="shared" si="374"/>
        <v>3224.35</v>
      </c>
      <c r="AR685" s="11">
        <f t="shared" si="375"/>
        <v>3224.35</v>
      </c>
      <c r="AS685" s="11">
        <f t="shared" si="376"/>
        <v>2722.8874999999998</v>
      </c>
      <c r="AT685" s="11">
        <f t="shared" si="377"/>
        <v>2722.8874999999998</v>
      </c>
      <c r="AU685" s="11">
        <f t="shared" si="378"/>
        <v>3725.8125</v>
      </c>
      <c r="AV685" s="11">
        <f t="shared" si="379"/>
        <v>3224.35</v>
      </c>
      <c r="AW685" s="11">
        <f t="shared" si="380"/>
        <v>2722.8874999999998</v>
      </c>
      <c r="AX685" s="11">
        <f t="shared" si="381"/>
        <v>3224.35</v>
      </c>
      <c r="AY685" s="11">
        <f t="shared" si="382"/>
        <v>3725.8125</v>
      </c>
      <c r="AZ685" s="11"/>
      <c r="BA685" s="11"/>
      <c r="BB685" s="11">
        <f t="shared" si="383"/>
        <v>-787.35</v>
      </c>
      <c r="BC685" s="11">
        <f t="shared" si="384"/>
        <v>-787.35</v>
      </c>
      <c r="BD685" s="11">
        <f t="shared" si="385"/>
        <v>-2282.9625000000001</v>
      </c>
      <c r="BE685" s="11">
        <f t="shared" si="386"/>
        <v>-3778.5750000000003</v>
      </c>
      <c r="BF685" s="11">
        <f t="shared" si="387"/>
        <v>-5274.1875</v>
      </c>
      <c r="BG685" s="11">
        <f t="shared" si="388"/>
        <v>-5772.7250000000004</v>
      </c>
      <c r="BH685" s="11">
        <f t="shared" si="389"/>
        <v>-5772.7250000000004</v>
      </c>
      <c r="BI685" s="11">
        <f t="shared" si="390"/>
        <v>-6271.2624999999998</v>
      </c>
      <c r="BJ685" s="11">
        <f t="shared" si="391"/>
        <v>-5772.7250000000004</v>
      </c>
      <c r="BK685" s="11">
        <f t="shared" si="392"/>
        <v>-4775.6500000000005</v>
      </c>
      <c r="BL685" s="11">
        <f t="shared" si="393"/>
        <v>-4775.6500000000005</v>
      </c>
      <c r="BM685" s="11">
        <f t="shared" si="394"/>
        <v>-4277.1125000000002</v>
      </c>
      <c r="BN685" s="11">
        <f t="shared" si="395"/>
        <v>-4277.1125000000002</v>
      </c>
      <c r="BO685" s="11">
        <f t="shared" si="396"/>
        <v>-5274.1875</v>
      </c>
      <c r="BP685" s="11">
        <f t="shared" si="397"/>
        <v>-4775.6500000000005</v>
      </c>
      <c r="BQ685" s="11">
        <f t="shared" si="398"/>
        <v>-4277.1125000000002</v>
      </c>
      <c r="BR685" s="11">
        <f t="shared" si="399"/>
        <v>-4775.6500000000005</v>
      </c>
    </row>
    <row r="686" spans="1:70" ht="16" customHeight="1">
      <c r="A686" s="2">
        <v>43987</v>
      </c>
      <c r="B686" s="10" t="s">
        <v>726</v>
      </c>
      <c r="C686" s="11">
        <v>14</v>
      </c>
      <c r="D686" s="10">
        <v>84</v>
      </c>
      <c r="E686" s="10">
        <v>-0.7</v>
      </c>
      <c r="I686" s="11">
        <v>2.2407880434782521E-2</v>
      </c>
      <c r="K686" s="11">
        <v>0</v>
      </c>
      <c r="L686" s="11" t="s">
        <v>1955</v>
      </c>
      <c r="M686" s="11" t="s">
        <v>1955</v>
      </c>
      <c r="N686" s="11" t="s">
        <v>1850</v>
      </c>
      <c r="O686" s="11" t="s">
        <v>1847</v>
      </c>
      <c r="P686" s="11" t="s">
        <v>1847</v>
      </c>
      <c r="Q686" s="11" t="s">
        <v>1851</v>
      </c>
      <c r="R686" s="11" t="s">
        <v>2077</v>
      </c>
      <c r="S686" s="11" t="s">
        <v>1844</v>
      </c>
      <c r="T686" s="11" t="s">
        <v>2077</v>
      </c>
      <c r="U686" s="11" t="s">
        <v>1849</v>
      </c>
      <c r="V686" s="11" t="s">
        <v>1845</v>
      </c>
      <c r="W686" s="11" t="s">
        <v>2077</v>
      </c>
      <c r="X686" s="11" t="s">
        <v>2075</v>
      </c>
      <c r="Y686" s="11" t="s">
        <v>2075</v>
      </c>
      <c r="Z686" s="11" t="s">
        <v>2077</v>
      </c>
      <c r="AA686" s="11" t="s">
        <v>1844</v>
      </c>
      <c r="AB686" s="11" t="s">
        <v>2077</v>
      </c>
      <c r="AC686" s="11" t="s">
        <v>2079</v>
      </c>
      <c r="AD686" s="11" t="s">
        <v>2810</v>
      </c>
      <c r="AH686" s="11">
        <f t="shared" si="365"/>
        <v>-2188.0500000000002</v>
      </c>
      <c r="AI686" s="11">
        <f t="shared" si="366"/>
        <v>820.72499999999991</v>
      </c>
      <c r="AJ686" s="11">
        <f t="shared" si="367"/>
        <v>1823.6499999999996</v>
      </c>
      <c r="AK686" s="11">
        <f t="shared" si="368"/>
        <v>1823.6499999999996</v>
      </c>
      <c r="AL686" s="11">
        <f t="shared" si="369"/>
        <v>1322.1875</v>
      </c>
      <c r="AM686" s="11">
        <f t="shared" si="370"/>
        <v>4330.9625000000005</v>
      </c>
      <c r="AN686" s="11">
        <f t="shared" si="371"/>
        <v>5333.8875000000007</v>
      </c>
      <c r="AO686" s="11">
        <f t="shared" si="372"/>
        <v>4330.9625000000005</v>
      </c>
      <c r="AP686" s="11">
        <f t="shared" si="373"/>
        <v>2325.1124999999997</v>
      </c>
      <c r="AQ686" s="11">
        <f t="shared" si="374"/>
        <v>2826.5750000000003</v>
      </c>
      <c r="AR686" s="11">
        <f t="shared" si="375"/>
        <v>4330.9625000000005</v>
      </c>
      <c r="AS686" s="11">
        <f t="shared" si="376"/>
        <v>4832.4250000000002</v>
      </c>
      <c r="AT686" s="11">
        <f t="shared" si="377"/>
        <v>4832.4250000000002</v>
      </c>
      <c r="AU686" s="11">
        <f t="shared" si="378"/>
        <v>4330.9625000000005</v>
      </c>
      <c r="AV686" s="11">
        <f t="shared" si="379"/>
        <v>5333.8875000000007</v>
      </c>
      <c r="AW686" s="11">
        <f t="shared" si="380"/>
        <v>4330.9625000000005</v>
      </c>
      <c r="AX686" s="11">
        <f t="shared" si="381"/>
        <v>6838.2750000000005</v>
      </c>
      <c r="AY686" s="11">
        <f t="shared" si="382"/>
        <v>7841.2000000000007</v>
      </c>
      <c r="AZ686" s="11"/>
      <c r="BA686" s="11"/>
      <c r="BB686" s="11">
        <f t="shared" si="383"/>
        <v>-2188.0500000000002</v>
      </c>
      <c r="BC686" s="11">
        <f t="shared" si="384"/>
        <v>-5179.2749999999996</v>
      </c>
      <c r="BD686" s="11">
        <f t="shared" si="385"/>
        <v>-6176.3499999999995</v>
      </c>
      <c r="BE686" s="11">
        <f t="shared" si="386"/>
        <v>-6176.3499999999995</v>
      </c>
      <c r="BF686" s="11">
        <f t="shared" si="387"/>
        <v>-5677.8125</v>
      </c>
      <c r="BG686" s="11">
        <f t="shared" si="388"/>
        <v>-8669.0374999999985</v>
      </c>
      <c r="BH686" s="11">
        <f t="shared" si="389"/>
        <v>-9666.1124999999993</v>
      </c>
      <c r="BI686" s="11">
        <f t="shared" si="390"/>
        <v>-8669.0374999999985</v>
      </c>
      <c r="BJ686" s="11">
        <f t="shared" si="391"/>
        <v>-6674.8874999999998</v>
      </c>
      <c r="BK686" s="11">
        <f t="shared" si="392"/>
        <v>-7173.4249999999993</v>
      </c>
      <c r="BL686" s="11">
        <f t="shared" si="393"/>
        <v>-8669.0374999999985</v>
      </c>
      <c r="BM686" s="11">
        <f t="shared" si="394"/>
        <v>-9167.5749999999989</v>
      </c>
      <c r="BN686" s="11">
        <f t="shared" si="395"/>
        <v>-9167.5749999999989</v>
      </c>
      <c r="BO686" s="11">
        <f t="shared" si="396"/>
        <v>-8669.0374999999985</v>
      </c>
      <c r="BP686" s="11">
        <f t="shared" si="397"/>
        <v>-9666.1124999999993</v>
      </c>
      <c r="BQ686" s="11">
        <f t="shared" si="398"/>
        <v>-8669.0374999999985</v>
      </c>
      <c r="BR686" s="11">
        <f t="shared" si="399"/>
        <v>-11161.725</v>
      </c>
    </row>
    <row r="687" spans="1:70" ht="16" customHeight="1">
      <c r="A687" s="2">
        <v>43987</v>
      </c>
      <c r="B687" s="10" t="s">
        <v>803</v>
      </c>
      <c r="C687" s="11">
        <v>15</v>
      </c>
      <c r="D687" s="10">
        <v>83</v>
      </c>
      <c r="E687" s="10">
        <v>-1</v>
      </c>
      <c r="K687" s="11">
        <v>0</v>
      </c>
      <c r="L687" s="11" t="s">
        <v>88</v>
      </c>
      <c r="M687" s="11" t="s">
        <v>1450</v>
      </c>
      <c r="N687" s="11" t="s">
        <v>86</v>
      </c>
      <c r="O687" s="11" t="s">
        <v>87</v>
      </c>
      <c r="P687" s="11" t="s">
        <v>87</v>
      </c>
      <c r="Q687" s="11" t="s">
        <v>1366</v>
      </c>
      <c r="R687" s="11" t="s">
        <v>87</v>
      </c>
      <c r="S687" s="11" t="s">
        <v>82</v>
      </c>
      <c r="T687" s="11" t="s">
        <v>86</v>
      </c>
      <c r="U687" s="11" t="s">
        <v>82</v>
      </c>
      <c r="V687" s="11" t="s">
        <v>88</v>
      </c>
      <c r="W687" s="11" t="s">
        <v>82</v>
      </c>
      <c r="X687" s="11" t="s">
        <v>82</v>
      </c>
      <c r="Y687" s="11" t="s">
        <v>87</v>
      </c>
      <c r="Z687" s="11" t="s">
        <v>86</v>
      </c>
      <c r="AA687" s="11" t="s">
        <v>83</v>
      </c>
      <c r="AB687" s="11" t="s">
        <v>1450</v>
      </c>
      <c r="AC687" s="11" t="s">
        <v>1449</v>
      </c>
      <c r="AD687" s="11" t="s">
        <v>1534</v>
      </c>
      <c r="AH687" s="11">
        <f t="shared" si="365"/>
        <v>-3586.1125000000002</v>
      </c>
      <c r="AI687" s="11">
        <f t="shared" si="366"/>
        <v>-577.33750000000009</v>
      </c>
      <c r="AJ687" s="11">
        <f t="shared" si="367"/>
        <v>425.58749999999986</v>
      </c>
      <c r="AK687" s="11">
        <f t="shared" si="368"/>
        <v>425.58749999999986</v>
      </c>
      <c r="AL687" s="11">
        <f t="shared" si="369"/>
        <v>927.05</v>
      </c>
      <c r="AM687" s="11">
        <f t="shared" si="370"/>
        <v>425.58749999999986</v>
      </c>
      <c r="AN687" s="11">
        <f t="shared" si="371"/>
        <v>-75.875000000000114</v>
      </c>
      <c r="AO687" s="11">
        <f t="shared" si="372"/>
        <v>-577.33750000000009</v>
      </c>
      <c r="AP687" s="11">
        <f t="shared" si="373"/>
        <v>-75.875000000000114</v>
      </c>
      <c r="AQ687" s="11">
        <f t="shared" si="374"/>
        <v>-1078.8000000000002</v>
      </c>
      <c r="AR687" s="11">
        <f t="shared" si="375"/>
        <v>-75.875000000000114</v>
      </c>
      <c r="AS687" s="11">
        <f t="shared" si="376"/>
        <v>-75.875000000000114</v>
      </c>
      <c r="AT687" s="11">
        <f t="shared" si="377"/>
        <v>425.58749999999986</v>
      </c>
      <c r="AU687" s="11">
        <f t="shared" si="378"/>
        <v>-577.33750000000009</v>
      </c>
      <c r="AV687" s="11">
        <f t="shared" si="379"/>
        <v>-1580.2625</v>
      </c>
      <c r="AW687" s="11">
        <f t="shared" si="380"/>
        <v>-3586.1125000000002</v>
      </c>
      <c r="AX687" s="11">
        <f t="shared" si="381"/>
        <v>-3084.65</v>
      </c>
      <c r="AY687" s="11">
        <f t="shared" si="382"/>
        <v>-4589.0375000000004</v>
      </c>
      <c r="AZ687" s="11"/>
      <c r="BA687" s="11"/>
      <c r="BB687" s="11">
        <f t="shared" si="383"/>
        <v>1413.8874999999998</v>
      </c>
      <c r="BC687" s="11">
        <f t="shared" si="384"/>
        <v>-1577.3375000000001</v>
      </c>
      <c r="BD687" s="11">
        <f t="shared" si="385"/>
        <v>-2574.4124999999999</v>
      </c>
      <c r="BE687" s="11">
        <f t="shared" si="386"/>
        <v>-2574.4124999999999</v>
      </c>
      <c r="BF687" s="11">
        <f t="shared" si="387"/>
        <v>-3072.9500000000003</v>
      </c>
      <c r="BG687" s="11">
        <f t="shared" si="388"/>
        <v>-2574.4124999999999</v>
      </c>
      <c r="BH687" s="11">
        <f t="shared" si="389"/>
        <v>-2075.875</v>
      </c>
      <c r="BI687" s="11">
        <f t="shared" si="390"/>
        <v>-1577.3375000000001</v>
      </c>
      <c r="BJ687" s="11">
        <f t="shared" si="391"/>
        <v>-2075.875</v>
      </c>
      <c r="BK687" s="11">
        <f t="shared" si="392"/>
        <v>-1078.8000000000002</v>
      </c>
      <c r="BL687" s="11">
        <f t="shared" si="393"/>
        <v>-2075.875</v>
      </c>
      <c r="BM687" s="11">
        <f t="shared" si="394"/>
        <v>-2075.875</v>
      </c>
      <c r="BN687" s="11">
        <f t="shared" si="395"/>
        <v>-2574.4124999999999</v>
      </c>
      <c r="BO687" s="11">
        <f t="shared" si="396"/>
        <v>-1577.3375000000001</v>
      </c>
      <c r="BP687" s="11">
        <f t="shared" si="397"/>
        <v>-580.26250000000005</v>
      </c>
      <c r="BQ687" s="11">
        <f t="shared" si="398"/>
        <v>1413.8874999999998</v>
      </c>
      <c r="BR687" s="11">
        <f t="shared" si="399"/>
        <v>915.34999999999991</v>
      </c>
    </row>
    <row r="688" spans="1:70" ht="16" customHeight="1">
      <c r="A688" s="2">
        <v>43990</v>
      </c>
      <c r="B688" s="10" t="s">
        <v>324</v>
      </c>
      <c r="C688" s="11">
        <v>1</v>
      </c>
      <c r="D688" s="3">
        <v>1172</v>
      </c>
      <c r="E688" s="10">
        <v>-1.3</v>
      </c>
      <c r="K688" s="11">
        <v>0</v>
      </c>
      <c r="L688" s="11" t="s">
        <v>2066</v>
      </c>
      <c r="M688" s="11" t="s">
        <v>2271</v>
      </c>
      <c r="N688" s="11" t="s">
        <v>2270</v>
      </c>
      <c r="O688" s="11" t="s">
        <v>2306</v>
      </c>
      <c r="P688" s="11" t="s">
        <v>2278</v>
      </c>
      <c r="Q688" s="11" t="s">
        <v>2324</v>
      </c>
      <c r="R688" s="11" t="s">
        <v>2324</v>
      </c>
      <c r="S688" s="11" t="s">
        <v>1573</v>
      </c>
      <c r="T688" s="11" t="s">
        <v>2268</v>
      </c>
      <c r="U688" s="11" t="s">
        <v>1577</v>
      </c>
      <c r="V688" s="11" t="s">
        <v>1576</v>
      </c>
      <c r="W688" s="11" t="s">
        <v>2324</v>
      </c>
      <c r="X688" s="11" t="s">
        <v>1573</v>
      </c>
      <c r="Y688" s="11" t="s">
        <v>1573</v>
      </c>
      <c r="Z688" s="11" t="s">
        <v>2324</v>
      </c>
      <c r="AA688" s="11" t="s">
        <v>1577</v>
      </c>
      <c r="AB688" s="11" t="s">
        <v>2324</v>
      </c>
      <c r="AC688" s="11" t="s">
        <v>2268</v>
      </c>
      <c r="AD688" s="11" t="s">
        <v>1576</v>
      </c>
      <c r="AH688" s="11">
        <f t="shared" si="365"/>
        <v>-691.40000000000009</v>
      </c>
      <c r="AI688" s="11">
        <f t="shared" si="366"/>
        <v>-2195.7874999999999</v>
      </c>
      <c r="AJ688" s="11">
        <f t="shared" si="367"/>
        <v>-3198.7125000000001</v>
      </c>
      <c r="AK688" s="11">
        <f t="shared" si="368"/>
        <v>-8213.3375000000015</v>
      </c>
      <c r="AL688" s="11">
        <f t="shared" si="369"/>
        <v>-6207.4875000000002</v>
      </c>
      <c r="AM688" s="11">
        <f t="shared" si="370"/>
        <v>-6207.4875000000002</v>
      </c>
      <c r="AN688" s="11">
        <f t="shared" si="371"/>
        <v>-7210.4125000000004</v>
      </c>
      <c r="AO688" s="11">
        <f t="shared" si="372"/>
        <v>-4703.1000000000004</v>
      </c>
      <c r="AP688" s="11">
        <f t="shared" si="373"/>
        <v>-6708.9500000000007</v>
      </c>
      <c r="AQ688" s="11">
        <f t="shared" si="374"/>
        <v>-5204.5625</v>
      </c>
      <c r="AR688" s="11">
        <f t="shared" si="375"/>
        <v>-6207.4875000000002</v>
      </c>
      <c r="AS688" s="11">
        <f t="shared" si="376"/>
        <v>-7210.4125000000004</v>
      </c>
      <c r="AT688" s="11">
        <f t="shared" si="377"/>
        <v>-7210.4125000000004</v>
      </c>
      <c r="AU688" s="11">
        <f t="shared" si="378"/>
        <v>-6207.4875000000002</v>
      </c>
      <c r="AV688" s="11">
        <f t="shared" si="379"/>
        <v>-6708.9500000000007</v>
      </c>
      <c r="AW688" s="11">
        <f t="shared" si="380"/>
        <v>-6207.4875000000002</v>
      </c>
      <c r="AX688" s="11">
        <f t="shared" si="381"/>
        <v>-4703.1000000000004</v>
      </c>
      <c r="AY688" s="11">
        <f t="shared" si="382"/>
        <v>-5204.5625</v>
      </c>
      <c r="AZ688" s="11"/>
      <c r="BA688" s="11"/>
      <c r="BB688" s="11">
        <f t="shared" si="383"/>
        <v>-2691.4</v>
      </c>
      <c r="BC688" s="11">
        <f t="shared" si="384"/>
        <v>-1195.7874999999999</v>
      </c>
      <c r="BD688" s="11">
        <f t="shared" si="385"/>
        <v>-198.71250000000009</v>
      </c>
      <c r="BE688" s="11">
        <f t="shared" si="386"/>
        <v>4786.6624999999995</v>
      </c>
      <c r="BF688" s="11">
        <f t="shared" si="387"/>
        <v>2792.5124999999998</v>
      </c>
      <c r="BG688" s="11">
        <f t="shared" si="388"/>
        <v>2792.5124999999998</v>
      </c>
      <c r="BH688" s="11">
        <f t="shared" si="389"/>
        <v>3789.5874999999996</v>
      </c>
      <c r="BI688" s="11">
        <f t="shared" si="390"/>
        <v>1296.9000000000001</v>
      </c>
      <c r="BJ688" s="11">
        <f t="shared" si="391"/>
        <v>3291.0499999999997</v>
      </c>
      <c r="BK688" s="11">
        <f t="shared" si="392"/>
        <v>1795.4375</v>
      </c>
      <c r="BL688" s="11">
        <f t="shared" si="393"/>
        <v>2792.5124999999998</v>
      </c>
      <c r="BM688" s="11">
        <f t="shared" si="394"/>
        <v>3789.5874999999996</v>
      </c>
      <c r="BN688" s="11">
        <f t="shared" si="395"/>
        <v>3789.5874999999996</v>
      </c>
      <c r="BO688" s="11">
        <f t="shared" si="396"/>
        <v>2792.5124999999998</v>
      </c>
      <c r="BP688" s="11">
        <f t="shared" si="397"/>
        <v>3291.0499999999997</v>
      </c>
      <c r="BQ688" s="11">
        <f t="shared" si="398"/>
        <v>2792.5124999999998</v>
      </c>
      <c r="BR688" s="11">
        <f t="shared" si="399"/>
        <v>1296.9000000000001</v>
      </c>
    </row>
    <row r="689" spans="1:70" ht="16" customHeight="1">
      <c r="A689" s="2">
        <v>43990</v>
      </c>
      <c r="B689" s="10" t="s">
        <v>273</v>
      </c>
      <c r="C689" s="11">
        <v>2</v>
      </c>
      <c r="D689" s="10">
        <v>416</v>
      </c>
      <c r="E689" s="10">
        <v>-4.2</v>
      </c>
      <c r="I689" s="11">
        <v>1.320118749999992E-2</v>
      </c>
      <c r="K689" s="11">
        <v>0</v>
      </c>
      <c r="L689" s="11" t="s">
        <v>141</v>
      </c>
      <c r="M689" s="11" t="s">
        <v>139</v>
      </c>
      <c r="N689" s="11" t="s">
        <v>140</v>
      </c>
      <c r="O689" s="11" t="s">
        <v>754</v>
      </c>
      <c r="P689" s="11" t="s">
        <v>143</v>
      </c>
      <c r="Q689" s="11" t="s">
        <v>142</v>
      </c>
      <c r="R689" s="11" t="s">
        <v>142</v>
      </c>
      <c r="S689" s="11" t="s">
        <v>142</v>
      </c>
      <c r="T689" s="11" t="s">
        <v>754</v>
      </c>
      <c r="U689" s="11" t="s">
        <v>140</v>
      </c>
      <c r="V689" s="11" t="s">
        <v>140</v>
      </c>
      <c r="W689" s="11" t="s">
        <v>142</v>
      </c>
      <c r="X689" s="11" t="s">
        <v>140</v>
      </c>
      <c r="Y689" s="11" t="s">
        <v>140</v>
      </c>
      <c r="Z689" s="11" t="s">
        <v>754</v>
      </c>
      <c r="AA689" s="11" t="s">
        <v>140</v>
      </c>
      <c r="AB689" s="11" t="s">
        <v>140</v>
      </c>
      <c r="AC689" s="11" t="s">
        <v>754</v>
      </c>
      <c r="AD689" s="11" t="s">
        <v>138</v>
      </c>
      <c r="AH689" s="11">
        <f t="shared" si="365"/>
        <v>1138.0250000000001</v>
      </c>
      <c r="AI689" s="11">
        <f t="shared" si="366"/>
        <v>135.09999999999997</v>
      </c>
      <c r="AJ689" s="11">
        <f t="shared" si="367"/>
        <v>636.5625</v>
      </c>
      <c r="AK689" s="11">
        <f t="shared" si="368"/>
        <v>-1369.2874999999999</v>
      </c>
      <c r="AL689" s="11">
        <f t="shared" si="369"/>
        <v>-366.36250000000001</v>
      </c>
      <c r="AM689" s="11">
        <f t="shared" si="370"/>
        <v>-366.36250000000001</v>
      </c>
      <c r="AN689" s="11">
        <f t="shared" si="371"/>
        <v>-366.36250000000001</v>
      </c>
      <c r="AO689" s="11">
        <f t="shared" si="372"/>
        <v>636.5625</v>
      </c>
      <c r="AP689" s="11">
        <f t="shared" si="373"/>
        <v>135.09999999999997</v>
      </c>
      <c r="AQ689" s="11">
        <f t="shared" si="374"/>
        <v>135.09999999999997</v>
      </c>
      <c r="AR689" s="11">
        <f t="shared" si="375"/>
        <v>-366.36250000000001</v>
      </c>
      <c r="AS689" s="11">
        <f t="shared" si="376"/>
        <v>135.09999999999997</v>
      </c>
      <c r="AT689" s="11">
        <f t="shared" si="377"/>
        <v>135.09999999999997</v>
      </c>
      <c r="AU689" s="11">
        <f t="shared" si="378"/>
        <v>636.5625</v>
      </c>
      <c r="AV689" s="11">
        <f t="shared" si="379"/>
        <v>135.09999999999997</v>
      </c>
      <c r="AW689" s="11">
        <f t="shared" si="380"/>
        <v>135.09999999999997</v>
      </c>
      <c r="AX689" s="11">
        <f t="shared" si="381"/>
        <v>636.5625</v>
      </c>
      <c r="AY689" s="11">
        <f t="shared" si="382"/>
        <v>1639.4875000000002</v>
      </c>
      <c r="AZ689" s="11"/>
      <c r="BA689" s="11"/>
      <c r="BB689" s="11">
        <f t="shared" si="383"/>
        <v>-2861.9749999999999</v>
      </c>
      <c r="BC689" s="11">
        <f t="shared" si="384"/>
        <v>-1864.8999999999999</v>
      </c>
      <c r="BD689" s="11">
        <f t="shared" si="385"/>
        <v>-2363.4375</v>
      </c>
      <c r="BE689" s="11">
        <f t="shared" si="386"/>
        <v>-369.28750000000002</v>
      </c>
      <c r="BF689" s="11">
        <f t="shared" si="387"/>
        <v>-1366.3625</v>
      </c>
      <c r="BG689" s="11">
        <f t="shared" si="388"/>
        <v>-1366.3625</v>
      </c>
      <c r="BH689" s="11">
        <f t="shared" si="389"/>
        <v>-1366.3625</v>
      </c>
      <c r="BI689" s="11">
        <f t="shared" si="390"/>
        <v>-2363.4375</v>
      </c>
      <c r="BJ689" s="11">
        <f t="shared" si="391"/>
        <v>-1864.8999999999999</v>
      </c>
      <c r="BK689" s="11">
        <f t="shared" si="392"/>
        <v>-1864.8999999999999</v>
      </c>
      <c r="BL689" s="11">
        <f t="shared" si="393"/>
        <v>-1366.3625</v>
      </c>
      <c r="BM689" s="11">
        <f t="shared" si="394"/>
        <v>-1864.8999999999999</v>
      </c>
      <c r="BN689" s="11">
        <f t="shared" si="395"/>
        <v>-1864.8999999999999</v>
      </c>
      <c r="BO689" s="11">
        <f t="shared" si="396"/>
        <v>-2363.4375</v>
      </c>
      <c r="BP689" s="11">
        <f t="shared" si="397"/>
        <v>-1864.8999999999999</v>
      </c>
      <c r="BQ689" s="11">
        <f t="shared" si="398"/>
        <v>-1864.8999999999999</v>
      </c>
      <c r="BR689" s="11">
        <f t="shared" si="399"/>
        <v>-2363.4375</v>
      </c>
    </row>
    <row r="690" spans="1:70" ht="16" customHeight="1">
      <c r="A690" s="2">
        <v>43990</v>
      </c>
      <c r="B690" s="10" t="s">
        <v>251</v>
      </c>
      <c r="C690" s="11">
        <v>3</v>
      </c>
      <c r="D690" s="10">
        <v>343</v>
      </c>
      <c r="E690" s="10">
        <v>-0.1</v>
      </c>
      <c r="K690" s="11">
        <v>0</v>
      </c>
      <c r="L690" s="11" t="s">
        <v>1688</v>
      </c>
      <c r="M690" s="11" t="s">
        <v>2539</v>
      </c>
      <c r="N690" s="11" t="s">
        <v>1183</v>
      </c>
      <c r="O690" s="11" t="s">
        <v>2538</v>
      </c>
      <c r="P690" s="11" t="s">
        <v>2534</v>
      </c>
      <c r="Q690" s="11" t="s">
        <v>2540</v>
      </c>
      <c r="R690" s="11" t="s">
        <v>2540</v>
      </c>
      <c r="S690" s="11" t="s">
        <v>1452</v>
      </c>
      <c r="T690" s="11" t="s">
        <v>2535</v>
      </c>
      <c r="U690" s="11" t="s">
        <v>2537</v>
      </c>
      <c r="V690" s="11" t="s">
        <v>2538</v>
      </c>
      <c r="W690" s="11" t="s">
        <v>2682</v>
      </c>
      <c r="X690" s="11" t="s">
        <v>1183</v>
      </c>
      <c r="Y690" s="11" t="s">
        <v>2538</v>
      </c>
      <c r="Z690" s="11" t="s">
        <v>1183</v>
      </c>
      <c r="AA690" s="11" t="s">
        <v>1683</v>
      </c>
      <c r="AB690" s="11" t="s">
        <v>1687</v>
      </c>
      <c r="AC690" s="11" t="s">
        <v>1683</v>
      </c>
      <c r="AD690" s="11" t="s">
        <v>1183</v>
      </c>
      <c r="AH690" s="11">
        <f t="shared" si="365"/>
        <v>-12878.5</v>
      </c>
      <c r="AI690" s="11">
        <f t="shared" si="366"/>
        <v>-8866.7999999999993</v>
      </c>
      <c r="AJ690" s="11">
        <f t="shared" si="367"/>
        <v>-9869.7250000000004</v>
      </c>
      <c r="AK690" s="11">
        <f t="shared" si="368"/>
        <v>-15887.275</v>
      </c>
      <c r="AL690" s="11">
        <f t="shared" si="369"/>
        <v>-17893.125</v>
      </c>
      <c r="AM690" s="11">
        <f t="shared" si="370"/>
        <v>-17893.125</v>
      </c>
      <c r="AN690" s="11">
        <f t="shared" si="371"/>
        <v>-21904.825000000001</v>
      </c>
      <c r="AO690" s="11">
        <f t="shared" si="372"/>
        <v>-11875.575000000001</v>
      </c>
      <c r="AP690" s="11">
        <f t="shared" si="373"/>
        <v>-13881.424999999999</v>
      </c>
      <c r="AQ690" s="11">
        <f t="shared" si="374"/>
        <v>-9869.7250000000004</v>
      </c>
      <c r="AR690" s="11">
        <f t="shared" si="375"/>
        <v>-10872.65</v>
      </c>
      <c r="AS690" s="11">
        <f t="shared" si="376"/>
        <v>-8866.7999999999993</v>
      </c>
      <c r="AT690" s="11">
        <f t="shared" si="377"/>
        <v>-9869.7250000000004</v>
      </c>
      <c r="AU690" s="11">
        <f t="shared" si="378"/>
        <v>-8866.7999999999993</v>
      </c>
      <c r="AV690" s="11">
        <f t="shared" si="379"/>
        <v>-7863.875</v>
      </c>
      <c r="AW690" s="11">
        <f t="shared" si="380"/>
        <v>-6860.95</v>
      </c>
      <c r="AX690" s="11">
        <f t="shared" si="381"/>
        <v>-7863.875</v>
      </c>
      <c r="AY690" s="11">
        <f t="shared" si="382"/>
        <v>-8866.7999999999993</v>
      </c>
      <c r="AZ690" s="11"/>
      <c r="BA690" s="11"/>
      <c r="BB690" s="11">
        <f t="shared" si="383"/>
        <v>7121.5</v>
      </c>
      <c r="BC690" s="11">
        <f t="shared" si="384"/>
        <v>3133.2</v>
      </c>
      <c r="BD690" s="11">
        <f t="shared" si="385"/>
        <v>4130.2749999999996</v>
      </c>
      <c r="BE690" s="11">
        <f t="shared" si="386"/>
        <v>10112.725</v>
      </c>
      <c r="BF690" s="11">
        <f t="shared" si="387"/>
        <v>12106.875</v>
      </c>
      <c r="BG690" s="11">
        <f t="shared" si="388"/>
        <v>12106.875</v>
      </c>
      <c r="BH690" s="11">
        <f t="shared" si="389"/>
        <v>16095.174999999999</v>
      </c>
      <c r="BI690" s="11">
        <f t="shared" si="390"/>
        <v>6124.4250000000002</v>
      </c>
      <c r="BJ690" s="11">
        <f t="shared" si="391"/>
        <v>8118.5750000000007</v>
      </c>
      <c r="BK690" s="11">
        <f t="shared" si="392"/>
        <v>4130.2749999999996</v>
      </c>
      <c r="BL690" s="11">
        <f t="shared" si="393"/>
        <v>5127.3500000000004</v>
      </c>
      <c r="BM690" s="11">
        <f t="shared" si="394"/>
        <v>3133.2</v>
      </c>
      <c r="BN690" s="11">
        <f t="shared" si="395"/>
        <v>4130.2749999999996</v>
      </c>
      <c r="BO690" s="11">
        <f t="shared" si="396"/>
        <v>3133.2</v>
      </c>
      <c r="BP690" s="11">
        <f t="shared" si="397"/>
        <v>2136.125</v>
      </c>
      <c r="BQ690" s="11">
        <f t="shared" si="398"/>
        <v>1139.0500000000002</v>
      </c>
      <c r="BR690" s="11">
        <f t="shared" si="399"/>
        <v>2136.125</v>
      </c>
    </row>
    <row r="691" spans="1:70" ht="16" customHeight="1">
      <c r="A691" s="2">
        <v>43990</v>
      </c>
      <c r="B691" s="10" t="s">
        <v>400</v>
      </c>
      <c r="C691" s="11">
        <v>4</v>
      </c>
      <c r="D691" s="10">
        <v>145</v>
      </c>
      <c r="E691" s="10">
        <v>2.5</v>
      </c>
      <c r="I691" s="11">
        <v>1.0731578947368229E-2</v>
      </c>
      <c r="K691" s="11">
        <v>0</v>
      </c>
      <c r="L691" s="11" t="s">
        <v>2164</v>
      </c>
      <c r="M691" s="11" t="s">
        <v>510</v>
      </c>
      <c r="N691" s="11" t="s">
        <v>1401</v>
      </c>
      <c r="O691" s="11" t="s">
        <v>1401</v>
      </c>
      <c r="P691" s="11" t="s">
        <v>510</v>
      </c>
      <c r="Q691" s="11" t="s">
        <v>510</v>
      </c>
      <c r="R691" s="11" t="s">
        <v>1401</v>
      </c>
      <c r="S691" s="11" t="s">
        <v>508</v>
      </c>
      <c r="T691" s="11" t="s">
        <v>511</v>
      </c>
      <c r="U691" s="11" t="s">
        <v>511</v>
      </c>
      <c r="V691" s="11" t="s">
        <v>511</v>
      </c>
      <c r="W691" s="11" t="s">
        <v>511</v>
      </c>
      <c r="X691" s="11" t="s">
        <v>1401</v>
      </c>
      <c r="Y691" s="11" t="s">
        <v>1401</v>
      </c>
      <c r="Z691" s="11" t="s">
        <v>1401</v>
      </c>
      <c r="AA691" s="11" t="s">
        <v>1401</v>
      </c>
      <c r="AB691" s="11" t="s">
        <v>545</v>
      </c>
      <c r="AC691" s="11" t="s">
        <v>503</v>
      </c>
      <c r="AD691" s="11" t="s">
        <v>545</v>
      </c>
      <c r="AH691" s="11">
        <f t="shared" si="365"/>
        <v>156.02150142499968</v>
      </c>
      <c r="AI691" s="11">
        <f t="shared" si="366"/>
        <v>256.31199557499906</v>
      </c>
      <c r="AJ691" s="11">
        <f t="shared" si="367"/>
        <v>256.31199557499906</v>
      </c>
      <c r="AK691" s="11">
        <f t="shared" si="368"/>
        <v>156.02150142499968</v>
      </c>
      <c r="AL691" s="11">
        <f t="shared" si="369"/>
        <v>156.02150142499968</v>
      </c>
      <c r="AM691" s="11">
        <f t="shared" si="370"/>
        <v>256.31199557499906</v>
      </c>
      <c r="AN691" s="11">
        <f t="shared" si="371"/>
        <v>55.731007275000323</v>
      </c>
      <c r="AO691" s="11">
        <f t="shared" si="372"/>
        <v>105.87625435000001</v>
      </c>
      <c r="AP691" s="11">
        <f t="shared" si="373"/>
        <v>105.87625435000001</v>
      </c>
      <c r="AQ691" s="11">
        <f t="shared" si="374"/>
        <v>105.87625435000001</v>
      </c>
      <c r="AR691" s="11">
        <f t="shared" si="375"/>
        <v>105.87625435000001</v>
      </c>
      <c r="AS691" s="11">
        <f t="shared" si="376"/>
        <v>256.31199557499906</v>
      </c>
      <c r="AT691" s="11">
        <f t="shared" si="377"/>
        <v>256.31199557499906</v>
      </c>
      <c r="AU691" s="11">
        <f t="shared" si="378"/>
        <v>256.31199557499906</v>
      </c>
      <c r="AV691" s="11">
        <f t="shared" si="379"/>
        <v>256.31199557499906</v>
      </c>
      <c r="AW691" s="11">
        <f t="shared" si="380"/>
        <v>306.46225727500035</v>
      </c>
      <c r="AX691" s="11">
        <f t="shared" si="381"/>
        <v>356.60750435</v>
      </c>
      <c r="AY691" s="11">
        <f t="shared" si="382"/>
        <v>306.46225727500035</v>
      </c>
      <c r="AZ691" s="11"/>
      <c r="BA691" s="11"/>
      <c r="BB691" s="11">
        <f t="shared" si="383"/>
        <v>-443.97649857499965</v>
      </c>
      <c r="BC691" s="11">
        <f t="shared" si="384"/>
        <v>-543.68200442499904</v>
      </c>
      <c r="BD691" s="11">
        <f t="shared" si="385"/>
        <v>-543.68200442499904</v>
      </c>
      <c r="BE691" s="11">
        <f t="shared" si="386"/>
        <v>-443.97649857499965</v>
      </c>
      <c r="BF691" s="11">
        <f t="shared" si="387"/>
        <v>-443.97649857499965</v>
      </c>
      <c r="BG691" s="11">
        <f t="shared" si="388"/>
        <v>-543.68200442499904</v>
      </c>
      <c r="BH691" s="11">
        <f t="shared" si="389"/>
        <v>-344.27099272500027</v>
      </c>
      <c r="BI691" s="11">
        <f t="shared" si="390"/>
        <v>-394.12374564999999</v>
      </c>
      <c r="BJ691" s="11">
        <f t="shared" si="391"/>
        <v>-394.12374564999999</v>
      </c>
      <c r="BK691" s="11">
        <f t="shared" si="392"/>
        <v>-394.12374564999999</v>
      </c>
      <c r="BL691" s="11">
        <f t="shared" si="393"/>
        <v>-394.12374564999999</v>
      </c>
      <c r="BM691" s="11">
        <f t="shared" si="394"/>
        <v>-543.68200442499904</v>
      </c>
      <c r="BN691" s="11">
        <f t="shared" si="395"/>
        <v>-543.68200442499904</v>
      </c>
      <c r="BO691" s="11">
        <f t="shared" si="396"/>
        <v>-543.68200442499904</v>
      </c>
      <c r="BP691" s="11">
        <f t="shared" si="397"/>
        <v>-543.68200442499904</v>
      </c>
      <c r="BQ691" s="11">
        <f t="shared" si="398"/>
        <v>-593.53974272500034</v>
      </c>
      <c r="BR691" s="11">
        <f t="shared" si="399"/>
        <v>-643.39249564999989</v>
      </c>
    </row>
    <row r="692" spans="1:70" ht="16" customHeight="1">
      <c r="A692" s="2">
        <v>43990</v>
      </c>
      <c r="B692" s="10" t="s">
        <v>1208</v>
      </c>
      <c r="C692" s="11">
        <v>5</v>
      </c>
      <c r="D692" s="10">
        <v>135</v>
      </c>
      <c r="E692" s="10">
        <v>-1.4</v>
      </c>
      <c r="K692" s="11">
        <v>0</v>
      </c>
      <c r="L692" s="11" t="s">
        <v>2259</v>
      </c>
      <c r="M692" s="11" t="s">
        <v>2259</v>
      </c>
      <c r="N692" s="11" t="s">
        <v>1573</v>
      </c>
      <c r="O692" s="11" t="s">
        <v>1573</v>
      </c>
      <c r="P692" s="11" t="s">
        <v>2040</v>
      </c>
      <c r="Q692" s="11" t="s">
        <v>2260</v>
      </c>
      <c r="R692" s="11" t="s">
        <v>2037</v>
      </c>
      <c r="S692" s="11" t="s">
        <v>2040</v>
      </c>
      <c r="T692" s="11" t="s">
        <v>1896</v>
      </c>
      <c r="U692" s="11" t="s">
        <v>2279</v>
      </c>
      <c r="V692" s="11" t="s">
        <v>2261</v>
      </c>
      <c r="W692" s="11" t="s">
        <v>2261</v>
      </c>
      <c r="X692" s="11" t="s">
        <v>2262</v>
      </c>
      <c r="Y692" s="11" t="s">
        <v>1575</v>
      </c>
      <c r="Z692" s="11" t="s">
        <v>2278</v>
      </c>
      <c r="AA692" s="11" t="s">
        <v>2259</v>
      </c>
      <c r="AB692" s="11" t="s">
        <v>2259</v>
      </c>
      <c r="AC692" s="11" t="s">
        <v>1575</v>
      </c>
      <c r="AD692" s="11" t="s">
        <v>2278</v>
      </c>
      <c r="AH692" s="11">
        <f t="shared" si="365"/>
        <v>-1731.3</v>
      </c>
      <c r="AI692" s="11">
        <f t="shared" si="366"/>
        <v>1277.4749999999999</v>
      </c>
      <c r="AJ692" s="11">
        <f t="shared" si="367"/>
        <v>1277.4749999999999</v>
      </c>
      <c r="AK692" s="11">
        <f t="shared" si="368"/>
        <v>-5241.5375000000004</v>
      </c>
      <c r="AL692" s="11">
        <f t="shared" si="369"/>
        <v>-3235.6875</v>
      </c>
      <c r="AM692" s="11">
        <f t="shared" si="370"/>
        <v>-5743</v>
      </c>
      <c r="AN692" s="11">
        <f t="shared" si="371"/>
        <v>-5241.5375000000004</v>
      </c>
      <c r="AO692" s="11">
        <f t="shared" si="372"/>
        <v>-4238.6125000000002</v>
      </c>
      <c r="AP692" s="11">
        <f t="shared" si="373"/>
        <v>-3737.15</v>
      </c>
      <c r="AQ692" s="11">
        <f t="shared" si="374"/>
        <v>-2734.2250000000004</v>
      </c>
      <c r="AR692" s="11">
        <f t="shared" si="375"/>
        <v>-2734.2250000000004</v>
      </c>
      <c r="AS692" s="11">
        <f t="shared" si="376"/>
        <v>-2232.7625000000003</v>
      </c>
      <c r="AT692" s="11">
        <f t="shared" si="377"/>
        <v>-728.375</v>
      </c>
      <c r="AU692" s="11">
        <f t="shared" si="378"/>
        <v>274.54999999999984</v>
      </c>
      <c r="AV692" s="11">
        <f t="shared" si="379"/>
        <v>-1731.3</v>
      </c>
      <c r="AW692" s="11">
        <f t="shared" si="380"/>
        <v>-1731.3</v>
      </c>
      <c r="AX692" s="11">
        <f t="shared" si="381"/>
        <v>-728.375</v>
      </c>
      <c r="AY692" s="11">
        <f t="shared" si="382"/>
        <v>274.54999999999984</v>
      </c>
      <c r="AZ692" s="11"/>
      <c r="BA692" s="11"/>
      <c r="BB692" s="11">
        <f t="shared" si="383"/>
        <v>-1731.3</v>
      </c>
      <c r="BC692" s="11">
        <f t="shared" si="384"/>
        <v>-4722.5249999999996</v>
      </c>
      <c r="BD692" s="11">
        <f t="shared" si="385"/>
        <v>-4722.5249999999996</v>
      </c>
      <c r="BE692" s="11">
        <f t="shared" si="386"/>
        <v>1758.4624999999996</v>
      </c>
      <c r="BF692" s="11">
        <f t="shared" si="387"/>
        <v>-235.6875</v>
      </c>
      <c r="BG692" s="11">
        <f t="shared" si="388"/>
        <v>2257</v>
      </c>
      <c r="BH692" s="11">
        <f t="shared" si="389"/>
        <v>1758.4624999999996</v>
      </c>
      <c r="BI692" s="11">
        <f t="shared" si="390"/>
        <v>761.38749999999982</v>
      </c>
      <c r="BJ692" s="11">
        <f t="shared" si="391"/>
        <v>262.84999999999991</v>
      </c>
      <c r="BK692" s="11">
        <f t="shared" si="392"/>
        <v>-734.22500000000002</v>
      </c>
      <c r="BL692" s="11">
        <f t="shared" si="393"/>
        <v>-734.22500000000002</v>
      </c>
      <c r="BM692" s="11">
        <f t="shared" si="394"/>
        <v>-1232.7625</v>
      </c>
      <c r="BN692" s="11">
        <f t="shared" si="395"/>
        <v>-2728.375</v>
      </c>
      <c r="BO692" s="11">
        <f t="shared" si="396"/>
        <v>-3725.4500000000003</v>
      </c>
      <c r="BP692" s="11">
        <f t="shared" si="397"/>
        <v>-1731.3</v>
      </c>
      <c r="BQ692" s="11">
        <f t="shared" si="398"/>
        <v>-1731.3</v>
      </c>
      <c r="BR692" s="11">
        <f t="shared" si="399"/>
        <v>-2728.375</v>
      </c>
    </row>
    <row r="693" spans="1:70" ht="16" customHeight="1">
      <c r="A693" s="2">
        <v>43990</v>
      </c>
      <c r="B693" s="10" t="s">
        <v>175</v>
      </c>
      <c r="C693" s="11">
        <v>6</v>
      </c>
      <c r="D693" s="10">
        <v>131</v>
      </c>
      <c r="E693" s="10">
        <v>1.5</v>
      </c>
      <c r="K693" s="11">
        <v>0</v>
      </c>
      <c r="L693" s="11" t="s">
        <v>2218</v>
      </c>
      <c r="M693" s="11" t="s">
        <v>2218</v>
      </c>
      <c r="N693" s="11" t="s">
        <v>2215</v>
      </c>
      <c r="O693" s="11" t="s">
        <v>1440</v>
      </c>
      <c r="P693" s="11" t="s">
        <v>1444</v>
      </c>
      <c r="Q693" s="11" t="s">
        <v>1440</v>
      </c>
      <c r="R693" s="11" t="s">
        <v>1444</v>
      </c>
      <c r="S693" s="11" t="s">
        <v>1440</v>
      </c>
      <c r="T693" s="11" t="s">
        <v>1440</v>
      </c>
      <c r="U693" s="11" t="s">
        <v>1440</v>
      </c>
      <c r="V693" s="11" t="s">
        <v>1444</v>
      </c>
      <c r="W693" s="11" t="s">
        <v>1444</v>
      </c>
      <c r="X693" s="11" t="s">
        <v>1444</v>
      </c>
      <c r="Y693" s="11" t="s">
        <v>1444</v>
      </c>
      <c r="Z693" s="11" t="s">
        <v>1444</v>
      </c>
      <c r="AA693" s="11" t="s">
        <v>1440</v>
      </c>
      <c r="AB693" s="11" t="s">
        <v>1444</v>
      </c>
      <c r="AC693" s="11" t="s">
        <v>1444</v>
      </c>
      <c r="AD693" s="11" t="s">
        <v>1441</v>
      </c>
      <c r="AH693" s="11">
        <f t="shared" si="365"/>
        <v>-4806.75</v>
      </c>
      <c r="AI693" s="11">
        <f t="shared" si="366"/>
        <v>-19850.625</v>
      </c>
      <c r="AJ693" s="11">
        <f t="shared" si="367"/>
        <v>-39909.125</v>
      </c>
      <c r="AK693" s="11">
        <f t="shared" si="368"/>
        <v>-34894.5</v>
      </c>
      <c r="AL693" s="11">
        <f t="shared" si="369"/>
        <v>-39909.125</v>
      </c>
      <c r="AM693" s="11">
        <f t="shared" si="370"/>
        <v>-34894.5</v>
      </c>
      <c r="AN693" s="11">
        <f t="shared" si="371"/>
        <v>-39909.125</v>
      </c>
      <c r="AO693" s="11">
        <f t="shared" si="372"/>
        <v>-39909.125</v>
      </c>
      <c r="AP693" s="11">
        <f t="shared" si="373"/>
        <v>-39909.125</v>
      </c>
      <c r="AQ693" s="11">
        <f t="shared" si="374"/>
        <v>-34894.5</v>
      </c>
      <c r="AR693" s="11">
        <f t="shared" si="375"/>
        <v>-34894.5</v>
      </c>
      <c r="AS693" s="11">
        <f t="shared" si="376"/>
        <v>-34894.5</v>
      </c>
      <c r="AT693" s="11">
        <f t="shared" si="377"/>
        <v>-34894.5</v>
      </c>
      <c r="AU693" s="11">
        <f t="shared" si="378"/>
        <v>-34894.5</v>
      </c>
      <c r="AV693" s="11">
        <f t="shared" si="379"/>
        <v>-39909.125</v>
      </c>
      <c r="AW693" s="11">
        <f t="shared" si="380"/>
        <v>-34894.5</v>
      </c>
      <c r="AX693" s="11">
        <f t="shared" si="381"/>
        <v>-34894.5</v>
      </c>
      <c r="AY693" s="11">
        <f t="shared" si="382"/>
        <v>-44923.75</v>
      </c>
      <c r="AZ693" s="11"/>
      <c r="BA693" s="11"/>
      <c r="BB693" s="11">
        <f t="shared" si="383"/>
        <v>-4806.75</v>
      </c>
      <c r="BC693" s="11">
        <f t="shared" si="384"/>
        <v>10149.375</v>
      </c>
      <c r="BD693" s="11">
        <f t="shared" si="385"/>
        <v>30090.875</v>
      </c>
      <c r="BE693" s="11">
        <f t="shared" si="386"/>
        <v>25105.5</v>
      </c>
      <c r="BF693" s="11">
        <f t="shared" si="387"/>
        <v>30090.875</v>
      </c>
      <c r="BG693" s="11">
        <f t="shared" si="388"/>
        <v>25105.5</v>
      </c>
      <c r="BH693" s="11">
        <f t="shared" si="389"/>
        <v>30090.875</v>
      </c>
      <c r="BI693" s="11">
        <f t="shared" si="390"/>
        <v>30090.875</v>
      </c>
      <c r="BJ693" s="11">
        <f t="shared" si="391"/>
        <v>30090.875</v>
      </c>
      <c r="BK693" s="11">
        <f t="shared" si="392"/>
        <v>25105.5</v>
      </c>
      <c r="BL693" s="11">
        <f t="shared" si="393"/>
        <v>25105.5</v>
      </c>
      <c r="BM693" s="11">
        <f t="shared" si="394"/>
        <v>25105.5</v>
      </c>
      <c r="BN693" s="11">
        <f t="shared" si="395"/>
        <v>25105.5</v>
      </c>
      <c r="BO693" s="11">
        <f t="shared" si="396"/>
        <v>25105.5</v>
      </c>
      <c r="BP693" s="11">
        <f t="shared" si="397"/>
        <v>30090.875</v>
      </c>
      <c r="BQ693" s="11">
        <f t="shared" si="398"/>
        <v>25105.5</v>
      </c>
      <c r="BR693" s="11">
        <f t="shared" si="399"/>
        <v>25105.5</v>
      </c>
    </row>
    <row r="694" spans="1:70" ht="16" customHeight="1">
      <c r="A694" s="2">
        <v>43990</v>
      </c>
      <c r="B694" s="10" t="s">
        <v>2108</v>
      </c>
      <c r="C694" s="11">
        <v>7</v>
      </c>
      <c r="D694" s="10">
        <v>106</v>
      </c>
      <c r="E694" s="10">
        <v>-4.4000000000000004</v>
      </c>
      <c r="K694" s="11">
        <v>0</v>
      </c>
      <c r="L694" s="11" t="s">
        <v>701</v>
      </c>
      <c r="M694" s="11" t="s">
        <v>706</v>
      </c>
      <c r="N694" s="11" t="s">
        <v>705</v>
      </c>
      <c r="O694" s="11" t="s">
        <v>707</v>
      </c>
      <c r="P694" s="11" t="s">
        <v>1732</v>
      </c>
      <c r="Q694" s="11" t="s">
        <v>1084</v>
      </c>
      <c r="R694" s="11" t="s">
        <v>1710</v>
      </c>
      <c r="S694" s="11" t="s">
        <v>1174</v>
      </c>
      <c r="T694" s="11" t="s">
        <v>1086</v>
      </c>
      <c r="U694" s="11" t="s">
        <v>1418</v>
      </c>
      <c r="V694" s="11" t="s">
        <v>1174</v>
      </c>
      <c r="W694" s="11" t="s">
        <v>1086</v>
      </c>
      <c r="X694" s="11" t="s">
        <v>1086</v>
      </c>
      <c r="Y694" s="11" t="s">
        <v>1081</v>
      </c>
      <c r="Z694" s="11" t="s">
        <v>1085</v>
      </c>
      <c r="AA694" s="11" t="s">
        <v>1173</v>
      </c>
      <c r="AB694" s="11" t="s">
        <v>1711</v>
      </c>
      <c r="AC694" s="11" t="s">
        <v>1710</v>
      </c>
      <c r="AD694" s="11" t="s">
        <v>1083</v>
      </c>
      <c r="AH694" s="11">
        <f t="shared" si="365"/>
        <v>506.0625</v>
      </c>
      <c r="AI694" s="11">
        <f t="shared" si="366"/>
        <v>1007.5250000000001</v>
      </c>
      <c r="AJ694" s="11">
        <f t="shared" si="367"/>
        <v>4.5999999999999659</v>
      </c>
      <c r="AK694" s="11">
        <f t="shared" si="368"/>
        <v>-1499.7874999999999</v>
      </c>
      <c r="AL694" s="11">
        <f t="shared" si="369"/>
        <v>-2001.25</v>
      </c>
      <c r="AM694" s="11">
        <f t="shared" si="370"/>
        <v>-3004.1749999999997</v>
      </c>
      <c r="AN694" s="11">
        <f t="shared" si="371"/>
        <v>-6514.4125000000004</v>
      </c>
      <c r="AO694" s="11">
        <f t="shared" si="372"/>
        <v>-6012.9500000000007</v>
      </c>
      <c r="AP694" s="11">
        <f t="shared" si="373"/>
        <v>-8018.8</v>
      </c>
      <c r="AQ694" s="11">
        <f t="shared" si="374"/>
        <v>-6514.4125000000004</v>
      </c>
      <c r="AR694" s="11">
        <f t="shared" si="375"/>
        <v>-6012.9500000000007</v>
      </c>
      <c r="AS694" s="11">
        <f t="shared" si="376"/>
        <v>-6012.9500000000007</v>
      </c>
      <c r="AT694" s="11">
        <f t="shared" si="377"/>
        <v>-5511.4875000000002</v>
      </c>
      <c r="AU694" s="11">
        <f t="shared" si="378"/>
        <v>-4508.5625</v>
      </c>
      <c r="AV694" s="11">
        <f t="shared" si="379"/>
        <v>-4007.1</v>
      </c>
      <c r="AW694" s="11">
        <f t="shared" si="380"/>
        <v>-3505.6374999999998</v>
      </c>
      <c r="AX694" s="11">
        <f t="shared" si="381"/>
        <v>-3004.1749999999997</v>
      </c>
      <c r="AY694" s="11">
        <f t="shared" si="382"/>
        <v>-2502.7125000000001</v>
      </c>
      <c r="AZ694" s="11"/>
      <c r="BA694" s="11"/>
      <c r="BB694" s="11">
        <f t="shared" si="383"/>
        <v>-2493.9375</v>
      </c>
      <c r="BC694" s="11">
        <f t="shared" si="384"/>
        <v>-2992.4749999999999</v>
      </c>
      <c r="BD694" s="11">
        <f t="shared" si="385"/>
        <v>-1995.3999999999999</v>
      </c>
      <c r="BE694" s="11">
        <f t="shared" si="386"/>
        <v>-499.78750000000002</v>
      </c>
      <c r="BF694" s="11">
        <f t="shared" si="387"/>
        <v>-1.2500000000000568</v>
      </c>
      <c r="BG694" s="11">
        <f t="shared" si="388"/>
        <v>995.82500000000005</v>
      </c>
      <c r="BH694" s="11">
        <f t="shared" si="389"/>
        <v>4485.5874999999996</v>
      </c>
      <c r="BI694" s="11">
        <f t="shared" si="390"/>
        <v>3987.0499999999993</v>
      </c>
      <c r="BJ694" s="11">
        <f t="shared" si="391"/>
        <v>5981.2</v>
      </c>
      <c r="BK694" s="11">
        <f t="shared" si="392"/>
        <v>4485.5874999999996</v>
      </c>
      <c r="BL694" s="11">
        <f t="shared" si="393"/>
        <v>3987.0499999999993</v>
      </c>
      <c r="BM694" s="11">
        <f t="shared" si="394"/>
        <v>3987.0499999999993</v>
      </c>
      <c r="BN694" s="11">
        <f t="shared" si="395"/>
        <v>3488.5124999999998</v>
      </c>
      <c r="BO694" s="11">
        <f t="shared" si="396"/>
        <v>2491.4375</v>
      </c>
      <c r="BP694" s="11">
        <f t="shared" si="397"/>
        <v>1992.9</v>
      </c>
      <c r="BQ694" s="11">
        <f t="shared" si="398"/>
        <v>1494.3625000000002</v>
      </c>
      <c r="BR694" s="11">
        <f t="shared" si="399"/>
        <v>995.82500000000005</v>
      </c>
    </row>
    <row r="695" spans="1:70" ht="16" customHeight="1">
      <c r="A695" s="2">
        <v>43990</v>
      </c>
      <c r="B695" s="10" t="s">
        <v>866</v>
      </c>
      <c r="C695" s="11">
        <v>8</v>
      </c>
      <c r="D695" s="10">
        <v>99</v>
      </c>
      <c r="E695" s="10">
        <v>-1.5</v>
      </c>
      <c r="K695" s="11">
        <v>0</v>
      </c>
      <c r="L695" s="11" t="s">
        <v>283</v>
      </c>
      <c r="M695" s="11" t="s">
        <v>283</v>
      </c>
      <c r="N695" s="11" t="s">
        <v>283</v>
      </c>
      <c r="O695" s="11" t="s">
        <v>284</v>
      </c>
      <c r="P695" s="11" t="s">
        <v>285</v>
      </c>
      <c r="Q695" s="11" t="s">
        <v>285</v>
      </c>
      <c r="R695" s="11" t="s">
        <v>285</v>
      </c>
      <c r="S695" s="11" t="s">
        <v>283</v>
      </c>
      <c r="T695" s="11" t="s">
        <v>283</v>
      </c>
      <c r="U695" s="11" t="s">
        <v>283</v>
      </c>
      <c r="V695" s="11" t="s">
        <v>283</v>
      </c>
      <c r="W695" s="11" t="s">
        <v>283</v>
      </c>
      <c r="X695" s="11" t="s">
        <v>283</v>
      </c>
      <c r="Y695" s="11" t="s">
        <v>411</v>
      </c>
      <c r="Z695" s="11" t="s">
        <v>411</v>
      </c>
      <c r="AA695" s="11" t="s">
        <v>283</v>
      </c>
      <c r="AB695" s="11" t="s">
        <v>283</v>
      </c>
      <c r="AC695" s="11" t="s">
        <v>283</v>
      </c>
      <c r="AD695" s="11" t="s">
        <v>411</v>
      </c>
      <c r="AH695" s="11">
        <f t="shared" si="365"/>
        <v>-765.6</v>
      </c>
      <c r="AI695" s="11">
        <f t="shared" si="366"/>
        <v>-765.6</v>
      </c>
      <c r="AJ695" s="11">
        <f t="shared" si="367"/>
        <v>237.32500000000005</v>
      </c>
      <c r="AK695" s="11">
        <f t="shared" si="368"/>
        <v>-264.13750000000005</v>
      </c>
      <c r="AL695" s="11">
        <f t="shared" si="369"/>
        <v>-264.13750000000005</v>
      </c>
      <c r="AM695" s="11">
        <f t="shared" si="370"/>
        <v>-264.13750000000005</v>
      </c>
      <c r="AN695" s="11">
        <f t="shared" si="371"/>
        <v>-765.6</v>
      </c>
      <c r="AO695" s="11">
        <f t="shared" si="372"/>
        <v>-765.6</v>
      </c>
      <c r="AP695" s="11">
        <f t="shared" si="373"/>
        <v>-765.6</v>
      </c>
      <c r="AQ695" s="11">
        <f t="shared" si="374"/>
        <v>-765.6</v>
      </c>
      <c r="AR695" s="11">
        <f t="shared" si="375"/>
        <v>-765.6</v>
      </c>
      <c r="AS695" s="11">
        <f t="shared" si="376"/>
        <v>-765.6</v>
      </c>
      <c r="AT695" s="11">
        <f t="shared" si="377"/>
        <v>-1267.0625</v>
      </c>
      <c r="AU695" s="11">
        <f t="shared" si="378"/>
        <v>-1267.0625</v>
      </c>
      <c r="AV695" s="11">
        <f t="shared" si="379"/>
        <v>-765.6</v>
      </c>
      <c r="AW695" s="11">
        <f t="shared" si="380"/>
        <v>-765.6</v>
      </c>
      <c r="AX695" s="11">
        <f t="shared" si="381"/>
        <v>-765.6</v>
      </c>
      <c r="AY695" s="11">
        <f t="shared" si="382"/>
        <v>-1267.0625</v>
      </c>
      <c r="AZ695" s="11"/>
      <c r="BA695" s="11"/>
      <c r="BB695" s="11">
        <f t="shared" si="383"/>
        <v>-765.6</v>
      </c>
      <c r="BC695" s="11">
        <f t="shared" si="384"/>
        <v>-765.6</v>
      </c>
      <c r="BD695" s="11">
        <f t="shared" si="385"/>
        <v>-1762.675</v>
      </c>
      <c r="BE695" s="11">
        <f t="shared" si="386"/>
        <v>-1264.1374999999998</v>
      </c>
      <c r="BF695" s="11">
        <f t="shared" si="387"/>
        <v>-1264.1374999999998</v>
      </c>
      <c r="BG695" s="11">
        <f t="shared" si="388"/>
        <v>-1264.1374999999998</v>
      </c>
      <c r="BH695" s="11">
        <f t="shared" si="389"/>
        <v>-765.6</v>
      </c>
      <c r="BI695" s="11">
        <f t="shared" si="390"/>
        <v>-765.6</v>
      </c>
      <c r="BJ695" s="11">
        <f t="shared" si="391"/>
        <v>-765.6</v>
      </c>
      <c r="BK695" s="11">
        <f t="shared" si="392"/>
        <v>-765.6</v>
      </c>
      <c r="BL695" s="11">
        <f t="shared" si="393"/>
        <v>-765.6</v>
      </c>
      <c r="BM695" s="11">
        <f t="shared" si="394"/>
        <v>-765.6</v>
      </c>
      <c r="BN695" s="11">
        <f t="shared" si="395"/>
        <v>-267.0625</v>
      </c>
      <c r="BO695" s="11">
        <f t="shared" si="396"/>
        <v>-267.0625</v>
      </c>
      <c r="BP695" s="11">
        <f t="shared" si="397"/>
        <v>-765.6</v>
      </c>
      <c r="BQ695" s="11">
        <f t="shared" si="398"/>
        <v>-765.6</v>
      </c>
      <c r="BR695" s="11">
        <f t="shared" si="399"/>
        <v>-765.6</v>
      </c>
    </row>
    <row r="696" spans="1:70" ht="16" customHeight="1">
      <c r="A696" s="2">
        <v>43990</v>
      </c>
      <c r="B696" s="10" t="s">
        <v>726</v>
      </c>
      <c r="C696" s="11">
        <v>9</v>
      </c>
      <c r="D696" s="10">
        <v>86</v>
      </c>
      <c r="E696" s="10">
        <v>-0.2</v>
      </c>
      <c r="K696" s="11">
        <v>0</v>
      </c>
      <c r="L696" s="11" t="s">
        <v>1846</v>
      </c>
      <c r="M696" s="11" t="s">
        <v>1844</v>
      </c>
      <c r="N696" s="11" t="s">
        <v>1851</v>
      </c>
      <c r="O696" s="11" t="s">
        <v>1848</v>
      </c>
      <c r="P696" s="11" t="s">
        <v>2076</v>
      </c>
      <c r="Q696" s="11" t="s">
        <v>2076</v>
      </c>
      <c r="R696" s="11" t="s">
        <v>1848</v>
      </c>
      <c r="S696" s="11" t="s">
        <v>1851</v>
      </c>
      <c r="T696" s="11" t="s">
        <v>1849</v>
      </c>
      <c r="U696" s="11" t="s">
        <v>1849</v>
      </c>
      <c r="V696" s="11" t="s">
        <v>2076</v>
      </c>
      <c r="W696" s="11" t="s">
        <v>1849</v>
      </c>
      <c r="X696" s="11" t="s">
        <v>1849</v>
      </c>
      <c r="Y696" s="11" t="s">
        <v>1851</v>
      </c>
      <c r="Z696" s="11" t="s">
        <v>1849</v>
      </c>
      <c r="AA696" s="11" t="s">
        <v>1847</v>
      </c>
      <c r="AB696" s="11" t="s">
        <v>1849</v>
      </c>
      <c r="AC696" s="11" t="s">
        <v>2076</v>
      </c>
      <c r="AD696" s="11" t="s">
        <v>1848</v>
      </c>
      <c r="AH696" s="11">
        <f t="shared" si="365"/>
        <v>4335.3125</v>
      </c>
      <c r="AI696" s="11">
        <f t="shared" si="366"/>
        <v>323.61250000000018</v>
      </c>
      <c r="AJ696" s="11">
        <f t="shared" si="367"/>
        <v>2830.9249999999997</v>
      </c>
      <c r="AK696" s="11">
        <f t="shared" si="368"/>
        <v>2329.4625000000001</v>
      </c>
      <c r="AL696" s="11">
        <f t="shared" si="369"/>
        <v>2329.4625000000001</v>
      </c>
      <c r="AM696" s="11">
        <f t="shared" si="370"/>
        <v>2830.9249999999997</v>
      </c>
      <c r="AN696" s="11">
        <f t="shared" si="371"/>
        <v>323.61250000000018</v>
      </c>
      <c r="AO696" s="11">
        <f t="shared" si="372"/>
        <v>1326.5374999999999</v>
      </c>
      <c r="AP696" s="11">
        <f t="shared" si="373"/>
        <v>1326.5374999999999</v>
      </c>
      <c r="AQ696" s="11">
        <f t="shared" si="374"/>
        <v>2329.4625000000001</v>
      </c>
      <c r="AR696" s="11">
        <f t="shared" si="375"/>
        <v>1326.5374999999999</v>
      </c>
      <c r="AS696" s="11">
        <f t="shared" si="376"/>
        <v>1326.5374999999999</v>
      </c>
      <c r="AT696" s="11">
        <f t="shared" si="377"/>
        <v>323.61250000000018</v>
      </c>
      <c r="AU696" s="11">
        <f t="shared" si="378"/>
        <v>1326.5374999999999</v>
      </c>
      <c r="AV696" s="11">
        <f t="shared" si="379"/>
        <v>825.07500000000005</v>
      </c>
      <c r="AW696" s="11">
        <f t="shared" si="380"/>
        <v>1326.5374999999999</v>
      </c>
      <c r="AX696" s="11">
        <f t="shared" si="381"/>
        <v>2329.4625000000001</v>
      </c>
      <c r="AY696" s="11">
        <f t="shared" si="382"/>
        <v>2830.9249999999997</v>
      </c>
      <c r="AZ696" s="11"/>
      <c r="BA696" s="11"/>
      <c r="BB696" s="11">
        <f t="shared" si="383"/>
        <v>-8664.6875</v>
      </c>
      <c r="BC696" s="11">
        <f t="shared" si="384"/>
        <v>-4676.3874999999998</v>
      </c>
      <c r="BD696" s="11">
        <f t="shared" si="385"/>
        <v>-7169.0750000000007</v>
      </c>
      <c r="BE696" s="11">
        <f t="shared" si="386"/>
        <v>-6670.5375000000004</v>
      </c>
      <c r="BF696" s="11">
        <f t="shared" si="387"/>
        <v>-6670.5375000000004</v>
      </c>
      <c r="BG696" s="11">
        <f t="shared" si="388"/>
        <v>-7169.0750000000007</v>
      </c>
      <c r="BH696" s="11">
        <f t="shared" si="389"/>
        <v>-4676.3874999999998</v>
      </c>
      <c r="BI696" s="11">
        <f t="shared" si="390"/>
        <v>-5673.4625000000005</v>
      </c>
      <c r="BJ696" s="11">
        <f t="shared" si="391"/>
        <v>-5673.4625000000005</v>
      </c>
      <c r="BK696" s="11">
        <f t="shared" si="392"/>
        <v>-6670.5375000000004</v>
      </c>
      <c r="BL696" s="11">
        <f t="shared" si="393"/>
        <v>-5673.4625000000005</v>
      </c>
      <c r="BM696" s="11">
        <f t="shared" si="394"/>
        <v>-5673.4625000000005</v>
      </c>
      <c r="BN696" s="11">
        <f t="shared" si="395"/>
        <v>-4676.3874999999998</v>
      </c>
      <c r="BO696" s="11">
        <f t="shared" si="396"/>
        <v>-5673.4625000000005</v>
      </c>
      <c r="BP696" s="11">
        <f t="shared" si="397"/>
        <v>-5174.9250000000002</v>
      </c>
      <c r="BQ696" s="11">
        <f t="shared" si="398"/>
        <v>-5673.4625000000005</v>
      </c>
      <c r="BR696" s="11">
        <f t="shared" si="399"/>
        <v>-6670.5375000000004</v>
      </c>
    </row>
    <row r="697" spans="1:70" ht="16" customHeight="1">
      <c r="A697" s="2">
        <v>43990</v>
      </c>
      <c r="B697" s="10" t="s">
        <v>2440</v>
      </c>
      <c r="C697" s="11">
        <v>10</v>
      </c>
      <c r="D697" s="10">
        <v>79</v>
      </c>
      <c r="E697" s="10">
        <v>-0.8</v>
      </c>
      <c r="K697" s="11">
        <v>0</v>
      </c>
      <c r="L697" s="11" t="s">
        <v>1302</v>
      </c>
      <c r="M697" s="11" t="s">
        <v>1302</v>
      </c>
      <c r="N697" s="11" t="s">
        <v>1303</v>
      </c>
      <c r="O697" s="11" t="s">
        <v>1303</v>
      </c>
      <c r="P697" s="11" t="s">
        <v>1302</v>
      </c>
      <c r="Q697" s="11" t="s">
        <v>1303</v>
      </c>
      <c r="R697" s="11" t="s">
        <v>1303</v>
      </c>
      <c r="S697" s="11" t="s">
        <v>1303</v>
      </c>
      <c r="T697" s="11" t="s">
        <v>1303</v>
      </c>
      <c r="U697" s="11" t="s">
        <v>1303</v>
      </c>
      <c r="V697" s="11" t="s">
        <v>1303</v>
      </c>
      <c r="W697" s="11" t="s">
        <v>1302</v>
      </c>
      <c r="X697" s="11" t="s">
        <v>1303</v>
      </c>
      <c r="Y697" s="11" t="s">
        <v>1303</v>
      </c>
      <c r="Z697" s="11" t="s">
        <v>873</v>
      </c>
      <c r="AA697" s="11" t="s">
        <v>1303</v>
      </c>
      <c r="AB697" s="11" t="s">
        <v>1302</v>
      </c>
      <c r="AC697" s="11" t="s">
        <v>1303</v>
      </c>
      <c r="AD697" s="11" t="s">
        <v>1302</v>
      </c>
      <c r="AH697" s="11">
        <f t="shared" ref="AH697:AH760" si="400">($L697-M697)*1000 - $L697*1000*$B$5-M697*1000*$B$5-M697*1000*$B$6</f>
        <v>-611.17499999999995</v>
      </c>
      <c r="AI697" s="11">
        <f t="shared" ref="AI697:AI760" si="401">($L697-N697)*1000 - $L697*1000*$B$5-N697*1000*$B$5-N697*1000*$B$6</f>
        <v>-109.71249999999998</v>
      </c>
      <c r="AJ697" s="11">
        <f t="shared" ref="AJ697:AJ760" si="402">($L697-O697)*1000 - $L697*1000*$B$5-O697*1000*$B$5-O697*1000*$B$6</f>
        <v>-109.71249999999998</v>
      </c>
      <c r="AK697" s="11">
        <f t="shared" ref="AK697:AK760" si="403">($L697-P697)*1000 - $L697*1000*$B$5-P697*1000*$B$5-P697*1000*$B$6</f>
        <v>-611.17499999999995</v>
      </c>
      <c r="AL697" s="11">
        <f t="shared" ref="AL697:AL760" si="404">($L697-Q697)*1000 - $L697*1000*$B$5-Q697*1000*$B$5-Q697*1000*$B$6</f>
        <v>-109.71249999999998</v>
      </c>
      <c r="AM697" s="11">
        <f t="shared" ref="AM697:AM760" si="405">($L697-R697)*1000 - $L697*1000*$B$5-R697*1000*$B$5-R697*1000*$B$6</f>
        <v>-109.71249999999998</v>
      </c>
      <c r="AN697" s="11">
        <f t="shared" ref="AN697:AN760" si="406">($L697-S697)*1000 - $L697*1000*$B$5-S697*1000*$B$5-S697*1000*$B$6</f>
        <v>-109.71249999999998</v>
      </c>
      <c r="AO697" s="11">
        <f t="shared" ref="AO697:AO760" si="407">($L697-T697)*1000 - $L697*1000*$B$5-T697*1000*$B$5-T697*1000*$B$6</f>
        <v>-109.71249999999998</v>
      </c>
      <c r="AP697" s="11">
        <f t="shared" ref="AP697:AP760" si="408">($L697-U697)*1000 - $L697*1000*$B$5-U697*1000*$B$5-U697*1000*$B$6</f>
        <v>-109.71249999999998</v>
      </c>
      <c r="AQ697" s="11">
        <f t="shared" ref="AQ697:AQ760" si="409">($L697-V697)*1000 - $L697*1000*$B$5-V697*1000*$B$5-V697*1000*$B$6</f>
        <v>-109.71249999999998</v>
      </c>
      <c r="AR697" s="11">
        <f t="shared" ref="AR697:AR760" si="410">($L697-W697)*1000 - $L697*1000*$B$5-W697*1000*$B$5-W697*1000*$B$6</f>
        <v>-611.17499999999995</v>
      </c>
      <c r="AS697" s="11">
        <f t="shared" ref="AS697:AS760" si="411">($L697-X697)*1000 - $L697*1000*$B$5-X697*1000*$B$5-X697*1000*$B$6</f>
        <v>-109.71249999999998</v>
      </c>
      <c r="AT697" s="11">
        <f t="shared" ref="AT697:AT760" si="412">($L697-Y697)*1000 - $L697*1000*$B$5-Y697*1000*$B$5-Y697*1000*$B$6</f>
        <v>-109.71249999999998</v>
      </c>
      <c r="AU697" s="11">
        <f t="shared" ref="AU697:AU760" si="413">($L697-Z697)*1000 - $L697*1000*$B$5-Z697*1000*$B$5-Z697*1000*$B$6</f>
        <v>-1112.6375</v>
      </c>
      <c r="AV697" s="11">
        <f t="shared" ref="AV697:AV760" si="414">($L697-AA697)*1000 - $L697*1000*$B$5-AA697*1000*$B$5-AA697*1000*$B$6</f>
        <v>-109.71249999999998</v>
      </c>
      <c r="AW697" s="11">
        <f t="shared" ref="AW697:AW760" si="415">($L697-AB697)*1000 - $L697*1000*$B$5-AB697*1000*$B$5-AB697*1000*$B$6</f>
        <v>-611.17499999999995</v>
      </c>
      <c r="AX697" s="11">
        <f t="shared" ref="AX697:AX760" si="416">($L697-AC697)*1000 - $L697*1000*$B$5-AC697*1000*$B$5-AC697*1000*$B$6</f>
        <v>-109.71249999999998</v>
      </c>
      <c r="AY697" s="11">
        <f t="shared" ref="AY697:AY760" si="417">($L697-AD697)*1000 - $L697*1000*$B$5-AD697*1000*$B$5-AD697*1000*$B$6</f>
        <v>-611.17499999999995</v>
      </c>
      <c r="AZ697" s="11"/>
      <c r="BA697" s="11"/>
      <c r="BB697" s="11">
        <f t="shared" ref="BB697:BB760" si="418">(M697-$L697)*1000 - $L697*1000*$B$5-M697*1000*$B$5-M697*1000*$B$6</f>
        <v>-611.17499999999995</v>
      </c>
      <c r="BC697" s="11">
        <f t="shared" ref="BC697:BC760" si="419">(N697-$L697)*1000 - $L697*1000*$B$5-N697*1000*$B$5-N697*1000*$B$6</f>
        <v>-1109.7125000000001</v>
      </c>
      <c r="BD697" s="11">
        <f t="shared" ref="BD697:BD760" si="420">(O697-$L697)*1000 - $L697*1000*$B$5-O697*1000*$B$5-O697*1000*$B$6</f>
        <v>-1109.7125000000001</v>
      </c>
      <c r="BE697" s="11">
        <f t="shared" ref="BE697:BE760" si="421">(P697-$L697)*1000 - $L697*1000*$B$5-P697*1000*$B$5-P697*1000*$B$6</f>
        <v>-611.17499999999995</v>
      </c>
      <c r="BF697" s="11">
        <f t="shared" ref="BF697:BF760" si="422">(Q697-$L697)*1000 - $L697*1000*$B$5-Q697*1000*$B$5-Q697*1000*$B$6</f>
        <v>-1109.7125000000001</v>
      </c>
      <c r="BG697" s="11">
        <f t="shared" ref="BG697:BG760" si="423">(R697-$L697)*1000 - $L697*1000*$B$5-R697*1000*$B$5-R697*1000*$B$6</f>
        <v>-1109.7125000000001</v>
      </c>
      <c r="BH697" s="11">
        <f t="shared" ref="BH697:BH760" si="424">(S697-$L697)*1000 - $L697*1000*$B$5-S697*1000*$B$5-S697*1000*$B$6</f>
        <v>-1109.7125000000001</v>
      </c>
      <c r="BI697" s="11">
        <f t="shared" ref="BI697:BI760" si="425">(T697-$L697)*1000 - $L697*1000*$B$5-T697*1000*$B$5-T697*1000*$B$6</f>
        <v>-1109.7125000000001</v>
      </c>
      <c r="BJ697" s="11">
        <f t="shared" ref="BJ697:BJ760" si="426">(U697-$L697)*1000 - $L697*1000*$B$5-U697*1000*$B$5-U697*1000*$B$6</f>
        <v>-1109.7125000000001</v>
      </c>
      <c r="BK697" s="11">
        <f t="shared" ref="BK697:BK760" si="427">(V697-$L697)*1000 - $L697*1000*$B$5-V697*1000*$B$5-V697*1000*$B$6</f>
        <v>-1109.7125000000001</v>
      </c>
      <c r="BL697" s="11">
        <f t="shared" ref="BL697:BL760" si="428">(W697-$L697)*1000 - $L697*1000*$B$5-W697*1000*$B$5-W697*1000*$B$6</f>
        <v>-611.17499999999995</v>
      </c>
      <c r="BM697" s="11">
        <f t="shared" ref="BM697:BM760" si="429">(X697-$L697)*1000 - $L697*1000*$B$5-X697*1000*$B$5-X697*1000*$B$6</f>
        <v>-1109.7125000000001</v>
      </c>
      <c r="BN697" s="11">
        <f t="shared" ref="BN697:BN760" si="430">(Y697-$L697)*1000 - $L697*1000*$B$5-Y697*1000*$B$5-Y697*1000*$B$6</f>
        <v>-1109.7125000000001</v>
      </c>
      <c r="BO697" s="11">
        <f t="shared" ref="BO697:BO760" si="431">(Z697-$L697)*1000 - $L697*1000*$B$5-Z697*1000*$B$5-Z697*1000*$B$6</f>
        <v>-112.63749999999999</v>
      </c>
      <c r="BP697" s="11">
        <f t="shared" ref="BP697:BP760" si="432">(AA697-$L697)*1000 - $L697*1000*$B$5-AA697*1000*$B$5-AA697*1000*$B$6</f>
        <v>-1109.7125000000001</v>
      </c>
      <c r="BQ697" s="11">
        <f t="shared" ref="BQ697:BQ760" si="433">(AB697-$L697)*1000 - $L697*1000*$B$5-AB697*1000*$B$5-AB697*1000*$B$6</f>
        <v>-611.17499999999995</v>
      </c>
      <c r="BR697" s="11">
        <f t="shared" ref="BR697:BR760" si="434">(AC697-$L697)*1000 - $L697*1000*$B$5-AC697*1000*$B$5-AC697*1000*$B$6</f>
        <v>-1109.7125000000001</v>
      </c>
    </row>
    <row r="698" spans="1:70" ht="16" customHeight="1">
      <c r="A698" s="2">
        <v>43990</v>
      </c>
      <c r="B698" s="10" t="s">
        <v>282</v>
      </c>
      <c r="C698" s="11">
        <v>11</v>
      </c>
      <c r="D698" s="10">
        <v>76</v>
      </c>
      <c r="E698" s="10">
        <v>-0.6</v>
      </c>
      <c r="K698" s="11">
        <v>0</v>
      </c>
      <c r="L698" s="11" t="s">
        <v>778</v>
      </c>
      <c r="M698" s="11" t="s">
        <v>1294</v>
      </c>
      <c r="N698" s="11" t="s">
        <v>123</v>
      </c>
      <c r="O698" s="11" t="s">
        <v>1294</v>
      </c>
      <c r="P698" s="11" t="s">
        <v>778</v>
      </c>
      <c r="Q698" s="11" t="s">
        <v>1294</v>
      </c>
      <c r="R698" s="11" t="s">
        <v>1294</v>
      </c>
      <c r="S698" s="11" t="s">
        <v>778</v>
      </c>
      <c r="T698" s="11" t="s">
        <v>778</v>
      </c>
      <c r="U698" s="11" t="s">
        <v>1294</v>
      </c>
      <c r="V698" s="11" t="s">
        <v>1294</v>
      </c>
      <c r="W698" s="11" t="s">
        <v>1294</v>
      </c>
      <c r="X698" s="11" t="s">
        <v>1294</v>
      </c>
      <c r="Y698" s="11" t="s">
        <v>1294</v>
      </c>
      <c r="Z698" s="11" t="s">
        <v>1294</v>
      </c>
      <c r="AA698" s="11" t="s">
        <v>123</v>
      </c>
      <c r="AB698" s="11" t="s">
        <v>123</v>
      </c>
      <c r="AC698" s="11" t="s">
        <v>123</v>
      </c>
      <c r="AD698" s="11" t="s">
        <v>779</v>
      </c>
      <c r="AH698" s="11">
        <f t="shared" si="400"/>
        <v>-442.48750000000001</v>
      </c>
      <c r="AI698" s="11">
        <f t="shared" si="401"/>
        <v>58.974999999999966</v>
      </c>
      <c r="AJ698" s="11">
        <f t="shared" si="402"/>
        <v>-442.48750000000001</v>
      </c>
      <c r="AK698" s="11">
        <f t="shared" si="403"/>
        <v>-943.95</v>
      </c>
      <c r="AL698" s="11">
        <f t="shared" si="404"/>
        <v>-442.48750000000001</v>
      </c>
      <c r="AM698" s="11">
        <f t="shared" si="405"/>
        <v>-442.48750000000001</v>
      </c>
      <c r="AN698" s="11">
        <f t="shared" si="406"/>
        <v>-943.95</v>
      </c>
      <c r="AO698" s="11">
        <f t="shared" si="407"/>
        <v>-943.95</v>
      </c>
      <c r="AP698" s="11">
        <f t="shared" si="408"/>
        <v>-442.48750000000001</v>
      </c>
      <c r="AQ698" s="11">
        <f t="shared" si="409"/>
        <v>-442.48750000000001</v>
      </c>
      <c r="AR698" s="11">
        <f t="shared" si="410"/>
        <v>-442.48750000000001</v>
      </c>
      <c r="AS698" s="11">
        <f t="shared" si="411"/>
        <v>-442.48750000000001</v>
      </c>
      <c r="AT698" s="11">
        <f t="shared" si="412"/>
        <v>-442.48750000000001</v>
      </c>
      <c r="AU698" s="11">
        <f t="shared" si="413"/>
        <v>-442.48750000000001</v>
      </c>
      <c r="AV698" s="11">
        <f t="shared" si="414"/>
        <v>58.974999999999966</v>
      </c>
      <c r="AW698" s="11">
        <f t="shared" si="415"/>
        <v>58.974999999999966</v>
      </c>
      <c r="AX698" s="11">
        <f t="shared" si="416"/>
        <v>58.974999999999966</v>
      </c>
      <c r="AY698" s="11">
        <f t="shared" si="417"/>
        <v>-1445.4124999999999</v>
      </c>
      <c r="AZ698" s="11"/>
      <c r="BA698" s="11"/>
      <c r="BB698" s="11">
        <f t="shared" si="418"/>
        <v>-1442.4875</v>
      </c>
      <c r="BC698" s="11">
        <f t="shared" si="419"/>
        <v>-1941.0249999999999</v>
      </c>
      <c r="BD698" s="11">
        <f t="shared" si="420"/>
        <v>-1442.4875</v>
      </c>
      <c r="BE698" s="11">
        <f t="shared" si="421"/>
        <v>-943.95</v>
      </c>
      <c r="BF698" s="11">
        <f t="shared" si="422"/>
        <v>-1442.4875</v>
      </c>
      <c r="BG698" s="11">
        <f t="shared" si="423"/>
        <v>-1442.4875</v>
      </c>
      <c r="BH698" s="11">
        <f t="shared" si="424"/>
        <v>-943.95</v>
      </c>
      <c r="BI698" s="11">
        <f t="shared" si="425"/>
        <v>-943.95</v>
      </c>
      <c r="BJ698" s="11">
        <f t="shared" si="426"/>
        <v>-1442.4875</v>
      </c>
      <c r="BK698" s="11">
        <f t="shared" si="427"/>
        <v>-1442.4875</v>
      </c>
      <c r="BL698" s="11">
        <f t="shared" si="428"/>
        <v>-1442.4875</v>
      </c>
      <c r="BM698" s="11">
        <f t="shared" si="429"/>
        <v>-1442.4875</v>
      </c>
      <c r="BN698" s="11">
        <f t="shared" si="430"/>
        <v>-1442.4875</v>
      </c>
      <c r="BO698" s="11">
        <f t="shared" si="431"/>
        <v>-1442.4875</v>
      </c>
      <c r="BP698" s="11">
        <f t="shared" si="432"/>
        <v>-1941.0249999999999</v>
      </c>
      <c r="BQ698" s="11">
        <f t="shared" si="433"/>
        <v>-1941.0249999999999</v>
      </c>
      <c r="BR698" s="11">
        <f t="shared" si="434"/>
        <v>-1941.0249999999999</v>
      </c>
    </row>
    <row r="699" spans="1:70" ht="16" customHeight="1">
      <c r="A699" s="2">
        <v>43990</v>
      </c>
      <c r="B699" s="10" t="s">
        <v>491</v>
      </c>
      <c r="C699" s="11">
        <v>12</v>
      </c>
      <c r="D699" s="10">
        <v>63</v>
      </c>
      <c r="E699" s="10">
        <v>3.2</v>
      </c>
      <c r="K699" s="11">
        <v>0</v>
      </c>
      <c r="L699" s="11" t="s">
        <v>470</v>
      </c>
      <c r="M699" s="11" t="s">
        <v>472</v>
      </c>
      <c r="N699" s="11" t="s">
        <v>468</v>
      </c>
      <c r="O699" s="11" t="s">
        <v>1735</v>
      </c>
      <c r="P699" s="11" t="s">
        <v>470</v>
      </c>
      <c r="Q699" s="11" t="s">
        <v>468</v>
      </c>
      <c r="R699" s="11" t="s">
        <v>468</v>
      </c>
      <c r="S699" s="11" t="s">
        <v>470</v>
      </c>
      <c r="T699" s="11" t="s">
        <v>512</v>
      </c>
      <c r="U699" s="11" t="s">
        <v>468</v>
      </c>
      <c r="V699" s="11" t="s">
        <v>470</v>
      </c>
      <c r="W699" s="11" t="s">
        <v>468</v>
      </c>
      <c r="X699" s="11" t="s">
        <v>469</v>
      </c>
      <c r="Y699" s="11" t="s">
        <v>469</v>
      </c>
      <c r="Z699" s="11" t="s">
        <v>470</v>
      </c>
      <c r="AA699" s="11" t="s">
        <v>472</v>
      </c>
      <c r="AB699" s="11" t="s">
        <v>472</v>
      </c>
      <c r="AC699" s="11" t="s">
        <v>472</v>
      </c>
      <c r="AD699" s="11" t="s">
        <v>472</v>
      </c>
      <c r="AH699" s="11">
        <f t="shared" si="400"/>
        <v>-196.3102530000013</v>
      </c>
      <c r="AI699" s="11">
        <f t="shared" si="401"/>
        <v>-96.0147442250003</v>
      </c>
      <c r="AJ699" s="11">
        <f t="shared" si="402"/>
        <v>4.2757499249990261</v>
      </c>
      <c r="AK699" s="11">
        <f t="shared" si="403"/>
        <v>-146.1599913</v>
      </c>
      <c r="AL699" s="11">
        <f t="shared" si="404"/>
        <v>-96.0147442250003</v>
      </c>
      <c r="AM699" s="11">
        <f t="shared" si="405"/>
        <v>-96.0147442250003</v>
      </c>
      <c r="AN699" s="11">
        <f t="shared" si="406"/>
        <v>-146.1599913</v>
      </c>
      <c r="AO699" s="11">
        <f t="shared" si="407"/>
        <v>-45.86949715000064</v>
      </c>
      <c r="AP699" s="11">
        <f t="shared" si="408"/>
        <v>-96.0147442250003</v>
      </c>
      <c r="AQ699" s="11">
        <f t="shared" si="409"/>
        <v>-146.1599913</v>
      </c>
      <c r="AR699" s="11">
        <f t="shared" si="410"/>
        <v>-96.0147442250003</v>
      </c>
      <c r="AS699" s="11">
        <f t="shared" si="411"/>
        <v>-246.45550007500097</v>
      </c>
      <c r="AT699" s="11">
        <f t="shared" si="412"/>
        <v>-246.45550007500097</v>
      </c>
      <c r="AU699" s="11">
        <f t="shared" si="413"/>
        <v>-146.1599913</v>
      </c>
      <c r="AV699" s="11">
        <f t="shared" si="414"/>
        <v>-196.3102530000013</v>
      </c>
      <c r="AW699" s="11">
        <f t="shared" si="415"/>
        <v>-196.3102530000013</v>
      </c>
      <c r="AX699" s="11">
        <f t="shared" si="416"/>
        <v>-196.3102530000013</v>
      </c>
      <c r="AY699" s="11">
        <f t="shared" si="417"/>
        <v>-196.3102530000013</v>
      </c>
      <c r="AZ699" s="11"/>
      <c r="BA699" s="11"/>
      <c r="BB699" s="11">
        <f t="shared" si="418"/>
        <v>-96.302252999998728</v>
      </c>
      <c r="BC699" s="11">
        <f t="shared" si="419"/>
        <v>-196.01274422499966</v>
      </c>
      <c r="BD699" s="11">
        <f t="shared" si="420"/>
        <v>-295.7182500749991</v>
      </c>
      <c r="BE699" s="11">
        <f t="shared" si="421"/>
        <v>-146.1599913</v>
      </c>
      <c r="BF699" s="11">
        <f t="shared" si="422"/>
        <v>-196.01274422499966</v>
      </c>
      <c r="BG699" s="11">
        <f t="shared" si="423"/>
        <v>-196.01274422499966</v>
      </c>
      <c r="BH699" s="11">
        <f t="shared" si="424"/>
        <v>-146.1599913</v>
      </c>
      <c r="BI699" s="11">
        <f t="shared" si="425"/>
        <v>-245.86549714999938</v>
      </c>
      <c r="BJ699" s="11">
        <f t="shared" si="426"/>
        <v>-196.01274422499966</v>
      </c>
      <c r="BK699" s="11">
        <f t="shared" si="427"/>
        <v>-146.1599913</v>
      </c>
      <c r="BL699" s="11">
        <f t="shared" si="428"/>
        <v>-196.01274422499966</v>
      </c>
      <c r="BM699" s="11">
        <f t="shared" si="429"/>
        <v>-46.449500074999065</v>
      </c>
      <c r="BN699" s="11">
        <f t="shared" si="430"/>
        <v>-46.449500074999065</v>
      </c>
      <c r="BO699" s="11">
        <f t="shared" si="431"/>
        <v>-146.1599913</v>
      </c>
      <c r="BP699" s="11">
        <f t="shared" si="432"/>
        <v>-96.302252999998728</v>
      </c>
      <c r="BQ699" s="11">
        <f t="shared" si="433"/>
        <v>-96.302252999998728</v>
      </c>
      <c r="BR699" s="11">
        <f t="shared" si="434"/>
        <v>-96.302252999998728</v>
      </c>
    </row>
    <row r="700" spans="1:70" ht="16" customHeight="1">
      <c r="A700" s="2">
        <v>43990</v>
      </c>
      <c r="B700" s="10" t="s">
        <v>1764</v>
      </c>
      <c r="C700" s="11">
        <v>13</v>
      </c>
      <c r="D700" s="10">
        <v>59</v>
      </c>
      <c r="E700" s="10">
        <v>2.4</v>
      </c>
      <c r="I700" s="11">
        <v>5.6760125448028449E-2</v>
      </c>
      <c r="K700" s="11">
        <v>0</v>
      </c>
      <c r="L700" s="11" t="s">
        <v>1728</v>
      </c>
      <c r="M700" s="11" t="s">
        <v>207</v>
      </c>
      <c r="N700" s="11" t="s">
        <v>204</v>
      </c>
      <c r="O700" s="11" t="s">
        <v>204</v>
      </c>
      <c r="P700" s="11" t="s">
        <v>207</v>
      </c>
      <c r="Q700" s="11" t="s">
        <v>204</v>
      </c>
      <c r="R700" s="11" t="s">
        <v>205</v>
      </c>
      <c r="S700" s="11" t="s">
        <v>205</v>
      </c>
      <c r="T700" s="11" t="s">
        <v>204</v>
      </c>
      <c r="U700" s="11" t="s">
        <v>205</v>
      </c>
      <c r="V700" s="11" t="s">
        <v>205</v>
      </c>
      <c r="W700" s="11" t="s">
        <v>205</v>
      </c>
      <c r="X700" s="11" t="s">
        <v>206</v>
      </c>
      <c r="Y700" s="11" t="s">
        <v>203</v>
      </c>
      <c r="Z700" s="11" t="s">
        <v>203</v>
      </c>
      <c r="AA700" s="11" t="s">
        <v>1358</v>
      </c>
      <c r="AB700" s="11" t="s">
        <v>1360</v>
      </c>
      <c r="AC700" s="11" t="s">
        <v>1359</v>
      </c>
      <c r="AD700" s="11" t="s">
        <v>1358</v>
      </c>
      <c r="AH700" s="11">
        <f t="shared" si="400"/>
        <v>-101.01250000000002</v>
      </c>
      <c r="AI700" s="11">
        <f t="shared" si="401"/>
        <v>400.45000000000005</v>
      </c>
      <c r="AJ700" s="11">
        <f t="shared" si="402"/>
        <v>400.45000000000005</v>
      </c>
      <c r="AK700" s="11">
        <f t="shared" si="403"/>
        <v>-101.01250000000002</v>
      </c>
      <c r="AL700" s="11">
        <f t="shared" si="404"/>
        <v>400.45000000000005</v>
      </c>
      <c r="AM700" s="11">
        <f t="shared" si="405"/>
        <v>901.91250000000014</v>
      </c>
      <c r="AN700" s="11">
        <f t="shared" si="406"/>
        <v>901.91250000000014</v>
      </c>
      <c r="AO700" s="11">
        <f t="shared" si="407"/>
        <v>400.45000000000005</v>
      </c>
      <c r="AP700" s="11">
        <f t="shared" si="408"/>
        <v>901.91250000000014</v>
      </c>
      <c r="AQ700" s="11">
        <f t="shared" si="409"/>
        <v>901.91250000000014</v>
      </c>
      <c r="AR700" s="11">
        <f t="shared" si="410"/>
        <v>901.91250000000014</v>
      </c>
      <c r="AS700" s="11">
        <f t="shared" si="411"/>
        <v>1403.375</v>
      </c>
      <c r="AT700" s="11">
        <f t="shared" si="412"/>
        <v>2406.2999999999997</v>
      </c>
      <c r="AU700" s="11">
        <f t="shared" si="413"/>
        <v>2406.2999999999997</v>
      </c>
      <c r="AV700" s="11">
        <f t="shared" si="414"/>
        <v>5916.5374999999995</v>
      </c>
      <c r="AW700" s="11">
        <f t="shared" si="415"/>
        <v>4913.6125000000002</v>
      </c>
      <c r="AX700" s="11">
        <f t="shared" si="416"/>
        <v>5415.0749999999998</v>
      </c>
      <c r="AY700" s="11">
        <f t="shared" si="417"/>
        <v>5916.5374999999995</v>
      </c>
      <c r="AZ700" s="11"/>
      <c r="BA700" s="11"/>
      <c r="BB700" s="11">
        <f t="shared" si="418"/>
        <v>-1101.0124999999998</v>
      </c>
      <c r="BC700" s="11">
        <f t="shared" si="419"/>
        <v>-1599.55</v>
      </c>
      <c r="BD700" s="11">
        <f t="shared" si="420"/>
        <v>-1599.55</v>
      </c>
      <c r="BE700" s="11">
        <f t="shared" si="421"/>
        <v>-1101.0124999999998</v>
      </c>
      <c r="BF700" s="11">
        <f t="shared" si="422"/>
        <v>-1599.55</v>
      </c>
      <c r="BG700" s="11">
        <f t="shared" si="423"/>
        <v>-2098.0874999999996</v>
      </c>
      <c r="BH700" s="11">
        <f t="shared" si="424"/>
        <v>-2098.0874999999996</v>
      </c>
      <c r="BI700" s="11">
        <f t="shared" si="425"/>
        <v>-1599.55</v>
      </c>
      <c r="BJ700" s="11">
        <f t="shared" si="426"/>
        <v>-2098.0874999999996</v>
      </c>
      <c r="BK700" s="11">
        <f t="shared" si="427"/>
        <v>-2098.0874999999996</v>
      </c>
      <c r="BL700" s="11">
        <f t="shared" si="428"/>
        <v>-2098.0874999999996</v>
      </c>
      <c r="BM700" s="11">
        <f t="shared" si="429"/>
        <v>-2596.625</v>
      </c>
      <c r="BN700" s="11">
        <f t="shared" si="430"/>
        <v>-3593.7000000000003</v>
      </c>
      <c r="BO700" s="11">
        <f t="shared" si="431"/>
        <v>-3593.7000000000003</v>
      </c>
      <c r="BP700" s="11">
        <f t="shared" si="432"/>
        <v>-7083.4625000000005</v>
      </c>
      <c r="BQ700" s="11">
        <f t="shared" si="433"/>
        <v>-6086.3874999999998</v>
      </c>
      <c r="BR700" s="11">
        <f t="shared" si="434"/>
        <v>-6584.9250000000002</v>
      </c>
    </row>
    <row r="701" spans="1:70" ht="16" customHeight="1">
      <c r="A701" s="2">
        <v>43990</v>
      </c>
      <c r="B701" s="10" t="s">
        <v>49</v>
      </c>
      <c r="C701" s="11">
        <v>14</v>
      </c>
      <c r="D701" s="10">
        <v>56</v>
      </c>
      <c r="E701" s="10">
        <v>0.5</v>
      </c>
      <c r="I701" s="11">
        <v>2.128035013E-2</v>
      </c>
      <c r="K701" s="11">
        <v>0</v>
      </c>
      <c r="L701" s="11" t="s">
        <v>1840</v>
      </c>
      <c r="M701" s="11" t="s">
        <v>1806</v>
      </c>
      <c r="N701" s="11" t="s">
        <v>1810</v>
      </c>
      <c r="O701" s="11" t="s">
        <v>1800</v>
      </c>
      <c r="P701" s="11" t="s">
        <v>2569</v>
      </c>
      <c r="Q701" s="11" t="s">
        <v>1810</v>
      </c>
      <c r="R701" s="11" t="s">
        <v>2786</v>
      </c>
      <c r="S701" s="11" t="s">
        <v>1806</v>
      </c>
      <c r="T701" s="11" t="s">
        <v>1807</v>
      </c>
      <c r="U701" s="11" t="s">
        <v>1810</v>
      </c>
      <c r="V701" s="11" t="s">
        <v>2786</v>
      </c>
      <c r="W701" s="11" t="s">
        <v>2786</v>
      </c>
      <c r="X701" s="11" t="s">
        <v>1803</v>
      </c>
      <c r="Y701" s="11" t="s">
        <v>1803</v>
      </c>
      <c r="Z701" s="11" t="s">
        <v>2786</v>
      </c>
      <c r="AA701" s="11" t="s">
        <v>2786</v>
      </c>
      <c r="AB701" s="11" t="s">
        <v>2777</v>
      </c>
      <c r="AC701" s="11" t="s">
        <v>1801</v>
      </c>
      <c r="AD701" s="11" t="s">
        <v>1468</v>
      </c>
      <c r="AH701" s="11">
        <f t="shared" si="400"/>
        <v>406.22550442500096</v>
      </c>
      <c r="AI701" s="11">
        <f t="shared" si="401"/>
        <v>506.51599857500037</v>
      </c>
      <c r="AJ701" s="11">
        <f t="shared" si="402"/>
        <v>356.07524272499967</v>
      </c>
      <c r="AK701" s="11">
        <f t="shared" si="403"/>
        <v>456.37075150000067</v>
      </c>
      <c r="AL701" s="11">
        <f t="shared" si="404"/>
        <v>506.51599857500037</v>
      </c>
      <c r="AM701" s="11">
        <f t="shared" si="405"/>
        <v>656.95675442500101</v>
      </c>
      <c r="AN701" s="11">
        <f t="shared" si="406"/>
        <v>406.22550442500096</v>
      </c>
      <c r="AO701" s="11">
        <f t="shared" si="407"/>
        <v>556.66124564999996</v>
      </c>
      <c r="AP701" s="11">
        <f t="shared" si="408"/>
        <v>506.51599857500037</v>
      </c>
      <c r="AQ701" s="11">
        <f t="shared" si="409"/>
        <v>656.95675442500101</v>
      </c>
      <c r="AR701" s="11">
        <f t="shared" si="410"/>
        <v>656.95675442500101</v>
      </c>
      <c r="AS701" s="11">
        <f t="shared" si="411"/>
        <v>707.10200150000071</v>
      </c>
      <c r="AT701" s="11">
        <f t="shared" si="412"/>
        <v>707.10200150000071</v>
      </c>
      <c r="AU701" s="11">
        <f t="shared" si="413"/>
        <v>656.95675442500101</v>
      </c>
      <c r="AV701" s="11">
        <f t="shared" si="414"/>
        <v>656.95675442500101</v>
      </c>
      <c r="AW701" s="11">
        <f t="shared" si="415"/>
        <v>757.2472485750003</v>
      </c>
      <c r="AX701" s="11">
        <f t="shared" si="416"/>
        <v>857.53774272499982</v>
      </c>
      <c r="AY701" s="11">
        <f t="shared" si="417"/>
        <v>907.68800442500105</v>
      </c>
      <c r="AZ701" s="11"/>
      <c r="BA701" s="11"/>
      <c r="BB701" s="11">
        <f t="shared" si="418"/>
        <v>-793.78049557500094</v>
      </c>
      <c r="BC701" s="11">
        <f t="shared" si="419"/>
        <v>-893.48600142500027</v>
      </c>
      <c r="BD701" s="11">
        <f t="shared" si="420"/>
        <v>-743.92275727499964</v>
      </c>
      <c r="BE701" s="11">
        <f t="shared" si="421"/>
        <v>-843.6332485000006</v>
      </c>
      <c r="BF701" s="11">
        <f t="shared" si="422"/>
        <v>-893.48600142500027</v>
      </c>
      <c r="BG701" s="11">
        <f t="shared" si="423"/>
        <v>-1043.0492455750009</v>
      </c>
      <c r="BH701" s="11">
        <f t="shared" si="424"/>
        <v>-793.78049557500094</v>
      </c>
      <c r="BI701" s="11">
        <f t="shared" si="425"/>
        <v>-943.33875435000004</v>
      </c>
      <c r="BJ701" s="11">
        <f t="shared" si="426"/>
        <v>-893.48600142500027</v>
      </c>
      <c r="BK701" s="11">
        <f t="shared" si="427"/>
        <v>-1043.0492455750009</v>
      </c>
      <c r="BL701" s="11">
        <f t="shared" si="428"/>
        <v>-1043.0492455750009</v>
      </c>
      <c r="BM701" s="11">
        <f t="shared" si="429"/>
        <v>-1092.9019985000007</v>
      </c>
      <c r="BN701" s="11">
        <f t="shared" si="430"/>
        <v>-1092.9019985000007</v>
      </c>
      <c r="BO701" s="11">
        <f t="shared" si="431"/>
        <v>-1043.0492455750009</v>
      </c>
      <c r="BP701" s="11">
        <f t="shared" si="432"/>
        <v>-1043.0492455750009</v>
      </c>
      <c r="BQ701" s="11">
        <f t="shared" si="433"/>
        <v>-1142.7547514250002</v>
      </c>
      <c r="BR701" s="11">
        <f t="shared" si="434"/>
        <v>-1242.4602572749998</v>
      </c>
    </row>
    <row r="702" spans="1:70" ht="16" customHeight="1">
      <c r="A702" s="2">
        <v>43990</v>
      </c>
      <c r="B702" s="10" t="s">
        <v>874</v>
      </c>
      <c r="C702" s="11">
        <v>15</v>
      </c>
      <c r="D702" s="10">
        <v>56</v>
      </c>
      <c r="E702" s="10">
        <v>-3.7</v>
      </c>
      <c r="I702" s="11">
        <v>1.6371590909090829E-2</v>
      </c>
      <c r="K702" s="11">
        <v>0</v>
      </c>
      <c r="L702" s="11" t="s">
        <v>477</v>
      </c>
      <c r="M702" s="11" t="s">
        <v>475</v>
      </c>
      <c r="N702" s="11" t="s">
        <v>476</v>
      </c>
      <c r="O702" s="11" t="s">
        <v>476</v>
      </c>
      <c r="P702" s="11" t="s">
        <v>475</v>
      </c>
      <c r="Q702" s="11" t="s">
        <v>477</v>
      </c>
      <c r="R702" s="11" t="s">
        <v>476</v>
      </c>
      <c r="S702" s="11" t="s">
        <v>477</v>
      </c>
      <c r="T702" s="11" t="s">
        <v>475</v>
      </c>
      <c r="U702" s="11" t="s">
        <v>476</v>
      </c>
      <c r="V702" s="11" t="s">
        <v>1868</v>
      </c>
      <c r="W702" s="11" t="s">
        <v>1868</v>
      </c>
      <c r="X702" s="11" t="s">
        <v>1867</v>
      </c>
      <c r="Y702" s="11" t="s">
        <v>1867</v>
      </c>
      <c r="Z702" s="11" t="s">
        <v>1738</v>
      </c>
      <c r="AA702" s="11" t="s">
        <v>1868</v>
      </c>
      <c r="AB702" s="11" t="s">
        <v>1868</v>
      </c>
      <c r="AC702" s="11" t="s">
        <v>1738</v>
      </c>
      <c r="AD702" s="11" t="s">
        <v>1868</v>
      </c>
      <c r="AH702" s="11">
        <f t="shared" si="400"/>
        <v>-27.062500000000057</v>
      </c>
      <c r="AI702" s="11">
        <f t="shared" si="401"/>
        <v>474.4</v>
      </c>
      <c r="AJ702" s="11">
        <f t="shared" si="402"/>
        <v>474.4</v>
      </c>
      <c r="AK702" s="11">
        <f t="shared" si="403"/>
        <v>-27.062500000000057</v>
      </c>
      <c r="AL702" s="11">
        <f t="shared" si="404"/>
        <v>-528.52500000000009</v>
      </c>
      <c r="AM702" s="11">
        <f t="shared" si="405"/>
        <v>474.4</v>
      </c>
      <c r="AN702" s="11">
        <f t="shared" si="406"/>
        <v>-528.52500000000009</v>
      </c>
      <c r="AO702" s="11">
        <f t="shared" si="407"/>
        <v>-27.062500000000057</v>
      </c>
      <c r="AP702" s="11">
        <f t="shared" si="408"/>
        <v>474.4</v>
      </c>
      <c r="AQ702" s="11">
        <f t="shared" si="409"/>
        <v>1978.7875000000004</v>
      </c>
      <c r="AR702" s="11">
        <f t="shared" si="410"/>
        <v>1978.7875000000004</v>
      </c>
      <c r="AS702" s="11">
        <f t="shared" si="411"/>
        <v>1477.325</v>
      </c>
      <c r="AT702" s="11">
        <f t="shared" si="412"/>
        <v>1477.325</v>
      </c>
      <c r="AU702" s="11">
        <f t="shared" si="413"/>
        <v>2480.25</v>
      </c>
      <c r="AV702" s="11">
        <f t="shared" si="414"/>
        <v>1978.7875000000004</v>
      </c>
      <c r="AW702" s="11">
        <f t="shared" si="415"/>
        <v>1978.7875000000004</v>
      </c>
      <c r="AX702" s="11">
        <f t="shared" si="416"/>
        <v>2480.25</v>
      </c>
      <c r="AY702" s="11">
        <f t="shared" si="417"/>
        <v>1978.7875000000004</v>
      </c>
      <c r="AZ702" s="11"/>
      <c r="BA702" s="11"/>
      <c r="BB702" s="11">
        <f t="shared" si="418"/>
        <v>-1027.0625</v>
      </c>
      <c r="BC702" s="11">
        <f t="shared" si="419"/>
        <v>-1525.6000000000001</v>
      </c>
      <c r="BD702" s="11">
        <f t="shared" si="420"/>
        <v>-1525.6000000000001</v>
      </c>
      <c r="BE702" s="11">
        <f t="shared" si="421"/>
        <v>-1027.0625</v>
      </c>
      <c r="BF702" s="11">
        <f t="shared" si="422"/>
        <v>-528.52500000000009</v>
      </c>
      <c r="BG702" s="11">
        <f t="shared" si="423"/>
        <v>-1525.6000000000001</v>
      </c>
      <c r="BH702" s="11">
        <f t="shared" si="424"/>
        <v>-528.52500000000009</v>
      </c>
      <c r="BI702" s="11">
        <f t="shared" si="425"/>
        <v>-1027.0625</v>
      </c>
      <c r="BJ702" s="11">
        <f t="shared" si="426"/>
        <v>-1525.6000000000001</v>
      </c>
      <c r="BK702" s="11">
        <f t="shared" si="427"/>
        <v>-3021.2124999999996</v>
      </c>
      <c r="BL702" s="11">
        <f t="shared" si="428"/>
        <v>-3021.2124999999996</v>
      </c>
      <c r="BM702" s="11">
        <f t="shared" si="429"/>
        <v>-2522.6749999999997</v>
      </c>
      <c r="BN702" s="11">
        <f t="shared" si="430"/>
        <v>-2522.6749999999997</v>
      </c>
      <c r="BO702" s="11">
        <f t="shared" si="431"/>
        <v>-3519.75</v>
      </c>
      <c r="BP702" s="11">
        <f t="shared" si="432"/>
        <v>-3021.2124999999996</v>
      </c>
      <c r="BQ702" s="11">
        <f t="shared" si="433"/>
        <v>-3021.2124999999996</v>
      </c>
      <c r="BR702" s="11">
        <f t="shared" si="434"/>
        <v>-3519.75</v>
      </c>
    </row>
    <row r="703" spans="1:70" ht="16" customHeight="1">
      <c r="A703" s="2">
        <v>43991</v>
      </c>
      <c r="B703" s="10" t="s">
        <v>972</v>
      </c>
      <c r="C703" s="11">
        <v>1</v>
      </c>
      <c r="D703" s="3">
        <v>1307</v>
      </c>
      <c r="E703" s="10">
        <v>1</v>
      </c>
      <c r="K703" s="11">
        <v>0</v>
      </c>
      <c r="L703" s="11" t="s">
        <v>440</v>
      </c>
      <c r="M703" s="11" t="s">
        <v>437</v>
      </c>
      <c r="N703" s="11" t="s">
        <v>439</v>
      </c>
      <c r="O703" s="11" t="s">
        <v>439</v>
      </c>
      <c r="P703" s="11" t="s">
        <v>1308</v>
      </c>
      <c r="Q703" s="11" t="s">
        <v>901</v>
      </c>
      <c r="R703" s="11" t="s">
        <v>903</v>
      </c>
      <c r="S703" s="11" t="s">
        <v>438</v>
      </c>
      <c r="T703" s="11" t="s">
        <v>437</v>
      </c>
      <c r="U703" s="11" t="s">
        <v>438</v>
      </c>
      <c r="V703" s="11" t="s">
        <v>437</v>
      </c>
      <c r="W703" s="11" t="s">
        <v>437</v>
      </c>
      <c r="X703" s="11" t="s">
        <v>437</v>
      </c>
      <c r="Y703" s="11" t="s">
        <v>441</v>
      </c>
      <c r="Z703" s="11" t="s">
        <v>441</v>
      </c>
      <c r="AA703" s="11" t="s">
        <v>441</v>
      </c>
      <c r="AB703" s="11" t="s">
        <v>443</v>
      </c>
      <c r="AC703" s="11" t="s">
        <v>440</v>
      </c>
      <c r="AD703" s="11" t="s">
        <v>440</v>
      </c>
      <c r="AH703" s="11">
        <f t="shared" si="400"/>
        <v>-2731.0875000000001</v>
      </c>
      <c r="AI703" s="11">
        <f t="shared" si="401"/>
        <v>-1728.1624999999999</v>
      </c>
      <c r="AJ703" s="11">
        <f t="shared" si="402"/>
        <v>-1728.1624999999999</v>
      </c>
      <c r="AK703" s="11">
        <f t="shared" si="403"/>
        <v>-4736.9375</v>
      </c>
      <c r="AL703" s="11">
        <f t="shared" si="404"/>
        <v>-3734.0124999999998</v>
      </c>
      <c r="AM703" s="11">
        <f t="shared" si="405"/>
        <v>-3232.5499999999997</v>
      </c>
      <c r="AN703" s="11">
        <f t="shared" si="406"/>
        <v>-2229.625</v>
      </c>
      <c r="AO703" s="11">
        <f t="shared" si="407"/>
        <v>-2731.0875000000001</v>
      </c>
      <c r="AP703" s="11">
        <f t="shared" si="408"/>
        <v>-2229.625</v>
      </c>
      <c r="AQ703" s="11">
        <f t="shared" si="409"/>
        <v>-2731.0875000000001</v>
      </c>
      <c r="AR703" s="11">
        <f t="shared" si="410"/>
        <v>-2731.0875000000001</v>
      </c>
      <c r="AS703" s="11">
        <f t="shared" si="411"/>
        <v>-2731.0875000000001</v>
      </c>
      <c r="AT703" s="11">
        <f t="shared" si="412"/>
        <v>-725.23749999999995</v>
      </c>
      <c r="AU703" s="11">
        <f t="shared" si="413"/>
        <v>-725.23749999999995</v>
      </c>
      <c r="AV703" s="11">
        <f t="shared" si="414"/>
        <v>-725.23749999999995</v>
      </c>
      <c r="AW703" s="11">
        <f t="shared" si="415"/>
        <v>277.6875</v>
      </c>
      <c r="AX703" s="11">
        <f t="shared" si="416"/>
        <v>-1226.7</v>
      </c>
      <c r="AY703" s="11">
        <f t="shared" si="417"/>
        <v>-1226.7</v>
      </c>
      <c r="AZ703" s="11"/>
      <c r="BA703" s="11"/>
      <c r="BB703" s="11">
        <f t="shared" si="418"/>
        <v>268.91250000000014</v>
      </c>
      <c r="BC703" s="11">
        <f t="shared" si="419"/>
        <v>-728.16250000000002</v>
      </c>
      <c r="BD703" s="11">
        <f t="shared" si="420"/>
        <v>-728.16250000000002</v>
      </c>
      <c r="BE703" s="11">
        <f t="shared" si="421"/>
        <v>2263.0625</v>
      </c>
      <c r="BF703" s="11">
        <f t="shared" si="422"/>
        <v>1265.9875000000002</v>
      </c>
      <c r="BG703" s="11">
        <f t="shared" si="423"/>
        <v>767.45</v>
      </c>
      <c r="BH703" s="11">
        <f t="shared" si="424"/>
        <v>-229.62500000000006</v>
      </c>
      <c r="BI703" s="11">
        <f t="shared" si="425"/>
        <v>268.91250000000014</v>
      </c>
      <c r="BJ703" s="11">
        <f t="shared" si="426"/>
        <v>-229.62500000000006</v>
      </c>
      <c r="BK703" s="11">
        <f t="shared" si="427"/>
        <v>268.91250000000014</v>
      </c>
      <c r="BL703" s="11">
        <f t="shared" si="428"/>
        <v>268.91250000000014</v>
      </c>
      <c r="BM703" s="11">
        <f t="shared" si="429"/>
        <v>268.91250000000014</v>
      </c>
      <c r="BN703" s="11">
        <f t="shared" si="430"/>
        <v>-1725.2375</v>
      </c>
      <c r="BO703" s="11">
        <f t="shared" si="431"/>
        <v>-1725.2375</v>
      </c>
      <c r="BP703" s="11">
        <f t="shared" si="432"/>
        <v>-1725.2375</v>
      </c>
      <c r="BQ703" s="11">
        <f t="shared" si="433"/>
        <v>-2722.3125</v>
      </c>
      <c r="BR703" s="11">
        <f t="shared" si="434"/>
        <v>-1226.7</v>
      </c>
    </row>
    <row r="704" spans="1:70" ht="16" customHeight="1">
      <c r="A704" s="2">
        <v>43991</v>
      </c>
      <c r="B704" s="10" t="s">
        <v>921</v>
      </c>
      <c r="C704" s="11">
        <v>2</v>
      </c>
      <c r="D704" s="3">
        <v>1099</v>
      </c>
      <c r="E704" s="10">
        <v>2.5</v>
      </c>
      <c r="K704" s="11">
        <v>0</v>
      </c>
      <c r="L704" s="11" t="s">
        <v>2320</v>
      </c>
      <c r="M704" s="11" t="s">
        <v>2080</v>
      </c>
      <c r="N704" s="11" t="s">
        <v>2084</v>
      </c>
      <c r="O704" s="11" t="s">
        <v>2084</v>
      </c>
      <c r="P704" s="11" t="s">
        <v>2078</v>
      </c>
      <c r="Q704" s="11" t="s">
        <v>2322</v>
      </c>
      <c r="R704" s="11" t="s">
        <v>2082</v>
      </c>
      <c r="S704" s="11" t="s">
        <v>1845</v>
      </c>
      <c r="T704" s="11" t="s">
        <v>1847</v>
      </c>
      <c r="U704" s="11" t="s">
        <v>2076</v>
      </c>
      <c r="V704" s="11" t="s">
        <v>1845</v>
      </c>
      <c r="W704" s="11" t="s">
        <v>1845</v>
      </c>
      <c r="X704" s="11" t="s">
        <v>2076</v>
      </c>
      <c r="Y704" s="11" t="s">
        <v>2075</v>
      </c>
      <c r="Z704" s="11" t="s">
        <v>2079</v>
      </c>
      <c r="AA704" s="11" t="s">
        <v>2077</v>
      </c>
      <c r="AB704" s="11" t="s">
        <v>2075</v>
      </c>
      <c r="AC704" s="11" t="s">
        <v>1844</v>
      </c>
      <c r="AD704" s="11" t="s">
        <v>2076</v>
      </c>
      <c r="AH704" s="11">
        <f t="shared" si="400"/>
        <v>2359.9124999999999</v>
      </c>
      <c r="AI704" s="11">
        <f t="shared" si="401"/>
        <v>2861.375</v>
      </c>
      <c r="AJ704" s="11">
        <f t="shared" si="402"/>
        <v>2861.375</v>
      </c>
      <c r="AK704" s="11">
        <f t="shared" si="403"/>
        <v>354.0625</v>
      </c>
      <c r="AL704" s="11">
        <f t="shared" si="404"/>
        <v>1356.9875000000002</v>
      </c>
      <c r="AM704" s="11">
        <f t="shared" si="405"/>
        <v>855.52500000000009</v>
      </c>
      <c r="AN704" s="11">
        <f t="shared" si="406"/>
        <v>-5162.0249999999996</v>
      </c>
      <c r="AO704" s="11">
        <f t="shared" si="407"/>
        <v>-6164.95</v>
      </c>
      <c r="AP704" s="11">
        <f t="shared" si="408"/>
        <v>-4660.5625</v>
      </c>
      <c r="AQ704" s="11">
        <f t="shared" si="409"/>
        <v>-5162.0249999999996</v>
      </c>
      <c r="AR704" s="11">
        <f t="shared" si="410"/>
        <v>-5162.0249999999996</v>
      </c>
      <c r="AS704" s="11">
        <f t="shared" si="411"/>
        <v>-4660.5625</v>
      </c>
      <c r="AT704" s="11">
        <f t="shared" si="412"/>
        <v>-3156.1750000000002</v>
      </c>
      <c r="AU704" s="11">
        <f t="shared" si="413"/>
        <v>-1150.325</v>
      </c>
      <c r="AV704" s="11">
        <f t="shared" si="414"/>
        <v>-3657.6374999999998</v>
      </c>
      <c r="AW704" s="11">
        <f t="shared" si="415"/>
        <v>-3156.1750000000002</v>
      </c>
      <c r="AX704" s="11">
        <f t="shared" si="416"/>
        <v>-2654.7125000000001</v>
      </c>
      <c r="AY704" s="11">
        <f t="shared" si="417"/>
        <v>-4660.5625</v>
      </c>
      <c r="AZ704" s="11"/>
      <c r="BA704" s="11"/>
      <c r="BB704" s="11">
        <f t="shared" si="418"/>
        <v>-6640.0874999999996</v>
      </c>
      <c r="BC704" s="11">
        <f t="shared" si="419"/>
        <v>-7138.625</v>
      </c>
      <c r="BD704" s="11">
        <f t="shared" si="420"/>
        <v>-7138.625</v>
      </c>
      <c r="BE704" s="11">
        <f t="shared" si="421"/>
        <v>-4645.9375</v>
      </c>
      <c r="BF704" s="11">
        <f t="shared" si="422"/>
        <v>-5643.0124999999998</v>
      </c>
      <c r="BG704" s="11">
        <f t="shared" si="423"/>
        <v>-5144.4750000000004</v>
      </c>
      <c r="BH704" s="11">
        <f t="shared" si="424"/>
        <v>837.97499999999991</v>
      </c>
      <c r="BI704" s="11">
        <f t="shared" si="425"/>
        <v>1835.0500000000002</v>
      </c>
      <c r="BJ704" s="11">
        <f t="shared" si="426"/>
        <v>339.4375</v>
      </c>
      <c r="BK704" s="11">
        <f t="shared" si="427"/>
        <v>837.97499999999991</v>
      </c>
      <c r="BL704" s="11">
        <f t="shared" si="428"/>
        <v>837.97499999999991</v>
      </c>
      <c r="BM704" s="11">
        <f t="shared" si="429"/>
        <v>339.4375</v>
      </c>
      <c r="BN704" s="11">
        <f t="shared" si="430"/>
        <v>-1156.1750000000002</v>
      </c>
      <c r="BO704" s="11">
        <f t="shared" si="431"/>
        <v>-3150.3249999999998</v>
      </c>
      <c r="BP704" s="11">
        <f t="shared" si="432"/>
        <v>-657.63750000000005</v>
      </c>
      <c r="BQ704" s="11">
        <f t="shared" si="433"/>
        <v>-1156.1750000000002</v>
      </c>
      <c r="BR704" s="11">
        <f t="shared" si="434"/>
        <v>-1654.7125000000001</v>
      </c>
    </row>
    <row r="705" spans="1:70" ht="16" customHeight="1">
      <c r="A705" s="2">
        <v>43991</v>
      </c>
      <c r="B705" s="10" t="s">
        <v>406</v>
      </c>
      <c r="C705" s="11">
        <v>3</v>
      </c>
      <c r="D705" s="10">
        <v>754</v>
      </c>
      <c r="E705" s="10">
        <v>-0.4</v>
      </c>
      <c r="K705" s="11">
        <v>0</v>
      </c>
      <c r="L705" s="11" t="s">
        <v>941</v>
      </c>
      <c r="M705" s="11" t="s">
        <v>123</v>
      </c>
      <c r="N705" s="11" t="s">
        <v>1490</v>
      </c>
      <c r="O705" s="11" t="s">
        <v>130</v>
      </c>
      <c r="P705" s="11" t="s">
        <v>942</v>
      </c>
      <c r="Q705" s="11" t="s">
        <v>130</v>
      </c>
      <c r="R705" s="11" t="s">
        <v>942</v>
      </c>
      <c r="S705" s="11" t="s">
        <v>129</v>
      </c>
      <c r="T705" s="11" t="s">
        <v>130</v>
      </c>
      <c r="U705" s="11" t="s">
        <v>944</v>
      </c>
      <c r="V705" s="11" t="s">
        <v>943</v>
      </c>
      <c r="W705" s="11" t="s">
        <v>130</v>
      </c>
      <c r="X705" s="11" t="s">
        <v>1026</v>
      </c>
      <c r="Y705" s="11" t="s">
        <v>944</v>
      </c>
      <c r="Z705" s="11" t="s">
        <v>944</v>
      </c>
      <c r="AA705" s="11" t="s">
        <v>943</v>
      </c>
      <c r="AB705" s="11" t="s">
        <v>944</v>
      </c>
      <c r="AC705" s="11" t="s">
        <v>943</v>
      </c>
      <c r="AD705" s="11" t="s">
        <v>940</v>
      </c>
      <c r="AH705" s="11">
        <f t="shared" si="400"/>
        <v>-6931.05</v>
      </c>
      <c r="AI705" s="11">
        <f t="shared" si="401"/>
        <v>-6429.5874999999996</v>
      </c>
      <c r="AJ705" s="11">
        <f t="shared" si="402"/>
        <v>-2417.8874999999998</v>
      </c>
      <c r="AK705" s="11">
        <f t="shared" si="403"/>
        <v>-3420.8125</v>
      </c>
      <c r="AL705" s="11">
        <f t="shared" si="404"/>
        <v>-2417.8874999999998</v>
      </c>
      <c r="AM705" s="11">
        <f t="shared" si="405"/>
        <v>-3420.8125</v>
      </c>
      <c r="AN705" s="11">
        <f t="shared" si="406"/>
        <v>-3922.2750000000001</v>
      </c>
      <c r="AO705" s="11">
        <f t="shared" si="407"/>
        <v>-2417.8874999999998</v>
      </c>
      <c r="AP705" s="11">
        <f t="shared" si="408"/>
        <v>-1916.425</v>
      </c>
      <c r="AQ705" s="11">
        <f t="shared" si="409"/>
        <v>-1414.9625000000001</v>
      </c>
      <c r="AR705" s="11">
        <f t="shared" si="410"/>
        <v>-2417.8874999999998</v>
      </c>
      <c r="AS705" s="11">
        <f t="shared" si="411"/>
        <v>-2919.35</v>
      </c>
      <c r="AT705" s="11">
        <f t="shared" si="412"/>
        <v>-1916.425</v>
      </c>
      <c r="AU705" s="11">
        <f t="shared" si="413"/>
        <v>-1916.425</v>
      </c>
      <c r="AV705" s="11">
        <f t="shared" si="414"/>
        <v>-1414.9625000000001</v>
      </c>
      <c r="AW705" s="11">
        <f t="shared" si="415"/>
        <v>-1916.425</v>
      </c>
      <c r="AX705" s="11">
        <f t="shared" si="416"/>
        <v>-1414.9625000000001</v>
      </c>
      <c r="AY705" s="11">
        <f t="shared" si="417"/>
        <v>-412.03750000000002</v>
      </c>
      <c r="AZ705" s="11"/>
      <c r="BA705" s="11"/>
      <c r="BB705" s="11">
        <f t="shared" si="418"/>
        <v>5068.95</v>
      </c>
      <c r="BC705" s="11">
        <f t="shared" si="419"/>
        <v>4570.4125000000004</v>
      </c>
      <c r="BD705" s="11">
        <f t="shared" si="420"/>
        <v>582.11249999999995</v>
      </c>
      <c r="BE705" s="11">
        <f t="shared" si="421"/>
        <v>1579.1875</v>
      </c>
      <c r="BF705" s="11">
        <f t="shared" si="422"/>
        <v>582.11249999999995</v>
      </c>
      <c r="BG705" s="11">
        <f t="shared" si="423"/>
        <v>1579.1875</v>
      </c>
      <c r="BH705" s="11">
        <f t="shared" si="424"/>
        <v>2077.7249999999999</v>
      </c>
      <c r="BI705" s="11">
        <f t="shared" si="425"/>
        <v>582.11249999999995</v>
      </c>
      <c r="BJ705" s="11">
        <f t="shared" si="426"/>
        <v>83.574999999999989</v>
      </c>
      <c r="BK705" s="11">
        <f t="shared" si="427"/>
        <v>-414.96250000000003</v>
      </c>
      <c r="BL705" s="11">
        <f t="shared" si="428"/>
        <v>582.11249999999995</v>
      </c>
      <c r="BM705" s="11">
        <f t="shared" si="429"/>
        <v>1080.6500000000001</v>
      </c>
      <c r="BN705" s="11">
        <f t="shared" si="430"/>
        <v>83.574999999999989</v>
      </c>
      <c r="BO705" s="11">
        <f t="shared" si="431"/>
        <v>83.574999999999989</v>
      </c>
      <c r="BP705" s="11">
        <f t="shared" si="432"/>
        <v>-414.96250000000003</v>
      </c>
      <c r="BQ705" s="11">
        <f t="shared" si="433"/>
        <v>83.574999999999989</v>
      </c>
      <c r="BR705" s="11">
        <f t="shared" si="434"/>
        <v>-414.96250000000003</v>
      </c>
    </row>
    <row r="706" spans="1:70" ht="16" customHeight="1">
      <c r="A706" s="2">
        <v>43991</v>
      </c>
      <c r="B706" s="10" t="s">
        <v>414</v>
      </c>
      <c r="C706" s="11">
        <v>4</v>
      </c>
      <c r="D706" s="10">
        <v>626</v>
      </c>
      <c r="E706" s="10">
        <v>1.5</v>
      </c>
      <c r="K706" s="11">
        <v>0</v>
      </c>
      <c r="L706" s="11" t="s">
        <v>35</v>
      </c>
      <c r="M706" s="11" t="s">
        <v>2328</v>
      </c>
      <c r="N706" s="11" t="s">
        <v>2328</v>
      </c>
      <c r="O706" s="11" t="s">
        <v>2328</v>
      </c>
      <c r="P706" s="11" t="s">
        <v>550</v>
      </c>
      <c r="Q706" s="11" t="s">
        <v>226</v>
      </c>
      <c r="R706" s="11" t="s">
        <v>225</v>
      </c>
      <c r="S706" s="11" t="s">
        <v>550</v>
      </c>
      <c r="T706" s="11" t="s">
        <v>912</v>
      </c>
      <c r="U706" s="11" t="s">
        <v>912</v>
      </c>
      <c r="V706" s="11" t="s">
        <v>875</v>
      </c>
      <c r="W706" s="11" t="s">
        <v>912</v>
      </c>
      <c r="X706" s="11" t="s">
        <v>875</v>
      </c>
      <c r="Y706" s="11" t="s">
        <v>223</v>
      </c>
      <c r="Z706" s="11" t="s">
        <v>550</v>
      </c>
      <c r="AA706" s="11" t="s">
        <v>550</v>
      </c>
      <c r="AB706" s="11" t="s">
        <v>226</v>
      </c>
      <c r="AC706" s="11" t="s">
        <v>226</v>
      </c>
      <c r="AD706" s="11" t="s">
        <v>226</v>
      </c>
      <c r="AH706" s="11">
        <f t="shared" si="400"/>
        <v>-443.94049414999932</v>
      </c>
      <c r="AI706" s="11">
        <f t="shared" si="401"/>
        <v>-443.94049414999932</v>
      </c>
      <c r="AJ706" s="11">
        <f t="shared" si="402"/>
        <v>-443.94049414999932</v>
      </c>
      <c r="AK706" s="11">
        <f t="shared" si="403"/>
        <v>-1145.9930087750038</v>
      </c>
      <c r="AL706" s="11">
        <f t="shared" si="404"/>
        <v>-845.11250000000007</v>
      </c>
      <c r="AM706" s="11">
        <f t="shared" si="405"/>
        <v>-1045.6944912249962</v>
      </c>
      <c r="AN706" s="11">
        <f t="shared" si="406"/>
        <v>-1145.9930087750038</v>
      </c>
      <c r="AO706" s="11">
        <f t="shared" si="407"/>
        <v>-1346.575</v>
      </c>
      <c r="AP706" s="11">
        <f t="shared" si="408"/>
        <v>-1346.575</v>
      </c>
      <c r="AQ706" s="11">
        <f t="shared" si="409"/>
        <v>-1446.8654941499994</v>
      </c>
      <c r="AR706" s="11">
        <f t="shared" si="410"/>
        <v>-1346.575</v>
      </c>
      <c r="AS706" s="11">
        <f t="shared" si="411"/>
        <v>-1446.8654941499994</v>
      </c>
      <c r="AT706" s="11">
        <f t="shared" si="412"/>
        <v>-1246.2845058500006</v>
      </c>
      <c r="AU706" s="11">
        <f t="shared" si="413"/>
        <v>-1145.9930087750038</v>
      </c>
      <c r="AV706" s="11">
        <f t="shared" si="414"/>
        <v>-1145.9930087750038</v>
      </c>
      <c r="AW706" s="11">
        <f t="shared" si="415"/>
        <v>-845.11250000000007</v>
      </c>
      <c r="AX706" s="11">
        <f t="shared" si="416"/>
        <v>-845.11250000000007</v>
      </c>
      <c r="AY706" s="11">
        <f t="shared" si="417"/>
        <v>-845.11250000000007</v>
      </c>
      <c r="AZ706" s="11"/>
      <c r="BA706" s="11"/>
      <c r="BB706" s="11">
        <f t="shared" si="418"/>
        <v>-243.94449415000062</v>
      </c>
      <c r="BC706" s="11">
        <f t="shared" si="419"/>
        <v>-243.94449415000062</v>
      </c>
      <c r="BD706" s="11">
        <f t="shared" si="420"/>
        <v>-243.94449415000062</v>
      </c>
      <c r="BE706" s="11">
        <f t="shared" si="421"/>
        <v>454.01299122500382</v>
      </c>
      <c r="BF706" s="11">
        <f t="shared" si="422"/>
        <v>154.88749999999999</v>
      </c>
      <c r="BG706" s="11">
        <f t="shared" si="423"/>
        <v>354.29950877499613</v>
      </c>
      <c r="BH706" s="11">
        <f t="shared" si="424"/>
        <v>454.01299122500382</v>
      </c>
      <c r="BI706" s="11">
        <f t="shared" si="425"/>
        <v>653.42499999999995</v>
      </c>
      <c r="BJ706" s="11">
        <f t="shared" si="426"/>
        <v>653.42499999999995</v>
      </c>
      <c r="BK706" s="11">
        <f t="shared" si="427"/>
        <v>753.13050584999928</v>
      </c>
      <c r="BL706" s="11">
        <f t="shared" si="428"/>
        <v>653.42499999999995</v>
      </c>
      <c r="BM706" s="11">
        <f t="shared" si="429"/>
        <v>753.13050584999928</v>
      </c>
      <c r="BN706" s="11">
        <f t="shared" si="430"/>
        <v>553.71949415000051</v>
      </c>
      <c r="BO706" s="11">
        <f t="shared" si="431"/>
        <v>454.01299122500382</v>
      </c>
      <c r="BP706" s="11">
        <f t="shared" si="432"/>
        <v>454.01299122500382</v>
      </c>
      <c r="BQ706" s="11">
        <f t="shared" si="433"/>
        <v>154.88749999999999</v>
      </c>
      <c r="BR706" s="11">
        <f t="shared" si="434"/>
        <v>154.88749999999999</v>
      </c>
    </row>
    <row r="707" spans="1:70" ht="16" customHeight="1">
      <c r="A707" s="2">
        <v>43991</v>
      </c>
      <c r="B707" s="10" t="s">
        <v>1009</v>
      </c>
      <c r="C707" s="11">
        <v>5</v>
      </c>
      <c r="D707" s="10">
        <v>398</v>
      </c>
      <c r="E707" s="10">
        <v>0.6</v>
      </c>
      <c r="K707" s="11">
        <v>0</v>
      </c>
      <c r="L707" s="11" t="s">
        <v>1360</v>
      </c>
      <c r="M707" s="11" t="s">
        <v>1604</v>
      </c>
      <c r="N707" s="11" t="s">
        <v>201</v>
      </c>
      <c r="O707" s="11" t="s">
        <v>203</v>
      </c>
      <c r="P707" s="11" t="s">
        <v>206</v>
      </c>
      <c r="Q707" s="11" t="s">
        <v>201</v>
      </c>
      <c r="R707" s="11" t="s">
        <v>206</v>
      </c>
      <c r="S707" s="11" t="s">
        <v>205</v>
      </c>
      <c r="T707" s="11" t="s">
        <v>204</v>
      </c>
      <c r="U707" s="11" t="s">
        <v>205</v>
      </c>
      <c r="V707" s="11" t="s">
        <v>204</v>
      </c>
      <c r="W707" s="11" t="s">
        <v>207</v>
      </c>
      <c r="X707" s="11" t="s">
        <v>204</v>
      </c>
      <c r="Y707" s="11" t="s">
        <v>205</v>
      </c>
      <c r="Z707" s="11" t="s">
        <v>205</v>
      </c>
      <c r="AA707" s="11" t="s">
        <v>205</v>
      </c>
      <c r="AB707" s="11" t="s">
        <v>204</v>
      </c>
      <c r="AC707" s="11" t="s">
        <v>204</v>
      </c>
      <c r="AD707" s="11" t="s">
        <v>207</v>
      </c>
      <c r="AH707" s="11">
        <f t="shared" si="400"/>
        <v>-1581.4750000000001</v>
      </c>
      <c r="AI707" s="11">
        <f t="shared" si="401"/>
        <v>-3587.3250000000003</v>
      </c>
      <c r="AJ707" s="11">
        <f t="shared" si="402"/>
        <v>-3085.8625000000002</v>
      </c>
      <c r="AK707" s="11">
        <f t="shared" si="403"/>
        <v>-4088.7874999999999</v>
      </c>
      <c r="AL707" s="11">
        <f t="shared" si="404"/>
        <v>-3587.3250000000003</v>
      </c>
      <c r="AM707" s="11">
        <f t="shared" si="405"/>
        <v>-4088.7874999999999</v>
      </c>
      <c r="AN707" s="11">
        <f t="shared" si="406"/>
        <v>-4590.25</v>
      </c>
      <c r="AO707" s="11">
        <f t="shared" si="407"/>
        <v>-5091.7124999999996</v>
      </c>
      <c r="AP707" s="11">
        <f t="shared" si="408"/>
        <v>-4590.25</v>
      </c>
      <c r="AQ707" s="11">
        <f t="shared" si="409"/>
        <v>-5091.7124999999996</v>
      </c>
      <c r="AR707" s="11">
        <f t="shared" si="410"/>
        <v>-5593.1749999999993</v>
      </c>
      <c r="AS707" s="11">
        <f t="shared" si="411"/>
        <v>-5091.7124999999996</v>
      </c>
      <c r="AT707" s="11">
        <f t="shared" si="412"/>
        <v>-4590.25</v>
      </c>
      <c r="AU707" s="11">
        <f t="shared" si="413"/>
        <v>-4590.25</v>
      </c>
      <c r="AV707" s="11">
        <f t="shared" si="414"/>
        <v>-4590.25</v>
      </c>
      <c r="AW707" s="11">
        <f t="shared" si="415"/>
        <v>-5091.7124999999996</v>
      </c>
      <c r="AX707" s="11">
        <f t="shared" si="416"/>
        <v>-5091.7124999999996</v>
      </c>
      <c r="AY707" s="11">
        <f t="shared" si="417"/>
        <v>-5593.1749999999993</v>
      </c>
      <c r="AZ707" s="11"/>
      <c r="BA707" s="11"/>
      <c r="BB707" s="11">
        <f t="shared" si="418"/>
        <v>418.52499999999998</v>
      </c>
      <c r="BC707" s="11">
        <f t="shared" si="419"/>
        <v>2412.6749999999997</v>
      </c>
      <c r="BD707" s="11">
        <f t="shared" si="420"/>
        <v>1914.1374999999998</v>
      </c>
      <c r="BE707" s="11">
        <f t="shared" si="421"/>
        <v>2911.2125000000001</v>
      </c>
      <c r="BF707" s="11">
        <f t="shared" si="422"/>
        <v>2412.6749999999997</v>
      </c>
      <c r="BG707" s="11">
        <f t="shared" si="423"/>
        <v>2911.2125000000001</v>
      </c>
      <c r="BH707" s="11">
        <f t="shared" si="424"/>
        <v>3409.75</v>
      </c>
      <c r="BI707" s="11">
        <f t="shared" si="425"/>
        <v>3908.2875000000004</v>
      </c>
      <c r="BJ707" s="11">
        <f t="shared" si="426"/>
        <v>3409.75</v>
      </c>
      <c r="BK707" s="11">
        <f t="shared" si="427"/>
        <v>3908.2875000000004</v>
      </c>
      <c r="BL707" s="11">
        <f t="shared" si="428"/>
        <v>4406.8250000000007</v>
      </c>
      <c r="BM707" s="11">
        <f t="shared" si="429"/>
        <v>3908.2875000000004</v>
      </c>
      <c r="BN707" s="11">
        <f t="shared" si="430"/>
        <v>3409.75</v>
      </c>
      <c r="BO707" s="11">
        <f t="shared" si="431"/>
        <v>3409.75</v>
      </c>
      <c r="BP707" s="11">
        <f t="shared" si="432"/>
        <v>3409.75</v>
      </c>
      <c r="BQ707" s="11">
        <f t="shared" si="433"/>
        <v>3908.2875000000004</v>
      </c>
      <c r="BR707" s="11">
        <f t="shared" si="434"/>
        <v>3908.2875000000004</v>
      </c>
    </row>
    <row r="708" spans="1:70" ht="16" customHeight="1">
      <c r="A708" s="2">
        <v>43991</v>
      </c>
      <c r="B708" s="10" t="s">
        <v>357</v>
      </c>
      <c r="C708" s="11">
        <v>6</v>
      </c>
      <c r="D708" s="10">
        <v>303</v>
      </c>
      <c r="E708" s="10">
        <v>-0.2</v>
      </c>
      <c r="K708" s="11">
        <v>0</v>
      </c>
      <c r="L708" s="11" t="s">
        <v>1214</v>
      </c>
      <c r="M708" s="11" t="s">
        <v>1210</v>
      </c>
      <c r="N708" s="11" t="s">
        <v>1213</v>
      </c>
      <c r="O708" s="11" t="s">
        <v>1213</v>
      </c>
      <c r="P708" s="11" t="s">
        <v>1211</v>
      </c>
      <c r="Q708" s="11" t="s">
        <v>1211</v>
      </c>
      <c r="R708" s="11" t="s">
        <v>1212</v>
      </c>
      <c r="S708" s="11" t="s">
        <v>1211</v>
      </c>
      <c r="T708" s="11" t="s">
        <v>1393</v>
      </c>
      <c r="U708" s="11" t="s">
        <v>1210</v>
      </c>
      <c r="V708" s="11" t="s">
        <v>1210</v>
      </c>
      <c r="W708" s="11" t="s">
        <v>1212</v>
      </c>
      <c r="X708" s="11" t="s">
        <v>1211</v>
      </c>
      <c r="Y708" s="11" t="s">
        <v>1211</v>
      </c>
      <c r="Z708" s="11" t="s">
        <v>1213</v>
      </c>
      <c r="AA708" s="11" t="s">
        <v>1213</v>
      </c>
      <c r="AB708" s="11" t="s">
        <v>1213</v>
      </c>
      <c r="AC708" s="11" t="s">
        <v>1211</v>
      </c>
      <c r="AD708" s="11" t="s">
        <v>1213</v>
      </c>
      <c r="AH708" s="11">
        <f t="shared" si="400"/>
        <v>-3350</v>
      </c>
      <c r="AI708" s="11">
        <f t="shared" si="401"/>
        <v>-1845.6125000000002</v>
      </c>
      <c r="AJ708" s="11">
        <f t="shared" si="402"/>
        <v>-1845.6125000000002</v>
      </c>
      <c r="AK708" s="11">
        <f t="shared" si="403"/>
        <v>-2347.0749999999998</v>
      </c>
      <c r="AL708" s="11">
        <f t="shared" si="404"/>
        <v>-2347.0749999999998</v>
      </c>
      <c r="AM708" s="11">
        <f t="shared" si="405"/>
        <v>-2848.5374999999999</v>
      </c>
      <c r="AN708" s="11">
        <f t="shared" si="406"/>
        <v>-2347.0749999999998</v>
      </c>
      <c r="AO708" s="11">
        <f t="shared" si="407"/>
        <v>-3851.4624999999996</v>
      </c>
      <c r="AP708" s="11">
        <f t="shared" si="408"/>
        <v>-3350</v>
      </c>
      <c r="AQ708" s="11">
        <f t="shared" si="409"/>
        <v>-3350</v>
      </c>
      <c r="AR708" s="11">
        <f t="shared" si="410"/>
        <v>-2848.5374999999999</v>
      </c>
      <c r="AS708" s="11">
        <f t="shared" si="411"/>
        <v>-2347.0749999999998</v>
      </c>
      <c r="AT708" s="11">
        <f t="shared" si="412"/>
        <v>-2347.0749999999998</v>
      </c>
      <c r="AU708" s="11">
        <f t="shared" si="413"/>
        <v>-1845.6125000000002</v>
      </c>
      <c r="AV708" s="11">
        <f t="shared" si="414"/>
        <v>-1845.6125000000002</v>
      </c>
      <c r="AW708" s="11">
        <f t="shared" si="415"/>
        <v>-1845.6125000000002</v>
      </c>
      <c r="AX708" s="11">
        <f t="shared" si="416"/>
        <v>-2347.0749999999998</v>
      </c>
      <c r="AY708" s="11">
        <f t="shared" si="417"/>
        <v>-1845.6125000000002</v>
      </c>
      <c r="AZ708" s="11"/>
      <c r="BA708" s="11"/>
      <c r="BB708" s="11">
        <f t="shared" si="418"/>
        <v>650</v>
      </c>
      <c r="BC708" s="11">
        <f t="shared" si="419"/>
        <v>-845.61249999999995</v>
      </c>
      <c r="BD708" s="11">
        <f t="shared" si="420"/>
        <v>-845.61249999999995</v>
      </c>
      <c r="BE708" s="11">
        <f t="shared" si="421"/>
        <v>-347.07500000000005</v>
      </c>
      <c r="BF708" s="11">
        <f t="shared" si="422"/>
        <v>-347.07500000000005</v>
      </c>
      <c r="BG708" s="11">
        <f t="shared" si="423"/>
        <v>151.46249999999986</v>
      </c>
      <c r="BH708" s="11">
        <f t="shared" si="424"/>
        <v>-347.07500000000005</v>
      </c>
      <c r="BI708" s="11">
        <f t="shared" si="425"/>
        <v>1148.5375000000001</v>
      </c>
      <c r="BJ708" s="11">
        <f t="shared" si="426"/>
        <v>650</v>
      </c>
      <c r="BK708" s="11">
        <f t="shared" si="427"/>
        <v>650</v>
      </c>
      <c r="BL708" s="11">
        <f t="shared" si="428"/>
        <v>151.46249999999986</v>
      </c>
      <c r="BM708" s="11">
        <f t="shared" si="429"/>
        <v>-347.07500000000005</v>
      </c>
      <c r="BN708" s="11">
        <f t="shared" si="430"/>
        <v>-347.07500000000005</v>
      </c>
      <c r="BO708" s="11">
        <f t="shared" si="431"/>
        <v>-845.61249999999995</v>
      </c>
      <c r="BP708" s="11">
        <f t="shared" si="432"/>
        <v>-845.61249999999995</v>
      </c>
      <c r="BQ708" s="11">
        <f t="shared" si="433"/>
        <v>-845.61249999999995</v>
      </c>
      <c r="BR708" s="11">
        <f t="shared" si="434"/>
        <v>-347.07500000000005</v>
      </c>
    </row>
    <row r="709" spans="1:70" ht="16" customHeight="1">
      <c r="A709" s="2">
        <v>43991</v>
      </c>
      <c r="B709" s="10" t="s">
        <v>480</v>
      </c>
      <c r="C709" s="11">
        <v>7</v>
      </c>
      <c r="D709" s="10">
        <v>267</v>
      </c>
      <c r="E709" s="10">
        <v>-3.5</v>
      </c>
      <c r="I709" s="11">
        <v>1.5276712328766999E-2</v>
      </c>
      <c r="K709" s="11">
        <v>0</v>
      </c>
      <c r="L709" s="11" t="s">
        <v>789</v>
      </c>
      <c r="M709" s="11" t="s">
        <v>2034</v>
      </c>
      <c r="N709" s="11" t="s">
        <v>784</v>
      </c>
      <c r="O709" s="11" t="s">
        <v>784</v>
      </c>
      <c r="P709" s="11" t="s">
        <v>789</v>
      </c>
      <c r="Q709" s="11" t="s">
        <v>783</v>
      </c>
      <c r="R709" s="11" t="s">
        <v>1538</v>
      </c>
      <c r="S709" s="11" t="s">
        <v>1361</v>
      </c>
      <c r="T709" s="11" t="s">
        <v>1362</v>
      </c>
      <c r="U709" s="11" t="s">
        <v>791</v>
      </c>
      <c r="V709" s="11" t="s">
        <v>1361</v>
      </c>
      <c r="W709" s="11" t="s">
        <v>1361</v>
      </c>
      <c r="X709" s="11" t="s">
        <v>1538</v>
      </c>
      <c r="Y709" s="11" t="s">
        <v>1538</v>
      </c>
      <c r="Z709" s="11" t="s">
        <v>1537</v>
      </c>
      <c r="AA709" s="11" t="s">
        <v>782</v>
      </c>
      <c r="AB709" s="11" t="s">
        <v>1534</v>
      </c>
      <c r="AC709" s="11" t="s">
        <v>89</v>
      </c>
      <c r="AD709" s="11" t="s">
        <v>89</v>
      </c>
      <c r="AH709" s="11">
        <f t="shared" si="400"/>
        <v>-3625.2624999999998</v>
      </c>
      <c r="AI709" s="11">
        <f t="shared" si="401"/>
        <v>-2622.3375000000001</v>
      </c>
      <c r="AJ709" s="11">
        <f t="shared" si="402"/>
        <v>-2622.3375000000001</v>
      </c>
      <c r="AK709" s="11">
        <f t="shared" si="403"/>
        <v>-1117.95</v>
      </c>
      <c r="AL709" s="11">
        <f t="shared" si="404"/>
        <v>-115.02500000000003</v>
      </c>
      <c r="AM709" s="11">
        <f t="shared" si="405"/>
        <v>887.90000000000009</v>
      </c>
      <c r="AN709" s="11">
        <f t="shared" si="406"/>
        <v>1389.3625000000002</v>
      </c>
      <c r="AO709" s="11">
        <f t="shared" si="407"/>
        <v>386.4375</v>
      </c>
      <c r="AP709" s="11">
        <f t="shared" si="408"/>
        <v>1890.8250000000003</v>
      </c>
      <c r="AQ709" s="11">
        <f t="shared" si="409"/>
        <v>1389.3625000000002</v>
      </c>
      <c r="AR709" s="11">
        <f t="shared" si="410"/>
        <v>1389.3625000000002</v>
      </c>
      <c r="AS709" s="11">
        <f t="shared" si="411"/>
        <v>887.90000000000009</v>
      </c>
      <c r="AT709" s="11">
        <f t="shared" si="412"/>
        <v>887.90000000000009</v>
      </c>
      <c r="AU709" s="11">
        <f t="shared" si="413"/>
        <v>3395.2124999999996</v>
      </c>
      <c r="AV709" s="11">
        <f t="shared" si="414"/>
        <v>3896.6749999999993</v>
      </c>
      <c r="AW709" s="11">
        <f t="shared" si="415"/>
        <v>4398.1374999999998</v>
      </c>
      <c r="AX709" s="11">
        <f t="shared" si="416"/>
        <v>4899.5999999999995</v>
      </c>
      <c r="AY709" s="11">
        <f t="shared" si="417"/>
        <v>4899.5999999999995</v>
      </c>
      <c r="AZ709" s="11"/>
      <c r="BA709" s="11"/>
      <c r="BB709" s="11">
        <f t="shared" si="418"/>
        <v>1374.7375000000002</v>
      </c>
      <c r="BC709" s="11">
        <f t="shared" si="419"/>
        <v>377.66250000000014</v>
      </c>
      <c r="BD709" s="11">
        <f t="shared" si="420"/>
        <v>377.66250000000014</v>
      </c>
      <c r="BE709" s="11">
        <f t="shared" si="421"/>
        <v>-1117.95</v>
      </c>
      <c r="BF709" s="11">
        <f t="shared" si="422"/>
        <v>-2115.0249999999996</v>
      </c>
      <c r="BG709" s="11">
        <f t="shared" si="423"/>
        <v>-3112.1</v>
      </c>
      <c r="BH709" s="11">
        <f t="shared" si="424"/>
        <v>-3610.6374999999998</v>
      </c>
      <c r="BI709" s="11">
        <f t="shared" si="425"/>
        <v>-2613.5625</v>
      </c>
      <c r="BJ709" s="11">
        <f t="shared" si="426"/>
        <v>-4109.1749999999993</v>
      </c>
      <c r="BK709" s="11">
        <f t="shared" si="427"/>
        <v>-3610.6374999999998</v>
      </c>
      <c r="BL709" s="11">
        <f t="shared" si="428"/>
        <v>-3610.6374999999998</v>
      </c>
      <c r="BM709" s="11">
        <f t="shared" si="429"/>
        <v>-3112.1</v>
      </c>
      <c r="BN709" s="11">
        <f t="shared" si="430"/>
        <v>-3112.1</v>
      </c>
      <c r="BO709" s="11">
        <f t="shared" si="431"/>
        <v>-5604.7875000000004</v>
      </c>
      <c r="BP709" s="11">
        <f t="shared" si="432"/>
        <v>-6103.3250000000007</v>
      </c>
      <c r="BQ709" s="11">
        <f t="shared" si="433"/>
        <v>-6601.8625000000002</v>
      </c>
      <c r="BR709" s="11">
        <f t="shared" si="434"/>
        <v>-7100.4000000000005</v>
      </c>
    </row>
    <row r="710" spans="1:70" ht="16" customHeight="1">
      <c r="A710" s="2">
        <v>43991</v>
      </c>
      <c r="B710" s="10" t="s">
        <v>1764</v>
      </c>
      <c r="C710" s="11">
        <v>8</v>
      </c>
      <c r="D710" s="10">
        <v>248</v>
      </c>
      <c r="E710" s="10">
        <v>-3.7</v>
      </c>
      <c r="I710" s="11">
        <v>1.478979007633573E-2</v>
      </c>
      <c r="K710" s="11">
        <v>0</v>
      </c>
      <c r="L710" s="11" t="s">
        <v>1357</v>
      </c>
      <c r="M710" s="11" t="s">
        <v>1360</v>
      </c>
      <c r="N710" s="11" t="s">
        <v>1704</v>
      </c>
      <c r="O710" s="11" t="s">
        <v>1357</v>
      </c>
      <c r="P710" s="11" t="s">
        <v>1704</v>
      </c>
      <c r="Q710" s="11" t="s">
        <v>745</v>
      </c>
      <c r="R710" s="11" t="s">
        <v>745</v>
      </c>
      <c r="S710" s="11" t="s">
        <v>1946</v>
      </c>
      <c r="T710" s="11" t="s">
        <v>745</v>
      </c>
      <c r="U710" s="11" t="s">
        <v>744</v>
      </c>
      <c r="V710" s="11" t="s">
        <v>744</v>
      </c>
      <c r="W710" s="11" t="s">
        <v>744</v>
      </c>
      <c r="X710" s="11" t="s">
        <v>744</v>
      </c>
      <c r="Y710" s="11" t="s">
        <v>744</v>
      </c>
      <c r="Z710" s="11" t="s">
        <v>1946</v>
      </c>
      <c r="AA710" s="11" t="s">
        <v>1946</v>
      </c>
      <c r="AB710" s="11" t="s">
        <v>745</v>
      </c>
      <c r="AC710" s="11" t="s">
        <v>1704</v>
      </c>
      <c r="AD710" s="11" t="s">
        <v>1704</v>
      </c>
      <c r="AH710" s="11">
        <f t="shared" si="400"/>
        <v>-2575.7000000000003</v>
      </c>
      <c r="AI710" s="11">
        <f t="shared" si="401"/>
        <v>-68.387500000000017</v>
      </c>
      <c r="AJ710" s="11">
        <f t="shared" si="402"/>
        <v>-569.85</v>
      </c>
      <c r="AK710" s="11">
        <f t="shared" si="403"/>
        <v>-68.387500000000017</v>
      </c>
      <c r="AL710" s="11">
        <f t="shared" si="404"/>
        <v>433.07500000000005</v>
      </c>
      <c r="AM710" s="11">
        <f t="shared" si="405"/>
        <v>433.07500000000005</v>
      </c>
      <c r="AN710" s="11">
        <f t="shared" si="406"/>
        <v>1436</v>
      </c>
      <c r="AO710" s="11">
        <f t="shared" si="407"/>
        <v>433.07500000000005</v>
      </c>
      <c r="AP710" s="11">
        <f t="shared" si="408"/>
        <v>934.53750000000014</v>
      </c>
      <c r="AQ710" s="11">
        <f t="shared" si="409"/>
        <v>934.53750000000014</v>
      </c>
      <c r="AR710" s="11">
        <f t="shared" si="410"/>
        <v>934.53750000000014</v>
      </c>
      <c r="AS710" s="11">
        <f t="shared" si="411"/>
        <v>934.53750000000014</v>
      </c>
      <c r="AT710" s="11">
        <f t="shared" si="412"/>
        <v>934.53750000000014</v>
      </c>
      <c r="AU710" s="11">
        <f t="shared" si="413"/>
        <v>1436</v>
      </c>
      <c r="AV710" s="11">
        <f t="shared" si="414"/>
        <v>1436</v>
      </c>
      <c r="AW710" s="11">
        <f t="shared" si="415"/>
        <v>433.07500000000005</v>
      </c>
      <c r="AX710" s="11">
        <f t="shared" si="416"/>
        <v>-68.387500000000017</v>
      </c>
      <c r="AY710" s="11">
        <f t="shared" si="417"/>
        <v>-68.387500000000017</v>
      </c>
      <c r="AZ710" s="11"/>
      <c r="BA710" s="11"/>
      <c r="BB710" s="11">
        <f t="shared" si="418"/>
        <v>1424.3</v>
      </c>
      <c r="BC710" s="11">
        <f t="shared" si="419"/>
        <v>-1068.3874999999998</v>
      </c>
      <c r="BD710" s="11">
        <f t="shared" si="420"/>
        <v>-569.85</v>
      </c>
      <c r="BE710" s="11">
        <f t="shared" si="421"/>
        <v>-1068.3874999999998</v>
      </c>
      <c r="BF710" s="11">
        <f t="shared" si="422"/>
        <v>-1566.925</v>
      </c>
      <c r="BG710" s="11">
        <f t="shared" si="423"/>
        <v>-1566.925</v>
      </c>
      <c r="BH710" s="11">
        <f t="shared" si="424"/>
        <v>-2564</v>
      </c>
      <c r="BI710" s="11">
        <f t="shared" si="425"/>
        <v>-1566.925</v>
      </c>
      <c r="BJ710" s="11">
        <f t="shared" si="426"/>
        <v>-2065.4624999999996</v>
      </c>
      <c r="BK710" s="11">
        <f t="shared" si="427"/>
        <v>-2065.4624999999996</v>
      </c>
      <c r="BL710" s="11">
        <f t="shared" si="428"/>
        <v>-2065.4624999999996</v>
      </c>
      <c r="BM710" s="11">
        <f t="shared" si="429"/>
        <v>-2065.4624999999996</v>
      </c>
      <c r="BN710" s="11">
        <f t="shared" si="430"/>
        <v>-2065.4624999999996</v>
      </c>
      <c r="BO710" s="11">
        <f t="shared" si="431"/>
        <v>-2564</v>
      </c>
      <c r="BP710" s="11">
        <f t="shared" si="432"/>
        <v>-2564</v>
      </c>
      <c r="BQ710" s="11">
        <f t="shared" si="433"/>
        <v>-1566.925</v>
      </c>
      <c r="BR710" s="11">
        <f t="shared" si="434"/>
        <v>-1068.3874999999998</v>
      </c>
    </row>
    <row r="711" spans="1:70" ht="16" customHeight="1">
      <c r="A711" s="2">
        <v>43991</v>
      </c>
      <c r="B711" s="10" t="s">
        <v>682</v>
      </c>
      <c r="C711" s="11">
        <v>9</v>
      </c>
      <c r="D711" s="10">
        <v>238</v>
      </c>
      <c r="E711" s="10">
        <v>-1.1000000000000001</v>
      </c>
      <c r="I711" s="11">
        <v>1.9705396678966858E-2</v>
      </c>
      <c r="K711" s="11">
        <v>0</v>
      </c>
      <c r="L711" s="11" t="s">
        <v>860</v>
      </c>
      <c r="M711" s="11" t="s">
        <v>857</v>
      </c>
      <c r="N711" s="11" t="s">
        <v>854</v>
      </c>
      <c r="O711" s="11" t="s">
        <v>860</v>
      </c>
      <c r="P711" s="11" t="s">
        <v>375</v>
      </c>
      <c r="Q711" s="11" t="s">
        <v>862</v>
      </c>
      <c r="R711" s="11" t="s">
        <v>375</v>
      </c>
      <c r="S711" s="11" t="s">
        <v>862</v>
      </c>
      <c r="T711" s="11" t="s">
        <v>853</v>
      </c>
      <c r="U711" s="11" t="s">
        <v>375</v>
      </c>
      <c r="V711" s="11" t="s">
        <v>375</v>
      </c>
      <c r="W711" s="11" t="s">
        <v>862</v>
      </c>
      <c r="X711" s="11" t="s">
        <v>375</v>
      </c>
      <c r="Y711" s="11" t="s">
        <v>380</v>
      </c>
      <c r="Z711" s="11" t="s">
        <v>372</v>
      </c>
      <c r="AA711" s="11" t="s">
        <v>376</v>
      </c>
      <c r="AB711" s="11" t="s">
        <v>378</v>
      </c>
      <c r="AC711" s="11" t="s">
        <v>1672</v>
      </c>
      <c r="AD711" s="11" t="s">
        <v>376</v>
      </c>
      <c r="AH711" s="11">
        <f t="shared" si="400"/>
        <v>-5192.7249999999995</v>
      </c>
      <c r="AI711" s="11">
        <f t="shared" si="401"/>
        <v>-2685.4124999999999</v>
      </c>
      <c r="AJ711" s="11">
        <f t="shared" si="402"/>
        <v>-1181.0250000000001</v>
      </c>
      <c r="AK711" s="11">
        <f t="shared" si="403"/>
        <v>-178.10000000000008</v>
      </c>
      <c r="AL711" s="11">
        <f t="shared" si="404"/>
        <v>-679.5625</v>
      </c>
      <c r="AM711" s="11">
        <f t="shared" si="405"/>
        <v>-178.10000000000008</v>
      </c>
      <c r="AN711" s="11">
        <f t="shared" si="406"/>
        <v>-679.5625</v>
      </c>
      <c r="AO711" s="11">
        <f t="shared" si="407"/>
        <v>-2183.9499999999998</v>
      </c>
      <c r="AP711" s="11">
        <f t="shared" si="408"/>
        <v>-178.10000000000008</v>
      </c>
      <c r="AQ711" s="11">
        <f t="shared" si="409"/>
        <v>-178.10000000000008</v>
      </c>
      <c r="AR711" s="11">
        <f t="shared" si="410"/>
        <v>-679.5625</v>
      </c>
      <c r="AS711" s="11">
        <f t="shared" si="411"/>
        <v>-178.10000000000008</v>
      </c>
      <c r="AT711" s="11">
        <f t="shared" si="412"/>
        <v>323.36249999999995</v>
      </c>
      <c r="AU711" s="11">
        <f t="shared" si="413"/>
        <v>3332.1375000000003</v>
      </c>
      <c r="AV711" s="11">
        <f t="shared" si="414"/>
        <v>1827.75</v>
      </c>
      <c r="AW711" s="11">
        <f t="shared" si="415"/>
        <v>5337.9875000000002</v>
      </c>
      <c r="AX711" s="11">
        <f t="shared" si="416"/>
        <v>4335.0625</v>
      </c>
      <c r="AY711" s="11">
        <f t="shared" si="417"/>
        <v>1827.75</v>
      </c>
      <c r="AZ711" s="11"/>
      <c r="BA711" s="11"/>
      <c r="BB711" s="11">
        <f t="shared" si="418"/>
        <v>2807.2750000000001</v>
      </c>
      <c r="BC711" s="11">
        <f t="shared" si="419"/>
        <v>314.58749999999986</v>
      </c>
      <c r="BD711" s="11">
        <f t="shared" si="420"/>
        <v>-1181.0250000000001</v>
      </c>
      <c r="BE711" s="11">
        <f t="shared" si="421"/>
        <v>-2178.1000000000004</v>
      </c>
      <c r="BF711" s="11">
        <f t="shared" si="422"/>
        <v>-1679.5625</v>
      </c>
      <c r="BG711" s="11">
        <f t="shared" si="423"/>
        <v>-2178.1000000000004</v>
      </c>
      <c r="BH711" s="11">
        <f t="shared" si="424"/>
        <v>-1679.5625</v>
      </c>
      <c r="BI711" s="11">
        <f t="shared" si="425"/>
        <v>-183.95000000000005</v>
      </c>
      <c r="BJ711" s="11">
        <f t="shared" si="426"/>
        <v>-2178.1000000000004</v>
      </c>
      <c r="BK711" s="11">
        <f t="shared" si="427"/>
        <v>-2178.1000000000004</v>
      </c>
      <c r="BL711" s="11">
        <f t="shared" si="428"/>
        <v>-1679.5625</v>
      </c>
      <c r="BM711" s="11">
        <f t="shared" si="429"/>
        <v>-2178.1000000000004</v>
      </c>
      <c r="BN711" s="11">
        <f t="shared" si="430"/>
        <v>-2676.6374999999998</v>
      </c>
      <c r="BO711" s="11">
        <f t="shared" si="431"/>
        <v>-5667.8625000000002</v>
      </c>
      <c r="BP711" s="11">
        <f t="shared" si="432"/>
        <v>-4172.25</v>
      </c>
      <c r="BQ711" s="11">
        <f t="shared" si="433"/>
        <v>-7662.0124999999998</v>
      </c>
      <c r="BR711" s="11">
        <f t="shared" si="434"/>
        <v>-6664.9375</v>
      </c>
    </row>
    <row r="712" spans="1:70" ht="16" customHeight="1">
      <c r="A712" s="2">
        <v>43991</v>
      </c>
      <c r="B712" s="10" t="s">
        <v>136</v>
      </c>
      <c r="C712" s="11">
        <v>10</v>
      </c>
      <c r="D712" s="10">
        <v>211</v>
      </c>
      <c r="E712" s="10">
        <v>0.5</v>
      </c>
      <c r="K712" s="11">
        <v>0</v>
      </c>
      <c r="L712" s="11" t="s">
        <v>702</v>
      </c>
      <c r="M712" s="11" t="s">
        <v>704</v>
      </c>
      <c r="N712" s="11" t="s">
        <v>703</v>
      </c>
      <c r="O712" s="11" t="s">
        <v>483</v>
      </c>
      <c r="P712" s="11" t="s">
        <v>703</v>
      </c>
      <c r="Q712" s="11" t="s">
        <v>702</v>
      </c>
      <c r="R712" s="11" t="s">
        <v>702</v>
      </c>
      <c r="S712" s="11" t="s">
        <v>702</v>
      </c>
      <c r="T712" s="11" t="s">
        <v>702</v>
      </c>
      <c r="U712" s="11" t="s">
        <v>702</v>
      </c>
      <c r="V712" s="11" t="s">
        <v>483</v>
      </c>
      <c r="W712" s="11" t="s">
        <v>358</v>
      </c>
      <c r="X712" s="11" t="s">
        <v>359</v>
      </c>
      <c r="Y712" s="11" t="s">
        <v>481</v>
      </c>
      <c r="Z712" s="11" t="s">
        <v>1581</v>
      </c>
      <c r="AA712" s="11" t="s">
        <v>481</v>
      </c>
      <c r="AB712" s="11" t="s">
        <v>481</v>
      </c>
      <c r="AC712" s="11" t="s">
        <v>1581</v>
      </c>
      <c r="AD712" s="11" t="s">
        <v>481</v>
      </c>
      <c r="AH712" s="11">
        <f t="shared" si="400"/>
        <v>-1986.0250000000001</v>
      </c>
      <c r="AI712" s="11">
        <f t="shared" si="401"/>
        <v>-1484.5625</v>
      </c>
      <c r="AJ712" s="11">
        <f t="shared" si="402"/>
        <v>-481.63750000000005</v>
      </c>
      <c r="AK712" s="11">
        <f t="shared" si="403"/>
        <v>-1484.5625</v>
      </c>
      <c r="AL712" s="11">
        <f t="shared" si="404"/>
        <v>-983.1</v>
      </c>
      <c r="AM712" s="11">
        <f t="shared" si="405"/>
        <v>-983.1</v>
      </c>
      <c r="AN712" s="11">
        <f t="shared" si="406"/>
        <v>-983.1</v>
      </c>
      <c r="AO712" s="11">
        <f t="shared" si="407"/>
        <v>-983.1</v>
      </c>
      <c r="AP712" s="11">
        <f t="shared" si="408"/>
        <v>-983.1</v>
      </c>
      <c r="AQ712" s="11">
        <f t="shared" si="409"/>
        <v>-481.63750000000005</v>
      </c>
      <c r="AR712" s="11">
        <f t="shared" si="410"/>
        <v>19.825000000000045</v>
      </c>
      <c r="AS712" s="11">
        <f t="shared" si="411"/>
        <v>521.28750000000002</v>
      </c>
      <c r="AT712" s="11">
        <f t="shared" si="412"/>
        <v>1524.2124999999999</v>
      </c>
      <c r="AU712" s="11">
        <f t="shared" si="413"/>
        <v>1022.75</v>
      </c>
      <c r="AV712" s="11">
        <f t="shared" si="414"/>
        <v>1524.2124999999999</v>
      </c>
      <c r="AW712" s="11">
        <f t="shared" si="415"/>
        <v>1524.2124999999999</v>
      </c>
      <c r="AX712" s="11">
        <f t="shared" si="416"/>
        <v>1022.75</v>
      </c>
      <c r="AY712" s="11">
        <f t="shared" si="417"/>
        <v>1524.2124999999999</v>
      </c>
      <c r="AZ712" s="11"/>
      <c r="BA712" s="11"/>
      <c r="BB712" s="11">
        <f t="shared" si="418"/>
        <v>13.975000000000023</v>
      </c>
      <c r="BC712" s="11">
        <f t="shared" si="419"/>
        <v>-484.5625</v>
      </c>
      <c r="BD712" s="11">
        <f t="shared" si="420"/>
        <v>-1481.6375</v>
      </c>
      <c r="BE712" s="11">
        <f t="shared" si="421"/>
        <v>-484.5625</v>
      </c>
      <c r="BF712" s="11">
        <f t="shared" si="422"/>
        <v>-983.1</v>
      </c>
      <c r="BG712" s="11">
        <f t="shared" si="423"/>
        <v>-983.1</v>
      </c>
      <c r="BH712" s="11">
        <f t="shared" si="424"/>
        <v>-983.1</v>
      </c>
      <c r="BI712" s="11">
        <f t="shared" si="425"/>
        <v>-983.1</v>
      </c>
      <c r="BJ712" s="11">
        <f t="shared" si="426"/>
        <v>-983.1</v>
      </c>
      <c r="BK712" s="11">
        <f t="shared" si="427"/>
        <v>-1481.6375</v>
      </c>
      <c r="BL712" s="11">
        <f t="shared" si="428"/>
        <v>-1980.175</v>
      </c>
      <c r="BM712" s="11">
        <f t="shared" si="429"/>
        <v>-2478.7125000000001</v>
      </c>
      <c r="BN712" s="11">
        <f t="shared" si="430"/>
        <v>-3475.7875000000004</v>
      </c>
      <c r="BO712" s="11">
        <f t="shared" si="431"/>
        <v>-2977.25</v>
      </c>
      <c r="BP712" s="11">
        <f t="shared" si="432"/>
        <v>-3475.7875000000004</v>
      </c>
      <c r="BQ712" s="11">
        <f t="shared" si="433"/>
        <v>-3475.7875000000004</v>
      </c>
      <c r="BR712" s="11">
        <f t="shared" si="434"/>
        <v>-2977.25</v>
      </c>
    </row>
    <row r="713" spans="1:70" ht="16" customHeight="1">
      <c r="A713" s="2">
        <v>43991</v>
      </c>
      <c r="B713" s="10" t="s">
        <v>955</v>
      </c>
      <c r="C713" s="11">
        <v>11</v>
      </c>
      <c r="D713" s="10">
        <v>174</v>
      </c>
      <c r="E713" s="10">
        <v>-4.0999999999999996</v>
      </c>
      <c r="I713" s="11">
        <v>1.8808126110124342E-2</v>
      </c>
      <c r="K713" s="11">
        <v>0</v>
      </c>
      <c r="L713" s="11" t="s">
        <v>442</v>
      </c>
      <c r="M713" s="11" t="s">
        <v>442</v>
      </c>
      <c r="N713" s="11" t="s">
        <v>441</v>
      </c>
      <c r="O713" s="11" t="s">
        <v>443</v>
      </c>
      <c r="P713" s="11" t="s">
        <v>810</v>
      </c>
      <c r="Q713" s="11" t="s">
        <v>808</v>
      </c>
      <c r="R713" s="11" t="s">
        <v>857</v>
      </c>
      <c r="S713" s="11" t="s">
        <v>857</v>
      </c>
      <c r="T713" s="11" t="s">
        <v>858</v>
      </c>
      <c r="U713" s="11" t="s">
        <v>852</v>
      </c>
      <c r="V713" s="11" t="s">
        <v>852</v>
      </c>
      <c r="W713" s="11" t="s">
        <v>852</v>
      </c>
      <c r="X713" s="11" t="s">
        <v>1556</v>
      </c>
      <c r="Y713" s="11" t="s">
        <v>852</v>
      </c>
      <c r="Z713" s="11" t="s">
        <v>852</v>
      </c>
      <c r="AA713" s="11" t="s">
        <v>852</v>
      </c>
      <c r="AB713" s="11" t="s">
        <v>1556</v>
      </c>
      <c r="AC713" s="11" t="s">
        <v>1556</v>
      </c>
      <c r="AD713" s="11" t="s">
        <v>852</v>
      </c>
      <c r="AH713" s="11">
        <f t="shared" si="400"/>
        <v>-1222.3499999999999</v>
      </c>
      <c r="AI713" s="11">
        <f t="shared" si="401"/>
        <v>-1723.8125</v>
      </c>
      <c r="AJ713" s="11">
        <f t="shared" si="402"/>
        <v>-720.88750000000005</v>
      </c>
      <c r="AK713" s="11">
        <f t="shared" si="403"/>
        <v>282.03750000000002</v>
      </c>
      <c r="AL713" s="11">
        <f t="shared" si="404"/>
        <v>1284.9624999999999</v>
      </c>
      <c r="AM713" s="11">
        <f t="shared" si="405"/>
        <v>4293.7375000000002</v>
      </c>
      <c r="AN713" s="11">
        <f t="shared" si="406"/>
        <v>4293.7375000000002</v>
      </c>
      <c r="AO713" s="11">
        <f t="shared" si="407"/>
        <v>2789.35</v>
      </c>
      <c r="AP713" s="11">
        <f t="shared" si="408"/>
        <v>3290.8125</v>
      </c>
      <c r="AQ713" s="11">
        <f t="shared" si="409"/>
        <v>3290.8125</v>
      </c>
      <c r="AR713" s="11">
        <f t="shared" si="410"/>
        <v>3290.8125</v>
      </c>
      <c r="AS713" s="11">
        <f t="shared" si="411"/>
        <v>3792.2749999999996</v>
      </c>
      <c r="AT713" s="11">
        <f t="shared" si="412"/>
        <v>3290.8125</v>
      </c>
      <c r="AU713" s="11">
        <f t="shared" si="413"/>
        <v>3290.8125</v>
      </c>
      <c r="AV713" s="11">
        <f t="shared" si="414"/>
        <v>3290.8125</v>
      </c>
      <c r="AW713" s="11">
        <f t="shared" si="415"/>
        <v>3792.2749999999996</v>
      </c>
      <c r="AX713" s="11">
        <f t="shared" si="416"/>
        <v>3792.2749999999996</v>
      </c>
      <c r="AY713" s="11">
        <f t="shared" si="417"/>
        <v>3290.8125</v>
      </c>
      <c r="AZ713" s="11"/>
      <c r="BA713" s="11"/>
      <c r="BB713" s="11">
        <f t="shared" si="418"/>
        <v>-1222.3499999999999</v>
      </c>
      <c r="BC713" s="11">
        <f t="shared" si="419"/>
        <v>-723.8125</v>
      </c>
      <c r="BD713" s="11">
        <f t="shared" si="420"/>
        <v>-1720.8875</v>
      </c>
      <c r="BE713" s="11">
        <f t="shared" si="421"/>
        <v>-2717.9625000000001</v>
      </c>
      <c r="BF713" s="11">
        <f t="shared" si="422"/>
        <v>-3715.0375000000004</v>
      </c>
      <c r="BG713" s="11">
        <f t="shared" si="423"/>
        <v>-6706.2624999999998</v>
      </c>
      <c r="BH713" s="11">
        <f t="shared" si="424"/>
        <v>-6706.2624999999998</v>
      </c>
      <c r="BI713" s="11">
        <f t="shared" si="425"/>
        <v>-5210.6500000000005</v>
      </c>
      <c r="BJ713" s="11">
        <f t="shared" si="426"/>
        <v>-5709.1875</v>
      </c>
      <c r="BK713" s="11">
        <f t="shared" si="427"/>
        <v>-5709.1875</v>
      </c>
      <c r="BL713" s="11">
        <f t="shared" si="428"/>
        <v>-5709.1875</v>
      </c>
      <c r="BM713" s="11">
        <f t="shared" si="429"/>
        <v>-6207.7250000000004</v>
      </c>
      <c r="BN713" s="11">
        <f t="shared" si="430"/>
        <v>-5709.1875</v>
      </c>
      <c r="BO713" s="11">
        <f t="shared" si="431"/>
        <v>-5709.1875</v>
      </c>
      <c r="BP713" s="11">
        <f t="shared" si="432"/>
        <v>-5709.1875</v>
      </c>
      <c r="BQ713" s="11">
        <f t="shared" si="433"/>
        <v>-6207.7250000000004</v>
      </c>
      <c r="BR713" s="11">
        <f t="shared" si="434"/>
        <v>-6207.7250000000004</v>
      </c>
    </row>
    <row r="714" spans="1:70" ht="16" customHeight="1">
      <c r="A714" s="2">
        <v>43991</v>
      </c>
      <c r="B714" s="10" t="s">
        <v>2074</v>
      </c>
      <c r="C714" s="11">
        <v>12</v>
      </c>
      <c r="D714" s="10">
        <v>169</v>
      </c>
      <c r="E714" s="10">
        <v>0.4</v>
      </c>
      <c r="I714" s="11">
        <v>6.3020169543214891E-2</v>
      </c>
      <c r="K714" s="11">
        <v>0</v>
      </c>
      <c r="L714" s="11" t="s">
        <v>1638</v>
      </c>
      <c r="M714" s="11" t="s">
        <v>2033</v>
      </c>
      <c r="N714" s="11" t="s">
        <v>1632</v>
      </c>
      <c r="O714" s="11" t="s">
        <v>892</v>
      </c>
      <c r="P714" s="11" t="s">
        <v>894</v>
      </c>
      <c r="Q714" s="11" t="s">
        <v>1169</v>
      </c>
      <c r="R714" s="11" t="s">
        <v>890</v>
      </c>
      <c r="S714" s="11" t="s">
        <v>888</v>
      </c>
      <c r="T714" s="11" t="s">
        <v>896</v>
      </c>
      <c r="U714" s="11" t="s">
        <v>890</v>
      </c>
      <c r="V714" s="11" t="s">
        <v>2183</v>
      </c>
      <c r="W714" s="11" t="s">
        <v>2183</v>
      </c>
      <c r="X714" s="11" t="s">
        <v>1281</v>
      </c>
      <c r="Y714" s="11" t="s">
        <v>826</v>
      </c>
      <c r="Z714" s="11" t="s">
        <v>824</v>
      </c>
      <c r="AA714" s="11" t="s">
        <v>885</v>
      </c>
      <c r="AB714" s="11" t="s">
        <v>1128</v>
      </c>
      <c r="AC714" s="11" t="s">
        <v>1280</v>
      </c>
      <c r="AD714" s="11" t="s">
        <v>826</v>
      </c>
      <c r="AH714" s="11">
        <f t="shared" si="400"/>
        <v>229.34700585000064</v>
      </c>
      <c r="AI714" s="11">
        <f t="shared" si="401"/>
        <v>179.19674414999935</v>
      </c>
      <c r="AJ714" s="11">
        <f t="shared" si="402"/>
        <v>780.95475292500032</v>
      </c>
      <c r="AK714" s="11">
        <f t="shared" si="403"/>
        <v>881.24524707499972</v>
      </c>
      <c r="AL714" s="11">
        <f t="shared" si="404"/>
        <v>981.54075585000078</v>
      </c>
      <c r="AM714" s="11">
        <f t="shared" si="405"/>
        <v>1131.9764970749998</v>
      </c>
      <c r="AN714" s="11">
        <f t="shared" si="406"/>
        <v>1232.2720058500008</v>
      </c>
      <c r="AO714" s="11">
        <f t="shared" si="407"/>
        <v>1282.4172529250004</v>
      </c>
      <c r="AP714" s="11">
        <f t="shared" si="408"/>
        <v>1131.9764970749998</v>
      </c>
      <c r="AQ714" s="11">
        <f t="shared" si="409"/>
        <v>1081.8312500000002</v>
      </c>
      <c r="AR714" s="11">
        <f t="shared" si="410"/>
        <v>1081.8312500000002</v>
      </c>
      <c r="AS714" s="11">
        <f t="shared" si="411"/>
        <v>2084.7562499999999</v>
      </c>
      <c r="AT714" s="11">
        <f t="shared" si="412"/>
        <v>1984.4657558500005</v>
      </c>
      <c r="AU714" s="11">
        <f t="shared" si="413"/>
        <v>1834.0250000000001</v>
      </c>
      <c r="AV714" s="11">
        <f t="shared" si="414"/>
        <v>2235.1970058500006</v>
      </c>
      <c r="AW714" s="11">
        <f t="shared" si="415"/>
        <v>2435.7779941499998</v>
      </c>
      <c r="AX714" s="11">
        <f t="shared" si="416"/>
        <v>2034.6110029250001</v>
      </c>
      <c r="AY714" s="11">
        <f t="shared" si="417"/>
        <v>1984.4657558500005</v>
      </c>
      <c r="AZ714" s="11"/>
      <c r="BA714" s="11"/>
      <c r="BB714" s="11">
        <f t="shared" si="418"/>
        <v>-570.65699415000063</v>
      </c>
      <c r="BC714" s="11">
        <f t="shared" si="419"/>
        <v>-520.79925584999933</v>
      </c>
      <c r="BD714" s="11">
        <f t="shared" si="420"/>
        <v>-1119.0472470750003</v>
      </c>
      <c r="BE714" s="11">
        <f t="shared" si="421"/>
        <v>-1218.7527529249996</v>
      </c>
      <c r="BF714" s="11">
        <f t="shared" si="422"/>
        <v>-1318.4632441500005</v>
      </c>
      <c r="BG714" s="11">
        <f t="shared" si="423"/>
        <v>-1468.0215029249998</v>
      </c>
      <c r="BH714" s="11">
        <f t="shared" si="424"/>
        <v>-1567.7319941500004</v>
      </c>
      <c r="BI714" s="11">
        <f t="shared" si="425"/>
        <v>-1617.584747075</v>
      </c>
      <c r="BJ714" s="11">
        <f t="shared" si="426"/>
        <v>-1468.0215029249998</v>
      </c>
      <c r="BK714" s="11">
        <f t="shared" si="427"/>
        <v>-1418.1687499999998</v>
      </c>
      <c r="BL714" s="11">
        <f t="shared" si="428"/>
        <v>-1418.1687499999998</v>
      </c>
      <c r="BM714" s="11">
        <f t="shared" si="429"/>
        <v>-2415.2437500000001</v>
      </c>
      <c r="BN714" s="11">
        <f t="shared" si="430"/>
        <v>-2315.5382441500001</v>
      </c>
      <c r="BO714" s="11">
        <f t="shared" si="431"/>
        <v>-2165.9749999999999</v>
      </c>
      <c r="BP714" s="11">
        <f t="shared" si="432"/>
        <v>-2564.8069941500003</v>
      </c>
      <c r="BQ714" s="11">
        <f t="shared" si="433"/>
        <v>-2764.2180058499994</v>
      </c>
      <c r="BR714" s="11">
        <f t="shared" si="434"/>
        <v>-2365.3909970750001</v>
      </c>
    </row>
    <row r="715" spans="1:70" ht="16" customHeight="1">
      <c r="A715" s="2">
        <v>43991</v>
      </c>
      <c r="B715" s="10" t="s">
        <v>907</v>
      </c>
      <c r="C715" s="11">
        <v>13</v>
      </c>
      <c r="D715" s="10">
        <v>146</v>
      </c>
      <c r="E715" s="10">
        <v>1.1000000000000001</v>
      </c>
      <c r="I715" s="11">
        <v>1.9248235294117469E-2</v>
      </c>
      <c r="K715" s="11">
        <v>0</v>
      </c>
      <c r="L715" s="11" t="s">
        <v>2855</v>
      </c>
      <c r="M715" s="11" t="s">
        <v>2856</v>
      </c>
      <c r="N715" s="11" t="s">
        <v>2857</v>
      </c>
      <c r="O715" s="11" t="s">
        <v>2858</v>
      </c>
      <c r="P715" s="11" t="s">
        <v>2859</v>
      </c>
      <c r="Q715" s="11" t="s">
        <v>2857</v>
      </c>
      <c r="R715" s="11" t="s">
        <v>2860</v>
      </c>
      <c r="S715" s="11" t="s">
        <v>2855</v>
      </c>
      <c r="T715" s="11" t="s">
        <v>2855</v>
      </c>
      <c r="U715" s="11" t="s">
        <v>2860</v>
      </c>
      <c r="V715" s="11" t="s">
        <v>2861</v>
      </c>
      <c r="W715" s="11" t="s">
        <v>2862</v>
      </c>
      <c r="X715" s="11" t="s">
        <v>2862</v>
      </c>
      <c r="Y715" s="11" t="s">
        <v>2863</v>
      </c>
      <c r="Z715" s="11" t="s">
        <v>2863</v>
      </c>
      <c r="AA715" s="11" t="s">
        <v>2864</v>
      </c>
      <c r="AB715" s="11" t="s">
        <v>2863</v>
      </c>
      <c r="AC715" s="11" t="s">
        <v>2865</v>
      </c>
      <c r="AD715" s="11" t="s">
        <v>2861</v>
      </c>
      <c r="AH715" s="11">
        <f t="shared" si="400"/>
        <v>26.342500000001429</v>
      </c>
      <c r="AI715" s="11">
        <f t="shared" si="401"/>
        <v>-174.24250000000143</v>
      </c>
      <c r="AJ715" s="11">
        <f t="shared" si="402"/>
        <v>-124.09524707499966</v>
      </c>
      <c r="AK715" s="11">
        <f t="shared" si="403"/>
        <v>-224.38874999999857</v>
      </c>
      <c r="AL715" s="11">
        <f t="shared" si="404"/>
        <v>-174.24250000000143</v>
      </c>
      <c r="AM715" s="11">
        <f t="shared" si="405"/>
        <v>-23.804752925000319</v>
      </c>
      <c r="AN715" s="11">
        <f t="shared" si="406"/>
        <v>-73.95</v>
      </c>
      <c r="AO715" s="11">
        <f t="shared" si="407"/>
        <v>-73.95</v>
      </c>
      <c r="AP715" s="11">
        <f t="shared" si="408"/>
        <v>-23.804752925000319</v>
      </c>
      <c r="AQ715" s="11">
        <f t="shared" si="409"/>
        <v>76.488749999998575</v>
      </c>
      <c r="AR715" s="11">
        <f t="shared" si="410"/>
        <v>176.78125</v>
      </c>
      <c r="AS715" s="11">
        <f t="shared" si="411"/>
        <v>176.78125</v>
      </c>
      <c r="AT715" s="11">
        <f t="shared" si="412"/>
        <v>277.07375000000138</v>
      </c>
      <c r="AU715" s="11">
        <f t="shared" si="413"/>
        <v>277.07375000000138</v>
      </c>
      <c r="AV715" s="11">
        <f t="shared" si="414"/>
        <v>327.21999999999855</v>
      </c>
      <c r="AW715" s="11">
        <f t="shared" si="415"/>
        <v>277.07375000000138</v>
      </c>
      <c r="AX715" s="11">
        <f t="shared" si="416"/>
        <v>226.92649707499965</v>
      </c>
      <c r="AY715" s="11">
        <f t="shared" si="417"/>
        <v>76.488749999998575</v>
      </c>
      <c r="AZ715" s="11"/>
      <c r="BA715" s="11"/>
      <c r="BB715" s="11">
        <f t="shared" si="418"/>
        <v>-173.65750000000142</v>
      </c>
      <c r="BC715" s="11">
        <f t="shared" si="419"/>
        <v>25.757500000001425</v>
      </c>
      <c r="BD715" s="11">
        <f t="shared" si="420"/>
        <v>-24.097247075000318</v>
      </c>
      <c r="BE715" s="11">
        <f t="shared" si="421"/>
        <v>75.611249999998591</v>
      </c>
      <c r="BF715" s="11">
        <f t="shared" si="422"/>
        <v>25.757500000001425</v>
      </c>
      <c r="BG715" s="11">
        <f t="shared" si="423"/>
        <v>-123.80275292499968</v>
      </c>
      <c r="BH715" s="11">
        <f t="shared" si="424"/>
        <v>-73.95</v>
      </c>
      <c r="BI715" s="11">
        <f t="shared" si="425"/>
        <v>-73.95</v>
      </c>
      <c r="BJ715" s="11">
        <f t="shared" si="426"/>
        <v>-123.80275292499968</v>
      </c>
      <c r="BK715" s="11">
        <f t="shared" si="427"/>
        <v>-223.51124999999857</v>
      </c>
      <c r="BL715" s="11">
        <f t="shared" si="428"/>
        <v>-323.21875</v>
      </c>
      <c r="BM715" s="11">
        <f t="shared" si="429"/>
        <v>-323.21875</v>
      </c>
      <c r="BN715" s="11">
        <f t="shared" si="430"/>
        <v>-422.92625000000146</v>
      </c>
      <c r="BO715" s="11">
        <f t="shared" si="431"/>
        <v>-422.92625000000146</v>
      </c>
      <c r="BP715" s="11">
        <f t="shared" si="432"/>
        <v>-472.77999999999861</v>
      </c>
      <c r="BQ715" s="11">
        <f t="shared" si="433"/>
        <v>-422.92625000000146</v>
      </c>
      <c r="BR715" s="11">
        <f t="shared" si="434"/>
        <v>-373.07150292499972</v>
      </c>
    </row>
    <row r="716" spans="1:70" ht="16" customHeight="1">
      <c r="A716" s="2">
        <v>43991</v>
      </c>
      <c r="B716" s="10" t="s">
        <v>1703</v>
      </c>
      <c r="C716" s="11">
        <v>14</v>
      </c>
      <c r="D716" s="10">
        <v>139</v>
      </c>
      <c r="E716" s="10">
        <v>1.1000000000000001</v>
      </c>
      <c r="K716" s="11">
        <v>0</v>
      </c>
      <c r="L716" s="11" t="s">
        <v>868</v>
      </c>
      <c r="M716" s="11" t="s">
        <v>1484</v>
      </c>
      <c r="N716" s="11" t="s">
        <v>1485</v>
      </c>
      <c r="O716" s="11" t="s">
        <v>1156</v>
      </c>
      <c r="P716" s="11" t="s">
        <v>102</v>
      </c>
      <c r="Q716" s="11" t="s">
        <v>599</v>
      </c>
      <c r="R716" s="11" t="s">
        <v>599</v>
      </c>
      <c r="S716" s="11" t="s">
        <v>105</v>
      </c>
      <c r="T716" s="11" t="s">
        <v>103</v>
      </c>
      <c r="U716" s="11" t="s">
        <v>105</v>
      </c>
      <c r="V716" s="11" t="s">
        <v>105</v>
      </c>
      <c r="W716" s="11" t="s">
        <v>599</v>
      </c>
      <c r="X716" s="11" t="s">
        <v>1156</v>
      </c>
      <c r="Y716" s="11" t="s">
        <v>1156</v>
      </c>
      <c r="Z716" s="11" t="s">
        <v>599</v>
      </c>
      <c r="AA716" s="11" t="s">
        <v>599</v>
      </c>
      <c r="AB716" s="11" t="s">
        <v>599</v>
      </c>
      <c r="AC716" s="11" t="s">
        <v>599</v>
      </c>
      <c r="AD716" s="11" t="s">
        <v>1156</v>
      </c>
      <c r="AH716" s="11">
        <f t="shared" si="400"/>
        <v>-1651.075</v>
      </c>
      <c r="AI716" s="11">
        <f t="shared" si="401"/>
        <v>-2152.5375000000004</v>
      </c>
      <c r="AJ716" s="11">
        <f t="shared" si="402"/>
        <v>-3155.4624999999996</v>
      </c>
      <c r="AK716" s="11">
        <f t="shared" si="403"/>
        <v>-5161.3125</v>
      </c>
      <c r="AL716" s="11">
        <f t="shared" si="404"/>
        <v>-3656.9249999999997</v>
      </c>
      <c r="AM716" s="11">
        <f t="shared" si="405"/>
        <v>-3656.9249999999997</v>
      </c>
      <c r="AN716" s="11">
        <f t="shared" si="406"/>
        <v>-4158.3874999999998</v>
      </c>
      <c r="AO716" s="11">
        <f t="shared" si="407"/>
        <v>-4659.8499999999995</v>
      </c>
      <c r="AP716" s="11">
        <f t="shared" si="408"/>
        <v>-4158.3874999999998</v>
      </c>
      <c r="AQ716" s="11">
        <f t="shared" si="409"/>
        <v>-4158.3874999999998</v>
      </c>
      <c r="AR716" s="11">
        <f t="shared" si="410"/>
        <v>-3656.9249999999997</v>
      </c>
      <c r="AS716" s="11">
        <f t="shared" si="411"/>
        <v>-3155.4624999999996</v>
      </c>
      <c r="AT716" s="11">
        <f t="shared" si="412"/>
        <v>-3155.4624999999996</v>
      </c>
      <c r="AU716" s="11">
        <f t="shared" si="413"/>
        <v>-3656.9249999999997</v>
      </c>
      <c r="AV716" s="11">
        <f t="shared" si="414"/>
        <v>-3656.9249999999997</v>
      </c>
      <c r="AW716" s="11">
        <f t="shared" si="415"/>
        <v>-3656.9249999999997</v>
      </c>
      <c r="AX716" s="11">
        <f t="shared" si="416"/>
        <v>-3656.9249999999997</v>
      </c>
      <c r="AY716" s="11">
        <f t="shared" si="417"/>
        <v>-3155.4624999999996</v>
      </c>
      <c r="AZ716" s="11"/>
      <c r="BA716" s="11"/>
      <c r="BB716" s="11">
        <f t="shared" si="418"/>
        <v>348.92499999999995</v>
      </c>
      <c r="BC716" s="11">
        <f t="shared" si="419"/>
        <v>847.46249999999986</v>
      </c>
      <c r="BD716" s="11">
        <f t="shared" si="420"/>
        <v>1844.5375000000004</v>
      </c>
      <c r="BE716" s="11">
        <f t="shared" si="421"/>
        <v>3838.6875</v>
      </c>
      <c r="BF716" s="11">
        <f t="shared" si="422"/>
        <v>2343.0750000000003</v>
      </c>
      <c r="BG716" s="11">
        <f t="shared" si="423"/>
        <v>2343.0750000000003</v>
      </c>
      <c r="BH716" s="11">
        <f t="shared" si="424"/>
        <v>2841.6125000000002</v>
      </c>
      <c r="BI716" s="11">
        <f t="shared" si="425"/>
        <v>3340.15</v>
      </c>
      <c r="BJ716" s="11">
        <f t="shared" si="426"/>
        <v>2841.6125000000002</v>
      </c>
      <c r="BK716" s="11">
        <f t="shared" si="427"/>
        <v>2841.6125000000002</v>
      </c>
      <c r="BL716" s="11">
        <f t="shared" si="428"/>
        <v>2343.0750000000003</v>
      </c>
      <c r="BM716" s="11">
        <f t="shared" si="429"/>
        <v>1844.5375000000004</v>
      </c>
      <c r="BN716" s="11">
        <f t="shared" si="430"/>
        <v>1844.5375000000004</v>
      </c>
      <c r="BO716" s="11">
        <f t="shared" si="431"/>
        <v>2343.0750000000003</v>
      </c>
      <c r="BP716" s="11">
        <f t="shared" si="432"/>
        <v>2343.0750000000003</v>
      </c>
      <c r="BQ716" s="11">
        <f t="shared" si="433"/>
        <v>2343.0750000000003</v>
      </c>
      <c r="BR716" s="11">
        <f t="shared" si="434"/>
        <v>2343.0750000000003</v>
      </c>
    </row>
    <row r="717" spans="1:70" ht="16" customHeight="1">
      <c r="A717" s="2">
        <v>43991</v>
      </c>
      <c r="B717" s="10" t="s">
        <v>436</v>
      </c>
      <c r="C717" s="11">
        <v>15</v>
      </c>
      <c r="D717" s="10">
        <v>136</v>
      </c>
      <c r="E717" s="10">
        <v>0.5</v>
      </c>
      <c r="K717" s="11">
        <v>0</v>
      </c>
      <c r="L717" s="11" t="s">
        <v>1394</v>
      </c>
      <c r="M717" s="11" t="s">
        <v>1055</v>
      </c>
      <c r="N717" s="11" t="s">
        <v>2027</v>
      </c>
      <c r="O717" s="11" t="s">
        <v>2027</v>
      </c>
      <c r="P717" s="11" t="s">
        <v>2148</v>
      </c>
      <c r="Q717" s="11" t="s">
        <v>2026</v>
      </c>
      <c r="R717" s="11" t="s">
        <v>2027</v>
      </c>
      <c r="S717" s="11" t="s">
        <v>2026</v>
      </c>
      <c r="T717" s="11" t="s">
        <v>2026</v>
      </c>
      <c r="U717" s="11" t="s">
        <v>2026</v>
      </c>
      <c r="V717" s="11" t="s">
        <v>2106</v>
      </c>
      <c r="W717" s="11" t="s">
        <v>2026</v>
      </c>
      <c r="X717" s="11" t="s">
        <v>2147</v>
      </c>
      <c r="Y717" s="11" t="s">
        <v>2027</v>
      </c>
      <c r="Z717" s="11" t="s">
        <v>2147</v>
      </c>
      <c r="AA717" s="11" t="s">
        <v>2106</v>
      </c>
      <c r="AB717" s="11" t="s">
        <v>2026</v>
      </c>
      <c r="AC717" s="11" t="s">
        <v>2106</v>
      </c>
      <c r="AD717" s="11" t="s">
        <v>1477</v>
      </c>
      <c r="AH717" s="11">
        <f t="shared" si="400"/>
        <v>-868.78750000000002</v>
      </c>
      <c r="AI717" s="11">
        <f t="shared" si="401"/>
        <v>-2373.1750000000002</v>
      </c>
      <c r="AJ717" s="11">
        <f t="shared" si="402"/>
        <v>-2373.1750000000002</v>
      </c>
      <c r="AK717" s="11">
        <f t="shared" si="403"/>
        <v>-4379.0249999999996</v>
      </c>
      <c r="AL717" s="11">
        <f t="shared" si="404"/>
        <v>-3376.1</v>
      </c>
      <c r="AM717" s="11">
        <f t="shared" si="405"/>
        <v>-2373.1750000000002</v>
      </c>
      <c r="AN717" s="11">
        <f t="shared" si="406"/>
        <v>-3376.1</v>
      </c>
      <c r="AO717" s="11">
        <f t="shared" si="407"/>
        <v>-3376.1</v>
      </c>
      <c r="AP717" s="11">
        <f t="shared" si="408"/>
        <v>-3376.1</v>
      </c>
      <c r="AQ717" s="11">
        <f t="shared" si="409"/>
        <v>-3877.5625</v>
      </c>
      <c r="AR717" s="11">
        <f t="shared" si="410"/>
        <v>-3376.1</v>
      </c>
      <c r="AS717" s="11">
        <f t="shared" si="411"/>
        <v>-2874.6374999999998</v>
      </c>
      <c r="AT717" s="11">
        <f t="shared" si="412"/>
        <v>-2373.1750000000002</v>
      </c>
      <c r="AU717" s="11">
        <f t="shared" si="413"/>
        <v>-2874.6374999999998</v>
      </c>
      <c r="AV717" s="11">
        <f t="shared" si="414"/>
        <v>-3877.5625</v>
      </c>
      <c r="AW717" s="11">
        <f t="shared" si="415"/>
        <v>-3376.1</v>
      </c>
      <c r="AX717" s="11">
        <f t="shared" si="416"/>
        <v>-3877.5625</v>
      </c>
      <c r="AY717" s="11">
        <f t="shared" si="417"/>
        <v>-5381.95</v>
      </c>
      <c r="AZ717" s="11"/>
      <c r="BA717" s="11"/>
      <c r="BB717" s="11">
        <f t="shared" si="418"/>
        <v>-1868.7874999999999</v>
      </c>
      <c r="BC717" s="11">
        <f t="shared" si="419"/>
        <v>-373.17500000000001</v>
      </c>
      <c r="BD717" s="11">
        <f t="shared" si="420"/>
        <v>-373.17500000000001</v>
      </c>
      <c r="BE717" s="11">
        <f t="shared" si="421"/>
        <v>1620.9749999999999</v>
      </c>
      <c r="BF717" s="11">
        <f t="shared" si="422"/>
        <v>623.90000000000009</v>
      </c>
      <c r="BG717" s="11">
        <f t="shared" si="423"/>
        <v>-373.17500000000001</v>
      </c>
      <c r="BH717" s="11">
        <f t="shared" si="424"/>
        <v>623.90000000000009</v>
      </c>
      <c r="BI717" s="11">
        <f t="shared" si="425"/>
        <v>623.90000000000009</v>
      </c>
      <c r="BJ717" s="11">
        <f t="shared" si="426"/>
        <v>623.90000000000009</v>
      </c>
      <c r="BK717" s="11">
        <f t="shared" si="427"/>
        <v>1122.4375</v>
      </c>
      <c r="BL717" s="11">
        <f t="shared" si="428"/>
        <v>623.90000000000009</v>
      </c>
      <c r="BM717" s="11">
        <f t="shared" si="429"/>
        <v>125.36249999999995</v>
      </c>
      <c r="BN717" s="11">
        <f t="shared" si="430"/>
        <v>-373.17500000000001</v>
      </c>
      <c r="BO717" s="11">
        <f t="shared" si="431"/>
        <v>125.36249999999995</v>
      </c>
      <c r="BP717" s="11">
        <f t="shared" si="432"/>
        <v>1122.4375</v>
      </c>
      <c r="BQ717" s="11">
        <f t="shared" si="433"/>
        <v>623.90000000000009</v>
      </c>
      <c r="BR717" s="11">
        <f t="shared" si="434"/>
        <v>1122.4375</v>
      </c>
    </row>
    <row r="718" spans="1:70" ht="16" customHeight="1">
      <c r="A718" s="2">
        <v>43992</v>
      </c>
      <c r="B718" s="10" t="s">
        <v>1208</v>
      </c>
      <c r="C718" s="11">
        <v>1</v>
      </c>
      <c r="D718" s="10">
        <v>806</v>
      </c>
      <c r="E718" s="10">
        <v>-0.6</v>
      </c>
      <c r="K718" s="11">
        <v>0</v>
      </c>
      <c r="L718" s="11" t="s">
        <v>649</v>
      </c>
      <c r="M718" s="11" t="s">
        <v>2271</v>
      </c>
      <c r="N718" s="11" t="s">
        <v>1570</v>
      </c>
      <c r="O718" s="11" t="s">
        <v>1568</v>
      </c>
      <c r="P718" s="11" t="s">
        <v>1569</v>
      </c>
      <c r="Q718" s="11" t="s">
        <v>1571</v>
      </c>
      <c r="R718" s="11" t="s">
        <v>1762</v>
      </c>
      <c r="S718" s="11" t="s">
        <v>1568</v>
      </c>
      <c r="T718" s="11" t="s">
        <v>1568</v>
      </c>
      <c r="U718" s="11" t="s">
        <v>1579</v>
      </c>
      <c r="V718" s="11" t="s">
        <v>1570</v>
      </c>
      <c r="W718" s="11" t="s">
        <v>1580</v>
      </c>
      <c r="X718" s="11" t="s">
        <v>1580</v>
      </c>
      <c r="Y718" s="11" t="s">
        <v>1579</v>
      </c>
      <c r="Z718" s="11" t="s">
        <v>2307</v>
      </c>
      <c r="AA718" s="11" t="s">
        <v>2269</v>
      </c>
      <c r="AB718" s="11" t="s">
        <v>2307</v>
      </c>
      <c r="AC718" s="11" t="s">
        <v>2306</v>
      </c>
      <c r="AD718" s="11" t="s">
        <v>2268</v>
      </c>
      <c r="AH718" s="11">
        <f t="shared" si="400"/>
        <v>-9678.5749999999989</v>
      </c>
      <c r="AI718" s="11">
        <f t="shared" si="401"/>
        <v>-8174.1875</v>
      </c>
      <c r="AJ718" s="11">
        <f t="shared" si="402"/>
        <v>-7672.7249999999995</v>
      </c>
      <c r="AK718" s="11">
        <f t="shared" si="403"/>
        <v>-6669.7999999999993</v>
      </c>
      <c r="AL718" s="11">
        <f t="shared" si="404"/>
        <v>-6168.3374999999996</v>
      </c>
      <c r="AM718" s="11">
        <f t="shared" si="405"/>
        <v>-5666.875</v>
      </c>
      <c r="AN718" s="11">
        <f t="shared" si="406"/>
        <v>-7672.7249999999995</v>
      </c>
      <c r="AO718" s="11">
        <f t="shared" si="407"/>
        <v>-7672.7249999999995</v>
      </c>
      <c r="AP718" s="11">
        <f t="shared" si="408"/>
        <v>-9177.1124999999993</v>
      </c>
      <c r="AQ718" s="11">
        <f t="shared" si="409"/>
        <v>-8174.1875</v>
      </c>
      <c r="AR718" s="11">
        <f t="shared" si="410"/>
        <v>-8675.65</v>
      </c>
      <c r="AS718" s="11">
        <f t="shared" si="411"/>
        <v>-8675.65</v>
      </c>
      <c r="AT718" s="11">
        <f t="shared" si="412"/>
        <v>-9177.1124999999993</v>
      </c>
      <c r="AU718" s="11">
        <f t="shared" si="413"/>
        <v>-11684.424999999999</v>
      </c>
      <c r="AV718" s="11">
        <f t="shared" si="414"/>
        <v>-12687.35</v>
      </c>
      <c r="AW718" s="11">
        <f t="shared" si="415"/>
        <v>-11684.424999999999</v>
      </c>
      <c r="AX718" s="11">
        <f t="shared" si="416"/>
        <v>-12185.887499999999</v>
      </c>
      <c r="AY718" s="11">
        <f t="shared" si="417"/>
        <v>-13690.275</v>
      </c>
      <c r="AZ718" s="11"/>
      <c r="BA718" s="11"/>
      <c r="BB718" s="11">
        <f t="shared" si="418"/>
        <v>6321.4250000000002</v>
      </c>
      <c r="BC718" s="11">
        <f t="shared" si="419"/>
        <v>4825.8125</v>
      </c>
      <c r="BD718" s="11">
        <f t="shared" si="420"/>
        <v>4327.2750000000005</v>
      </c>
      <c r="BE718" s="11">
        <f t="shared" si="421"/>
        <v>3330.2000000000003</v>
      </c>
      <c r="BF718" s="11">
        <f t="shared" si="422"/>
        <v>2831.6624999999999</v>
      </c>
      <c r="BG718" s="11">
        <f t="shared" si="423"/>
        <v>2333.125</v>
      </c>
      <c r="BH718" s="11">
        <f t="shared" si="424"/>
        <v>4327.2750000000005</v>
      </c>
      <c r="BI718" s="11">
        <f t="shared" si="425"/>
        <v>4327.2750000000005</v>
      </c>
      <c r="BJ718" s="11">
        <f t="shared" si="426"/>
        <v>5822.8875000000007</v>
      </c>
      <c r="BK718" s="11">
        <f t="shared" si="427"/>
        <v>4825.8125</v>
      </c>
      <c r="BL718" s="11">
        <f t="shared" si="428"/>
        <v>5324.35</v>
      </c>
      <c r="BM718" s="11">
        <f t="shared" si="429"/>
        <v>5324.35</v>
      </c>
      <c r="BN718" s="11">
        <f t="shared" si="430"/>
        <v>5822.8875000000007</v>
      </c>
      <c r="BO718" s="11">
        <f t="shared" si="431"/>
        <v>8315.5750000000007</v>
      </c>
      <c r="BP718" s="11">
        <f t="shared" si="432"/>
        <v>9312.65</v>
      </c>
      <c r="BQ718" s="11">
        <f t="shared" si="433"/>
        <v>8315.5750000000007</v>
      </c>
      <c r="BR718" s="11">
        <f t="shared" si="434"/>
        <v>8814.1125000000011</v>
      </c>
    </row>
    <row r="719" spans="1:70" ht="16" customHeight="1">
      <c r="A719" s="2">
        <v>43992</v>
      </c>
      <c r="B719" s="10" t="s">
        <v>136</v>
      </c>
      <c r="C719" s="11">
        <v>2</v>
      </c>
      <c r="D719" s="10">
        <v>342</v>
      </c>
      <c r="E719" s="10">
        <v>-0.5</v>
      </c>
      <c r="K719" s="11">
        <v>0</v>
      </c>
      <c r="L719" s="11" t="s">
        <v>359</v>
      </c>
      <c r="M719" s="11" t="s">
        <v>359</v>
      </c>
      <c r="N719" s="11" t="s">
        <v>359</v>
      </c>
      <c r="O719" s="11" t="s">
        <v>359</v>
      </c>
      <c r="P719" s="11" t="s">
        <v>359</v>
      </c>
      <c r="Q719" s="11" t="s">
        <v>359</v>
      </c>
      <c r="R719" s="11" t="s">
        <v>359</v>
      </c>
      <c r="S719" s="11" t="s">
        <v>1581</v>
      </c>
      <c r="T719" s="11" t="s">
        <v>359</v>
      </c>
      <c r="U719" s="11" t="s">
        <v>359</v>
      </c>
      <c r="V719" s="11" t="s">
        <v>359</v>
      </c>
      <c r="W719" s="11" t="s">
        <v>1581</v>
      </c>
      <c r="X719" s="11" t="s">
        <v>359</v>
      </c>
      <c r="Y719" s="11" t="s">
        <v>359</v>
      </c>
      <c r="Z719" s="11" t="s">
        <v>481</v>
      </c>
      <c r="AA719" s="11" t="s">
        <v>365</v>
      </c>
      <c r="AB719" s="11" t="s">
        <v>365</v>
      </c>
      <c r="AC719" s="11" t="s">
        <v>481</v>
      </c>
      <c r="AD719" s="11" t="s">
        <v>359</v>
      </c>
      <c r="AH719" s="11">
        <f t="shared" si="400"/>
        <v>-976.57500000000005</v>
      </c>
      <c r="AI719" s="11">
        <f t="shared" si="401"/>
        <v>-976.57500000000005</v>
      </c>
      <c r="AJ719" s="11">
        <f t="shared" si="402"/>
        <v>-976.57500000000005</v>
      </c>
      <c r="AK719" s="11">
        <f t="shared" si="403"/>
        <v>-976.57500000000005</v>
      </c>
      <c r="AL719" s="11">
        <f t="shared" si="404"/>
        <v>-976.57500000000005</v>
      </c>
      <c r="AM719" s="11">
        <f t="shared" si="405"/>
        <v>-976.57500000000005</v>
      </c>
      <c r="AN719" s="11">
        <f t="shared" si="406"/>
        <v>-475.11250000000001</v>
      </c>
      <c r="AO719" s="11">
        <f t="shared" si="407"/>
        <v>-976.57500000000005</v>
      </c>
      <c r="AP719" s="11">
        <f t="shared" si="408"/>
        <v>-976.57500000000005</v>
      </c>
      <c r="AQ719" s="11">
        <f t="shared" si="409"/>
        <v>-976.57500000000005</v>
      </c>
      <c r="AR719" s="11">
        <f t="shared" si="410"/>
        <v>-475.11250000000001</v>
      </c>
      <c r="AS719" s="11">
        <f t="shared" si="411"/>
        <v>-976.57500000000005</v>
      </c>
      <c r="AT719" s="11">
        <f t="shared" si="412"/>
        <v>-976.57500000000005</v>
      </c>
      <c r="AU719" s="11">
        <f t="shared" si="413"/>
        <v>26.349999999999966</v>
      </c>
      <c r="AV719" s="11">
        <f t="shared" si="414"/>
        <v>527.8125</v>
      </c>
      <c r="AW719" s="11">
        <f t="shared" si="415"/>
        <v>527.8125</v>
      </c>
      <c r="AX719" s="11">
        <f t="shared" si="416"/>
        <v>26.349999999999966</v>
      </c>
      <c r="AY719" s="11">
        <f t="shared" si="417"/>
        <v>-976.57500000000005</v>
      </c>
      <c r="AZ719" s="11"/>
      <c r="BA719" s="11"/>
      <c r="BB719" s="11">
        <f t="shared" si="418"/>
        <v>-976.57500000000005</v>
      </c>
      <c r="BC719" s="11">
        <f t="shared" si="419"/>
        <v>-976.57500000000005</v>
      </c>
      <c r="BD719" s="11">
        <f t="shared" si="420"/>
        <v>-976.57500000000005</v>
      </c>
      <c r="BE719" s="11">
        <f t="shared" si="421"/>
        <v>-976.57500000000005</v>
      </c>
      <c r="BF719" s="11">
        <f t="shared" si="422"/>
        <v>-976.57500000000005</v>
      </c>
      <c r="BG719" s="11">
        <f t="shared" si="423"/>
        <v>-976.57500000000005</v>
      </c>
      <c r="BH719" s="11">
        <f t="shared" si="424"/>
        <v>-1475.1125</v>
      </c>
      <c r="BI719" s="11">
        <f t="shared" si="425"/>
        <v>-976.57500000000005</v>
      </c>
      <c r="BJ719" s="11">
        <f t="shared" si="426"/>
        <v>-976.57500000000005</v>
      </c>
      <c r="BK719" s="11">
        <f t="shared" si="427"/>
        <v>-976.57500000000005</v>
      </c>
      <c r="BL719" s="11">
        <f t="shared" si="428"/>
        <v>-1475.1125</v>
      </c>
      <c r="BM719" s="11">
        <f t="shared" si="429"/>
        <v>-976.57500000000005</v>
      </c>
      <c r="BN719" s="11">
        <f t="shared" si="430"/>
        <v>-976.57500000000005</v>
      </c>
      <c r="BO719" s="11">
        <f t="shared" si="431"/>
        <v>-1973.6499999999999</v>
      </c>
      <c r="BP719" s="11">
        <f t="shared" si="432"/>
        <v>-2472.1875</v>
      </c>
      <c r="BQ719" s="11">
        <f t="shared" si="433"/>
        <v>-2472.1875</v>
      </c>
      <c r="BR719" s="11">
        <f t="shared" si="434"/>
        <v>-1973.6499999999999</v>
      </c>
    </row>
    <row r="720" spans="1:70" ht="16" customHeight="1">
      <c r="A720" s="2">
        <v>43992</v>
      </c>
      <c r="B720" s="10" t="s">
        <v>213</v>
      </c>
      <c r="C720" s="11">
        <v>3</v>
      </c>
      <c r="D720" s="10">
        <v>237</v>
      </c>
      <c r="E720" s="10">
        <v>-3.7</v>
      </c>
      <c r="K720" s="11">
        <v>0</v>
      </c>
      <c r="L720" s="11" t="s">
        <v>515</v>
      </c>
      <c r="M720" s="11" t="s">
        <v>2142</v>
      </c>
      <c r="N720" s="11" t="s">
        <v>515</v>
      </c>
      <c r="O720" s="11" t="s">
        <v>1037</v>
      </c>
      <c r="P720" s="11" t="s">
        <v>1036</v>
      </c>
      <c r="Q720" s="11" t="s">
        <v>1037</v>
      </c>
      <c r="R720" s="11" t="s">
        <v>1330</v>
      </c>
      <c r="S720" s="11" t="s">
        <v>1035</v>
      </c>
      <c r="T720" s="11" t="s">
        <v>1032</v>
      </c>
      <c r="U720" s="11" t="s">
        <v>1035</v>
      </c>
      <c r="V720" s="11" t="s">
        <v>2142</v>
      </c>
      <c r="W720" s="11" t="s">
        <v>1032</v>
      </c>
      <c r="X720" s="11" t="s">
        <v>1333</v>
      </c>
      <c r="Y720" s="11" t="s">
        <v>1032</v>
      </c>
      <c r="Z720" s="11" t="s">
        <v>1035</v>
      </c>
      <c r="AA720" s="11" t="s">
        <v>1038</v>
      </c>
      <c r="AB720" s="11" t="s">
        <v>1330</v>
      </c>
      <c r="AC720" s="11" t="s">
        <v>1330</v>
      </c>
      <c r="AD720" s="11" t="s">
        <v>1037</v>
      </c>
      <c r="AH720" s="11">
        <f t="shared" si="400"/>
        <v>-912.53750000000002</v>
      </c>
      <c r="AI720" s="11">
        <f t="shared" si="401"/>
        <v>-411.07499999999999</v>
      </c>
      <c r="AJ720" s="11">
        <f t="shared" si="402"/>
        <v>-1313.7095058500006</v>
      </c>
      <c r="AK720" s="11">
        <f t="shared" si="403"/>
        <v>-1414</v>
      </c>
      <c r="AL720" s="11">
        <f t="shared" si="404"/>
        <v>-1313.7095058500006</v>
      </c>
      <c r="AM720" s="11">
        <f t="shared" si="405"/>
        <v>-1113.1194912249962</v>
      </c>
      <c r="AN720" s="11">
        <f t="shared" si="406"/>
        <v>-812.24700585000073</v>
      </c>
      <c r="AO720" s="11">
        <f t="shared" si="407"/>
        <v>-711.95550877500386</v>
      </c>
      <c r="AP720" s="11">
        <f t="shared" si="408"/>
        <v>-812.24700585000073</v>
      </c>
      <c r="AQ720" s="11">
        <f t="shared" si="409"/>
        <v>-912.53750000000002</v>
      </c>
      <c r="AR720" s="11">
        <f t="shared" si="410"/>
        <v>-711.95550877500386</v>
      </c>
      <c r="AS720" s="11">
        <f t="shared" si="411"/>
        <v>-611.6569912249962</v>
      </c>
      <c r="AT720" s="11">
        <f t="shared" si="412"/>
        <v>-711.95550877500386</v>
      </c>
      <c r="AU720" s="11">
        <f t="shared" si="413"/>
        <v>-812.24700585000073</v>
      </c>
      <c r="AV720" s="11">
        <f t="shared" si="414"/>
        <v>-1213.4180087750037</v>
      </c>
      <c r="AW720" s="11">
        <f t="shared" si="415"/>
        <v>-1113.1194912249962</v>
      </c>
      <c r="AX720" s="11">
        <f t="shared" si="416"/>
        <v>-1113.1194912249962</v>
      </c>
      <c r="AY720" s="11">
        <f t="shared" si="417"/>
        <v>-1313.7095058500006</v>
      </c>
      <c r="AZ720" s="11"/>
      <c r="BA720" s="11"/>
      <c r="BB720" s="11">
        <f t="shared" si="418"/>
        <v>87.462499999999977</v>
      </c>
      <c r="BC720" s="11">
        <f t="shared" si="419"/>
        <v>-411.07499999999999</v>
      </c>
      <c r="BD720" s="11">
        <f t="shared" si="420"/>
        <v>486.29449415000056</v>
      </c>
      <c r="BE720" s="11">
        <f t="shared" si="421"/>
        <v>586</v>
      </c>
      <c r="BF720" s="11">
        <f t="shared" si="422"/>
        <v>486.29449415000056</v>
      </c>
      <c r="BG720" s="11">
        <f t="shared" si="423"/>
        <v>286.87450877499612</v>
      </c>
      <c r="BH720" s="11">
        <f t="shared" si="424"/>
        <v>-12.243005849999406</v>
      </c>
      <c r="BI720" s="11">
        <f t="shared" si="425"/>
        <v>-111.94950877499622</v>
      </c>
      <c r="BJ720" s="11">
        <f t="shared" si="426"/>
        <v>-12.243005849999406</v>
      </c>
      <c r="BK720" s="11">
        <f t="shared" si="427"/>
        <v>87.462499999999977</v>
      </c>
      <c r="BL720" s="11">
        <f t="shared" si="428"/>
        <v>-111.94950877499622</v>
      </c>
      <c r="BM720" s="11">
        <f t="shared" si="429"/>
        <v>-211.66299122500379</v>
      </c>
      <c r="BN720" s="11">
        <f t="shared" si="430"/>
        <v>-111.94950877499622</v>
      </c>
      <c r="BO720" s="11">
        <f t="shared" si="431"/>
        <v>-12.243005849999406</v>
      </c>
      <c r="BP720" s="11">
        <f t="shared" si="432"/>
        <v>386.58799122500386</v>
      </c>
      <c r="BQ720" s="11">
        <f t="shared" si="433"/>
        <v>286.87450877499612</v>
      </c>
      <c r="BR720" s="11">
        <f t="shared" si="434"/>
        <v>286.87450877499612</v>
      </c>
    </row>
    <row r="721" spans="1:70" ht="16" customHeight="1">
      <c r="A721" s="2">
        <v>43992</v>
      </c>
      <c r="B721" s="10" t="s">
        <v>131</v>
      </c>
      <c r="C721" s="11">
        <v>4</v>
      </c>
      <c r="D721" s="10">
        <v>235</v>
      </c>
      <c r="E721" s="10">
        <v>1.2</v>
      </c>
      <c r="K721" s="11">
        <v>0</v>
      </c>
      <c r="L721" s="11" t="s">
        <v>353</v>
      </c>
      <c r="M721" s="11" t="s">
        <v>356</v>
      </c>
      <c r="N721" s="11" t="s">
        <v>352</v>
      </c>
      <c r="O721" s="11" t="s">
        <v>356</v>
      </c>
      <c r="P721" s="11" t="s">
        <v>351</v>
      </c>
      <c r="Q721" s="11" t="s">
        <v>354</v>
      </c>
      <c r="R721" s="11" t="s">
        <v>354</v>
      </c>
      <c r="S721" s="11" t="s">
        <v>351</v>
      </c>
      <c r="T721" s="11" t="s">
        <v>351</v>
      </c>
      <c r="U721" s="11" t="s">
        <v>351</v>
      </c>
      <c r="V721" s="11" t="s">
        <v>351</v>
      </c>
      <c r="W721" s="11" t="s">
        <v>356</v>
      </c>
      <c r="X721" s="11" t="s">
        <v>351</v>
      </c>
      <c r="Y721" s="11" t="s">
        <v>356</v>
      </c>
      <c r="Z721" s="11" t="s">
        <v>356</v>
      </c>
      <c r="AA721" s="11" t="s">
        <v>354</v>
      </c>
      <c r="AB721" s="11" t="s">
        <v>355</v>
      </c>
      <c r="AC721" s="11" t="s">
        <v>354</v>
      </c>
      <c r="AD721" s="11" t="s">
        <v>356</v>
      </c>
      <c r="AH721" s="11">
        <f t="shared" si="400"/>
        <v>-2228.6625000000004</v>
      </c>
      <c r="AI721" s="11">
        <f t="shared" si="401"/>
        <v>-1225.7375000000002</v>
      </c>
      <c r="AJ721" s="11">
        <f t="shared" si="402"/>
        <v>-2228.6625000000004</v>
      </c>
      <c r="AK721" s="11">
        <f t="shared" si="403"/>
        <v>-1727.2</v>
      </c>
      <c r="AL721" s="11">
        <f t="shared" si="404"/>
        <v>-2730.125</v>
      </c>
      <c r="AM721" s="11">
        <f t="shared" si="405"/>
        <v>-2730.125</v>
      </c>
      <c r="AN721" s="11">
        <f t="shared" si="406"/>
        <v>-1727.2</v>
      </c>
      <c r="AO721" s="11">
        <f t="shared" si="407"/>
        <v>-1727.2</v>
      </c>
      <c r="AP721" s="11">
        <f t="shared" si="408"/>
        <v>-1727.2</v>
      </c>
      <c r="AQ721" s="11">
        <f t="shared" si="409"/>
        <v>-1727.2</v>
      </c>
      <c r="AR721" s="11">
        <f t="shared" si="410"/>
        <v>-2228.6625000000004</v>
      </c>
      <c r="AS721" s="11">
        <f t="shared" si="411"/>
        <v>-1727.2</v>
      </c>
      <c r="AT721" s="11">
        <f t="shared" si="412"/>
        <v>-2228.6625000000004</v>
      </c>
      <c r="AU721" s="11">
        <f t="shared" si="413"/>
        <v>-2228.6625000000004</v>
      </c>
      <c r="AV721" s="11">
        <f t="shared" si="414"/>
        <v>-2730.125</v>
      </c>
      <c r="AW721" s="11">
        <f t="shared" si="415"/>
        <v>-3231.5874999999996</v>
      </c>
      <c r="AX721" s="11">
        <f t="shared" si="416"/>
        <v>-2730.125</v>
      </c>
      <c r="AY721" s="11">
        <f t="shared" si="417"/>
        <v>-2228.6625000000004</v>
      </c>
      <c r="AZ721" s="11"/>
      <c r="BA721" s="11"/>
      <c r="BB721" s="11">
        <f t="shared" si="418"/>
        <v>771.33749999999998</v>
      </c>
      <c r="BC721" s="11">
        <f t="shared" si="419"/>
        <v>-225.73750000000007</v>
      </c>
      <c r="BD721" s="11">
        <f t="shared" si="420"/>
        <v>771.33749999999998</v>
      </c>
      <c r="BE721" s="11">
        <f t="shared" si="421"/>
        <v>272.79999999999995</v>
      </c>
      <c r="BF721" s="11">
        <f t="shared" si="422"/>
        <v>1269.875</v>
      </c>
      <c r="BG721" s="11">
        <f t="shared" si="423"/>
        <v>1269.875</v>
      </c>
      <c r="BH721" s="11">
        <f t="shared" si="424"/>
        <v>272.79999999999995</v>
      </c>
      <c r="BI721" s="11">
        <f t="shared" si="425"/>
        <v>272.79999999999995</v>
      </c>
      <c r="BJ721" s="11">
        <f t="shared" si="426"/>
        <v>272.79999999999995</v>
      </c>
      <c r="BK721" s="11">
        <f t="shared" si="427"/>
        <v>272.79999999999995</v>
      </c>
      <c r="BL721" s="11">
        <f t="shared" si="428"/>
        <v>771.33749999999998</v>
      </c>
      <c r="BM721" s="11">
        <f t="shared" si="429"/>
        <v>272.79999999999995</v>
      </c>
      <c r="BN721" s="11">
        <f t="shared" si="430"/>
        <v>771.33749999999998</v>
      </c>
      <c r="BO721" s="11">
        <f t="shared" si="431"/>
        <v>771.33749999999998</v>
      </c>
      <c r="BP721" s="11">
        <f t="shared" si="432"/>
        <v>1269.875</v>
      </c>
      <c r="BQ721" s="11">
        <f t="shared" si="433"/>
        <v>1768.4125000000001</v>
      </c>
      <c r="BR721" s="11">
        <f t="shared" si="434"/>
        <v>1269.875</v>
      </c>
    </row>
    <row r="722" spans="1:70" ht="16" customHeight="1">
      <c r="A722" s="2">
        <v>43992</v>
      </c>
      <c r="B722" s="10" t="s">
        <v>564</v>
      </c>
      <c r="C722" s="11">
        <v>5</v>
      </c>
      <c r="D722" s="10">
        <v>233</v>
      </c>
      <c r="E722" s="10">
        <v>-0.4</v>
      </c>
      <c r="K722" s="11">
        <v>0</v>
      </c>
      <c r="L722" s="11" t="s">
        <v>1739</v>
      </c>
      <c r="M722" s="11" t="s">
        <v>674</v>
      </c>
      <c r="N722" s="11" t="s">
        <v>1739</v>
      </c>
      <c r="O722" s="11" t="s">
        <v>1740</v>
      </c>
      <c r="P722" s="11" t="s">
        <v>1740</v>
      </c>
      <c r="Q722" s="11" t="s">
        <v>1740</v>
      </c>
      <c r="R722" s="11" t="s">
        <v>1740</v>
      </c>
      <c r="S722" s="11" t="s">
        <v>1740</v>
      </c>
      <c r="T722" s="11" t="s">
        <v>1740</v>
      </c>
      <c r="U722" s="11" t="s">
        <v>673</v>
      </c>
      <c r="V722" s="11" t="s">
        <v>673</v>
      </c>
      <c r="W722" s="11" t="s">
        <v>1741</v>
      </c>
      <c r="X722" s="11" t="s">
        <v>1739</v>
      </c>
      <c r="Y722" s="11" t="s">
        <v>1740</v>
      </c>
      <c r="Z722" s="11" t="s">
        <v>1739</v>
      </c>
      <c r="AA722" s="11" t="s">
        <v>674</v>
      </c>
      <c r="AB722" s="11" t="s">
        <v>1739</v>
      </c>
      <c r="AC722" s="11" t="s">
        <v>1739</v>
      </c>
      <c r="AD722" s="11" t="s">
        <v>674</v>
      </c>
      <c r="AH722" s="11">
        <f t="shared" si="400"/>
        <v>-1012.5875</v>
      </c>
      <c r="AI722" s="11">
        <f t="shared" si="401"/>
        <v>-511.125</v>
      </c>
      <c r="AJ722" s="11">
        <f t="shared" si="402"/>
        <v>-9.6624999999999943</v>
      </c>
      <c r="AK722" s="11">
        <f t="shared" si="403"/>
        <v>-9.6624999999999943</v>
      </c>
      <c r="AL722" s="11">
        <f t="shared" si="404"/>
        <v>-9.6624999999999943</v>
      </c>
      <c r="AM722" s="11">
        <f t="shared" si="405"/>
        <v>-9.6624999999999943</v>
      </c>
      <c r="AN722" s="11">
        <f t="shared" si="406"/>
        <v>-9.6624999999999943</v>
      </c>
      <c r="AO722" s="11">
        <f t="shared" si="407"/>
        <v>-9.6624999999999943</v>
      </c>
      <c r="AP722" s="11">
        <f t="shared" si="408"/>
        <v>491.79999999999995</v>
      </c>
      <c r="AQ722" s="11">
        <f t="shared" si="409"/>
        <v>491.79999999999995</v>
      </c>
      <c r="AR722" s="11">
        <f t="shared" si="410"/>
        <v>993.26250000000005</v>
      </c>
      <c r="AS722" s="11">
        <f t="shared" si="411"/>
        <v>-511.125</v>
      </c>
      <c r="AT722" s="11">
        <f t="shared" si="412"/>
        <v>-9.6624999999999943</v>
      </c>
      <c r="AU722" s="11">
        <f t="shared" si="413"/>
        <v>-511.125</v>
      </c>
      <c r="AV722" s="11">
        <f t="shared" si="414"/>
        <v>-1012.5875</v>
      </c>
      <c r="AW722" s="11">
        <f t="shared" si="415"/>
        <v>-511.125</v>
      </c>
      <c r="AX722" s="11">
        <f t="shared" si="416"/>
        <v>-511.125</v>
      </c>
      <c r="AY722" s="11">
        <f t="shared" si="417"/>
        <v>-1012.5875</v>
      </c>
      <c r="AZ722" s="11"/>
      <c r="BA722" s="11"/>
      <c r="BB722" s="11">
        <f t="shared" si="418"/>
        <v>-12.587500000000006</v>
      </c>
      <c r="BC722" s="11">
        <f t="shared" si="419"/>
        <v>-511.125</v>
      </c>
      <c r="BD722" s="11">
        <f t="shared" si="420"/>
        <v>-1009.6625</v>
      </c>
      <c r="BE722" s="11">
        <f t="shared" si="421"/>
        <v>-1009.6625</v>
      </c>
      <c r="BF722" s="11">
        <f t="shared" si="422"/>
        <v>-1009.6625</v>
      </c>
      <c r="BG722" s="11">
        <f t="shared" si="423"/>
        <v>-1009.6625</v>
      </c>
      <c r="BH722" s="11">
        <f t="shared" si="424"/>
        <v>-1009.6625</v>
      </c>
      <c r="BI722" s="11">
        <f t="shared" si="425"/>
        <v>-1009.6625</v>
      </c>
      <c r="BJ722" s="11">
        <f t="shared" si="426"/>
        <v>-1508.2</v>
      </c>
      <c r="BK722" s="11">
        <f t="shared" si="427"/>
        <v>-1508.2</v>
      </c>
      <c r="BL722" s="11">
        <f t="shared" si="428"/>
        <v>-2006.7375</v>
      </c>
      <c r="BM722" s="11">
        <f t="shared" si="429"/>
        <v>-511.125</v>
      </c>
      <c r="BN722" s="11">
        <f t="shared" si="430"/>
        <v>-1009.6625</v>
      </c>
      <c r="BO722" s="11">
        <f t="shared" si="431"/>
        <v>-511.125</v>
      </c>
      <c r="BP722" s="11">
        <f t="shared" si="432"/>
        <v>-12.587500000000006</v>
      </c>
      <c r="BQ722" s="11">
        <f t="shared" si="433"/>
        <v>-511.125</v>
      </c>
      <c r="BR722" s="11">
        <f t="shared" si="434"/>
        <v>-511.125</v>
      </c>
    </row>
    <row r="723" spans="1:70" ht="16" customHeight="1">
      <c r="A723" s="2">
        <v>43992</v>
      </c>
      <c r="B723" s="10" t="s">
        <v>480</v>
      </c>
      <c r="C723" s="11">
        <v>6</v>
      </c>
      <c r="D723" s="10">
        <v>170</v>
      </c>
      <c r="E723" s="10">
        <v>-1.3</v>
      </c>
      <c r="K723" s="11">
        <v>0</v>
      </c>
      <c r="L723" s="11" t="s">
        <v>89</v>
      </c>
      <c r="M723" s="11" t="s">
        <v>782</v>
      </c>
      <c r="N723" s="11" t="s">
        <v>1535</v>
      </c>
      <c r="O723" s="11" t="s">
        <v>1535</v>
      </c>
      <c r="P723" s="11" t="s">
        <v>791</v>
      </c>
      <c r="Q723" s="11" t="s">
        <v>791</v>
      </c>
      <c r="R723" s="11" t="s">
        <v>791</v>
      </c>
      <c r="S723" s="11" t="s">
        <v>791</v>
      </c>
      <c r="T723" s="11" t="s">
        <v>1537</v>
      </c>
      <c r="U723" s="11" t="s">
        <v>782</v>
      </c>
      <c r="V723" s="11" t="s">
        <v>1535</v>
      </c>
      <c r="W723" s="11" t="s">
        <v>782</v>
      </c>
      <c r="X723" s="11" t="s">
        <v>1534</v>
      </c>
      <c r="Y723" s="11" t="s">
        <v>782</v>
      </c>
      <c r="Z723" s="11" t="s">
        <v>1534</v>
      </c>
      <c r="AA723" s="11" t="s">
        <v>1535</v>
      </c>
      <c r="AB723" s="11" t="s">
        <v>1537</v>
      </c>
      <c r="AC723" s="11" t="s">
        <v>1537</v>
      </c>
      <c r="AD723" s="11" t="s">
        <v>1536</v>
      </c>
      <c r="AH723" s="11">
        <f t="shared" si="400"/>
        <v>-2094.7750000000001</v>
      </c>
      <c r="AI723" s="11">
        <f t="shared" si="401"/>
        <v>-3097.7000000000003</v>
      </c>
      <c r="AJ723" s="11">
        <f t="shared" si="402"/>
        <v>-3097.7000000000003</v>
      </c>
      <c r="AK723" s="11">
        <f t="shared" si="403"/>
        <v>-4100.625</v>
      </c>
      <c r="AL723" s="11">
        <f t="shared" si="404"/>
        <v>-4100.625</v>
      </c>
      <c r="AM723" s="11">
        <f t="shared" si="405"/>
        <v>-4100.625</v>
      </c>
      <c r="AN723" s="11">
        <f t="shared" si="406"/>
        <v>-4100.625</v>
      </c>
      <c r="AO723" s="11">
        <f t="shared" si="407"/>
        <v>-2596.2375000000002</v>
      </c>
      <c r="AP723" s="11">
        <f t="shared" si="408"/>
        <v>-2094.7750000000001</v>
      </c>
      <c r="AQ723" s="11">
        <f t="shared" si="409"/>
        <v>-3097.7000000000003</v>
      </c>
      <c r="AR723" s="11">
        <f t="shared" si="410"/>
        <v>-2094.7750000000001</v>
      </c>
      <c r="AS723" s="11">
        <f t="shared" si="411"/>
        <v>-1593.3125</v>
      </c>
      <c r="AT723" s="11">
        <f t="shared" si="412"/>
        <v>-2094.7750000000001</v>
      </c>
      <c r="AU723" s="11">
        <f t="shared" si="413"/>
        <v>-1593.3125</v>
      </c>
      <c r="AV723" s="11">
        <f t="shared" si="414"/>
        <v>-3097.7000000000003</v>
      </c>
      <c r="AW723" s="11">
        <f t="shared" si="415"/>
        <v>-2596.2375000000002</v>
      </c>
      <c r="AX723" s="11">
        <f t="shared" si="416"/>
        <v>-2596.2375000000002</v>
      </c>
      <c r="AY723" s="11">
        <f t="shared" si="417"/>
        <v>-3599.1625000000004</v>
      </c>
      <c r="AZ723" s="11"/>
      <c r="BA723" s="11"/>
      <c r="BB723" s="11">
        <f t="shared" si="418"/>
        <v>-94.774999999999977</v>
      </c>
      <c r="BC723" s="11">
        <f t="shared" si="419"/>
        <v>902.3</v>
      </c>
      <c r="BD723" s="11">
        <f t="shared" si="420"/>
        <v>902.3</v>
      </c>
      <c r="BE723" s="11">
        <f t="shared" si="421"/>
        <v>1899.375</v>
      </c>
      <c r="BF723" s="11">
        <f t="shared" si="422"/>
        <v>1899.375</v>
      </c>
      <c r="BG723" s="11">
        <f t="shared" si="423"/>
        <v>1899.375</v>
      </c>
      <c r="BH723" s="11">
        <f t="shared" si="424"/>
        <v>1899.375</v>
      </c>
      <c r="BI723" s="11">
        <f t="shared" si="425"/>
        <v>403.76250000000005</v>
      </c>
      <c r="BJ723" s="11">
        <f t="shared" si="426"/>
        <v>-94.774999999999977</v>
      </c>
      <c r="BK723" s="11">
        <f t="shared" si="427"/>
        <v>902.3</v>
      </c>
      <c r="BL723" s="11">
        <f t="shared" si="428"/>
        <v>-94.774999999999977</v>
      </c>
      <c r="BM723" s="11">
        <f t="shared" si="429"/>
        <v>-593.3125</v>
      </c>
      <c r="BN723" s="11">
        <f t="shared" si="430"/>
        <v>-94.774999999999977</v>
      </c>
      <c r="BO723" s="11">
        <f t="shared" si="431"/>
        <v>-593.3125</v>
      </c>
      <c r="BP723" s="11">
        <f t="shared" si="432"/>
        <v>902.3</v>
      </c>
      <c r="BQ723" s="11">
        <f t="shared" si="433"/>
        <v>403.76250000000005</v>
      </c>
      <c r="BR723" s="11">
        <f t="shared" si="434"/>
        <v>403.76250000000005</v>
      </c>
    </row>
    <row r="724" spans="1:70" ht="16" customHeight="1">
      <c r="A724" s="2">
        <v>43992</v>
      </c>
      <c r="B724" s="10" t="s">
        <v>1096</v>
      </c>
      <c r="C724" s="11">
        <v>7</v>
      </c>
      <c r="D724" s="10">
        <v>167</v>
      </c>
      <c r="E724" s="10">
        <v>-0.9</v>
      </c>
      <c r="K724" s="11">
        <v>0</v>
      </c>
      <c r="L724" s="11" t="s">
        <v>1413</v>
      </c>
      <c r="M724" s="11" t="s">
        <v>2177</v>
      </c>
      <c r="N724" s="11" t="s">
        <v>2231</v>
      </c>
      <c r="O724" s="11" t="s">
        <v>2231</v>
      </c>
      <c r="P724" s="11" t="s">
        <v>1409</v>
      </c>
      <c r="Q724" s="11" t="s">
        <v>882</v>
      </c>
      <c r="R724" s="11" t="s">
        <v>880</v>
      </c>
      <c r="S724" s="11" t="s">
        <v>1409</v>
      </c>
      <c r="T724" s="11" t="s">
        <v>880</v>
      </c>
      <c r="U724" s="11" t="s">
        <v>879</v>
      </c>
      <c r="V724" s="11" t="s">
        <v>2231</v>
      </c>
      <c r="W724" s="11" t="s">
        <v>1409</v>
      </c>
      <c r="X724" s="11" t="s">
        <v>1409</v>
      </c>
      <c r="Y724" s="11" t="s">
        <v>879</v>
      </c>
      <c r="Z724" s="11" t="s">
        <v>880</v>
      </c>
      <c r="AA724" s="11" t="s">
        <v>880</v>
      </c>
      <c r="AB724" s="11" t="s">
        <v>878</v>
      </c>
      <c r="AC724" s="11" t="s">
        <v>882</v>
      </c>
      <c r="AD724" s="11" t="s">
        <v>696</v>
      </c>
      <c r="AH724" s="11">
        <f t="shared" si="400"/>
        <v>-6526</v>
      </c>
      <c r="AI724" s="11">
        <f t="shared" si="401"/>
        <v>-5523.0749999999998</v>
      </c>
      <c r="AJ724" s="11">
        <f t="shared" si="402"/>
        <v>-5523.0749999999998</v>
      </c>
      <c r="AK724" s="11">
        <f t="shared" si="403"/>
        <v>-7528.9249999999993</v>
      </c>
      <c r="AL724" s="11">
        <f t="shared" si="404"/>
        <v>-11540.625</v>
      </c>
      <c r="AM724" s="11">
        <f t="shared" si="405"/>
        <v>-9534.7749999999996</v>
      </c>
      <c r="AN724" s="11">
        <f t="shared" si="406"/>
        <v>-7528.9249999999993</v>
      </c>
      <c r="AO724" s="11">
        <f t="shared" si="407"/>
        <v>-9534.7749999999996</v>
      </c>
      <c r="AP724" s="11">
        <f t="shared" si="408"/>
        <v>-8531.8499999999985</v>
      </c>
      <c r="AQ724" s="11">
        <f t="shared" si="409"/>
        <v>-5523.0749999999998</v>
      </c>
      <c r="AR724" s="11">
        <f t="shared" si="410"/>
        <v>-7528.9249999999993</v>
      </c>
      <c r="AS724" s="11">
        <f t="shared" si="411"/>
        <v>-7528.9249999999993</v>
      </c>
      <c r="AT724" s="11">
        <f t="shared" si="412"/>
        <v>-8531.8499999999985</v>
      </c>
      <c r="AU724" s="11">
        <f t="shared" si="413"/>
        <v>-9534.7749999999996</v>
      </c>
      <c r="AV724" s="11">
        <f t="shared" si="414"/>
        <v>-9534.7749999999996</v>
      </c>
      <c r="AW724" s="11">
        <f t="shared" si="415"/>
        <v>-12543.55</v>
      </c>
      <c r="AX724" s="11">
        <f t="shared" si="416"/>
        <v>-11540.625</v>
      </c>
      <c r="AY724" s="11">
        <f t="shared" si="417"/>
        <v>-14549.4</v>
      </c>
      <c r="AZ724" s="11"/>
      <c r="BA724" s="11"/>
      <c r="BB724" s="11">
        <f t="shared" si="418"/>
        <v>1474</v>
      </c>
      <c r="BC724" s="11">
        <f t="shared" si="419"/>
        <v>476.92499999999973</v>
      </c>
      <c r="BD724" s="11">
        <f t="shared" si="420"/>
        <v>476.92499999999973</v>
      </c>
      <c r="BE724" s="11">
        <f t="shared" si="421"/>
        <v>2471.0750000000003</v>
      </c>
      <c r="BF724" s="11">
        <f t="shared" si="422"/>
        <v>6459.375</v>
      </c>
      <c r="BG724" s="11">
        <f t="shared" si="423"/>
        <v>4465.2250000000004</v>
      </c>
      <c r="BH724" s="11">
        <f t="shared" si="424"/>
        <v>2471.0750000000003</v>
      </c>
      <c r="BI724" s="11">
        <f t="shared" si="425"/>
        <v>4465.2250000000004</v>
      </c>
      <c r="BJ724" s="11">
        <f t="shared" si="426"/>
        <v>3468.1500000000005</v>
      </c>
      <c r="BK724" s="11">
        <f t="shared" si="427"/>
        <v>476.92499999999973</v>
      </c>
      <c r="BL724" s="11">
        <f t="shared" si="428"/>
        <v>2471.0750000000003</v>
      </c>
      <c r="BM724" s="11">
        <f t="shared" si="429"/>
        <v>2471.0750000000003</v>
      </c>
      <c r="BN724" s="11">
        <f t="shared" si="430"/>
        <v>3468.1500000000005</v>
      </c>
      <c r="BO724" s="11">
        <f t="shared" si="431"/>
        <v>4465.2250000000004</v>
      </c>
      <c r="BP724" s="11">
        <f t="shared" si="432"/>
        <v>4465.2250000000004</v>
      </c>
      <c r="BQ724" s="11">
        <f t="shared" si="433"/>
        <v>7456.4500000000007</v>
      </c>
      <c r="BR724" s="11">
        <f t="shared" si="434"/>
        <v>6459.375</v>
      </c>
    </row>
    <row r="725" spans="1:70" ht="16" customHeight="1">
      <c r="A725" s="2">
        <v>43992</v>
      </c>
      <c r="B725" s="10" t="s">
        <v>866</v>
      </c>
      <c r="C725" s="11">
        <v>8</v>
      </c>
      <c r="D725" s="10">
        <v>162</v>
      </c>
      <c r="E725" s="10">
        <v>-0.7</v>
      </c>
      <c r="I725" s="11">
        <v>1.9041836734693809E-2</v>
      </c>
      <c r="K725" s="11">
        <v>0</v>
      </c>
      <c r="L725" s="11" t="s">
        <v>348</v>
      </c>
      <c r="M725" s="11" t="s">
        <v>345</v>
      </c>
      <c r="N725" s="11" t="s">
        <v>435</v>
      </c>
      <c r="O725" s="11" t="s">
        <v>435</v>
      </c>
      <c r="P725" s="11" t="s">
        <v>348</v>
      </c>
      <c r="Q725" s="11" t="s">
        <v>435</v>
      </c>
      <c r="R725" s="11" t="s">
        <v>435</v>
      </c>
      <c r="S725" s="11" t="s">
        <v>435</v>
      </c>
      <c r="T725" s="11" t="s">
        <v>355</v>
      </c>
      <c r="U725" s="11" t="s">
        <v>351</v>
      </c>
      <c r="V725" s="11" t="s">
        <v>355</v>
      </c>
      <c r="W725" s="11" t="s">
        <v>356</v>
      </c>
      <c r="X725" s="11" t="s">
        <v>356</v>
      </c>
      <c r="Y725" s="11" t="s">
        <v>354</v>
      </c>
      <c r="Z725" s="11" t="s">
        <v>356</v>
      </c>
      <c r="AA725" s="11" t="s">
        <v>355</v>
      </c>
      <c r="AB725" s="11" t="s">
        <v>355</v>
      </c>
      <c r="AC725" s="11" t="s">
        <v>354</v>
      </c>
      <c r="AD725" s="11" t="s">
        <v>354</v>
      </c>
      <c r="AH725" s="11">
        <f t="shared" si="400"/>
        <v>-1746.7750000000001</v>
      </c>
      <c r="AI725" s="11">
        <f t="shared" si="401"/>
        <v>-242.38750000000002</v>
      </c>
      <c r="AJ725" s="11">
        <f t="shared" si="402"/>
        <v>-242.38750000000002</v>
      </c>
      <c r="AK725" s="11">
        <f t="shared" si="403"/>
        <v>-743.85</v>
      </c>
      <c r="AL725" s="11">
        <f t="shared" si="404"/>
        <v>-242.38750000000002</v>
      </c>
      <c r="AM725" s="11">
        <f t="shared" si="405"/>
        <v>-242.38750000000002</v>
      </c>
      <c r="AN725" s="11">
        <f t="shared" si="406"/>
        <v>-242.38750000000002</v>
      </c>
      <c r="AO725" s="11">
        <f t="shared" si="407"/>
        <v>1262</v>
      </c>
      <c r="AP725" s="11">
        <f t="shared" si="408"/>
        <v>2766.3874999999998</v>
      </c>
      <c r="AQ725" s="11">
        <f t="shared" si="409"/>
        <v>1262</v>
      </c>
      <c r="AR725" s="11">
        <f t="shared" si="410"/>
        <v>2264.9249999999997</v>
      </c>
      <c r="AS725" s="11">
        <f t="shared" si="411"/>
        <v>2264.9249999999997</v>
      </c>
      <c r="AT725" s="11">
        <f t="shared" si="412"/>
        <v>1763.4624999999999</v>
      </c>
      <c r="AU725" s="11">
        <f t="shared" si="413"/>
        <v>2264.9249999999997</v>
      </c>
      <c r="AV725" s="11">
        <f t="shared" si="414"/>
        <v>1262</v>
      </c>
      <c r="AW725" s="11">
        <f t="shared" si="415"/>
        <v>1262</v>
      </c>
      <c r="AX725" s="11">
        <f t="shared" si="416"/>
        <v>1763.4624999999999</v>
      </c>
      <c r="AY725" s="11">
        <f t="shared" si="417"/>
        <v>1763.4624999999999</v>
      </c>
      <c r="AZ725" s="11"/>
      <c r="BA725" s="11"/>
      <c r="BB725" s="11">
        <f t="shared" si="418"/>
        <v>253.22500000000002</v>
      </c>
      <c r="BC725" s="11">
        <f t="shared" si="419"/>
        <v>-1242.3874999999998</v>
      </c>
      <c r="BD725" s="11">
        <f t="shared" si="420"/>
        <v>-1242.3874999999998</v>
      </c>
      <c r="BE725" s="11">
        <f t="shared" si="421"/>
        <v>-743.85</v>
      </c>
      <c r="BF725" s="11">
        <f t="shared" si="422"/>
        <v>-1242.3874999999998</v>
      </c>
      <c r="BG725" s="11">
        <f t="shared" si="423"/>
        <v>-1242.3874999999998</v>
      </c>
      <c r="BH725" s="11">
        <f t="shared" si="424"/>
        <v>-1242.3874999999998</v>
      </c>
      <c r="BI725" s="11">
        <f t="shared" si="425"/>
        <v>-2738</v>
      </c>
      <c r="BJ725" s="11">
        <f t="shared" si="426"/>
        <v>-4233.6125000000002</v>
      </c>
      <c r="BK725" s="11">
        <f t="shared" si="427"/>
        <v>-2738</v>
      </c>
      <c r="BL725" s="11">
        <f t="shared" si="428"/>
        <v>-3735.0750000000003</v>
      </c>
      <c r="BM725" s="11">
        <f t="shared" si="429"/>
        <v>-3735.0750000000003</v>
      </c>
      <c r="BN725" s="11">
        <f t="shared" si="430"/>
        <v>-3236.5375000000004</v>
      </c>
      <c r="BO725" s="11">
        <f t="shared" si="431"/>
        <v>-3735.0750000000003</v>
      </c>
      <c r="BP725" s="11">
        <f t="shared" si="432"/>
        <v>-2738</v>
      </c>
      <c r="BQ725" s="11">
        <f t="shared" si="433"/>
        <v>-2738</v>
      </c>
      <c r="BR725" s="11">
        <f t="shared" si="434"/>
        <v>-3236.5375000000004</v>
      </c>
    </row>
    <row r="726" spans="1:70" ht="16" customHeight="1">
      <c r="A726" s="2">
        <v>43992</v>
      </c>
      <c r="B726" s="10" t="s">
        <v>1160</v>
      </c>
      <c r="C726" s="11">
        <v>9</v>
      </c>
      <c r="D726" s="10">
        <v>124</v>
      </c>
      <c r="E726" s="10">
        <v>-0.5</v>
      </c>
      <c r="K726" s="11">
        <v>0</v>
      </c>
      <c r="L726" s="11" t="s">
        <v>1737</v>
      </c>
      <c r="M726" s="11" t="s">
        <v>475</v>
      </c>
      <c r="N726" s="11" t="s">
        <v>475</v>
      </c>
      <c r="O726" s="11" t="s">
        <v>1737</v>
      </c>
      <c r="P726" s="11" t="s">
        <v>476</v>
      </c>
      <c r="Q726" s="11" t="s">
        <v>476</v>
      </c>
      <c r="R726" s="11" t="s">
        <v>1867</v>
      </c>
      <c r="S726" s="11" t="s">
        <v>475</v>
      </c>
      <c r="T726" s="11" t="s">
        <v>1737</v>
      </c>
      <c r="U726" s="11" t="s">
        <v>476</v>
      </c>
      <c r="V726" s="11" t="s">
        <v>1737</v>
      </c>
      <c r="W726" s="11" t="s">
        <v>1737</v>
      </c>
      <c r="X726" s="11" t="s">
        <v>1867</v>
      </c>
      <c r="Y726" s="11" t="s">
        <v>1737</v>
      </c>
      <c r="Z726" s="11" t="s">
        <v>1867</v>
      </c>
      <c r="AA726" s="11" t="s">
        <v>1737</v>
      </c>
      <c r="AB726" s="11" t="s">
        <v>1737</v>
      </c>
      <c r="AC726" s="11" t="s">
        <v>1737</v>
      </c>
      <c r="AD726" s="11" t="s">
        <v>1867</v>
      </c>
      <c r="AH726" s="11">
        <f t="shared" si="400"/>
        <v>-1524.925</v>
      </c>
      <c r="AI726" s="11">
        <f t="shared" si="401"/>
        <v>-1524.925</v>
      </c>
      <c r="AJ726" s="11">
        <f t="shared" si="402"/>
        <v>-522</v>
      </c>
      <c r="AK726" s="11">
        <f t="shared" si="403"/>
        <v>-1023.4625</v>
      </c>
      <c r="AL726" s="11">
        <f t="shared" si="404"/>
        <v>-1023.4625</v>
      </c>
      <c r="AM726" s="11">
        <f t="shared" si="405"/>
        <v>-20.537499999999994</v>
      </c>
      <c r="AN726" s="11">
        <f t="shared" si="406"/>
        <v>-1524.925</v>
      </c>
      <c r="AO726" s="11">
        <f t="shared" si="407"/>
        <v>-522</v>
      </c>
      <c r="AP726" s="11">
        <f t="shared" si="408"/>
        <v>-1023.4625</v>
      </c>
      <c r="AQ726" s="11">
        <f t="shared" si="409"/>
        <v>-522</v>
      </c>
      <c r="AR726" s="11">
        <f t="shared" si="410"/>
        <v>-522</v>
      </c>
      <c r="AS726" s="11">
        <f t="shared" si="411"/>
        <v>-20.537499999999994</v>
      </c>
      <c r="AT726" s="11">
        <f t="shared" si="412"/>
        <v>-522</v>
      </c>
      <c r="AU726" s="11">
        <f t="shared" si="413"/>
        <v>-20.537499999999994</v>
      </c>
      <c r="AV726" s="11">
        <f t="shared" si="414"/>
        <v>-522</v>
      </c>
      <c r="AW726" s="11">
        <f t="shared" si="415"/>
        <v>-522</v>
      </c>
      <c r="AX726" s="11">
        <f t="shared" si="416"/>
        <v>-522</v>
      </c>
      <c r="AY726" s="11">
        <f t="shared" si="417"/>
        <v>-20.537499999999994</v>
      </c>
      <c r="AZ726" s="11"/>
      <c r="BA726" s="11"/>
      <c r="BB726" s="11">
        <f t="shared" si="418"/>
        <v>475.07500000000005</v>
      </c>
      <c r="BC726" s="11">
        <f t="shared" si="419"/>
        <v>475.07500000000005</v>
      </c>
      <c r="BD726" s="11">
        <f t="shared" si="420"/>
        <v>-522</v>
      </c>
      <c r="BE726" s="11">
        <f t="shared" si="421"/>
        <v>-23.462500000000006</v>
      </c>
      <c r="BF726" s="11">
        <f t="shared" si="422"/>
        <v>-23.462500000000006</v>
      </c>
      <c r="BG726" s="11">
        <f t="shared" si="423"/>
        <v>-1020.5375</v>
      </c>
      <c r="BH726" s="11">
        <f t="shared" si="424"/>
        <v>475.07500000000005</v>
      </c>
      <c r="BI726" s="11">
        <f t="shared" si="425"/>
        <v>-522</v>
      </c>
      <c r="BJ726" s="11">
        <f t="shared" si="426"/>
        <v>-23.462500000000006</v>
      </c>
      <c r="BK726" s="11">
        <f t="shared" si="427"/>
        <v>-522</v>
      </c>
      <c r="BL726" s="11">
        <f t="shared" si="428"/>
        <v>-522</v>
      </c>
      <c r="BM726" s="11">
        <f t="shared" si="429"/>
        <v>-1020.5375</v>
      </c>
      <c r="BN726" s="11">
        <f t="shared" si="430"/>
        <v>-522</v>
      </c>
      <c r="BO726" s="11">
        <f t="shared" si="431"/>
        <v>-1020.5375</v>
      </c>
      <c r="BP726" s="11">
        <f t="shared" si="432"/>
        <v>-522</v>
      </c>
      <c r="BQ726" s="11">
        <f t="shared" si="433"/>
        <v>-522</v>
      </c>
      <c r="BR726" s="11">
        <f t="shared" si="434"/>
        <v>-522</v>
      </c>
    </row>
    <row r="727" spans="1:70" ht="16" customHeight="1">
      <c r="A727" s="2">
        <v>43992</v>
      </c>
      <c r="B727" s="10" t="s">
        <v>2592</v>
      </c>
      <c r="C727" s="11">
        <v>10</v>
      </c>
      <c r="D727" s="10">
        <v>107</v>
      </c>
      <c r="E727" s="10">
        <v>-2.2000000000000002</v>
      </c>
      <c r="K727" s="11">
        <v>0</v>
      </c>
      <c r="L727" s="11" t="s">
        <v>339</v>
      </c>
      <c r="M727" s="11" t="s">
        <v>927</v>
      </c>
      <c r="N727" s="11" t="s">
        <v>927</v>
      </c>
      <c r="O727" s="11" t="s">
        <v>928</v>
      </c>
      <c r="P727" s="11" t="s">
        <v>2173</v>
      </c>
      <c r="Q727" s="11" t="s">
        <v>2173</v>
      </c>
      <c r="R727" s="11" t="s">
        <v>928</v>
      </c>
      <c r="S727" s="11" t="s">
        <v>339</v>
      </c>
      <c r="T727" s="11" t="s">
        <v>340</v>
      </c>
      <c r="U727" s="11" t="s">
        <v>925</v>
      </c>
      <c r="V727" s="11" t="s">
        <v>925</v>
      </c>
      <c r="W727" s="11" t="s">
        <v>338</v>
      </c>
      <c r="X727" s="11" t="s">
        <v>341</v>
      </c>
      <c r="Y727" s="11" t="s">
        <v>338</v>
      </c>
      <c r="Z727" s="11" t="s">
        <v>338</v>
      </c>
      <c r="AA727" s="11" t="s">
        <v>341</v>
      </c>
      <c r="AB727" s="11" t="s">
        <v>338</v>
      </c>
      <c r="AC727" s="11" t="s">
        <v>338</v>
      </c>
      <c r="AD727" s="11" t="s">
        <v>338</v>
      </c>
      <c r="AH727" s="11">
        <f t="shared" si="400"/>
        <v>-3584.9</v>
      </c>
      <c r="AI727" s="11">
        <f t="shared" si="401"/>
        <v>-3584.9</v>
      </c>
      <c r="AJ727" s="11">
        <f t="shared" si="402"/>
        <v>-2581.9750000000004</v>
      </c>
      <c r="AK727" s="11">
        <f t="shared" si="403"/>
        <v>-2080.5124999999998</v>
      </c>
      <c r="AL727" s="11">
        <f t="shared" si="404"/>
        <v>-2080.5124999999998</v>
      </c>
      <c r="AM727" s="11">
        <f t="shared" si="405"/>
        <v>-2581.9750000000004</v>
      </c>
      <c r="AN727" s="11">
        <f t="shared" si="406"/>
        <v>-1579.05</v>
      </c>
      <c r="AO727" s="11">
        <f t="shared" si="407"/>
        <v>-1077.5875000000001</v>
      </c>
      <c r="AP727" s="11">
        <f t="shared" si="408"/>
        <v>-576.125</v>
      </c>
      <c r="AQ727" s="11">
        <f t="shared" si="409"/>
        <v>-576.125</v>
      </c>
      <c r="AR727" s="11">
        <f t="shared" si="410"/>
        <v>426.79999999999984</v>
      </c>
      <c r="AS727" s="11">
        <f t="shared" si="411"/>
        <v>928.26249999999982</v>
      </c>
      <c r="AT727" s="11">
        <f t="shared" si="412"/>
        <v>426.79999999999984</v>
      </c>
      <c r="AU727" s="11">
        <f t="shared" si="413"/>
        <v>426.79999999999984</v>
      </c>
      <c r="AV727" s="11">
        <f t="shared" si="414"/>
        <v>928.26249999999982</v>
      </c>
      <c r="AW727" s="11">
        <f t="shared" si="415"/>
        <v>426.79999999999984</v>
      </c>
      <c r="AX727" s="11">
        <f t="shared" si="416"/>
        <v>426.79999999999984</v>
      </c>
      <c r="AY727" s="11">
        <f t="shared" si="417"/>
        <v>426.79999999999984</v>
      </c>
      <c r="AZ727" s="11"/>
      <c r="BA727" s="11"/>
      <c r="BB727" s="11">
        <f t="shared" si="418"/>
        <v>415.09999999999991</v>
      </c>
      <c r="BC727" s="11">
        <f t="shared" si="419"/>
        <v>415.09999999999991</v>
      </c>
      <c r="BD727" s="11">
        <f t="shared" si="420"/>
        <v>-581.97500000000002</v>
      </c>
      <c r="BE727" s="11">
        <f t="shared" si="421"/>
        <v>-1080.5125</v>
      </c>
      <c r="BF727" s="11">
        <f t="shared" si="422"/>
        <v>-1080.5125</v>
      </c>
      <c r="BG727" s="11">
        <f t="shared" si="423"/>
        <v>-581.97500000000002</v>
      </c>
      <c r="BH727" s="11">
        <f t="shared" si="424"/>
        <v>-1579.05</v>
      </c>
      <c r="BI727" s="11">
        <f t="shared" si="425"/>
        <v>-2077.5875000000001</v>
      </c>
      <c r="BJ727" s="11">
        <f t="shared" si="426"/>
        <v>-2576.125</v>
      </c>
      <c r="BK727" s="11">
        <f t="shared" si="427"/>
        <v>-2576.125</v>
      </c>
      <c r="BL727" s="11">
        <f t="shared" si="428"/>
        <v>-3573.2000000000003</v>
      </c>
      <c r="BM727" s="11">
        <f t="shared" si="429"/>
        <v>-4071.7375000000002</v>
      </c>
      <c r="BN727" s="11">
        <f t="shared" si="430"/>
        <v>-3573.2000000000003</v>
      </c>
      <c r="BO727" s="11">
        <f t="shared" si="431"/>
        <v>-3573.2000000000003</v>
      </c>
      <c r="BP727" s="11">
        <f t="shared" si="432"/>
        <v>-4071.7375000000002</v>
      </c>
      <c r="BQ727" s="11">
        <f t="shared" si="433"/>
        <v>-3573.2000000000003</v>
      </c>
      <c r="BR727" s="11">
        <f t="shared" si="434"/>
        <v>-3573.2000000000003</v>
      </c>
    </row>
    <row r="728" spans="1:70" ht="16" customHeight="1">
      <c r="A728" s="2">
        <v>43992</v>
      </c>
      <c r="B728" s="10" t="s">
        <v>1045</v>
      </c>
      <c r="C728" s="11">
        <v>11</v>
      </c>
      <c r="D728" s="10">
        <v>103</v>
      </c>
      <c r="E728" s="10">
        <v>0.9</v>
      </c>
      <c r="K728" s="11">
        <v>0</v>
      </c>
      <c r="L728" s="11" t="s">
        <v>2193</v>
      </c>
      <c r="M728" s="11" t="s">
        <v>1752</v>
      </c>
      <c r="N728" s="11" t="s">
        <v>1753</v>
      </c>
      <c r="O728" s="11" t="s">
        <v>1752</v>
      </c>
      <c r="P728" s="11" t="s">
        <v>1753</v>
      </c>
      <c r="Q728" s="11" t="s">
        <v>2190</v>
      </c>
      <c r="R728" s="11" t="s">
        <v>1756</v>
      </c>
      <c r="S728" s="11" t="s">
        <v>1755</v>
      </c>
      <c r="T728" s="11" t="s">
        <v>2109</v>
      </c>
      <c r="U728" s="11" t="s">
        <v>2109</v>
      </c>
      <c r="V728" s="11" t="s">
        <v>1752</v>
      </c>
      <c r="W728" s="11" t="s">
        <v>1756</v>
      </c>
      <c r="X728" s="11" t="s">
        <v>1752</v>
      </c>
      <c r="Y728" s="11" t="s">
        <v>1756</v>
      </c>
      <c r="Z728" s="11" t="s">
        <v>2109</v>
      </c>
      <c r="AA728" s="11" t="s">
        <v>774</v>
      </c>
      <c r="AB728" s="11" t="s">
        <v>772</v>
      </c>
      <c r="AC728" s="11" t="s">
        <v>775</v>
      </c>
      <c r="AD728" s="11" t="s">
        <v>770</v>
      </c>
      <c r="AH728" s="11">
        <f t="shared" si="400"/>
        <v>-628.36225727500027</v>
      </c>
      <c r="AI728" s="11">
        <f t="shared" si="401"/>
        <v>-528.06674849999933</v>
      </c>
      <c r="AJ728" s="11">
        <f t="shared" si="402"/>
        <v>-628.36225727500027</v>
      </c>
      <c r="AK728" s="11">
        <f t="shared" si="403"/>
        <v>-528.06674849999933</v>
      </c>
      <c r="AL728" s="11">
        <f t="shared" si="404"/>
        <v>-578.21199557499904</v>
      </c>
      <c r="AM728" s="11">
        <f t="shared" si="405"/>
        <v>-728.65275142499968</v>
      </c>
      <c r="AN728" s="11">
        <f t="shared" si="406"/>
        <v>-678.50750434999998</v>
      </c>
      <c r="AO728" s="11">
        <f t="shared" si="407"/>
        <v>-778.79799849999938</v>
      </c>
      <c r="AP728" s="11">
        <f t="shared" si="408"/>
        <v>-778.79799849999938</v>
      </c>
      <c r="AQ728" s="11">
        <f t="shared" si="409"/>
        <v>-628.36225727500027</v>
      </c>
      <c r="AR728" s="11">
        <f t="shared" si="410"/>
        <v>-728.65275142499968</v>
      </c>
      <c r="AS728" s="11">
        <f t="shared" si="411"/>
        <v>-628.36225727500027</v>
      </c>
      <c r="AT728" s="11">
        <f t="shared" si="412"/>
        <v>-728.65275142499968</v>
      </c>
      <c r="AU728" s="11">
        <f t="shared" si="413"/>
        <v>-778.79799849999938</v>
      </c>
      <c r="AV728" s="11">
        <f t="shared" si="414"/>
        <v>-1079.6744955749991</v>
      </c>
      <c r="AW728" s="11">
        <f t="shared" si="415"/>
        <v>-1280.2604984999994</v>
      </c>
      <c r="AX728" s="11">
        <f t="shared" si="416"/>
        <v>-1129.8247572750004</v>
      </c>
      <c r="AY728" s="11">
        <f t="shared" si="417"/>
        <v>-1179.9700043500002</v>
      </c>
      <c r="AZ728" s="11"/>
      <c r="BA728" s="11"/>
      <c r="BB728" s="11">
        <f t="shared" si="418"/>
        <v>271.6397427250003</v>
      </c>
      <c r="BC728" s="11">
        <f t="shared" si="419"/>
        <v>171.9292514999994</v>
      </c>
      <c r="BD728" s="11">
        <f t="shared" si="420"/>
        <v>271.6397427250003</v>
      </c>
      <c r="BE728" s="11">
        <f t="shared" si="421"/>
        <v>171.9292514999994</v>
      </c>
      <c r="BF728" s="11">
        <f t="shared" si="422"/>
        <v>221.78200442499906</v>
      </c>
      <c r="BG728" s="11">
        <f t="shared" si="423"/>
        <v>371.34524857499969</v>
      </c>
      <c r="BH728" s="11">
        <f t="shared" si="424"/>
        <v>321.49249564999997</v>
      </c>
      <c r="BI728" s="11">
        <f t="shared" si="425"/>
        <v>421.19800149999935</v>
      </c>
      <c r="BJ728" s="11">
        <f t="shared" si="426"/>
        <v>421.19800149999935</v>
      </c>
      <c r="BK728" s="11">
        <f t="shared" si="427"/>
        <v>271.6397427250003</v>
      </c>
      <c r="BL728" s="11">
        <f t="shared" si="428"/>
        <v>371.34524857499969</v>
      </c>
      <c r="BM728" s="11">
        <f t="shared" si="429"/>
        <v>271.6397427250003</v>
      </c>
      <c r="BN728" s="11">
        <f t="shared" si="430"/>
        <v>371.34524857499969</v>
      </c>
      <c r="BO728" s="11">
        <f t="shared" si="431"/>
        <v>421.19800149999935</v>
      </c>
      <c r="BP728" s="11">
        <f t="shared" si="432"/>
        <v>720.31950442499908</v>
      </c>
      <c r="BQ728" s="11">
        <f t="shared" si="433"/>
        <v>919.73550149999926</v>
      </c>
      <c r="BR728" s="11">
        <f t="shared" si="434"/>
        <v>770.17724272500027</v>
      </c>
    </row>
    <row r="729" spans="1:70" ht="16" customHeight="1">
      <c r="A729" s="2">
        <v>43992</v>
      </c>
      <c r="B729" s="10" t="s">
        <v>80</v>
      </c>
      <c r="C729" s="11">
        <v>12</v>
      </c>
      <c r="D729" s="10">
        <v>99</v>
      </c>
      <c r="E729" s="10">
        <v>-0.1</v>
      </c>
      <c r="K729" s="11">
        <v>0</v>
      </c>
      <c r="L729" s="11" t="s">
        <v>1324</v>
      </c>
      <c r="M729" s="11" t="s">
        <v>1329</v>
      </c>
      <c r="N729" s="11" t="s">
        <v>1327</v>
      </c>
      <c r="O729" s="11" t="s">
        <v>1405</v>
      </c>
      <c r="P729" s="11" t="s">
        <v>1405</v>
      </c>
      <c r="Q729" s="11" t="s">
        <v>1405</v>
      </c>
      <c r="R729" s="11" t="s">
        <v>1405</v>
      </c>
      <c r="S729" s="11" t="s">
        <v>1327</v>
      </c>
      <c r="T729" s="11" t="s">
        <v>1323</v>
      </c>
      <c r="U729" s="11" t="s">
        <v>1328</v>
      </c>
      <c r="V729" s="11" t="s">
        <v>1323</v>
      </c>
      <c r="W729" s="11" t="s">
        <v>1324</v>
      </c>
      <c r="X729" s="11" t="s">
        <v>1326</v>
      </c>
      <c r="Y729" s="11" t="s">
        <v>1326</v>
      </c>
      <c r="Z729" s="11" t="s">
        <v>1326</v>
      </c>
      <c r="AA729" s="11" t="s">
        <v>1323</v>
      </c>
      <c r="AB729" s="11" t="s">
        <v>1324</v>
      </c>
      <c r="AC729" s="11" t="s">
        <v>1323</v>
      </c>
      <c r="AD729" s="11" t="s">
        <v>1323</v>
      </c>
      <c r="AH729" s="11">
        <f t="shared" si="400"/>
        <v>-2776.7624999999998</v>
      </c>
      <c r="AI729" s="11">
        <f t="shared" si="401"/>
        <v>-2275.3000000000002</v>
      </c>
      <c r="AJ729" s="11">
        <f t="shared" si="402"/>
        <v>-3278.2249999999999</v>
      </c>
      <c r="AK729" s="11">
        <f t="shared" si="403"/>
        <v>-3278.2249999999999</v>
      </c>
      <c r="AL729" s="11">
        <f t="shared" si="404"/>
        <v>-3278.2249999999999</v>
      </c>
      <c r="AM729" s="11">
        <f t="shared" si="405"/>
        <v>-3278.2249999999999</v>
      </c>
      <c r="AN729" s="11">
        <f t="shared" si="406"/>
        <v>-2275.3000000000002</v>
      </c>
      <c r="AO729" s="11">
        <f t="shared" si="407"/>
        <v>-770.91250000000002</v>
      </c>
      <c r="AP729" s="11">
        <f t="shared" si="408"/>
        <v>-1773.8375000000001</v>
      </c>
      <c r="AQ729" s="11">
        <f t="shared" si="409"/>
        <v>-770.91250000000002</v>
      </c>
      <c r="AR729" s="11">
        <f t="shared" si="410"/>
        <v>-1272.375</v>
      </c>
      <c r="AS729" s="11">
        <f t="shared" si="411"/>
        <v>-269.45</v>
      </c>
      <c r="AT729" s="11">
        <f t="shared" si="412"/>
        <v>-269.45</v>
      </c>
      <c r="AU729" s="11">
        <f t="shared" si="413"/>
        <v>-269.45</v>
      </c>
      <c r="AV729" s="11">
        <f t="shared" si="414"/>
        <v>-770.91250000000002</v>
      </c>
      <c r="AW729" s="11">
        <f t="shared" si="415"/>
        <v>-1272.375</v>
      </c>
      <c r="AX729" s="11">
        <f t="shared" si="416"/>
        <v>-770.91250000000002</v>
      </c>
      <c r="AY729" s="11">
        <f t="shared" si="417"/>
        <v>-770.91250000000002</v>
      </c>
      <c r="AZ729" s="11"/>
      <c r="BA729" s="11"/>
      <c r="BB729" s="11">
        <f t="shared" si="418"/>
        <v>223.23749999999995</v>
      </c>
      <c r="BC729" s="11">
        <f t="shared" si="419"/>
        <v>-275.3</v>
      </c>
      <c r="BD729" s="11">
        <f t="shared" si="420"/>
        <v>721.77500000000009</v>
      </c>
      <c r="BE729" s="11">
        <f t="shared" si="421"/>
        <v>721.77500000000009</v>
      </c>
      <c r="BF729" s="11">
        <f t="shared" si="422"/>
        <v>721.77500000000009</v>
      </c>
      <c r="BG729" s="11">
        <f t="shared" si="423"/>
        <v>721.77500000000009</v>
      </c>
      <c r="BH729" s="11">
        <f t="shared" si="424"/>
        <v>-275.3</v>
      </c>
      <c r="BI729" s="11">
        <f t="shared" si="425"/>
        <v>-1770.9124999999999</v>
      </c>
      <c r="BJ729" s="11">
        <f t="shared" si="426"/>
        <v>-773.83750000000009</v>
      </c>
      <c r="BK729" s="11">
        <f t="shared" si="427"/>
        <v>-1770.9124999999999</v>
      </c>
      <c r="BL729" s="11">
        <f t="shared" si="428"/>
        <v>-1272.375</v>
      </c>
      <c r="BM729" s="11">
        <f t="shared" si="429"/>
        <v>-2269.4499999999998</v>
      </c>
      <c r="BN729" s="11">
        <f t="shared" si="430"/>
        <v>-2269.4499999999998</v>
      </c>
      <c r="BO729" s="11">
        <f t="shared" si="431"/>
        <v>-2269.4499999999998</v>
      </c>
      <c r="BP729" s="11">
        <f t="shared" si="432"/>
        <v>-1770.9124999999999</v>
      </c>
      <c r="BQ729" s="11">
        <f t="shared" si="433"/>
        <v>-1272.375</v>
      </c>
      <c r="BR729" s="11">
        <f t="shared" si="434"/>
        <v>-1770.9124999999999</v>
      </c>
    </row>
    <row r="730" spans="1:70" ht="16" customHeight="1">
      <c r="A730" s="2">
        <v>43992</v>
      </c>
      <c r="B730" s="10" t="s">
        <v>1301</v>
      </c>
      <c r="C730" s="11">
        <v>13</v>
      </c>
      <c r="D730" s="10">
        <v>98</v>
      </c>
      <c r="E730" s="10">
        <v>-2.6</v>
      </c>
      <c r="I730" s="11">
        <v>1.2648728813559371E-2</v>
      </c>
      <c r="K730" s="11">
        <v>0</v>
      </c>
      <c r="L730" s="11" t="s">
        <v>872</v>
      </c>
      <c r="M730" s="11" t="s">
        <v>869</v>
      </c>
      <c r="N730" s="11" t="s">
        <v>869</v>
      </c>
      <c r="O730" s="11" t="s">
        <v>868</v>
      </c>
      <c r="P730" s="11" t="s">
        <v>870</v>
      </c>
      <c r="Q730" s="11" t="s">
        <v>868</v>
      </c>
      <c r="R730" s="11" t="s">
        <v>869</v>
      </c>
      <c r="S730" s="11" t="s">
        <v>867</v>
      </c>
      <c r="T730" s="11" t="s">
        <v>872</v>
      </c>
      <c r="U730" s="11" t="s">
        <v>872</v>
      </c>
      <c r="V730" s="11" t="s">
        <v>381</v>
      </c>
      <c r="W730" s="11" t="s">
        <v>871</v>
      </c>
      <c r="X730" s="11" t="s">
        <v>814</v>
      </c>
      <c r="Y730" s="11" t="s">
        <v>814</v>
      </c>
      <c r="Z730" s="11" t="s">
        <v>814</v>
      </c>
      <c r="AA730" s="11" t="s">
        <v>381</v>
      </c>
      <c r="AB730" s="11" t="s">
        <v>814</v>
      </c>
      <c r="AC730" s="11" t="s">
        <v>384</v>
      </c>
      <c r="AD730" s="11" t="s">
        <v>381</v>
      </c>
      <c r="AH730" s="11">
        <f t="shared" si="400"/>
        <v>-1644.55</v>
      </c>
      <c r="AI730" s="11">
        <f t="shared" si="401"/>
        <v>-1644.55</v>
      </c>
      <c r="AJ730" s="11">
        <f t="shared" si="402"/>
        <v>-2146.0124999999998</v>
      </c>
      <c r="AK730" s="11">
        <f t="shared" si="403"/>
        <v>-2647.4749999999999</v>
      </c>
      <c r="AL730" s="11">
        <f t="shared" si="404"/>
        <v>-2146.0124999999998</v>
      </c>
      <c r="AM730" s="11">
        <f t="shared" si="405"/>
        <v>-1644.55</v>
      </c>
      <c r="AN730" s="11">
        <f t="shared" si="406"/>
        <v>-1143.0875000000001</v>
      </c>
      <c r="AO730" s="11">
        <f t="shared" si="407"/>
        <v>-641.625</v>
      </c>
      <c r="AP730" s="11">
        <f t="shared" si="408"/>
        <v>-641.625</v>
      </c>
      <c r="AQ730" s="11">
        <f t="shared" si="409"/>
        <v>361.29999999999995</v>
      </c>
      <c r="AR730" s="11">
        <f t="shared" si="410"/>
        <v>-140.16249999999999</v>
      </c>
      <c r="AS730" s="11">
        <f t="shared" si="411"/>
        <v>862.76250000000005</v>
      </c>
      <c r="AT730" s="11">
        <f t="shared" si="412"/>
        <v>862.76250000000005</v>
      </c>
      <c r="AU730" s="11">
        <f t="shared" si="413"/>
        <v>862.76250000000005</v>
      </c>
      <c r="AV730" s="11">
        <f t="shared" si="414"/>
        <v>361.29999999999995</v>
      </c>
      <c r="AW730" s="11">
        <f t="shared" si="415"/>
        <v>862.76250000000005</v>
      </c>
      <c r="AX730" s="11">
        <f t="shared" si="416"/>
        <v>1865.6875</v>
      </c>
      <c r="AY730" s="11">
        <f t="shared" si="417"/>
        <v>361.29999999999995</v>
      </c>
      <c r="AZ730" s="11"/>
      <c r="BA730" s="11"/>
      <c r="BB730" s="11">
        <f t="shared" si="418"/>
        <v>355.45000000000005</v>
      </c>
      <c r="BC730" s="11">
        <f t="shared" si="419"/>
        <v>355.45000000000005</v>
      </c>
      <c r="BD730" s="11">
        <f t="shared" si="420"/>
        <v>853.98749999999995</v>
      </c>
      <c r="BE730" s="11">
        <f t="shared" si="421"/>
        <v>1352.5250000000001</v>
      </c>
      <c r="BF730" s="11">
        <f t="shared" si="422"/>
        <v>853.98749999999995</v>
      </c>
      <c r="BG730" s="11">
        <f t="shared" si="423"/>
        <v>355.45000000000005</v>
      </c>
      <c r="BH730" s="11">
        <f t="shared" si="424"/>
        <v>-143.08750000000001</v>
      </c>
      <c r="BI730" s="11">
        <f t="shared" si="425"/>
        <v>-641.625</v>
      </c>
      <c r="BJ730" s="11">
        <f t="shared" si="426"/>
        <v>-641.625</v>
      </c>
      <c r="BK730" s="11">
        <f t="shared" si="427"/>
        <v>-1638.7</v>
      </c>
      <c r="BL730" s="11">
        <f t="shared" si="428"/>
        <v>-1140.1624999999999</v>
      </c>
      <c r="BM730" s="11">
        <f t="shared" si="429"/>
        <v>-2137.2375000000002</v>
      </c>
      <c r="BN730" s="11">
        <f t="shared" si="430"/>
        <v>-2137.2375000000002</v>
      </c>
      <c r="BO730" s="11">
        <f t="shared" si="431"/>
        <v>-2137.2375000000002</v>
      </c>
      <c r="BP730" s="11">
        <f t="shared" si="432"/>
        <v>-1638.7</v>
      </c>
      <c r="BQ730" s="11">
        <f t="shared" si="433"/>
        <v>-2137.2375000000002</v>
      </c>
      <c r="BR730" s="11">
        <f t="shared" si="434"/>
        <v>-3134.3125</v>
      </c>
    </row>
    <row r="731" spans="1:70" ht="16" customHeight="1">
      <c r="A731" s="2">
        <v>43992</v>
      </c>
      <c r="B731" s="10" t="s">
        <v>691</v>
      </c>
      <c r="C731" s="11">
        <v>14</v>
      </c>
      <c r="D731" s="10">
        <v>95</v>
      </c>
      <c r="E731" s="10">
        <v>0.7</v>
      </c>
      <c r="K731" s="11">
        <v>0</v>
      </c>
      <c r="L731" s="11" t="s">
        <v>2340</v>
      </c>
      <c r="M731" s="11" t="s">
        <v>2341</v>
      </c>
      <c r="N731" s="11" t="s">
        <v>2345</v>
      </c>
      <c r="O731" s="11" t="s">
        <v>2343</v>
      </c>
      <c r="P731" s="11" t="s">
        <v>2343</v>
      </c>
      <c r="Q731" s="11" t="s">
        <v>2344</v>
      </c>
      <c r="R731" s="11" t="s">
        <v>2343</v>
      </c>
      <c r="S731" s="11" t="s">
        <v>2340</v>
      </c>
      <c r="T731" s="11" t="s">
        <v>2340</v>
      </c>
      <c r="U731" s="11" t="s">
        <v>2340</v>
      </c>
      <c r="V731" s="11" t="s">
        <v>2345</v>
      </c>
      <c r="W731" s="11" t="s">
        <v>2345</v>
      </c>
      <c r="X731" s="11" t="s">
        <v>2346</v>
      </c>
      <c r="Y731" s="11" t="s">
        <v>2347</v>
      </c>
      <c r="Z731" s="11" t="s">
        <v>2345</v>
      </c>
      <c r="AA731" s="11" t="s">
        <v>2340</v>
      </c>
      <c r="AB731" s="11" t="s">
        <v>2343</v>
      </c>
      <c r="AC731" s="11" t="s">
        <v>2340</v>
      </c>
      <c r="AD731" s="11" t="s">
        <v>2453</v>
      </c>
      <c r="AH731" s="11">
        <f t="shared" si="400"/>
        <v>-5653.5749999999998</v>
      </c>
      <c r="AI731" s="11">
        <f t="shared" si="401"/>
        <v>-1641.875</v>
      </c>
      <c r="AJ731" s="11">
        <f t="shared" si="402"/>
        <v>-4650.6499999999996</v>
      </c>
      <c r="AK731" s="11">
        <f t="shared" si="403"/>
        <v>-4650.6499999999996</v>
      </c>
      <c r="AL731" s="11">
        <f t="shared" si="404"/>
        <v>-3647.7250000000004</v>
      </c>
      <c r="AM731" s="11">
        <f t="shared" si="405"/>
        <v>-4650.6499999999996</v>
      </c>
      <c r="AN731" s="11">
        <f t="shared" si="406"/>
        <v>-2644.8</v>
      </c>
      <c r="AO731" s="11">
        <f t="shared" si="407"/>
        <v>-2644.8</v>
      </c>
      <c r="AP731" s="11">
        <f t="shared" si="408"/>
        <v>-2644.8</v>
      </c>
      <c r="AQ731" s="11">
        <f t="shared" si="409"/>
        <v>-1641.875</v>
      </c>
      <c r="AR731" s="11">
        <f t="shared" si="410"/>
        <v>-1641.875</v>
      </c>
      <c r="AS731" s="11">
        <f t="shared" si="411"/>
        <v>3372.75</v>
      </c>
      <c r="AT731" s="11">
        <f t="shared" si="412"/>
        <v>363.97499999999991</v>
      </c>
      <c r="AU731" s="11">
        <f t="shared" si="413"/>
        <v>-1641.875</v>
      </c>
      <c r="AV731" s="11">
        <f t="shared" si="414"/>
        <v>-2644.8</v>
      </c>
      <c r="AW731" s="11">
        <f t="shared" si="415"/>
        <v>-4650.6499999999996</v>
      </c>
      <c r="AX731" s="11">
        <f t="shared" si="416"/>
        <v>-2644.8</v>
      </c>
      <c r="AY731" s="11">
        <f t="shared" si="417"/>
        <v>-6656.5</v>
      </c>
      <c r="AZ731" s="11"/>
      <c r="BA731" s="11"/>
      <c r="BB731" s="11">
        <f t="shared" si="418"/>
        <v>346.42499999999973</v>
      </c>
      <c r="BC731" s="11">
        <f t="shared" si="419"/>
        <v>-3641.875</v>
      </c>
      <c r="BD731" s="11">
        <f t="shared" si="420"/>
        <v>-650.65000000000009</v>
      </c>
      <c r="BE731" s="11">
        <f t="shared" si="421"/>
        <v>-650.65000000000009</v>
      </c>
      <c r="BF731" s="11">
        <f t="shared" si="422"/>
        <v>-1647.7249999999999</v>
      </c>
      <c r="BG731" s="11">
        <f t="shared" si="423"/>
        <v>-650.65000000000009</v>
      </c>
      <c r="BH731" s="11">
        <f t="shared" si="424"/>
        <v>-2644.8</v>
      </c>
      <c r="BI731" s="11">
        <f t="shared" si="425"/>
        <v>-2644.8</v>
      </c>
      <c r="BJ731" s="11">
        <f t="shared" si="426"/>
        <v>-2644.8</v>
      </c>
      <c r="BK731" s="11">
        <f t="shared" si="427"/>
        <v>-3641.875</v>
      </c>
      <c r="BL731" s="11">
        <f t="shared" si="428"/>
        <v>-3641.875</v>
      </c>
      <c r="BM731" s="11">
        <f t="shared" si="429"/>
        <v>-8627.25</v>
      </c>
      <c r="BN731" s="11">
        <f t="shared" si="430"/>
        <v>-5636.0249999999996</v>
      </c>
      <c r="BO731" s="11">
        <f t="shared" si="431"/>
        <v>-3641.875</v>
      </c>
      <c r="BP731" s="11">
        <f t="shared" si="432"/>
        <v>-2644.8</v>
      </c>
      <c r="BQ731" s="11">
        <f t="shared" si="433"/>
        <v>-650.65000000000009</v>
      </c>
      <c r="BR731" s="11">
        <f t="shared" si="434"/>
        <v>-2644.8</v>
      </c>
    </row>
    <row r="732" spans="1:70" ht="16" customHeight="1">
      <c r="A732" s="2">
        <v>43992</v>
      </c>
      <c r="B732" s="10" t="s">
        <v>155</v>
      </c>
      <c r="C732" s="11">
        <v>15</v>
      </c>
      <c r="D732" s="10">
        <v>88</v>
      </c>
      <c r="E732" s="10">
        <v>-0.4</v>
      </c>
      <c r="K732" s="11">
        <v>0</v>
      </c>
      <c r="L732" s="11" t="s">
        <v>274</v>
      </c>
      <c r="M732" s="11" t="s">
        <v>349</v>
      </c>
      <c r="N732" s="11" t="s">
        <v>435</v>
      </c>
      <c r="O732" s="11" t="s">
        <v>355</v>
      </c>
      <c r="P732" s="11" t="s">
        <v>349</v>
      </c>
      <c r="Q732" s="11" t="s">
        <v>349</v>
      </c>
      <c r="R732" s="11" t="s">
        <v>356</v>
      </c>
      <c r="S732" s="11" t="s">
        <v>351</v>
      </c>
      <c r="T732" s="11" t="s">
        <v>355</v>
      </c>
      <c r="U732" s="11" t="s">
        <v>356</v>
      </c>
      <c r="V732" s="11" t="s">
        <v>356</v>
      </c>
      <c r="W732" s="11" t="s">
        <v>354</v>
      </c>
      <c r="X732" s="11" t="s">
        <v>435</v>
      </c>
      <c r="Y732" s="11" t="s">
        <v>435</v>
      </c>
      <c r="Z732" s="11" t="s">
        <v>355</v>
      </c>
      <c r="AA732" s="11" t="s">
        <v>434</v>
      </c>
      <c r="AB732" s="11" t="s">
        <v>356</v>
      </c>
      <c r="AC732" s="11" t="s">
        <v>356</v>
      </c>
      <c r="AD732" s="11" t="s">
        <v>1427</v>
      </c>
      <c r="AH732" s="11">
        <f t="shared" si="400"/>
        <v>-5233.0874999999996</v>
      </c>
      <c r="AI732" s="11">
        <f t="shared" si="401"/>
        <v>-5734.5499999999993</v>
      </c>
      <c r="AJ732" s="11">
        <f t="shared" si="402"/>
        <v>-4230.1625000000004</v>
      </c>
      <c r="AK732" s="11">
        <f t="shared" si="403"/>
        <v>-5233.0874999999996</v>
      </c>
      <c r="AL732" s="11">
        <f t="shared" si="404"/>
        <v>-5233.0874999999996</v>
      </c>
      <c r="AM732" s="11">
        <f t="shared" si="405"/>
        <v>-3227.2375000000002</v>
      </c>
      <c r="AN732" s="11">
        <f t="shared" si="406"/>
        <v>-2725.7750000000001</v>
      </c>
      <c r="AO732" s="11">
        <f t="shared" si="407"/>
        <v>-4230.1625000000004</v>
      </c>
      <c r="AP732" s="11">
        <f t="shared" si="408"/>
        <v>-3227.2375000000002</v>
      </c>
      <c r="AQ732" s="11">
        <f t="shared" si="409"/>
        <v>-3227.2375000000002</v>
      </c>
      <c r="AR732" s="11">
        <f t="shared" si="410"/>
        <v>-3728.7000000000003</v>
      </c>
      <c r="AS732" s="11">
        <f t="shared" si="411"/>
        <v>-5734.5499999999993</v>
      </c>
      <c r="AT732" s="11">
        <f t="shared" si="412"/>
        <v>-5734.5499999999993</v>
      </c>
      <c r="AU732" s="11">
        <f t="shared" si="413"/>
        <v>-4230.1625000000004</v>
      </c>
      <c r="AV732" s="11">
        <f t="shared" si="414"/>
        <v>-4731.625</v>
      </c>
      <c r="AW732" s="11">
        <f t="shared" si="415"/>
        <v>-3227.2375000000002</v>
      </c>
      <c r="AX732" s="11">
        <f t="shared" si="416"/>
        <v>-3227.2375000000002</v>
      </c>
      <c r="AY732" s="11">
        <f t="shared" si="417"/>
        <v>-1221.3875</v>
      </c>
      <c r="AZ732" s="11"/>
      <c r="BA732" s="11"/>
      <c r="BB732" s="11">
        <f t="shared" si="418"/>
        <v>3766.9125000000004</v>
      </c>
      <c r="BC732" s="11">
        <f t="shared" si="419"/>
        <v>4265.4500000000007</v>
      </c>
      <c r="BD732" s="11">
        <f t="shared" si="420"/>
        <v>2769.8375000000001</v>
      </c>
      <c r="BE732" s="11">
        <f t="shared" si="421"/>
        <v>3766.9125000000004</v>
      </c>
      <c r="BF732" s="11">
        <f t="shared" si="422"/>
        <v>3766.9125000000004</v>
      </c>
      <c r="BG732" s="11">
        <f t="shared" si="423"/>
        <v>1772.7624999999998</v>
      </c>
      <c r="BH732" s="11">
        <f t="shared" si="424"/>
        <v>1274.2249999999999</v>
      </c>
      <c r="BI732" s="11">
        <f t="shared" si="425"/>
        <v>2769.8375000000001</v>
      </c>
      <c r="BJ732" s="11">
        <f t="shared" si="426"/>
        <v>1772.7624999999998</v>
      </c>
      <c r="BK732" s="11">
        <f t="shared" si="427"/>
        <v>1772.7624999999998</v>
      </c>
      <c r="BL732" s="11">
        <f t="shared" si="428"/>
        <v>2271.2999999999997</v>
      </c>
      <c r="BM732" s="11">
        <f t="shared" si="429"/>
        <v>4265.4500000000007</v>
      </c>
      <c r="BN732" s="11">
        <f t="shared" si="430"/>
        <v>4265.4500000000007</v>
      </c>
      <c r="BO732" s="11">
        <f t="shared" si="431"/>
        <v>2769.8375000000001</v>
      </c>
      <c r="BP732" s="11">
        <f t="shared" si="432"/>
        <v>3268.375</v>
      </c>
      <c r="BQ732" s="11">
        <f t="shared" si="433"/>
        <v>1772.7624999999998</v>
      </c>
      <c r="BR732" s="11">
        <f t="shared" si="434"/>
        <v>1772.7624999999998</v>
      </c>
    </row>
    <row r="733" spans="1:70" ht="16" customHeight="1">
      <c r="A733" s="2">
        <v>43993</v>
      </c>
      <c r="B733" s="10" t="s">
        <v>436</v>
      </c>
      <c r="C733" s="11">
        <v>1</v>
      </c>
      <c r="D733" s="10">
        <v>299</v>
      </c>
      <c r="E733" s="10">
        <v>1.2</v>
      </c>
      <c r="I733" s="11">
        <v>1.5677688172042879E-2</v>
      </c>
      <c r="K733" s="11">
        <v>0</v>
      </c>
      <c r="L733" s="11" t="s">
        <v>2510</v>
      </c>
      <c r="M733" s="11" t="s">
        <v>2152</v>
      </c>
      <c r="N733" s="11" t="s">
        <v>1058</v>
      </c>
      <c r="O733" s="11" t="s">
        <v>1065</v>
      </c>
      <c r="P733" s="11" t="s">
        <v>2510</v>
      </c>
      <c r="Q733" s="11" t="s">
        <v>1065</v>
      </c>
      <c r="R733" s="11" t="s">
        <v>1065</v>
      </c>
      <c r="S733" s="11" t="s">
        <v>1058</v>
      </c>
      <c r="T733" s="11" t="s">
        <v>2185</v>
      </c>
      <c r="U733" s="11" t="s">
        <v>1064</v>
      </c>
      <c r="V733" s="11" t="s">
        <v>1067</v>
      </c>
      <c r="W733" s="11" t="s">
        <v>1066</v>
      </c>
      <c r="X733" s="11" t="s">
        <v>2184</v>
      </c>
      <c r="Y733" s="11" t="s">
        <v>1478</v>
      </c>
      <c r="Z733" s="11" t="s">
        <v>1478</v>
      </c>
      <c r="AA733" s="11" t="s">
        <v>1478</v>
      </c>
      <c r="AB733" s="11" t="s">
        <v>1477</v>
      </c>
      <c r="AC733" s="11" t="s">
        <v>1477</v>
      </c>
      <c r="AD733" s="11" t="s">
        <v>1057</v>
      </c>
      <c r="AH733" s="11">
        <f t="shared" si="400"/>
        <v>-2418.8500000000004</v>
      </c>
      <c r="AI733" s="11">
        <f t="shared" si="401"/>
        <v>-413.00000000000011</v>
      </c>
      <c r="AJ733" s="11">
        <f t="shared" si="402"/>
        <v>-914.46250000000009</v>
      </c>
      <c r="AK733" s="11">
        <f t="shared" si="403"/>
        <v>-1415.9250000000002</v>
      </c>
      <c r="AL733" s="11">
        <f t="shared" si="404"/>
        <v>-914.46250000000009</v>
      </c>
      <c r="AM733" s="11">
        <f t="shared" si="405"/>
        <v>-914.46250000000009</v>
      </c>
      <c r="AN733" s="11">
        <f t="shared" si="406"/>
        <v>-413.00000000000011</v>
      </c>
      <c r="AO733" s="11">
        <f t="shared" si="407"/>
        <v>88.462499999999864</v>
      </c>
      <c r="AP733" s="11">
        <f t="shared" si="408"/>
        <v>589.92499999999995</v>
      </c>
      <c r="AQ733" s="11">
        <f t="shared" si="409"/>
        <v>1091.3874999999998</v>
      </c>
      <c r="AR733" s="11">
        <f t="shared" si="410"/>
        <v>1592.85</v>
      </c>
      <c r="AS733" s="11">
        <f t="shared" si="411"/>
        <v>3097.2374999999997</v>
      </c>
      <c r="AT733" s="11">
        <f t="shared" si="412"/>
        <v>4601.625</v>
      </c>
      <c r="AU733" s="11">
        <f t="shared" si="413"/>
        <v>4601.625</v>
      </c>
      <c r="AV733" s="11">
        <f t="shared" si="414"/>
        <v>4601.625</v>
      </c>
      <c r="AW733" s="11">
        <f t="shared" si="415"/>
        <v>5103.0875000000005</v>
      </c>
      <c r="AX733" s="11">
        <f t="shared" si="416"/>
        <v>5103.0875000000005</v>
      </c>
      <c r="AY733" s="11">
        <f t="shared" si="417"/>
        <v>3598.7000000000003</v>
      </c>
      <c r="AZ733" s="11"/>
      <c r="BA733" s="11"/>
      <c r="BB733" s="11">
        <f t="shared" si="418"/>
        <v>-418.85000000000008</v>
      </c>
      <c r="BC733" s="11">
        <f t="shared" si="419"/>
        <v>-2413</v>
      </c>
      <c r="BD733" s="11">
        <f t="shared" si="420"/>
        <v>-1914.4625000000001</v>
      </c>
      <c r="BE733" s="11">
        <f t="shared" si="421"/>
        <v>-1415.9250000000002</v>
      </c>
      <c r="BF733" s="11">
        <f t="shared" si="422"/>
        <v>-1914.4625000000001</v>
      </c>
      <c r="BG733" s="11">
        <f t="shared" si="423"/>
        <v>-1914.4625000000001</v>
      </c>
      <c r="BH733" s="11">
        <f t="shared" si="424"/>
        <v>-2413</v>
      </c>
      <c r="BI733" s="11">
        <f t="shared" si="425"/>
        <v>-2911.5374999999999</v>
      </c>
      <c r="BJ733" s="11">
        <f t="shared" si="426"/>
        <v>-3410.0750000000003</v>
      </c>
      <c r="BK733" s="11">
        <f t="shared" si="427"/>
        <v>-3908.6125000000002</v>
      </c>
      <c r="BL733" s="11">
        <f t="shared" si="428"/>
        <v>-4407.1499999999996</v>
      </c>
      <c r="BM733" s="11">
        <f t="shared" si="429"/>
        <v>-5902.7624999999998</v>
      </c>
      <c r="BN733" s="11">
        <f t="shared" si="430"/>
        <v>-7398.375</v>
      </c>
      <c r="BO733" s="11">
        <f t="shared" si="431"/>
        <v>-7398.375</v>
      </c>
      <c r="BP733" s="11">
        <f t="shared" si="432"/>
        <v>-7398.375</v>
      </c>
      <c r="BQ733" s="11">
        <f t="shared" si="433"/>
        <v>-7896.9124999999995</v>
      </c>
      <c r="BR733" s="11">
        <f t="shared" si="434"/>
        <v>-7896.9124999999995</v>
      </c>
    </row>
    <row r="734" spans="1:70" ht="16" customHeight="1">
      <c r="A734" s="2">
        <v>43993</v>
      </c>
      <c r="B734" s="10" t="s">
        <v>726</v>
      </c>
      <c r="C734" s="11">
        <v>2</v>
      </c>
      <c r="D734" s="10">
        <v>173</v>
      </c>
      <c r="E734" s="10">
        <v>-3.1</v>
      </c>
      <c r="I734" s="11">
        <v>4.1849999999999922E-2</v>
      </c>
      <c r="K734" s="11">
        <v>0</v>
      </c>
      <c r="L734" s="11" t="s">
        <v>1937</v>
      </c>
      <c r="M734" s="11" t="s">
        <v>2337</v>
      </c>
      <c r="N734" s="11" t="s">
        <v>1196</v>
      </c>
      <c r="O734" s="11" t="s">
        <v>1196</v>
      </c>
      <c r="P734" s="11" t="s">
        <v>1195</v>
      </c>
      <c r="Q734" s="11" t="s">
        <v>1195</v>
      </c>
      <c r="R734" s="11" t="s">
        <v>2335</v>
      </c>
      <c r="S734" s="11" t="s">
        <v>1195</v>
      </c>
      <c r="T734" s="11" t="s">
        <v>1196</v>
      </c>
      <c r="U734" s="11" t="s">
        <v>1200</v>
      </c>
      <c r="V734" s="11" t="s">
        <v>1199</v>
      </c>
      <c r="W734" s="11" t="s">
        <v>1956</v>
      </c>
      <c r="X734" s="11" t="s">
        <v>1957</v>
      </c>
      <c r="Y734" s="11" t="s">
        <v>1192</v>
      </c>
      <c r="Z734" s="11" t="s">
        <v>1846</v>
      </c>
      <c r="AA734" s="11" t="s">
        <v>1957</v>
      </c>
      <c r="AB734" s="11" t="s">
        <v>1845</v>
      </c>
      <c r="AC734" s="11" t="s">
        <v>1849</v>
      </c>
      <c r="AD734" s="11" t="s">
        <v>1847</v>
      </c>
      <c r="AH734" s="11">
        <f t="shared" si="400"/>
        <v>-260.50000000000023</v>
      </c>
      <c r="AI734" s="11">
        <f t="shared" si="401"/>
        <v>5757.05</v>
      </c>
      <c r="AJ734" s="11">
        <f t="shared" si="402"/>
        <v>5757.05</v>
      </c>
      <c r="AK734" s="11">
        <f t="shared" si="403"/>
        <v>4754.125</v>
      </c>
      <c r="AL734" s="11">
        <f t="shared" si="404"/>
        <v>4754.125</v>
      </c>
      <c r="AM734" s="11">
        <f t="shared" si="405"/>
        <v>3751.2</v>
      </c>
      <c r="AN734" s="11">
        <f t="shared" si="406"/>
        <v>4754.125</v>
      </c>
      <c r="AO734" s="11">
        <f t="shared" si="407"/>
        <v>5757.05</v>
      </c>
      <c r="AP734" s="11">
        <f t="shared" si="408"/>
        <v>8765.8250000000007</v>
      </c>
      <c r="AQ734" s="11">
        <f t="shared" si="409"/>
        <v>6759.9750000000004</v>
      </c>
      <c r="AR734" s="11">
        <f t="shared" si="410"/>
        <v>10771.675000000001</v>
      </c>
      <c r="AS734" s="11">
        <f t="shared" si="411"/>
        <v>14783.375</v>
      </c>
      <c r="AT734" s="11">
        <f t="shared" si="412"/>
        <v>17792.150000000001</v>
      </c>
      <c r="AU734" s="11">
        <f t="shared" si="413"/>
        <v>16789.225000000002</v>
      </c>
      <c r="AV734" s="11">
        <f t="shared" si="414"/>
        <v>14783.375</v>
      </c>
      <c r="AW734" s="11">
        <f t="shared" si="415"/>
        <v>20800.924999999999</v>
      </c>
      <c r="AX734" s="11">
        <f t="shared" si="416"/>
        <v>20299.462500000001</v>
      </c>
      <c r="AY734" s="11">
        <f t="shared" si="417"/>
        <v>19798</v>
      </c>
      <c r="AZ734" s="11"/>
      <c r="BA734" s="11"/>
      <c r="BB734" s="11">
        <f t="shared" si="418"/>
        <v>-4260.5</v>
      </c>
      <c r="BC734" s="11">
        <f t="shared" si="419"/>
        <v>-10242.949999999999</v>
      </c>
      <c r="BD734" s="11">
        <f t="shared" si="420"/>
        <v>-10242.949999999999</v>
      </c>
      <c r="BE734" s="11">
        <f t="shared" si="421"/>
        <v>-9245.875</v>
      </c>
      <c r="BF734" s="11">
        <f t="shared" si="422"/>
        <v>-9245.875</v>
      </c>
      <c r="BG734" s="11">
        <f t="shared" si="423"/>
        <v>-8248.7999999999993</v>
      </c>
      <c r="BH734" s="11">
        <f t="shared" si="424"/>
        <v>-9245.875</v>
      </c>
      <c r="BI734" s="11">
        <f t="shared" si="425"/>
        <v>-10242.949999999999</v>
      </c>
      <c r="BJ734" s="11">
        <f t="shared" si="426"/>
        <v>-13234.174999999999</v>
      </c>
      <c r="BK734" s="11">
        <f t="shared" si="427"/>
        <v>-11240.025</v>
      </c>
      <c r="BL734" s="11">
        <f t="shared" si="428"/>
        <v>-15228.324999999999</v>
      </c>
      <c r="BM734" s="11">
        <f t="shared" si="429"/>
        <v>-19216.625</v>
      </c>
      <c r="BN734" s="11">
        <f t="shared" si="430"/>
        <v>-22207.85</v>
      </c>
      <c r="BO734" s="11">
        <f t="shared" si="431"/>
        <v>-21210.774999999998</v>
      </c>
      <c r="BP734" s="11">
        <f t="shared" si="432"/>
        <v>-19216.625</v>
      </c>
      <c r="BQ734" s="11">
        <f t="shared" si="433"/>
        <v>-25199.075000000001</v>
      </c>
      <c r="BR734" s="11">
        <f t="shared" si="434"/>
        <v>-24700.537499999999</v>
      </c>
    </row>
    <row r="735" spans="1:70" ht="16" customHeight="1">
      <c r="A735" s="2">
        <v>43993</v>
      </c>
      <c r="B735" s="10" t="s">
        <v>996</v>
      </c>
      <c r="C735" s="11">
        <v>3</v>
      </c>
      <c r="D735" s="10">
        <v>154</v>
      </c>
      <c r="E735" s="10">
        <v>0.2</v>
      </c>
      <c r="I735" s="11">
        <v>5.2634375000000018E-2</v>
      </c>
      <c r="K735" s="11">
        <v>0</v>
      </c>
      <c r="L735" s="11" t="s">
        <v>1356</v>
      </c>
      <c r="M735" s="11" t="s">
        <v>148</v>
      </c>
      <c r="N735" s="11" t="s">
        <v>1945</v>
      </c>
      <c r="O735" s="11" t="s">
        <v>148</v>
      </c>
      <c r="P735" s="11" t="s">
        <v>746</v>
      </c>
      <c r="Q735" s="11" t="s">
        <v>710</v>
      </c>
      <c r="R735" s="11" t="s">
        <v>1945</v>
      </c>
      <c r="S735" s="11" t="s">
        <v>1945</v>
      </c>
      <c r="T735" s="11" t="s">
        <v>148</v>
      </c>
      <c r="U735" s="11" t="s">
        <v>148</v>
      </c>
      <c r="V735" s="11" t="s">
        <v>2272</v>
      </c>
      <c r="W735" s="11" t="s">
        <v>746</v>
      </c>
      <c r="X735" s="11" t="s">
        <v>150</v>
      </c>
      <c r="Y735" s="11" t="s">
        <v>152</v>
      </c>
      <c r="Z735" s="11" t="s">
        <v>149</v>
      </c>
      <c r="AA735" s="11" t="s">
        <v>151</v>
      </c>
      <c r="AB735" s="11" t="s">
        <v>149</v>
      </c>
      <c r="AC735" s="11" t="s">
        <v>149</v>
      </c>
      <c r="AD735" s="11" t="s">
        <v>149</v>
      </c>
      <c r="AH735" s="11">
        <f t="shared" si="400"/>
        <v>2938.2125000000001</v>
      </c>
      <c r="AI735" s="11">
        <f t="shared" si="401"/>
        <v>2436.75</v>
      </c>
      <c r="AJ735" s="11">
        <f t="shared" si="402"/>
        <v>2938.2125000000001</v>
      </c>
      <c r="AK735" s="11">
        <f t="shared" si="403"/>
        <v>4442.6000000000004</v>
      </c>
      <c r="AL735" s="11">
        <f t="shared" si="404"/>
        <v>3941.1374999999998</v>
      </c>
      <c r="AM735" s="11">
        <f t="shared" si="405"/>
        <v>2436.75</v>
      </c>
      <c r="AN735" s="11">
        <f t="shared" si="406"/>
        <v>2436.75</v>
      </c>
      <c r="AO735" s="11">
        <f t="shared" si="407"/>
        <v>2938.2125000000001</v>
      </c>
      <c r="AP735" s="11">
        <f t="shared" si="408"/>
        <v>2938.2125000000001</v>
      </c>
      <c r="AQ735" s="11">
        <f t="shared" si="409"/>
        <v>3439.6750000000002</v>
      </c>
      <c r="AR735" s="11">
        <f t="shared" si="410"/>
        <v>4442.6000000000004</v>
      </c>
      <c r="AS735" s="11">
        <f t="shared" si="411"/>
        <v>4944.0625</v>
      </c>
      <c r="AT735" s="11">
        <f t="shared" si="412"/>
        <v>5946.9875000000002</v>
      </c>
      <c r="AU735" s="11">
        <f t="shared" si="413"/>
        <v>5445.5250000000005</v>
      </c>
      <c r="AV735" s="11">
        <f t="shared" si="414"/>
        <v>6448.45</v>
      </c>
      <c r="AW735" s="11">
        <f t="shared" si="415"/>
        <v>5445.5250000000005</v>
      </c>
      <c r="AX735" s="11">
        <f t="shared" si="416"/>
        <v>5445.5250000000005</v>
      </c>
      <c r="AY735" s="11">
        <f t="shared" si="417"/>
        <v>5445.5250000000005</v>
      </c>
      <c r="AZ735" s="11"/>
      <c r="BA735" s="11"/>
      <c r="BB735" s="11">
        <f t="shared" si="418"/>
        <v>-4061.7874999999999</v>
      </c>
      <c r="BC735" s="11">
        <f t="shared" si="419"/>
        <v>-3563.25</v>
      </c>
      <c r="BD735" s="11">
        <f t="shared" si="420"/>
        <v>-4061.7874999999999</v>
      </c>
      <c r="BE735" s="11">
        <f t="shared" si="421"/>
        <v>-5557.4</v>
      </c>
      <c r="BF735" s="11">
        <f t="shared" si="422"/>
        <v>-5058.8625000000002</v>
      </c>
      <c r="BG735" s="11">
        <f t="shared" si="423"/>
        <v>-3563.25</v>
      </c>
      <c r="BH735" s="11">
        <f t="shared" si="424"/>
        <v>-3563.25</v>
      </c>
      <c r="BI735" s="11">
        <f t="shared" si="425"/>
        <v>-4061.7874999999999</v>
      </c>
      <c r="BJ735" s="11">
        <f t="shared" si="426"/>
        <v>-4061.7874999999999</v>
      </c>
      <c r="BK735" s="11">
        <f t="shared" si="427"/>
        <v>-4560.3249999999998</v>
      </c>
      <c r="BL735" s="11">
        <f t="shared" si="428"/>
        <v>-5557.4</v>
      </c>
      <c r="BM735" s="11">
        <f t="shared" si="429"/>
        <v>-6055.9375</v>
      </c>
      <c r="BN735" s="11">
        <f t="shared" si="430"/>
        <v>-7053.0124999999998</v>
      </c>
      <c r="BO735" s="11">
        <f t="shared" si="431"/>
        <v>-6554.4749999999995</v>
      </c>
      <c r="BP735" s="11">
        <f t="shared" si="432"/>
        <v>-7551.55</v>
      </c>
      <c r="BQ735" s="11">
        <f t="shared" si="433"/>
        <v>-6554.4749999999995</v>
      </c>
      <c r="BR735" s="11">
        <f t="shared" si="434"/>
        <v>-6554.4749999999995</v>
      </c>
    </row>
    <row r="736" spans="1:70" ht="16" customHeight="1">
      <c r="A736" s="2">
        <v>43993</v>
      </c>
      <c r="B736" s="10" t="s">
        <v>874</v>
      </c>
      <c r="C736" s="11">
        <v>4</v>
      </c>
      <c r="D736" s="10">
        <v>120</v>
      </c>
      <c r="E736" s="10">
        <v>-1.6</v>
      </c>
      <c r="I736" s="11">
        <v>1.2577004219409171E-2</v>
      </c>
      <c r="K736" s="11">
        <v>0</v>
      </c>
      <c r="L736" s="11" t="s">
        <v>1868</v>
      </c>
      <c r="M736" s="11" t="s">
        <v>1868</v>
      </c>
      <c r="N736" s="11" t="s">
        <v>1867</v>
      </c>
      <c r="O736" s="11" t="s">
        <v>476</v>
      </c>
      <c r="P736" s="11" t="s">
        <v>477</v>
      </c>
      <c r="Q736" s="11" t="s">
        <v>476</v>
      </c>
      <c r="R736" s="11" t="s">
        <v>476</v>
      </c>
      <c r="S736" s="11" t="s">
        <v>475</v>
      </c>
      <c r="T736" s="11" t="s">
        <v>476</v>
      </c>
      <c r="U736" s="11" t="s">
        <v>1867</v>
      </c>
      <c r="V736" s="11" t="s">
        <v>1868</v>
      </c>
      <c r="W736" s="11" t="s">
        <v>1738</v>
      </c>
      <c r="X736" s="11" t="s">
        <v>1868</v>
      </c>
      <c r="Y736" s="11" t="s">
        <v>673</v>
      </c>
      <c r="Z736" s="11" t="s">
        <v>674</v>
      </c>
      <c r="AA736" s="11" t="s">
        <v>674</v>
      </c>
      <c r="AB736" s="11" t="s">
        <v>1739</v>
      </c>
      <c r="AC736" s="11" t="s">
        <v>1739</v>
      </c>
      <c r="AD736" s="11" t="s">
        <v>673</v>
      </c>
      <c r="AH736" s="11">
        <f t="shared" si="400"/>
        <v>-517.65000000000009</v>
      </c>
      <c r="AI736" s="11">
        <f t="shared" si="401"/>
        <v>-1019.1125000000001</v>
      </c>
      <c r="AJ736" s="11">
        <f t="shared" si="402"/>
        <v>-2022.0375000000001</v>
      </c>
      <c r="AK736" s="11">
        <f t="shared" si="403"/>
        <v>-3024.9624999999996</v>
      </c>
      <c r="AL736" s="11">
        <f t="shared" si="404"/>
        <v>-2022.0375000000001</v>
      </c>
      <c r="AM736" s="11">
        <f t="shared" si="405"/>
        <v>-2022.0375000000001</v>
      </c>
      <c r="AN736" s="11">
        <f t="shared" si="406"/>
        <v>-2523.5</v>
      </c>
      <c r="AO736" s="11">
        <f t="shared" si="407"/>
        <v>-2022.0375000000001</v>
      </c>
      <c r="AP736" s="11">
        <f t="shared" si="408"/>
        <v>-1019.1125000000001</v>
      </c>
      <c r="AQ736" s="11">
        <f t="shared" si="409"/>
        <v>-517.65000000000009</v>
      </c>
      <c r="AR736" s="11">
        <f t="shared" si="410"/>
        <v>-16.187500000000057</v>
      </c>
      <c r="AS736" s="11">
        <f t="shared" si="411"/>
        <v>-517.65000000000009</v>
      </c>
      <c r="AT736" s="11">
        <f t="shared" si="412"/>
        <v>1989.6625000000004</v>
      </c>
      <c r="AU736" s="11">
        <f t="shared" si="413"/>
        <v>485.27499999999998</v>
      </c>
      <c r="AV736" s="11">
        <f t="shared" si="414"/>
        <v>485.27499999999998</v>
      </c>
      <c r="AW736" s="11">
        <f t="shared" si="415"/>
        <v>986.73749999999995</v>
      </c>
      <c r="AX736" s="11">
        <f t="shared" si="416"/>
        <v>986.73749999999995</v>
      </c>
      <c r="AY736" s="11">
        <f t="shared" si="417"/>
        <v>1989.6625000000004</v>
      </c>
      <c r="AZ736" s="11"/>
      <c r="BA736" s="11"/>
      <c r="BB736" s="11">
        <f t="shared" si="418"/>
        <v>-517.65000000000009</v>
      </c>
      <c r="BC736" s="11">
        <f t="shared" si="419"/>
        <v>-19.11250000000004</v>
      </c>
      <c r="BD736" s="11">
        <f t="shared" si="420"/>
        <v>977.96249999999986</v>
      </c>
      <c r="BE736" s="11">
        <f t="shared" si="421"/>
        <v>1975.0375000000004</v>
      </c>
      <c r="BF736" s="11">
        <f t="shared" si="422"/>
        <v>977.96249999999986</v>
      </c>
      <c r="BG736" s="11">
        <f t="shared" si="423"/>
        <v>977.96249999999986</v>
      </c>
      <c r="BH736" s="11">
        <f t="shared" si="424"/>
        <v>1476.5</v>
      </c>
      <c r="BI736" s="11">
        <f t="shared" si="425"/>
        <v>977.96249999999986</v>
      </c>
      <c r="BJ736" s="11">
        <f t="shared" si="426"/>
        <v>-19.11250000000004</v>
      </c>
      <c r="BK736" s="11">
        <f t="shared" si="427"/>
        <v>-517.65000000000009</v>
      </c>
      <c r="BL736" s="11">
        <f t="shared" si="428"/>
        <v>-1016.1875</v>
      </c>
      <c r="BM736" s="11">
        <f t="shared" si="429"/>
        <v>-517.65000000000009</v>
      </c>
      <c r="BN736" s="11">
        <f t="shared" si="430"/>
        <v>-3010.3374999999996</v>
      </c>
      <c r="BO736" s="11">
        <f t="shared" si="431"/>
        <v>-1514.7250000000001</v>
      </c>
      <c r="BP736" s="11">
        <f t="shared" si="432"/>
        <v>-1514.7250000000001</v>
      </c>
      <c r="BQ736" s="11">
        <f t="shared" si="433"/>
        <v>-2013.2625</v>
      </c>
      <c r="BR736" s="11">
        <f t="shared" si="434"/>
        <v>-2013.2625</v>
      </c>
    </row>
    <row r="737" spans="1:70" ht="16" customHeight="1">
      <c r="A737" s="2">
        <v>43993</v>
      </c>
      <c r="B737" s="10" t="s">
        <v>1075</v>
      </c>
      <c r="C737" s="11">
        <v>5</v>
      </c>
      <c r="D737" s="10">
        <v>104</v>
      </c>
      <c r="E737" s="10">
        <v>-1.2</v>
      </c>
      <c r="I737" s="11">
        <v>3.7380582524271733E-2</v>
      </c>
      <c r="K737" s="11">
        <v>0</v>
      </c>
      <c r="L737" s="11" t="s">
        <v>336</v>
      </c>
      <c r="M737" s="11" t="s">
        <v>2435</v>
      </c>
      <c r="N737" s="11" t="s">
        <v>2351</v>
      </c>
      <c r="O737" s="11" t="s">
        <v>2072</v>
      </c>
      <c r="P737" s="11" t="s">
        <v>962</v>
      </c>
      <c r="Q737" s="11" t="s">
        <v>962</v>
      </c>
      <c r="R737" s="11" t="s">
        <v>2072</v>
      </c>
      <c r="S737" s="11" t="s">
        <v>2072</v>
      </c>
      <c r="T737" s="11" t="s">
        <v>1402</v>
      </c>
      <c r="U737" s="11" t="s">
        <v>1402</v>
      </c>
      <c r="V737" s="11" t="s">
        <v>969</v>
      </c>
      <c r="W737" s="11" t="s">
        <v>967</v>
      </c>
      <c r="X737" s="11" t="s">
        <v>963</v>
      </c>
      <c r="Y737" s="11" t="s">
        <v>606</v>
      </c>
      <c r="Z737" s="11" t="s">
        <v>967</v>
      </c>
      <c r="AA737" s="11" t="s">
        <v>968</v>
      </c>
      <c r="AB737" s="11" t="s">
        <v>970</v>
      </c>
      <c r="AC737" s="11" t="s">
        <v>606</v>
      </c>
      <c r="AD737" s="11" t="s">
        <v>962</v>
      </c>
      <c r="AH737" s="11">
        <f t="shared" si="400"/>
        <v>1946.4124999999999</v>
      </c>
      <c r="AI737" s="11">
        <f t="shared" si="401"/>
        <v>5456.65</v>
      </c>
      <c r="AJ737" s="11">
        <f t="shared" si="402"/>
        <v>5958.1124999999993</v>
      </c>
      <c r="AK737" s="11">
        <f t="shared" si="403"/>
        <v>6961.0374999999995</v>
      </c>
      <c r="AL737" s="11">
        <f t="shared" si="404"/>
        <v>6961.0374999999995</v>
      </c>
      <c r="AM737" s="11">
        <f t="shared" si="405"/>
        <v>5958.1124999999993</v>
      </c>
      <c r="AN737" s="11">
        <f t="shared" si="406"/>
        <v>5958.1124999999993</v>
      </c>
      <c r="AO737" s="11">
        <f t="shared" si="407"/>
        <v>7462.5</v>
      </c>
      <c r="AP737" s="11">
        <f t="shared" si="408"/>
        <v>7462.5</v>
      </c>
      <c r="AQ737" s="11">
        <f t="shared" si="409"/>
        <v>9468.35</v>
      </c>
      <c r="AR737" s="11">
        <f t="shared" si="410"/>
        <v>8966.8874999999989</v>
      </c>
      <c r="AS737" s="11">
        <f t="shared" si="411"/>
        <v>8465.4249999999993</v>
      </c>
      <c r="AT737" s="11">
        <f t="shared" si="412"/>
        <v>11474.199999999999</v>
      </c>
      <c r="AU737" s="11">
        <f t="shared" si="413"/>
        <v>8966.8874999999989</v>
      </c>
      <c r="AV737" s="11">
        <f t="shared" si="414"/>
        <v>9969.8125</v>
      </c>
      <c r="AW737" s="11">
        <f t="shared" si="415"/>
        <v>10972.737499999999</v>
      </c>
      <c r="AX737" s="11">
        <f t="shared" si="416"/>
        <v>11474.199999999999</v>
      </c>
      <c r="AY737" s="11">
        <f t="shared" si="417"/>
        <v>6961.0374999999995</v>
      </c>
      <c r="AZ737" s="11"/>
      <c r="BA737" s="11"/>
      <c r="BB737" s="11">
        <f t="shared" si="418"/>
        <v>-5053.5874999999996</v>
      </c>
      <c r="BC737" s="11">
        <f t="shared" si="419"/>
        <v>-8543.35</v>
      </c>
      <c r="BD737" s="11">
        <f t="shared" si="420"/>
        <v>-9041.8875000000007</v>
      </c>
      <c r="BE737" s="11">
        <f t="shared" si="421"/>
        <v>-10038.9625</v>
      </c>
      <c r="BF737" s="11">
        <f t="shared" si="422"/>
        <v>-10038.9625</v>
      </c>
      <c r="BG737" s="11">
        <f t="shared" si="423"/>
        <v>-9041.8875000000007</v>
      </c>
      <c r="BH737" s="11">
        <f t="shared" si="424"/>
        <v>-9041.8875000000007</v>
      </c>
      <c r="BI737" s="11">
        <f t="shared" si="425"/>
        <v>-10537.5</v>
      </c>
      <c r="BJ737" s="11">
        <f t="shared" si="426"/>
        <v>-10537.5</v>
      </c>
      <c r="BK737" s="11">
        <f t="shared" si="427"/>
        <v>-12531.65</v>
      </c>
      <c r="BL737" s="11">
        <f t="shared" si="428"/>
        <v>-12033.112500000001</v>
      </c>
      <c r="BM737" s="11">
        <f t="shared" si="429"/>
        <v>-11534.575000000001</v>
      </c>
      <c r="BN737" s="11">
        <f t="shared" si="430"/>
        <v>-14525.800000000001</v>
      </c>
      <c r="BO737" s="11">
        <f t="shared" si="431"/>
        <v>-12033.112500000001</v>
      </c>
      <c r="BP737" s="11">
        <f t="shared" si="432"/>
        <v>-13030.1875</v>
      </c>
      <c r="BQ737" s="11">
        <f t="shared" si="433"/>
        <v>-14027.262500000001</v>
      </c>
      <c r="BR737" s="11">
        <f t="shared" si="434"/>
        <v>-14525.800000000001</v>
      </c>
    </row>
    <row r="738" spans="1:70" ht="16" customHeight="1">
      <c r="A738" s="2">
        <v>43993</v>
      </c>
      <c r="B738" s="10" t="s">
        <v>1301</v>
      </c>
      <c r="C738" s="11">
        <v>6</v>
      </c>
      <c r="D738" s="10">
        <v>99</v>
      </c>
      <c r="E738" s="10">
        <v>-2.2000000000000002</v>
      </c>
      <c r="K738" s="11">
        <v>0</v>
      </c>
      <c r="L738" s="11" t="s">
        <v>872</v>
      </c>
      <c r="M738" s="11" t="s">
        <v>867</v>
      </c>
      <c r="N738" s="11" t="s">
        <v>867</v>
      </c>
      <c r="O738" s="11" t="s">
        <v>1484</v>
      </c>
      <c r="P738" s="11" t="s">
        <v>870</v>
      </c>
      <c r="Q738" s="11" t="s">
        <v>868</v>
      </c>
      <c r="R738" s="11" t="s">
        <v>1484</v>
      </c>
      <c r="S738" s="11" t="s">
        <v>870</v>
      </c>
      <c r="T738" s="11" t="s">
        <v>870</v>
      </c>
      <c r="U738" s="11" t="s">
        <v>868</v>
      </c>
      <c r="V738" s="11" t="s">
        <v>870</v>
      </c>
      <c r="W738" s="11" t="s">
        <v>869</v>
      </c>
      <c r="X738" s="11" t="s">
        <v>870</v>
      </c>
      <c r="Y738" s="11" t="s">
        <v>868</v>
      </c>
      <c r="Z738" s="11" t="s">
        <v>870</v>
      </c>
      <c r="AA738" s="11" t="s">
        <v>1485</v>
      </c>
      <c r="AB738" s="11" t="s">
        <v>868</v>
      </c>
      <c r="AC738" s="11" t="s">
        <v>867</v>
      </c>
      <c r="AD738" s="11" t="s">
        <v>870</v>
      </c>
      <c r="AH738" s="11">
        <f t="shared" si="400"/>
        <v>-1143.0875000000001</v>
      </c>
      <c r="AI738" s="11">
        <f t="shared" si="401"/>
        <v>-1143.0875000000001</v>
      </c>
      <c r="AJ738" s="11">
        <f t="shared" si="402"/>
        <v>-3148.9375</v>
      </c>
      <c r="AK738" s="11">
        <f t="shared" si="403"/>
        <v>-2647.4749999999999</v>
      </c>
      <c r="AL738" s="11">
        <f t="shared" si="404"/>
        <v>-2146.0124999999998</v>
      </c>
      <c r="AM738" s="11">
        <f t="shared" si="405"/>
        <v>-3148.9375</v>
      </c>
      <c r="AN738" s="11">
        <f t="shared" si="406"/>
        <v>-2647.4749999999999</v>
      </c>
      <c r="AO738" s="11">
        <f t="shared" si="407"/>
        <v>-2647.4749999999999</v>
      </c>
      <c r="AP738" s="11">
        <f t="shared" si="408"/>
        <v>-2146.0124999999998</v>
      </c>
      <c r="AQ738" s="11">
        <f t="shared" si="409"/>
        <v>-2647.4749999999999</v>
      </c>
      <c r="AR738" s="11">
        <f t="shared" si="410"/>
        <v>-1644.55</v>
      </c>
      <c r="AS738" s="11">
        <f t="shared" si="411"/>
        <v>-2647.4749999999999</v>
      </c>
      <c r="AT738" s="11">
        <f t="shared" si="412"/>
        <v>-2146.0124999999998</v>
      </c>
      <c r="AU738" s="11">
        <f t="shared" si="413"/>
        <v>-2647.4749999999999</v>
      </c>
      <c r="AV738" s="11">
        <f t="shared" si="414"/>
        <v>-3650.4</v>
      </c>
      <c r="AW738" s="11">
        <f t="shared" si="415"/>
        <v>-2146.0124999999998</v>
      </c>
      <c r="AX738" s="11">
        <f t="shared" si="416"/>
        <v>-1143.0875000000001</v>
      </c>
      <c r="AY738" s="11">
        <f t="shared" si="417"/>
        <v>-2647.4749999999999</v>
      </c>
      <c r="AZ738" s="11"/>
      <c r="BA738" s="11"/>
      <c r="BB738" s="11">
        <f t="shared" si="418"/>
        <v>-143.08750000000001</v>
      </c>
      <c r="BC738" s="11">
        <f t="shared" si="419"/>
        <v>-143.08750000000001</v>
      </c>
      <c r="BD738" s="11">
        <f t="shared" si="420"/>
        <v>1851.0625</v>
      </c>
      <c r="BE738" s="11">
        <f t="shared" si="421"/>
        <v>1352.5250000000001</v>
      </c>
      <c r="BF738" s="11">
        <f t="shared" si="422"/>
        <v>853.98749999999995</v>
      </c>
      <c r="BG738" s="11">
        <f t="shared" si="423"/>
        <v>1851.0625</v>
      </c>
      <c r="BH738" s="11">
        <f t="shared" si="424"/>
        <v>1352.5250000000001</v>
      </c>
      <c r="BI738" s="11">
        <f t="shared" si="425"/>
        <v>1352.5250000000001</v>
      </c>
      <c r="BJ738" s="11">
        <f t="shared" si="426"/>
        <v>853.98749999999995</v>
      </c>
      <c r="BK738" s="11">
        <f t="shared" si="427"/>
        <v>1352.5250000000001</v>
      </c>
      <c r="BL738" s="11">
        <f t="shared" si="428"/>
        <v>355.45000000000005</v>
      </c>
      <c r="BM738" s="11">
        <f t="shared" si="429"/>
        <v>1352.5250000000001</v>
      </c>
      <c r="BN738" s="11">
        <f t="shared" si="430"/>
        <v>853.98749999999995</v>
      </c>
      <c r="BO738" s="11">
        <f t="shared" si="431"/>
        <v>1352.5250000000001</v>
      </c>
      <c r="BP738" s="11">
        <f t="shared" si="432"/>
        <v>2349.6</v>
      </c>
      <c r="BQ738" s="11">
        <f t="shared" si="433"/>
        <v>853.98749999999995</v>
      </c>
      <c r="BR738" s="11">
        <f t="shared" si="434"/>
        <v>-143.08750000000001</v>
      </c>
    </row>
    <row r="739" spans="1:70" ht="16" customHeight="1">
      <c r="A739" s="2">
        <v>43993</v>
      </c>
      <c r="B739" s="10" t="s">
        <v>155</v>
      </c>
      <c r="C739" s="11">
        <v>7</v>
      </c>
      <c r="D739" s="10">
        <v>89</v>
      </c>
      <c r="E739" s="10">
        <v>0.2</v>
      </c>
      <c r="I739" s="11">
        <v>3.1256804733727793E-2</v>
      </c>
      <c r="K739" s="11">
        <v>0</v>
      </c>
      <c r="L739" s="11" t="s">
        <v>349</v>
      </c>
      <c r="M739" s="11" t="s">
        <v>355</v>
      </c>
      <c r="N739" s="11" t="s">
        <v>355</v>
      </c>
      <c r="O739" s="11" t="s">
        <v>355</v>
      </c>
      <c r="P739" s="11" t="s">
        <v>434</v>
      </c>
      <c r="Q739" s="11" t="s">
        <v>355</v>
      </c>
      <c r="R739" s="11" t="s">
        <v>355</v>
      </c>
      <c r="S739" s="11" t="s">
        <v>354</v>
      </c>
      <c r="T739" s="11" t="s">
        <v>355</v>
      </c>
      <c r="U739" s="11" t="s">
        <v>355</v>
      </c>
      <c r="V739" s="11" t="s">
        <v>355</v>
      </c>
      <c r="W739" s="11" t="s">
        <v>434</v>
      </c>
      <c r="X739" s="11" t="s">
        <v>356</v>
      </c>
      <c r="Y739" s="11" t="s">
        <v>278</v>
      </c>
      <c r="Z739" s="11" t="s">
        <v>351</v>
      </c>
      <c r="AA739" s="11" t="s">
        <v>353</v>
      </c>
      <c r="AB739" s="11" t="s">
        <v>352</v>
      </c>
      <c r="AC739" s="11" t="s">
        <v>354</v>
      </c>
      <c r="AD739" s="11" t="s">
        <v>348</v>
      </c>
      <c r="AH739" s="11">
        <f t="shared" si="400"/>
        <v>263.42499999999995</v>
      </c>
      <c r="AI739" s="11">
        <f t="shared" si="401"/>
        <v>263.42499999999995</v>
      </c>
      <c r="AJ739" s="11">
        <f t="shared" si="402"/>
        <v>263.42499999999995</v>
      </c>
      <c r="AK739" s="11">
        <f t="shared" si="403"/>
        <v>-238.03750000000002</v>
      </c>
      <c r="AL739" s="11">
        <f t="shared" si="404"/>
        <v>263.42499999999995</v>
      </c>
      <c r="AM739" s="11">
        <f t="shared" si="405"/>
        <v>263.42499999999995</v>
      </c>
      <c r="AN739" s="11">
        <f t="shared" si="406"/>
        <v>764.88750000000005</v>
      </c>
      <c r="AO739" s="11">
        <f t="shared" si="407"/>
        <v>263.42499999999995</v>
      </c>
      <c r="AP739" s="11">
        <f t="shared" si="408"/>
        <v>263.42499999999995</v>
      </c>
      <c r="AQ739" s="11">
        <f t="shared" si="409"/>
        <v>263.42499999999995</v>
      </c>
      <c r="AR739" s="11">
        <f t="shared" si="410"/>
        <v>-238.03750000000002</v>
      </c>
      <c r="AS739" s="11">
        <f t="shared" si="411"/>
        <v>1266.3499999999999</v>
      </c>
      <c r="AT739" s="11">
        <f t="shared" si="412"/>
        <v>6280.9750000000004</v>
      </c>
      <c r="AU739" s="11">
        <f t="shared" si="413"/>
        <v>1767.8125</v>
      </c>
      <c r="AV739" s="11">
        <f t="shared" si="414"/>
        <v>2770.7375000000002</v>
      </c>
      <c r="AW739" s="11">
        <f t="shared" si="415"/>
        <v>2269.2750000000001</v>
      </c>
      <c r="AX739" s="11">
        <f t="shared" si="416"/>
        <v>764.88750000000005</v>
      </c>
      <c r="AY739" s="11">
        <f t="shared" si="417"/>
        <v>-1742.425</v>
      </c>
      <c r="AZ739" s="11"/>
      <c r="BA739" s="11"/>
      <c r="BB739" s="11">
        <f t="shared" si="418"/>
        <v>-1736.575</v>
      </c>
      <c r="BC739" s="11">
        <f t="shared" si="419"/>
        <v>-1736.575</v>
      </c>
      <c r="BD739" s="11">
        <f t="shared" si="420"/>
        <v>-1736.575</v>
      </c>
      <c r="BE739" s="11">
        <f t="shared" si="421"/>
        <v>-1238.0374999999999</v>
      </c>
      <c r="BF739" s="11">
        <f t="shared" si="422"/>
        <v>-1736.575</v>
      </c>
      <c r="BG739" s="11">
        <f t="shared" si="423"/>
        <v>-1736.575</v>
      </c>
      <c r="BH739" s="11">
        <f t="shared" si="424"/>
        <v>-2235.1125000000002</v>
      </c>
      <c r="BI739" s="11">
        <f t="shared" si="425"/>
        <v>-1736.575</v>
      </c>
      <c r="BJ739" s="11">
        <f t="shared" si="426"/>
        <v>-1736.575</v>
      </c>
      <c r="BK739" s="11">
        <f t="shared" si="427"/>
        <v>-1736.575</v>
      </c>
      <c r="BL739" s="11">
        <f t="shared" si="428"/>
        <v>-1238.0374999999999</v>
      </c>
      <c r="BM739" s="11">
        <f t="shared" si="429"/>
        <v>-2733.65</v>
      </c>
      <c r="BN739" s="11">
        <f t="shared" si="430"/>
        <v>-7719.0249999999996</v>
      </c>
      <c r="BO739" s="11">
        <f t="shared" si="431"/>
        <v>-3232.1875</v>
      </c>
      <c r="BP739" s="11">
        <f t="shared" si="432"/>
        <v>-4229.2624999999998</v>
      </c>
      <c r="BQ739" s="11">
        <f t="shared" si="433"/>
        <v>-3730.7249999999999</v>
      </c>
      <c r="BR739" s="11">
        <f t="shared" si="434"/>
        <v>-2235.1125000000002</v>
      </c>
    </row>
    <row r="740" spans="1:70" ht="16" customHeight="1">
      <c r="A740" s="2">
        <v>43993</v>
      </c>
      <c r="B740" s="10" t="s">
        <v>90</v>
      </c>
      <c r="C740" s="11">
        <v>8</v>
      </c>
      <c r="D740" s="10">
        <v>88</v>
      </c>
      <c r="E740" s="10">
        <v>1.7</v>
      </c>
      <c r="K740" s="11">
        <v>0</v>
      </c>
      <c r="L740" s="11" t="s">
        <v>1114</v>
      </c>
      <c r="M740" s="11" t="s">
        <v>899</v>
      </c>
      <c r="N740" s="11" t="s">
        <v>536</v>
      </c>
      <c r="O740" s="11" t="s">
        <v>536</v>
      </c>
      <c r="P740" s="11" t="s">
        <v>542</v>
      </c>
      <c r="Q740" s="11" t="s">
        <v>898</v>
      </c>
      <c r="R740" s="11" t="s">
        <v>1111</v>
      </c>
      <c r="S740" s="11" t="s">
        <v>542</v>
      </c>
      <c r="T740" s="11" t="s">
        <v>538</v>
      </c>
      <c r="U740" s="11" t="s">
        <v>900</v>
      </c>
      <c r="V740" s="11" t="s">
        <v>1310</v>
      </c>
      <c r="W740" s="11" t="s">
        <v>1448</v>
      </c>
      <c r="X740" s="11" t="s">
        <v>1310</v>
      </c>
      <c r="Y740" s="11" t="s">
        <v>532</v>
      </c>
      <c r="Z740" s="11" t="s">
        <v>2525</v>
      </c>
      <c r="AA740" s="11" t="s">
        <v>535</v>
      </c>
      <c r="AB740" s="11" t="s">
        <v>532</v>
      </c>
      <c r="AC740" s="11" t="s">
        <v>532</v>
      </c>
      <c r="AD740" s="11" t="s">
        <v>1239</v>
      </c>
      <c r="AH740" s="11">
        <f t="shared" si="400"/>
        <v>-2393.676488374997</v>
      </c>
      <c r="AI740" s="11">
        <f t="shared" si="401"/>
        <v>-1791.9224913</v>
      </c>
      <c r="AJ740" s="11">
        <f t="shared" si="402"/>
        <v>-1791.9224913</v>
      </c>
      <c r="AK740" s="11">
        <f t="shared" si="403"/>
        <v>-2694.5569971500004</v>
      </c>
      <c r="AL740" s="11">
        <f t="shared" si="404"/>
        <v>-2293.3849912999999</v>
      </c>
      <c r="AM740" s="11">
        <f t="shared" si="405"/>
        <v>-2794.8474912999995</v>
      </c>
      <c r="AN740" s="11">
        <f t="shared" si="406"/>
        <v>-2694.5569971500004</v>
      </c>
      <c r="AO740" s="11">
        <f t="shared" si="407"/>
        <v>-2092.8040030000011</v>
      </c>
      <c r="AP740" s="11">
        <f t="shared" si="408"/>
        <v>-1491.0500059250044</v>
      </c>
      <c r="AQ740" s="11">
        <f t="shared" si="409"/>
        <v>-1089.8790030000014</v>
      </c>
      <c r="AR740" s="11">
        <f t="shared" si="410"/>
        <v>-1290.4599913</v>
      </c>
      <c r="AS740" s="11">
        <f t="shared" si="411"/>
        <v>-1089.8790030000014</v>
      </c>
      <c r="AT740" s="11">
        <f t="shared" si="412"/>
        <v>-588.41650300000128</v>
      </c>
      <c r="AU740" s="11">
        <f t="shared" si="413"/>
        <v>-488.12500592500442</v>
      </c>
      <c r="AV740" s="11">
        <f t="shared" si="414"/>
        <v>-889.28898837499685</v>
      </c>
      <c r="AW740" s="11">
        <f t="shared" si="415"/>
        <v>-588.41650300000128</v>
      </c>
      <c r="AX740" s="11">
        <f t="shared" si="416"/>
        <v>-588.41650300000128</v>
      </c>
      <c r="AY740" s="11">
        <f t="shared" si="417"/>
        <v>-86.954003000001293</v>
      </c>
      <c r="AZ740" s="11"/>
      <c r="BA740" s="11"/>
      <c r="BB740" s="11">
        <f t="shared" si="418"/>
        <v>1806.3215116249971</v>
      </c>
      <c r="BC740" s="11">
        <f t="shared" si="419"/>
        <v>1208.0775087</v>
      </c>
      <c r="BD740" s="11">
        <f t="shared" si="420"/>
        <v>1208.0775087</v>
      </c>
      <c r="BE740" s="11">
        <f t="shared" si="421"/>
        <v>2105.4470028500004</v>
      </c>
      <c r="BF740" s="11">
        <f t="shared" si="422"/>
        <v>1706.6150087000001</v>
      </c>
      <c r="BG740" s="11">
        <f t="shared" si="423"/>
        <v>2205.1525087000005</v>
      </c>
      <c r="BH740" s="11">
        <f t="shared" si="424"/>
        <v>2105.4470028500004</v>
      </c>
      <c r="BI740" s="11">
        <f t="shared" si="425"/>
        <v>1507.2039970000012</v>
      </c>
      <c r="BJ740" s="11">
        <f t="shared" si="426"/>
        <v>908.95999407500449</v>
      </c>
      <c r="BK740" s="11">
        <f t="shared" si="427"/>
        <v>510.12899700000128</v>
      </c>
      <c r="BL740" s="11">
        <f t="shared" si="428"/>
        <v>709.54000870000004</v>
      </c>
      <c r="BM740" s="11">
        <f t="shared" si="429"/>
        <v>510.12899700000128</v>
      </c>
      <c r="BN740" s="11">
        <f t="shared" si="430"/>
        <v>11.591497000001226</v>
      </c>
      <c r="BO740" s="11">
        <f t="shared" si="431"/>
        <v>-88.115005924995558</v>
      </c>
      <c r="BP740" s="11">
        <f t="shared" si="432"/>
        <v>310.70901162499683</v>
      </c>
      <c r="BQ740" s="11">
        <f t="shared" si="433"/>
        <v>11.591497000001226</v>
      </c>
      <c r="BR740" s="11">
        <f t="shared" si="434"/>
        <v>11.591497000001226</v>
      </c>
    </row>
    <row r="741" spans="1:70" ht="16" customHeight="1">
      <c r="A741" s="2">
        <v>43993</v>
      </c>
      <c r="B741" s="10" t="s">
        <v>175</v>
      </c>
      <c r="C741" s="11">
        <v>9</v>
      </c>
      <c r="D741" s="10">
        <v>87</v>
      </c>
      <c r="E741" s="10">
        <v>1</v>
      </c>
      <c r="I741" s="11">
        <v>3.650990740740747E-2</v>
      </c>
      <c r="K741" s="11">
        <v>0</v>
      </c>
      <c r="L741" s="11" t="s">
        <v>1968</v>
      </c>
      <c r="M741" s="11" t="s">
        <v>2021</v>
      </c>
      <c r="N741" s="11" t="s">
        <v>1965</v>
      </c>
      <c r="O741" s="11" t="s">
        <v>2021</v>
      </c>
      <c r="P741" s="11" t="s">
        <v>1966</v>
      </c>
      <c r="Q741" s="11" t="s">
        <v>2021</v>
      </c>
      <c r="R741" s="11" t="s">
        <v>1965</v>
      </c>
      <c r="S741" s="11" t="s">
        <v>2022</v>
      </c>
      <c r="T741" s="11" t="s">
        <v>2023</v>
      </c>
      <c r="U741" s="11" t="s">
        <v>2020</v>
      </c>
      <c r="V741" s="11" t="s">
        <v>2264</v>
      </c>
      <c r="W741" s="11" t="s">
        <v>2264</v>
      </c>
      <c r="X741" s="11" t="s">
        <v>2020</v>
      </c>
      <c r="Y741" s="11" t="s">
        <v>2020</v>
      </c>
      <c r="Z741" s="11" t="s">
        <v>2020</v>
      </c>
      <c r="AA741" s="11" t="s">
        <v>2023</v>
      </c>
      <c r="AB741" s="11" t="s">
        <v>2018</v>
      </c>
      <c r="AC741" s="11" t="s">
        <v>2023</v>
      </c>
      <c r="AD741" s="11" t="s">
        <v>2018</v>
      </c>
      <c r="AH741" s="11">
        <f t="shared" si="400"/>
        <v>9149.625</v>
      </c>
      <c r="AI741" s="11">
        <f t="shared" si="401"/>
        <v>19178.875</v>
      </c>
      <c r="AJ741" s="11">
        <f t="shared" si="402"/>
        <v>9149.625</v>
      </c>
      <c r="AK741" s="11">
        <f t="shared" si="403"/>
        <v>4135</v>
      </c>
      <c r="AL741" s="11">
        <f t="shared" si="404"/>
        <v>9149.625</v>
      </c>
      <c r="AM741" s="11">
        <f t="shared" si="405"/>
        <v>19178.875</v>
      </c>
      <c r="AN741" s="11">
        <f t="shared" si="406"/>
        <v>14164.25</v>
      </c>
      <c r="AO741" s="11">
        <f t="shared" si="407"/>
        <v>29208.125</v>
      </c>
      <c r="AP741" s="11">
        <f t="shared" si="408"/>
        <v>34222.75</v>
      </c>
      <c r="AQ741" s="11">
        <f t="shared" si="409"/>
        <v>44252</v>
      </c>
      <c r="AR741" s="11">
        <f t="shared" si="410"/>
        <v>44252</v>
      </c>
      <c r="AS741" s="11">
        <f t="shared" si="411"/>
        <v>34222.75</v>
      </c>
      <c r="AT741" s="11">
        <f t="shared" si="412"/>
        <v>34222.75</v>
      </c>
      <c r="AU741" s="11">
        <f t="shared" si="413"/>
        <v>34222.75</v>
      </c>
      <c r="AV741" s="11">
        <f t="shared" si="414"/>
        <v>29208.125</v>
      </c>
      <c r="AW741" s="11">
        <f t="shared" si="415"/>
        <v>24193.5</v>
      </c>
      <c r="AX741" s="11">
        <f t="shared" si="416"/>
        <v>29208.125</v>
      </c>
      <c r="AY741" s="11">
        <f t="shared" si="417"/>
        <v>24193.5</v>
      </c>
      <c r="AZ741" s="11"/>
      <c r="BA741" s="11"/>
      <c r="BB741" s="11">
        <f t="shared" si="418"/>
        <v>-20850.375</v>
      </c>
      <c r="BC741" s="11">
        <f t="shared" si="419"/>
        <v>-30821.125</v>
      </c>
      <c r="BD741" s="11">
        <f t="shared" si="420"/>
        <v>-20850.375</v>
      </c>
      <c r="BE741" s="11">
        <f t="shared" si="421"/>
        <v>-15865</v>
      </c>
      <c r="BF741" s="11">
        <f t="shared" si="422"/>
        <v>-20850.375</v>
      </c>
      <c r="BG741" s="11">
        <f t="shared" si="423"/>
        <v>-30821.125</v>
      </c>
      <c r="BH741" s="11">
        <f t="shared" si="424"/>
        <v>-25835.75</v>
      </c>
      <c r="BI741" s="11">
        <f t="shared" si="425"/>
        <v>-40791.875</v>
      </c>
      <c r="BJ741" s="11">
        <f t="shared" si="426"/>
        <v>-45777.25</v>
      </c>
      <c r="BK741" s="11">
        <f t="shared" si="427"/>
        <v>-55748</v>
      </c>
      <c r="BL741" s="11">
        <f t="shared" si="428"/>
        <v>-55748</v>
      </c>
      <c r="BM741" s="11">
        <f t="shared" si="429"/>
        <v>-45777.25</v>
      </c>
      <c r="BN741" s="11">
        <f t="shared" si="430"/>
        <v>-45777.25</v>
      </c>
      <c r="BO741" s="11">
        <f t="shared" si="431"/>
        <v>-45777.25</v>
      </c>
      <c r="BP741" s="11">
        <f t="shared" si="432"/>
        <v>-40791.875</v>
      </c>
      <c r="BQ741" s="11">
        <f t="shared" si="433"/>
        <v>-35806.5</v>
      </c>
      <c r="BR741" s="11">
        <f t="shared" si="434"/>
        <v>-40791.875</v>
      </c>
    </row>
    <row r="742" spans="1:70" ht="16" customHeight="1">
      <c r="A742" s="2">
        <v>43993</v>
      </c>
      <c r="B742" s="10" t="s">
        <v>1096</v>
      </c>
      <c r="C742" s="11">
        <v>10</v>
      </c>
      <c r="D742" s="10">
        <v>84</v>
      </c>
      <c r="E742" s="10">
        <v>1.1000000000000001</v>
      </c>
      <c r="I742" s="11">
        <v>3.7719001677852262E-2</v>
      </c>
      <c r="K742" s="11">
        <v>0</v>
      </c>
      <c r="L742" s="11" t="s">
        <v>693</v>
      </c>
      <c r="M742" s="11" t="s">
        <v>696</v>
      </c>
      <c r="N742" s="11" t="s">
        <v>880</v>
      </c>
      <c r="O742" s="11" t="s">
        <v>880</v>
      </c>
      <c r="P742" s="11" t="s">
        <v>880</v>
      </c>
      <c r="Q742" s="11" t="s">
        <v>882</v>
      </c>
      <c r="R742" s="11" t="s">
        <v>878</v>
      </c>
      <c r="S742" s="11" t="s">
        <v>696</v>
      </c>
      <c r="T742" s="11" t="s">
        <v>881</v>
      </c>
      <c r="U742" s="11" t="s">
        <v>879</v>
      </c>
      <c r="V742" s="11" t="s">
        <v>2231</v>
      </c>
      <c r="W742" s="11" t="s">
        <v>1414</v>
      </c>
      <c r="X742" s="11" t="s">
        <v>1413</v>
      </c>
      <c r="Y742" s="11" t="s">
        <v>1415</v>
      </c>
      <c r="Z742" s="11" t="s">
        <v>1410</v>
      </c>
      <c r="AA742" s="11" t="s">
        <v>1415</v>
      </c>
      <c r="AB742" s="11" t="s">
        <v>1412</v>
      </c>
      <c r="AC742" s="11" t="s">
        <v>1588</v>
      </c>
      <c r="AD742" s="11" t="s">
        <v>1412</v>
      </c>
      <c r="AH742" s="11">
        <f t="shared" si="400"/>
        <v>2426.375</v>
      </c>
      <c r="AI742" s="11">
        <f t="shared" si="401"/>
        <v>7441</v>
      </c>
      <c r="AJ742" s="11">
        <f t="shared" si="402"/>
        <v>7441</v>
      </c>
      <c r="AK742" s="11">
        <f t="shared" si="403"/>
        <v>7441</v>
      </c>
      <c r="AL742" s="11">
        <f t="shared" si="404"/>
        <v>5435.15</v>
      </c>
      <c r="AM742" s="11">
        <f t="shared" si="405"/>
        <v>4432.2250000000004</v>
      </c>
      <c r="AN742" s="11">
        <f t="shared" si="406"/>
        <v>2426.375</v>
      </c>
      <c r="AO742" s="11">
        <f t="shared" si="407"/>
        <v>6438.0749999999998</v>
      </c>
      <c r="AP742" s="11">
        <f t="shared" si="408"/>
        <v>8443.9249999999993</v>
      </c>
      <c r="AQ742" s="11">
        <f t="shared" si="409"/>
        <v>11452.7</v>
      </c>
      <c r="AR742" s="11">
        <f t="shared" si="410"/>
        <v>13458.55</v>
      </c>
      <c r="AS742" s="11">
        <f t="shared" si="411"/>
        <v>14461.475</v>
      </c>
      <c r="AT742" s="11">
        <f t="shared" si="412"/>
        <v>16467.325000000001</v>
      </c>
      <c r="AU742" s="11">
        <f t="shared" si="413"/>
        <v>12455.625</v>
      </c>
      <c r="AV742" s="11">
        <f t="shared" si="414"/>
        <v>16467.325000000001</v>
      </c>
      <c r="AW742" s="11">
        <f t="shared" si="415"/>
        <v>20479.025000000001</v>
      </c>
      <c r="AX742" s="11">
        <f t="shared" si="416"/>
        <v>19476.099999999999</v>
      </c>
      <c r="AY742" s="11">
        <f t="shared" si="417"/>
        <v>20479.025000000001</v>
      </c>
      <c r="AZ742" s="11"/>
      <c r="BA742" s="11"/>
      <c r="BB742" s="11">
        <f t="shared" si="418"/>
        <v>-7573.625</v>
      </c>
      <c r="BC742" s="11">
        <f t="shared" si="419"/>
        <v>-12559</v>
      </c>
      <c r="BD742" s="11">
        <f t="shared" si="420"/>
        <v>-12559</v>
      </c>
      <c r="BE742" s="11">
        <f t="shared" si="421"/>
        <v>-12559</v>
      </c>
      <c r="BF742" s="11">
        <f t="shared" si="422"/>
        <v>-10564.85</v>
      </c>
      <c r="BG742" s="11">
        <f t="shared" si="423"/>
        <v>-9567.7749999999996</v>
      </c>
      <c r="BH742" s="11">
        <f t="shared" si="424"/>
        <v>-7573.625</v>
      </c>
      <c r="BI742" s="11">
        <f t="shared" si="425"/>
        <v>-11561.924999999999</v>
      </c>
      <c r="BJ742" s="11">
        <f t="shared" si="426"/>
        <v>-13556.075000000001</v>
      </c>
      <c r="BK742" s="11">
        <f t="shared" si="427"/>
        <v>-16547.3</v>
      </c>
      <c r="BL742" s="11">
        <f t="shared" si="428"/>
        <v>-18541.45</v>
      </c>
      <c r="BM742" s="11">
        <f t="shared" si="429"/>
        <v>-19538.525000000001</v>
      </c>
      <c r="BN742" s="11">
        <f t="shared" si="430"/>
        <v>-21532.674999999999</v>
      </c>
      <c r="BO742" s="11">
        <f t="shared" si="431"/>
        <v>-17544.375</v>
      </c>
      <c r="BP742" s="11">
        <f t="shared" si="432"/>
        <v>-21532.674999999999</v>
      </c>
      <c r="BQ742" s="11">
        <f t="shared" si="433"/>
        <v>-25520.974999999999</v>
      </c>
      <c r="BR742" s="11">
        <f t="shared" si="434"/>
        <v>-24523.9</v>
      </c>
    </row>
    <row r="743" spans="1:70" ht="16" customHeight="1">
      <c r="A743" s="2">
        <v>43993</v>
      </c>
      <c r="B743" s="10" t="s">
        <v>972</v>
      </c>
      <c r="C743" s="11">
        <v>11</v>
      </c>
      <c r="D743" s="10">
        <v>80</v>
      </c>
      <c r="E743" s="10">
        <v>2.7</v>
      </c>
      <c r="K743" s="11">
        <v>0</v>
      </c>
      <c r="L743" s="11" t="s">
        <v>1325</v>
      </c>
      <c r="M743" s="11" t="s">
        <v>1325</v>
      </c>
      <c r="N743" s="11" t="s">
        <v>1307</v>
      </c>
      <c r="O743" s="11" t="s">
        <v>1792</v>
      </c>
      <c r="P743" s="11" t="s">
        <v>1325</v>
      </c>
      <c r="Q743" s="11" t="s">
        <v>1328</v>
      </c>
      <c r="R743" s="11" t="s">
        <v>1323</v>
      </c>
      <c r="S743" s="11" t="s">
        <v>1404</v>
      </c>
      <c r="T743" s="11" t="s">
        <v>1327</v>
      </c>
      <c r="U743" s="11" t="s">
        <v>1324</v>
      </c>
      <c r="V743" s="11" t="s">
        <v>1324</v>
      </c>
      <c r="W743" s="11" t="s">
        <v>1325</v>
      </c>
      <c r="X743" s="11" t="s">
        <v>1325</v>
      </c>
      <c r="Y743" s="11" t="s">
        <v>1792</v>
      </c>
      <c r="Z743" s="11" t="s">
        <v>1322</v>
      </c>
      <c r="AA743" s="11" t="s">
        <v>1793</v>
      </c>
      <c r="AB743" s="11" t="s">
        <v>1792</v>
      </c>
      <c r="AC743" s="11" t="s">
        <v>1660</v>
      </c>
      <c r="AD743" s="11" t="s">
        <v>1660</v>
      </c>
      <c r="AH743" s="11">
        <f t="shared" si="400"/>
        <v>-1263.6750000000002</v>
      </c>
      <c r="AI743" s="11">
        <f t="shared" si="401"/>
        <v>1745.1</v>
      </c>
      <c r="AJ743" s="11">
        <f t="shared" si="402"/>
        <v>-260.75000000000011</v>
      </c>
      <c r="AK743" s="11">
        <f t="shared" si="403"/>
        <v>-1263.6750000000002</v>
      </c>
      <c r="AL743" s="11">
        <f t="shared" si="404"/>
        <v>-3770.9875000000002</v>
      </c>
      <c r="AM743" s="11">
        <f t="shared" si="405"/>
        <v>-2768.0625</v>
      </c>
      <c r="AN743" s="11">
        <f t="shared" si="406"/>
        <v>-5776.8374999999996</v>
      </c>
      <c r="AO743" s="11">
        <f t="shared" si="407"/>
        <v>-4272.4500000000007</v>
      </c>
      <c r="AP743" s="11">
        <f t="shared" si="408"/>
        <v>-3269.5250000000001</v>
      </c>
      <c r="AQ743" s="11">
        <f t="shared" si="409"/>
        <v>-3269.5250000000001</v>
      </c>
      <c r="AR743" s="11">
        <f t="shared" si="410"/>
        <v>-1263.6750000000002</v>
      </c>
      <c r="AS743" s="11">
        <f t="shared" si="411"/>
        <v>-1263.6750000000002</v>
      </c>
      <c r="AT743" s="11">
        <f t="shared" si="412"/>
        <v>-260.75000000000011</v>
      </c>
      <c r="AU743" s="11">
        <f t="shared" si="413"/>
        <v>-1765.1375</v>
      </c>
      <c r="AV743" s="11">
        <f t="shared" si="414"/>
        <v>-762.21250000000009</v>
      </c>
      <c r="AW743" s="11">
        <f t="shared" si="415"/>
        <v>-260.75000000000011</v>
      </c>
      <c r="AX743" s="11">
        <f t="shared" si="416"/>
        <v>742.17499999999995</v>
      </c>
      <c r="AY743" s="11">
        <f t="shared" si="417"/>
        <v>742.17499999999995</v>
      </c>
      <c r="AZ743" s="11"/>
      <c r="BA743" s="11"/>
      <c r="BB743" s="11">
        <f t="shared" si="418"/>
        <v>-1263.6750000000002</v>
      </c>
      <c r="BC743" s="11">
        <f t="shared" si="419"/>
        <v>-4254.8999999999996</v>
      </c>
      <c r="BD743" s="11">
        <f t="shared" si="420"/>
        <v>-2260.75</v>
      </c>
      <c r="BE743" s="11">
        <f t="shared" si="421"/>
        <v>-1263.6750000000002</v>
      </c>
      <c r="BF743" s="11">
        <f t="shared" si="422"/>
        <v>1229.0124999999998</v>
      </c>
      <c r="BG743" s="11">
        <f t="shared" si="423"/>
        <v>231.93749999999989</v>
      </c>
      <c r="BH743" s="11">
        <f t="shared" si="424"/>
        <v>3223.1624999999999</v>
      </c>
      <c r="BI743" s="11">
        <f t="shared" si="425"/>
        <v>1727.5499999999997</v>
      </c>
      <c r="BJ743" s="11">
        <f t="shared" si="426"/>
        <v>730.47499999999991</v>
      </c>
      <c r="BK743" s="11">
        <f t="shared" si="427"/>
        <v>730.47499999999991</v>
      </c>
      <c r="BL743" s="11">
        <f t="shared" si="428"/>
        <v>-1263.6750000000002</v>
      </c>
      <c r="BM743" s="11">
        <f t="shared" si="429"/>
        <v>-1263.6750000000002</v>
      </c>
      <c r="BN743" s="11">
        <f t="shared" si="430"/>
        <v>-2260.75</v>
      </c>
      <c r="BO743" s="11">
        <f t="shared" si="431"/>
        <v>-765.13750000000005</v>
      </c>
      <c r="BP743" s="11">
        <f t="shared" si="432"/>
        <v>-1762.2125000000001</v>
      </c>
      <c r="BQ743" s="11">
        <f t="shared" si="433"/>
        <v>-2260.75</v>
      </c>
      <c r="BR743" s="11">
        <f t="shared" si="434"/>
        <v>-3257.8250000000003</v>
      </c>
    </row>
    <row r="744" spans="1:70" ht="16" customHeight="1">
      <c r="A744" s="2">
        <v>43993</v>
      </c>
      <c r="B744" s="10" t="s">
        <v>2339</v>
      </c>
      <c r="C744" s="11">
        <v>12</v>
      </c>
      <c r="D744" s="10">
        <v>76</v>
      </c>
      <c r="E744" s="10">
        <v>-1.3</v>
      </c>
      <c r="I744" s="11">
        <v>2.991141304347833E-2</v>
      </c>
      <c r="K744" s="11">
        <v>0</v>
      </c>
      <c r="L744" s="11" t="s">
        <v>777</v>
      </c>
      <c r="M744" s="11" t="s">
        <v>991</v>
      </c>
      <c r="N744" s="11" t="s">
        <v>992</v>
      </c>
      <c r="O744" s="11" t="s">
        <v>993</v>
      </c>
      <c r="P744" s="11" t="s">
        <v>995</v>
      </c>
      <c r="Q744" s="11" t="s">
        <v>993</v>
      </c>
      <c r="R744" s="11" t="s">
        <v>995</v>
      </c>
      <c r="S744" s="11" t="s">
        <v>994</v>
      </c>
      <c r="T744" s="11" t="s">
        <v>1263</v>
      </c>
      <c r="U744" s="11" t="s">
        <v>598</v>
      </c>
      <c r="V744" s="11" t="s">
        <v>994</v>
      </c>
      <c r="W744" s="11" t="s">
        <v>598</v>
      </c>
      <c r="X744" s="11" t="s">
        <v>1263</v>
      </c>
      <c r="Y744" s="11" t="s">
        <v>101</v>
      </c>
      <c r="Z744" s="11" t="s">
        <v>2054</v>
      </c>
      <c r="AA744" s="11" t="s">
        <v>2054</v>
      </c>
      <c r="AB744" s="11" t="s">
        <v>597</v>
      </c>
      <c r="AC744" s="11" t="s">
        <v>597</v>
      </c>
      <c r="AD744" s="11" t="s">
        <v>2054</v>
      </c>
      <c r="AH744" s="11">
        <f t="shared" si="400"/>
        <v>300.39999999999998</v>
      </c>
      <c r="AI744" s="11">
        <f t="shared" si="401"/>
        <v>801.86249999999995</v>
      </c>
      <c r="AJ744" s="11">
        <f t="shared" si="402"/>
        <v>1804.7875000000001</v>
      </c>
      <c r="AK744" s="11">
        <f t="shared" si="403"/>
        <v>2306.25</v>
      </c>
      <c r="AL744" s="11">
        <f t="shared" si="404"/>
        <v>1804.7875000000001</v>
      </c>
      <c r="AM744" s="11">
        <f t="shared" si="405"/>
        <v>2306.25</v>
      </c>
      <c r="AN744" s="11">
        <f t="shared" si="406"/>
        <v>2807.7125000000001</v>
      </c>
      <c r="AO744" s="11">
        <f t="shared" si="407"/>
        <v>3810.6375000000003</v>
      </c>
      <c r="AP744" s="11">
        <f t="shared" si="408"/>
        <v>3309.1750000000002</v>
      </c>
      <c r="AQ744" s="11">
        <f t="shared" si="409"/>
        <v>2807.7125000000001</v>
      </c>
      <c r="AR744" s="11">
        <f t="shared" si="410"/>
        <v>3309.1750000000002</v>
      </c>
      <c r="AS744" s="11">
        <f t="shared" si="411"/>
        <v>3810.6375000000003</v>
      </c>
      <c r="AT744" s="11">
        <f t="shared" si="412"/>
        <v>5315.0250000000005</v>
      </c>
      <c r="AU744" s="11">
        <f t="shared" si="413"/>
        <v>4312.1000000000004</v>
      </c>
      <c r="AV744" s="11">
        <f t="shared" si="414"/>
        <v>4312.1000000000004</v>
      </c>
      <c r="AW744" s="11">
        <f t="shared" si="415"/>
        <v>4813.5625</v>
      </c>
      <c r="AX744" s="11">
        <f t="shared" si="416"/>
        <v>4813.5625</v>
      </c>
      <c r="AY744" s="11">
        <f t="shared" si="417"/>
        <v>4312.1000000000004</v>
      </c>
      <c r="AZ744" s="11"/>
      <c r="BA744" s="11"/>
      <c r="BB744" s="11">
        <f t="shared" si="418"/>
        <v>-1699.6000000000001</v>
      </c>
      <c r="BC744" s="11">
        <f t="shared" si="419"/>
        <v>-2198.1374999999998</v>
      </c>
      <c r="BD744" s="11">
        <f t="shared" si="420"/>
        <v>-3195.2124999999996</v>
      </c>
      <c r="BE744" s="11">
        <f t="shared" si="421"/>
        <v>-3693.75</v>
      </c>
      <c r="BF744" s="11">
        <f t="shared" si="422"/>
        <v>-3195.2124999999996</v>
      </c>
      <c r="BG744" s="11">
        <f t="shared" si="423"/>
        <v>-3693.75</v>
      </c>
      <c r="BH744" s="11">
        <f t="shared" si="424"/>
        <v>-4192.2875000000004</v>
      </c>
      <c r="BI744" s="11">
        <f t="shared" si="425"/>
        <v>-5189.3625000000002</v>
      </c>
      <c r="BJ744" s="11">
        <f t="shared" si="426"/>
        <v>-4690.8249999999998</v>
      </c>
      <c r="BK744" s="11">
        <f t="shared" si="427"/>
        <v>-4192.2875000000004</v>
      </c>
      <c r="BL744" s="11">
        <f t="shared" si="428"/>
        <v>-4690.8249999999998</v>
      </c>
      <c r="BM744" s="11">
        <f t="shared" si="429"/>
        <v>-5189.3625000000002</v>
      </c>
      <c r="BN744" s="11">
        <f t="shared" si="430"/>
        <v>-6684.9749999999995</v>
      </c>
      <c r="BO744" s="11">
        <f t="shared" si="431"/>
        <v>-5687.9</v>
      </c>
      <c r="BP744" s="11">
        <f t="shared" si="432"/>
        <v>-5687.9</v>
      </c>
      <c r="BQ744" s="11">
        <f t="shared" si="433"/>
        <v>-6186.4375</v>
      </c>
      <c r="BR744" s="11">
        <f t="shared" si="434"/>
        <v>-6186.4375</v>
      </c>
    </row>
    <row r="745" spans="1:70" ht="16" customHeight="1">
      <c r="A745" s="2">
        <v>43993</v>
      </c>
      <c r="B745" s="10" t="s">
        <v>1796</v>
      </c>
      <c r="C745" s="11">
        <v>13</v>
      </c>
      <c r="D745" s="10">
        <v>57</v>
      </c>
      <c r="E745" s="10">
        <v>-2.5</v>
      </c>
      <c r="I745" s="11">
        <v>1.9415995260663409E-2</v>
      </c>
      <c r="K745" s="11">
        <v>0</v>
      </c>
      <c r="L745" s="11" t="s">
        <v>1039</v>
      </c>
      <c r="M745" s="11" t="s">
        <v>758</v>
      </c>
      <c r="N745" s="11" t="s">
        <v>669</v>
      </c>
      <c r="O745" s="11" t="s">
        <v>758</v>
      </c>
      <c r="P745" s="11" t="s">
        <v>1767</v>
      </c>
      <c r="Q745" s="11" t="s">
        <v>1766</v>
      </c>
      <c r="R745" s="11" t="s">
        <v>1834</v>
      </c>
      <c r="S745" s="11" t="s">
        <v>1766</v>
      </c>
      <c r="T745" s="11" t="s">
        <v>1767</v>
      </c>
      <c r="U745" s="11" t="s">
        <v>1766</v>
      </c>
      <c r="V745" s="11" t="s">
        <v>1766</v>
      </c>
      <c r="W745" s="11" t="s">
        <v>1039</v>
      </c>
      <c r="X745" s="11" t="s">
        <v>757</v>
      </c>
      <c r="Y745" s="11" t="s">
        <v>758</v>
      </c>
      <c r="Z745" s="11" t="s">
        <v>757</v>
      </c>
      <c r="AA745" s="11" t="s">
        <v>756</v>
      </c>
      <c r="AB745" s="11" t="s">
        <v>758</v>
      </c>
      <c r="AC745" s="11" t="s">
        <v>757</v>
      </c>
      <c r="AD745" s="11" t="s">
        <v>669</v>
      </c>
      <c r="AH745" s="11">
        <f t="shared" si="400"/>
        <v>544</v>
      </c>
      <c r="AI745" s="11">
        <f t="shared" si="401"/>
        <v>1546.925</v>
      </c>
      <c r="AJ745" s="11">
        <f t="shared" si="402"/>
        <v>544</v>
      </c>
      <c r="AK745" s="11">
        <f t="shared" si="403"/>
        <v>-1461.8500000000001</v>
      </c>
      <c r="AL745" s="11">
        <f t="shared" si="404"/>
        <v>-1963.3125</v>
      </c>
      <c r="AM745" s="11">
        <f t="shared" si="405"/>
        <v>-960.38750000000005</v>
      </c>
      <c r="AN745" s="11">
        <f t="shared" si="406"/>
        <v>-1963.3125</v>
      </c>
      <c r="AO745" s="11">
        <f t="shared" si="407"/>
        <v>-1461.8500000000001</v>
      </c>
      <c r="AP745" s="11">
        <f t="shared" si="408"/>
        <v>-1963.3125</v>
      </c>
      <c r="AQ745" s="11">
        <f t="shared" si="409"/>
        <v>-1963.3125</v>
      </c>
      <c r="AR745" s="11">
        <f t="shared" si="410"/>
        <v>-458.92500000000001</v>
      </c>
      <c r="AS745" s="11">
        <f t="shared" si="411"/>
        <v>42.537500000000023</v>
      </c>
      <c r="AT745" s="11">
        <f t="shared" si="412"/>
        <v>544</v>
      </c>
      <c r="AU745" s="11">
        <f t="shared" si="413"/>
        <v>42.537500000000023</v>
      </c>
      <c r="AV745" s="11">
        <f t="shared" si="414"/>
        <v>1045.4624999999999</v>
      </c>
      <c r="AW745" s="11">
        <f t="shared" si="415"/>
        <v>544</v>
      </c>
      <c r="AX745" s="11">
        <f t="shared" si="416"/>
        <v>42.537500000000023</v>
      </c>
      <c r="AY745" s="11">
        <f t="shared" si="417"/>
        <v>1546.925</v>
      </c>
      <c r="AZ745" s="11"/>
      <c r="BA745" s="11"/>
      <c r="BB745" s="11">
        <f t="shared" si="418"/>
        <v>-1456</v>
      </c>
      <c r="BC745" s="11">
        <f t="shared" si="419"/>
        <v>-2453.0750000000003</v>
      </c>
      <c r="BD745" s="11">
        <f t="shared" si="420"/>
        <v>-1456</v>
      </c>
      <c r="BE745" s="11">
        <f t="shared" si="421"/>
        <v>538.15</v>
      </c>
      <c r="BF745" s="11">
        <f t="shared" si="422"/>
        <v>1036.6875</v>
      </c>
      <c r="BG745" s="11">
        <f t="shared" si="423"/>
        <v>39.612500000000011</v>
      </c>
      <c r="BH745" s="11">
        <f t="shared" si="424"/>
        <v>1036.6875</v>
      </c>
      <c r="BI745" s="11">
        <f t="shared" si="425"/>
        <v>538.15</v>
      </c>
      <c r="BJ745" s="11">
        <f t="shared" si="426"/>
        <v>1036.6875</v>
      </c>
      <c r="BK745" s="11">
        <f t="shared" si="427"/>
        <v>1036.6875</v>
      </c>
      <c r="BL745" s="11">
        <f t="shared" si="428"/>
        <v>-458.92500000000001</v>
      </c>
      <c r="BM745" s="11">
        <f t="shared" si="429"/>
        <v>-957.46249999999998</v>
      </c>
      <c r="BN745" s="11">
        <f t="shared" si="430"/>
        <v>-1456</v>
      </c>
      <c r="BO745" s="11">
        <f t="shared" si="431"/>
        <v>-957.46249999999998</v>
      </c>
      <c r="BP745" s="11">
        <f t="shared" si="432"/>
        <v>-1954.5375000000001</v>
      </c>
      <c r="BQ745" s="11">
        <f t="shared" si="433"/>
        <v>-1456</v>
      </c>
      <c r="BR745" s="11">
        <f t="shared" si="434"/>
        <v>-957.46249999999998</v>
      </c>
    </row>
    <row r="746" spans="1:70" ht="16" customHeight="1">
      <c r="A746" s="2">
        <v>43993</v>
      </c>
      <c r="B746" s="10" t="s">
        <v>530</v>
      </c>
      <c r="C746" s="11">
        <v>14</v>
      </c>
      <c r="D746" s="10">
        <v>54</v>
      </c>
      <c r="E746" s="10">
        <v>0.4</v>
      </c>
      <c r="I746" s="11">
        <v>2.490195130763892E-2</v>
      </c>
      <c r="K746" s="11">
        <v>0</v>
      </c>
      <c r="L746" s="11" t="s">
        <v>1914</v>
      </c>
      <c r="M746" s="11" t="s">
        <v>1904</v>
      </c>
      <c r="N746" s="11" t="s">
        <v>417</v>
      </c>
      <c r="O746" s="11" t="s">
        <v>421</v>
      </c>
      <c r="P746" s="11" t="s">
        <v>417</v>
      </c>
      <c r="Q746" s="11" t="s">
        <v>418</v>
      </c>
      <c r="R746" s="11" t="s">
        <v>417</v>
      </c>
      <c r="S746" s="11" t="s">
        <v>416</v>
      </c>
      <c r="T746" s="11" t="s">
        <v>420</v>
      </c>
      <c r="U746" s="11" t="s">
        <v>250</v>
      </c>
      <c r="V746" s="11" t="s">
        <v>248</v>
      </c>
      <c r="W746" s="11" t="s">
        <v>249</v>
      </c>
      <c r="X746" s="11" t="s">
        <v>248</v>
      </c>
      <c r="Y746" s="11" t="s">
        <v>243</v>
      </c>
      <c r="Z746" s="11" t="s">
        <v>248</v>
      </c>
      <c r="AA746" s="11" t="s">
        <v>246</v>
      </c>
      <c r="AB746" s="11" t="s">
        <v>246</v>
      </c>
      <c r="AC746" s="11" t="s">
        <v>242</v>
      </c>
      <c r="AD746" s="11" t="s">
        <v>245</v>
      </c>
      <c r="AH746" s="11">
        <f t="shared" si="400"/>
        <v>87.536011625003184</v>
      </c>
      <c r="AI746" s="11">
        <f t="shared" si="401"/>
        <v>488.69999407499563</v>
      </c>
      <c r="AJ746" s="11">
        <f t="shared" si="402"/>
        <v>689.29000870000004</v>
      </c>
      <c r="AK746" s="11">
        <f t="shared" si="403"/>
        <v>488.69999407499563</v>
      </c>
      <c r="AL746" s="11">
        <f t="shared" si="404"/>
        <v>588.99851162500318</v>
      </c>
      <c r="AM746" s="11">
        <f t="shared" si="405"/>
        <v>488.69999407499563</v>
      </c>
      <c r="AN746" s="11">
        <f t="shared" si="406"/>
        <v>388.40849699999876</v>
      </c>
      <c r="AO746" s="11">
        <f t="shared" si="407"/>
        <v>889.87099699999874</v>
      </c>
      <c r="AP746" s="11">
        <f t="shared" si="408"/>
        <v>1090.4610116250033</v>
      </c>
      <c r="AQ746" s="11">
        <f t="shared" si="409"/>
        <v>1291.0430028499993</v>
      </c>
      <c r="AR746" s="11">
        <f t="shared" si="410"/>
        <v>1391.3334969999987</v>
      </c>
      <c r="AS746" s="11">
        <f t="shared" si="411"/>
        <v>1291.0430028499993</v>
      </c>
      <c r="AT746" s="11">
        <f t="shared" si="412"/>
        <v>1491.6249940749956</v>
      </c>
      <c r="AU746" s="11">
        <f t="shared" si="413"/>
        <v>1291.0430028499993</v>
      </c>
      <c r="AV746" s="11">
        <f t="shared" si="414"/>
        <v>1591.9235116250031</v>
      </c>
      <c r="AW746" s="11">
        <f t="shared" si="415"/>
        <v>1591.9235116250031</v>
      </c>
      <c r="AX746" s="11">
        <f t="shared" si="416"/>
        <v>1692.2150087</v>
      </c>
      <c r="AY746" s="11">
        <f t="shared" si="417"/>
        <v>1892.7959969999988</v>
      </c>
      <c r="AZ746" s="11"/>
      <c r="BA746" s="11"/>
      <c r="BB746" s="11">
        <f t="shared" si="418"/>
        <v>-712.46598837500312</v>
      </c>
      <c r="BC746" s="11">
        <f t="shared" si="419"/>
        <v>-1111.2900059249955</v>
      </c>
      <c r="BD746" s="11">
        <f t="shared" si="420"/>
        <v>-1310.7099913</v>
      </c>
      <c r="BE746" s="11">
        <f t="shared" si="421"/>
        <v>-1111.2900059249955</v>
      </c>
      <c r="BF746" s="11">
        <f t="shared" si="422"/>
        <v>-1211.0034883750031</v>
      </c>
      <c r="BG746" s="11">
        <f t="shared" si="423"/>
        <v>-1111.2900059249955</v>
      </c>
      <c r="BH746" s="11">
        <f t="shared" si="424"/>
        <v>-1011.5835029999987</v>
      </c>
      <c r="BI746" s="11">
        <f t="shared" si="425"/>
        <v>-1510.1210029999988</v>
      </c>
      <c r="BJ746" s="11">
        <f t="shared" si="426"/>
        <v>-1709.5409883750031</v>
      </c>
      <c r="BK746" s="11">
        <f t="shared" si="427"/>
        <v>-1908.9529971499994</v>
      </c>
      <c r="BL746" s="11">
        <f t="shared" si="428"/>
        <v>-2008.6585029999987</v>
      </c>
      <c r="BM746" s="11">
        <f t="shared" si="429"/>
        <v>-1908.9529971499994</v>
      </c>
      <c r="BN746" s="11">
        <f t="shared" si="430"/>
        <v>-2108.3650059249958</v>
      </c>
      <c r="BO746" s="11">
        <f t="shared" si="431"/>
        <v>-1908.9529971499994</v>
      </c>
      <c r="BP746" s="11">
        <f t="shared" si="432"/>
        <v>-2208.078488375003</v>
      </c>
      <c r="BQ746" s="11">
        <f t="shared" si="433"/>
        <v>-2208.078488375003</v>
      </c>
      <c r="BR746" s="11">
        <f t="shared" si="434"/>
        <v>-2307.7849913</v>
      </c>
    </row>
    <row r="747" spans="1:70" ht="16" customHeight="1">
      <c r="A747" s="2">
        <v>43993</v>
      </c>
      <c r="B747" s="10" t="s">
        <v>812</v>
      </c>
      <c r="C747" s="11">
        <v>15</v>
      </c>
      <c r="D747" s="10">
        <v>50</v>
      </c>
      <c r="E747" s="10">
        <v>-1.1000000000000001</v>
      </c>
      <c r="I747" s="11">
        <v>1.9600447761194011E-2</v>
      </c>
      <c r="K747" s="11">
        <v>0</v>
      </c>
      <c r="L747" s="11" t="s">
        <v>351</v>
      </c>
      <c r="M747" s="11" t="s">
        <v>274</v>
      </c>
      <c r="N747" s="11" t="s">
        <v>279</v>
      </c>
      <c r="O747" s="11" t="s">
        <v>280</v>
      </c>
      <c r="P747" s="11" t="s">
        <v>351</v>
      </c>
      <c r="Q747" s="11" t="s">
        <v>356</v>
      </c>
      <c r="R747" s="11" t="s">
        <v>349</v>
      </c>
      <c r="S747" s="11" t="s">
        <v>349</v>
      </c>
      <c r="T747" s="11" t="s">
        <v>355</v>
      </c>
      <c r="U747" s="11" t="s">
        <v>355</v>
      </c>
      <c r="V747" s="11" t="s">
        <v>349</v>
      </c>
      <c r="W747" s="11" t="s">
        <v>356</v>
      </c>
      <c r="X747" s="11" t="s">
        <v>355</v>
      </c>
      <c r="Y747" s="11" t="s">
        <v>354</v>
      </c>
      <c r="Z747" s="11" t="s">
        <v>355</v>
      </c>
      <c r="AA747" s="11" t="s">
        <v>355</v>
      </c>
      <c r="AB747" s="11" t="s">
        <v>355</v>
      </c>
      <c r="AC747" s="11" t="s">
        <v>434</v>
      </c>
      <c r="AD747" s="11" t="s">
        <v>435</v>
      </c>
      <c r="AH747" s="11">
        <f t="shared" si="400"/>
        <v>1277.2249999999999</v>
      </c>
      <c r="AI747" s="11">
        <f t="shared" si="401"/>
        <v>3283.0749999999998</v>
      </c>
      <c r="AJ747" s="11">
        <f t="shared" si="402"/>
        <v>1778.6875</v>
      </c>
      <c r="AK747" s="11">
        <f t="shared" si="403"/>
        <v>-728.625</v>
      </c>
      <c r="AL747" s="11">
        <f t="shared" si="404"/>
        <v>-1230.0875000000001</v>
      </c>
      <c r="AM747" s="11">
        <f t="shared" si="405"/>
        <v>-3235.9375</v>
      </c>
      <c r="AN747" s="11">
        <f t="shared" si="406"/>
        <v>-3235.9375</v>
      </c>
      <c r="AO747" s="11">
        <f t="shared" si="407"/>
        <v>-2233.0124999999998</v>
      </c>
      <c r="AP747" s="11">
        <f t="shared" si="408"/>
        <v>-2233.0124999999998</v>
      </c>
      <c r="AQ747" s="11">
        <f t="shared" si="409"/>
        <v>-3235.9375</v>
      </c>
      <c r="AR747" s="11">
        <f t="shared" si="410"/>
        <v>-1230.0875000000001</v>
      </c>
      <c r="AS747" s="11">
        <f t="shared" si="411"/>
        <v>-2233.0124999999998</v>
      </c>
      <c r="AT747" s="11">
        <f t="shared" si="412"/>
        <v>-1731.55</v>
      </c>
      <c r="AU747" s="11">
        <f t="shared" si="413"/>
        <v>-2233.0124999999998</v>
      </c>
      <c r="AV747" s="11">
        <f t="shared" si="414"/>
        <v>-2233.0124999999998</v>
      </c>
      <c r="AW747" s="11">
        <f t="shared" si="415"/>
        <v>-2233.0124999999998</v>
      </c>
      <c r="AX747" s="11">
        <f t="shared" si="416"/>
        <v>-2734.4749999999999</v>
      </c>
      <c r="AY747" s="11">
        <f t="shared" si="417"/>
        <v>-3737.4</v>
      </c>
      <c r="AZ747" s="11"/>
      <c r="BA747" s="11"/>
      <c r="BB747" s="11">
        <f t="shared" si="418"/>
        <v>-2722.7750000000001</v>
      </c>
      <c r="BC747" s="11">
        <f t="shared" si="419"/>
        <v>-4716.9250000000002</v>
      </c>
      <c r="BD747" s="11">
        <f t="shared" si="420"/>
        <v>-3221.3125</v>
      </c>
      <c r="BE747" s="11">
        <f t="shared" si="421"/>
        <v>-728.625</v>
      </c>
      <c r="BF747" s="11">
        <f t="shared" si="422"/>
        <v>-230.08750000000001</v>
      </c>
      <c r="BG747" s="11">
        <f t="shared" si="423"/>
        <v>1764.0625</v>
      </c>
      <c r="BH747" s="11">
        <f t="shared" si="424"/>
        <v>1764.0625</v>
      </c>
      <c r="BI747" s="11">
        <f t="shared" si="425"/>
        <v>766.98749999999995</v>
      </c>
      <c r="BJ747" s="11">
        <f t="shared" si="426"/>
        <v>766.98749999999995</v>
      </c>
      <c r="BK747" s="11">
        <f t="shared" si="427"/>
        <v>1764.0625</v>
      </c>
      <c r="BL747" s="11">
        <f t="shared" si="428"/>
        <v>-230.08750000000001</v>
      </c>
      <c r="BM747" s="11">
        <f t="shared" si="429"/>
        <v>766.98749999999995</v>
      </c>
      <c r="BN747" s="11">
        <f t="shared" si="430"/>
        <v>268.45000000000005</v>
      </c>
      <c r="BO747" s="11">
        <f t="shared" si="431"/>
        <v>766.98749999999995</v>
      </c>
      <c r="BP747" s="11">
        <f t="shared" si="432"/>
        <v>766.98749999999995</v>
      </c>
      <c r="BQ747" s="11">
        <f t="shared" si="433"/>
        <v>766.98749999999995</v>
      </c>
      <c r="BR747" s="11">
        <f t="shared" si="434"/>
        <v>1265.5250000000001</v>
      </c>
    </row>
    <row r="748" spans="1:70" ht="16" customHeight="1">
      <c r="A748" s="2">
        <v>43994</v>
      </c>
      <c r="B748" s="10" t="s">
        <v>712</v>
      </c>
      <c r="C748" s="11">
        <v>1</v>
      </c>
      <c r="D748" s="3">
        <v>1999</v>
      </c>
      <c r="E748" s="10">
        <v>-1.3</v>
      </c>
      <c r="K748" s="11">
        <v>0</v>
      </c>
      <c r="L748" s="11" t="s">
        <v>1655</v>
      </c>
      <c r="M748" s="11" t="s">
        <v>1812</v>
      </c>
      <c r="N748" s="11" t="s">
        <v>2766</v>
      </c>
      <c r="O748" s="11" t="s">
        <v>1960</v>
      </c>
      <c r="P748" s="11" t="s">
        <v>1963</v>
      </c>
      <c r="Q748" s="11" t="s">
        <v>2866</v>
      </c>
      <c r="R748" s="11" t="s">
        <v>1962</v>
      </c>
      <c r="S748" s="11" t="s">
        <v>1782</v>
      </c>
      <c r="T748" s="11" t="s">
        <v>1960</v>
      </c>
      <c r="U748" s="11" t="s">
        <v>1782</v>
      </c>
      <c r="V748" s="11" t="s">
        <v>1782</v>
      </c>
      <c r="W748" s="11" t="s">
        <v>1962</v>
      </c>
      <c r="X748" s="11" t="s">
        <v>1962</v>
      </c>
      <c r="Y748" s="11" t="s">
        <v>1962</v>
      </c>
      <c r="Z748" s="11" t="s">
        <v>2867</v>
      </c>
      <c r="AA748" s="11" t="s">
        <v>1784</v>
      </c>
      <c r="AB748" s="11" t="s">
        <v>1784</v>
      </c>
      <c r="AC748" s="11" t="s">
        <v>1782</v>
      </c>
      <c r="AD748" s="11" t="s">
        <v>1962</v>
      </c>
      <c r="AH748" s="11">
        <f t="shared" si="400"/>
        <v>-88018</v>
      </c>
      <c r="AI748" s="11">
        <f t="shared" si="401"/>
        <v>-98047.25</v>
      </c>
      <c r="AJ748" s="11">
        <f t="shared" si="402"/>
        <v>-57930.25</v>
      </c>
      <c r="AK748" s="11">
        <f t="shared" si="403"/>
        <v>-72974.125</v>
      </c>
      <c r="AL748" s="11">
        <f t="shared" si="404"/>
        <v>-67959.5</v>
      </c>
      <c r="AM748" s="11">
        <f t="shared" si="405"/>
        <v>-62944.875</v>
      </c>
      <c r="AN748" s="11">
        <f t="shared" si="406"/>
        <v>-52915.625</v>
      </c>
      <c r="AO748" s="11">
        <f t="shared" si="407"/>
        <v>-57930.25</v>
      </c>
      <c r="AP748" s="11">
        <f t="shared" si="408"/>
        <v>-52915.625</v>
      </c>
      <c r="AQ748" s="11">
        <f t="shared" si="409"/>
        <v>-52915.625</v>
      </c>
      <c r="AR748" s="11">
        <f t="shared" si="410"/>
        <v>-62944.875</v>
      </c>
      <c r="AS748" s="11">
        <f t="shared" si="411"/>
        <v>-62944.875</v>
      </c>
      <c r="AT748" s="11">
        <f t="shared" si="412"/>
        <v>-62944.875</v>
      </c>
      <c r="AU748" s="11">
        <f t="shared" si="413"/>
        <v>-47901</v>
      </c>
      <c r="AV748" s="11">
        <f t="shared" si="414"/>
        <v>-42886.375</v>
      </c>
      <c r="AW748" s="11">
        <f t="shared" si="415"/>
        <v>-42886.375</v>
      </c>
      <c r="AX748" s="11">
        <f t="shared" si="416"/>
        <v>-52915.625</v>
      </c>
      <c r="AY748" s="11">
        <f t="shared" si="417"/>
        <v>-62944.875</v>
      </c>
      <c r="AZ748" s="11"/>
      <c r="BA748" s="11"/>
      <c r="BB748" s="11">
        <f t="shared" si="418"/>
        <v>51982</v>
      </c>
      <c r="BC748" s="11">
        <f t="shared" si="419"/>
        <v>61952.75</v>
      </c>
      <c r="BD748" s="11">
        <f t="shared" si="420"/>
        <v>22069.75</v>
      </c>
      <c r="BE748" s="11">
        <f t="shared" si="421"/>
        <v>37025.875</v>
      </c>
      <c r="BF748" s="11">
        <f t="shared" si="422"/>
        <v>32040.5</v>
      </c>
      <c r="BG748" s="11">
        <f t="shared" si="423"/>
        <v>27055.125</v>
      </c>
      <c r="BH748" s="11">
        <f t="shared" si="424"/>
        <v>17084.375</v>
      </c>
      <c r="BI748" s="11">
        <f t="shared" si="425"/>
        <v>22069.75</v>
      </c>
      <c r="BJ748" s="11">
        <f t="shared" si="426"/>
        <v>17084.375</v>
      </c>
      <c r="BK748" s="11">
        <f t="shared" si="427"/>
        <v>17084.375</v>
      </c>
      <c r="BL748" s="11">
        <f t="shared" si="428"/>
        <v>27055.125</v>
      </c>
      <c r="BM748" s="11">
        <f t="shared" si="429"/>
        <v>27055.125</v>
      </c>
      <c r="BN748" s="11">
        <f t="shared" si="430"/>
        <v>27055.125</v>
      </c>
      <c r="BO748" s="11">
        <f t="shared" si="431"/>
        <v>12099</v>
      </c>
      <c r="BP748" s="11">
        <f t="shared" si="432"/>
        <v>7113.625</v>
      </c>
      <c r="BQ748" s="11">
        <f t="shared" si="433"/>
        <v>7113.625</v>
      </c>
      <c r="BR748" s="11">
        <f t="shared" si="434"/>
        <v>17084.375</v>
      </c>
    </row>
    <row r="749" spans="1:70" ht="16" customHeight="1">
      <c r="A749" s="2">
        <v>43994</v>
      </c>
      <c r="B749" s="10" t="s">
        <v>324</v>
      </c>
      <c r="C749" s="11">
        <v>2</v>
      </c>
      <c r="D749" s="10">
        <v>552</v>
      </c>
      <c r="E749" s="10">
        <v>-1.5</v>
      </c>
      <c r="K749" s="11">
        <v>0</v>
      </c>
      <c r="L749" s="11" t="s">
        <v>659</v>
      </c>
      <c r="M749" s="11" t="s">
        <v>946</v>
      </c>
      <c r="N749" s="11" t="s">
        <v>651</v>
      </c>
      <c r="O749" s="11" t="s">
        <v>2055</v>
      </c>
      <c r="P749" s="11" t="s">
        <v>952</v>
      </c>
      <c r="Q749" s="11" t="s">
        <v>950</v>
      </c>
      <c r="R749" s="11" t="s">
        <v>2055</v>
      </c>
      <c r="S749" s="11" t="s">
        <v>2055</v>
      </c>
      <c r="T749" s="11" t="s">
        <v>1531</v>
      </c>
      <c r="U749" s="11" t="s">
        <v>651</v>
      </c>
      <c r="V749" s="11" t="s">
        <v>1531</v>
      </c>
      <c r="W749" s="11" t="s">
        <v>652</v>
      </c>
      <c r="X749" s="11" t="s">
        <v>946</v>
      </c>
      <c r="Y749" s="11" t="s">
        <v>1492</v>
      </c>
      <c r="Z749" s="11" t="s">
        <v>1492</v>
      </c>
      <c r="AA749" s="11" t="s">
        <v>948</v>
      </c>
      <c r="AB749" s="11" t="s">
        <v>950</v>
      </c>
      <c r="AC749" s="11" t="s">
        <v>953</v>
      </c>
      <c r="AD749" s="11" t="s">
        <v>1700</v>
      </c>
      <c r="AH749" s="11">
        <f t="shared" si="400"/>
        <v>-6124.8374999999996</v>
      </c>
      <c r="AI749" s="11">
        <f t="shared" si="401"/>
        <v>-4620.4500000000007</v>
      </c>
      <c r="AJ749" s="11">
        <f t="shared" si="402"/>
        <v>-5623.375</v>
      </c>
      <c r="AK749" s="11">
        <f t="shared" si="403"/>
        <v>-8632.15</v>
      </c>
      <c r="AL749" s="11">
        <f t="shared" si="404"/>
        <v>-7629.2249999999995</v>
      </c>
      <c r="AM749" s="11">
        <f t="shared" si="405"/>
        <v>-5623.375</v>
      </c>
      <c r="AN749" s="11">
        <f t="shared" si="406"/>
        <v>-5623.375</v>
      </c>
      <c r="AO749" s="11">
        <f t="shared" si="407"/>
        <v>-4118.9875000000002</v>
      </c>
      <c r="AP749" s="11">
        <f t="shared" si="408"/>
        <v>-4620.4500000000007</v>
      </c>
      <c r="AQ749" s="11">
        <f t="shared" si="409"/>
        <v>-4118.9875000000002</v>
      </c>
      <c r="AR749" s="11">
        <f t="shared" si="410"/>
        <v>-5121.9125000000004</v>
      </c>
      <c r="AS749" s="11">
        <f t="shared" si="411"/>
        <v>-6124.8374999999996</v>
      </c>
      <c r="AT749" s="11">
        <f t="shared" si="412"/>
        <v>-6626.2999999999993</v>
      </c>
      <c r="AU749" s="11">
        <f t="shared" si="413"/>
        <v>-6626.2999999999993</v>
      </c>
      <c r="AV749" s="11">
        <f t="shared" si="414"/>
        <v>-7127.7624999999998</v>
      </c>
      <c r="AW749" s="11">
        <f t="shared" si="415"/>
        <v>-7629.2249999999995</v>
      </c>
      <c r="AX749" s="11">
        <f t="shared" si="416"/>
        <v>-10136.5375</v>
      </c>
      <c r="AY749" s="11">
        <f t="shared" si="417"/>
        <v>-12142.387499999999</v>
      </c>
      <c r="AZ749" s="11"/>
      <c r="BA749" s="11"/>
      <c r="BB749" s="11">
        <f t="shared" si="418"/>
        <v>2875.1624999999999</v>
      </c>
      <c r="BC749" s="11">
        <f t="shared" si="419"/>
        <v>1379.5499999999997</v>
      </c>
      <c r="BD749" s="11">
        <f t="shared" si="420"/>
        <v>2376.625</v>
      </c>
      <c r="BE749" s="11">
        <f t="shared" si="421"/>
        <v>5367.85</v>
      </c>
      <c r="BF749" s="11">
        <f t="shared" si="422"/>
        <v>4370.7750000000005</v>
      </c>
      <c r="BG749" s="11">
        <f t="shared" si="423"/>
        <v>2376.625</v>
      </c>
      <c r="BH749" s="11">
        <f t="shared" si="424"/>
        <v>2376.625</v>
      </c>
      <c r="BI749" s="11">
        <f t="shared" si="425"/>
        <v>881.01249999999982</v>
      </c>
      <c r="BJ749" s="11">
        <f t="shared" si="426"/>
        <v>1379.5499999999997</v>
      </c>
      <c r="BK749" s="11">
        <f t="shared" si="427"/>
        <v>881.01249999999982</v>
      </c>
      <c r="BL749" s="11">
        <f t="shared" si="428"/>
        <v>1878.0874999999996</v>
      </c>
      <c r="BM749" s="11">
        <f t="shared" si="429"/>
        <v>2875.1624999999999</v>
      </c>
      <c r="BN749" s="11">
        <f t="shared" si="430"/>
        <v>3373.7000000000003</v>
      </c>
      <c r="BO749" s="11">
        <f t="shared" si="431"/>
        <v>3373.7000000000003</v>
      </c>
      <c r="BP749" s="11">
        <f t="shared" si="432"/>
        <v>3872.2375000000002</v>
      </c>
      <c r="BQ749" s="11">
        <f t="shared" si="433"/>
        <v>4370.7750000000005</v>
      </c>
      <c r="BR749" s="11">
        <f t="shared" si="434"/>
        <v>6863.4625000000005</v>
      </c>
    </row>
    <row r="750" spans="1:70" ht="16" customHeight="1">
      <c r="A750" s="2">
        <v>43994</v>
      </c>
      <c r="B750" s="10" t="s">
        <v>273</v>
      </c>
      <c r="C750" s="11">
        <v>3</v>
      </c>
      <c r="D750" s="10">
        <v>480</v>
      </c>
      <c r="E750" s="10">
        <v>-2.9</v>
      </c>
      <c r="K750" s="11">
        <v>0</v>
      </c>
      <c r="L750" s="11" t="s">
        <v>591</v>
      </c>
      <c r="M750" s="11" t="s">
        <v>589</v>
      </c>
      <c r="N750" s="11" t="s">
        <v>589</v>
      </c>
      <c r="O750" s="11" t="s">
        <v>593</v>
      </c>
      <c r="P750" s="11" t="s">
        <v>592</v>
      </c>
      <c r="Q750" s="11" t="s">
        <v>590</v>
      </c>
      <c r="R750" s="11" t="s">
        <v>589</v>
      </c>
      <c r="S750" s="11" t="s">
        <v>589</v>
      </c>
      <c r="T750" s="11" t="s">
        <v>588</v>
      </c>
      <c r="U750" s="11" t="s">
        <v>589</v>
      </c>
      <c r="V750" s="11" t="s">
        <v>588</v>
      </c>
      <c r="W750" s="11" t="s">
        <v>589</v>
      </c>
      <c r="X750" s="11" t="s">
        <v>589</v>
      </c>
      <c r="Y750" s="11" t="s">
        <v>589</v>
      </c>
      <c r="Z750" s="11" t="s">
        <v>593</v>
      </c>
      <c r="AA750" s="11" t="s">
        <v>590</v>
      </c>
      <c r="AB750" s="11" t="s">
        <v>592</v>
      </c>
      <c r="AC750" s="11" t="s">
        <v>1621</v>
      </c>
      <c r="AD750" s="11" t="s">
        <v>685</v>
      </c>
      <c r="AH750" s="11">
        <f t="shared" si="400"/>
        <v>-1803.325</v>
      </c>
      <c r="AI750" s="11">
        <f t="shared" si="401"/>
        <v>-1803.325</v>
      </c>
      <c r="AJ750" s="11">
        <f t="shared" si="402"/>
        <v>-2304.7875000000004</v>
      </c>
      <c r="AK750" s="11">
        <f t="shared" si="403"/>
        <v>-3307.7124999999996</v>
      </c>
      <c r="AL750" s="11">
        <f t="shared" si="404"/>
        <v>-2806.25</v>
      </c>
      <c r="AM750" s="11">
        <f t="shared" si="405"/>
        <v>-1803.325</v>
      </c>
      <c r="AN750" s="11">
        <f t="shared" si="406"/>
        <v>-1803.325</v>
      </c>
      <c r="AO750" s="11">
        <f t="shared" si="407"/>
        <v>-1301.8625000000002</v>
      </c>
      <c r="AP750" s="11">
        <f t="shared" si="408"/>
        <v>-1803.325</v>
      </c>
      <c r="AQ750" s="11">
        <f t="shared" si="409"/>
        <v>-1301.8625000000002</v>
      </c>
      <c r="AR750" s="11">
        <f t="shared" si="410"/>
        <v>-1803.325</v>
      </c>
      <c r="AS750" s="11">
        <f t="shared" si="411"/>
        <v>-1803.325</v>
      </c>
      <c r="AT750" s="11">
        <f t="shared" si="412"/>
        <v>-1803.325</v>
      </c>
      <c r="AU750" s="11">
        <f t="shared" si="413"/>
        <v>-2304.7875000000004</v>
      </c>
      <c r="AV750" s="11">
        <f t="shared" si="414"/>
        <v>-2806.25</v>
      </c>
      <c r="AW750" s="11">
        <f t="shared" si="415"/>
        <v>-3307.7124999999996</v>
      </c>
      <c r="AX750" s="11">
        <f t="shared" si="416"/>
        <v>-4310.6374999999998</v>
      </c>
      <c r="AY750" s="11">
        <f t="shared" si="417"/>
        <v>-4812.0999999999995</v>
      </c>
      <c r="AZ750" s="11"/>
      <c r="BA750" s="11"/>
      <c r="BB750" s="11">
        <f t="shared" si="418"/>
        <v>196.67499999999995</v>
      </c>
      <c r="BC750" s="11">
        <f t="shared" si="419"/>
        <v>196.67499999999995</v>
      </c>
      <c r="BD750" s="11">
        <f t="shared" si="420"/>
        <v>695.21249999999986</v>
      </c>
      <c r="BE750" s="11">
        <f t="shared" si="421"/>
        <v>1692.2875000000001</v>
      </c>
      <c r="BF750" s="11">
        <f t="shared" si="422"/>
        <v>1193.75</v>
      </c>
      <c r="BG750" s="11">
        <f t="shared" si="423"/>
        <v>196.67499999999995</v>
      </c>
      <c r="BH750" s="11">
        <f t="shared" si="424"/>
        <v>196.67499999999995</v>
      </c>
      <c r="BI750" s="11">
        <f t="shared" si="425"/>
        <v>-301.86250000000001</v>
      </c>
      <c r="BJ750" s="11">
        <f t="shared" si="426"/>
        <v>196.67499999999995</v>
      </c>
      <c r="BK750" s="11">
        <f t="shared" si="427"/>
        <v>-301.86250000000001</v>
      </c>
      <c r="BL750" s="11">
        <f t="shared" si="428"/>
        <v>196.67499999999995</v>
      </c>
      <c r="BM750" s="11">
        <f t="shared" si="429"/>
        <v>196.67499999999995</v>
      </c>
      <c r="BN750" s="11">
        <f t="shared" si="430"/>
        <v>196.67499999999995</v>
      </c>
      <c r="BO750" s="11">
        <f t="shared" si="431"/>
        <v>695.21249999999986</v>
      </c>
      <c r="BP750" s="11">
        <f t="shared" si="432"/>
        <v>1193.75</v>
      </c>
      <c r="BQ750" s="11">
        <f t="shared" si="433"/>
        <v>1692.2875000000001</v>
      </c>
      <c r="BR750" s="11">
        <f t="shared" si="434"/>
        <v>2689.3625000000002</v>
      </c>
    </row>
    <row r="751" spans="1:70" ht="16" customHeight="1">
      <c r="A751" s="2">
        <v>43994</v>
      </c>
      <c r="B751" s="10" t="s">
        <v>1208</v>
      </c>
      <c r="C751" s="11">
        <v>4</v>
      </c>
      <c r="D751" s="10">
        <v>451</v>
      </c>
      <c r="E751" s="10">
        <v>-0.7</v>
      </c>
      <c r="K751" s="11">
        <v>0</v>
      </c>
      <c r="L751" s="11" t="s">
        <v>2527</v>
      </c>
      <c r="M751" s="11" t="s">
        <v>1699</v>
      </c>
      <c r="N751" s="11" t="s">
        <v>953</v>
      </c>
      <c r="O751" s="11" t="s">
        <v>649</v>
      </c>
      <c r="P751" s="11" t="s">
        <v>1571</v>
      </c>
      <c r="Q751" s="11" t="s">
        <v>1569</v>
      </c>
      <c r="R751" s="11" t="s">
        <v>2067</v>
      </c>
      <c r="S751" s="11" t="s">
        <v>1569</v>
      </c>
      <c r="T751" s="11" t="s">
        <v>2066</v>
      </c>
      <c r="U751" s="11" t="s">
        <v>1579</v>
      </c>
      <c r="V751" s="11" t="s">
        <v>2066</v>
      </c>
      <c r="W751" s="11" t="s">
        <v>2306</v>
      </c>
      <c r="X751" s="11" t="s">
        <v>2270</v>
      </c>
      <c r="Y751" s="11" t="s">
        <v>2066</v>
      </c>
      <c r="Z751" s="11" t="s">
        <v>2270</v>
      </c>
      <c r="AA751" s="11" t="s">
        <v>2307</v>
      </c>
      <c r="AB751" s="11" t="s">
        <v>2306</v>
      </c>
      <c r="AC751" s="11" t="s">
        <v>2266</v>
      </c>
      <c r="AD751" s="11" t="s">
        <v>2270</v>
      </c>
      <c r="AH751" s="11">
        <f t="shared" si="400"/>
        <v>-11145.987500000001</v>
      </c>
      <c r="AI751" s="11">
        <f t="shared" si="401"/>
        <v>-8638.6749999999993</v>
      </c>
      <c r="AJ751" s="11">
        <f t="shared" si="402"/>
        <v>-10143.0625</v>
      </c>
      <c r="AK751" s="11">
        <f t="shared" si="403"/>
        <v>-14656.225</v>
      </c>
      <c r="AL751" s="11">
        <f t="shared" si="404"/>
        <v>-15157.6875</v>
      </c>
      <c r="AM751" s="11">
        <f t="shared" si="405"/>
        <v>-13151.8375</v>
      </c>
      <c r="AN751" s="11">
        <f t="shared" si="406"/>
        <v>-15157.6875</v>
      </c>
      <c r="AO751" s="11">
        <f t="shared" si="407"/>
        <v>-19169.387499999997</v>
      </c>
      <c r="AP751" s="11">
        <f t="shared" si="408"/>
        <v>-17665</v>
      </c>
      <c r="AQ751" s="11">
        <f t="shared" si="409"/>
        <v>-19169.387499999997</v>
      </c>
      <c r="AR751" s="11">
        <f t="shared" si="410"/>
        <v>-20673.774999999998</v>
      </c>
      <c r="AS751" s="11">
        <f t="shared" si="411"/>
        <v>-19670.849999999999</v>
      </c>
      <c r="AT751" s="11">
        <f t="shared" si="412"/>
        <v>-19169.387499999997</v>
      </c>
      <c r="AU751" s="11">
        <f t="shared" si="413"/>
        <v>-19670.849999999999</v>
      </c>
      <c r="AV751" s="11">
        <f t="shared" si="414"/>
        <v>-20172.3125</v>
      </c>
      <c r="AW751" s="11">
        <f t="shared" si="415"/>
        <v>-20673.774999999998</v>
      </c>
      <c r="AX751" s="11">
        <f t="shared" si="416"/>
        <v>-21676.699999999997</v>
      </c>
      <c r="AY751" s="11">
        <f t="shared" si="417"/>
        <v>-19670.849999999999</v>
      </c>
      <c r="AZ751" s="11"/>
      <c r="BA751" s="11"/>
      <c r="BB751" s="11">
        <f t="shared" si="418"/>
        <v>7854.0124999999989</v>
      </c>
      <c r="BC751" s="11">
        <f t="shared" si="419"/>
        <v>5361.3249999999998</v>
      </c>
      <c r="BD751" s="11">
        <f t="shared" si="420"/>
        <v>6856.9375</v>
      </c>
      <c r="BE751" s="11">
        <f t="shared" si="421"/>
        <v>11343.775</v>
      </c>
      <c r="BF751" s="11">
        <f t="shared" si="422"/>
        <v>11842.3125</v>
      </c>
      <c r="BG751" s="11">
        <f t="shared" si="423"/>
        <v>9848.1625000000004</v>
      </c>
      <c r="BH751" s="11">
        <f t="shared" si="424"/>
        <v>11842.3125</v>
      </c>
      <c r="BI751" s="11">
        <f t="shared" si="425"/>
        <v>15830.612500000003</v>
      </c>
      <c r="BJ751" s="11">
        <f t="shared" si="426"/>
        <v>14335</v>
      </c>
      <c r="BK751" s="11">
        <f t="shared" si="427"/>
        <v>15830.612500000003</v>
      </c>
      <c r="BL751" s="11">
        <f t="shared" si="428"/>
        <v>17326.225000000002</v>
      </c>
      <c r="BM751" s="11">
        <f t="shared" si="429"/>
        <v>16329.150000000001</v>
      </c>
      <c r="BN751" s="11">
        <f t="shared" si="430"/>
        <v>15830.612500000003</v>
      </c>
      <c r="BO751" s="11">
        <f t="shared" si="431"/>
        <v>16329.150000000001</v>
      </c>
      <c r="BP751" s="11">
        <f t="shared" si="432"/>
        <v>16827.6875</v>
      </c>
      <c r="BQ751" s="11">
        <f t="shared" si="433"/>
        <v>17326.225000000002</v>
      </c>
      <c r="BR751" s="11">
        <f t="shared" si="434"/>
        <v>18323.300000000003</v>
      </c>
    </row>
    <row r="752" spans="1:70" ht="16" customHeight="1">
      <c r="A752" s="2">
        <v>43994</v>
      </c>
      <c r="B752" s="10" t="s">
        <v>436</v>
      </c>
      <c r="C752" s="11">
        <v>5</v>
      </c>
      <c r="D752" s="10">
        <v>436</v>
      </c>
      <c r="E752" s="10">
        <v>-2.1</v>
      </c>
      <c r="K752" s="11">
        <v>0</v>
      </c>
      <c r="L752" s="11" t="s">
        <v>1506</v>
      </c>
      <c r="M752" s="11" t="s">
        <v>1394</v>
      </c>
      <c r="N752" s="11" t="s">
        <v>1055</v>
      </c>
      <c r="O752" s="11" t="s">
        <v>1394</v>
      </c>
      <c r="P752" s="11" t="s">
        <v>2147</v>
      </c>
      <c r="Q752" s="11" t="s">
        <v>2026</v>
      </c>
      <c r="R752" s="11" t="s">
        <v>2106</v>
      </c>
      <c r="S752" s="11" t="s">
        <v>2026</v>
      </c>
      <c r="T752" s="11" t="s">
        <v>2027</v>
      </c>
      <c r="U752" s="11" t="s">
        <v>2027</v>
      </c>
      <c r="V752" s="11" t="s">
        <v>2027</v>
      </c>
      <c r="W752" s="11" t="s">
        <v>2027</v>
      </c>
      <c r="X752" s="11" t="s">
        <v>2147</v>
      </c>
      <c r="Y752" s="11" t="s">
        <v>2027</v>
      </c>
      <c r="Z752" s="11" t="s">
        <v>2027</v>
      </c>
      <c r="AA752" s="11" t="s">
        <v>2027</v>
      </c>
      <c r="AB752" s="11" t="s">
        <v>2147</v>
      </c>
      <c r="AC752" s="11" t="s">
        <v>2147</v>
      </c>
      <c r="AD752" s="11" t="s">
        <v>2027</v>
      </c>
      <c r="AH752" s="11">
        <f t="shared" si="400"/>
        <v>-2868.1125000000002</v>
      </c>
      <c r="AI752" s="11">
        <f t="shared" si="401"/>
        <v>-2366.65</v>
      </c>
      <c r="AJ752" s="11">
        <f t="shared" si="402"/>
        <v>-2868.1125000000002</v>
      </c>
      <c r="AK752" s="11">
        <f t="shared" si="403"/>
        <v>-4372.5</v>
      </c>
      <c r="AL752" s="11">
        <f t="shared" si="404"/>
        <v>-4873.9625000000005</v>
      </c>
      <c r="AM752" s="11">
        <f t="shared" si="405"/>
        <v>-5375.4250000000002</v>
      </c>
      <c r="AN752" s="11">
        <f t="shared" si="406"/>
        <v>-4873.9625000000005</v>
      </c>
      <c r="AO752" s="11">
        <f t="shared" si="407"/>
        <v>-3871.0375000000004</v>
      </c>
      <c r="AP752" s="11">
        <f t="shared" si="408"/>
        <v>-3871.0375000000004</v>
      </c>
      <c r="AQ752" s="11">
        <f t="shared" si="409"/>
        <v>-3871.0375000000004</v>
      </c>
      <c r="AR752" s="11">
        <f t="shared" si="410"/>
        <v>-3871.0375000000004</v>
      </c>
      <c r="AS752" s="11">
        <f t="shared" si="411"/>
        <v>-4372.5</v>
      </c>
      <c r="AT752" s="11">
        <f t="shared" si="412"/>
        <v>-3871.0375000000004</v>
      </c>
      <c r="AU752" s="11">
        <f t="shared" si="413"/>
        <v>-3871.0375000000004</v>
      </c>
      <c r="AV752" s="11">
        <f t="shared" si="414"/>
        <v>-3871.0375000000004</v>
      </c>
      <c r="AW752" s="11">
        <f t="shared" si="415"/>
        <v>-4372.5</v>
      </c>
      <c r="AX752" s="11">
        <f t="shared" si="416"/>
        <v>-4372.5</v>
      </c>
      <c r="AY752" s="11">
        <f t="shared" si="417"/>
        <v>-3871.0375000000004</v>
      </c>
      <c r="AZ752" s="11"/>
      <c r="BA752" s="11"/>
      <c r="BB752" s="11">
        <f t="shared" si="418"/>
        <v>131.88750000000005</v>
      </c>
      <c r="BC752" s="11">
        <f t="shared" si="419"/>
        <v>-366.65</v>
      </c>
      <c r="BD752" s="11">
        <f t="shared" si="420"/>
        <v>131.88750000000005</v>
      </c>
      <c r="BE752" s="11">
        <f t="shared" si="421"/>
        <v>1627.5</v>
      </c>
      <c r="BF752" s="11">
        <f t="shared" si="422"/>
        <v>2126.0374999999999</v>
      </c>
      <c r="BG752" s="11">
        <f t="shared" si="423"/>
        <v>2624.5749999999998</v>
      </c>
      <c r="BH752" s="11">
        <f t="shared" si="424"/>
        <v>2126.0374999999999</v>
      </c>
      <c r="BI752" s="11">
        <f t="shared" si="425"/>
        <v>1128.9624999999999</v>
      </c>
      <c r="BJ752" s="11">
        <f t="shared" si="426"/>
        <v>1128.9624999999999</v>
      </c>
      <c r="BK752" s="11">
        <f t="shared" si="427"/>
        <v>1128.9624999999999</v>
      </c>
      <c r="BL752" s="11">
        <f t="shared" si="428"/>
        <v>1128.9624999999999</v>
      </c>
      <c r="BM752" s="11">
        <f t="shared" si="429"/>
        <v>1627.5</v>
      </c>
      <c r="BN752" s="11">
        <f t="shared" si="430"/>
        <v>1128.9624999999999</v>
      </c>
      <c r="BO752" s="11">
        <f t="shared" si="431"/>
        <v>1128.9624999999999</v>
      </c>
      <c r="BP752" s="11">
        <f t="shared" si="432"/>
        <v>1128.9624999999999</v>
      </c>
      <c r="BQ752" s="11">
        <f t="shared" si="433"/>
        <v>1627.5</v>
      </c>
      <c r="BR752" s="11">
        <f t="shared" si="434"/>
        <v>1627.5</v>
      </c>
    </row>
    <row r="753" spans="1:70" ht="16" customHeight="1">
      <c r="A753" s="2">
        <v>43994</v>
      </c>
      <c r="B753" s="10" t="s">
        <v>921</v>
      </c>
      <c r="C753" s="11">
        <v>6</v>
      </c>
      <c r="D753" s="10">
        <v>376</v>
      </c>
      <c r="E753" s="10">
        <v>-0.7</v>
      </c>
      <c r="K753" s="11">
        <v>0</v>
      </c>
      <c r="L753" s="11" t="s">
        <v>2180</v>
      </c>
      <c r="M753" s="11" t="s">
        <v>1097</v>
      </c>
      <c r="N753" s="11" t="s">
        <v>2509</v>
      </c>
      <c r="O753" s="11" t="s">
        <v>2810</v>
      </c>
      <c r="P753" s="11" t="s">
        <v>2081</v>
      </c>
      <c r="Q753" s="11" t="s">
        <v>2082</v>
      </c>
      <c r="R753" s="11" t="s">
        <v>2084</v>
      </c>
      <c r="S753" s="11" t="s">
        <v>2838</v>
      </c>
      <c r="T753" s="11" t="s">
        <v>2837</v>
      </c>
      <c r="U753" s="11" t="s">
        <v>2085</v>
      </c>
      <c r="V753" s="11" t="s">
        <v>2839</v>
      </c>
      <c r="W753" s="11" t="s">
        <v>2084</v>
      </c>
      <c r="X753" s="11" t="s">
        <v>2084</v>
      </c>
      <c r="Y753" s="11" t="s">
        <v>2080</v>
      </c>
      <c r="Z753" s="11" t="s">
        <v>2322</v>
      </c>
      <c r="AA753" s="11" t="s">
        <v>2078</v>
      </c>
      <c r="AB753" s="11" t="s">
        <v>2320</v>
      </c>
      <c r="AC753" s="11" t="s">
        <v>2505</v>
      </c>
      <c r="AD753" s="11" t="s">
        <v>2078</v>
      </c>
      <c r="AH753" s="11">
        <f t="shared" si="400"/>
        <v>-8600.4874999999993</v>
      </c>
      <c r="AI753" s="11">
        <f t="shared" si="401"/>
        <v>-9603.4125000000004</v>
      </c>
      <c r="AJ753" s="11">
        <f t="shared" si="402"/>
        <v>-16623.887499999997</v>
      </c>
      <c r="AK753" s="11">
        <f t="shared" si="403"/>
        <v>-17125.349999999999</v>
      </c>
      <c r="AL753" s="11">
        <f t="shared" si="404"/>
        <v>-15620.9625</v>
      </c>
      <c r="AM753" s="11">
        <f t="shared" si="405"/>
        <v>-13615.112499999999</v>
      </c>
      <c r="AN753" s="11">
        <f t="shared" si="406"/>
        <v>-13113.65</v>
      </c>
      <c r="AO753" s="11">
        <f t="shared" si="407"/>
        <v>-11609.262499999999</v>
      </c>
      <c r="AP753" s="11">
        <f t="shared" si="408"/>
        <v>-12612.1875</v>
      </c>
      <c r="AQ753" s="11">
        <f t="shared" si="409"/>
        <v>-12110.724999999999</v>
      </c>
      <c r="AR753" s="11">
        <f t="shared" si="410"/>
        <v>-13615.112499999999</v>
      </c>
      <c r="AS753" s="11">
        <f t="shared" si="411"/>
        <v>-13615.112499999999</v>
      </c>
      <c r="AT753" s="11">
        <f t="shared" si="412"/>
        <v>-14116.574999999999</v>
      </c>
      <c r="AU753" s="11">
        <f t="shared" si="413"/>
        <v>-15119.5</v>
      </c>
      <c r="AV753" s="11">
        <f t="shared" si="414"/>
        <v>-16122.424999999999</v>
      </c>
      <c r="AW753" s="11">
        <f t="shared" si="415"/>
        <v>-18629.737499999999</v>
      </c>
      <c r="AX753" s="11">
        <f t="shared" si="416"/>
        <v>-18128.274999999998</v>
      </c>
      <c r="AY753" s="11">
        <f t="shared" si="417"/>
        <v>-16122.424999999999</v>
      </c>
      <c r="AZ753" s="11"/>
      <c r="BA753" s="11"/>
      <c r="BB753" s="11">
        <f t="shared" si="418"/>
        <v>4399.5124999999998</v>
      </c>
      <c r="BC753" s="11">
        <f t="shared" si="419"/>
        <v>5396.5874999999996</v>
      </c>
      <c r="BD753" s="11">
        <f t="shared" si="420"/>
        <v>12376.112500000001</v>
      </c>
      <c r="BE753" s="11">
        <f t="shared" si="421"/>
        <v>12874.650000000001</v>
      </c>
      <c r="BF753" s="11">
        <f t="shared" si="422"/>
        <v>11379.0375</v>
      </c>
      <c r="BG753" s="11">
        <f t="shared" si="423"/>
        <v>9384.8875000000007</v>
      </c>
      <c r="BH753" s="11">
        <f t="shared" si="424"/>
        <v>8886.35</v>
      </c>
      <c r="BI753" s="11">
        <f t="shared" si="425"/>
        <v>7390.7375000000011</v>
      </c>
      <c r="BJ753" s="11">
        <f t="shared" si="426"/>
        <v>8387.8125</v>
      </c>
      <c r="BK753" s="11">
        <f t="shared" si="427"/>
        <v>7889.2750000000015</v>
      </c>
      <c r="BL753" s="11">
        <f t="shared" si="428"/>
        <v>9384.8875000000007</v>
      </c>
      <c r="BM753" s="11">
        <f t="shared" si="429"/>
        <v>9384.8875000000007</v>
      </c>
      <c r="BN753" s="11">
        <f t="shared" si="430"/>
        <v>9883.4250000000011</v>
      </c>
      <c r="BO753" s="11">
        <f t="shared" si="431"/>
        <v>10880.5</v>
      </c>
      <c r="BP753" s="11">
        <f t="shared" si="432"/>
        <v>11877.575000000001</v>
      </c>
      <c r="BQ753" s="11">
        <f t="shared" si="433"/>
        <v>14370.262500000001</v>
      </c>
      <c r="BR753" s="11">
        <f t="shared" si="434"/>
        <v>13871.725</v>
      </c>
    </row>
    <row r="754" spans="1:70" ht="16" customHeight="1">
      <c r="A754" s="2">
        <v>43994</v>
      </c>
      <c r="B754" s="10" t="s">
        <v>175</v>
      </c>
      <c r="C754" s="11">
        <v>7</v>
      </c>
      <c r="D754" s="10">
        <v>275</v>
      </c>
      <c r="E754" s="10">
        <v>-1.3</v>
      </c>
      <c r="K754" s="11">
        <v>0</v>
      </c>
      <c r="L754" s="11" t="s">
        <v>2020</v>
      </c>
      <c r="M754" s="11" t="s">
        <v>1968</v>
      </c>
      <c r="N754" s="11" t="s">
        <v>2021</v>
      </c>
      <c r="O754" s="11" t="s">
        <v>2437</v>
      </c>
      <c r="P754" s="11" t="s">
        <v>2437</v>
      </c>
      <c r="Q754" s="11" t="s">
        <v>1966</v>
      </c>
      <c r="R754" s="11" t="s">
        <v>1966</v>
      </c>
      <c r="S754" s="11" t="s">
        <v>1966</v>
      </c>
      <c r="T754" s="11" t="s">
        <v>2868</v>
      </c>
      <c r="U754" s="11" t="s">
        <v>2836</v>
      </c>
      <c r="V754" s="11" t="s">
        <v>2836</v>
      </c>
      <c r="W754" s="11" t="s">
        <v>2868</v>
      </c>
      <c r="X754" s="11" t="s">
        <v>2868</v>
      </c>
      <c r="Y754" s="11" t="s">
        <v>2836</v>
      </c>
      <c r="Z754" s="11" t="s">
        <v>2868</v>
      </c>
      <c r="AA754" s="11" t="s">
        <v>1969</v>
      </c>
      <c r="AB754" s="11" t="s">
        <v>1967</v>
      </c>
      <c r="AC754" s="11" t="s">
        <v>1967</v>
      </c>
      <c r="AD754" s="11" t="s">
        <v>1970</v>
      </c>
      <c r="AH754" s="11">
        <f t="shared" si="400"/>
        <v>-45837.25</v>
      </c>
      <c r="AI754" s="11">
        <f t="shared" si="401"/>
        <v>-30793.375</v>
      </c>
      <c r="AJ754" s="11">
        <f t="shared" si="402"/>
        <v>-40822.625</v>
      </c>
      <c r="AK754" s="11">
        <f t="shared" si="403"/>
        <v>-40822.625</v>
      </c>
      <c r="AL754" s="11">
        <f t="shared" si="404"/>
        <v>-35808</v>
      </c>
      <c r="AM754" s="11">
        <f t="shared" si="405"/>
        <v>-35808</v>
      </c>
      <c r="AN754" s="11">
        <f t="shared" si="406"/>
        <v>-35808</v>
      </c>
      <c r="AO754" s="11">
        <f t="shared" si="407"/>
        <v>-65895.75</v>
      </c>
      <c r="AP754" s="11">
        <f t="shared" si="408"/>
        <v>-70910.375</v>
      </c>
      <c r="AQ754" s="11">
        <f t="shared" si="409"/>
        <v>-70910.375</v>
      </c>
      <c r="AR754" s="11">
        <f t="shared" si="410"/>
        <v>-65895.75</v>
      </c>
      <c r="AS754" s="11">
        <f t="shared" si="411"/>
        <v>-65895.75</v>
      </c>
      <c r="AT754" s="11">
        <f t="shared" si="412"/>
        <v>-70910.375</v>
      </c>
      <c r="AU754" s="11">
        <f t="shared" si="413"/>
        <v>-65895.75</v>
      </c>
      <c r="AV754" s="11">
        <f t="shared" si="414"/>
        <v>-50851.875</v>
      </c>
      <c r="AW754" s="11">
        <f t="shared" si="415"/>
        <v>-55866.5</v>
      </c>
      <c r="AX754" s="11">
        <f t="shared" si="416"/>
        <v>-55866.5</v>
      </c>
      <c r="AY754" s="11">
        <f t="shared" si="417"/>
        <v>-60881.125</v>
      </c>
      <c r="AZ754" s="11"/>
      <c r="BA754" s="11"/>
      <c r="BB754" s="11">
        <f t="shared" si="418"/>
        <v>34162.75</v>
      </c>
      <c r="BC754" s="11">
        <f t="shared" si="419"/>
        <v>19206.625</v>
      </c>
      <c r="BD754" s="11">
        <f t="shared" si="420"/>
        <v>29177.375</v>
      </c>
      <c r="BE754" s="11">
        <f t="shared" si="421"/>
        <v>29177.375</v>
      </c>
      <c r="BF754" s="11">
        <f t="shared" si="422"/>
        <v>24192</v>
      </c>
      <c r="BG754" s="11">
        <f t="shared" si="423"/>
        <v>24192</v>
      </c>
      <c r="BH754" s="11">
        <f t="shared" si="424"/>
        <v>24192</v>
      </c>
      <c r="BI754" s="11">
        <f t="shared" si="425"/>
        <v>54104.25</v>
      </c>
      <c r="BJ754" s="11">
        <f t="shared" si="426"/>
        <v>59089.625</v>
      </c>
      <c r="BK754" s="11">
        <f t="shared" si="427"/>
        <v>59089.625</v>
      </c>
      <c r="BL754" s="11">
        <f t="shared" si="428"/>
        <v>54104.25</v>
      </c>
      <c r="BM754" s="11">
        <f t="shared" si="429"/>
        <v>54104.25</v>
      </c>
      <c r="BN754" s="11">
        <f t="shared" si="430"/>
        <v>59089.625</v>
      </c>
      <c r="BO754" s="11">
        <f t="shared" si="431"/>
        <v>54104.25</v>
      </c>
      <c r="BP754" s="11">
        <f t="shared" si="432"/>
        <v>39148.125</v>
      </c>
      <c r="BQ754" s="11">
        <f t="shared" si="433"/>
        <v>44133.5</v>
      </c>
      <c r="BR754" s="11">
        <f t="shared" si="434"/>
        <v>44133.5</v>
      </c>
    </row>
    <row r="755" spans="1:70" ht="16" customHeight="1">
      <c r="A755" s="2">
        <v>43994</v>
      </c>
      <c r="B755" s="10" t="s">
        <v>414</v>
      </c>
      <c r="C755" s="11">
        <v>8</v>
      </c>
      <c r="D755" s="10">
        <v>274</v>
      </c>
      <c r="E755" s="10">
        <v>-1.7</v>
      </c>
      <c r="K755" s="11">
        <v>0</v>
      </c>
      <c r="L755" s="11" t="s">
        <v>1689</v>
      </c>
      <c r="M755" s="11" t="s">
        <v>24</v>
      </c>
      <c r="N755" s="11" t="s">
        <v>24</v>
      </c>
      <c r="O755" s="11" t="s">
        <v>25</v>
      </c>
      <c r="P755" s="11" t="s">
        <v>221</v>
      </c>
      <c r="Q755" s="11" t="s">
        <v>221</v>
      </c>
      <c r="R755" s="11" t="s">
        <v>215</v>
      </c>
      <c r="S755" s="11" t="s">
        <v>25</v>
      </c>
      <c r="T755" s="11" t="s">
        <v>24</v>
      </c>
      <c r="U755" s="11" t="s">
        <v>24</v>
      </c>
      <c r="V755" s="11" t="s">
        <v>25</v>
      </c>
      <c r="W755" s="11" t="s">
        <v>215</v>
      </c>
      <c r="X755" s="11" t="s">
        <v>221</v>
      </c>
      <c r="Y755" s="11" t="s">
        <v>221</v>
      </c>
      <c r="Z755" s="11" t="s">
        <v>214</v>
      </c>
      <c r="AA755" s="11" t="s">
        <v>214</v>
      </c>
      <c r="AB755" s="11" t="s">
        <v>214</v>
      </c>
      <c r="AC755" s="11" t="s">
        <v>32</v>
      </c>
      <c r="AD755" s="11" t="s">
        <v>222</v>
      </c>
      <c r="AH755" s="11">
        <f t="shared" si="400"/>
        <v>-835.97750870000004</v>
      </c>
      <c r="AI755" s="11">
        <f t="shared" si="401"/>
        <v>-835.97750870000004</v>
      </c>
      <c r="AJ755" s="11">
        <f t="shared" si="402"/>
        <v>-936.26800284999933</v>
      </c>
      <c r="AK755" s="11">
        <f t="shared" si="403"/>
        <v>-1237.148511625003</v>
      </c>
      <c r="AL755" s="11">
        <f t="shared" si="404"/>
        <v>-1237.148511625003</v>
      </c>
      <c r="AM755" s="11">
        <f t="shared" si="405"/>
        <v>-1036.5584969999986</v>
      </c>
      <c r="AN755" s="11">
        <f t="shared" si="406"/>
        <v>-936.26800284999933</v>
      </c>
      <c r="AO755" s="11">
        <f t="shared" si="407"/>
        <v>-835.97750870000004</v>
      </c>
      <c r="AP755" s="11">
        <f t="shared" si="408"/>
        <v>-835.97750870000004</v>
      </c>
      <c r="AQ755" s="11">
        <f t="shared" si="409"/>
        <v>-936.26800284999933</v>
      </c>
      <c r="AR755" s="11">
        <f t="shared" si="410"/>
        <v>-1036.5584969999986</v>
      </c>
      <c r="AS755" s="11">
        <f t="shared" si="411"/>
        <v>-1237.148511625003</v>
      </c>
      <c r="AT755" s="11">
        <f t="shared" si="412"/>
        <v>-1237.148511625003</v>
      </c>
      <c r="AU755" s="11">
        <f t="shared" si="413"/>
        <v>-1136.8499940749955</v>
      </c>
      <c r="AV755" s="11">
        <f t="shared" si="414"/>
        <v>-1136.8499940749955</v>
      </c>
      <c r="AW755" s="11">
        <f t="shared" si="415"/>
        <v>-1136.8499940749955</v>
      </c>
      <c r="AX755" s="11">
        <f t="shared" si="416"/>
        <v>-1337.4400087000001</v>
      </c>
      <c r="AY755" s="11">
        <f t="shared" si="417"/>
        <v>-1437.7305028499995</v>
      </c>
      <c r="AZ755" s="11"/>
      <c r="BA755" s="11"/>
      <c r="BB755" s="11">
        <f t="shared" si="418"/>
        <v>164.02249129999996</v>
      </c>
      <c r="BC755" s="11">
        <f t="shared" si="419"/>
        <v>164.02249129999996</v>
      </c>
      <c r="BD755" s="11">
        <f t="shared" si="420"/>
        <v>263.72799714999934</v>
      </c>
      <c r="BE755" s="11">
        <f t="shared" si="421"/>
        <v>562.85348837500317</v>
      </c>
      <c r="BF755" s="11">
        <f t="shared" si="422"/>
        <v>562.85348837500317</v>
      </c>
      <c r="BG755" s="11">
        <f t="shared" si="423"/>
        <v>363.43350299999878</v>
      </c>
      <c r="BH755" s="11">
        <f t="shared" si="424"/>
        <v>263.72799714999934</v>
      </c>
      <c r="BI755" s="11">
        <f t="shared" si="425"/>
        <v>164.02249129999996</v>
      </c>
      <c r="BJ755" s="11">
        <f t="shared" si="426"/>
        <v>164.02249129999996</v>
      </c>
      <c r="BK755" s="11">
        <f t="shared" si="427"/>
        <v>263.72799714999934</v>
      </c>
      <c r="BL755" s="11">
        <f t="shared" si="428"/>
        <v>363.43350299999878</v>
      </c>
      <c r="BM755" s="11">
        <f t="shared" si="429"/>
        <v>562.85348837500317</v>
      </c>
      <c r="BN755" s="11">
        <f t="shared" si="430"/>
        <v>562.85348837500317</v>
      </c>
      <c r="BO755" s="11">
        <f t="shared" si="431"/>
        <v>463.14000592499553</v>
      </c>
      <c r="BP755" s="11">
        <f t="shared" si="432"/>
        <v>463.14000592499553</v>
      </c>
      <c r="BQ755" s="11">
        <f t="shared" si="433"/>
        <v>463.14000592499553</v>
      </c>
      <c r="BR755" s="11">
        <f t="shared" si="434"/>
        <v>662.55999129999998</v>
      </c>
    </row>
    <row r="756" spans="1:70" ht="16" customHeight="1">
      <c r="A756" s="2">
        <v>43994</v>
      </c>
      <c r="B756" s="10" t="s">
        <v>2579</v>
      </c>
      <c r="C756" s="11">
        <v>9</v>
      </c>
      <c r="D756" s="10">
        <v>270</v>
      </c>
      <c r="E756" s="10">
        <v>-2.2999999999999998</v>
      </c>
      <c r="K756" s="11">
        <v>0</v>
      </c>
      <c r="L756" s="11" t="s">
        <v>1269</v>
      </c>
      <c r="M756" s="11" t="s">
        <v>1281</v>
      </c>
      <c r="N756" s="11" t="s">
        <v>826</v>
      </c>
      <c r="O756" s="11" t="s">
        <v>886</v>
      </c>
      <c r="P756" s="11" t="s">
        <v>823</v>
      </c>
      <c r="Q756" s="11" t="s">
        <v>825</v>
      </c>
      <c r="R756" s="11" t="s">
        <v>825</v>
      </c>
      <c r="S756" s="11" t="s">
        <v>824</v>
      </c>
      <c r="T756" s="11" t="s">
        <v>821</v>
      </c>
      <c r="U756" s="11" t="s">
        <v>821</v>
      </c>
      <c r="V756" s="11" t="s">
        <v>1280</v>
      </c>
      <c r="W756" s="11" t="s">
        <v>821</v>
      </c>
      <c r="X756" s="11" t="s">
        <v>826</v>
      </c>
      <c r="Y756" s="11" t="s">
        <v>826</v>
      </c>
      <c r="Z756" s="11" t="s">
        <v>826</v>
      </c>
      <c r="AA756" s="11" t="s">
        <v>822</v>
      </c>
      <c r="AB756" s="11" t="s">
        <v>822</v>
      </c>
      <c r="AC756" s="11" t="s">
        <v>824</v>
      </c>
      <c r="AD756" s="11" t="s">
        <v>824</v>
      </c>
      <c r="AH756" s="11">
        <f t="shared" si="400"/>
        <v>-361.75349857500032</v>
      </c>
      <c r="AI756" s="11">
        <f t="shared" si="401"/>
        <v>-462.04399272499967</v>
      </c>
      <c r="AJ756" s="11">
        <f t="shared" si="402"/>
        <v>-762.92550442500101</v>
      </c>
      <c r="AK756" s="11">
        <f t="shared" si="403"/>
        <v>-662.62999565000007</v>
      </c>
      <c r="AL756" s="11">
        <f t="shared" si="404"/>
        <v>-712.77524272499977</v>
      </c>
      <c r="AM756" s="11">
        <f t="shared" si="405"/>
        <v>-712.77524272499977</v>
      </c>
      <c r="AN756" s="11">
        <f t="shared" si="406"/>
        <v>-612.48474857500037</v>
      </c>
      <c r="AO756" s="11">
        <f t="shared" si="407"/>
        <v>-512.19425442500096</v>
      </c>
      <c r="AP756" s="11">
        <f t="shared" si="408"/>
        <v>-512.19425442500096</v>
      </c>
      <c r="AQ756" s="11">
        <f t="shared" si="409"/>
        <v>-411.89874564999997</v>
      </c>
      <c r="AR756" s="11">
        <f t="shared" si="410"/>
        <v>-512.19425442500096</v>
      </c>
      <c r="AS756" s="11">
        <f t="shared" si="411"/>
        <v>-462.04399272499967</v>
      </c>
      <c r="AT756" s="11">
        <f t="shared" si="412"/>
        <v>-462.04399272499967</v>
      </c>
      <c r="AU756" s="11">
        <f t="shared" si="413"/>
        <v>-462.04399272499967</v>
      </c>
      <c r="AV756" s="11">
        <f t="shared" si="414"/>
        <v>-562.33950150000067</v>
      </c>
      <c r="AW756" s="11">
        <f t="shared" si="415"/>
        <v>-562.33950150000067</v>
      </c>
      <c r="AX756" s="11">
        <f t="shared" si="416"/>
        <v>-612.48474857500037</v>
      </c>
      <c r="AY756" s="11">
        <f t="shared" si="417"/>
        <v>-612.48474857500037</v>
      </c>
      <c r="AZ756" s="11"/>
      <c r="BA756" s="11"/>
      <c r="BB756" s="11">
        <f t="shared" si="418"/>
        <v>38.248501425000313</v>
      </c>
      <c r="BC756" s="11">
        <f t="shared" si="419"/>
        <v>137.9540072749997</v>
      </c>
      <c r="BD756" s="11">
        <f t="shared" si="420"/>
        <v>437.0804955750009</v>
      </c>
      <c r="BE756" s="11">
        <f t="shared" si="421"/>
        <v>337.37000435000004</v>
      </c>
      <c r="BF756" s="11">
        <f t="shared" si="422"/>
        <v>387.22275727499971</v>
      </c>
      <c r="BG756" s="11">
        <f t="shared" si="423"/>
        <v>387.22275727499971</v>
      </c>
      <c r="BH756" s="11">
        <f t="shared" si="424"/>
        <v>287.51725142500032</v>
      </c>
      <c r="BI756" s="11">
        <f t="shared" si="425"/>
        <v>187.81174557500094</v>
      </c>
      <c r="BJ756" s="11">
        <f t="shared" si="426"/>
        <v>187.81174557500094</v>
      </c>
      <c r="BK756" s="11">
        <f t="shared" si="427"/>
        <v>88.101254350000033</v>
      </c>
      <c r="BL756" s="11">
        <f t="shared" si="428"/>
        <v>187.81174557500094</v>
      </c>
      <c r="BM756" s="11">
        <f t="shared" si="429"/>
        <v>137.9540072749997</v>
      </c>
      <c r="BN756" s="11">
        <f t="shared" si="430"/>
        <v>137.9540072749997</v>
      </c>
      <c r="BO756" s="11">
        <f t="shared" si="431"/>
        <v>137.9540072749997</v>
      </c>
      <c r="BP756" s="11">
        <f t="shared" si="432"/>
        <v>237.6644985000006</v>
      </c>
      <c r="BQ756" s="11">
        <f t="shared" si="433"/>
        <v>237.6644985000006</v>
      </c>
      <c r="BR756" s="11">
        <f t="shared" si="434"/>
        <v>287.51725142500032</v>
      </c>
    </row>
    <row r="757" spans="1:70" ht="16" customHeight="1">
      <c r="A757" s="2">
        <v>43994</v>
      </c>
      <c r="B757" s="10" t="s">
        <v>972</v>
      </c>
      <c r="C757" s="11">
        <v>10</v>
      </c>
      <c r="D757" s="10">
        <v>269</v>
      </c>
      <c r="E757" s="10">
        <v>-1.8</v>
      </c>
      <c r="K757" s="11">
        <v>0</v>
      </c>
      <c r="L757" s="11" t="s">
        <v>439</v>
      </c>
      <c r="M757" s="11" t="s">
        <v>1792</v>
      </c>
      <c r="N757" s="11" t="s">
        <v>1659</v>
      </c>
      <c r="O757" s="11" t="s">
        <v>1325</v>
      </c>
      <c r="P757" s="11" t="s">
        <v>1325</v>
      </c>
      <c r="Q757" s="11" t="s">
        <v>1793</v>
      </c>
      <c r="R757" s="11" t="s">
        <v>1792</v>
      </c>
      <c r="S757" s="11" t="s">
        <v>1660</v>
      </c>
      <c r="T757" s="11" t="s">
        <v>1660</v>
      </c>
      <c r="U757" s="11" t="s">
        <v>1593</v>
      </c>
      <c r="V757" s="11" t="s">
        <v>1325</v>
      </c>
      <c r="W757" s="11" t="s">
        <v>1593</v>
      </c>
      <c r="X757" s="11" t="s">
        <v>1593</v>
      </c>
      <c r="Y757" s="11" t="s">
        <v>1660</v>
      </c>
      <c r="Z757" s="11" t="s">
        <v>1660</v>
      </c>
      <c r="AA757" s="11" t="s">
        <v>1660</v>
      </c>
      <c r="AB757" s="11" t="s">
        <v>1660</v>
      </c>
      <c r="AC757" s="11" t="s">
        <v>1660</v>
      </c>
      <c r="AD757" s="11" t="s">
        <v>1593</v>
      </c>
      <c r="AH757" s="11">
        <f t="shared" si="400"/>
        <v>-8249.35</v>
      </c>
      <c r="AI757" s="11">
        <f t="shared" si="401"/>
        <v>-6744.9624999999996</v>
      </c>
      <c r="AJ757" s="11">
        <f t="shared" si="402"/>
        <v>-9252.2749999999996</v>
      </c>
      <c r="AK757" s="11">
        <f t="shared" si="403"/>
        <v>-9252.2749999999996</v>
      </c>
      <c r="AL757" s="11">
        <f t="shared" si="404"/>
        <v>-8750.8125</v>
      </c>
      <c r="AM757" s="11">
        <f t="shared" si="405"/>
        <v>-8249.35</v>
      </c>
      <c r="AN757" s="11">
        <f t="shared" si="406"/>
        <v>-7246.4250000000002</v>
      </c>
      <c r="AO757" s="11">
        <f t="shared" si="407"/>
        <v>-7246.4250000000002</v>
      </c>
      <c r="AP757" s="11">
        <f t="shared" si="408"/>
        <v>-7747.8874999999998</v>
      </c>
      <c r="AQ757" s="11">
        <f t="shared" si="409"/>
        <v>-9252.2749999999996</v>
      </c>
      <c r="AR757" s="11">
        <f t="shared" si="410"/>
        <v>-7747.8874999999998</v>
      </c>
      <c r="AS757" s="11">
        <f t="shared" si="411"/>
        <v>-7747.8874999999998</v>
      </c>
      <c r="AT757" s="11">
        <f t="shared" si="412"/>
        <v>-7246.4250000000002</v>
      </c>
      <c r="AU757" s="11">
        <f t="shared" si="413"/>
        <v>-7246.4250000000002</v>
      </c>
      <c r="AV757" s="11">
        <f t="shared" si="414"/>
        <v>-7246.4250000000002</v>
      </c>
      <c r="AW757" s="11">
        <f t="shared" si="415"/>
        <v>-7246.4250000000002</v>
      </c>
      <c r="AX757" s="11">
        <f t="shared" si="416"/>
        <v>-7246.4250000000002</v>
      </c>
      <c r="AY757" s="11">
        <f t="shared" si="417"/>
        <v>-7747.8874999999998</v>
      </c>
      <c r="AZ757" s="11"/>
      <c r="BA757" s="11"/>
      <c r="BB757" s="11">
        <f t="shared" si="418"/>
        <v>5750.65</v>
      </c>
      <c r="BC757" s="11">
        <f t="shared" si="419"/>
        <v>4255.0375000000004</v>
      </c>
      <c r="BD757" s="11">
        <f t="shared" si="420"/>
        <v>6747.7250000000004</v>
      </c>
      <c r="BE757" s="11">
        <f t="shared" si="421"/>
        <v>6747.7250000000004</v>
      </c>
      <c r="BF757" s="11">
        <f t="shared" si="422"/>
        <v>6249.1875</v>
      </c>
      <c r="BG757" s="11">
        <f t="shared" si="423"/>
        <v>5750.65</v>
      </c>
      <c r="BH757" s="11">
        <f t="shared" si="424"/>
        <v>4753.5749999999998</v>
      </c>
      <c r="BI757" s="11">
        <f t="shared" si="425"/>
        <v>4753.5749999999998</v>
      </c>
      <c r="BJ757" s="11">
        <f t="shared" si="426"/>
        <v>5252.1125000000002</v>
      </c>
      <c r="BK757" s="11">
        <f t="shared" si="427"/>
        <v>6747.7250000000004</v>
      </c>
      <c r="BL757" s="11">
        <f t="shared" si="428"/>
        <v>5252.1125000000002</v>
      </c>
      <c r="BM757" s="11">
        <f t="shared" si="429"/>
        <v>5252.1125000000002</v>
      </c>
      <c r="BN757" s="11">
        <f t="shared" si="430"/>
        <v>4753.5749999999998</v>
      </c>
      <c r="BO757" s="11">
        <f t="shared" si="431"/>
        <v>4753.5749999999998</v>
      </c>
      <c r="BP757" s="11">
        <f t="shared" si="432"/>
        <v>4753.5749999999998</v>
      </c>
      <c r="BQ757" s="11">
        <f t="shared" si="433"/>
        <v>4753.5749999999998</v>
      </c>
      <c r="BR757" s="11">
        <f t="shared" si="434"/>
        <v>4753.5749999999998</v>
      </c>
    </row>
    <row r="758" spans="1:70" ht="16" customHeight="1">
      <c r="A758" s="2">
        <v>43994</v>
      </c>
      <c r="B758" s="10" t="s">
        <v>1096</v>
      </c>
      <c r="C758" s="11">
        <v>11</v>
      </c>
      <c r="D758" s="10">
        <v>250</v>
      </c>
      <c r="E758" s="10">
        <v>-0.9</v>
      </c>
      <c r="K758" s="11">
        <v>0</v>
      </c>
      <c r="L758" s="11" t="s">
        <v>2514</v>
      </c>
      <c r="M758" s="11" t="s">
        <v>2820</v>
      </c>
      <c r="N758" s="11" t="s">
        <v>2821</v>
      </c>
      <c r="O758" s="11" t="s">
        <v>1681</v>
      </c>
      <c r="P758" s="11" t="s">
        <v>2175</v>
      </c>
      <c r="Q758" s="11" t="s">
        <v>2230</v>
      </c>
      <c r="R758" s="11" t="s">
        <v>2176</v>
      </c>
      <c r="S758" s="11" t="s">
        <v>1680</v>
      </c>
      <c r="T758" s="11" t="s">
        <v>1680</v>
      </c>
      <c r="U758" s="11" t="s">
        <v>2176</v>
      </c>
      <c r="V758" s="11" t="s">
        <v>1681</v>
      </c>
      <c r="W758" s="11" t="s">
        <v>1680</v>
      </c>
      <c r="X758" s="11" t="s">
        <v>2176</v>
      </c>
      <c r="Y758" s="11" t="s">
        <v>2174</v>
      </c>
      <c r="Z758" s="11" t="s">
        <v>2174</v>
      </c>
      <c r="AA758" s="11" t="s">
        <v>1590</v>
      </c>
      <c r="AB758" s="11" t="s">
        <v>1589</v>
      </c>
      <c r="AC758" s="11" t="s">
        <v>1589</v>
      </c>
      <c r="AD758" s="11" t="s">
        <v>1409</v>
      </c>
      <c r="AH758" s="11">
        <f t="shared" si="400"/>
        <v>-11427.525</v>
      </c>
      <c r="AI758" s="11">
        <f t="shared" si="401"/>
        <v>-12430.45</v>
      </c>
      <c r="AJ758" s="11">
        <f t="shared" si="402"/>
        <v>-14436.300000000001</v>
      </c>
      <c r="AK758" s="11">
        <f t="shared" si="403"/>
        <v>-17445.075000000001</v>
      </c>
      <c r="AL758" s="11">
        <f t="shared" si="404"/>
        <v>-20453.849999999999</v>
      </c>
      <c r="AM758" s="11">
        <f t="shared" si="405"/>
        <v>-16442.150000000001</v>
      </c>
      <c r="AN758" s="11">
        <f t="shared" si="406"/>
        <v>-15439.225</v>
      </c>
      <c r="AO758" s="11">
        <f t="shared" si="407"/>
        <v>-15439.225</v>
      </c>
      <c r="AP758" s="11">
        <f t="shared" si="408"/>
        <v>-16442.150000000001</v>
      </c>
      <c r="AQ758" s="11">
        <f t="shared" si="409"/>
        <v>-14436.300000000001</v>
      </c>
      <c r="AR758" s="11">
        <f t="shared" si="410"/>
        <v>-15439.225</v>
      </c>
      <c r="AS758" s="11">
        <f t="shared" si="411"/>
        <v>-16442.150000000001</v>
      </c>
      <c r="AT758" s="11">
        <f t="shared" si="412"/>
        <v>-18448</v>
      </c>
      <c r="AU758" s="11">
        <f t="shared" si="413"/>
        <v>-18448</v>
      </c>
      <c r="AV758" s="11">
        <f t="shared" si="414"/>
        <v>-21456.774999999998</v>
      </c>
      <c r="AW758" s="11">
        <f t="shared" si="415"/>
        <v>-24465.55</v>
      </c>
      <c r="AX758" s="11">
        <f t="shared" si="416"/>
        <v>-24465.55</v>
      </c>
      <c r="AY758" s="11">
        <f t="shared" si="417"/>
        <v>-33491.875</v>
      </c>
      <c r="AZ758" s="11"/>
      <c r="BA758" s="11"/>
      <c r="BB758" s="11">
        <f t="shared" si="418"/>
        <v>6572.4749999999995</v>
      </c>
      <c r="BC758" s="11">
        <f t="shared" si="419"/>
        <v>7569.5499999999993</v>
      </c>
      <c r="BD758" s="11">
        <f t="shared" si="420"/>
        <v>9563.6999999999989</v>
      </c>
      <c r="BE758" s="11">
        <f t="shared" si="421"/>
        <v>12554.924999999999</v>
      </c>
      <c r="BF758" s="11">
        <f t="shared" si="422"/>
        <v>15546.150000000001</v>
      </c>
      <c r="BG758" s="11">
        <f t="shared" si="423"/>
        <v>11557.85</v>
      </c>
      <c r="BH758" s="11">
        <f t="shared" si="424"/>
        <v>10560.775</v>
      </c>
      <c r="BI758" s="11">
        <f t="shared" si="425"/>
        <v>10560.775</v>
      </c>
      <c r="BJ758" s="11">
        <f t="shared" si="426"/>
        <v>11557.85</v>
      </c>
      <c r="BK758" s="11">
        <f t="shared" si="427"/>
        <v>9563.6999999999989</v>
      </c>
      <c r="BL758" s="11">
        <f t="shared" si="428"/>
        <v>10560.775</v>
      </c>
      <c r="BM758" s="11">
        <f t="shared" si="429"/>
        <v>11557.85</v>
      </c>
      <c r="BN758" s="11">
        <f t="shared" si="430"/>
        <v>13552</v>
      </c>
      <c r="BO758" s="11">
        <f t="shared" si="431"/>
        <v>13552</v>
      </c>
      <c r="BP758" s="11">
        <f t="shared" si="432"/>
        <v>16543.225000000002</v>
      </c>
      <c r="BQ758" s="11">
        <f t="shared" si="433"/>
        <v>19534.45</v>
      </c>
      <c r="BR758" s="11">
        <f t="shared" si="434"/>
        <v>19534.45</v>
      </c>
    </row>
    <row r="759" spans="1:70" ht="16" customHeight="1">
      <c r="A759" s="2">
        <v>43994</v>
      </c>
      <c r="B759" s="10" t="s">
        <v>80</v>
      </c>
      <c r="C759" s="11">
        <v>12</v>
      </c>
      <c r="D759" s="10">
        <v>222</v>
      </c>
      <c r="E759" s="10">
        <v>-3.7</v>
      </c>
      <c r="K759" s="11">
        <v>0</v>
      </c>
      <c r="L759" s="11" t="s">
        <v>1126</v>
      </c>
      <c r="M759" s="11" t="s">
        <v>811</v>
      </c>
      <c r="N759" s="11" t="s">
        <v>808</v>
      </c>
      <c r="O759" s="11" t="s">
        <v>809</v>
      </c>
      <c r="P759" s="11" t="s">
        <v>441</v>
      </c>
      <c r="Q759" s="11" t="s">
        <v>442</v>
      </c>
      <c r="R759" s="11" t="s">
        <v>442</v>
      </c>
      <c r="S759" s="11" t="s">
        <v>443</v>
      </c>
      <c r="T759" s="11" t="s">
        <v>810</v>
      </c>
      <c r="U759" s="11" t="s">
        <v>810</v>
      </c>
      <c r="V759" s="11" t="s">
        <v>810</v>
      </c>
      <c r="W759" s="11" t="s">
        <v>809</v>
      </c>
      <c r="X759" s="11" t="s">
        <v>442</v>
      </c>
      <c r="Y759" s="11" t="s">
        <v>443</v>
      </c>
      <c r="Z759" s="11" t="s">
        <v>443</v>
      </c>
      <c r="AA759" s="11" t="s">
        <v>443</v>
      </c>
      <c r="AB759" s="11" t="s">
        <v>809</v>
      </c>
      <c r="AC759" s="11" t="s">
        <v>443</v>
      </c>
      <c r="AD759" s="11" t="s">
        <v>440</v>
      </c>
      <c r="AH759" s="11">
        <f t="shared" si="400"/>
        <v>-2212.2250000000004</v>
      </c>
      <c r="AI759" s="11">
        <f t="shared" si="401"/>
        <v>-1710.7625</v>
      </c>
      <c r="AJ759" s="11">
        <f t="shared" si="402"/>
        <v>-3215.15</v>
      </c>
      <c r="AK759" s="11">
        <f t="shared" si="403"/>
        <v>-4719.5375000000004</v>
      </c>
      <c r="AL759" s="11">
        <f t="shared" si="404"/>
        <v>-4218.0750000000007</v>
      </c>
      <c r="AM759" s="11">
        <f t="shared" si="405"/>
        <v>-4218.0750000000007</v>
      </c>
      <c r="AN759" s="11">
        <f t="shared" si="406"/>
        <v>-3716.6125000000002</v>
      </c>
      <c r="AO759" s="11">
        <f t="shared" si="407"/>
        <v>-2713.6875</v>
      </c>
      <c r="AP759" s="11">
        <f t="shared" si="408"/>
        <v>-2713.6875</v>
      </c>
      <c r="AQ759" s="11">
        <f t="shared" si="409"/>
        <v>-2713.6875</v>
      </c>
      <c r="AR759" s="11">
        <f t="shared" si="410"/>
        <v>-3215.15</v>
      </c>
      <c r="AS759" s="11">
        <f t="shared" si="411"/>
        <v>-4218.0750000000007</v>
      </c>
      <c r="AT759" s="11">
        <f t="shared" si="412"/>
        <v>-3716.6125000000002</v>
      </c>
      <c r="AU759" s="11">
        <f t="shared" si="413"/>
        <v>-3716.6125000000002</v>
      </c>
      <c r="AV759" s="11">
        <f t="shared" si="414"/>
        <v>-3716.6125000000002</v>
      </c>
      <c r="AW759" s="11">
        <f t="shared" si="415"/>
        <v>-3215.15</v>
      </c>
      <c r="AX759" s="11">
        <f t="shared" si="416"/>
        <v>-3716.6125000000002</v>
      </c>
      <c r="AY759" s="11">
        <f t="shared" si="417"/>
        <v>-5221</v>
      </c>
      <c r="AZ759" s="11"/>
      <c r="BA759" s="11"/>
      <c r="BB759" s="11">
        <f t="shared" si="418"/>
        <v>-212.22500000000008</v>
      </c>
      <c r="BC759" s="11">
        <f t="shared" si="419"/>
        <v>-710.76250000000005</v>
      </c>
      <c r="BD759" s="11">
        <f t="shared" si="420"/>
        <v>784.84999999999991</v>
      </c>
      <c r="BE759" s="11">
        <f t="shared" si="421"/>
        <v>2280.4625000000001</v>
      </c>
      <c r="BF759" s="11">
        <f t="shared" si="422"/>
        <v>1781.9249999999997</v>
      </c>
      <c r="BG759" s="11">
        <f t="shared" si="423"/>
        <v>1781.9249999999997</v>
      </c>
      <c r="BH759" s="11">
        <f t="shared" si="424"/>
        <v>1283.3874999999998</v>
      </c>
      <c r="BI759" s="11">
        <f t="shared" si="425"/>
        <v>286.31249999999989</v>
      </c>
      <c r="BJ759" s="11">
        <f t="shared" si="426"/>
        <v>286.31249999999989</v>
      </c>
      <c r="BK759" s="11">
        <f t="shared" si="427"/>
        <v>286.31249999999989</v>
      </c>
      <c r="BL759" s="11">
        <f t="shared" si="428"/>
        <v>784.84999999999991</v>
      </c>
      <c r="BM759" s="11">
        <f t="shared" si="429"/>
        <v>1781.9249999999997</v>
      </c>
      <c r="BN759" s="11">
        <f t="shared" si="430"/>
        <v>1283.3874999999998</v>
      </c>
      <c r="BO759" s="11">
        <f t="shared" si="431"/>
        <v>1283.3874999999998</v>
      </c>
      <c r="BP759" s="11">
        <f t="shared" si="432"/>
        <v>1283.3874999999998</v>
      </c>
      <c r="BQ759" s="11">
        <f t="shared" si="433"/>
        <v>784.84999999999991</v>
      </c>
      <c r="BR759" s="11">
        <f t="shared" si="434"/>
        <v>1283.3874999999998</v>
      </c>
    </row>
    <row r="760" spans="1:70" ht="16" customHeight="1">
      <c r="A760" s="2">
        <v>43994</v>
      </c>
      <c r="B760" s="10" t="s">
        <v>400</v>
      </c>
      <c r="C760" s="11">
        <v>13</v>
      </c>
      <c r="D760" s="10">
        <v>216</v>
      </c>
      <c r="E760" s="10">
        <v>-0.3</v>
      </c>
      <c r="K760" s="11">
        <v>0</v>
      </c>
      <c r="L760" s="11" t="s">
        <v>594</v>
      </c>
      <c r="M760" s="11" t="s">
        <v>1951</v>
      </c>
      <c r="N760" s="11" t="s">
        <v>456</v>
      </c>
      <c r="O760" s="11" t="s">
        <v>2869</v>
      </c>
      <c r="P760" s="11" t="s">
        <v>1953</v>
      </c>
      <c r="Q760" s="11" t="s">
        <v>1952</v>
      </c>
      <c r="R760" s="11" t="s">
        <v>1950</v>
      </c>
      <c r="S760" s="11" t="s">
        <v>1950</v>
      </c>
      <c r="T760" s="11" t="s">
        <v>2869</v>
      </c>
      <c r="U760" s="11" t="s">
        <v>1951</v>
      </c>
      <c r="V760" s="11" t="s">
        <v>1951</v>
      </c>
      <c r="W760" s="11" t="s">
        <v>2869</v>
      </c>
      <c r="X760" s="11" t="s">
        <v>2869</v>
      </c>
      <c r="Y760" s="11" t="s">
        <v>1951</v>
      </c>
      <c r="Z760" s="11" t="s">
        <v>1952</v>
      </c>
      <c r="AA760" s="11" t="s">
        <v>1950</v>
      </c>
      <c r="AB760" s="11" t="s">
        <v>1949</v>
      </c>
      <c r="AC760" s="11" t="s">
        <v>1953</v>
      </c>
      <c r="AD760" s="11" t="s">
        <v>463</v>
      </c>
      <c r="AH760" s="11">
        <f t="shared" si="400"/>
        <v>-433.33400142499971</v>
      </c>
      <c r="AI760" s="11">
        <f t="shared" si="401"/>
        <v>-333.04150142499827</v>
      </c>
      <c r="AJ760" s="11">
        <f t="shared" si="402"/>
        <v>-483.47924849999936</v>
      </c>
      <c r="AK760" s="11">
        <f t="shared" si="403"/>
        <v>-684.06525142499959</v>
      </c>
      <c r="AL760" s="11">
        <f t="shared" si="404"/>
        <v>-533.62650142500115</v>
      </c>
      <c r="AM760" s="11">
        <f t="shared" si="405"/>
        <v>-583.77275142499832</v>
      </c>
      <c r="AN760" s="11">
        <f t="shared" si="406"/>
        <v>-583.77275142499832</v>
      </c>
      <c r="AO760" s="11">
        <f t="shared" si="407"/>
        <v>-483.47924849999936</v>
      </c>
      <c r="AP760" s="11">
        <f t="shared" si="408"/>
        <v>-433.33400142499971</v>
      </c>
      <c r="AQ760" s="11">
        <f t="shared" si="409"/>
        <v>-433.33400142499971</v>
      </c>
      <c r="AR760" s="11">
        <f t="shared" si="410"/>
        <v>-483.47924849999936</v>
      </c>
      <c r="AS760" s="11">
        <f t="shared" si="411"/>
        <v>-483.47924849999936</v>
      </c>
      <c r="AT760" s="11">
        <f t="shared" si="412"/>
        <v>-433.33400142499971</v>
      </c>
      <c r="AU760" s="11">
        <f t="shared" si="413"/>
        <v>-533.62650142500115</v>
      </c>
      <c r="AV760" s="11">
        <f t="shared" si="414"/>
        <v>-583.77275142499832</v>
      </c>
      <c r="AW760" s="11">
        <f t="shared" si="415"/>
        <v>-633.92000435</v>
      </c>
      <c r="AX760" s="11">
        <f t="shared" si="416"/>
        <v>-684.06525142499959</v>
      </c>
      <c r="AY760" s="11">
        <f t="shared" si="417"/>
        <v>-784.35775142500108</v>
      </c>
      <c r="AZ760" s="11"/>
      <c r="BA760" s="11"/>
      <c r="BB760" s="11">
        <f t="shared" si="418"/>
        <v>166.66399857499968</v>
      </c>
      <c r="BC760" s="11">
        <f t="shared" si="419"/>
        <v>66.95649857499825</v>
      </c>
      <c r="BD760" s="11">
        <f t="shared" si="420"/>
        <v>216.51675149999937</v>
      </c>
      <c r="BE760" s="11">
        <f t="shared" si="421"/>
        <v>415.93274857499966</v>
      </c>
      <c r="BF760" s="11">
        <f t="shared" si="422"/>
        <v>266.37149857500111</v>
      </c>
      <c r="BG760" s="11">
        <f t="shared" si="423"/>
        <v>316.2252485749982</v>
      </c>
      <c r="BH760" s="11">
        <f t="shared" si="424"/>
        <v>316.2252485749982</v>
      </c>
      <c r="BI760" s="11">
        <f t="shared" si="425"/>
        <v>216.51675149999937</v>
      </c>
      <c r="BJ760" s="11">
        <f t="shared" si="426"/>
        <v>166.66399857499968</v>
      </c>
      <c r="BK760" s="11">
        <f t="shared" si="427"/>
        <v>166.66399857499968</v>
      </c>
      <c r="BL760" s="11">
        <f t="shared" si="428"/>
        <v>216.51675149999937</v>
      </c>
      <c r="BM760" s="11">
        <f t="shared" si="429"/>
        <v>216.51675149999937</v>
      </c>
      <c r="BN760" s="11">
        <f t="shared" si="430"/>
        <v>166.66399857499968</v>
      </c>
      <c r="BO760" s="11">
        <f t="shared" si="431"/>
        <v>266.37149857500111</v>
      </c>
      <c r="BP760" s="11">
        <f t="shared" si="432"/>
        <v>316.2252485749982</v>
      </c>
      <c r="BQ760" s="11">
        <f t="shared" si="433"/>
        <v>366.07999565</v>
      </c>
      <c r="BR760" s="11">
        <f t="shared" si="434"/>
        <v>415.93274857499966</v>
      </c>
    </row>
    <row r="761" spans="1:70" ht="16" customHeight="1">
      <c r="A761" s="2">
        <v>43994</v>
      </c>
      <c r="B761" s="10" t="s">
        <v>1437</v>
      </c>
      <c r="C761" s="11">
        <v>14</v>
      </c>
      <c r="D761" s="10">
        <v>199</v>
      </c>
      <c r="E761" s="10">
        <v>-2.7</v>
      </c>
      <c r="K761" s="11">
        <v>0</v>
      </c>
      <c r="L761" s="11" t="s">
        <v>2020</v>
      </c>
      <c r="M761" s="11" t="s">
        <v>1967</v>
      </c>
      <c r="N761" s="11" t="s">
        <v>1966</v>
      </c>
      <c r="O761" s="11" t="s">
        <v>2022</v>
      </c>
      <c r="P761" s="11" t="s">
        <v>2022</v>
      </c>
      <c r="Q761" s="11" t="s">
        <v>2022</v>
      </c>
      <c r="R761" s="11" t="s">
        <v>2437</v>
      </c>
      <c r="S761" s="11" t="s">
        <v>1966</v>
      </c>
      <c r="T761" s="11" t="s">
        <v>1966</v>
      </c>
      <c r="U761" s="11" t="s">
        <v>2437</v>
      </c>
      <c r="V761" s="11" t="s">
        <v>2437</v>
      </c>
      <c r="W761" s="11" t="s">
        <v>1966</v>
      </c>
      <c r="X761" s="11" t="s">
        <v>1966</v>
      </c>
      <c r="Y761" s="11" t="s">
        <v>1966</v>
      </c>
      <c r="Z761" s="11" t="s">
        <v>1966</v>
      </c>
      <c r="AA761" s="11" t="s">
        <v>1966</v>
      </c>
      <c r="AB761" s="11" t="s">
        <v>2437</v>
      </c>
      <c r="AC761" s="11" t="s">
        <v>1966</v>
      </c>
      <c r="AD761" s="11" t="s">
        <v>2437</v>
      </c>
      <c r="AH761" s="11">
        <f t="shared" ref="AH761:AH824" si="435">($L761-M761)*1000 - $L761*1000*$B$5-M761*1000*$B$5-M761*1000*$B$6</f>
        <v>-55866.5</v>
      </c>
      <c r="AI761" s="11">
        <f t="shared" ref="AI761:AI824" si="436">($L761-N761)*1000 - $L761*1000*$B$5-N761*1000*$B$5-N761*1000*$B$6</f>
        <v>-35808</v>
      </c>
      <c r="AJ761" s="11">
        <f t="shared" ref="AJ761:AJ824" si="437">($L761-O761)*1000 - $L761*1000*$B$5-O761*1000*$B$5-O761*1000*$B$6</f>
        <v>-25778.75</v>
      </c>
      <c r="AK761" s="11">
        <f t="shared" ref="AK761:AK824" si="438">($L761-P761)*1000 - $L761*1000*$B$5-P761*1000*$B$5-P761*1000*$B$6</f>
        <v>-25778.75</v>
      </c>
      <c r="AL761" s="11">
        <f t="shared" ref="AL761:AL824" si="439">($L761-Q761)*1000 - $L761*1000*$B$5-Q761*1000*$B$5-Q761*1000*$B$6</f>
        <v>-25778.75</v>
      </c>
      <c r="AM761" s="11">
        <f t="shared" ref="AM761:AM824" si="440">($L761-R761)*1000 - $L761*1000*$B$5-R761*1000*$B$5-R761*1000*$B$6</f>
        <v>-40822.625</v>
      </c>
      <c r="AN761" s="11">
        <f t="shared" ref="AN761:AN824" si="441">($L761-S761)*1000 - $L761*1000*$B$5-S761*1000*$B$5-S761*1000*$B$6</f>
        <v>-35808</v>
      </c>
      <c r="AO761" s="11">
        <f t="shared" ref="AO761:AO824" si="442">($L761-T761)*1000 - $L761*1000*$B$5-T761*1000*$B$5-T761*1000*$B$6</f>
        <v>-35808</v>
      </c>
      <c r="AP761" s="11">
        <f t="shared" ref="AP761:AP824" si="443">($L761-U761)*1000 - $L761*1000*$B$5-U761*1000*$B$5-U761*1000*$B$6</f>
        <v>-40822.625</v>
      </c>
      <c r="AQ761" s="11">
        <f t="shared" ref="AQ761:AQ824" si="444">($L761-V761)*1000 - $L761*1000*$B$5-V761*1000*$B$5-V761*1000*$B$6</f>
        <v>-40822.625</v>
      </c>
      <c r="AR761" s="11">
        <f t="shared" ref="AR761:AR824" si="445">($L761-W761)*1000 - $L761*1000*$B$5-W761*1000*$B$5-W761*1000*$B$6</f>
        <v>-35808</v>
      </c>
      <c r="AS761" s="11">
        <f t="shared" ref="AS761:AS824" si="446">($L761-X761)*1000 - $L761*1000*$B$5-X761*1000*$B$5-X761*1000*$B$6</f>
        <v>-35808</v>
      </c>
      <c r="AT761" s="11">
        <f t="shared" ref="AT761:AT824" si="447">($L761-Y761)*1000 - $L761*1000*$B$5-Y761*1000*$B$5-Y761*1000*$B$6</f>
        <v>-35808</v>
      </c>
      <c r="AU761" s="11">
        <f t="shared" ref="AU761:AU824" si="448">($L761-Z761)*1000 - $L761*1000*$B$5-Z761*1000*$B$5-Z761*1000*$B$6</f>
        <v>-35808</v>
      </c>
      <c r="AV761" s="11">
        <f t="shared" ref="AV761:AV824" si="449">($L761-AA761)*1000 - $L761*1000*$B$5-AA761*1000*$B$5-AA761*1000*$B$6</f>
        <v>-35808</v>
      </c>
      <c r="AW761" s="11">
        <f t="shared" ref="AW761:AW824" si="450">($L761-AB761)*1000 - $L761*1000*$B$5-AB761*1000*$B$5-AB761*1000*$B$6</f>
        <v>-40822.625</v>
      </c>
      <c r="AX761" s="11">
        <f t="shared" ref="AX761:AX824" si="451">($L761-AC761)*1000 - $L761*1000*$B$5-AC761*1000*$B$5-AC761*1000*$B$6</f>
        <v>-35808</v>
      </c>
      <c r="AY761" s="11">
        <f t="shared" ref="AY761:AY824" si="452">($L761-AD761)*1000 - $L761*1000*$B$5-AD761*1000*$B$5-AD761*1000*$B$6</f>
        <v>-40822.625</v>
      </c>
      <c r="AZ761" s="11"/>
      <c r="BA761" s="11"/>
      <c r="BB761" s="11">
        <f t="shared" ref="BB761:BB824" si="453">(M761-$L761)*1000 - $L761*1000*$B$5-M761*1000*$B$5-M761*1000*$B$6</f>
        <v>44133.5</v>
      </c>
      <c r="BC761" s="11">
        <f t="shared" ref="BC761:BC824" si="454">(N761-$L761)*1000 - $L761*1000*$B$5-N761*1000*$B$5-N761*1000*$B$6</f>
        <v>24192</v>
      </c>
      <c r="BD761" s="11">
        <f t="shared" ref="BD761:BD824" si="455">(O761-$L761)*1000 - $L761*1000*$B$5-O761*1000*$B$5-O761*1000*$B$6</f>
        <v>14221.25</v>
      </c>
      <c r="BE761" s="11">
        <f t="shared" ref="BE761:BE824" si="456">(P761-$L761)*1000 - $L761*1000*$B$5-P761*1000*$B$5-P761*1000*$B$6</f>
        <v>14221.25</v>
      </c>
      <c r="BF761" s="11">
        <f t="shared" ref="BF761:BF824" si="457">(Q761-$L761)*1000 - $L761*1000*$B$5-Q761*1000*$B$5-Q761*1000*$B$6</f>
        <v>14221.25</v>
      </c>
      <c r="BG761" s="11">
        <f t="shared" ref="BG761:BG824" si="458">(R761-$L761)*1000 - $L761*1000*$B$5-R761*1000*$B$5-R761*1000*$B$6</f>
        <v>29177.375</v>
      </c>
      <c r="BH761" s="11">
        <f t="shared" ref="BH761:BH824" si="459">(S761-$L761)*1000 - $L761*1000*$B$5-S761*1000*$B$5-S761*1000*$B$6</f>
        <v>24192</v>
      </c>
      <c r="BI761" s="11">
        <f t="shared" ref="BI761:BI824" si="460">(T761-$L761)*1000 - $L761*1000*$B$5-T761*1000*$B$5-T761*1000*$B$6</f>
        <v>24192</v>
      </c>
      <c r="BJ761" s="11">
        <f t="shared" ref="BJ761:BJ824" si="461">(U761-$L761)*1000 - $L761*1000*$B$5-U761*1000*$B$5-U761*1000*$B$6</f>
        <v>29177.375</v>
      </c>
      <c r="BK761" s="11">
        <f t="shared" ref="BK761:BK824" si="462">(V761-$L761)*1000 - $L761*1000*$B$5-V761*1000*$B$5-V761*1000*$B$6</f>
        <v>29177.375</v>
      </c>
      <c r="BL761" s="11">
        <f t="shared" ref="BL761:BL824" si="463">(W761-$L761)*1000 - $L761*1000*$B$5-W761*1000*$B$5-W761*1000*$B$6</f>
        <v>24192</v>
      </c>
      <c r="BM761" s="11">
        <f t="shared" ref="BM761:BM824" si="464">(X761-$L761)*1000 - $L761*1000*$B$5-X761*1000*$B$5-X761*1000*$B$6</f>
        <v>24192</v>
      </c>
      <c r="BN761" s="11">
        <f t="shared" ref="BN761:BN824" si="465">(Y761-$L761)*1000 - $L761*1000*$B$5-Y761*1000*$B$5-Y761*1000*$B$6</f>
        <v>24192</v>
      </c>
      <c r="BO761" s="11">
        <f t="shared" ref="BO761:BO824" si="466">(Z761-$L761)*1000 - $L761*1000*$B$5-Z761*1000*$B$5-Z761*1000*$B$6</f>
        <v>24192</v>
      </c>
      <c r="BP761" s="11">
        <f t="shared" ref="BP761:BP824" si="467">(AA761-$L761)*1000 - $L761*1000*$B$5-AA761*1000*$B$5-AA761*1000*$B$6</f>
        <v>24192</v>
      </c>
      <c r="BQ761" s="11">
        <f t="shared" ref="BQ761:BQ824" si="468">(AB761-$L761)*1000 - $L761*1000*$B$5-AB761*1000*$B$5-AB761*1000*$B$6</f>
        <v>29177.375</v>
      </c>
      <c r="BR761" s="11">
        <f t="shared" ref="BR761:BR824" si="469">(AC761-$L761)*1000 - $L761*1000*$B$5-AC761*1000*$B$5-AC761*1000*$B$6</f>
        <v>24192</v>
      </c>
    </row>
    <row r="762" spans="1:70" ht="16" customHeight="1">
      <c r="A762" s="2">
        <v>43994</v>
      </c>
      <c r="B762" s="10" t="s">
        <v>709</v>
      </c>
      <c r="C762" s="11">
        <v>15</v>
      </c>
      <c r="D762" s="10">
        <v>192</v>
      </c>
      <c r="E762" s="10">
        <v>1.3</v>
      </c>
      <c r="I762" s="11">
        <v>2.002664930555555E-2</v>
      </c>
      <c r="K762" s="11">
        <v>0</v>
      </c>
      <c r="L762" s="11" t="s">
        <v>382</v>
      </c>
      <c r="M762" s="11" t="s">
        <v>381</v>
      </c>
      <c r="N762" s="11" t="s">
        <v>383</v>
      </c>
      <c r="O762" s="11" t="s">
        <v>383</v>
      </c>
      <c r="P762" s="11" t="s">
        <v>383</v>
      </c>
      <c r="Q762" s="11" t="s">
        <v>813</v>
      </c>
      <c r="R762" s="11" t="s">
        <v>813</v>
      </c>
      <c r="S762" s="11" t="s">
        <v>240</v>
      </c>
      <c r="T762" s="11" t="s">
        <v>133</v>
      </c>
      <c r="U762" s="11" t="s">
        <v>132</v>
      </c>
      <c r="V762" s="11" t="s">
        <v>132</v>
      </c>
      <c r="W762" s="11" t="s">
        <v>132</v>
      </c>
      <c r="X762" s="11" t="s">
        <v>134</v>
      </c>
      <c r="Y762" s="11" t="s">
        <v>133</v>
      </c>
      <c r="Z762" s="11" t="s">
        <v>134</v>
      </c>
      <c r="AA762" s="11" t="s">
        <v>133</v>
      </c>
      <c r="AB762" s="11" t="s">
        <v>813</v>
      </c>
      <c r="AC762" s="11" t="s">
        <v>813</v>
      </c>
      <c r="AD762" s="11" t="s">
        <v>813</v>
      </c>
      <c r="AH762" s="11">
        <f t="shared" si="435"/>
        <v>-3133.7124999999996</v>
      </c>
      <c r="AI762" s="11">
        <f t="shared" si="436"/>
        <v>-2130.7875000000004</v>
      </c>
      <c r="AJ762" s="11">
        <f t="shared" si="437"/>
        <v>-2130.7875000000004</v>
      </c>
      <c r="AK762" s="11">
        <f t="shared" si="438"/>
        <v>-2130.7875000000004</v>
      </c>
      <c r="AL762" s="11">
        <f t="shared" si="439"/>
        <v>-1127.8625000000002</v>
      </c>
      <c r="AM762" s="11">
        <f t="shared" si="440"/>
        <v>-1127.8625000000002</v>
      </c>
      <c r="AN762" s="11">
        <f t="shared" si="441"/>
        <v>-124.93750000000006</v>
      </c>
      <c r="AO762" s="11">
        <f t="shared" si="442"/>
        <v>877.98749999999995</v>
      </c>
      <c r="AP762" s="11">
        <f t="shared" si="443"/>
        <v>1379.45</v>
      </c>
      <c r="AQ762" s="11">
        <f t="shared" si="444"/>
        <v>1379.45</v>
      </c>
      <c r="AR762" s="11">
        <f t="shared" si="445"/>
        <v>1379.45</v>
      </c>
      <c r="AS762" s="11">
        <f t="shared" si="446"/>
        <v>376.52499999999998</v>
      </c>
      <c r="AT762" s="11">
        <f t="shared" si="447"/>
        <v>877.98749999999995</v>
      </c>
      <c r="AU762" s="11">
        <f t="shared" si="448"/>
        <v>376.52499999999998</v>
      </c>
      <c r="AV762" s="11">
        <f t="shared" si="449"/>
        <v>877.98749999999995</v>
      </c>
      <c r="AW762" s="11">
        <f t="shared" si="450"/>
        <v>-1127.8625000000002</v>
      </c>
      <c r="AX762" s="11">
        <f t="shared" si="451"/>
        <v>-1127.8625000000002</v>
      </c>
      <c r="AY762" s="11">
        <f t="shared" si="452"/>
        <v>-1127.8625000000002</v>
      </c>
      <c r="AZ762" s="11"/>
      <c r="BA762" s="11"/>
      <c r="BB762" s="11">
        <f t="shared" si="453"/>
        <v>1866.2875000000004</v>
      </c>
      <c r="BC762" s="11">
        <f t="shared" si="454"/>
        <v>869.21249999999986</v>
      </c>
      <c r="BD762" s="11">
        <f t="shared" si="455"/>
        <v>869.21249999999986</v>
      </c>
      <c r="BE762" s="11">
        <f t="shared" si="456"/>
        <v>869.21249999999986</v>
      </c>
      <c r="BF762" s="11">
        <f t="shared" si="457"/>
        <v>-127.86250000000004</v>
      </c>
      <c r="BG762" s="11">
        <f t="shared" si="458"/>
        <v>-127.86250000000004</v>
      </c>
      <c r="BH762" s="11">
        <f t="shared" si="459"/>
        <v>-1124.9375</v>
      </c>
      <c r="BI762" s="11">
        <f t="shared" si="460"/>
        <v>-2122.0124999999998</v>
      </c>
      <c r="BJ762" s="11">
        <f t="shared" si="461"/>
        <v>-2620.5499999999997</v>
      </c>
      <c r="BK762" s="11">
        <f t="shared" si="462"/>
        <v>-2620.5499999999997</v>
      </c>
      <c r="BL762" s="11">
        <f t="shared" si="463"/>
        <v>-2620.5499999999997</v>
      </c>
      <c r="BM762" s="11">
        <f t="shared" si="464"/>
        <v>-1623.4750000000001</v>
      </c>
      <c r="BN762" s="11">
        <f t="shared" si="465"/>
        <v>-2122.0124999999998</v>
      </c>
      <c r="BO762" s="11">
        <f t="shared" si="466"/>
        <v>-1623.4750000000001</v>
      </c>
      <c r="BP762" s="11">
        <f t="shared" si="467"/>
        <v>-2122.0124999999998</v>
      </c>
      <c r="BQ762" s="11">
        <f t="shared" si="468"/>
        <v>-127.86250000000004</v>
      </c>
      <c r="BR762" s="11">
        <f t="shared" si="469"/>
        <v>-127.86250000000004</v>
      </c>
    </row>
    <row r="763" spans="1:70" ht="16" customHeight="1">
      <c r="A763" s="2">
        <v>43997</v>
      </c>
      <c r="B763" s="10" t="s">
        <v>175</v>
      </c>
      <c r="C763" s="11">
        <v>1</v>
      </c>
      <c r="D763" s="10">
        <v>122</v>
      </c>
      <c r="E763" s="10">
        <v>1.5</v>
      </c>
      <c r="I763" s="11">
        <v>6.4442689530685729E-2</v>
      </c>
      <c r="K763" s="11">
        <v>0</v>
      </c>
      <c r="L763" s="11" t="s">
        <v>2436</v>
      </c>
      <c r="M763" s="11" t="s">
        <v>1965</v>
      </c>
      <c r="N763" s="11" t="s">
        <v>1966</v>
      </c>
      <c r="O763" s="11" t="s">
        <v>2437</v>
      </c>
      <c r="P763" s="11" t="s">
        <v>1965</v>
      </c>
      <c r="Q763" s="11" t="s">
        <v>2022</v>
      </c>
      <c r="R763" s="11" t="s">
        <v>2021</v>
      </c>
      <c r="S763" s="11" t="s">
        <v>1965</v>
      </c>
      <c r="T763" s="11" t="s">
        <v>2023</v>
      </c>
      <c r="U763" s="11" t="s">
        <v>2023</v>
      </c>
      <c r="V763" s="11" t="s">
        <v>2018</v>
      </c>
      <c r="W763" s="11" t="s">
        <v>2018</v>
      </c>
      <c r="X763" s="11" t="s">
        <v>2020</v>
      </c>
      <c r="Y763" s="11" t="s">
        <v>2020</v>
      </c>
      <c r="Z763" s="11" t="s">
        <v>2020</v>
      </c>
      <c r="AA763" s="11" t="s">
        <v>2020</v>
      </c>
      <c r="AB763" s="11" t="s">
        <v>2264</v>
      </c>
      <c r="AC763" s="11" t="s">
        <v>2264</v>
      </c>
      <c r="AD763" s="11" t="s">
        <v>2233</v>
      </c>
      <c r="AH763" s="11">
        <f t="shared" si="435"/>
        <v>49136.125</v>
      </c>
      <c r="AI763" s="11">
        <f t="shared" si="436"/>
        <v>34092.25</v>
      </c>
      <c r="AJ763" s="11">
        <f t="shared" si="437"/>
        <v>29077.625</v>
      </c>
      <c r="AK763" s="11">
        <f t="shared" si="438"/>
        <v>49136.125</v>
      </c>
      <c r="AL763" s="11">
        <f t="shared" si="439"/>
        <v>44121.5</v>
      </c>
      <c r="AM763" s="11">
        <f t="shared" si="440"/>
        <v>39106.875</v>
      </c>
      <c r="AN763" s="11">
        <f t="shared" si="441"/>
        <v>49136.125</v>
      </c>
      <c r="AO763" s="11">
        <f t="shared" si="442"/>
        <v>59165.375</v>
      </c>
      <c r="AP763" s="11">
        <f t="shared" si="443"/>
        <v>59165.375</v>
      </c>
      <c r="AQ763" s="11">
        <f t="shared" si="444"/>
        <v>54150.75</v>
      </c>
      <c r="AR763" s="11">
        <f t="shared" si="445"/>
        <v>54150.75</v>
      </c>
      <c r="AS763" s="11">
        <f t="shared" si="446"/>
        <v>64180</v>
      </c>
      <c r="AT763" s="11">
        <f t="shared" si="447"/>
        <v>64180</v>
      </c>
      <c r="AU763" s="11">
        <f t="shared" si="448"/>
        <v>64180</v>
      </c>
      <c r="AV763" s="11">
        <f t="shared" si="449"/>
        <v>64180</v>
      </c>
      <c r="AW763" s="11">
        <f t="shared" si="450"/>
        <v>74209.25</v>
      </c>
      <c r="AX763" s="11">
        <f t="shared" si="451"/>
        <v>74209.25</v>
      </c>
      <c r="AY763" s="11">
        <f t="shared" si="452"/>
        <v>79223.875</v>
      </c>
      <c r="AZ763" s="11"/>
      <c r="BA763" s="11"/>
      <c r="BB763" s="11">
        <f t="shared" si="453"/>
        <v>-60863.875</v>
      </c>
      <c r="BC763" s="11">
        <f t="shared" si="454"/>
        <v>-45907.75</v>
      </c>
      <c r="BD763" s="11">
        <f t="shared" si="455"/>
        <v>-40922.375</v>
      </c>
      <c r="BE763" s="11">
        <f t="shared" si="456"/>
        <v>-60863.875</v>
      </c>
      <c r="BF763" s="11">
        <f t="shared" si="457"/>
        <v>-55878.5</v>
      </c>
      <c r="BG763" s="11">
        <f t="shared" si="458"/>
        <v>-50893.125</v>
      </c>
      <c r="BH763" s="11">
        <f t="shared" si="459"/>
        <v>-60863.875</v>
      </c>
      <c r="BI763" s="11">
        <f t="shared" si="460"/>
        <v>-70834.625</v>
      </c>
      <c r="BJ763" s="11">
        <f t="shared" si="461"/>
        <v>-70834.625</v>
      </c>
      <c r="BK763" s="11">
        <f t="shared" si="462"/>
        <v>-65849.25</v>
      </c>
      <c r="BL763" s="11">
        <f t="shared" si="463"/>
        <v>-65849.25</v>
      </c>
      <c r="BM763" s="11">
        <f t="shared" si="464"/>
        <v>-75820</v>
      </c>
      <c r="BN763" s="11">
        <f t="shared" si="465"/>
        <v>-75820</v>
      </c>
      <c r="BO763" s="11">
        <f t="shared" si="466"/>
        <v>-75820</v>
      </c>
      <c r="BP763" s="11">
        <f t="shared" si="467"/>
        <v>-75820</v>
      </c>
      <c r="BQ763" s="11">
        <f t="shared" si="468"/>
        <v>-85790.75</v>
      </c>
      <c r="BR763" s="11">
        <f t="shared" si="469"/>
        <v>-85790.75</v>
      </c>
    </row>
    <row r="764" spans="1:70" ht="16" customHeight="1">
      <c r="A764" s="2">
        <v>43997</v>
      </c>
      <c r="B764" s="10" t="s">
        <v>333</v>
      </c>
      <c r="C764" s="11">
        <v>2</v>
      </c>
      <c r="D764" s="10">
        <v>118</v>
      </c>
      <c r="E764" s="10">
        <v>0</v>
      </c>
      <c r="K764" s="11">
        <v>0</v>
      </c>
      <c r="L764" s="11" t="s">
        <v>2067</v>
      </c>
      <c r="M764" s="11" t="s">
        <v>1700</v>
      </c>
      <c r="N764" s="11" t="s">
        <v>2068</v>
      </c>
      <c r="O764" s="11" t="s">
        <v>1571</v>
      </c>
      <c r="P764" s="11" t="s">
        <v>1762</v>
      </c>
      <c r="Q764" s="11" t="s">
        <v>1762</v>
      </c>
      <c r="R764" s="11" t="s">
        <v>1569</v>
      </c>
      <c r="S764" s="11" t="s">
        <v>1569</v>
      </c>
      <c r="T764" s="11" t="s">
        <v>1762</v>
      </c>
      <c r="U764" s="11" t="s">
        <v>1571</v>
      </c>
      <c r="V764" s="11" t="s">
        <v>1569</v>
      </c>
      <c r="W764" s="11" t="s">
        <v>1569</v>
      </c>
      <c r="X764" s="11" t="s">
        <v>1570</v>
      </c>
      <c r="Y764" s="11" t="s">
        <v>1570</v>
      </c>
      <c r="Z764" s="11" t="s">
        <v>1569</v>
      </c>
      <c r="AA764" s="11" t="s">
        <v>1571</v>
      </c>
      <c r="AB764" s="11" t="s">
        <v>1761</v>
      </c>
      <c r="AC764" s="11" t="s">
        <v>1761</v>
      </c>
      <c r="AD764" s="11" t="s">
        <v>1700</v>
      </c>
      <c r="AH764" s="11">
        <f t="shared" si="435"/>
        <v>839.08749999999964</v>
      </c>
      <c r="AI764" s="11">
        <f t="shared" si="436"/>
        <v>-1166.7625</v>
      </c>
      <c r="AJ764" s="11">
        <f t="shared" si="437"/>
        <v>-3172.6125000000002</v>
      </c>
      <c r="AK764" s="11">
        <f t="shared" si="438"/>
        <v>-2671.15</v>
      </c>
      <c r="AL764" s="11">
        <f t="shared" si="439"/>
        <v>-2671.15</v>
      </c>
      <c r="AM764" s="11">
        <f t="shared" si="440"/>
        <v>-3674.0750000000003</v>
      </c>
      <c r="AN764" s="11">
        <f t="shared" si="441"/>
        <v>-3674.0750000000003</v>
      </c>
      <c r="AO764" s="11">
        <f t="shared" si="442"/>
        <v>-2671.15</v>
      </c>
      <c r="AP764" s="11">
        <f t="shared" si="443"/>
        <v>-3172.6125000000002</v>
      </c>
      <c r="AQ764" s="11">
        <f t="shared" si="444"/>
        <v>-3674.0750000000003</v>
      </c>
      <c r="AR764" s="11">
        <f t="shared" si="445"/>
        <v>-3674.0750000000003</v>
      </c>
      <c r="AS764" s="11">
        <f t="shared" si="446"/>
        <v>-5178.4625000000005</v>
      </c>
      <c r="AT764" s="11">
        <f t="shared" si="447"/>
        <v>-5178.4625000000005</v>
      </c>
      <c r="AU764" s="11">
        <f t="shared" si="448"/>
        <v>-3674.0750000000003</v>
      </c>
      <c r="AV764" s="11">
        <f t="shared" si="449"/>
        <v>-3172.6125000000002</v>
      </c>
      <c r="AW764" s="11">
        <f t="shared" si="450"/>
        <v>-163.83750000000009</v>
      </c>
      <c r="AX764" s="11">
        <f t="shared" si="451"/>
        <v>-163.83750000000009</v>
      </c>
      <c r="AY764" s="11">
        <f t="shared" si="452"/>
        <v>839.08749999999964</v>
      </c>
      <c r="AZ764" s="11"/>
      <c r="BA764" s="11"/>
      <c r="BB764" s="11">
        <f t="shared" si="453"/>
        <v>-4160.9125000000004</v>
      </c>
      <c r="BC764" s="11">
        <f t="shared" si="454"/>
        <v>-2166.7625000000003</v>
      </c>
      <c r="BD764" s="11">
        <f t="shared" si="455"/>
        <v>-172.61250000000007</v>
      </c>
      <c r="BE764" s="11">
        <f t="shared" si="456"/>
        <v>-671.15000000000009</v>
      </c>
      <c r="BF764" s="11">
        <f t="shared" si="457"/>
        <v>-671.15000000000009</v>
      </c>
      <c r="BG764" s="11">
        <f t="shared" si="458"/>
        <v>325.92499999999984</v>
      </c>
      <c r="BH764" s="11">
        <f t="shared" si="459"/>
        <v>325.92499999999984</v>
      </c>
      <c r="BI764" s="11">
        <f t="shared" si="460"/>
        <v>-671.15000000000009</v>
      </c>
      <c r="BJ764" s="11">
        <f t="shared" si="461"/>
        <v>-172.61250000000007</v>
      </c>
      <c r="BK764" s="11">
        <f t="shared" si="462"/>
        <v>325.92499999999984</v>
      </c>
      <c r="BL764" s="11">
        <f t="shared" si="463"/>
        <v>325.92499999999984</v>
      </c>
      <c r="BM764" s="11">
        <f t="shared" si="464"/>
        <v>1821.5374999999999</v>
      </c>
      <c r="BN764" s="11">
        <f t="shared" si="465"/>
        <v>1821.5374999999999</v>
      </c>
      <c r="BO764" s="11">
        <f t="shared" si="466"/>
        <v>325.92499999999984</v>
      </c>
      <c r="BP764" s="11">
        <f t="shared" si="467"/>
        <v>-172.61250000000007</v>
      </c>
      <c r="BQ764" s="11">
        <f t="shared" si="468"/>
        <v>-3163.8375000000001</v>
      </c>
      <c r="BR764" s="11">
        <f t="shared" si="469"/>
        <v>-3163.8375000000001</v>
      </c>
    </row>
    <row r="765" spans="1:70" ht="16" customHeight="1">
      <c r="A765" s="2">
        <v>43997</v>
      </c>
      <c r="B765" s="10" t="s">
        <v>136</v>
      </c>
      <c r="C765" s="11">
        <v>3</v>
      </c>
      <c r="D765" s="10">
        <v>114</v>
      </c>
      <c r="E765" s="10">
        <v>-1</v>
      </c>
      <c r="K765" s="11">
        <v>0</v>
      </c>
      <c r="L765" s="11" t="s">
        <v>1293</v>
      </c>
      <c r="M765" s="11" t="s">
        <v>779</v>
      </c>
      <c r="N765" s="11" t="s">
        <v>124</v>
      </c>
      <c r="O765" s="11" t="s">
        <v>126</v>
      </c>
      <c r="P765" s="11" t="s">
        <v>126</v>
      </c>
      <c r="Q765" s="11" t="s">
        <v>1293</v>
      </c>
      <c r="R765" s="11" t="s">
        <v>362</v>
      </c>
      <c r="S765" s="11" t="s">
        <v>1293</v>
      </c>
      <c r="T765" s="11" t="s">
        <v>124</v>
      </c>
      <c r="U765" s="11" t="s">
        <v>124</v>
      </c>
      <c r="V765" s="11" t="s">
        <v>124</v>
      </c>
      <c r="W765" s="11" t="s">
        <v>124</v>
      </c>
      <c r="X765" s="11" t="s">
        <v>124</v>
      </c>
      <c r="Y765" s="11" t="s">
        <v>124</v>
      </c>
      <c r="Z765" s="11" t="s">
        <v>124</v>
      </c>
      <c r="AA765" s="11" t="s">
        <v>125</v>
      </c>
      <c r="AB765" s="11" t="s">
        <v>778</v>
      </c>
      <c r="AC765" s="11" t="s">
        <v>779</v>
      </c>
      <c r="AD765" s="11" t="s">
        <v>778</v>
      </c>
      <c r="AH765" s="11">
        <f t="shared" si="435"/>
        <v>551.73749999999995</v>
      </c>
      <c r="AI765" s="11">
        <f t="shared" si="436"/>
        <v>-451.1875</v>
      </c>
      <c r="AJ765" s="11">
        <f t="shared" si="437"/>
        <v>-1454.1125000000002</v>
      </c>
      <c r="AK765" s="11">
        <f t="shared" si="438"/>
        <v>-1454.1125000000002</v>
      </c>
      <c r="AL765" s="11">
        <f t="shared" si="439"/>
        <v>-952.65</v>
      </c>
      <c r="AM765" s="11">
        <f t="shared" si="440"/>
        <v>-2457.0374999999999</v>
      </c>
      <c r="AN765" s="11">
        <f t="shared" si="441"/>
        <v>-952.65</v>
      </c>
      <c r="AO765" s="11">
        <f t="shared" si="442"/>
        <v>-451.1875</v>
      </c>
      <c r="AP765" s="11">
        <f t="shared" si="443"/>
        <v>-451.1875</v>
      </c>
      <c r="AQ765" s="11">
        <f t="shared" si="444"/>
        <v>-451.1875</v>
      </c>
      <c r="AR765" s="11">
        <f t="shared" si="445"/>
        <v>-451.1875</v>
      </c>
      <c r="AS765" s="11">
        <f t="shared" si="446"/>
        <v>-451.1875</v>
      </c>
      <c r="AT765" s="11">
        <f t="shared" si="447"/>
        <v>-451.1875</v>
      </c>
      <c r="AU765" s="11">
        <f t="shared" si="448"/>
        <v>-451.1875</v>
      </c>
      <c r="AV765" s="11">
        <f t="shared" si="449"/>
        <v>50.27499999999992</v>
      </c>
      <c r="AW765" s="11">
        <f t="shared" si="450"/>
        <v>1053.1999999999998</v>
      </c>
      <c r="AX765" s="11">
        <f t="shared" si="451"/>
        <v>551.73749999999995</v>
      </c>
      <c r="AY765" s="11">
        <f t="shared" si="452"/>
        <v>1053.1999999999998</v>
      </c>
      <c r="AZ765" s="11"/>
      <c r="BA765" s="11"/>
      <c r="BB765" s="11">
        <f t="shared" si="453"/>
        <v>-2448.2624999999998</v>
      </c>
      <c r="BC765" s="11">
        <f t="shared" si="454"/>
        <v>-1451.1875</v>
      </c>
      <c r="BD765" s="11">
        <f t="shared" si="455"/>
        <v>-454.11250000000001</v>
      </c>
      <c r="BE765" s="11">
        <f t="shared" si="456"/>
        <v>-454.11250000000001</v>
      </c>
      <c r="BF765" s="11">
        <f t="shared" si="457"/>
        <v>-952.65</v>
      </c>
      <c r="BG765" s="11">
        <f t="shared" si="458"/>
        <v>542.96249999999986</v>
      </c>
      <c r="BH765" s="11">
        <f t="shared" si="459"/>
        <v>-952.65</v>
      </c>
      <c r="BI765" s="11">
        <f t="shared" si="460"/>
        <v>-1451.1875</v>
      </c>
      <c r="BJ765" s="11">
        <f t="shared" si="461"/>
        <v>-1451.1875</v>
      </c>
      <c r="BK765" s="11">
        <f t="shared" si="462"/>
        <v>-1451.1875</v>
      </c>
      <c r="BL765" s="11">
        <f t="shared" si="463"/>
        <v>-1451.1875</v>
      </c>
      <c r="BM765" s="11">
        <f t="shared" si="464"/>
        <v>-1451.1875</v>
      </c>
      <c r="BN765" s="11">
        <f t="shared" si="465"/>
        <v>-1451.1875</v>
      </c>
      <c r="BO765" s="11">
        <f t="shared" si="466"/>
        <v>-1451.1875</v>
      </c>
      <c r="BP765" s="11">
        <f t="shared" si="467"/>
        <v>-1949.7250000000001</v>
      </c>
      <c r="BQ765" s="11">
        <f t="shared" si="468"/>
        <v>-2946.7999999999997</v>
      </c>
      <c r="BR765" s="11">
        <f t="shared" si="469"/>
        <v>-2448.2624999999998</v>
      </c>
    </row>
    <row r="766" spans="1:70" ht="16" customHeight="1">
      <c r="A766" s="2">
        <v>43997</v>
      </c>
      <c r="B766" s="10" t="s">
        <v>803</v>
      </c>
      <c r="C766" s="11">
        <v>4</v>
      </c>
      <c r="D766" s="10">
        <v>57</v>
      </c>
      <c r="E766" s="10">
        <v>-1.8</v>
      </c>
      <c r="I766" s="11">
        <v>4.0531325301204707E-2</v>
      </c>
      <c r="K766" s="11">
        <v>0</v>
      </c>
      <c r="L766" s="11" t="s">
        <v>1404</v>
      </c>
      <c r="M766" s="11" t="s">
        <v>903</v>
      </c>
      <c r="N766" s="11" t="s">
        <v>438</v>
      </c>
      <c r="O766" s="11" t="s">
        <v>903</v>
      </c>
      <c r="P766" s="11" t="s">
        <v>901</v>
      </c>
      <c r="Q766" s="11" t="s">
        <v>901</v>
      </c>
      <c r="R766" s="11" t="s">
        <v>439</v>
      </c>
      <c r="S766" s="11" t="s">
        <v>440</v>
      </c>
      <c r="T766" s="11" t="s">
        <v>442</v>
      </c>
      <c r="U766" s="11" t="s">
        <v>442</v>
      </c>
      <c r="V766" s="11" t="s">
        <v>439</v>
      </c>
      <c r="W766" s="11" t="s">
        <v>440</v>
      </c>
      <c r="X766" s="11" t="s">
        <v>439</v>
      </c>
      <c r="Y766" s="11" t="s">
        <v>439</v>
      </c>
      <c r="Z766" s="11" t="s">
        <v>439</v>
      </c>
      <c r="AA766" s="11" t="s">
        <v>440</v>
      </c>
      <c r="AB766" s="11" t="s">
        <v>809</v>
      </c>
      <c r="AC766" s="11" t="s">
        <v>811</v>
      </c>
      <c r="AD766" s="11" t="s">
        <v>808</v>
      </c>
      <c r="AH766" s="11">
        <f t="shared" si="435"/>
        <v>9748.9249999999993</v>
      </c>
      <c r="AI766" s="11">
        <f t="shared" si="436"/>
        <v>10751.85</v>
      </c>
      <c r="AJ766" s="11">
        <f t="shared" si="437"/>
        <v>9748.9249999999993</v>
      </c>
      <c r="AK766" s="11">
        <f t="shared" si="438"/>
        <v>9247.4624999999996</v>
      </c>
      <c r="AL766" s="11">
        <f t="shared" si="439"/>
        <v>9247.4624999999996</v>
      </c>
      <c r="AM766" s="11">
        <f t="shared" si="440"/>
        <v>11253.3125</v>
      </c>
      <c r="AN766" s="11">
        <f t="shared" si="441"/>
        <v>11754.775</v>
      </c>
      <c r="AO766" s="11">
        <f t="shared" si="442"/>
        <v>12757.7</v>
      </c>
      <c r="AP766" s="11">
        <f t="shared" si="443"/>
        <v>12757.7</v>
      </c>
      <c r="AQ766" s="11">
        <f t="shared" si="444"/>
        <v>11253.3125</v>
      </c>
      <c r="AR766" s="11">
        <f t="shared" si="445"/>
        <v>11754.775</v>
      </c>
      <c r="AS766" s="11">
        <f t="shared" si="446"/>
        <v>11253.3125</v>
      </c>
      <c r="AT766" s="11">
        <f t="shared" si="447"/>
        <v>11253.3125</v>
      </c>
      <c r="AU766" s="11">
        <f t="shared" si="448"/>
        <v>11253.3125</v>
      </c>
      <c r="AV766" s="11">
        <f t="shared" si="449"/>
        <v>11754.775</v>
      </c>
      <c r="AW766" s="11">
        <f t="shared" si="450"/>
        <v>13760.625</v>
      </c>
      <c r="AX766" s="11">
        <f t="shared" si="451"/>
        <v>14763.55</v>
      </c>
      <c r="AY766" s="11">
        <f t="shared" si="452"/>
        <v>15265.012500000001</v>
      </c>
      <c r="AZ766" s="11"/>
      <c r="BA766" s="11"/>
      <c r="BB766" s="11">
        <f t="shared" si="453"/>
        <v>-12251.075000000001</v>
      </c>
      <c r="BC766" s="11">
        <f t="shared" si="454"/>
        <v>-13248.15</v>
      </c>
      <c r="BD766" s="11">
        <f t="shared" si="455"/>
        <v>-12251.075000000001</v>
      </c>
      <c r="BE766" s="11">
        <f t="shared" si="456"/>
        <v>-11752.5375</v>
      </c>
      <c r="BF766" s="11">
        <f t="shared" si="457"/>
        <v>-11752.5375</v>
      </c>
      <c r="BG766" s="11">
        <f t="shared" si="458"/>
        <v>-13746.6875</v>
      </c>
      <c r="BH766" s="11">
        <f t="shared" si="459"/>
        <v>-14245.225</v>
      </c>
      <c r="BI766" s="11">
        <f t="shared" si="460"/>
        <v>-15242.3</v>
      </c>
      <c r="BJ766" s="11">
        <f t="shared" si="461"/>
        <v>-15242.3</v>
      </c>
      <c r="BK766" s="11">
        <f t="shared" si="462"/>
        <v>-13746.6875</v>
      </c>
      <c r="BL766" s="11">
        <f t="shared" si="463"/>
        <v>-14245.225</v>
      </c>
      <c r="BM766" s="11">
        <f t="shared" si="464"/>
        <v>-13746.6875</v>
      </c>
      <c r="BN766" s="11">
        <f t="shared" si="465"/>
        <v>-13746.6875</v>
      </c>
      <c r="BO766" s="11">
        <f t="shared" si="466"/>
        <v>-13746.6875</v>
      </c>
      <c r="BP766" s="11">
        <f t="shared" si="467"/>
        <v>-14245.225</v>
      </c>
      <c r="BQ766" s="11">
        <f t="shared" si="468"/>
        <v>-16239.375</v>
      </c>
      <c r="BR766" s="11">
        <f t="shared" si="469"/>
        <v>-17236.45</v>
      </c>
    </row>
    <row r="767" spans="1:70" ht="16" customHeight="1">
      <c r="A767" s="2">
        <v>43997</v>
      </c>
      <c r="B767" s="10" t="s">
        <v>932</v>
      </c>
      <c r="C767" s="11">
        <v>5</v>
      </c>
      <c r="D767" s="10">
        <v>42</v>
      </c>
      <c r="E767" s="10">
        <v>3</v>
      </c>
      <c r="I767" s="11">
        <v>2.979977598566293E-2</v>
      </c>
      <c r="K767" s="11">
        <v>0</v>
      </c>
      <c r="L767" s="11" t="s">
        <v>809</v>
      </c>
      <c r="M767" s="11" t="s">
        <v>1593</v>
      </c>
      <c r="N767" s="11" t="s">
        <v>1322</v>
      </c>
      <c r="O767" s="11" t="s">
        <v>1325</v>
      </c>
      <c r="P767" s="11" t="s">
        <v>1308</v>
      </c>
      <c r="Q767" s="11" t="s">
        <v>902</v>
      </c>
      <c r="R767" s="11" t="s">
        <v>438</v>
      </c>
      <c r="S767" s="11" t="s">
        <v>440</v>
      </c>
      <c r="T767" s="11" t="s">
        <v>439</v>
      </c>
      <c r="U767" s="11" t="s">
        <v>439</v>
      </c>
      <c r="V767" s="11" t="s">
        <v>901</v>
      </c>
      <c r="W767" s="11" t="s">
        <v>903</v>
      </c>
      <c r="X767" s="11" t="s">
        <v>437</v>
      </c>
      <c r="Y767" s="11" t="s">
        <v>438</v>
      </c>
      <c r="Z767" s="11" t="s">
        <v>439</v>
      </c>
      <c r="AA767" s="11" t="s">
        <v>439</v>
      </c>
      <c r="AB767" s="11" t="s">
        <v>810</v>
      </c>
      <c r="AC767" s="11" t="s">
        <v>973</v>
      </c>
      <c r="AD767" s="11" t="s">
        <v>374</v>
      </c>
      <c r="AH767" s="11">
        <f t="shared" si="435"/>
        <v>-10244.325000000001</v>
      </c>
      <c r="AI767" s="11">
        <f t="shared" si="436"/>
        <v>-12250.174999999999</v>
      </c>
      <c r="AJ767" s="11">
        <f t="shared" si="437"/>
        <v>-11748.7125</v>
      </c>
      <c r="AK767" s="11">
        <f t="shared" si="438"/>
        <v>-6734.0874999999996</v>
      </c>
      <c r="AL767" s="11">
        <f t="shared" si="439"/>
        <v>-6232.625</v>
      </c>
      <c r="AM767" s="11">
        <f t="shared" si="440"/>
        <v>-4226.7749999999996</v>
      </c>
      <c r="AN767" s="11">
        <f t="shared" si="441"/>
        <v>-3223.85</v>
      </c>
      <c r="AO767" s="11">
        <f t="shared" si="442"/>
        <v>-3725.3125</v>
      </c>
      <c r="AP767" s="11">
        <f t="shared" si="443"/>
        <v>-3725.3125</v>
      </c>
      <c r="AQ767" s="11">
        <f t="shared" si="444"/>
        <v>-5731.1625000000004</v>
      </c>
      <c r="AR767" s="11">
        <f t="shared" si="445"/>
        <v>-5229.7</v>
      </c>
      <c r="AS767" s="11">
        <f t="shared" si="446"/>
        <v>-4728.2375000000002</v>
      </c>
      <c r="AT767" s="11">
        <f t="shared" si="447"/>
        <v>-4226.7749999999996</v>
      </c>
      <c r="AU767" s="11">
        <f t="shared" si="448"/>
        <v>-3725.3125</v>
      </c>
      <c r="AV767" s="11">
        <f t="shared" si="449"/>
        <v>-3725.3125</v>
      </c>
      <c r="AW767" s="11">
        <f t="shared" si="450"/>
        <v>-716.53750000000002</v>
      </c>
      <c r="AX767" s="11">
        <f t="shared" si="451"/>
        <v>3796.625</v>
      </c>
      <c r="AY767" s="11">
        <f t="shared" si="452"/>
        <v>9312.7124999999996</v>
      </c>
      <c r="AZ767" s="11"/>
      <c r="BA767" s="11"/>
      <c r="BB767" s="11">
        <f t="shared" si="453"/>
        <v>7755.6750000000002</v>
      </c>
      <c r="BC767" s="11">
        <f t="shared" si="454"/>
        <v>9749.8250000000007</v>
      </c>
      <c r="BD767" s="11">
        <f t="shared" si="455"/>
        <v>9251.2875000000004</v>
      </c>
      <c r="BE767" s="11">
        <f t="shared" si="456"/>
        <v>4265.9125000000004</v>
      </c>
      <c r="BF767" s="11">
        <f t="shared" si="457"/>
        <v>3767.375</v>
      </c>
      <c r="BG767" s="11">
        <f t="shared" si="458"/>
        <v>1773.2249999999999</v>
      </c>
      <c r="BH767" s="11">
        <f t="shared" si="459"/>
        <v>776.15000000000009</v>
      </c>
      <c r="BI767" s="11">
        <f t="shared" si="460"/>
        <v>1274.6875</v>
      </c>
      <c r="BJ767" s="11">
        <f t="shared" si="461"/>
        <v>1274.6875</v>
      </c>
      <c r="BK767" s="11">
        <f t="shared" si="462"/>
        <v>3268.8375000000001</v>
      </c>
      <c r="BL767" s="11">
        <f t="shared" si="463"/>
        <v>2770.3</v>
      </c>
      <c r="BM767" s="11">
        <f t="shared" si="464"/>
        <v>2271.7624999999998</v>
      </c>
      <c r="BN767" s="11">
        <f t="shared" si="465"/>
        <v>1773.2249999999999</v>
      </c>
      <c r="BO767" s="11">
        <f t="shared" si="466"/>
        <v>1274.6875</v>
      </c>
      <c r="BP767" s="11">
        <f t="shared" si="467"/>
        <v>1274.6875</v>
      </c>
      <c r="BQ767" s="11">
        <f t="shared" si="468"/>
        <v>-1716.5374999999999</v>
      </c>
      <c r="BR767" s="11">
        <f t="shared" si="469"/>
        <v>-6203.375</v>
      </c>
    </row>
    <row r="768" spans="1:70" ht="16" customHeight="1">
      <c r="A768" s="2">
        <v>43997</v>
      </c>
      <c r="B768" s="10" t="s">
        <v>1796</v>
      </c>
      <c r="C768" s="11">
        <v>6</v>
      </c>
      <c r="D768" s="10">
        <v>31</v>
      </c>
      <c r="E768" s="10">
        <v>1.5</v>
      </c>
      <c r="I768" s="11">
        <v>7.0758920704845685E-2</v>
      </c>
      <c r="K768" s="11">
        <v>0</v>
      </c>
      <c r="L768" s="11" t="s">
        <v>675</v>
      </c>
      <c r="M768" s="11" t="s">
        <v>1287</v>
      </c>
      <c r="N768" s="11" t="s">
        <v>1587</v>
      </c>
      <c r="O768" s="11" t="s">
        <v>1287</v>
      </c>
      <c r="P768" s="11" t="s">
        <v>1587</v>
      </c>
      <c r="Q768" s="11" t="s">
        <v>1285</v>
      </c>
      <c r="R768" s="11" t="s">
        <v>1285</v>
      </c>
      <c r="S768" s="11" t="s">
        <v>1291</v>
      </c>
      <c r="T768" s="11" t="s">
        <v>1291</v>
      </c>
      <c r="U768" s="11" t="s">
        <v>1289</v>
      </c>
      <c r="V768" s="11" t="s">
        <v>1292</v>
      </c>
      <c r="W768" s="11" t="s">
        <v>1292</v>
      </c>
      <c r="X768" s="11" t="s">
        <v>1292</v>
      </c>
      <c r="Y768" s="11" t="s">
        <v>1289</v>
      </c>
      <c r="Z768" s="11" t="s">
        <v>1766</v>
      </c>
      <c r="AA768" s="11" t="s">
        <v>1767</v>
      </c>
      <c r="AB768" s="11" t="s">
        <v>1039</v>
      </c>
      <c r="AC768" s="11" t="s">
        <v>1039</v>
      </c>
      <c r="AD768" s="11" t="s">
        <v>1834</v>
      </c>
      <c r="AH768" s="11">
        <f t="shared" si="435"/>
        <v>2013.5874999999996</v>
      </c>
      <c r="AI768" s="11">
        <f t="shared" si="436"/>
        <v>2515.0499999999997</v>
      </c>
      <c r="AJ768" s="11">
        <f t="shared" si="437"/>
        <v>2013.5874999999996</v>
      </c>
      <c r="AK768" s="11">
        <f t="shared" si="438"/>
        <v>2515.0499999999997</v>
      </c>
      <c r="AL768" s="11">
        <f t="shared" si="439"/>
        <v>3517.9749999999999</v>
      </c>
      <c r="AM768" s="11">
        <f t="shared" si="440"/>
        <v>3517.9749999999999</v>
      </c>
      <c r="AN768" s="11">
        <f t="shared" si="441"/>
        <v>5523.8249999999998</v>
      </c>
      <c r="AO768" s="11">
        <f t="shared" si="442"/>
        <v>5523.8249999999998</v>
      </c>
      <c r="AP768" s="11">
        <f t="shared" si="443"/>
        <v>5022.3625000000002</v>
      </c>
      <c r="AQ768" s="11">
        <f t="shared" si="444"/>
        <v>4520.8999999999996</v>
      </c>
      <c r="AR768" s="11">
        <f t="shared" si="445"/>
        <v>4520.8999999999996</v>
      </c>
      <c r="AS768" s="11">
        <f t="shared" si="446"/>
        <v>4520.8999999999996</v>
      </c>
      <c r="AT768" s="11">
        <f t="shared" si="447"/>
        <v>5022.3625000000002</v>
      </c>
      <c r="AU768" s="11">
        <f t="shared" si="448"/>
        <v>6025.2874999999995</v>
      </c>
      <c r="AV768" s="11">
        <f t="shared" si="449"/>
        <v>6526.75</v>
      </c>
      <c r="AW768" s="11">
        <f t="shared" si="450"/>
        <v>7529.6750000000002</v>
      </c>
      <c r="AX768" s="11">
        <f t="shared" si="451"/>
        <v>7529.6750000000002</v>
      </c>
      <c r="AY768" s="11">
        <f t="shared" si="452"/>
        <v>7028.2124999999996</v>
      </c>
      <c r="AZ768" s="11"/>
      <c r="BA768" s="11"/>
      <c r="BB768" s="11">
        <f t="shared" si="453"/>
        <v>-2986.4125000000004</v>
      </c>
      <c r="BC768" s="11">
        <f t="shared" si="454"/>
        <v>-3484.9500000000003</v>
      </c>
      <c r="BD768" s="11">
        <f t="shared" si="455"/>
        <v>-2986.4125000000004</v>
      </c>
      <c r="BE768" s="11">
        <f t="shared" si="456"/>
        <v>-3484.9500000000003</v>
      </c>
      <c r="BF768" s="11">
        <f t="shared" si="457"/>
        <v>-4482.0250000000005</v>
      </c>
      <c r="BG768" s="11">
        <f t="shared" si="458"/>
        <v>-4482.0250000000005</v>
      </c>
      <c r="BH768" s="11">
        <f t="shared" si="459"/>
        <v>-6476.1750000000002</v>
      </c>
      <c r="BI768" s="11">
        <f t="shared" si="460"/>
        <v>-6476.1750000000002</v>
      </c>
      <c r="BJ768" s="11">
        <f t="shared" si="461"/>
        <v>-5977.6374999999998</v>
      </c>
      <c r="BK768" s="11">
        <f t="shared" si="462"/>
        <v>-5479.1</v>
      </c>
      <c r="BL768" s="11">
        <f t="shared" si="463"/>
        <v>-5479.1</v>
      </c>
      <c r="BM768" s="11">
        <f t="shared" si="464"/>
        <v>-5479.1</v>
      </c>
      <c r="BN768" s="11">
        <f t="shared" si="465"/>
        <v>-5977.6374999999998</v>
      </c>
      <c r="BO768" s="11">
        <f t="shared" si="466"/>
        <v>-6974.7125000000005</v>
      </c>
      <c r="BP768" s="11">
        <f t="shared" si="467"/>
        <v>-7473.25</v>
      </c>
      <c r="BQ768" s="11">
        <f t="shared" si="468"/>
        <v>-8470.3250000000007</v>
      </c>
      <c r="BR768" s="11">
        <f t="shared" si="469"/>
        <v>-8470.3250000000007</v>
      </c>
    </row>
    <row r="769" spans="1:70" ht="16" customHeight="1">
      <c r="A769" s="2">
        <v>43997</v>
      </c>
      <c r="B769" s="10" t="s">
        <v>1053</v>
      </c>
      <c r="C769" s="11">
        <v>7</v>
      </c>
      <c r="D769" s="10">
        <v>26</v>
      </c>
      <c r="E769" s="10">
        <v>-0.3</v>
      </c>
      <c r="I769" s="11">
        <v>1.209139344262283E-2</v>
      </c>
      <c r="K769" s="11">
        <v>0</v>
      </c>
      <c r="L769" s="11" t="s">
        <v>45</v>
      </c>
      <c r="M769" s="11" t="s">
        <v>46</v>
      </c>
      <c r="N769" s="11" t="s">
        <v>48</v>
      </c>
      <c r="O769" s="11" t="s">
        <v>1428</v>
      </c>
      <c r="P769" s="11" t="s">
        <v>1791</v>
      </c>
      <c r="Q769" s="11" t="s">
        <v>1428</v>
      </c>
      <c r="R769" s="11" t="s">
        <v>1428</v>
      </c>
      <c r="S769" s="11" t="s">
        <v>48</v>
      </c>
      <c r="T769" s="11" t="s">
        <v>46</v>
      </c>
      <c r="U769" s="11" t="s">
        <v>1827</v>
      </c>
      <c r="V769" s="11" t="s">
        <v>46</v>
      </c>
      <c r="W769" s="11" t="s">
        <v>1791</v>
      </c>
      <c r="X769" s="11" t="s">
        <v>1791</v>
      </c>
      <c r="Y769" s="11" t="s">
        <v>1791</v>
      </c>
      <c r="Z769" s="11" t="s">
        <v>46</v>
      </c>
      <c r="AA769" s="11" t="s">
        <v>46</v>
      </c>
      <c r="AB769" s="11" t="s">
        <v>1827</v>
      </c>
      <c r="AC769" s="11" t="s">
        <v>47</v>
      </c>
      <c r="AD769" s="11" t="s">
        <v>1829</v>
      </c>
      <c r="AH769" s="11">
        <f t="shared" si="435"/>
        <v>137.12700150000063</v>
      </c>
      <c r="AI769" s="11">
        <f t="shared" si="436"/>
        <v>-63.459001424999698</v>
      </c>
      <c r="AJ769" s="11">
        <f t="shared" si="437"/>
        <v>-163.74949557499906</v>
      </c>
      <c r="AK769" s="11">
        <f t="shared" si="438"/>
        <v>36.831492724999677</v>
      </c>
      <c r="AL769" s="11">
        <f t="shared" si="439"/>
        <v>-163.74949557499906</v>
      </c>
      <c r="AM769" s="11">
        <f t="shared" si="440"/>
        <v>-163.74949557499906</v>
      </c>
      <c r="AN769" s="11">
        <f t="shared" si="441"/>
        <v>-63.459001424999698</v>
      </c>
      <c r="AO769" s="11">
        <f t="shared" si="442"/>
        <v>137.12700150000063</v>
      </c>
      <c r="AP769" s="11">
        <f t="shared" si="443"/>
        <v>237.41749564999998</v>
      </c>
      <c r="AQ769" s="11">
        <f t="shared" si="444"/>
        <v>137.12700150000063</v>
      </c>
      <c r="AR769" s="11">
        <f t="shared" si="445"/>
        <v>36.831492724999677</v>
      </c>
      <c r="AS769" s="11">
        <f t="shared" si="446"/>
        <v>36.831492724999677</v>
      </c>
      <c r="AT769" s="11">
        <f t="shared" si="447"/>
        <v>36.831492724999677</v>
      </c>
      <c r="AU769" s="11">
        <f t="shared" si="448"/>
        <v>137.12700150000063</v>
      </c>
      <c r="AV769" s="11">
        <f t="shared" si="449"/>
        <v>137.12700150000063</v>
      </c>
      <c r="AW769" s="11">
        <f t="shared" si="450"/>
        <v>237.41749564999998</v>
      </c>
      <c r="AX769" s="11">
        <f t="shared" si="451"/>
        <v>337.71300442500097</v>
      </c>
      <c r="AY769" s="11">
        <f t="shared" si="452"/>
        <v>438.00349857500032</v>
      </c>
      <c r="AZ769" s="11"/>
      <c r="BA769" s="11"/>
      <c r="BB769" s="11">
        <f t="shared" si="453"/>
        <v>-662.87699850000058</v>
      </c>
      <c r="BC769" s="11">
        <f t="shared" si="454"/>
        <v>-463.46100142500029</v>
      </c>
      <c r="BD769" s="11">
        <f t="shared" si="455"/>
        <v>-363.75549557500096</v>
      </c>
      <c r="BE769" s="11">
        <f t="shared" si="456"/>
        <v>-563.16650727499973</v>
      </c>
      <c r="BF769" s="11">
        <f t="shared" si="457"/>
        <v>-363.75549557500096</v>
      </c>
      <c r="BG769" s="11">
        <f t="shared" si="458"/>
        <v>-363.75549557500096</v>
      </c>
      <c r="BH769" s="11">
        <f t="shared" si="459"/>
        <v>-463.46100142500029</v>
      </c>
      <c r="BI769" s="11">
        <f t="shared" si="460"/>
        <v>-662.87699850000058</v>
      </c>
      <c r="BJ769" s="11">
        <f t="shared" si="461"/>
        <v>-762.58250435000002</v>
      </c>
      <c r="BK769" s="11">
        <f t="shared" si="462"/>
        <v>-662.87699850000058</v>
      </c>
      <c r="BL769" s="11">
        <f t="shared" si="463"/>
        <v>-563.16650727499973</v>
      </c>
      <c r="BM769" s="11">
        <f t="shared" si="464"/>
        <v>-563.16650727499973</v>
      </c>
      <c r="BN769" s="11">
        <f t="shared" si="465"/>
        <v>-563.16650727499973</v>
      </c>
      <c r="BO769" s="11">
        <f t="shared" si="466"/>
        <v>-662.87699850000058</v>
      </c>
      <c r="BP769" s="11">
        <f t="shared" si="467"/>
        <v>-662.87699850000058</v>
      </c>
      <c r="BQ769" s="11">
        <f t="shared" si="468"/>
        <v>-762.58250435000002</v>
      </c>
      <c r="BR769" s="11">
        <f t="shared" si="469"/>
        <v>-862.29299557500099</v>
      </c>
    </row>
    <row r="770" spans="1:70" ht="16" customHeight="1">
      <c r="A770" s="2">
        <v>43997</v>
      </c>
      <c r="B770" s="10" t="s">
        <v>2615</v>
      </c>
      <c r="C770" s="11">
        <v>8</v>
      </c>
      <c r="D770" s="10">
        <v>22</v>
      </c>
      <c r="E770" s="10">
        <v>1</v>
      </c>
      <c r="I770" s="11">
        <v>1.742116560842728E-2</v>
      </c>
      <c r="K770" s="11">
        <v>0</v>
      </c>
      <c r="L770" s="11" t="s">
        <v>1585</v>
      </c>
      <c r="M770" s="11" t="s">
        <v>1110</v>
      </c>
      <c r="N770" s="11" t="s">
        <v>897</v>
      </c>
      <c r="O770" s="11" t="s">
        <v>1110</v>
      </c>
      <c r="P770" s="11" t="s">
        <v>1110</v>
      </c>
      <c r="Q770" s="11" t="s">
        <v>897</v>
      </c>
      <c r="R770" s="11" t="s">
        <v>2428</v>
      </c>
      <c r="S770" s="11" t="s">
        <v>897</v>
      </c>
      <c r="T770" s="11" t="s">
        <v>897</v>
      </c>
      <c r="U770" s="11" t="s">
        <v>897</v>
      </c>
      <c r="V770" s="11" t="s">
        <v>2428</v>
      </c>
      <c r="W770" s="11" t="s">
        <v>897</v>
      </c>
      <c r="X770" s="11" t="s">
        <v>897</v>
      </c>
      <c r="Y770" s="11" t="s">
        <v>897</v>
      </c>
      <c r="Z770" s="11" t="s">
        <v>1110</v>
      </c>
      <c r="AA770" s="11" t="s">
        <v>1110</v>
      </c>
      <c r="AB770" s="11" t="s">
        <v>539</v>
      </c>
      <c r="AC770" s="11" t="s">
        <v>1445</v>
      </c>
      <c r="AD770" s="11" t="s">
        <v>1445</v>
      </c>
      <c r="AH770" s="11">
        <f t="shared" si="435"/>
        <v>300.30600450000759</v>
      </c>
      <c r="AI770" s="11">
        <f t="shared" si="436"/>
        <v>200.00748695000004</v>
      </c>
      <c r="AJ770" s="11">
        <f t="shared" si="437"/>
        <v>300.30600450000759</v>
      </c>
      <c r="AK770" s="11">
        <f t="shared" si="438"/>
        <v>300.30600450000759</v>
      </c>
      <c r="AL770" s="11">
        <f t="shared" si="439"/>
        <v>200.00748695000004</v>
      </c>
      <c r="AM770" s="11">
        <f t="shared" si="440"/>
        <v>99.715989875003146</v>
      </c>
      <c r="AN770" s="11">
        <f t="shared" si="441"/>
        <v>200.00748695000004</v>
      </c>
      <c r="AO770" s="11">
        <f t="shared" si="442"/>
        <v>200.00748695000004</v>
      </c>
      <c r="AP770" s="11">
        <f t="shared" si="443"/>
        <v>200.00748695000004</v>
      </c>
      <c r="AQ770" s="11">
        <f t="shared" si="444"/>
        <v>99.715989875003146</v>
      </c>
      <c r="AR770" s="11">
        <f t="shared" si="445"/>
        <v>200.00748695000004</v>
      </c>
      <c r="AS770" s="11">
        <f t="shared" si="446"/>
        <v>200.00748695000004</v>
      </c>
      <c r="AT770" s="11">
        <f t="shared" si="447"/>
        <v>200.00748695000004</v>
      </c>
      <c r="AU770" s="11">
        <f t="shared" si="448"/>
        <v>300.30600450000759</v>
      </c>
      <c r="AV770" s="11">
        <f t="shared" si="449"/>
        <v>300.30600450000759</v>
      </c>
      <c r="AW770" s="11">
        <f t="shared" si="450"/>
        <v>1002.3504957250036</v>
      </c>
      <c r="AX770" s="11">
        <f t="shared" si="451"/>
        <v>1202.9324869499999</v>
      </c>
      <c r="AY770" s="11">
        <f t="shared" si="452"/>
        <v>1202.9324869499999</v>
      </c>
      <c r="AZ770" s="11"/>
      <c r="BA770" s="11"/>
      <c r="BB770" s="11">
        <f t="shared" si="453"/>
        <v>-899.70599550000759</v>
      </c>
      <c r="BC770" s="11">
        <f t="shared" si="454"/>
        <v>-799.99251304999996</v>
      </c>
      <c r="BD770" s="11">
        <f t="shared" si="455"/>
        <v>-899.70599550000759</v>
      </c>
      <c r="BE770" s="11">
        <f t="shared" si="456"/>
        <v>-899.70599550000759</v>
      </c>
      <c r="BF770" s="11">
        <f t="shared" si="457"/>
        <v>-799.99251304999996</v>
      </c>
      <c r="BG770" s="11">
        <f t="shared" si="458"/>
        <v>-700.28601012500314</v>
      </c>
      <c r="BH770" s="11">
        <f t="shared" si="459"/>
        <v>-799.99251304999996</v>
      </c>
      <c r="BI770" s="11">
        <f t="shared" si="460"/>
        <v>-799.99251304999996</v>
      </c>
      <c r="BJ770" s="11">
        <f t="shared" si="461"/>
        <v>-799.99251304999996</v>
      </c>
      <c r="BK770" s="11">
        <f t="shared" si="462"/>
        <v>-700.28601012500314</v>
      </c>
      <c r="BL770" s="11">
        <f t="shared" si="463"/>
        <v>-799.99251304999996</v>
      </c>
      <c r="BM770" s="11">
        <f t="shared" si="464"/>
        <v>-799.99251304999996</v>
      </c>
      <c r="BN770" s="11">
        <f t="shared" si="465"/>
        <v>-799.99251304999996</v>
      </c>
      <c r="BO770" s="11">
        <f t="shared" si="466"/>
        <v>-899.70599550000759</v>
      </c>
      <c r="BP770" s="11">
        <f t="shared" si="467"/>
        <v>-899.70599550000759</v>
      </c>
      <c r="BQ770" s="11">
        <f t="shared" si="468"/>
        <v>-1597.655504275004</v>
      </c>
      <c r="BR770" s="11">
        <f t="shared" si="469"/>
        <v>-1797.0675130500001</v>
      </c>
    </row>
    <row r="771" spans="1:70" ht="16" customHeight="1">
      <c r="A771" s="2">
        <v>43997</v>
      </c>
      <c r="B771" s="10" t="s">
        <v>2450</v>
      </c>
      <c r="C771" s="11">
        <v>9</v>
      </c>
      <c r="D771" s="10">
        <v>18</v>
      </c>
      <c r="E771" s="10">
        <v>0.5</v>
      </c>
      <c r="I771" s="11">
        <v>1.013267148014428E-2</v>
      </c>
      <c r="K771" s="11">
        <v>0</v>
      </c>
      <c r="L771" s="11" t="s">
        <v>1728</v>
      </c>
      <c r="M771" s="11" t="s">
        <v>205</v>
      </c>
      <c r="N771" s="11" t="s">
        <v>207</v>
      </c>
      <c r="O771" s="11" t="s">
        <v>1728</v>
      </c>
      <c r="P771" s="11" t="s">
        <v>1304</v>
      </c>
      <c r="Q771" s="11" t="s">
        <v>1303</v>
      </c>
      <c r="R771" s="11" t="s">
        <v>1303</v>
      </c>
      <c r="S771" s="11" t="s">
        <v>239</v>
      </c>
      <c r="T771" s="11" t="s">
        <v>239</v>
      </c>
      <c r="U771" s="11" t="s">
        <v>1302</v>
      </c>
      <c r="V771" s="11" t="s">
        <v>1302</v>
      </c>
      <c r="W771" s="11" t="s">
        <v>1302</v>
      </c>
      <c r="X771" s="11" t="s">
        <v>1302</v>
      </c>
      <c r="Y771" s="11" t="s">
        <v>1303</v>
      </c>
      <c r="Z771" s="11" t="s">
        <v>1302</v>
      </c>
      <c r="AA771" s="11" t="s">
        <v>1303</v>
      </c>
      <c r="AB771" s="11" t="s">
        <v>1302</v>
      </c>
      <c r="AC771" s="11" t="s">
        <v>1304</v>
      </c>
      <c r="AD771" s="11" t="s">
        <v>1728</v>
      </c>
      <c r="AH771" s="11">
        <f t="shared" si="435"/>
        <v>901.91250000000014</v>
      </c>
      <c r="AI771" s="11">
        <f t="shared" si="436"/>
        <v>-101.01250000000002</v>
      </c>
      <c r="AJ771" s="11">
        <f t="shared" si="437"/>
        <v>-602.47500000000002</v>
      </c>
      <c r="AK771" s="11">
        <f t="shared" si="438"/>
        <v>-1103.9375</v>
      </c>
      <c r="AL771" s="11">
        <f t="shared" si="439"/>
        <v>-2106.8625000000002</v>
      </c>
      <c r="AM771" s="11">
        <f t="shared" si="440"/>
        <v>-2106.8625000000002</v>
      </c>
      <c r="AN771" s="11">
        <f t="shared" si="441"/>
        <v>-1605.3999999999999</v>
      </c>
      <c r="AO771" s="11">
        <f t="shared" si="442"/>
        <v>-1605.3999999999999</v>
      </c>
      <c r="AP771" s="11">
        <f t="shared" si="443"/>
        <v>-2608.3250000000003</v>
      </c>
      <c r="AQ771" s="11">
        <f t="shared" si="444"/>
        <v>-2608.3250000000003</v>
      </c>
      <c r="AR771" s="11">
        <f t="shared" si="445"/>
        <v>-2608.3250000000003</v>
      </c>
      <c r="AS771" s="11">
        <f t="shared" si="446"/>
        <v>-2608.3250000000003</v>
      </c>
      <c r="AT771" s="11">
        <f t="shared" si="447"/>
        <v>-2106.8625000000002</v>
      </c>
      <c r="AU771" s="11">
        <f t="shared" si="448"/>
        <v>-2608.3250000000003</v>
      </c>
      <c r="AV771" s="11">
        <f t="shared" si="449"/>
        <v>-2106.8625000000002</v>
      </c>
      <c r="AW771" s="11">
        <f t="shared" si="450"/>
        <v>-2608.3250000000003</v>
      </c>
      <c r="AX771" s="11">
        <f t="shared" si="451"/>
        <v>-1103.9375</v>
      </c>
      <c r="AY771" s="11">
        <f t="shared" si="452"/>
        <v>-602.47500000000002</v>
      </c>
      <c r="AZ771" s="11"/>
      <c r="BA771" s="11"/>
      <c r="BB771" s="11">
        <f t="shared" si="453"/>
        <v>-2098.0874999999996</v>
      </c>
      <c r="BC771" s="11">
        <f t="shared" si="454"/>
        <v>-1101.0124999999998</v>
      </c>
      <c r="BD771" s="11">
        <f t="shared" si="455"/>
        <v>-602.47500000000002</v>
      </c>
      <c r="BE771" s="11">
        <f t="shared" si="456"/>
        <v>-103.93750000000003</v>
      </c>
      <c r="BF771" s="11">
        <f t="shared" si="457"/>
        <v>893.13750000000005</v>
      </c>
      <c r="BG771" s="11">
        <f t="shared" si="458"/>
        <v>893.13750000000005</v>
      </c>
      <c r="BH771" s="11">
        <f t="shared" si="459"/>
        <v>394.6</v>
      </c>
      <c r="BI771" s="11">
        <f t="shared" si="460"/>
        <v>394.6</v>
      </c>
      <c r="BJ771" s="11">
        <f t="shared" si="461"/>
        <v>1391.675</v>
      </c>
      <c r="BK771" s="11">
        <f t="shared" si="462"/>
        <v>1391.675</v>
      </c>
      <c r="BL771" s="11">
        <f t="shared" si="463"/>
        <v>1391.675</v>
      </c>
      <c r="BM771" s="11">
        <f t="shared" si="464"/>
        <v>1391.675</v>
      </c>
      <c r="BN771" s="11">
        <f t="shared" si="465"/>
        <v>893.13750000000005</v>
      </c>
      <c r="BO771" s="11">
        <f t="shared" si="466"/>
        <v>1391.675</v>
      </c>
      <c r="BP771" s="11">
        <f t="shared" si="467"/>
        <v>893.13750000000005</v>
      </c>
      <c r="BQ771" s="11">
        <f t="shared" si="468"/>
        <v>1391.675</v>
      </c>
      <c r="BR771" s="11">
        <f t="shared" si="469"/>
        <v>-103.93750000000003</v>
      </c>
    </row>
    <row r="772" spans="1:70" ht="16" customHeight="1">
      <c r="A772" s="2">
        <v>43997</v>
      </c>
      <c r="B772" s="10" t="s">
        <v>743</v>
      </c>
      <c r="C772" s="11">
        <v>10</v>
      </c>
      <c r="D772" s="10">
        <v>17</v>
      </c>
      <c r="E772" s="10">
        <v>-0.7</v>
      </c>
      <c r="K772" s="11">
        <v>0</v>
      </c>
      <c r="L772" s="11" t="s">
        <v>240</v>
      </c>
      <c r="M772" s="11" t="s">
        <v>133</v>
      </c>
      <c r="N772" s="11" t="s">
        <v>382</v>
      </c>
      <c r="O772" s="11" t="s">
        <v>813</v>
      </c>
      <c r="P772" s="11" t="s">
        <v>813</v>
      </c>
      <c r="Q772" s="11" t="s">
        <v>813</v>
      </c>
      <c r="R772" s="11" t="s">
        <v>382</v>
      </c>
      <c r="S772" s="11" t="s">
        <v>382</v>
      </c>
      <c r="T772" s="11" t="s">
        <v>382</v>
      </c>
      <c r="U772" s="11" t="s">
        <v>382</v>
      </c>
      <c r="V772" s="11" t="s">
        <v>382</v>
      </c>
      <c r="W772" s="11" t="s">
        <v>382</v>
      </c>
      <c r="X772" s="11" t="s">
        <v>382</v>
      </c>
      <c r="Y772" s="11" t="s">
        <v>813</v>
      </c>
      <c r="Z772" s="11" t="s">
        <v>382</v>
      </c>
      <c r="AA772" s="11" t="s">
        <v>382</v>
      </c>
      <c r="AB772" s="11" t="s">
        <v>240</v>
      </c>
      <c r="AC772" s="11" t="s">
        <v>133</v>
      </c>
      <c r="AD772" s="11" t="s">
        <v>132</v>
      </c>
      <c r="AH772" s="11">
        <f t="shared" si="435"/>
        <v>378.70000000000005</v>
      </c>
      <c r="AI772" s="11">
        <f t="shared" si="436"/>
        <v>-1125.6875</v>
      </c>
      <c r="AJ772" s="11">
        <f t="shared" si="437"/>
        <v>-1627.1499999999999</v>
      </c>
      <c r="AK772" s="11">
        <f t="shared" si="438"/>
        <v>-1627.1499999999999</v>
      </c>
      <c r="AL772" s="11">
        <f t="shared" si="439"/>
        <v>-1627.1499999999999</v>
      </c>
      <c r="AM772" s="11">
        <f t="shared" si="440"/>
        <v>-1125.6875</v>
      </c>
      <c r="AN772" s="11">
        <f t="shared" si="441"/>
        <v>-1125.6875</v>
      </c>
      <c r="AO772" s="11">
        <f t="shared" si="442"/>
        <v>-1125.6875</v>
      </c>
      <c r="AP772" s="11">
        <f t="shared" si="443"/>
        <v>-1125.6875</v>
      </c>
      <c r="AQ772" s="11">
        <f t="shared" si="444"/>
        <v>-1125.6875</v>
      </c>
      <c r="AR772" s="11">
        <f t="shared" si="445"/>
        <v>-1125.6875</v>
      </c>
      <c r="AS772" s="11">
        <f t="shared" si="446"/>
        <v>-1125.6875</v>
      </c>
      <c r="AT772" s="11">
        <f t="shared" si="447"/>
        <v>-1627.1499999999999</v>
      </c>
      <c r="AU772" s="11">
        <f t="shared" si="448"/>
        <v>-1125.6875</v>
      </c>
      <c r="AV772" s="11">
        <f t="shared" si="449"/>
        <v>-1125.6875</v>
      </c>
      <c r="AW772" s="11">
        <f t="shared" si="450"/>
        <v>-624.22500000000002</v>
      </c>
      <c r="AX772" s="11">
        <f t="shared" si="451"/>
        <v>378.70000000000005</v>
      </c>
      <c r="AY772" s="11">
        <f t="shared" si="452"/>
        <v>880.16250000000014</v>
      </c>
      <c r="AZ772" s="11"/>
      <c r="BA772" s="11"/>
      <c r="BB772" s="11">
        <f t="shared" si="453"/>
        <v>-1621.3</v>
      </c>
      <c r="BC772" s="11">
        <f t="shared" si="454"/>
        <v>-125.68750000000003</v>
      </c>
      <c r="BD772" s="11">
        <f t="shared" si="455"/>
        <v>372.85</v>
      </c>
      <c r="BE772" s="11">
        <f t="shared" si="456"/>
        <v>372.85</v>
      </c>
      <c r="BF772" s="11">
        <f t="shared" si="457"/>
        <v>372.85</v>
      </c>
      <c r="BG772" s="11">
        <f t="shared" si="458"/>
        <v>-125.68750000000003</v>
      </c>
      <c r="BH772" s="11">
        <f t="shared" si="459"/>
        <v>-125.68750000000003</v>
      </c>
      <c r="BI772" s="11">
        <f t="shared" si="460"/>
        <v>-125.68750000000003</v>
      </c>
      <c r="BJ772" s="11">
        <f t="shared" si="461"/>
        <v>-125.68750000000003</v>
      </c>
      <c r="BK772" s="11">
        <f t="shared" si="462"/>
        <v>-125.68750000000003</v>
      </c>
      <c r="BL772" s="11">
        <f t="shared" si="463"/>
        <v>-125.68750000000003</v>
      </c>
      <c r="BM772" s="11">
        <f t="shared" si="464"/>
        <v>-125.68750000000003</v>
      </c>
      <c r="BN772" s="11">
        <f t="shared" si="465"/>
        <v>372.85</v>
      </c>
      <c r="BO772" s="11">
        <f t="shared" si="466"/>
        <v>-125.68750000000003</v>
      </c>
      <c r="BP772" s="11">
        <f t="shared" si="467"/>
        <v>-125.68750000000003</v>
      </c>
      <c r="BQ772" s="11">
        <f t="shared" si="468"/>
        <v>-624.22500000000002</v>
      </c>
      <c r="BR772" s="11">
        <f t="shared" si="469"/>
        <v>-1621.3</v>
      </c>
    </row>
    <row r="773" spans="1:70" ht="16" customHeight="1">
      <c r="A773" s="2">
        <v>43997</v>
      </c>
      <c r="B773" s="10" t="s">
        <v>1629</v>
      </c>
      <c r="C773" s="11">
        <v>11</v>
      </c>
      <c r="D773" s="10">
        <v>16</v>
      </c>
      <c r="E773" s="10">
        <v>-0.2</v>
      </c>
      <c r="I773" s="11">
        <v>3.0233661376267661E-2</v>
      </c>
      <c r="K773" s="11">
        <v>0</v>
      </c>
      <c r="L773" s="11" t="s">
        <v>2870</v>
      </c>
      <c r="M773" s="11" t="s">
        <v>2401</v>
      </c>
      <c r="N773" s="11" t="s">
        <v>2871</v>
      </c>
      <c r="O773" s="11" t="s">
        <v>2872</v>
      </c>
      <c r="P773" s="11" t="s">
        <v>296</v>
      </c>
      <c r="Q773" s="11" t="s">
        <v>295</v>
      </c>
      <c r="R773" s="11" t="s">
        <v>2873</v>
      </c>
      <c r="S773" s="11" t="s">
        <v>301</v>
      </c>
      <c r="T773" s="11" t="s">
        <v>300</v>
      </c>
      <c r="U773" s="11" t="s">
        <v>301</v>
      </c>
      <c r="V773" s="11" t="s">
        <v>2358</v>
      </c>
      <c r="W773" s="11" t="s">
        <v>301</v>
      </c>
      <c r="X773" s="11" t="s">
        <v>2331</v>
      </c>
      <c r="Y773" s="11" t="s">
        <v>299</v>
      </c>
      <c r="Z773" s="11" t="s">
        <v>2332</v>
      </c>
      <c r="AA773" s="11" t="s">
        <v>2331</v>
      </c>
      <c r="AB773" s="11" t="s">
        <v>2331</v>
      </c>
      <c r="AC773" s="11" t="s">
        <v>1771</v>
      </c>
      <c r="AD773" s="11" t="s">
        <v>2331</v>
      </c>
      <c r="AH773" s="11">
        <f t="shared" si="435"/>
        <v>241.83875000000143</v>
      </c>
      <c r="AI773" s="11">
        <f t="shared" si="436"/>
        <v>342.13125000000286</v>
      </c>
      <c r="AJ773" s="11">
        <f t="shared" si="437"/>
        <v>492.5700000000013</v>
      </c>
      <c r="AK773" s="11">
        <f t="shared" si="438"/>
        <v>843.59375000000273</v>
      </c>
      <c r="AL773" s="11">
        <f t="shared" si="439"/>
        <v>592.8625000000028</v>
      </c>
      <c r="AM773" s="11">
        <f t="shared" si="440"/>
        <v>542.71524707500112</v>
      </c>
      <c r="AN773" s="11">
        <f t="shared" si="441"/>
        <v>793.44649707500116</v>
      </c>
      <c r="AO773" s="11">
        <f t="shared" si="442"/>
        <v>893.74</v>
      </c>
      <c r="AP773" s="11">
        <f t="shared" si="443"/>
        <v>793.44649707500116</v>
      </c>
      <c r="AQ773" s="11">
        <f t="shared" si="444"/>
        <v>693.15600292500176</v>
      </c>
      <c r="AR773" s="11">
        <f t="shared" si="445"/>
        <v>793.44649707500116</v>
      </c>
      <c r="AS773" s="11">
        <f t="shared" si="446"/>
        <v>994.03250000000139</v>
      </c>
      <c r="AT773" s="11">
        <f t="shared" si="447"/>
        <v>943.8872529250018</v>
      </c>
      <c r="AU773" s="11">
        <f t="shared" si="448"/>
        <v>1144.4712500000001</v>
      </c>
      <c r="AV773" s="11">
        <f t="shared" si="449"/>
        <v>994.03250000000139</v>
      </c>
      <c r="AW773" s="11">
        <f t="shared" si="450"/>
        <v>994.03250000000139</v>
      </c>
      <c r="AX773" s="11">
        <f t="shared" si="451"/>
        <v>1094.325000000003</v>
      </c>
      <c r="AY773" s="11">
        <f t="shared" si="452"/>
        <v>994.03250000000139</v>
      </c>
      <c r="AZ773" s="11"/>
      <c r="BA773" s="11"/>
      <c r="BB773" s="11">
        <f t="shared" si="453"/>
        <v>-458.16125000000142</v>
      </c>
      <c r="BC773" s="11">
        <f t="shared" si="454"/>
        <v>-557.86875000000282</v>
      </c>
      <c r="BD773" s="11">
        <f t="shared" si="455"/>
        <v>-707.43000000000143</v>
      </c>
      <c r="BE773" s="11">
        <f t="shared" si="456"/>
        <v>-1056.406250000003</v>
      </c>
      <c r="BF773" s="11">
        <f t="shared" si="457"/>
        <v>-807.13750000000289</v>
      </c>
      <c r="BG773" s="11">
        <f t="shared" si="458"/>
        <v>-757.2827529250012</v>
      </c>
      <c r="BH773" s="11">
        <f t="shared" si="459"/>
        <v>-1006.5515029250012</v>
      </c>
      <c r="BI773" s="11">
        <f t="shared" si="460"/>
        <v>-1106.26</v>
      </c>
      <c r="BJ773" s="11">
        <f t="shared" si="461"/>
        <v>-1006.5515029250012</v>
      </c>
      <c r="BK773" s="11">
        <f t="shared" si="462"/>
        <v>-906.84599707500183</v>
      </c>
      <c r="BL773" s="11">
        <f t="shared" si="463"/>
        <v>-1006.5515029250012</v>
      </c>
      <c r="BM773" s="11">
        <f t="shared" si="464"/>
        <v>-1205.9675000000013</v>
      </c>
      <c r="BN773" s="11">
        <f t="shared" si="465"/>
        <v>-1156.1147470750018</v>
      </c>
      <c r="BO773" s="11">
        <f t="shared" si="466"/>
        <v>-1355.5287499999999</v>
      </c>
      <c r="BP773" s="11">
        <f t="shared" si="467"/>
        <v>-1205.9675000000013</v>
      </c>
      <c r="BQ773" s="11">
        <f t="shared" si="468"/>
        <v>-1205.9675000000013</v>
      </c>
      <c r="BR773" s="11">
        <f t="shared" si="469"/>
        <v>-1305.6750000000025</v>
      </c>
    </row>
    <row r="774" spans="1:70" ht="16" customHeight="1">
      <c r="A774" s="2">
        <v>43997</v>
      </c>
      <c r="B774" s="10" t="s">
        <v>1075</v>
      </c>
      <c r="C774" s="11">
        <v>12</v>
      </c>
      <c r="D774" s="10">
        <v>14</v>
      </c>
      <c r="E774" s="10">
        <v>1.1000000000000001</v>
      </c>
      <c r="I774" s="11">
        <v>5.618319615912204E-2</v>
      </c>
      <c r="K774" s="11">
        <v>0</v>
      </c>
      <c r="L774" s="11" t="s">
        <v>339</v>
      </c>
      <c r="M774" s="11" t="s">
        <v>1532</v>
      </c>
      <c r="N774" s="11" t="s">
        <v>336</v>
      </c>
      <c r="O774" s="11" t="s">
        <v>965</v>
      </c>
      <c r="P774" s="11" t="s">
        <v>342</v>
      </c>
      <c r="Q774" s="11" t="s">
        <v>2434</v>
      </c>
      <c r="R774" s="11" t="s">
        <v>2434</v>
      </c>
      <c r="S774" s="11" t="s">
        <v>2352</v>
      </c>
      <c r="T774" s="11" t="s">
        <v>967</v>
      </c>
      <c r="U774" s="11" t="s">
        <v>2071</v>
      </c>
      <c r="V774" s="11" t="s">
        <v>2072</v>
      </c>
      <c r="W774" s="11" t="s">
        <v>1402</v>
      </c>
      <c r="X774" s="11" t="s">
        <v>2073</v>
      </c>
      <c r="Y774" s="11" t="s">
        <v>2071</v>
      </c>
      <c r="Z774" s="11" t="s">
        <v>2071</v>
      </c>
      <c r="AA774" s="11" t="s">
        <v>967</v>
      </c>
      <c r="AB774" s="11" t="s">
        <v>969</v>
      </c>
      <c r="AC774" s="11" t="s">
        <v>967</v>
      </c>
      <c r="AD774" s="11" t="s">
        <v>2250</v>
      </c>
      <c r="AH774" s="11">
        <f t="shared" si="435"/>
        <v>-6092.2124999999996</v>
      </c>
      <c r="AI774" s="11">
        <f t="shared" si="436"/>
        <v>1931.1875</v>
      </c>
      <c r="AJ774" s="11">
        <f t="shared" si="437"/>
        <v>6444.35</v>
      </c>
      <c r="AK774" s="11">
        <f t="shared" si="438"/>
        <v>4438.5</v>
      </c>
      <c r="AL774" s="11">
        <f t="shared" si="439"/>
        <v>5942.8875000000007</v>
      </c>
      <c r="AM774" s="11">
        <f t="shared" si="440"/>
        <v>5942.8875000000007</v>
      </c>
      <c r="AN774" s="11">
        <f t="shared" si="441"/>
        <v>8450.2000000000007</v>
      </c>
      <c r="AO774" s="11">
        <f t="shared" si="442"/>
        <v>12461.9</v>
      </c>
      <c r="AP774" s="11">
        <f t="shared" si="443"/>
        <v>11458.975</v>
      </c>
      <c r="AQ774" s="11">
        <f t="shared" si="444"/>
        <v>9453.125</v>
      </c>
      <c r="AR774" s="11">
        <f t="shared" si="445"/>
        <v>10957.512500000001</v>
      </c>
      <c r="AS774" s="11">
        <f t="shared" si="446"/>
        <v>9954.5874999999996</v>
      </c>
      <c r="AT774" s="11">
        <f t="shared" si="447"/>
        <v>11458.975</v>
      </c>
      <c r="AU774" s="11">
        <f t="shared" si="448"/>
        <v>11458.975</v>
      </c>
      <c r="AV774" s="11">
        <f t="shared" si="449"/>
        <v>12461.9</v>
      </c>
      <c r="AW774" s="11">
        <f t="shared" si="450"/>
        <v>12963.362500000001</v>
      </c>
      <c r="AX774" s="11">
        <f t="shared" si="451"/>
        <v>12461.9</v>
      </c>
      <c r="AY774" s="11">
        <f t="shared" si="452"/>
        <v>18980.912499999999</v>
      </c>
      <c r="AZ774" s="11"/>
      <c r="BA774" s="11"/>
      <c r="BB774" s="11">
        <f t="shared" si="453"/>
        <v>2907.7874999999999</v>
      </c>
      <c r="BC774" s="11">
        <f t="shared" si="454"/>
        <v>-5068.8125</v>
      </c>
      <c r="BD774" s="11">
        <f t="shared" si="455"/>
        <v>-9555.65</v>
      </c>
      <c r="BE774" s="11">
        <f t="shared" si="456"/>
        <v>-7561.5</v>
      </c>
      <c r="BF774" s="11">
        <f t="shared" si="457"/>
        <v>-9057.1124999999993</v>
      </c>
      <c r="BG774" s="11">
        <f t="shared" si="458"/>
        <v>-9057.1124999999993</v>
      </c>
      <c r="BH774" s="11">
        <f t="shared" si="459"/>
        <v>-11549.8</v>
      </c>
      <c r="BI774" s="11">
        <f t="shared" si="460"/>
        <v>-15538.1</v>
      </c>
      <c r="BJ774" s="11">
        <f t="shared" si="461"/>
        <v>-14541.025</v>
      </c>
      <c r="BK774" s="11">
        <f t="shared" si="462"/>
        <v>-12546.875</v>
      </c>
      <c r="BL774" s="11">
        <f t="shared" si="463"/>
        <v>-14042.487499999999</v>
      </c>
      <c r="BM774" s="11">
        <f t="shared" si="464"/>
        <v>-13045.4125</v>
      </c>
      <c r="BN774" s="11">
        <f t="shared" si="465"/>
        <v>-14541.025</v>
      </c>
      <c r="BO774" s="11">
        <f t="shared" si="466"/>
        <v>-14541.025</v>
      </c>
      <c r="BP774" s="11">
        <f t="shared" si="467"/>
        <v>-15538.1</v>
      </c>
      <c r="BQ774" s="11">
        <f t="shared" si="468"/>
        <v>-16036.637499999999</v>
      </c>
      <c r="BR774" s="11">
        <f t="shared" si="469"/>
        <v>-15538.1</v>
      </c>
    </row>
    <row r="775" spans="1:70" ht="16" customHeight="1">
      <c r="A775" s="2">
        <v>43997</v>
      </c>
      <c r="B775" s="10" t="s">
        <v>357</v>
      </c>
      <c r="C775" s="11">
        <v>13</v>
      </c>
      <c r="D775" s="10">
        <v>12</v>
      </c>
      <c r="E775" s="10">
        <v>-0.4</v>
      </c>
      <c r="K775" s="11">
        <v>0</v>
      </c>
      <c r="L775" s="11" t="s">
        <v>325</v>
      </c>
      <c r="M775" s="11" t="s">
        <v>1404</v>
      </c>
      <c r="N775" s="11" t="s">
        <v>331</v>
      </c>
      <c r="O775" s="11" t="s">
        <v>1070</v>
      </c>
      <c r="P775" s="11" t="s">
        <v>1074</v>
      </c>
      <c r="Q775" s="11" t="s">
        <v>2030</v>
      </c>
      <c r="R775" s="11" t="s">
        <v>1503</v>
      </c>
      <c r="S775" s="11" t="s">
        <v>2029</v>
      </c>
      <c r="T775" s="11" t="s">
        <v>1216</v>
      </c>
      <c r="U775" s="11" t="s">
        <v>2030</v>
      </c>
      <c r="V775" s="11" t="s">
        <v>1213</v>
      </c>
      <c r="W775" s="11" t="s">
        <v>1503</v>
      </c>
      <c r="X775" s="11" t="s">
        <v>1503</v>
      </c>
      <c r="Y775" s="11" t="s">
        <v>1214</v>
      </c>
      <c r="Z775" s="11" t="s">
        <v>1214</v>
      </c>
      <c r="AA775" s="11" t="s">
        <v>1213</v>
      </c>
      <c r="AB775" s="11" t="s">
        <v>1074</v>
      </c>
      <c r="AC775" s="11" t="s">
        <v>2030</v>
      </c>
      <c r="AD775" s="11" t="s">
        <v>1073</v>
      </c>
      <c r="AH775" s="11">
        <f t="shared" si="435"/>
        <v>1213.1875</v>
      </c>
      <c r="AI775" s="11">
        <f t="shared" si="436"/>
        <v>-2297.0500000000002</v>
      </c>
      <c r="AJ775" s="11">
        <f t="shared" si="437"/>
        <v>-6810.2124999999996</v>
      </c>
      <c r="AK775" s="11">
        <f t="shared" si="438"/>
        <v>-9317.5249999999996</v>
      </c>
      <c r="AL775" s="11">
        <f t="shared" si="439"/>
        <v>-10821.9125</v>
      </c>
      <c r="AM775" s="11">
        <f t="shared" si="440"/>
        <v>-12326.3</v>
      </c>
      <c r="AN775" s="11">
        <f t="shared" si="441"/>
        <v>-11323.375</v>
      </c>
      <c r="AO775" s="11">
        <f t="shared" si="442"/>
        <v>-10320.450000000001</v>
      </c>
      <c r="AP775" s="11">
        <f t="shared" si="443"/>
        <v>-10821.9125</v>
      </c>
      <c r="AQ775" s="11">
        <f t="shared" si="444"/>
        <v>-13329.225</v>
      </c>
      <c r="AR775" s="11">
        <f t="shared" si="445"/>
        <v>-12326.3</v>
      </c>
      <c r="AS775" s="11">
        <f t="shared" si="446"/>
        <v>-12326.3</v>
      </c>
      <c r="AT775" s="11">
        <f t="shared" si="447"/>
        <v>-12827.762500000001</v>
      </c>
      <c r="AU775" s="11">
        <f t="shared" si="448"/>
        <v>-12827.762500000001</v>
      </c>
      <c r="AV775" s="11">
        <f t="shared" si="449"/>
        <v>-13329.225</v>
      </c>
      <c r="AW775" s="11">
        <f t="shared" si="450"/>
        <v>-9317.5249999999996</v>
      </c>
      <c r="AX775" s="11">
        <f t="shared" si="451"/>
        <v>-10821.9125</v>
      </c>
      <c r="AY775" s="11">
        <f t="shared" si="452"/>
        <v>-9818.9874999999993</v>
      </c>
      <c r="AZ775" s="11"/>
      <c r="BA775" s="11"/>
      <c r="BB775" s="11">
        <f t="shared" si="453"/>
        <v>-3786.8125</v>
      </c>
      <c r="BC775" s="11">
        <f t="shared" si="454"/>
        <v>-297.05</v>
      </c>
      <c r="BD775" s="11">
        <f t="shared" si="455"/>
        <v>4189.7875000000004</v>
      </c>
      <c r="BE775" s="11">
        <f t="shared" si="456"/>
        <v>6682.4750000000004</v>
      </c>
      <c r="BF775" s="11">
        <f t="shared" si="457"/>
        <v>8178.0874999999996</v>
      </c>
      <c r="BG775" s="11">
        <f t="shared" si="458"/>
        <v>9673.7000000000007</v>
      </c>
      <c r="BH775" s="11">
        <f t="shared" si="459"/>
        <v>8676.625</v>
      </c>
      <c r="BI775" s="11">
        <f t="shared" si="460"/>
        <v>7679.55</v>
      </c>
      <c r="BJ775" s="11">
        <f t="shared" si="461"/>
        <v>8178.0874999999996</v>
      </c>
      <c r="BK775" s="11">
        <f t="shared" si="462"/>
        <v>10670.775</v>
      </c>
      <c r="BL775" s="11">
        <f t="shared" si="463"/>
        <v>9673.7000000000007</v>
      </c>
      <c r="BM775" s="11">
        <f t="shared" si="464"/>
        <v>9673.7000000000007</v>
      </c>
      <c r="BN775" s="11">
        <f t="shared" si="465"/>
        <v>10172.237499999999</v>
      </c>
      <c r="BO775" s="11">
        <f t="shared" si="466"/>
        <v>10172.237499999999</v>
      </c>
      <c r="BP775" s="11">
        <f t="shared" si="467"/>
        <v>10670.775</v>
      </c>
      <c r="BQ775" s="11">
        <f t="shared" si="468"/>
        <v>6682.4750000000004</v>
      </c>
      <c r="BR775" s="11">
        <f t="shared" si="469"/>
        <v>8178.0874999999996</v>
      </c>
    </row>
    <row r="776" spans="1:70" ht="16" customHeight="1">
      <c r="A776" s="2">
        <v>43997</v>
      </c>
      <c r="B776" s="10" t="s">
        <v>444</v>
      </c>
      <c r="C776" s="11">
        <v>14</v>
      </c>
      <c r="D776" s="10">
        <v>9</v>
      </c>
      <c r="E776" s="10">
        <v>-1.7</v>
      </c>
      <c r="I776" s="11">
        <v>5.2752355072463591E-2</v>
      </c>
      <c r="K776" s="11">
        <v>0</v>
      </c>
      <c r="L776" s="11" t="s">
        <v>2874</v>
      </c>
      <c r="M776" s="11" t="s">
        <v>2423</v>
      </c>
      <c r="N776" s="11" t="s">
        <v>2417</v>
      </c>
      <c r="O776" s="11" t="s">
        <v>2419</v>
      </c>
      <c r="P776" s="11" t="s">
        <v>2419</v>
      </c>
      <c r="Q776" s="11" t="s">
        <v>2426</v>
      </c>
      <c r="R776" s="11" t="s">
        <v>2419</v>
      </c>
      <c r="S776" s="11" t="s">
        <v>2875</v>
      </c>
      <c r="T776" s="11" t="s">
        <v>2876</v>
      </c>
      <c r="U776" s="11" t="s">
        <v>1972</v>
      </c>
      <c r="V776" s="11" t="s">
        <v>2876</v>
      </c>
      <c r="W776" s="11" t="s">
        <v>2876</v>
      </c>
      <c r="X776" s="11" t="s">
        <v>2427</v>
      </c>
      <c r="Y776" s="11" t="s">
        <v>2877</v>
      </c>
      <c r="Z776" s="11" t="s">
        <v>2878</v>
      </c>
      <c r="AA776" s="11" t="s">
        <v>2414</v>
      </c>
      <c r="AB776" s="11" t="s">
        <v>2879</v>
      </c>
      <c r="AC776" s="11" t="s">
        <v>1922</v>
      </c>
      <c r="AD776" s="11" t="s">
        <v>1929</v>
      </c>
      <c r="AH776" s="11">
        <f t="shared" si="435"/>
        <v>-1206.375</v>
      </c>
      <c r="AI776" s="11">
        <f t="shared" si="436"/>
        <v>799.47500000000036</v>
      </c>
      <c r="AJ776" s="11">
        <f t="shared" si="437"/>
        <v>5814.0999999999995</v>
      </c>
      <c r="AK776" s="11">
        <f t="shared" si="438"/>
        <v>5814.0999999999995</v>
      </c>
      <c r="AL776" s="11">
        <f t="shared" si="439"/>
        <v>9825.7999999999993</v>
      </c>
      <c r="AM776" s="11">
        <f t="shared" si="440"/>
        <v>5814.0999999999995</v>
      </c>
      <c r="AN776" s="11">
        <f t="shared" si="441"/>
        <v>10828.724999999999</v>
      </c>
      <c r="AO776" s="11">
        <f t="shared" si="442"/>
        <v>15843.349999999999</v>
      </c>
      <c r="AP776" s="11">
        <f t="shared" si="443"/>
        <v>14840.424999999999</v>
      </c>
      <c r="AQ776" s="11">
        <f t="shared" si="444"/>
        <v>15843.349999999999</v>
      </c>
      <c r="AR776" s="11">
        <f t="shared" si="445"/>
        <v>15843.349999999999</v>
      </c>
      <c r="AS776" s="11">
        <f t="shared" si="446"/>
        <v>21860.899999999998</v>
      </c>
      <c r="AT776" s="11">
        <f t="shared" si="447"/>
        <v>26875.524999999998</v>
      </c>
      <c r="AU776" s="11">
        <f t="shared" si="448"/>
        <v>25872.6</v>
      </c>
      <c r="AV776" s="11">
        <f t="shared" si="449"/>
        <v>28881.375</v>
      </c>
      <c r="AW776" s="11">
        <f t="shared" si="450"/>
        <v>40916.475000000006</v>
      </c>
      <c r="AX776" s="11">
        <f t="shared" si="451"/>
        <v>47936.950000000004</v>
      </c>
      <c r="AY776" s="11">
        <f t="shared" si="452"/>
        <v>53954.5</v>
      </c>
      <c r="AZ776" s="11"/>
      <c r="BA776" s="11"/>
      <c r="BB776" s="11">
        <f t="shared" si="453"/>
        <v>-7206.375</v>
      </c>
      <c r="BC776" s="11">
        <f t="shared" si="454"/>
        <v>-9200.5249999999996</v>
      </c>
      <c r="BD776" s="11">
        <f t="shared" si="455"/>
        <v>-14185.900000000001</v>
      </c>
      <c r="BE776" s="11">
        <f t="shared" si="456"/>
        <v>-14185.900000000001</v>
      </c>
      <c r="BF776" s="11">
        <f t="shared" si="457"/>
        <v>-18174.2</v>
      </c>
      <c r="BG776" s="11">
        <f t="shared" si="458"/>
        <v>-14185.900000000001</v>
      </c>
      <c r="BH776" s="11">
        <f t="shared" si="459"/>
        <v>-19171.275000000001</v>
      </c>
      <c r="BI776" s="11">
        <f t="shared" si="460"/>
        <v>-24156.65</v>
      </c>
      <c r="BJ776" s="11">
        <f t="shared" si="461"/>
        <v>-23159.575000000001</v>
      </c>
      <c r="BK776" s="11">
        <f t="shared" si="462"/>
        <v>-24156.65</v>
      </c>
      <c r="BL776" s="11">
        <f t="shared" si="463"/>
        <v>-24156.65</v>
      </c>
      <c r="BM776" s="11">
        <f t="shared" si="464"/>
        <v>-30139.100000000002</v>
      </c>
      <c r="BN776" s="11">
        <f t="shared" si="465"/>
        <v>-35124.474999999999</v>
      </c>
      <c r="BO776" s="11">
        <f t="shared" si="466"/>
        <v>-34127.4</v>
      </c>
      <c r="BP776" s="11">
        <f t="shared" si="467"/>
        <v>-37118.625</v>
      </c>
      <c r="BQ776" s="11">
        <f t="shared" si="468"/>
        <v>-49083.524999999994</v>
      </c>
      <c r="BR776" s="11">
        <f t="shared" si="469"/>
        <v>-56063.049999999996</v>
      </c>
    </row>
    <row r="777" spans="1:70" ht="19" customHeight="1">
      <c r="A777" s="2">
        <v>43997</v>
      </c>
      <c r="B777" s="10" t="s">
        <v>155</v>
      </c>
      <c r="C777" s="11">
        <v>15</v>
      </c>
      <c r="D777" s="9">
        <v>3</v>
      </c>
      <c r="E777" s="10">
        <v>0</v>
      </c>
      <c r="I777" s="11">
        <v>3.2795370370370357E-2</v>
      </c>
      <c r="K777" s="11">
        <v>0</v>
      </c>
      <c r="L777" s="11" t="s">
        <v>1833</v>
      </c>
      <c r="M777" s="11" t="s">
        <v>995</v>
      </c>
      <c r="N777" s="11" t="s">
        <v>276</v>
      </c>
      <c r="O777" s="11" t="s">
        <v>991</v>
      </c>
      <c r="P777" s="11" t="s">
        <v>990</v>
      </c>
      <c r="Q777" s="11" t="s">
        <v>993</v>
      </c>
      <c r="R777" s="11" t="s">
        <v>992</v>
      </c>
      <c r="S777" s="11" t="s">
        <v>992</v>
      </c>
      <c r="T777" s="11" t="s">
        <v>991</v>
      </c>
      <c r="U777" s="11" t="s">
        <v>990</v>
      </c>
      <c r="V777" s="11" t="s">
        <v>991</v>
      </c>
      <c r="W777" s="11" t="s">
        <v>990</v>
      </c>
      <c r="X777" s="11" t="s">
        <v>990</v>
      </c>
      <c r="Y777" s="11" t="s">
        <v>990</v>
      </c>
      <c r="Z777" s="11" t="s">
        <v>993</v>
      </c>
      <c r="AA777" s="11" t="s">
        <v>993</v>
      </c>
      <c r="AB777" s="11" t="s">
        <v>598</v>
      </c>
      <c r="AC777" s="11" t="s">
        <v>1263</v>
      </c>
      <c r="AD777" s="11" t="s">
        <v>990</v>
      </c>
      <c r="AH777" s="11">
        <f t="shared" si="435"/>
        <v>1806.9624999999999</v>
      </c>
      <c r="AI777" s="11">
        <f t="shared" si="436"/>
        <v>-1703.2749999999999</v>
      </c>
      <c r="AJ777" s="11">
        <f t="shared" si="437"/>
        <v>-198.88750000000002</v>
      </c>
      <c r="AK777" s="11">
        <f t="shared" si="438"/>
        <v>804.03750000000014</v>
      </c>
      <c r="AL777" s="11">
        <f t="shared" si="439"/>
        <v>1305.5</v>
      </c>
      <c r="AM777" s="11">
        <f t="shared" si="440"/>
        <v>302.57500000000005</v>
      </c>
      <c r="AN777" s="11">
        <f t="shared" si="441"/>
        <v>302.57500000000005</v>
      </c>
      <c r="AO777" s="11">
        <f t="shared" si="442"/>
        <v>-198.88750000000002</v>
      </c>
      <c r="AP777" s="11">
        <f t="shared" si="443"/>
        <v>804.03750000000014</v>
      </c>
      <c r="AQ777" s="11">
        <f t="shared" si="444"/>
        <v>-198.88750000000002</v>
      </c>
      <c r="AR777" s="11">
        <f t="shared" si="445"/>
        <v>804.03750000000014</v>
      </c>
      <c r="AS777" s="11">
        <f t="shared" si="446"/>
        <v>804.03750000000014</v>
      </c>
      <c r="AT777" s="11">
        <f t="shared" si="447"/>
        <v>804.03750000000014</v>
      </c>
      <c r="AU777" s="11">
        <f t="shared" si="448"/>
        <v>1305.5</v>
      </c>
      <c r="AV777" s="11">
        <f t="shared" si="449"/>
        <v>1305.5</v>
      </c>
      <c r="AW777" s="11">
        <f t="shared" si="450"/>
        <v>2809.8874999999998</v>
      </c>
      <c r="AX777" s="11">
        <f t="shared" si="451"/>
        <v>3311.35</v>
      </c>
      <c r="AY777" s="11">
        <f t="shared" si="452"/>
        <v>804.03750000000014</v>
      </c>
      <c r="AZ777" s="11"/>
      <c r="BA777" s="11"/>
      <c r="BB777" s="11">
        <f t="shared" si="453"/>
        <v>-3193.0375000000004</v>
      </c>
      <c r="BC777" s="11">
        <f t="shared" si="454"/>
        <v>296.72500000000002</v>
      </c>
      <c r="BD777" s="11">
        <f t="shared" si="455"/>
        <v>-1198.8874999999998</v>
      </c>
      <c r="BE777" s="11">
        <f t="shared" si="456"/>
        <v>-2195.9624999999996</v>
      </c>
      <c r="BF777" s="11">
        <f t="shared" si="457"/>
        <v>-2694.5</v>
      </c>
      <c r="BG777" s="11">
        <f t="shared" si="458"/>
        <v>-1697.425</v>
      </c>
      <c r="BH777" s="11">
        <f t="shared" si="459"/>
        <v>-1697.425</v>
      </c>
      <c r="BI777" s="11">
        <f t="shared" si="460"/>
        <v>-1198.8874999999998</v>
      </c>
      <c r="BJ777" s="11">
        <f t="shared" si="461"/>
        <v>-2195.9624999999996</v>
      </c>
      <c r="BK777" s="11">
        <f t="shared" si="462"/>
        <v>-1198.8874999999998</v>
      </c>
      <c r="BL777" s="11">
        <f t="shared" si="463"/>
        <v>-2195.9624999999996</v>
      </c>
      <c r="BM777" s="11">
        <f t="shared" si="464"/>
        <v>-2195.9624999999996</v>
      </c>
      <c r="BN777" s="11">
        <f t="shared" si="465"/>
        <v>-2195.9624999999996</v>
      </c>
      <c r="BO777" s="11">
        <f t="shared" si="466"/>
        <v>-2694.5</v>
      </c>
      <c r="BP777" s="11">
        <f t="shared" si="467"/>
        <v>-2694.5</v>
      </c>
      <c r="BQ777" s="11">
        <f t="shared" si="468"/>
        <v>-4190.1125000000002</v>
      </c>
      <c r="BR777" s="11">
        <f t="shared" si="469"/>
        <v>-4688.6500000000005</v>
      </c>
    </row>
    <row r="778" spans="1:70" ht="16" customHeight="1">
      <c r="A778" s="2">
        <v>43998</v>
      </c>
      <c r="B778" s="10" t="s">
        <v>436</v>
      </c>
      <c r="C778" s="11">
        <v>1</v>
      </c>
      <c r="D778" s="10">
        <v>443</v>
      </c>
      <c r="E778" s="10">
        <v>-0.2</v>
      </c>
      <c r="K778" s="11">
        <v>0</v>
      </c>
      <c r="L778" s="11" t="s">
        <v>1395</v>
      </c>
      <c r="M778" s="11" t="s">
        <v>1394</v>
      </c>
      <c r="N778" s="11" t="s">
        <v>2107</v>
      </c>
      <c r="O778" s="11" t="s">
        <v>1394</v>
      </c>
      <c r="P778" s="11" t="s">
        <v>1395</v>
      </c>
      <c r="Q778" s="11" t="s">
        <v>1395</v>
      </c>
      <c r="R778" s="11" t="s">
        <v>1394</v>
      </c>
      <c r="S778" s="11" t="s">
        <v>2027</v>
      </c>
      <c r="T778" s="11" t="s">
        <v>1395</v>
      </c>
      <c r="U778" s="11" t="s">
        <v>2027</v>
      </c>
      <c r="V778" s="11" t="s">
        <v>1395</v>
      </c>
      <c r="W778" s="11" t="s">
        <v>1395</v>
      </c>
      <c r="X778" s="11" t="s">
        <v>1394</v>
      </c>
      <c r="Y778" s="11" t="s">
        <v>1055</v>
      </c>
      <c r="Z778" s="11" t="s">
        <v>1394</v>
      </c>
      <c r="AA778" s="11" t="s">
        <v>1055</v>
      </c>
      <c r="AB778" s="11" t="s">
        <v>1395</v>
      </c>
      <c r="AC778" s="11" t="s">
        <v>1395</v>
      </c>
      <c r="AD778" s="11" t="s">
        <v>1394</v>
      </c>
      <c r="AH778" s="11">
        <f t="shared" si="435"/>
        <v>-870.96250000000009</v>
      </c>
      <c r="AI778" s="11">
        <f t="shared" si="436"/>
        <v>131.96249999999986</v>
      </c>
      <c r="AJ778" s="11">
        <f t="shared" si="437"/>
        <v>-870.96250000000009</v>
      </c>
      <c r="AK778" s="11">
        <f t="shared" si="438"/>
        <v>-1372.4250000000002</v>
      </c>
      <c r="AL778" s="11">
        <f t="shared" si="439"/>
        <v>-1372.4250000000002</v>
      </c>
      <c r="AM778" s="11">
        <f t="shared" si="440"/>
        <v>-870.96250000000009</v>
      </c>
      <c r="AN778" s="11">
        <f t="shared" si="441"/>
        <v>-1873.8875</v>
      </c>
      <c r="AO778" s="11">
        <f t="shared" si="442"/>
        <v>-1372.4250000000002</v>
      </c>
      <c r="AP778" s="11">
        <f t="shared" si="443"/>
        <v>-1873.8875</v>
      </c>
      <c r="AQ778" s="11">
        <f t="shared" si="444"/>
        <v>-1372.4250000000002</v>
      </c>
      <c r="AR778" s="11">
        <f t="shared" si="445"/>
        <v>-1372.4250000000002</v>
      </c>
      <c r="AS778" s="11">
        <f t="shared" si="446"/>
        <v>-870.96250000000009</v>
      </c>
      <c r="AT778" s="11">
        <f t="shared" si="447"/>
        <v>-369.50000000000011</v>
      </c>
      <c r="AU778" s="11">
        <f t="shared" si="448"/>
        <v>-870.96250000000009</v>
      </c>
      <c r="AV778" s="11">
        <f t="shared" si="449"/>
        <v>-369.50000000000011</v>
      </c>
      <c r="AW778" s="11">
        <f t="shared" si="450"/>
        <v>-1372.4250000000002</v>
      </c>
      <c r="AX778" s="11">
        <f t="shared" si="451"/>
        <v>-1372.4250000000002</v>
      </c>
      <c r="AY778" s="11">
        <f t="shared" si="452"/>
        <v>-870.96250000000009</v>
      </c>
      <c r="AZ778" s="11"/>
      <c r="BA778" s="11"/>
      <c r="BB778" s="11">
        <f t="shared" si="453"/>
        <v>-1870.9625000000001</v>
      </c>
      <c r="BC778" s="11">
        <f t="shared" si="454"/>
        <v>-2868.0374999999999</v>
      </c>
      <c r="BD778" s="11">
        <f t="shared" si="455"/>
        <v>-1870.9625000000001</v>
      </c>
      <c r="BE778" s="11">
        <f t="shared" si="456"/>
        <v>-1372.4250000000002</v>
      </c>
      <c r="BF778" s="11">
        <f t="shared" si="457"/>
        <v>-1372.4250000000002</v>
      </c>
      <c r="BG778" s="11">
        <f t="shared" si="458"/>
        <v>-1870.9625000000001</v>
      </c>
      <c r="BH778" s="11">
        <f t="shared" si="459"/>
        <v>-873.88750000000005</v>
      </c>
      <c r="BI778" s="11">
        <f t="shared" si="460"/>
        <v>-1372.4250000000002</v>
      </c>
      <c r="BJ778" s="11">
        <f t="shared" si="461"/>
        <v>-873.88750000000005</v>
      </c>
      <c r="BK778" s="11">
        <f t="shared" si="462"/>
        <v>-1372.4250000000002</v>
      </c>
      <c r="BL778" s="11">
        <f t="shared" si="463"/>
        <v>-1372.4250000000002</v>
      </c>
      <c r="BM778" s="11">
        <f t="shared" si="464"/>
        <v>-1870.9625000000001</v>
      </c>
      <c r="BN778" s="11">
        <f t="shared" si="465"/>
        <v>-2369.5</v>
      </c>
      <c r="BO778" s="11">
        <f t="shared" si="466"/>
        <v>-1870.9625000000001</v>
      </c>
      <c r="BP778" s="11">
        <f t="shared" si="467"/>
        <v>-2369.5</v>
      </c>
      <c r="BQ778" s="11">
        <f t="shared" si="468"/>
        <v>-1372.4250000000002</v>
      </c>
      <c r="BR778" s="11">
        <f t="shared" si="469"/>
        <v>-1372.4250000000002</v>
      </c>
    </row>
    <row r="779" spans="1:70" ht="16" customHeight="1">
      <c r="A779" s="2">
        <v>43998</v>
      </c>
      <c r="B779" s="10" t="s">
        <v>400</v>
      </c>
      <c r="C779" s="11">
        <v>2</v>
      </c>
      <c r="D779" s="10">
        <v>220</v>
      </c>
      <c r="E779" s="10">
        <v>-0.6</v>
      </c>
      <c r="K779" s="11">
        <v>0</v>
      </c>
      <c r="L779" s="11" t="s">
        <v>56</v>
      </c>
      <c r="M779" s="11" t="s">
        <v>56</v>
      </c>
      <c r="N779" s="11" t="s">
        <v>52</v>
      </c>
      <c r="O779" s="11" t="s">
        <v>53</v>
      </c>
      <c r="P779" s="11" t="s">
        <v>544</v>
      </c>
      <c r="Q779" s="11" t="s">
        <v>2432</v>
      </c>
      <c r="R779" s="11" t="s">
        <v>2432</v>
      </c>
      <c r="S779" s="11" t="s">
        <v>2430</v>
      </c>
      <c r="T779" s="11" t="s">
        <v>505</v>
      </c>
      <c r="U779" s="11" t="s">
        <v>505</v>
      </c>
      <c r="V779" s="11" t="s">
        <v>502</v>
      </c>
      <c r="W779" s="11" t="s">
        <v>2430</v>
      </c>
      <c r="X779" s="11" t="s">
        <v>1339</v>
      </c>
      <c r="Y779" s="11" t="s">
        <v>1334</v>
      </c>
      <c r="Z779" s="11" t="s">
        <v>543</v>
      </c>
      <c r="AA779" s="11" t="s">
        <v>1338</v>
      </c>
      <c r="AB779" s="11" t="s">
        <v>505</v>
      </c>
      <c r="AC779" s="11" t="s">
        <v>505</v>
      </c>
      <c r="AD779" s="11" t="s">
        <v>543</v>
      </c>
      <c r="AH779" s="11">
        <f t="shared" si="435"/>
        <v>-138.32999565</v>
      </c>
      <c r="AI779" s="11">
        <f t="shared" si="436"/>
        <v>-38.03950150000064</v>
      </c>
      <c r="AJ779" s="11">
        <f t="shared" si="437"/>
        <v>-88.184748575000327</v>
      </c>
      <c r="AK779" s="11">
        <f t="shared" si="438"/>
        <v>-1091.1097485750004</v>
      </c>
      <c r="AL779" s="11">
        <f t="shared" si="439"/>
        <v>-840.37849857500032</v>
      </c>
      <c r="AM779" s="11">
        <f t="shared" si="440"/>
        <v>-840.37849857500032</v>
      </c>
      <c r="AN779" s="11">
        <f t="shared" si="441"/>
        <v>-790.23325150000062</v>
      </c>
      <c r="AO779" s="11">
        <f t="shared" si="442"/>
        <v>-740.08800442500092</v>
      </c>
      <c r="AP779" s="11">
        <f t="shared" si="443"/>
        <v>-740.08800442500092</v>
      </c>
      <c r="AQ779" s="11">
        <f t="shared" si="444"/>
        <v>-890.52374565000002</v>
      </c>
      <c r="AR779" s="11">
        <f t="shared" si="445"/>
        <v>-790.23325150000062</v>
      </c>
      <c r="AS779" s="11">
        <f t="shared" si="446"/>
        <v>-689.93774272499968</v>
      </c>
      <c r="AT779" s="11">
        <f t="shared" si="447"/>
        <v>-589.64724857500028</v>
      </c>
      <c r="AU779" s="11">
        <f t="shared" si="448"/>
        <v>-639.79249564999998</v>
      </c>
      <c r="AV779" s="11">
        <f t="shared" si="449"/>
        <v>-539.50200150000057</v>
      </c>
      <c r="AW779" s="11">
        <f t="shared" si="450"/>
        <v>-740.08800442500092</v>
      </c>
      <c r="AX779" s="11">
        <f t="shared" si="451"/>
        <v>-740.08800442500092</v>
      </c>
      <c r="AY779" s="11">
        <f t="shared" si="452"/>
        <v>-639.79249564999998</v>
      </c>
      <c r="AZ779" s="11"/>
      <c r="BA779" s="11"/>
      <c r="BB779" s="11">
        <f t="shared" si="453"/>
        <v>-138.32999565</v>
      </c>
      <c r="BC779" s="11">
        <f t="shared" si="454"/>
        <v>-238.03550149999938</v>
      </c>
      <c r="BD779" s="11">
        <f t="shared" si="455"/>
        <v>-188.18274857499969</v>
      </c>
      <c r="BE779" s="11">
        <f t="shared" si="456"/>
        <v>808.89225142500027</v>
      </c>
      <c r="BF779" s="11">
        <f t="shared" si="457"/>
        <v>559.62350142500031</v>
      </c>
      <c r="BG779" s="11">
        <f t="shared" si="458"/>
        <v>559.62350142500031</v>
      </c>
      <c r="BH779" s="11">
        <f t="shared" si="459"/>
        <v>509.77074850000065</v>
      </c>
      <c r="BI779" s="11">
        <f t="shared" si="460"/>
        <v>459.91799557500093</v>
      </c>
      <c r="BJ779" s="11">
        <f t="shared" si="461"/>
        <v>459.91799557500093</v>
      </c>
      <c r="BK779" s="11">
        <f t="shared" si="462"/>
        <v>609.47625434999998</v>
      </c>
      <c r="BL779" s="11">
        <f t="shared" si="463"/>
        <v>509.77074850000065</v>
      </c>
      <c r="BM779" s="11">
        <f t="shared" si="464"/>
        <v>410.06025727499969</v>
      </c>
      <c r="BN779" s="11">
        <f t="shared" si="465"/>
        <v>310.3547514250003</v>
      </c>
      <c r="BO779" s="11">
        <f t="shared" si="466"/>
        <v>360.20750435000002</v>
      </c>
      <c r="BP779" s="11">
        <f t="shared" si="467"/>
        <v>260.50199850000064</v>
      </c>
      <c r="BQ779" s="11">
        <f t="shared" si="468"/>
        <v>459.91799557500093</v>
      </c>
      <c r="BR779" s="11">
        <f t="shared" si="469"/>
        <v>459.91799557500093</v>
      </c>
    </row>
    <row r="780" spans="1:70" ht="16" customHeight="1">
      <c r="A780" s="2">
        <v>43998</v>
      </c>
      <c r="B780" s="10" t="s">
        <v>921</v>
      </c>
      <c r="C780" s="11">
        <v>3</v>
      </c>
      <c r="D780" s="10">
        <v>215</v>
      </c>
      <c r="E780" s="10">
        <v>-1.4</v>
      </c>
      <c r="K780" s="11">
        <v>0</v>
      </c>
      <c r="L780" s="11" t="s">
        <v>1192</v>
      </c>
      <c r="M780" s="11" t="s">
        <v>2077</v>
      </c>
      <c r="N780" s="11" t="s">
        <v>1844</v>
      </c>
      <c r="O780" s="11" t="s">
        <v>2075</v>
      </c>
      <c r="P780" s="11" t="s">
        <v>1847</v>
      </c>
      <c r="Q780" s="11" t="s">
        <v>1850</v>
      </c>
      <c r="R780" s="11" t="s">
        <v>1847</v>
      </c>
      <c r="S780" s="11" t="s">
        <v>1192</v>
      </c>
      <c r="T780" s="11" t="s">
        <v>1850</v>
      </c>
      <c r="U780" s="11" t="s">
        <v>1850</v>
      </c>
      <c r="V780" s="11" t="s">
        <v>1846</v>
      </c>
      <c r="W780" s="11" t="s">
        <v>1846</v>
      </c>
      <c r="X780" s="11" t="s">
        <v>1192</v>
      </c>
      <c r="Y780" s="11" t="s">
        <v>1192</v>
      </c>
      <c r="Z780" s="11" t="s">
        <v>1957</v>
      </c>
      <c r="AA780" s="11" t="s">
        <v>1955</v>
      </c>
      <c r="AB780" s="11" t="s">
        <v>1197</v>
      </c>
      <c r="AC780" s="11" t="s">
        <v>1956</v>
      </c>
      <c r="AD780" s="11" t="s">
        <v>1200</v>
      </c>
      <c r="AH780" s="11">
        <f t="shared" si="435"/>
        <v>2333.8125</v>
      </c>
      <c r="AI780" s="11">
        <f t="shared" si="436"/>
        <v>3336.7374999999997</v>
      </c>
      <c r="AJ780" s="11">
        <f t="shared" si="437"/>
        <v>2835.2749999999996</v>
      </c>
      <c r="AK780" s="11">
        <f t="shared" si="438"/>
        <v>-173.50000000000023</v>
      </c>
      <c r="AL780" s="11">
        <f t="shared" si="439"/>
        <v>-1176.4250000000002</v>
      </c>
      <c r="AM780" s="11">
        <f t="shared" si="440"/>
        <v>-173.50000000000023</v>
      </c>
      <c r="AN780" s="11">
        <f t="shared" si="441"/>
        <v>-2179.3500000000004</v>
      </c>
      <c r="AO780" s="11">
        <f t="shared" si="442"/>
        <v>-1176.4250000000002</v>
      </c>
      <c r="AP780" s="11">
        <f t="shared" si="443"/>
        <v>-1176.4250000000002</v>
      </c>
      <c r="AQ780" s="11">
        <f t="shared" si="444"/>
        <v>-3182.2750000000001</v>
      </c>
      <c r="AR780" s="11">
        <f t="shared" si="445"/>
        <v>-3182.2750000000001</v>
      </c>
      <c r="AS780" s="11">
        <f t="shared" si="446"/>
        <v>-2179.3500000000004</v>
      </c>
      <c r="AT780" s="11">
        <f t="shared" si="447"/>
        <v>-2179.3500000000004</v>
      </c>
      <c r="AU780" s="11">
        <f t="shared" si="448"/>
        <v>-5188.125</v>
      </c>
      <c r="AV780" s="11">
        <f t="shared" si="449"/>
        <v>-4185.2000000000007</v>
      </c>
      <c r="AW780" s="11">
        <f t="shared" si="450"/>
        <v>-8196.9000000000015</v>
      </c>
      <c r="AX780" s="11">
        <f t="shared" si="451"/>
        <v>-9199.8250000000007</v>
      </c>
      <c r="AY780" s="11">
        <f t="shared" si="452"/>
        <v>-11205.674999999999</v>
      </c>
      <c r="AZ780" s="11"/>
      <c r="BA780" s="11"/>
      <c r="BB780" s="11">
        <f t="shared" si="453"/>
        <v>-6666.1875</v>
      </c>
      <c r="BC780" s="11">
        <f t="shared" si="454"/>
        <v>-7663.2624999999998</v>
      </c>
      <c r="BD780" s="11">
        <f t="shared" si="455"/>
        <v>-7164.7250000000004</v>
      </c>
      <c r="BE780" s="11">
        <f t="shared" si="456"/>
        <v>-4173.5</v>
      </c>
      <c r="BF780" s="11">
        <f t="shared" si="457"/>
        <v>-3176.4250000000002</v>
      </c>
      <c r="BG780" s="11">
        <f t="shared" si="458"/>
        <v>-4173.5</v>
      </c>
      <c r="BH780" s="11">
        <f t="shared" si="459"/>
        <v>-2179.3500000000004</v>
      </c>
      <c r="BI780" s="11">
        <f t="shared" si="460"/>
        <v>-3176.4250000000002</v>
      </c>
      <c r="BJ780" s="11">
        <f t="shared" si="461"/>
        <v>-3176.4250000000002</v>
      </c>
      <c r="BK780" s="11">
        <f t="shared" si="462"/>
        <v>-1182.2750000000001</v>
      </c>
      <c r="BL780" s="11">
        <f t="shared" si="463"/>
        <v>-1182.2750000000001</v>
      </c>
      <c r="BM780" s="11">
        <f t="shared" si="464"/>
        <v>-2179.3500000000004</v>
      </c>
      <c r="BN780" s="11">
        <f t="shared" si="465"/>
        <v>-2179.3500000000004</v>
      </c>
      <c r="BO780" s="11">
        <f t="shared" si="466"/>
        <v>811.87499999999977</v>
      </c>
      <c r="BP780" s="11">
        <f t="shared" si="467"/>
        <v>-185.20000000000016</v>
      </c>
      <c r="BQ780" s="11">
        <f t="shared" si="468"/>
        <v>3803.0999999999995</v>
      </c>
      <c r="BR780" s="11">
        <f t="shared" si="469"/>
        <v>4800.1750000000002</v>
      </c>
    </row>
    <row r="781" spans="1:70" ht="16" customHeight="1">
      <c r="A781" s="2">
        <v>43998</v>
      </c>
      <c r="B781" s="10" t="s">
        <v>955</v>
      </c>
      <c r="C781" s="11">
        <v>4</v>
      </c>
      <c r="D781" s="10">
        <v>214</v>
      </c>
      <c r="E781" s="10">
        <v>-0.5</v>
      </c>
      <c r="K781" s="11">
        <v>0</v>
      </c>
      <c r="L781" s="11" t="s">
        <v>856</v>
      </c>
      <c r="M781" s="11" t="s">
        <v>973</v>
      </c>
      <c r="N781" s="11" t="s">
        <v>1591</v>
      </c>
      <c r="O781" s="11" t="s">
        <v>1556</v>
      </c>
      <c r="P781" s="11" t="s">
        <v>973</v>
      </c>
      <c r="Q781" s="11" t="s">
        <v>856</v>
      </c>
      <c r="R781" s="11" t="s">
        <v>861</v>
      </c>
      <c r="S781" s="11" t="s">
        <v>859</v>
      </c>
      <c r="T781" s="11" t="s">
        <v>859</v>
      </c>
      <c r="U781" s="11" t="s">
        <v>859</v>
      </c>
      <c r="V781" s="11" t="s">
        <v>1591</v>
      </c>
      <c r="W781" s="11" t="s">
        <v>1126</v>
      </c>
      <c r="X781" s="11" t="s">
        <v>852</v>
      </c>
      <c r="Y781" s="11" t="s">
        <v>858</v>
      </c>
      <c r="Z781" s="11" t="s">
        <v>852</v>
      </c>
      <c r="AA781" s="11" t="s">
        <v>1556</v>
      </c>
      <c r="AB781" s="11" t="s">
        <v>809</v>
      </c>
      <c r="AC781" s="11" t="s">
        <v>809</v>
      </c>
      <c r="AD781" s="11" t="s">
        <v>809</v>
      </c>
      <c r="AH781" s="11">
        <f t="shared" si="435"/>
        <v>-2194.8249999999998</v>
      </c>
      <c r="AI781" s="11">
        <f t="shared" si="436"/>
        <v>-4702.1374999999998</v>
      </c>
      <c r="AJ781" s="11">
        <f t="shared" si="437"/>
        <v>-3197.75</v>
      </c>
      <c r="AK781" s="11">
        <f t="shared" si="438"/>
        <v>-2194.8249999999998</v>
      </c>
      <c r="AL781" s="11">
        <f t="shared" si="439"/>
        <v>-1191.9000000000001</v>
      </c>
      <c r="AM781" s="11">
        <f t="shared" si="440"/>
        <v>813.94999999999982</v>
      </c>
      <c r="AN781" s="11">
        <f t="shared" si="441"/>
        <v>-1693.3625000000002</v>
      </c>
      <c r="AO781" s="11">
        <f t="shared" si="442"/>
        <v>-1693.3625000000002</v>
      </c>
      <c r="AP781" s="11">
        <f t="shared" si="443"/>
        <v>-1693.3625000000002</v>
      </c>
      <c r="AQ781" s="11">
        <f t="shared" si="444"/>
        <v>-4702.1374999999998</v>
      </c>
      <c r="AR781" s="11">
        <f t="shared" si="445"/>
        <v>-5203.5999999999995</v>
      </c>
      <c r="AS781" s="11">
        <f t="shared" si="446"/>
        <v>-3699.2124999999996</v>
      </c>
      <c r="AT781" s="11">
        <f t="shared" si="447"/>
        <v>-4200.6749999999993</v>
      </c>
      <c r="AU781" s="11">
        <f t="shared" si="448"/>
        <v>-3699.2124999999996</v>
      </c>
      <c r="AV781" s="11">
        <f t="shared" si="449"/>
        <v>-3197.75</v>
      </c>
      <c r="AW781" s="11">
        <f t="shared" si="450"/>
        <v>-7209.45</v>
      </c>
      <c r="AX781" s="11">
        <f t="shared" si="451"/>
        <v>-7209.45</v>
      </c>
      <c r="AY781" s="11">
        <f t="shared" si="452"/>
        <v>-7209.45</v>
      </c>
      <c r="AZ781" s="11"/>
      <c r="BA781" s="11"/>
      <c r="BB781" s="11">
        <f t="shared" si="453"/>
        <v>-194.82500000000005</v>
      </c>
      <c r="BC781" s="11">
        <f t="shared" si="454"/>
        <v>2297.8625000000002</v>
      </c>
      <c r="BD781" s="11">
        <f t="shared" si="455"/>
        <v>802.25</v>
      </c>
      <c r="BE781" s="11">
        <f t="shared" si="456"/>
        <v>-194.82500000000005</v>
      </c>
      <c r="BF781" s="11">
        <f t="shared" si="457"/>
        <v>-1191.9000000000001</v>
      </c>
      <c r="BG781" s="11">
        <f t="shared" si="458"/>
        <v>-3186.0499999999997</v>
      </c>
      <c r="BH781" s="11">
        <f t="shared" si="459"/>
        <v>-693.36249999999995</v>
      </c>
      <c r="BI781" s="11">
        <f t="shared" si="460"/>
        <v>-693.36249999999995</v>
      </c>
      <c r="BJ781" s="11">
        <f t="shared" si="461"/>
        <v>-693.36249999999995</v>
      </c>
      <c r="BK781" s="11">
        <f t="shared" si="462"/>
        <v>2297.8625000000002</v>
      </c>
      <c r="BL781" s="11">
        <f t="shared" si="463"/>
        <v>2796.4</v>
      </c>
      <c r="BM781" s="11">
        <f t="shared" si="464"/>
        <v>1300.7875000000001</v>
      </c>
      <c r="BN781" s="11">
        <f t="shared" si="465"/>
        <v>1799.3250000000003</v>
      </c>
      <c r="BO781" s="11">
        <f t="shared" si="466"/>
        <v>1300.7875000000001</v>
      </c>
      <c r="BP781" s="11">
        <f t="shared" si="467"/>
        <v>802.25</v>
      </c>
      <c r="BQ781" s="11">
        <f t="shared" si="468"/>
        <v>4790.55</v>
      </c>
      <c r="BR781" s="11">
        <f t="shared" si="469"/>
        <v>4790.55</v>
      </c>
    </row>
    <row r="782" spans="1:70" ht="16" customHeight="1">
      <c r="A782" s="2">
        <v>43998</v>
      </c>
      <c r="B782" s="10" t="s">
        <v>972</v>
      </c>
      <c r="C782" s="11">
        <v>5</v>
      </c>
      <c r="D782" s="10">
        <v>211</v>
      </c>
      <c r="E782" s="10">
        <v>-2.2999999999999998</v>
      </c>
      <c r="K782" s="11">
        <v>0</v>
      </c>
      <c r="L782" s="11" t="s">
        <v>1660</v>
      </c>
      <c r="M782" s="11" t="s">
        <v>1322</v>
      </c>
      <c r="N782" s="11" t="s">
        <v>1792</v>
      </c>
      <c r="O782" s="11" t="s">
        <v>1322</v>
      </c>
      <c r="P782" s="11" t="s">
        <v>1328</v>
      </c>
      <c r="Q782" s="11" t="s">
        <v>1327</v>
      </c>
      <c r="R782" s="11" t="s">
        <v>1323</v>
      </c>
      <c r="S782" s="11" t="s">
        <v>1404</v>
      </c>
      <c r="T782" s="11" t="s">
        <v>1405</v>
      </c>
      <c r="U782" s="11" t="s">
        <v>1404</v>
      </c>
      <c r="V782" s="11" t="s">
        <v>1329</v>
      </c>
      <c r="W782" s="11" t="s">
        <v>1328</v>
      </c>
      <c r="X782" s="11" t="s">
        <v>1327</v>
      </c>
      <c r="Y782" s="11" t="s">
        <v>1328</v>
      </c>
      <c r="Z782" s="11" t="s">
        <v>1404</v>
      </c>
      <c r="AA782" s="11" t="s">
        <v>1405</v>
      </c>
      <c r="AB782" s="11" t="s">
        <v>328</v>
      </c>
      <c r="AC782" s="11" t="s">
        <v>326</v>
      </c>
      <c r="AD782" s="11" t="s">
        <v>326</v>
      </c>
      <c r="AH782" s="11">
        <f t="shared" si="435"/>
        <v>-3762.2875000000004</v>
      </c>
      <c r="AI782" s="11">
        <f t="shared" si="436"/>
        <v>-2257.9</v>
      </c>
      <c r="AJ782" s="11">
        <f t="shared" si="437"/>
        <v>-3762.2875000000004</v>
      </c>
      <c r="AK782" s="11">
        <f t="shared" si="438"/>
        <v>-5768.1374999999998</v>
      </c>
      <c r="AL782" s="11">
        <f t="shared" si="439"/>
        <v>-6269.6</v>
      </c>
      <c r="AM782" s="11">
        <f t="shared" si="440"/>
        <v>-4765.2125000000005</v>
      </c>
      <c r="AN782" s="11">
        <f t="shared" si="441"/>
        <v>-7773.9875000000002</v>
      </c>
      <c r="AO782" s="11">
        <f t="shared" si="442"/>
        <v>-7272.5250000000005</v>
      </c>
      <c r="AP782" s="11">
        <f t="shared" si="443"/>
        <v>-7773.9875000000002</v>
      </c>
      <c r="AQ782" s="11">
        <f t="shared" si="444"/>
        <v>-6771.0625</v>
      </c>
      <c r="AR782" s="11">
        <f t="shared" si="445"/>
        <v>-5768.1374999999998</v>
      </c>
      <c r="AS782" s="11">
        <f t="shared" si="446"/>
        <v>-6269.6</v>
      </c>
      <c r="AT782" s="11">
        <f t="shared" si="447"/>
        <v>-5768.1374999999998</v>
      </c>
      <c r="AU782" s="11">
        <f t="shared" si="448"/>
        <v>-7773.9875000000002</v>
      </c>
      <c r="AV782" s="11">
        <f t="shared" si="449"/>
        <v>-7272.5250000000005</v>
      </c>
      <c r="AW782" s="11">
        <f t="shared" si="450"/>
        <v>-8776.9125000000004</v>
      </c>
      <c r="AX782" s="11">
        <f t="shared" si="451"/>
        <v>-9278.375</v>
      </c>
      <c r="AY782" s="11">
        <f t="shared" si="452"/>
        <v>-9278.375</v>
      </c>
      <c r="AZ782" s="11"/>
      <c r="BA782" s="11"/>
      <c r="BB782" s="11">
        <f t="shared" si="453"/>
        <v>1237.7124999999999</v>
      </c>
      <c r="BC782" s="11">
        <f t="shared" si="454"/>
        <v>-257.89999999999998</v>
      </c>
      <c r="BD782" s="11">
        <f t="shared" si="455"/>
        <v>1237.7124999999999</v>
      </c>
      <c r="BE782" s="11">
        <f t="shared" si="456"/>
        <v>3231.8624999999997</v>
      </c>
      <c r="BF782" s="11">
        <f t="shared" si="457"/>
        <v>3730.3999999999996</v>
      </c>
      <c r="BG782" s="11">
        <f t="shared" si="458"/>
        <v>2234.7874999999999</v>
      </c>
      <c r="BH782" s="11">
        <f t="shared" si="459"/>
        <v>5226.0124999999998</v>
      </c>
      <c r="BI782" s="11">
        <f t="shared" si="460"/>
        <v>4727.4749999999995</v>
      </c>
      <c r="BJ782" s="11">
        <f t="shared" si="461"/>
        <v>5226.0124999999998</v>
      </c>
      <c r="BK782" s="11">
        <f t="shared" si="462"/>
        <v>4228.9375</v>
      </c>
      <c r="BL782" s="11">
        <f t="shared" si="463"/>
        <v>3231.8624999999997</v>
      </c>
      <c r="BM782" s="11">
        <f t="shared" si="464"/>
        <v>3730.3999999999996</v>
      </c>
      <c r="BN782" s="11">
        <f t="shared" si="465"/>
        <v>3231.8624999999997</v>
      </c>
      <c r="BO782" s="11">
        <f t="shared" si="466"/>
        <v>5226.0124999999998</v>
      </c>
      <c r="BP782" s="11">
        <f t="shared" si="467"/>
        <v>4727.4749999999995</v>
      </c>
      <c r="BQ782" s="11">
        <f t="shared" si="468"/>
        <v>6223.0874999999996</v>
      </c>
      <c r="BR782" s="11">
        <f t="shared" si="469"/>
        <v>6721.625</v>
      </c>
    </row>
    <row r="783" spans="1:70" ht="16" customHeight="1">
      <c r="A783" s="2">
        <v>43998</v>
      </c>
      <c r="B783" s="10" t="s">
        <v>1096</v>
      </c>
      <c r="C783" s="11">
        <v>6</v>
      </c>
      <c r="D783" s="10">
        <v>192</v>
      </c>
      <c r="E783" s="10">
        <v>-0.6</v>
      </c>
      <c r="K783" s="11">
        <v>0</v>
      </c>
      <c r="L783" s="11" t="s">
        <v>880</v>
      </c>
      <c r="M783" s="11" t="s">
        <v>879</v>
      </c>
      <c r="N783" s="11" t="s">
        <v>880</v>
      </c>
      <c r="O783" s="11" t="s">
        <v>878</v>
      </c>
      <c r="P783" s="11" t="s">
        <v>699</v>
      </c>
      <c r="Q783" s="11" t="s">
        <v>2584</v>
      </c>
      <c r="R783" s="11" t="s">
        <v>2583</v>
      </c>
      <c r="S783" s="11" t="s">
        <v>2099</v>
      </c>
      <c r="T783" s="11" t="s">
        <v>2100</v>
      </c>
      <c r="U783" s="11" t="s">
        <v>2099</v>
      </c>
      <c r="V783" s="11" t="s">
        <v>1148</v>
      </c>
      <c r="W783" s="11" t="s">
        <v>1147</v>
      </c>
      <c r="X783" s="11" t="s">
        <v>1149</v>
      </c>
      <c r="Y783" s="11" t="s">
        <v>1145</v>
      </c>
      <c r="Z783" s="11" t="s">
        <v>2454</v>
      </c>
      <c r="AA783" s="11" t="s">
        <v>1152</v>
      </c>
      <c r="AB783" s="11" t="s">
        <v>1147</v>
      </c>
      <c r="AC783" s="11" t="s">
        <v>2454</v>
      </c>
      <c r="AD783" s="11" t="s">
        <v>2454</v>
      </c>
      <c r="AH783" s="11">
        <f t="shared" si="435"/>
        <v>-1541.825</v>
      </c>
      <c r="AI783" s="11">
        <f t="shared" si="436"/>
        <v>-2544.75</v>
      </c>
      <c r="AJ783" s="11">
        <f t="shared" si="437"/>
        <v>-5553.5249999999996</v>
      </c>
      <c r="AK783" s="11">
        <f t="shared" si="438"/>
        <v>-13576.924999999999</v>
      </c>
      <c r="AL783" s="11">
        <f t="shared" si="439"/>
        <v>-15582.775</v>
      </c>
      <c r="AM783" s="11">
        <f t="shared" si="440"/>
        <v>-18591.55</v>
      </c>
      <c r="AN783" s="11">
        <f t="shared" si="441"/>
        <v>-35641.275000000001</v>
      </c>
      <c r="AO783" s="11">
        <f t="shared" si="442"/>
        <v>-36644.199999999997</v>
      </c>
      <c r="AP783" s="11">
        <f t="shared" si="443"/>
        <v>-35641.275000000001</v>
      </c>
      <c r="AQ783" s="11">
        <f t="shared" si="444"/>
        <v>-38650.050000000003</v>
      </c>
      <c r="AR783" s="11">
        <f t="shared" si="445"/>
        <v>-42661.75</v>
      </c>
      <c r="AS783" s="11">
        <f t="shared" si="446"/>
        <v>-39652.974999999999</v>
      </c>
      <c r="AT783" s="11">
        <f t="shared" si="447"/>
        <v>-40655.9</v>
      </c>
      <c r="AU783" s="11">
        <f t="shared" si="448"/>
        <v>-44667.6</v>
      </c>
      <c r="AV783" s="11">
        <f t="shared" si="449"/>
        <v>-43664.675000000003</v>
      </c>
      <c r="AW783" s="11">
        <f t="shared" si="450"/>
        <v>-42661.75</v>
      </c>
      <c r="AX783" s="11">
        <f t="shared" si="451"/>
        <v>-44667.6</v>
      </c>
      <c r="AY783" s="11">
        <f t="shared" si="452"/>
        <v>-44667.6</v>
      </c>
      <c r="AZ783" s="11"/>
      <c r="BA783" s="11"/>
      <c r="BB783" s="11">
        <f t="shared" si="453"/>
        <v>-3541.8249999999998</v>
      </c>
      <c r="BC783" s="11">
        <f t="shared" si="454"/>
        <v>-2544.75</v>
      </c>
      <c r="BD783" s="11">
        <f t="shared" si="455"/>
        <v>446.47499999999991</v>
      </c>
      <c r="BE783" s="11">
        <f t="shared" si="456"/>
        <v>8423.0750000000007</v>
      </c>
      <c r="BF783" s="11">
        <f t="shared" si="457"/>
        <v>10417.225</v>
      </c>
      <c r="BG783" s="11">
        <f t="shared" si="458"/>
        <v>13408.45</v>
      </c>
      <c r="BH783" s="11">
        <f t="shared" si="459"/>
        <v>30358.724999999999</v>
      </c>
      <c r="BI783" s="11">
        <f t="shared" si="460"/>
        <v>31355.8</v>
      </c>
      <c r="BJ783" s="11">
        <f t="shared" si="461"/>
        <v>30358.724999999999</v>
      </c>
      <c r="BK783" s="11">
        <f t="shared" si="462"/>
        <v>33349.949999999997</v>
      </c>
      <c r="BL783" s="11">
        <f t="shared" si="463"/>
        <v>37338.25</v>
      </c>
      <c r="BM783" s="11">
        <f t="shared" si="464"/>
        <v>34347.025000000001</v>
      </c>
      <c r="BN783" s="11">
        <f t="shared" si="465"/>
        <v>35344.1</v>
      </c>
      <c r="BO783" s="11">
        <f t="shared" si="466"/>
        <v>39332.400000000001</v>
      </c>
      <c r="BP783" s="11">
        <f t="shared" si="467"/>
        <v>38335.324999999997</v>
      </c>
      <c r="BQ783" s="11">
        <f t="shared" si="468"/>
        <v>37338.25</v>
      </c>
      <c r="BR783" s="11">
        <f t="shared" si="469"/>
        <v>39332.400000000001</v>
      </c>
    </row>
    <row r="784" spans="1:70" ht="16" customHeight="1">
      <c r="A784" s="2">
        <v>43998</v>
      </c>
      <c r="B784" s="10" t="s">
        <v>175</v>
      </c>
      <c r="C784" s="11">
        <v>7</v>
      </c>
      <c r="D784" s="10">
        <v>173</v>
      </c>
      <c r="E784" s="10">
        <v>-3.3</v>
      </c>
      <c r="I784" s="11">
        <v>2.1272171532846551E-2</v>
      </c>
      <c r="K784" s="11">
        <v>0</v>
      </c>
      <c r="L784" s="11" t="s">
        <v>1969</v>
      </c>
      <c r="M784" s="11" t="s">
        <v>2437</v>
      </c>
      <c r="N784" s="11" t="s">
        <v>1966</v>
      </c>
      <c r="O784" s="11" t="s">
        <v>1966</v>
      </c>
      <c r="P784" s="11" t="s">
        <v>2022</v>
      </c>
      <c r="Q784" s="11" t="s">
        <v>2437</v>
      </c>
      <c r="R784" s="11" t="s">
        <v>2021</v>
      </c>
      <c r="S784" s="11" t="s">
        <v>2437</v>
      </c>
      <c r="T784" s="11" t="s">
        <v>1966</v>
      </c>
      <c r="U784" s="11" t="s">
        <v>1966</v>
      </c>
      <c r="V784" s="11" t="s">
        <v>1969</v>
      </c>
      <c r="W784" s="11" t="s">
        <v>1968</v>
      </c>
      <c r="X784" s="11" t="s">
        <v>1968</v>
      </c>
      <c r="Y784" s="11" t="s">
        <v>1968</v>
      </c>
      <c r="Z784" s="11" t="s">
        <v>1968</v>
      </c>
      <c r="AA784" s="11" t="s">
        <v>1969</v>
      </c>
      <c r="AB784" s="11" t="s">
        <v>1969</v>
      </c>
      <c r="AC784" s="11" t="s">
        <v>1968</v>
      </c>
      <c r="AD784" s="11" t="s">
        <v>1969</v>
      </c>
      <c r="AH784" s="11">
        <f t="shared" si="435"/>
        <v>4113.25</v>
      </c>
      <c r="AI784" s="11">
        <f t="shared" si="436"/>
        <v>9127.875</v>
      </c>
      <c r="AJ784" s="11">
        <f t="shared" si="437"/>
        <v>9127.875</v>
      </c>
      <c r="AK784" s="11">
        <f t="shared" si="438"/>
        <v>19157.125</v>
      </c>
      <c r="AL784" s="11">
        <f t="shared" si="439"/>
        <v>4113.25</v>
      </c>
      <c r="AM784" s="11">
        <f t="shared" si="440"/>
        <v>14142.5</v>
      </c>
      <c r="AN784" s="11">
        <f t="shared" si="441"/>
        <v>4113.25</v>
      </c>
      <c r="AO784" s="11">
        <f t="shared" si="442"/>
        <v>9127.875</v>
      </c>
      <c r="AP784" s="11">
        <f t="shared" si="443"/>
        <v>9127.875</v>
      </c>
      <c r="AQ784" s="11">
        <f t="shared" si="444"/>
        <v>-5916</v>
      </c>
      <c r="AR784" s="11">
        <f t="shared" si="445"/>
        <v>-901.375</v>
      </c>
      <c r="AS784" s="11">
        <f t="shared" si="446"/>
        <v>-901.375</v>
      </c>
      <c r="AT784" s="11">
        <f t="shared" si="447"/>
        <v>-901.375</v>
      </c>
      <c r="AU784" s="11">
        <f t="shared" si="448"/>
        <v>-901.375</v>
      </c>
      <c r="AV784" s="11">
        <f t="shared" si="449"/>
        <v>-5916</v>
      </c>
      <c r="AW784" s="11">
        <f t="shared" si="450"/>
        <v>-5916</v>
      </c>
      <c r="AX784" s="11">
        <f t="shared" si="451"/>
        <v>-901.375</v>
      </c>
      <c r="AY784" s="11">
        <f t="shared" si="452"/>
        <v>-5916</v>
      </c>
      <c r="AZ784" s="11"/>
      <c r="BA784" s="11"/>
      <c r="BB784" s="11">
        <f t="shared" si="453"/>
        <v>-15886.75</v>
      </c>
      <c r="BC784" s="11">
        <f t="shared" si="454"/>
        <v>-20872.125</v>
      </c>
      <c r="BD784" s="11">
        <f t="shared" si="455"/>
        <v>-20872.125</v>
      </c>
      <c r="BE784" s="11">
        <f t="shared" si="456"/>
        <v>-30842.875</v>
      </c>
      <c r="BF784" s="11">
        <f t="shared" si="457"/>
        <v>-15886.75</v>
      </c>
      <c r="BG784" s="11">
        <f t="shared" si="458"/>
        <v>-25857.5</v>
      </c>
      <c r="BH784" s="11">
        <f t="shared" si="459"/>
        <v>-15886.75</v>
      </c>
      <c r="BI784" s="11">
        <f t="shared" si="460"/>
        <v>-20872.125</v>
      </c>
      <c r="BJ784" s="11">
        <f t="shared" si="461"/>
        <v>-20872.125</v>
      </c>
      <c r="BK784" s="11">
        <f t="shared" si="462"/>
        <v>-5916</v>
      </c>
      <c r="BL784" s="11">
        <f t="shared" si="463"/>
        <v>-10901.375</v>
      </c>
      <c r="BM784" s="11">
        <f t="shared" si="464"/>
        <v>-10901.375</v>
      </c>
      <c r="BN784" s="11">
        <f t="shared" si="465"/>
        <v>-10901.375</v>
      </c>
      <c r="BO784" s="11">
        <f t="shared" si="466"/>
        <v>-10901.375</v>
      </c>
      <c r="BP784" s="11">
        <f t="shared" si="467"/>
        <v>-5916</v>
      </c>
      <c r="BQ784" s="11">
        <f t="shared" si="468"/>
        <v>-5916</v>
      </c>
      <c r="BR784" s="11">
        <f t="shared" si="469"/>
        <v>-10901.375</v>
      </c>
    </row>
    <row r="785" spans="1:70" ht="16" customHeight="1">
      <c r="A785" s="2">
        <v>43998</v>
      </c>
      <c r="B785" s="10" t="s">
        <v>69</v>
      </c>
      <c r="C785" s="11">
        <v>8</v>
      </c>
      <c r="D785" s="10">
        <v>134</v>
      </c>
      <c r="E785" s="10">
        <v>-0.4</v>
      </c>
      <c r="K785" s="11">
        <v>0</v>
      </c>
      <c r="L785" s="11" t="s">
        <v>2382</v>
      </c>
      <c r="M785" s="11" t="s">
        <v>2391</v>
      </c>
      <c r="N785" s="11" t="s">
        <v>2389</v>
      </c>
      <c r="O785" s="11" t="s">
        <v>2388</v>
      </c>
      <c r="P785" s="11" t="s">
        <v>2383</v>
      </c>
      <c r="Q785" s="11" t="s">
        <v>2383</v>
      </c>
      <c r="R785" s="11" t="s">
        <v>2460</v>
      </c>
      <c r="S785" s="11" t="s">
        <v>2744</v>
      </c>
      <c r="T785" s="11" t="s">
        <v>2459</v>
      </c>
      <c r="U785" s="11" t="s">
        <v>2384</v>
      </c>
      <c r="V785" s="11" t="s">
        <v>2384</v>
      </c>
      <c r="W785" s="11" t="s">
        <v>2382</v>
      </c>
      <c r="X785" s="11" t="s">
        <v>2459</v>
      </c>
      <c r="Y785" s="11" t="s">
        <v>2382</v>
      </c>
      <c r="Z785" s="11" t="s">
        <v>2384</v>
      </c>
      <c r="AA785" s="11" t="s">
        <v>2386</v>
      </c>
      <c r="AB785" s="11" t="s">
        <v>2381</v>
      </c>
      <c r="AC785" s="11" t="s">
        <v>2381</v>
      </c>
      <c r="AD785" s="11" t="s">
        <v>1877</v>
      </c>
      <c r="AH785" s="11">
        <f t="shared" si="435"/>
        <v>5446.2750000000005</v>
      </c>
      <c r="AI785" s="11">
        <f t="shared" si="436"/>
        <v>6449.2000000000007</v>
      </c>
      <c r="AJ785" s="11">
        <f t="shared" si="437"/>
        <v>4443.3500000000004</v>
      </c>
      <c r="AK785" s="11">
        <f t="shared" si="438"/>
        <v>-2577.125</v>
      </c>
      <c r="AL785" s="11">
        <f t="shared" si="439"/>
        <v>-2577.125</v>
      </c>
      <c r="AM785" s="11">
        <f t="shared" si="440"/>
        <v>1434.5749999999998</v>
      </c>
      <c r="AN785" s="11">
        <f t="shared" si="441"/>
        <v>-1574.2</v>
      </c>
      <c r="AO785" s="11">
        <f t="shared" si="442"/>
        <v>-4582.9750000000004</v>
      </c>
      <c r="AP785" s="11">
        <f t="shared" si="443"/>
        <v>-5585.9</v>
      </c>
      <c r="AQ785" s="11">
        <f t="shared" si="444"/>
        <v>-5585.9</v>
      </c>
      <c r="AR785" s="11">
        <f t="shared" si="445"/>
        <v>-3580.05</v>
      </c>
      <c r="AS785" s="11">
        <f t="shared" si="446"/>
        <v>-4582.9750000000004</v>
      </c>
      <c r="AT785" s="11">
        <f t="shared" si="447"/>
        <v>-3580.05</v>
      </c>
      <c r="AU785" s="11">
        <f t="shared" si="448"/>
        <v>-5585.9</v>
      </c>
      <c r="AV785" s="11">
        <f t="shared" si="449"/>
        <v>-6588.8249999999998</v>
      </c>
      <c r="AW785" s="11">
        <f t="shared" si="450"/>
        <v>-10600.525</v>
      </c>
      <c r="AX785" s="11">
        <f t="shared" si="451"/>
        <v>-10600.525</v>
      </c>
      <c r="AY785" s="11">
        <f t="shared" si="452"/>
        <v>-13609.3</v>
      </c>
      <c r="AZ785" s="11"/>
      <c r="BA785" s="11"/>
      <c r="BB785" s="11">
        <f t="shared" si="453"/>
        <v>-12553.725</v>
      </c>
      <c r="BC785" s="11">
        <f t="shared" si="454"/>
        <v>-13550.8</v>
      </c>
      <c r="BD785" s="11">
        <f t="shared" si="455"/>
        <v>-11556.65</v>
      </c>
      <c r="BE785" s="11">
        <f t="shared" si="456"/>
        <v>-4577.125</v>
      </c>
      <c r="BF785" s="11">
        <f t="shared" si="457"/>
        <v>-4577.125</v>
      </c>
      <c r="BG785" s="11">
        <f t="shared" si="458"/>
        <v>-8565.4249999999993</v>
      </c>
      <c r="BH785" s="11">
        <f t="shared" si="459"/>
        <v>-5574.2</v>
      </c>
      <c r="BI785" s="11">
        <f t="shared" si="460"/>
        <v>-2582.9750000000004</v>
      </c>
      <c r="BJ785" s="11">
        <f t="shared" si="461"/>
        <v>-1585.9</v>
      </c>
      <c r="BK785" s="11">
        <f t="shared" si="462"/>
        <v>-1585.9</v>
      </c>
      <c r="BL785" s="11">
        <f t="shared" si="463"/>
        <v>-3580.05</v>
      </c>
      <c r="BM785" s="11">
        <f t="shared" si="464"/>
        <v>-2582.9750000000004</v>
      </c>
      <c r="BN785" s="11">
        <f t="shared" si="465"/>
        <v>-3580.05</v>
      </c>
      <c r="BO785" s="11">
        <f t="shared" si="466"/>
        <v>-1585.9</v>
      </c>
      <c r="BP785" s="11">
        <f t="shared" si="467"/>
        <v>-588.82500000000005</v>
      </c>
      <c r="BQ785" s="11">
        <f t="shared" si="468"/>
        <v>3399.4750000000004</v>
      </c>
      <c r="BR785" s="11">
        <f t="shared" si="469"/>
        <v>3399.4750000000004</v>
      </c>
    </row>
    <row r="786" spans="1:70" ht="16" customHeight="1">
      <c r="A786" s="2">
        <v>43998</v>
      </c>
      <c r="B786" s="10" t="s">
        <v>273</v>
      </c>
      <c r="C786" s="11">
        <v>9</v>
      </c>
      <c r="D786" s="10">
        <v>130</v>
      </c>
      <c r="E786" s="10">
        <v>-3.4</v>
      </c>
      <c r="K786" s="11">
        <v>0</v>
      </c>
      <c r="L786" s="11" t="s">
        <v>1621</v>
      </c>
      <c r="M786" s="11" t="s">
        <v>592</v>
      </c>
      <c r="N786" s="11" t="s">
        <v>592</v>
      </c>
      <c r="O786" s="11" t="s">
        <v>590</v>
      </c>
      <c r="P786" s="11" t="s">
        <v>761</v>
      </c>
      <c r="Q786" s="11" t="s">
        <v>1507</v>
      </c>
      <c r="R786" s="11" t="s">
        <v>685</v>
      </c>
      <c r="S786" s="11" t="s">
        <v>1507</v>
      </c>
      <c r="T786" s="11" t="s">
        <v>689</v>
      </c>
      <c r="U786" s="11" t="s">
        <v>586</v>
      </c>
      <c r="V786" s="11" t="s">
        <v>688</v>
      </c>
      <c r="W786" s="11" t="s">
        <v>687</v>
      </c>
      <c r="X786" s="11" t="s">
        <v>587</v>
      </c>
      <c r="Y786" s="11" t="s">
        <v>689</v>
      </c>
      <c r="Z786" s="11" t="s">
        <v>689</v>
      </c>
      <c r="AA786" s="11" t="s">
        <v>689</v>
      </c>
      <c r="AB786" s="11" t="s">
        <v>689</v>
      </c>
      <c r="AC786" s="11" t="s">
        <v>587</v>
      </c>
      <c r="AD786" s="11" t="s">
        <v>587</v>
      </c>
      <c r="AH786" s="11">
        <f t="shared" si="435"/>
        <v>187.3</v>
      </c>
      <c r="AI786" s="11">
        <f t="shared" si="436"/>
        <v>187.3</v>
      </c>
      <c r="AJ786" s="11">
        <f t="shared" si="437"/>
        <v>688.76250000000005</v>
      </c>
      <c r="AK786" s="11">
        <f t="shared" si="438"/>
        <v>-314.16250000000002</v>
      </c>
      <c r="AL786" s="11">
        <f t="shared" si="439"/>
        <v>-2320.0124999999998</v>
      </c>
      <c r="AM786" s="11">
        <f t="shared" si="440"/>
        <v>-1317.0875000000001</v>
      </c>
      <c r="AN786" s="11">
        <f t="shared" si="441"/>
        <v>-2320.0124999999998</v>
      </c>
      <c r="AO786" s="11">
        <f t="shared" si="442"/>
        <v>-3322.9375</v>
      </c>
      <c r="AP786" s="11">
        <f t="shared" si="443"/>
        <v>-4827.3249999999998</v>
      </c>
      <c r="AQ786" s="11">
        <f t="shared" si="444"/>
        <v>-4325.8625000000002</v>
      </c>
      <c r="AR786" s="11">
        <f t="shared" si="445"/>
        <v>-3824.4</v>
      </c>
      <c r="AS786" s="11">
        <f t="shared" si="446"/>
        <v>-2821.4749999999999</v>
      </c>
      <c r="AT786" s="11">
        <f t="shared" si="447"/>
        <v>-3322.9375</v>
      </c>
      <c r="AU786" s="11">
        <f t="shared" si="448"/>
        <v>-3322.9375</v>
      </c>
      <c r="AV786" s="11">
        <f t="shared" si="449"/>
        <v>-3322.9375</v>
      </c>
      <c r="AW786" s="11">
        <f t="shared" si="450"/>
        <v>-3322.9375</v>
      </c>
      <c r="AX786" s="11">
        <f t="shared" si="451"/>
        <v>-2821.4749999999999</v>
      </c>
      <c r="AY786" s="11">
        <f t="shared" si="452"/>
        <v>-2821.4749999999999</v>
      </c>
      <c r="AZ786" s="11"/>
      <c r="BA786" s="11"/>
      <c r="BB786" s="11">
        <f t="shared" si="453"/>
        <v>-1812.7</v>
      </c>
      <c r="BC786" s="11">
        <f t="shared" si="454"/>
        <v>-1812.7</v>
      </c>
      <c r="BD786" s="11">
        <f t="shared" si="455"/>
        <v>-2311.2375000000002</v>
      </c>
      <c r="BE786" s="11">
        <f t="shared" si="456"/>
        <v>-1314.1624999999999</v>
      </c>
      <c r="BF786" s="11">
        <f t="shared" si="457"/>
        <v>679.98749999999995</v>
      </c>
      <c r="BG786" s="11">
        <f t="shared" si="458"/>
        <v>-317.08750000000003</v>
      </c>
      <c r="BH786" s="11">
        <f t="shared" si="459"/>
        <v>679.98749999999995</v>
      </c>
      <c r="BI786" s="11">
        <f t="shared" si="460"/>
        <v>1677.0625</v>
      </c>
      <c r="BJ786" s="11">
        <f t="shared" si="461"/>
        <v>3172.6750000000002</v>
      </c>
      <c r="BK786" s="11">
        <f t="shared" si="462"/>
        <v>2674.1374999999998</v>
      </c>
      <c r="BL786" s="11">
        <f t="shared" si="463"/>
        <v>2175.6</v>
      </c>
      <c r="BM786" s="11">
        <f t="shared" si="464"/>
        <v>1178.5250000000001</v>
      </c>
      <c r="BN786" s="11">
        <f t="shared" si="465"/>
        <v>1677.0625</v>
      </c>
      <c r="BO786" s="11">
        <f t="shared" si="466"/>
        <v>1677.0625</v>
      </c>
      <c r="BP786" s="11">
        <f t="shared" si="467"/>
        <v>1677.0625</v>
      </c>
      <c r="BQ786" s="11">
        <f t="shared" si="468"/>
        <v>1677.0625</v>
      </c>
      <c r="BR786" s="11">
        <f t="shared" si="469"/>
        <v>1178.5250000000001</v>
      </c>
    </row>
    <row r="787" spans="1:70" ht="16" customHeight="1">
      <c r="A787" s="2">
        <v>43998</v>
      </c>
      <c r="B787" s="10" t="s">
        <v>414</v>
      </c>
      <c r="C787" s="11">
        <v>10</v>
      </c>
      <c r="D787" s="10">
        <v>126</v>
      </c>
      <c r="E787" s="10">
        <v>-1.5</v>
      </c>
      <c r="K787" s="11">
        <v>0</v>
      </c>
      <c r="L787" s="11" t="s">
        <v>222</v>
      </c>
      <c r="M787" s="11" t="s">
        <v>32</v>
      </c>
      <c r="N787" s="11" t="s">
        <v>32</v>
      </c>
      <c r="O787" s="11" t="s">
        <v>33</v>
      </c>
      <c r="P787" s="11" t="s">
        <v>1869</v>
      </c>
      <c r="Q787" s="11" t="s">
        <v>26</v>
      </c>
      <c r="R787" s="11" t="s">
        <v>1869</v>
      </c>
      <c r="S787" s="11" t="s">
        <v>29</v>
      </c>
      <c r="T787" s="11" t="s">
        <v>26</v>
      </c>
      <c r="U787" s="11" t="s">
        <v>29</v>
      </c>
      <c r="V787" s="11" t="s">
        <v>1869</v>
      </c>
      <c r="W787" s="11" t="s">
        <v>29</v>
      </c>
      <c r="X787" s="11" t="s">
        <v>26</v>
      </c>
      <c r="Y787" s="11" t="s">
        <v>26</v>
      </c>
      <c r="Z787" s="11" t="s">
        <v>1869</v>
      </c>
      <c r="AA787" s="11" t="s">
        <v>29</v>
      </c>
      <c r="AB787" s="11" t="s">
        <v>26</v>
      </c>
      <c r="AC787" s="11" t="s">
        <v>34</v>
      </c>
      <c r="AD787" s="11" t="s">
        <v>26</v>
      </c>
      <c r="AH787" s="11">
        <f t="shared" si="435"/>
        <v>-239.00950585000066</v>
      </c>
      <c r="AI787" s="11">
        <f t="shared" si="436"/>
        <v>-239.00950585000066</v>
      </c>
      <c r="AJ787" s="11">
        <f t="shared" si="437"/>
        <v>-439.59049414999936</v>
      </c>
      <c r="AK787" s="11">
        <f t="shared" si="438"/>
        <v>-539.88199122499623</v>
      </c>
      <c r="AL787" s="11">
        <f t="shared" si="439"/>
        <v>-740.47200585000064</v>
      </c>
      <c r="AM787" s="11">
        <f t="shared" si="440"/>
        <v>-539.88199122499623</v>
      </c>
      <c r="AN787" s="11">
        <f t="shared" si="441"/>
        <v>-640.18050877500377</v>
      </c>
      <c r="AO787" s="11">
        <f t="shared" si="442"/>
        <v>-740.47200585000064</v>
      </c>
      <c r="AP787" s="11">
        <f t="shared" si="443"/>
        <v>-640.18050877500377</v>
      </c>
      <c r="AQ787" s="11">
        <f t="shared" si="444"/>
        <v>-539.88199122499623</v>
      </c>
      <c r="AR787" s="11">
        <f t="shared" si="445"/>
        <v>-640.18050877500377</v>
      </c>
      <c r="AS787" s="11">
        <f t="shared" si="446"/>
        <v>-740.47200585000064</v>
      </c>
      <c r="AT787" s="11">
        <f t="shared" si="447"/>
        <v>-740.47200585000064</v>
      </c>
      <c r="AU787" s="11">
        <f t="shared" si="448"/>
        <v>-539.88199122499623</v>
      </c>
      <c r="AV787" s="11">
        <f t="shared" si="449"/>
        <v>-640.18050877500377</v>
      </c>
      <c r="AW787" s="11">
        <f t="shared" si="450"/>
        <v>-740.47200585000064</v>
      </c>
      <c r="AX787" s="11">
        <f t="shared" si="451"/>
        <v>-840.76249999999993</v>
      </c>
      <c r="AY787" s="11">
        <f t="shared" si="452"/>
        <v>-740.47200585000064</v>
      </c>
      <c r="AZ787" s="11"/>
      <c r="BA787" s="11"/>
      <c r="BB787" s="11">
        <f t="shared" si="453"/>
        <v>-439.00550584999939</v>
      </c>
      <c r="BC787" s="11">
        <f t="shared" si="454"/>
        <v>-439.00550584999939</v>
      </c>
      <c r="BD787" s="11">
        <f t="shared" si="455"/>
        <v>-239.59449415000063</v>
      </c>
      <c r="BE787" s="11">
        <f t="shared" si="456"/>
        <v>-139.88799122500382</v>
      </c>
      <c r="BF787" s="11">
        <f t="shared" si="457"/>
        <v>59.531994150000628</v>
      </c>
      <c r="BG787" s="11">
        <f t="shared" si="458"/>
        <v>-139.88799122500382</v>
      </c>
      <c r="BH787" s="11">
        <f t="shared" si="459"/>
        <v>-40.174508774996198</v>
      </c>
      <c r="BI787" s="11">
        <f t="shared" si="460"/>
        <v>59.531994150000628</v>
      </c>
      <c r="BJ787" s="11">
        <f t="shared" si="461"/>
        <v>-40.174508774996198</v>
      </c>
      <c r="BK787" s="11">
        <f t="shared" si="462"/>
        <v>-139.88799122500382</v>
      </c>
      <c r="BL787" s="11">
        <f t="shared" si="463"/>
        <v>-40.174508774996198</v>
      </c>
      <c r="BM787" s="11">
        <f t="shared" si="464"/>
        <v>59.531994150000628</v>
      </c>
      <c r="BN787" s="11">
        <f t="shared" si="465"/>
        <v>59.531994150000628</v>
      </c>
      <c r="BO787" s="11">
        <f t="shared" si="466"/>
        <v>-139.88799122500382</v>
      </c>
      <c r="BP787" s="11">
        <f t="shared" si="467"/>
        <v>-40.174508774996198</v>
      </c>
      <c r="BQ787" s="11">
        <f t="shared" si="468"/>
        <v>59.531994150000628</v>
      </c>
      <c r="BR787" s="11">
        <f t="shared" si="469"/>
        <v>159.23750000000001</v>
      </c>
    </row>
    <row r="788" spans="1:70" ht="16" customHeight="1">
      <c r="A788" s="2">
        <v>43998</v>
      </c>
      <c r="B788" s="10" t="s">
        <v>1743</v>
      </c>
      <c r="C788" s="11">
        <v>11</v>
      </c>
      <c r="D788" s="10">
        <v>119</v>
      </c>
      <c r="E788" s="10">
        <v>-2.9</v>
      </c>
      <c r="K788" s="11">
        <v>0</v>
      </c>
      <c r="L788" s="11" t="s">
        <v>1745</v>
      </c>
      <c r="M788" s="11" t="s">
        <v>1745</v>
      </c>
      <c r="N788" s="11" t="s">
        <v>2735</v>
      </c>
      <c r="O788" s="11" t="s">
        <v>2687</v>
      </c>
      <c r="P788" s="11" t="s">
        <v>2687</v>
      </c>
      <c r="Q788" s="11" t="s">
        <v>2687</v>
      </c>
      <c r="R788" s="11" t="s">
        <v>2738</v>
      </c>
      <c r="S788" s="11" t="s">
        <v>2738</v>
      </c>
      <c r="T788" s="11" t="s">
        <v>2687</v>
      </c>
      <c r="U788" s="11" t="s">
        <v>1745</v>
      </c>
      <c r="V788" s="11" t="s">
        <v>2735</v>
      </c>
      <c r="W788" s="11" t="s">
        <v>2735</v>
      </c>
      <c r="X788" s="11" t="s">
        <v>2687</v>
      </c>
      <c r="Y788" s="11" t="s">
        <v>2687</v>
      </c>
      <c r="Z788" s="11" t="s">
        <v>2687</v>
      </c>
      <c r="AA788" s="11" t="s">
        <v>2687</v>
      </c>
      <c r="AB788" s="11" t="s">
        <v>2735</v>
      </c>
      <c r="AC788" s="11" t="s">
        <v>2687</v>
      </c>
      <c r="AD788" s="11" t="s">
        <v>1745</v>
      </c>
      <c r="AH788" s="11">
        <f t="shared" si="435"/>
        <v>-118.75499565000001</v>
      </c>
      <c r="AI788" s="11">
        <f t="shared" si="436"/>
        <v>-18.464501500000637</v>
      </c>
      <c r="AJ788" s="11">
        <f t="shared" si="437"/>
        <v>31.682751425001094</v>
      </c>
      <c r="AK788" s="11">
        <f t="shared" si="438"/>
        <v>31.682751425001094</v>
      </c>
      <c r="AL788" s="11">
        <f t="shared" si="439"/>
        <v>31.682751425001094</v>
      </c>
      <c r="AM788" s="11">
        <f t="shared" si="440"/>
        <v>81.829001424998239</v>
      </c>
      <c r="AN788" s="11">
        <f t="shared" si="441"/>
        <v>81.829001424998239</v>
      </c>
      <c r="AO788" s="11">
        <f t="shared" si="442"/>
        <v>31.682751425001094</v>
      </c>
      <c r="AP788" s="11">
        <f t="shared" si="443"/>
        <v>-118.75499565000001</v>
      </c>
      <c r="AQ788" s="11">
        <f t="shared" si="444"/>
        <v>-18.464501500000637</v>
      </c>
      <c r="AR788" s="11">
        <f t="shared" si="445"/>
        <v>-18.464501500000637</v>
      </c>
      <c r="AS788" s="11">
        <f t="shared" si="446"/>
        <v>31.682751425001094</v>
      </c>
      <c r="AT788" s="11">
        <f t="shared" si="447"/>
        <v>31.682751425001094</v>
      </c>
      <c r="AU788" s="11">
        <f t="shared" si="448"/>
        <v>31.682751425001094</v>
      </c>
      <c r="AV788" s="11">
        <f t="shared" si="449"/>
        <v>31.682751425001094</v>
      </c>
      <c r="AW788" s="11">
        <f t="shared" si="450"/>
        <v>-18.464501500000637</v>
      </c>
      <c r="AX788" s="11">
        <f t="shared" si="451"/>
        <v>31.682751425001094</v>
      </c>
      <c r="AY788" s="11">
        <f t="shared" si="452"/>
        <v>-118.75499565000001</v>
      </c>
      <c r="AZ788" s="11"/>
      <c r="BA788" s="11"/>
      <c r="BB788" s="11">
        <f t="shared" si="453"/>
        <v>-118.75499565000001</v>
      </c>
      <c r="BC788" s="11">
        <f t="shared" si="454"/>
        <v>-218.4605014999994</v>
      </c>
      <c r="BD788" s="11">
        <f t="shared" si="455"/>
        <v>-268.31524857500114</v>
      </c>
      <c r="BE788" s="11">
        <f t="shared" si="456"/>
        <v>-268.31524857500114</v>
      </c>
      <c r="BF788" s="11">
        <f t="shared" si="457"/>
        <v>-268.31524857500114</v>
      </c>
      <c r="BG788" s="11">
        <f t="shared" si="458"/>
        <v>-318.16899857499823</v>
      </c>
      <c r="BH788" s="11">
        <f t="shared" si="459"/>
        <v>-318.16899857499823</v>
      </c>
      <c r="BI788" s="11">
        <f t="shared" si="460"/>
        <v>-268.31524857500114</v>
      </c>
      <c r="BJ788" s="11">
        <f t="shared" si="461"/>
        <v>-118.75499565000001</v>
      </c>
      <c r="BK788" s="11">
        <f t="shared" si="462"/>
        <v>-218.4605014999994</v>
      </c>
      <c r="BL788" s="11">
        <f t="shared" si="463"/>
        <v>-218.4605014999994</v>
      </c>
      <c r="BM788" s="11">
        <f t="shared" si="464"/>
        <v>-268.31524857500114</v>
      </c>
      <c r="BN788" s="11">
        <f t="shared" si="465"/>
        <v>-268.31524857500114</v>
      </c>
      <c r="BO788" s="11">
        <f t="shared" si="466"/>
        <v>-268.31524857500114</v>
      </c>
      <c r="BP788" s="11">
        <f t="shared" si="467"/>
        <v>-268.31524857500114</v>
      </c>
      <c r="BQ788" s="11">
        <f t="shared" si="468"/>
        <v>-218.4605014999994</v>
      </c>
      <c r="BR788" s="11">
        <f t="shared" si="469"/>
        <v>-268.31524857500114</v>
      </c>
    </row>
    <row r="789" spans="1:70" ht="16" customHeight="1">
      <c r="A789" s="2">
        <v>43998</v>
      </c>
      <c r="B789" s="10" t="s">
        <v>131</v>
      </c>
      <c r="C789" s="11">
        <v>12</v>
      </c>
      <c r="D789" s="10">
        <v>101</v>
      </c>
      <c r="E789" s="10">
        <v>-2.4</v>
      </c>
      <c r="K789" s="11">
        <v>0</v>
      </c>
      <c r="L789" s="11" t="s">
        <v>777</v>
      </c>
      <c r="M789" s="11" t="s">
        <v>1833</v>
      </c>
      <c r="N789" s="11" t="s">
        <v>1833</v>
      </c>
      <c r="O789" s="11" t="s">
        <v>1833</v>
      </c>
      <c r="P789" s="11" t="s">
        <v>777</v>
      </c>
      <c r="Q789" s="11" t="s">
        <v>1833</v>
      </c>
      <c r="R789" s="11" t="s">
        <v>276</v>
      </c>
      <c r="S789" s="11" t="s">
        <v>276</v>
      </c>
      <c r="T789" s="11" t="s">
        <v>276</v>
      </c>
      <c r="U789" s="11" t="s">
        <v>276</v>
      </c>
      <c r="V789" s="11" t="s">
        <v>777</v>
      </c>
      <c r="W789" s="11" t="s">
        <v>777</v>
      </c>
      <c r="X789" s="11" t="s">
        <v>777</v>
      </c>
      <c r="Y789" s="11" t="s">
        <v>777</v>
      </c>
      <c r="Z789" s="11" t="s">
        <v>1833</v>
      </c>
      <c r="AA789" s="11" t="s">
        <v>777</v>
      </c>
      <c r="AB789" s="11" t="s">
        <v>276</v>
      </c>
      <c r="AC789" s="11" t="s">
        <v>277</v>
      </c>
      <c r="AD789" s="11" t="s">
        <v>277</v>
      </c>
      <c r="AH789" s="11">
        <f t="shared" si="435"/>
        <v>-201.06250000000006</v>
      </c>
      <c r="AI789" s="11">
        <f t="shared" si="436"/>
        <v>-201.06250000000006</v>
      </c>
      <c r="AJ789" s="11">
        <f t="shared" si="437"/>
        <v>-201.06250000000006</v>
      </c>
      <c r="AK789" s="11">
        <f t="shared" si="438"/>
        <v>-702.52500000000009</v>
      </c>
      <c r="AL789" s="11">
        <f t="shared" si="439"/>
        <v>-201.06250000000006</v>
      </c>
      <c r="AM789" s="11">
        <f t="shared" si="440"/>
        <v>-1203.9875000000002</v>
      </c>
      <c r="AN789" s="11">
        <f t="shared" si="441"/>
        <v>-1203.9875000000002</v>
      </c>
      <c r="AO789" s="11">
        <f t="shared" si="442"/>
        <v>-1203.9875000000002</v>
      </c>
      <c r="AP789" s="11">
        <f t="shared" si="443"/>
        <v>-1203.9875000000002</v>
      </c>
      <c r="AQ789" s="11">
        <f t="shared" si="444"/>
        <v>-702.52500000000009</v>
      </c>
      <c r="AR789" s="11">
        <f t="shared" si="445"/>
        <v>-702.52500000000009</v>
      </c>
      <c r="AS789" s="11">
        <f t="shared" si="446"/>
        <v>-702.52500000000009</v>
      </c>
      <c r="AT789" s="11">
        <f t="shared" si="447"/>
        <v>-702.52500000000009</v>
      </c>
      <c r="AU789" s="11">
        <f t="shared" si="448"/>
        <v>-201.06250000000006</v>
      </c>
      <c r="AV789" s="11">
        <f t="shared" si="449"/>
        <v>-702.52500000000009</v>
      </c>
      <c r="AW789" s="11">
        <f t="shared" si="450"/>
        <v>-1203.9875000000002</v>
      </c>
      <c r="AX789" s="11">
        <f t="shared" si="451"/>
        <v>-1705.45</v>
      </c>
      <c r="AY789" s="11">
        <f t="shared" si="452"/>
        <v>-1705.45</v>
      </c>
      <c r="AZ789" s="11"/>
      <c r="BA789" s="11"/>
      <c r="BB789" s="11">
        <f t="shared" si="453"/>
        <v>-1201.0625</v>
      </c>
      <c r="BC789" s="11">
        <f t="shared" si="454"/>
        <v>-1201.0625</v>
      </c>
      <c r="BD789" s="11">
        <f t="shared" si="455"/>
        <v>-1201.0625</v>
      </c>
      <c r="BE789" s="11">
        <f t="shared" si="456"/>
        <v>-702.52500000000009</v>
      </c>
      <c r="BF789" s="11">
        <f t="shared" si="457"/>
        <v>-1201.0625</v>
      </c>
      <c r="BG789" s="11">
        <f t="shared" si="458"/>
        <v>-203.98750000000004</v>
      </c>
      <c r="BH789" s="11">
        <f t="shared" si="459"/>
        <v>-203.98750000000004</v>
      </c>
      <c r="BI789" s="11">
        <f t="shared" si="460"/>
        <v>-203.98750000000004</v>
      </c>
      <c r="BJ789" s="11">
        <f t="shared" si="461"/>
        <v>-203.98750000000004</v>
      </c>
      <c r="BK789" s="11">
        <f t="shared" si="462"/>
        <v>-702.52500000000009</v>
      </c>
      <c r="BL789" s="11">
        <f t="shared" si="463"/>
        <v>-702.52500000000009</v>
      </c>
      <c r="BM789" s="11">
        <f t="shared" si="464"/>
        <v>-702.52500000000009</v>
      </c>
      <c r="BN789" s="11">
        <f t="shared" si="465"/>
        <v>-702.52500000000009</v>
      </c>
      <c r="BO789" s="11">
        <f t="shared" si="466"/>
        <v>-1201.0625</v>
      </c>
      <c r="BP789" s="11">
        <f t="shared" si="467"/>
        <v>-702.52500000000009</v>
      </c>
      <c r="BQ789" s="11">
        <f t="shared" si="468"/>
        <v>-203.98750000000004</v>
      </c>
      <c r="BR789" s="11">
        <f t="shared" si="469"/>
        <v>294.54999999999995</v>
      </c>
    </row>
    <row r="790" spans="1:70" ht="16" customHeight="1">
      <c r="A790" s="2">
        <v>43998</v>
      </c>
      <c r="B790" s="10" t="s">
        <v>1301</v>
      </c>
      <c r="C790" s="11">
        <v>13</v>
      </c>
      <c r="D790" s="10">
        <v>99</v>
      </c>
      <c r="E790" s="10">
        <v>-7.7</v>
      </c>
      <c r="I790" s="11">
        <v>2.3703846153846079E-2</v>
      </c>
      <c r="K790" s="11">
        <v>0</v>
      </c>
      <c r="L790" s="11" t="s">
        <v>134</v>
      </c>
      <c r="M790" s="11" t="s">
        <v>133</v>
      </c>
      <c r="N790" s="11" t="s">
        <v>133</v>
      </c>
      <c r="O790" s="11" t="s">
        <v>133</v>
      </c>
      <c r="P790" s="11" t="s">
        <v>873</v>
      </c>
      <c r="Q790" s="11" t="s">
        <v>873</v>
      </c>
      <c r="R790" s="11" t="s">
        <v>1302</v>
      </c>
      <c r="S790" s="11" t="s">
        <v>873</v>
      </c>
      <c r="T790" s="11" t="s">
        <v>1303</v>
      </c>
      <c r="U790" s="11" t="s">
        <v>1304</v>
      </c>
      <c r="V790" s="11" t="s">
        <v>239</v>
      </c>
      <c r="W790" s="11" t="s">
        <v>1302</v>
      </c>
      <c r="X790" s="11" t="s">
        <v>1303</v>
      </c>
      <c r="Y790" s="11" t="s">
        <v>1303</v>
      </c>
      <c r="Z790" s="11" t="s">
        <v>1303</v>
      </c>
      <c r="AA790" s="11" t="s">
        <v>1303</v>
      </c>
      <c r="AB790" s="11" t="s">
        <v>239</v>
      </c>
      <c r="AC790" s="11" t="s">
        <v>1303</v>
      </c>
      <c r="AD790" s="11" t="s">
        <v>1302</v>
      </c>
      <c r="AH790" s="11">
        <f t="shared" si="435"/>
        <v>-120.58749999999998</v>
      </c>
      <c r="AI790" s="11">
        <f t="shared" si="436"/>
        <v>-120.58749999999998</v>
      </c>
      <c r="AJ790" s="11">
        <f t="shared" si="437"/>
        <v>-120.58749999999998</v>
      </c>
      <c r="AK790" s="11">
        <f t="shared" si="438"/>
        <v>1383.8</v>
      </c>
      <c r="AL790" s="11">
        <f t="shared" si="439"/>
        <v>1383.8</v>
      </c>
      <c r="AM790" s="11">
        <f t="shared" si="440"/>
        <v>1885.2624999999998</v>
      </c>
      <c r="AN790" s="11">
        <f t="shared" si="441"/>
        <v>1383.8</v>
      </c>
      <c r="AO790" s="11">
        <f t="shared" si="442"/>
        <v>2386.7249999999999</v>
      </c>
      <c r="AP790" s="11">
        <f t="shared" si="443"/>
        <v>3389.65</v>
      </c>
      <c r="AQ790" s="11">
        <f t="shared" si="444"/>
        <v>2888.1875</v>
      </c>
      <c r="AR790" s="11">
        <f t="shared" si="445"/>
        <v>1885.2624999999998</v>
      </c>
      <c r="AS790" s="11">
        <f t="shared" si="446"/>
        <v>2386.7249999999999</v>
      </c>
      <c r="AT790" s="11">
        <f t="shared" si="447"/>
        <v>2386.7249999999999</v>
      </c>
      <c r="AU790" s="11">
        <f t="shared" si="448"/>
        <v>2386.7249999999999</v>
      </c>
      <c r="AV790" s="11">
        <f t="shared" si="449"/>
        <v>2386.7249999999999</v>
      </c>
      <c r="AW790" s="11">
        <f t="shared" si="450"/>
        <v>2888.1875</v>
      </c>
      <c r="AX790" s="11">
        <f t="shared" si="451"/>
        <v>2386.7249999999999</v>
      </c>
      <c r="AY790" s="11">
        <f t="shared" si="452"/>
        <v>1885.2624999999998</v>
      </c>
      <c r="AZ790" s="11"/>
      <c r="BA790" s="11"/>
      <c r="BB790" s="11">
        <f t="shared" si="453"/>
        <v>-1120.5875000000001</v>
      </c>
      <c r="BC790" s="11">
        <f t="shared" si="454"/>
        <v>-1120.5875000000001</v>
      </c>
      <c r="BD790" s="11">
        <f t="shared" si="455"/>
        <v>-1120.5875000000001</v>
      </c>
      <c r="BE790" s="11">
        <f t="shared" si="456"/>
        <v>-2616.2000000000003</v>
      </c>
      <c r="BF790" s="11">
        <f t="shared" si="457"/>
        <v>-2616.2000000000003</v>
      </c>
      <c r="BG790" s="11">
        <f t="shared" si="458"/>
        <v>-3114.7375000000002</v>
      </c>
      <c r="BH790" s="11">
        <f t="shared" si="459"/>
        <v>-2616.2000000000003</v>
      </c>
      <c r="BI790" s="11">
        <f t="shared" si="460"/>
        <v>-3613.2750000000001</v>
      </c>
      <c r="BJ790" s="11">
        <f t="shared" si="461"/>
        <v>-4610.3499999999995</v>
      </c>
      <c r="BK790" s="11">
        <f t="shared" si="462"/>
        <v>-4111.8125</v>
      </c>
      <c r="BL790" s="11">
        <f t="shared" si="463"/>
        <v>-3114.7375000000002</v>
      </c>
      <c r="BM790" s="11">
        <f t="shared" si="464"/>
        <v>-3613.2750000000001</v>
      </c>
      <c r="BN790" s="11">
        <f t="shared" si="465"/>
        <v>-3613.2750000000001</v>
      </c>
      <c r="BO790" s="11">
        <f t="shared" si="466"/>
        <v>-3613.2750000000001</v>
      </c>
      <c r="BP790" s="11">
        <f t="shared" si="467"/>
        <v>-3613.2750000000001</v>
      </c>
      <c r="BQ790" s="11">
        <f t="shared" si="468"/>
        <v>-4111.8125</v>
      </c>
      <c r="BR790" s="11">
        <f t="shared" si="469"/>
        <v>-3613.2750000000001</v>
      </c>
    </row>
    <row r="791" spans="1:70" ht="16" customHeight="1">
      <c r="A791" s="2">
        <v>43998</v>
      </c>
      <c r="B791" s="10" t="s">
        <v>324</v>
      </c>
      <c r="C791" s="11">
        <v>14</v>
      </c>
      <c r="D791" s="10">
        <v>98</v>
      </c>
      <c r="E791" s="10">
        <v>0</v>
      </c>
      <c r="K791" s="11">
        <v>0</v>
      </c>
      <c r="L791" s="11" t="s">
        <v>1578</v>
      </c>
      <c r="M791" s="11" t="s">
        <v>1578</v>
      </c>
      <c r="N791" s="11" t="s">
        <v>1579</v>
      </c>
      <c r="O791" s="11" t="s">
        <v>2066</v>
      </c>
      <c r="P791" s="11" t="s">
        <v>2066</v>
      </c>
      <c r="Q791" s="11" t="s">
        <v>2268</v>
      </c>
      <c r="R791" s="11" t="s">
        <v>2307</v>
      </c>
      <c r="S791" s="11" t="s">
        <v>2266</v>
      </c>
      <c r="T791" s="11" t="s">
        <v>2266</v>
      </c>
      <c r="U791" s="11" t="s">
        <v>1573</v>
      </c>
      <c r="V791" s="11" t="s">
        <v>1577</v>
      </c>
      <c r="W791" s="11" t="s">
        <v>2267</v>
      </c>
      <c r="X791" s="11" t="s">
        <v>1576</v>
      </c>
      <c r="Y791" s="11" t="s">
        <v>1576</v>
      </c>
      <c r="Z791" s="11" t="s">
        <v>2324</v>
      </c>
      <c r="AA791" s="11" t="s">
        <v>1573</v>
      </c>
      <c r="AB791" s="11" t="s">
        <v>2265</v>
      </c>
      <c r="AC791" s="11" t="s">
        <v>1573</v>
      </c>
      <c r="AD791" s="11" t="s">
        <v>2278</v>
      </c>
      <c r="AH791" s="11">
        <f t="shared" si="435"/>
        <v>-1692.15</v>
      </c>
      <c r="AI791" s="11">
        <f t="shared" si="436"/>
        <v>-689.22500000000002</v>
      </c>
      <c r="AJ791" s="11">
        <f t="shared" si="437"/>
        <v>-2193.6125000000002</v>
      </c>
      <c r="AK791" s="11">
        <f t="shared" si="438"/>
        <v>-2193.6125000000002</v>
      </c>
      <c r="AL791" s="11">
        <f t="shared" si="439"/>
        <v>-5202.3874999999998</v>
      </c>
      <c r="AM791" s="11">
        <f t="shared" si="440"/>
        <v>-3196.5374999999999</v>
      </c>
      <c r="AN791" s="11">
        <f t="shared" si="441"/>
        <v>-4700.9250000000002</v>
      </c>
      <c r="AO791" s="11">
        <f t="shared" si="442"/>
        <v>-4700.9250000000002</v>
      </c>
      <c r="AP791" s="11">
        <f t="shared" si="443"/>
        <v>-7709.7</v>
      </c>
      <c r="AQ791" s="11">
        <f t="shared" si="444"/>
        <v>-7208.2375000000002</v>
      </c>
      <c r="AR791" s="11">
        <f t="shared" si="445"/>
        <v>-6205.3125</v>
      </c>
      <c r="AS791" s="11">
        <f t="shared" si="446"/>
        <v>-5703.8499999999995</v>
      </c>
      <c r="AT791" s="11">
        <f t="shared" si="447"/>
        <v>-5703.8499999999995</v>
      </c>
      <c r="AU791" s="11">
        <f t="shared" si="448"/>
        <v>-6706.7749999999996</v>
      </c>
      <c r="AV791" s="11">
        <f t="shared" si="449"/>
        <v>-7709.7</v>
      </c>
      <c r="AW791" s="11">
        <f t="shared" si="450"/>
        <v>-8211.1624999999985</v>
      </c>
      <c r="AX791" s="11">
        <f t="shared" si="451"/>
        <v>-7709.7</v>
      </c>
      <c r="AY791" s="11">
        <f t="shared" si="452"/>
        <v>-8712.625</v>
      </c>
      <c r="AZ791" s="11"/>
      <c r="BA791" s="11"/>
      <c r="BB791" s="11">
        <f t="shared" si="453"/>
        <v>-1692.15</v>
      </c>
      <c r="BC791" s="11">
        <f t="shared" si="454"/>
        <v>-2689.2249999999999</v>
      </c>
      <c r="BD791" s="11">
        <f t="shared" si="455"/>
        <v>-1193.6125000000002</v>
      </c>
      <c r="BE791" s="11">
        <f t="shared" si="456"/>
        <v>-1193.6125000000002</v>
      </c>
      <c r="BF791" s="11">
        <f t="shared" si="457"/>
        <v>1797.6125000000002</v>
      </c>
      <c r="BG791" s="11">
        <f t="shared" si="458"/>
        <v>-196.53750000000002</v>
      </c>
      <c r="BH791" s="11">
        <f t="shared" si="459"/>
        <v>1299.0750000000003</v>
      </c>
      <c r="BI791" s="11">
        <f t="shared" si="460"/>
        <v>1299.0750000000003</v>
      </c>
      <c r="BJ791" s="11">
        <f t="shared" si="461"/>
        <v>4290.3</v>
      </c>
      <c r="BK791" s="11">
        <f t="shared" si="462"/>
        <v>3791.7624999999998</v>
      </c>
      <c r="BL791" s="11">
        <f t="shared" si="463"/>
        <v>2794.6875</v>
      </c>
      <c r="BM791" s="11">
        <f t="shared" si="464"/>
        <v>2296.15</v>
      </c>
      <c r="BN791" s="11">
        <f t="shared" si="465"/>
        <v>2296.15</v>
      </c>
      <c r="BO791" s="11">
        <f t="shared" si="466"/>
        <v>3293.2250000000004</v>
      </c>
      <c r="BP791" s="11">
        <f t="shared" si="467"/>
        <v>4290.3</v>
      </c>
      <c r="BQ791" s="11">
        <f t="shared" si="468"/>
        <v>4788.8375000000005</v>
      </c>
      <c r="BR791" s="11">
        <f t="shared" si="469"/>
        <v>4290.3</v>
      </c>
    </row>
    <row r="792" spans="1:70" ht="16" customHeight="1">
      <c r="A792" s="2">
        <v>43998</v>
      </c>
      <c r="B792" s="10" t="s">
        <v>660</v>
      </c>
      <c r="C792" s="11">
        <v>15</v>
      </c>
      <c r="D792" s="10">
        <v>97</v>
      </c>
      <c r="E792" s="10">
        <v>-1</v>
      </c>
      <c r="K792" s="11">
        <v>0</v>
      </c>
      <c r="L792" s="11" t="s">
        <v>900</v>
      </c>
      <c r="M792" s="11" t="s">
        <v>1447</v>
      </c>
      <c r="N792" s="11" t="s">
        <v>1111</v>
      </c>
      <c r="O792" s="11" t="s">
        <v>1110</v>
      </c>
      <c r="P792" s="11" t="s">
        <v>1112</v>
      </c>
      <c r="Q792" s="11" t="s">
        <v>1111</v>
      </c>
      <c r="R792" s="11" t="s">
        <v>1445</v>
      </c>
      <c r="S792" s="11" t="s">
        <v>898</v>
      </c>
      <c r="T792" s="11" t="s">
        <v>538</v>
      </c>
      <c r="U792" s="11" t="s">
        <v>539</v>
      </c>
      <c r="V792" s="11" t="s">
        <v>1111</v>
      </c>
      <c r="W792" s="11" t="s">
        <v>1112</v>
      </c>
      <c r="X792" s="11" t="s">
        <v>899</v>
      </c>
      <c r="Y792" s="11" t="s">
        <v>899</v>
      </c>
      <c r="Z792" s="11" t="s">
        <v>898</v>
      </c>
      <c r="AA792" s="11" t="s">
        <v>539</v>
      </c>
      <c r="AB792" s="11" t="s">
        <v>1112</v>
      </c>
      <c r="AC792" s="11" t="s">
        <v>1111</v>
      </c>
      <c r="AD792" s="11" t="s">
        <v>1111</v>
      </c>
      <c r="AH792" s="11">
        <f t="shared" si="435"/>
        <v>-192.45649549999243</v>
      </c>
      <c r="AI792" s="11">
        <f t="shared" si="436"/>
        <v>-1596.5524984249955</v>
      </c>
      <c r="AJ792" s="11">
        <f t="shared" si="437"/>
        <v>-1696.8439954999924</v>
      </c>
      <c r="AK792" s="11">
        <f t="shared" si="438"/>
        <v>-1395.9715101249967</v>
      </c>
      <c r="AL792" s="11">
        <f t="shared" si="439"/>
        <v>-1596.5524984249955</v>
      </c>
      <c r="AM792" s="11">
        <f t="shared" si="440"/>
        <v>-794.21751304999998</v>
      </c>
      <c r="AN792" s="11">
        <f t="shared" si="441"/>
        <v>-1095.0899984249954</v>
      </c>
      <c r="AO792" s="11">
        <f t="shared" si="442"/>
        <v>-894.50901012499685</v>
      </c>
      <c r="AP792" s="11">
        <f t="shared" si="443"/>
        <v>-994.79950427499614</v>
      </c>
      <c r="AQ792" s="11">
        <f t="shared" si="444"/>
        <v>-1596.5524984249955</v>
      </c>
      <c r="AR792" s="11">
        <f t="shared" si="445"/>
        <v>-1395.9715101249967</v>
      </c>
      <c r="AS792" s="11">
        <f t="shared" si="446"/>
        <v>-1195.3814954999923</v>
      </c>
      <c r="AT792" s="11">
        <f t="shared" si="447"/>
        <v>-1195.3814954999923</v>
      </c>
      <c r="AU792" s="11">
        <f t="shared" si="448"/>
        <v>-1095.0899984249954</v>
      </c>
      <c r="AV792" s="11">
        <f t="shared" si="449"/>
        <v>-994.79950427499614</v>
      </c>
      <c r="AW792" s="11">
        <f t="shared" si="450"/>
        <v>-1395.9715101249967</v>
      </c>
      <c r="AX792" s="11">
        <f t="shared" si="451"/>
        <v>-1596.5524984249955</v>
      </c>
      <c r="AY792" s="11">
        <f t="shared" si="452"/>
        <v>-1596.5524984249955</v>
      </c>
      <c r="AZ792" s="11"/>
      <c r="BA792" s="11"/>
      <c r="BB792" s="11">
        <f t="shared" si="453"/>
        <v>-392.46849550000763</v>
      </c>
      <c r="BC792" s="11">
        <f t="shared" si="454"/>
        <v>1003.4375015749956</v>
      </c>
      <c r="BD792" s="11">
        <f t="shared" si="455"/>
        <v>1103.1440044999924</v>
      </c>
      <c r="BE792" s="11">
        <f t="shared" si="456"/>
        <v>804.02648987499686</v>
      </c>
      <c r="BF792" s="11">
        <f t="shared" si="457"/>
        <v>1003.4375015749956</v>
      </c>
      <c r="BG792" s="11">
        <f t="shared" si="458"/>
        <v>205.78248695000002</v>
      </c>
      <c r="BH792" s="11">
        <f t="shared" si="459"/>
        <v>504.9000015749956</v>
      </c>
      <c r="BI792" s="11">
        <f t="shared" si="460"/>
        <v>305.48898987499683</v>
      </c>
      <c r="BJ792" s="11">
        <f t="shared" si="461"/>
        <v>405.19449572499627</v>
      </c>
      <c r="BK792" s="11">
        <f t="shared" si="462"/>
        <v>1003.4375015749956</v>
      </c>
      <c r="BL792" s="11">
        <f t="shared" si="463"/>
        <v>804.02648987499686</v>
      </c>
      <c r="BM792" s="11">
        <f t="shared" si="464"/>
        <v>604.60650449999241</v>
      </c>
      <c r="BN792" s="11">
        <f t="shared" si="465"/>
        <v>604.60650449999241</v>
      </c>
      <c r="BO792" s="11">
        <f t="shared" si="466"/>
        <v>504.9000015749956</v>
      </c>
      <c r="BP792" s="11">
        <f t="shared" si="467"/>
        <v>405.19449572499627</v>
      </c>
      <c r="BQ792" s="11">
        <f t="shared" si="468"/>
        <v>804.02648987499686</v>
      </c>
      <c r="BR792" s="11">
        <f t="shared" si="469"/>
        <v>1003.4375015749956</v>
      </c>
    </row>
    <row r="793" spans="1:70" ht="16" customHeight="1">
      <c r="A793" s="2">
        <v>43999</v>
      </c>
      <c r="B793" s="10" t="s">
        <v>1096</v>
      </c>
      <c r="C793" s="11">
        <v>1</v>
      </c>
      <c r="D793" s="10">
        <v>645</v>
      </c>
      <c r="E793" s="10">
        <v>1</v>
      </c>
      <c r="I793" s="11">
        <v>2.9187300955413959E-2</v>
      </c>
      <c r="K793" s="11">
        <v>0</v>
      </c>
      <c r="L793" s="11" t="s">
        <v>2454</v>
      </c>
      <c r="M793" s="11" t="s">
        <v>1152</v>
      </c>
      <c r="N793" s="11" t="s">
        <v>1201</v>
      </c>
      <c r="O793" s="11" t="s">
        <v>1149</v>
      </c>
      <c r="P793" s="11" t="s">
        <v>2455</v>
      </c>
      <c r="Q793" s="11" t="s">
        <v>2341</v>
      </c>
      <c r="R793" s="11" t="s">
        <v>2452</v>
      </c>
      <c r="S793" s="11" t="s">
        <v>2453</v>
      </c>
      <c r="T793" s="11" t="s">
        <v>2343</v>
      </c>
      <c r="U793" s="11" t="s">
        <v>2343</v>
      </c>
      <c r="V793" s="11" t="s">
        <v>2453</v>
      </c>
      <c r="W793" s="11" t="s">
        <v>2456</v>
      </c>
      <c r="X793" s="11" t="s">
        <v>2456</v>
      </c>
      <c r="Y793" s="11" t="s">
        <v>2101</v>
      </c>
      <c r="Z793" s="11" t="s">
        <v>1201</v>
      </c>
      <c r="AA793" s="11" t="s">
        <v>2100</v>
      </c>
      <c r="AB793" s="11" t="s">
        <v>2455</v>
      </c>
      <c r="AC793" s="11" t="s">
        <v>2341</v>
      </c>
      <c r="AD793" s="11" t="s">
        <v>2453</v>
      </c>
      <c r="AH793" s="11">
        <f t="shared" si="435"/>
        <v>-1724.5250000000001</v>
      </c>
      <c r="AI793" s="11">
        <f t="shared" si="436"/>
        <v>4293.0249999999996</v>
      </c>
      <c r="AJ793" s="11">
        <f t="shared" si="437"/>
        <v>2287.1749999999997</v>
      </c>
      <c r="AK793" s="11">
        <f t="shared" si="438"/>
        <v>9307.65</v>
      </c>
      <c r="AL793" s="11">
        <f t="shared" si="439"/>
        <v>13319.35</v>
      </c>
      <c r="AM793" s="11">
        <f t="shared" si="440"/>
        <v>8304.7250000000004</v>
      </c>
      <c r="AN793" s="11">
        <f t="shared" si="441"/>
        <v>12316.424999999999</v>
      </c>
      <c r="AO793" s="11">
        <f t="shared" si="442"/>
        <v>14322.275</v>
      </c>
      <c r="AP793" s="11">
        <f t="shared" si="443"/>
        <v>14322.275</v>
      </c>
      <c r="AQ793" s="11">
        <f t="shared" si="444"/>
        <v>12316.424999999999</v>
      </c>
      <c r="AR793" s="11">
        <f t="shared" si="445"/>
        <v>11313.5</v>
      </c>
      <c r="AS793" s="11">
        <f t="shared" si="446"/>
        <v>11313.5</v>
      </c>
      <c r="AT793" s="11">
        <f t="shared" si="447"/>
        <v>10310.574999999999</v>
      </c>
      <c r="AU793" s="11">
        <f t="shared" si="448"/>
        <v>4293.0249999999996</v>
      </c>
      <c r="AV793" s="11">
        <f t="shared" si="449"/>
        <v>5295.95</v>
      </c>
      <c r="AW793" s="11">
        <f t="shared" si="450"/>
        <v>9307.65</v>
      </c>
      <c r="AX793" s="11">
        <f t="shared" si="451"/>
        <v>13319.35</v>
      </c>
      <c r="AY793" s="11">
        <f t="shared" si="452"/>
        <v>12316.424999999999</v>
      </c>
      <c r="AZ793" s="11"/>
      <c r="BA793" s="11"/>
      <c r="BB793" s="11">
        <f t="shared" si="453"/>
        <v>-3724.5250000000001</v>
      </c>
      <c r="BC793" s="11">
        <f t="shared" si="454"/>
        <v>-9706.9750000000004</v>
      </c>
      <c r="BD793" s="11">
        <f t="shared" si="455"/>
        <v>-7712.8250000000007</v>
      </c>
      <c r="BE793" s="11">
        <f t="shared" si="456"/>
        <v>-14692.35</v>
      </c>
      <c r="BF793" s="11">
        <f t="shared" si="457"/>
        <v>-18680.649999999998</v>
      </c>
      <c r="BG793" s="11">
        <f t="shared" si="458"/>
        <v>-13695.275</v>
      </c>
      <c r="BH793" s="11">
        <f t="shared" si="459"/>
        <v>-17683.575000000001</v>
      </c>
      <c r="BI793" s="11">
        <f t="shared" si="460"/>
        <v>-19677.724999999999</v>
      </c>
      <c r="BJ793" s="11">
        <f t="shared" si="461"/>
        <v>-19677.724999999999</v>
      </c>
      <c r="BK793" s="11">
        <f t="shared" si="462"/>
        <v>-17683.575000000001</v>
      </c>
      <c r="BL793" s="11">
        <f t="shared" si="463"/>
        <v>-16686.5</v>
      </c>
      <c r="BM793" s="11">
        <f t="shared" si="464"/>
        <v>-16686.5</v>
      </c>
      <c r="BN793" s="11">
        <f t="shared" si="465"/>
        <v>-15689.425000000001</v>
      </c>
      <c r="BO793" s="11">
        <f t="shared" si="466"/>
        <v>-9706.9750000000004</v>
      </c>
      <c r="BP793" s="11">
        <f t="shared" si="467"/>
        <v>-10704.050000000001</v>
      </c>
      <c r="BQ793" s="11">
        <f t="shared" si="468"/>
        <v>-14692.35</v>
      </c>
      <c r="BR793" s="11">
        <f t="shared" si="469"/>
        <v>-18680.649999999998</v>
      </c>
    </row>
    <row r="794" spans="1:70" ht="16" customHeight="1">
      <c r="A794" s="2">
        <v>43999</v>
      </c>
      <c r="B794" s="10" t="s">
        <v>921</v>
      </c>
      <c r="C794" s="11">
        <v>2</v>
      </c>
      <c r="D794" s="10">
        <v>239</v>
      </c>
      <c r="E794" s="10">
        <v>-1.1000000000000001</v>
      </c>
      <c r="I794" s="11">
        <v>1.1290155945418901E-2</v>
      </c>
      <c r="K794" s="11">
        <v>0</v>
      </c>
      <c r="L794" s="11" t="s">
        <v>1199</v>
      </c>
      <c r="M794" s="11" t="s">
        <v>1200</v>
      </c>
      <c r="N794" s="11" t="s">
        <v>1956</v>
      </c>
      <c r="O794" s="11" t="s">
        <v>1193</v>
      </c>
      <c r="P794" s="11" t="s">
        <v>1200</v>
      </c>
      <c r="Q794" s="11" t="s">
        <v>1193</v>
      </c>
      <c r="R794" s="11" t="s">
        <v>1197</v>
      </c>
      <c r="S794" s="11" t="s">
        <v>1198</v>
      </c>
      <c r="T794" s="11" t="s">
        <v>1197</v>
      </c>
      <c r="U794" s="11" t="s">
        <v>1956</v>
      </c>
      <c r="V794" s="11" t="s">
        <v>1198</v>
      </c>
      <c r="W794" s="11" t="s">
        <v>1198</v>
      </c>
      <c r="X794" s="11" t="s">
        <v>1956</v>
      </c>
      <c r="Y794" s="11" t="s">
        <v>1956</v>
      </c>
      <c r="Z794" s="11" t="s">
        <v>1193</v>
      </c>
      <c r="AA794" s="11" t="s">
        <v>1193</v>
      </c>
      <c r="AB794" s="11" t="s">
        <v>1956</v>
      </c>
      <c r="AC794" s="11" t="s">
        <v>1197</v>
      </c>
      <c r="AD794" s="11" t="s">
        <v>1200</v>
      </c>
      <c r="AH794" s="11">
        <f t="shared" si="435"/>
        <v>-221.34999999999991</v>
      </c>
      <c r="AI794" s="11">
        <f t="shared" si="436"/>
        <v>1784.5</v>
      </c>
      <c r="AJ794" s="11">
        <f t="shared" si="437"/>
        <v>781.57500000000005</v>
      </c>
      <c r="AK794" s="11">
        <f t="shared" si="438"/>
        <v>-221.34999999999991</v>
      </c>
      <c r="AL794" s="11">
        <f t="shared" si="439"/>
        <v>781.57500000000005</v>
      </c>
      <c r="AM794" s="11">
        <f t="shared" si="440"/>
        <v>2787.4249999999997</v>
      </c>
      <c r="AN794" s="11">
        <f t="shared" si="441"/>
        <v>3790.3499999999995</v>
      </c>
      <c r="AO794" s="11">
        <f t="shared" si="442"/>
        <v>2787.4249999999997</v>
      </c>
      <c r="AP794" s="11">
        <f t="shared" si="443"/>
        <v>1784.5</v>
      </c>
      <c r="AQ794" s="11">
        <f t="shared" si="444"/>
        <v>3790.3499999999995</v>
      </c>
      <c r="AR794" s="11">
        <f t="shared" si="445"/>
        <v>3790.3499999999995</v>
      </c>
      <c r="AS794" s="11">
        <f t="shared" si="446"/>
        <v>1784.5</v>
      </c>
      <c r="AT794" s="11">
        <f t="shared" si="447"/>
        <v>1784.5</v>
      </c>
      <c r="AU794" s="11">
        <f t="shared" si="448"/>
        <v>781.57500000000005</v>
      </c>
      <c r="AV794" s="11">
        <f t="shared" si="449"/>
        <v>781.57500000000005</v>
      </c>
      <c r="AW794" s="11">
        <f t="shared" si="450"/>
        <v>1784.5</v>
      </c>
      <c r="AX794" s="11">
        <f t="shared" si="451"/>
        <v>2787.4249999999997</v>
      </c>
      <c r="AY794" s="11">
        <f t="shared" si="452"/>
        <v>-221.34999999999991</v>
      </c>
      <c r="AZ794" s="11"/>
      <c r="BA794" s="11"/>
      <c r="BB794" s="11">
        <f t="shared" si="453"/>
        <v>-4221.3500000000004</v>
      </c>
      <c r="BC794" s="11">
        <f t="shared" si="454"/>
        <v>-6215.5</v>
      </c>
      <c r="BD794" s="11">
        <f t="shared" si="455"/>
        <v>-5218.4250000000002</v>
      </c>
      <c r="BE794" s="11">
        <f t="shared" si="456"/>
        <v>-4221.3500000000004</v>
      </c>
      <c r="BF794" s="11">
        <f t="shared" si="457"/>
        <v>-5218.4250000000002</v>
      </c>
      <c r="BG794" s="11">
        <f t="shared" si="458"/>
        <v>-7212.5750000000007</v>
      </c>
      <c r="BH794" s="11">
        <f t="shared" si="459"/>
        <v>-8209.6500000000015</v>
      </c>
      <c r="BI794" s="11">
        <f t="shared" si="460"/>
        <v>-7212.5750000000007</v>
      </c>
      <c r="BJ794" s="11">
        <f t="shared" si="461"/>
        <v>-6215.5</v>
      </c>
      <c r="BK794" s="11">
        <f t="shared" si="462"/>
        <v>-8209.6500000000015</v>
      </c>
      <c r="BL794" s="11">
        <f t="shared" si="463"/>
        <v>-8209.6500000000015</v>
      </c>
      <c r="BM794" s="11">
        <f t="shared" si="464"/>
        <v>-6215.5</v>
      </c>
      <c r="BN794" s="11">
        <f t="shared" si="465"/>
        <v>-6215.5</v>
      </c>
      <c r="BO794" s="11">
        <f t="shared" si="466"/>
        <v>-5218.4250000000002</v>
      </c>
      <c r="BP794" s="11">
        <f t="shared" si="467"/>
        <v>-5218.4250000000002</v>
      </c>
      <c r="BQ794" s="11">
        <f t="shared" si="468"/>
        <v>-6215.5</v>
      </c>
      <c r="BR794" s="11">
        <f t="shared" si="469"/>
        <v>-7212.5750000000007</v>
      </c>
    </row>
    <row r="795" spans="1:70" ht="16" customHeight="1">
      <c r="A795" s="2">
        <v>43999</v>
      </c>
      <c r="B795" s="10" t="s">
        <v>1301</v>
      </c>
      <c r="C795" s="11">
        <v>3</v>
      </c>
      <c r="D795" s="10">
        <v>151</v>
      </c>
      <c r="E795" s="10">
        <v>-4.4000000000000004</v>
      </c>
      <c r="I795" s="11">
        <v>2.7658244680850829E-2</v>
      </c>
      <c r="K795" s="11">
        <v>0</v>
      </c>
      <c r="L795" s="11" t="s">
        <v>873</v>
      </c>
      <c r="M795" s="11" t="s">
        <v>1302</v>
      </c>
      <c r="N795" s="11" t="s">
        <v>1303</v>
      </c>
      <c r="O795" s="11" t="s">
        <v>1303</v>
      </c>
      <c r="P795" s="11" t="s">
        <v>239</v>
      </c>
      <c r="Q795" s="11" t="s">
        <v>1304</v>
      </c>
      <c r="R795" s="11" t="s">
        <v>1728</v>
      </c>
      <c r="S795" s="11" t="s">
        <v>204</v>
      </c>
      <c r="T795" s="11" t="s">
        <v>204</v>
      </c>
      <c r="U795" s="11" t="s">
        <v>205</v>
      </c>
      <c r="V795" s="11" t="s">
        <v>205</v>
      </c>
      <c r="W795" s="11" t="s">
        <v>204</v>
      </c>
      <c r="X795" s="11" t="s">
        <v>206</v>
      </c>
      <c r="Y795" s="11" t="s">
        <v>205</v>
      </c>
      <c r="Z795" s="11" t="s">
        <v>204</v>
      </c>
      <c r="AA795" s="11" t="s">
        <v>204</v>
      </c>
      <c r="AB795" s="11" t="s">
        <v>204</v>
      </c>
      <c r="AC795" s="11" t="s">
        <v>205</v>
      </c>
      <c r="AD795" s="11" t="s">
        <v>205</v>
      </c>
      <c r="AH795" s="11">
        <f t="shared" si="435"/>
        <v>-111.88750000000002</v>
      </c>
      <c r="AI795" s="11">
        <f t="shared" si="436"/>
        <v>389.57500000000005</v>
      </c>
      <c r="AJ795" s="11">
        <f t="shared" si="437"/>
        <v>389.57500000000005</v>
      </c>
      <c r="AK795" s="11">
        <f t="shared" si="438"/>
        <v>891.03750000000014</v>
      </c>
      <c r="AL795" s="11">
        <f t="shared" si="439"/>
        <v>1392.5</v>
      </c>
      <c r="AM795" s="11">
        <f t="shared" si="440"/>
        <v>1893.9624999999996</v>
      </c>
      <c r="AN795" s="11">
        <f t="shared" si="441"/>
        <v>2896.8874999999998</v>
      </c>
      <c r="AO795" s="11">
        <f t="shared" si="442"/>
        <v>2896.8874999999998</v>
      </c>
      <c r="AP795" s="11">
        <f t="shared" si="443"/>
        <v>3398.35</v>
      </c>
      <c r="AQ795" s="11">
        <f t="shared" si="444"/>
        <v>3398.35</v>
      </c>
      <c r="AR795" s="11">
        <f t="shared" si="445"/>
        <v>2896.8874999999998</v>
      </c>
      <c r="AS795" s="11">
        <f t="shared" si="446"/>
        <v>3899.8125</v>
      </c>
      <c r="AT795" s="11">
        <f t="shared" si="447"/>
        <v>3398.35</v>
      </c>
      <c r="AU795" s="11">
        <f t="shared" si="448"/>
        <v>2896.8874999999998</v>
      </c>
      <c r="AV795" s="11">
        <f t="shared" si="449"/>
        <v>2896.8874999999998</v>
      </c>
      <c r="AW795" s="11">
        <f t="shared" si="450"/>
        <v>2896.8874999999998</v>
      </c>
      <c r="AX795" s="11">
        <f t="shared" si="451"/>
        <v>3398.35</v>
      </c>
      <c r="AY795" s="11">
        <f t="shared" si="452"/>
        <v>3398.35</v>
      </c>
      <c r="AZ795" s="11"/>
      <c r="BA795" s="11"/>
      <c r="BB795" s="11">
        <f t="shared" si="453"/>
        <v>-1111.8874999999998</v>
      </c>
      <c r="BC795" s="11">
        <f t="shared" si="454"/>
        <v>-1610.425</v>
      </c>
      <c r="BD795" s="11">
        <f t="shared" si="455"/>
        <v>-1610.425</v>
      </c>
      <c r="BE795" s="11">
        <f t="shared" si="456"/>
        <v>-2108.9624999999996</v>
      </c>
      <c r="BF795" s="11">
        <f t="shared" si="457"/>
        <v>-2607.5</v>
      </c>
      <c r="BG795" s="11">
        <f t="shared" si="458"/>
        <v>-3106.0375000000004</v>
      </c>
      <c r="BH795" s="11">
        <f t="shared" si="459"/>
        <v>-4103.1125000000002</v>
      </c>
      <c r="BI795" s="11">
        <f t="shared" si="460"/>
        <v>-4103.1125000000002</v>
      </c>
      <c r="BJ795" s="11">
        <f t="shared" si="461"/>
        <v>-4601.6500000000005</v>
      </c>
      <c r="BK795" s="11">
        <f t="shared" si="462"/>
        <v>-4601.6500000000005</v>
      </c>
      <c r="BL795" s="11">
        <f t="shared" si="463"/>
        <v>-4103.1125000000002</v>
      </c>
      <c r="BM795" s="11">
        <f t="shared" si="464"/>
        <v>-5100.1875</v>
      </c>
      <c r="BN795" s="11">
        <f t="shared" si="465"/>
        <v>-4601.6500000000005</v>
      </c>
      <c r="BO795" s="11">
        <f t="shared" si="466"/>
        <v>-4103.1125000000002</v>
      </c>
      <c r="BP795" s="11">
        <f t="shared" si="467"/>
        <v>-4103.1125000000002</v>
      </c>
      <c r="BQ795" s="11">
        <f t="shared" si="468"/>
        <v>-4103.1125000000002</v>
      </c>
      <c r="BR795" s="11">
        <f t="shared" si="469"/>
        <v>-4601.6500000000005</v>
      </c>
    </row>
    <row r="796" spans="1:70" ht="16" customHeight="1">
      <c r="A796" s="2">
        <v>43999</v>
      </c>
      <c r="B796" s="10" t="s">
        <v>155</v>
      </c>
      <c r="C796" s="11">
        <v>4</v>
      </c>
      <c r="D796" s="10">
        <v>137</v>
      </c>
      <c r="E796" s="10">
        <v>0.2</v>
      </c>
      <c r="K796" s="11">
        <v>0</v>
      </c>
      <c r="L796" s="11" t="s">
        <v>277</v>
      </c>
      <c r="M796" s="11" t="s">
        <v>280</v>
      </c>
      <c r="N796" s="11" t="s">
        <v>274</v>
      </c>
      <c r="O796" s="11" t="s">
        <v>351</v>
      </c>
      <c r="P796" s="11" t="s">
        <v>284</v>
      </c>
      <c r="Q796" s="11" t="s">
        <v>346</v>
      </c>
      <c r="R796" s="11" t="s">
        <v>284</v>
      </c>
      <c r="S796" s="11" t="s">
        <v>412</v>
      </c>
      <c r="T796" s="11" t="s">
        <v>346</v>
      </c>
      <c r="U796" s="11" t="s">
        <v>346</v>
      </c>
      <c r="V796" s="11" t="s">
        <v>413</v>
      </c>
      <c r="W796" s="11" t="s">
        <v>347</v>
      </c>
      <c r="X796" s="11" t="s">
        <v>345</v>
      </c>
      <c r="Y796" s="11" t="s">
        <v>345</v>
      </c>
      <c r="Z796" s="11" t="s">
        <v>434</v>
      </c>
      <c r="AA796" s="11" t="s">
        <v>349</v>
      </c>
      <c r="AB796" s="11" t="s">
        <v>349</v>
      </c>
      <c r="AC796" s="11" t="s">
        <v>351</v>
      </c>
      <c r="AD796" s="11" t="s">
        <v>349</v>
      </c>
      <c r="AH796" s="11">
        <f t="shared" si="435"/>
        <v>-3214.1875</v>
      </c>
      <c r="AI796" s="11">
        <f t="shared" si="436"/>
        <v>-3715.65</v>
      </c>
      <c r="AJ796" s="11">
        <f t="shared" si="437"/>
        <v>-5721.5</v>
      </c>
      <c r="AK796" s="11">
        <f t="shared" si="438"/>
        <v>-13243.4375</v>
      </c>
      <c r="AL796" s="11">
        <f t="shared" si="439"/>
        <v>-11739.05</v>
      </c>
      <c r="AM796" s="11">
        <f t="shared" si="440"/>
        <v>-13243.4375</v>
      </c>
      <c r="AN796" s="11">
        <f t="shared" si="441"/>
        <v>-12741.975</v>
      </c>
      <c r="AO796" s="11">
        <f t="shared" si="442"/>
        <v>-11739.05</v>
      </c>
      <c r="AP796" s="11">
        <f t="shared" si="443"/>
        <v>-11739.05</v>
      </c>
      <c r="AQ796" s="11">
        <f t="shared" si="444"/>
        <v>-12240.512500000001</v>
      </c>
      <c r="AR796" s="11">
        <f t="shared" si="445"/>
        <v>-11237.5875</v>
      </c>
      <c r="AS796" s="11">
        <f t="shared" si="446"/>
        <v>-10234.6625</v>
      </c>
      <c r="AT796" s="11">
        <f t="shared" si="447"/>
        <v>-10234.6625</v>
      </c>
      <c r="AU796" s="11">
        <f t="shared" si="448"/>
        <v>-7727.35</v>
      </c>
      <c r="AV796" s="11">
        <f t="shared" si="449"/>
        <v>-8228.8125</v>
      </c>
      <c r="AW796" s="11">
        <f t="shared" si="450"/>
        <v>-8228.8125</v>
      </c>
      <c r="AX796" s="11">
        <f t="shared" si="451"/>
        <v>-5721.5</v>
      </c>
      <c r="AY796" s="11">
        <f t="shared" si="452"/>
        <v>-8228.8125</v>
      </c>
      <c r="AZ796" s="11"/>
      <c r="BA796" s="11"/>
      <c r="BB796" s="11">
        <f t="shared" si="453"/>
        <v>1785.8125</v>
      </c>
      <c r="BC796" s="11">
        <f t="shared" si="454"/>
        <v>2284.35</v>
      </c>
      <c r="BD796" s="11">
        <f t="shared" si="455"/>
        <v>4278.5</v>
      </c>
      <c r="BE796" s="11">
        <f t="shared" si="456"/>
        <v>11756.5625</v>
      </c>
      <c r="BF796" s="11">
        <f t="shared" si="457"/>
        <v>10260.950000000001</v>
      </c>
      <c r="BG796" s="11">
        <f t="shared" si="458"/>
        <v>11756.5625</v>
      </c>
      <c r="BH796" s="11">
        <f t="shared" si="459"/>
        <v>11258.025</v>
      </c>
      <c r="BI796" s="11">
        <f t="shared" si="460"/>
        <v>10260.950000000001</v>
      </c>
      <c r="BJ796" s="11">
        <f t="shared" si="461"/>
        <v>10260.950000000001</v>
      </c>
      <c r="BK796" s="11">
        <f t="shared" si="462"/>
        <v>10759.487499999999</v>
      </c>
      <c r="BL796" s="11">
        <f t="shared" si="463"/>
        <v>9762.4125000000004</v>
      </c>
      <c r="BM796" s="11">
        <f t="shared" si="464"/>
        <v>8765.3374999999996</v>
      </c>
      <c r="BN796" s="11">
        <f t="shared" si="465"/>
        <v>8765.3374999999996</v>
      </c>
      <c r="BO796" s="11">
        <f t="shared" si="466"/>
        <v>6272.65</v>
      </c>
      <c r="BP796" s="11">
        <f t="shared" si="467"/>
        <v>6771.1875</v>
      </c>
      <c r="BQ796" s="11">
        <f t="shared" si="468"/>
        <v>6771.1875</v>
      </c>
      <c r="BR796" s="11">
        <f t="shared" si="469"/>
        <v>4278.5</v>
      </c>
    </row>
    <row r="797" spans="1:70" ht="16" customHeight="1">
      <c r="A797" s="2">
        <v>43999</v>
      </c>
      <c r="B797" s="10" t="s">
        <v>1703</v>
      </c>
      <c r="C797" s="11">
        <v>5</v>
      </c>
      <c r="D797" s="10">
        <v>120</v>
      </c>
      <c r="E797" s="10">
        <v>2.1</v>
      </c>
      <c r="K797" s="11">
        <v>0</v>
      </c>
      <c r="L797" s="11" t="s">
        <v>597</v>
      </c>
      <c r="M797" s="11" t="s">
        <v>1263</v>
      </c>
      <c r="N797" s="11" t="s">
        <v>2054</v>
      </c>
      <c r="O797" s="11" t="s">
        <v>597</v>
      </c>
      <c r="P797" s="11" t="s">
        <v>2054</v>
      </c>
      <c r="Q797" s="11" t="s">
        <v>2054</v>
      </c>
      <c r="R797" s="11" t="s">
        <v>1263</v>
      </c>
      <c r="S797" s="11" t="s">
        <v>2054</v>
      </c>
      <c r="T797" s="11" t="s">
        <v>2054</v>
      </c>
      <c r="U797" s="11" t="s">
        <v>598</v>
      </c>
      <c r="V797" s="11" t="s">
        <v>598</v>
      </c>
      <c r="W797" s="11" t="s">
        <v>994</v>
      </c>
      <c r="X797" s="11" t="s">
        <v>994</v>
      </c>
      <c r="Y797" s="11" t="s">
        <v>995</v>
      </c>
      <c r="Z797" s="11" t="s">
        <v>990</v>
      </c>
      <c r="AA797" s="11" t="s">
        <v>995</v>
      </c>
      <c r="AB797" s="11" t="s">
        <v>995</v>
      </c>
      <c r="AC797" s="11" t="s">
        <v>995</v>
      </c>
      <c r="AD797" s="11" t="s">
        <v>994</v>
      </c>
      <c r="AH797" s="11">
        <f t="shared" si="435"/>
        <v>-1681.5249999999999</v>
      </c>
      <c r="AI797" s="11">
        <f t="shared" si="436"/>
        <v>-1180.0625</v>
      </c>
      <c r="AJ797" s="11">
        <f t="shared" si="437"/>
        <v>-678.6</v>
      </c>
      <c r="AK797" s="11">
        <f t="shared" si="438"/>
        <v>-1180.0625</v>
      </c>
      <c r="AL797" s="11">
        <f t="shared" si="439"/>
        <v>-1180.0625</v>
      </c>
      <c r="AM797" s="11">
        <f t="shared" si="440"/>
        <v>-1681.5249999999999</v>
      </c>
      <c r="AN797" s="11">
        <f t="shared" si="441"/>
        <v>-1180.0625</v>
      </c>
      <c r="AO797" s="11">
        <f t="shared" si="442"/>
        <v>-1180.0625</v>
      </c>
      <c r="AP797" s="11">
        <f t="shared" si="443"/>
        <v>-2182.9875000000002</v>
      </c>
      <c r="AQ797" s="11">
        <f t="shared" si="444"/>
        <v>-2182.9875000000002</v>
      </c>
      <c r="AR797" s="11">
        <f t="shared" si="445"/>
        <v>-2684.4500000000003</v>
      </c>
      <c r="AS797" s="11">
        <f t="shared" si="446"/>
        <v>-2684.4500000000003</v>
      </c>
      <c r="AT797" s="11">
        <f t="shared" si="447"/>
        <v>-3185.9125000000004</v>
      </c>
      <c r="AU797" s="11">
        <f t="shared" si="448"/>
        <v>-4188.8374999999996</v>
      </c>
      <c r="AV797" s="11">
        <f t="shared" si="449"/>
        <v>-3185.9125000000004</v>
      </c>
      <c r="AW797" s="11">
        <f t="shared" si="450"/>
        <v>-3185.9125000000004</v>
      </c>
      <c r="AX797" s="11">
        <f t="shared" si="451"/>
        <v>-3185.9125000000004</v>
      </c>
      <c r="AY797" s="11">
        <f t="shared" si="452"/>
        <v>-2684.4500000000003</v>
      </c>
      <c r="AZ797" s="11"/>
      <c r="BA797" s="11"/>
      <c r="BB797" s="11">
        <f t="shared" si="453"/>
        <v>318.47500000000002</v>
      </c>
      <c r="BC797" s="11">
        <f t="shared" si="454"/>
        <v>-180.06250000000003</v>
      </c>
      <c r="BD797" s="11">
        <f t="shared" si="455"/>
        <v>-678.6</v>
      </c>
      <c r="BE797" s="11">
        <f t="shared" si="456"/>
        <v>-180.06250000000003</v>
      </c>
      <c r="BF797" s="11">
        <f t="shared" si="457"/>
        <v>-180.06250000000003</v>
      </c>
      <c r="BG797" s="11">
        <f t="shared" si="458"/>
        <v>318.47500000000002</v>
      </c>
      <c r="BH797" s="11">
        <f t="shared" si="459"/>
        <v>-180.06250000000003</v>
      </c>
      <c r="BI797" s="11">
        <f t="shared" si="460"/>
        <v>-180.06250000000003</v>
      </c>
      <c r="BJ797" s="11">
        <f t="shared" si="461"/>
        <v>817.01250000000005</v>
      </c>
      <c r="BK797" s="11">
        <f t="shared" si="462"/>
        <v>817.01250000000005</v>
      </c>
      <c r="BL797" s="11">
        <f t="shared" si="463"/>
        <v>1315.55</v>
      </c>
      <c r="BM797" s="11">
        <f t="shared" si="464"/>
        <v>1315.55</v>
      </c>
      <c r="BN797" s="11">
        <f t="shared" si="465"/>
        <v>1814.0874999999996</v>
      </c>
      <c r="BO797" s="11">
        <f t="shared" si="466"/>
        <v>2811.1624999999999</v>
      </c>
      <c r="BP797" s="11">
        <f t="shared" si="467"/>
        <v>1814.0874999999996</v>
      </c>
      <c r="BQ797" s="11">
        <f t="shared" si="468"/>
        <v>1814.0874999999996</v>
      </c>
      <c r="BR797" s="11">
        <f t="shared" si="469"/>
        <v>1814.0874999999996</v>
      </c>
    </row>
    <row r="798" spans="1:70" ht="16" customHeight="1">
      <c r="A798" s="2">
        <v>43999</v>
      </c>
      <c r="B798" s="10" t="s">
        <v>1160</v>
      </c>
      <c r="C798" s="11">
        <v>6</v>
      </c>
      <c r="D798" s="10">
        <v>73</v>
      </c>
      <c r="E798" s="10">
        <v>-0.1</v>
      </c>
      <c r="I798" s="11">
        <v>3.1629372197309269E-2</v>
      </c>
      <c r="K798" s="11">
        <v>0</v>
      </c>
      <c r="L798" s="11" t="s">
        <v>1287</v>
      </c>
      <c r="M798" s="11" t="s">
        <v>1292</v>
      </c>
      <c r="N798" s="11" t="s">
        <v>1289</v>
      </c>
      <c r="O798" s="11" t="s">
        <v>1285</v>
      </c>
      <c r="P798" s="11" t="s">
        <v>1285</v>
      </c>
      <c r="Q798" s="11" t="s">
        <v>1285</v>
      </c>
      <c r="R798" s="11" t="s">
        <v>1290</v>
      </c>
      <c r="S798" s="11" t="s">
        <v>1290</v>
      </c>
      <c r="T798" s="11" t="s">
        <v>1290</v>
      </c>
      <c r="U798" s="11" t="s">
        <v>1292</v>
      </c>
      <c r="V798" s="11" t="s">
        <v>1292</v>
      </c>
      <c r="W798" s="11" t="s">
        <v>1292</v>
      </c>
      <c r="X798" s="11" t="s">
        <v>1292</v>
      </c>
      <c r="Y798" s="11" t="s">
        <v>1292</v>
      </c>
      <c r="Z798" s="11" t="s">
        <v>1285</v>
      </c>
      <c r="AA798" s="11" t="s">
        <v>1290</v>
      </c>
      <c r="AB798" s="11" t="s">
        <v>1292</v>
      </c>
      <c r="AC798" s="11" t="s">
        <v>1292</v>
      </c>
      <c r="AD798" s="11" t="s">
        <v>1292</v>
      </c>
      <c r="AH798" s="11">
        <f t="shared" si="435"/>
        <v>2024.4624999999996</v>
      </c>
      <c r="AI798" s="11">
        <f t="shared" si="436"/>
        <v>2525.9249999999997</v>
      </c>
      <c r="AJ798" s="11">
        <f t="shared" si="437"/>
        <v>1021.5375000000001</v>
      </c>
      <c r="AK798" s="11">
        <f t="shared" si="438"/>
        <v>1021.5375000000001</v>
      </c>
      <c r="AL798" s="11">
        <f t="shared" si="439"/>
        <v>1021.5375000000001</v>
      </c>
      <c r="AM798" s="11">
        <f t="shared" si="440"/>
        <v>1523</v>
      </c>
      <c r="AN798" s="11">
        <f t="shared" si="441"/>
        <v>1523</v>
      </c>
      <c r="AO798" s="11">
        <f t="shared" si="442"/>
        <v>1523</v>
      </c>
      <c r="AP798" s="11">
        <f t="shared" si="443"/>
        <v>2024.4624999999996</v>
      </c>
      <c r="AQ798" s="11">
        <f t="shared" si="444"/>
        <v>2024.4624999999996</v>
      </c>
      <c r="AR798" s="11">
        <f t="shared" si="445"/>
        <v>2024.4624999999996</v>
      </c>
      <c r="AS798" s="11">
        <f t="shared" si="446"/>
        <v>2024.4624999999996</v>
      </c>
      <c r="AT798" s="11">
        <f t="shared" si="447"/>
        <v>2024.4624999999996</v>
      </c>
      <c r="AU798" s="11">
        <f t="shared" si="448"/>
        <v>1021.5375000000001</v>
      </c>
      <c r="AV798" s="11">
        <f t="shared" si="449"/>
        <v>1523</v>
      </c>
      <c r="AW798" s="11">
        <f t="shared" si="450"/>
        <v>2024.4624999999996</v>
      </c>
      <c r="AX798" s="11">
        <f t="shared" si="451"/>
        <v>2024.4624999999996</v>
      </c>
      <c r="AY798" s="11">
        <f t="shared" si="452"/>
        <v>2024.4624999999996</v>
      </c>
      <c r="AZ798" s="11"/>
      <c r="BA798" s="11"/>
      <c r="BB798" s="11">
        <f t="shared" si="453"/>
        <v>-2975.5375000000004</v>
      </c>
      <c r="BC798" s="11">
        <f t="shared" si="454"/>
        <v>-3474.0750000000003</v>
      </c>
      <c r="BD798" s="11">
        <f t="shared" si="455"/>
        <v>-1978.4624999999999</v>
      </c>
      <c r="BE798" s="11">
        <f t="shared" si="456"/>
        <v>-1978.4624999999999</v>
      </c>
      <c r="BF798" s="11">
        <f t="shared" si="457"/>
        <v>-1978.4624999999999</v>
      </c>
      <c r="BG798" s="11">
        <f t="shared" si="458"/>
        <v>-2477</v>
      </c>
      <c r="BH798" s="11">
        <f t="shared" si="459"/>
        <v>-2477</v>
      </c>
      <c r="BI798" s="11">
        <f t="shared" si="460"/>
        <v>-2477</v>
      </c>
      <c r="BJ798" s="11">
        <f t="shared" si="461"/>
        <v>-2975.5375000000004</v>
      </c>
      <c r="BK798" s="11">
        <f t="shared" si="462"/>
        <v>-2975.5375000000004</v>
      </c>
      <c r="BL798" s="11">
        <f t="shared" si="463"/>
        <v>-2975.5375000000004</v>
      </c>
      <c r="BM798" s="11">
        <f t="shared" si="464"/>
        <v>-2975.5375000000004</v>
      </c>
      <c r="BN798" s="11">
        <f t="shared" si="465"/>
        <v>-2975.5375000000004</v>
      </c>
      <c r="BO798" s="11">
        <f t="shared" si="466"/>
        <v>-1978.4624999999999</v>
      </c>
      <c r="BP798" s="11">
        <f t="shared" si="467"/>
        <v>-2477</v>
      </c>
      <c r="BQ798" s="11">
        <f t="shared" si="468"/>
        <v>-2975.5375000000004</v>
      </c>
      <c r="BR798" s="11">
        <f t="shared" si="469"/>
        <v>-2975.5375000000004</v>
      </c>
    </row>
    <row r="799" spans="1:70" ht="16" customHeight="1">
      <c r="A799" s="2">
        <v>43999</v>
      </c>
      <c r="B799" s="10" t="s">
        <v>2446</v>
      </c>
      <c r="C799" s="11">
        <v>7</v>
      </c>
      <c r="D799" s="10">
        <v>68</v>
      </c>
      <c r="E799" s="10">
        <v>-2</v>
      </c>
      <c r="I799" s="11">
        <v>1.035953992199988E-2</v>
      </c>
      <c r="K799" s="11">
        <v>0</v>
      </c>
      <c r="L799" s="11" t="s">
        <v>933</v>
      </c>
      <c r="M799" s="11" t="s">
        <v>2102</v>
      </c>
      <c r="N799" s="11" t="s">
        <v>2275</v>
      </c>
      <c r="O799" s="11" t="s">
        <v>1092</v>
      </c>
      <c r="P799" s="11" t="s">
        <v>625</v>
      </c>
      <c r="Q799" s="11" t="s">
        <v>935</v>
      </c>
      <c r="R799" s="11" t="s">
        <v>579</v>
      </c>
      <c r="S799" s="11" t="s">
        <v>933</v>
      </c>
      <c r="T799" s="11" t="s">
        <v>624</v>
      </c>
      <c r="U799" s="11" t="s">
        <v>625</v>
      </c>
      <c r="V799" s="11" t="s">
        <v>578</v>
      </c>
      <c r="W799" s="11" t="s">
        <v>935</v>
      </c>
      <c r="X799" s="11" t="s">
        <v>624</v>
      </c>
      <c r="Y799" s="11" t="s">
        <v>625</v>
      </c>
      <c r="Z799" s="11" t="s">
        <v>934</v>
      </c>
      <c r="AA799" s="11" t="s">
        <v>935</v>
      </c>
      <c r="AB799" s="11" t="s">
        <v>2103</v>
      </c>
      <c r="AC799" s="11" t="s">
        <v>1094</v>
      </c>
      <c r="AD799" s="11" t="s">
        <v>33</v>
      </c>
      <c r="AH799" s="11">
        <f t="shared" si="435"/>
        <v>-225.08149549999243</v>
      </c>
      <c r="AI799" s="11">
        <f t="shared" si="436"/>
        <v>-124.78999842499555</v>
      </c>
      <c r="AJ799" s="11">
        <f t="shared" si="437"/>
        <v>-1428.5965101249967</v>
      </c>
      <c r="AK799" s="11">
        <f t="shared" si="438"/>
        <v>-626.25249842499557</v>
      </c>
      <c r="AL799" s="11">
        <f t="shared" si="439"/>
        <v>-726.54399549999243</v>
      </c>
      <c r="AM799" s="11">
        <f t="shared" si="440"/>
        <v>-1027.4245042749963</v>
      </c>
      <c r="AN799" s="11">
        <f t="shared" si="441"/>
        <v>-325.38001305</v>
      </c>
      <c r="AO799" s="11">
        <f t="shared" si="442"/>
        <v>-525.96200427499616</v>
      </c>
      <c r="AP799" s="11">
        <f t="shared" si="443"/>
        <v>-626.25249842499557</v>
      </c>
      <c r="AQ799" s="11">
        <f t="shared" si="444"/>
        <v>-1127.7149984249954</v>
      </c>
      <c r="AR799" s="11">
        <f t="shared" si="445"/>
        <v>-726.54399549999243</v>
      </c>
      <c r="AS799" s="11">
        <f t="shared" si="446"/>
        <v>-525.96200427499616</v>
      </c>
      <c r="AT799" s="11">
        <f t="shared" si="447"/>
        <v>-626.25249842499557</v>
      </c>
      <c r="AU799" s="11">
        <f t="shared" si="448"/>
        <v>-826.84251304999998</v>
      </c>
      <c r="AV799" s="11">
        <f t="shared" si="449"/>
        <v>-726.54399549999243</v>
      </c>
      <c r="AW799" s="11">
        <f t="shared" si="450"/>
        <v>-425.67151012499687</v>
      </c>
      <c r="AX799" s="11">
        <f t="shared" si="451"/>
        <v>-1528.8870042749961</v>
      </c>
      <c r="AY799" s="11">
        <f t="shared" si="452"/>
        <v>-3635.0274984249954</v>
      </c>
      <c r="AZ799" s="11"/>
      <c r="BA799" s="11"/>
      <c r="BB799" s="11">
        <f t="shared" si="453"/>
        <v>-425.09349550000763</v>
      </c>
      <c r="BC799" s="11">
        <f t="shared" si="454"/>
        <v>-524.79999842500445</v>
      </c>
      <c r="BD799" s="11">
        <f t="shared" si="455"/>
        <v>771.40148987499686</v>
      </c>
      <c r="BE799" s="11">
        <f t="shared" si="456"/>
        <v>-26.262498425004424</v>
      </c>
      <c r="BF799" s="11">
        <f t="shared" si="457"/>
        <v>73.444004499992403</v>
      </c>
      <c r="BG799" s="11">
        <f t="shared" si="458"/>
        <v>372.56949572499627</v>
      </c>
      <c r="BH799" s="11">
        <f t="shared" si="459"/>
        <v>-325.38001305</v>
      </c>
      <c r="BI799" s="11">
        <f t="shared" si="460"/>
        <v>-125.96800427500379</v>
      </c>
      <c r="BJ799" s="11">
        <f t="shared" si="461"/>
        <v>-26.262498425004424</v>
      </c>
      <c r="BK799" s="11">
        <f t="shared" si="462"/>
        <v>472.2750015749956</v>
      </c>
      <c r="BL799" s="11">
        <f t="shared" si="463"/>
        <v>73.444004499992403</v>
      </c>
      <c r="BM799" s="11">
        <f t="shared" si="464"/>
        <v>-125.96800427500379</v>
      </c>
      <c r="BN799" s="11">
        <f t="shared" si="465"/>
        <v>-26.262498425004424</v>
      </c>
      <c r="BO799" s="11">
        <f t="shared" si="466"/>
        <v>173.15748695000002</v>
      </c>
      <c r="BP799" s="11">
        <f t="shared" si="467"/>
        <v>73.444004499992403</v>
      </c>
      <c r="BQ799" s="11">
        <f t="shared" si="468"/>
        <v>-225.67351012500319</v>
      </c>
      <c r="BR799" s="11">
        <f t="shared" si="469"/>
        <v>871.1069957249963</v>
      </c>
    </row>
    <row r="800" spans="1:70" ht="16" customHeight="1">
      <c r="A800" s="2">
        <v>43999</v>
      </c>
      <c r="B800" s="10" t="s">
        <v>122</v>
      </c>
      <c r="C800" s="11">
        <v>8</v>
      </c>
      <c r="D800" s="10">
        <v>68</v>
      </c>
      <c r="E800" s="10">
        <v>-0.9</v>
      </c>
      <c r="K800" s="11">
        <v>0</v>
      </c>
      <c r="L800" s="11" t="s">
        <v>1556</v>
      </c>
      <c r="M800" s="11" t="s">
        <v>439</v>
      </c>
      <c r="N800" s="11" t="s">
        <v>438</v>
      </c>
      <c r="O800" s="11" t="s">
        <v>1594</v>
      </c>
      <c r="P800" s="11" t="s">
        <v>902</v>
      </c>
      <c r="Q800" s="11" t="s">
        <v>1592</v>
      </c>
      <c r="R800" s="11" t="s">
        <v>1592</v>
      </c>
      <c r="S800" s="11" t="s">
        <v>1306</v>
      </c>
      <c r="T800" s="11" t="s">
        <v>1308</v>
      </c>
      <c r="U800" s="11" t="s">
        <v>1306</v>
      </c>
      <c r="V800" s="11" t="s">
        <v>1306</v>
      </c>
      <c r="W800" s="11" t="s">
        <v>1594</v>
      </c>
      <c r="X800" s="11" t="s">
        <v>1306</v>
      </c>
      <c r="Y800" s="11" t="s">
        <v>1306</v>
      </c>
      <c r="Z800" s="11" t="s">
        <v>1594</v>
      </c>
      <c r="AA800" s="11" t="s">
        <v>1306</v>
      </c>
      <c r="AB800" s="11" t="s">
        <v>1306</v>
      </c>
      <c r="AC800" s="11" t="s">
        <v>1308</v>
      </c>
      <c r="AD800" s="11" t="s">
        <v>901</v>
      </c>
      <c r="AH800" s="11">
        <f t="shared" si="435"/>
        <v>-7719.6125000000002</v>
      </c>
      <c r="AI800" s="11">
        <f t="shared" si="436"/>
        <v>-8221.0750000000007</v>
      </c>
      <c r="AJ800" s="11">
        <f t="shared" si="437"/>
        <v>-11731.3125</v>
      </c>
      <c r="AK800" s="11">
        <f t="shared" si="438"/>
        <v>-10226.924999999999</v>
      </c>
      <c r="AL800" s="11">
        <f t="shared" si="439"/>
        <v>-12232.775</v>
      </c>
      <c r="AM800" s="11">
        <f t="shared" si="440"/>
        <v>-12232.775</v>
      </c>
      <c r="AN800" s="11">
        <f t="shared" si="441"/>
        <v>-11229.849999999999</v>
      </c>
      <c r="AO800" s="11">
        <f t="shared" si="442"/>
        <v>-10728.387499999999</v>
      </c>
      <c r="AP800" s="11">
        <f t="shared" si="443"/>
        <v>-11229.849999999999</v>
      </c>
      <c r="AQ800" s="11">
        <f t="shared" si="444"/>
        <v>-11229.849999999999</v>
      </c>
      <c r="AR800" s="11">
        <f t="shared" si="445"/>
        <v>-11731.3125</v>
      </c>
      <c r="AS800" s="11">
        <f t="shared" si="446"/>
        <v>-11229.849999999999</v>
      </c>
      <c r="AT800" s="11">
        <f t="shared" si="447"/>
        <v>-11229.849999999999</v>
      </c>
      <c r="AU800" s="11">
        <f t="shared" si="448"/>
        <v>-11731.3125</v>
      </c>
      <c r="AV800" s="11">
        <f t="shared" si="449"/>
        <v>-11229.849999999999</v>
      </c>
      <c r="AW800" s="11">
        <f t="shared" si="450"/>
        <v>-11229.849999999999</v>
      </c>
      <c r="AX800" s="11">
        <f t="shared" si="451"/>
        <v>-10728.387499999999</v>
      </c>
      <c r="AY800" s="11">
        <f t="shared" si="452"/>
        <v>-9725.4624999999996</v>
      </c>
      <c r="AZ800" s="11"/>
      <c r="BA800" s="11"/>
      <c r="BB800" s="11">
        <f t="shared" si="453"/>
        <v>5280.3874999999998</v>
      </c>
      <c r="BC800" s="11">
        <f t="shared" si="454"/>
        <v>5778.9250000000002</v>
      </c>
      <c r="BD800" s="11">
        <f t="shared" si="455"/>
        <v>9268.6875</v>
      </c>
      <c r="BE800" s="11">
        <f t="shared" si="456"/>
        <v>7773.0750000000007</v>
      </c>
      <c r="BF800" s="11">
        <f t="shared" si="457"/>
        <v>9767.2250000000004</v>
      </c>
      <c r="BG800" s="11">
        <f t="shared" si="458"/>
        <v>9767.2250000000004</v>
      </c>
      <c r="BH800" s="11">
        <f t="shared" si="459"/>
        <v>8770.1500000000015</v>
      </c>
      <c r="BI800" s="11">
        <f t="shared" si="460"/>
        <v>8271.6125000000011</v>
      </c>
      <c r="BJ800" s="11">
        <f t="shared" si="461"/>
        <v>8770.1500000000015</v>
      </c>
      <c r="BK800" s="11">
        <f t="shared" si="462"/>
        <v>8770.1500000000015</v>
      </c>
      <c r="BL800" s="11">
        <f t="shared" si="463"/>
        <v>9268.6875</v>
      </c>
      <c r="BM800" s="11">
        <f t="shared" si="464"/>
        <v>8770.1500000000015</v>
      </c>
      <c r="BN800" s="11">
        <f t="shared" si="465"/>
        <v>8770.1500000000015</v>
      </c>
      <c r="BO800" s="11">
        <f t="shared" si="466"/>
        <v>9268.6875</v>
      </c>
      <c r="BP800" s="11">
        <f t="shared" si="467"/>
        <v>8770.1500000000015</v>
      </c>
      <c r="BQ800" s="11">
        <f t="shared" si="468"/>
        <v>8770.1500000000015</v>
      </c>
      <c r="BR800" s="11">
        <f t="shared" si="469"/>
        <v>8271.6125000000011</v>
      </c>
    </row>
    <row r="801" spans="1:70" ht="16" customHeight="1">
      <c r="A801" s="2">
        <v>43999</v>
      </c>
      <c r="B801" s="10" t="s">
        <v>712</v>
      </c>
      <c r="C801" s="11">
        <v>9</v>
      </c>
      <c r="D801" s="10">
        <v>64</v>
      </c>
      <c r="E801" s="10">
        <v>-0.7</v>
      </c>
      <c r="I801" s="11">
        <v>1.575580778301881E-2</v>
      </c>
      <c r="K801" s="11">
        <v>0</v>
      </c>
      <c r="L801" s="11" t="s">
        <v>1823</v>
      </c>
      <c r="M801" s="11" t="s">
        <v>1856</v>
      </c>
      <c r="N801" s="11" t="s">
        <v>1858</v>
      </c>
      <c r="O801" s="11" t="s">
        <v>1858</v>
      </c>
      <c r="P801" s="11" t="s">
        <v>1813</v>
      </c>
      <c r="Q801" s="11" t="s">
        <v>1857</v>
      </c>
      <c r="R801" s="11" t="s">
        <v>1814</v>
      </c>
      <c r="S801" s="11" t="s">
        <v>1859</v>
      </c>
      <c r="T801" s="11" t="s">
        <v>1857</v>
      </c>
      <c r="U801" s="11" t="s">
        <v>1813</v>
      </c>
      <c r="V801" s="11" t="s">
        <v>1857</v>
      </c>
      <c r="W801" s="11" t="s">
        <v>1859</v>
      </c>
      <c r="X801" s="11" t="s">
        <v>2766</v>
      </c>
      <c r="Y801" s="11" t="s">
        <v>1964</v>
      </c>
      <c r="Z801" s="11" t="s">
        <v>1813</v>
      </c>
      <c r="AA801" s="11" t="s">
        <v>1964</v>
      </c>
      <c r="AB801" s="11" t="s">
        <v>1812</v>
      </c>
      <c r="AC801" s="11" t="s">
        <v>1811</v>
      </c>
      <c r="AD801" s="11" t="s">
        <v>1961</v>
      </c>
      <c r="AH801" s="11">
        <f t="shared" si="435"/>
        <v>-13429.375</v>
      </c>
      <c r="AI801" s="11">
        <f t="shared" si="436"/>
        <v>11643.75</v>
      </c>
      <c r="AJ801" s="11">
        <f t="shared" si="437"/>
        <v>11643.75</v>
      </c>
      <c r="AK801" s="11">
        <f t="shared" si="438"/>
        <v>31702.25</v>
      </c>
      <c r="AL801" s="11">
        <f t="shared" si="439"/>
        <v>26687.625</v>
      </c>
      <c r="AM801" s="11">
        <f t="shared" si="440"/>
        <v>16658.375</v>
      </c>
      <c r="AN801" s="11">
        <f t="shared" si="441"/>
        <v>21673</v>
      </c>
      <c r="AO801" s="11">
        <f t="shared" si="442"/>
        <v>26687.625</v>
      </c>
      <c r="AP801" s="11">
        <f t="shared" si="443"/>
        <v>31702.25</v>
      </c>
      <c r="AQ801" s="11">
        <f t="shared" si="444"/>
        <v>26687.625</v>
      </c>
      <c r="AR801" s="11">
        <f t="shared" si="445"/>
        <v>21673</v>
      </c>
      <c r="AS801" s="11">
        <f t="shared" si="446"/>
        <v>46746.125</v>
      </c>
      <c r="AT801" s="11">
        <f t="shared" si="447"/>
        <v>41731.5</v>
      </c>
      <c r="AU801" s="11">
        <f t="shared" si="448"/>
        <v>31702.25</v>
      </c>
      <c r="AV801" s="11">
        <f t="shared" si="449"/>
        <v>41731.5</v>
      </c>
      <c r="AW801" s="11">
        <f t="shared" si="450"/>
        <v>56775.375</v>
      </c>
      <c r="AX801" s="11">
        <f t="shared" si="451"/>
        <v>66804.625</v>
      </c>
      <c r="AY801" s="11">
        <f t="shared" si="452"/>
        <v>61790</v>
      </c>
      <c r="AZ801" s="11"/>
      <c r="BA801" s="11"/>
      <c r="BB801" s="11">
        <f t="shared" si="453"/>
        <v>-23429.375</v>
      </c>
      <c r="BC801" s="11">
        <f t="shared" si="454"/>
        <v>-48356.25</v>
      </c>
      <c r="BD801" s="11">
        <f t="shared" si="455"/>
        <v>-48356.25</v>
      </c>
      <c r="BE801" s="11">
        <f t="shared" si="456"/>
        <v>-68297.75</v>
      </c>
      <c r="BF801" s="11">
        <f t="shared" si="457"/>
        <v>-63312.375</v>
      </c>
      <c r="BG801" s="11">
        <f t="shared" si="458"/>
        <v>-53341.625</v>
      </c>
      <c r="BH801" s="11">
        <f t="shared" si="459"/>
        <v>-58327</v>
      </c>
      <c r="BI801" s="11">
        <f t="shared" si="460"/>
        <v>-63312.375</v>
      </c>
      <c r="BJ801" s="11">
        <f t="shared" si="461"/>
        <v>-68297.75</v>
      </c>
      <c r="BK801" s="11">
        <f t="shared" si="462"/>
        <v>-63312.375</v>
      </c>
      <c r="BL801" s="11">
        <f t="shared" si="463"/>
        <v>-58327</v>
      </c>
      <c r="BM801" s="11">
        <f t="shared" si="464"/>
        <v>-83253.875</v>
      </c>
      <c r="BN801" s="11">
        <f t="shared" si="465"/>
        <v>-78268.5</v>
      </c>
      <c r="BO801" s="11">
        <f t="shared" si="466"/>
        <v>-68297.75</v>
      </c>
      <c r="BP801" s="11">
        <f t="shared" si="467"/>
        <v>-78268.5</v>
      </c>
      <c r="BQ801" s="11">
        <f t="shared" si="468"/>
        <v>-93224.625</v>
      </c>
      <c r="BR801" s="11">
        <f t="shared" si="469"/>
        <v>-103195.375</v>
      </c>
    </row>
    <row r="802" spans="1:70" ht="16" customHeight="1">
      <c r="A802" s="2">
        <v>43999</v>
      </c>
      <c r="B802" s="10" t="s">
        <v>1016</v>
      </c>
      <c r="C802" s="11">
        <v>10</v>
      </c>
      <c r="D802" s="10">
        <v>62</v>
      </c>
      <c r="E802" s="10">
        <v>2.8</v>
      </c>
      <c r="K802" s="11">
        <v>0</v>
      </c>
      <c r="L802" s="11" t="s">
        <v>833</v>
      </c>
      <c r="M802" s="11" t="s">
        <v>832</v>
      </c>
      <c r="N802" s="11" t="s">
        <v>830</v>
      </c>
      <c r="O802" s="11" t="s">
        <v>1866</v>
      </c>
      <c r="P802" s="11" t="s">
        <v>1866</v>
      </c>
      <c r="Q802" s="11" t="s">
        <v>830</v>
      </c>
      <c r="R802" s="11" t="s">
        <v>1866</v>
      </c>
      <c r="S802" s="11" t="s">
        <v>1274</v>
      </c>
      <c r="T802" s="11" t="s">
        <v>830</v>
      </c>
      <c r="U802" s="11" t="s">
        <v>1866</v>
      </c>
      <c r="V802" s="11" t="s">
        <v>1274</v>
      </c>
      <c r="W802" s="11" t="s">
        <v>830</v>
      </c>
      <c r="X802" s="11" t="s">
        <v>1866</v>
      </c>
      <c r="Y802" s="11" t="s">
        <v>1866</v>
      </c>
      <c r="Z802" s="11" t="s">
        <v>832</v>
      </c>
      <c r="AA802" s="11" t="s">
        <v>832</v>
      </c>
      <c r="AB802" s="11" t="s">
        <v>1274</v>
      </c>
      <c r="AC802" s="11" t="s">
        <v>830</v>
      </c>
      <c r="AD802" s="11" t="s">
        <v>2742</v>
      </c>
      <c r="AH802" s="11">
        <f t="shared" si="435"/>
        <v>-152.44449715000064</v>
      </c>
      <c r="AI802" s="11">
        <f t="shared" si="436"/>
        <v>48.1415057749997</v>
      </c>
      <c r="AJ802" s="11">
        <f t="shared" si="437"/>
        <v>-52.154003000001282</v>
      </c>
      <c r="AK802" s="11">
        <f t="shared" si="438"/>
        <v>-52.154003000001282</v>
      </c>
      <c r="AL802" s="11">
        <f t="shared" si="439"/>
        <v>48.1415057749997</v>
      </c>
      <c r="AM802" s="11">
        <f t="shared" si="440"/>
        <v>-52.154003000001282</v>
      </c>
      <c r="AN802" s="11">
        <f t="shared" si="441"/>
        <v>148.43199992499899</v>
      </c>
      <c r="AO802" s="11">
        <f t="shared" si="442"/>
        <v>48.1415057749997</v>
      </c>
      <c r="AP802" s="11">
        <f t="shared" si="443"/>
        <v>-52.154003000001282</v>
      </c>
      <c r="AQ802" s="11">
        <f t="shared" si="444"/>
        <v>148.43199992499899</v>
      </c>
      <c r="AR802" s="11">
        <f t="shared" si="445"/>
        <v>48.1415057749997</v>
      </c>
      <c r="AS802" s="11">
        <f t="shared" si="446"/>
        <v>-52.154003000001282</v>
      </c>
      <c r="AT802" s="11">
        <f t="shared" si="447"/>
        <v>-52.154003000001282</v>
      </c>
      <c r="AU802" s="11">
        <f t="shared" si="448"/>
        <v>-152.44449715000064</v>
      </c>
      <c r="AV802" s="11">
        <f t="shared" si="449"/>
        <v>-152.44449715000064</v>
      </c>
      <c r="AW802" s="11">
        <f t="shared" si="450"/>
        <v>148.43199992499899</v>
      </c>
      <c r="AX802" s="11">
        <f t="shared" si="451"/>
        <v>48.1415057749997</v>
      </c>
      <c r="AY802" s="11">
        <f t="shared" si="452"/>
        <v>248.72750869999999</v>
      </c>
      <c r="AZ802" s="11"/>
      <c r="BA802" s="11"/>
      <c r="BB802" s="11">
        <f t="shared" si="453"/>
        <v>-352.44049714999937</v>
      </c>
      <c r="BC802" s="11">
        <f t="shared" si="454"/>
        <v>-551.85649422499978</v>
      </c>
      <c r="BD802" s="11">
        <f t="shared" si="455"/>
        <v>-452.14600299999881</v>
      </c>
      <c r="BE802" s="11">
        <f t="shared" si="456"/>
        <v>-452.14600299999881</v>
      </c>
      <c r="BF802" s="11">
        <f t="shared" si="457"/>
        <v>-551.85649422499978</v>
      </c>
      <c r="BG802" s="11">
        <f t="shared" si="458"/>
        <v>-452.14600299999881</v>
      </c>
      <c r="BH802" s="11">
        <f t="shared" si="459"/>
        <v>-651.5620000749991</v>
      </c>
      <c r="BI802" s="11">
        <f t="shared" si="460"/>
        <v>-551.85649422499978</v>
      </c>
      <c r="BJ802" s="11">
        <f t="shared" si="461"/>
        <v>-452.14600299999881</v>
      </c>
      <c r="BK802" s="11">
        <f t="shared" si="462"/>
        <v>-651.5620000749991</v>
      </c>
      <c r="BL802" s="11">
        <f t="shared" si="463"/>
        <v>-551.85649422499978</v>
      </c>
      <c r="BM802" s="11">
        <f t="shared" si="464"/>
        <v>-452.14600299999881</v>
      </c>
      <c r="BN802" s="11">
        <f t="shared" si="465"/>
        <v>-452.14600299999881</v>
      </c>
      <c r="BO802" s="11">
        <f t="shared" si="466"/>
        <v>-352.44049714999937</v>
      </c>
      <c r="BP802" s="11">
        <f t="shared" si="467"/>
        <v>-352.44049714999937</v>
      </c>
      <c r="BQ802" s="11">
        <f t="shared" si="468"/>
        <v>-651.5620000749991</v>
      </c>
      <c r="BR802" s="11">
        <f t="shared" si="469"/>
        <v>-551.85649422499978</v>
      </c>
    </row>
    <row r="803" spans="1:70" ht="16" customHeight="1">
      <c r="A803" s="2">
        <v>43999</v>
      </c>
      <c r="B803" s="10" t="s">
        <v>90</v>
      </c>
      <c r="C803" s="11">
        <v>11</v>
      </c>
      <c r="D803" s="10">
        <v>59</v>
      </c>
      <c r="E803" s="10">
        <v>0.6</v>
      </c>
      <c r="K803" s="11">
        <v>0</v>
      </c>
      <c r="L803" s="11" t="s">
        <v>534</v>
      </c>
      <c r="M803" s="11" t="s">
        <v>899</v>
      </c>
      <c r="N803" s="11" t="s">
        <v>899</v>
      </c>
      <c r="O803" s="11" t="s">
        <v>898</v>
      </c>
      <c r="P803" s="11" t="s">
        <v>536</v>
      </c>
      <c r="Q803" s="11" t="s">
        <v>540</v>
      </c>
      <c r="R803" s="11" t="s">
        <v>537</v>
      </c>
      <c r="S803" s="11" t="s">
        <v>900</v>
      </c>
      <c r="T803" s="11" t="s">
        <v>1448</v>
      </c>
      <c r="U803" s="11" t="s">
        <v>536</v>
      </c>
      <c r="V803" s="11" t="s">
        <v>537</v>
      </c>
      <c r="W803" s="11" t="s">
        <v>537</v>
      </c>
      <c r="X803" s="11" t="s">
        <v>537</v>
      </c>
      <c r="Y803" s="11" t="s">
        <v>536</v>
      </c>
      <c r="Z803" s="11" t="s">
        <v>898</v>
      </c>
      <c r="AA803" s="11" t="s">
        <v>536</v>
      </c>
      <c r="AB803" s="11" t="s">
        <v>537</v>
      </c>
      <c r="AC803" s="11" t="s">
        <v>537</v>
      </c>
      <c r="AD803" s="11" t="s">
        <v>1445</v>
      </c>
      <c r="AH803" s="11">
        <f t="shared" si="435"/>
        <v>-1694.6689954999924</v>
      </c>
      <c r="AI803" s="11">
        <f t="shared" si="436"/>
        <v>-1694.6689954999924</v>
      </c>
      <c r="AJ803" s="11">
        <f t="shared" si="437"/>
        <v>-1594.3774984249956</v>
      </c>
      <c r="AK803" s="11">
        <f t="shared" si="438"/>
        <v>-1092.9149984249955</v>
      </c>
      <c r="AL803" s="11">
        <f t="shared" si="439"/>
        <v>-1193.2064954999923</v>
      </c>
      <c r="AM803" s="11">
        <f t="shared" si="440"/>
        <v>-992.62450427499618</v>
      </c>
      <c r="AN803" s="11">
        <f t="shared" si="441"/>
        <v>-792.04251304999991</v>
      </c>
      <c r="AO803" s="11">
        <f t="shared" si="442"/>
        <v>-591.4524984249955</v>
      </c>
      <c r="AP803" s="11">
        <f t="shared" si="443"/>
        <v>-1092.9149984249955</v>
      </c>
      <c r="AQ803" s="11">
        <f t="shared" si="444"/>
        <v>-992.62450427499618</v>
      </c>
      <c r="AR803" s="11">
        <f t="shared" si="445"/>
        <v>-992.62450427499618</v>
      </c>
      <c r="AS803" s="11">
        <f t="shared" si="446"/>
        <v>-992.62450427499618</v>
      </c>
      <c r="AT803" s="11">
        <f t="shared" si="447"/>
        <v>-1092.9149984249955</v>
      </c>
      <c r="AU803" s="11">
        <f t="shared" si="448"/>
        <v>-1594.3774984249956</v>
      </c>
      <c r="AV803" s="11">
        <f t="shared" si="449"/>
        <v>-1092.9149984249955</v>
      </c>
      <c r="AW803" s="11">
        <f t="shared" si="450"/>
        <v>-992.62450427499618</v>
      </c>
      <c r="AX803" s="11">
        <f t="shared" si="451"/>
        <v>-992.62450427499618</v>
      </c>
      <c r="AY803" s="11">
        <f t="shared" si="452"/>
        <v>-1293.5050130500001</v>
      </c>
      <c r="AZ803" s="11"/>
      <c r="BA803" s="11"/>
      <c r="BB803" s="11">
        <f t="shared" si="453"/>
        <v>1105.3190044999924</v>
      </c>
      <c r="BC803" s="11">
        <f t="shared" si="454"/>
        <v>1105.3190044999924</v>
      </c>
      <c r="BD803" s="11">
        <f t="shared" si="455"/>
        <v>1005.6125015749956</v>
      </c>
      <c r="BE803" s="11">
        <f t="shared" si="456"/>
        <v>507.07500157499567</v>
      </c>
      <c r="BF803" s="11">
        <f t="shared" si="457"/>
        <v>606.78150449999237</v>
      </c>
      <c r="BG803" s="11">
        <f t="shared" si="458"/>
        <v>407.36949572499623</v>
      </c>
      <c r="BH803" s="11">
        <f t="shared" si="459"/>
        <v>207.95748695000003</v>
      </c>
      <c r="BI803" s="11">
        <f t="shared" si="460"/>
        <v>8.5375015749956162</v>
      </c>
      <c r="BJ803" s="11">
        <f t="shared" si="461"/>
        <v>507.07500157499567</v>
      </c>
      <c r="BK803" s="11">
        <f t="shared" si="462"/>
        <v>407.36949572499623</v>
      </c>
      <c r="BL803" s="11">
        <f t="shared" si="463"/>
        <v>407.36949572499623</v>
      </c>
      <c r="BM803" s="11">
        <f t="shared" si="464"/>
        <v>407.36949572499623</v>
      </c>
      <c r="BN803" s="11">
        <f t="shared" si="465"/>
        <v>507.07500157499567</v>
      </c>
      <c r="BO803" s="11">
        <f t="shared" si="466"/>
        <v>1005.6125015749956</v>
      </c>
      <c r="BP803" s="11">
        <f t="shared" si="467"/>
        <v>507.07500157499567</v>
      </c>
      <c r="BQ803" s="11">
        <f t="shared" si="468"/>
        <v>407.36949572499623</v>
      </c>
      <c r="BR803" s="11">
        <f t="shared" si="469"/>
        <v>407.36949572499623</v>
      </c>
    </row>
    <row r="804" spans="1:70" ht="16" customHeight="1">
      <c r="A804" s="2">
        <v>43999</v>
      </c>
      <c r="B804" s="10" t="s">
        <v>2736</v>
      </c>
      <c r="C804" s="11">
        <v>12</v>
      </c>
      <c r="D804" s="10">
        <v>53</v>
      </c>
      <c r="E804" s="10">
        <v>0.3</v>
      </c>
      <c r="K804" s="11">
        <v>0</v>
      </c>
      <c r="L804" s="11" t="s">
        <v>806</v>
      </c>
      <c r="M804" s="11" t="s">
        <v>2065</v>
      </c>
      <c r="N804" s="11" t="s">
        <v>1781</v>
      </c>
      <c r="O804" s="11" t="s">
        <v>1781</v>
      </c>
      <c r="P804" s="11" t="s">
        <v>1781</v>
      </c>
      <c r="Q804" s="11" t="s">
        <v>806</v>
      </c>
      <c r="R804" s="11" t="s">
        <v>806</v>
      </c>
      <c r="S804" s="11" t="s">
        <v>806</v>
      </c>
      <c r="T804" s="11" t="s">
        <v>1781</v>
      </c>
      <c r="U804" s="11" t="s">
        <v>1781</v>
      </c>
      <c r="V804" s="11" t="s">
        <v>1781</v>
      </c>
      <c r="W804" s="11" t="s">
        <v>1781</v>
      </c>
      <c r="X804" s="11" t="s">
        <v>807</v>
      </c>
      <c r="Y804" s="11" t="s">
        <v>807</v>
      </c>
      <c r="Z804" s="11" t="s">
        <v>1781</v>
      </c>
      <c r="AA804" s="11" t="s">
        <v>806</v>
      </c>
      <c r="AB804" s="11" t="s">
        <v>1781</v>
      </c>
      <c r="AC804" s="11" t="s">
        <v>1781</v>
      </c>
      <c r="AD804" s="11" t="s">
        <v>1781</v>
      </c>
      <c r="AH804" s="11">
        <f t="shared" si="435"/>
        <v>-1351.8875</v>
      </c>
      <c r="AI804" s="11">
        <f t="shared" si="436"/>
        <v>-348.96250000000003</v>
      </c>
      <c r="AJ804" s="11">
        <f t="shared" si="437"/>
        <v>-348.96250000000003</v>
      </c>
      <c r="AK804" s="11">
        <f t="shared" si="438"/>
        <v>-348.96250000000003</v>
      </c>
      <c r="AL804" s="11">
        <f t="shared" si="439"/>
        <v>-850.42500000000007</v>
      </c>
      <c r="AM804" s="11">
        <f t="shared" si="440"/>
        <v>-850.42500000000007</v>
      </c>
      <c r="AN804" s="11">
        <f t="shared" si="441"/>
        <v>-850.42500000000007</v>
      </c>
      <c r="AO804" s="11">
        <f t="shared" si="442"/>
        <v>-348.96250000000003</v>
      </c>
      <c r="AP804" s="11">
        <f t="shared" si="443"/>
        <v>-348.96250000000003</v>
      </c>
      <c r="AQ804" s="11">
        <f t="shared" si="444"/>
        <v>-348.96250000000003</v>
      </c>
      <c r="AR804" s="11">
        <f t="shared" si="445"/>
        <v>-348.96250000000003</v>
      </c>
      <c r="AS804" s="11">
        <f t="shared" si="446"/>
        <v>152.49999999999989</v>
      </c>
      <c r="AT804" s="11">
        <f t="shared" si="447"/>
        <v>152.49999999999989</v>
      </c>
      <c r="AU804" s="11">
        <f t="shared" si="448"/>
        <v>-348.96250000000003</v>
      </c>
      <c r="AV804" s="11">
        <f t="shared" si="449"/>
        <v>-850.42500000000007</v>
      </c>
      <c r="AW804" s="11">
        <f t="shared" si="450"/>
        <v>-348.96250000000003</v>
      </c>
      <c r="AX804" s="11">
        <f t="shared" si="451"/>
        <v>-348.96250000000003</v>
      </c>
      <c r="AY804" s="11">
        <f t="shared" si="452"/>
        <v>-348.96250000000003</v>
      </c>
      <c r="AZ804" s="11"/>
      <c r="BA804" s="11"/>
      <c r="BB804" s="11">
        <f t="shared" si="453"/>
        <v>-351.88750000000005</v>
      </c>
      <c r="BC804" s="11">
        <f t="shared" si="454"/>
        <v>-1348.9625000000001</v>
      </c>
      <c r="BD804" s="11">
        <f t="shared" si="455"/>
        <v>-1348.9625000000001</v>
      </c>
      <c r="BE804" s="11">
        <f t="shared" si="456"/>
        <v>-1348.9625000000001</v>
      </c>
      <c r="BF804" s="11">
        <f t="shared" si="457"/>
        <v>-850.42500000000007</v>
      </c>
      <c r="BG804" s="11">
        <f t="shared" si="458"/>
        <v>-850.42500000000007</v>
      </c>
      <c r="BH804" s="11">
        <f t="shared" si="459"/>
        <v>-850.42500000000007</v>
      </c>
      <c r="BI804" s="11">
        <f t="shared" si="460"/>
        <v>-1348.9625000000001</v>
      </c>
      <c r="BJ804" s="11">
        <f t="shared" si="461"/>
        <v>-1348.9625000000001</v>
      </c>
      <c r="BK804" s="11">
        <f t="shared" si="462"/>
        <v>-1348.9625000000001</v>
      </c>
      <c r="BL804" s="11">
        <f t="shared" si="463"/>
        <v>-1348.9625000000001</v>
      </c>
      <c r="BM804" s="11">
        <f t="shared" si="464"/>
        <v>-1847.5</v>
      </c>
      <c r="BN804" s="11">
        <f t="shared" si="465"/>
        <v>-1847.5</v>
      </c>
      <c r="BO804" s="11">
        <f t="shared" si="466"/>
        <v>-1348.9625000000001</v>
      </c>
      <c r="BP804" s="11">
        <f t="shared" si="467"/>
        <v>-850.42500000000007</v>
      </c>
      <c r="BQ804" s="11">
        <f t="shared" si="468"/>
        <v>-1348.9625000000001</v>
      </c>
      <c r="BR804" s="11">
        <f t="shared" si="469"/>
        <v>-1348.9625000000001</v>
      </c>
    </row>
    <row r="805" spans="1:70" ht="16" customHeight="1">
      <c r="A805" s="2">
        <v>43999</v>
      </c>
      <c r="B805" s="10" t="s">
        <v>2141</v>
      </c>
      <c r="C805" s="11">
        <v>13</v>
      </c>
      <c r="D805" s="10">
        <v>48</v>
      </c>
      <c r="E805" s="10">
        <v>1.5</v>
      </c>
      <c r="K805" s="11">
        <v>0</v>
      </c>
      <c r="L805" s="11" t="s">
        <v>1291</v>
      </c>
      <c r="M805" s="11" t="s">
        <v>1766</v>
      </c>
      <c r="N805" s="11" t="s">
        <v>1766</v>
      </c>
      <c r="O805" s="11" t="s">
        <v>1766</v>
      </c>
      <c r="P805" s="11" t="s">
        <v>1766</v>
      </c>
      <c r="Q805" s="11" t="s">
        <v>1291</v>
      </c>
      <c r="R805" s="11" t="s">
        <v>1766</v>
      </c>
      <c r="S805" s="11" t="s">
        <v>1766</v>
      </c>
      <c r="T805" s="11" t="s">
        <v>1766</v>
      </c>
      <c r="U805" s="11" t="s">
        <v>1766</v>
      </c>
      <c r="V805" s="11" t="s">
        <v>1766</v>
      </c>
      <c r="W805" s="11" t="s">
        <v>1289</v>
      </c>
      <c r="X805" s="11" t="s">
        <v>1289</v>
      </c>
      <c r="Y805" s="11" t="s">
        <v>1766</v>
      </c>
      <c r="Z805" s="11" t="s">
        <v>1289</v>
      </c>
      <c r="AA805" s="11" t="s">
        <v>1292</v>
      </c>
      <c r="AB805" s="11" t="s">
        <v>1290</v>
      </c>
      <c r="AC805" s="11" t="s">
        <v>1290</v>
      </c>
      <c r="AD805" s="11" t="s">
        <v>1290</v>
      </c>
      <c r="AH805" s="11">
        <f t="shared" si="435"/>
        <v>33.837500000000006</v>
      </c>
      <c r="AI805" s="11">
        <f t="shared" si="436"/>
        <v>33.837500000000006</v>
      </c>
      <c r="AJ805" s="11">
        <f t="shared" si="437"/>
        <v>33.837500000000006</v>
      </c>
      <c r="AK805" s="11">
        <f t="shared" si="438"/>
        <v>33.837500000000006</v>
      </c>
      <c r="AL805" s="11">
        <f t="shared" si="439"/>
        <v>-467.625</v>
      </c>
      <c r="AM805" s="11">
        <f t="shared" si="440"/>
        <v>33.837500000000006</v>
      </c>
      <c r="AN805" s="11">
        <f t="shared" si="441"/>
        <v>33.837500000000006</v>
      </c>
      <c r="AO805" s="11">
        <f t="shared" si="442"/>
        <v>33.837500000000006</v>
      </c>
      <c r="AP805" s="11">
        <f t="shared" si="443"/>
        <v>33.837500000000006</v>
      </c>
      <c r="AQ805" s="11">
        <f t="shared" si="444"/>
        <v>33.837500000000006</v>
      </c>
      <c r="AR805" s="11">
        <f t="shared" si="445"/>
        <v>-969.08749999999998</v>
      </c>
      <c r="AS805" s="11">
        <f t="shared" si="446"/>
        <v>-969.08749999999998</v>
      </c>
      <c r="AT805" s="11">
        <f t="shared" si="447"/>
        <v>33.837500000000006</v>
      </c>
      <c r="AU805" s="11">
        <f t="shared" si="448"/>
        <v>-969.08749999999998</v>
      </c>
      <c r="AV805" s="11">
        <f t="shared" si="449"/>
        <v>-1470.55</v>
      </c>
      <c r="AW805" s="11">
        <f t="shared" si="450"/>
        <v>-1972.0125</v>
      </c>
      <c r="AX805" s="11">
        <f t="shared" si="451"/>
        <v>-1972.0125</v>
      </c>
      <c r="AY805" s="11">
        <f t="shared" si="452"/>
        <v>-1972.0125</v>
      </c>
      <c r="AZ805" s="11"/>
      <c r="BA805" s="11"/>
      <c r="BB805" s="11">
        <f t="shared" si="453"/>
        <v>-966.16250000000002</v>
      </c>
      <c r="BC805" s="11">
        <f t="shared" si="454"/>
        <v>-966.16250000000002</v>
      </c>
      <c r="BD805" s="11">
        <f t="shared" si="455"/>
        <v>-966.16250000000002</v>
      </c>
      <c r="BE805" s="11">
        <f t="shared" si="456"/>
        <v>-966.16250000000002</v>
      </c>
      <c r="BF805" s="11">
        <f t="shared" si="457"/>
        <v>-467.625</v>
      </c>
      <c r="BG805" s="11">
        <f t="shared" si="458"/>
        <v>-966.16250000000002</v>
      </c>
      <c r="BH805" s="11">
        <f t="shared" si="459"/>
        <v>-966.16250000000002</v>
      </c>
      <c r="BI805" s="11">
        <f t="shared" si="460"/>
        <v>-966.16250000000002</v>
      </c>
      <c r="BJ805" s="11">
        <f t="shared" si="461"/>
        <v>-966.16250000000002</v>
      </c>
      <c r="BK805" s="11">
        <f t="shared" si="462"/>
        <v>-966.16250000000002</v>
      </c>
      <c r="BL805" s="11">
        <f t="shared" si="463"/>
        <v>30.912499999999994</v>
      </c>
      <c r="BM805" s="11">
        <f t="shared" si="464"/>
        <v>30.912499999999994</v>
      </c>
      <c r="BN805" s="11">
        <f t="shared" si="465"/>
        <v>-966.16250000000002</v>
      </c>
      <c r="BO805" s="11">
        <f t="shared" si="466"/>
        <v>30.912499999999994</v>
      </c>
      <c r="BP805" s="11">
        <f t="shared" si="467"/>
        <v>529.45000000000005</v>
      </c>
      <c r="BQ805" s="11">
        <f t="shared" si="468"/>
        <v>1027.9875</v>
      </c>
      <c r="BR805" s="11">
        <f t="shared" si="469"/>
        <v>1027.9875</v>
      </c>
    </row>
    <row r="806" spans="1:70" ht="16" customHeight="1">
      <c r="A806" s="2">
        <v>43999</v>
      </c>
      <c r="B806" s="10" t="s">
        <v>1208</v>
      </c>
      <c r="C806" s="11">
        <v>14</v>
      </c>
      <c r="D806" s="10">
        <v>45</v>
      </c>
      <c r="E806" s="10">
        <v>-1.2</v>
      </c>
      <c r="I806" s="11">
        <v>1.8794423076923E-2</v>
      </c>
      <c r="K806" s="11">
        <v>0</v>
      </c>
      <c r="L806" s="11" t="s">
        <v>2066</v>
      </c>
      <c r="M806" s="11" t="s">
        <v>2270</v>
      </c>
      <c r="N806" s="11" t="s">
        <v>2266</v>
      </c>
      <c r="O806" s="11" t="s">
        <v>2269</v>
      </c>
      <c r="P806" s="11" t="s">
        <v>1580</v>
      </c>
      <c r="Q806" s="11" t="s">
        <v>1570</v>
      </c>
      <c r="R806" s="11" t="s">
        <v>1569</v>
      </c>
      <c r="S806" s="11" t="s">
        <v>1763</v>
      </c>
      <c r="T806" s="11" t="s">
        <v>1569</v>
      </c>
      <c r="U806" s="11" t="s">
        <v>1762</v>
      </c>
      <c r="V806" s="11" t="s">
        <v>2067</v>
      </c>
      <c r="W806" s="11" t="s">
        <v>1763</v>
      </c>
      <c r="X806" s="11" t="s">
        <v>2067</v>
      </c>
      <c r="Y806" s="11" t="s">
        <v>1763</v>
      </c>
      <c r="Z806" s="11" t="s">
        <v>1571</v>
      </c>
      <c r="AA806" s="11" t="s">
        <v>1763</v>
      </c>
      <c r="AB806" s="11" t="s">
        <v>1761</v>
      </c>
      <c r="AC806" s="11" t="s">
        <v>2067</v>
      </c>
      <c r="AD806" s="11" t="s">
        <v>1699</v>
      </c>
      <c r="AH806" s="11">
        <f t="shared" si="435"/>
        <v>-2195.7874999999999</v>
      </c>
      <c r="AI806" s="11">
        <f t="shared" si="436"/>
        <v>-4201.6374999999998</v>
      </c>
      <c r="AJ806" s="11">
        <f t="shared" si="437"/>
        <v>-3700.1750000000002</v>
      </c>
      <c r="AK806" s="11">
        <f t="shared" si="438"/>
        <v>311.52500000000009</v>
      </c>
      <c r="AL806" s="11">
        <f t="shared" si="439"/>
        <v>812.98750000000018</v>
      </c>
      <c r="AM806" s="11">
        <f t="shared" si="440"/>
        <v>2317.375</v>
      </c>
      <c r="AN806" s="11">
        <f t="shared" si="441"/>
        <v>3821.7624999999998</v>
      </c>
      <c r="AO806" s="11">
        <f t="shared" si="442"/>
        <v>2317.375</v>
      </c>
      <c r="AP806" s="11">
        <f t="shared" si="443"/>
        <v>3320.2999999999997</v>
      </c>
      <c r="AQ806" s="11">
        <f t="shared" si="444"/>
        <v>4323.2249999999995</v>
      </c>
      <c r="AR806" s="11">
        <f t="shared" si="445"/>
        <v>3821.7624999999998</v>
      </c>
      <c r="AS806" s="11">
        <f t="shared" si="446"/>
        <v>4323.2249999999995</v>
      </c>
      <c r="AT806" s="11">
        <f t="shared" si="447"/>
        <v>3821.7624999999998</v>
      </c>
      <c r="AU806" s="11">
        <f t="shared" si="448"/>
        <v>2818.8375000000001</v>
      </c>
      <c r="AV806" s="11">
        <f t="shared" si="449"/>
        <v>3821.7624999999998</v>
      </c>
      <c r="AW806" s="11">
        <f t="shared" si="450"/>
        <v>5827.6124999999993</v>
      </c>
      <c r="AX806" s="11">
        <f t="shared" si="451"/>
        <v>4323.2249999999995</v>
      </c>
      <c r="AY806" s="11">
        <f t="shared" si="452"/>
        <v>6329.0749999999998</v>
      </c>
      <c r="AZ806" s="11"/>
      <c r="BA806" s="11"/>
      <c r="BB806" s="11">
        <f t="shared" si="453"/>
        <v>-1195.7874999999999</v>
      </c>
      <c r="BC806" s="11">
        <f t="shared" si="454"/>
        <v>798.36250000000018</v>
      </c>
      <c r="BD806" s="11">
        <f t="shared" si="455"/>
        <v>299.82500000000005</v>
      </c>
      <c r="BE806" s="11">
        <f t="shared" si="456"/>
        <v>-3688.4749999999999</v>
      </c>
      <c r="BF806" s="11">
        <f t="shared" si="457"/>
        <v>-4187.0124999999998</v>
      </c>
      <c r="BG806" s="11">
        <f t="shared" si="458"/>
        <v>-5682.625</v>
      </c>
      <c r="BH806" s="11">
        <f t="shared" si="459"/>
        <v>-7178.2375000000002</v>
      </c>
      <c r="BI806" s="11">
        <f t="shared" si="460"/>
        <v>-5682.625</v>
      </c>
      <c r="BJ806" s="11">
        <f t="shared" si="461"/>
        <v>-6679.7000000000007</v>
      </c>
      <c r="BK806" s="11">
        <f t="shared" si="462"/>
        <v>-7676.7750000000005</v>
      </c>
      <c r="BL806" s="11">
        <f t="shared" si="463"/>
        <v>-7178.2375000000002</v>
      </c>
      <c r="BM806" s="11">
        <f t="shared" si="464"/>
        <v>-7676.7750000000005</v>
      </c>
      <c r="BN806" s="11">
        <f t="shared" si="465"/>
        <v>-7178.2375000000002</v>
      </c>
      <c r="BO806" s="11">
        <f t="shared" si="466"/>
        <v>-6181.1625000000004</v>
      </c>
      <c r="BP806" s="11">
        <f t="shared" si="467"/>
        <v>-7178.2375000000002</v>
      </c>
      <c r="BQ806" s="11">
        <f t="shared" si="468"/>
        <v>-9172.3875000000007</v>
      </c>
      <c r="BR806" s="11">
        <f t="shared" si="469"/>
        <v>-7676.7750000000005</v>
      </c>
    </row>
    <row r="807" spans="1:70" ht="16" customHeight="1">
      <c r="A807" s="2">
        <v>43999</v>
      </c>
      <c r="B807" s="10" t="s">
        <v>238</v>
      </c>
      <c r="C807" s="11">
        <v>15</v>
      </c>
      <c r="D807" s="10">
        <v>26</v>
      </c>
      <c r="E807" s="10">
        <v>2.2999999999999998</v>
      </c>
      <c r="I807" s="11">
        <v>1.5775585284280781E-2</v>
      </c>
      <c r="K807" s="11">
        <v>0</v>
      </c>
      <c r="L807" s="11" t="s">
        <v>868</v>
      </c>
      <c r="M807" s="11" t="s">
        <v>104</v>
      </c>
      <c r="N807" s="11" t="s">
        <v>1484</v>
      </c>
      <c r="O807" s="11" t="s">
        <v>870</v>
      </c>
      <c r="P807" s="11" t="s">
        <v>868</v>
      </c>
      <c r="Q807" s="11" t="s">
        <v>870</v>
      </c>
      <c r="R807" s="11" t="s">
        <v>868</v>
      </c>
      <c r="S807" s="11" t="s">
        <v>872</v>
      </c>
      <c r="T807" s="11" t="s">
        <v>867</v>
      </c>
      <c r="U807" s="11" t="s">
        <v>867</v>
      </c>
      <c r="V807" s="11" t="s">
        <v>872</v>
      </c>
      <c r="W807" s="11" t="s">
        <v>872</v>
      </c>
      <c r="X807" s="11" t="s">
        <v>867</v>
      </c>
      <c r="Y807" s="11" t="s">
        <v>867</v>
      </c>
      <c r="Z807" s="11" t="s">
        <v>868</v>
      </c>
      <c r="AA807" s="11" t="s">
        <v>867</v>
      </c>
      <c r="AB807" s="11" t="s">
        <v>872</v>
      </c>
      <c r="AC807" s="11" t="s">
        <v>872</v>
      </c>
      <c r="AD807" s="11" t="s">
        <v>867</v>
      </c>
      <c r="AH807" s="11">
        <f t="shared" si="435"/>
        <v>-2654</v>
      </c>
      <c r="AI807" s="11">
        <f t="shared" si="436"/>
        <v>-1651.075</v>
      </c>
      <c r="AJ807" s="11">
        <f t="shared" si="437"/>
        <v>-1149.6125000000002</v>
      </c>
      <c r="AK807" s="11">
        <f t="shared" si="438"/>
        <v>-648.15000000000009</v>
      </c>
      <c r="AL807" s="11">
        <f t="shared" si="439"/>
        <v>-1149.6125000000002</v>
      </c>
      <c r="AM807" s="11">
        <f t="shared" si="440"/>
        <v>-648.15000000000009</v>
      </c>
      <c r="AN807" s="11">
        <f t="shared" si="441"/>
        <v>856.23749999999995</v>
      </c>
      <c r="AO807" s="11">
        <f t="shared" si="442"/>
        <v>354.77499999999998</v>
      </c>
      <c r="AP807" s="11">
        <f t="shared" si="443"/>
        <v>354.77499999999998</v>
      </c>
      <c r="AQ807" s="11">
        <f t="shared" si="444"/>
        <v>856.23749999999995</v>
      </c>
      <c r="AR807" s="11">
        <f t="shared" si="445"/>
        <v>856.23749999999995</v>
      </c>
      <c r="AS807" s="11">
        <f t="shared" si="446"/>
        <v>354.77499999999998</v>
      </c>
      <c r="AT807" s="11">
        <f t="shared" si="447"/>
        <v>354.77499999999998</v>
      </c>
      <c r="AU807" s="11">
        <f t="shared" si="448"/>
        <v>-648.15000000000009</v>
      </c>
      <c r="AV807" s="11">
        <f t="shared" si="449"/>
        <v>354.77499999999998</v>
      </c>
      <c r="AW807" s="11">
        <f t="shared" si="450"/>
        <v>856.23749999999995</v>
      </c>
      <c r="AX807" s="11">
        <f t="shared" si="451"/>
        <v>856.23749999999995</v>
      </c>
      <c r="AY807" s="11">
        <f t="shared" si="452"/>
        <v>354.77499999999998</v>
      </c>
      <c r="AZ807" s="11"/>
      <c r="BA807" s="11"/>
      <c r="BB807" s="11">
        <f t="shared" si="453"/>
        <v>1346</v>
      </c>
      <c r="BC807" s="11">
        <f t="shared" si="454"/>
        <v>348.92499999999995</v>
      </c>
      <c r="BD807" s="11">
        <f t="shared" si="455"/>
        <v>-149.61250000000004</v>
      </c>
      <c r="BE807" s="11">
        <f t="shared" si="456"/>
        <v>-648.15000000000009</v>
      </c>
      <c r="BF807" s="11">
        <f t="shared" si="457"/>
        <v>-149.61250000000004</v>
      </c>
      <c r="BG807" s="11">
        <f t="shared" si="458"/>
        <v>-648.15000000000009</v>
      </c>
      <c r="BH807" s="11">
        <f t="shared" si="459"/>
        <v>-2143.7624999999998</v>
      </c>
      <c r="BI807" s="11">
        <f t="shared" si="460"/>
        <v>-1645.2250000000001</v>
      </c>
      <c r="BJ807" s="11">
        <f t="shared" si="461"/>
        <v>-1645.2250000000001</v>
      </c>
      <c r="BK807" s="11">
        <f t="shared" si="462"/>
        <v>-2143.7624999999998</v>
      </c>
      <c r="BL807" s="11">
        <f t="shared" si="463"/>
        <v>-2143.7624999999998</v>
      </c>
      <c r="BM807" s="11">
        <f t="shared" si="464"/>
        <v>-1645.2250000000001</v>
      </c>
      <c r="BN807" s="11">
        <f t="shared" si="465"/>
        <v>-1645.2250000000001</v>
      </c>
      <c r="BO807" s="11">
        <f t="shared" si="466"/>
        <v>-648.15000000000009</v>
      </c>
      <c r="BP807" s="11">
        <f t="shared" si="467"/>
        <v>-1645.2250000000001</v>
      </c>
      <c r="BQ807" s="11">
        <f t="shared" si="468"/>
        <v>-2143.7624999999998</v>
      </c>
      <c r="BR807" s="11">
        <f t="shared" si="469"/>
        <v>-2143.7624999999998</v>
      </c>
    </row>
    <row r="808" spans="1:70" ht="16" customHeight="1">
      <c r="A808" s="2">
        <v>44000</v>
      </c>
      <c r="B808" s="10" t="s">
        <v>414</v>
      </c>
      <c r="C808" s="11">
        <v>1</v>
      </c>
      <c r="D808" s="10">
        <v>334</v>
      </c>
      <c r="E808" s="10">
        <v>-2.1</v>
      </c>
      <c r="K808" s="11">
        <v>0</v>
      </c>
      <c r="L808" s="11" t="s">
        <v>26</v>
      </c>
      <c r="M808" s="11" t="s">
        <v>31</v>
      </c>
      <c r="N808" s="11" t="s">
        <v>33</v>
      </c>
      <c r="O808" s="11" t="s">
        <v>221</v>
      </c>
      <c r="P808" s="11" t="s">
        <v>32</v>
      </c>
      <c r="Q808" s="11" t="s">
        <v>1869</v>
      </c>
      <c r="R808" s="11" t="s">
        <v>1869</v>
      </c>
      <c r="S808" s="11" t="s">
        <v>29</v>
      </c>
      <c r="T808" s="11" t="s">
        <v>222</v>
      </c>
      <c r="U808" s="11" t="s">
        <v>29</v>
      </c>
      <c r="V808" s="11" t="s">
        <v>1869</v>
      </c>
      <c r="W808" s="11" t="s">
        <v>1869</v>
      </c>
      <c r="X808" s="11" t="s">
        <v>1869</v>
      </c>
      <c r="Y808" s="11" t="s">
        <v>1869</v>
      </c>
      <c r="Z808" s="11" t="s">
        <v>26</v>
      </c>
      <c r="AA808" s="11" t="s">
        <v>31</v>
      </c>
      <c r="AB808" s="11" t="s">
        <v>31</v>
      </c>
      <c r="AC808" s="11" t="s">
        <v>31</v>
      </c>
      <c r="AD808" s="11" t="s">
        <v>34</v>
      </c>
      <c r="AH808" s="11">
        <f t="shared" si="435"/>
        <v>-541.62099699999874</v>
      </c>
      <c r="AI808" s="11">
        <f t="shared" si="436"/>
        <v>-40.158496999998718</v>
      </c>
      <c r="AJ808" s="11">
        <f t="shared" si="437"/>
        <v>260.71398837499686</v>
      </c>
      <c r="AK808" s="11">
        <f t="shared" si="438"/>
        <v>160.42249129999993</v>
      </c>
      <c r="AL808" s="11">
        <f t="shared" si="439"/>
        <v>-140.4499940749956</v>
      </c>
      <c r="AM808" s="11">
        <f t="shared" si="440"/>
        <v>-140.4499940749956</v>
      </c>
      <c r="AN808" s="11">
        <f t="shared" si="441"/>
        <v>-240.74851162500318</v>
      </c>
      <c r="AO808" s="11">
        <f t="shared" si="442"/>
        <v>60.131997150000615</v>
      </c>
      <c r="AP808" s="11">
        <f t="shared" si="443"/>
        <v>-240.74851162500318</v>
      </c>
      <c r="AQ808" s="11">
        <f t="shared" si="444"/>
        <v>-140.4499940749956</v>
      </c>
      <c r="AR808" s="11">
        <f t="shared" si="445"/>
        <v>-140.4499940749956</v>
      </c>
      <c r="AS808" s="11">
        <f t="shared" si="446"/>
        <v>-140.4499940749956</v>
      </c>
      <c r="AT808" s="11">
        <f t="shared" si="447"/>
        <v>-140.4499940749956</v>
      </c>
      <c r="AU808" s="11">
        <f t="shared" si="448"/>
        <v>-341.04000870000004</v>
      </c>
      <c r="AV808" s="11">
        <f t="shared" si="449"/>
        <v>-541.62099699999874</v>
      </c>
      <c r="AW808" s="11">
        <f t="shared" si="450"/>
        <v>-541.62099699999874</v>
      </c>
      <c r="AX808" s="11">
        <f t="shared" si="451"/>
        <v>-541.62099699999874</v>
      </c>
      <c r="AY808" s="11">
        <f t="shared" si="452"/>
        <v>-441.33050284999939</v>
      </c>
      <c r="AZ808" s="11"/>
      <c r="BA808" s="11"/>
      <c r="BB808" s="11">
        <f t="shared" si="453"/>
        <v>-141.62899700000128</v>
      </c>
      <c r="BC808" s="11">
        <f t="shared" si="454"/>
        <v>-640.1664970000013</v>
      </c>
      <c r="BD808" s="11">
        <f t="shared" si="455"/>
        <v>-939.28401162499688</v>
      </c>
      <c r="BE808" s="11">
        <f t="shared" si="456"/>
        <v>-839.57750870000007</v>
      </c>
      <c r="BF808" s="11">
        <f t="shared" si="457"/>
        <v>-540.45999407500449</v>
      </c>
      <c r="BG808" s="11">
        <f t="shared" si="458"/>
        <v>-540.45999407500449</v>
      </c>
      <c r="BH808" s="11">
        <f t="shared" si="459"/>
        <v>-440.74651162499686</v>
      </c>
      <c r="BI808" s="11">
        <f t="shared" si="460"/>
        <v>-739.87200285000063</v>
      </c>
      <c r="BJ808" s="11">
        <f t="shared" si="461"/>
        <v>-440.74651162499686</v>
      </c>
      <c r="BK808" s="11">
        <f t="shared" si="462"/>
        <v>-540.45999407500449</v>
      </c>
      <c r="BL808" s="11">
        <f t="shared" si="463"/>
        <v>-540.45999407500449</v>
      </c>
      <c r="BM808" s="11">
        <f t="shared" si="464"/>
        <v>-540.45999407500449</v>
      </c>
      <c r="BN808" s="11">
        <f t="shared" si="465"/>
        <v>-540.45999407500449</v>
      </c>
      <c r="BO808" s="11">
        <f t="shared" si="466"/>
        <v>-341.04000870000004</v>
      </c>
      <c r="BP808" s="11">
        <f t="shared" si="467"/>
        <v>-141.62899700000128</v>
      </c>
      <c r="BQ808" s="11">
        <f t="shared" si="468"/>
        <v>-141.62899700000128</v>
      </c>
      <c r="BR808" s="11">
        <f t="shared" si="469"/>
        <v>-141.62899700000128</v>
      </c>
    </row>
    <row r="809" spans="1:70" ht="16" customHeight="1">
      <c r="A809" s="2">
        <v>44000</v>
      </c>
      <c r="B809" s="10" t="s">
        <v>1053</v>
      </c>
      <c r="C809" s="11">
        <v>2</v>
      </c>
      <c r="D809" s="10">
        <v>306</v>
      </c>
      <c r="E809" s="10">
        <v>-3.4</v>
      </c>
      <c r="K809" s="11">
        <v>0</v>
      </c>
      <c r="L809" s="11" t="s">
        <v>1791</v>
      </c>
      <c r="M809" s="11" t="s">
        <v>46</v>
      </c>
      <c r="N809" s="11" t="s">
        <v>1827</v>
      </c>
      <c r="O809" s="11" t="s">
        <v>47</v>
      </c>
      <c r="P809" s="11" t="s">
        <v>1827</v>
      </c>
      <c r="Q809" s="11" t="s">
        <v>1791</v>
      </c>
      <c r="R809" s="11" t="s">
        <v>1791</v>
      </c>
      <c r="S809" s="11" t="s">
        <v>1791</v>
      </c>
      <c r="T809" s="11" t="s">
        <v>1827</v>
      </c>
      <c r="U809" s="11" t="s">
        <v>1791</v>
      </c>
      <c r="V809" s="11" t="s">
        <v>48</v>
      </c>
      <c r="W809" s="11" t="s">
        <v>46</v>
      </c>
      <c r="X809" s="11" t="s">
        <v>1791</v>
      </c>
      <c r="Y809" s="11" t="s">
        <v>1827</v>
      </c>
      <c r="Z809" s="11" t="s">
        <v>46</v>
      </c>
      <c r="AA809" s="11" t="s">
        <v>1827</v>
      </c>
      <c r="AB809" s="11" t="s">
        <v>46</v>
      </c>
      <c r="AC809" s="11" t="s">
        <v>46</v>
      </c>
      <c r="AD809" s="11" t="s">
        <v>1791</v>
      </c>
      <c r="AH809" s="11">
        <f t="shared" si="435"/>
        <v>-162.44449992499904</v>
      </c>
      <c r="AI809" s="11">
        <f t="shared" si="436"/>
        <v>-62.154005774999703</v>
      </c>
      <c r="AJ809" s="11">
        <f t="shared" si="437"/>
        <v>38.141503000001265</v>
      </c>
      <c r="AK809" s="11">
        <f t="shared" si="438"/>
        <v>-62.154005774999703</v>
      </c>
      <c r="AL809" s="11">
        <f t="shared" si="439"/>
        <v>-262.74000870000003</v>
      </c>
      <c r="AM809" s="11">
        <f t="shared" si="440"/>
        <v>-262.74000870000003</v>
      </c>
      <c r="AN809" s="11">
        <f t="shared" si="441"/>
        <v>-262.74000870000003</v>
      </c>
      <c r="AO809" s="11">
        <f t="shared" si="442"/>
        <v>-62.154005774999703</v>
      </c>
      <c r="AP809" s="11">
        <f t="shared" si="443"/>
        <v>-262.74000870000003</v>
      </c>
      <c r="AQ809" s="11">
        <f t="shared" si="444"/>
        <v>-363.03050284999938</v>
      </c>
      <c r="AR809" s="11">
        <f t="shared" si="445"/>
        <v>-162.44449992499904</v>
      </c>
      <c r="AS809" s="11">
        <f t="shared" si="446"/>
        <v>-262.74000870000003</v>
      </c>
      <c r="AT809" s="11">
        <f t="shared" si="447"/>
        <v>-62.154005774999703</v>
      </c>
      <c r="AU809" s="11">
        <f t="shared" si="448"/>
        <v>-162.44449992499904</v>
      </c>
      <c r="AV809" s="11">
        <f t="shared" si="449"/>
        <v>-62.154005774999703</v>
      </c>
      <c r="AW809" s="11">
        <f t="shared" si="450"/>
        <v>-162.44449992499904</v>
      </c>
      <c r="AX809" s="11">
        <f t="shared" si="451"/>
        <v>-162.44449992499904</v>
      </c>
      <c r="AY809" s="11">
        <f t="shared" si="452"/>
        <v>-262.74000870000003</v>
      </c>
      <c r="AZ809" s="11"/>
      <c r="BA809" s="11"/>
      <c r="BB809" s="11">
        <f t="shared" si="453"/>
        <v>-362.45049992500094</v>
      </c>
      <c r="BC809" s="11">
        <f t="shared" si="454"/>
        <v>-462.15600577500038</v>
      </c>
      <c r="BD809" s="11">
        <f t="shared" si="455"/>
        <v>-561.86649700000135</v>
      </c>
      <c r="BE809" s="11">
        <f t="shared" si="456"/>
        <v>-462.15600577500038</v>
      </c>
      <c r="BF809" s="11">
        <f t="shared" si="457"/>
        <v>-262.74000870000003</v>
      </c>
      <c r="BG809" s="11">
        <f t="shared" si="458"/>
        <v>-262.74000870000003</v>
      </c>
      <c r="BH809" s="11">
        <f t="shared" si="459"/>
        <v>-262.74000870000003</v>
      </c>
      <c r="BI809" s="11">
        <f t="shared" si="460"/>
        <v>-462.15600577500038</v>
      </c>
      <c r="BJ809" s="11">
        <f t="shared" si="461"/>
        <v>-262.74000870000003</v>
      </c>
      <c r="BK809" s="11">
        <f t="shared" si="462"/>
        <v>-163.03450285000065</v>
      </c>
      <c r="BL809" s="11">
        <f t="shared" si="463"/>
        <v>-362.45049992500094</v>
      </c>
      <c r="BM809" s="11">
        <f t="shared" si="464"/>
        <v>-262.74000870000003</v>
      </c>
      <c r="BN809" s="11">
        <f t="shared" si="465"/>
        <v>-462.15600577500038</v>
      </c>
      <c r="BO809" s="11">
        <f t="shared" si="466"/>
        <v>-362.45049992500094</v>
      </c>
      <c r="BP809" s="11">
        <f t="shared" si="467"/>
        <v>-462.15600577500038</v>
      </c>
      <c r="BQ809" s="11">
        <f t="shared" si="468"/>
        <v>-362.45049992500094</v>
      </c>
      <c r="BR809" s="11">
        <f t="shared" si="469"/>
        <v>-362.45049992500094</v>
      </c>
    </row>
    <row r="810" spans="1:70" ht="16" customHeight="1">
      <c r="A810" s="2">
        <v>44000</v>
      </c>
      <c r="B810" s="10" t="s">
        <v>712</v>
      </c>
      <c r="C810" s="11">
        <v>3</v>
      </c>
      <c r="D810" s="10">
        <v>298</v>
      </c>
      <c r="E810" s="10">
        <v>-2.4</v>
      </c>
      <c r="I810" s="11">
        <v>2.823601083032487E-2</v>
      </c>
      <c r="K810" s="11">
        <v>0</v>
      </c>
      <c r="L810" s="11" t="s">
        <v>2866</v>
      </c>
      <c r="M810" s="11" t="s">
        <v>1651</v>
      </c>
      <c r="N810" s="11" t="s">
        <v>2210</v>
      </c>
      <c r="O810" s="11" t="s">
        <v>1651</v>
      </c>
      <c r="P810" s="11" t="s">
        <v>1651</v>
      </c>
      <c r="Q810" s="11" t="s">
        <v>2209</v>
      </c>
      <c r="R810" s="11" t="s">
        <v>1651</v>
      </c>
      <c r="S810" s="11" t="s">
        <v>2209</v>
      </c>
      <c r="T810" s="11" t="s">
        <v>1651</v>
      </c>
      <c r="U810" s="11" t="s">
        <v>1651</v>
      </c>
      <c r="V810" s="11" t="s">
        <v>1651</v>
      </c>
      <c r="W810" s="11" t="s">
        <v>1651</v>
      </c>
      <c r="X810" s="11" t="s">
        <v>2503</v>
      </c>
      <c r="Y810" s="11" t="s">
        <v>2503</v>
      </c>
      <c r="Z810" s="11" t="s">
        <v>2209</v>
      </c>
      <c r="AA810" s="11" t="s">
        <v>2209</v>
      </c>
      <c r="AB810" s="11" t="s">
        <v>1651</v>
      </c>
      <c r="AC810" s="11" t="s">
        <v>2209</v>
      </c>
      <c r="AD810" s="11" t="s">
        <v>1651</v>
      </c>
      <c r="AH810" s="11">
        <f t="shared" si="435"/>
        <v>77247.125</v>
      </c>
      <c r="AI810" s="11">
        <f t="shared" si="436"/>
        <v>72232.5</v>
      </c>
      <c r="AJ810" s="11">
        <f t="shared" si="437"/>
        <v>77247.125</v>
      </c>
      <c r="AK810" s="11">
        <f t="shared" si="438"/>
        <v>77247.125</v>
      </c>
      <c r="AL810" s="11">
        <f t="shared" si="439"/>
        <v>82261.75</v>
      </c>
      <c r="AM810" s="11">
        <f t="shared" si="440"/>
        <v>77247.125</v>
      </c>
      <c r="AN810" s="11">
        <f t="shared" si="441"/>
        <v>82261.75</v>
      </c>
      <c r="AO810" s="11">
        <f t="shared" si="442"/>
        <v>77247.125</v>
      </c>
      <c r="AP810" s="11">
        <f t="shared" si="443"/>
        <v>77247.125</v>
      </c>
      <c r="AQ810" s="11">
        <f t="shared" si="444"/>
        <v>77247.125</v>
      </c>
      <c r="AR810" s="11">
        <f t="shared" si="445"/>
        <v>77247.125</v>
      </c>
      <c r="AS810" s="11">
        <f t="shared" si="446"/>
        <v>87276.375</v>
      </c>
      <c r="AT810" s="11">
        <f t="shared" si="447"/>
        <v>87276.375</v>
      </c>
      <c r="AU810" s="11">
        <f t="shared" si="448"/>
        <v>82261.75</v>
      </c>
      <c r="AV810" s="11">
        <f t="shared" si="449"/>
        <v>82261.75</v>
      </c>
      <c r="AW810" s="11">
        <f t="shared" si="450"/>
        <v>77247.125</v>
      </c>
      <c r="AX810" s="11">
        <f t="shared" si="451"/>
        <v>82261.75</v>
      </c>
      <c r="AY810" s="11">
        <f t="shared" si="452"/>
        <v>77247.125</v>
      </c>
      <c r="AZ810" s="11"/>
      <c r="BA810" s="11"/>
      <c r="BB810" s="11">
        <f t="shared" si="453"/>
        <v>-112752.875</v>
      </c>
      <c r="BC810" s="11">
        <f t="shared" si="454"/>
        <v>-107767.5</v>
      </c>
      <c r="BD810" s="11">
        <f t="shared" si="455"/>
        <v>-112752.875</v>
      </c>
      <c r="BE810" s="11">
        <f t="shared" si="456"/>
        <v>-112752.875</v>
      </c>
      <c r="BF810" s="11">
        <f t="shared" si="457"/>
        <v>-117738.25</v>
      </c>
      <c r="BG810" s="11">
        <f t="shared" si="458"/>
        <v>-112752.875</v>
      </c>
      <c r="BH810" s="11">
        <f t="shared" si="459"/>
        <v>-117738.25</v>
      </c>
      <c r="BI810" s="11">
        <f t="shared" si="460"/>
        <v>-112752.875</v>
      </c>
      <c r="BJ810" s="11">
        <f t="shared" si="461"/>
        <v>-112752.875</v>
      </c>
      <c r="BK810" s="11">
        <f t="shared" si="462"/>
        <v>-112752.875</v>
      </c>
      <c r="BL810" s="11">
        <f t="shared" si="463"/>
        <v>-112752.875</v>
      </c>
      <c r="BM810" s="11">
        <f t="shared" si="464"/>
        <v>-122723.625</v>
      </c>
      <c r="BN810" s="11">
        <f t="shared" si="465"/>
        <v>-122723.625</v>
      </c>
      <c r="BO810" s="11">
        <f t="shared" si="466"/>
        <v>-117738.25</v>
      </c>
      <c r="BP810" s="11">
        <f t="shared" si="467"/>
        <v>-117738.25</v>
      </c>
      <c r="BQ810" s="11">
        <f t="shared" si="468"/>
        <v>-112752.875</v>
      </c>
      <c r="BR810" s="11">
        <f t="shared" si="469"/>
        <v>-117738.25</v>
      </c>
    </row>
    <row r="811" spans="1:70" ht="16" customHeight="1">
      <c r="A811" s="2">
        <v>44000</v>
      </c>
      <c r="B811" s="10" t="s">
        <v>131</v>
      </c>
      <c r="C811" s="11">
        <v>4</v>
      </c>
      <c r="D811" s="10">
        <v>272</v>
      </c>
      <c r="E811" s="10">
        <v>-0.8</v>
      </c>
      <c r="K811" s="11">
        <v>0</v>
      </c>
      <c r="L811" s="11" t="s">
        <v>991</v>
      </c>
      <c r="M811" s="11" t="s">
        <v>1833</v>
      </c>
      <c r="N811" s="11" t="s">
        <v>1833</v>
      </c>
      <c r="O811" s="11" t="s">
        <v>991</v>
      </c>
      <c r="P811" s="11" t="s">
        <v>1833</v>
      </c>
      <c r="Q811" s="11" t="s">
        <v>1833</v>
      </c>
      <c r="R811" s="11" t="s">
        <v>276</v>
      </c>
      <c r="S811" s="11" t="s">
        <v>276</v>
      </c>
      <c r="T811" s="11" t="s">
        <v>276</v>
      </c>
      <c r="U811" s="11" t="s">
        <v>276</v>
      </c>
      <c r="V811" s="11" t="s">
        <v>276</v>
      </c>
      <c r="W811" s="11" t="s">
        <v>777</v>
      </c>
      <c r="X811" s="11" t="s">
        <v>777</v>
      </c>
      <c r="Y811" s="11" t="s">
        <v>777</v>
      </c>
      <c r="Z811" s="11" t="s">
        <v>276</v>
      </c>
      <c r="AA811" s="11" t="s">
        <v>777</v>
      </c>
      <c r="AB811" s="11" t="s">
        <v>277</v>
      </c>
      <c r="AC811" s="11" t="s">
        <v>276</v>
      </c>
      <c r="AD811" s="11" t="s">
        <v>277</v>
      </c>
      <c r="AH811" s="11">
        <f t="shared" si="435"/>
        <v>-1199.6375</v>
      </c>
      <c r="AI811" s="11">
        <f t="shared" si="436"/>
        <v>-1199.6375</v>
      </c>
      <c r="AJ811" s="11">
        <f t="shared" si="437"/>
        <v>-698.17499999999995</v>
      </c>
      <c r="AK811" s="11">
        <f t="shared" si="438"/>
        <v>-1199.6375</v>
      </c>
      <c r="AL811" s="11">
        <f t="shared" si="439"/>
        <v>-1199.6375</v>
      </c>
      <c r="AM811" s="11">
        <f t="shared" si="440"/>
        <v>-2202.5625</v>
      </c>
      <c r="AN811" s="11">
        <f t="shared" si="441"/>
        <v>-2202.5625</v>
      </c>
      <c r="AO811" s="11">
        <f t="shared" si="442"/>
        <v>-2202.5625</v>
      </c>
      <c r="AP811" s="11">
        <f t="shared" si="443"/>
        <v>-2202.5625</v>
      </c>
      <c r="AQ811" s="11">
        <f t="shared" si="444"/>
        <v>-2202.5625</v>
      </c>
      <c r="AR811" s="11">
        <f t="shared" si="445"/>
        <v>-1701.1000000000001</v>
      </c>
      <c r="AS811" s="11">
        <f t="shared" si="446"/>
        <v>-1701.1000000000001</v>
      </c>
      <c r="AT811" s="11">
        <f t="shared" si="447"/>
        <v>-1701.1000000000001</v>
      </c>
      <c r="AU811" s="11">
        <f t="shared" si="448"/>
        <v>-2202.5625</v>
      </c>
      <c r="AV811" s="11">
        <f t="shared" si="449"/>
        <v>-1701.1000000000001</v>
      </c>
      <c r="AW811" s="11">
        <f t="shared" si="450"/>
        <v>-2704.0250000000001</v>
      </c>
      <c r="AX811" s="11">
        <f t="shared" si="451"/>
        <v>-2202.5625</v>
      </c>
      <c r="AY811" s="11">
        <f t="shared" si="452"/>
        <v>-2704.0250000000001</v>
      </c>
      <c r="AZ811" s="11"/>
      <c r="BA811" s="11"/>
      <c r="BB811" s="11">
        <f t="shared" si="453"/>
        <v>-199.63749999999999</v>
      </c>
      <c r="BC811" s="11">
        <f t="shared" si="454"/>
        <v>-199.63749999999999</v>
      </c>
      <c r="BD811" s="11">
        <f t="shared" si="455"/>
        <v>-698.17499999999995</v>
      </c>
      <c r="BE811" s="11">
        <f t="shared" si="456"/>
        <v>-199.63749999999999</v>
      </c>
      <c r="BF811" s="11">
        <f t="shared" si="457"/>
        <v>-199.63749999999999</v>
      </c>
      <c r="BG811" s="11">
        <f t="shared" si="458"/>
        <v>797.4375</v>
      </c>
      <c r="BH811" s="11">
        <f t="shared" si="459"/>
        <v>797.4375</v>
      </c>
      <c r="BI811" s="11">
        <f t="shared" si="460"/>
        <v>797.4375</v>
      </c>
      <c r="BJ811" s="11">
        <f t="shared" si="461"/>
        <v>797.4375</v>
      </c>
      <c r="BK811" s="11">
        <f t="shared" si="462"/>
        <v>797.4375</v>
      </c>
      <c r="BL811" s="11">
        <f t="shared" si="463"/>
        <v>298.89999999999998</v>
      </c>
      <c r="BM811" s="11">
        <f t="shared" si="464"/>
        <v>298.89999999999998</v>
      </c>
      <c r="BN811" s="11">
        <f t="shared" si="465"/>
        <v>298.89999999999998</v>
      </c>
      <c r="BO811" s="11">
        <f t="shared" si="466"/>
        <v>797.4375</v>
      </c>
      <c r="BP811" s="11">
        <f t="shared" si="467"/>
        <v>298.89999999999998</v>
      </c>
      <c r="BQ811" s="11">
        <f t="shared" si="468"/>
        <v>1295.9749999999999</v>
      </c>
      <c r="BR811" s="11">
        <f t="shared" si="469"/>
        <v>797.4375</v>
      </c>
    </row>
    <row r="812" spans="1:70" ht="16" customHeight="1">
      <c r="A812" s="2">
        <v>44000</v>
      </c>
      <c r="B812" s="10" t="s">
        <v>691</v>
      </c>
      <c r="C812" s="11">
        <v>5</v>
      </c>
      <c r="D812" s="10">
        <v>199</v>
      </c>
      <c r="E812" s="10">
        <v>-2</v>
      </c>
      <c r="K812" s="11">
        <v>0</v>
      </c>
      <c r="L812" s="11" t="s">
        <v>2515</v>
      </c>
      <c r="M812" s="11" t="s">
        <v>2537</v>
      </c>
      <c r="N812" s="11" t="s">
        <v>2678</v>
      </c>
      <c r="O812" s="11" t="s">
        <v>2678</v>
      </c>
      <c r="P812" s="11" t="s">
        <v>455</v>
      </c>
      <c r="Q812" s="11" t="s">
        <v>453</v>
      </c>
      <c r="R812" s="11" t="s">
        <v>453</v>
      </c>
      <c r="S812" s="11" t="s">
        <v>453</v>
      </c>
      <c r="T812" s="11" t="s">
        <v>453</v>
      </c>
      <c r="U812" s="11" t="s">
        <v>453</v>
      </c>
      <c r="V812" s="11" t="s">
        <v>453</v>
      </c>
      <c r="W812" s="11" t="s">
        <v>453</v>
      </c>
      <c r="X812" s="11" t="s">
        <v>453</v>
      </c>
      <c r="Y812" s="11" t="s">
        <v>453</v>
      </c>
      <c r="Z812" s="11" t="s">
        <v>453</v>
      </c>
      <c r="AA812" s="11" t="s">
        <v>453</v>
      </c>
      <c r="AB812" s="11" t="s">
        <v>453</v>
      </c>
      <c r="AC812" s="11" t="s">
        <v>453</v>
      </c>
      <c r="AD812" s="11" t="s">
        <v>453</v>
      </c>
      <c r="AH812" s="11">
        <f t="shared" si="435"/>
        <v>-26862.899999999998</v>
      </c>
      <c r="AI812" s="11">
        <f t="shared" si="436"/>
        <v>-42909.7</v>
      </c>
      <c r="AJ812" s="11">
        <f t="shared" si="437"/>
        <v>-42909.7</v>
      </c>
      <c r="AK812" s="11">
        <f t="shared" si="438"/>
        <v>-43912.625</v>
      </c>
      <c r="AL812" s="11">
        <f t="shared" si="439"/>
        <v>-44915.549999999996</v>
      </c>
      <c r="AM812" s="11">
        <f t="shared" si="440"/>
        <v>-44915.549999999996</v>
      </c>
      <c r="AN812" s="11">
        <f t="shared" si="441"/>
        <v>-44915.549999999996</v>
      </c>
      <c r="AO812" s="11">
        <f t="shared" si="442"/>
        <v>-44915.549999999996</v>
      </c>
      <c r="AP812" s="11">
        <f t="shared" si="443"/>
        <v>-44915.549999999996</v>
      </c>
      <c r="AQ812" s="11">
        <f t="shared" si="444"/>
        <v>-44915.549999999996</v>
      </c>
      <c r="AR812" s="11">
        <f t="shared" si="445"/>
        <v>-44915.549999999996</v>
      </c>
      <c r="AS812" s="11">
        <f t="shared" si="446"/>
        <v>-44915.549999999996</v>
      </c>
      <c r="AT812" s="11">
        <f t="shared" si="447"/>
        <v>-44915.549999999996</v>
      </c>
      <c r="AU812" s="11">
        <f t="shared" si="448"/>
        <v>-44915.549999999996</v>
      </c>
      <c r="AV812" s="11">
        <f t="shared" si="449"/>
        <v>-44915.549999999996</v>
      </c>
      <c r="AW812" s="11">
        <f t="shared" si="450"/>
        <v>-44915.549999999996</v>
      </c>
      <c r="AX812" s="11">
        <f t="shared" si="451"/>
        <v>-44915.549999999996</v>
      </c>
      <c r="AY812" s="11">
        <f t="shared" si="452"/>
        <v>-44915.549999999996</v>
      </c>
      <c r="AZ812" s="11"/>
      <c r="BA812" s="11"/>
      <c r="BB812" s="11">
        <f t="shared" si="453"/>
        <v>21137.100000000002</v>
      </c>
      <c r="BC812" s="11">
        <f t="shared" si="454"/>
        <v>37090.300000000003</v>
      </c>
      <c r="BD812" s="11">
        <f t="shared" si="455"/>
        <v>37090.300000000003</v>
      </c>
      <c r="BE812" s="11">
        <f t="shared" si="456"/>
        <v>38087.375</v>
      </c>
      <c r="BF812" s="11">
        <f t="shared" si="457"/>
        <v>39084.450000000004</v>
      </c>
      <c r="BG812" s="11">
        <f t="shared" si="458"/>
        <v>39084.450000000004</v>
      </c>
      <c r="BH812" s="11">
        <f t="shared" si="459"/>
        <v>39084.450000000004</v>
      </c>
      <c r="BI812" s="11">
        <f t="shared" si="460"/>
        <v>39084.450000000004</v>
      </c>
      <c r="BJ812" s="11">
        <f t="shared" si="461"/>
        <v>39084.450000000004</v>
      </c>
      <c r="BK812" s="11">
        <f t="shared" si="462"/>
        <v>39084.450000000004</v>
      </c>
      <c r="BL812" s="11">
        <f t="shared" si="463"/>
        <v>39084.450000000004</v>
      </c>
      <c r="BM812" s="11">
        <f t="shared" si="464"/>
        <v>39084.450000000004</v>
      </c>
      <c r="BN812" s="11">
        <f t="shared" si="465"/>
        <v>39084.450000000004</v>
      </c>
      <c r="BO812" s="11">
        <f t="shared" si="466"/>
        <v>39084.450000000004</v>
      </c>
      <c r="BP812" s="11">
        <f t="shared" si="467"/>
        <v>39084.450000000004</v>
      </c>
      <c r="BQ812" s="11">
        <f t="shared" si="468"/>
        <v>39084.450000000004</v>
      </c>
      <c r="BR812" s="11">
        <f t="shared" si="469"/>
        <v>39084.450000000004</v>
      </c>
    </row>
    <row r="813" spans="1:70" ht="16" customHeight="1">
      <c r="A813" s="2">
        <v>44000</v>
      </c>
      <c r="B813" s="10" t="s">
        <v>1743</v>
      </c>
      <c r="C813" s="11">
        <v>6</v>
      </c>
      <c r="D813" s="10">
        <v>195</v>
      </c>
      <c r="E813" s="10">
        <v>-3.9</v>
      </c>
      <c r="K813" s="11">
        <v>0</v>
      </c>
      <c r="L813" s="11" t="s">
        <v>2738</v>
      </c>
      <c r="M813" s="11" t="s">
        <v>2687</v>
      </c>
      <c r="N813" s="11" t="s">
        <v>1391</v>
      </c>
      <c r="O813" s="11" t="s">
        <v>1391</v>
      </c>
      <c r="P813" s="11" t="s">
        <v>1391</v>
      </c>
      <c r="Q813" s="11" t="s">
        <v>1387</v>
      </c>
      <c r="R813" s="11" t="s">
        <v>1391</v>
      </c>
      <c r="S813" s="11" t="s">
        <v>1391</v>
      </c>
      <c r="T813" s="11" t="s">
        <v>1391</v>
      </c>
      <c r="U813" s="11" t="s">
        <v>1391</v>
      </c>
      <c r="V813" s="11" t="s">
        <v>2140</v>
      </c>
      <c r="W813" s="11" t="s">
        <v>1387</v>
      </c>
      <c r="X813" s="11" t="s">
        <v>1387</v>
      </c>
      <c r="Y813" s="11" t="s">
        <v>1391</v>
      </c>
      <c r="Z813" s="11" t="s">
        <v>2139</v>
      </c>
      <c r="AA813" s="11" t="s">
        <v>1387</v>
      </c>
      <c r="AB813" s="11" t="s">
        <v>1387</v>
      </c>
      <c r="AC813" s="11" t="s">
        <v>1391</v>
      </c>
      <c r="AD813" s="11" t="s">
        <v>1391</v>
      </c>
      <c r="AH813" s="11">
        <f t="shared" si="435"/>
        <v>-168.03124999999716</v>
      </c>
      <c r="AI813" s="11">
        <f t="shared" si="436"/>
        <v>32.552747075001101</v>
      </c>
      <c r="AJ813" s="11">
        <f t="shared" si="437"/>
        <v>32.552747075001101</v>
      </c>
      <c r="AK813" s="11">
        <f t="shared" si="438"/>
        <v>32.552747075001101</v>
      </c>
      <c r="AL813" s="11">
        <f t="shared" si="439"/>
        <v>-17.59249999999858</v>
      </c>
      <c r="AM813" s="11">
        <f t="shared" si="440"/>
        <v>32.552747075001101</v>
      </c>
      <c r="AN813" s="11">
        <f t="shared" si="441"/>
        <v>32.552747075001101</v>
      </c>
      <c r="AO813" s="11">
        <f t="shared" si="442"/>
        <v>32.552747075001101</v>
      </c>
      <c r="AP813" s="11">
        <f t="shared" si="443"/>
        <v>32.552747075001101</v>
      </c>
      <c r="AQ813" s="11">
        <f t="shared" si="444"/>
        <v>82.700000000002831</v>
      </c>
      <c r="AR813" s="11">
        <f t="shared" si="445"/>
        <v>-17.59249999999858</v>
      </c>
      <c r="AS813" s="11">
        <f t="shared" si="446"/>
        <v>-17.59249999999858</v>
      </c>
      <c r="AT813" s="11">
        <f t="shared" si="447"/>
        <v>32.552747075001101</v>
      </c>
      <c r="AU813" s="11">
        <f t="shared" si="448"/>
        <v>-67.737747074998254</v>
      </c>
      <c r="AV813" s="11">
        <f t="shared" si="449"/>
        <v>-17.59249999999858</v>
      </c>
      <c r="AW813" s="11">
        <f t="shared" si="450"/>
        <v>-17.59249999999858</v>
      </c>
      <c r="AX813" s="11">
        <f t="shared" si="451"/>
        <v>32.552747075001101</v>
      </c>
      <c r="AY813" s="11">
        <f t="shared" si="452"/>
        <v>32.552747075001101</v>
      </c>
      <c r="AZ813" s="11"/>
      <c r="BA813" s="11"/>
      <c r="BB813" s="11">
        <f t="shared" si="453"/>
        <v>-68.031250000002842</v>
      </c>
      <c r="BC813" s="11">
        <f t="shared" si="454"/>
        <v>-267.44525292500111</v>
      </c>
      <c r="BD813" s="11">
        <f t="shared" si="455"/>
        <v>-267.44525292500111</v>
      </c>
      <c r="BE813" s="11">
        <f t="shared" si="456"/>
        <v>-267.44525292500111</v>
      </c>
      <c r="BF813" s="11">
        <f t="shared" si="457"/>
        <v>-217.59250000000142</v>
      </c>
      <c r="BG813" s="11">
        <f t="shared" si="458"/>
        <v>-267.44525292500111</v>
      </c>
      <c r="BH813" s="11">
        <f t="shared" si="459"/>
        <v>-267.44525292500111</v>
      </c>
      <c r="BI813" s="11">
        <f t="shared" si="460"/>
        <v>-267.44525292500111</v>
      </c>
      <c r="BJ813" s="11">
        <f t="shared" si="461"/>
        <v>-267.44525292500111</v>
      </c>
      <c r="BK813" s="11">
        <f t="shared" si="462"/>
        <v>-317.30000000000285</v>
      </c>
      <c r="BL813" s="11">
        <f t="shared" si="463"/>
        <v>-217.59250000000142</v>
      </c>
      <c r="BM813" s="11">
        <f t="shared" si="464"/>
        <v>-217.59250000000142</v>
      </c>
      <c r="BN813" s="11">
        <f t="shared" si="465"/>
        <v>-267.44525292500111</v>
      </c>
      <c r="BO813" s="11">
        <f t="shared" si="466"/>
        <v>-167.73974707500173</v>
      </c>
      <c r="BP813" s="11">
        <f t="shared" si="467"/>
        <v>-217.59250000000142</v>
      </c>
      <c r="BQ813" s="11">
        <f t="shared" si="468"/>
        <v>-217.59250000000142</v>
      </c>
      <c r="BR813" s="11">
        <f t="shared" si="469"/>
        <v>-267.44525292500111</v>
      </c>
    </row>
    <row r="814" spans="1:70" ht="16" customHeight="1">
      <c r="A814" s="2">
        <v>44000</v>
      </c>
      <c r="B814" s="10" t="s">
        <v>406</v>
      </c>
      <c r="C814" s="11">
        <v>7</v>
      </c>
      <c r="D814" s="10">
        <v>195</v>
      </c>
      <c r="E814" s="10">
        <v>0.3</v>
      </c>
      <c r="K814" s="11">
        <v>0</v>
      </c>
      <c r="L814" s="11" t="s">
        <v>1581</v>
      </c>
      <c r="M814" s="11" t="s">
        <v>481</v>
      </c>
      <c r="N814" s="11" t="s">
        <v>361</v>
      </c>
      <c r="O814" s="11" t="s">
        <v>362</v>
      </c>
      <c r="P814" s="11" t="s">
        <v>361</v>
      </c>
      <c r="Q814" s="11" t="s">
        <v>482</v>
      </c>
      <c r="R814" s="11" t="s">
        <v>482</v>
      </c>
      <c r="S814" s="11" t="s">
        <v>361</v>
      </c>
      <c r="T814" s="11" t="s">
        <v>360</v>
      </c>
      <c r="U814" s="11" t="s">
        <v>482</v>
      </c>
      <c r="V814" s="11" t="s">
        <v>482</v>
      </c>
      <c r="W814" s="11" t="s">
        <v>482</v>
      </c>
      <c r="X814" s="11" t="s">
        <v>361</v>
      </c>
      <c r="Y814" s="11" t="s">
        <v>365</v>
      </c>
      <c r="Z814" s="11" t="s">
        <v>361</v>
      </c>
      <c r="AA814" s="11" t="s">
        <v>361</v>
      </c>
      <c r="AB814" s="11" t="s">
        <v>482</v>
      </c>
      <c r="AC814" s="11" t="s">
        <v>365</v>
      </c>
      <c r="AD814" s="11" t="s">
        <v>365</v>
      </c>
      <c r="AH814" s="11">
        <f t="shared" si="435"/>
        <v>-472.9375</v>
      </c>
      <c r="AI814" s="11">
        <f t="shared" si="436"/>
        <v>1031.4499999999998</v>
      </c>
      <c r="AJ814" s="11">
        <f t="shared" si="437"/>
        <v>2535.8375000000001</v>
      </c>
      <c r="AK814" s="11">
        <f t="shared" si="438"/>
        <v>1031.4499999999998</v>
      </c>
      <c r="AL814" s="11">
        <f t="shared" si="439"/>
        <v>529.98749999999995</v>
      </c>
      <c r="AM814" s="11">
        <f t="shared" si="440"/>
        <v>529.98749999999995</v>
      </c>
      <c r="AN814" s="11">
        <f t="shared" si="441"/>
        <v>1031.4499999999998</v>
      </c>
      <c r="AO814" s="11">
        <f t="shared" si="442"/>
        <v>1532.9125000000001</v>
      </c>
      <c r="AP814" s="11">
        <f t="shared" si="443"/>
        <v>529.98749999999995</v>
      </c>
      <c r="AQ814" s="11">
        <f t="shared" si="444"/>
        <v>529.98749999999995</v>
      </c>
      <c r="AR814" s="11">
        <f t="shared" si="445"/>
        <v>529.98749999999995</v>
      </c>
      <c r="AS814" s="11">
        <f t="shared" si="446"/>
        <v>1031.4499999999998</v>
      </c>
      <c r="AT814" s="11">
        <f t="shared" si="447"/>
        <v>28.52499999999992</v>
      </c>
      <c r="AU814" s="11">
        <f t="shared" si="448"/>
        <v>1031.4499999999998</v>
      </c>
      <c r="AV814" s="11">
        <f t="shared" si="449"/>
        <v>1031.4499999999998</v>
      </c>
      <c r="AW814" s="11">
        <f t="shared" si="450"/>
        <v>529.98749999999995</v>
      </c>
      <c r="AX814" s="11">
        <f t="shared" si="451"/>
        <v>28.52499999999992</v>
      </c>
      <c r="AY814" s="11">
        <f t="shared" si="452"/>
        <v>28.52499999999992</v>
      </c>
      <c r="AZ814" s="11"/>
      <c r="BA814" s="11"/>
      <c r="BB814" s="11">
        <f t="shared" si="453"/>
        <v>-1472.9375</v>
      </c>
      <c r="BC814" s="11">
        <f t="shared" si="454"/>
        <v>-2968.5499999999997</v>
      </c>
      <c r="BD814" s="11">
        <f t="shared" si="455"/>
        <v>-4464.1624999999995</v>
      </c>
      <c r="BE814" s="11">
        <f t="shared" si="456"/>
        <v>-2968.5499999999997</v>
      </c>
      <c r="BF814" s="11">
        <f t="shared" si="457"/>
        <v>-2470.0124999999998</v>
      </c>
      <c r="BG814" s="11">
        <f t="shared" si="458"/>
        <v>-2470.0124999999998</v>
      </c>
      <c r="BH814" s="11">
        <f t="shared" si="459"/>
        <v>-2968.5499999999997</v>
      </c>
      <c r="BI814" s="11">
        <f t="shared" si="460"/>
        <v>-3467.0874999999996</v>
      </c>
      <c r="BJ814" s="11">
        <f t="shared" si="461"/>
        <v>-2470.0124999999998</v>
      </c>
      <c r="BK814" s="11">
        <f t="shared" si="462"/>
        <v>-2470.0124999999998</v>
      </c>
      <c r="BL814" s="11">
        <f t="shared" si="463"/>
        <v>-2470.0124999999998</v>
      </c>
      <c r="BM814" s="11">
        <f t="shared" si="464"/>
        <v>-2968.5499999999997</v>
      </c>
      <c r="BN814" s="11">
        <f t="shared" si="465"/>
        <v>-1971.4750000000001</v>
      </c>
      <c r="BO814" s="11">
        <f t="shared" si="466"/>
        <v>-2968.5499999999997</v>
      </c>
      <c r="BP814" s="11">
        <f t="shared" si="467"/>
        <v>-2968.5499999999997</v>
      </c>
      <c r="BQ814" s="11">
        <f t="shared" si="468"/>
        <v>-2470.0124999999998</v>
      </c>
      <c r="BR814" s="11">
        <f t="shared" si="469"/>
        <v>-1971.4750000000001</v>
      </c>
    </row>
    <row r="815" spans="1:70" ht="16" customHeight="1">
      <c r="A815" s="2">
        <v>44000</v>
      </c>
      <c r="B815" s="10" t="s">
        <v>972</v>
      </c>
      <c r="C815" s="11">
        <v>8</v>
      </c>
      <c r="D815" s="10">
        <v>183</v>
      </c>
      <c r="E815" s="10">
        <v>-1.5</v>
      </c>
      <c r="K815" s="11">
        <v>0</v>
      </c>
      <c r="L815" s="11" t="s">
        <v>1405</v>
      </c>
      <c r="M815" s="11" t="s">
        <v>1329</v>
      </c>
      <c r="N815" s="11" t="s">
        <v>1326</v>
      </c>
      <c r="O815" s="11" t="s">
        <v>1323</v>
      </c>
      <c r="P815" s="11" t="s">
        <v>1329</v>
      </c>
      <c r="Q815" s="11" t="s">
        <v>1404</v>
      </c>
      <c r="R815" s="11" t="s">
        <v>329</v>
      </c>
      <c r="S815" s="11" t="s">
        <v>327</v>
      </c>
      <c r="T815" s="11" t="s">
        <v>1404</v>
      </c>
      <c r="U815" s="11" t="s">
        <v>328</v>
      </c>
      <c r="V815" s="11" t="s">
        <v>328</v>
      </c>
      <c r="W815" s="11" t="s">
        <v>329</v>
      </c>
      <c r="X815" s="11" t="s">
        <v>1328</v>
      </c>
      <c r="Y815" s="11" t="s">
        <v>1328</v>
      </c>
      <c r="Z815" s="11" t="s">
        <v>1324</v>
      </c>
      <c r="AA815" s="11" t="s">
        <v>1323</v>
      </c>
      <c r="AB815" s="11" t="s">
        <v>1326</v>
      </c>
      <c r="AC815" s="11" t="s">
        <v>1326</v>
      </c>
      <c r="AD815" s="11" t="s">
        <v>1326</v>
      </c>
      <c r="AH815" s="11">
        <f t="shared" si="435"/>
        <v>-779.61249999999995</v>
      </c>
      <c r="AI815" s="11">
        <f t="shared" si="436"/>
        <v>1727.7000000000003</v>
      </c>
      <c r="AJ815" s="11">
        <f t="shared" si="437"/>
        <v>1226.2375000000002</v>
      </c>
      <c r="AK815" s="11">
        <f t="shared" si="438"/>
        <v>-779.61249999999995</v>
      </c>
      <c r="AL815" s="11">
        <f t="shared" si="439"/>
        <v>-1782.5374999999999</v>
      </c>
      <c r="AM815" s="11">
        <f t="shared" si="440"/>
        <v>-2284</v>
      </c>
      <c r="AN815" s="11">
        <f t="shared" si="441"/>
        <v>-3788.3874999999998</v>
      </c>
      <c r="AO815" s="11">
        <f t="shared" si="442"/>
        <v>-1782.5374999999999</v>
      </c>
      <c r="AP815" s="11">
        <f t="shared" si="443"/>
        <v>-2785.4625000000001</v>
      </c>
      <c r="AQ815" s="11">
        <f t="shared" si="444"/>
        <v>-2785.4625000000001</v>
      </c>
      <c r="AR815" s="11">
        <f t="shared" si="445"/>
        <v>-2284</v>
      </c>
      <c r="AS815" s="11">
        <f t="shared" si="446"/>
        <v>223.3125</v>
      </c>
      <c r="AT815" s="11">
        <f t="shared" si="447"/>
        <v>223.3125</v>
      </c>
      <c r="AU815" s="11">
        <f t="shared" si="448"/>
        <v>724.77500000000009</v>
      </c>
      <c r="AV815" s="11">
        <f t="shared" si="449"/>
        <v>1226.2375000000002</v>
      </c>
      <c r="AW815" s="11">
        <f t="shared" si="450"/>
        <v>1727.7000000000003</v>
      </c>
      <c r="AX815" s="11">
        <f t="shared" si="451"/>
        <v>1727.7000000000003</v>
      </c>
      <c r="AY815" s="11">
        <f t="shared" si="452"/>
        <v>1727.7000000000003</v>
      </c>
      <c r="AZ815" s="11"/>
      <c r="BA815" s="11"/>
      <c r="BB815" s="11">
        <f t="shared" si="453"/>
        <v>-1779.6125</v>
      </c>
      <c r="BC815" s="11">
        <f t="shared" si="454"/>
        <v>-4272.2999999999993</v>
      </c>
      <c r="BD815" s="11">
        <f t="shared" si="455"/>
        <v>-3773.7624999999998</v>
      </c>
      <c r="BE815" s="11">
        <f t="shared" si="456"/>
        <v>-1779.6125</v>
      </c>
      <c r="BF815" s="11">
        <f t="shared" si="457"/>
        <v>-782.53750000000002</v>
      </c>
      <c r="BG815" s="11">
        <f t="shared" si="458"/>
        <v>-284.00000000000006</v>
      </c>
      <c r="BH815" s="11">
        <f t="shared" si="459"/>
        <v>1211.6125000000002</v>
      </c>
      <c r="BI815" s="11">
        <f t="shared" si="460"/>
        <v>-782.53750000000002</v>
      </c>
      <c r="BJ815" s="11">
        <f t="shared" si="461"/>
        <v>214.53750000000014</v>
      </c>
      <c r="BK815" s="11">
        <f t="shared" si="462"/>
        <v>214.53750000000014</v>
      </c>
      <c r="BL815" s="11">
        <f t="shared" si="463"/>
        <v>-284.00000000000006</v>
      </c>
      <c r="BM815" s="11">
        <f t="shared" si="464"/>
        <v>-2776.6875</v>
      </c>
      <c r="BN815" s="11">
        <f t="shared" si="465"/>
        <v>-2776.6875</v>
      </c>
      <c r="BO815" s="11">
        <f t="shared" si="466"/>
        <v>-3275.2249999999999</v>
      </c>
      <c r="BP815" s="11">
        <f t="shared" si="467"/>
        <v>-3773.7624999999998</v>
      </c>
      <c r="BQ815" s="11">
        <f t="shared" si="468"/>
        <v>-4272.2999999999993</v>
      </c>
      <c r="BR815" s="11">
        <f t="shared" si="469"/>
        <v>-4272.2999999999993</v>
      </c>
    </row>
    <row r="816" spans="1:70" ht="16" customHeight="1">
      <c r="A816" s="2">
        <v>44000</v>
      </c>
      <c r="B816" s="10" t="s">
        <v>2602</v>
      </c>
      <c r="C816" s="11">
        <v>9</v>
      </c>
      <c r="D816" s="10">
        <v>164</v>
      </c>
      <c r="E816" s="10">
        <v>-0.9</v>
      </c>
      <c r="K816" s="11">
        <v>0</v>
      </c>
      <c r="L816" s="11" t="s">
        <v>2773</v>
      </c>
      <c r="M816" s="11" t="s">
        <v>2880</v>
      </c>
      <c r="N816" s="11" t="s">
        <v>2773</v>
      </c>
      <c r="O816" s="11" t="s">
        <v>2773</v>
      </c>
      <c r="P816" s="11" t="s">
        <v>2880</v>
      </c>
      <c r="Q816" s="11" t="s">
        <v>2880</v>
      </c>
      <c r="R816" s="11" t="s">
        <v>2880</v>
      </c>
      <c r="S816" s="11" t="s">
        <v>2773</v>
      </c>
      <c r="T816" s="11" t="s">
        <v>2880</v>
      </c>
      <c r="U816" s="11" t="s">
        <v>2772</v>
      </c>
      <c r="V816" s="11" t="s">
        <v>2772</v>
      </c>
      <c r="W816" s="11" t="s">
        <v>2880</v>
      </c>
      <c r="X816" s="11" t="s">
        <v>2880</v>
      </c>
      <c r="Y816" s="11" t="s">
        <v>2773</v>
      </c>
      <c r="Z816" s="11" t="s">
        <v>2880</v>
      </c>
      <c r="AA816" s="11" t="s">
        <v>2773</v>
      </c>
      <c r="AB816" s="11" t="s">
        <v>2773</v>
      </c>
      <c r="AC816" s="11" t="s">
        <v>2773</v>
      </c>
      <c r="AD816" s="11" t="s">
        <v>2773</v>
      </c>
      <c r="AH816" s="11">
        <f t="shared" si="435"/>
        <v>-99.518750000000722</v>
      </c>
      <c r="AI816" s="11">
        <f t="shared" si="436"/>
        <v>-49.372500000000002</v>
      </c>
      <c r="AJ816" s="11">
        <f t="shared" si="437"/>
        <v>-49.372500000000002</v>
      </c>
      <c r="AK816" s="11">
        <f t="shared" si="438"/>
        <v>-99.518750000000722</v>
      </c>
      <c r="AL816" s="11">
        <f t="shared" si="439"/>
        <v>-99.518750000000722</v>
      </c>
      <c r="AM816" s="11">
        <f t="shared" si="440"/>
        <v>-99.518750000000722</v>
      </c>
      <c r="AN816" s="11">
        <f t="shared" si="441"/>
        <v>-49.372500000000002</v>
      </c>
      <c r="AO816" s="11">
        <f t="shared" si="442"/>
        <v>-99.518750000000722</v>
      </c>
      <c r="AP816" s="11">
        <f t="shared" si="443"/>
        <v>-149.66499999999965</v>
      </c>
      <c r="AQ816" s="11">
        <f t="shared" si="444"/>
        <v>-149.66499999999965</v>
      </c>
      <c r="AR816" s="11">
        <f t="shared" si="445"/>
        <v>-99.518750000000722</v>
      </c>
      <c r="AS816" s="11">
        <f t="shared" si="446"/>
        <v>-99.518750000000722</v>
      </c>
      <c r="AT816" s="11">
        <f t="shared" si="447"/>
        <v>-49.372500000000002</v>
      </c>
      <c r="AU816" s="11">
        <f t="shared" si="448"/>
        <v>-99.518750000000722</v>
      </c>
      <c r="AV816" s="11">
        <f t="shared" si="449"/>
        <v>-49.372500000000002</v>
      </c>
      <c r="AW816" s="11">
        <f t="shared" si="450"/>
        <v>-49.372500000000002</v>
      </c>
      <c r="AX816" s="11">
        <f t="shared" si="451"/>
        <v>-49.372500000000002</v>
      </c>
      <c r="AY816" s="11">
        <f t="shared" si="452"/>
        <v>-49.372500000000002</v>
      </c>
      <c r="AZ816" s="11"/>
      <c r="BA816" s="11"/>
      <c r="BB816" s="11">
        <f t="shared" si="453"/>
        <v>0.48125000000070983</v>
      </c>
      <c r="BC816" s="11">
        <f t="shared" si="454"/>
        <v>-49.372500000000002</v>
      </c>
      <c r="BD816" s="11">
        <f t="shared" si="455"/>
        <v>-49.372500000000002</v>
      </c>
      <c r="BE816" s="11">
        <f t="shared" si="456"/>
        <v>0.48125000000070983</v>
      </c>
      <c r="BF816" s="11">
        <f t="shared" si="457"/>
        <v>0.48125000000070983</v>
      </c>
      <c r="BG816" s="11">
        <f t="shared" si="458"/>
        <v>0.48125000000070983</v>
      </c>
      <c r="BH816" s="11">
        <f t="shared" si="459"/>
        <v>-49.372500000000002</v>
      </c>
      <c r="BI816" s="11">
        <f t="shared" si="460"/>
        <v>0.48125000000070983</v>
      </c>
      <c r="BJ816" s="11">
        <f t="shared" si="461"/>
        <v>50.334999999999653</v>
      </c>
      <c r="BK816" s="11">
        <f t="shared" si="462"/>
        <v>50.334999999999653</v>
      </c>
      <c r="BL816" s="11">
        <f t="shared" si="463"/>
        <v>0.48125000000070983</v>
      </c>
      <c r="BM816" s="11">
        <f t="shared" si="464"/>
        <v>0.48125000000070983</v>
      </c>
      <c r="BN816" s="11">
        <f t="shared" si="465"/>
        <v>-49.372500000000002</v>
      </c>
      <c r="BO816" s="11">
        <f t="shared" si="466"/>
        <v>0.48125000000070983</v>
      </c>
      <c r="BP816" s="11">
        <f t="shared" si="467"/>
        <v>-49.372500000000002</v>
      </c>
      <c r="BQ816" s="11">
        <f t="shared" si="468"/>
        <v>-49.372500000000002</v>
      </c>
      <c r="BR816" s="11">
        <f t="shared" si="469"/>
        <v>-49.372500000000002</v>
      </c>
    </row>
    <row r="817" spans="1:70" ht="16" customHeight="1">
      <c r="A817" s="2">
        <v>44000</v>
      </c>
      <c r="B817" s="10" t="s">
        <v>436</v>
      </c>
      <c r="C817" s="11">
        <v>10</v>
      </c>
      <c r="D817" s="10">
        <v>164</v>
      </c>
      <c r="E817" s="10">
        <v>0.7</v>
      </c>
      <c r="K817" s="11">
        <v>0</v>
      </c>
      <c r="L817" s="11" t="s">
        <v>1055</v>
      </c>
      <c r="M817" s="11" t="s">
        <v>1055</v>
      </c>
      <c r="N817" s="11" t="s">
        <v>2107</v>
      </c>
      <c r="O817" s="11" t="s">
        <v>1506</v>
      </c>
      <c r="P817" s="11" t="s">
        <v>1506</v>
      </c>
      <c r="Q817" s="11" t="s">
        <v>1506</v>
      </c>
      <c r="R817" s="11" t="s">
        <v>1505</v>
      </c>
      <c r="S817" s="11" t="s">
        <v>1506</v>
      </c>
      <c r="T817" s="11" t="s">
        <v>1505</v>
      </c>
      <c r="U817" s="11" t="s">
        <v>1506</v>
      </c>
      <c r="V817" s="11" t="s">
        <v>2107</v>
      </c>
      <c r="W817" s="11" t="s">
        <v>1506</v>
      </c>
      <c r="X817" s="11" t="s">
        <v>1506</v>
      </c>
      <c r="Y817" s="11" t="s">
        <v>1506</v>
      </c>
      <c r="Z817" s="11" t="s">
        <v>1505</v>
      </c>
      <c r="AA817" s="11" t="s">
        <v>1505</v>
      </c>
      <c r="AB817" s="11" t="s">
        <v>2107</v>
      </c>
      <c r="AC817" s="11" t="s">
        <v>2107</v>
      </c>
      <c r="AD817" s="11" t="s">
        <v>1055</v>
      </c>
      <c r="AH817" s="11">
        <f t="shared" si="435"/>
        <v>-1368.075</v>
      </c>
      <c r="AI817" s="11">
        <f t="shared" si="436"/>
        <v>-866.61249999999995</v>
      </c>
      <c r="AJ817" s="11">
        <f t="shared" si="437"/>
        <v>-365.15000000000003</v>
      </c>
      <c r="AK817" s="11">
        <f t="shared" si="438"/>
        <v>-365.15000000000003</v>
      </c>
      <c r="AL817" s="11">
        <f t="shared" si="439"/>
        <v>-365.15000000000003</v>
      </c>
      <c r="AM817" s="11">
        <f t="shared" si="440"/>
        <v>136.3125</v>
      </c>
      <c r="AN817" s="11">
        <f t="shared" si="441"/>
        <v>-365.15000000000003</v>
      </c>
      <c r="AO817" s="11">
        <f t="shared" si="442"/>
        <v>136.3125</v>
      </c>
      <c r="AP817" s="11">
        <f t="shared" si="443"/>
        <v>-365.15000000000003</v>
      </c>
      <c r="AQ817" s="11">
        <f t="shared" si="444"/>
        <v>-866.61249999999995</v>
      </c>
      <c r="AR817" s="11">
        <f t="shared" si="445"/>
        <v>-365.15000000000003</v>
      </c>
      <c r="AS817" s="11">
        <f t="shared" si="446"/>
        <v>-365.15000000000003</v>
      </c>
      <c r="AT817" s="11">
        <f t="shared" si="447"/>
        <v>-365.15000000000003</v>
      </c>
      <c r="AU817" s="11">
        <f t="shared" si="448"/>
        <v>136.3125</v>
      </c>
      <c r="AV817" s="11">
        <f t="shared" si="449"/>
        <v>136.3125</v>
      </c>
      <c r="AW817" s="11">
        <f t="shared" si="450"/>
        <v>-866.61249999999995</v>
      </c>
      <c r="AX817" s="11">
        <f t="shared" si="451"/>
        <v>-866.61249999999995</v>
      </c>
      <c r="AY817" s="11">
        <f t="shared" si="452"/>
        <v>-1368.075</v>
      </c>
      <c r="AZ817" s="11"/>
      <c r="BA817" s="11"/>
      <c r="BB817" s="11">
        <f t="shared" si="453"/>
        <v>-1368.075</v>
      </c>
      <c r="BC817" s="11">
        <f t="shared" si="454"/>
        <v>-1866.6125</v>
      </c>
      <c r="BD817" s="11">
        <f t="shared" si="455"/>
        <v>-2365.1499999999996</v>
      </c>
      <c r="BE817" s="11">
        <f t="shared" si="456"/>
        <v>-2365.1499999999996</v>
      </c>
      <c r="BF817" s="11">
        <f t="shared" si="457"/>
        <v>-2365.1499999999996</v>
      </c>
      <c r="BG817" s="11">
        <f t="shared" si="458"/>
        <v>-2863.6875</v>
      </c>
      <c r="BH817" s="11">
        <f t="shared" si="459"/>
        <v>-2365.1499999999996</v>
      </c>
      <c r="BI817" s="11">
        <f t="shared" si="460"/>
        <v>-2863.6875</v>
      </c>
      <c r="BJ817" s="11">
        <f t="shared" si="461"/>
        <v>-2365.1499999999996</v>
      </c>
      <c r="BK817" s="11">
        <f t="shared" si="462"/>
        <v>-1866.6125</v>
      </c>
      <c r="BL817" s="11">
        <f t="shared" si="463"/>
        <v>-2365.1499999999996</v>
      </c>
      <c r="BM817" s="11">
        <f t="shared" si="464"/>
        <v>-2365.1499999999996</v>
      </c>
      <c r="BN817" s="11">
        <f t="shared" si="465"/>
        <v>-2365.1499999999996</v>
      </c>
      <c r="BO817" s="11">
        <f t="shared" si="466"/>
        <v>-2863.6875</v>
      </c>
      <c r="BP817" s="11">
        <f t="shared" si="467"/>
        <v>-2863.6875</v>
      </c>
      <c r="BQ817" s="11">
        <f t="shared" si="468"/>
        <v>-1866.6125</v>
      </c>
      <c r="BR817" s="11">
        <f t="shared" si="469"/>
        <v>-1866.6125</v>
      </c>
    </row>
    <row r="818" spans="1:70" ht="16" customHeight="1">
      <c r="A818" s="2">
        <v>44000</v>
      </c>
      <c r="B818" s="10" t="s">
        <v>136</v>
      </c>
      <c r="C818" s="11">
        <v>11</v>
      </c>
      <c r="D818" s="10">
        <v>150</v>
      </c>
      <c r="E818" s="10">
        <v>-2.2999999999999998</v>
      </c>
      <c r="K818" s="11">
        <v>0</v>
      </c>
      <c r="L818" s="11" t="s">
        <v>361</v>
      </c>
      <c r="M818" s="11" t="s">
        <v>361</v>
      </c>
      <c r="N818" s="11" t="s">
        <v>363</v>
      </c>
      <c r="O818" s="11" t="s">
        <v>362</v>
      </c>
      <c r="P818" s="11" t="s">
        <v>361</v>
      </c>
      <c r="Q818" s="11" t="s">
        <v>361</v>
      </c>
      <c r="R818" s="11" t="s">
        <v>361</v>
      </c>
      <c r="S818" s="11" t="s">
        <v>361</v>
      </c>
      <c r="T818" s="11" t="s">
        <v>360</v>
      </c>
      <c r="U818" s="11" t="s">
        <v>360</v>
      </c>
      <c r="V818" s="11" t="s">
        <v>360</v>
      </c>
      <c r="W818" s="11" t="s">
        <v>361</v>
      </c>
      <c r="X818" s="11" t="s">
        <v>361</v>
      </c>
      <c r="Y818" s="11" t="s">
        <v>361</v>
      </c>
      <c r="Z818" s="11" t="s">
        <v>482</v>
      </c>
      <c r="AA818" s="11" t="s">
        <v>482</v>
      </c>
      <c r="AB818" s="11" t="s">
        <v>482</v>
      </c>
      <c r="AC818" s="11" t="s">
        <v>482</v>
      </c>
      <c r="AD818" s="11" t="s">
        <v>365</v>
      </c>
      <c r="AH818" s="11">
        <f t="shared" si="435"/>
        <v>-965.7</v>
      </c>
      <c r="AI818" s="11">
        <f t="shared" si="436"/>
        <v>37.224999999999966</v>
      </c>
      <c r="AJ818" s="11">
        <f t="shared" si="437"/>
        <v>538.6875</v>
      </c>
      <c r="AK818" s="11">
        <f t="shared" si="438"/>
        <v>-965.7</v>
      </c>
      <c r="AL818" s="11">
        <f t="shared" si="439"/>
        <v>-965.7</v>
      </c>
      <c r="AM818" s="11">
        <f t="shared" si="440"/>
        <v>-965.7</v>
      </c>
      <c r="AN818" s="11">
        <f t="shared" si="441"/>
        <v>-965.7</v>
      </c>
      <c r="AO818" s="11">
        <f t="shared" si="442"/>
        <v>-464.23750000000001</v>
      </c>
      <c r="AP818" s="11">
        <f t="shared" si="443"/>
        <v>-464.23750000000001</v>
      </c>
      <c r="AQ818" s="11">
        <f t="shared" si="444"/>
        <v>-464.23750000000001</v>
      </c>
      <c r="AR818" s="11">
        <f t="shared" si="445"/>
        <v>-965.7</v>
      </c>
      <c r="AS818" s="11">
        <f t="shared" si="446"/>
        <v>-965.7</v>
      </c>
      <c r="AT818" s="11">
        <f t="shared" si="447"/>
        <v>-965.7</v>
      </c>
      <c r="AU818" s="11">
        <f t="shared" si="448"/>
        <v>-1467.1624999999999</v>
      </c>
      <c r="AV818" s="11">
        <f t="shared" si="449"/>
        <v>-1467.1624999999999</v>
      </c>
      <c r="AW818" s="11">
        <f t="shared" si="450"/>
        <v>-1467.1624999999999</v>
      </c>
      <c r="AX818" s="11">
        <f t="shared" si="451"/>
        <v>-1467.1624999999999</v>
      </c>
      <c r="AY818" s="11">
        <f t="shared" si="452"/>
        <v>-1968.625</v>
      </c>
      <c r="AZ818" s="11"/>
      <c r="BA818" s="11"/>
      <c r="BB818" s="11">
        <f t="shared" si="453"/>
        <v>-965.7</v>
      </c>
      <c r="BC818" s="11">
        <f t="shared" si="454"/>
        <v>-1962.7749999999999</v>
      </c>
      <c r="BD818" s="11">
        <f t="shared" si="455"/>
        <v>-2461.3125</v>
      </c>
      <c r="BE818" s="11">
        <f t="shared" si="456"/>
        <v>-965.7</v>
      </c>
      <c r="BF818" s="11">
        <f t="shared" si="457"/>
        <v>-965.7</v>
      </c>
      <c r="BG818" s="11">
        <f t="shared" si="458"/>
        <v>-965.7</v>
      </c>
      <c r="BH818" s="11">
        <f t="shared" si="459"/>
        <v>-965.7</v>
      </c>
      <c r="BI818" s="11">
        <f t="shared" si="460"/>
        <v>-1464.2375</v>
      </c>
      <c r="BJ818" s="11">
        <f t="shared" si="461"/>
        <v>-1464.2375</v>
      </c>
      <c r="BK818" s="11">
        <f t="shared" si="462"/>
        <v>-1464.2375</v>
      </c>
      <c r="BL818" s="11">
        <f t="shared" si="463"/>
        <v>-965.7</v>
      </c>
      <c r="BM818" s="11">
        <f t="shared" si="464"/>
        <v>-965.7</v>
      </c>
      <c r="BN818" s="11">
        <f t="shared" si="465"/>
        <v>-965.7</v>
      </c>
      <c r="BO818" s="11">
        <f t="shared" si="466"/>
        <v>-467.16250000000002</v>
      </c>
      <c r="BP818" s="11">
        <f t="shared" si="467"/>
        <v>-467.16250000000002</v>
      </c>
      <c r="BQ818" s="11">
        <f t="shared" si="468"/>
        <v>-467.16250000000002</v>
      </c>
      <c r="BR818" s="11">
        <f t="shared" si="469"/>
        <v>-467.16250000000002</v>
      </c>
    </row>
    <row r="819" spans="1:70" ht="16" customHeight="1">
      <c r="A819" s="2">
        <v>44000</v>
      </c>
      <c r="B819" s="10" t="s">
        <v>282</v>
      </c>
      <c r="C819" s="11">
        <v>12</v>
      </c>
      <c r="D819" s="10">
        <v>146</v>
      </c>
      <c r="E819" s="10">
        <v>-0.6</v>
      </c>
      <c r="K819" s="11">
        <v>0</v>
      </c>
      <c r="L819" s="11" t="s">
        <v>127</v>
      </c>
      <c r="M819" s="11" t="s">
        <v>1557</v>
      </c>
      <c r="N819" s="11" t="s">
        <v>127</v>
      </c>
      <c r="O819" s="11" t="s">
        <v>129</v>
      </c>
      <c r="P819" s="11" t="s">
        <v>942</v>
      </c>
      <c r="Q819" s="11" t="s">
        <v>129</v>
      </c>
      <c r="R819" s="11" t="s">
        <v>127</v>
      </c>
      <c r="S819" s="11" t="s">
        <v>129</v>
      </c>
      <c r="T819" s="11" t="s">
        <v>127</v>
      </c>
      <c r="U819" s="11" t="s">
        <v>945</v>
      </c>
      <c r="V819" s="11" t="s">
        <v>945</v>
      </c>
      <c r="W819" s="11" t="s">
        <v>945</v>
      </c>
      <c r="X819" s="11" t="s">
        <v>945</v>
      </c>
      <c r="Y819" s="11" t="s">
        <v>945</v>
      </c>
      <c r="Z819" s="11" t="s">
        <v>945</v>
      </c>
      <c r="AA819" s="11" t="s">
        <v>945</v>
      </c>
      <c r="AB819" s="11" t="s">
        <v>1490</v>
      </c>
      <c r="AC819" s="11" t="s">
        <v>1490</v>
      </c>
      <c r="AD819" s="11" t="s">
        <v>1490</v>
      </c>
      <c r="AH819" s="11">
        <f t="shared" si="435"/>
        <v>-1931.65</v>
      </c>
      <c r="AI819" s="11">
        <f t="shared" si="436"/>
        <v>-928.72500000000002</v>
      </c>
      <c r="AJ819" s="11">
        <f t="shared" si="437"/>
        <v>-427.26250000000005</v>
      </c>
      <c r="AK819" s="11">
        <f t="shared" si="438"/>
        <v>74.200000000000045</v>
      </c>
      <c r="AL819" s="11">
        <f t="shared" si="439"/>
        <v>-427.26250000000005</v>
      </c>
      <c r="AM819" s="11">
        <f t="shared" si="440"/>
        <v>-928.72500000000002</v>
      </c>
      <c r="AN819" s="11">
        <f t="shared" si="441"/>
        <v>-427.26250000000005</v>
      </c>
      <c r="AO819" s="11">
        <f t="shared" si="442"/>
        <v>-928.72500000000002</v>
      </c>
      <c r="AP819" s="11">
        <f t="shared" si="443"/>
        <v>-2433.1125000000002</v>
      </c>
      <c r="AQ819" s="11">
        <f t="shared" si="444"/>
        <v>-2433.1125000000002</v>
      </c>
      <c r="AR819" s="11">
        <f t="shared" si="445"/>
        <v>-2433.1125000000002</v>
      </c>
      <c r="AS819" s="11">
        <f t="shared" si="446"/>
        <v>-2433.1125000000002</v>
      </c>
      <c r="AT819" s="11">
        <f t="shared" si="447"/>
        <v>-2433.1125000000002</v>
      </c>
      <c r="AU819" s="11">
        <f t="shared" si="448"/>
        <v>-2433.1125000000002</v>
      </c>
      <c r="AV819" s="11">
        <f t="shared" si="449"/>
        <v>-2433.1125000000002</v>
      </c>
      <c r="AW819" s="11">
        <f t="shared" si="450"/>
        <v>-2934.5750000000003</v>
      </c>
      <c r="AX819" s="11">
        <f t="shared" si="451"/>
        <v>-2934.5750000000003</v>
      </c>
      <c r="AY819" s="11">
        <f t="shared" si="452"/>
        <v>-2934.5750000000003</v>
      </c>
      <c r="AZ819" s="11"/>
      <c r="BA819" s="11"/>
      <c r="BB819" s="11">
        <f t="shared" si="453"/>
        <v>68.350000000000023</v>
      </c>
      <c r="BC819" s="11">
        <f t="shared" si="454"/>
        <v>-928.72500000000002</v>
      </c>
      <c r="BD819" s="11">
        <f t="shared" si="455"/>
        <v>-1427.2625</v>
      </c>
      <c r="BE819" s="11">
        <f t="shared" si="456"/>
        <v>-1925.8</v>
      </c>
      <c r="BF819" s="11">
        <f t="shared" si="457"/>
        <v>-1427.2625</v>
      </c>
      <c r="BG819" s="11">
        <f t="shared" si="458"/>
        <v>-928.72500000000002</v>
      </c>
      <c r="BH819" s="11">
        <f t="shared" si="459"/>
        <v>-1427.2625</v>
      </c>
      <c r="BI819" s="11">
        <f t="shared" si="460"/>
        <v>-928.72500000000002</v>
      </c>
      <c r="BJ819" s="11">
        <f t="shared" si="461"/>
        <v>566.88750000000005</v>
      </c>
      <c r="BK819" s="11">
        <f t="shared" si="462"/>
        <v>566.88750000000005</v>
      </c>
      <c r="BL819" s="11">
        <f t="shared" si="463"/>
        <v>566.88750000000005</v>
      </c>
      <c r="BM819" s="11">
        <f t="shared" si="464"/>
        <v>566.88750000000005</v>
      </c>
      <c r="BN819" s="11">
        <f t="shared" si="465"/>
        <v>566.88750000000005</v>
      </c>
      <c r="BO819" s="11">
        <f t="shared" si="466"/>
        <v>566.88750000000005</v>
      </c>
      <c r="BP819" s="11">
        <f t="shared" si="467"/>
        <v>566.88750000000005</v>
      </c>
      <c r="BQ819" s="11">
        <f t="shared" si="468"/>
        <v>1065.425</v>
      </c>
      <c r="BR819" s="11">
        <f t="shared" si="469"/>
        <v>1065.425</v>
      </c>
    </row>
    <row r="820" spans="1:70" ht="16" customHeight="1">
      <c r="A820" s="2">
        <v>44000</v>
      </c>
      <c r="B820" s="10" t="s">
        <v>165</v>
      </c>
      <c r="C820" s="11">
        <v>13</v>
      </c>
      <c r="D820" s="10">
        <v>133</v>
      </c>
      <c r="E820" s="10">
        <v>-0.4</v>
      </c>
      <c r="K820" s="11">
        <v>0</v>
      </c>
      <c r="L820" s="11" t="s">
        <v>1950</v>
      </c>
      <c r="M820" s="11" t="s">
        <v>463</v>
      </c>
      <c r="N820" s="11" t="s">
        <v>2881</v>
      </c>
      <c r="O820" s="11" t="s">
        <v>456</v>
      </c>
      <c r="P820" s="11" t="s">
        <v>2881</v>
      </c>
      <c r="Q820" s="11" t="s">
        <v>1951</v>
      </c>
      <c r="R820" s="11" t="s">
        <v>2881</v>
      </c>
      <c r="S820" s="11" t="s">
        <v>2881</v>
      </c>
      <c r="T820" s="11" t="s">
        <v>1951</v>
      </c>
      <c r="U820" s="11" t="s">
        <v>1951</v>
      </c>
      <c r="V820" s="11" t="s">
        <v>1951</v>
      </c>
      <c r="W820" s="11" t="s">
        <v>1951</v>
      </c>
      <c r="X820" s="11" t="s">
        <v>1952</v>
      </c>
      <c r="Y820" s="11" t="s">
        <v>1951</v>
      </c>
      <c r="Z820" s="11" t="s">
        <v>1951</v>
      </c>
      <c r="AA820" s="11" t="s">
        <v>2869</v>
      </c>
      <c r="AB820" s="11" t="s">
        <v>2869</v>
      </c>
      <c r="AC820" s="11" t="s">
        <v>2869</v>
      </c>
      <c r="AD820" s="11" t="s">
        <v>2869</v>
      </c>
      <c r="AH820" s="11">
        <f t="shared" si="435"/>
        <v>-335.00000000000284</v>
      </c>
      <c r="AI820" s="11">
        <f t="shared" si="436"/>
        <v>66.168997074998259</v>
      </c>
      <c r="AJ820" s="11">
        <f t="shared" si="437"/>
        <v>116.31625</v>
      </c>
      <c r="AK820" s="11">
        <f t="shared" si="438"/>
        <v>66.168997074998259</v>
      </c>
      <c r="AL820" s="11">
        <f t="shared" si="439"/>
        <v>16.023749999998579</v>
      </c>
      <c r="AM820" s="11">
        <f t="shared" si="440"/>
        <v>66.168997074998259</v>
      </c>
      <c r="AN820" s="11">
        <f t="shared" si="441"/>
        <v>66.168997074998259</v>
      </c>
      <c r="AO820" s="11">
        <f t="shared" si="442"/>
        <v>16.023749999998579</v>
      </c>
      <c r="AP820" s="11">
        <f t="shared" si="443"/>
        <v>16.023749999998579</v>
      </c>
      <c r="AQ820" s="11">
        <f t="shared" si="444"/>
        <v>16.023749999998579</v>
      </c>
      <c r="AR820" s="11">
        <f t="shared" si="445"/>
        <v>16.023749999998579</v>
      </c>
      <c r="AS820" s="11">
        <f t="shared" si="446"/>
        <v>-84.268750000002839</v>
      </c>
      <c r="AT820" s="11">
        <f t="shared" si="447"/>
        <v>16.023749999998579</v>
      </c>
      <c r="AU820" s="11">
        <f t="shared" si="448"/>
        <v>16.023749999998579</v>
      </c>
      <c r="AV820" s="11">
        <f t="shared" si="449"/>
        <v>-34.121497075001102</v>
      </c>
      <c r="AW820" s="11">
        <f t="shared" si="450"/>
        <v>-34.121497075001102</v>
      </c>
      <c r="AX820" s="11">
        <f t="shared" si="451"/>
        <v>-34.121497075001102</v>
      </c>
      <c r="AY820" s="11">
        <f t="shared" si="452"/>
        <v>-34.121497075001102</v>
      </c>
      <c r="AZ820" s="11"/>
      <c r="BA820" s="11"/>
      <c r="BB820" s="11">
        <f t="shared" si="453"/>
        <v>65.000000000002842</v>
      </c>
      <c r="BC820" s="11">
        <f t="shared" si="454"/>
        <v>-333.82900292499829</v>
      </c>
      <c r="BD820" s="11">
        <f t="shared" si="455"/>
        <v>-383.68375000000003</v>
      </c>
      <c r="BE820" s="11">
        <f t="shared" si="456"/>
        <v>-333.82900292499829</v>
      </c>
      <c r="BF820" s="11">
        <f t="shared" si="457"/>
        <v>-283.97624999999857</v>
      </c>
      <c r="BG820" s="11">
        <f t="shared" si="458"/>
        <v>-333.82900292499829</v>
      </c>
      <c r="BH820" s="11">
        <f t="shared" si="459"/>
        <v>-333.82900292499829</v>
      </c>
      <c r="BI820" s="11">
        <f t="shared" si="460"/>
        <v>-283.97624999999857</v>
      </c>
      <c r="BJ820" s="11">
        <f t="shared" si="461"/>
        <v>-283.97624999999857</v>
      </c>
      <c r="BK820" s="11">
        <f t="shared" si="462"/>
        <v>-283.97624999999857</v>
      </c>
      <c r="BL820" s="11">
        <f t="shared" si="463"/>
        <v>-283.97624999999857</v>
      </c>
      <c r="BM820" s="11">
        <f t="shared" si="464"/>
        <v>-184.26874999999717</v>
      </c>
      <c r="BN820" s="11">
        <f t="shared" si="465"/>
        <v>-283.97624999999857</v>
      </c>
      <c r="BO820" s="11">
        <f t="shared" si="466"/>
        <v>-283.97624999999857</v>
      </c>
      <c r="BP820" s="11">
        <f t="shared" si="467"/>
        <v>-234.12349707499888</v>
      </c>
      <c r="BQ820" s="11">
        <f t="shared" si="468"/>
        <v>-234.12349707499888</v>
      </c>
      <c r="BR820" s="11">
        <f t="shared" si="469"/>
        <v>-234.12349707499888</v>
      </c>
    </row>
    <row r="821" spans="1:70" ht="16" customHeight="1">
      <c r="A821" s="2">
        <v>44000</v>
      </c>
      <c r="B821" s="10" t="s">
        <v>1301</v>
      </c>
      <c r="C821" s="11">
        <v>14</v>
      </c>
      <c r="D821" s="10">
        <v>125</v>
      </c>
      <c r="E821" s="10">
        <v>-2.9</v>
      </c>
      <c r="I821" s="11">
        <v>2.514779411764699E-2</v>
      </c>
      <c r="K821" s="11">
        <v>0</v>
      </c>
      <c r="L821" s="11" t="s">
        <v>201</v>
      </c>
      <c r="M821" s="11" t="s">
        <v>205</v>
      </c>
      <c r="N821" s="11" t="s">
        <v>203</v>
      </c>
      <c r="O821" s="11" t="s">
        <v>202</v>
      </c>
      <c r="P821" s="11" t="s">
        <v>200</v>
      </c>
      <c r="Q821" s="11" t="s">
        <v>1604</v>
      </c>
      <c r="R821" s="11" t="s">
        <v>1475</v>
      </c>
      <c r="S821" s="11" t="s">
        <v>1360</v>
      </c>
      <c r="T821" s="11" t="s">
        <v>1359</v>
      </c>
      <c r="U821" s="11" t="s">
        <v>1360</v>
      </c>
      <c r="V821" s="11" t="s">
        <v>1360</v>
      </c>
      <c r="W821" s="11" t="s">
        <v>1360</v>
      </c>
      <c r="X821" s="11" t="s">
        <v>1359</v>
      </c>
      <c r="Y821" s="11" t="s">
        <v>1359</v>
      </c>
      <c r="Z821" s="11" t="s">
        <v>1359</v>
      </c>
      <c r="AA821" s="11" t="s">
        <v>1359</v>
      </c>
      <c r="AB821" s="11" t="s">
        <v>1604</v>
      </c>
      <c r="AC821" s="11" t="s">
        <v>1475</v>
      </c>
      <c r="AD821" s="11" t="s">
        <v>202</v>
      </c>
      <c r="AH821" s="11">
        <f t="shared" si="435"/>
        <v>-1594.5249999999999</v>
      </c>
      <c r="AI821" s="11">
        <f t="shared" si="436"/>
        <v>-90.137500000000017</v>
      </c>
      <c r="AJ821" s="11">
        <f t="shared" si="437"/>
        <v>411.32500000000005</v>
      </c>
      <c r="AK821" s="11">
        <f t="shared" si="438"/>
        <v>912.78750000000014</v>
      </c>
      <c r="AL821" s="11">
        <f t="shared" si="439"/>
        <v>1414.25</v>
      </c>
      <c r="AM821" s="11">
        <f t="shared" si="440"/>
        <v>1915.7124999999996</v>
      </c>
      <c r="AN821" s="11">
        <f t="shared" si="441"/>
        <v>2417.1749999999997</v>
      </c>
      <c r="AO821" s="11">
        <f t="shared" si="442"/>
        <v>2918.6374999999998</v>
      </c>
      <c r="AP821" s="11">
        <f t="shared" si="443"/>
        <v>2417.1749999999997</v>
      </c>
      <c r="AQ821" s="11">
        <f t="shared" si="444"/>
        <v>2417.1749999999997</v>
      </c>
      <c r="AR821" s="11">
        <f t="shared" si="445"/>
        <v>2417.1749999999997</v>
      </c>
      <c r="AS821" s="11">
        <f t="shared" si="446"/>
        <v>2918.6374999999998</v>
      </c>
      <c r="AT821" s="11">
        <f t="shared" si="447"/>
        <v>2918.6374999999998</v>
      </c>
      <c r="AU821" s="11">
        <f t="shared" si="448"/>
        <v>2918.6374999999998</v>
      </c>
      <c r="AV821" s="11">
        <f t="shared" si="449"/>
        <v>2918.6374999999998</v>
      </c>
      <c r="AW821" s="11">
        <f t="shared" si="450"/>
        <v>1414.25</v>
      </c>
      <c r="AX821" s="11">
        <f t="shared" si="451"/>
        <v>1915.7124999999996</v>
      </c>
      <c r="AY821" s="11">
        <f t="shared" si="452"/>
        <v>411.32500000000005</v>
      </c>
      <c r="AZ821" s="11"/>
      <c r="BA821" s="11"/>
      <c r="BB821" s="11">
        <f t="shared" si="453"/>
        <v>405.47500000000002</v>
      </c>
      <c r="BC821" s="11">
        <f t="shared" si="454"/>
        <v>-1090.1374999999998</v>
      </c>
      <c r="BD821" s="11">
        <f t="shared" si="455"/>
        <v>-1588.675</v>
      </c>
      <c r="BE821" s="11">
        <f t="shared" si="456"/>
        <v>-2087.2124999999996</v>
      </c>
      <c r="BF821" s="11">
        <f t="shared" si="457"/>
        <v>-2585.75</v>
      </c>
      <c r="BG821" s="11">
        <f t="shared" si="458"/>
        <v>-3084.2875000000004</v>
      </c>
      <c r="BH821" s="11">
        <f t="shared" si="459"/>
        <v>-3582.8250000000003</v>
      </c>
      <c r="BI821" s="11">
        <f t="shared" si="460"/>
        <v>-4081.3625000000002</v>
      </c>
      <c r="BJ821" s="11">
        <f t="shared" si="461"/>
        <v>-3582.8250000000003</v>
      </c>
      <c r="BK821" s="11">
        <f t="shared" si="462"/>
        <v>-3582.8250000000003</v>
      </c>
      <c r="BL821" s="11">
        <f t="shared" si="463"/>
        <v>-3582.8250000000003</v>
      </c>
      <c r="BM821" s="11">
        <f t="shared" si="464"/>
        <v>-4081.3625000000002</v>
      </c>
      <c r="BN821" s="11">
        <f t="shared" si="465"/>
        <v>-4081.3625000000002</v>
      </c>
      <c r="BO821" s="11">
        <f t="shared" si="466"/>
        <v>-4081.3625000000002</v>
      </c>
      <c r="BP821" s="11">
        <f t="shared" si="467"/>
        <v>-4081.3625000000002</v>
      </c>
      <c r="BQ821" s="11">
        <f t="shared" si="468"/>
        <v>-2585.75</v>
      </c>
      <c r="BR821" s="11">
        <f t="shared" si="469"/>
        <v>-3084.2875000000004</v>
      </c>
    </row>
    <row r="822" spans="1:70" ht="16" customHeight="1">
      <c r="A822" s="2">
        <v>44000</v>
      </c>
      <c r="B822" s="10" t="s">
        <v>80</v>
      </c>
      <c r="C822" s="11">
        <v>15</v>
      </c>
      <c r="D822" s="10">
        <v>121</v>
      </c>
      <c r="E822" s="10">
        <v>-2.2000000000000002</v>
      </c>
      <c r="K822" s="11">
        <v>0</v>
      </c>
      <c r="L822" s="11" t="s">
        <v>902</v>
      </c>
      <c r="M822" s="11" t="s">
        <v>1308</v>
      </c>
      <c r="N822" s="11" t="s">
        <v>901</v>
      </c>
      <c r="O822" s="11" t="s">
        <v>903</v>
      </c>
      <c r="P822" s="11" t="s">
        <v>1308</v>
      </c>
      <c r="Q822" s="11" t="s">
        <v>1306</v>
      </c>
      <c r="R822" s="11" t="s">
        <v>1592</v>
      </c>
      <c r="S822" s="11" t="s">
        <v>1792</v>
      </c>
      <c r="T822" s="11" t="s">
        <v>1326</v>
      </c>
      <c r="U822" s="11" t="s">
        <v>1323</v>
      </c>
      <c r="V822" s="11" t="s">
        <v>1323</v>
      </c>
      <c r="W822" s="11" t="s">
        <v>1322</v>
      </c>
      <c r="X822" s="11" t="s">
        <v>1322</v>
      </c>
      <c r="Y822" s="11" t="s">
        <v>1322</v>
      </c>
      <c r="Z822" s="11" t="s">
        <v>1325</v>
      </c>
      <c r="AA822" s="11" t="s">
        <v>1325</v>
      </c>
      <c r="AB822" s="11" t="s">
        <v>1326</v>
      </c>
      <c r="AC822" s="11" t="s">
        <v>1326</v>
      </c>
      <c r="AD822" s="11" t="s">
        <v>1324</v>
      </c>
      <c r="AH822" s="11">
        <f t="shared" si="435"/>
        <v>-1741.2125000000001</v>
      </c>
      <c r="AI822" s="11">
        <f t="shared" si="436"/>
        <v>-738.28750000000002</v>
      </c>
      <c r="AJ822" s="11">
        <f t="shared" si="437"/>
        <v>-236.82499999999999</v>
      </c>
      <c r="AK822" s="11">
        <f t="shared" si="438"/>
        <v>-1741.2125000000001</v>
      </c>
      <c r="AL822" s="11">
        <f t="shared" si="439"/>
        <v>-2242.6750000000002</v>
      </c>
      <c r="AM822" s="11">
        <f t="shared" si="440"/>
        <v>-3245.6</v>
      </c>
      <c r="AN822" s="11">
        <f t="shared" si="441"/>
        <v>-5752.9125000000004</v>
      </c>
      <c r="AO822" s="11">
        <f t="shared" si="442"/>
        <v>-7758.7624999999998</v>
      </c>
      <c r="AP822" s="11">
        <f t="shared" si="443"/>
        <v>-8260.2250000000004</v>
      </c>
      <c r="AQ822" s="11">
        <f t="shared" si="444"/>
        <v>-8260.2250000000004</v>
      </c>
      <c r="AR822" s="11">
        <f t="shared" si="445"/>
        <v>-7257.3</v>
      </c>
      <c r="AS822" s="11">
        <f t="shared" si="446"/>
        <v>-7257.3</v>
      </c>
      <c r="AT822" s="11">
        <f t="shared" si="447"/>
        <v>-7257.3</v>
      </c>
      <c r="AU822" s="11">
        <f t="shared" si="448"/>
        <v>-6755.8374999999996</v>
      </c>
      <c r="AV822" s="11">
        <f t="shared" si="449"/>
        <v>-6755.8374999999996</v>
      </c>
      <c r="AW822" s="11">
        <f t="shared" si="450"/>
        <v>-7758.7624999999998</v>
      </c>
      <c r="AX822" s="11">
        <f t="shared" si="451"/>
        <v>-7758.7624999999998</v>
      </c>
      <c r="AY822" s="11">
        <f t="shared" si="452"/>
        <v>-8761.6875</v>
      </c>
      <c r="AZ822" s="11"/>
      <c r="BA822" s="11"/>
      <c r="BB822" s="11">
        <f t="shared" si="453"/>
        <v>-741.21250000000009</v>
      </c>
      <c r="BC822" s="11">
        <f t="shared" si="454"/>
        <v>-1738.2874999999999</v>
      </c>
      <c r="BD822" s="11">
        <f t="shared" si="455"/>
        <v>-2236.8249999999998</v>
      </c>
      <c r="BE822" s="11">
        <f t="shared" si="456"/>
        <v>-741.21250000000009</v>
      </c>
      <c r="BF822" s="11">
        <f t="shared" si="457"/>
        <v>-242.67500000000001</v>
      </c>
      <c r="BG822" s="11">
        <f t="shared" si="458"/>
        <v>754.40000000000009</v>
      </c>
      <c r="BH822" s="11">
        <f t="shared" si="459"/>
        <v>3247.0875000000001</v>
      </c>
      <c r="BI822" s="11">
        <f t="shared" si="460"/>
        <v>5241.2375000000002</v>
      </c>
      <c r="BJ822" s="11">
        <f t="shared" si="461"/>
        <v>5739.7749999999996</v>
      </c>
      <c r="BK822" s="11">
        <f t="shared" si="462"/>
        <v>5739.7749999999996</v>
      </c>
      <c r="BL822" s="11">
        <f t="shared" si="463"/>
        <v>4742.7</v>
      </c>
      <c r="BM822" s="11">
        <f t="shared" si="464"/>
        <v>4742.7</v>
      </c>
      <c r="BN822" s="11">
        <f t="shared" si="465"/>
        <v>4742.7</v>
      </c>
      <c r="BO822" s="11">
        <f t="shared" si="466"/>
        <v>4244.1625000000004</v>
      </c>
      <c r="BP822" s="11">
        <f t="shared" si="467"/>
        <v>4244.1625000000004</v>
      </c>
      <c r="BQ822" s="11">
        <f t="shared" si="468"/>
        <v>5241.2375000000002</v>
      </c>
      <c r="BR822" s="11">
        <f t="shared" si="469"/>
        <v>5241.2375000000002</v>
      </c>
    </row>
    <row r="823" spans="1:70" ht="16" customHeight="1">
      <c r="A823" s="2">
        <v>44001</v>
      </c>
      <c r="B823" s="10" t="s">
        <v>712</v>
      </c>
      <c r="C823" s="11">
        <v>1</v>
      </c>
      <c r="D823" s="10">
        <v>292</v>
      </c>
      <c r="E823" s="10">
        <v>0.3</v>
      </c>
      <c r="K823" s="11">
        <v>0</v>
      </c>
      <c r="L823" s="11" t="s">
        <v>2500</v>
      </c>
      <c r="M823" s="11" t="s">
        <v>2501</v>
      </c>
      <c r="N823" s="11" t="s">
        <v>1650</v>
      </c>
      <c r="O823" s="11" t="s">
        <v>1654</v>
      </c>
      <c r="P823" s="11" t="s">
        <v>1652</v>
      </c>
      <c r="Q823" s="11" t="s">
        <v>1653</v>
      </c>
      <c r="R823" s="11" t="s">
        <v>1650</v>
      </c>
      <c r="S823" s="11" t="s">
        <v>2501</v>
      </c>
      <c r="T823" s="11" t="s">
        <v>2210</v>
      </c>
      <c r="U823" s="11" t="s">
        <v>2210</v>
      </c>
      <c r="V823" s="11" t="s">
        <v>1651</v>
      </c>
      <c r="W823" s="11" t="s">
        <v>2209</v>
      </c>
      <c r="X823" s="11" t="s">
        <v>2209</v>
      </c>
      <c r="Y823" s="11" t="s">
        <v>2503</v>
      </c>
      <c r="Z823" s="11" t="s">
        <v>1651</v>
      </c>
      <c r="AA823" s="11" t="s">
        <v>2503</v>
      </c>
      <c r="AB823" s="11" t="s">
        <v>2504</v>
      </c>
      <c r="AC823" s="11" t="s">
        <v>2504</v>
      </c>
      <c r="AD823" s="11" t="s">
        <v>2210</v>
      </c>
      <c r="AH823" s="11">
        <f t="shared" si="435"/>
        <v>-27690.25</v>
      </c>
      <c r="AI823" s="11">
        <f t="shared" si="436"/>
        <v>-22675.625</v>
      </c>
      <c r="AJ823" s="11">
        <f t="shared" si="437"/>
        <v>-47748.75</v>
      </c>
      <c r="AK823" s="11">
        <f t="shared" si="438"/>
        <v>-42734.125</v>
      </c>
      <c r="AL823" s="11">
        <f t="shared" si="439"/>
        <v>-37719.5</v>
      </c>
      <c r="AM823" s="11">
        <f t="shared" si="440"/>
        <v>-22675.625</v>
      </c>
      <c r="AN823" s="11">
        <f t="shared" si="441"/>
        <v>-27690.25</v>
      </c>
      <c r="AO823" s="11">
        <f t="shared" si="442"/>
        <v>-12646.375</v>
      </c>
      <c r="AP823" s="11">
        <f t="shared" si="443"/>
        <v>-12646.375</v>
      </c>
      <c r="AQ823" s="11">
        <f t="shared" si="444"/>
        <v>-7631.75</v>
      </c>
      <c r="AR823" s="11">
        <f t="shared" si="445"/>
        <v>-2617.125</v>
      </c>
      <c r="AS823" s="11">
        <f t="shared" si="446"/>
        <v>-2617.125</v>
      </c>
      <c r="AT823" s="11">
        <f t="shared" si="447"/>
        <v>2397.5</v>
      </c>
      <c r="AU823" s="11">
        <f t="shared" si="448"/>
        <v>-7631.75</v>
      </c>
      <c r="AV823" s="11">
        <f t="shared" si="449"/>
        <v>2397.5</v>
      </c>
      <c r="AW823" s="11">
        <f t="shared" si="450"/>
        <v>7412.125</v>
      </c>
      <c r="AX823" s="11">
        <f t="shared" si="451"/>
        <v>7412.125</v>
      </c>
      <c r="AY823" s="11">
        <f t="shared" si="452"/>
        <v>-12646.375</v>
      </c>
      <c r="AZ823" s="11"/>
      <c r="BA823" s="11"/>
      <c r="BB823" s="11">
        <f t="shared" si="453"/>
        <v>-7690.25</v>
      </c>
      <c r="BC823" s="11">
        <f t="shared" si="454"/>
        <v>-12675.625</v>
      </c>
      <c r="BD823" s="11">
        <f t="shared" si="455"/>
        <v>12251.25</v>
      </c>
      <c r="BE823" s="11">
        <f t="shared" si="456"/>
        <v>7265.875</v>
      </c>
      <c r="BF823" s="11">
        <f t="shared" si="457"/>
        <v>2280.5</v>
      </c>
      <c r="BG823" s="11">
        <f t="shared" si="458"/>
        <v>-12675.625</v>
      </c>
      <c r="BH823" s="11">
        <f t="shared" si="459"/>
        <v>-7690.25</v>
      </c>
      <c r="BI823" s="11">
        <f t="shared" si="460"/>
        <v>-22646.375</v>
      </c>
      <c r="BJ823" s="11">
        <f t="shared" si="461"/>
        <v>-22646.375</v>
      </c>
      <c r="BK823" s="11">
        <f t="shared" si="462"/>
        <v>-27631.75</v>
      </c>
      <c r="BL823" s="11">
        <f t="shared" si="463"/>
        <v>-32617.125</v>
      </c>
      <c r="BM823" s="11">
        <f t="shared" si="464"/>
        <v>-32617.125</v>
      </c>
      <c r="BN823" s="11">
        <f t="shared" si="465"/>
        <v>-37602.5</v>
      </c>
      <c r="BO823" s="11">
        <f t="shared" si="466"/>
        <v>-27631.75</v>
      </c>
      <c r="BP823" s="11">
        <f t="shared" si="467"/>
        <v>-37602.5</v>
      </c>
      <c r="BQ823" s="11">
        <f t="shared" si="468"/>
        <v>-42587.875</v>
      </c>
      <c r="BR823" s="11">
        <f t="shared" si="469"/>
        <v>-42587.875</v>
      </c>
    </row>
    <row r="824" spans="1:70" ht="16" customHeight="1">
      <c r="A824" s="2">
        <v>44001</v>
      </c>
      <c r="B824" s="10" t="s">
        <v>972</v>
      </c>
      <c r="C824" s="11">
        <v>2</v>
      </c>
      <c r="D824" s="10">
        <v>208</v>
      </c>
      <c r="E824" s="10">
        <v>-1.2</v>
      </c>
      <c r="K824" s="11">
        <v>0</v>
      </c>
      <c r="L824" s="11" t="s">
        <v>1328</v>
      </c>
      <c r="M824" s="11" t="s">
        <v>1327</v>
      </c>
      <c r="N824" s="11" t="s">
        <v>326</v>
      </c>
      <c r="O824" s="11" t="s">
        <v>328</v>
      </c>
      <c r="P824" s="11" t="s">
        <v>329</v>
      </c>
      <c r="Q824" s="11" t="s">
        <v>1405</v>
      </c>
      <c r="R824" s="11" t="s">
        <v>332</v>
      </c>
      <c r="S824" s="11" t="s">
        <v>1626</v>
      </c>
      <c r="T824" s="11" t="s">
        <v>1403</v>
      </c>
      <c r="U824" s="11" t="s">
        <v>331</v>
      </c>
      <c r="V824" s="11" t="s">
        <v>332</v>
      </c>
      <c r="W824" s="11" t="s">
        <v>330</v>
      </c>
      <c r="X824" s="11" t="s">
        <v>330</v>
      </c>
      <c r="Y824" s="11" t="s">
        <v>1624</v>
      </c>
      <c r="Z824" s="11" t="s">
        <v>331</v>
      </c>
      <c r="AA824" s="11" t="s">
        <v>330</v>
      </c>
      <c r="AB824" s="11" t="s">
        <v>325</v>
      </c>
      <c r="AC824" s="11" t="s">
        <v>327</v>
      </c>
      <c r="AD824" s="11" t="s">
        <v>327</v>
      </c>
      <c r="AH824" s="11">
        <f t="shared" si="435"/>
        <v>-1776.0125</v>
      </c>
      <c r="AI824" s="11">
        <f t="shared" si="436"/>
        <v>-4784.7875000000004</v>
      </c>
      <c r="AJ824" s="11">
        <f t="shared" si="437"/>
        <v>-4283.3250000000007</v>
      </c>
      <c r="AK824" s="11">
        <f t="shared" si="438"/>
        <v>-3781.8625000000002</v>
      </c>
      <c r="AL824" s="11">
        <f t="shared" si="439"/>
        <v>-2778.9375</v>
      </c>
      <c r="AM824" s="11">
        <f t="shared" si="440"/>
        <v>-6289.1749999999993</v>
      </c>
      <c r="AN824" s="11">
        <f t="shared" si="441"/>
        <v>-9799.4125000000004</v>
      </c>
      <c r="AO824" s="11">
        <f t="shared" si="442"/>
        <v>-7793.5625</v>
      </c>
      <c r="AP824" s="11">
        <f t="shared" si="443"/>
        <v>-6790.6374999999998</v>
      </c>
      <c r="AQ824" s="11">
        <f t="shared" si="444"/>
        <v>-6289.1749999999993</v>
      </c>
      <c r="AR824" s="11">
        <f t="shared" si="445"/>
        <v>-7292.0999999999995</v>
      </c>
      <c r="AS824" s="11">
        <f t="shared" si="446"/>
        <v>-7292.0999999999995</v>
      </c>
      <c r="AT824" s="11">
        <f t="shared" si="447"/>
        <v>-8295.0249999999996</v>
      </c>
      <c r="AU824" s="11">
        <f t="shared" si="448"/>
        <v>-6790.6374999999998</v>
      </c>
      <c r="AV824" s="11">
        <f t="shared" si="449"/>
        <v>-7292.0999999999995</v>
      </c>
      <c r="AW824" s="11">
        <f t="shared" si="450"/>
        <v>-5787.7124999999996</v>
      </c>
      <c r="AX824" s="11">
        <f t="shared" si="451"/>
        <v>-5286.25</v>
      </c>
      <c r="AY824" s="11">
        <f t="shared" si="452"/>
        <v>-5286.25</v>
      </c>
      <c r="AZ824" s="11"/>
      <c r="BA824" s="11"/>
      <c r="BB824" s="11">
        <f t="shared" si="453"/>
        <v>-776.01250000000005</v>
      </c>
      <c r="BC824" s="11">
        <f t="shared" si="454"/>
        <v>2215.2125000000001</v>
      </c>
      <c r="BD824" s="11">
        <f t="shared" si="455"/>
        <v>1716.6749999999997</v>
      </c>
      <c r="BE824" s="11">
        <f t="shared" si="456"/>
        <v>1218.1374999999998</v>
      </c>
      <c r="BF824" s="11">
        <f t="shared" si="457"/>
        <v>221.06249999999989</v>
      </c>
      <c r="BG824" s="11">
        <f t="shared" si="458"/>
        <v>3710.8250000000007</v>
      </c>
      <c r="BH824" s="11">
        <f t="shared" si="459"/>
        <v>7200.5875000000005</v>
      </c>
      <c r="BI824" s="11">
        <f t="shared" si="460"/>
        <v>5206.4375</v>
      </c>
      <c r="BJ824" s="11">
        <f t="shared" si="461"/>
        <v>4209.3625000000002</v>
      </c>
      <c r="BK824" s="11">
        <f t="shared" si="462"/>
        <v>3710.8250000000007</v>
      </c>
      <c r="BL824" s="11">
        <f t="shared" si="463"/>
        <v>4707.9000000000005</v>
      </c>
      <c r="BM824" s="11">
        <f t="shared" si="464"/>
        <v>4707.9000000000005</v>
      </c>
      <c r="BN824" s="11">
        <f t="shared" si="465"/>
        <v>5704.9750000000004</v>
      </c>
      <c r="BO824" s="11">
        <f t="shared" si="466"/>
        <v>4209.3625000000002</v>
      </c>
      <c r="BP824" s="11">
        <f t="shared" si="467"/>
        <v>4707.9000000000005</v>
      </c>
      <c r="BQ824" s="11">
        <f t="shared" si="468"/>
        <v>3212.2874999999999</v>
      </c>
      <c r="BR824" s="11">
        <f t="shared" si="469"/>
        <v>2713.75</v>
      </c>
    </row>
    <row r="825" spans="1:70" ht="16" customHeight="1">
      <c r="A825" s="2">
        <v>44001</v>
      </c>
      <c r="B825" s="10" t="s">
        <v>1743</v>
      </c>
      <c r="C825" s="11">
        <v>3</v>
      </c>
      <c r="D825" s="10">
        <v>176</v>
      </c>
      <c r="E825" s="10">
        <v>-7.6</v>
      </c>
      <c r="I825" s="11">
        <v>3.2795370370370218E-2</v>
      </c>
      <c r="K825" s="11">
        <v>0</v>
      </c>
      <c r="L825" s="11" t="s">
        <v>1387</v>
      </c>
      <c r="M825" s="11" t="s">
        <v>1391</v>
      </c>
      <c r="N825" s="11" t="s">
        <v>2140</v>
      </c>
      <c r="O825" s="11" t="s">
        <v>1386</v>
      </c>
      <c r="P825" s="11" t="s">
        <v>2140</v>
      </c>
      <c r="Q825" s="11" t="s">
        <v>1390</v>
      </c>
      <c r="R825" s="11" t="s">
        <v>2187</v>
      </c>
      <c r="S825" s="11" t="s">
        <v>1388</v>
      </c>
      <c r="T825" s="11" t="s">
        <v>2138</v>
      </c>
      <c r="U825" s="11" t="s">
        <v>2138</v>
      </c>
      <c r="V825" s="11" t="s">
        <v>2187</v>
      </c>
      <c r="W825" s="11" t="s">
        <v>1389</v>
      </c>
      <c r="X825" s="11" t="s">
        <v>2187</v>
      </c>
      <c r="Y825" s="11" t="s">
        <v>2187</v>
      </c>
      <c r="Z825" s="11" t="s">
        <v>2187</v>
      </c>
      <c r="AA825" s="11" t="s">
        <v>2186</v>
      </c>
      <c r="AB825" s="11" t="s">
        <v>561</v>
      </c>
      <c r="AC825" s="11" t="s">
        <v>562</v>
      </c>
      <c r="AD825" s="11" t="s">
        <v>560</v>
      </c>
      <c r="AH825" s="11">
        <f t="shared" ref="AH825:AH882" si="470">($L825-M825)*1000 - $L825*1000*$B$5-M825*1000*$B$5-M825*1000*$B$6</f>
        <v>-67.304752925000315</v>
      </c>
      <c r="AI825" s="11">
        <f t="shared" ref="AI825:AI882" si="471">($L825-N825)*1000 - $L825*1000*$B$5-N825*1000*$B$5-N825*1000*$B$6</f>
        <v>-17.157499999998585</v>
      </c>
      <c r="AJ825" s="11">
        <f t="shared" ref="AJ825:AJ882" si="472">($L825-O825)*1000 - $L825*1000*$B$5-O825*1000*$B$5-O825*1000*$B$6</f>
        <v>32.988749999998582</v>
      </c>
      <c r="AK825" s="11">
        <f t="shared" ref="AK825:AK882" si="473">($L825-P825)*1000 - $L825*1000*$B$5-P825*1000*$B$5-P825*1000*$B$6</f>
        <v>-17.157499999998585</v>
      </c>
      <c r="AL825" s="11">
        <f t="shared" ref="AL825:AL882" si="474">($L825-Q825)*1000 - $L825*1000*$B$5-Q825*1000*$B$5-Q825*1000*$B$6</f>
        <v>83.136002925000327</v>
      </c>
      <c r="AM825" s="11">
        <f t="shared" ref="AM825:AM882" si="475">($L825-R825)*1000 - $L825*1000*$B$5-R825*1000*$B$5-R825*1000*$B$6</f>
        <v>283.71999999999855</v>
      </c>
      <c r="AN825" s="11">
        <f t="shared" ref="AN825:AN882" si="476">($L825-S825)*1000 - $L825*1000*$B$5-S825*1000*$B$5-S825*1000*$B$6</f>
        <v>183.42649707499965</v>
      </c>
      <c r="AO825" s="11">
        <f t="shared" ref="AO825:AO882" si="477">($L825-T825)*1000 - $L825*1000*$B$5-T825*1000*$B$5-T825*1000*$B$6</f>
        <v>233.57375000000141</v>
      </c>
      <c r="AP825" s="11">
        <f t="shared" ref="AP825:AP882" si="478">($L825-U825)*1000 - $L825*1000*$B$5-U825*1000*$B$5-U825*1000*$B$6</f>
        <v>233.57375000000141</v>
      </c>
      <c r="AQ825" s="11">
        <f t="shared" ref="AQ825:AQ882" si="479">($L825-V825)*1000 - $L825*1000*$B$5-V825*1000*$B$5-V825*1000*$B$6</f>
        <v>283.71999999999855</v>
      </c>
      <c r="AR825" s="11">
        <f t="shared" ref="AR825:AR882" si="480">($L825-W825)*1000 - $L825*1000*$B$5-W825*1000*$B$5-W825*1000*$B$6</f>
        <v>133.28125</v>
      </c>
      <c r="AS825" s="11">
        <f t="shared" ref="AS825:AS882" si="481">($L825-X825)*1000 - $L825*1000*$B$5-X825*1000*$B$5-X825*1000*$B$6</f>
        <v>283.71999999999855</v>
      </c>
      <c r="AT825" s="11">
        <f t="shared" ref="AT825:AT882" si="482">($L825-Y825)*1000 - $L825*1000*$B$5-Y825*1000*$B$5-Y825*1000*$B$6</f>
        <v>283.71999999999855</v>
      </c>
      <c r="AU825" s="11">
        <f t="shared" ref="AU825:AU882" si="483">($L825-Z825)*1000 - $L825*1000*$B$5-Z825*1000*$B$5-Z825*1000*$B$6</f>
        <v>283.71999999999855</v>
      </c>
      <c r="AV825" s="11">
        <f t="shared" ref="AV825:AV882" si="484">($L825-AA825)*1000 - $L825*1000*$B$5-AA825*1000*$B$5-AA825*1000*$B$6</f>
        <v>333.86725292500029</v>
      </c>
      <c r="AW825" s="11">
        <f t="shared" ref="AW825:AW882" si="485">($L825-AB825)*1000 - $L825*1000*$B$5-AB825*1000*$B$5-AB825*1000*$B$6</f>
        <v>735.03625000000136</v>
      </c>
      <c r="AX825" s="11">
        <f t="shared" ref="AX825:AX882" si="486">($L825-AC825)*1000 - $L825*1000*$B$5-AC825*1000*$B$5-AC825*1000*$B$6</f>
        <v>634.74374999999998</v>
      </c>
      <c r="AY825" s="11">
        <f t="shared" ref="AY825:AY882" si="487">($L825-AD825)*1000 - $L825*1000*$B$5-AD825*1000*$B$5-AD825*1000*$B$6</f>
        <v>885.47500000000002</v>
      </c>
      <c r="AZ825" s="11"/>
      <c r="BA825" s="11"/>
      <c r="BB825" s="11">
        <f t="shared" ref="BB825:BB882" si="488">(M825-$L825)*1000 - $L825*1000*$B$5-M825*1000*$B$5-M825*1000*$B$6</f>
        <v>-167.30275292499968</v>
      </c>
      <c r="BC825" s="11">
        <f t="shared" ref="BC825:BC882" si="489">(N825-$L825)*1000 - $L825*1000*$B$5-N825*1000*$B$5-N825*1000*$B$6</f>
        <v>-217.15750000000142</v>
      </c>
      <c r="BD825" s="11">
        <f t="shared" ref="BD825:BD882" si="490">(O825-$L825)*1000 - $L825*1000*$B$5-O825*1000*$B$5-O825*1000*$B$6</f>
        <v>-267.01124999999854</v>
      </c>
      <c r="BE825" s="11">
        <f t="shared" ref="BE825:BE882" si="491">(P825-$L825)*1000 - $L825*1000*$B$5-P825*1000*$B$5-P825*1000*$B$6</f>
        <v>-217.15750000000142</v>
      </c>
      <c r="BF825" s="11">
        <f t="shared" ref="BF825:BF882" si="492">(Q825-$L825)*1000 - $L825*1000*$B$5-Q825*1000*$B$5-Q825*1000*$B$6</f>
        <v>-316.86599707500034</v>
      </c>
      <c r="BG825" s="11">
        <f t="shared" ref="BG825:BG882" si="493">(R825-$L825)*1000 - $L825*1000*$B$5-R825*1000*$B$5-R825*1000*$B$6</f>
        <v>-516.27999999999861</v>
      </c>
      <c r="BH825" s="11">
        <f t="shared" ref="BH825:BH882" si="494">(S825-$L825)*1000 - $L825*1000*$B$5-S825*1000*$B$5-S825*1000*$B$6</f>
        <v>-416.57150292499972</v>
      </c>
      <c r="BI825" s="11">
        <f t="shared" ref="BI825:BI882" si="495">(T825-$L825)*1000 - $L825*1000*$B$5-T825*1000*$B$5-T825*1000*$B$6</f>
        <v>-466.42625000000146</v>
      </c>
      <c r="BJ825" s="11">
        <f t="shared" ref="BJ825:BJ882" si="496">(U825-$L825)*1000 - $L825*1000*$B$5-U825*1000*$B$5-U825*1000*$B$6</f>
        <v>-466.42625000000146</v>
      </c>
      <c r="BK825" s="11">
        <f t="shared" ref="BK825:BK882" si="497">(V825-$L825)*1000 - $L825*1000*$B$5-V825*1000*$B$5-V825*1000*$B$6</f>
        <v>-516.27999999999861</v>
      </c>
      <c r="BL825" s="11">
        <f t="shared" ref="BL825:BL882" si="498">(W825-$L825)*1000 - $L825*1000*$B$5-W825*1000*$B$5-W825*1000*$B$6</f>
        <v>-366.71875</v>
      </c>
      <c r="BM825" s="11">
        <f t="shared" ref="BM825:BM882" si="499">(X825-$L825)*1000 - $L825*1000*$B$5-X825*1000*$B$5-X825*1000*$B$6</f>
        <v>-516.27999999999861</v>
      </c>
      <c r="BN825" s="11">
        <f t="shared" ref="BN825:BN882" si="500">(Y825-$L825)*1000 - $L825*1000*$B$5-Y825*1000*$B$5-Y825*1000*$B$6</f>
        <v>-516.27999999999861</v>
      </c>
      <c r="BO825" s="11">
        <f t="shared" ref="BO825:BO882" si="501">(Z825-$L825)*1000 - $L825*1000*$B$5-Z825*1000*$B$5-Z825*1000*$B$6</f>
        <v>-516.27999999999861</v>
      </c>
      <c r="BP825" s="11">
        <f t="shared" ref="BP825:BP882" si="502">(AA825-$L825)*1000 - $L825*1000*$B$5-AA825*1000*$B$5-AA825*1000*$B$6</f>
        <v>-566.13474707500029</v>
      </c>
      <c r="BQ825" s="11">
        <f t="shared" ref="BQ825:BQ882" si="503">(AB825-$L825)*1000 - $L825*1000*$B$5-AB825*1000*$B$5-AB825*1000*$B$6</f>
        <v>-964.96375000000137</v>
      </c>
      <c r="BR825" s="11">
        <f t="shared" ref="BR825:BR882" si="504">(AC825-$L825)*1000 - $L825*1000*$B$5-AC825*1000*$B$5-AC825*1000*$B$6</f>
        <v>-865.25625000000002</v>
      </c>
    </row>
    <row r="826" spans="1:70" ht="16" customHeight="1">
      <c r="A826" s="2">
        <v>44001</v>
      </c>
      <c r="B826" s="10" t="s">
        <v>874</v>
      </c>
      <c r="C826" s="11">
        <v>4</v>
      </c>
      <c r="D826" s="10">
        <v>148</v>
      </c>
      <c r="E826" s="10">
        <v>1.3</v>
      </c>
      <c r="I826" s="11">
        <v>1.15065217391304E-2</v>
      </c>
      <c r="K826" s="11">
        <v>0</v>
      </c>
      <c r="L826" s="11" t="s">
        <v>710</v>
      </c>
      <c r="M826" s="11" t="s">
        <v>710</v>
      </c>
      <c r="N826" s="11" t="s">
        <v>746</v>
      </c>
      <c r="O826" s="11" t="s">
        <v>745</v>
      </c>
      <c r="P826" s="11" t="s">
        <v>1475</v>
      </c>
      <c r="Q826" s="11" t="s">
        <v>1359</v>
      </c>
      <c r="R826" s="11" t="s">
        <v>1358</v>
      </c>
      <c r="S826" s="11" t="s">
        <v>744</v>
      </c>
      <c r="T826" s="11" t="s">
        <v>1946</v>
      </c>
      <c r="U826" s="11" t="s">
        <v>148</v>
      </c>
      <c r="V826" s="11" t="s">
        <v>2272</v>
      </c>
      <c r="W826" s="11" t="s">
        <v>1945</v>
      </c>
      <c r="X826" s="11" t="s">
        <v>710</v>
      </c>
      <c r="Y826" s="11" t="s">
        <v>148</v>
      </c>
      <c r="Z826" s="11" t="s">
        <v>746</v>
      </c>
      <c r="AA826" s="11" t="s">
        <v>710</v>
      </c>
      <c r="AB826" s="11" t="s">
        <v>2272</v>
      </c>
      <c r="AC826" s="11" t="s">
        <v>746</v>
      </c>
      <c r="AD826" s="11" t="s">
        <v>151</v>
      </c>
      <c r="AH826" s="11">
        <f t="shared" si="470"/>
        <v>-552.45000000000005</v>
      </c>
      <c r="AI826" s="11">
        <f t="shared" si="471"/>
        <v>-50.98750000000004</v>
      </c>
      <c r="AJ826" s="11">
        <f t="shared" si="472"/>
        <v>-3561.2249999999999</v>
      </c>
      <c r="AK826" s="11">
        <f t="shared" si="473"/>
        <v>-7071.4625000000005</v>
      </c>
      <c r="AL826" s="11">
        <f t="shared" si="474"/>
        <v>-6068.5375000000004</v>
      </c>
      <c r="AM826" s="11">
        <f t="shared" si="475"/>
        <v>-5567.0750000000007</v>
      </c>
      <c r="AN826" s="11">
        <f t="shared" si="476"/>
        <v>-3059.7624999999998</v>
      </c>
      <c r="AO826" s="11">
        <f t="shared" si="477"/>
        <v>-2558.2999999999997</v>
      </c>
      <c r="AP826" s="11">
        <f t="shared" si="478"/>
        <v>-1555.375</v>
      </c>
      <c r="AQ826" s="11">
        <f t="shared" si="479"/>
        <v>-1053.9124999999999</v>
      </c>
      <c r="AR826" s="11">
        <f t="shared" si="480"/>
        <v>-2056.8374999999996</v>
      </c>
      <c r="AS826" s="11">
        <f t="shared" si="481"/>
        <v>-552.45000000000005</v>
      </c>
      <c r="AT826" s="11">
        <f t="shared" si="482"/>
        <v>-1555.375</v>
      </c>
      <c r="AU826" s="11">
        <f t="shared" si="483"/>
        <v>-50.98750000000004</v>
      </c>
      <c r="AV826" s="11">
        <f t="shared" si="484"/>
        <v>-552.45000000000005</v>
      </c>
      <c r="AW826" s="11">
        <f t="shared" si="485"/>
        <v>-1053.9124999999999</v>
      </c>
      <c r="AX826" s="11">
        <f t="shared" si="486"/>
        <v>-50.98750000000004</v>
      </c>
      <c r="AY826" s="11">
        <f t="shared" si="487"/>
        <v>1954.8625000000002</v>
      </c>
      <c r="AZ826" s="11"/>
      <c r="BA826" s="11"/>
      <c r="BB826" s="11">
        <f t="shared" si="488"/>
        <v>-552.45000000000005</v>
      </c>
      <c r="BC826" s="11">
        <f t="shared" si="489"/>
        <v>-1050.9875000000002</v>
      </c>
      <c r="BD826" s="11">
        <f t="shared" si="490"/>
        <v>2438.7750000000001</v>
      </c>
      <c r="BE826" s="11">
        <f t="shared" si="491"/>
        <v>5928.5374999999995</v>
      </c>
      <c r="BF826" s="11">
        <f t="shared" si="492"/>
        <v>4931.4624999999996</v>
      </c>
      <c r="BG826" s="11">
        <f t="shared" si="493"/>
        <v>4432.9249999999993</v>
      </c>
      <c r="BH826" s="11">
        <f t="shared" si="494"/>
        <v>1940.2375000000002</v>
      </c>
      <c r="BI826" s="11">
        <f t="shared" si="495"/>
        <v>1441.7</v>
      </c>
      <c r="BJ826" s="11">
        <f t="shared" si="496"/>
        <v>444.625</v>
      </c>
      <c r="BK826" s="11">
        <f t="shared" si="497"/>
        <v>-53.912500000000023</v>
      </c>
      <c r="BL826" s="11">
        <f t="shared" si="498"/>
        <v>943.16250000000014</v>
      </c>
      <c r="BM826" s="11">
        <f t="shared" si="499"/>
        <v>-552.45000000000005</v>
      </c>
      <c r="BN826" s="11">
        <f t="shared" si="500"/>
        <v>444.625</v>
      </c>
      <c r="BO826" s="11">
        <f t="shared" si="501"/>
        <v>-1050.9875000000002</v>
      </c>
      <c r="BP826" s="11">
        <f t="shared" si="502"/>
        <v>-552.45000000000005</v>
      </c>
      <c r="BQ826" s="11">
        <f t="shared" si="503"/>
        <v>-53.912500000000023</v>
      </c>
      <c r="BR826" s="11">
        <f t="shared" si="504"/>
        <v>-1050.9875000000002</v>
      </c>
    </row>
    <row r="827" spans="1:70" ht="16" customHeight="1">
      <c r="A827" s="2">
        <v>44001</v>
      </c>
      <c r="B827" s="10" t="s">
        <v>1016</v>
      </c>
      <c r="C827" s="11">
        <v>5</v>
      </c>
      <c r="D827" s="10">
        <v>131</v>
      </c>
      <c r="E827" s="10">
        <v>-0.6</v>
      </c>
      <c r="K827" s="11">
        <v>0</v>
      </c>
      <c r="L827" s="11" t="s">
        <v>830</v>
      </c>
      <c r="M827" s="11" t="s">
        <v>832</v>
      </c>
      <c r="N827" s="11" t="s">
        <v>833</v>
      </c>
      <c r="O827" s="11" t="s">
        <v>833</v>
      </c>
      <c r="P827" s="11" t="s">
        <v>1866</v>
      </c>
      <c r="Q827" s="11" t="s">
        <v>831</v>
      </c>
      <c r="R827" s="11" t="s">
        <v>831</v>
      </c>
      <c r="S827" s="11" t="s">
        <v>2742</v>
      </c>
      <c r="T827" s="11" t="s">
        <v>1866</v>
      </c>
      <c r="U827" s="11" t="s">
        <v>830</v>
      </c>
      <c r="V827" s="11" t="s">
        <v>2742</v>
      </c>
      <c r="W827" s="11" t="s">
        <v>2742</v>
      </c>
      <c r="X827" s="11" t="s">
        <v>2742</v>
      </c>
      <c r="Y827" s="11" t="s">
        <v>2742</v>
      </c>
      <c r="Z827" s="11" t="s">
        <v>1274</v>
      </c>
      <c r="AA827" s="11" t="s">
        <v>2742</v>
      </c>
      <c r="AB827" s="11" t="s">
        <v>831</v>
      </c>
      <c r="AC827" s="11" t="s">
        <v>2057</v>
      </c>
      <c r="AD827" s="11" t="s">
        <v>2732</v>
      </c>
      <c r="AH827" s="11">
        <f t="shared" si="470"/>
        <v>-452.01599857500037</v>
      </c>
      <c r="AI827" s="11">
        <f t="shared" si="471"/>
        <v>-552.30649272499966</v>
      </c>
      <c r="AJ827" s="11">
        <f t="shared" si="472"/>
        <v>-552.30649272499966</v>
      </c>
      <c r="AK827" s="11">
        <f t="shared" si="473"/>
        <v>-351.72550442500096</v>
      </c>
      <c r="AL827" s="11">
        <f t="shared" si="474"/>
        <v>49.446501424999667</v>
      </c>
      <c r="AM827" s="11">
        <f t="shared" si="475"/>
        <v>49.446501424999667</v>
      </c>
      <c r="AN827" s="11">
        <f t="shared" si="476"/>
        <v>-50.84399272499968</v>
      </c>
      <c r="AO827" s="11">
        <f t="shared" si="477"/>
        <v>-351.72550442500096</v>
      </c>
      <c r="AP827" s="11">
        <f t="shared" si="478"/>
        <v>-251.42999565</v>
      </c>
      <c r="AQ827" s="11">
        <f t="shared" si="479"/>
        <v>-50.84399272499968</v>
      </c>
      <c r="AR827" s="11">
        <f t="shared" si="480"/>
        <v>-50.84399272499968</v>
      </c>
      <c r="AS827" s="11">
        <f t="shared" si="481"/>
        <v>-50.84399272499968</v>
      </c>
      <c r="AT827" s="11">
        <f t="shared" si="482"/>
        <v>-50.84399272499968</v>
      </c>
      <c r="AU827" s="11">
        <f t="shared" si="483"/>
        <v>-151.13950150000065</v>
      </c>
      <c r="AV827" s="11">
        <f t="shared" si="484"/>
        <v>-50.84399272499968</v>
      </c>
      <c r="AW827" s="11">
        <f t="shared" si="485"/>
        <v>49.446501424999667</v>
      </c>
      <c r="AX827" s="11">
        <f t="shared" si="486"/>
        <v>149.73699557499901</v>
      </c>
      <c r="AY827" s="11">
        <f t="shared" si="487"/>
        <v>450.61850727500041</v>
      </c>
      <c r="AZ827" s="11"/>
      <c r="BA827" s="11"/>
      <c r="BB827" s="11">
        <f t="shared" si="488"/>
        <v>-52.01399857499969</v>
      </c>
      <c r="BC827" s="11">
        <f t="shared" si="489"/>
        <v>47.691507274999665</v>
      </c>
      <c r="BD827" s="11">
        <f t="shared" si="490"/>
        <v>47.691507274999665</v>
      </c>
      <c r="BE827" s="11">
        <f t="shared" si="491"/>
        <v>-151.71950442499906</v>
      </c>
      <c r="BF827" s="11">
        <f t="shared" si="492"/>
        <v>-550.55149857499964</v>
      </c>
      <c r="BG827" s="11">
        <f t="shared" si="493"/>
        <v>-550.55149857499964</v>
      </c>
      <c r="BH827" s="11">
        <f t="shared" si="494"/>
        <v>-450.84599272500031</v>
      </c>
      <c r="BI827" s="11">
        <f t="shared" si="495"/>
        <v>-151.71950442499906</v>
      </c>
      <c r="BJ827" s="11">
        <f t="shared" si="496"/>
        <v>-251.42999565</v>
      </c>
      <c r="BK827" s="11">
        <f t="shared" si="497"/>
        <v>-450.84599272500031</v>
      </c>
      <c r="BL827" s="11">
        <f t="shared" si="498"/>
        <v>-450.84599272500031</v>
      </c>
      <c r="BM827" s="11">
        <f t="shared" si="499"/>
        <v>-450.84599272500031</v>
      </c>
      <c r="BN827" s="11">
        <f t="shared" si="500"/>
        <v>-450.84599272500031</v>
      </c>
      <c r="BO827" s="11">
        <f t="shared" si="501"/>
        <v>-351.13550149999941</v>
      </c>
      <c r="BP827" s="11">
        <f t="shared" si="502"/>
        <v>-450.84599272500031</v>
      </c>
      <c r="BQ827" s="11">
        <f t="shared" si="503"/>
        <v>-550.55149857499964</v>
      </c>
      <c r="BR827" s="11">
        <f t="shared" si="504"/>
        <v>-650.25700442499908</v>
      </c>
    </row>
    <row r="828" spans="1:70" ht="16" customHeight="1">
      <c r="A828" s="2">
        <v>44001</v>
      </c>
      <c r="B828" s="10" t="s">
        <v>921</v>
      </c>
      <c r="C828" s="11">
        <v>6</v>
      </c>
      <c r="D828" s="10">
        <v>118</v>
      </c>
      <c r="E828" s="10">
        <v>-0.9</v>
      </c>
      <c r="K828" s="11">
        <v>0</v>
      </c>
      <c r="L828" s="11" t="s">
        <v>1938</v>
      </c>
      <c r="M828" s="11" t="s">
        <v>2007</v>
      </c>
      <c r="N828" s="11" t="s">
        <v>1940</v>
      </c>
      <c r="O828" s="11" t="s">
        <v>1939</v>
      </c>
      <c r="P828" s="11" t="s">
        <v>2006</v>
      </c>
      <c r="Q828" s="11" t="s">
        <v>2005</v>
      </c>
      <c r="R828" s="11" t="s">
        <v>2003</v>
      </c>
      <c r="S828" s="11" t="s">
        <v>1223</v>
      </c>
      <c r="T828" s="11" t="s">
        <v>2800</v>
      </c>
      <c r="U828" s="11" t="s">
        <v>1220</v>
      </c>
      <c r="V828" s="11" t="s">
        <v>1219</v>
      </c>
      <c r="W828" s="11" t="s">
        <v>2228</v>
      </c>
      <c r="X828" s="11" t="s">
        <v>1678</v>
      </c>
      <c r="Y828" s="11" t="s">
        <v>1678</v>
      </c>
      <c r="Z828" s="11" t="s">
        <v>2547</v>
      </c>
      <c r="AA828" s="11" t="s">
        <v>2228</v>
      </c>
      <c r="AB828" s="11" t="s">
        <v>1218</v>
      </c>
      <c r="AC828" s="11" t="s">
        <v>1222</v>
      </c>
      <c r="AD828" s="11" t="s">
        <v>1219</v>
      </c>
      <c r="AH828" s="11">
        <f t="shared" si="470"/>
        <v>-5288.1750000000002</v>
      </c>
      <c r="AI828" s="11">
        <f t="shared" si="471"/>
        <v>-9299.875</v>
      </c>
      <c r="AJ828" s="11">
        <f t="shared" si="472"/>
        <v>-8296.9500000000007</v>
      </c>
      <c r="AK828" s="11">
        <f t="shared" si="473"/>
        <v>-10302.800000000001</v>
      </c>
      <c r="AL828" s="11">
        <f t="shared" si="474"/>
        <v>-13311.575000000001</v>
      </c>
      <c r="AM828" s="11">
        <f t="shared" si="475"/>
        <v>-18326.2</v>
      </c>
      <c r="AN828" s="11">
        <f t="shared" si="476"/>
        <v>-20332.05</v>
      </c>
      <c r="AO828" s="11">
        <f t="shared" si="477"/>
        <v>-19329.125</v>
      </c>
      <c r="AP828" s="11">
        <f t="shared" si="478"/>
        <v>-22337.9</v>
      </c>
      <c r="AQ828" s="11">
        <f t="shared" si="479"/>
        <v>-24343.75</v>
      </c>
      <c r="AR828" s="11">
        <f t="shared" si="480"/>
        <v>-31364.225000000002</v>
      </c>
      <c r="AS828" s="11">
        <f t="shared" si="481"/>
        <v>-36378.85</v>
      </c>
      <c r="AT828" s="11">
        <f t="shared" si="482"/>
        <v>-36378.85</v>
      </c>
      <c r="AU828" s="11">
        <f t="shared" si="483"/>
        <v>-33370.074999999997</v>
      </c>
      <c r="AV828" s="11">
        <f t="shared" si="484"/>
        <v>-31364.225000000002</v>
      </c>
      <c r="AW828" s="11">
        <f t="shared" si="485"/>
        <v>-26349.600000000002</v>
      </c>
      <c r="AX828" s="11">
        <f t="shared" si="486"/>
        <v>-21334.975000000002</v>
      </c>
      <c r="AY828" s="11">
        <f t="shared" si="487"/>
        <v>-24343.75</v>
      </c>
      <c r="AZ828" s="11"/>
      <c r="BA828" s="11"/>
      <c r="BB828" s="11">
        <f t="shared" si="488"/>
        <v>711.82500000000027</v>
      </c>
      <c r="BC828" s="11">
        <f t="shared" si="489"/>
        <v>4700.125</v>
      </c>
      <c r="BD828" s="11">
        <f t="shared" si="490"/>
        <v>3703.05</v>
      </c>
      <c r="BE828" s="11">
        <f t="shared" si="491"/>
        <v>5697.2</v>
      </c>
      <c r="BF828" s="11">
        <f t="shared" si="492"/>
        <v>8688.4249999999993</v>
      </c>
      <c r="BG828" s="11">
        <f t="shared" si="493"/>
        <v>13673.8</v>
      </c>
      <c r="BH828" s="11">
        <f t="shared" si="494"/>
        <v>15667.95</v>
      </c>
      <c r="BI828" s="11">
        <f t="shared" si="495"/>
        <v>14670.875</v>
      </c>
      <c r="BJ828" s="11">
        <f t="shared" si="496"/>
        <v>17662.099999999999</v>
      </c>
      <c r="BK828" s="11">
        <f t="shared" si="497"/>
        <v>19656.25</v>
      </c>
      <c r="BL828" s="11">
        <f t="shared" si="498"/>
        <v>26635.774999999998</v>
      </c>
      <c r="BM828" s="11">
        <f t="shared" si="499"/>
        <v>31621.15</v>
      </c>
      <c r="BN828" s="11">
        <f t="shared" si="500"/>
        <v>31621.15</v>
      </c>
      <c r="BO828" s="11">
        <f t="shared" si="501"/>
        <v>28629.924999999999</v>
      </c>
      <c r="BP828" s="11">
        <f t="shared" si="502"/>
        <v>26635.774999999998</v>
      </c>
      <c r="BQ828" s="11">
        <f t="shared" si="503"/>
        <v>21650.399999999998</v>
      </c>
      <c r="BR828" s="11">
        <f t="shared" si="504"/>
        <v>16665.024999999998</v>
      </c>
    </row>
    <row r="829" spans="1:70" ht="16" customHeight="1">
      <c r="A829" s="2">
        <v>44001</v>
      </c>
      <c r="B829" s="10" t="s">
        <v>1301</v>
      </c>
      <c r="C829" s="11">
        <v>7</v>
      </c>
      <c r="D829" s="10">
        <v>100</v>
      </c>
      <c r="E829" s="10">
        <v>-2.1</v>
      </c>
      <c r="I829" s="11">
        <v>1.793722222222224E-2</v>
      </c>
      <c r="K829" s="11">
        <v>0</v>
      </c>
      <c r="L829" s="11" t="s">
        <v>202</v>
      </c>
      <c r="M829" s="11" t="s">
        <v>205</v>
      </c>
      <c r="N829" s="11" t="s">
        <v>1304</v>
      </c>
      <c r="O829" s="11" t="s">
        <v>1728</v>
      </c>
      <c r="P829" s="11" t="s">
        <v>204</v>
      </c>
      <c r="Q829" s="11" t="s">
        <v>201</v>
      </c>
      <c r="R829" s="11" t="s">
        <v>206</v>
      </c>
      <c r="S829" s="11" t="s">
        <v>205</v>
      </c>
      <c r="T829" s="11" t="s">
        <v>206</v>
      </c>
      <c r="U829" s="11" t="s">
        <v>203</v>
      </c>
      <c r="V829" s="11" t="s">
        <v>203</v>
      </c>
      <c r="W829" s="11" t="s">
        <v>203</v>
      </c>
      <c r="X829" s="11" t="s">
        <v>201</v>
      </c>
      <c r="Y829" s="11" t="s">
        <v>203</v>
      </c>
      <c r="Z829" s="11" t="s">
        <v>203</v>
      </c>
      <c r="AA829" s="11" t="s">
        <v>202</v>
      </c>
      <c r="AB829" s="11" t="s">
        <v>1604</v>
      </c>
      <c r="AC829" s="11" t="s">
        <v>1604</v>
      </c>
      <c r="AD829" s="11" t="s">
        <v>1358</v>
      </c>
      <c r="AH829" s="11">
        <f t="shared" si="470"/>
        <v>-2593.1</v>
      </c>
      <c r="AI829" s="11">
        <f t="shared" si="471"/>
        <v>-4598.95</v>
      </c>
      <c r="AJ829" s="11">
        <f t="shared" si="472"/>
        <v>-4097.4875000000002</v>
      </c>
      <c r="AK829" s="11">
        <f t="shared" si="473"/>
        <v>-3094.5625</v>
      </c>
      <c r="AL829" s="11">
        <f t="shared" si="474"/>
        <v>-1590.175</v>
      </c>
      <c r="AM829" s="11">
        <f t="shared" si="475"/>
        <v>-2091.6374999999998</v>
      </c>
      <c r="AN829" s="11">
        <f t="shared" si="476"/>
        <v>-2593.1</v>
      </c>
      <c r="AO829" s="11">
        <f t="shared" si="477"/>
        <v>-2091.6374999999998</v>
      </c>
      <c r="AP829" s="11">
        <f t="shared" si="478"/>
        <v>-1088.7125000000001</v>
      </c>
      <c r="AQ829" s="11">
        <f t="shared" si="479"/>
        <v>-1088.7125000000001</v>
      </c>
      <c r="AR829" s="11">
        <f t="shared" si="480"/>
        <v>-1088.7125000000001</v>
      </c>
      <c r="AS829" s="11">
        <f t="shared" si="481"/>
        <v>-1590.175</v>
      </c>
      <c r="AT829" s="11">
        <f t="shared" si="482"/>
        <v>-1088.7125000000001</v>
      </c>
      <c r="AU829" s="11">
        <f t="shared" si="483"/>
        <v>-1088.7125000000001</v>
      </c>
      <c r="AV829" s="11">
        <f t="shared" si="484"/>
        <v>-587.25</v>
      </c>
      <c r="AW829" s="11">
        <f t="shared" si="485"/>
        <v>415.67499999999995</v>
      </c>
      <c r="AX829" s="11">
        <f t="shared" si="486"/>
        <v>415.67499999999995</v>
      </c>
      <c r="AY829" s="11">
        <f t="shared" si="487"/>
        <v>2421.5250000000001</v>
      </c>
      <c r="AZ829" s="11"/>
      <c r="BA829" s="11"/>
      <c r="BB829" s="11">
        <f t="shared" si="488"/>
        <v>1406.9</v>
      </c>
      <c r="BC829" s="11">
        <f t="shared" si="489"/>
        <v>3401.05</v>
      </c>
      <c r="BD829" s="11">
        <f t="shared" si="490"/>
        <v>2902.5124999999998</v>
      </c>
      <c r="BE829" s="11">
        <f t="shared" si="491"/>
        <v>1905.4375</v>
      </c>
      <c r="BF829" s="11">
        <f t="shared" si="492"/>
        <v>409.82500000000005</v>
      </c>
      <c r="BG829" s="11">
        <f t="shared" si="493"/>
        <v>908.36249999999995</v>
      </c>
      <c r="BH829" s="11">
        <f t="shared" si="494"/>
        <v>1406.9</v>
      </c>
      <c r="BI829" s="11">
        <f t="shared" si="495"/>
        <v>908.36249999999995</v>
      </c>
      <c r="BJ829" s="11">
        <f t="shared" si="496"/>
        <v>-88.712500000000006</v>
      </c>
      <c r="BK829" s="11">
        <f t="shared" si="497"/>
        <v>-88.712500000000006</v>
      </c>
      <c r="BL829" s="11">
        <f t="shared" si="498"/>
        <v>-88.712500000000006</v>
      </c>
      <c r="BM829" s="11">
        <f t="shared" si="499"/>
        <v>409.82500000000005</v>
      </c>
      <c r="BN829" s="11">
        <f t="shared" si="500"/>
        <v>-88.712500000000006</v>
      </c>
      <c r="BO829" s="11">
        <f t="shared" si="501"/>
        <v>-88.712500000000006</v>
      </c>
      <c r="BP829" s="11">
        <f t="shared" si="502"/>
        <v>-587.25</v>
      </c>
      <c r="BQ829" s="11">
        <f t="shared" si="503"/>
        <v>-1584.325</v>
      </c>
      <c r="BR829" s="11">
        <f t="shared" si="504"/>
        <v>-1584.325</v>
      </c>
    </row>
    <row r="830" spans="1:70" ht="16" customHeight="1">
      <c r="A830" s="2">
        <v>44001</v>
      </c>
      <c r="B830" s="10" t="s">
        <v>175</v>
      </c>
      <c r="C830" s="11">
        <v>8</v>
      </c>
      <c r="D830" s="10">
        <v>82</v>
      </c>
      <c r="E830" s="10">
        <v>1.7</v>
      </c>
      <c r="I830" s="11">
        <v>2.0723124999999849E-2</v>
      </c>
      <c r="K830" s="11">
        <v>0</v>
      </c>
      <c r="L830" s="11" t="s">
        <v>2128</v>
      </c>
      <c r="M830" s="11" t="s">
        <v>2486</v>
      </c>
      <c r="N830" s="11" t="s">
        <v>2130</v>
      </c>
      <c r="O830" s="11" t="s">
        <v>2487</v>
      </c>
      <c r="P830" s="11" t="s">
        <v>2129</v>
      </c>
      <c r="Q830" s="11" t="s">
        <v>2130</v>
      </c>
      <c r="R830" s="11" t="s">
        <v>2488</v>
      </c>
      <c r="S830" s="11" t="s">
        <v>2488</v>
      </c>
      <c r="T830" s="11" t="s">
        <v>2130</v>
      </c>
      <c r="U830" s="11" t="s">
        <v>2130</v>
      </c>
      <c r="V830" s="11" t="s">
        <v>2129</v>
      </c>
      <c r="W830" s="11" t="s">
        <v>2488</v>
      </c>
      <c r="X830" s="11" t="s">
        <v>2129</v>
      </c>
      <c r="Y830" s="11" t="s">
        <v>2488</v>
      </c>
      <c r="Z830" s="11" t="s">
        <v>2130</v>
      </c>
      <c r="AA830" s="11" t="s">
        <v>2130</v>
      </c>
      <c r="AB830" s="11" t="s">
        <v>2129</v>
      </c>
      <c r="AC830" s="11" t="s">
        <v>2127</v>
      </c>
      <c r="AD830" s="11" t="s">
        <v>1967</v>
      </c>
      <c r="AH830" s="11">
        <f t="shared" si="470"/>
        <v>8910.375</v>
      </c>
      <c r="AI830" s="11">
        <f t="shared" si="471"/>
        <v>-21177.375</v>
      </c>
      <c r="AJ830" s="11">
        <f t="shared" si="472"/>
        <v>-36221.25</v>
      </c>
      <c r="AK830" s="11">
        <f t="shared" si="473"/>
        <v>-26192</v>
      </c>
      <c r="AL830" s="11">
        <f t="shared" si="474"/>
        <v>-21177.375</v>
      </c>
      <c r="AM830" s="11">
        <f t="shared" si="475"/>
        <v>-31206.625</v>
      </c>
      <c r="AN830" s="11">
        <f t="shared" si="476"/>
        <v>-31206.625</v>
      </c>
      <c r="AO830" s="11">
        <f t="shared" si="477"/>
        <v>-21177.375</v>
      </c>
      <c r="AP830" s="11">
        <f t="shared" si="478"/>
        <v>-21177.375</v>
      </c>
      <c r="AQ830" s="11">
        <f t="shared" si="479"/>
        <v>-26192</v>
      </c>
      <c r="AR830" s="11">
        <f t="shared" si="480"/>
        <v>-31206.625</v>
      </c>
      <c r="AS830" s="11">
        <f t="shared" si="481"/>
        <v>-26192</v>
      </c>
      <c r="AT830" s="11">
        <f t="shared" si="482"/>
        <v>-31206.625</v>
      </c>
      <c r="AU830" s="11">
        <f t="shared" si="483"/>
        <v>-21177.375</v>
      </c>
      <c r="AV830" s="11">
        <f t="shared" si="484"/>
        <v>-21177.375</v>
      </c>
      <c r="AW830" s="11">
        <f t="shared" si="485"/>
        <v>-26192</v>
      </c>
      <c r="AX830" s="11">
        <f t="shared" si="486"/>
        <v>-1118.875</v>
      </c>
      <c r="AY830" s="11">
        <f t="shared" si="487"/>
        <v>38998.125</v>
      </c>
      <c r="AZ830" s="11"/>
      <c r="BA830" s="11"/>
      <c r="BB830" s="11">
        <f t="shared" si="488"/>
        <v>-21089.625</v>
      </c>
      <c r="BC830" s="11">
        <f t="shared" si="489"/>
        <v>8822.625</v>
      </c>
      <c r="BD830" s="11">
        <f t="shared" si="490"/>
        <v>23778.75</v>
      </c>
      <c r="BE830" s="11">
        <f t="shared" si="491"/>
        <v>13808</v>
      </c>
      <c r="BF830" s="11">
        <f t="shared" si="492"/>
        <v>8822.625</v>
      </c>
      <c r="BG830" s="11">
        <f t="shared" si="493"/>
        <v>18793.375</v>
      </c>
      <c r="BH830" s="11">
        <f t="shared" si="494"/>
        <v>18793.375</v>
      </c>
      <c r="BI830" s="11">
        <f t="shared" si="495"/>
        <v>8822.625</v>
      </c>
      <c r="BJ830" s="11">
        <f t="shared" si="496"/>
        <v>8822.625</v>
      </c>
      <c r="BK830" s="11">
        <f t="shared" si="497"/>
        <v>13808</v>
      </c>
      <c r="BL830" s="11">
        <f t="shared" si="498"/>
        <v>18793.375</v>
      </c>
      <c r="BM830" s="11">
        <f t="shared" si="499"/>
        <v>13808</v>
      </c>
      <c r="BN830" s="11">
        <f t="shared" si="500"/>
        <v>18793.375</v>
      </c>
      <c r="BO830" s="11">
        <f t="shared" si="501"/>
        <v>8822.625</v>
      </c>
      <c r="BP830" s="11">
        <f t="shared" si="502"/>
        <v>8822.625</v>
      </c>
      <c r="BQ830" s="11">
        <f t="shared" si="503"/>
        <v>13808</v>
      </c>
      <c r="BR830" s="11">
        <f t="shared" si="504"/>
        <v>-11118.875</v>
      </c>
    </row>
    <row r="831" spans="1:70" ht="16" customHeight="1">
      <c r="A831" s="2">
        <v>44001</v>
      </c>
      <c r="B831" s="10" t="s">
        <v>2463</v>
      </c>
      <c r="C831" s="11">
        <v>9</v>
      </c>
      <c r="D831" s="10">
        <v>66</v>
      </c>
      <c r="E831" s="10">
        <v>-0.4</v>
      </c>
      <c r="K831" s="11">
        <v>0</v>
      </c>
      <c r="L831" s="11" t="s">
        <v>2882</v>
      </c>
      <c r="M831" s="11" t="s">
        <v>2883</v>
      </c>
      <c r="N831" s="11" t="s">
        <v>2882</v>
      </c>
      <c r="O831" s="11" t="s">
        <v>2466</v>
      </c>
      <c r="P831" s="11" t="s">
        <v>2882</v>
      </c>
      <c r="Q831" s="11" t="s">
        <v>2882</v>
      </c>
      <c r="R831" s="11" t="s">
        <v>2883</v>
      </c>
      <c r="S831" s="11" t="s">
        <v>2882</v>
      </c>
      <c r="T831" s="11" t="s">
        <v>2882</v>
      </c>
      <c r="U831" s="11" t="s">
        <v>2884</v>
      </c>
      <c r="V831" s="11" t="s">
        <v>2882</v>
      </c>
      <c r="W831" s="11" t="s">
        <v>2882</v>
      </c>
      <c r="X831" s="11" t="s">
        <v>2882</v>
      </c>
      <c r="Y831" s="11" t="s">
        <v>2882</v>
      </c>
      <c r="Z831" s="11" t="s">
        <v>2883</v>
      </c>
      <c r="AA831" s="11" t="s">
        <v>2883</v>
      </c>
      <c r="AB831" s="11" t="s">
        <v>2882</v>
      </c>
      <c r="AC831" s="11" t="s">
        <v>2885</v>
      </c>
      <c r="AD831" s="11" t="s">
        <v>2886</v>
      </c>
      <c r="AH831" s="11">
        <f t="shared" si="470"/>
        <v>-8.79624999999929</v>
      </c>
      <c r="AI831" s="11">
        <f t="shared" si="471"/>
        <v>-58.942499999999995</v>
      </c>
      <c r="AJ831" s="11">
        <f t="shared" si="472"/>
        <v>-159.23499999999964</v>
      </c>
      <c r="AK831" s="11">
        <f t="shared" si="473"/>
        <v>-58.942499999999995</v>
      </c>
      <c r="AL831" s="11">
        <f t="shared" si="474"/>
        <v>-58.942499999999995</v>
      </c>
      <c r="AM831" s="11">
        <f t="shared" si="475"/>
        <v>-8.79624999999929</v>
      </c>
      <c r="AN831" s="11">
        <f t="shared" si="476"/>
        <v>-58.942499999999995</v>
      </c>
      <c r="AO831" s="11">
        <f t="shared" si="477"/>
        <v>-58.942499999999995</v>
      </c>
      <c r="AP831" s="11">
        <f t="shared" si="478"/>
        <v>-109.08874999999894</v>
      </c>
      <c r="AQ831" s="11">
        <f t="shared" si="479"/>
        <v>-58.942499999999995</v>
      </c>
      <c r="AR831" s="11">
        <f t="shared" si="480"/>
        <v>-58.942499999999995</v>
      </c>
      <c r="AS831" s="11">
        <f t="shared" si="481"/>
        <v>-58.942499999999995</v>
      </c>
      <c r="AT831" s="11">
        <f t="shared" si="482"/>
        <v>-58.942499999999995</v>
      </c>
      <c r="AU831" s="11">
        <f t="shared" si="483"/>
        <v>-8.79624999999929</v>
      </c>
      <c r="AV831" s="11">
        <f t="shared" si="484"/>
        <v>-8.79624999999929</v>
      </c>
      <c r="AW831" s="11">
        <f t="shared" si="485"/>
        <v>-58.942499999999995</v>
      </c>
      <c r="AX831" s="11">
        <f t="shared" si="486"/>
        <v>41.350000000001415</v>
      </c>
      <c r="AY831" s="11">
        <f t="shared" si="487"/>
        <v>91.496250000000344</v>
      </c>
      <c r="AZ831" s="11"/>
      <c r="BA831" s="11"/>
      <c r="BB831" s="11">
        <f t="shared" si="488"/>
        <v>-108.79625000000071</v>
      </c>
      <c r="BC831" s="11">
        <f t="shared" si="489"/>
        <v>-58.942499999999995</v>
      </c>
      <c r="BD831" s="11">
        <f t="shared" si="490"/>
        <v>40.764999999999638</v>
      </c>
      <c r="BE831" s="11">
        <f t="shared" si="491"/>
        <v>-58.942499999999995</v>
      </c>
      <c r="BF831" s="11">
        <f t="shared" si="492"/>
        <v>-58.942499999999995</v>
      </c>
      <c r="BG831" s="11">
        <f t="shared" si="493"/>
        <v>-108.79625000000071</v>
      </c>
      <c r="BH831" s="11">
        <f t="shared" si="494"/>
        <v>-58.942499999999995</v>
      </c>
      <c r="BI831" s="11">
        <f t="shared" si="495"/>
        <v>-58.942499999999995</v>
      </c>
      <c r="BJ831" s="11">
        <f t="shared" si="496"/>
        <v>-9.0887500000010668</v>
      </c>
      <c r="BK831" s="11">
        <f t="shared" si="497"/>
        <v>-58.942499999999995</v>
      </c>
      <c r="BL831" s="11">
        <f t="shared" si="498"/>
        <v>-58.942499999999995</v>
      </c>
      <c r="BM831" s="11">
        <f t="shared" si="499"/>
        <v>-58.942499999999995</v>
      </c>
      <c r="BN831" s="11">
        <f t="shared" si="500"/>
        <v>-58.942499999999995</v>
      </c>
      <c r="BO831" s="11">
        <f t="shared" si="501"/>
        <v>-108.79625000000071</v>
      </c>
      <c r="BP831" s="11">
        <f t="shared" si="502"/>
        <v>-108.79625000000071</v>
      </c>
      <c r="BQ831" s="11">
        <f t="shared" si="503"/>
        <v>-58.942499999999995</v>
      </c>
      <c r="BR831" s="11">
        <f t="shared" si="504"/>
        <v>-158.65000000000143</v>
      </c>
    </row>
    <row r="832" spans="1:70" ht="16" customHeight="1">
      <c r="A832" s="2">
        <v>44001</v>
      </c>
      <c r="B832" s="10" t="s">
        <v>1703</v>
      </c>
      <c r="C832" s="11">
        <v>10</v>
      </c>
      <c r="D832" s="10">
        <v>52</v>
      </c>
      <c r="E832" s="10">
        <v>1.9</v>
      </c>
      <c r="I832" s="11">
        <v>1.725146153846149E-2</v>
      </c>
      <c r="K832" s="11">
        <v>0</v>
      </c>
      <c r="L832" s="11" t="s">
        <v>278</v>
      </c>
      <c r="M832" s="11" t="s">
        <v>1833</v>
      </c>
      <c r="N832" s="11" t="s">
        <v>276</v>
      </c>
      <c r="O832" s="11" t="s">
        <v>777</v>
      </c>
      <c r="P832" s="11" t="s">
        <v>1833</v>
      </c>
      <c r="Q832" s="11" t="s">
        <v>990</v>
      </c>
      <c r="R832" s="11" t="s">
        <v>991</v>
      </c>
      <c r="S832" s="11" t="s">
        <v>1833</v>
      </c>
      <c r="T832" s="11" t="s">
        <v>1833</v>
      </c>
      <c r="U832" s="11" t="s">
        <v>777</v>
      </c>
      <c r="V832" s="11" t="s">
        <v>276</v>
      </c>
      <c r="W832" s="11" t="s">
        <v>777</v>
      </c>
      <c r="X832" s="11" t="s">
        <v>777</v>
      </c>
      <c r="Y832" s="11" t="s">
        <v>777</v>
      </c>
      <c r="Z832" s="11" t="s">
        <v>1833</v>
      </c>
      <c r="AA832" s="11" t="s">
        <v>991</v>
      </c>
      <c r="AB832" s="11" t="s">
        <v>992</v>
      </c>
      <c r="AC832" s="11" t="s">
        <v>992</v>
      </c>
      <c r="AD832" s="11" t="s">
        <v>1833</v>
      </c>
      <c r="AH832" s="11">
        <f t="shared" si="470"/>
        <v>1296.8</v>
      </c>
      <c r="AI832" s="11">
        <f t="shared" si="471"/>
        <v>293.875</v>
      </c>
      <c r="AJ832" s="11">
        <f t="shared" si="472"/>
        <v>795.33749999999986</v>
      </c>
      <c r="AK832" s="11">
        <f t="shared" si="473"/>
        <v>1296.8</v>
      </c>
      <c r="AL832" s="11">
        <f t="shared" si="474"/>
        <v>2801.1875</v>
      </c>
      <c r="AM832" s="11">
        <f t="shared" si="475"/>
        <v>1798.2624999999998</v>
      </c>
      <c r="AN832" s="11">
        <f t="shared" si="476"/>
        <v>1296.8</v>
      </c>
      <c r="AO832" s="11">
        <f t="shared" si="477"/>
        <v>1296.8</v>
      </c>
      <c r="AP832" s="11">
        <f t="shared" si="478"/>
        <v>795.33749999999986</v>
      </c>
      <c r="AQ832" s="11">
        <f t="shared" si="479"/>
        <v>293.875</v>
      </c>
      <c r="AR832" s="11">
        <f t="shared" si="480"/>
        <v>795.33749999999986</v>
      </c>
      <c r="AS832" s="11">
        <f t="shared" si="481"/>
        <v>795.33749999999986</v>
      </c>
      <c r="AT832" s="11">
        <f t="shared" si="482"/>
        <v>795.33749999999986</v>
      </c>
      <c r="AU832" s="11">
        <f t="shared" si="483"/>
        <v>1296.8</v>
      </c>
      <c r="AV832" s="11">
        <f t="shared" si="484"/>
        <v>1798.2624999999998</v>
      </c>
      <c r="AW832" s="11">
        <f t="shared" si="485"/>
        <v>2299.7249999999999</v>
      </c>
      <c r="AX832" s="11">
        <f t="shared" si="486"/>
        <v>2299.7249999999999</v>
      </c>
      <c r="AY832" s="11">
        <f t="shared" si="487"/>
        <v>1296.8</v>
      </c>
      <c r="AZ832" s="11"/>
      <c r="BA832" s="11"/>
      <c r="BB832" s="11">
        <f t="shared" si="488"/>
        <v>-2703.2000000000003</v>
      </c>
      <c r="BC832" s="11">
        <f t="shared" si="489"/>
        <v>-1706.125</v>
      </c>
      <c r="BD832" s="11">
        <f t="shared" si="490"/>
        <v>-2204.6625000000004</v>
      </c>
      <c r="BE832" s="11">
        <f t="shared" si="491"/>
        <v>-2703.2000000000003</v>
      </c>
      <c r="BF832" s="11">
        <f t="shared" si="492"/>
        <v>-4198.8125</v>
      </c>
      <c r="BG832" s="11">
        <f t="shared" si="493"/>
        <v>-3201.7375000000002</v>
      </c>
      <c r="BH832" s="11">
        <f t="shared" si="494"/>
        <v>-2703.2000000000003</v>
      </c>
      <c r="BI832" s="11">
        <f t="shared" si="495"/>
        <v>-2703.2000000000003</v>
      </c>
      <c r="BJ832" s="11">
        <f t="shared" si="496"/>
        <v>-2204.6625000000004</v>
      </c>
      <c r="BK832" s="11">
        <f t="shared" si="497"/>
        <v>-1706.125</v>
      </c>
      <c r="BL832" s="11">
        <f t="shared" si="498"/>
        <v>-2204.6625000000004</v>
      </c>
      <c r="BM832" s="11">
        <f t="shared" si="499"/>
        <v>-2204.6625000000004</v>
      </c>
      <c r="BN832" s="11">
        <f t="shared" si="500"/>
        <v>-2204.6625000000004</v>
      </c>
      <c r="BO832" s="11">
        <f t="shared" si="501"/>
        <v>-2703.2000000000003</v>
      </c>
      <c r="BP832" s="11">
        <f t="shared" si="502"/>
        <v>-3201.7375000000002</v>
      </c>
      <c r="BQ832" s="11">
        <f t="shared" si="503"/>
        <v>-3700.2750000000001</v>
      </c>
      <c r="BR832" s="11">
        <f t="shared" si="504"/>
        <v>-3700.2750000000001</v>
      </c>
    </row>
    <row r="833" spans="1:70" ht="16" customHeight="1">
      <c r="A833" s="2">
        <v>44001</v>
      </c>
      <c r="B833" s="10" t="s">
        <v>324</v>
      </c>
      <c r="C833" s="11">
        <v>11</v>
      </c>
      <c r="D833" s="10">
        <v>52</v>
      </c>
      <c r="E833" s="10">
        <v>-0.1</v>
      </c>
      <c r="I833" s="11">
        <v>1.8663979468598969E-2</v>
      </c>
      <c r="K833" s="11">
        <v>0</v>
      </c>
      <c r="L833" s="11" t="s">
        <v>1722</v>
      </c>
      <c r="M833" s="11" t="s">
        <v>1722</v>
      </c>
      <c r="N833" s="11" t="s">
        <v>1795</v>
      </c>
      <c r="O833" s="11" t="s">
        <v>1726</v>
      </c>
      <c r="P833" s="11" t="s">
        <v>1894</v>
      </c>
      <c r="Q833" s="11" t="s">
        <v>2038</v>
      </c>
      <c r="R833" s="11" t="s">
        <v>1895</v>
      </c>
      <c r="S833" s="11" t="s">
        <v>2038</v>
      </c>
      <c r="T833" s="11" t="s">
        <v>1895</v>
      </c>
      <c r="U833" s="11" t="s">
        <v>1895</v>
      </c>
      <c r="V833" s="11" t="s">
        <v>1901</v>
      </c>
      <c r="W833" s="11" t="s">
        <v>1901</v>
      </c>
      <c r="X833" s="11" t="s">
        <v>2038</v>
      </c>
      <c r="Y833" s="11" t="s">
        <v>1901</v>
      </c>
      <c r="Z833" s="11" t="s">
        <v>1894</v>
      </c>
      <c r="AA833" s="11" t="s">
        <v>1893</v>
      </c>
      <c r="AB833" s="11" t="s">
        <v>1894</v>
      </c>
      <c r="AC833" s="11" t="s">
        <v>1901</v>
      </c>
      <c r="AD833" s="11" t="s">
        <v>2778</v>
      </c>
      <c r="AH833" s="11">
        <f t="shared" si="470"/>
        <v>-1792.2</v>
      </c>
      <c r="AI833" s="11">
        <f t="shared" si="471"/>
        <v>-2795.125</v>
      </c>
      <c r="AJ833" s="11">
        <f t="shared" si="472"/>
        <v>-2293.6624999999999</v>
      </c>
      <c r="AK833" s="11">
        <f t="shared" si="473"/>
        <v>1718.0374999999999</v>
      </c>
      <c r="AL833" s="11">
        <f t="shared" si="474"/>
        <v>2219.5</v>
      </c>
      <c r="AM833" s="11">
        <f t="shared" si="475"/>
        <v>3222.4249999999997</v>
      </c>
      <c r="AN833" s="11">
        <f t="shared" si="476"/>
        <v>2219.5</v>
      </c>
      <c r="AO833" s="11">
        <f t="shared" si="477"/>
        <v>3222.4249999999997</v>
      </c>
      <c r="AP833" s="11">
        <f t="shared" si="478"/>
        <v>3222.4249999999997</v>
      </c>
      <c r="AQ833" s="11">
        <f t="shared" si="479"/>
        <v>2720.9625000000001</v>
      </c>
      <c r="AR833" s="11">
        <f t="shared" si="480"/>
        <v>2720.9625000000001</v>
      </c>
      <c r="AS833" s="11">
        <f t="shared" si="481"/>
        <v>2219.5</v>
      </c>
      <c r="AT833" s="11">
        <f t="shared" si="482"/>
        <v>2720.9625000000001</v>
      </c>
      <c r="AU833" s="11">
        <f t="shared" si="483"/>
        <v>1718.0374999999999</v>
      </c>
      <c r="AV833" s="11">
        <f t="shared" si="484"/>
        <v>1216.575</v>
      </c>
      <c r="AW833" s="11">
        <f t="shared" si="485"/>
        <v>1718.0374999999999</v>
      </c>
      <c r="AX833" s="11">
        <f t="shared" si="486"/>
        <v>2720.9625000000001</v>
      </c>
      <c r="AY833" s="11">
        <f t="shared" si="487"/>
        <v>5729.7374999999993</v>
      </c>
      <c r="AZ833" s="11"/>
      <c r="BA833" s="11"/>
      <c r="BB833" s="11">
        <f t="shared" si="488"/>
        <v>-1792.2</v>
      </c>
      <c r="BC833" s="11">
        <f t="shared" si="489"/>
        <v>-795.125</v>
      </c>
      <c r="BD833" s="11">
        <f t="shared" si="490"/>
        <v>-1293.6624999999999</v>
      </c>
      <c r="BE833" s="11">
        <f t="shared" si="491"/>
        <v>-5281.9624999999996</v>
      </c>
      <c r="BF833" s="11">
        <f t="shared" si="492"/>
        <v>-5780.5</v>
      </c>
      <c r="BG833" s="11">
        <f t="shared" si="493"/>
        <v>-6777.5750000000007</v>
      </c>
      <c r="BH833" s="11">
        <f t="shared" si="494"/>
        <v>-5780.5</v>
      </c>
      <c r="BI833" s="11">
        <f t="shared" si="495"/>
        <v>-6777.5750000000007</v>
      </c>
      <c r="BJ833" s="11">
        <f t="shared" si="496"/>
        <v>-6777.5750000000007</v>
      </c>
      <c r="BK833" s="11">
        <f t="shared" si="497"/>
        <v>-6279.0375000000004</v>
      </c>
      <c r="BL833" s="11">
        <f t="shared" si="498"/>
        <v>-6279.0375000000004</v>
      </c>
      <c r="BM833" s="11">
        <f t="shared" si="499"/>
        <v>-5780.5</v>
      </c>
      <c r="BN833" s="11">
        <f t="shared" si="500"/>
        <v>-6279.0375000000004</v>
      </c>
      <c r="BO833" s="11">
        <f t="shared" si="501"/>
        <v>-5281.9624999999996</v>
      </c>
      <c r="BP833" s="11">
        <f t="shared" si="502"/>
        <v>-4783.4250000000002</v>
      </c>
      <c r="BQ833" s="11">
        <f t="shared" si="503"/>
        <v>-5281.9624999999996</v>
      </c>
      <c r="BR833" s="11">
        <f t="shared" si="504"/>
        <v>-6279.0375000000004</v>
      </c>
    </row>
    <row r="834" spans="1:70" ht="16" customHeight="1">
      <c r="A834" s="2">
        <v>44001</v>
      </c>
      <c r="B834" s="10" t="s">
        <v>838</v>
      </c>
      <c r="C834" s="11">
        <v>12</v>
      </c>
      <c r="D834" s="10">
        <v>52</v>
      </c>
      <c r="E834" s="10">
        <v>-1.1000000000000001</v>
      </c>
      <c r="I834" s="11">
        <v>1.5575678196583471E-2</v>
      </c>
      <c r="K834" s="11">
        <v>0</v>
      </c>
      <c r="L834" s="11" t="s">
        <v>46</v>
      </c>
      <c r="M834" s="11" t="s">
        <v>424</v>
      </c>
      <c r="N834" s="11" t="s">
        <v>1829</v>
      </c>
      <c r="O834" s="11" t="s">
        <v>425</v>
      </c>
      <c r="P834" s="11" t="s">
        <v>1429</v>
      </c>
      <c r="Q834" s="11" t="s">
        <v>1432</v>
      </c>
      <c r="R834" s="11" t="s">
        <v>1430</v>
      </c>
      <c r="S834" s="11" t="s">
        <v>1431</v>
      </c>
      <c r="T834" s="11" t="s">
        <v>1431</v>
      </c>
      <c r="U834" s="11" t="s">
        <v>1432</v>
      </c>
      <c r="V834" s="11" t="s">
        <v>1432</v>
      </c>
      <c r="W834" s="11" t="s">
        <v>1429</v>
      </c>
      <c r="X834" s="11" t="s">
        <v>1429</v>
      </c>
      <c r="Y834" s="11" t="s">
        <v>1432</v>
      </c>
      <c r="Z834" s="11" t="s">
        <v>1432</v>
      </c>
      <c r="AA834" s="11" t="s">
        <v>1432</v>
      </c>
      <c r="AB834" s="11" t="s">
        <v>1431</v>
      </c>
      <c r="AC834" s="11" t="s">
        <v>1431</v>
      </c>
      <c r="AD834" s="11" t="s">
        <v>426</v>
      </c>
      <c r="AH834" s="11">
        <f t="shared" si="470"/>
        <v>138.86199557499901</v>
      </c>
      <c r="AI834" s="11">
        <f t="shared" si="471"/>
        <v>38.571501424999667</v>
      </c>
      <c r="AJ834" s="11">
        <f t="shared" si="472"/>
        <v>339.44799849999936</v>
      </c>
      <c r="AK834" s="11">
        <f t="shared" si="473"/>
        <v>439.74350727500041</v>
      </c>
      <c r="AL834" s="11">
        <f t="shared" si="474"/>
        <v>540.0340014249997</v>
      </c>
      <c r="AM834" s="11">
        <f t="shared" si="475"/>
        <v>740.62000435000004</v>
      </c>
      <c r="AN834" s="11">
        <f t="shared" si="476"/>
        <v>640.3244955749991</v>
      </c>
      <c r="AO834" s="11">
        <f t="shared" si="477"/>
        <v>640.3244955749991</v>
      </c>
      <c r="AP834" s="11">
        <f t="shared" si="478"/>
        <v>540.0340014249997</v>
      </c>
      <c r="AQ834" s="11">
        <f t="shared" si="479"/>
        <v>540.0340014249997</v>
      </c>
      <c r="AR834" s="11">
        <f t="shared" si="480"/>
        <v>439.74350727500041</v>
      </c>
      <c r="AS834" s="11">
        <f t="shared" si="481"/>
        <v>439.74350727500041</v>
      </c>
      <c r="AT834" s="11">
        <f t="shared" si="482"/>
        <v>540.0340014249997</v>
      </c>
      <c r="AU834" s="11">
        <f t="shared" si="483"/>
        <v>540.0340014249997</v>
      </c>
      <c r="AV834" s="11">
        <f t="shared" si="484"/>
        <v>540.0340014249997</v>
      </c>
      <c r="AW834" s="11">
        <f t="shared" si="485"/>
        <v>640.3244955749991</v>
      </c>
      <c r="AX834" s="11">
        <f t="shared" si="486"/>
        <v>640.3244955749991</v>
      </c>
      <c r="AY834" s="11">
        <f t="shared" si="487"/>
        <v>840.91049849999945</v>
      </c>
      <c r="AZ834" s="11"/>
      <c r="BA834" s="11"/>
      <c r="BB834" s="11">
        <f t="shared" si="488"/>
        <v>-661.13200442499908</v>
      </c>
      <c r="BC834" s="11">
        <f t="shared" si="489"/>
        <v>-561.42649857499964</v>
      </c>
      <c r="BD834" s="11">
        <f t="shared" si="490"/>
        <v>-860.54800149999937</v>
      </c>
      <c r="BE834" s="11">
        <f t="shared" si="491"/>
        <v>-960.25849272500022</v>
      </c>
      <c r="BF834" s="11">
        <f t="shared" si="492"/>
        <v>-1059.9639985749996</v>
      </c>
      <c r="BG834" s="11">
        <f t="shared" si="493"/>
        <v>-1259.37999565</v>
      </c>
      <c r="BH834" s="11">
        <f t="shared" si="494"/>
        <v>-1159.6695044249991</v>
      </c>
      <c r="BI834" s="11">
        <f t="shared" si="495"/>
        <v>-1159.6695044249991</v>
      </c>
      <c r="BJ834" s="11">
        <f t="shared" si="496"/>
        <v>-1059.9639985749996</v>
      </c>
      <c r="BK834" s="11">
        <f t="shared" si="497"/>
        <v>-1059.9639985749996</v>
      </c>
      <c r="BL834" s="11">
        <f t="shared" si="498"/>
        <v>-960.25849272500022</v>
      </c>
      <c r="BM834" s="11">
        <f t="shared" si="499"/>
        <v>-960.25849272500022</v>
      </c>
      <c r="BN834" s="11">
        <f t="shared" si="500"/>
        <v>-1059.9639985749996</v>
      </c>
      <c r="BO834" s="11">
        <f t="shared" si="501"/>
        <v>-1059.9639985749996</v>
      </c>
      <c r="BP834" s="11">
        <f t="shared" si="502"/>
        <v>-1059.9639985749996</v>
      </c>
      <c r="BQ834" s="11">
        <f t="shared" si="503"/>
        <v>-1159.6695044249991</v>
      </c>
      <c r="BR834" s="11">
        <f t="shared" si="504"/>
        <v>-1159.6695044249991</v>
      </c>
    </row>
    <row r="835" spans="1:70" ht="16" customHeight="1">
      <c r="A835" s="2">
        <v>44001</v>
      </c>
      <c r="B835" s="10" t="s">
        <v>2689</v>
      </c>
      <c r="C835" s="11">
        <v>13</v>
      </c>
      <c r="D835" s="10">
        <v>49</v>
      </c>
      <c r="E835" s="10">
        <v>-0.5</v>
      </c>
      <c r="K835" s="11">
        <v>0</v>
      </c>
      <c r="L835" s="11" t="s">
        <v>1377</v>
      </c>
      <c r="M835" s="11" t="s">
        <v>1377</v>
      </c>
      <c r="N835" s="11" t="s">
        <v>405</v>
      </c>
      <c r="O835" s="11" t="s">
        <v>371</v>
      </c>
      <c r="P835" s="11" t="s">
        <v>371</v>
      </c>
      <c r="Q835" s="11" t="s">
        <v>405</v>
      </c>
      <c r="R835" s="11" t="s">
        <v>405</v>
      </c>
      <c r="S835" s="11" t="s">
        <v>405</v>
      </c>
      <c r="T835" s="11" t="s">
        <v>371</v>
      </c>
      <c r="U835" s="11" t="s">
        <v>371</v>
      </c>
      <c r="V835" s="11" t="s">
        <v>1377</v>
      </c>
      <c r="W835" s="11" t="s">
        <v>1377</v>
      </c>
      <c r="X835" s="11" t="s">
        <v>404</v>
      </c>
      <c r="Y835" s="11" t="s">
        <v>404</v>
      </c>
      <c r="Z835" s="11" t="s">
        <v>404</v>
      </c>
      <c r="AA835" s="11" t="s">
        <v>403</v>
      </c>
      <c r="AB835" s="11" t="s">
        <v>404</v>
      </c>
      <c r="AC835" s="11" t="s">
        <v>169</v>
      </c>
      <c r="AD835" s="11" t="s">
        <v>172</v>
      </c>
      <c r="AH835" s="11">
        <f t="shared" si="470"/>
        <v>-125.715</v>
      </c>
      <c r="AI835" s="11">
        <f t="shared" si="471"/>
        <v>-226.00750000000141</v>
      </c>
      <c r="AJ835" s="11">
        <f t="shared" si="472"/>
        <v>-175.86225292500177</v>
      </c>
      <c r="AK835" s="11">
        <f t="shared" si="473"/>
        <v>-175.86225292500177</v>
      </c>
      <c r="AL835" s="11">
        <f t="shared" si="474"/>
        <v>-226.00750000000141</v>
      </c>
      <c r="AM835" s="11">
        <f t="shared" si="475"/>
        <v>-226.00750000000141</v>
      </c>
      <c r="AN835" s="11">
        <f t="shared" si="476"/>
        <v>-226.00750000000141</v>
      </c>
      <c r="AO835" s="11">
        <f t="shared" si="477"/>
        <v>-175.86225292500177</v>
      </c>
      <c r="AP835" s="11">
        <f t="shared" si="478"/>
        <v>-175.86225292500177</v>
      </c>
      <c r="AQ835" s="11">
        <f t="shared" si="479"/>
        <v>-125.715</v>
      </c>
      <c r="AR835" s="11">
        <f t="shared" si="480"/>
        <v>-125.715</v>
      </c>
      <c r="AS835" s="11">
        <f t="shared" si="481"/>
        <v>-25.421497075001106</v>
      </c>
      <c r="AT835" s="11">
        <f t="shared" si="482"/>
        <v>-25.421497075001106</v>
      </c>
      <c r="AU835" s="11">
        <f t="shared" si="483"/>
        <v>-25.421497075001106</v>
      </c>
      <c r="AV835" s="11">
        <f t="shared" si="484"/>
        <v>-75.568750000002836</v>
      </c>
      <c r="AW835" s="11">
        <f t="shared" si="485"/>
        <v>-25.421497075001106</v>
      </c>
      <c r="AX835" s="11">
        <f t="shared" si="486"/>
        <v>125.01624999999999</v>
      </c>
      <c r="AY835" s="11">
        <f t="shared" si="487"/>
        <v>275.45499999999856</v>
      </c>
      <c r="AZ835" s="11"/>
      <c r="BA835" s="11"/>
      <c r="BB835" s="11">
        <f t="shared" si="488"/>
        <v>-125.715</v>
      </c>
      <c r="BC835" s="11">
        <f t="shared" si="489"/>
        <v>-26.007499999998586</v>
      </c>
      <c r="BD835" s="11">
        <f t="shared" si="490"/>
        <v>-75.860252924998264</v>
      </c>
      <c r="BE835" s="11">
        <f t="shared" si="491"/>
        <v>-75.860252924998264</v>
      </c>
      <c r="BF835" s="11">
        <f t="shared" si="492"/>
        <v>-26.007499999998586</v>
      </c>
      <c r="BG835" s="11">
        <f t="shared" si="493"/>
        <v>-26.007499999998586</v>
      </c>
      <c r="BH835" s="11">
        <f t="shared" si="494"/>
        <v>-26.007499999998586</v>
      </c>
      <c r="BI835" s="11">
        <f t="shared" si="495"/>
        <v>-75.860252924998264</v>
      </c>
      <c r="BJ835" s="11">
        <f t="shared" si="496"/>
        <v>-75.860252924998264</v>
      </c>
      <c r="BK835" s="11">
        <f t="shared" si="497"/>
        <v>-125.715</v>
      </c>
      <c r="BL835" s="11">
        <f t="shared" si="498"/>
        <v>-125.715</v>
      </c>
      <c r="BM835" s="11">
        <f t="shared" si="499"/>
        <v>-225.42349707499889</v>
      </c>
      <c r="BN835" s="11">
        <f t="shared" si="500"/>
        <v>-225.42349707499889</v>
      </c>
      <c r="BO835" s="11">
        <f t="shared" si="501"/>
        <v>-225.42349707499889</v>
      </c>
      <c r="BP835" s="11">
        <f t="shared" si="502"/>
        <v>-175.56874999999715</v>
      </c>
      <c r="BQ835" s="11">
        <f t="shared" si="503"/>
        <v>-225.42349707499889</v>
      </c>
      <c r="BR835" s="11">
        <f t="shared" si="504"/>
        <v>-374.98375000000004</v>
      </c>
    </row>
    <row r="836" spans="1:70" ht="16" customHeight="1">
      <c r="A836" s="2">
        <v>44001</v>
      </c>
      <c r="B836" s="10" t="s">
        <v>996</v>
      </c>
      <c r="C836" s="11">
        <v>14</v>
      </c>
      <c r="D836" s="10">
        <v>42</v>
      </c>
      <c r="E836" s="10">
        <v>1.2</v>
      </c>
      <c r="K836" s="11">
        <v>0</v>
      </c>
      <c r="L836" s="11" t="s">
        <v>154</v>
      </c>
      <c r="M836" s="11" t="s">
        <v>711</v>
      </c>
      <c r="N836" s="11" t="s">
        <v>479</v>
      </c>
      <c r="O836" s="11" t="s">
        <v>478</v>
      </c>
      <c r="P836" s="11" t="s">
        <v>479</v>
      </c>
      <c r="Q836" s="11" t="s">
        <v>479</v>
      </c>
      <c r="R836" s="11" t="s">
        <v>479</v>
      </c>
      <c r="S836" s="11" t="s">
        <v>151</v>
      </c>
      <c r="T836" s="11" t="s">
        <v>149</v>
      </c>
      <c r="U836" s="11" t="s">
        <v>152</v>
      </c>
      <c r="V836" s="11" t="s">
        <v>149</v>
      </c>
      <c r="W836" s="11" t="s">
        <v>149</v>
      </c>
      <c r="X836" s="11" t="s">
        <v>150</v>
      </c>
      <c r="Y836" s="11" t="s">
        <v>149</v>
      </c>
      <c r="Z836" s="11" t="s">
        <v>149</v>
      </c>
      <c r="AA836" s="11" t="s">
        <v>150</v>
      </c>
      <c r="AB836" s="11" t="s">
        <v>150</v>
      </c>
      <c r="AC836" s="11" t="s">
        <v>150</v>
      </c>
      <c r="AD836" s="11" t="s">
        <v>746</v>
      </c>
      <c r="AH836" s="11">
        <f t="shared" si="470"/>
        <v>967.16250000000014</v>
      </c>
      <c r="AI836" s="11">
        <f t="shared" si="471"/>
        <v>465.70000000000005</v>
      </c>
      <c r="AJ836" s="11">
        <f t="shared" si="472"/>
        <v>-35.762500000000017</v>
      </c>
      <c r="AK836" s="11">
        <f t="shared" si="473"/>
        <v>465.70000000000005</v>
      </c>
      <c r="AL836" s="11">
        <f t="shared" si="474"/>
        <v>465.70000000000005</v>
      </c>
      <c r="AM836" s="11">
        <f t="shared" si="475"/>
        <v>465.70000000000005</v>
      </c>
      <c r="AN836" s="11">
        <f t="shared" si="476"/>
        <v>-1540.1499999999999</v>
      </c>
      <c r="AO836" s="11">
        <f t="shared" si="477"/>
        <v>-2543.0750000000003</v>
      </c>
      <c r="AP836" s="11">
        <f t="shared" si="478"/>
        <v>-2041.6125</v>
      </c>
      <c r="AQ836" s="11">
        <f t="shared" si="479"/>
        <v>-2543.0750000000003</v>
      </c>
      <c r="AR836" s="11">
        <f t="shared" si="480"/>
        <v>-2543.0750000000003</v>
      </c>
      <c r="AS836" s="11">
        <f t="shared" si="481"/>
        <v>-3044.5375000000004</v>
      </c>
      <c r="AT836" s="11">
        <f t="shared" si="482"/>
        <v>-2543.0750000000003</v>
      </c>
      <c r="AU836" s="11">
        <f t="shared" si="483"/>
        <v>-2543.0750000000003</v>
      </c>
      <c r="AV836" s="11">
        <f t="shared" si="484"/>
        <v>-3044.5375000000004</v>
      </c>
      <c r="AW836" s="11">
        <f t="shared" si="485"/>
        <v>-3044.5375000000004</v>
      </c>
      <c r="AX836" s="11">
        <f t="shared" si="486"/>
        <v>-3044.5375000000004</v>
      </c>
      <c r="AY836" s="11">
        <f t="shared" si="487"/>
        <v>-3546</v>
      </c>
      <c r="AZ836" s="11"/>
      <c r="BA836" s="11"/>
      <c r="BB836" s="11">
        <f t="shared" si="488"/>
        <v>-2032.8374999999999</v>
      </c>
      <c r="BC836" s="11">
        <f t="shared" si="489"/>
        <v>-1534.3</v>
      </c>
      <c r="BD836" s="11">
        <f t="shared" si="490"/>
        <v>-1035.7624999999998</v>
      </c>
      <c r="BE836" s="11">
        <f t="shared" si="491"/>
        <v>-1534.3</v>
      </c>
      <c r="BF836" s="11">
        <f t="shared" si="492"/>
        <v>-1534.3</v>
      </c>
      <c r="BG836" s="11">
        <f t="shared" si="493"/>
        <v>-1534.3</v>
      </c>
      <c r="BH836" s="11">
        <f t="shared" si="494"/>
        <v>459.85</v>
      </c>
      <c r="BI836" s="11">
        <f t="shared" si="495"/>
        <v>1456.925</v>
      </c>
      <c r="BJ836" s="11">
        <f t="shared" si="496"/>
        <v>958.38750000000005</v>
      </c>
      <c r="BK836" s="11">
        <f t="shared" si="497"/>
        <v>1456.925</v>
      </c>
      <c r="BL836" s="11">
        <f t="shared" si="498"/>
        <v>1456.925</v>
      </c>
      <c r="BM836" s="11">
        <f t="shared" si="499"/>
        <v>1955.4624999999996</v>
      </c>
      <c r="BN836" s="11">
        <f t="shared" si="500"/>
        <v>1456.925</v>
      </c>
      <c r="BO836" s="11">
        <f t="shared" si="501"/>
        <v>1456.925</v>
      </c>
      <c r="BP836" s="11">
        <f t="shared" si="502"/>
        <v>1955.4624999999996</v>
      </c>
      <c r="BQ836" s="11">
        <f t="shared" si="503"/>
        <v>1955.4624999999996</v>
      </c>
      <c r="BR836" s="11">
        <f t="shared" si="504"/>
        <v>1955.4624999999996</v>
      </c>
    </row>
    <row r="837" spans="1:70" ht="16" customHeight="1">
      <c r="A837" s="2">
        <v>44001</v>
      </c>
      <c r="B837" s="10" t="s">
        <v>444</v>
      </c>
      <c r="C837" s="11">
        <v>15</v>
      </c>
      <c r="D837" s="10">
        <v>41</v>
      </c>
      <c r="E837" s="10">
        <v>2.2000000000000002</v>
      </c>
      <c r="I837" s="11">
        <v>2.0598383084576989E-2</v>
      </c>
      <c r="K837" s="11">
        <v>0</v>
      </c>
      <c r="L837" s="11" t="s">
        <v>2490</v>
      </c>
      <c r="M837" s="11" t="s">
        <v>2491</v>
      </c>
      <c r="N837" s="11" t="s">
        <v>2657</v>
      </c>
      <c r="O837" s="11" t="s">
        <v>2492</v>
      </c>
      <c r="P837" s="11" t="s">
        <v>2493</v>
      </c>
      <c r="Q837" s="11" t="s">
        <v>2494</v>
      </c>
      <c r="R837" s="11" t="s">
        <v>1978</v>
      </c>
      <c r="S837" s="11" t="s">
        <v>1980</v>
      </c>
      <c r="T837" s="11" t="s">
        <v>2495</v>
      </c>
      <c r="U837" s="11" t="s">
        <v>2496</v>
      </c>
      <c r="V837" s="11" t="s">
        <v>2493</v>
      </c>
      <c r="W837" s="11" t="s">
        <v>1979</v>
      </c>
      <c r="X837" s="11" t="s">
        <v>2497</v>
      </c>
      <c r="Y837" s="11" t="s">
        <v>2497</v>
      </c>
      <c r="Z837" s="11" t="s">
        <v>2493</v>
      </c>
      <c r="AA837" s="11" t="s">
        <v>2498</v>
      </c>
      <c r="AB837" s="11" t="s">
        <v>2499</v>
      </c>
      <c r="AC837" s="11" t="s">
        <v>2499</v>
      </c>
      <c r="AD837" s="11" t="s">
        <v>1979</v>
      </c>
      <c r="AH837" s="11">
        <f t="shared" si="470"/>
        <v>642.875</v>
      </c>
      <c r="AI837" s="11">
        <f t="shared" si="471"/>
        <v>-9386.375</v>
      </c>
      <c r="AJ837" s="11">
        <f t="shared" si="472"/>
        <v>1645.8000000000002</v>
      </c>
      <c r="AK837" s="11">
        <f t="shared" si="473"/>
        <v>7663.35</v>
      </c>
      <c r="AL837" s="11">
        <f t="shared" si="474"/>
        <v>9669.2000000000007</v>
      </c>
      <c r="AM837" s="11">
        <f t="shared" si="475"/>
        <v>10672.125</v>
      </c>
      <c r="AN837" s="11">
        <f t="shared" si="476"/>
        <v>2648.7250000000004</v>
      </c>
      <c r="AO837" s="11">
        <f t="shared" si="477"/>
        <v>6660.4250000000002</v>
      </c>
      <c r="AP837" s="11">
        <f t="shared" si="478"/>
        <v>3651.6499999999996</v>
      </c>
      <c r="AQ837" s="11">
        <f t="shared" si="479"/>
        <v>7663.35</v>
      </c>
      <c r="AR837" s="11">
        <f t="shared" si="480"/>
        <v>8666.2749999999996</v>
      </c>
      <c r="AS837" s="11">
        <f t="shared" si="481"/>
        <v>5657.5</v>
      </c>
      <c r="AT837" s="11">
        <f t="shared" si="482"/>
        <v>5657.5</v>
      </c>
      <c r="AU837" s="11">
        <f t="shared" si="483"/>
        <v>7663.35</v>
      </c>
      <c r="AV837" s="11">
        <f t="shared" si="484"/>
        <v>11675.05</v>
      </c>
      <c r="AW837" s="11">
        <f t="shared" si="485"/>
        <v>18695.525000000001</v>
      </c>
      <c r="AX837" s="11">
        <f t="shared" si="486"/>
        <v>18695.525000000001</v>
      </c>
      <c r="AY837" s="11">
        <f t="shared" si="487"/>
        <v>8666.2749999999996</v>
      </c>
      <c r="AZ837" s="11"/>
      <c r="BA837" s="11"/>
      <c r="BB837" s="11">
        <f t="shared" si="488"/>
        <v>-9357.125</v>
      </c>
      <c r="BC837" s="11">
        <f t="shared" si="489"/>
        <v>613.625</v>
      </c>
      <c r="BD837" s="11">
        <f t="shared" si="490"/>
        <v>-10354.200000000001</v>
      </c>
      <c r="BE837" s="11">
        <f t="shared" si="491"/>
        <v>-16336.65</v>
      </c>
      <c r="BF837" s="11">
        <f t="shared" si="492"/>
        <v>-18330.8</v>
      </c>
      <c r="BG837" s="11">
        <f t="shared" si="493"/>
        <v>-19327.875</v>
      </c>
      <c r="BH837" s="11">
        <f t="shared" si="494"/>
        <v>-11351.275</v>
      </c>
      <c r="BI837" s="11">
        <f t="shared" si="495"/>
        <v>-15339.575000000001</v>
      </c>
      <c r="BJ837" s="11">
        <f t="shared" si="496"/>
        <v>-12348.35</v>
      </c>
      <c r="BK837" s="11">
        <f t="shared" si="497"/>
        <v>-16336.65</v>
      </c>
      <c r="BL837" s="11">
        <f t="shared" si="498"/>
        <v>-17333.724999999999</v>
      </c>
      <c r="BM837" s="11">
        <f t="shared" si="499"/>
        <v>-14342.5</v>
      </c>
      <c r="BN837" s="11">
        <f t="shared" si="500"/>
        <v>-14342.5</v>
      </c>
      <c r="BO837" s="11">
        <f t="shared" si="501"/>
        <v>-16336.65</v>
      </c>
      <c r="BP837" s="11">
        <f t="shared" si="502"/>
        <v>-20324.95</v>
      </c>
      <c r="BQ837" s="11">
        <f t="shared" si="503"/>
        <v>-27304.474999999999</v>
      </c>
      <c r="BR837" s="11">
        <f t="shared" si="504"/>
        <v>-27304.474999999999</v>
      </c>
    </row>
    <row r="838" spans="1:70" ht="16" customHeight="1">
      <c r="A838" s="2">
        <v>44004</v>
      </c>
      <c r="B838" s="10" t="s">
        <v>921</v>
      </c>
      <c r="C838" s="11">
        <v>1</v>
      </c>
      <c r="D838" s="10">
        <v>857</v>
      </c>
      <c r="E838" s="10">
        <v>1</v>
      </c>
      <c r="K838" s="11">
        <v>0</v>
      </c>
      <c r="L838" s="11" t="s">
        <v>2514</v>
      </c>
      <c r="M838" s="11" t="s">
        <v>2175</v>
      </c>
      <c r="N838" s="11" t="s">
        <v>1412</v>
      </c>
      <c r="O838" s="11" t="s">
        <v>1412</v>
      </c>
      <c r="P838" s="11" t="s">
        <v>2174</v>
      </c>
      <c r="Q838" s="11" t="s">
        <v>1682</v>
      </c>
      <c r="R838" s="11" t="s">
        <v>1590</v>
      </c>
      <c r="S838" s="11" t="s">
        <v>1590</v>
      </c>
      <c r="T838" s="11" t="s">
        <v>2175</v>
      </c>
      <c r="U838" s="11" t="s">
        <v>2230</v>
      </c>
      <c r="V838" s="11" t="s">
        <v>2230</v>
      </c>
      <c r="W838" s="11" t="s">
        <v>1412</v>
      </c>
      <c r="X838" s="11" t="s">
        <v>1412</v>
      </c>
      <c r="Y838" s="11" t="s">
        <v>1588</v>
      </c>
      <c r="Z838" s="11" t="s">
        <v>1590</v>
      </c>
      <c r="AA838" s="11" t="s">
        <v>1590</v>
      </c>
      <c r="AB838" s="11" t="s">
        <v>1412</v>
      </c>
      <c r="AC838" s="11" t="s">
        <v>1588</v>
      </c>
      <c r="AD838" s="11" t="s">
        <v>1415</v>
      </c>
      <c r="AH838" s="11">
        <f t="shared" si="470"/>
        <v>-17445.075000000001</v>
      </c>
      <c r="AI838" s="11">
        <f t="shared" si="471"/>
        <v>-22459.699999999997</v>
      </c>
      <c r="AJ838" s="11">
        <f t="shared" si="472"/>
        <v>-22459.699999999997</v>
      </c>
      <c r="AK838" s="11">
        <f t="shared" si="473"/>
        <v>-18448</v>
      </c>
      <c r="AL838" s="11">
        <f t="shared" si="474"/>
        <v>-19450.924999999999</v>
      </c>
      <c r="AM838" s="11">
        <f t="shared" si="475"/>
        <v>-21456.774999999998</v>
      </c>
      <c r="AN838" s="11">
        <f t="shared" si="476"/>
        <v>-21456.774999999998</v>
      </c>
      <c r="AO838" s="11">
        <f t="shared" si="477"/>
        <v>-17445.075000000001</v>
      </c>
      <c r="AP838" s="11">
        <f t="shared" si="478"/>
        <v>-20453.849999999999</v>
      </c>
      <c r="AQ838" s="11">
        <f t="shared" si="479"/>
        <v>-20453.849999999999</v>
      </c>
      <c r="AR838" s="11">
        <f t="shared" si="480"/>
        <v>-22459.699999999997</v>
      </c>
      <c r="AS838" s="11">
        <f t="shared" si="481"/>
        <v>-22459.699999999997</v>
      </c>
      <c r="AT838" s="11">
        <f t="shared" si="482"/>
        <v>-23462.625</v>
      </c>
      <c r="AU838" s="11">
        <f t="shared" si="483"/>
        <v>-21456.774999999998</v>
      </c>
      <c r="AV838" s="11">
        <f t="shared" si="484"/>
        <v>-21456.774999999998</v>
      </c>
      <c r="AW838" s="11">
        <f t="shared" si="485"/>
        <v>-22459.699999999997</v>
      </c>
      <c r="AX838" s="11">
        <f t="shared" si="486"/>
        <v>-23462.625</v>
      </c>
      <c r="AY838" s="11">
        <f t="shared" si="487"/>
        <v>-26471.399999999998</v>
      </c>
      <c r="AZ838" s="11"/>
      <c r="BA838" s="11"/>
      <c r="BB838" s="11">
        <f t="shared" si="488"/>
        <v>12554.924999999999</v>
      </c>
      <c r="BC838" s="11">
        <f t="shared" si="489"/>
        <v>17540.300000000003</v>
      </c>
      <c r="BD838" s="11">
        <f t="shared" si="490"/>
        <v>17540.300000000003</v>
      </c>
      <c r="BE838" s="11">
        <f t="shared" si="491"/>
        <v>13552</v>
      </c>
      <c r="BF838" s="11">
        <f t="shared" si="492"/>
        <v>14549.074999999999</v>
      </c>
      <c r="BG838" s="11">
        <f t="shared" si="493"/>
        <v>16543.225000000002</v>
      </c>
      <c r="BH838" s="11">
        <f t="shared" si="494"/>
        <v>16543.225000000002</v>
      </c>
      <c r="BI838" s="11">
        <f t="shared" si="495"/>
        <v>12554.924999999999</v>
      </c>
      <c r="BJ838" s="11">
        <f t="shared" si="496"/>
        <v>15546.150000000001</v>
      </c>
      <c r="BK838" s="11">
        <f t="shared" si="497"/>
        <v>15546.150000000001</v>
      </c>
      <c r="BL838" s="11">
        <f t="shared" si="498"/>
        <v>17540.300000000003</v>
      </c>
      <c r="BM838" s="11">
        <f t="shared" si="499"/>
        <v>17540.300000000003</v>
      </c>
      <c r="BN838" s="11">
        <f t="shared" si="500"/>
        <v>18537.375</v>
      </c>
      <c r="BO838" s="11">
        <f t="shared" si="501"/>
        <v>16543.225000000002</v>
      </c>
      <c r="BP838" s="11">
        <f t="shared" si="502"/>
        <v>16543.225000000002</v>
      </c>
      <c r="BQ838" s="11">
        <f t="shared" si="503"/>
        <v>17540.300000000003</v>
      </c>
      <c r="BR838" s="11">
        <f t="shared" si="504"/>
        <v>18537.375</v>
      </c>
    </row>
    <row r="839" spans="1:70" ht="16" customHeight="1">
      <c r="A839" s="2">
        <v>44004</v>
      </c>
      <c r="B839" s="10" t="s">
        <v>1096</v>
      </c>
      <c r="C839" s="11">
        <v>2</v>
      </c>
      <c r="D839" s="10">
        <v>232</v>
      </c>
      <c r="E839" s="10">
        <v>0.6</v>
      </c>
      <c r="I839" s="11">
        <v>1.294181034482764E-2</v>
      </c>
      <c r="K839" s="11">
        <v>0</v>
      </c>
      <c r="L839" s="11" t="s">
        <v>1204</v>
      </c>
      <c r="M839" s="11" t="s">
        <v>2515</v>
      </c>
      <c r="N839" s="11" t="s">
        <v>1186</v>
      </c>
      <c r="O839" s="11" t="s">
        <v>2516</v>
      </c>
      <c r="P839" s="11" t="s">
        <v>1203</v>
      </c>
      <c r="Q839" s="11" t="s">
        <v>1204</v>
      </c>
      <c r="R839" s="11" t="s">
        <v>1152</v>
      </c>
      <c r="S839" s="11" t="s">
        <v>2454</v>
      </c>
      <c r="T839" s="11" t="s">
        <v>2454</v>
      </c>
      <c r="U839" s="11" t="s">
        <v>1206</v>
      </c>
      <c r="V839" s="11" t="s">
        <v>1206</v>
      </c>
      <c r="W839" s="11" t="s">
        <v>2098</v>
      </c>
      <c r="X839" s="11" t="s">
        <v>2098</v>
      </c>
      <c r="Y839" s="11" t="s">
        <v>1207</v>
      </c>
      <c r="Z839" s="11" t="s">
        <v>1207</v>
      </c>
      <c r="AA839" s="11" t="s">
        <v>1206</v>
      </c>
      <c r="AB839" s="11" t="s">
        <v>1207</v>
      </c>
      <c r="AC839" s="11" t="s">
        <v>1146</v>
      </c>
      <c r="AD839" s="11" t="s">
        <v>2517</v>
      </c>
      <c r="AH839" s="11">
        <f t="shared" si="470"/>
        <v>-7785.5750000000007</v>
      </c>
      <c r="AI839" s="11">
        <f t="shared" si="471"/>
        <v>-15808.975</v>
      </c>
      <c r="AJ839" s="11">
        <f t="shared" si="472"/>
        <v>-4776.8</v>
      </c>
      <c r="AK839" s="11">
        <f t="shared" si="473"/>
        <v>-3773.875</v>
      </c>
      <c r="AL839" s="11">
        <f t="shared" si="474"/>
        <v>-2770.95</v>
      </c>
      <c r="AM839" s="11">
        <f t="shared" si="475"/>
        <v>8261.2250000000004</v>
      </c>
      <c r="AN839" s="11">
        <f t="shared" si="476"/>
        <v>7258.2999999999993</v>
      </c>
      <c r="AO839" s="11">
        <f t="shared" si="477"/>
        <v>7258.2999999999993</v>
      </c>
      <c r="AP839" s="11">
        <f t="shared" si="478"/>
        <v>2243.6750000000002</v>
      </c>
      <c r="AQ839" s="11">
        <f t="shared" si="479"/>
        <v>2243.6750000000002</v>
      </c>
      <c r="AR839" s="11">
        <f t="shared" si="480"/>
        <v>1240.75</v>
      </c>
      <c r="AS839" s="11">
        <f t="shared" si="481"/>
        <v>1240.75</v>
      </c>
      <c r="AT839" s="11">
        <f t="shared" si="482"/>
        <v>3246.5999999999995</v>
      </c>
      <c r="AU839" s="11">
        <f t="shared" si="483"/>
        <v>3246.5999999999995</v>
      </c>
      <c r="AV839" s="11">
        <f t="shared" si="484"/>
        <v>2243.6750000000002</v>
      </c>
      <c r="AW839" s="11">
        <f t="shared" si="485"/>
        <v>3246.5999999999995</v>
      </c>
      <c r="AX839" s="11">
        <f t="shared" si="486"/>
        <v>5252.45</v>
      </c>
      <c r="AY839" s="11">
        <f t="shared" si="487"/>
        <v>4249.5249999999996</v>
      </c>
      <c r="AZ839" s="11"/>
      <c r="BA839" s="11"/>
      <c r="BB839" s="11">
        <f t="shared" si="488"/>
        <v>2214.4250000000002</v>
      </c>
      <c r="BC839" s="11">
        <f t="shared" si="489"/>
        <v>10191.025</v>
      </c>
      <c r="BD839" s="11">
        <f t="shared" si="490"/>
        <v>-776.8</v>
      </c>
      <c r="BE839" s="11">
        <f t="shared" si="491"/>
        <v>-1773.875</v>
      </c>
      <c r="BF839" s="11">
        <f t="shared" si="492"/>
        <v>-2770.95</v>
      </c>
      <c r="BG839" s="11">
        <f t="shared" si="493"/>
        <v>-13738.775</v>
      </c>
      <c r="BH839" s="11">
        <f t="shared" si="494"/>
        <v>-12741.7</v>
      </c>
      <c r="BI839" s="11">
        <f t="shared" si="495"/>
        <v>-12741.7</v>
      </c>
      <c r="BJ839" s="11">
        <f t="shared" si="496"/>
        <v>-7756.3250000000007</v>
      </c>
      <c r="BK839" s="11">
        <f t="shared" si="497"/>
        <v>-7756.3250000000007</v>
      </c>
      <c r="BL839" s="11">
        <f t="shared" si="498"/>
        <v>-6759.25</v>
      </c>
      <c r="BM839" s="11">
        <f t="shared" si="499"/>
        <v>-6759.25</v>
      </c>
      <c r="BN839" s="11">
        <f t="shared" si="500"/>
        <v>-8753.4000000000015</v>
      </c>
      <c r="BO839" s="11">
        <f t="shared" si="501"/>
        <v>-8753.4000000000015</v>
      </c>
      <c r="BP839" s="11">
        <f t="shared" si="502"/>
        <v>-7756.3250000000007</v>
      </c>
      <c r="BQ839" s="11">
        <f t="shared" si="503"/>
        <v>-8753.4000000000015</v>
      </c>
      <c r="BR839" s="11">
        <f t="shared" si="504"/>
        <v>-10747.550000000001</v>
      </c>
    </row>
    <row r="840" spans="1:70" ht="16" customHeight="1">
      <c r="A840" s="2">
        <v>44004</v>
      </c>
      <c r="B840" s="10" t="s">
        <v>273</v>
      </c>
      <c r="C840" s="11">
        <v>3</v>
      </c>
      <c r="D840" s="10">
        <v>146</v>
      </c>
      <c r="E840" s="10">
        <v>-1.5</v>
      </c>
      <c r="K840" s="11">
        <v>0</v>
      </c>
      <c r="L840" s="11" t="s">
        <v>592</v>
      </c>
      <c r="M840" s="11" t="s">
        <v>761</v>
      </c>
      <c r="N840" s="11" t="s">
        <v>685</v>
      </c>
      <c r="O840" s="11" t="s">
        <v>1621</v>
      </c>
      <c r="P840" s="11" t="s">
        <v>761</v>
      </c>
      <c r="Q840" s="11" t="s">
        <v>1621</v>
      </c>
      <c r="R840" s="11" t="s">
        <v>1621</v>
      </c>
      <c r="S840" s="11" t="s">
        <v>1507</v>
      </c>
      <c r="T840" s="11" t="s">
        <v>686</v>
      </c>
      <c r="U840" s="11" t="s">
        <v>1507</v>
      </c>
      <c r="V840" s="11" t="s">
        <v>587</v>
      </c>
      <c r="W840" s="11" t="s">
        <v>689</v>
      </c>
      <c r="X840" s="11" t="s">
        <v>587</v>
      </c>
      <c r="Y840" s="11" t="s">
        <v>686</v>
      </c>
      <c r="Z840" s="11" t="s">
        <v>685</v>
      </c>
      <c r="AA840" s="11" t="s">
        <v>1621</v>
      </c>
      <c r="AB840" s="11" t="s">
        <v>761</v>
      </c>
      <c r="AC840" s="11" t="s">
        <v>761</v>
      </c>
      <c r="AD840" s="11" t="s">
        <v>761</v>
      </c>
      <c r="AH840" s="11">
        <f t="shared" si="470"/>
        <v>-1312.7375000000002</v>
      </c>
      <c r="AI840" s="11">
        <f t="shared" si="471"/>
        <v>-2315.6625000000004</v>
      </c>
      <c r="AJ840" s="11">
        <f t="shared" si="472"/>
        <v>-1814.2</v>
      </c>
      <c r="AK840" s="11">
        <f t="shared" si="473"/>
        <v>-1312.7375000000002</v>
      </c>
      <c r="AL840" s="11">
        <f t="shared" si="474"/>
        <v>-1814.2</v>
      </c>
      <c r="AM840" s="11">
        <f t="shared" si="475"/>
        <v>-1814.2</v>
      </c>
      <c r="AN840" s="11">
        <f t="shared" si="476"/>
        <v>-3318.5874999999996</v>
      </c>
      <c r="AO840" s="11">
        <f t="shared" si="477"/>
        <v>-2817.125</v>
      </c>
      <c r="AP840" s="11">
        <f t="shared" si="478"/>
        <v>-3318.5874999999996</v>
      </c>
      <c r="AQ840" s="11">
        <f t="shared" si="479"/>
        <v>-3820.0499999999997</v>
      </c>
      <c r="AR840" s="11">
        <f t="shared" si="480"/>
        <v>-4321.5124999999998</v>
      </c>
      <c r="AS840" s="11">
        <f t="shared" si="481"/>
        <v>-3820.0499999999997</v>
      </c>
      <c r="AT840" s="11">
        <f t="shared" si="482"/>
        <v>-2817.125</v>
      </c>
      <c r="AU840" s="11">
        <f t="shared" si="483"/>
        <v>-2315.6625000000004</v>
      </c>
      <c r="AV840" s="11">
        <f t="shared" si="484"/>
        <v>-1814.2</v>
      </c>
      <c r="AW840" s="11">
        <f t="shared" si="485"/>
        <v>-1312.7375000000002</v>
      </c>
      <c r="AX840" s="11">
        <f t="shared" si="486"/>
        <v>-1312.7375000000002</v>
      </c>
      <c r="AY840" s="11">
        <f t="shared" si="487"/>
        <v>-1312.7375000000002</v>
      </c>
      <c r="AZ840" s="11"/>
      <c r="BA840" s="11"/>
      <c r="BB840" s="11">
        <f t="shared" si="488"/>
        <v>-312.73750000000001</v>
      </c>
      <c r="BC840" s="11">
        <f t="shared" si="489"/>
        <v>684.33749999999986</v>
      </c>
      <c r="BD840" s="11">
        <f t="shared" si="490"/>
        <v>185.79999999999995</v>
      </c>
      <c r="BE840" s="11">
        <f t="shared" si="491"/>
        <v>-312.73750000000001</v>
      </c>
      <c r="BF840" s="11">
        <f t="shared" si="492"/>
        <v>185.79999999999995</v>
      </c>
      <c r="BG840" s="11">
        <f t="shared" si="493"/>
        <v>185.79999999999995</v>
      </c>
      <c r="BH840" s="11">
        <f t="shared" si="494"/>
        <v>1681.4125000000001</v>
      </c>
      <c r="BI840" s="11">
        <f t="shared" si="495"/>
        <v>1182.875</v>
      </c>
      <c r="BJ840" s="11">
        <f t="shared" si="496"/>
        <v>1681.4125000000001</v>
      </c>
      <c r="BK840" s="11">
        <f t="shared" si="497"/>
        <v>2179.9500000000003</v>
      </c>
      <c r="BL840" s="11">
        <f t="shared" si="498"/>
        <v>2678.4875000000002</v>
      </c>
      <c r="BM840" s="11">
        <f t="shared" si="499"/>
        <v>2179.9500000000003</v>
      </c>
      <c r="BN840" s="11">
        <f t="shared" si="500"/>
        <v>1182.875</v>
      </c>
      <c r="BO840" s="11">
        <f t="shared" si="501"/>
        <v>684.33749999999986</v>
      </c>
      <c r="BP840" s="11">
        <f t="shared" si="502"/>
        <v>185.79999999999995</v>
      </c>
      <c r="BQ840" s="11">
        <f t="shared" si="503"/>
        <v>-312.73750000000001</v>
      </c>
      <c r="BR840" s="11">
        <f t="shared" si="504"/>
        <v>-312.73750000000001</v>
      </c>
    </row>
    <row r="841" spans="1:70" ht="16" customHeight="1">
      <c r="A841" s="2">
        <v>44004</v>
      </c>
      <c r="B841" s="10" t="s">
        <v>691</v>
      </c>
      <c r="C841" s="11">
        <v>4</v>
      </c>
      <c r="D841" s="10">
        <v>129</v>
      </c>
      <c r="E841" s="10">
        <v>-0.3</v>
      </c>
      <c r="K841" s="11">
        <v>0</v>
      </c>
      <c r="L841" s="11" t="s">
        <v>2740</v>
      </c>
      <c r="M841" s="11" t="s">
        <v>253</v>
      </c>
      <c r="N841" s="11" t="s">
        <v>2632</v>
      </c>
      <c r="O841" s="11" t="s">
        <v>2634</v>
      </c>
      <c r="P841" s="11" t="s">
        <v>261</v>
      </c>
      <c r="Q841" s="11" t="s">
        <v>262</v>
      </c>
      <c r="R841" s="11" t="s">
        <v>263</v>
      </c>
      <c r="S841" s="11" t="s">
        <v>257</v>
      </c>
      <c r="T841" s="11" t="s">
        <v>257</v>
      </c>
      <c r="U841" s="11" t="s">
        <v>1005</v>
      </c>
      <c r="V841" s="11" t="s">
        <v>1008</v>
      </c>
      <c r="W841" s="11" t="s">
        <v>252</v>
      </c>
      <c r="X841" s="11" t="s">
        <v>261</v>
      </c>
      <c r="Y841" s="11" t="s">
        <v>260</v>
      </c>
      <c r="Z841" s="11" t="s">
        <v>262</v>
      </c>
      <c r="AA841" s="11" t="s">
        <v>252</v>
      </c>
      <c r="AB841" s="11" t="s">
        <v>258</v>
      </c>
      <c r="AC841" s="11" t="s">
        <v>2631</v>
      </c>
      <c r="AD841" s="11" t="s">
        <v>1005</v>
      </c>
      <c r="AH841" s="11">
        <f t="shared" si="470"/>
        <v>-14185.924999999999</v>
      </c>
      <c r="AI841" s="11">
        <f t="shared" si="471"/>
        <v>-10174.225</v>
      </c>
      <c r="AJ841" s="11">
        <f t="shared" si="472"/>
        <v>-11177.15</v>
      </c>
      <c r="AK841" s="11">
        <f t="shared" si="473"/>
        <v>-19200.55</v>
      </c>
      <c r="AL841" s="11">
        <f t="shared" si="474"/>
        <v>-23212.25</v>
      </c>
      <c r="AM841" s="11">
        <f t="shared" si="475"/>
        <v>-24215.174999999999</v>
      </c>
      <c r="AN841" s="11">
        <f t="shared" si="476"/>
        <v>-15188.85</v>
      </c>
      <c r="AO841" s="11">
        <f t="shared" si="477"/>
        <v>-15188.85</v>
      </c>
      <c r="AP841" s="11">
        <f t="shared" si="478"/>
        <v>-18197.625</v>
      </c>
      <c r="AQ841" s="11">
        <f t="shared" si="479"/>
        <v>-22209.325000000001</v>
      </c>
      <c r="AR841" s="11">
        <f t="shared" si="480"/>
        <v>-17194.7</v>
      </c>
      <c r="AS841" s="11">
        <f t="shared" si="481"/>
        <v>-19200.55</v>
      </c>
      <c r="AT841" s="11">
        <f t="shared" si="482"/>
        <v>-21206.400000000001</v>
      </c>
      <c r="AU841" s="11">
        <f t="shared" si="483"/>
        <v>-23212.25</v>
      </c>
      <c r="AV841" s="11">
        <f t="shared" si="484"/>
        <v>-17194.7</v>
      </c>
      <c r="AW841" s="11">
        <f t="shared" si="485"/>
        <v>-13183</v>
      </c>
      <c r="AX841" s="11">
        <f t="shared" si="486"/>
        <v>-16191.775</v>
      </c>
      <c r="AY841" s="11">
        <f t="shared" si="487"/>
        <v>-18197.625</v>
      </c>
      <c r="AZ841" s="11"/>
      <c r="BA841" s="11"/>
      <c r="BB841" s="11">
        <f t="shared" si="488"/>
        <v>7814.0750000000007</v>
      </c>
      <c r="BC841" s="11">
        <f t="shared" si="489"/>
        <v>3825.7749999999996</v>
      </c>
      <c r="BD841" s="11">
        <f t="shared" si="490"/>
        <v>4822.8500000000004</v>
      </c>
      <c r="BE841" s="11">
        <f t="shared" si="491"/>
        <v>12799.45</v>
      </c>
      <c r="BF841" s="11">
        <f t="shared" si="492"/>
        <v>16787.75</v>
      </c>
      <c r="BG841" s="11">
        <f t="shared" si="493"/>
        <v>17784.825000000001</v>
      </c>
      <c r="BH841" s="11">
        <f t="shared" si="494"/>
        <v>8811.15</v>
      </c>
      <c r="BI841" s="11">
        <f t="shared" si="495"/>
        <v>8811.15</v>
      </c>
      <c r="BJ841" s="11">
        <f t="shared" si="496"/>
        <v>11802.375</v>
      </c>
      <c r="BK841" s="11">
        <f t="shared" si="497"/>
        <v>15790.674999999999</v>
      </c>
      <c r="BL841" s="11">
        <f t="shared" si="498"/>
        <v>10805.3</v>
      </c>
      <c r="BM841" s="11">
        <f t="shared" si="499"/>
        <v>12799.45</v>
      </c>
      <c r="BN841" s="11">
        <f t="shared" si="500"/>
        <v>14793.6</v>
      </c>
      <c r="BO841" s="11">
        <f t="shared" si="501"/>
        <v>16787.75</v>
      </c>
      <c r="BP841" s="11">
        <f t="shared" si="502"/>
        <v>10805.3</v>
      </c>
      <c r="BQ841" s="11">
        <f t="shared" si="503"/>
        <v>6817</v>
      </c>
      <c r="BR841" s="11">
        <f t="shared" si="504"/>
        <v>9808.2250000000004</v>
      </c>
    </row>
    <row r="842" spans="1:70" ht="16" customHeight="1">
      <c r="A842" s="2">
        <v>44004</v>
      </c>
      <c r="B842" s="10" t="s">
        <v>1743</v>
      </c>
      <c r="C842" s="11">
        <v>5</v>
      </c>
      <c r="D842" s="10">
        <v>123</v>
      </c>
      <c r="E842" s="10">
        <v>-2.8</v>
      </c>
      <c r="I842" s="11">
        <v>3.201563803661682E-2</v>
      </c>
      <c r="K842" s="11">
        <v>0</v>
      </c>
      <c r="L842" s="11" t="s">
        <v>562</v>
      </c>
      <c r="M842" s="11" t="s">
        <v>2480</v>
      </c>
      <c r="N842" s="11" t="s">
        <v>2480</v>
      </c>
      <c r="O842" s="11" t="s">
        <v>2480</v>
      </c>
      <c r="P842" s="11" t="s">
        <v>559</v>
      </c>
      <c r="Q842" s="11" t="s">
        <v>559</v>
      </c>
      <c r="R842" s="11" t="s">
        <v>560</v>
      </c>
      <c r="S842" s="11" t="s">
        <v>555</v>
      </c>
      <c r="T842" s="11" t="s">
        <v>556</v>
      </c>
      <c r="U842" s="11" t="s">
        <v>555</v>
      </c>
      <c r="V842" s="11" t="s">
        <v>556</v>
      </c>
      <c r="W842" s="11" t="s">
        <v>554</v>
      </c>
      <c r="X842" s="11" t="s">
        <v>556</v>
      </c>
      <c r="Y842" s="11" t="s">
        <v>556</v>
      </c>
      <c r="Z842" s="11" t="s">
        <v>554</v>
      </c>
      <c r="AA842" s="11" t="s">
        <v>1384</v>
      </c>
      <c r="AB842" s="11" t="s">
        <v>553</v>
      </c>
      <c r="AC842" s="11" t="s">
        <v>2359</v>
      </c>
      <c r="AD842" s="11" t="s">
        <v>2641</v>
      </c>
      <c r="AH842" s="11">
        <f t="shared" si="470"/>
        <v>-64.042252925000327</v>
      </c>
      <c r="AI842" s="11">
        <f t="shared" si="471"/>
        <v>-64.042252925000327</v>
      </c>
      <c r="AJ842" s="11">
        <f t="shared" si="472"/>
        <v>-64.042252925000327</v>
      </c>
      <c r="AK842" s="11">
        <f t="shared" si="473"/>
        <v>36.251249999998585</v>
      </c>
      <c r="AL842" s="11">
        <f t="shared" si="474"/>
        <v>36.251249999998585</v>
      </c>
      <c r="AM842" s="11">
        <f t="shared" si="475"/>
        <v>136.54374999999999</v>
      </c>
      <c r="AN842" s="11">
        <f t="shared" si="476"/>
        <v>236.83625000000146</v>
      </c>
      <c r="AO842" s="11">
        <f t="shared" si="477"/>
        <v>286.98249999999859</v>
      </c>
      <c r="AP842" s="11">
        <f t="shared" si="478"/>
        <v>236.83625000000146</v>
      </c>
      <c r="AQ842" s="11">
        <f t="shared" si="479"/>
        <v>286.98249999999859</v>
      </c>
      <c r="AR842" s="11">
        <f t="shared" si="480"/>
        <v>337.12975292500033</v>
      </c>
      <c r="AS842" s="11">
        <f t="shared" si="481"/>
        <v>286.98249999999859</v>
      </c>
      <c r="AT842" s="11">
        <f t="shared" si="482"/>
        <v>286.98249999999859</v>
      </c>
      <c r="AU842" s="11">
        <f t="shared" si="483"/>
        <v>337.12975292500033</v>
      </c>
      <c r="AV842" s="11">
        <f t="shared" si="484"/>
        <v>437.42024707499968</v>
      </c>
      <c r="AW842" s="11">
        <f t="shared" si="485"/>
        <v>587.86100292500032</v>
      </c>
      <c r="AX842" s="11">
        <f t="shared" si="486"/>
        <v>537.71374999999864</v>
      </c>
      <c r="AY842" s="11">
        <f t="shared" si="487"/>
        <v>888.73749999999995</v>
      </c>
      <c r="AZ842" s="11"/>
      <c r="BA842" s="11"/>
      <c r="BB842" s="11">
        <f t="shared" si="488"/>
        <v>-164.04025292499969</v>
      </c>
      <c r="BC842" s="11">
        <f t="shared" si="489"/>
        <v>-164.04025292499969</v>
      </c>
      <c r="BD842" s="11">
        <f t="shared" si="490"/>
        <v>-164.04025292499969</v>
      </c>
      <c r="BE842" s="11">
        <f t="shared" si="491"/>
        <v>-263.74874999999855</v>
      </c>
      <c r="BF842" s="11">
        <f t="shared" si="492"/>
        <v>-263.74874999999855</v>
      </c>
      <c r="BG842" s="11">
        <f t="shared" si="493"/>
        <v>-363.45625000000001</v>
      </c>
      <c r="BH842" s="11">
        <f t="shared" si="494"/>
        <v>-463.16375000000141</v>
      </c>
      <c r="BI842" s="11">
        <f t="shared" si="495"/>
        <v>-513.01749999999856</v>
      </c>
      <c r="BJ842" s="11">
        <f t="shared" si="496"/>
        <v>-463.16375000000141</v>
      </c>
      <c r="BK842" s="11">
        <f t="shared" si="497"/>
        <v>-513.01749999999856</v>
      </c>
      <c r="BL842" s="11">
        <f t="shared" si="498"/>
        <v>-562.87224707500036</v>
      </c>
      <c r="BM842" s="11">
        <f t="shared" si="499"/>
        <v>-513.01749999999856</v>
      </c>
      <c r="BN842" s="11">
        <f t="shared" si="500"/>
        <v>-513.01749999999856</v>
      </c>
      <c r="BO842" s="11">
        <f t="shared" si="501"/>
        <v>-562.87224707500036</v>
      </c>
      <c r="BP842" s="11">
        <f t="shared" si="502"/>
        <v>-662.57775292499969</v>
      </c>
      <c r="BQ842" s="11">
        <f t="shared" si="503"/>
        <v>-812.14099707500031</v>
      </c>
      <c r="BR842" s="11">
        <f t="shared" si="504"/>
        <v>-762.28624999999863</v>
      </c>
    </row>
    <row r="843" spans="1:70" ht="16" customHeight="1">
      <c r="A843" s="2">
        <v>44004</v>
      </c>
      <c r="B843" s="10" t="s">
        <v>131</v>
      </c>
      <c r="C843" s="11">
        <v>6</v>
      </c>
      <c r="D843" s="10">
        <v>121</v>
      </c>
      <c r="E843" s="10">
        <v>0.1</v>
      </c>
      <c r="K843" s="11">
        <v>0</v>
      </c>
      <c r="L843" s="11" t="s">
        <v>1833</v>
      </c>
      <c r="M843" s="11" t="s">
        <v>777</v>
      </c>
      <c r="N843" s="11" t="s">
        <v>1833</v>
      </c>
      <c r="O843" s="11" t="s">
        <v>1833</v>
      </c>
      <c r="P843" s="11" t="s">
        <v>777</v>
      </c>
      <c r="Q843" s="11" t="s">
        <v>279</v>
      </c>
      <c r="R843" s="11" t="s">
        <v>1427</v>
      </c>
      <c r="S843" s="11" t="s">
        <v>274</v>
      </c>
      <c r="T843" s="11" t="s">
        <v>281</v>
      </c>
      <c r="U843" s="11" t="s">
        <v>275</v>
      </c>
      <c r="V843" s="11" t="s">
        <v>280</v>
      </c>
      <c r="W843" s="11" t="s">
        <v>1427</v>
      </c>
      <c r="X843" s="11" t="s">
        <v>274</v>
      </c>
      <c r="Y843" s="11" t="s">
        <v>274</v>
      </c>
      <c r="Z843" s="11" t="s">
        <v>1427</v>
      </c>
      <c r="AA843" s="11" t="s">
        <v>274</v>
      </c>
      <c r="AB843" s="11" t="s">
        <v>280</v>
      </c>
      <c r="AC843" s="11" t="s">
        <v>275</v>
      </c>
      <c r="AD843" s="11" t="s">
        <v>274</v>
      </c>
      <c r="AH843" s="11">
        <f t="shared" si="470"/>
        <v>-1201.8125</v>
      </c>
      <c r="AI843" s="11">
        <f t="shared" si="471"/>
        <v>-700.35</v>
      </c>
      <c r="AJ843" s="11">
        <f t="shared" si="472"/>
        <v>-700.35</v>
      </c>
      <c r="AK843" s="11">
        <f t="shared" si="473"/>
        <v>-1201.8125</v>
      </c>
      <c r="AL843" s="11">
        <f t="shared" si="474"/>
        <v>-3207.6625000000004</v>
      </c>
      <c r="AM843" s="11">
        <f t="shared" si="475"/>
        <v>-5714.9750000000004</v>
      </c>
      <c r="AN843" s="11">
        <f t="shared" si="476"/>
        <v>-5213.5124999999998</v>
      </c>
      <c r="AO843" s="11">
        <f t="shared" si="477"/>
        <v>-3709.125</v>
      </c>
      <c r="AP843" s="11">
        <f t="shared" si="478"/>
        <v>-4210.5874999999996</v>
      </c>
      <c r="AQ843" s="11">
        <f t="shared" si="479"/>
        <v>-4712.05</v>
      </c>
      <c r="AR843" s="11">
        <f t="shared" si="480"/>
        <v>-5714.9750000000004</v>
      </c>
      <c r="AS843" s="11">
        <f t="shared" si="481"/>
        <v>-5213.5124999999998</v>
      </c>
      <c r="AT843" s="11">
        <f t="shared" si="482"/>
        <v>-5213.5124999999998</v>
      </c>
      <c r="AU843" s="11">
        <f t="shared" si="483"/>
        <v>-5714.9750000000004</v>
      </c>
      <c r="AV843" s="11">
        <f t="shared" si="484"/>
        <v>-5213.5124999999998</v>
      </c>
      <c r="AW843" s="11">
        <f t="shared" si="485"/>
        <v>-4712.05</v>
      </c>
      <c r="AX843" s="11">
        <f t="shared" si="486"/>
        <v>-4210.5874999999996</v>
      </c>
      <c r="AY843" s="11">
        <f t="shared" si="487"/>
        <v>-5213.5124999999998</v>
      </c>
      <c r="AZ843" s="11"/>
      <c r="BA843" s="11"/>
      <c r="BB843" s="11">
        <f t="shared" si="488"/>
        <v>-201.81250000000003</v>
      </c>
      <c r="BC843" s="11">
        <f t="shared" si="489"/>
        <v>-700.35</v>
      </c>
      <c r="BD843" s="11">
        <f t="shared" si="490"/>
        <v>-700.35</v>
      </c>
      <c r="BE843" s="11">
        <f t="shared" si="491"/>
        <v>-201.81250000000003</v>
      </c>
      <c r="BF843" s="11">
        <f t="shared" si="492"/>
        <v>1792.3374999999999</v>
      </c>
      <c r="BG843" s="11">
        <f t="shared" si="493"/>
        <v>4285.0249999999996</v>
      </c>
      <c r="BH843" s="11">
        <f t="shared" si="494"/>
        <v>3786.4874999999997</v>
      </c>
      <c r="BI843" s="11">
        <f t="shared" si="495"/>
        <v>2290.875</v>
      </c>
      <c r="BJ843" s="11">
        <f t="shared" si="496"/>
        <v>2789.4124999999999</v>
      </c>
      <c r="BK843" s="11">
        <f t="shared" si="497"/>
        <v>3287.95</v>
      </c>
      <c r="BL843" s="11">
        <f t="shared" si="498"/>
        <v>4285.0249999999996</v>
      </c>
      <c r="BM843" s="11">
        <f t="shared" si="499"/>
        <v>3786.4874999999997</v>
      </c>
      <c r="BN843" s="11">
        <f t="shared" si="500"/>
        <v>3786.4874999999997</v>
      </c>
      <c r="BO843" s="11">
        <f t="shared" si="501"/>
        <v>4285.0249999999996</v>
      </c>
      <c r="BP843" s="11">
        <f t="shared" si="502"/>
        <v>3786.4874999999997</v>
      </c>
      <c r="BQ843" s="11">
        <f t="shared" si="503"/>
        <v>3287.95</v>
      </c>
      <c r="BR843" s="11">
        <f t="shared" si="504"/>
        <v>2789.4124999999999</v>
      </c>
    </row>
    <row r="844" spans="1:70" ht="16" customHeight="1">
      <c r="A844" s="2">
        <v>44004</v>
      </c>
      <c r="B844" s="10" t="s">
        <v>932</v>
      </c>
      <c r="C844" s="11">
        <v>7</v>
      </c>
      <c r="D844" s="10">
        <v>104</v>
      </c>
      <c r="E844" s="10">
        <v>-0.5</v>
      </c>
      <c r="I844" s="11">
        <v>3.9255434782608657E-2</v>
      </c>
      <c r="K844" s="11">
        <v>0</v>
      </c>
      <c r="L844" s="11" t="s">
        <v>857</v>
      </c>
      <c r="M844" s="11" t="s">
        <v>859</v>
      </c>
      <c r="N844" s="11" t="s">
        <v>372</v>
      </c>
      <c r="O844" s="11" t="s">
        <v>376</v>
      </c>
      <c r="P844" s="11" t="s">
        <v>379</v>
      </c>
      <c r="Q844" s="11" t="s">
        <v>379</v>
      </c>
      <c r="R844" s="11" t="s">
        <v>374</v>
      </c>
      <c r="S844" s="11" t="s">
        <v>376</v>
      </c>
      <c r="T844" s="11" t="s">
        <v>377</v>
      </c>
      <c r="U844" s="11" t="s">
        <v>372</v>
      </c>
      <c r="V844" s="11" t="s">
        <v>372</v>
      </c>
      <c r="W844" s="11" t="s">
        <v>376</v>
      </c>
      <c r="X844" s="11" t="s">
        <v>372</v>
      </c>
      <c r="Y844" s="11" t="s">
        <v>372</v>
      </c>
      <c r="Z844" s="11" t="s">
        <v>372</v>
      </c>
      <c r="AA844" s="11" t="s">
        <v>1672</v>
      </c>
      <c r="AB844" s="11" t="s">
        <v>377</v>
      </c>
      <c r="AC844" s="11" t="s">
        <v>378</v>
      </c>
      <c r="AD844" s="11" t="s">
        <v>956</v>
      </c>
      <c r="AH844" s="11">
        <f t="shared" si="470"/>
        <v>-195.50000000000011</v>
      </c>
      <c r="AI844" s="11">
        <f t="shared" si="471"/>
        <v>7326.4375</v>
      </c>
      <c r="AJ844" s="11">
        <f t="shared" si="472"/>
        <v>5822.05</v>
      </c>
      <c r="AK844" s="11">
        <f t="shared" si="473"/>
        <v>6824.9750000000004</v>
      </c>
      <c r="AL844" s="11">
        <f t="shared" si="474"/>
        <v>6824.9750000000004</v>
      </c>
      <c r="AM844" s="11">
        <f t="shared" si="475"/>
        <v>4819.125</v>
      </c>
      <c r="AN844" s="11">
        <f t="shared" si="476"/>
        <v>5822.05</v>
      </c>
      <c r="AO844" s="11">
        <f t="shared" si="477"/>
        <v>7827.9</v>
      </c>
      <c r="AP844" s="11">
        <f t="shared" si="478"/>
        <v>7326.4375</v>
      </c>
      <c r="AQ844" s="11">
        <f t="shared" si="479"/>
        <v>7326.4375</v>
      </c>
      <c r="AR844" s="11">
        <f t="shared" si="480"/>
        <v>5822.05</v>
      </c>
      <c r="AS844" s="11">
        <f t="shared" si="481"/>
        <v>7326.4375</v>
      </c>
      <c r="AT844" s="11">
        <f t="shared" si="482"/>
        <v>7326.4375</v>
      </c>
      <c r="AU844" s="11">
        <f t="shared" si="483"/>
        <v>7326.4375</v>
      </c>
      <c r="AV844" s="11">
        <f t="shared" si="484"/>
        <v>8329.3625000000011</v>
      </c>
      <c r="AW844" s="11">
        <f t="shared" si="485"/>
        <v>7827.9</v>
      </c>
      <c r="AX844" s="11">
        <f t="shared" si="486"/>
        <v>9332.2875000000004</v>
      </c>
      <c r="AY844" s="11">
        <f t="shared" si="487"/>
        <v>10335.2125</v>
      </c>
      <c r="AZ844" s="11"/>
      <c r="BA844" s="11"/>
      <c r="BB844" s="11">
        <f t="shared" si="488"/>
        <v>-2195.5</v>
      </c>
      <c r="BC844" s="11">
        <f t="shared" si="489"/>
        <v>-9673.5625</v>
      </c>
      <c r="BD844" s="11">
        <f t="shared" si="490"/>
        <v>-8177.95</v>
      </c>
      <c r="BE844" s="11">
        <f t="shared" si="491"/>
        <v>-9175.0249999999996</v>
      </c>
      <c r="BF844" s="11">
        <f t="shared" si="492"/>
        <v>-9175.0249999999996</v>
      </c>
      <c r="BG844" s="11">
        <f t="shared" si="493"/>
        <v>-7180.875</v>
      </c>
      <c r="BH844" s="11">
        <f t="shared" si="494"/>
        <v>-8177.95</v>
      </c>
      <c r="BI844" s="11">
        <f t="shared" si="495"/>
        <v>-10172.1</v>
      </c>
      <c r="BJ844" s="11">
        <f t="shared" si="496"/>
        <v>-9673.5625</v>
      </c>
      <c r="BK844" s="11">
        <f t="shared" si="497"/>
        <v>-9673.5625</v>
      </c>
      <c r="BL844" s="11">
        <f t="shared" si="498"/>
        <v>-8177.95</v>
      </c>
      <c r="BM844" s="11">
        <f t="shared" si="499"/>
        <v>-9673.5625</v>
      </c>
      <c r="BN844" s="11">
        <f t="shared" si="500"/>
        <v>-9673.5625</v>
      </c>
      <c r="BO844" s="11">
        <f t="shared" si="501"/>
        <v>-9673.5625</v>
      </c>
      <c r="BP844" s="11">
        <f t="shared" si="502"/>
        <v>-10670.637499999999</v>
      </c>
      <c r="BQ844" s="11">
        <f t="shared" si="503"/>
        <v>-10172.1</v>
      </c>
      <c r="BR844" s="11">
        <f t="shared" si="504"/>
        <v>-11667.7125</v>
      </c>
    </row>
    <row r="845" spans="1:70" ht="16" customHeight="1">
      <c r="A845" s="2">
        <v>44004</v>
      </c>
      <c r="B845" s="10" t="s">
        <v>69</v>
      </c>
      <c r="C845" s="11">
        <v>8</v>
      </c>
      <c r="D845" s="10">
        <v>99</v>
      </c>
      <c r="E845" s="10">
        <v>-0.2</v>
      </c>
      <c r="I845" s="11">
        <v>1.0202720677146129E-2</v>
      </c>
      <c r="K845" s="11">
        <v>0</v>
      </c>
      <c r="L845" s="11" t="s">
        <v>2745</v>
      </c>
      <c r="M845" s="11" t="s">
        <v>2781</v>
      </c>
      <c r="N845" s="11" t="s">
        <v>2781</v>
      </c>
      <c r="O845" s="11" t="s">
        <v>2459</v>
      </c>
      <c r="P845" s="11" t="s">
        <v>2384</v>
      </c>
      <c r="Q845" s="11" t="s">
        <v>2383</v>
      </c>
      <c r="R845" s="11" t="s">
        <v>2744</v>
      </c>
      <c r="S845" s="11" t="s">
        <v>2388</v>
      </c>
      <c r="T845" s="11" t="s">
        <v>2462</v>
      </c>
      <c r="U845" s="11" t="s">
        <v>2462</v>
      </c>
      <c r="V845" s="11" t="s">
        <v>2387</v>
      </c>
      <c r="W845" s="11" t="s">
        <v>2458</v>
      </c>
      <c r="X845" s="11" t="s">
        <v>2461</v>
      </c>
      <c r="Y845" s="11" t="s">
        <v>2461</v>
      </c>
      <c r="Z845" s="11" t="s">
        <v>2460</v>
      </c>
      <c r="AA845" s="11" t="s">
        <v>2461</v>
      </c>
      <c r="AB845" s="11" t="s">
        <v>2387</v>
      </c>
      <c r="AC845" s="11" t="s">
        <v>2388</v>
      </c>
      <c r="AD845" s="11" t="s">
        <v>2387</v>
      </c>
      <c r="AH845" s="11">
        <f t="shared" si="470"/>
        <v>-5612</v>
      </c>
      <c r="AI845" s="11">
        <f t="shared" si="471"/>
        <v>-5612</v>
      </c>
      <c r="AJ845" s="11">
        <f t="shared" si="472"/>
        <v>1408.4750000000004</v>
      </c>
      <c r="AK845" s="11">
        <f t="shared" si="473"/>
        <v>405.55000000000018</v>
      </c>
      <c r="AL845" s="11">
        <f t="shared" si="474"/>
        <v>3414.3249999999998</v>
      </c>
      <c r="AM845" s="11">
        <f t="shared" si="475"/>
        <v>4417.25</v>
      </c>
      <c r="AN845" s="11">
        <f t="shared" si="476"/>
        <v>10434.799999999999</v>
      </c>
      <c r="AO845" s="11">
        <f t="shared" si="477"/>
        <v>9431.875</v>
      </c>
      <c r="AP845" s="11">
        <f t="shared" si="478"/>
        <v>9431.875</v>
      </c>
      <c r="AQ845" s="11">
        <f t="shared" si="479"/>
        <v>8428.9499999999989</v>
      </c>
      <c r="AR845" s="11">
        <f t="shared" si="480"/>
        <v>5420.1750000000002</v>
      </c>
      <c r="AS845" s="11">
        <f t="shared" si="481"/>
        <v>6423.0999999999995</v>
      </c>
      <c r="AT845" s="11">
        <f t="shared" si="482"/>
        <v>6423.0999999999995</v>
      </c>
      <c r="AU845" s="11">
        <f t="shared" si="483"/>
        <v>7426.0249999999996</v>
      </c>
      <c r="AV845" s="11">
        <f t="shared" si="484"/>
        <v>6423.0999999999995</v>
      </c>
      <c r="AW845" s="11">
        <f t="shared" si="485"/>
        <v>8428.9499999999989</v>
      </c>
      <c r="AX845" s="11">
        <f t="shared" si="486"/>
        <v>10434.799999999999</v>
      </c>
      <c r="AY845" s="11">
        <f t="shared" si="487"/>
        <v>8428.9499999999989</v>
      </c>
      <c r="AZ845" s="11"/>
      <c r="BA845" s="11"/>
      <c r="BB845" s="11">
        <f t="shared" si="488"/>
        <v>-1612</v>
      </c>
      <c r="BC845" s="11">
        <f t="shared" si="489"/>
        <v>-1612</v>
      </c>
      <c r="BD845" s="11">
        <f t="shared" si="490"/>
        <v>-8591.5249999999996</v>
      </c>
      <c r="BE845" s="11">
        <f t="shared" si="491"/>
        <v>-7594.45</v>
      </c>
      <c r="BF845" s="11">
        <f t="shared" si="492"/>
        <v>-10585.674999999999</v>
      </c>
      <c r="BG845" s="11">
        <f t="shared" si="493"/>
        <v>-11582.75</v>
      </c>
      <c r="BH845" s="11">
        <f t="shared" si="494"/>
        <v>-17565.2</v>
      </c>
      <c r="BI845" s="11">
        <f t="shared" si="495"/>
        <v>-16568.125</v>
      </c>
      <c r="BJ845" s="11">
        <f t="shared" si="496"/>
        <v>-16568.125</v>
      </c>
      <c r="BK845" s="11">
        <f t="shared" si="497"/>
        <v>-15571.050000000001</v>
      </c>
      <c r="BL845" s="11">
        <f t="shared" si="498"/>
        <v>-12579.825000000001</v>
      </c>
      <c r="BM845" s="11">
        <f t="shared" si="499"/>
        <v>-13576.900000000001</v>
      </c>
      <c r="BN845" s="11">
        <f t="shared" si="500"/>
        <v>-13576.900000000001</v>
      </c>
      <c r="BO845" s="11">
        <f t="shared" si="501"/>
        <v>-14573.975</v>
      </c>
      <c r="BP845" s="11">
        <f t="shared" si="502"/>
        <v>-13576.900000000001</v>
      </c>
      <c r="BQ845" s="11">
        <f t="shared" si="503"/>
        <v>-15571.050000000001</v>
      </c>
      <c r="BR845" s="11">
        <f t="shared" si="504"/>
        <v>-17565.2</v>
      </c>
    </row>
    <row r="846" spans="1:70" ht="16" customHeight="1">
      <c r="A846" s="2">
        <v>44004</v>
      </c>
      <c r="B846" s="10" t="s">
        <v>1075</v>
      </c>
      <c r="C846" s="11">
        <v>9</v>
      </c>
      <c r="D846" s="10">
        <v>95</v>
      </c>
      <c r="E846" s="10">
        <v>-0.6</v>
      </c>
      <c r="K846" s="11">
        <v>0</v>
      </c>
      <c r="L846" s="11" t="s">
        <v>2041</v>
      </c>
      <c r="M846" s="11" t="s">
        <v>1900</v>
      </c>
      <c r="N846" s="11" t="s">
        <v>1724</v>
      </c>
      <c r="O846" s="11" t="s">
        <v>2153</v>
      </c>
      <c r="P846" s="11" t="s">
        <v>2557</v>
      </c>
      <c r="Q846" s="11" t="s">
        <v>2154</v>
      </c>
      <c r="R846" s="11" t="s">
        <v>2887</v>
      </c>
      <c r="S846" s="11" t="s">
        <v>2887</v>
      </c>
      <c r="T846" s="11" t="s">
        <v>2159</v>
      </c>
      <c r="U846" s="11" t="s">
        <v>2888</v>
      </c>
      <c r="V846" s="11" t="s">
        <v>2154</v>
      </c>
      <c r="W846" s="11" t="s">
        <v>2558</v>
      </c>
      <c r="X846" s="11" t="s">
        <v>2719</v>
      </c>
      <c r="Y846" s="11" t="s">
        <v>2700</v>
      </c>
      <c r="Z846" s="11" t="s">
        <v>2700</v>
      </c>
      <c r="AA846" s="11" t="s">
        <v>2700</v>
      </c>
      <c r="AB846" s="11" t="s">
        <v>2700</v>
      </c>
      <c r="AC846" s="11" t="s">
        <v>2700</v>
      </c>
      <c r="AD846" s="11" t="s">
        <v>2700</v>
      </c>
      <c r="AH846" s="11">
        <f t="shared" si="470"/>
        <v>-3763.25</v>
      </c>
      <c r="AI846" s="11">
        <f t="shared" si="471"/>
        <v>-11786.650000000001</v>
      </c>
      <c r="AJ846" s="11">
        <f t="shared" si="472"/>
        <v>-28836.375</v>
      </c>
      <c r="AK846" s="11">
        <f t="shared" si="473"/>
        <v>-23320.287500000002</v>
      </c>
      <c r="AL846" s="11">
        <f t="shared" si="474"/>
        <v>-25326.137500000001</v>
      </c>
      <c r="AM846" s="11">
        <f t="shared" si="475"/>
        <v>-20812.975000000002</v>
      </c>
      <c r="AN846" s="11">
        <f t="shared" si="476"/>
        <v>-20812.975000000002</v>
      </c>
      <c r="AO846" s="11">
        <f t="shared" si="477"/>
        <v>-19308.587500000001</v>
      </c>
      <c r="AP846" s="11">
        <f t="shared" si="478"/>
        <v>-22818.825000000001</v>
      </c>
      <c r="AQ846" s="11">
        <f t="shared" si="479"/>
        <v>-25326.137500000001</v>
      </c>
      <c r="AR846" s="11">
        <f t="shared" si="480"/>
        <v>-27331.987499999999</v>
      </c>
      <c r="AS846" s="11">
        <f t="shared" si="481"/>
        <v>-31845.15</v>
      </c>
      <c r="AT846" s="11">
        <f t="shared" si="482"/>
        <v>-32848.074999999997</v>
      </c>
      <c r="AU846" s="11">
        <f t="shared" si="483"/>
        <v>-32848.074999999997</v>
      </c>
      <c r="AV846" s="11">
        <f t="shared" si="484"/>
        <v>-32848.074999999997</v>
      </c>
      <c r="AW846" s="11">
        <f t="shared" si="485"/>
        <v>-32848.074999999997</v>
      </c>
      <c r="AX846" s="11">
        <f t="shared" si="486"/>
        <v>-32848.074999999997</v>
      </c>
      <c r="AY846" s="11">
        <f t="shared" si="487"/>
        <v>-32848.074999999997</v>
      </c>
      <c r="AZ846" s="11"/>
      <c r="BA846" s="11"/>
      <c r="BB846" s="11">
        <f t="shared" si="488"/>
        <v>236.74999999999989</v>
      </c>
      <c r="BC846" s="11">
        <f t="shared" si="489"/>
        <v>8213.3499999999985</v>
      </c>
      <c r="BD846" s="11">
        <f t="shared" si="490"/>
        <v>25163.625</v>
      </c>
      <c r="BE846" s="11">
        <f t="shared" si="491"/>
        <v>19679.712499999998</v>
      </c>
      <c r="BF846" s="11">
        <f t="shared" si="492"/>
        <v>21673.862499999999</v>
      </c>
      <c r="BG846" s="11">
        <f t="shared" si="493"/>
        <v>17187.024999999998</v>
      </c>
      <c r="BH846" s="11">
        <f t="shared" si="494"/>
        <v>17187.024999999998</v>
      </c>
      <c r="BI846" s="11">
        <f t="shared" si="495"/>
        <v>15691.412499999999</v>
      </c>
      <c r="BJ846" s="11">
        <f t="shared" si="496"/>
        <v>19181.174999999999</v>
      </c>
      <c r="BK846" s="11">
        <f t="shared" si="497"/>
        <v>21673.862499999999</v>
      </c>
      <c r="BL846" s="11">
        <f t="shared" si="498"/>
        <v>23668.012500000001</v>
      </c>
      <c r="BM846" s="11">
        <f t="shared" si="499"/>
        <v>28154.85</v>
      </c>
      <c r="BN846" s="11">
        <f t="shared" si="500"/>
        <v>29151.924999999999</v>
      </c>
      <c r="BO846" s="11">
        <f t="shared" si="501"/>
        <v>29151.924999999999</v>
      </c>
      <c r="BP846" s="11">
        <f t="shared" si="502"/>
        <v>29151.924999999999</v>
      </c>
      <c r="BQ846" s="11">
        <f t="shared" si="503"/>
        <v>29151.924999999999</v>
      </c>
      <c r="BR846" s="11">
        <f t="shared" si="504"/>
        <v>29151.924999999999</v>
      </c>
    </row>
    <row r="847" spans="1:70" ht="16" customHeight="1">
      <c r="A847" s="2">
        <v>44004</v>
      </c>
      <c r="B847" s="10" t="s">
        <v>57</v>
      </c>
      <c r="C847" s="11">
        <v>10</v>
      </c>
      <c r="D847" s="10">
        <v>88</v>
      </c>
      <c r="E847" s="10">
        <v>-1.7</v>
      </c>
      <c r="K847" s="11">
        <v>0</v>
      </c>
      <c r="L847" s="11" t="s">
        <v>1312</v>
      </c>
      <c r="M847" s="11" t="s">
        <v>160</v>
      </c>
      <c r="N847" s="11" t="s">
        <v>1121</v>
      </c>
      <c r="O847" s="11" t="s">
        <v>1117</v>
      </c>
      <c r="P847" s="11" t="s">
        <v>1122</v>
      </c>
      <c r="Q847" s="11" t="s">
        <v>1121</v>
      </c>
      <c r="R847" s="11" t="s">
        <v>1119</v>
      </c>
      <c r="S847" s="11" t="s">
        <v>1125</v>
      </c>
      <c r="T847" s="11" t="s">
        <v>1116</v>
      </c>
      <c r="U847" s="11" t="s">
        <v>1118</v>
      </c>
      <c r="V847" s="11" t="s">
        <v>1236</v>
      </c>
      <c r="W847" s="11" t="s">
        <v>1115</v>
      </c>
      <c r="X847" s="11" t="s">
        <v>1238</v>
      </c>
      <c r="Y847" s="11" t="s">
        <v>1115</v>
      </c>
      <c r="Z847" s="11" t="s">
        <v>1115</v>
      </c>
      <c r="AA847" s="11" t="s">
        <v>1236</v>
      </c>
      <c r="AB847" s="11" t="s">
        <v>1238</v>
      </c>
      <c r="AC847" s="11" t="s">
        <v>1238</v>
      </c>
      <c r="AD847" s="11" t="s">
        <v>1116</v>
      </c>
      <c r="AH847" s="11">
        <f t="shared" si="470"/>
        <v>-1077.6939927249998</v>
      </c>
      <c r="AI847" s="11">
        <f t="shared" si="471"/>
        <v>-1779.7465073500039</v>
      </c>
      <c r="AJ847" s="11">
        <f t="shared" si="472"/>
        <v>-1679.4479897999963</v>
      </c>
      <c r="AK847" s="11">
        <f t="shared" si="473"/>
        <v>-1579.1564927249997</v>
      </c>
      <c r="AL847" s="11">
        <f t="shared" si="474"/>
        <v>-1779.7465073500039</v>
      </c>
      <c r="AM847" s="11">
        <f t="shared" si="475"/>
        <v>-1980.3284985750001</v>
      </c>
      <c r="AN847" s="11">
        <f t="shared" si="476"/>
        <v>-2381.5005044250011</v>
      </c>
      <c r="AO847" s="11">
        <f t="shared" si="477"/>
        <v>-2080.6189927249998</v>
      </c>
      <c r="AP847" s="11">
        <f t="shared" si="478"/>
        <v>-2481.7909985750002</v>
      </c>
      <c r="AQ847" s="11">
        <f t="shared" si="479"/>
        <v>-2582.0814927249999</v>
      </c>
      <c r="AR847" s="11">
        <f t="shared" si="480"/>
        <v>-2782.671507350004</v>
      </c>
      <c r="AS847" s="11">
        <f t="shared" si="481"/>
        <v>-2682.3729897999965</v>
      </c>
      <c r="AT847" s="11">
        <f t="shared" si="482"/>
        <v>-2782.671507350004</v>
      </c>
      <c r="AU847" s="11">
        <f t="shared" si="483"/>
        <v>-2782.671507350004</v>
      </c>
      <c r="AV847" s="11">
        <f t="shared" si="484"/>
        <v>-2582.0814927249999</v>
      </c>
      <c r="AW847" s="11">
        <f t="shared" si="485"/>
        <v>-2682.3729897999965</v>
      </c>
      <c r="AX847" s="11">
        <f t="shared" si="486"/>
        <v>-2682.3729897999965</v>
      </c>
      <c r="AY847" s="11">
        <f t="shared" si="487"/>
        <v>-2080.6189927249998</v>
      </c>
      <c r="AZ847" s="11"/>
      <c r="BA847" s="11"/>
      <c r="BB847" s="11">
        <f t="shared" si="488"/>
        <v>522.30400727499966</v>
      </c>
      <c r="BC847" s="11">
        <f t="shared" si="489"/>
        <v>1220.2614926500041</v>
      </c>
      <c r="BD847" s="11">
        <f t="shared" si="490"/>
        <v>1120.5480101999965</v>
      </c>
      <c r="BE847" s="11">
        <f t="shared" si="491"/>
        <v>1020.8415072749999</v>
      </c>
      <c r="BF847" s="11">
        <f t="shared" si="492"/>
        <v>1220.2614926500041</v>
      </c>
      <c r="BG847" s="11">
        <f t="shared" si="493"/>
        <v>1419.6735014250003</v>
      </c>
      <c r="BH847" s="11">
        <f t="shared" si="494"/>
        <v>1818.5054955750011</v>
      </c>
      <c r="BI847" s="11">
        <f t="shared" si="495"/>
        <v>1519.3790072749998</v>
      </c>
      <c r="BJ847" s="11">
        <f t="shared" si="496"/>
        <v>1918.2110014250002</v>
      </c>
      <c r="BK847" s="11">
        <f t="shared" si="497"/>
        <v>2017.9165072749997</v>
      </c>
      <c r="BL847" s="11">
        <f t="shared" si="498"/>
        <v>2217.3364926500039</v>
      </c>
      <c r="BM847" s="11">
        <f t="shared" si="499"/>
        <v>2117.6230101999963</v>
      </c>
      <c r="BN847" s="11">
        <f t="shared" si="500"/>
        <v>2217.3364926500039</v>
      </c>
      <c r="BO847" s="11">
        <f t="shared" si="501"/>
        <v>2217.3364926500039</v>
      </c>
      <c r="BP847" s="11">
        <f t="shared" si="502"/>
        <v>2017.9165072749997</v>
      </c>
      <c r="BQ847" s="11">
        <f t="shared" si="503"/>
        <v>2117.6230101999963</v>
      </c>
      <c r="BR847" s="11">
        <f t="shared" si="504"/>
        <v>2117.6230101999963</v>
      </c>
    </row>
    <row r="848" spans="1:70" ht="16" customHeight="1">
      <c r="A848" s="2">
        <v>44004</v>
      </c>
      <c r="B848" s="10" t="s">
        <v>314</v>
      </c>
      <c r="C848" s="11">
        <v>11</v>
      </c>
      <c r="D848" s="10">
        <v>85</v>
      </c>
      <c r="E848" s="10">
        <v>-0.7</v>
      </c>
      <c r="I848" s="11">
        <v>3.0337676823684219E-2</v>
      </c>
      <c r="K848" s="11">
        <v>0</v>
      </c>
      <c r="L848" s="11" t="s">
        <v>1310</v>
      </c>
      <c r="M848" s="11" t="s">
        <v>1116</v>
      </c>
      <c r="N848" s="11" t="s">
        <v>1121</v>
      </c>
      <c r="O848" s="11" t="s">
        <v>1121</v>
      </c>
      <c r="P848" s="11" t="s">
        <v>1121</v>
      </c>
      <c r="Q848" s="11" t="s">
        <v>1122</v>
      </c>
      <c r="R848" s="11" t="s">
        <v>1117</v>
      </c>
      <c r="S848" s="11" t="s">
        <v>1121</v>
      </c>
      <c r="T848" s="11" t="s">
        <v>1122</v>
      </c>
      <c r="U848" s="11" t="s">
        <v>1117</v>
      </c>
      <c r="V848" s="11" t="s">
        <v>1119</v>
      </c>
      <c r="W848" s="11" t="s">
        <v>1120</v>
      </c>
      <c r="X848" s="11" t="s">
        <v>1119</v>
      </c>
      <c r="Y848" s="11" t="s">
        <v>1120</v>
      </c>
      <c r="Z848" s="11" t="s">
        <v>1119</v>
      </c>
      <c r="AA848" s="11" t="s">
        <v>1119</v>
      </c>
      <c r="AB848" s="11" t="s">
        <v>1123</v>
      </c>
      <c r="AC848" s="11" t="s">
        <v>1117</v>
      </c>
      <c r="AD848" s="11" t="s">
        <v>1117</v>
      </c>
      <c r="AH848" s="11">
        <f t="shared" si="470"/>
        <v>1514.2540030000011</v>
      </c>
      <c r="AI848" s="11">
        <f t="shared" si="471"/>
        <v>1815.1264883749971</v>
      </c>
      <c r="AJ848" s="11">
        <f t="shared" si="472"/>
        <v>1815.1264883749971</v>
      </c>
      <c r="AK848" s="11">
        <f t="shared" si="473"/>
        <v>1815.1264883749971</v>
      </c>
      <c r="AL848" s="11">
        <f t="shared" si="474"/>
        <v>2015.7165030000015</v>
      </c>
      <c r="AM848" s="11">
        <f t="shared" si="475"/>
        <v>1915.4250059250048</v>
      </c>
      <c r="AN848" s="11">
        <f t="shared" si="476"/>
        <v>1815.1264883749971</v>
      </c>
      <c r="AO848" s="11">
        <f t="shared" si="477"/>
        <v>2015.7165030000015</v>
      </c>
      <c r="AP848" s="11">
        <f t="shared" si="478"/>
        <v>1915.4250059250048</v>
      </c>
      <c r="AQ848" s="11">
        <f t="shared" si="479"/>
        <v>1614.5444971500006</v>
      </c>
      <c r="AR848" s="11">
        <f t="shared" si="480"/>
        <v>1714.8349913</v>
      </c>
      <c r="AS848" s="11">
        <f t="shared" si="481"/>
        <v>1614.5444971500006</v>
      </c>
      <c r="AT848" s="11">
        <f t="shared" si="482"/>
        <v>1714.8349913</v>
      </c>
      <c r="AU848" s="11">
        <f t="shared" si="483"/>
        <v>1614.5444971500006</v>
      </c>
      <c r="AV848" s="11">
        <f t="shared" si="484"/>
        <v>1614.5444971500006</v>
      </c>
      <c r="AW848" s="11">
        <f t="shared" si="485"/>
        <v>2116.0069971500006</v>
      </c>
      <c r="AX848" s="11">
        <f t="shared" si="486"/>
        <v>1915.4250059250048</v>
      </c>
      <c r="AY848" s="11">
        <f t="shared" si="487"/>
        <v>1915.4250059250048</v>
      </c>
      <c r="AZ848" s="11"/>
      <c r="BA848" s="11"/>
      <c r="BB848" s="11">
        <f t="shared" si="488"/>
        <v>-2085.7539970000016</v>
      </c>
      <c r="BC848" s="11">
        <f t="shared" si="489"/>
        <v>-2384.8715116249969</v>
      </c>
      <c r="BD848" s="11">
        <f t="shared" si="490"/>
        <v>-2384.8715116249969</v>
      </c>
      <c r="BE848" s="11">
        <f t="shared" si="491"/>
        <v>-2384.8715116249969</v>
      </c>
      <c r="BF848" s="11">
        <f t="shared" si="492"/>
        <v>-2584.2914970000011</v>
      </c>
      <c r="BG848" s="11">
        <f t="shared" si="493"/>
        <v>-2484.5849940750045</v>
      </c>
      <c r="BH848" s="11">
        <f t="shared" si="494"/>
        <v>-2384.8715116249969</v>
      </c>
      <c r="BI848" s="11">
        <f t="shared" si="495"/>
        <v>-2584.2914970000011</v>
      </c>
      <c r="BJ848" s="11">
        <f t="shared" si="496"/>
        <v>-2484.5849940750045</v>
      </c>
      <c r="BK848" s="11">
        <f t="shared" si="497"/>
        <v>-2185.4595028500007</v>
      </c>
      <c r="BL848" s="11">
        <f t="shared" si="498"/>
        <v>-2285.1650086999998</v>
      </c>
      <c r="BM848" s="11">
        <f t="shared" si="499"/>
        <v>-2185.4595028500007</v>
      </c>
      <c r="BN848" s="11">
        <f t="shared" si="500"/>
        <v>-2285.1650086999998</v>
      </c>
      <c r="BO848" s="11">
        <f t="shared" si="501"/>
        <v>-2185.4595028500007</v>
      </c>
      <c r="BP848" s="11">
        <f t="shared" si="502"/>
        <v>-2185.4595028500007</v>
      </c>
      <c r="BQ848" s="11">
        <f t="shared" si="503"/>
        <v>-2683.9970028500002</v>
      </c>
      <c r="BR848" s="11">
        <f t="shared" si="504"/>
        <v>-2484.5849940750045</v>
      </c>
    </row>
    <row r="849" spans="1:70" ht="16" customHeight="1">
      <c r="A849" s="2">
        <v>44004</v>
      </c>
      <c r="B849" s="10" t="s">
        <v>838</v>
      </c>
      <c r="C849" s="11">
        <v>12</v>
      </c>
      <c r="D849" s="10">
        <v>83</v>
      </c>
      <c r="E849" s="10">
        <v>-0.4</v>
      </c>
      <c r="K849" s="11">
        <v>0</v>
      </c>
      <c r="L849" s="11" t="s">
        <v>1429</v>
      </c>
      <c r="M849" s="11" t="s">
        <v>47</v>
      </c>
      <c r="N849" s="11" t="s">
        <v>47</v>
      </c>
      <c r="O849" s="11" t="s">
        <v>424</v>
      </c>
      <c r="P849" s="11" t="s">
        <v>425</v>
      </c>
      <c r="Q849" s="11" t="s">
        <v>425</v>
      </c>
      <c r="R849" s="11" t="s">
        <v>1429</v>
      </c>
      <c r="S849" s="11" t="s">
        <v>1429</v>
      </c>
      <c r="T849" s="11" t="s">
        <v>426</v>
      </c>
      <c r="U849" s="11" t="s">
        <v>1431</v>
      </c>
      <c r="V849" s="11" t="s">
        <v>1432</v>
      </c>
      <c r="W849" s="11" t="s">
        <v>1431</v>
      </c>
      <c r="X849" s="11" t="s">
        <v>1431</v>
      </c>
      <c r="Y849" s="11" t="s">
        <v>1431</v>
      </c>
      <c r="Z849" s="11" t="s">
        <v>1429</v>
      </c>
      <c r="AA849" s="11" t="s">
        <v>1429</v>
      </c>
      <c r="AB849" s="11" t="s">
        <v>1430</v>
      </c>
      <c r="AC849" s="11" t="s">
        <v>1431</v>
      </c>
      <c r="AD849" s="11" t="s">
        <v>1431</v>
      </c>
      <c r="AH849" s="11">
        <f t="shared" si="470"/>
        <v>-760.7224913</v>
      </c>
      <c r="AI849" s="11">
        <f t="shared" si="471"/>
        <v>-760.7224913</v>
      </c>
      <c r="AJ849" s="11">
        <f t="shared" si="472"/>
        <v>-560.14150300000131</v>
      </c>
      <c r="AK849" s="11">
        <f t="shared" si="473"/>
        <v>-359.55550007500096</v>
      </c>
      <c r="AL849" s="11">
        <f t="shared" si="474"/>
        <v>-359.55550007500096</v>
      </c>
      <c r="AM849" s="11">
        <f t="shared" si="475"/>
        <v>-259.25999130000002</v>
      </c>
      <c r="AN849" s="11">
        <f t="shared" si="476"/>
        <v>-259.25999130000002</v>
      </c>
      <c r="AO849" s="11">
        <f t="shared" si="477"/>
        <v>141.90699992499901</v>
      </c>
      <c r="AP849" s="11">
        <f t="shared" si="478"/>
        <v>-58.679003000001273</v>
      </c>
      <c r="AQ849" s="11">
        <f t="shared" si="479"/>
        <v>-158.96949715000065</v>
      </c>
      <c r="AR849" s="11">
        <f t="shared" si="480"/>
        <v>-58.679003000001273</v>
      </c>
      <c r="AS849" s="11">
        <f t="shared" si="481"/>
        <v>-58.679003000001273</v>
      </c>
      <c r="AT849" s="11">
        <f t="shared" si="482"/>
        <v>-58.679003000001273</v>
      </c>
      <c r="AU849" s="11">
        <f t="shared" si="483"/>
        <v>-259.25999130000002</v>
      </c>
      <c r="AV849" s="11">
        <f t="shared" si="484"/>
        <v>-259.25999130000002</v>
      </c>
      <c r="AW849" s="11">
        <f t="shared" si="485"/>
        <v>41.616505774999666</v>
      </c>
      <c r="AX849" s="11">
        <f t="shared" si="486"/>
        <v>-58.679003000001273</v>
      </c>
      <c r="AY849" s="11">
        <f t="shared" si="487"/>
        <v>-58.679003000001273</v>
      </c>
      <c r="AZ849" s="11"/>
      <c r="BA849" s="11"/>
      <c r="BB849" s="11">
        <f t="shared" si="488"/>
        <v>239.2775087</v>
      </c>
      <c r="BC849" s="11">
        <f t="shared" si="489"/>
        <v>239.2775087</v>
      </c>
      <c r="BD849" s="11">
        <f t="shared" si="490"/>
        <v>39.866497000001246</v>
      </c>
      <c r="BE849" s="11">
        <f t="shared" si="491"/>
        <v>-159.54950007499906</v>
      </c>
      <c r="BF849" s="11">
        <f t="shared" si="492"/>
        <v>-159.54950007499906</v>
      </c>
      <c r="BG849" s="11">
        <f t="shared" si="493"/>
        <v>-259.25999130000002</v>
      </c>
      <c r="BH849" s="11">
        <f t="shared" si="494"/>
        <v>-259.25999130000002</v>
      </c>
      <c r="BI849" s="11">
        <f t="shared" si="495"/>
        <v>-658.08700007499908</v>
      </c>
      <c r="BJ849" s="11">
        <f t="shared" si="496"/>
        <v>-458.67100299999879</v>
      </c>
      <c r="BK849" s="11">
        <f t="shared" si="497"/>
        <v>-358.96549714999941</v>
      </c>
      <c r="BL849" s="11">
        <f t="shared" si="498"/>
        <v>-458.67100299999879</v>
      </c>
      <c r="BM849" s="11">
        <f t="shared" si="499"/>
        <v>-458.67100299999879</v>
      </c>
      <c r="BN849" s="11">
        <f t="shared" si="500"/>
        <v>-458.67100299999879</v>
      </c>
      <c r="BO849" s="11">
        <f t="shared" si="501"/>
        <v>-259.25999130000002</v>
      </c>
      <c r="BP849" s="11">
        <f t="shared" si="502"/>
        <v>-259.25999130000002</v>
      </c>
      <c r="BQ849" s="11">
        <f t="shared" si="503"/>
        <v>-558.38149422499964</v>
      </c>
      <c r="BR849" s="11">
        <f t="shared" si="504"/>
        <v>-458.67100299999879</v>
      </c>
    </row>
    <row r="850" spans="1:70" ht="16" customHeight="1">
      <c r="A850" s="2">
        <v>44004</v>
      </c>
      <c r="B850" s="10" t="s">
        <v>1764</v>
      </c>
      <c r="C850" s="11">
        <v>13</v>
      </c>
      <c r="D850" s="10">
        <v>77</v>
      </c>
      <c r="E850" s="10">
        <v>-0.7</v>
      </c>
      <c r="K850" s="11">
        <v>0</v>
      </c>
      <c r="L850" s="11" t="s">
        <v>744</v>
      </c>
      <c r="M850" s="11" t="s">
        <v>744</v>
      </c>
      <c r="N850" s="11" t="s">
        <v>1946</v>
      </c>
      <c r="O850" s="11" t="s">
        <v>1704</v>
      </c>
      <c r="P850" s="11" t="s">
        <v>744</v>
      </c>
      <c r="Q850" s="11" t="s">
        <v>745</v>
      </c>
      <c r="R850" s="11" t="s">
        <v>745</v>
      </c>
      <c r="S850" s="11" t="s">
        <v>1704</v>
      </c>
      <c r="T850" s="11" t="s">
        <v>744</v>
      </c>
      <c r="U850" s="11" t="s">
        <v>745</v>
      </c>
      <c r="V850" s="11" t="s">
        <v>745</v>
      </c>
      <c r="W850" s="11" t="s">
        <v>1704</v>
      </c>
      <c r="X850" s="11" t="s">
        <v>1704</v>
      </c>
      <c r="Y850" s="11" t="s">
        <v>1704</v>
      </c>
      <c r="Z850" s="11" t="s">
        <v>1704</v>
      </c>
      <c r="AA850" s="11" t="s">
        <v>1704</v>
      </c>
      <c r="AB850" s="11" t="s">
        <v>745</v>
      </c>
      <c r="AC850" s="11" t="s">
        <v>1704</v>
      </c>
      <c r="AD850" s="11" t="s">
        <v>1357</v>
      </c>
      <c r="AH850" s="11">
        <f t="shared" si="470"/>
        <v>-563.32500000000005</v>
      </c>
      <c r="AI850" s="11">
        <f t="shared" si="471"/>
        <v>-61.86250000000004</v>
      </c>
      <c r="AJ850" s="11">
        <f t="shared" si="472"/>
        <v>-1566.25</v>
      </c>
      <c r="AK850" s="11">
        <f t="shared" si="473"/>
        <v>-563.32500000000005</v>
      </c>
      <c r="AL850" s="11">
        <f t="shared" si="474"/>
        <v>-1064.7874999999999</v>
      </c>
      <c r="AM850" s="11">
        <f t="shared" si="475"/>
        <v>-1064.7874999999999</v>
      </c>
      <c r="AN850" s="11">
        <f t="shared" si="476"/>
        <v>-1566.25</v>
      </c>
      <c r="AO850" s="11">
        <f t="shared" si="477"/>
        <v>-563.32500000000005</v>
      </c>
      <c r="AP850" s="11">
        <f t="shared" si="478"/>
        <v>-1064.7874999999999</v>
      </c>
      <c r="AQ850" s="11">
        <f t="shared" si="479"/>
        <v>-1064.7874999999999</v>
      </c>
      <c r="AR850" s="11">
        <f t="shared" si="480"/>
        <v>-1566.25</v>
      </c>
      <c r="AS850" s="11">
        <f t="shared" si="481"/>
        <v>-1566.25</v>
      </c>
      <c r="AT850" s="11">
        <f t="shared" si="482"/>
        <v>-1566.25</v>
      </c>
      <c r="AU850" s="11">
        <f t="shared" si="483"/>
        <v>-1566.25</v>
      </c>
      <c r="AV850" s="11">
        <f t="shared" si="484"/>
        <v>-1566.25</v>
      </c>
      <c r="AW850" s="11">
        <f t="shared" si="485"/>
        <v>-1064.7874999999999</v>
      </c>
      <c r="AX850" s="11">
        <f t="shared" si="486"/>
        <v>-1566.25</v>
      </c>
      <c r="AY850" s="11">
        <f t="shared" si="487"/>
        <v>-2067.7124999999996</v>
      </c>
      <c r="AZ850" s="11"/>
      <c r="BA850" s="11"/>
      <c r="BB850" s="11">
        <f t="shared" si="488"/>
        <v>-563.32500000000005</v>
      </c>
      <c r="BC850" s="11">
        <f t="shared" si="489"/>
        <v>-1061.8625000000002</v>
      </c>
      <c r="BD850" s="11">
        <f t="shared" si="490"/>
        <v>433.75</v>
      </c>
      <c r="BE850" s="11">
        <f t="shared" si="491"/>
        <v>-563.32500000000005</v>
      </c>
      <c r="BF850" s="11">
        <f t="shared" si="492"/>
        <v>-64.787500000000023</v>
      </c>
      <c r="BG850" s="11">
        <f t="shared" si="493"/>
        <v>-64.787500000000023</v>
      </c>
      <c r="BH850" s="11">
        <f t="shared" si="494"/>
        <v>433.75</v>
      </c>
      <c r="BI850" s="11">
        <f t="shared" si="495"/>
        <v>-563.32500000000005</v>
      </c>
      <c r="BJ850" s="11">
        <f t="shared" si="496"/>
        <v>-64.787500000000023</v>
      </c>
      <c r="BK850" s="11">
        <f t="shared" si="497"/>
        <v>-64.787500000000023</v>
      </c>
      <c r="BL850" s="11">
        <f t="shared" si="498"/>
        <v>433.75</v>
      </c>
      <c r="BM850" s="11">
        <f t="shared" si="499"/>
        <v>433.75</v>
      </c>
      <c r="BN850" s="11">
        <f t="shared" si="500"/>
        <v>433.75</v>
      </c>
      <c r="BO850" s="11">
        <f t="shared" si="501"/>
        <v>433.75</v>
      </c>
      <c r="BP850" s="11">
        <f t="shared" si="502"/>
        <v>433.75</v>
      </c>
      <c r="BQ850" s="11">
        <f t="shared" si="503"/>
        <v>-64.787500000000023</v>
      </c>
      <c r="BR850" s="11">
        <f t="shared" si="504"/>
        <v>433.75</v>
      </c>
    </row>
    <row r="851" spans="1:70" ht="16" customHeight="1">
      <c r="A851" s="2">
        <v>44004</v>
      </c>
      <c r="B851" s="10" t="s">
        <v>1160</v>
      </c>
      <c r="C851" s="11">
        <v>14</v>
      </c>
      <c r="D851" s="10">
        <v>77</v>
      </c>
      <c r="E851" s="10">
        <v>-5.2</v>
      </c>
      <c r="K851" s="11">
        <v>0</v>
      </c>
      <c r="L851" s="11" t="s">
        <v>1287</v>
      </c>
      <c r="M851" s="11" t="s">
        <v>1286</v>
      </c>
      <c r="N851" s="11" t="s">
        <v>1286</v>
      </c>
      <c r="O851" s="11" t="s">
        <v>1287</v>
      </c>
      <c r="P851" s="11" t="s">
        <v>1587</v>
      </c>
      <c r="Q851" s="11" t="s">
        <v>1288</v>
      </c>
      <c r="R851" s="11" t="s">
        <v>1288</v>
      </c>
      <c r="S851" s="11" t="s">
        <v>1285</v>
      </c>
      <c r="T851" s="11" t="s">
        <v>1285</v>
      </c>
      <c r="U851" s="11" t="s">
        <v>1285</v>
      </c>
      <c r="V851" s="11" t="s">
        <v>1285</v>
      </c>
      <c r="W851" s="11" t="s">
        <v>1285</v>
      </c>
      <c r="X851" s="11" t="s">
        <v>1285</v>
      </c>
      <c r="Y851" s="11" t="s">
        <v>1285</v>
      </c>
      <c r="Z851" s="11" t="s">
        <v>1285</v>
      </c>
      <c r="AA851" s="11" t="s">
        <v>1285</v>
      </c>
      <c r="AB851" s="11" t="s">
        <v>1290</v>
      </c>
      <c r="AC851" s="11" t="s">
        <v>1288</v>
      </c>
      <c r="AD851" s="11" t="s">
        <v>1587</v>
      </c>
      <c r="AH851" s="11">
        <f t="shared" si="470"/>
        <v>-984.3125</v>
      </c>
      <c r="AI851" s="11">
        <f t="shared" si="471"/>
        <v>-984.3125</v>
      </c>
      <c r="AJ851" s="11">
        <f t="shared" si="472"/>
        <v>-482.85</v>
      </c>
      <c r="AK851" s="11">
        <f t="shared" si="473"/>
        <v>18.612499999999983</v>
      </c>
      <c r="AL851" s="11">
        <f t="shared" si="474"/>
        <v>520.07500000000005</v>
      </c>
      <c r="AM851" s="11">
        <f t="shared" si="475"/>
        <v>520.07500000000005</v>
      </c>
      <c r="AN851" s="11">
        <f t="shared" si="476"/>
        <v>1021.5375000000001</v>
      </c>
      <c r="AO851" s="11">
        <f t="shared" si="477"/>
        <v>1021.5375000000001</v>
      </c>
      <c r="AP851" s="11">
        <f t="shared" si="478"/>
        <v>1021.5375000000001</v>
      </c>
      <c r="AQ851" s="11">
        <f t="shared" si="479"/>
        <v>1021.5375000000001</v>
      </c>
      <c r="AR851" s="11">
        <f t="shared" si="480"/>
        <v>1021.5375000000001</v>
      </c>
      <c r="AS851" s="11">
        <f t="shared" si="481"/>
        <v>1021.5375000000001</v>
      </c>
      <c r="AT851" s="11">
        <f t="shared" si="482"/>
        <v>1021.5375000000001</v>
      </c>
      <c r="AU851" s="11">
        <f t="shared" si="483"/>
        <v>1021.5375000000001</v>
      </c>
      <c r="AV851" s="11">
        <f t="shared" si="484"/>
        <v>1021.5375000000001</v>
      </c>
      <c r="AW851" s="11">
        <f t="shared" si="485"/>
        <v>1523</v>
      </c>
      <c r="AX851" s="11">
        <f t="shared" si="486"/>
        <v>520.07500000000005</v>
      </c>
      <c r="AY851" s="11">
        <f t="shared" si="487"/>
        <v>18.612499999999983</v>
      </c>
      <c r="AZ851" s="11"/>
      <c r="BA851" s="11"/>
      <c r="BB851" s="11">
        <f t="shared" si="488"/>
        <v>15.687499999999972</v>
      </c>
      <c r="BC851" s="11">
        <f t="shared" si="489"/>
        <v>15.687499999999972</v>
      </c>
      <c r="BD851" s="11">
        <f t="shared" si="490"/>
        <v>-482.85</v>
      </c>
      <c r="BE851" s="11">
        <f t="shared" si="491"/>
        <v>-981.38749999999993</v>
      </c>
      <c r="BF851" s="11">
        <f t="shared" si="492"/>
        <v>-1479.925</v>
      </c>
      <c r="BG851" s="11">
        <f t="shared" si="493"/>
        <v>-1479.925</v>
      </c>
      <c r="BH851" s="11">
        <f t="shared" si="494"/>
        <v>-1978.4624999999999</v>
      </c>
      <c r="BI851" s="11">
        <f t="shared" si="495"/>
        <v>-1978.4624999999999</v>
      </c>
      <c r="BJ851" s="11">
        <f t="shared" si="496"/>
        <v>-1978.4624999999999</v>
      </c>
      <c r="BK851" s="11">
        <f t="shared" si="497"/>
        <v>-1978.4624999999999</v>
      </c>
      <c r="BL851" s="11">
        <f t="shared" si="498"/>
        <v>-1978.4624999999999</v>
      </c>
      <c r="BM851" s="11">
        <f t="shared" si="499"/>
        <v>-1978.4624999999999</v>
      </c>
      <c r="BN851" s="11">
        <f t="shared" si="500"/>
        <v>-1978.4624999999999</v>
      </c>
      <c r="BO851" s="11">
        <f t="shared" si="501"/>
        <v>-1978.4624999999999</v>
      </c>
      <c r="BP851" s="11">
        <f t="shared" si="502"/>
        <v>-1978.4624999999999</v>
      </c>
      <c r="BQ851" s="11">
        <f t="shared" si="503"/>
        <v>-2477</v>
      </c>
      <c r="BR851" s="11">
        <f t="shared" si="504"/>
        <v>-1479.925</v>
      </c>
    </row>
    <row r="852" spans="1:70" ht="16" customHeight="1">
      <c r="A852" s="2">
        <v>44004</v>
      </c>
      <c r="B852" s="10" t="s">
        <v>1054</v>
      </c>
      <c r="C852" s="11">
        <v>15</v>
      </c>
      <c r="D852" s="10">
        <v>67</v>
      </c>
      <c r="E852" s="10">
        <v>-0.3</v>
      </c>
      <c r="I852" s="11">
        <v>1.009211999999989E-2</v>
      </c>
      <c r="K852" s="11">
        <v>0</v>
      </c>
      <c r="L852" s="11" t="s">
        <v>1506</v>
      </c>
      <c r="M852" s="11" t="s">
        <v>2107</v>
      </c>
      <c r="N852" s="11" t="s">
        <v>1506</v>
      </c>
      <c r="O852" s="11" t="s">
        <v>1209</v>
      </c>
      <c r="P852" s="11" t="s">
        <v>1209</v>
      </c>
      <c r="Q852" s="11" t="s">
        <v>1209</v>
      </c>
      <c r="R852" s="11" t="s">
        <v>1393</v>
      </c>
      <c r="S852" s="11" t="s">
        <v>1211</v>
      </c>
      <c r="T852" s="11" t="s">
        <v>1214</v>
      </c>
      <c r="U852" s="11" t="s">
        <v>1503</v>
      </c>
      <c r="V852" s="11" t="s">
        <v>1503</v>
      </c>
      <c r="W852" s="11" t="s">
        <v>1503</v>
      </c>
      <c r="X852" s="11" t="s">
        <v>1214</v>
      </c>
      <c r="Y852" s="11" t="s">
        <v>1213</v>
      </c>
      <c r="Z852" s="11" t="s">
        <v>1214</v>
      </c>
      <c r="AA852" s="11" t="s">
        <v>1213</v>
      </c>
      <c r="AB852" s="11" t="s">
        <v>1214</v>
      </c>
      <c r="AC852" s="11" t="s">
        <v>1213</v>
      </c>
      <c r="AD852" s="11" t="s">
        <v>1214</v>
      </c>
      <c r="AH852" s="11">
        <f t="shared" si="470"/>
        <v>-1865.1875</v>
      </c>
      <c r="AI852" s="11">
        <f t="shared" si="471"/>
        <v>-1363.7249999999999</v>
      </c>
      <c r="AJ852" s="11">
        <f t="shared" si="472"/>
        <v>140.66250000000002</v>
      </c>
      <c r="AK852" s="11">
        <f t="shared" si="473"/>
        <v>140.66250000000002</v>
      </c>
      <c r="AL852" s="11">
        <f t="shared" si="474"/>
        <v>140.66250000000002</v>
      </c>
      <c r="AM852" s="11">
        <f t="shared" si="475"/>
        <v>642.125</v>
      </c>
      <c r="AN852" s="11">
        <f t="shared" si="476"/>
        <v>2146.5124999999998</v>
      </c>
      <c r="AO852" s="11">
        <f t="shared" si="477"/>
        <v>3149.4375</v>
      </c>
      <c r="AP852" s="11">
        <f t="shared" si="478"/>
        <v>3650.8999999999996</v>
      </c>
      <c r="AQ852" s="11">
        <f t="shared" si="479"/>
        <v>3650.8999999999996</v>
      </c>
      <c r="AR852" s="11">
        <f t="shared" si="480"/>
        <v>3650.8999999999996</v>
      </c>
      <c r="AS852" s="11">
        <f t="shared" si="481"/>
        <v>3149.4375</v>
      </c>
      <c r="AT852" s="11">
        <f t="shared" si="482"/>
        <v>2647.9749999999999</v>
      </c>
      <c r="AU852" s="11">
        <f t="shared" si="483"/>
        <v>3149.4375</v>
      </c>
      <c r="AV852" s="11">
        <f t="shared" si="484"/>
        <v>2647.9749999999999</v>
      </c>
      <c r="AW852" s="11">
        <f t="shared" si="485"/>
        <v>3149.4375</v>
      </c>
      <c r="AX852" s="11">
        <f t="shared" si="486"/>
        <v>2647.9749999999999</v>
      </c>
      <c r="AY852" s="11">
        <f t="shared" si="487"/>
        <v>3149.4375</v>
      </c>
      <c r="AZ852" s="11"/>
      <c r="BA852" s="11"/>
      <c r="BB852" s="11">
        <f t="shared" si="488"/>
        <v>-865.1875</v>
      </c>
      <c r="BC852" s="11">
        <f t="shared" si="489"/>
        <v>-1363.7249999999999</v>
      </c>
      <c r="BD852" s="11">
        <f t="shared" si="490"/>
        <v>-2859.3375000000001</v>
      </c>
      <c r="BE852" s="11">
        <f t="shared" si="491"/>
        <v>-2859.3375000000001</v>
      </c>
      <c r="BF852" s="11">
        <f t="shared" si="492"/>
        <v>-2859.3375000000001</v>
      </c>
      <c r="BG852" s="11">
        <f t="shared" si="493"/>
        <v>-3357.875</v>
      </c>
      <c r="BH852" s="11">
        <f t="shared" si="494"/>
        <v>-4853.4875000000002</v>
      </c>
      <c r="BI852" s="11">
        <f t="shared" si="495"/>
        <v>-5850.5625</v>
      </c>
      <c r="BJ852" s="11">
        <f t="shared" si="496"/>
        <v>-6349.1</v>
      </c>
      <c r="BK852" s="11">
        <f t="shared" si="497"/>
        <v>-6349.1</v>
      </c>
      <c r="BL852" s="11">
        <f t="shared" si="498"/>
        <v>-6349.1</v>
      </c>
      <c r="BM852" s="11">
        <f t="shared" si="499"/>
        <v>-5850.5625</v>
      </c>
      <c r="BN852" s="11">
        <f t="shared" si="500"/>
        <v>-5352.0250000000005</v>
      </c>
      <c r="BO852" s="11">
        <f t="shared" si="501"/>
        <v>-5850.5625</v>
      </c>
      <c r="BP852" s="11">
        <f t="shared" si="502"/>
        <v>-5352.0250000000005</v>
      </c>
      <c r="BQ852" s="11">
        <f t="shared" si="503"/>
        <v>-5850.5625</v>
      </c>
      <c r="BR852" s="11">
        <f t="shared" si="504"/>
        <v>-5352.0250000000005</v>
      </c>
    </row>
    <row r="853" spans="1:70" ht="16" customHeight="1">
      <c r="A853" s="2">
        <v>44005</v>
      </c>
      <c r="B853" s="10" t="s">
        <v>921</v>
      </c>
      <c r="C853" s="11">
        <v>1</v>
      </c>
      <c r="D853" s="10">
        <v>413</v>
      </c>
      <c r="E853" s="10">
        <v>-0.7</v>
      </c>
      <c r="I853" s="11">
        <v>4.1781132879046022E-2</v>
      </c>
      <c r="K853" s="11">
        <v>0</v>
      </c>
      <c r="L853" s="11" t="s">
        <v>881</v>
      </c>
      <c r="M853" s="11" t="s">
        <v>1409</v>
      </c>
      <c r="N853" s="11" t="s">
        <v>2230</v>
      </c>
      <c r="O853" s="11" t="s">
        <v>2820</v>
      </c>
      <c r="P853" s="11" t="s">
        <v>1415</v>
      </c>
      <c r="Q853" s="11" t="s">
        <v>1416</v>
      </c>
      <c r="R853" s="11" t="s">
        <v>1410</v>
      </c>
      <c r="S853" s="11" t="s">
        <v>1411</v>
      </c>
      <c r="T853" s="11" t="s">
        <v>1413</v>
      </c>
      <c r="U853" s="11" t="s">
        <v>1416</v>
      </c>
      <c r="V853" s="11" t="s">
        <v>1415</v>
      </c>
      <c r="W853" s="11" t="s">
        <v>1589</v>
      </c>
      <c r="X853" s="11" t="s">
        <v>1416</v>
      </c>
      <c r="Y853" s="11" t="s">
        <v>1416</v>
      </c>
      <c r="Z853" s="11" t="s">
        <v>1415</v>
      </c>
      <c r="AA853" s="11" t="s">
        <v>1588</v>
      </c>
      <c r="AB853" s="11" t="s">
        <v>1412</v>
      </c>
      <c r="AC853" s="11" t="s">
        <v>1590</v>
      </c>
      <c r="AD853" s="11" t="s">
        <v>1589</v>
      </c>
      <c r="AH853" s="11">
        <f t="shared" si="470"/>
        <v>459.67499999999973</v>
      </c>
      <c r="AI853" s="11">
        <f t="shared" si="471"/>
        <v>13497.7</v>
      </c>
      <c r="AJ853" s="11">
        <f t="shared" si="472"/>
        <v>22524.025000000001</v>
      </c>
      <c r="AK853" s="11">
        <f t="shared" si="473"/>
        <v>7480.1500000000015</v>
      </c>
      <c r="AL853" s="11">
        <f t="shared" si="474"/>
        <v>6477.2249999999995</v>
      </c>
      <c r="AM853" s="11">
        <f t="shared" si="475"/>
        <v>3468.45</v>
      </c>
      <c r="AN853" s="11">
        <f t="shared" si="476"/>
        <v>8483.0750000000007</v>
      </c>
      <c r="AO853" s="11">
        <f t="shared" si="477"/>
        <v>5474.3</v>
      </c>
      <c r="AP853" s="11">
        <f t="shared" si="478"/>
        <v>6477.2249999999995</v>
      </c>
      <c r="AQ853" s="11">
        <f t="shared" si="479"/>
        <v>7480.1500000000015</v>
      </c>
      <c r="AR853" s="11">
        <f t="shared" si="480"/>
        <v>9486</v>
      </c>
      <c r="AS853" s="11">
        <f t="shared" si="481"/>
        <v>6477.2249999999995</v>
      </c>
      <c r="AT853" s="11">
        <f t="shared" si="482"/>
        <v>6477.2249999999995</v>
      </c>
      <c r="AU853" s="11">
        <f t="shared" si="483"/>
        <v>7480.1500000000015</v>
      </c>
      <c r="AV853" s="11">
        <f t="shared" si="484"/>
        <v>10488.925000000001</v>
      </c>
      <c r="AW853" s="11">
        <f t="shared" si="485"/>
        <v>11491.85</v>
      </c>
      <c r="AX853" s="11">
        <f t="shared" si="486"/>
        <v>12494.775000000001</v>
      </c>
      <c r="AY853" s="11">
        <f t="shared" si="487"/>
        <v>9486</v>
      </c>
      <c r="AZ853" s="11"/>
      <c r="BA853" s="11"/>
      <c r="BB853" s="11">
        <f t="shared" si="488"/>
        <v>-5540.3249999999998</v>
      </c>
      <c r="BC853" s="11">
        <f t="shared" si="489"/>
        <v>-18502.3</v>
      </c>
      <c r="BD853" s="11">
        <f t="shared" si="490"/>
        <v>-27475.974999999999</v>
      </c>
      <c r="BE853" s="11">
        <f t="shared" si="491"/>
        <v>-12519.849999999999</v>
      </c>
      <c r="BF853" s="11">
        <f t="shared" si="492"/>
        <v>-11522.775</v>
      </c>
      <c r="BG853" s="11">
        <f t="shared" si="493"/>
        <v>-8531.5499999999993</v>
      </c>
      <c r="BH853" s="11">
        <f t="shared" si="494"/>
        <v>-13516.924999999999</v>
      </c>
      <c r="BI853" s="11">
        <f t="shared" si="495"/>
        <v>-10525.699999999999</v>
      </c>
      <c r="BJ853" s="11">
        <f t="shared" si="496"/>
        <v>-11522.775</v>
      </c>
      <c r="BK853" s="11">
        <f t="shared" si="497"/>
        <v>-12519.849999999999</v>
      </c>
      <c r="BL853" s="11">
        <f t="shared" si="498"/>
        <v>-14514</v>
      </c>
      <c r="BM853" s="11">
        <f t="shared" si="499"/>
        <v>-11522.775</v>
      </c>
      <c r="BN853" s="11">
        <f t="shared" si="500"/>
        <v>-11522.775</v>
      </c>
      <c r="BO853" s="11">
        <f t="shared" si="501"/>
        <v>-12519.849999999999</v>
      </c>
      <c r="BP853" s="11">
        <f t="shared" si="502"/>
        <v>-15511.074999999999</v>
      </c>
      <c r="BQ853" s="11">
        <f t="shared" si="503"/>
        <v>-16508.150000000001</v>
      </c>
      <c r="BR853" s="11">
        <f t="shared" si="504"/>
        <v>-17505.224999999999</v>
      </c>
    </row>
    <row r="854" spans="1:70" ht="16" customHeight="1">
      <c r="A854" s="2">
        <v>44005</v>
      </c>
      <c r="B854" s="10" t="s">
        <v>1096</v>
      </c>
      <c r="C854" s="11">
        <v>2</v>
      </c>
      <c r="D854" s="10">
        <v>284</v>
      </c>
      <c r="E854" s="10">
        <v>-0.5</v>
      </c>
      <c r="I854" s="11">
        <v>2.0528759689922439E-2</v>
      </c>
      <c r="K854" s="11">
        <v>0</v>
      </c>
      <c r="L854" s="11" t="s">
        <v>2889</v>
      </c>
      <c r="M854" s="11" t="s">
        <v>2725</v>
      </c>
      <c r="N854" s="11" t="s">
        <v>2733</v>
      </c>
      <c r="O854" s="11" t="s">
        <v>2517</v>
      </c>
      <c r="P854" s="11" t="s">
        <v>1204</v>
      </c>
      <c r="Q854" s="11" t="s">
        <v>2516</v>
      </c>
      <c r="R854" s="11" t="s">
        <v>2889</v>
      </c>
      <c r="S854" s="11" t="s">
        <v>2516</v>
      </c>
      <c r="T854" s="11" t="s">
        <v>1202</v>
      </c>
      <c r="U854" s="11" t="s">
        <v>1202</v>
      </c>
      <c r="V854" s="11" t="s">
        <v>2889</v>
      </c>
      <c r="W854" s="11" t="s">
        <v>2516</v>
      </c>
      <c r="X854" s="11" t="s">
        <v>2683</v>
      </c>
      <c r="Y854" s="11" t="s">
        <v>1202</v>
      </c>
      <c r="Z854" s="11" t="s">
        <v>2683</v>
      </c>
      <c r="AA854" s="11" t="s">
        <v>2515</v>
      </c>
      <c r="AB854" s="11" t="s">
        <v>2683</v>
      </c>
      <c r="AC854" s="11" t="s">
        <v>1203</v>
      </c>
      <c r="AD854" s="11" t="s">
        <v>2516</v>
      </c>
      <c r="AH854" s="11">
        <f t="shared" si="470"/>
        <v>1210.3000000000002</v>
      </c>
      <c r="AI854" s="11">
        <f t="shared" si="471"/>
        <v>6224.9250000000002</v>
      </c>
      <c r="AJ854" s="11">
        <f t="shared" si="472"/>
        <v>11239.55</v>
      </c>
      <c r="AK854" s="11">
        <f t="shared" si="473"/>
        <v>4219.0749999999998</v>
      </c>
      <c r="AL854" s="11">
        <f t="shared" si="474"/>
        <v>2213.2250000000004</v>
      </c>
      <c r="AM854" s="11">
        <f t="shared" si="475"/>
        <v>-2801.4</v>
      </c>
      <c r="AN854" s="11">
        <f t="shared" si="476"/>
        <v>2213.2250000000004</v>
      </c>
      <c r="AO854" s="11">
        <f t="shared" si="477"/>
        <v>-1798.4749999999999</v>
      </c>
      <c r="AP854" s="11">
        <f t="shared" si="478"/>
        <v>-1798.4749999999999</v>
      </c>
      <c r="AQ854" s="11">
        <f t="shared" si="479"/>
        <v>-2801.4</v>
      </c>
      <c r="AR854" s="11">
        <f t="shared" si="480"/>
        <v>2213.2250000000004</v>
      </c>
      <c r="AS854" s="11">
        <f t="shared" si="481"/>
        <v>207.375</v>
      </c>
      <c r="AT854" s="11">
        <f t="shared" si="482"/>
        <v>-1798.4749999999999</v>
      </c>
      <c r="AU854" s="11">
        <f t="shared" si="483"/>
        <v>207.375</v>
      </c>
      <c r="AV854" s="11">
        <f t="shared" si="484"/>
        <v>-795.55000000000007</v>
      </c>
      <c r="AW854" s="11">
        <f t="shared" si="485"/>
        <v>207.375</v>
      </c>
      <c r="AX854" s="11">
        <f t="shared" si="486"/>
        <v>3216.1500000000005</v>
      </c>
      <c r="AY854" s="11">
        <f t="shared" si="487"/>
        <v>2213.2250000000004</v>
      </c>
      <c r="AZ854" s="11"/>
      <c r="BA854" s="11"/>
      <c r="BB854" s="11">
        <f t="shared" si="488"/>
        <v>-6789.7</v>
      </c>
      <c r="BC854" s="11">
        <f t="shared" si="489"/>
        <v>-11775.075000000001</v>
      </c>
      <c r="BD854" s="11">
        <f t="shared" si="490"/>
        <v>-16760.45</v>
      </c>
      <c r="BE854" s="11">
        <f t="shared" si="491"/>
        <v>-9780.9249999999993</v>
      </c>
      <c r="BF854" s="11">
        <f t="shared" si="492"/>
        <v>-7786.7749999999996</v>
      </c>
      <c r="BG854" s="11">
        <f t="shared" si="493"/>
        <v>-2801.4</v>
      </c>
      <c r="BH854" s="11">
        <f t="shared" si="494"/>
        <v>-7786.7749999999996</v>
      </c>
      <c r="BI854" s="11">
        <f t="shared" si="495"/>
        <v>-3798.4749999999999</v>
      </c>
      <c r="BJ854" s="11">
        <f t="shared" si="496"/>
        <v>-3798.4749999999999</v>
      </c>
      <c r="BK854" s="11">
        <f t="shared" si="497"/>
        <v>-2801.4</v>
      </c>
      <c r="BL854" s="11">
        <f t="shared" si="498"/>
        <v>-7786.7749999999996</v>
      </c>
      <c r="BM854" s="11">
        <f t="shared" si="499"/>
        <v>-5792.625</v>
      </c>
      <c r="BN854" s="11">
        <f t="shared" si="500"/>
        <v>-3798.4749999999999</v>
      </c>
      <c r="BO854" s="11">
        <f t="shared" si="501"/>
        <v>-5792.625</v>
      </c>
      <c r="BP854" s="11">
        <f t="shared" si="502"/>
        <v>-4795.5499999999993</v>
      </c>
      <c r="BQ854" s="11">
        <f t="shared" si="503"/>
        <v>-5792.625</v>
      </c>
      <c r="BR854" s="11">
        <f t="shared" si="504"/>
        <v>-8783.8499999999985</v>
      </c>
    </row>
    <row r="855" spans="1:70" ht="16" customHeight="1">
      <c r="A855" s="2">
        <v>44005</v>
      </c>
      <c r="B855" s="10" t="s">
        <v>1437</v>
      </c>
      <c r="C855" s="11">
        <v>3</v>
      </c>
      <c r="D855" s="10">
        <v>284</v>
      </c>
      <c r="E855" s="10">
        <v>-2.1</v>
      </c>
      <c r="I855" s="11">
        <v>4.7271139705882141E-2</v>
      </c>
      <c r="K855" s="11">
        <v>0</v>
      </c>
      <c r="L855" s="11" t="s">
        <v>1967</v>
      </c>
      <c r="M855" s="11" t="s">
        <v>2437</v>
      </c>
      <c r="N855" s="11" t="s">
        <v>2022</v>
      </c>
      <c r="O855" s="11" t="s">
        <v>2235</v>
      </c>
      <c r="P855" s="11" t="s">
        <v>2020</v>
      </c>
      <c r="Q855" s="11" t="s">
        <v>2023</v>
      </c>
      <c r="R855" s="11" t="s">
        <v>2018</v>
      </c>
      <c r="S855" s="11" t="s">
        <v>2020</v>
      </c>
      <c r="T855" s="11" t="s">
        <v>2023</v>
      </c>
      <c r="U855" s="11" t="s">
        <v>2023</v>
      </c>
      <c r="V855" s="11" t="s">
        <v>2020</v>
      </c>
      <c r="W855" s="11" t="s">
        <v>2020</v>
      </c>
      <c r="X855" s="11" t="s">
        <v>2264</v>
      </c>
      <c r="Y855" s="11" t="s">
        <v>2233</v>
      </c>
      <c r="Z855" s="11" t="s">
        <v>2235</v>
      </c>
      <c r="AA855" s="11" t="s">
        <v>2233</v>
      </c>
      <c r="AB855" s="11" t="s">
        <v>2019</v>
      </c>
      <c r="AC855" s="11" t="s">
        <v>2019</v>
      </c>
      <c r="AD855" s="11" t="s">
        <v>2019</v>
      </c>
      <c r="AH855" s="11">
        <f t="shared" si="470"/>
        <v>9106.125</v>
      </c>
      <c r="AI855" s="11">
        <f t="shared" si="471"/>
        <v>24150</v>
      </c>
      <c r="AJ855" s="11">
        <f t="shared" si="472"/>
        <v>49223.125</v>
      </c>
      <c r="AK855" s="11">
        <f t="shared" si="473"/>
        <v>44208.5</v>
      </c>
      <c r="AL855" s="11">
        <f t="shared" si="474"/>
        <v>39193.875</v>
      </c>
      <c r="AM855" s="11">
        <f t="shared" si="475"/>
        <v>34179.25</v>
      </c>
      <c r="AN855" s="11">
        <f t="shared" si="476"/>
        <v>44208.5</v>
      </c>
      <c r="AO855" s="11">
        <f t="shared" si="477"/>
        <v>39193.875</v>
      </c>
      <c r="AP855" s="11">
        <f t="shared" si="478"/>
        <v>39193.875</v>
      </c>
      <c r="AQ855" s="11">
        <f t="shared" si="479"/>
        <v>44208.5</v>
      </c>
      <c r="AR855" s="11">
        <f t="shared" si="480"/>
        <v>44208.5</v>
      </c>
      <c r="AS855" s="11">
        <f t="shared" si="481"/>
        <v>54237.75</v>
      </c>
      <c r="AT855" s="11">
        <f t="shared" si="482"/>
        <v>59252.375</v>
      </c>
      <c r="AU855" s="11">
        <f t="shared" si="483"/>
        <v>49223.125</v>
      </c>
      <c r="AV855" s="11">
        <f t="shared" si="484"/>
        <v>59252.375</v>
      </c>
      <c r="AW855" s="11">
        <f t="shared" si="485"/>
        <v>64267</v>
      </c>
      <c r="AX855" s="11">
        <f t="shared" si="486"/>
        <v>64267</v>
      </c>
      <c r="AY855" s="11">
        <f t="shared" si="487"/>
        <v>64267</v>
      </c>
      <c r="AZ855" s="11"/>
      <c r="BA855" s="11"/>
      <c r="BB855" s="11">
        <f t="shared" si="488"/>
        <v>-20893.875</v>
      </c>
      <c r="BC855" s="11">
        <f t="shared" si="489"/>
        <v>-35850</v>
      </c>
      <c r="BD855" s="11">
        <f t="shared" si="490"/>
        <v>-60776.875</v>
      </c>
      <c r="BE855" s="11">
        <f t="shared" si="491"/>
        <v>-55791.5</v>
      </c>
      <c r="BF855" s="11">
        <f t="shared" si="492"/>
        <v>-50806.125</v>
      </c>
      <c r="BG855" s="11">
        <f t="shared" si="493"/>
        <v>-45820.75</v>
      </c>
      <c r="BH855" s="11">
        <f t="shared" si="494"/>
        <v>-55791.5</v>
      </c>
      <c r="BI855" s="11">
        <f t="shared" si="495"/>
        <v>-50806.125</v>
      </c>
      <c r="BJ855" s="11">
        <f t="shared" si="496"/>
        <v>-50806.125</v>
      </c>
      <c r="BK855" s="11">
        <f t="shared" si="497"/>
        <v>-55791.5</v>
      </c>
      <c r="BL855" s="11">
        <f t="shared" si="498"/>
        <v>-55791.5</v>
      </c>
      <c r="BM855" s="11">
        <f t="shared" si="499"/>
        <v>-65762.25</v>
      </c>
      <c r="BN855" s="11">
        <f t="shared" si="500"/>
        <v>-70747.625</v>
      </c>
      <c r="BO855" s="11">
        <f t="shared" si="501"/>
        <v>-60776.875</v>
      </c>
      <c r="BP855" s="11">
        <f t="shared" si="502"/>
        <v>-70747.625</v>
      </c>
      <c r="BQ855" s="11">
        <f t="shared" si="503"/>
        <v>-75733</v>
      </c>
      <c r="BR855" s="11">
        <f t="shared" si="504"/>
        <v>-75733</v>
      </c>
    </row>
    <row r="856" spans="1:70" ht="16" customHeight="1">
      <c r="A856" s="2">
        <v>44005</v>
      </c>
      <c r="B856" s="10" t="s">
        <v>712</v>
      </c>
      <c r="C856" s="11">
        <v>4</v>
      </c>
      <c r="D856" s="10">
        <v>270</v>
      </c>
      <c r="E856" s="10">
        <v>0.2</v>
      </c>
      <c r="I856" s="11">
        <v>1.4086121323529431E-2</v>
      </c>
      <c r="K856" s="11">
        <v>0</v>
      </c>
      <c r="L856" s="11" t="s">
        <v>1652</v>
      </c>
      <c r="M856" s="11" t="s">
        <v>2501</v>
      </c>
      <c r="N856" s="11" t="s">
        <v>2502</v>
      </c>
      <c r="O856" s="11" t="s">
        <v>2542</v>
      </c>
      <c r="P856" s="11" t="s">
        <v>2207</v>
      </c>
      <c r="Q856" s="11" t="s">
        <v>2502</v>
      </c>
      <c r="R856" s="11" t="s">
        <v>2504</v>
      </c>
      <c r="S856" s="11" t="s">
        <v>2207</v>
      </c>
      <c r="T856" s="11" t="s">
        <v>2502</v>
      </c>
      <c r="U856" s="11" t="s">
        <v>2502</v>
      </c>
      <c r="V856" s="11" t="s">
        <v>2504</v>
      </c>
      <c r="W856" s="11" t="s">
        <v>2502</v>
      </c>
      <c r="X856" s="11" t="s">
        <v>2208</v>
      </c>
      <c r="Y856" s="11" t="s">
        <v>2208</v>
      </c>
      <c r="Z856" s="11" t="s">
        <v>2504</v>
      </c>
      <c r="AA856" s="11" t="s">
        <v>2504</v>
      </c>
      <c r="AB856" s="11" t="s">
        <v>2543</v>
      </c>
      <c r="AC856" s="11" t="s">
        <v>2542</v>
      </c>
      <c r="AD856" s="11" t="s">
        <v>1649</v>
      </c>
      <c r="AH856" s="11">
        <f t="shared" si="470"/>
        <v>-2725.875</v>
      </c>
      <c r="AI856" s="11">
        <f t="shared" si="471"/>
        <v>37391.125</v>
      </c>
      <c r="AJ856" s="11">
        <f t="shared" si="472"/>
        <v>62464.25</v>
      </c>
      <c r="AK856" s="11">
        <f t="shared" si="473"/>
        <v>47420.375</v>
      </c>
      <c r="AL856" s="11">
        <f t="shared" si="474"/>
        <v>37391.125</v>
      </c>
      <c r="AM856" s="11">
        <f t="shared" si="475"/>
        <v>32376.5</v>
      </c>
      <c r="AN856" s="11">
        <f t="shared" si="476"/>
        <v>47420.375</v>
      </c>
      <c r="AO856" s="11">
        <f t="shared" si="477"/>
        <v>37391.125</v>
      </c>
      <c r="AP856" s="11">
        <f t="shared" si="478"/>
        <v>37391.125</v>
      </c>
      <c r="AQ856" s="11">
        <f t="shared" si="479"/>
        <v>32376.5</v>
      </c>
      <c r="AR856" s="11">
        <f t="shared" si="480"/>
        <v>37391.125</v>
      </c>
      <c r="AS856" s="11">
        <f t="shared" si="481"/>
        <v>42405.75</v>
      </c>
      <c r="AT856" s="11">
        <f t="shared" si="482"/>
        <v>42405.75</v>
      </c>
      <c r="AU856" s="11">
        <f t="shared" si="483"/>
        <v>32376.5</v>
      </c>
      <c r="AV856" s="11">
        <f t="shared" si="484"/>
        <v>32376.5</v>
      </c>
      <c r="AW856" s="11">
        <f t="shared" si="485"/>
        <v>52435</v>
      </c>
      <c r="AX856" s="11">
        <f t="shared" si="486"/>
        <v>62464.25</v>
      </c>
      <c r="AY856" s="11">
        <f t="shared" si="487"/>
        <v>57449.625</v>
      </c>
      <c r="AZ856" s="11"/>
      <c r="BA856" s="11"/>
      <c r="BB856" s="11">
        <f t="shared" si="488"/>
        <v>-32725.875</v>
      </c>
      <c r="BC856" s="11">
        <f t="shared" si="489"/>
        <v>-72608.875</v>
      </c>
      <c r="BD856" s="11">
        <f t="shared" si="490"/>
        <v>-97535.75</v>
      </c>
      <c r="BE856" s="11">
        <f t="shared" si="491"/>
        <v>-82579.625</v>
      </c>
      <c r="BF856" s="11">
        <f t="shared" si="492"/>
        <v>-72608.875</v>
      </c>
      <c r="BG856" s="11">
        <f t="shared" si="493"/>
        <v>-67623.5</v>
      </c>
      <c r="BH856" s="11">
        <f t="shared" si="494"/>
        <v>-82579.625</v>
      </c>
      <c r="BI856" s="11">
        <f t="shared" si="495"/>
        <v>-72608.875</v>
      </c>
      <c r="BJ856" s="11">
        <f t="shared" si="496"/>
        <v>-72608.875</v>
      </c>
      <c r="BK856" s="11">
        <f t="shared" si="497"/>
        <v>-67623.5</v>
      </c>
      <c r="BL856" s="11">
        <f t="shared" si="498"/>
        <v>-72608.875</v>
      </c>
      <c r="BM856" s="11">
        <f t="shared" si="499"/>
        <v>-77594.25</v>
      </c>
      <c r="BN856" s="11">
        <f t="shared" si="500"/>
        <v>-77594.25</v>
      </c>
      <c r="BO856" s="11">
        <f t="shared" si="501"/>
        <v>-67623.5</v>
      </c>
      <c r="BP856" s="11">
        <f t="shared" si="502"/>
        <v>-67623.5</v>
      </c>
      <c r="BQ856" s="11">
        <f t="shared" si="503"/>
        <v>-87565</v>
      </c>
      <c r="BR856" s="11">
        <f t="shared" si="504"/>
        <v>-97535.75</v>
      </c>
    </row>
    <row r="857" spans="1:70" ht="16" customHeight="1">
      <c r="A857" s="2">
        <v>44005</v>
      </c>
      <c r="B857" s="10" t="s">
        <v>480</v>
      </c>
      <c r="C857" s="11">
        <v>5</v>
      </c>
      <c r="D857" s="10">
        <v>184</v>
      </c>
      <c r="E857" s="10">
        <v>-4</v>
      </c>
      <c r="I857" s="11">
        <v>4.0503533094812187E-2</v>
      </c>
      <c r="K857" s="11">
        <v>0</v>
      </c>
      <c r="L857" s="11" t="s">
        <v>811</v>
      </c>
      <c r="M857" s="11" t="s">
        <v>856</v>
      </c>
      <c r="N857" s="11" t="s">
        <v>854</v>
      </c>
      <c r="O857" s="11" t="s">
        <v>380</v>
      </c>
      <c r="P857" s="11" t="s">
        <v>861</v>
      </c>
      <c r="Q857" s="11" t="s">
        <v>861</v>
      </c>
      <c r="R857" s="11" t="s">
        <v>861</v>
      </c>
      <c r="S857" s="11" t="s">
        <v>860</v>
      </c>
      <c r="T857" s="11" t="s">
        <v>854</v>
      </c>
      <c r="U857" s="11" t="s">
        <v>853</v>
      </c>
      <c r="V857" s="11" t="s">
        <v>853</v>
      </c>
      <c r="W857" s="11" t="s">
        <v>854</v>
      </c>
      <c r="X857" s="11" t="s">
        <v>861</v>
      </c>
      <c r="Y857" s="11" t="s">
        <v>860</v>
      </c>
      <c r="Z857" s="11" t="s">
        <v>853</v>
      </c>
      <c r="AA857" s="11" t="s">
        <v>861</v>
      </c>
      <c r="AB857" s="11" t="s">
        <v>860</v>
      </c>
      <c r="AC857" s="11" t="s">
        <v>380</v>
      </c>
      <c r="AD857" s="11" t="s">
        <v>372</v>
      </c>
      <c r="AH857" s="11">
        <f t="shared" si="470"/>
        <v>3800.9750000000004</v>
      </c>
      <c r="AI857" s="11">
        <f t="shared" si="471"/>
        <v>4803.9000000000005</v>
      </c>
      <c r="AJ857" s="11">
        <f t="shared" si="472"/>
        <v>7812.6749999999993</v>
      </c>
      <c r="AK857" s="11">
        <f t="shared" si="473"/>
        <v>5806.8249999999998</v>
      </c>
      <c r="AL857" s="11">
        <f t="shared" si="474"/>
        <v>5806.8249999999998</v>
      </c>
      <c r="AM857" s="11">
        <f t="shared" si="475"/>
        <v>5806.8249999999998</v>
      </c>
      <c r="AN857" s="11">
        <f t="shared" si="476"/>
        <v>6308.2875000000004</v>
      </c>
      <c r="AO857" s="11">
        <f t="shared" si="477"/>
        <v>4803.9000000000005</v>
      </c>
      <c r="AP857" s="11">
        <f t="shared" si="478"/>
        <v>5305.3625000000002</v>
      </c>
      <c r="AQ857" s="11">
        <f t="shared" si="479"/>
        <v>5305.3625000000002</v>
      </c>
      <c r="AR857" s="11">
        <f t="shared" si="480"/>
        <v>4803.9000000000005</v>
      </c>
      <c r="AS857" s="11">
        <f t="shared" si="481"/>
        <v>5806.8249999999998</v>
      </c>
      <c r="AT857" s="11">
        <f t="shared" si="482"/>
        <v>6308.2875000000004</v>
      </c>
      <c r="AU857" s="11">
        <f t="shared" si="483"/>
        <v>5305.3625000000002</v>
      </c>
      <c r="AV857" s="11">
        <f t="shared" si="484"/>
        <v>5806.8249999999998</v>
      </c>
      <c r="AW857" s="11">
        <f t="shared" si="485"/>
        <v>6308.2875000000004</v>
      </c>
      <c r="AX857" s="11">
        <f t="shared" si="486"/>
        <v>7812.6749999999993</v>
      </c>
      <c r="AY857" s="11">
        <f t="shared" si="487"/>
        <v>10821.449999999999</v>
      </c>
      <c r="AZ857" s="11"/>
      <c r="BA857" s="11"/>
      <c r="BB857" s="11">
        <f t="shared" si="488"/>
        <v>-6199.0249999999996</v>
      </c>
      <c r="BC857" s="11">
        <f t="shared" si="489"/>
        <v>-7196.0999999999995</v>
      </c>
      <c r="BD857" s="11">
        <f t="shared" si="490"/>
        <v>-10187.325000000001</v>
      </c>
      <c r="BE857" s="11">
        <f t="shared" si="491"/>
        <v>-8193.1749999999993</v>
      </c>
      <c r="BF857" s="11">
        <f t="shared" si="492"/>
        <v>-8193.1749999999993</v>
      </c>
      <c r="BG857" s="11">
        <f t="shared" si="493"/>
        <v>-8193.1749999999993</v>
      </c>
      <c r="BH857" s="11">
        <f t="shared" si="494"/>
        <v>-8691.7124999999996</v>
      </c>
      <c r="BI857" s="11">
        <f t="shared" si="495"/>
        <v>-7196.0999999999995</v>
      </c>
      <c r="BJ857" s="11">
        <f t="shared" si="496"/>
        <v>-7694.6374999999998</v>
      </c>
      <c r="BK857" s="11">
        <f t="shared" si="497"/>
        <v>-7694.6374999999998</v>
      </c>
      <c r="BL857" s="11">
        <f t="shared" si="498"/>
        <v>-7196.0999999999995</v>
      </c>
      <c r="BM857" s="11">
        <f t="shared" si="499"/>
        <v>-8193.1749999999993</v>
      </c>
      <c r="BN857" s="11">
        <f t="shared" si="500"/>
        <v>-8691.7124999999996</v>
      </c>
      <c r="BO857" s="11">
        <f t="shared" si="501"/>
        <v>-7694.6374999999998</v>
      </c>
      <c r="BP857" s="11">
        <f t="shared" si="502"/>
        <v>-8193.1749999999993</v>
      </c>
      <c r="BQ857" s="11">
        <f t="shared" si="503"/>
        <v>-8691.7124999999996</v>
      </c>
      <c r="BR857" s="11">
        <f t="shared" si="504"/>
        <v>-10187.325000000001</v>
      </c>
    </row>
    <row r="858" spans="1:70" ht="16" customHeight="1">
      <c r="A858" s="2">
        <v>44005</v>
      </c>
      <c r="B858" s="10" t="s">
        <v>175</v>
      </c>
      <c r="C858" s="11">
        <v>6</v>
      </c>
      <c r="D858" s="10">
        <v>155</v>
      </c>
      <c r="E858" s="10">
        <v>0.4</v>
      </c>
      <c r="I858" s="11">
        <v>4.9498322147650889E-2</v>
      </c>
      <c r="K858" s="11">
        <v>0</v>
      </c>
      <c r="L858" s="11" t="s">
        <v>2135</v>
      </c>
      <c r="M858" s="11" t="s">
        <v>2131</v>
      </c>
      <c r="N858" s="11" t="s">
        <v>2129</v>
      </c>
      <c r="O858" s="11" t="s">
        <v>2126</v>
      </c>
      <c r="P858" s="11" t="s">
        <v>2129</v>
      </c>
      <c r="Q858" s="11" t="s">
        <v>2487</v>
      </c>
      <c r="R858" s="11" t="s">
        <v>2531</v>
      </c>
      <c r="S858" s="11" t="s">
        <v>2487</v>
      </c>
      <c r="T858" s="11" t="s">
        <v>2530</v>
      </c>
      <c r="U858" s="11" t="s">
        <v>2530</v>
      </c>
      <c r="V858" s="11" t="s">
        <v>2529</v>
      </c>
      <c r="W858" s="11" t="s">
        <v>2487</v>
      </c>
      <c r="X858" s="11" t="s">
        <v>2531</v>
      </c>
      <c r="Y858" s="11" t="s">
        <v>2531</v>
      </c>
      <c r="Z858" s="11" t="s">
        <v>2531</v>
      </c>
      <c r="AA858" s="11" t="s">
        <v>2531</v>
      </c>
      <c r="AB858" s="11" t="s">
        <v>2129</v>
      </c>
      <c r="AC858" s="11" t="s">
        <v>2129</v>
      </c>
      <c r="AD858" s="11" t="s">
        <v>2130</v>
      </c>
      <c r="AH858" s="11">
        <f t="shared" si="470"/>
        <v>33592</v>
      </c>
      <c r="AI858" s="11">
        <f t="shared" si="471"/>
        <v>63679.75</v>
      </c>
      <c r="AJ858" s="11">
        <f t="shared" si="472"/>
        <v>78723.625</v>
      </c>
      <c r="AK858" s="11">
        <f t="shared" si="473"/>
        <v>63679.75</v>
      </c>
      <c r="AL858" s="11">
        <f t="shared" si="474"/>
        <v>53650.5</v>
      </c>
      <c r="AM858" s="11">
        <f t="shared" si="475"/>
        <v>48635.875</v>
      </c>
      <c r="AN858" s="11">
        <f t="shared" si="476"/>
        <v>53650.5</v>
      </c>
      <c r="AO858" s="11">
        <f t="shared" si="477"/>
        <v>43621.25</v>
      </c>
      <c r="AP858" s="11">
        <f t="shared" si="478"/>
        <v>43621.25</v>
      </c>
      <c r="AQ858" s="11">
        <f t="shared" si="479"/>
        <v>38606.625</v>
      </c>
      <c r="AR858" s="11">
        <f t="shared" si="480"/>
        <v>53650.5</v>
      </c>
      <c r="AS858" s="11">
        <f t="shared" si="481"/>
        <v>48635.875</v>
      </c>
      <c r="AT858" s="11">
        <f t="shared" si="482"/>
        <v>48635.875</v>
      </c>
      <c r="AU858" s="11">
        <f t="shared" si="483"/>
        <v>48635.875</v>
      </c>
      <c r="AV858" s="11">
        <f t="shared" si="484"/>
        <v>48635.875</v>
      </c>
      <c r="AW858" s="11">
        <f t="shared" si="485"/>
        <v>63679.75</v>
      </c>
      <c r="AX858" s="11">
        <f t="shared" si="486"/>
        <v>63679.75</v>
      </c>
      <c r="AY858" s="11">
        <f t="shared" si="487"/>
        <v>68694.375</v>
      </c>
      <c r="AZ858" s="11"/>
      <c r="BA858" s="11"/>
      <c r="BB858" s="11">
        <f t="shared" si="488"/>
        <v>-46408</v>
      </c>
      <c r="BC858" s="11">
        <f t="shared" si="489"/>
        <v>-76320.25</v>
      </c>
      <c r="BD858" s="11">
        <f t="shared" si="490"/>
        <v>-91276.375</v>
      </c>
      <c r="BE858" s="11">
        <f t="shared" si="491"/>
        <v>-76320.25</v>
      </c>
      <c r="BF858" s="11">
        <f t="shared" si="492"/>
        <v>-66349.5</v>
      </c>
      <c r="BG858" s="11">
        <f t="shared" si="493"/>
        <v>-61364.125</v>
      </c>
      <c r="BH858" s="11">
        <f t="shared" si="494"/>
        <v>-66349.5</v>
      </c>
      <c r="BI858" s="11">
        <f t="shared" si="495"/>
        <v>-56378.75</v>
      </c>
      <c r="BJ858" s="11">
        <f t="shared" si="496"/>
        <v>-56378.75</v>
      </c>
      <c r="BK858" s="11">
        <f t="shared" si="497"/>
        <v>-51393.375</v>
      </c>
      <c r="BL858" s="11">
        <f t="shared" si="498"/>
        <v>-66349.5</v>
      </c>
      <c r="BM858" s="11">
        <f t="shared" si="499"/>
        <v>-61364.125</v>
      </c>
      <c r="BN858" s="11">
        <f t="shared" si="500"/>
        <v>-61364.125</v>
      </c>
      <c r="BO858" s="11">
        <f t="shared" si="501"/>
        <v>-61364.125</v>
      </c>
      <c r="BP858" s="11">
        <f t="shared" si="502"/>
        <v>-61364.125</v>
      </c>
      <c r="BQ858" s="11">
        <f t="shared" si="503"/>
        <v>-76320.25</v>
      </c>
      <c r="BR858" s="11">
        <f t="shared" si="504"/>
        <v>-76320.25</v>
      </c>
    </row>
    <row r="859" spans="1:70" ht="16" customHeight="1">
      <c r="A859" s="2">
        <v>44005</v>
      </c>
      <c r="B859" s="10" t="s">
        <v>1075</v>
      </c>
      <c r="C859" s="11">
        <v>7</v>
      </c>
      <c r="D859" s="10">
        <v>140</v>
      </c>
      <c r="E859" s="10">
        <v>0.7</v>
      </c>
      <c r="I859" s="11">
        <v>3.3435118406889043E-2</v>
      </c>
      <c r="K859" s="11">
        <v>0</v>
      </c>
      <c r="L859" s="11" t="s">
        <v>1663</v>
      </c>
      <c r="M859" s="11" t="s">
        <v>1107</v>
      </c>
      <c r="N859" s="11" t="s">
        <v>1553</v>
      </c>
      <c r="O859" s="11" t="s">
        <v>1544</v>
      </c>
      <c r="P859" s="11" t="s">
        <v>2110</v>
      </c>
      <c r="Q859" s="11" t="s">
        <v>2110</v>
      </c>
      <c r="R859" s="11" t="s">
        <v>732</v>
      </c>
      <c r="S859" s="11" t="s">
        <v>730</v>
      </c>
      <c r="T859" s="11" t="s">
        <v>729</v>
      </c>
      <c r="U859" s="11" t="s">
        <v>730</v>
      </c>
      <c r="V859" s="11" t="s">
        <v>2666</v>
      </c>
      <c r="W859" s="11" t="s">
        <v>1108</v>
      </c>
      <c r="X859" s="11" t="s">
        <v>730</v>
      </c>
      <c r="Y859" s="11" t="s">
        <v>1104</v>
      </c>
      <c r="Z859" s="11" t="s">
        <v>2199</v>
      </c>
      <c r="AA859" s="11" t="s">
        <v>1104</v>
      </c>
      <c r="AB859" s="11" t="s">
        <v>1104</v>
      </c>
      <c r="AC859" s="11" t="s">
        <v>1670</v>
      </c>
      <c r="AD859" s="11" t="s">
        <v>2180</v>
      </c>
      <c r="AH859" s="11">
        <f t="shared" si="470"/>
        <v>6473.8375000000005</v>
      </c>
      <c r="AI859" s="11">
        <f t="shared" si="471"/>
        <v>18508.9375</v>
      </c>
      <c r="AJ859" s="11">
        <f t="shared" si="472"/>
        <v>23022.1</v>
      </c>
      <c r="AK859" s="11">
        <f t="shared" si="473"/>
        <v>14497.237499999999</v>
      </c>
      <c r="AL859" s="11">
        <f t="shared" si="474"/>
        <v>14497.237499999999</v>
      </c>
      <c r="AM859" s="11">
        <f t="shared" si="475"/>
        <v>12491.387499999999</v>
      </c>
      <c r="AN859" s="11">
        <f t="shared" si="476"/>
        <v>8479.6875</v>
      </c>
      <c r="AO859" s="11">
        <f t="shared" si="477"/>
        <v>6975.2999999999993</v>
      </c>
      <c r="AP859" s="11">
        <f t="shared" si="478"/>
        <v>8479.6875</v>
      </c>
      <c r="AQ859" s="11">
        <f t="shared" si="479"/>
        <v>5470.9125000000004</v>
      </c>
      <c r="AR859" s="11">
        <f t="shared" si="480"/>
        <v>5972.375</v>
      </c>
      <c r="AS859" s="11">
        <f t="shared" si="481"/>
        <v>8479.6875</v>
      </c>
      <c r="AT859" s="11">
        <f t="shared" si="482"/>
        <v>7476.7624999999989</v>
      </c>
      <c r="AU859" s="11">
        <f t="shared" si="483"/>
        <v>7978.2249999999985</v>
      </c>
      <c r="AV859" s="11">
        <f t="shared" si="484"/>
        <v>7476.7624999999989</v>
      </c>
      <c r="AW859" s="11">
        <f t="shared" si="485"/>
        <v>7476.7624999999989</v>
      </c>
      <c r="AX859" s="11">
        <f t="shared" si="486"/>
        <v>-7065.65</v>
      </c>
      <c r="AY859" s="11">
        <f t="shared" si="487"/>
        <v>-9071.5</v>
      </c>
      <c r="AZ859" s="11"/>
      <c r="BA859" s="11"/>
      <c r="BB859" s="11">
        <f t="shared" si="488"/>
        <v>-10526.1625</v>
      </c>
      <c r="BC859" s="11">
        <f t="shared" si="489"/>
        <v>-22491.0625</v>
      </c>
      <c r="BD859" s="11">
        <f t="shared" si="490"/>
        <v>-26977.9</v>
      </c>
      <c r="BE859" s="11">
        <f t="shared" si="491"/>
        <v>-18502.762500000001</v>
      </c>
      <c r="BF859" s="11">
        <f t="shared" si="492"/>
        <v>-18502.762500000001</v>
      </c>
      <c r="BG859" s="11">
        <f t="shared" si="493"/>
        <v>-16508.612500000003</v>
      </c>
      <c r="BH859" s="11">
        <f t="shared" si="494"/>
        <v>-12520.3125</v>
      </c>
      <c r="BI859" s="11">
        <f t="shared" si="495"/>
        <v>-11024.7</v>
      </c>
      <c r="BJ859" s="11">
        <f t="shared" si="496"/>
        <v>-12520.3125</v>
      </c>
      <c r="BK859" s="11">
        <f t="shared" si="497"/>
        <v>-9529.0874999999996</v>
      </c>
      <c r="BL859" s="11">
        <f t="shared" si="498"/>
        <v>-10027.625</v>
      </c>
      <c r="BM859" s="11">
        <f t="shared" si="499"/>
        <v>-12520.3125</v>
      </c>
      <c r="BN859" s="11">
        <f t="shared" si="500"/>
        <v>-11523.237500000001</v>
      </c>
      <c r="BO859" s="11">
        <f t="shared" si="501"/>
        <v>-12021.775000000001</v>
      </c>
      <c r="BP859" s="11">
        <f t="shared" si="502"/>
        <v>-11523.237500000001</v>
      </c>
      <c r="BQ859" s="11">
        <f t="shared" si="503"/>
        <v>-11523.237500000001</v>
      </c>
      <c r="BR859" s="11">
        <f t="shared" si="504"/>
        <v>2934.3500000000004</v>
      </c>
    </row>
    <row r="860" spans="1:70" ht="16" customHeight="1">
      <c r="A860" s="2">
        <v>44005</v>
      </c>
      <c r="B860" s="10" t="s">
        <v>251</v>
      </c>
      <c r="C860" s="11">
        <v>8</v>
      </c>
      <c r="D860" s="10">
        <v>102</v>
      </c>
      <c r="E860" s="10">
        <v>0.1</v>
      </c>
      <c r="I860" s="11">
        <v>3.8650567465321417E-2</v>
      </c>
      <c r="K860" s="11">
        <v>0</v>
      </c>
      <c r="L860" s="11" t="s">
        <v>182</v>
      </c>
      <c r="M860" s="11" t="s">
        <v>1788</v>
      </c>
      <c r="N860" s="11" t="s">
        <v>1706</v>
      </c>
      <c r="O860" s="11" t="s">
        <v>978</v>
      </c>
      <c r="P860" s="11" t="s">
        <v>2518</v>
      </c>
      <c r="Q860" s="11" t="s">
        <v>2726</v>
      </c>
      <c r="R860" s="11" t="s">
        <v>2522</v>
      </c>
      <c r="S860" s="11" t="s">
        <v>2726</v>
      </c>
      <c r="T860" s="11" t="s">
        <v>2753</v>
      </c>
      <c r="U860" s="11" t="s">
        <v>2753</v>
      </c>
      <c r="V860" s="11" t="s">
        <v>2522</v>
      </c>
      <c r="W860" s="11" t="s">
        <v>1787</v>
      </c>
      <c r="X860" s="11" t="s">
        <v>2518</v>
      </c>
      <c r="Y860" s="11" t="s">
        <v>2518</v>
      </c>
      <c r="Z860" s="11" t="s">
        <v>2753</v>
      </c>
      <c r="AA860" s="11" t="s">
        <v>1002</v>
      </c>
      <c r="AB860" s="11" t="s">
        <v>1002</v>
      </c>
      <c r="AC860" s="11" t="s">
        <v>974</v>
      </c>
      <c r="AD860" s="11" t="s">
        <v>1002</v>
      </c>
      <c r="AH860" s="11">
        <f t="shared" si="470"/>
        <v>14603.099999999999</v>
      </c>
      <c r="AI860" s="11">
        <f t="shared" si="471"/>
        <v>19617.724999999999</v>
      </c>
      <c r="AJ860" s="11">
        <f t="shared" si="472"/>
        <v>28644.05</v>
      </c>
      <c r="AK860" s="11">
        <f t="shared" si="473"/>
        <v>10591.4</v>
      </c>
      <c r="AL860" s="11">
        <f t="shared" si="474"/>
        <v>13600.175000000001</v>
      </c>
      <c r="AM860" s="11">
        <f t="shared" si="475"/>
        <v>7582.625</v>
      </c>
      <c r="AN860" s="11">
        <f t="shared" si="476"/>
        <v>13600.175000000001</v>
      </c>
      <c r="AO860" s="11">
        <f t="shared" si="477"/>
        <v>11594.325000000001</v>
      </c>
      <c r="AP860" s="11">
        <f t="shared" si="478"/>
        <v>11594.325000000001</v>
      </c>
      <c r="AQ860" s="11">
        <f t="shared" si="479"/>
        <v>7582.625</v>
      </c>
      <c r="AR860" s="11">
        <f t="shared" si="480"/>
        <v>12597.25</v>
      </c>
      <c r="AS860" s="11">
        <f t="shared" si="481"/>
        <v>10591.4</v>
      </c>
      <c r="AT860" s="11">
        <f t="shared" si="482"/>
        <v>10591.4</v>
      </c>
      <c r="AU860" s="11">
        <f t="shared" si="483"/>
        <v>11594.325000000001</v>
      </c>
      <c r="AV860" s="11">
        <f t="shared" si="484"/>
        <v>15606.024999999998</v>
      </c>
      <c r="AW860" s="11">
        <f t="shared" si="485"/>
        <v>15606.024999999998</v>
      </c>
      <c r="AX860" s="11">
        <f t="shared" si="486"/>
        <v>17611.875</v>
      </c>
      <c r="AY860" s="11">
        <f t="shared" si="487"/>
        <v>15606.024999999998</v>
      </c>
      <c r="AZ860" s="11"/>
      <c r="BA860" s="11"/>
      <c r="BB860" s="11">
        <f t="shared" si="488"/>
        <v>-21396.9</v>
      </c>
      <c r="BC860" s="11">
        <f t="shared" si="489"/>
        <v>-26382.275000000001</v>
      </c>
      <c r="BD860" s="11">
        <f t="shared" si="490"/>
        <v>-35355.950000000004</v>
      </c>
      <c r="BE860" s="11">
        <f t="shared" si="491"/>
        <v>-17408.599999999999</v>
      </c>
      <c r="BF860" s="11">
        <f t="shared" si="492"/>
        <v>-20399.825000000001</v>
      </c>
      <c r="BG860" s="11">
        <f t="shared" si="493"/>
        <v>-14417.375</v>
      </c>
      <c r="BH860" s="11">
        <f t="shared" si="494"/>
        <v>-20399.825000000001</v>
      </c>
      <c r="BI860" s="11">
        <f t="shared" si="495"/>
        <v>-18405.674999999999</v>
      </c>
      <c r="BJ860" s="11">
        <f t="shared" si="496"/>
        <v>-18405.674999999999</v>
      </c>
      <c r="BK860" s="11">
        <f t="shared" si="497"/>
        <v>-14417.375</v>
      </c>
      <c r="BL860" s="11">
        <f t="shared" si="498"/>
        <v>-19402.75</v>
      </c>
      <c r="BM860" s="11">
        <f t="shared" si="499"/>
        <v>-17408.599999999999</v>
      </c>
      <c r="BN860" s="11">
        <f t="shared" si="500"/>
        <v>-17408.599999999999</v>
      </c>
      <c r="BO860" s="11">
        <f t="shared" si="501"/>
        <v>-18405.674999999999</v>
      </c>
      <c r="BP860" s="11">
        <f t="shared" si="502"/>
        <v>-22393.975000000002</v>
      </c>
      <c r="BQ860" s="11">
        <f t="shared" si="503"/>
        <v>-22393.975000000002</v>
      </c>
      <c r="BR860" s="11">
        <f t="shared" si="504"/>
        <v>-24388.125</v>
      </c>
    </row>
    <row r="861" spans="1:70" ht="16" customHeight="1">
      <c r="A861" s="2">
        <v>44005</v>
      </c>
      <c r="B861" s="10" t="s">
        <v>726</v>
      </c>
      <c r="C861" s="11">
        <v>9</v>
      </c>
      <c r="D861" s="10">
        <v>99</v>
      </c>
      <c r="E861" s="10">
        <v>1</v>
      </c>
      <c r="I861" s="11">
        <v>1.662371673003793E-2</v>
      </c>
      <c r="K861" s="11">
        <v>0</v>
      </c>
      <c r="L861" s="11" t="s">
        <v>2224</v>
      </c>
      <c r="M861" s="11" t="s">
        <v>2338</v>
      </c>
      <c r="N861" s="11" t="s">
        <v>2334</v>
      </c>
      <c r="O861" s="11" t="s">
        <v>2335</v>
      </c>
      <c r="P861" s="11" t="s">
        <v>2225</v>
      </c>
      <c r="Q861" s="11" t="s">
        <v>2337</v>
      </c>
      <c r="R861" s="11" t="s">
        <v>2334</v>
      </c>
      <c r="S861" s="11" t="s">
        <v>2337</v>
      </c>
      <c r="T861" s="11" t="s">
        <v>2442</v>
      </c>
      <c r="U861" s="11" t="s">
        <v>2337</v>
      </c>
      <c r="V861" s="11" t="s">
        <v>2337</v>
      </c>
      <c r="W861" s="11" t="s">
        <v>2225</v>
      </c>
      <c r="X861" s="11" t="s">
        <v>2337</v>
      </c>
      <c r="Y861" s="11" t="s">
        <v>1937</v>
      </c>
      <c r="Z861" s="11" t="s">
        <v>1937</v>
      </c>
      <c r="AA861" s="11" t="s">
        <v>2225</v>
      </c>
      <c r="AB861" s="11" t="s">
        <v>2442</v>
      </c>
      <c r="AC861" s="11" t="s">
        <v>2336</v>
      </c>
      <c r="AD861" s="11" t="s">
        <v>2336</v>
      </c>
      <c r="AH861" s="11">
        <f t="shared" si="470"/>
        <v>725.02500000000009</v>
      </c>
      <c r="AI861" s="11">
        <f t="shared" si="471"/>
        <v>4736.7250000000004</v>
      </c>
      <c r="AJ861" s="11">
        <f t="shared" si="472"/>
        <v>7745.5</v>
      </c>
      <c r="AK861" s="11">
        <f t="shared" si="473"/>
        <v>2730.875</v>
      </c>
      <c r="AL861" s="11">
        <f t="shared" si="474"/>
        <v>3733.8</v>
      </c>
      <c r="AM861" s="11">
        <f t="shared" si="475"/>
        <v>4736.7250000000004</v>
      </c>
      <c r="AN861" s="11">
        <f t="shared" si="476"/>
        <v>3733.8</v>
      </c>
      <c r="AO861" s="11">
        <f t="shared" si="477"/>
        <v>5739.65</v>
      </c>
      <c r="AP861" s="11">
        <f t="shared" si="478"/>
        <v>3733.8</v>
      </c>
      <c r="AQ861" s="11">
        <f t="shared" si="479"/>
        <v>3733.8</v>
      </c>
      <c r="AR861" s="11">
        <f t="shared" si="480"/>
        <v>2730.875</v>
      </c>
      <c r="AS861" s="11">
        <f t="shared" si="481"/>
        <v>3733.8</v>
      </c>
      <c r="AT861" s="11">
        <f t="shared" si="482"/>
        <v>1727.9499999999998</v>
      </c>
      <c r="AU861" s="11">
        <f t="shared" si="483"/>
        <v>1727.9499999999998</v>
      </c>
      <c r="AV861" s="11">
        <f t="shared" si="484"/>
        <v>2730.875</v>
      </c>
      <c r="AW861" s="11">
        <f t="shared" si="485"/>
        <v>5739.65</v>
      </c>
      <c r="AX861" s="11">
        <f t="shared" si="486"/>
        <v>6742.5749999999998</v>
      </c>
      <c r="AY861" s="11">
        <f t="shared" si="487"/>
        <v>6742.5749999999998</v>
      </c>
      <c r="AZ861" s="11"/>
      <c r="BA861" s="11"/>
      <c r="BB861" s="11">
        <f t="shared" si="488"/>
        <v>-5274.9750000000004</v>
      </c>
      <c r="BC861" s="11">
        <f t="shared" si="489"/>
        <v>-9263.2749999999996</v>
      </c>
      <c r="BD861" s="11">
        <f t="shared" si="490"/>
        <v>-12254.5</v>
      </c>
      <c r="BE861" s="11">
        <f t="shared" si="491"/>
        <v>-7269.125</v>
      </c>
      <c r="BF861" s="11">
        <f t="shared" si="492"/>
        <v>-8266.2000000000007</v>
      </c>
      <c r="BG861" s="11">
        <f t="shared" si="493"/>
        <v>-9263.2749999999996</v>
      </c>
      <c r="BH861" s="11">
        <f t="shared" si="494"/>
        <v>-8266.2000000000007</v>
      </c>
      <c r="BI861" s="11">
        <f t="shared" si="495"/>
        <v>-10260.35</v>
      </c>
      <c r="BJ861" s="11">
        <f t="shared" si="496"/>
        <v>-8266.2000000000007</v>
      </c>
      <c r="BK861" s="11">
        <f t="shared" si="497"/>
        <v>-8266.2000000000007</v>
      </c>
      <c r="BL861" s="11">
        <f t="shared" si="498"/>
        <v>-7269.125</v>
      </c>
      <c r="BM861" s="11">
        <f t="shared" si="499"/>
        <v>-8266.2000000000007</v>
      </c>
      <c r="BN861" s="11">
        <f t="shared" si="500"/>
        <v>-6272.05</v>
      </c>
      <c r="BO861" s="11">
        <f t="shared" si="501"/>
        <v>-6272.05</v>
      </c>
      <c r="BP861" s="11">
        <f t="shared" si="502"/>
        <v>-7269.125</v>
      </c>
      <c r="BQ861" s="11">
        <f t="shared" si="503"/>
        <v>-10260.35</v>
      </c>
      <c r="BR861" s="11">
        <f t="shared" si="504"/>
        <v>-11257.424999999999</v>
      </c>
    </row>
    <row r="862" spans="1:70" ht="16" customHeight="1">
      <c r="A862" s="2">
        <v>44005</v>
      </c>
      <c r="B862" s="10" t="s">
        <v>136</v>
      </c>
      <c r="C862" s="11">
        <v>10</v>
      </c>
      <c r="D862" s="10">
        <v>85</v>
      </c>
      <c r="E862" s="10">
        <v>-0.2</v>
      </c>
      <c r="I862" s="11">
        <v>1.132070312499993E-2</v>
      </c>
      <c r="K862" s="11">
        <v>0</v>
      </c>
      <c r="L862" s="11" t="s">
        <v>1581</v>
      </c>
      <c r="M862" s="11" t="s">
        <v>481</v>
      </c>
      <c r="N862" s="11" t="s">
        <v>361</v>
      </c>
      <c r="O862" s="11" t="s">
        <v>362</v>
      </c>
      <c r="P862" s="11" t="s">
        <v>482</v>
      </c>
      <c r="Q862" s="11" t="s">
        <v>365</v>
      </c>
      <c r="R862" s="11" t="s">
        <v>481</v>
      </c>
      <c r="S862" s="11" t="s">
        <v>365</v>
      </c>
      <c r="T862" s="11" t="s">
        <v>481</v>
      </c>
      <c r="U862" s="11" t="s">
        <v>481</v>
      </c>
      <c r="V862" s="11" t="s">
        <v>481</v>
      </c>
      <c r="W862" s="11" t="s">
        <v>365</v>
      </c>
      <c r="X862" s="11" t="s">
        <v>365</v>
      </c>
      <c r="Y862" s="11" t="s">
        <v>481</v>
      </c>
      <c r="Z862" s="11" t="s">
        <v>481</v>
      </c>
      <c r="AA862" s="11" t="s">
        <v>365</v>
      </c>
      <c r="AB862" s="11" t="s">
        <v>365</v>
      </c>
      <c r="AC862" s="11" t="s">
        <v>361</v>
      </c>
      <c r="AD862" s="11" t="s">
        <v>482</v>
      </c>
      <c r="AH862" s="11">
        <f t="shared" si="470"/>
        <v>-472.9375</v>
      </c>
      <c r="AI862" s="11">
        <f t="shared" si="471"/>
        <v>1031.4499999999998</v>
      </c>
      <c r="AJ862" s="11">
        <f t="shared" si="472"/>
        <v>2535.8375000000001</v>
      </c>
      <c r="AK862" s="11">
        <f t="shared" si="473"/>
        <v>529.98749999999995</v>
      </c>
      <c r="AL862" s="11">
        <f t="shared" si="474"/>
        <v>28.52499999999992</v>
      </c>
      <c r="AM862" s="11">
        <f t="shared" si="475"/>
        <v>-472.9375</v>
      </c>
      <c r="AN862" s="11">
        <f t="shared" si="476"/>
        <v>28.52499999999992</v>
      </c>
      <c r="AO862" s="11">
        <f t="shared" si="477"/>
        <v>-472.9375</v>
      </c>
      <c r="AP862" s="11">
        <f t="shared" si="478"/>
        <v>-472.9375</v>
      </c>
      <c r="AQ862" s="11">
        <f t="shared" si="479"/>
        <v>-472.9375</v>
      </c>
      <c r="AR862" s="11">
        <f t="shared" si="480"/>
        <v>28.52499999999992</v>
      </c>
      <c r="AS862" s="11">
        <f t="shared" si="481"/>
        <v>28.52499999999992</v>
      </c>
      <c r="AT862" s="11">
        <f t="shared" si="482"/>
        <v>-472.9375</v>
      </c>
      <c r="AU862" s="11">
        <f t="shared" si="483"/>
        <v>-472.9375</v>
      </c>
      <c r="AV862" s="11">
        <f t="shared" si="484"/>
        <v>28.52499999999992</v>
      </c>
      <c r="AW862" s="11">
        <f t="shared" si="485"/>
        <v>28.52499999999992</v>
      </c>
      <c r="AX862" s="11">
        <f t="shared" si="486"/>
        <v>1031.4499999999998</v>
      </c>
      <c r="AY862" s="11">
        <f t="shared" si="487"/>
        <v>529.98749999999995</v>
      </c>
      <c r="AZ862" s="11"/>
      <c r="BA862" s="11"/>
      <c r="BB862" s="11">
        <f t="shared" si="488"/>
        <v>-1472.9375</v>
      </c>
      <c r="BC862" s="11">
        <f t="shared" si="489"/>
        <v>-2968.5499999999997</v>
      </c>
      <c r="BD862" s="11">
        <f t="shared" si="490"/>
        <v>-4464.1624999999995</v>
      </c>
      <c r="BE862" s="11">
        <f t="shared" si="491"/>
        <v>-2470.0124999999998</v>
      </c>
      <c r="BF862" s="11">
        <f t="shared" si="492"/>
        <v>-1971.4750000000001</v>
      </c>
      <c r="BG862" s="11">
        <f t="shared" si="493"/>
        <v>-1472.9375</v>
      </c>
      <c r="BH862" s="11">
        <f t="shared" si="494"/>
        <v>-1971.4750000000001</v>
      </c>
      <c r="BI862" s="11">
        <f t="shared" si="495"/>
        <v>-1472.9375</v>
      </c>
      <c r="BJ862" s="11">
        <f t="shared" si="496"/>
        <v>-1472.9375</v>
      </c>
      <c r="BK862" s="11">
        <f t="shared" si="497"/>
        <v>-1472.9375</v>
      </c>
      <c r="BL862" s="11">
        <f t="shared" si="498"/>
        <v>-1971.4750000000001</v>
      </c>
      <c r="BM862" s="11">
        <f t="shared" si="499"/>
        <v>-1971.4750000000001</v>
      </c>
      <c r="BN862" s="11">
        <f t="shared" si="500"/>
        <v>-1472.9375</v>
      </c>
      <c r="BO862" s="11">
        <f t="shared" si="501"/>
        <v>-1472.9375</v>
      </c>
      <c r="BP862" s="11">
        <f t="shared" si="502"/>
        <v>-1971.4750000000001</v>
      </c>
      <c r="BQ862" s="11">
        <f t="shared" si="503"/>
        <v>-1971.4750000000001</v>
      </c>
      <c r="BR862" s="11">
        <f t="shared" si="504"/>
        <v>-2968.5499999999997</v>
      </c>
    </row>
    <row r="863" spans="1:70" ht="16" customHeight="1">
      <c r="A863" s="2">
        <v>44005</v>
      </c>
      <c r="B863" s="10" t="s">
        <v>474</v>
      </c>
      <c r="C863" s="11">
        <v>11</v>
      </c>
      <c r="D863" s="10">
        <v>83</v>
      </c>
      <c r="E863" s="10">
        <v>-0.2</v>
      </c>
      <c r="I863" s="11">
        <v>3.9697381756756592E-2</v>
      </c>
      <c r="K863" s="11">
        <v>0</v>
      </c>
      <c r="L863" s="11" t="s">
        <v>867</v>
      </c>
      <c r="M863" s="11" t="s">
        <v>814</v>
      </c>
      <c r="N863" s="11" t="s">
        <v>382</v>
      </c>
      <c r="O863" s="11" t="s">
        <v>134</v>
      </c>
      <c r="P863" s="11" t="s">
        <v>240</v>
      </c>
      <c r="Q863" s="11" t="s">
        <v>134</v>
      </c>
      <c r="R863" s="11" t="s">
        <v>240</v>
      </c>
      <c r="S863" s="11" t="s">
        <v>134</v>
      </c>
      <c r="T863" s="11" t="s">
        <v>134</v>
      </c>
      <c r="U863" s="11" t="s">
        <v>134</v>
      </c>
      <c r="V863" s="11" t="s">
        <v>240</v>
      </c>
      <c r="W863" s="11" t="s">
        <v>134</v>
      </c>
      <c r="X863" s="11" t="s">
        <v>133</v>
      </c>
      <c r="Y863" s="11" t="s">
        <v>134</v>
      </c>
      <c r="Z863" s="11" t="s">
        <v>133</v>
      </c>
      <c r="AA863" s="11" t="s">
        <v>133</v>
      </c>
      <c r="AB863" s="11" t="s">
        <v>132</v>
      </c>
      <c r="AC863" s="11" t="s">
        <v>132</v>
      </c>
      <c r="AD863" s="11" t="s">
        <v>132</v>
      </c>
      <c r="AH863" s="11">
        <f t="shared" si="470"/>
        <v>1362.05</v>
      </c>
      <c r="AI863" s="11">
        <f t="shared" si="471"/>
        <v>3367.9</v>
      </c>
      <c r="AJ863" s="11">
        <f t="shared" si="472"/>
        <v>4370.8250000000007</v>
      </c>
      <c r="AK863" s="11">
        <f t="shared" si="473"/>
        <v>3869.3625000000002</v>
      </c>
      <c r="AL863" s="11">
        <f t="shared" si="474"/>
        <v>4370.8250000000007</v>
      </c>
      <c r="AM863" s="11">
        <f t="shared" si="475"/>
        <v>3869.3625000000002</v>
      </c>
      <c r="AN863" s="11">
        <f t="shared" si="476"/>
        <v>4370.8250000000007</v>
      </c>
      <c r="AO863" s="11">
        <f t="shared" si="477"/>
        <v>4370.8250000000007</v>
      </c>
      <c r="AP863" s="11">
        <f t="shared" si="478"/>
        <v>4370.8250000000007</v>
      </c>
      <c r="AQ863" s="11">
        <f t="shared" si="479"/>
        <v>3869.3625000000002</v>
      </c>
      <c r="AR863" s="11">
        <f t="shared" si="480"/>
        <v>4370.8250000000007</v>
      </c>
      <c r="AS863" s="11">
        <f t="shared" si="481"/>
        <v>4872.2875000000004</v>
      </c>
      <c r="AT863" s="11">
        <f t="shared" si="482"/>
        <v>4370.8250000000007</v>
      </c>
      <c r="AU863" s="11">
        <f t="shared" si="483"/>
        <v>4872.2875000000004</v>
      </c>
      <c r="AV863" s="11">
        <f t="shared" si="484"/>
        <v>4872.2875000000004</v>
      </c>
      <c r="AW863" s="11">
        <f t="shared" si="485"/>
        <v>5373.75</v>
      </c>
      <c r="AX863" s="11">
        <f t="shared" si="486"/>
        <v>5373.75</v>
      </c>
      <c r="AY863" s="11">
        <f t="shared" si="487"/>
        <v>5373.75</v>
      </c>
      <c r="AZ863" s="11"/>
      <c r="BA863" s="11"/>
      <c r="BB863" s="11">
        <f t="shared" si="488"/>
        <v>-2637.9500000000003</v>
      </c>
      <c r="BC863" s="11">
        <f t="shared" si="489"/>
        <v>-4632.0999999999995</v>
      </c>
      <c r="BD863" s="11">
        <f t="shared" si="490"/>
        <v>-5629.1749999999993</v>
      </c>
      <c r="BE863" s="11">
        <f t="shared" si="491"/>
        <v>-5130.6374999999998</v>
      </c>
      <c r="BF863" s="11">
        <f t="shared" si="492"/>
        <v>-5629.1749999999993</v>
      </c>
      <c r="BG863" s="11">
        <f t="shared" si="493"/>
        <v>-5130.6374999999998</v>
      </c>
      <c r="BH863" s="11">
        <f t="shared" si="494"/>
        <v>-5629.1749999999993</v>
      </c>
      <c r="BI863" s="11">
        <f t="shared" si="495"/>
        <v>-5629.1749999999993</v>
      </c>
      <c r="BJ863" s="11">
        <f t="shared" si="496"/>
        <v>-5629.1749999999993</v>
      </c>
      <c r="BK863" s="11">
        <f t="shared" si="497"/>
        <v>-5130.6374999999998</v>
      </c>
      <c r="BL863" s="11">
        <f t="shared" si="498"/>
        <v>-5629.1749999999993</v>
      </c>
      <c r="BM863" s="11">
        <f t="shared" si="499"/>
        <v>-6127.7124999999996</v>
      </c>
      <c r="BN863" s="11">
        <f t="shared" si="500"/>
        <v>-5629.1749999999993</v>
      </c>
      <c r="BO863" s="11">
        <f t="shared" si="501"/>
        <v>-6127.7124999999996</v>
      </c>
      <c r="BP863" s="11">
        <f t="shared" si="502"/>
        <v>-6127.7124999999996</v>
      </c>
      <c r="BQ863" s="11">
        <f t="shared" si="503"/>
        <v>-6626.25</v>
      </c>
      <c r="BR863" s="11">
        <f t="shared" si="504"/>
        <v>-6626.25</v>
      </c>
    </row>
    <row r="864" spans="1:70" ht="16" customHeight="1">
      <c r="A864" s="2">
        <v>44005</v>
      </c>
      <c r="B864" s="10" t="s">
        <v>1009</v>
      </c>
      <c r="C864" s="11">
        <v>12</v>
      </c>
      <c r="D864" s="10">
        <v>80</v>
      </c>
      <c r="E864" s="10">
        <v>-0.7</v>
      </c>
      <c r="I864" s="11">
        <v>2.5588059701492291E-2</v>
      </c>
      <c r="K864" s="11">
        <v>0</v>
      </c>
      <c r="L864" s="11" t="s">
        <v>1475</v>
      </c>
      <c r="M864" s="11" t="s">
        <v>1360</v>
      </c>
      <c r="N864" s="11" t="s">
        <v>1357</v>
      </c>
      <c r="O864" s="11" t="s">
        <v>745</v>
      </c>
      <c r="P864" s="11" t="s">
        <v>1357</v>
      </c>
      <c r="Q864" s="11" t="s">
        <v>1356</v>
      </c>
      <c r="R864" s="11" t="s">
        <v>1356</v>
      </c>
      <c r="S864" s="11" t="s">
        <v>1356</v>
      </c>
      <c r="T864" s="11" t="s">
        <v>1360</v>
      </c>
      <c r="U864" s="11" t="s">
        <v>1359</v>
      </c>
      <c r="V864" s="11" t="s">
        <v>1360</v>
      </c>
      <c r="W864" s="11" t="s">
        <v>1359</v>
      </c>
      <c r="X864" s="11" t="s">
        <v>1358</v>
      </c>
      <c r="Y864" s="11" t="s">
        <v>1360</v>
      </c>
      <c r="Z864" s="11" t="s">
        <v>1360</v>
      </c>
      <c r="AA864" s="11" t="s">
        <v>1360</v>
      </c>
      <c r="AB864" s="11" t="s">
        <v>1359</v>
      </c>
      <c r="AC864" s="11" t="s">
        <v>1359</v>
      </c>
      <c r="AD864" s="11" t="s">
        <v>1358</v>
      </c>
      <c r="AH864" s="11">
        <f t="shared" si="470"/>
        <v>-79.262500000000017</v>
      </c>
      <c r="AI864" s="11">
        <f t="shared" si="471"/>
        <v>1926.5874999999996</v>
      </c>
      <c r="AJ864" s="11">
        <f t="shared" si="472"/>
        <v>2929.5124999999998</v>
      </c>
      <c r="AK864" s="11">
        <f t="shared" si="473"/>
        <v>1926.5874999999996</v>
      </c>
      <c r="AL864" s="11">
        <f t="shared" si="474"/>
        <v>1425.125</v>
      </c>
      <c r="AM864" s="11">
        <f t="shared" si="475"/>
        <v>1425.125</v>
      </c>
      <c r="AN864" s="11">
        <f t="shared" si="476"/>
        <v>1425.125</v>
      </c>
      <c r="AO864" s="11">
        <f t="shared" si="477"/>
        <v>-79.262500000000017</v>
      </c>
      <c r="AP864" s="11">
        <f t="shared" si="478"/>
        <v>422.20000000000005</v>
      </c>
      <c r="AQ864" s="11">
        <f t="shared" si="479"/>
        <v>-79.262500000000017</v>
      </c>
      <c r="AR864" s="11">
        <f t="shared" si="480"/>
        <v>422.20000000000005</v>
      </c>
      <c r="AS864" s="11">
        <f t="shared" si="481"/>
        <v>923.66250000000014</v>
      </c>
      <c r="AT864" s="11">
        <f t="shared" si="482"/>
        <v>-79.262500000000017</v>
      </c>
      <c r="AU864" s="11">
        <f t="shared" si="483"/>
        <v>-79.262500000000017</v>
      </c>
      <c r="AV864" s="11">
        <f t="shared" si="484"/>
        <v>-79.262500000000017</v>
      </c>
      <c r="AW864" s="11">
        <f t="shared" si="485"/>
        <v>422.20000000000005</v>
      </c>
      <c r="AX864" s="11">
        <f t="shared" si="486"/>
        <v>422.20000000000005</v>
      </c>
      <c r="AY864" s="11">
        <f t="shared" si="487"/>
        <v>923.66250000000014</v>
      </c>
      <c r="AZ864" s="11"/>
      <c r="BA864" s="11"/>
      <c r="BB864" s="11">
        <f t="shared" si="488"/>
        <v>-1079.2624999999998</v>
      </c>
      <c r="BC864" s="11">
        <f t="shared" si="489"/>
        <v>-3073.4125000000004</v>
      </c>
      <c r="BD864" s="11">
        <f t="shared" si="490"/>
        <v>-4070.4875000000002</v>
      </c>
      <c r="BE864" s="11">
        <f t="shared" si="491"/>
        <v>-3073.4125000000004</v>
      </c>
      <c r="BF864" s="11">
        <f t="shared" si="492"/>
        <v>-2574.875</v>
      </c>
      <c r="BG864" s="11">
        <f t="shared" si="493"/>
        <v>-2574.875</v>
      </c>
      <c r="BH864" s="11">
        <f t="shared" si="494"/>
        <v>-2574.875</v>
      </c>
      <c r="BI864" s="11">
        <f t="shared" si="495"/>
        <v>-1079.2624999999998</v>
      </c>
      <c r="BJ864" s="11">
        <f t="shared" si="496"/>
        <v>-1577.8</v>
      </c>
      <c r="BK864" s="11">
        <f t="shared" si="497"/>
        <v>-1079.2624999999998</v>
      </c>
      <c r="BL864" s="11">
        <f t="shared" si="498"/>
        <v>-1577.8</v>
      </c>
      <c r="BM864" s="11">
        <f t="shared" si="499"/>
        <v>-2076.3374999999996</v>
      </c>
      <c r="BN864" s="11">
        <f t="shared" si="500"/>
        <v>-1079.2624999999998</v>
      </c>
      <c r="BO864" s="11">
        <f t="shared" si="501"/>
        <v>-1079.2624999999998</v>
      </c>
      <c r="BP864" s="11">
        <f t="shared" si="502"/>
        <v>-1079.2624999999998</v>
      </c>
      <c r="BQ864" s="11">
        <f t="shared" si="503"/>
        <v>-1577.8</v>
      </c>
      <c r="BR864" s="11">
        <f t="shared" si="504"/>
        <v>-1577.8</v>
      </c>
    </row>
    <row r="865" spans="1:70" ht="16" customHeight="1">
      <c r="A865" s="2">
        <v>44005</v>
      </c>
      <c r="B865" s="10" t="s">
        <v>357</v>
      </c>
      <c r="C865" s="11">
        <v>13</v>
      </c>
      <c r="D865" s="10">
        <v>78</v>
      </c>
      <c r="E865" s="10">
        <v>-2.4</v>
      </c>
      <c r="I865" s="11">
        <v>1.56418604651162E-2</v>
      </c>
      <c r="K865" s="11">
        <v>0</v>
      </c>
      <c r="L865" s="11" t="s">
        <v>1625</v>
      </c>
      <c r="M865" s="11" t="s">
        <v>1624</v>
      </c>
      <c r="N865" s="11" t="s">
        <v>325</v>
      </c>
      <c r="O865" s="11" t="s">
        <v>329</v>
      </c>
      <c r="P865" s="11" t="s">
        <v>326</v>
      </c>
      <c r="Q865" s="11" t="s">
        <v>328</v>
      </c>
      <c r="R865" s="11" t="s">
        <v>326</v>
      </c>
      <c r="S865" s="11" t="s">
        <v>326</v>
      </c>
      <c r="T865" s="11" t="s">
        <v>328</v>
      </c>
      <c r="U865" s="11" t="s">
        <v>328</v>
      </c>
      <c r="V865" s="11" t="s">
        <v>328</v>
      </c>
      <c r="W865" s="11" t="s">
        <v>328</v>
      </c>
      <c r="X865" s="11" t="s">
        <v>328</v>
      </c>
      <c r="Y865" s="11" t="s">
        <v>328</v>
      </c>
      <c r="Z865" s="11" t="s">
        <v>328</v>
      </c>
      <c r="AA865" s="11" t="s">
        <v>329</v>
      </c>
      <c r="AB865" s="11" t="s">
        <v>329</v>
      </c>
      <c r="AC865" s="11" t="s">
        <v>329</v>
      </c>
      <c r="AD865" s="11" t="s">
        <v>329</v>
      </c>
      <c r="AH865" s="11">
        <f t="shared" si="470"/>
        <v>-805.71250000000009</v>
      </c>
      <c r="AI865" s="11">
        <f t="shared" si="471"/>
        <v>1701.6</v>
      </c>
      <c r="AJ865" s="11">
        <f t="shared" si="472"/>
        <v>3707.4500000000007</v>
      </c>
      <c r="AK865" s="11">
        <f t="shared" si="473"/>
        <v>2704.5250000000001</v>
      </c>
      <c r="AL865" s="11">
        <f t="shared" si="474"/>
        <v>3205.9874999999997</v>
      </c>
      <c r="AM865" s="11">
        <f t="shared" si="475"/>
        <v>2704.5250000000001</v>
      </c>
      <c r="AN865" s="11">
        <f t="shared" si="476"/>
        <v>2704.5250000000001</v>
      </c>
      <c r="AO865" s="11">
        <f t="shared" si="477"/>
        <v>3205.9874999999997</v>
      </c>
      <c r="AP865" s="11">
        <f t="shared" si="478"/>
        <v>3205.9874999999997</v>
      </c>
      <c r="AQ865" s="11">
        <f t="shared" si="479"/>
        <v>3205.9874999999997</v>
      </c>
      <c r="AR865" s="11">
        <f t="shared" si="480"/>
        <v>3205.9874999999997</v>
      </c>
      <c r="AS865" s="11">
        <f t="shared" si="481"/>
        <v>3205.9874999999997</v>
      </c>
      <c r="AT865" s="11">
        <f t="shared" si="482"/>
        <v>3205.9874999999997</v>
      </c>
      <c r="AU865" s="11">
        <f t="shared" si="483"/>
        <v>3205.9874999999997</v>
      </c>
      <c r="AV865" s="11">
        <f t="shared" si="484"/>
        <v>3707.4500000000007</v>
      </c>
      <c r="AW865" s="11">
        <f t="shared" si="485"/>
        <v>3707.4500000000007</v>
      </c>
      <c r="AX865" s="11">
        <f t="shared" si="486"/>
        <v>3707.4500000000007</v>
      </c>
      <c r="AY865" s="11">
        <f t="shared" si="487"/>
        <v>3707.4500000000007</v>
      </c>
      <c r="AZ865" s="11"/>
      <c r="BA865" s="11"/>
      <c r="BB865" s="11">
        <f t="shared" si="488"/>
        <v>-1805.7125000000001</v>
      </c>
      <c r="BC865" s="11">
        <f t="shared" si="489"/>
        <v>-4298.3999999999996</v>
      </c>
      <c r="BD865" s="11">
        <f t="shared" si="490"/>
        <v>-6292.5499999999993</v>
      </c>
      <c r="BE865" s="11">
        <f t="shared" si="491"/>
        <v>-5295.4749999999995</v>
      </c>
      <c r="BF865" s="11">
        <f t="shared" si="492"/>
        <v>-5794.0124999999998</v>
      </c>
      <c r="BG865" s="11">
        <f t="shared" si="493"/>
        <v>-5295.4749999999995</v>
      </c>
      <c r="BH865" s="11">
        <f t="shared" si="494"/>
        <v>-5295.4749999999995</v>
      </c>
      <c r="BI865" s="11">
        <f t="shared" si="495"/>
        <v>-5794.0124999999998</v>
      </c>
      <c r="BJ865" s="11">
        <f t="shared" si="496"/>
        <v>-5794.0124999999998</v>
      </c>
      <c r="BK865" s="11">
        <f t="shared" si="497"/>
        <v>-5794.0124999999998</v>
      </c>
      <c r="BL865" s="11">
        <f t="shared" si="498"/>
        <v>-5794.0124999999998</v>
      </c>
      <c r="BM865" s="11">
        <f t="shared" si="499"/>
        <v>-5794.0124999999998</v>
      </c>
      <c r="BN865" s="11">
        <f t="shared" si="500"/>
        <v>-5794.0124999999998</v>
      </c>
      <c r="BO865" s="11">
        <f t="shared" si="501"/>
        <v>-5794.0124999999998</v>
      </c>
      <c r="BP865" s="11">
        <f t="shared" si="502"/>
        <v>-6292.5499999999993</v>
      </c>
      <c r="BQ865" s="11">
        <f t="shared" si="503"/>
        <v>-6292.5499999999993</v>
      </c>
      <c r="BR865" s="11">
        <f t="shared" si="504"/>
        <v>-6292.5499999999993</v>
      </c>
    </row>
    <row r="866" spans="1:70" ht="16" customHeight="1">
      <c r="A866" s="2">
        <v>44005</v>
      </c>
      <c r="B866" s="10" t="s">
        <v>436</v>
      </c>
      <c r="C866" s="11">
        <v>14</v>
      </c>
      <c r="D866" s="10">
        <v>76</v>
      </c>
      <c r="E866" s="10">
        <v>1.7</v>
      </c>
      <c r="K866" s="11">
        <v>0</v>
      </c>
      <c r="L866" s="11" t="s">
        <v>2027</v>
      </c>
      <c r="M866" s="11" t="s">
        <v>2027</v>
      </c>
      <c r="N866" s="11" t="s">
        <v>2107</v>
      </c>
      <c r="O866" s="11" t="s">
        <v>1505</v>
      </c>
      <c r="P866" s="11" t="s">
        <v>1055</v>
      </c>
      <c r="Q866" s="11" t="s">
        <v>1055</v>
      </c>
      <c r="R866" s="11" t="s">
        <v>1394</v>
      </c>
      <c r="S866" s="11" t="s">
        <v>1055</v>
      </c>
      <c r="T866" s="11" t="s">
        <v>2107</v>
      </c>
      <c r="U866" s="11" t="s">
        <v>2107</v>
      </c>
      <c r="V866" s="11" t="s">
        <v>1506</v>
      </c>
      <c r="W866" s="11" t="s">
        <v>1505</v>
      </c>
      <c r="X866" s="11" t="s">
        <v>1505</v>
      </c>
      <c r="Y866" s="11" t="s">
        <v>1506</v>
      </c>
      <c r="Z866" s="11" t="s">
        <v>1505</v>
      </c>
      <c r="AA866" s="11" t="s">
        <v>1505</v>
      </c>
      <c r="AB866" s="11" t="s">
        <v>1505</v>
      </c>
      <c r="AC866" s="11" t="s">
        <v>1505</v>
      </c>
      <c r="AD866" s="11" t="s">
        <v>1394</v>
      </c>
      <c r="AH866" s="11">
        <f t="shared" si="470"/>
        <v>-1374.6</v>
      </c>
      <c r="AI866" s="11">
        <f t="shared" si="471"/>
        <v>631.25</v>
      </c>
      <c r="AJ866" s="11">
        <f t="shared" si="472"/>
        <v>1634.1749999999997</v>
      </c>
      <c r="AK866" s="11">
        <f t="shared" si="473"/>
        <v>129.78750000000002</v>
      </c>
      <c r="AL866" s="11">
        <f t="shared" si="474"/>
        <v>129.78750000000002</v>
      </c>
      <c r="AM866" s="11">
        <f t="shared" si="475"/>
        <v>-371.67499999999995</v>
      </c>
      <c r="AN866" s="11">
        <f t="shared" si="476"/>
        <v>129.78750000000002</v>
      </c>
      <c r="AO866" s="11">
        <f t="shared" si="477"/>
        <v>631.25</v>
      </c>
      <c r="AP866" s="11">
        <f t="shared" si="478"/>
        <v>631.25</v>
      </c>
      <c r="AQ866" s="11">
        <f t="shared" si="479"/>
        <v>1132.7124999999999</v>
      </c>
      <c r="AR866" s="11">
        <f t="shared" si="480"/>
        <v>1634.1749999999997</v>
      </c>
      <c r="AS866" s="11">
        <f t="shared" si="481"/>
        <v>1634.1749999999997</v>
      </c>
      <c r="AT866" s="11">
        <f t="shared" si="482"/>
        <v>1132.7124999999999</v>
      </c>
      <c r="AU866" s="11">
        <f t="shared" si="483"/>
        <v>1634.1749999999997</v>
      </c>
      <c r="AV866" s="11">
        <f t="shared" si="484"/>
        <v>1634.1749999999997</v>
      </c>
      <c r="AW866" s="11">
        <f t="shared" si="485"/>
        <v>1634.1749999999997</v>
      </c>
      <c r="AX866" s="11">
        <f t="shared" si="486"/>
        <v>1634.1749999999997</v>
      </c>
      <c r="AY866" s="11">
        <f t="shared" si="487"/>
        <v>-371.67499999999995</v>
      </c>
      <c r="AZ866" s="11"/>
      <c r="BA866" s="11"/>
      <c r="BB866" s="11">
        <f t="shared" si="488"/>
        <v>-1374.6</v>
      </c>
      <c r="BC866" s="11">
        <f t="shared" si="489"/>
        <v>-3368.75</v>
      </c>
      <c r="BD866" s="11">
        <f t="shared" si="490"/>
        <v>-4365.8250000000007</v>
      </c>
      <c r="BE866" s="11">
        <f t="shared" si="491"/>
        <v>-2870.2125000000001</v>
      </c>
      <c r="BF866" s="11">
        <f t="shared" si="492"/>
        <v>-2870.2125000000001</v>
      </c>
      <c r="BG866" s="11">
        <f t="shared" si="493"/>
        <v>-2371.6750000000002</v>
      </c>
      <c r="BH866" s="11">
        <f t="shared" si="494"/>
        <v>-2870.2125000000001</v>
      </c>
      <c r="BI866" s="11">
        <f t="shared" si="495"/>
        <v>-3368.75</v>
      </c>
      <c r="BJ866" s="11">
        <f t="shared" si="496"/>
        <v>-3368.75</v>
      </c>
      <c r="BK866" s="11">
        <f t="shared" si="497"/>
        <v>-3867.2875000000004</v>
      </c>
      <c r="BL866" s="11">
        <f t="shared" si="498"/>
        <v>-4365.8250000000007</v>
      </c>
      <c r="BM866" s="11">
        <f t="shared" si="499"/>
        <v>-4365.8250000000007</v>
      </c>
      <c r="BN866" s="11">
        <f t="shared" si="500"/>
        <v>-3867.2875000000004</v>
      </c>
      <c r="BO866" s="11">
        <f t="shared" si="501"/>
        <v>-4365.8250000000007</v>
      </c>
      <c r="BP866" s="11">
        <f t="shared" si="502"/>
        <v>-4365.8250000000007</v>
      </c>
      <c r="BQ866" s="11">
        <f t="shared" si="503"/>
        <v>-4365.8250000000007</v>
      </c>
      <c r="BR866" s="11">
        <f t="shared" si="504"/>
        <v>-4365.8250000000007</v>
      </c>
    </row>
    <row r="867" spans="1:70" ht="16" customHeight="1">
      <c r="A867" s="2">
        <v>44005</v>
      </c>
      <c r="B867" s="10" t="s">
        <v>2431</v>
      </c>
      <c r="C867" s="11">
        <v>15</v>
      </c>
      <c r="D867" s="10">
        <v>73</v>
      </c>
      <c r="E867" s="10">
        <v>-0.2</v>
      </c>
      <c r="I867" s="11">
        <v>2.35952484526392E-2</v>
      </c>
      <c r="K867" s="11">
        <v>0</v>
      </c>
      <c r="L867" s="11" t="s">
        <v>1338</v>
      </c>
      <c r="M867" s="11" t="s">
        <v>1760</v>
      </c>
      <c r="N867" s="11" t="s">
        <v>56</v>
      </c>
      <c r="O867" s="11" t="s">
        <v>460</v>
      </c>
      <c r="P867" s="11" t="s">
        <v>459</v>
      </c>
      <c r="Q867" s="11" t="s">
        <v>50</v>
      </c>
      <c r="R867" s="11" t="s">
        <v>920</v>
      </c>
      <c r="S867" s="11" t="s">
        <v>920</v>
      </c>
      <c r="T867" s="11" t="s">
        <v>52</v>
      </c>
      <c r="U867" s="11" t="s">
        <v>53</v>
      </c>
      <c r="V867" s="11" t="s">
        <v>50</v>
      </c>
      <c r="W867" s="11" t="s">
        <v>459</v>
      </c>
      <c r="X867" s="11" t="s">
        <v>459</v>
      </c>
      <c r="Y867" s="11" t="s">
        <v>459</v>
      </c>
      <c r="Z867" s="11" t="s">
        <v>459</v>
      </c>
      <c r="AA867" s="11" t="s">
        <v>459</v>
      </c>
      <c r="AB867" s="11" t="s">
        <v>50</v>
      </c>
      <c r="AC867" s="11" t="s">
        <v>459</v>
      </c>
      <c r="AD867" s="11" t="s">
        <v>50</v>
      </c>
      <c r="AH867" s="11">
        <f t="shared" si="470"/>
        <v>210.95474857499889</v>
      </c>
      <c r="AI867" s="11">
        <f t="shared" si="471"/>
        <v>261.10200150000065</v>
      </c>
      <c r="AJ867" s="11">
        <f t="shared" si="472"/>
        <v>662.27099857500173</v>
      </c>
      <c r="AK867" s="11">
        <f t="shared" si="473"/>
        <v>461.68599857499885</v>
      </c>
      <c r="AL867" s="11">
        <f t="shared" si="474"/>
        <v>411.53974857500179</v>
      </c>
      <c r="AM867" s="11">
        <f t="shared" si="475"/>
        <v>511.83325150000064</v>
      </c>
      <c r="AN867" s="11">
        <f t="shared" si="476"/>
        <v>511.83325150000064</v>
      </c>
      <c r="AO867" s="11">
        <f t="shared" si="477"/>
        <v>361.39249565</v>
      </c>
      <c r="AP867" s="11">
        <f t="shared" si="478"/>
        <v>311.24724857500036</v>
      </c>
      <c r="AQ867" s="11">
        <f t="shared" si="479"/>
        <v>411.53974857500179</v>
      </c>
      <c r="AR867" s="11">
        <f t="shared" si="480"/>
        <v>461.68599857499885</v>
      </c>
      <c r="AS867" s="11">
        <f t="shared" si="481"/>
        <v>461.68599857499885</v>
      </c>
      <c r="AT867" s="11">
        <f t="shared" si="482"/>
        <v>461.68599857499885</v>
      </c>
      <c r="AU867" s="11">
        <f t="shared" si="483"/>
        <v>461.68599857499885</v>
      </c>
      <c r="AV867" s="11">
        <f t="shared" si="484"/>
        <v>461.68599857499885</v>
      </c>
      <c r="AW867" s="11">
        <f t="shared" si="485"/>
        <v>411.53974857500179</v>
      </c>
      <c r="AX867" s="11">
        <f t="shared" si="486"/>
        <v>461.68599857499885</v>
      </c>
      <c r="AY867" s="11">
        <f t="shared" si="487"/>
        <v>411.53974857500179</v>
      </c>
      <c r="AZ867" s="11"/>
      <c r="BA867" s="11"/>
      <c r="BB867" s="11">
        <f t="shared" si="488"/>
        <v>-489.04725142499888</v>
      </c>
      <c r="BC867" s="11">
        <f t="shared" si="489"/>
        <v>-538.90199850000067</v>
      </c>
      <c r="BD867" s="11">
        <f t="shared" si="490"/>
        <v>-937.73100142500186</v>
      </c>
      <c r="BE867" s="11">
        <f t="shared" si="491"/>
        <v>-738.31600142499883</v>
      </c>
      <c r="BF867" s="11">
        <f t="shared" si="492"/>
        <v>-688.46225142500191</v>
      </c>
      <c r="BG867" s="11">
        <f t="shared" si="493"/>
        <v>-788.17074850000063</v>
      </c>
      <c r="BH867" s="11">
        <f t="shared" si="494"/>
        <v>-788.17074850000063</v>
      </c>
      <c r="BI867" s="11">
        <f t="shared" si="495"/>
        <v>-638.60750435</v>
      </c>
      <c r="BJ867" s="11">
        <f t="shared" si="496"/>
        <v>-588.75475142500034</v>
      </c>
      <c r="BK867" s="11">
        <f t="shared" si="497"/>
        <v>-688.46225142500191</v>
      </c>
      <c r="BL867" s="11">
        <f t="shared" si="498"/>
        <v>-738.31600142499883</v>
      </c>
      <c r="BM867" s="11">
        <f t="shared" si="499"/>
        <v>-738.31600142499883</v>
      </c>
      <c r="BN867" s="11">
        <f t="shared" si="500"/>
        <v>-738.31600142499883</v>
      </c>
      <c r="BO867" s="11">
        <f t="shared" si="501"/>
        <v>-738.31600142499883</v>
      </c>
      <c r="BP867" s="11">
        <f t="shared" si="502"/>
        <v>-738.31600142499883</v>
      </c>
      <c r="BQ867" s="11">
        <f t="shared" si="503"/>
        <v>-688.46225142500191</v>
      </c>
      <c r="BR867" s="11">
        <f t="shared" si="504"/>
        <v>-738.31600142499883</v>
      </c>
    </row>
    <row r="868" spans="1:70" ht="16" customHeight="1">
      <c r="A868" s="2">
        <v>44006</v>
      </c>
      <c r="B868" s="10" t="s">
        <v>921</v>
      </c>
      <c r="C868" s="11">
        <v>1</v>
      </c>
      <c r="D868" s="10">
        <v>523</v>
      </c>
      <c r="E868" s="10">
        <v>-1</v>
      </c>
      <c r="K868" s="11">
        <v>0</v>
      </c>
      <c r="L868" s="11" t="s">
        <v>1412</v>
      </c>
      <c r="M868" s="11" t="s">
        <v>2174</v>
      </c>
      <c r="N868" s="11" t="s">
        <v>2230</v>
      </c>
      <c r="O868" s="11" t="s">
        <v>1682</v>
      </c>
      <c r="P868" s="11" t="s">
        <v>2230</v>
      </c>
      <c r="Q868" s="11" t="s">
        <v>2230</v>
      </c>
      <c r="R868" s="11" t="s">
        <v>1412</v>
      </c>
      <c r="S868" s="11" t="s">
        <v>1412</v>
      </c>
      <c r="T868" s="11" t="s">
        <v>1590</v>
      </c>
      <c r="U868" s="11" t="s">
        <v>1412</v>
      </c>
      <c r="V868" s="11" t="s">
        <v>1589</v>
      </c>
      <c r="W868" s="11" t="s">
        <v>1589</v>
      </c>
      <c r="X868" s="11" t="s">
        <v>1413</v>
      </c>
      <c r="Y868" s="11" t="s">
        <v>1413</v>
      </c>
      <c r="Z868" s="11" t="s">
        <v>2231</v>
      </c>
      <c r="AA868" s="11" t="s">
        <v>2231</v>
      </c>
      <c r="AB868" s="11" t="s">
        <v>2231</v>
      </c>
      <c r="AC868" s="11" t="s">
        <v>2231</v>
      </c>
      <c r="AD868" s="11" t="s">
        <v>1410</v>
      </c>
      <c r="AH868" s="11">
        <f t="shared" si="470"/>
        <v>1523.5</v>
      </c>
      <c r="AI868" s="11">
        <f t="shared" si="471"/>
        <v>-482.34999999999991</v>
      </c>
      <c r="AJ868" s="11">
        <f t="shared" si="472"/>
        <v>520.57500000000005</v>
      </c>
      <c r="AK868" s="11">
        <f t="shared" si="473"/>
        <v>-482.34999999999991</v>
      </c>
      <c r="AL868" s="11">
        <f t="shared" si="474"/>
        <v>-482.34999999999991</v>
      </c>
      <c r="AM868" s="11">
        <f t="shared" si="475"/>
        <v>-2488.1999999999998</v>
      </c>
      <c r="AN868" s="11">
        <f t="shared" si="476"/>
        <v>-2488.1999999999998</v>
      </c>
      <c r="AO868" s="11">
        <f t="shared" si="477"/>
        <v>-1485.2750000000001</v>
      </c>
      <c r="AP868" s="11">
        <f t="shared" si="478"/>
        <v>-2488.1999999999998</v>
      </c>
      <c r="AQ868" s="11">
        <f t="shared" si="479"/>
        <v>-4494.05</v>
      </c>
      <c r="AR868" s="11">
        <f t="shared" si="480"/>
        <v>-4494.05</v>
      </c>
      <c r="AS868" s="11">
        <f t="shared" si="481"/>
        <v>-8505.75</v>
      </c>
      <c r="AT868" s="11">
        <f t="shared" si="482"/>
        <v>-8505.75</v>
      </c>
      <c r="AU868" s="11">
        <f t="shared" si="483"/>
        <v>-11514.525</v>
      </c>
      <c r="AV868" s="11">
        <f t="shared" si="484"/>
        <v>-11514.525</v>
      </c>
      <c r="AW868" s="11">
        <f t="shared" si="485"/>
        <v>-11514.525</v>
      </c>
      <c r="AX868" s="11">
        <f t="shared" si="486"/>
        <v>-11514.525</v>
      </c>
      <c r="AY868" s="11">
        <f t="shared" si="487"/>
        <v>-10511.6</v>
      </c>
      <c r="AZ868" s="11"/>
      <c r="BA868" s="11"/>
      <c r="BB868" s="11">
        <f t="shared" si="488"/>
        <v>-6476.5</v>
      </c>
      <c r="BC868" s="11">
        <f t="shared" si="489"/>
        <v>-4482.3500000000004</v>
      </c>
      <c r="BD868" s="11">
        <f t="shared" si="490"/>
        <v>-5479.4250000000002</v>
      </c>
      <c r="BE868" s="11">
        <f t="shared" si="491"/>
        <v>-4482.3500000000004</v>
      </c>
      <c r="BF868" s="11">
        <f t="shared" si="492"/>
        <v>-4482.3500000000004</v>
      </c>
      <c r="BG868" s="11">
        <f t="shared" si="493"/>
        <v>-2488.1999999999998</v>
      </c>
      <c r="BH868" s="11">
        <f t="shared" si="494"/>
        <v>-2488.1999999999998</v>
      </c>
      <c r="BI868" s="11">
        <f t="shared" si="495"/>
        <v>-3485.2750000000001</v>
      </c>
      <c r="BJ868" s="11">
        <f t="shared" si="496"/>
        <v>-2488.1999999999998</v>
      </c>
      <c r="BK868" s="11">
        <f t="shared" si="497"/>
        <v>-494.04999999999995</v>
      </c>
      <c r="BL868" s="11">
        <f t="shared" si="498"/>
        <v>-494.04999999999995</v>
      </c>
      <c r="BM868" s="11">
        <f t="shared" si="499"/>
        <v>3494.25</v>
      </c>
      <c r="BN868" s="11">
        <f t="shared" si="500"/>
        <v>3494.25</v>
      </c>
      <c r="BO868" s="11">
        <f t="shared" si="501"/>
        <v>6485.4749999999995</v>
      </c>
      <c r="BP868" s="11">
        <f t="shared" si="502"/>
        <v>6485.4749999999995</v>
      </c>
      <c r="BQ868" s="11">
        <f t="shared" si="503"/>
        <v>6485.4749999999995</v>
      </c>
      <c r="BR868" s="11">
        <f t="shared" si="504"/>
        <v>6485.4749999999995</v>
      </c>
    </row>
    <row r="869" spans="1:70" ht="16" customHeight="1">
      <c r="A869" s="2">
        <v>44006</v>
      </c>
      <c r="B869" s="10" t="s">
        <v>80</v>
      </c>
      <c r="C869" s="11">
        <v>2</v>
      </c>
      <c r="D869" s="10">
        <v>406</v>
      </c>
      <c r="E869" s="10">
        <v>-1.9</v>
      </c>
      <c r="K869" s="11">
        <v>0</v>
      </c>
      <c r="L869" s="11" t="s">
        <v>1323</v>
      </c>
      <c r="M869" s="11" t="s">
        <v>1328</v>
      </c>
      <c r="N869" s="11" t="s">
        <v>1328</v>
      </c>
      <c r="O869" s="11" t="s">
        <v>1328</v>
      </c>
      <c r="P869" s="11" t="s">
        <v>1324</v>
      </c>
      <c r="Q869" s="11" t="s">
        <v>1324</v>
      </c>
      <c r="R869" s="11" t="s">
        <v>1323</v>
      </c>
      <c r="S869" s="11" t="s">
        <v>1323</v>
      </c>
      <c r="T869" s="11" t="s">
        <v>1322</v>
      </c>
      <c r="U869" s="11" t="s">
        <v>1326</v>
      </c>
      <c r="V869" s="11" t="s">
        <v>1326</v>
      </c>
      <c r="W869" s="11" t="s">
        <v>1326</v>
      </c>
      <c r="X869" s="11" t="s">
        <v>1326</v>
      </c>
      <c r="Y869" s="11" t="s">
        <v>1326</v>
      </c>
      <c r="Z869" s="11" t="s">
        <v>1326</v>
      </c>
      <c r="AA869" s="11" t="s">
        <v>1326</v>
      </c>
      <c r="AB869" s="11" t="s">
        <v>1323</v>
      </c>
      <c r="AC869" s="11" t="s">
        <v>1326</v>
      </c>
      <c r="AD869" s="11" t="s">
        <v>1323</v>
      </c>
      <c r="AH869" s="11">
        <f t="shared" si="470"/>
        <v>-2273.125</v>
      </c>
      <c r="AI869" s="11">
        <f t="shared" si="471"/>
        <v>-2273.125</v>
      </c>
      <c r="AJ869" s="11">
        <f t="shared" si="472"/>
        <v>-2273.125</v>
      </c>
      <c r="AK869" s="11">
        <f t="shared" si="473"/>
        <v>-1771.6624999999999</v>
      </c>
      <c r="AL869" s="11">
        <f t="shared" si="474"/>
        <v>-1771.6624999999999</v>
      </c>
      <c r="AM869" s="11">
        <f t="shared" si="475"/>
        <v>-1270.2</v>
      </c>
      <c r="AN869" s="11">
        <f t="shared" si="476"/>
        <v>-1270.2</v>
      </c>
      <c r="AO869" s="11">
        <f t="shared" si="477"/>
        <v>-267.27500000000003</v>
      </c>
      <c r="AP869" s="11">
        <f t="shared" si="478"/>
        <v>-768.73749999999995</v>
      </c>
      <c r="AQ869" s="11">
        <f t="shared" si="479"/>
        <v>-768.73749999999995</v>
      </c>
      <c r="AR869" s="11">
        <f t="shared" si="480"/>
        <v>-768.73749999999995</v>
      </c>
      <c r="AS869" s="11">
        <f t="shared" si="481"/>
        <v>-768.73749999999995</v>
      </c>
      <c r="AT869" s="11">
        <f t="shared" si="482"/>
        <v>-768.73749999999995</v>
      </c>
      <c r="AU869" s="11">
        <f t="shared" si="483"/>
        <v>-768.73749999999995</v>
      </c>
      <c r="AV869" s="11">
        <f t="shared" si="484"/>
        <v>-768.73749999999995</v>
      </c>
      <c r="AW869" s="11">
        <f t="shared" si="485"/>
        <v>-1270.2</v>
      </c>
      <c r="AX869" s="11">
        <f t="shared" si="486"/>
        <v>-768.73749999999995</v>
      </c>
      <c r="AY869" s="11">
        <f t="shared" si="487"/>
        <v>-1270.2</v>
      </c>
      <c r="AZ869" s="11"/>
      <c r="BA869" s="11"/>
      <c r="BB869" s="11">
        <f t="shared" si="488"/>
        <v>-273.12500000000006</v>
      </c>
      <c r="BC869" s="11">
        <f t="shared" si="489"/>
        <v>-273.12500000000006</v>
      </c>
      <c r="BD869" s="11">
        <f t="shared" si="490"/>
        <v>-273.12500000000006</v>
      </c>
      <c r="BE869" s="11">
        <f t="shared" si="491"/>
        <v>-771.66250000000002</v>
      </c>
      <c r="BF869" s="11">
        <f t="shared" si="492"/>
        <v>-771.66250000000002</v>
      </c>
      <c r="BG869" s="11">
        <f t="shared" si="493"/>
        <v>-1270.2</v>
      </c>
      <c r="BH869" s="11">
        <f t="shared" si="494"/>
        <v>-1270.2</v>
      </c>
      <c r="BI869" s="11">
        <f t="shared" si="495"/>
        <v>-2267.2749999999996</v>
      </c>
      <c r="BJ869" s="11">
        <f t="shared" si="496"/>
        <v>-1768.7375</v>
      </c>
      <c r="BK869" s="11">
        <f t="shared" si="497"/>
        <v>-1768.7375</v>
      </c>
      <c r="BL869" s="11">
        <f t="shared" si="498"/>
        <v>-1768.7375</v>
      </c>
      <c r="BM869" s="11">
        <f t="shared" si="499"/>
        <v>-1768.7375</v>
      </c>
      <c r="BN869" s="11">
        <f t="shared" si="500"/>
        <v>-1768.7375</v>
      </c>
      <c r="BO869" s="11">
        <f t="shared" si="501"/>
        <v>-1768.7375</v>
      </c>
      <c r="BP869" s="11">
        <f t="shared" si="502"/>
        <v>-1768.7375</v>
      </c>
      <c r="BQ869" s="11">
        <f t="shared" si="503"/>
        <v>-1270.2</v>
      </c>
      <c r="BR869" s="11">
        <f t="shared" si="504"/>
        <v>-1768.7375</v>
      </c>
    </row>
    <row r="870" spans="1:70" ht="16" customHeight="1">
      <c r="A870" s="2">
        <v>44006</v>
      </c>
      <c r="B870" s="10" t="s">
        <v>406</v>
      </c>
      <c r="C870" s="11">
        <v>3</v>
      </c>
      <c r="D870" s="10">
        <v>333</v>
      </c>
      <c r="E870" s="10">
        <v>-0.7</v>
      </c>
      <c r="K870" s="11">
        <v>0</v>
      </c>
      <c r="L870" s="11" t="s">
        <v>702</v>
      </c>
      <c r="M870" s="11" t="s">
        <v>706</v>
      </c>
      <c r="N870" s="11" t="s">
        <v>1732</v>
      </c>
      <c r="O870" s="11" t="s">
        <v>706</v>
      </c>
      <c r="P870" s="11" t="s">
        <v>702</v>
      </c>
      <c r="Q870" s="11" t="s">
        <v>703</v>
      </c>
      <c r="R870" s="11" t="s">
        <v>703</v>
      </c>
      <c r="S870" s="11" t="s">
        <v>702</v>
      </c>
      <c r="T870" s="11" t="s">
        <v>358</v>
      </c>
      <c r="U870" s="11" t="s">
        <v>483</v>
      </c>
      <c r="V870" s="11" t="s">
        <v>358</v>
      </c>
      <c r="W870" s="11" t="s">
        <v>359</v>
      </c>
      <c r="X870" s="11" t="s">
        <v>358</v>
      </c>
      <c r="Y870" s="11" t="s">
        <v>1581</v>
      </c>
      <c r="Z870" s="11" t="s">
        <v>359</v>
      </c>
      <c r="AA870" s="11" t="s">
        <v>359</v>
      </c>
      <c r="AB870" s="11" t="s">
        <v>1581</v>
      </c>
      <c r="AC870" s="11" t="s">
        <v>1581</v>
      </c>
      <c r="AD870" s="11" t="s">
        <v>481</v>
      </c>
      <c r="AH870" s="11">
        <f t="shared" si="470"/>
        <v>-2988.9500000000003</v>
      </c>
      <c r="AI870" s="11">
        <f t="shared" si="471"/>
        <v>-4994.8</v>
      </c>
      <c r="AJ870" s="11">
        <f t="shared" si="472"/>
        <v>-2988.9500000000003</v>
      </c>
      <c r="AK870" s="11">
        <f t="shared" si="473"/>
        <v>-983.1</v>
      </c>
      <c r="AL870" s="11">
        <f t="shared" si="474"/>
        <v>-1484.5625</v>
      </c>
      <c r="AM870" s="11">
        <f t="shared" si="475"/>
        <v>-1484.5625</v>
      </c>
      <c r="AN870" s="11">
        <f t="shared" si="476"/>
        <v>-983.1</v>
      </c>
      <c r="AO870" s="11">
        <f t="shared" si="477"/>
        <v>19.825000000000045</v>
      </c>
      <c r="AP870" s="11">
        <f t="shared" si="478"/>
        <v>-481.63750000000005</v>
      </c>
      <c r="AQ870" s="11">
        <f t="shared" si="479"/>
        <v>19.825000000000045</v>
      </c>
      <c r="AR870" s="11">
        <f t="shared" si="480"/>
        <v>521.28750000000002</v>
      </c>
      <c r="AS870" s="11">
        <f t="shared" si="481"/>
        <v>19.825000000000045</v>
      </c>
      <c r="AT870" s="11">
        <f t="shared" si="482"/>
        <v>1022.75</v>
      </c>
      <c r="AU870" s="11">
        <f t="shared" si="483"/>
        <v>521.28750000000002</v>
      </c>
      <c r="AV870" s="11">
        <f t="shared" si="484"/>
        <v>521.28750000000002</v>
      </c>
      <c r="AW870" s="11">
        <f t="shared" si="485"/>
        <v>1022.75</v>
      </c>
      <c r="AX870" s="11">
        <f t="shared" si="486"/>
        <v>1022.75</v>
      </c>
      <c r="AY870" s="11">
        <f t="shared" si="487"/>
        <v>1524.2124999999999</v>
      </c>
      <c r="AZ870" s="11"/>
      <c r="BA870" s="11"/>
      <c r="BB870" s="11">
        <f t="shared" si="488"/>
        <v>1011.05</v>
      </c>
      <c r="BC870" s="11">
        <f t="shared" si="489"/>
        <v>3005.2</v>
      </c>
      <c r="BD870" s="11">
        <f t="shared" si="490"/>
        <v>1011.05</v>
      </c>
      <c r="BE870" s="11">
        <f t="shared" si="491"/>
        <v>-983.1</v>
      </c>
      <c r="BF870" s="11">
        <f t="shared" si="492"/>
        <v>-484.5625</v>
      </c>
      <c r="BG870" s="11">
        <f t="shared" si="493"/>
        <v>-484.5625</v>
      </c>
      <c r="BH870" s="11">
        <f t="shared" si="494"/>
        <v>-983.1</v>
      </c>
      <c r="BI870" s="11">
        <f t="shared" si="495"/>
        <v>-1980.175</v>
      </c>
      <c r="BJ870" s="11">
        <f t="shared" si="496"/>
        <v>-1481.6375</v>
      </c>
      <c r="BK870" s="11">
        <f t="shared" si="497"/>
        <v>-1980.175</v>
      </c>
      <c r="BL870" s="11">
        <f t="shared" si="498"/>
        <v>-2478.7125000000001</v>
      </c>
      <c r="BM870" s="11">
        <f t="shared" si="499"/>
        <v>-1980.175</v>
      </c>
      <c r="BN870" s="11">
        <f t="shared" si="500"/>
        <v>-2977.25</v>
      </c>
      <c r="BO870" s="11">
        <f t="shared" si="501"/>
        <v>-2478.7125000000001</v>
      </c>
      <c r="BP870" s="11">
        <f t="shared" si="502"/>
        <v>-2478.7125000000001</v>
      </c>
      <c r="BQ870" s="11">
        <f t="shared" si="503"/>
        <v>-2977.25</v>
      </c>
      <c r="BR870" s="11">
        <f t="shared" si="504"/>
        <v>-2977.25</v>
      </c>
    </row>
    <row r="871" spans="1:70" ht="16" customHeight="1">
      <c r="A871" s="2">
        <v>44006</v>
      </c>
      <c r="B871" s="10" t="s">
        <v>436</v>
      </c>
      <c r="C871" s="11">
        <v>4</v>
      </c>
      <c r="D871" s="10">
        <v>317</v>
      </c>
      <c r="E871" s="10">
        <v>-0.1</v>
      </c>
      <c r="K871" s="11">
        <v>0</v>
      </c>
      <c r="L871" s="11" t="s">
        <v>2149</v>
      </c>
      <c r="M871" s="11" t="s">
        <v>1478</v>
      </c>
      <c r="N871" s="11" t="s">
        <v>1477</v>
      </c>
      <c r="O871" s="11" t="s">
        <v>2149</v>
      </c>
      <c r="P871" s="11" t="s">
        <v>1477</v>
      </c>
      <c r="Q871" s="11" t="s">
        <v>2148</v>
      </c>
      <c r="R871" s="11" t="s">
        <v>1477</v>
      </c>
      <c r="S871" s="11" t="s">
        <v>2148</v>
      </c>
      <c r="T871" s="11" t="s">
        <v>2147</v>
      </c>
      <c r="U871" s="11" t="s">
        <v>2026</v>
      </c>
      <c r="V871" s="11" t="s">
        <v>2147</v>
      </c>
      <c r="W871" s="11" t="s">
        <v>2147</v>
      </c>
      <c r="X871" s="11" t="s">
        <v>2027</v>
      </c>
      <c r="Y871" s="11" t="s">
        <v>2147</v>
      </c>
      <c r="Z871" s="11" t="s">
        <v>2147</v>
      </c>
      <c r="AA871" s="11" t="s">
        <v>2026</v>
      </c>
      <c r="AB871" s="11" t="s">
        <v>2147</v>
      </c>
      <c r="AC871" s="11" t="s">
        <v>2147</v>
      </c>
      <c r="AD871" s="11" t="s">
        <v>2106</v>
      </c>
      <c r="AH871" s="11">
        <f t="shared" si="470"/>
        <v>-2388.4</v>
      </c>
      <c r="AI871" s="11">
        <f t="shared" si="471"/>
        <v>-1886.9375</v>
      </c>
      <c r="AJ871" s="11">
        <f t="shared" si="472"/>
        <v>-1385.4749999999999</v>
      </c>
      <c r="AK871" s="11">
        <f t="shared" si="473"/>
        <v>-1886.9375</v>
      </c>
      <c r="AL871" s="11">
        <f t="shared" si="474"/>
        <v>-884.01250000000005</v>
      </c>
      <c r="AM871" s="11">
        <f t="shared" si="475"/>
        <v>-1886.9375</v>
      </c>
      <c r="AN871" s="11">
        <f t="shared" si="476"/>
        <v>-884.01250000000005</v>
      </c>
      <c r="AO871" s="11">
        <f t="shared" si="477"/>
        <v>620.375</v>
      </c>
      <c r="AP871" s="11">
        <f t="shared" si="478"/>
        <v>118.91250000000002</v>
      </c>
      <c r="AQ871" s="11">
        <f t="shared" si="479"/>
        <v>620.375</v>
      </c>
      <c r="AR871" s="11">
        <f t="shared" si="480"/>
        <v>620.375</v>
      </c>
      <c r="AS871" s="11">
        <f t="shared" si="481"/>
        <v>1121.8375000000001</v>
      </c>
      <c r="AT871" s="11">
        <f t="shared" si="482"/>
        <v>620.375</v>
      </c>
      <c r="AU871" s="11">
        <f t="shared" si="483"/>
        <v>620.375</v>
      </c>
      <c r="AV871" s="11">
        <f t="shared" si="484"/>
        <v>118.91250000000002</v>
      </c>
      <c r="AW871" s="11">
        <f t="shared" si="485"/>
        <v>620.375</v>
      </c>
      <c r="AX871" s="11">
        <f t="shared" si="486"/>
        <v>620.375</v>
      </c>
      <c r="AY871" s="11">
        <f t="shared" si="487"/>
        <v>-382.54999999999995</v>
      </c>
      <c r="AZ871" s="11"/>
      <c r="BA871" s="11"/>
      <c r="BB871" s="11">
        <f t="shared" si="488"/>
        <v>-388.4</v>
      </c>
      <c r="BC871" s="11">
        <f t="shared" si="489"/>
        <v>-886.9375</v>
      </c>
      <c r="BD871" s="11">
        <f t="shared" si="490"/>
        <v>-1385.4749999999999</v>
      </c>
      <c r="BE871" s="11">
        <f t="shared" si="491"/>
        <v>-886.9375</v>
      </c>
      <c r="BF871" s="11">
        <f t="shared" si="492"/>
        <v>-1884.0125</v>
      </c>
      <c r="BG871" s="11">
        <f t="shared" si="493"/>
        <v>-886.9375</v>
      </c>
      <c r="BH871" s="11">
        <f t="shared" si="494"/>
        <v>-1884.0125</v>
      </c>
      <c r="BI871" s="11">
        <f t="shared" si="495"/>
        <v>-3379.625</v>
      </c>
      <c r="BJ871" s="11">
        <f t="shared" si="496"/>
        <v>-2881.0875000000001</v>
      </c>
      <c r="BK871" s="11">
        <f t="shared" si="497"/>
        <v>-3379.625</v>
      </c>
      <c r="BL871" s="11">
        <f t="shared" si="498"/>
        <v>-3379.625</v>
      </c>
      <c r="BM871" s="11">
        <f t="shared" si="499"/>
        <v>-3878.1625000000004</v>
      </c>
      <c r="BN871" s="11">
        <f t="shared" si="500"/>
        <v>-3379.625</v>
      </c>
      <c r="BO871" s="11">
        <f t="shared" si="501"/>
        <v>-3379.625</v>
      </c>
      <c r="BP871" s="11">
        <f t="shared" si="502"/>
        <v>-2881.0875000000001</v>
      </c>
      <c r="BQ871" s="11">
        <f t="shared" si="503"/>
        <v>-3379.625</v>
      </c>
      <c r="BR871" s="11">
        <f t="shared" si="504"/>
        <v>-3379.625</v>
      </c>
    </row>
    <row r="872" spans="1:70" ht="16" customHeight="1">
      <c r="A872" s="2">
        <v>44006</v>
      </c>
      <c r="B872" s="10" t="s">
        <v>400</v>
      </c>
      <c r="C872" s="11">
        <v>5</v>
      </c>
      <c r="D872" s="10">
        <v>239</v>
      </c>
      <c r="E872" s="10">
        <v>-0.9</v>
      </c>
      <c r="K872" s="11">
        <v>0</v>
      </c>
      <c r="L872" s="11" t="s">
        <v>52</v>
      </c>
      <c r="M872" s="11" t="s">
        <v>50</v>
      </c>
      <c r="N872" s="11" t="s">
        <v>56</v>
      </c>
      <c r="O872" s="11" t="s">
        <v>50</v>
      </c>
      <c r="P872" s="11" t="s">
        <v>52</v>
      </c>
      <c r="Q872" s="11" t="s">
        <v>53</v>
      </c>
      <c r="R872" s="11" t="s">
        <v>50</v>
      </c>
      <c r="S872" s="11" t="s">
        <v>50</v>
      </c>
      <c r="T872" s="11" t="s">
        <v>459</v>
      </c>
      <c r="U872" s="11" t="s">
        <v>459</v>
      </c>
      <c r="V872" s="11" t="s">
        <v>459</v>
      </c>
      <c r="W872" s="11" t="s">
        <v>459</v>
      </c>
      <c r="X872" s="11" t="s">
        <v>459</v>
      </c>
      <c r="Y872" s="11" t="s">
        <v>920</v>
      </c>
      <c r="Z872" s="11" t="s">
        <v>459</v>
      </c>
      <c r="AA872" s="11" t="s">
        <v>920</v>
      </c>
      <c r="AB872" s="11" t="s">
        <v>920</v>
      </c>
      <c r="AC872" s="11" t="s">
        <v>459</v>
      </c>
      <c r="AD872" s="11" t="s">
        <v>920</v>
      </c>
      <c r="AH872" s="11">
        <f t="shared" si="470"/>
        <v>-87.747751424998256</v>
      </c>
      <c r="AI872" s="11">
        <f t="shared" si="471"/>
        <v>-238.18549849999937</v>
      </c>
      <c r="AJ872" s="11">
        <f t="shared" si="472"/>
        <v>-87.747751424998256</v>
      </c>
      <c r="AK872" s="11">
        <f t="shared" si="473"/>
        <v>-137.89500434999999</v>
      </c>
      <c r="AL872" s="11">
        <f t="shared" si="474"/>
        <v>-188.0402514249997</v>
      </c>
      <c r="AM872" s="11">
        <f t="shared" si="475"/>
        <v>-87.747751424998256</v>
      </c>
      <c r="AN872" s="11">
        <f t="shared" si="476"/>
        <v>-87.747751424998256</v>
      </c>
      <c r="AO872" s="11">
        <f t="shared" si="477"/>
        <v>-37.601501425001103</v>
      </c>
      <c r="AP872" s="11">
        <f t="shared" si="478"/>
        <v>-37.601501425001103</v>
      </c>
      <c r="AQ872" s="11">
        <f t="shared" si="479"/>
        <v>-37.601501425001103</v>
      </c>
      <c r="AR872" s="11">
        <f t="shared" si="480"/>
        <v>-37.601501425001103</v>
      </c>
      <c r="AS872" s="11">
        <f t="shared" si="481"/>
        <v>-37.601501425001103</v>
      </c>
      <c r="AT872" s="11">
        <f t="shared" si="482"/>
        <v>12.545751500000627</v>
      </c>
      <c r="AU872" s="11">
        <f t="shared" si="483"/>
        <v>-37.601501425001103</v>
      </c>
      <c r="AV872" s="11">
        <f t="shared" si="484"/>
        <v>12.545751500000627</v>
      </c>
      <c r="AW872" s="11">
        <f t="shared" si="485"/>
        <v>12.545751500000627</v>
      </c>
      <c r="AX872" s="11">
        <f t="shared" si="486"/>
        <v>-37.601501425001103</v>
      </c>
      <c r="AY872" s="11">
        <f t="shared" si="487"/>
        <v>12.545751500000627</v>
      </c>
      <c r="AZ872" s="11"/>
      <c r="BA872" s="11"/>
      <c r="BB872" s="11">
        <f t="shared" si="488"/>
        <v>-187.74975142500173</v>
      </c>
      <c r="BC872" s="11">
        <f t="shared" si="489"/>
        <v>-38.189498500000639</v>
      </c>
      <c r="BD872" s="11">
        <f t="shared" si="490"/>
        <v>-187.74975142500173</v>
      </c>
      <c r="BE872" s="11">
        <f t="shared" si="491"/>
        <v>-137.89500434999999</v>
      </c>
      <c r="BF872" s="11">
        <f t="shared" si="492"/>
        <v>-88.042251425000316</v>
      </c>
      <c r="BG872" s="11">
        <f t="shared" si="493"/>
        <v>-187.74975142500173</v>
      </c>
      <c r="BH872" s="11">
        <f t="shared" si="494"/>
        <v>-187.74975142500173</v>
      </c>
      <c r="BI872" s="11">
        <f t="shared" si="495"/>
        <v>-237.60350142499891</v>
      </c>
      <c r="BJ872" s="11">
        <f t="shared" si="496"/>
        <v>-237.60350142499891</v>
      </c>
      <c r="BK872" s="11">
        <f t="shared" si="497"/>
        <v>-237.60350142499891</v>
      </c>
      <c r="BL872" s="11">
        <f t="shared" si="498"/>
        <v>-237.60350142499891</v>
      </c>
      <c r="BM872" s="11">
        <f t="shared" si="499"/>
        <v>-237.60350142499891</v>
      </c>
      <c r="BN872" s="11">
        <f t="shared" si="500"/>
        <v>-287.45824850000065</v>
      </c>
      <c r="BO872" s="11">
        <f t="shared" si="501"/>
        <v>-237.60350142499891</v>
      </c>
      <c r="BP872" s="11">
        <f t="shared" si="502"/>
        <v>-287.45824850000065</v>
      </c>
      <c r="BQ872" s="11">
        <f t="shared" si="503"/>
        <v>-287.45824850000065</v>
      </c>
      <c r="BR872" s="11">
        <f t="shared" si="504"/>
        <v>-237.60350142499891</v>
      </c>
    </row>
    <row r="873" spans="1:70" ht="16" customHeight="1">
      <c r="A873" s="2">
        <v>44006</v>
      </c>
      <c r="B873" s="10" t="s">
        <v>357</v>
      </c>
      <c r="C873" s="11">
        <v>6</v>
      </c>
      <c r="D873" s="10">
        <v>229</v>
      </c>
      <c r="E873" s="10">
        <v>-0.2</v>
      </c>
      <c r="K873" s="11">
        <v>0</v>
      </c>
      <c r="L873" s="11" t="s">
        <v>325</v>
      </c>
      <c r="M873" s="11" t="s">
        <v>332</v>
      </c>
      <c r="N873" s="11" t="s">
        <v>325</v>
      </c>
      <c r="O873" s="11" t="s">
        <v>327</v>
      </c>
      <c r="P873" s="11" t="s">
        <v>327</v>
      </c>
      <c r="Q873" s="11" t="s">
        <v>326</v>
      </c>
      <c r="R873" s="11" t="s">
        <v>325</v>
      </c>
      <c r="S873" s="11" t="s">
        <v>325</v>
      </c>
      <c r="T873" s="11" t="s">
        <v>328</v>
      </c>
      <c r="U873" s="11" t="s">
        <v>329</v>
      </c>
      <c r="V873" s="11" t="s">
        <v>329</v>
      </c>
      <c r="W873" s="11" t="s">
        <v>328</v>
      </c>
      <c r="X873" s="11" t="s">
        <v>328</v>
      </c>
      <c r="Y873" s="11" t="s">
        <v>326</v>
      </c>
      <c r="Z873" s="11" t="s">
        <v>326</v>
      </c>
      <c r="AA873" s="11" t="s">
        <v>326</v>
      </c>
      <c r="AB873" s="11" t="s">
        <v>1404</v>
      </c>
      <c r="AC873" s="11" t="s">
        <v>329</v>
      </c>
      <c r="AD873" s="11" t="s">
        <v>329</v>
      </c>
      <c r="AH873" s="11">
        <f t="shared" si="470"/>
        <v>-1795.5875000000001</v>
      </c>
      <c r="AI873" s="11">
        <f t="shared" si="471"/>
        <v>-1294.125</v>
      </c>
      <c r="AJ873" s="11">
        <f t="shared" si="472"/>
        <v>-792.66250000000002</v>
      </c>
      <c r="AK873" s="11">
        <f t="shared" si="473"/>
        <v>-792.66250000000002</v>
      </c>
      <c r="AL873" s="11">
        <f t="shared" si="474"/>
        <v>-291.2</v>
      </c>
      <c r="AM873" s="11">
        <f t="shared" si="475"/>
        <v>-1294.125</v>
      </c>
      <c r="AN873" s="11">
        <f t="shared" si="476"/>
        <v>-1294.125</v>
      </c>
      <c r="AO873" s="11">
        <f t="shared" si="477"/>
        <v>210.26250000000005</v>
      </c>
      <c r="AP873" s="11">
        <f t="shared" si="478"/>
        <v>711.72499999999991</v>
      </c>
      <c r="AQ873" s="11">
        <f t="shared" si="479"/>
        <v>711.72499999999991</v>
      </c>
      <c r="AR873" s="11">
        <f t="shared" si="480"/>
        <v>210.26250000000005</v>
      </c>
      <c r="AS873" s="11">
        <f t="shared" si="481"/>
        <v>210.26250000000005</v>
      </c>
      <c r="AT873" s="11">
        <f t="shared" si="482"/>
        <v>-291.2</v>
      </c>
      <c r="AU873" s="11">
        <f t="shared" si="483"/>
        <v>-291.2</v>
      </c>
      <c r="AV873" s="11">
        <f t="shared" si="484"/>
        <v>-291.2</v>
      </c>
      <c r="AW873" s="11">
        <f t="shared" si="485"/>
        <v>1213.1875</v>
      </c>
      <c r="AX873" s="11">
        <f t="shared" si="486"/>
        <v>711.72499999999991</v>
      </c>
      <c r="AY873" s="11">
        <f t="shared" si="487"/>
        <v>711.72499999999991</v>
      </c>
      <c r="AZ873" s="11"/>
      <c r="BA873" s="11"/>
      <c r="BB873" s="11">
        <f t="shared" si="488"/>
        <v>-795.58750000000009</v>
      </c>
      <c r="BC873" s="11">
        <f t="shared" si="489"/>
        <v>-1294.125</v>
      </c>
      <c r="BD873" s="11">
        <f t="shared" si="490"/>
        <v>-1792.6624999999999</v>
      </c>
      <c r="BE873" s="11">
        <f t="shared" si="491"/>
        <v>-1792.6624999999999</v>
      </c>
      <c r="BF873" s="11">
        <f t="shared" si="492"/>
        <v>-2291.1999999999998</v>
      </c>
      <c r="BG873" s="11">
        <f t="shared" si="493"/>
        <v>-1294.125</v>
      </c>
      <c r="BH873" s="11">
        <f t="shared" si="494"/>
        <v>-1294.125</v>
      </c>
      <c r="BI873" s="11">
        <f t="shared" si="495"/>
        <v>-2789.7375000000002</v>
      </c>
      <c r="BJ873" s="11">
        <f t="shared" si="496"/>
        <v>-3288.2750000000001</v>
      </c>
      <c r="BK873" s="11">
        <f t="shared" si="497"/>
        <v>-3288.2750000000001</v>
      </c>
      <c r="BL873" s="11">
        <f t="shared" si="498"/>
        <v>-2789.7375000000002</v>
      </c>
      <c r="BM873" s="11">
        <f t="shared" si="499"/>
        <v>-2789.7375000000002</v>
      </c>
      <c r="BN873" s="11">
        <f t="shared" si="500"/>
        <v>-2291.1999999999998</v>
      </c>
      <c r="BO873" s="11">
        <f t="shared" si="501"/>
        <v>-2291.1999999999998</v>
      </c>
      <c r="BP873" s="11">
        <f t="shared" si="502"/>
        <v>-2291.1999999999998</v>
      </c>
      <c r="BQ873" s="11">
        <f t="shared" si="503"/>
        <v>-3786.8125</v>
      </c>
      <c r="BR873" s="11">
        <f t="shared" si="504"/>
        <v>-3288.2750000000001</v>
      </c>
    </row>
    <row r="874" spans="1:70" ht="16" customHeight="1">
      <c r="A874" s="2">
        <v>44006</v>
      </c>
      <c r="B874" s="10" t="s">
        <v>1208</v>
      </c>
      <c r="C874" s="11">
        <v>7</v>
      </c>
      <c r="D874" s="10">
        <v>217</v>
      </c>
      <c r="E874" s="10">
        <v>-2.9</v>
      </c>
      <c r="K874" s="11">
        <v>0</v>
      </c>
      <c r="L874" s="11" t="s">
        <v>1570</v>
      </c>
      <c r="M874" s="11" t="s">
        <v>1580</v>
      </c>
      <c r="N874" s="11" t="s">
        <v>1570</v>
      </c>
      <c r="O874" s="11" t="s">
        <v>1578</v>
      </c>
      <c r="P874" s="11" t="s">
        <v>2306</v>
      </c>
      <c r="Q874" s="11" t="s">
        <v>2266</v>
      </c>
      <c r="R874" s="11" t="s">
        <v>2266</v>
      </c>
      <c r="S874" s="11" t="s">
        <v>2268</v>
      </c>
      <c r="T874" s="11" t="s">
        <v>2270</v>
      </c>
      <c r="U874" s="11" t="s">
        <v>2307</v>
      </c>
      <c r="V874" s="11" t="s">
        <v>2270</v>
      </c>
      <c r="W874" s="11" t="s">
        <v>1578</v>
      </c>
      <c r="X874" s="11" t="s">
        <v>2270</v>
      </c>
      <c r="Y874" s="11" t="s">
        <v>2270</v>
      </c>
      <c r="Z874" s="11" t="s">
        <v>1579</v>
      </c>
      <c r="AA874" s="11" t="s">
        <v>1579</v>
      </c>
      <c r="AB874" s="11" t="s">
        <v>2270</v>
      </c>
      <c r="AC874" s="11" t="s">
        <v>1578</v>
      </c>
      <c r="AD874" s="11" t="s">
        <v>1579</v>
      </c>
      <c r="AH874" s="11">
        <f t="shared" si="470"/>
        <v>-2184.9124999999999</v>
      </c>
      <c r="AI874" s="11">
        <f t="shared" si="471"/>
        <v>-1683.45</v>
      </c>
      <c r="AJ874" s="11">
        <f t="shared" si="472"/>
        <v>-3689.3</v>
      </c>
      <c r="AK874" s="11">
        <f t="shared" si="473"/>
        <v>-5695.1500000000005</v>
      </c>
      <c r="AL874" s="11">
        <f t="shared" si="474"/>
        <v>-6698.0750000000007</v>
      </c>
      <c r="AM874" s="11">
        <f t="shared" si="475"/>
        <v>-6698.0750000000007</v>
      </c>
      <c r="AN874" s="11">
        <f t="shared" si="476"/>
        <v>-7199.5375000000004</v>
      </c>
      <c r="AO874" s="11">
        <f t="shared" si="477"/>
        <v>-4692.2250000000004</v>
      </c>
      <c r="AP874" s="11">
        <f t="shared" si="478"/>
        <v>-5193.6875</v>
      </c>
      <c r="AQ874" s="11">
        <f t="shared" si="479"/>
        <v>-4692.2250000000004</v>
      </c>
      <c r="AR874" s="11">
        <f t="shared" si="480"/>
        <v>-3689.3</v>
      </c>
      <c r="AS874" s="11">
        <f t="shared" si="481"/>
        <v>-4692.2250000000004</v>
      </c>
      <c r="AT874" s="11">
        <f t="shared" si="482"/>
        <v>-4692.2250000000004</v>
      </c>
      <c r="AU874" s="11">
        <f t="shared" si="483"/>
        <v>-2686.375</v>
      </c>
      <c r="AV874" s="11">
        <f t="shared" si="484"/>
        <v>-2686.375</v>
      </c>
      <c r="AW874" s="11">
        <f t="shared" si="485"/>
        <v>-4692.2250000000004</v>
      </c>
      <c r="AX874" s="11">
        <f t="shared" si="486"/>
        <v>-3689.3</v>
      </c>
      <c r="AY874" s="11">
        <f t="shared" si="487"/>
        <v>-2686.375</v>
      </c>
      <c r="AZ874" s="11"/>
      <c r="BA874" s="11"/>
      <c r="BB874" s="11">
        <f t="shared" si="488"/>
        <v>-1184.9124999999999</v>
      </c>
      <c r="BC874" s="11">
        <f t="shared" si="489"/>
        <v>-1683.45</v>
      </c>
      <c r="BD874" s="11">
        <f t="shared" si="490"/>
        <v>310.70000000000005</v>
      </c>
      <c r="BE874" s="11">
        <f t="shared" si="491"/>
        <v>2304.85</v>
      </c>
      <c r="BF874" s="11">
        <f t="shared" si="492"/>
        <v>3301.9249999999997</v>
      </c>
      <c r="BG874" s="11">
        <f t="shared" si="493"/>
        <v>3301.9249999999997</v>
      </c>
      <c r="BH874" s="11">
        <f t="shared" si="494"/>
        <v>3800.4624999999996</v>
      </c>
      <c r="BI874" s="11">
        <f t="shared" si="495"/>
        <v>1307.7750000000001</v>
      </c>
      <c r="BJ874" s="11">
        <f t="shared" si="496"/>
        <v>1806.3125</v>
      </c>
      <c r="BK874" s="11">
        <f t="shared" si="497"/>
        <v>1307.7750000000001</v>
      </c>
      <c r="BL874" s="11">
        <f t="shared" si="498"/>
        <v>310.70000000000005</v>
      </c>
      <c r="BM874" s="11">
        <f t="shared" si="499"/>
        <v>1307.7750000000001</v>
      </c>
      <c r="BN874" s="11">
        <f t="shared" si="500"/>
        <v>1307.7750000000001</v>
      </c>
      <c r="BO874" s="11">
        <f t="shared" si="501"/>
        <v>-686.375</v>
      </c>
      <c r="BP874" s="11">
        <f t="shared" si="502"/>
        <v>-686.375</v>
      </c>
      <c r="BQ874" s="11">
        <f t="shared" si="503"/>
        <v>1307.7750000000001</v>
      </c>
      <c r="BR874" s="11">
        <f t="shared" si="504"/>
        <v>310.70000000000005</v>
      </c>
    </row>
    <row r="875" spans="1:70" ht="16" customHeight="1">
      <c r="A875" s="2">
        <v>44006</v>
      </c>
      <c r="B875" s="10" t="s">
        <v>69</v>
      </c>
      <c r="C875" s="11">
        <v>8</v>
      </c>
      <c r="D875" s="10">
        <v>203</v>
      </c>
      <c r="E875" s="10">
        <v>-0.7</v>
      </c>
      <c r="I875" s="11">
        <v>1.580929648241193E-2</v>
      </c>
      <c r="K875" s="11">
        <v>0</v>
      </c>
      <c r="L875" s="11" t="s">
        <v>179</v>
      </c>
      <c r="M875" s="11" t="s">
        <v>184</v>
      </c>
      <c r="N875" s="11" t="s">
        <v>186</v>
      </c>
      <c r="O875" s="11" t="s">
        <v>1487</v>
      </c>
      <c r="P875" s="11" t="s">
        <v>186</v>
      </c>
      <c r="Q875" s="11" t="s">
        <v>1487</v>
      </c>
      <c r="R875" s="11" t="s">
        <v>2521</v>
      </c>
      <c r="S875" s="11" t="s">
        <v>2760</v>
      </c>
      <c r="T875" s="11" t="s">
        <v>2522</v>
      </c>
      <c r="U875" s="11" t="s">
        <v>2727</v>
      </c>
      <c r="V875" s="11" t="s">
        <v>186</v>
      </c>
      <c r="W875" s="11" t="s">
        <v>178</v>
      </c>
      <c r="X875" s="11" t="s">
        <v>2890</v>
      </c>
      <c r="Y875" s="11" t="s">
        <v>1825</v>
      </c>
      <c r="Z875" s="11" t="s">
        <v>180</v>
      </c>
      <c r="AA875" s="11" t="s">
        <v>1826</v>
      </c>
      <c r="AB875" s="11" t="s">
        <v>178</v>
      </c>
      <c r="AC875" s="11" t="s">
        <v>177</v>
      </c>
      <c r="AD875" s="11" t="s">
        <v>177</v>
      </c>
      <c r="AH875" s="11">
        <f t="shared" si="470"/>
        <v>553.45000000000005</v>
      </c>
      <c r="AI875" s="11">
        <f t="shared" si="471"/>
        <v>2559.3000000000002</v>
      </c>
      <c r="AJ875" s="11">
        <f t="shared" si="472"/>
        <v>5568.0749999999998</v>
      </c>
      <c r="AK875" s="11">
        <f t="shared" si="473"/>
        <v>2559.3000000000002</v>
      </c>
      <c r="AL875" s="11">
        <f t="shared" si="474"/>
        <v>5568.0749999999998</v>
      </c>
      <c r="AM875" s="11">
        <f t="shared" si="475"/>
        <v>8576.85</v>
      </c>
      <c r="AN875" s="11">
        <f t="shared" si="476"/>
        <v>10582.7</v>
      </c>
      <c r="AO875" s="11">
        <f t="shared" si="477"/>
        <v>9579.7749999999996</v>
      </c>
      <c r="AP875" s="11">
        <f t="shared" si="478"/>
        <v>6571</v>
      </c>
      <c r="AQ875" s="11">
        <f t="shared" si="479"/>
        <v>2559.3000000000002</v>
      </c>
      <c r="AR875" s="11">
        <f t="shared" si="480"/>
        <v>-4461.1750000000002</v>
      </c>
      <c r="AS875" s="11">
        <f t="shared" si="481"/>
        <v>-10478.725</v>
      </c>
      <c r="AT875" s="11">
        <f t="shared" si="482"/>
        <v>-11481.65</v>
      </c>
      <c r="AU875" s="11">
        <f t="shared" si="483"/>
        <v>-8472.875</v>
      </c>
      <c r="AV875" s="11">
        <f t="shared" si="484"/>
        <v>-9475.7999999999993</v>
      </c>
      <c r="AW875" s="11">
        <f t="shared" si="485"/>
        <v>-4461.1750000000002</v>
      </c>
      <c r="AX875" s="11">
        <f t="shared" si="486"/>
        <v>-7469.95</v>
      </c>
      <c r="AY875" s="11">
        <f t="shared" si="487"/>
        <v>-7469.95</v>
      </c>
      <c r="AZ875" s="11"/>
      <c r="BA875" s="11"/>
      <c r="BB875" s="11">
        <f t="shared" si="488"/>
        <v>-7446.55</v>
      </c>
      <c r="BC875" s="11">
        <f t="shared" si="489"/>
        <v>-9440.7000000000007</v>
      </c>
      <c r="BD875" s="11">
        <f t="shared" si="490"/>
        <v>-12431.924999999999</v>
      </c>
      <c r="BE875" s="11">
        <f t="shared" si="491"/>
        <v>-9440.7000000000007</v>
      </c>
      <c r="BF875" s="11">
        <f t="shared" si="492"/>
        <v>-12431.924999999999</v>
      </c>
      <c r="BG875" s="11">
        <f t="shared" si="493"/>
        <v>-15423.15</v>
      </c>
      <c r="BH875" s="11">
        <f t="shared" si="494"/>
        <v>-17417.3</v>
      </c>
      <c r="BI875" s="11">
        <f t="shared" si="495"/>
        <v>-16420.224999999999</v>
      </c>
      <c r="BJ875" s="11">
        <f t="shared" si="496"/>
        <v>-13429</v>
      </c>
      <c r="BK875" s="11">
        <f t="shared" si="497"/>
        <v>-9440.7000000000007</v>
      </c>
      <c r="BL875" s="11">
        <f t="shared" si="498"/>
        <v>-2461.1750000000002</v>
      </c>
      <c r="BM875" s="11">
        <f t="shared" si="499"/>
        <v>3521.2749999999996</v>
      </c>
      <c r="BN875" s="11">
        <f t="shared" si="500"/>
        <v>4518.3500000000004</v>
      </c>
      <c r="BO875" s="11">
        <f t="shared" si="501"/>
        <v>1527.125</v>
      </c>
      <c r="BP875" s="11">
        <f t="shared" si="502"/>
        <v>2524.1999999999998</v>
      </c>
      <c r="BQ875" s="11">
        <f t="shared" si="503"/>
        <v>-2461.1750000000002</v>
      </c>
      <c r="BR875" s="11">
        <f t="shared" si="504"/>
        <v>530.04999999999995</v>
      </c>
    </row>
    <row r="876" spans="1:70" ht="16" customHeight="1">
      <c r="A876" s="2">
        <v>44006</v>
      </c>
      <c r="B876" s="10" t="s">
        <v>955</v>
      </c>
      <c r="C876" s="11">
        <v>9</v>
      </c>
      <c r="D876" s="10">
        <v>190</v>
      </c>
      <c r="E876" s="10">
        <v>-1.3</v>
      </c>
      <c r="I876" s="11">
        <v>1.297167530224517E-2</v>
      </c>
      <c r="K876" s="11">
        <v>0</v>
      </c>
      <c r="L876" s="11" t="s">
        <v>1793</v>
      </c>
      <c r="M876" s="11" t="s">
        <v>1660</v>
      </c>
      <c r="N876" s="11" t="s">
        <v>1594</v>
      </c>
      <c r="O876" s="11" t="s">
        <v>1592</v>
      </c>
      <c r="P876" s="11" t="s">
        <v>1594</v>
      </c>
      <c r="Q876" s="11" t="s">
        <v>1308</v>
      </c>
      <c r="R876" s="11" t="s">
        <v>1592</v>
      </c>
      <c r="S876" s="11" t="s">
        <v>1659</v>
      </c>
      <c r="T876" s="11" t="s">
        <v>1307</v>
      </c>
      <c r="U876" s="11" t="s">
        <v>1307</v>
      </c>
      <c r="V876" s="11" t="s">
        <v>1307</v>
      </c>
      <c r="W876" s="11" t="s">
        <v>1307</v>
      </c>
      <c r="X876" s="11" t="s">
        <v>1307</v>
      </c>
      <c r="Y876" s="11" t="s">
        <v>1307</v>
      </c>
      <c r="Z876" s="11" t="s">
        <v>1659</v>
      </c>
      <c r="AA876" s="11" t="s">
        <v>1307</v>
      </c>
      <c r="AB876" s="11" t="s">
        <v>1592</v>
      </c>
      <c r="AC876" s="11" t="s">
        <v>1592</v>
      </c>
      <c r="AD876" s="11" t="s">
        <v>1594</v>
      </c>
      <c r="AH876" s="11">
        <f t="shared" si="470"/>
        <v>242.88750000000005</v>
      </c>
      <c r="AI876" s="11">
        <f t="shared" si="471"/>
        <v>2248.7375000000002</v>
      </c>
      <c r="AJ876" s="11">
        <f t="shared" si="472"/>
        <v>1747.2750000000001</v>
      </c>
      <c r="AK876" s="11">
        <f t="shared" si="473"/>
        <v>2248.7375000000002</v>
      </c>
      <c r="AL876" s="11">
        <f t="shared" si="474"/>
        <v>3251.6624999999999</v>
      </c>
      <c r="AM876" s="11">
        <f t="shared" si="475"/>
        <v>1747.2750000000001</v>
      </c>
      <c r="AN876" s="11">
        <f t="shared" si="476"/>
        <v>744.34999999999991</v>
      </c>
      <c r="AO876" s="11">
        <f t="shared" si="477"/>
        <v>1245.8125</v>
      </c>
      <c r="AP876" s="11">
        <f t="shared" si="478"/>
        <v>1245.8125</v>
      </c>
      <c r="AQ876" s="11">
        <f t="shared" si="479"/>
        <v>1245.8125</v>
      </c>
      <c r="AR876" s="11">
        <f t="shared" si="480"/>
        <v>1245.8125</v>
      </c>
      <c r="AS876" s="11">
        <f t="shared" si="481"/>
        <v>1245.8125</v>
      </c>
      <c r="AT876" s="11">
        <f t="shared" si="482"/>
        <v>1245.8125</v>
      </c>
      <c r="AU876" s="11">
        <f t="shared" si="483"/>
        <v>744.34999999999991</v>
      </c>
      <c r="AV876" s="11">
        <f t="shared" si="484"/>
        <v>1245.8125</v>
      </c>
      <c r="AW876" s="11">
        <f t="shared" si="485"/>
        <v>1747.2750000000001</v>
      </c>
      <c r="AX876" s="11">
        <f t="shared" si="486"/>
        <v>1747.2750000000001</v>
      </c>
      <c r="AY876" s="11">
        <f t="shared" si="487"/>
        <v>2248.7375000000002</v>
      </c>
      <c r="AZ876" s="11"/>
      <c r="BA876" s="11"/>
      <c r="BB876" s="11">
        <f t="shared" si="488"/>
        <v>-2757.1125000000002</v>
      </c>
      <c r="BC876" s="11">
        <f t="shared" si="489"/>
        <v>-4751.2624999999998</v>
      </c>
      <c r="BD876" s="11">
        <f t="shared" si="490"/>
        <v>-4252.7250000000004</v>
      </c>
      <c r="BE876" s="11">
        <f t="shared" si="491"/>
        <v>-4751.2624999999998</v>
      </c>
      <c r="BF876" s="11">
        <f t="shared" si="492"/>
        <v>-5748.3374999999996</v>
      </c>
      <c r="BG876" s="11">
        <f t="shared" si="493"/>
        <v>-4252.7250000000004</v>
      </c>
      <c r="BH876" s="11">
        <f t="shared" si="494"/>
        <v>-3255.65</v>
      </c>
      <c r="BI876" s="11">
        <f t="shared" si="495"/>
        <v>-3754.1875</v>
      </c>
      <c r="BJ876" s="11">
        <f t="shared" si="496"/>
        <v>-3754.1875</v>
      </c>
      <c r="BK876" s="11">
        <f t="shared" si="497"/>
        <v>-3754.1875</v>
      </c>
      <c r="BL876" s="11">
        <f t="shared" si="498"/>
        <v>-3754.1875</v>
      </c>
      <c r="BM876" s="11">
        <f t="shared" si="499"/>
        <v>-3754.1875</v>
      </c>
      <c r="BN876" s="11">
        <f t="shared" si="500"/>
        <v>-3754.1875</v>
      </c>
      <c r="BO876" s="11">
        <f t="shared" si="501"/>
        <v>-3255.65</v>
      </c>
      <c r="BP876" s="11">
        <f t="shared" si="502"/>
        <v>-3754.1875</v>
      </c>
      <c r="BQ876" s="11">
        <f t="shared" si="503"/>
        <v>-4252.7250000000004</v>
      </c>
      <c r="BR876" s="11">
        <f t="shared" si="504"/>
        <v>-4252.7250000000004</v>
      </c>
    </row>
    <row r="877" spans="1:70" ht="16" customHeight="1">
      <c r="A877" s="2">
        <v>44006</v>
      </c>
      <c r="B877" s="10" t="s">
        <v>1016</v>
      </c>
      <c r="C877" s="11">
        <v>10</v>
      </c>
      <c r="D877" s="10">
        <v>187</v>
      </c>
      <c r="E877" s="10">
        <v>-0.3</v>
      </c>
      <c r="K877" s="11">
        <v>0</v>
      </c>
      <c r="L877" s="11" t="s">
        <v>835</v>
      </c>
      <c r="M877" s="11" t="s">
        <v>1276</v>
      </c>
      <c r="N877" s="11" t="s">
        <v>834</v>
      </c>
      <c r="O877" s="11" t="s">
        <v>837</v>
      </c>
      <c r="P877" s="11" t="s">
        <v>837</v>
      </c>
      <c r="Q877" s="11" t="s">
        <v>828</v>
      </c>
      <c r="R877" s="11" t="s">
        <v>1601</v>
      </c>
      <c r="S877" s="11" t="s">
        <v>1601</v>
      </c>
      <c r="T877" s="11" t="s">
        <v>837</v>
      </c>
      <c r="U877" s="11" t="s">
        <v>837</v>
      </c>
      <c r="V877" s="11" t="s">
        <v>837</v>
      </c>
      <c r="W877" s="11" t="s">
        <v>837</v>
      </c>
      <c r="X877" s="11" t="s">
        <v>1275</v>
      </c>
      <c r="Y877" s="11" t="s">
        <v>1275</v>
      </c>
      <c r="Z877" s="11" t="s">
        <v>1275</v>
      </c>
      <c r="AA877" s="11" t="s">
        <v>834</v>
      </c>
      <c r="AB877" s="11" t="s">
        <v>837</v>
      </c>
      <c r="AC877" s="11" t="s">
        <v>1601</v>
      </c>
      <c r="AD877" s="11" t="s">
        <v>1601</v>
      </c>
      <c r="AH877" s="11">
        <f t="shared" si="470"/>
        <v>-145.48450585000063</v>
      </c>
      <c r="AI877" s="11">
        <f t="shared" si="471"/>
        <v>-446.36100292500032</v>
      </c>
      <c r="AJ877" s="11">
        <f t="shared" si="472"/>
        <v>-546.65149707499972</v>
      </c>
      <c r="AK877" s="11">
        <f t="shared" si="473"/>
        <v>-546.65149707499972</v>
      </c>
      <c r="AL877" s="11">
        <f t="shared" si="474"/>
        <v>-947.82350292500041</v>
      </c>
      <c r="AM877" s="11">
        <f t="shared" si="475"/>
        <v>-646.94700585000066</v>
      </c>
      <c r="AN877" s="11">
        <f t="shared" si="476"/>
        <v>-646.94700585000066</v>
      </c>
      <c r="AO877" s="11">
        <f t="shared" si="477"/>
        <v>-546.65149707499972</v>
      </c>
      <c r="AP877" s="11">
        <f t="shared" si="478"/>
        <v>-546.65149707499972</v>
      </c>
      <c r="AQ877" s="11">
        <f t="shared" si="479"/>
        <v>-546.65149707499972</v>
      </c>
      <c r="AR877" s="11">
        <f t="shared" si="480"/>
        <v>-546.65149707499972</v>
      </c>
      <c r="AS877" s="11">
        <f t="shared" si="481"/>
        <v>-346.06549414999932</v>
      </c>
      <c r="AT877" s="11">
        <f t="shared" si="482"/>
        <v>-346.06549414999932</v>
      </c>
      <c r="AU877" s="11">
        <f t="shared" si="483"/>
        <v>-346.06549414999932</v>
      </c>
      <c r="AV877" s="11">
        <f t="shared" si="484"/>
        <v>-446.36100292500032</v>
      </c>
      <c r="AW877" s="11">
        <f t="shared" si="485"/>
        <v>-546.65149707499972</v>
      </c>
      <c r="AX877" s="11">
        <f t="shared" si="486"/>
        <v>-646.94700585000066</v>
      </c>
      <c r="AY877" s="11">
        <f t="shared" si="487"/>
        <v>-646.94700585000066</v>
      </c>
      <c r="AZ877" s="11"/>
      <c r="BA877" s="11"/>
      <c r="BB877" s="11">
        <f t="shared" si="488"/>
        <v>-345.48050584999936</v>
      </c>
      <c r="BC877" s="11">
        <f t="shared" si="489"/>
        <v>-46.3590029249997</v>
      </c>
      <c r="BD877" s="11">
        <f t="shared" si="490"/>
        <v>53.346502924999697</v>
      </c>
      <c r="BE877" s="11">
        <f t="shared" si="491"/>
        <v>53.346502924999697</v>
      </c>
      <c r="BF877" s="11">
        <f t="shared" si="492"/>
        <v>452.17849707500022</v>
      </c>
      <c r="BG877" s="11">
        <f t="shared" si="493"/>
        <v>153.05699415000066</v>
      </c>
      <c r="BH877" s="11">
        <f t="shared" si="494"/>
        <v>153.05699415000066</v>
      </c>
      <c r="BI877" s="11">
        <f t="shared" si="495"/>
        <v>53.346502924999697</v>
      </c>
      <c r="BJ877" s="11">
        <f t="shared" si="496"/>
        <v>53.346502924999697</v>
      </c>
      <c r="BK877" s="11">
        <f t="shared" si="497"/>
        <v>53.346502924999697</v>
      </c>
      <c r="BL877" s="11">
        <f t="shared" si="498"/>
        <v>53.346502924999697</v>
      </c>
      <c r="BM877" s="11">
        <f t="shared" si="499"/>
        <v>-146.06949415000065</v>
      </c>
      <c r="BN877" s="11">
        <f t="shared" si="500"/>
        <v>-146.06949415000065</v>
      </c>
      <c r="BO877" s="11">
        <f t="shared" si="501"/>
        <v>-146.06949415000065</v>
      </c>
      <c r="BP877" s="11">
        <f t="shared" si="502"/>
        <v>-46.3590029249997</v>
      </c>
      <c r="BQ877" s="11">
        <f t="shared" si="503"/>
        <v>53.346502924999697</v>
      </c>
      <c r="BR877" s="11">
        <f t="shared" si="504"/>
        <v>153.05699415000066</v>
      </c>
    </row>
    <row r="878" spans="1:70" ht="16" customHeight="1">
      <c r="A878" s="2">
        <v>44006</v>
      </c>
      <c r="B878" s="10" t="s">
        <v>385</v>
      </c>
      <c r="C878" s="11">
        <v>11</v>
      </c>
      <c r="D878" s="10">
        <v>166</v>
      </c>
      <c r="E878" s="10">
        <v>-0.8</v>
      </c>
      <c r="K878" s="11">
        <v>0</v>
      </c>
      <c r="L878" s="11" t="s">
        <v>2396</v>
      </c>
      <c r="M878" s="11" t="s">
        <v>2354</v>
      </c>
      <c r="N878" s="11" t="s">
        <v>2396</v>
      </c>
      <c r="O878" s="11" t="s">
        <v>2398</v>
      </c>
      <c r="P878" s="11" t="s">
        <v>2211</v>
      </c>
      <c r="Q878" s="11" t="s">
        <v>2397</v>
      </c>
      <c r="R878" s="11" t="s">
        <v>2211</v>
      </c>
      <c r="S878" s="11" t="s">
        <v>2398</v>
      </c>
      <c r="T878" s="11" t="s">
        <v>2397</v>
      </c>
      <c r="U878" s="11" t="s">
        <v>2398</v>
      </c>
      <c r="V878" s="11" t="s">
        <v>2691</v>
      </c>
      <c r="W878" s="11" t="s">
        <v>2691</v>
      </c>
      <c r="X878" s="11" t="s">
        <v>2356</v>
      </c>
      <c r="Y878" s="11" t="s">
        <v>2396</v>
      </c>
      <c r="Z878" s="11" t="s">
        <v>2353</v>
      </c>
      <c r="AA878" s="11" t="s">
        <v>2891</v>
      </c>
      <c r="AB878" s="11" t="s">
        <v>2892</v>
      </c>
      <c r="AC878" s="11" t="s">
        <v>2893</v>
      </c>
      <c r="AD878" s="11" t="s">
        <v>2894</v>
      </c>
      <c r="AH878" s="11">
        <f t="shared" si="470"/>
        <v>-251.9852557749997</v>
      </c>
      <c r="AI878" s="11">
        <f t="shared" si="471"/>
        <v>-201.8400087</v>
      </c>
      <c r="AJ878" s="11">
        <f t="shared" si="472"/>
        <v>99.041503000001271</v>
      </c>
      <c r="AK878" s="11">
        <f t="shared" si="473"/>
        <v>48.891241300000004</v>
      </c>
      <c r="AL878" s="11">
        <f t="shared" si="474"/>
        <v>149.18675007500099</v>
      </c>
      <c r="AM878" s="11">
        <f t="shared" si="475"/>
        <v>48.891241300000004</v>
      </c>
      <c r="AN878" s="11">
        <f t="shared" si="476"/>
        <v>99.041503000001271</v>
      </c>
      <c r="AO878" s="11">
        <f t="shared" si="477"/>
        <v>149.18675007500099</v>
      </c>
      <c r="AP878" s="11">
        <f t="shared" si="478"/>
        <v>99.041503000001271</v>
      </c>
      <c r="AQ878" s="11">
        <f t="shared" si="479"/>
        <v>-51.399252849999371</v>
      </c>
      <c r="AR878" s="11">
        <f t="shared" si="480"/>
        <v>-51.399252849999371</v>
      </c>
      <c r="AS878" s="11">
        <f t="shared" si="481"/>
        <v>-101.54449992499904</v>
      </c>
      <c r="AT878" s="11">
        <f t="shared" si="482"/>
        <v>-201.8400087</v>
      </c>
      <c r="AU878" s="11">
        <f t="shared" si="483"/>
        <v>-452.57125870000004</v>
      </c>
      <c r="AV878" s="11">
        <f t="shared" si="484"/>
        <v>-552.86175284999933</v>
      </c>
      <c r="AW878" s="11">
        <f t="shared" si="485"/>
        <v>-653.15224699999874</v>
      </c>
      <c r="AX878" s="11">
        <f t="shared" si="486"/>
        <v>-853.73824992499908</v>
      </c>
      <c r="AY878" s="11">
        <f t="shared" si="487"/>
        <v>-903.88349699999867</v>
      </c>
      <c r="AZ878" s="11"/>
      <c r="BA878" s="11"/>
      <c r="BB878" s="11">
        <f t="shared" si="488"/>
        <v>-151.98725577500034</v>
      </c>
      <c r="BC878" s="11">
        <f t="shared" si="489"/>
        <v>-201.8400087</v>
      </c>
      <c r="BD878" s="11">
        <f t="shared" si="490"/>
        <v>-500.96649700000125</v>
      </c>
      <c r="BE878" s="11">
        <f t="shared" si="491"/>
        <v>-451.10875870000001</v>
      </c>
      <c r="BF878" s="11">
        <f t="shared" si="492"/>
        <v>-550.81924992500092</v>
      </c>
      <c r="BG878" s="11">
        <f t="shared" si="493"/>
        <v>-451.10875870000001</v>
      </c>
      <c r="BH878" s="11">
        <f t="shared" si="494"/>
        <v>-500.96649700000125</v>
      </c>
      <c r="BI878" s="11">
        <f t="shared" si="495"/>
        <v>-550.81924992500092</v>
      </c>
      <c r="BJ878" s="11">
        <f t="shared" si="496"/>
        <v>-500.96649700000125</v>
      </c>
      <c r="BK878" s="11">
        <f t="shared" si="497"/>
        <v>-351.40325285000063</v>
      </c>
      <c r="BL878" s="11">
        <f t="shared" si="498"/>
        <v>-351.40325285000063</v>
      </c>
      <c r="BM878" s="11">
        <f t="shared" si="499"/>
        <v>-301.55049992500096</v>
      </c>
      <c r="BN878" s="11">
        <f t="shared" si="500"/>
        <v>-201.8400087</v>
      </c>
      <c r="BO878" s="11">
        <f t="shared" si="501"/>
        <v>47.428741299999999</v>
      </c>
      <c r="BP878" s="11">
        <f t="shared" si="502"/>
        <v>147.13424714999937</v>
      </c>
      <c r="BQ878" s="11">
        <f t="shared" si="503"/>
        <v>246.83975299999872</v>
      </c>
      <c r="BR878" s="11">
        <f t="shared" si="504"/>
        <v>446.25575007499901</v>
      </c>
    </row>
    <row r="879" spans="1:70" ht="16" customHeight="1">
      <c r="A879" s="2">
        <v>44006</v>
      </c>
      <c r="B879" s="10" t="s">
        <v>1075</v>
      </c>
      <c r="C879" s="11">
        <v>12</v>
      </c>
      <c r="D879" s="10">
        <v>165</v>
      </c>
      <c r="E879" s="10">
        <v>-0.5</v>
      </c>
      <c r="I879" s="11">
        <v>1.156944444444437E-2</v>
      </c>
      <c r="K879" s="11">
        <v>0</v>
      </c>
      <c r="L879" s="11" t="s">
        <v>1849</v>
      </c>
      <c r="M879" s="11" t="s">
        <v>1192</v>
      </c>
      <c r="N879" s="11" t="s">
        <v>1197</v>
      </c>
      <c r="O879" s="11" t="s">
        <v>2335</v>
      </c>
      <c r="P879" s="11" t="s">
        <v>2337</v>
      </c>
      <c r="Q879" s="11" t="s">
        <v>2337</v>
      </c>
      <c r="R879" s="11" t="s">
        <v>2334</v>
      </c>
      <c r="S879" s="11" t="s">
        <v>1196</v>
      </c>
      <c r="T879" s="11" t="s">
        <v>2335</v>
      </c>
      <c r="U879" s="11" t="s">
        <v>2334</v>
      </c>
      <c r="V879" s="11" t="s">
        <v>2336</v>
      </c>
      <c r="W879" s="11" t="s">
        <v>1199</v>
      </c>
      <c r="X879" s="11" t="s">
        <v>2337</v>
      </c>
      <c r="Y879" s="11" t="s">
        <v>1936</v>
      </c>
      <c r="Z879" s="11" t="s">
        <v>2225</v>
      </c>
      <c r="AA879" s="11" t="s">
        <v>2226</v>
      </c>
      <c r="AB879" s="11" t="s">
        <v>2226</v>
      </c>
      <c r="AC879" s="11" t="s">
        <v>2226</v>
      </c>
      <c r="AD879" s="11" t="s">
        <v>2226</v>
      </c>
      <c r="AH879" s="11">
        <f t="shared" si="470"/>
        <v>-4675.7875000000004</v>
      </c>
      <c r="AI879" s="11">
        <f t="shared" si="471"/>
        <v>-10693.3375</v>
      </c>
      <c r="AJ879" s="11">
        <f t="shared" si="472"/>
        <v>-18716.737499999999</v>
      </c>
      <c r="AK879" s="11">
        <f t="shared" si="473"/>
        <v>-22728.4375</v>
      </c>
      <c r="AL879" s="11">
        <f t="shared" si="474"/>
        <v>-22728.4375</v>
      </c>
      <c r="AM879" s="11">
        <f t="shared" si="475"/>
        <v>-21725.512500000001</v>
      </c>
      <c r="AN879" s="11">
        <f t="shared" si="476"/>
        <v>-16710.887499999997</v>
      </c>
      <c r="AO879" s="11">
        <f t="shared" si="477"/>
        <v>-18716.737499999999</v>
      </c>
      <c r="AP879" s="11">
        <f t="shared" si="478"/>
        <v>-21725.512500000001</v>
      </c>
      <c r="AQ879" s="11">
        <f t="shared" si="479"/>
        <v>-19719.662499999999</v>
      </c>
      <c r="AR879" s="11">
        <f t="shared" si="480"/>
        <v>-15707.9625</v>
      </c>
      <c r="AS879" s="11">
        <f t="shared" si="481"/>
        <v>-22728.4375</v>
      </c>
      <c r="AT879" s="11">
        <f t="shared" si="482"/>
        <v>-26740.137500000001</v>
      </c>
      <c r="AU879" s="11">
        <f t="shared" si="483"/>
        <v>-23731.362499999999</v>
      </c>
      <c r="AV879" s="11">
        <f t="shared" si="484"/>
        <v>-29748.912499999999</v>
      </c>
      <c r="AW879" s="11">
        <f t="shared" si="485"/>
        <v>-29748.912499999999</v>
      </c>
      <c r="AX879" s="11">
        <f t="shared" si="486"/>
        <v>-29748.912499999999</v>
      </c>
      <c r="AY879" s="11">
        <f t="shared" si="487"/>
        <v>-29748.912499999999</v>
      </c>
      <c r="AZ879" s="11"/>
      <c r="BA879" s="11"/>
      <c r="BB879" s="11">
        <f t="shared" si="488"/>
        <v>324.21249999999964</v>
      </c>
      <c r="BC879" s="11">
        <f t="shared" si="489"/>
        <v>6306.6624999999995</v>
      </c>
      <c r="BD879" s="11">
        <f t="shared" si="490"/>
        <v>14283.262500000001</v>
      </c>
      <c r="BE879" s="11">
        <f t="shared" si="491"/>
        <v>18271.5625</v>
      </c>
      <c r="BF879" s="11">
        <f t="shared" si="492"/>
        <v>18271.5625</v>
      </c>
      <c r="BG879" s="11">
        <f t="shared" si="493"/>
        <v>17274.487499999999</v>
      </c>
      <c r="BH879" s="11">
        <f t="shared" si="494"/>
        <v>12289.112500000001</v>
      </c>
      <c r="BI879" s="11">
        <f t="shared" si="495"/>
        <v>14283.262500000001</v>
      </c>
      <c r="BJ879" s="11">
        <f t="shared" si="496"/>
        <v>17274.487499999999</v>
      </c>
      <c r="BK879" s="11">
        <f t="shared" si="497"/>
        <v>15280.337500000001</v>
      </c>
      <c r="BL879" s="11">
        <f t="shared" si="498"/>
        <v>11292.0375</v>
      </c>
      <c r="BM879" s="11">
        <f t="shared" si="499"/>
        <v>18271.5625</v>
      </c>
      <c r="BN879" s="11">
        <f t="shared" si="500"/>
        <v>22259.862499999999</v>
      </c>
      <c r="BO879" s="11">
        <f t="shared" si="501"/>
        <v>19268.637500000001</v>
      </c>
      <c r="BP879" s="11">
        <f t="shared" si="502"/>
        <v>25251.087500000001</v>
      </c>
      <c r="BQ879" s="11">
        <f t="shared" si="503"/>
        <v>25251.087500000001</v>
      </c>
      <c r="BR879" s="11">
        <f t="shared" si="504"/>
        <v>25251.087500000001</v>
      </c>
    </row>
    <row r="880" spans="1:70" ht="16" customHeight="1">
      <c r="A880" s="2">
        <v>44006</v>
      </c>
      <c r="B880" s="10" t="s">
        <v>1155</v>
      </c>
      <c r="C880" s="11">
        <v>13</v>
      </c>
      <c r="D880" s="10">
        <v>130</v>
      </c>
      <c r="E880" s="10">
        <v>-1.1000000000000001</v>
      </c>
      <c r="K880" s="11">
        <v>0</v>
      </c>
      <c r="L880" s="11" t="s">
        <v>347</v>
      </c>
      <c r="M880" s="11" t="s">
        <v>285</v>
      </c>
      <c r="N880" s="11" t="s">
        <v>285</v>
      </c>
      <c r="O880" s="11" t="s">
        <v>285</v>
      </c>
      <c r="P880" s="11" t="s">
        <v>411</v>
      </c>
      <c r="Q880" s="11" t="s">
        <v>408</v>
      </c>
      <c r="R880" s="11" t="s">
        <v>287</v>
      </c>
      <c r="S880" s="11" t="s">
        <v>287</v>
      </c>
      <c r="T880" s="11" t="s">
        <v>286</v>
      </c>
      <c r="U880" s="11" t="s">
        <v>408</v>
      </c>
      <c r="V880" s="11" t="s">
        <v>408</v>
      </c>
      <c r="W880" s="11" t="s">
        <v>286</v>
      </c>
      <c r="X880" s="11" t="s">
        <v>286</v>
      </c>
      <c r="Y880" s="11" t="s">
        <v>286</v>
      </c>
      <c r="Z880" s="11" t="s">
        <v>286</v>
      </c>
      <c r="AA880" s="11" t="s">
        <v>286</v>
      </c>
      <c r="AB880" s="11" t="s">
        <v>410</v>
      </c>
      <c r="AC880" s="11" t="s">
        <v>408</v>
      </c>
      <c r="AD880" s="11" t="s">
        <v>408</v>
      </c>
      <c r="AH880" s="11">
        <f t="shared" si="470"/>
        <v>-3259.8625000000002</v>
      </c>
      <c r="AI880" s="11">
        <f t="shared" si="471"/>
        <v>-3259.8625000000002</v>
      </c>
      <c r="AJ880" s="11">
        <f t="shared" si="472"/>
        <v>-3259.8625000000002</v>
      </c>
      <c r="AK880" s="11">
        <f t="shared" si="473"/>
        <v>-4262.7875000000004</v>
      </c>
      <c r="AL880" s="11">
        <f t="shared" si="474"/>
        <v>-5265.7124999999996</v>
      </c>
      <c r="AM880" s="11">
        <f t="shared" si="475"/>
        <v>-6268.6374999999998</v>
      </c>
      <c r="AN880" s="11">
        <f t="shared" si="476"/>
        <v>-6268.6374999999998</v>
      </c>
      <c r="AO880" s="11">
        <f t="shared" si="477"/>
        <v>-4764.25</v>
      </c>
      <c r="AP880" s="11">
        <f t="shared" si="478"/>
        <v>-5265.7124999999996</v>
      </c>
      <c r="AQ880" s="11">
        <f t="shared" si="479"/>
        <v>-5265.7124999999996</v>
      </c>
      <c r="AR880" s="11">
        <f t="shared" si="480"/>
        <v>-4764.25</v>
      </c>
      <c r="AS880" s="11">
        <f t="shared" si="481"/>
        <v>-4764.25</v>
      </c>
      <c r="AT880" s="11">
        <f t="shared" si="482"/>
        <v>-4764.25</v>
      </c>
      <c r="AU880" s="11">
        <f t="shared" si="483"/>
        <v>-4764.25</v>
      </c>
      <c r="AV880" s="11">
        <f t="shared" si="484"/>
        <v>-4764.25</v>
      </c>
      <c r="AW880" s="11">
        <f t="shared" si="485"/>
        <v>-5767.1749999999993</v>
      </c>
      <c r="AX880" s="11">
        <f t="shared" si="486"/>
        <v>-5265.7124999999996</v>
      </c>
      <c r="AY880" s="11">
        <f t="shared" si="487"/>
        <v>-5265.7124999999996</v>
      </c>
      <c r="AZ880" s="11"/>
      <c r="BA880" s="11"/>
      <c r="BB880" s="11">
        <f t="shared" si="488"/>
        <v>1740.1374999999998</v>
      </c>
      <c r="BC880" s="11">
        <f t="shared" si="489"/>
        <v>1740.1374999999998</v>
      </c>
      <c r="BD880" s="11">
        <f t="shared" si="490"/>
        <v>1740.1374999999998</v>
      </c>
      <c r="BE880" s="11">
        <f t="shared" si="491"/>
        <v>2737.2125000000001</v>
      </c>
      <c r="BF880" s="11">
        <f t="shared" si="492"/>
        <v>3734.2875000000004</v>
      </c>
      <c r="BG880" s="11">
        <f t="shared" si="493"/>
        <v>4731.3625000000002</v>
      </c>
      <c r="BH880" s="11">
        <f t="shared" si="494"/>
        <v>4731.3625000000002</v>
      </c>
      <c r="BI880" s="11">
        <f t="shared" si="495"/>
        <v>3235.75</v>
      </c>
      <c r="BJ880" s="11">
        <f t="shared" si="496"/>
        <v>3734.2875000000004</v>
      </c>
      <c r="BK880" s="11">
        <f t="shared" si="497"/>
        <v>3734.2875000000004</v>
      </c>
      <c r="BL880" s="11">
        <f t="shared" si="498"/>
        <v>3235.75</v>
      </c>
      <c r="BM880" s="11">
        <f t="shared" si="499"/>
        <v>3235.75</v>
      </c>
      <c r="BN880" s="11">
        <f t="shared" si="500"/>
        <v>3235.75</v>
      </c>
      <c r="BO880" s="11">
        <f t="shared" si="501"/>
        <v>3235.75</v>
      </c>
      <c r="BP880" s="11">
        <f t="shared" si="502"/>
        <v>3235.75</v>
      </c>
      <c r="BQ880" s="11">
        <f t="shared" si="503"/>
        <v>4232.8250000000007</v>
      </c>
      <c r="BR880" s="11">
        <f t="shared" si="504"/>
        <v>3734.2875000000004</v>
      </c>
    </row>
    <row r="881" spans="1:70" ht="16" customHeight="1">
      <c r="A881" s="2">
        <v>44006</v>
      </c>
      <c r="B881" s="10" t="s">
        <v>866</v>
      </c>
      <c r="C881" s="11">
        <v>14</v>
      </c>
      <c r="D881" s="10">
        <v>125</v>
      </c>
      <c r="E881" s="10">
        <v>-3.8</v>
      </c>
      <c r="K881" s="11">
        <v>0</v>
      </c>
      <c r="L881" s="11" t="s">
        <v>434</v>
      </c>
      <c r="M881" s="11" t="s">
        <v>435</v>
      </c>
      <c r="N881" s="11" t="s">
        <v>435</v>
      </c>
      <c r="O881" s="11" t="s">
        <v>435</v>
      </c>
      <c r="P881" s="11" t="s">
        <v>434</v>
      </c>
      <c r="Q881" s="11" t="s">
        <v>434</v>
      </c>
      <c r="R881" s="11" t="s">
        <v>349</v>
      </c>
      <c r="S881" s="11" t="s">
        <v>434</v>
      </c>
      <c r="T881" s="11" t="s">
        <v>354</v>
      </c>
      <c r="U881" s="11" t="s">
        <v>354</v>
      </c>
      <c r="V881" s="11" t="s">
        <v>356</v>
      </c>
      <c r="W881" s="11" t="s">
        <v>354</v>
      </c>
      <c r="X881" s="11" t="s">
        <v>354</v>
      </c>
      <c r="Y881" s="11" t="s">
        <v>354</v>
      </c>
      <c r="Z881" s="11" t="s">
        <v>355</v>
      </c>
      <c r="AA881" s="11" t="s">
        <v>355</v>
      </c>
      <c r="AB881" s="11" t="s">
        <v>355</v>
      </c>
      <c r="AC881" s="11" t="s">
        <v>355</v>
      </c>
      <c r="AD881" s="11" t="s">
        <v>434</v>
      </c>
      <c r="AH881" s="11">
        <f t="shared" si="470"/>
        <v>-1740.25</v>
      </c>
      <c r="AI881" s="11">
        <f t="shared" si="471"/>
        <v>-1740.25</v>
      </c>
      <c r="AJ881" s="11">
        <f t="shared" si="472"/>
        <v>-1740.25</v>
      </c>
      <c r="AK881" s="11">
        <f t="shared" si="473"/>
        <v>-737.32500000000005</v>
      </c>
      <c r="AL881" s="11">
        <f t="shared" si="474"/>
        <v>-737.32500000000005</v>
      </c>
      <c r="AM881" s="11">
        <f t="shared" si="475"/>
        <v>-1238.7874999999999</v>
      </c>
      <c r="AN881" s="11">
        <f t="shared" si="476"/>
        <v>-737.32500000000005</v>
      </c>
      <c r="AO881" s="11">
        <f t="shared" si="477"/>
        <v>265.59999999999991</v>
      </c>
      <c r="AP881" s="11">
        <f t="shared" si="478"/>
        <v>265.59999999999991</v>
      </c>
      <c r="AQ881" s="11">
        <f t="shared" si="479"/>
        <v>767.06250000000011</v>
      </c>
      <c r="AR881" s="11">
        <f t="shared" si="480"/>
        <v>265.59999999999991</v>
      </c>
      <c r="AS881" s="11">
        <f t="shared" si="481"/>
        <v>265.59999999999991</v>
      </c>
      <c r="AT881" s="11">
        <f t="shared" si="482"/>
        <v>265.59999999999991</v>
      </c>
      <c r="AU881" s="11">
        <f t="shared" si="483"/>
        <v>-235.86250000000004</v>
      </c>
      <c r="AV881" s="11">
        <f t="shared" si="484"/>
        <v>-235.86250000000004</v>
      </c>
      <c r="AW881" s="11">
        <f t="shared" si="485"/>
        <v>-235.86250000000004</v>
      </c>
      <c r="AX881" s="11">
        <f t="shared" si="486"/>
        <v>-235.86250000000004</v>
      </c>
      <c r="AY881" s="11">
        <f t="shared" si="487"/>
        <v>-737.32500000000005</v>
      </c>
      <c r="AZ881" s="11"/>
      <c r="BA881" s="11"/>
      <c r="BB881" s="11">
        <f t="shared" si="488"/>
        <v>259.75</v>
      </c>
      <c r="BC881" s="11">
        <f t="shared" si="489"/>
        <v>259.75</v>
      </c>
      <c r="BD881" s="11">
        <f t="shared" si="490"/>
        <v>259.75</v>
      </c>
      <c r="BE881" s="11">
        <f t="shared" si="491"/>
        <v>-737.32500000000005</v>
      </c>
      <c r="BF881" s="11">
        <f t="shared" si="492"/>
        <v>-737.32500000000005</v>
      </c>
      <c r="BG881" s="11">
        <f t="shared" si="493"/>
        <v>-238.78750000000002</v>
      </c>
      <c r="BH881" s="11">
        <f t="shared" si="494"/>
        <v>-737.32500000000005</v>
      </c>
      <c r="BI881" s="11">
        <f t="shared" si="495"/>
        <v>-1734.3999999999999</v>
      </c>
      <c r="BJ881" s="11">
        <f t="shared" si="496"/>
        <v>-1734.3999999999999</v>
      </c>
      <c r="BK881" s="11">
        <f t="shared" si="497"/>
        <v>-2232.9375</v>
      </c>
      <c r="BL881" s="11">
        <f t="shared" si="498"/>
        <v>-1734.3999999999999</v>
      </c>
      <c r="BM881" s="11">
        <f t="shared" si="499"/>
        <v>-1734.3999999999999</v>
      </c>
      <c r="BN881" s="11">
        <f t="shared" si="500"/>
        <v>-1734.3999999999999</v>
      </c>
      <c r="BO881" s="11">
        <f t="shared" si="501"/>
        <v>-1235.8625000000002</v>
      </c>
      <c r="BP881" s="11">
        <f t="shared" si="502"/>
        <v>-1235.8625000000002</v>
      </c>
      <c r="BQ881" s="11">
        <f t="shared" si="503"/>
        <v>-1235.8625000000002</v>
      </c>
      <c r="BR881" s="11">
        <f t="shared" si="504"/>
        <v>-1235.8625000000002</v>
      </c>
    </row>
    <row r="882" spans="1:70" ht="16" customHeight="1">
      <c r="A882" s="2">
        <v>44006</v>
      </c>
      <c r="B882" s="10" t="s">
        <v>175</v>
      </c>
      <c r="C882" s="11">
        <v>15</v>
      </c>
      <c r="D882" s="10">
        <v>115</v>
      </c>
      <c r="E882" s="10">
        <v>-0.9</v>
      </c>
      <c r="K882" s="11">
        <v>0</v>
      </c>
      <c r="L882" s="11" t="s">
        <v>2136</v>
      </c>
      <c r="M882" s="11" t="s">
        <v>2136</v>
      </c>
      <c r="N882" s="11" t="s">
        <v>2895</v>
      </c>
      <c r="O882" s="11" t="s">
        <v>2896</v>
      </c>
      <c r="P882" s="11" t="s">
        <v>2895</v>
      </c>
      <c r="Q882" s="11" t="s">
        <v>2823</v>
      </c>
      <c r="R882" s="11" t="s">
        <v>2824</v>
      </c>
      <c r="S882" s="11" t="s">
        <v>2824</v>
      </c>
      <c r="T882" s="11" t="s">
        <v>2823</v>
      </c>
      <c r="U882" s="11" t="s">
        <v>2823</v>
      </c>
      <c r="V882" s="11" t="s">
        <v>2823</v>
      </c>
      <c r="W882" s="11" t="s">
        <v>2897</v>
      </c>
      <c r="X882" s="11" t="s">
        <v>2823</v>
      </c>
      <c r="Y882" s="11" t="s">
        <v>2824</v>
      </c>
      <c r="Z882" s="11" t="s">
        <v>2896</v>
      </c>
      <c r="AA882" s="11" t="s">
        <v>2896</v>
      </c>
      <c r="AB882" s="11" t="s">
        <v>2896</v>
      </c>
      <c r="AC882" s="11" t="s">
        <v>2825</v>
      </c>
      <c r="AD882" s="11" t="s">
        <v>2829</v>
      </c>
      <c r="AH882" s="11">
        <f t="shared" si="470"/>
        <v>-6481.5</v>
      </c>
      <c r="AI882" s="11">
        <f t="shared" si="471"/>
        <v>-51613.125</v>
      </c>
      <c r="AJ882" s="11">
        <f t="shared" si="472"/>
        <v>-61642.375</v>
      </c>
      <c r="AK882" s="11">
        <f t="shared" si="473"/>
        <v>-51613.125</v>
      </c>
      <c r="AL882" s="11">
        <f t="shared" si="474"/>
        <v>-46598.5</v>
      </c>
      <c r="AM882" s="11">
        <f t="shared" si="475"/>
        <v>-56627.75</v>
      </c>
      <c r="AN882" s="11">
        <f t="shared" si="476"/>
        <v>-56627.75</v>
      </c>
      <c r="AO882" s="11">
        <f t="shared" si="477"/>
        <v>-46598.5</v>
      </c>
      <c r="AP882" s="11">
        <f t="shared" si="478"/>
        <v>-46598.5</v>
      </c>
      <c r="AQ882" s="11">
        <f t="shared" si="479"/>
        <v>-46598.5</v>
      </c>
      <c r="AR882" s="11">
        <f t="shared" si="480"/>
        <v>-26540</v>
      </c>
      <c r="AS882" s="11">
        <f t="shared" si="481"/>
        <v>-46598.5</v>
      </c>
      <c r="AT882" s="11">
        <f t="shared" si="482"/>
        <v>-56627.75</v>
      </c>
      <c r="AU882" s="11">
        <f t="shared" si="483"/>
        <v>-61642.375</v>
      </c>
      <c r="AV882" s="11">
        <f t="shared" si="484"/>
        <v>-61642.375</v>
      </c>
      <c r="AW882" s="11">
        <f t="shared" si="485"/>
        <v>-61642.375</v>
      </c>
      <c r="AX882" s="11">
        <f t="shared" si="486"/>
        <v>-71671.625</v>
      </c>
      <c r="AY882" s="11">
        <f t="shared" si="487"/>
        <v>-76686.25</v>
      </c>
      <c r="AZ882" s="11"/>
      <c r="BA882" s="11"/>
      <c r="BB882" s="11">
        <f t="shared" si="488"/>
        <v>-6481.5</v>
      </c>
      <c r="BC882" s="11">
        <f t="shared" si="489"/>
        <v>38386.875</v>
      </c>
      <c r="BD882" s="11">
        <f t="shared" si="490"/>
        <v>48357.625</v>
      </c>
      <c r="BE882" s="11">
        <f t="shared" si="491"/>
        <v>38386.875</v>
      </c>
      <c r="BF882" s="11">
        <f t="shared" si="492"/>
        <v>33401.5</v>
      </c>
      <c r="BG882" s="11">
        <f t="shared" si="493"/>
        <v>43372.25</v>
      </c>
      <c r="BH882" s="11">
        <f t="shared" si="494"/>
        <v>43372.25</v>
      </c>
      <c r="BI882" s="11">
        <f t="shared" si="495"/>
        <v>33401.5</v>
      </c>
      <c r="BJ882" s="11">
        <f t="shared" si="496"/>
        <v>33401.5</v>
      </c>
      <c r="BK882" s="11">
        <f t="shared" si="497"/>
        <v>33401.5</v>
      </c>
      <c r="BL882" s="11">
        <f t="shared" si="498"/>
        <v>13460</v>
      </c>
      <c r="BM882" s="11">
        <f t="shared" si="499"/>
        <v>33401.5</v>
      </c>
      <c r="BN882" s="11">
        <f t="shared" si="500"/>
        <v>43372.25</v>
      </c>
      <c r="BO882" s="11">
        <f t="shared" si="501"/>
        <v>48357.625</v>
      </c>
      <c r="BP882" s="11">
        <f t="shared" si="502"/>
        <v>48357.625</v>
      </c>
      <c r="BQ882" s="11">
        <f t="shared" si="503"/>
        <v>48357.625</v>
      </c>
      <c r="BR882" s="11">
        <f t="shared" si="504"/>
        <v>58328.375</v>
      </c>
    </row>
  </sheetData>
  <autoFilter ref="A12:BS882" xr:uid="{8F2B6065-9275-C84E-BA61-F92C0F6BD419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882"/>
  <sheetViews>
    <sheetView zoomScale="125" workbookViewId="0">
      <selection activeCell="AT12" sqref="A12:XFD12"/>
    </sheetView>
  </sheetViews>
  <sheetFormatPr baseColWidth="10" defaultRowHeight="15"/>
  <sheetData>
    <row r="1" spans="1:71" s="11" customFormat="1">
      <c r="AF1" s="11" t="s">
        <v>7</v>
      </c>
      <c r="AG1" s="11" t="s">
        <v>8</v>
      </c>
      <c r="AH1" s="5">
        <f t="shared" ref="AH1:AY1" ca="1" si="0">SUMPRODUCT(SUBTOTAL(9,OFFSET(AH$13,ROW(AH$13:AH$65535)-ROW(AH$13),0,1)),--(AH$13:AH$65535&gt;0))</f>
        <v>375886.33520514995</v>
      </c>
      <c r="AI1" s="5">
        <f t="shared" ca="1" si="0"/>
        <v>733637.41604425036</v>
      </c>
      <c r="AJ1" s="5">
        <f t="shared" ca="1" si="0"/>
        <v>861807.66854110046</v>
      </c>
      <c r="AK1" s="5">
        <f t="shared" ca="1" si="0"/>
        <v>975050.76520702511</v>
      </c>
      <c r="AL1" s="5">
        <f t="shared" ca="1" si="0"/>
        <v>987179.17320229916</v>
      </c>
      <c r="AM1" s="5">
        <f t="shared" ca="1" si="0"/>
        <v>1070015.7960005251</v>
      </c>
      <c r="AN1" s="5">
        <f t="shared" ca="1" si="0"/>
        <v>1097047.5306679502</v>
      </c>
      <c r="AO1" s="5">
        <f t="shared" ca="1" si="0"/>
        <v>1258286.5863990481</v>
      </c>
      <c r="AP1" s="5">
        <f t="shared" ca="1" si="0"/>
        <v>1264473.347758176</v>
      </c>
      <c r="AQ1" s="5">
        <f t="shared" ca="1" si="0"/>
        <v>1395723.7579835011</v>
      </c>
      <c r="AR1" s="5">
        <f t="shared" ca="1" si="0"/>
        <v>1573550.7124936243</v>
      </c>
      <c r="AS1" s="5">
        <f t="shared" ca="1" si="0"/>
        <v>1527857.8556032986</v>
      </c>
      <c r="AT1" s="5">
        <f t="shared" ca="1" si="0"/>
        <v>1564352.9349146499</v>
      </c>
      <c r="AU1" s="5">
        <f t="shared" ca="1" si="0"/>
        <v>1602446.0319469748</v>
      </c>
      <c r="AV1" s="5">
        <f t="shared" ca="1" si="0"/>
        <v>1652060.2629909259</v>
      </c>
      <c r="AW1" s="5">
        <f t="shared" ca="1" si="0"/>
        <v>1808572.3416972754</v>
      </c>
      <c r="AX1" s="5">
        <f t="shared" ca="1" si="0"/>
        <v>1914049.1976384742</v>
      </c>
      <c r="AY1" s="5">
        <f t="shared" ca="1" si="0"/>
        <v>1993583.1865347242</v>
      </c>
      <c r="AZ1" s="11" t="s">
        <v>9</v>
      </c>
      <c r="BA1" s="11" t="s">
        <v>8</v>
      </c>
      <c r="BB1" s="5">
        <f t="shared" ref="BB1:BS1" ca="1" si="1">SUMPRODUCT(SUBTOTAL(9,OFFSET(BB$13,ROW(BB$13:BB$65535)-ROW(BB$13),0,1)),--(BB$13:BB$65535&gt;0))</f>
        <v>371334.53999527509</v>
      </c>
      <c r="BC1" s="5">
        <f t="shared" ca="1" si="1"/>
        <v>642529.33308707527</v>
      </c>
      <c r="BD1" s="5">
        <f t="shared" ca="1" si="1"/>
        <v>835473.82621489989</v>
      </c>
      <c r="BE1" s="5">
        <f t="shared" ca="1" si="1"/>
        <v>983733.06631682557</v>
      </c>
      <c r="BF1" s="5">
        <f t="shared" ca="1" si="1"/>
        <v>1047261.9334862754</v>
      </c>
      <c r="BG1" s="5">
        <f t="shared" ca="1" si="1"/>
        <v>1097497.9262858503</v>
      </c>
      <c r="BH1" s="5">
        <f t="shared" ca="1" si="1"/>
        <v>1117042.0999907001</v>
      </c>
      <c r="BI1" s="5">
        <f t="shared" ca="1" si="1"/>
        <v>1180567.9550054001</v>
      </c>
      <c r="BJ1" s="5">
        <f t="shared" ca="1" si="1"/>
        <v>1227943.307547699</v>
      </c>
      <c r="BK1" s="5">
        <f t="shared" ca="1" si="1"/>
        <v>1325717.5817612496</v>
      </c>
      <c r="BL1" s="5">
        <f t="shared" ca="1" si="1"/>
        <v>1360117.8941981001</v>
      </c>
      <c r="BM1" s="5">
        <f t="shared" ca="1" si="1"/>
        <v>1450843.7841894741</v>
      </c>
      <c r="BN1" s="5">
        <f t="shared" ca="1" si="1"/>
        <v>1451650.1069701489</v>
      </c>
      <c r="BO1" s="5">
        <f t="shared" ca="1" si="1"/>
        <v>1447702.5561108743</v>
      </c>
      <c r="BP1" s="5">
        <f t="shared" ca="1" si="1"/>
        <v>1553018.311052049</v>
      </c>
      <c r="BQ1" s="5">
        <f t="shared" ca="1" si="1"/>
        <v>1552930.6987812009</v>
      </c>
      <c r="BR1" s="5">
        <f t="shared" ca="1" si="1"/>
        <v>1525639.2888251503</v>
      </c>
      <c r="BS1" s="5">
        <f t="shared" ca="1" si="1"/>
        <v>1732709.1400620239</v>
      </c>
    </row>
    <row r="2" spans="1:71" s="11" customFormat="1">
      <c r="AG2" s="11" t="s">
        <v>10</v>
      </c>
      <c r="AH2" s="5">
        <f t="shared" ref="AH2:AY2" ca="1" si="2">SUMPRODUCT(SUBTOTAL(9,OFFSET(AH$13,ROW(AH$13:AH$65535)-ROW(AH$13),0,1)),--(AH$13:AH$65535&lt;0))</f>
        <v>-1314743.1303990502</v>
      </c>
      <c r="AI2" s="5">
        <f t="shared" ca="1" si="2"/>
        <v>-1580877.0154969248</v>
      </c>
      <c r="AJ2" s="5">
        <f t="shared" ca="1" si="2"/>
        <v>-1694685.393025951</v>
      </c>
      <c r="AK2" s="5">
        <f t="shared" ca="1" si="2"/>
        <v>-1909193.8209243258</v>
      </c>
      <c r="AL2" s="5">
        <f t="shared" ca="1" si="2"/>
        <v>-1983914.8293187758</v>
      </c>
      <c r="AM2" s="5">
        <f t="shared" ca="1" si="2"/>
        <v>-2011119.1662617011</v>
      </c>
      <c r="AN2" s="5">
        <f t="shared" ca="1" si="2"/>
        <v>-2065009.2514846995</v>
      </c>
      <c r="AO2" s="5">
        <f t="shared" ca="1" si="2"/>
        <v>-2122124.6477567507</v>
      </c>
      <c r="AP2" s="5">
        <f t="shared" ca="1" si="2"/>
        <v>-2207221.4929550006</v>
      </c>
      <c r="AQ2" s="5">
        <f t="shared" ca="1" si="2"/>
        <v>-2281435.5744771259</v>
      </c>
      <c r="AR2" s="5">
        <f t="shared" ca="1" si="2"/>
        <v>-2311190.6930194232</v>
      </c>
      <c r="AS2" s="5">
        <f t="shared" ca="1" si="2"/>
        <v>-2400511.6457636501</v>
      </c>
      <c r="AT2" s="5">
        <f t="shared" ca="1" si="2"/>
        <v>-2384383.2533337749</v>
      </c>
      <c r="AU2" s="5">
        <f t="shared" ca="1" si="2"/>
        <v>-2393732.5138485478</v>
      </c>
      <c r="AV2" s="5">
        <f t="shared" ca="1" si="2"/>
        <v>-2528464.9053967991</v>
      </c>
      <c r="AW2" s="5">
        <f t="shared" ca="1" si="2"/>
        <v>-2522653.6159789264</v>
      </c>
      <c r="AX2" s="5">
        <f t="shared" ca="1" si="2"/>
        <v>-2463751.0624142736</v>
      </c>
      <c r="AY2" s="5">
        <f t="shared" ca="1" si="2"/>
        <v>-2685600.050640875</v>
      </c>
      <c r="BA2" s="11" t="s">
        <v>10</v>
      </c>
      <c r="BB2" s="5">
        <f t="shared" ref="BB2:BS2" ca="1" si="3">SUMPRODUCT(SUBTOTAL(9,OFFSET(BB$13,ROW(BB$13:BB$65535)-ROW(BB$13),0,1)),--(BB$13:BB$65535&lt;0))</f>
        <v>-1477491.4151891756</v>
      </c>
      <c r="BC2" s="5">
        <f t="shared" ca="1" si="3"/>
        <v>-1839769.0065397481</v>
      </c>
      <c r="BD2" s="5">
        <f t="shared" ca="1" si="3"/>
        <v>-2046991.6026997499</v>
      </c>
      <c r="BE2" s="5">
        <f t="shared" ca="1" si="3"/>
        <v>-2094576.186034126</v>
      </c>
      <c r="BF2" s="5">
        <f t="shared" ca="1" si="3"/>
        <v>-2095877.5516027506</v>
      </c>
      <c r="BG2" s="5">
        <f t="shared" ca="1" si="3"/>
        <v>-2201421.3305470254</v>
      </c>
      <c r="BH2" s="5">
        <f t="shared" ca="1" si="3"/>
        <v>-2194263.8168074498</v>
      </c>
      <c r="BI2" s="5">
        <f t="shared" ca="1" si="3"/>
        <v>-2361305.9843630977</v>
      </c>
      <c r="BJ2" s="5">
        <f t="shared" ca="1" si="3"/>
        <v>-2330231.5307445228</v>
      </c>
      <c r="BK2" s="5">
        <f t="shared" ca="1" si="3"/>
        <v>-2484709.4442548729</v>
      </c>
      <c r="BL2" s="5">
        <f t="shared" ca="1" si="3"/>
        <v>-2666317.898723898</v>
      </c>
      <c r="BM2" s="5">
        <f t="shared" ca="1" si="3"/>
        <v>-2622817.5063498258</v>
      </c>
      <c r="BN2" s="5">
        <f t="shared" ca="1" si="3"/>
        <v>-2675940.3513892731</v>
      </c>
      <c r="BO2" s="5">
        <f t="shared" ca="1" si="3"/>
        <v>-2700568.9760124483</v>
      </c>
      <c r="BP2" s="5">
        <f t="shared" ca="1" si="3"/>
        <v>-2721263.0594579224</v>
      </c>
      <c r="BQ2" s="5">
        <f t="shared" ca="1" si="3"/>
        <v>-2882551.9930628482</v>
      </c>
      <c r="BR2" s="5">
        <f t="shared" ca="1" si="3"/>
        <v>-3018681.17760095</v>
      </c>
      <c r="BS2" s="5">
        <f t="shared" ca="1" si="3"/>
        <v>-3084266.1441681734</v>
      </c>
    </row>
    <row r="3" spans="1:71" s="11" customFormat="1">
      <c r="AG3" s="11" t="s">
        <v>11</v>
      </c>
      <c r="AH3" s="5">
        <f t="shared" ref="AH3:AY3" ca="1" si="4">AH2+AH1</f>
        <v>-938856.79519390024</v>
      </c>
      <c r="AI3" s="5">
        <f t="shared" ca="1" si="4"/>
        <v>-847239.59945267439</v>
      </c>
      <c r="AJ3" s="5">
        <f t="shared" ca="1" si="4"/>
        <v>-832877.72448485054</v>
      </c>
      <c r="AK3" s="5">
        <f t="shared" ca="1" si="4"/>
        <v>-934143.05571730074</v>
      </c>
      <c r="AL3" s="5">
        <f t="shared" ca="1" si="4"/>
        <v>-996735.65611647663</v>
      </c>
      <c r="AM3" s="5">
        <f t="shared" ca="1" si="4"/>
        <v>-941103.37026117602</v>
      </c>
      <c r="AN3" s="5">
        <f t="shared" ca="1" si="4"/>
        <v>-967961.72081674938</v>
      </c>
      <c r="AO3" s="5">
        <f t="shared" ca="1" si="4"/>
        <v>-863838.06135770259</v>
      </c>
      <c r="AP3" s="5">
        <f t="shared" ca="1" si="4"/>
        <v>-942748.14519682457</v>
      </c>
      <c r="AQ3" s="5">
        <f t="shared" ca="1" si="4"/>
        <v>-885711.81649362482</v>
      </c>
      <c r="AR3" s="5">
        <f t="shared" ca="1" si="4"/>
        <v>-737639.98052579886</v>
      </c>
      <c r="AS3" s="5">
        <f t="shared" ca="1" si="4"/>
        <v>-872653.79016035143</v>
      </c>
      <c r="AT3" s="5">
        <f t="shared" ca="1" si="4"/>
        <v>-820030.31841912493</v>
      </c>
      <c r="AU3" s="5">
        <f t="shared" ca="1" si="4"/>
        <v>-791286.48190157302</v>
      </c>
      <c r="AV3" s="5">
        <f t="shared" ca="1" si="4"/>
        <v>-876404.64240587316</v>
      </c>
      <c r="AW3" s="5">
        <f t="shared" ca="1" si="4"/>
        <v>-714081.27428165101</v>
      </c>
      <c r="AX3" s="5">
        <f t="shared" ca="1" si="4"/>
        <v>-549701.86477579945</v>
      </c>
      <c r="AY3" s="5">
        <f t="shared" ca="1" si="4"/>
        <v>-692016.86410615081</v>
      </c>
      <c r="BA3" s="11" t="s">
        <v>11</v>
      </c>
      <c r="BB3" s="5">
        <f t="shared" ref="BB3:BS3" ca="1" si="5">BB2+BB1</f>
        <v>-1106156.8751939004</v>
      </c>
      <c r="BC3" s="5">
        <f t="shared" ca="1" si="5"/>
        <v>-1197239.6734526728</v>
      </c>
      <c r="BD3" s="5">
        <f t="shared" ca="1" si="5"/>
        <v>-1211517.7764848499</v>
      </c>
      <c r="BE3" s="5">
        <f t="shared" ca="1" si="5"/>
        <v>-1110843.1197173004</v>
      </c>
      <c r="BF3" s="5">
        <f t="shared" ca="1" si="5"/>
        <v>-1048615.6181164752</v>
      </c>
      <c r="BG3" s="5">
        <f t="shared" ca="1" si="5"/>
        <v>-1103923.4042611751</v>
      </c>
      <c r="BH3" s="5">
        <f t="shared" ca="1" si="5"/>
        <v>-1077221.7168167497</v>
      </c>
      <c r="BI3" s="5">
        <f t="shared" ca="1" si="5"/>
        <v>-1180738.0293576976</v>
      </c>
      <c r="BJ3" s="5">
        <f t="shared" ca="1" si="5"/>
        <v>-1102288.2231968238</v>
      </c>
      <c r="BK3" s="5">
        <f t="shared" ca="1" si="5"/>
        <v>-1158991.8624936233</v>
      </c>
      <c r="BL3" s="5">
        <f t="shared" ca="1" si="5"/>
        <v>-1306200.0045257979</v>
      </c>
      <c r="BM3" s="5">
        <f t="shared" ca="1" si="5"/>
        <v>-1171973.7221603517</v>
      </c>
      <c r="BN3" s="5">
        <f t="shared" ca="1" si="5"/>
        <v>-1224290.2444191242</v>
      </c>
      <c r="BO3" s="5">
        <f t="shared" ca="1" si="5"/>
        <v>-1252866.419901574</v>
      </c>
      <c r="BP3" s="5">
        <f t="shared" ca="1" si="5"/>
        <v>-1168244.7484058733</v>
      </c>
      <c r="BQ3" s="5">
        <f t="shared" ca="1" si="5"/>
        <v>-1329621.2942816473</v>
      </c>
      <c r="BR3" s="5">
        <f t="shared" ca="1" si="5"/>
        <v>-1493041.8887757997</v>
      </c>
      <c r="BS3" s="5">
        <f t="shared" ca="1" si="5"/>
        <v>-1351557.0041061495</v>
      </c>
    </row>
    <row r="4" spans="1:71" s="11" customFormat="1"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</row>
    <row r="5" spans="1:71" s="11" customFormat="1">
      <c r="A5" s="11" t="s">
        <v>12</v>
      </c>
      <c r="B5" s="11">
        <v>1.4250000000000001E-3</v>
      </c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</row>
    <row r="6" spans="1:71" s="11" customFormat="1">
      <c r="A6" s="11" t="s">
        <v>13</v>
      </c>
      <c r="B6" s="11">
        <v>1.5E-3</v>
      </c>
      <c r="H6" s="11" t="s">
        <v>14</v>
      </c>
      <c r="I6" s="11">
        <f ca="1">SUMPRODUCT(SUBTOTAL(2,OFFSET(I$13,ROW(I$13:I$65535)-ROW(I$13),0,1)),--(I$13:I$65535&lt;&gt;0))</f>
        <v>433</v>
      </c>
      <c r="J6" s="8">
        <f>SUBTOTAL(109,I13:I65535)</f>
        <v>10.68412707740174</v>
      </c>
      <c r="K6" s="8"/>
    </row>
    <row r="7" spans="1:71" s="11" customFormat="1">
      <c r="A7" s="11" t="s">
        <v>15</v>
      </c>
      <c r="B7" s="11">
        <f>B5*2+B6</f>
        <v>4.3499999999999997E-3</v>
      </c>
      <c r="H7" s="11" t="s">
        <v>16</v>
      </c>
      <c r="I7" s="11">
        <f ca="1">SUMPRODUCT(SUBTOTAL(2,OFFSET(I$13,ROW(I$13:I$65535)-ROW(I$13),0,1)),--(I$13:I$65535=0))</f>
        <v>0</v>
      </c>
      <c r="J7" s="8">
        <f>SUBTOTAL(109, J13:J65535)</f>
        <v>0</v>
      </c>
      <c r="K7" s="8"/>
      <c r="AG7" s="11" t="s">
        <v>17</v>
      </c>
      <c r="AH7" s="11">
        <f t="shared" ref="AH7:AY7" ca="1" si="6">SUMPRODUCT(SUBTOTAL(2,OFFSET(AH$13,ROW(AH$13:AH$65535)-ROW(AH$13),0,1)),--(AH$13:AH$65535&gt;0))</f>
        <v>236</v>
      </c>
      <c r="AI7" s="11">
        <f t="shared" ca="1" si="6"/>
        <v>334</v>
      </c>
      <c r="AJ7" s="11">
        <f t="shared" ca="1" si="6"/>
        <v>356</v>
      </c>
      <c r="AK7" s="11">
        <f t="shared" ca="1" si="6"/>
        <v>356</v>
      </c>
      <c r="AL7" s="11">
        <f t="shared" ca="1" si="6"/>
        <v>361</v>
      </c>
      <c r="AM7" s="11">
        <f t="shared" ca="1" si="6"/>
        <v>363</v>
      </c>
      <c r="AN7" s="11">
        <f t="shared" ca="1" si="6"/>
        <v>368</v>
      </c>
      <c r="AO7" s="11">
        <f t="shared" ca="1" si="6"/>
        <v>383</v>
      </c>
      <c r="AP7" s="11">
        <f t="shared" ca="1" si="6"/>
        <v>377</v>
      </c>
      <c r="AQ7" s="11">
        <f t="shared" ca="1" si="6"/>
        <v>376</v>
      </c>
      <c r="AR7" s="11">
        <f t="shared" ca="1" si="6"/>
        <v>383</v>
      </c>
      <c r="AS7" s="11">
        <f t="shared" ca="1" si="6"/>
        <v>396</v>
      </c>
      <c r="AT7" s="11">
        <f t="shared" ca="1" si="6"/>
        <v>411</v>
      </c>
      <c r="AU7" s="11">
        <f t="shared" ca="1" si="6"/>
        <v>403</v>
      </c>
      <c r="AV7" s="11">
        <f t="shared" ca="1" si="6"/>
        <v>394</v>
      </c>
      <c r="AW7" s="11">
        <f t="shared" ca="1" si="6"/>
        <v>403</v>
      </c>
      <c r="AX7" s="11">
        <f t="shared" ca="1" si="6"/>
        <v>420</v>
      </c>
      <c r="AY7" s="11">
        <f t="shared" ca="1" si="6"/>
        <v>416</v>
      </c>
      <c r="BA7" s="11" t="s">
        <v>17</v>
      </c>
      <c r="BB7" s="11">
        <f t="shared" ref="BB7:BS7" ca="1" si="7">SUMPRODUCT(SUBTOTAL(2,OFFSET(BB$13,ROW(BB$13:BB$65535)-ROW(BB$13),0,1)),--(BB$13:BB$65535&gt;0))</f>
        <v>226</v>
      </c>
      <c r="BC7" s="11">
        <f t="shared" ca="1" si="7"/>
        <v>263</v>
      </c>
      <c r="BD7" s="11">
        <f t="shared" ca="1" si="7"/>
        <v>254</v>
      </c>
      <c r="BE7" s="11">
        <f t="shared" ca="1" si="7"/>
        <v>270</v>
      </c>
      <c r="BF7" s="11">
        <f t="shared" ca="1" si="7"/>
        <v>276</v>
      </c>
      <c r="BG7" s="11">
        <f t="shared" ca="1" si="7"/>
        <v>272</v>
      </c>
      <c r="BH7" s="11">
        <f t="shared" ca="1" si="7"/>
        <v>288</v>
      </c>
      <c r="BI7" s="11">
        <f t="shared" ca="1" si="7"/>
        <v>280</v>
      </c>
      <c r="BJ7" s="11">
        <f t="shared" ca="1" si="7"/>
        <v>295</v>
      </c>
      <c r="BK7" s="11">
        <f t="shared" ca="1" si="7"/>
        <v>297</v>
      </c>
      <c r="BL7" s="11">
        <f t="shared" ca="1" si="7"/>
        <v>295</v>
      </c>
      <c r="BM7" s="11">
        <f t="shared" ca="1" si="7"/>
        <v>284</v>
      </c>
      <c r="BN7" s="11">
        <f t="shared" ca="1" si="7"/>
        <v>295</v>
      </c>
      <c r="BO7" s="11">
        <f t="shared" ca="1" si="7"/>
        <v>297</v>
      </c>
      <c r="BP7" s="11">
        <f t="shared" ca="1" si="7"/>
        <v>297</v>
      </c>
      <c r="BQ7" s="11">
        <f t="shared" ca="1" si="7"/>
        <v>306</v>
      </c>
      <c r="BR7" s="11">
        <f t="shared" ca="1" si="7"/>
        <v>298</v>
      </c>
      <c r="BS7" s="11">
        <f t="shared" ca="1" si="7"/>
        <v>317</v>
      </c>
    </row>
    <row r="8" spans="1:71" s="11" customFormat="1">
      <c r="AG8" s="11" t="s">
        <v>18</v>
      </c>
      <c r="AH8" s="11">
        <f t="shared" ref="AH8:AY8" ca="1" si="8">SUMPRODUCT(SUBTOTAL(2,OFFSET(AH$13,ROW(AH$13:AH$65535)-ROW(AH$13),0,1)),--(AH$13:AH$65535&lt;0))</f>
        <v>634</v>
      </c>
      <c r="AI8" s="11">
        <f t="shared" ca="1" si="8"/>
        <v>536</v>
      </c>
      <c r="AJ8" s="11">
        <f t="shared" ca="1" si="8"/>
        <v>514</v>
      </c>
      <c r="AK8" s="11">
        <f t="shared" ca="1" si="8"/>
        <v>514</v>
      </c>
      <c r="AL8" s="11">
        <f t="shared" ca="1" si="8"/>
        <v>509</v>
      </c>
      <c r="AM8" s="11">
        <f t="shared" ca="1" si="8"/>
        <v>507</v>
      </c>
      <c r="AN8" s="11">
        <f t="shared" ca="1" si="8"/>
        <v>502</v>
      </c>
      <c r="AO8" s="11">
        <f t="shared" ca="1" si="8"/>
        <v>487</v>
      </c>
      <c r="AP8" s="11">
        <f t="shared" ca="1" si="8"/>
        <v>493</v>
      </c>
      <c r="AQ8" s="11">
        <f t="shared" ca="1" si="8"/>
        <v>494</v>
      </c>
      <c r="AR8" s="11">
        <f t="shared" ca="1" si="8"/>
        <v>487</v>
      </c>
      <c r="AS8" s="11">
        <f t="shared" ca="1" si="8"/>
        <v>474</v>
      </c>
      <c r="AT8" s="11">
        <f t="shared" ca="1" si="8"/>
        <v>459</v>
      </c>
      <c r="AU8" s="11">
        <f t="shared" ca="1" si="8"/>
        <v>467</v>
      </c>
      <c r="AV8" s="11">
        <f t="shared" ca="1" si="8"/>
        <v>476</v>
      </c>
      <c r="AW8" s="11">
        <f t="shared" ca="1" si="8"/>
        <v>467</v>
      </c>
      <c r="AX8" s="11">
        <f t="shared" ca="1" si="8"/>
        <v>450</v>
      </c>
      <c r="AY8" s="11">
        <f t="shared" ca="1" si="8"/>
        <v>454</v>
      </c>
      <c r="BA8" s="11" t="s">
        <v>18</v>
      </c>
      <c r="BB8" s="11">
        <f t="shared" ref="BB8:BS8" ca="1" si="9">SUMPRODUCT(SUBTOTAL(2,OFFSET(BB$13,ROW(BB$13:BB$65535)-ROW(BB$13),0,1)),--(BB$13:BB$65535&lt;0))</f>
        <v>644</v>
      </c>
      <c r="BC8" s="11">
        <f t="shared" ca="1" si="9"/>
        <v>607</v>
      </c>
      <c r="BD8" s="11">
        <f t="shared" ca="1" si="9"/>
        <v>616</v>
      </c>
      <c r="BE8" s="11">
        <f t="shared" ca="1" si="9"/>
        <v>600</v>
      </c>
      <c r="BF8" s="11">
        <f t="shared" ca="1" si="9"/>
        <v>594</v>
      </c>
      <c r="BG8" s="11">
        <f t="shared" ca="1" si="9"/>
        <v>598</v>
      </c>
      <c r="BH8" s="11">
        <f t="shared" ca="1" si="9"/>
        <v>582</v>
      </c>
      <c r="BI8" s="11">
        <f t="shared" ca="1" si="9"/>
        <v>590</v>
      </c>
      <c r="BJ8" s="11">
        <f t="shared" ca="1" si="9"/>
        <v>575</v>
      </c>
      <c r="BK8" s="11">
        <f t="shared" ca="1" si="9"/>
        <v>573</v>
      </c>
      <c r="BL8" s="11">
        <f t="shared" ca="1" si="9"/>
        <v>575</v>
      </c>
      <c r="BM8" s="11">
        <f t="shared" ca="1" si="9"/>
        <v>586</v>
      </c>
      <c r="BN8" s="11">
        <f t="shared" ca="1" si="9"/>
        <v>575</v>
      </c>
      <c r="BO8" s="11">
        <f t="shared" ca="1" si="9"/>
        <v>573</v>
      </c>
      <c r="BP8" s="11">
        <f t="shared" ca="1" si="9"/>
        <v>573</v>
      </c>
      <c r="BQ8" s="11">
        <f t="shared" ca="1" si="9"/>
        <v>564</v>
      </c>
      <c r="BR8" s="11">
        <f t="shared" ca="1" si="9"/>
        <v>572</v>
      </c>
      <c r="BS8" s="11">
        <f t="shared" ca="1" si="9"/>
        <v>553</v>
      </c>
    </row>
    <row r="9" spans="1:71" s="11" customFormat="1"/>
    <row r="10" spans="1:71" s="11" customFormat="1"/>
    <row r="11" spans="1:71" s="11" customFormat="1"/>
    <row r="12" spans="1:71" s="1" customFormat="1">
      <c r="A12" s="1" t="s">
        <v>19</v>
      </c>
      <c r="B12" s="1" t="s">
        <v>3</v>
      </c>
      <c r="C12" s="1" t="s">
        <v>4</v>
      </c>
      <c r="D12" s="1" t="s">
        <v>5</v>
      </c>
      <c r="E12" s="1" t="s">
        <v>6</v>
      </c>
      <c r="G12" s="1" t="s">
        <v>20</v>
      </c>
      <c r="I12" s="1" t="s">
        <v>21</v>
      </c>
      <c r="L12" s="4">
        <v>0.37569444444444439</v>
      </c>
      <c r="M12" s="4">
        <v>0.38541666666666669</v>
      </c>
      <c r="N12" s="4">
        <v>0.39583333333333331</v>
      </c>
      <c r="O12" s="4">
        <v>0.40625</v>
      </c>
      <c r="P12" s="4">
        <v>0.41736111111111113</v>
      </c>
      <c r="Q12" s="4">
        <v>0.42708333333333331</v>
      </c>
      <c r="R12" s="4">
        <v>0.4375</v>
      </c>
      <c r="S12" s="4">
        <v>0.44791666666666669</v>
      </c>
      <c r="T12" s="4">
        <v>0.45902777777777781</v>
      </c>
      <c r="U12" s="4">
        <v>0.46875</v>
      </c>
      <c r="V12" s="4">
        <v>0.47916666666666669</v>
      </c>
      <c r="W12" s="4">
        <v>0.48958333333333331</v>
      </c>
      <c r="X12" s="4">
        <v>0.50069444444444444</v>
      </c>
      <c r="Y12" s="4">
        <v>0.51041666666666663</v>
      </c>
      <c r="Z12" s="4">
        <v>0.52083333333333337</v>
      </c>
      <c r="AA12" s="4">
        <v>0.53125</v>
      </c>
      <c r="AB12" s="4">
        <v>0.54236111111111107</v>
      </c>
      <c r="AC12" s="4">
        <v>0.55208333333333337</v>
      </c>
      <c r="AD12" s="4">
        <v>0.5625</v>
      </c>
      <c r="AE12" s="4"/>
      <c r="AF12" s="4"/>
      <c r="AG12" s="4"/>
      <c r="AH12" s="4">
        <v>0.38541666666666669</v>
      </c>
      <c r="AI12" s="4">
        <v>0.39583333333333331</v>
      </c>
      <c r="AJ12" s="4">
        <v>0.40625</v>
      </c>
      <c r="AK12" s="4">
        <v>0.41736111111111113</v>
      </c>
      <c r="AL12" s="4">
        <v>0.42708333333333331</v>
      </c>
      <c r="AM12" s="4">
        <v>0.4375</v>
      </c>
      <c r="AN12" s="4">
        <v>0.44791666666666669</v>
      </c>
      <c r="AO12" s="4">
        <v>0.45902777777777781</v>
      </c>
      <c r="AP12" s="4">
        <v>0.46875</v>
      </c>
      <c r="AQ12" s="4">
        <v>0.47916666666666669</v>
      </c>
      <c r="AR12" s="4">
        <v>0.48958333333333331</v>
      </c>
      <c r="AS12" s="4">
        <v>0.50069444444444444</v>
      </c>
      <c r="AT12" s="4">
        <v>0.51041666666666663</v>
      </c>
      <c r="AU12" s="4">
        <v>0.52083333333333337</v>
      </c>
      <c r="AV12" s="4">
        <v>0.53125</v>
      </c>
      <c r="AW12" s="4">
        <v>0.54236111111111107</v>
      </c>
      <c r="AX12" s="4">
        <v>0.55208333333333337</v>
      </c>
      <c r="AY12" s="4">
        <v>0.5625</v>
      </c>
      <c r="BA12" s="4"/>
      <c r="BB12" s="4">
        <v>0.38541666666666669</v>
      </c>
      <c r="BC12" s="4">
        <v>0.39583333333333331</v>
      </c>
      <c r="BD12" s="4">
        <v>0.40625</v>
      </c>
      <c r="BE12" s="4">
        <v>0.41736111111111113</v>
      </c>
      <c r="BF12" s="4">
        <v>0.42708333333333331</v>
      </c>
      <c r="BG12" s="4">
        <v>0.4375</v>
      </c>
      <c r="BH12" s="4">
        <v>0.44791666666666669</v>
      </c>
      <c r="BI12" s="4">
        <v>0.45902777777777781</v>
      </c>
      <c r="BJ12" s="4">
        <v>0.46875</v>
      </c>
      <c r="BK12" s="4">
        <v>0.47916666666666669</v>
      </c>
      <c r="BL12" s="4">
        <v>0.48958333333333331</v>
      </c>
      <c r="BM12" s="4">
        <v>0.50069444444444444</v>
      </c>
      <c r="BN12" s="4">
        <v>0.51041666666666663</v>
      </c>
      <c r="BO12" s="4">
        <v>0.52083333333333337</v>
      </c>
      <c r="BP12" s="4">
        <v>0.53125</v>
      </c>
      <c r="BQ12" s="4">
        <v>0.54236111111111107</v>
      </c>
      <c r="BR12" s="4">
        <v>0.55208333333333337</v>
      </c>
      <c r="BS12" s="4">
        <v>0.5625</v>
      </c>
    </row>
    <row r="13" spans="1:71" ht="16" customHeight="1">
      <c r="A13" s="2">
        <v>43922</v>
      </c>
      <c r="B13" s="10" t="s">
        <v>436</v>
      </c>
      <c r="C13" s="11">
        <v>1</v>
      </c>
      <c r="D13" s="3">
        <v>-1507</v>
      </c>
      <c r="E13" s="10">
        <v>-0.6</v>
      </c>
      <c r="K13" s="11">
        <v>0</v>
      </c>
      <c r="L13" s="11" t="s">
        <v>859</v>
      </c>
      <c r="M13" s="11" t="s">
        <v>856</v>
      </c>
      <c r="N13" s="11" t="s">
        <v>856</v>
      </c>
      <c r="O13" s="11" t="s">
        <v>856</v>
      </c>
      <c r="P13" s="11" t="s">
        <v>973</v>
      </c>
      <c r="Q13" s="11" t="s">
        <v>859</v>
      </c>
      <c r="R13" s="11" t="s">
        <v>856</v>
      </c>
      <c r="S13" s="11" t="s">
        <v>859</v>
      </c>
      <c r="T13" s="11" t="s">
        <v>859</v>
      </c>
      <c r="U13" s="11" t="s">
        <v>973</v>
      </c>
      <c r="V13" s="11" t="s">
        <v>859</v>
      </c>
      <c r="W13" s="11" t="s">
        <v>856</v>
      </c>
      <c r="X13" s="11" t="s">
        <v>854</v>
      </c>
      <c r="Y13" s="11" t="s">
        <v>854</v>
      </c>
      <c r="Z13" s="11" t="s">
        <v>854</v>
      </c>
      <c r="AA13" s="11" t="s">
        <v>853</v>
      </c>
      <c r="AB13" s="11" t="s">
        <v>853</v>
      </c>
      <c r="AC13" s="11" t="s">
        <v>854</v>
      </c>
      <c r="AD13" s="11" t="s">
        <v>860</v>
      </c>
      <c r="AH13" s="11">
        <f t="shared" ref="AH13:AH76" si="10">($L13-M13)*1000 - $L13*1000*$B$5-M13*1000*$B$5-M13*1000*$B$6</f>
        <v>-692.61249999999995</v>
      </c>
      <c r="AI13" s="11">
        <f t="shared" ref="AI13:AI76" si="11">($L13-N13)*1000 - $L13*1000*$B$5-N13*1000*$B$5-N13*1000*$B$6</f>
        <v>-692.61249999999995</v>
      </c>
      <c r="AJ13" s="11">
        <f t="shared" ref="AJ13:AJ76" si="12">($L13-O13)*1000 - $L13*1000*$B$5-O13*1000*$B$5-O13*1000*$B$6</f>
        <v>-692.61249999999995</v>
      </c>
      <c r="AK13" s="11">
        <f t="shared" ref="AK13:AK76" si="13">($L13-P13)*1000 - $L13*1000*$B$5-P13*1000*$B$5-P13*1000*$B$6</f>
        <v>-1695.5374999999999</v>
      </c>
      <c r="AL13" s="11">
        <f t="shared" ref="AL13:AL76" si="14">($L13-Q13)*1000 - $L13*1000*$B$5-Q13*1000*$B$5-Q13*1000*$B$6</f>
        <v>-1194.075</v>
      </c>
      <c r="AM13" s="11">
        <f t="shared" ref="AM13:AM76" si="15">($L13-R13)*1000 - $L13*1000*$B$5-R13*1000*$B$5-R13*1000*$B$6</f>
        <v>-692.61249999999995</v>
      </c>
      <c r="AN13" s="11">
        <f t="shared" ref="AN13:AN76" si="16">($L13-S13)*1000 - $L13*1000*$B$5-S13*1000*$B$5-S13*1000*$B$6</f>
        <v>-1194.075</v>
      </c>
      <c r="AO13" s="11">
        <f t="shared" ref="AO13:AO76" si="17">($L13-T13)*1000 - $L13*1000*$B$5-T13*1000*$B$5-T13*1000*$B$6</f>
        <v>-1194.075</v>
      </c>
      <c r="AP13" s="11">
        <f t="shared" ref="AP13:AP76" si="18">($L13-U13)*1000 - $L13*1000*$B$5-U13*1000*$B$5-U13*1000*$B$6</f>
        <v>-1695.5374999999999</v>
      </c>
      <c r="AQ13" s="11">
        <f t="shared" ref="AQ13:AQ76" si="19">($L13-V13)*1000 - $L13*1000*$B$5-V13*1000*$B$5-V13*1000*$B$6</f>
        <v>-1194.075</v>
      </c>
      <c r="AR13" s="11">
        <f t="shared" ref="AR13:AR76" si="20">($L13-W13)*1000 - $L13*1000*$B$5-W13*1000*$B$5-W13*1000*$B$6</f>
        <v>-692.61249999999995</v>
      </c>
      <c r="AS13" s="11">
        <f t="shared" ref="AS13:AS76" si="21">($L13-X13)*1000 - $L13*1000*$B$5-X13*1000*$B$5-X13*1000*$B$6</f>
        <v>310.3125</v>
      </c>
      <c r="AT13" s="11">
        <f t="shared" ref="AT13:AT76" si="22">($L13-Y13)*1000 - $L13*1000*$B$5-Y13*1000*$B$5-Y13*1000*$B$6</f>
        <v>310.3125</v>
      </c>
      <c r="AU13" s="11">
        <f t="shared" ref="AU13:AU76" si="23">($L13-Z13)*1000 - $L13*1000*$B$5-Z13*1000*$B$5-Z13*1000*$B$6</f>
        <v>310.3125</v>
      </c>
      <c r="AV13" s="11">
        <f t="shared" ref="AV13:AV76" si="24">($L13-AA13)*1000 - $L13*1000*$B$5-AA13*1000*$B$5-AA13*1000*$B$6</f>
        <v>811.77500000000009</v>
      </c>
      <c r="AW13" s="11">
        <f t="shared" ref="AW13:AW76" si="25">($L13-AB13)*1000 - $L13*1000*$B$5-AB13*1000*$B$5-AB13*1000*$B$6</f>
        <v>811.77500000000009</v>
      </c>
      <c r="AX13" s="11">
        <f t="shared" ref="AX13:AX76" si="26">($L13-AC13)*1000 - $L13*1000*$B$5-AC13*1000*$B$5-AC13*1000*$B$6</f>
        <v>310.3125</v>
      </c>
      <c r="AY13" s="11">
        <f t="shared" ref="AY13:AY76" si="27">($L13-AD13)*1000 - $L13*1000*$B$5-AD13*1000*$B$5-AD13*1000*$B$6</f>
        <v>1814.7000000000003</v>
      </c>
      <c r="AZ13" s="11"/>
      <c r="BA13" s="11"/>
      <c r="BB13" s="11">
        <f t="shared" ref="BB13:BB76" si="28">(M13-$L13)*1000 - $L13*1000*$B$5-M13*1000*$B$5-M13*1000*$B$6</f>
        <v>-1692.6125</v>
      </c>
      <c r="BC13" s="11">
        <f t="shared" ref="BC13:BC76" si="29">(N13-$L13)*1000 - $L13*1000*$B$5-N13*1000*$B$5-N13*1000*$B$6</f>
        <v>-1692.6125</v>
      </c>
      <c r="BD13" s="11">
        <f t="shared" ref="BD13:BD76" si="30">(O13-$L13)*1000 - $L13*1000*$B$5-O13*1000*$B$5-O13*1000*$B$6</f>
        <v>-1692.6125</v>
      </c>
      <c r="BE13" s="11">
        <f t="shared" ref="BE13:BE76" si="31">(P13-$L13)*1000 - $L13*1000*$B$5-P13*1000*$B$5-P13*1000*$B$6</f>
        <v>-695.53750000000002</v>
      </c>
      <c r="BF13" s="11">
        <f t="shared" ref="BF13:BF76" si="32">(Q13-$L13)*1000 - $L13*1000*$B$5-Q13*1000*$B$5-Q13*1000*$B$6</f>
        <v>-1194.075</v>
      </c>
      <c r="BG13" s="11">
        <f t="shared" ref="BG13:BG76" si="33">(R13-$L13)*1000 - $L13*1000*$B$5-R13*1000*$B$5-R13*1000*$B$6</f>
        <v>-1692.6125</v>
      </c>
      <c r="BH13" s="11">
        <f t="shared" ref="BH13:BH76" si="34">(S13-$L13)*1000 - $L13*1000*$B$5-S13*1000*$B$5-S13*1000*$B$6</f>
        <v>-1194.075</v>
      </c>
      <c r="BI13" s="11">
        <f t="shared" ref="BI13:BI76" si="35">(T13-$L13)*1000 - $L13*1000*$B$5-T13*1000*$B$5-T13*1000*$B$6</f>
        <v>-1194.075</v>
      </c>
      <c r="BJ13" s="11">
        <f t="shared" ref="BJ13:BJ76" si="36">(U13-$L13)*1000 - $L13*1000*$B$5-U13*1000*$B$5-U13*1000*$B$6</f>
        <v>-695.53750000000002</v>
      </c>
      <c r="BK13" s="11">
        <f t="shared" ref="BK13:BK76" si="37">(V13-$L13)*1000 - $L13*1000*$B$5-V13*1000*$B$5-V13*1000*$B$6</f>
        <v>-1194.075</v>
      </c>
      <c r="BL13" s="11">
        <f t="shared" ref="BL13:BL76" si="38">(W13-$L13)*1000 - $L13*1000*$B$5-W13*1000*$B$5-W13*1000*$B$6</f>
        <v>-1692.6125</v>
      </c>
      <c r="BM13" s="11">
        <f t="shared" ref="BM13:BM76" si="39">(X13-$L13)*1000 - $L13*1000*$B$5-X13*1000*$B$5-X13*1000*$B$6</f>
        <v>-2689.6875</v>
      </c>
      <c r="BN13" s="11">
        <f t="shared" ref="BN13:BN76" si="40">(Y13-$L13)*1000 - $L13*1000*$B$5-Y13*1000*$B$5-Y13*1000*$B$6</f>
        <v>-2689.6875</v>
      </c>
      <c r="BO13" s="11">
        <f t="shared" ref="BO13:BO76" si="41">(Z13-$L13)*1000 - $L13*1000*$B$5-Z13*1000*$B$5-Z13*1000*$B$6</f>
        <v>-2689.6875</v>
      </c>
      <c r="BP13" s="11">
        <f t="shared" ref="BP13:BP76" si="42">(AA13-$L13)*1000 - $L13*1000*$B$5-AA13*1000*$B$5-AA13*1000*$B$6</f>
        <v>-3188.2249999999999</v>
      </c>
      <c r="BQ13" s="11">
        <f t="shared" ref="BQ13:BQ76" si="43">(AB13-$L13)*1000 - $L13*1000*$B$5-AB13*1000*$B$5-AB13*1000*$B$6</f>
        <v>-3188.2249999999999</v>
      </c>
      <c r="BR13" s="11">
        <f t="shared" ref="BR13:BR76" si="44">(AC13-$L13)*1000 - $L13*1000*$B$5-AC13*1000*$B$5-AC13*1000*$B$6</f>
        <v>-2689.6875</v>
      </c>
      <c r="BS13" s="11">
        <f t="shared" ref="BS13:BS76" si="45">(AD13-$L13)*1000 - $L13*1000*$B$5-AD13*1000*$B$5-AD13*1000*$B$6</f>
        <v>-4185.2999999999993</v>
      </c>
    </row>
    <row r="14" spans="1:71" ht="16" customHeight="1">
      <c r="A14" s="2">
        <v>43922</v>
      </c>
      <c r="B14" s="10" t="s">
        <v>324</v>
      </c>
      <c r="C14" s="11">
        <v>2</v>
      </c>
      <c r="D14" s="10">
        <v>-778</v>
      </c>
      <c r="E14" s="10">
        <v>-4.0999999999999996</v>
      </c>
      <c r="K14" s="11">
        <v>0</v>
      </c>
      <c r="L14" s="11" t="s">
        <v>374</v>
      </c>
      <c r="M14" s="11" t="s">
        <v>860</v>
      </c>
      <c r="N14" s="11" t="s">
        <v>860</v>
      </c>
      <c r="O14" s="11" t="s">
        <v>861</v>
      </c>
      <c r="P14" s="11" t="s">
        <v>973</v>
      </c>
      <c r="Q14" s="11" t="s">
        <v>858</v>
      </c>
      <c r="R14" s="11" t="s">
        <v>856</v>
      </c>
      <c r="S14" s="11" t="s">
        <v>859</v>
      </c>
      <c r="T14" s="11" t="s">
        <v>855</v>
      </c>
      <c r="U14" s="11" t="s">
        <v>854</v>
      </c>
      <c r="V14" s="11" t="s">
        <v>861</v>
      </c>
      <c r="W14" s="11" t="s">
        <v>860</v>
      </c>
      <c r="X14" s="11" t="s">
        <v>375</v>
      </c>
      <c r="Y14" s="11" t="s">
        <v>862</v>
      </c>
      <c r="Z14" s="11" t="s">
        <v>861</v>
      </c>
      <c r="AA14" s="11" t="s">
        <v>860</v>
      </c>
      <c r="AB14" s="11" t="s">
        <v>856</v>
      </c>
      <c r="AC14" s="11" t="s">
        <v>855</v>
      </c>
      <c r="AD14" s="11" t="s">
        <v>853</v>
      </c>
      <c r="AH14" s="11">
        <f t="shared" si="10"/>
        <v>-3178.1749999999997</v>
      </c>
      <c r="AI14" s="11">
        <f t="shared" si="11"/>
        <v>-3178.1749999999997</v>
      </c>
      <c r="AJ14" s="11">
        <f t="shared" si="12"/>
        <v>-3679.6374999999998</v>
      </c>
      <c r="AK14" s="11">
        <f t="shared" si="13"/>
        <v>-6688.4125000000004</v>
      </c>
      <c r="AL14" s="11">
        <f t="shared" si="14"/>
        <v>-8694.2625000000007</v>
      </c>
      <c r="AM14" s="11">
        <f t="shared" si="15"/>
        <v>-5685.4875000000002</v>
      </c>
      <c r="AN14" s="11">
        <f t="shared" si="16"/>
        <v>-6186.9500000000007</v>
      </c>
      <c r="AO14" s="11">
        <f t="shared" si="17"/>
        <v>-5184.0250000000005</v>
      </c>
      <c r="AP14" s="11">
        <f t="shared" si="18"/>
        <v>-4682.5625</v>
      </c>
      <c r="AQ14" s="11">
        <f t="shared" si="19"/>
        <v>-3679.6374999999998</v>
      </c>
      <c r="AR14" s="11">
        <f t="shared" si="20"/>
        <v>-3178.1749999999997</v>
      </c>
      <c r="AS14" s="11">
        <f t="shared" si="21"/>
        <v>-2175.25</v>
      </c>
      <c r="AT14" s="11">
        <f t="shared" si="22"/>
        <v>-2676.7125000000001</v>
      </c>
      <c r="AU14" s="11">
        <f t="shared" si="23"/>
        <v>-3679.6374999999998</v>
      </c>
      <c r="AV14" s="11">
        <f t="shared" si="24"/>
        <v>-3178.1749999999997</v>
      </c>
      <c r="AW14" s="11">
        <f t="shared" si="25"/>
        <v>-5685.4875000000002</v>
      </c>
      <c r="AX14" s="11">
        <f t="shared" si="26"/>
        <v>-5184.0250000000005</v>
      </c>
      <c r="AY14" s="11">
        <f t="shared" si="27"/>
        <v>-4181.1000000000004</v>
      </c>
      <c r="AZ14" s="11"/>
      <c r="BA14" s="11"/>
      <c r="BB14" s="11">
        <f t="shared" si="28"/>
        <v>821.82500000000005</v>
      </c>
      <c r="BC14" s="11">
        <f t="shared" si="29"/>
        <v>821.82500000000005</v>
      </c>
      <c r="BD14" s="11">
        <f t="shared" si="30"/>
        <v>1320.3625000000002</v>
      </c>
      <c r="BE14" s="11">
        <f t="shared" si="31"/>
        <v>4311.5874999999996</v>
      </c>
      <c r="BF14" s="11">
        <f t="shared" si="32"/>
        <v>6305.7374999999993</v>
      </c>
      <c r="BG14" s="11">
        <f t="shared" si="33"/>
        <v>3314.5124999999998</v>
      </c>
      <c r="BH14" s="11">
        <f t="shared" si="34"/>
        <v>3813.0499999999993</v>
      </c>
      <c r="BI14" s="11">
        <f t="shared" si="35"/>
        <v>2815.9749999999999</v>
      </c>
      <c r="BJ14" s="11">
        <f t="shared" si="36"/>
        <v>2317.4375</v>
      </c>
      <c r="BK14" s="11">
        <f t="shared" si="37"/>
        <v>1320.3625000000002</v>
      </c>
      <c r="BL14" s="11">
        <f t="shared" si="38"/>
        <v>821.82500000000005</v>
      </c>
      <c r="BM14" s="11">
        <f t="shared" si="39"/>
        <v>-175.25000000000006</v>
      </c>
      <c r="BN14" s="11">
        <f t="shared" si="40"/>
        <v>323.28750000000014</v>
      </c>
      <c r="BO14" s="11">
        <f t="shared" si="41"/>
        <v>1320.3625000000002</v>
      </c>
      <c r="BP14" s="11">
        <f t="shared" si="42"/>
        <v>821.82500000000005</v>
      </c>
      <c r="BQ14" s="11">
        <f t="shared" si="43"/>
        <v>3314.5124999999998</v>
      </c>
      <c r="BR14" s="11">
        <f t="shared" si="44"/>
        <v>2815.9749999999999</v>
      </c>
      <c r="BS14" s="11">
        <f t="shared" si="45"/>
        <v>1818.9</v>
      </c>
    </row>
    <row r="15" spans="1:71" ht="16" customHeight="1">
      <c r="A15" s="2">
        <v>43922</v>
      </c>
      <c r="B15" s="10" t="s">
        <v>972</v>
      </c>
      <c r="C15" s="11">
        <v>3</v>
      </c>
      <c r="D15" s="10">
        <v>-458</v>
      </c>
      <c r="E15" s="10">
        <v>-0.8</v>
      </c>
      <c r="I15" s="11">
        <v>1.478979007633573E-2</v>
      </c>
      <c r="K15" s="11">
        <v>0</v>
      </c>
      <c r="L15" s="11" t="s">
        <v>1260</v>
      </c>
      <c r="M15" s="11" t="s">
        <v>378</v>
      </c>
      <c r="N15" s="11" t="s">
        <v>378</v>
      </c>
      <c r="O15" s="11" t="s">
        <v>1672</v>
      </c>
      <c r="P15" s="11" t="s">
        <v>372</v>
      </c>
      <c r="Q15" s="11" t="s">
        <v>379</v>
      </c>
      <c r="R15" s="11" t="s">
        <v>377</v>
      </c>
      <c r="S15" s="11" t="s">
        <v>1672</v>
      </c>
      <c r="T15" s="11" t="s">
        <v>1262</v>
      </c>
      <c r="U15" s="11" t="s">
        <v>1262</v>
      </c>
      <c r="V15" s="11" t="s">
        <v>958</v>
      </c>
      <c r="W15" s="11" t="s">
        <v>1261</v>
      </c>
      <c r="X15" s="11" t="s">
        <v>960</v>
      </c>
      <c r="Y15" s="11" t="s">
        <v>785</v>
      </c>
      <c r="Z15" s="11" t="s">
        <v>790</v>
      </c>
      <c r="AA15" s="11" t="s">
        <v>786</v>
      </c>
      <c r="AB15" s="11" t="s">
        <v>787</v>
      </c>
      <c r="AC15" s="11" t="s">
        <v>787</v>
      </c>
      <c r="AD15" s="11" t="s">
        <v>957</v>
      </c>
      <c r="AH15" s="11">
        <f t="shared" si="10"/>
        <v>-2650.6125000000002</v>
      </c>
      <c r="AI15" s="11">
        <f t="shared" si="11"/>
        <v>-2650.6125000000002</v>
      </c>
      <c r="AJ15" s="11">
        <f t="shared" si="12"/>
        <v>-3653.5375000000004</v>
      </c>
      <c r="AK15" s="11">
        <f t="shared" si="13"/>
        <v>-4656.4625000000005</v>
      </c>
      <c r="AL15" s="11">
        <f t="shared" si="14"/>
        <v>-5157.9250000000002</v>
      </c>
      <c r="AM15" s="11">
        <f t="shared" si="15"/>
        <v>-4155</v>
      </c>
      <c r="AN15" s="11">
        <f t="shared" si="16"/>
        <v>-3653.5375000000004</v>
      </c>
      <c r="AO15" s="11">
        <f t="shared" si="17"/>
        <v>-2149.15</v>
      </c>
      <c r="AP15" s="11">
        <f t="shared" si="18"/>
        <v>-2149.15</v>
      </c>
      <c r="AQ15" s="11">
        <f t="shared" si="19"/>
        <v>-143.29999999999995</v>
      </c>
      <c r="AR15" s="11">
        <f t="shared" si="20"/>
        <v>-644.76250000000005</v>
      </c>
      <c r="AS15" s="11">
        <f t="shared" si="21"/>
        <v>1862.5499999999997</v>
      </c>
      <c r="AT15" s="11">
        <f t="shared" si="22"/>
        <v>4369.8625000000002</v>
      </c>
      <c r="AU15" s="11">
        <f t="shared" si="23"/>
        <v>4871.3249999999998</v>
      </c>
      <c r="AV15" s="11">
        <f t="shared" si="24"/>
        <v>3366.9375</v>
      </c>
      <c r="AW15" s="11">
        <f t="shared" si="25"/>
        <v>2364.0124999999998</v>
      </c>
      <c r="AX15" s="11">
        <f t="shared" si="26"/>
        <v>2364.0124999999998</v>
      </c>
      <c r="AY15" s="11">
        <f t="shared" si="27"/>
        <v>358.16250000000002</v>
      </c>
      <c r="AZ15" s="11"/>
      <c r="BA15" s="11"/>
      <c r="BB15" s="11">
        <f t="shared" si="28"/>
        <v>349.38750000000005</v>
      </c>
      <c r="BC15" s="11">
        <f t="shared" si="29"/>
        <v>349.38750000000005</v>
      </c>
      <c r="BD15" s="11">
        <f t="shared" si="30"/>
        <v>1346.4624999999999</v>
      </c>
      <c r="BE15" s="11">
        <f t="shared" si="31"/>
        <v>2343.5374999999999</v>
      </c>
      <c r="BF15" s="11">
        <f t="shared" si="32"/>
        <v>2842.0749999999998</v>
      </c>
      <c r="BG15" s="11">
        <f t="shared" si="33"/>
        <v>1845</v>
      </c>
      <c r="BH15" s="11">
        <f t="shared" si="34"/>
        <v>1346.4624999999999</v>
      </c>
      <c r="BI15" s="11">
        <f t="shared" si="35"/>
        <v>-149.14999999999998</v>
      </c>
      <c r="BJ15" s="11">
        <f t="shared" si="36"/>
        <v>-149.14999999999998</v>
      </c>
      <c r="BK15" s="11">
        <f t="shared" si="37"/>
        <v>-2143.3000000000002</v>
      </c>
      <c r="BL15" s="11">
        <f t="shared" si="38"/>
        <v>-1644.7625</v>
      </c>
      <c r="BM15" s="11">
        <f t="shared" si="39"/>
        <v>-4137.4500000000007</v>
      </c>
      <c r="BN15" s="11">
        <f t="shared" si="40"/>
        <v>-6630.1374999999998</v>
      </c>
      <c r="BO15" s="11">
        <f t="shared" si="41"/>
        <v>-7128.6750000000002</v>
      </c>
      <c r="BP15" s="11">
        <f t="shared" si="42"/>
        <v>-5633.0625</v>
      </c>
      <c r="BQ15" s="11">
        <f t="shared" si="43"/>
        <v>-4635.9875000000002</v>
      </c>
      <c r="BR15" s="11">
        <f t="shared" si="44"/>
        <v>-4635.9875000000002</v>
      </c>
      <c r="BS15" s="11">
        <f t="shared" si="45"/>
        <v>-2641.8375000000001</v>
      </c>
    </row>
    <row r="16" spans="1:71" ht="16" customHeight="1">
      <c r="A16" s="2">
        <v>43922</v>
      </c>
      <c r="B16" s="10" t="s">
        <v>414</v>
      </c>
      <c r="C16" s="11">
        <v>4</v>
      </c>
      <c r="D16" s="10">
        <v>-443</v>
      </c>
      <c r="E16" s="10">
        <v>-1.7</v>
      </c>
      <c r="K16" s="11">
        <v>0</v>
      </c>
      <c r="L16" s="11" t="s">
        <v>242</v>
      </c>
      <c r="M16" s="11" t="s">
        <v>246</v>
      </c>
      <c r="N16" s="11" t="s">
        <v>242</v>
      </c>
      <c r="O16" s="11" t="s">
        <v>1584</v>
      </c>
      <c r="P16" s="11" t="s">
        <v>246</v>
      </c>
      <c r="Q16" s="11" t="s">
        <v>249</v>
      </c>
      <c r="R16" s="11" t="s">
        <v>246</v>
      </c>
      <c r="S16" s="11" t="s">
        <v>246</v>
      </c>
      <c r="T16" s="11" t="s">
        <v>246</v>
      </c>
      <c r="U16" s="11" t="s">
        <v>246</v>
      </c>
      <c r="V16" s="11" t="s">
        <v>242</v>
      </c>
      <c r="W16" s="11" t="s">
        <v>242</v>
      </c>
      <c r="X16" s="11" t="s">
        <v>1584</v>
      </c>
      <c r="Y16" s="11" t="s">
        <v>1584</v>
      </c>
      <c r="Z16" s="11" t="s">
        <v>242</v>
      </c>
      <c r="AA16" s="11" t="s">
        <v>242</v>
      </c>
      <c r="AB16" s="11" t="s">
        <v>242</v>
      </c>
      <c r="AC16" s="11" t="s">
        <v>242</v>
      </c>
      <c r="AD16" s="11" t="s">
        <v>1584</v>
      </c>
      <c r="AH16" s="11">
        <f t="shared" si="10"/>
        <v>-405.22648837499685</v>
      </c>
      <c r="AI16" s="11">
        <f t="shared" si="11"/>
        <v>-304.93499129999998</v>
      </c>
      <c r="AJ16" s="11">
        <f t="shared" si="12"/>
        <v>-204.64449715000063</v>
      </c>
      <c r="AK16" s="11">
        <f t="shared" si="13"/>
        <v>-405.22648837499685</v>
      </c>
      <c r="AL16" s="11">
        <f t="shared" si="14"/>
        <v>-605.81650300000126</v>
      </c>
      <c r="AM16" s="11">
        <f t="shared" si="15"/>
        <v>-405.22648837499685</v>
      </c>
      <c r="AN16" s="11">
        <f t="shared" si="16"/>
        <v>-405.22648837499685</v>
      </c>
      <c r="AO16" s="11">
        <f t="shared" si="17"/>
        <v>-405.22648837499685</v>
      </c>
      <c r="AP16" s="11">
        <f t="shared" si="18"/>
        <v>-405.22648837499685</v>
      </c>
      <c r="AQ16" s="11">
        <f t="shared" si="19"/>
        <v>-304.93499129999998</v>
      </c>
      <c r="AR16" s="11">
        <f t="shared" si="20"/>
        <v>-304.93499129999998</v>
      </c>
      <c r="AS16" s="11">
        <f t="shared" si="21"/>
        <v>-204.64449715000063</v>
      </c>
      <c r="AT16" s="11">
        <f t="shared" si="22"/>
        <v>-204.64449715000063</v>
      </c>
      <c r="AU16" s="11">
        <f t="shared" si="23"/>
        <v>-304.93499129999998</v>
      </c>
      <c r="AV16" s="11">
        <f t="shared" si="24"/>
        <v>-304.93499129999998</v>
      </c>
      <c r="AW16" s="11">
        <f t="shared" si="25"/>
        <v>-304.93499129999998</v>
      </c>
      <c r="AX16" s="11">
        <f t="shared" si="26"/>
        <v>-304.93499129999998</v>
      </c>
      <c r="AY16" s="11">
        <f t="shared" si="27"/>
        <v>-204.64449715000063</v>
      </c>
      <c r="AZ16" s="11"/>
      <c r="BA16" s="11"/>
      <c r="BB16" s="11">
        <f t="shared" si="28"/>
        <v>-205.22848837500317</v>
      </c>
      <c r="BC16" s="11">
        <f t="shared" si="29"/>
        <v>-304.93499129999998</v>
      </c>
      <c r="BD16" s="11">
        <f t="shared" si="30"/>
        <v>-404.64049714999936</v>
      </c>
      <c r="BE16" s="11">
        <f t="shared" si="31"/>
        <v>-205.22848837500317</v>
      </c>
      <c r="BF16" s="11">
        <f t="shared" si="32"/>
        <v>-5.8085029999987512</v>
      </c>
      <c r="BG16" s="11">
        <f t="shared" si="33"/>
        <v>-205.22848837500317</v>
      </c>
      <c r="BH16" s="11">
        <f t="shared" si="34"/>
        <v>-205.22848837500317</v>
      </c>
      <c r="BI16" s="11">
        <f t="shared" si="35"/>
        <v>-205.22848837500317</v>
      </c>
      <c r="BJ16" s="11">
        <f t="shared" si="36"/>
        <v>-205.22848837500317</v>
      </c>
      <c r="BK16" s="11">
        <f t="shared" si="37"/>
        <v>-304.93499129999998</v>
      </c>
      <c r="BL16" s="11">
        <f t="shared" si="38"/>
        <v>-304.93499129999998</v>
      </c>
      <c r="BM16" s="11">
        <f t="shared" si="39"/>
        <v>-404.64049714999936</v>
      </c>
      <c r="BN16" s="11">
        <f t="shared" si="40"/>
        <v>-404.64049714999936</v>
      </c>
      <c r="BO16" s="11">
        <f t="shared" si="41"/>
        <v>-304.93499129999998</v>
      </c>
      <c r="BP16" s="11">
        <f t="shared" si="42"/>
        <v>-304.93499129999998</v>
      </c>
      <c r="BQ16" s="11">
        <f t="shared" si="43"/>
        <v>-304.93499129999998</v>
      </c>
      <c r="BR16" s="11">
        <f t="shared" si="44"/>
        <v>-304.93499129999998</v>
      </c>
      <c r="BS16" s="11">
        <f t="shared" si="45"/>
        <v>-404.64049714999936</v>
      </c>
    </row>
    <row r="17" spans="1:71" ht="16" customHeight="1">
      <c r="A17" s="2">
        <v>43922</v>
      </c>
      <c r="B17" s="10" t="s">
        <v>596</v>
      </c>
      <c r="C17" s="11">
        <v>5</v>
      </c>
      <c r="D17" s="10">
        <v>-372</v>
      </c>
      <c r="E17" s="10">
        <v>-0.1</v>
      </c>
      <c r="I17" s="11">
        <v>3.5239144736842053E-2</v>
      </c>
      <c r="K17" s="11">
        <v>0</v>
      </c>
      <c r="L17" s="11" t="s">
        <v>1156</v>
      </c>
      <c r="M17" s="11" t="s">
        <v>104</v>
      </c>
      <c r="N17" s="11" t="s">
        <v>1156</v>
      </c>
      <c r="O17" s="11" t="s">
        <v>104</v>
      </c>
      <c r="P17" s="11" t="s">
        <v>104</v>
      </c>
      <c r="Q17" s="11" t="s">
        <v>1156</v>
      </c>
      <c r="R17" s="11" t="s">
        <v>1485</v>
      </c>
      <c r="S17" s="11" t="s">
        <v>1485</v>
      </c>
      <c r="T17" s="11" t="s">
        <v>869</v>
      </c>
      <c r="U17" s="11" t="s">
        <v>868</v>
      </c>
      <c r="V17" s="11" t="s">
        <v>871</v>
      </c>
      <c r="W17" s="11" t="s">
        <v>867</v>
      </c>
      <c r="X17" s="11" t="s">
        <v>381</v>
      </c>
      <c r="Y17" s="11" t="s">
        <v>872</v>
      </c>
      <c r="Z17" s="11" t="s">
        <v>867</v>
      </c>
      <c r="AA17" s="11" t="s">
        <v>872</v>
      </c>
      <c r="AB17" s="11" t="s">
        <v>867</v>
      </c>
      <c r="AC17" s="11" t="s">
        <v>869</v>
      </c>
      <c r="AD17" s="11" t="s">
        <v>870</v>
      </c>
      <c r="AH17" s="11">
        <f t="shared" si="10"/>
        <v>-157.56250000000006</v>
      </c>
      <c r="AI17" s="11">
        <f t="shared" si="11"/>
        <v>-659.02500000000009</v>
      </c>
      <c r="AJ17" s="11">
        <f t="shared" si="12"/>
        <v>-157.56250000000006</v>
      </c>
      <c r="AK17" s="11">
        <f t="shared" si="13"/>
        <v>-157.56250000000006</v>
      </c>
      <c r="AL17" s="11">
        <f t="shared" si="14"/>
        <v>-659.02500000000009</v>
      </c>
      <c r="AM17" s="11">
        <f t="shared" si="15"/>
        <v>343.9</v>
      </c>
      <c r="AN17" s="11">
        <f t="shared" si="16"/>
        <v>343.9</v>
      </c>
      <c r="AO17" s="11">
        <f t="shared" si="17"/>
        <v>2349.75</v>
      </c>
      <c r="AP17" s="11">
        <f t="shared" si="18"/>
        <v>1848.2875000000004</v>
      </c>
      <c r="AQ17" s="11">
        <f t="shared" si="19"/>
        <v>3854.1375000000003</v>
      </c>
      <c r="AR17" s="11">
        <f t="shared" si="20"/>
        <v>2851.2125000000001</v>
      </c>
      <c r="AS17" s="11">
        <f t="shared" si="21"/>
        <v>4355.6000000000004</v>
      </c>
      <c r="AT17" s="11">
        <f t="shared" si="22"/>
        <v>3352.6750000000002</v>
      </c>
      <c r="AU17" s="11">
        <f t="shared" si="23"/>
        <v>2851.2125000000001</v>
      </c>
      <c r="AV17" s="11">
        <f t="shared" si="24"/>
        <v>3352.6750000000002</v>
      </c>
      <c r="AW17" s="11">
        <f t="shared" si="25"/>
        <v>2851.2125000000001</v>
      </c>
      <c r="AX17" s="11">
        <f t="shared" si="26"/>
        <v>2349.75</v>
      </c>
      <c r="AY17" s="11">
        <f t="shared" si="27"/>
        <v>1346.825</v>
      </c>
      <c r="AZ17" s="11"/>
      <c r="BA17" s="11"/>
      <c r="BB17" s="11">
        <f t="shared" si="28"/>
        <v>-1157.5625</v>
      </c>
      <c r="BC17" s="11">
        <f t="shared" si="29"/>
        <v>-659.02500000000009</v>
      </c>
      <c r="BD17" s="11">
        <f t="shared" si="30"/>
        <v>-1157.5625</v>
      </c>
      <c r="BE17" s="11">
        <f t="shared" si="31"/>
        <v>-1157.5625</v>
      </c>
      <c r="BF17" s="11">
        <f t="shared" si="32"/>
        <v>-659.02500000000009</v>
      </c>
      <c r="BG17" s="11">
        <f t="shared" si="33"/>
        <v>-1656.1000000000001</v>
      </c>
      <c r="BH17" s="11">
        <f t="shared" si="34"/>
        <v>-1656.1000000000001</v>
      </c>
      <c r="BI17" s="11">
        <f t="shared" si="35"/>
        <v>-3650.25</v>
      </c>
      <c r="BJ17" s="11">
        <f t="shared" si="36"/>
        <v>-3151.7124999999996</v>
      </c>
      <c r="BK17" s="11">
        <f t="shared" si="37"/>
        <v>-5145.8625000000002</v>
      </c>
      <c r="BL17" s="11">
        <f t="shared" si="38"/>
        <v>-4148.7875000000004</v>
      </c>
      <c r="BM17" s="11">
        <f t="shared" si="39"/>
        <v>-5644.4</v>
      </c>
      <c r="BN17" s="11">
        <f t="shared" si="40"/>
        <v>-4647.3249999999998</v>
      </c>
      <c r="BO17" s="11">
        <f t="shared" si="41"/>
        <v>-4148.7875000000004</v>
      </c>
      <c r="BP17" s="11">
        <f t="shared" si="42"/>
        <v>-4647.3249999999998</v>
      </c>
      <c r="BQ17" s="11">
        <f t="shared" si="43"/>
        <v>-4148.7875000000004</v>
      </c>
      <c r="BR17" s="11">
        <f t="shared" si="44"/>
        <v>-3650.25</v>
      </c>
      <c r="BS17" s="11">
        <f t="shared" si="45"/>
        <v>-2653.1749999999997</v>
      </c>
    </row>
    <row r="18" spans="1:71" ht="16" customHeight="1">
      <c r="A18" s="2">
        <v>43922</v>
      </c>
      <c r="B18" s="10" t="s">
        <v>921</v>
      </c>
      <c r="C18" s="11">
        <v>6</v>
      </c>
      <c r="D18" s="10">
        <v>-326</v>
      </c>
      <c r="E18" s="10">
        <v>-0.2</v>
      </c>
      <c r="K18" s="11">
        <v>0</v>
      </c>
      <c r="L18" s="11" t="s">
        <v>1059</v>
      </c>
      <c r="M18" s="11" t="s">
        <v>1062</v>
      </c>
      <c r="N18" s="11" t="s">
        <v>1713</v>
      </c>
      <c r="O18" s="11" t="s">
        <v>1300</v>
      </c>
      <c r="P18" s="11" t="s">
        <v>1712</v>
      </c>
      <c r="Q18" s="11" t="s">
        <v>1297</v>
      </c>
      <c r="R18" s="11" t="s">
        <v>1300</v>
      </c>
      <c r="S18" s="11" t="s">
        <v>1712</v>
      </c>
      <c r="T18" s="11" t="s">
        <v>1713</v>
      </c>
      <c r="U18" s="11" t="s">
        <v>1300</v>
      </c>
      <c r="V18" s="11" t="s">
        <v>1713</v>
      </c>
      <c r="W18" s="11" t="s">
        <v>1712</v>
      </c>
      <c r="X18" s="11" t="s">
        <v>1712</v>
      </c>
      <c r="Y18" s="11" t="s">
        <v>1299</v>
      </c>
      <c r="Z18" s="11" t="s">
        <v>1299</v>
      </c>
      <c r="AA18" s="11" t="s">
        <v>1299</v>
      </c>
      <c r="AB18" s="11" t="s">
        <v>2379</v>
      </c>
      <c r="AC18" s="11" t="s">
        <v>1297</v>
      </c>
      <c r="AD18" s="11" t="s">
        <v>608</v>
      </c>
      <c r="AH18" s="11">
        <f t="shared" si="10"/>
        <v>-2929.0124999999998</v>
      </c>
      <c r="AI18" s="11">
        <f t="shared" si="11"/>
        <v>-3430.4749999999999</v>
      </c>
      <c r="AJ18" s="11">
        <f t="shared" si="12"/>
        <v>-3931.9375</v>
      </c>
      <c r="AK18" s="11">
        <f t="shared" si="13"/>
        <v>-4433.3999999999996</v>
      </c>
      <c r="AL18" s="11">
        <f t="shared" si="14"/>
        <v>-5436.3249999999998</v>
      </c>
      <c r="AM18" s="11">
        <f t="shared" si="15"/>
        <v>-3931.9375</v>
      </c>
      <c r="AN18" s="11">
        <f t="shared" si="16"/>
        <v>-4433.3999999999996</v>
      </c>
      <c r="AO18" s="11">
        <f t="shared" si="17"/>
        <v>-3430.4749999999999</v>
      </c>
      <c r="AP18" s="11">
        <f t="shared" si="18"/>
        <v>-3931.9375</v>
      </c>
      <c r="AQ18" s="11">
        <f t="shared" si="19"/>
        <v>-3430.4749999999999</v>
      </c>
      <c r="AR18" s="11">
        <f t="shared" si="20"/>
        <v>-4433.3999999999996</v>
      </c>
      <c r="AS18" s="11">
        <f t="shared" si="21"/>
        <v>-4433.3999999999996</v>
      </c>
      <c r="AT18" s="11">
        <f t="shared" si="22"/>
        <v>-4934.8625000000002</v>
      </c>
      <c r="AU18" s="11">
        <f t="shared" si="23"/>
        <v>-4934.8625000000002</v>
      </c>
      <c r="AV18" s="11">
        <f t="shared" si="24"/>
        <v>-4934.8625000000002</v>
      </c>
      <c r="AW18" s="11">
        <f t="shared" si="25"/>
        <v>-5937.7875000000004</v>
      </c>
      <c r="AX18" s="11">
        <f t="shared" si="26"/>
        <v>-5436.3249999999998</v>
      </c>
      <c r="AY18" s="11">
        <f t="shared" si="27"/>
        <v>-7943.6374999999998</v>
      </c>
      <c r="AZ18" s="11"/>
      <c r="BA18" s="11"/>
      <c r="BB18" s="11">
        <f t="shared" si="28"/>
        <v>70.987499999999955</v>
      </c>
      <c r="BC18" s="11">
        <f t="shared" si="29"/>
        <v>569.52500000000009</v>
      </c>
      <c r="BD18" s="11">
        <f t="shared" si="30"/>
        <v>1068.0625</v>
      </c>
      <c r="BE18" s="11">
        <f t="shared" si="31"/>
        <v>1566.6</v>
      </c>
      <c r="BF18" s="11">
        <f t="shared" si="32"/>
        <v>2563.6750000000002</v>
      </c>
      <c r="BG18" s="11">
        <f t="shared" si="33"/>
        <v>1068.0625</v>
      </c>
      <c r="BH18" s="11">
        <f t="shared" si="34"/>
        <v>1566.6</v>
      </c>
      <c r="BI18" s="11">
        <f t="shared" si="35"/>
        <v>569.52500000000009</v>
      </c>
      <c r="BJ18" s="11">
        <f t="shared" si="36"/>
        <v>1068.0625</v>
      </c>
      <c r="BK18" s="11">
        <f t="shared" si="37"/>
        <v>569.52500000000009</v>
      </c>
      <c r="BL18" s="11">
        <f t="shared" si="38"/>
        <v>1566.6</v>
      </c>
      <c r="BM18" s="11">
        <f t="shared" si="39"/>
        <v>1566.6</v>
      </c>
      <c r="BN18" s="11">
        <f t="shared" si="40"/>
        <v>2065.1374999999998</v>
      </c>
      <c r="BO18" s="11">
        <f t="shared" si="41"/>
        <v>2065.1374999999998</v>
      </c>
      <c r="BP18" s="11">
        <f t="shared" si="42"/>
        <v>2065.1374999999998</v>
      </c>
      <c r="BQ18" s="11">
        <f t="shared" si="43"/>
        <v>3062.2125000000001</v>
      </c>
      <c r="BR18" s="11">
        <f t="shared" si="44"/>
        <v>2563.6750000000002</v>
      </c>
      <c r="BS18" s="11">
        <f t="shared" si="45"/>
        <v>5056.3625000000002</v>
      </c>
    </row>
    <row r="19" spans="1:71" ht="16" customHeight="1">
      <c r="A19" s="2">
        <v>43922</v>
      </c>
      <c r="B19" s="10" t="s">
        <v>444</v>
      </c>
      <c r="C19" s="11">
        <v>7</v>
      </c>
      <c r="D19" s="10">
        <v>-321</v>
      </c>
      <c r="E19" s="10">
        <v>-0.3</v>
      </c>
      <c r="K19" s="11">
        <v>0</v>
      </c>
      <c r="L19" s="11" t="s">
        <v>2725</v>
      </c>
      <c r="M19" s="11" t="s">
        <v>1202</v>
      </c>
      <c r="N19" s="11" t="s">
        <v>1191</v>
      </c>
      <c r="O19" s="11" t="s">
        <v>1185</v>
      </c>
      <c r="P19" s="11" t="s">
        <v>1185</v>
      </c>
      <c r="Q19" s="11" t="s">
        <v>1143</v>
      </c>
      <c r="R19" s="11" t="s">
        <v>2889</v>
      </c>
      <c r="S19" s="11" t="s">
        <v>1202</v>
      </c>
      <c r="T19" s="11" t="s">
        <v>1202</v>
      </c>
      <c r="U19" s="11" t="s">
        <v>2515</v>
      </c>
      <c r="V19" s="11" t="s">
        <v>2725</v>
      </c>
      <c r="W19" s="11" t="s">
        <v>2725</v>
      </c>
      <c r="X19" s="11" t="s">
        <v>2683</v>
      </c>
      <c r="Y19" s="11" t="s">
        <v>2683</v>
      </c>
      <c r="Z19" s="11" t="s">
        <v>1202</v>
      </c>
      <c r="AA19" s="11" t="s">
        <v>1143</v>
      </c>
      <c r="AB19" s="11" t="s">
        <v>1184</v>
      </c>
      <c r="AC19" s="11" t="s">
        <v>2784</v>
      </c>
      <c r="AD19" s="11" t="s">
        <v>1186</v>
      </c>
      <c r="AH19" s="11">
        <f t="shared" si="10"/>
        <v>-5792.7749999999996</v>
      </c>
      <c r="AI19" s="11">
        <f t="shared" si="11"/>
        <v>-10807.4</v>
      </c>
      <c r="AJ19" s="11">
        <f t="shared" si="12"/>
        <v>-11810.325000000001</v>
      </c>
      <c r="AK19" s="11">
        <f t="shared" si="13"/>
        <v>-11810.325000000001</v>
      </c>
      <c r="AL19" s="11">
        <f t="shared" si="14"/>
        <v>-8801.5499999999993</v>
      </c>
      <c r="AM19" s="11">
        <f t="shared" si="15"/>
        <v>-6795.7</v>
      </c>
      <c r="AN19" s="11">
        <f t="shared" si="16"/>
        <v>-5792.7749999999996</v>
      </c>
      <c r="AO19" s="11">
        <f t="shared" si="17"/>
        <v>-5792.7749999999996</v>
      </c>
      <c r="AP19" s="11">
        <f t="shared" si="18"/>
        <v>-4789.8500000000004</v>
      </c>
      <c r="AQ19" s="11">
        <f t="shared" si="19"/>
        <v>-2784</v>
      </c>
      <c r="AR19" s="11">
        <f t="shared" si="20"/>
        <v>-2784</v>
      </c>
      <c r="AS19" s="11">
        <f t="shared" si="21"/>
        <v>-3786.9250000000002</v>
      </c>
      <c r="AT19" s="11">
        <f t="shared" si="22"/>
        <v>-3786.9250000000002</v>
      </c>
      <c r="AU19" s="11">
        <f t="shared" si="23"/>
        <v>-5792.7749999999996</v>
      </c>
      <c r="AV19" s="11">
        <f t="shared" si="24"/>
        <v>-8801.5499999999993</v>
      </c>
      <c r="AW19" s="11">
        <f t="shared" si="25"/>
        <v>-9804.4750000000004</v>
      </c>
      <c r="AX19" s="11">
        <f t="shared" si="26"/>
        <v>-7798.625</v>
      </c>
      <c r="AY19" s="11">
        <f t="shared" si="27"/>
        <v>-12813.25</v>
      </c>
      <c r="AZ19" s="11"/>
      <c r="BA19" s="11"/>
      <c r="BB19" s="11">
        <f t="shared" si="28"/>
        <v>207.22499999999991</v>
      </c>
      <c r="BC19" s="11">
        <f t="shared" si="29"/>
        <v>5192.6000000000004</v>
      </c>
      <c r="BD19" s="11">
        <f t="shared" si="30"/>
        <v>6189.6750000000002</v>
      </c>
      <c r="BE19" s="11">
        <f t="shared" si="31"/>
        <v>6189.6750000000002</v>
      </c>
      <c r="BF19" s="11">
        <f t="shared" si="32"/>
        <v>3198.45</v>
      </c>
      <c r="BG19" s="11">
        <f t="shared" si="33"/>
        <v>1204.3000000000002</v>
      </c>
      <c r="BH19" s="11">
        <f t="shared" si="34"/>
        <v>207.22499999999991</v>
      </c>
      <c r="BI19" s="11">
        <f t="shared" si="35"/>
        <v>207.22499999999991</v>
      </c>
      <c r="BJ19" s="11">
        <f t="shared" si="36"/>
        <v>-789.85</v>
      </c>
      <c r="BK19" s="11">
        <f t="shared" si="37"/>
        <v>-2784</v>
      </c>
      <c r="BL19" s="11">
        <f t="shared" si="38"/>
        <v>-2784</v>
      </c>
      <c r="BM19" s="11">
        <f t="shared" si="39"/>
        <v>-1786.9250000000002</v>
      </c>
      <c r="BN19" s="11">
        <f t="shared" si="40"/>
        <v>-1786.9250000000002</v>
      </c>
      <c r="BO19" s="11">
        <f t="shared" si="41"/>
        <v>207.22499999999991</v>
      </c>
      <c r="BP19" s="11">
        <f t="shared" si="42"/>
        <v>3198.45</v>
      </c>
      <c r="BQ19" s="11">
        <f t="shared" si="43"/>
        <v>4195.5249999999996</v>
      </c>
      <c r="BR19" s="11">
        <f t="shared" si="44"/>
        <v>2201.375</v>
      </c>
      <c r="BS19" s="11">
        <f t="shared" si="45"/>
        <v>7186.75</v>
      </c>
    </row>
    <row r="20" spans="1:71" ht="16" customHeight="1">
      <c r="A20" s="2">
        <v>43922</v>
      </c>
      <c r="B20" s="10" t="s">
        <v>660</v>
      </c>
      <c r="C20" s="11">
        <v>8</v>
      </c>
      <c r="D20" s="10">
        <v>-316</v>
      </c>
      <c r="E20" s="10">
        <v>-0.5</v>
      </c>
      <c r="K20" s="11">
        <v>0</v>
      </c>
      <c r="L20" s="11" t="s">
        <v>2898</v>
      </c>
      <c r="M20" s="11" t="s">
        <v>2899</v>
      </c>
      <c r="N20" s="11" t="s">
        <v>2900</v>
      </c>
      <c r="O20" s="11" t="s">
        <v>2901</v>
      </c>
      <c r="P20" s="11" t="s">
        <v>2901</v>
      </c>
      <c r="Q20" s="11" t="s">
        <v>2901</v>
      </c>
      <c r="R20" s="11" t="s">
        <v>2899</v>
      </c>
      <c r="S20" s="11" t="s">
        <v>2898</v>
      </c>
      <c r="T20" s="11" t="s">
        <v>2902</v>
      </c>
      <c r="U20" s="11" t="s">
        <v>2899</v>
      </c>
      <c r="V20" s="11" t="s">
        <v>2903</v>
      </c>
      <c r="W20" s="11" t="s">
        <v>2898</v>
      </c>
      <c r="X20" s="11" t="s">
        <v>841</v>
      </c>
      <c r="Y20" s="11" t="s">
        <v>2904</v>
      </c>
      <c r="Z20" s="11" t="s">
        <v>2903</v>
      </c>
      <c r="AA20" s="11" t="s">
        <v>2900</v>
      </c>
      <c r="AB20" s="11" t="s">
        <v>2905</v>
      </c>
      <c r="AC20" s="11" t="s">
        <v>2905</v>
      </c>
      <c r="AD20" s="11" t="s">
        <v>2906</v>
      </c>
      <c r="AH20" s="11">
        <f t="shared" si="10"/>
        <v>-361.85074715000064</v>
      </c>
      <c r="AI20" s="11">
        <f t="shared" si="11"/>
        <v>-462.14124129999999</v>
      </c>
      <c r="AJ20" s="11">
        <f t="shared" si="12"/>
        <v>-612.58199715000069</v>
      </c>
      <c r="AK20" s="11">
        <f t="shared" si="13"/>
        <v>-612.58199715000069</v>
      </c>
      <c r="AL20" s="11">
        <f t="shared" si="14"/>
        <v>-612.58199715000069</v>
      </c>
      <c r="AM20" s="11">
        <f t="shared" si="15"/>
        <v>-361.85074715000064</v>
      </c>
      <c r="AN20" s="11">
        <f t="shared" si="16"/>
        <v>-211.4099913</v>
      </c>
      <c r="AO20" s="11">
        <f t="shared" si="17"/>
        <v>-411.99599422500035</v>
      </c>
      <c r="AP20" s="11">
        <f t="shared" si="18"/>
        <v>-361.85074715000064</v>
      </c>
      <c r="AQ20" s="11">
        <f t="shared" si="19"/>
        <v>-261.5602530000013</v>
      </c>
      <c r="AR20" s="11">
        <f t="shared" si="20"/>
        <v>-211.4099913</v>
      </c>
      <c r="AS20" s="11">
        <f t="shared" si="21"/>
        <v>-111.11949715000064</v>
      </c>
      <c r="AT20" s="11">
        <f t="shared" si="22"/>
        <v>-161.2647442250003</v>
      </c>
      <c r="AU20" s="11">
        <f t="shared" si="23"/>
        <v>-261.5602530000013</v>
      </c>
      <c r="AV20" s="11">
        <f t="shared" si="24"/>
        <v>-462.14124129999999</v>
      </c>
      <c r="AW20" s="11">
        <f t="shared" si="25"/>
        <v>-662.72724422500028</v>
      </c>
      <c r="AX20" s="11">
        <f t="shared" si="26"/>
        <v>-662.72724422500028</v>
      </c>
      <c r="AY20" s="11">
        <f t="shared" si="27"/>
        <v>-712.87249129999998</v>
      </c>
      <c r="AZ20" s="11"/>
      <c r="BA20" s="11"/>
      <c r="BB20" s="11">
        <f t="shared" si="28"/>
        <v>-61.846747149999374</v>
      </c>
      <c r="BC20" s="11">
        <f t="shared" si="29"/>
        <v>37.858758699999996</v>
      </c>
      <c r="BD20" s="11">
        <f t="shared" si="30"/>
        <v>187.42200285000064</v>
      </c>
      <c r="BE20" s="11">
        <f t="shared" si="31"/>
        <v>187.42200285000064</v>
      </c>
      <c r="BF20" s="11">
        <f t="shared" si="32"/>
        <v>187.42200285000064</v>
      </c>
      <c r="BG20" s="11">
        <f t="shared" si="33"/>
        <v>-61.846747149999374</v>
      </c>
      <c r="BH20" s="11">
        <f t="shared" si="34"/>
        <v>-211.4099913</v>
      </c>
      <c r="BI20" s="11">
        <f t="shared" si="35"/>
        <v>-11.993994224999682</v>
      </c>
      <c r="BJ20" s="11">
        <f t="shared" si="36"/>
        <v>-61.846747149999374</v>
      </c>
      <c r="BK20" s="11">
        <f t="shared" si="37"/>
        <v>-161.55225299999876</v>
      </c>
      <c r="BL20" s="11">
        <f t="shared" si="38"/>
        <v>-211.4099913</v>
      </c>
      <c r="BM20" s="11">
        <f t="shared" si="39"/>
        <v>-311.11549714999938</v>
      </c>
      <c r="BN20" s="11">
        <f t="shared" si="40"/>
        <v>-261.26274422499966</v>
      </c>
      <c r="BO20" s="11">
        <f t="shared" si="41"/>
        <v>-161.55225299999876</v>
      </c>
      <c r="BP20" s="11">
        <f t="shared" si="42"/>
        <v>37.858758699999996</v>
      </c>
      <c r="BQ20" s="11">
        <f t="shared" si="43"/>
        <v>237.2747557750003</v>
      </c>
      <c r="BR20" s="11">
        <f t="shared" si="44"/>
        <v>237.2747557750003</v>
      </c>
      <c r="BS20" s="11">
        <f t="shared" si="45"/>
        <v>287.12750870000002</v>
      </c>
    </row>
    <row r="21" spans="1:71" ht="16" customHeight="1">
      <c r="A21" s="2">
        <v>43922</v>
      </c>
      <c r="B21" s="10" t="s">
        <v>1096</v>
      </c>
      <c r="C21" s="11">
        <v>9</v>
      </c>
      <c r="D21" s="10">
        <v>-300</v>
      </c>
      <c r="E21" s="10">
        <v>-0.4</v>
      </c>
      <c r="K21" s="11">
        <v>0</v>
      </c>
      <c r="L21" s="11" t="s">
        <v>1894</v>
      </c>
      <c r="M21" s="11" t="s">
        <v>1893</v>
      </c>
      <c r="N21" s="11" t="s">
        <v>1895</v>
      </c>
      <c r="O21" s="11" t="s">
        <v>1901</v>
      </c>
      <c r="P21" s="11" t="s">
        <v>1720</v>
      </c>
      <c r="Q21" s="11" t="s">
        <v>1721</v>
      </c>
      <c r="R21" s="11" t="s">
        <v>1893</v>
      </c>
      <c r="S21" s="11" t="s">
        <v>2038</v>
      </c>
      <c r="T21" s="11" t="s">
        <v>1895</v>
      </c>
      <c r="U21" s="11" t="s">
        <v>1895</v>
      </c>
      <c r="V21" s="11" t="s">
        <v>1714</v>
      </c>
      <c r="W21" s="11" t="s">
        <v>1901</v>
      </c>
      <c r="X21" s="11" t="s">
        <v>2548</v>
      </c>
      <c r="Y21" s="11" t="s">
        <v>2548</v>
      </c>
      <c r="Z21" s="11" t="s">
        <v>2038</v>
      </c>
      <c r="AA21" s="11" t="s">
        <v>1893</v>
      </c>
      <c r="AB21" s="11" t="s">
        <v>1724</v>
      </c>
      <c r="AC21" s="11" t="s">
        <v>1794</v>
      </c>
      <c r="AD21" s="11" t="s">
        <v>1832</v>
      </c>
      <c r="AH21" s="11">
        <f t="shared" si="10"/>
        <v>-2278.4375</v>
      </c>
      <c r="AI21" s="11">
        <f t="shared" si="11"/>
        <v>-272.58750000000009</v>
      </c>
      <c r="AJ21" s="11">
        <f t="shared" si="12"/>
        <v>-774.05000000000007</v>
      </c>
      <c r="AK21" s="11">
        <f t="shared" si="13"/>
        <v>-3281.3625000000002</v>
      </c>
      <c r="AL21" s="11">
        <f t="shared" si="14"/>
        <v>-4284.2875000000004</v>
      </c>
      <c r="AM21" s="11">
        <f t="shared" si="15"/>
        <v>-2278.4375</v>
      </c>
      <c r="AN21" s="11">
        <f t="shared" si="16"/>
        <v>-1275.5125</v>
      </c>
      <c r="AO21" s="11">
        <f t="shared" si="17"/>
        <v>-272.58750000000009</v>
      </c>
      <c r="AP21" s="11">
        <f t="shared" si="18"/>
        <v>-272.58750000000009</v>
      </c>
      <c r="AQ21" s="11">
        <f t="shared" si="19"/>
        <v>228.87499999999977</v>
      </c>
      <c r="AR21" s="11">
        <f t="shared" si="20"/>
        <v>-774.05000000000007</v>
      </c>
      <c r="AS21" s="11">
        <f t="shared" si="21"/>
        <v>1231.7999999999997</v>
      </c>
      <c r="AT21" s="11">
        <f t="shared" si="22"/>
        <v>1231.7999999999997</v>
      </c>
      <c r="AU21" s="11">
        <f t="shared" si="23"/>
        <v>-1275.5125</v>
      </c>
      <c r="AV21" s="11">
        <f t="shared" si="24"/>
        <v>-2278.4375</v>
      </c>
      <c r="AW21" s="11">
        <f t="shared" si="25"/>
        <v>-7293.0625</v>
      </c>
      <c r="AX21" s="11">
        <f t="shared" si="26"/>
        <v>-6791.6</v>
      </c>
      <c r="AY21" s="11">
        <f t="shared" si="27"/>
        <v>-7794.5250000000005</v>
      </c>
      <c r="AZ21" s="11"/>
      <c r="BA21" s="11"/>
      <c r="BB21" s="11">
        <f t="shared" si="28"/>
        <v>-1278.4375</v>
      </c>
      <c r="BC21" s="11">
        <f t="shared" si="29"/>
        <v>-3272.5875000000001</v>
      </c>
      <c r="BD21" s="11">
        <f t="shared" si="30"/>
        <v>-2774.05</v>
      </c>
      <c r="BE21" s="11">
        <f t="shared" si="31"/>
        <v>-281.36250000000007</v>
      </c>
      <c r="BF21" s="11">
        <f t="shared" si="32"/>
        <v>715.71249999999964</v>
      </c>
      <c r="BG21" s="11">
        <f t="shared" si="33"/>
        <v>-1278.4375</v>
      </c>
      <c r="BH21" s="11">
        <f t="shared" si="34"/>
        <v>-2275.5125000000003</v>
      </c>
      <c r="BI21" s="11">
        <f t="shared" si="35"/>
        <v>-3272.5875000000001</v>
      </c>
      <c r="BJ21" s="11">
        <f t="shared" si="36"/>
        <v>-3272.5875000000001</v>
      </c>
      <c r="BK21" s="11">
        <f t="shared" si="37"/>
        <v>-3771.125</v>
      </c>
      <c r="BL21" s="11">
        <f t="shared" si="38"/>
        <v>-2774.05</v>
      </c>
      <c r="BM21" s="11">
        <f t="shared" si="39"/>
        <v>-4768.2</v>
      </c>
      <c r="BN21" s="11">
        <f t="shared" si="40"/>
        <v>-4768.2</v>
      </c>
      <c r="BO21" s="11">
        <f t="shared" si="41"/>
        <v>-2275.5125000000003</v>
      </c>
      <c r="BP21" s="11">
        <f t="shared" si="42"/>
        <v>-1278.4375</v>
      </c>
      <c r="BQ21" s="11">
        <f t="shared" si="43"/>
        <v>3706.9375</v>
      </c>
      <c r="BR21" s="11">
        <f t="shared" si="44"/>
        <v>3208.3999999999996</v>
      </c>
      <c r="BS21" s="11">
        <f t="shared" si="45"/>
        <v>4205.4749999999995</v>
      </c>
    </row>
    <row r="22" spans="1:71" ht="16" customHeight="1">
      <c r="A22" s="2">
        <v>43922</v>
      </c>
      <c r="B22" s="10" t="s">
        <v>273</v>
      </c>
      <c r="C22" s="11">
        <v>10</v>
      </c>
      <c r="D22" s="10">
        <v>-262</v>
      </c>
      <c r="E22" s="10">
        <v>-0.6</v>
      </c>
      <c r="K22" s="11">
        <v>0</v>
      </c>
      <c r="L22" s="11" t="s">
        <v>995</v>
      </c>
      <c r="M22" s="11" t="s">
        <v>993</v>
      </c>
      <c r="N22" s="11" t="s">
        <v>993</v>
      </c>
      <c r="O22" s="11" t="s">
        <v>990</v>
      </c>
      <c r="P22" s="11" t="s">
        <v>1833</v>
      </c>
      <c r="Q22" s="11" t="s">
        <v>777</v>
      </c>
      <c r="R22" s="11" t="s">
        <v>991</v>
      </c>
      <c r="S22" s="11" t="s">
        <v>1833</v>
      </c>
      <c r="T22" s="11" t="s">
        <v>992</v>
      </c>
      <c r="U22" s="11" t="s">
        <v>992</v>
      </c>
      <c r="V22" s="11" t="s">
        <v>990</v>
      </c>
      <c r="W22" s="11" t="s">
        <v>992</v>
      </c>
      <c r="X22" s="11" t="s">
        <v>990</v>
      </c>
      <c r="Y22" s="11" t="s">
        <v>992</v>
      </c>
      <c r="Z22" s="11" t="s">
        <v>991</v>
      </c>
      <c r="AA22" s="11" t="s">
        <v>1833</v>
      </c>
      <c r="AB22" s="11" t="s">
        <v>777</v>
      </c>
      <c r="AC22" s="11" t="s">
        <v>777</v>
      </c>
      <c r="AD22" s="11" t="s">
        <v>277</v>
      </c>
      <c r="AH22" s="11">
        <f t="shared" si="10"/>
        <v>-1190.9375</v>
      </c>
      <c r="AI22" s="11">
        <f t="shared" si="11"/>
        <v>-1190.9375</v>
      </c>
      <c r="AJ22" s="11">
        <f t="shared" si="12"/>
        <v>-1692.3999999999999</v>
      </c>
      <c r="AK22" s="11">
        <f t="shared" si="13"/>
        <v>-3196.7875000000004</v>
      </c>
      <c r="AL22" s="11">
        <f t="shared" si="14"/>
        <v>-3698.25</v>
      </c>
      <c r="AM22" s="11">
        <f t="shared" si="15"/>
        <v>-2695.3250000000003</v>
      </c>
      <c r="AN22" s="11">
        <f t="shared" si="16"/>
        <v>-3196.7875000000004</v>
      </c>
      <c r="AO22" s="11">
        <f t="shared" si="17"/>
        <v>-2193.8625000000002</v>
      </c>
      <c r="AP22" s="11">
        <f t="shared" si="18"/>
        <v>-2193.8625000000002</v>
      </c>
      <c r="AQ22" s="11">
        <f t="shared" si="19"/>
        <v>-1692.3999999999999</v>
      </c>
      <c r="AR22" s="11">
        <f t="shared" si="20"/>
        <v>-2193.8625000000002</v>
      </c>
      <c r="AS22" s="11">
        <f t="shared" si="21"/>
        <v>-1692.3999999999999</v>
      </c>
      <c r="AT22" s="11">
        <f t="shared" si="22"/>
        <v>-2193.8625000000002</v>
      </c>
      <c r="AU22" s="11">
        <f t="shared" si="23"/>
        <v>-2695.3250000000003</v>
      </c>
      <c r="AV22" s="11">
        <f t="shared" si="24"/>
        <v>-3196.7875000000004</v>
      </c>
      <c r="AW22" s="11">
        <f t="shared" si="25"/>
        <v>-3698.25</v>
      </c>
      <c r="AX22" s="11">
        <f t="shared" si="26"/>
        <v>-3698.25</v>
      </c>
      <c r="AY22" s="11">
        <f t="shared" si="27"/>
        <v>-4701.1750000000002</v>
      </c>
      <c r="AZ22" s="11"/>
      <c r="BA22" s="11"/>
      <c r="BB22" s="11">
        <f t="shared" si="28"/>
        <v>-190.93750000000003</v>
      </c>
      <c r="BC22" s="11">
        <f t="shared" si="29"/>
        <v>-190.93750000000003</v>
      </c>
      <c r="BD22" s="11">
        <f t="shared" si="30"/>
        <v>307.60000000000002</v>
      </c>
      <c r="BE22" s="11">
        <f t="shared" si="31"/>
        <v>1803.2124999999999</v>
      </c>
      <c r="BF22" s="11">
        <f t="shared" si="32"/>
        <v>2301.75</v>
      </c>
      <c r="BG22" s="11">
        <f t="shared" si="33"/>
        <v>1304.675</v>
      </c>
      <c r="BH22" s="11">
        <f t="shared" si="34"/>
        <v>1803.2124999999999</v>
      </c>
      <c r="BI22" s="11">
        <f t="shared" si="35"/>
        <v>806.13750000000005</v>
      </c>
      <c r="BJ22" s="11">
        <f t="shared" si="36"/>
        <v>806.13750000000005</v>
      </c>
      <c r="BK22" s="11">
        <f t="shared" si="37"/>
        <v>307.60000000000002</v>
      </c>
      <c r="BL22" s="11">
        <f t="shared" si="38"/>
        <v>806.13750000000005</v>
      </c>
      <c r="BM22" s="11">
        <f t="shared" si="39"/>
        <v>307.60000000000002</v>
      </c>
      <c r="BN22" s="11">
        <f t="shared" si="40"/>
        <v>806.13750000000005</v>
      </c>
      <c r="BO22" s="11">
        <f t="shared" si="41"/>
        <v>1304.675</v>
      </c>
      <c r="BP22" s="11">
        <f t="shared" si="42"/>
        <v>1803.2124999999999</v>
      </c>
      <c r="BQ22" s="11">
        <f t="shared" si="43"/>
        <v>2301.75</v>
      </c>
      <c r="BR22" s="11">
        <f t="shared" si="44"/>
        <v>2301.75</v>
      </c>
      <c r="BS22" s="11">
        <f t="shared" si="45"/>
        <v>3298.8249999999998</v>
      </c>
    </row>
    <row r="23" spans="1:71" ht="16" customHeight="1">
      <c r="A23" s="2">
        <v>43922</v>
      </c>
      <c r="B23" s="10" t="s">
        <v>385</v>
      </c>
      <c r="C23" s="11">
        <v>11</v>
      </c>
      <c r="D23" s="10">
        <v>-242</v>
      </c>
      <c r="E23" s="10">
        <v>-0.1</v>
      </c>
      <c r="K23" s="11">
        <v>0</v>
      </c>
      <c r="L23" s="11" t="s">
        <v>1950</v>
      </c>
      <c r="M23" s="11" t="s">
        <v>457</v>
      </c>
      <c r="N23" s="11" t="s">
        <v>466</v>
      </c>
      <c r="O23" s="11" t="s">
        <v>460</v>
      </c>
      <c r="P23" s="11" t="s">
        <v>461</v>
      </c>
      <c r="Q23" s="11" t="s">
        <v>460</v>
      </c>
      <c r="R23" s="11" t="s">
        <v>463</v>
      </c>
      <c r="S23" s="11" t="s">
        <v>466</v>
      </c>
      <c r="T23" s="11" t="s">
        <v>466</v>
      </c>
      <c r="U23" s="11" t="s">
        <v>459</v>
      </c>
      <c r="V23" s="11" t="s">
        <v>920</v>
      </c>
      <c r="W23" s="11" t="s">
        <v>920</v>
      </c>
      <c r="X23" s="11" t="s">
        <v>458</v>
      </c>
      <c r="Y23" s="11" t="s">
        <v>919</v>
      </c>
      <c r="Z23" s="11" t="s">
        <v>50</v>
      </c>
      <c r="AA23" s="11" t="s">
        <v>459</v>
      </c>
      <c r="AB23" s="11" t="s">
        <v>52</v>
      </c>
      <c r="AC23" s="11" t="s">
        <v>52</v>
      </c>
      <c r="AD23" s="11" t="s">
        <v>53</v>
      </c>
      <c r="AH23" s="11">
        <f t="shared" si="10"/>
        <v>-385.14625000000007</v>
      </c>
      <c r="AI23" s="11">
        <f t="shared" si="11"/>
        <v>-485.43875000000139</v>
      </c>
      <c r="AJ23" s="11">
        <f t="shared" si="12"/>
        <v>-635.87750000000005</v>
      </c>
      <c r="AK23" s="11">
        <f t="shared" si="13"/>
        <v>-585.73125000000289</v>
      </c>
      <c r="AL23" s="11">
        <f t="shared" si="14"/>
        <v>-635.87750000000005</v>
      </c>
      <c r="AM23" s="11">
        <f t="shared" si="15"/>
        <v>-335.00000000000284</v>
      </c>
      <c r="AN23" s="11">
        <f t="shared" si="16"/>
        <v>-485.43875000000139</v>
      </c>
      <c r="AO23" s="11">
        <f t="shared" si="17"/>
        <v>-485.43875000000139</v>
      </c>
      <c r="AP23" s="11">
        <f t="shared" si="18"/>
        <v>-836.46250000000282</v>
      </c>
      <c r="AQ23" s="11">
        <f t="shared" si="19"/>
        <v>-786.31524707500114</v>
      </c>
      <c r="AR23" s="11">
        <f t="shared" si="20"/>
        <v>-786.31524707500114</v>
      </c>
      <c r="AS23" s="11">
        <f t="shared" si="21"/>
        <v>-686.02475292500185</v>
      </c>
      <c r="AT23" s="11">
        <f t="shared" si="22"/>
        <v>-736.17000000000144</v>
      </c>
      <c r="AU23" s="11">
        <f t="shared" si="23"/>
        <v>-886.6087500000001</v>
      </c>
      <c r="AV23" s="11">
        <f t="shared" si="24"/>
        <v>-836.46250000000282</v>
      </c>
      <c r="AW23" s="11">
        <f t="shared" si="25"/>
        <v>-936.75600292500178</v>
      </c>
      <c r="AX23" s="11">
        <f t="shared" si="26"/>
        <v>-936.75600292500178</v>
      </c>
      <c r="AY23" s="11">
        <f t="shared" si="27"/>
        <v>-986.90125000000137</v>
      </c>
      <c r="AZ23" s="11"/>
      <c r="BA23" s="11"/>
      <c r="BB23" s="11">
        <f t="shared" si="28"/>
        <v>114.85375000000002</v>
      </c>
      <c r="BC23" s="11">
        <f t="shared" si="29"/>
        <v>214.56125000000145</v>
      </c>
      <c r="BD23" s="11">
        <f t="shared" si="30"/>
        <v>364.12249999999995</v>
      </c>
      <c r="BE23" s="11">
        <f t="shared" si="31"/>
        <v>314.26875000000285</v>
      </c>
      <c r="BF23" s="11">
        <f t="shared" si="32"/>
        <v>364.12249999999995</v>
      </c>
      <c r="BG23" s="11">
        <f t="shared" si="33"/>
        <v>65.000000000002842</v>
      </c>
      <c r="BH23" s="11">
        <f t="shared" si="34"/>
        <v>214.56125000000145</v>
      </c>
      <c r="BI23" s="11">
        <f t="shared" si="35"/>
        <v>214.56125000000145</v>
      </c>
      <c r="BJ23" s="11">
        <f t="shared" si="36"/>
        <v>563.53750000000286</v>
      </c>
      <c r="BK23" s="11">
        <f t="shared" si="37"/>
        <v>513.68275292500118</v>
      </c>
      <c r="BL23" s="11">
        <f t="shared" si="38"/>
        <v>513.68275292500118</v>
      </c>
      <c r="BM23" s="11">
        <f t="shared" si="39"/>
        <v>413.97724707500174</v>
      </c>
      <c r="BN23" s="11">
        <f t="shared" si="40"/>
        <v>463.83000000000135</v>
      </c>
      <c r="BO23" s="11">
        <f t="shared" si="41"/>
        <v>613.3912499999999</v>
      </c>
      <c r="BP23" s="11">
        <f t="shared" si="42"/>
        <v>563.53750000000286</v>
      </c>
      <c r="BQ23" s="11">
        <f t="shared" si="43"/>
        <v>663.24599707500181</v>
      </c>
      <c r="BR23" s="11">
        <f t="shared" si="44"/>
        <v>663.24599707500181</v>
      </c>
      <c r="BS23" s="11">
        <f t="shared" si="45"/>
        <v>713.09875000000136</v>
      </c>
    </row>
    <row r="24" spans="1:71" ht="16" customHeight="1">
      <c r="A24" s="2">
        <v>43922</v>
      </c>
      <c r="B24" s="10" t="s">
        <v>548</v>
      </c>
      <c r="C24" s="11">
        <v>12</v>
      </c>
      <c r="D24" s="10">
        <v>-232</v>
      </c>
      <c r="E24" s="10">
        <v>-0.1</v>
      </c>
      <c r="K24" s="11">
        <v>0</v>
      </c>
      <c r="L24" s="11" t="s">
        <v>25</v>
      </c>
      <c r="M24" s="11" t="s">
        <v>222</v>
      </c>
      <c r="N24" s="11" t="s">
        <v>30</v>
      </c>
      <c r="O24" s="11" t="s">
        <v>29</v>
      </c>
      <c r="P24" s="11" t="s">
        <v>34</v>
      </c>
      <c r="Q24" s="11" t="s">
        <v>26</v>
      </c>
      <c r="R24" s="11" t="s">
        <v>214</v>
      </c>
      <c r="S24" s="11" t="s">
        <v>222</v>
      </c>
      <c r="T24" s="11" t="s">
        <v>32</v>
      </c>
      <c r="U24" s="11" t="s">
        <v>1869</v>
      </c>
      <c r="V24" s="11" t="s">
        <v>214</v>
      </c>
      <c r="W24" s="11" t="s">
        <v>32</v>
      </c>
      <c r="X24" s="11" t="s">
        <v>214</v>
      </c>
      <c r="Y24" s="11" t="s">
        <v>32</v>
      </c>
      <c r="Z24" s="11" t="s">
        <v>214</v>
      </c>
      <c r="AA24" s="11" t="s">
        <v>221</v>
      </c>
      <c r="AB24" s="11" t="s">
        <v>33</v>
      </c>
      <c r="AC24" s="11" t="s">
        <v>1869</v>
      </c>
      <c r="AD24" s="11" t="s">
        <v>33</v>
      </c>
      <c r="AH24" s="11">
        <f t="shared" si="10"/>
        <v>-838.58749999999998</v>
      </c>
      <c r="AI24" s="11">
        <f t="shared" si="11"/>
        <v>-1540.6319912249962</v>
      </c>
      <c r="AJ24" s="11">
        <f t="shared" si="12"/>
        <v>-1139.4680087750039</v>
      </c>
      <c r="AK24" s="11">
        <f t="shared" si="13"/>
        <v>-1340.05</v>
      </c>
      <c r="AL24" s="11">
        <f t="shared" si="14"/>
        <v>-1239.7595058500006</v>
      </c>
      <c r="AM24" s="11">
        <f t="shared" si="15"/>
        <v>-537.70699122499616</v>
      </c>
      <c r="AN24" s="11">
        <f t="shared" si="16"/>
        <v>-838.58749999999998</v>
      </c>
      <c r="AO24" s="11">
        <f t="shared" si="17"/>
        <v>-738.29700585000069</v>
      </c>
      <c r="AP24" s="11">
        <f t="shared" si="18"/>
        <v>-1039.1694912249961</v>
      </c>
      <c r="AQ24" s="11">
        <f t="shared" si="19"/>
        <v>-537.70699122499616</v>
      </c>
      <c r="AR24" s="11">
        <f t="shared" si="20"/>
        <v>-738.29700585000069</v>
      </c>
      <c r="AS24" s="11">
        <f t="shared" si="21"/>
        <v>-537.70699122499616</v>
      </c>
      <c r="AT24" s="11">
        <f t="shared" si="22"/>
        <v>-738.29700585000069</v>
      </c>
      <c r="AU24" s="11">
        <f t="shared" si="23"/>
        <v>-537.70699122499616</v>
      </c>
      <c r="AV24" s="11">
        <f t="shared" si="24"/>
        <v>-638.00550877500382</v>
      </c>
      <c r="AW24" s="11">
        <f t="shared" si="25"/>
        <v>-938.87799414999938</v>
      </c>
      <c r="AX24" s="11">
        <f t="shared" si="26"/>
        <v>-1039.1694912249961</v>
      </c>
      <c r="AY24" s="11">
        <f t="shared" si="27"/>
        <v>-938.87799414999938</v>
      </c>
      <c r="AZ24" s="11"/>
      <c r="BA24" s="11"/>
      <c r="BB24" s="11">
        <f t="shared" si="28"/>
        <v>161.41250000000002</v>
      </c>
      <c r="BC24" s="11">
        <f t="shared" si="29"/>
        <v>859.36200877499618</v>
      </c>
      <c r="BD24" s="11">
        <f t="shared" si="30"/>
        <v>460.53799122500379</v>
      </c>
      <c r="BE24" s="11">
        <f t="shared" si="31"/>
        <v>659.95</v>
      </c>
      <c r="BF24" s="11">
        <f t="shared" si="32"/>
        <v>560.24449415000061</v>
      </c>
      <c r="BG24" s="11">
        <f t="shared" si="33"/>
        <v>-137.7129912250038</v>
      </c>
      <c r="BH24" s="11">
        <f t="shared" si="34"/>
        <v>161.41250000000002</v>
      </c>
      <c r="BI24" s="11">
        <f t="shared" si="35"/>
        <v>61.706994150000611</v>
      </c>
      <c r="BJ24" s="11">
        <f t="shared" si="36"/>
        <v>360.82450877499616</v>
      </c>
      <c r="BK24" s="11">
        <f t="shared" si="37"/>
        <v>-137.7129912250038</v>
      </c>
      <c r="BL24" s="11">
        <f t="shared" si="38"/>
        <v>61.706994150000611</v>
      </c>
      <c r="BM24" s="11">
        <f t="shared" si="39"/>
        <v>-137.7129912250038</v>
      </c>
      <c r="BN24" s="11">
        <f t="shared" si="40"/>
        <v>61.706994150000611</v>
      </c>
      <c r="BO24" s="11">
        <f t="shared" si="41"/>
        <v>-137.7129912250038</v>
      </c>
      <c r="BP24" s="11">
        <f t="shared" si="42"/>
        <v>-37.999508774996201</v>
      </c>
      <c r="BQ24" s="11">
        <f t="shared" si="43"/>
        <v>261.11800584999941</v>
      </c>
      <c r="BR24" s="11">
        <f t="shared" si="44"/>
        <v>360.82450877499616</v>
      </c>
      <c r="BS24" s="11">
        <f t="shared" si="45"/>
        <v>261.11800584999941</v>
      </c>
    </row>
    <row r="25" spans="1:71" ht="16" customHeight="1">
      <c r="A25" s="2">
        <v>43922</v>
      </c>
      <c r="B25" s="10" t="s">
        <v>712</v>
      </c>
      <c r="C25" s="11">
        <v>13</v>
      </c>
      <c r="D25" s="10">
        <v>-220</v>
      </c>
      <c r="E25" s="10">
        <v>0</v>
      </c>
      <c r="I25" s="11">
        <v>1.010894495412837E-2</v>
      </c>
      <c r="K25" s="11">
        <v>0</v>
      </c>
      <c r="L25" s="11" t="s">
        <v>2123</v>
      </c>
      <c r="M25" s="11" t="s">
        <v>2121</v>
      </c>
      <c r="N25" s="11" t="s">
        <v>2121</v>
      </c>
      <c r="O25" s="11" t="s">
        <v>2549</v>
      </c>
      <c r="P25" s="11" t="s">
        <v>2119</v>
      </c>
      <c r="Q25" s="11" t="s">
        <v>2119</v>
      </c>
      <c r="R25" s="11" t="s">
        <v>715</v>
      </c>
      <c r="S25" s="11" t="s">
        <v>2119</v>
      </c>
      <c r="T25" s="11" t="s">
        <v>715</v>
      </c>
      <c r="U25" s="11" t="s">
        <v>2549</v>
      </c>
      <c r="V25" s="11" t="s">
        <v>2550</v>
      </c>
      <c r="W25" s="11" t="s">
        <v>2551</v>
      </c>
      <c r="X25" s="11" t="s">
        <v>2552</v>
      </c>
      <c r="Y25" s="11" t="s">
        <v>2551</v>
      </c>
      <c r="Z25" s="11" t="s">
        <v>716</v>
      </c>
      <c r="AA25" s="11" t="s">
        <v>2550</v>
      </c>
      <c r="AB25" s="11" t="s">
        <v>2552</v>
      </c>
      <c r="AC25" s="11" t="s">
        <v>716</v>
      </c>
      <c r="AD25" s="11" t="s">
        <v>2553</v>
      </c>
      <c r="AH25" s="11">
        <f t="shared" si="10"/>
        <v>-26624.5</v>
      </c>
      <c r="AI25" s="11">
        <f t="shared" si="11"/>
        <v>-26624.5</v>
      </c>
      <c r="AJ25" s="11">
        <f t="shared" si="12"/>
        <v>3463.25</v>
      </c>
      <c r="AK25" s="11">
        <f t="shared" si="13"/>
        <v>-6566</v>
      </c>
      <c r="AL25" s="11">
        <f t="shared" si="14"/>
        <v>-6566</v>
      </c>
      <c r="AM25" s="11">
        <f t="shared" si="15"/>
        <v>-1551.375</v>
      </c>
      <c r="AN25" s="11">
        <f t="shared" si="16"/>
        <v>-6566</v>
      </c>
      <c r="AO25" s="11">
        <f t="shared" si="17"/>
        <v>-1551.375</v>
      </c>
      <c r="AP25" s="11">
        <f t="shared" si="18"/>
        <v>3463.25</v>
      </c>
      <c r="AQ25" s="11">
        <f t="shared" si="19"/>
        <v>28536.375</v>
      </c>
      <c r="AR25" s="11">
        <f t="shared" si="20"/>
        <v>23521.75</v>
      </c>
      <c r="AS25" s="11">
        <f t="shared" si="21"/>
        <v>18507.125</v>
      </c>
      <c r="AT25" s="11">
        <f t="shared" si="22"/>
        <v>23521.75</v>
      </c>
      <c r="AU25" s="11">
        <f t="shared" si="23"/>
        <v>33551</v>
      </c>
      <c r="AV25" s="11">
        <f t="shared" si="24"/>
        <v>28536.375</v>
      </c>
      <c r="AW25" s="11">
        <f t="shared" si="25"/>
        <v>18507.125</v>
      </c>
      <c r="AX25" s="11">
        <f t="shared" si="26"/>
        <v>33551</v>
      </c>
      <c r="AY25" s="11">
        <f t="shared" si="27"/>
        <v>38565.625</v>
      </c>
      <c r="AZ25" s="11"/>
      <c r="BA25" s="11"/>
      <c r="BB25" s="11">
        <f t="shared" si="28"/>
        <v>-6624.5</v>
      </c>
      <c r="BC25" s="11">
        <f t="shared" si="29"/>
        <v>-6624.5</v>
      </c>
      <c r="BD25" s="11">
        <f t="shared" si="30"/>
        <v>-36536.75</v>
      </c>
      <c r="BE25" s="11">
        <f t="shared" si="31"/>
        <v>-26566</v>
      </c>
      <c r="BF25" s="11">
        <f t="shared" si="32"/>
        <v>-26566</v>
      </c>
      <c r="BG25" s="11">
        <f t="shared" si="33"/>
        <v>-31551.375</v>
      </c>
      <c r="BH25" s="11">
        <f t="shared" si="34"/>
        <v>-26566</v>
      </c>
      <c r="BI25" s="11">
        <f t="shared" si="35"/>
        <v>-31551.375</v>
      </c>
      <c r="BJ25" s="11">
        <f t="shared" si="36"/>
        <v>-36536.75</v>
      </c>
      <c r="BK25" s="11">
        <f t="shared" si="37"/>
        <v>-61463.625</v>
      </c>
      <c r="BL25" s="11">
        <f t="shared" si="38"/>
        <v>-56478.25</v>
      </c>
      <c r="BM25" s="11">
        <f t="shared" si="39"/>
        <v>-51492.875</v>
      </c>
      <c r="BN25" s="11">
        <f t="shared" si="40"/>
        <v>-56478.25</v>
      </c>
      <c r="BO25" s="11">
        <f t="shared" si="41"/>
        <v>-66449</v>
      </c>
      <c r="BP25" s="11">
        <f t="shared" si="42"/>
        <v>-61463.625</v>
      </c>
      <c r="BQ25" s="11">
        <f t="shared" si="43"/>
        <v>-51492.875</v>
      </c>
      <c r="BR25" s="11">
        <f t="shared" si="44"/>
        <v>-66449</v>
      </c>
      <c r="BS25" s="11">
        <f t="shared" si="45"/>
        <v>-71434.375</v>
      </c>
    </row>
    <row r="26" spans="1:71" ht="16" customHeight="1">
      <c r="A26" s="2">
        <v>43922</v>
      </c>
      <c r="B26" s="10" t="s">
        <v>1513</v>
      </c>
      <c r="C26" s="11">
        <v>14</v>
      </c>
      <c r="D26" s="10">
        <v>-212</v>
      </c>
      <c r="E26" s="10">
        <v>-0.2</v>
      </c>
      <c r="K26" s="11">
        <v>0</v>
      </c>
      <c r="L26" s="11" t="s">
        <v>25</v>
      </c>
      <c r="M26" s="11" t="s">
        <v>33</v>
      </c>
      <c r="N26" s="11" t="s">
        <v>29</v>
      </c>
      <c r="O26" s="11" t="s">
        <v>26</v>
      </c>
      <c r="P26" s="11" t="s">
        <v>31</v>
      </c>
      <c r="Q26" s="11" t="s">
        <v>35</v>
      </c>
      <c r="R26" s="11" t="s">
        <v>31</v>
      </c>
      <c r="S26" s="11" t="s">
        <v>26</v>
      </c>
      <c r="T26" s="11" t="s">
        <v>1869</v>
      </c>
      <c r="U26" s="11" t="s">
        <v>29</v>
      </c>
      <c r="V26" s="11" t="s">
        <v>221</v>
      </c>
      <c r="W26" s="11" t="s">
        <v>222</v>
      </c>
      <c r="X26" s="11" t="s">
        <v>25</v>
      </c>
      <c r="Y26" s="11" t="s">
        <v>221</v>
      </c>
      <c r="Z26" s="11" t="s">
        <v>221</v>
      </c>
      <c r="AA26" s="11" t="s">
        <v>33</v>
      </c>
      <c r="AB26" s="11" t="s">
        <v>30</v>
      </c>
      <c r="AC26" s="11" t="s">
        <v>28</v>
      </c>
      <c r="AD26" s="11" t="s">
        <v>226</v>
      </c>
      <c r="AH26" s="11">
        <f t="shared" si="10"/>
        <v>-938.87799414999938</v>
      </c>
      <c r="AI26" s="11">
        <f t="shared" si="11"/>
        <v>-1139.4680087750039</v>
      </c>
      <c r="AJ26" s="11">
        <f t="shared" si="12"/>
        <v>-1239.7595058500006</v>
      </c>
      <c r="AK26" s="11">
        <f t="shared" si="13"/>
        <v>-1440.3404941499994</v>
      </c>
      <c r="AL26" s="11">
        <f t="shared" si="14"/>
        <v>-1841.5125</v>
      </c>
      <c r="AM26" s="11">
        <f t="shared" si="15"/>
        <v>-1440.3404941499994</v>
      </c>
      <c r="AN26" s="11">
        <f t="shared" si="16"/>
        <v>-1239.7595058500006</v>
      </c>
      <c r="AO26" s="11">
        <f t="shared" si="17"/>
        <v>-1039.1694912249961</v>
      </c>
      <c r="AP26" s="11">
        <f t="shared" si="18"/>
        <v>-1139.4680087750039</v>
      </c>
      <c r="AQ26" s="11">
        <f t="shared" si="19"/>
        <v>-638.00550877500382</v>
      </c>
      <c r="AR26" s="11">
        <f t="shared" si="20"/>
        <v>-838.58749999999998</v>
      </c>
      <c r="AS26" s="11">
        <f t="shared" si="21"/>
        <v>-337.125</v>
      </c>
      <c r="AT26" s="11">
        <f t="shared" si="22"/>
        <v>-638.00550877500382</v>
      </c>
      <c r="AU26" s="11">
        <f t="shared" si="23"/>
        <v>-638.00550877500382</v>
      </c>
      <c r="AV26" s="11">
        <f t="shared" si="24"/>
        <v>-938.87799414999938</v>
      </c>
      <c r="AW26" s="11">
        <f t="shared" si="25"/>
        <v>-1540.6319912249962</v>
      </c>
      <c r="AX26" s="11">
        <f t="shared" si="26"/>
        <v>-1640.9305087750038</v>
      </c>
      <c r="AY26" s="11">
        <f t="shared" si="27"/>
        <v>-2342.9749999999999</v>
      </c>
      <c r="AZ26" s="11"/>
      <c r="BA26" s="11"/>
      <c r="BB26" s="11">
        <f t="shared" si="28"/>
        <v>261.11800584999941</v>
      </c>
      <c r="BC26" s="11">
        <f t="shared" si="29"/>
        <v>460.53799122500379</v>
      </c>
      <c r="BD26" s="11">
        <f t="shared" si="30"/>
        <v>560.24449415000061</v>
      </c>
      <c r="BE26" s="11">
        <f t="shared" si="31"/>
        <v>759.65550584999937</v>
      </c>
      <c r="BF26" s="11">
        <f t="shared" si="32"/>
        <v>1158.4875</v>
      </c>
      <c r="BG26" s="11">
        <f t="shared" si="33"/>
        <v>759.65550584999937</v>
      </c>
      <c r="BH26" s="11">
        <f t="shared" si="34"/>
        <v>560.24449415000061</v>
      </c>
      <c r="BI26" s="11">
        <f t="shared" si="35"/>
        <v>360.82450877499616</v>
      </c>
      <c r="BJ26" s="11">
        <f t="shared" si="36"/>
        <v>460.53799122500379</v>
      </c>
      <c r="BK26" s="11">
        <f t="shared" si="37"/>
        <v>-37.999508774996201</v>
      </c>
      <c r="BL26" s="11">
        <f t="shared" si="38"/>
        <v>161.41250000000002</v>
      </c>
      <c r="BM26" s="11">
        <f t="shared" si="39"/>
        <v>-337.125</v>
      </c>
      <c r="BN26" s="11">
        <f t="shared" si="40"/>
        <v>-37.999508774996201</v>
      </c>
      <c r="BO26" s="11">
        <f t="shared" si="41"/>
        <v>-37.999508774996201</v>
      </c>
      <c r="BP26" s="11">
        <f t="shared" si="42"/>
        <v>261.11800584999941</v>
      </c>
      <c r="BQ26" s="11">
        <f t="shared" si="43"/>
        <v>859.36200877499618</v>
      </c>
      <c r="BR26" s="11">
        <f t="shared" si="44"/>
        <v>959.07549122500382</v>
      </c>
      <c r="BS26" s="11">
        <f t="shared" si="45"/>
        <v>1657.0250000000001</v>
      </c>
    </row>
    <row r="27" spans="1:71" ht="16" customHeight="1">
      <c r="A27" s="2">
        <v>43922</v>
      </c>
      <c r="B27" s="10" t="s">
        <v>343</v>
      </c>
      <c r="C27" s="11">
        <v>15</v>
      </c>
      <c r="D27" s="10">
        <v>-204</v>
      </c>
      <c r="E27" s="10">
        <v>-0.7</v>
      </c>
      <c r="K27" s="11">
        <v>0</v>
      </c>
      <c r="L27" s="11" t="s">
        <v>351</v>
      </c>
      <c r="M27" s="11" t="s">
        <v>356</v>
      </c>
      <c r="N27" s="11" t="s">
        <v>355</v>
      </c>
      <c r="O27" s="11" t="s">
        <v>356</v>
      </c>
      <c r="P27" s="11" t="s">
        <v>351</v>
      </c>
      <c r="Q27" s="11" t="s">
        <v>351</v>
      </c>
      <c r="R27" s="11" t="s">
        <v>356</v>
      </c>
      <c r="S27" s="11" t="s">
        <v>351</v>
      </c>
      <c r="T27" s="11" t="s">
        <v>356</v>
      </c>
      <c r="U27" s="11" t="s">
        <v>356</v>
      </c>
      <c r="V27" s="11" t="s">
        <v>352</v>
      </c>
      <c r="W27" s="11" t="s">
        <v>351</v>
      </c>
      <c r="X27" s="11" t="s">
        <v>352</v>
      </c>
      <c r="Y27" s="11" t="s">
        <v>351</v>
      </c>
      <c r="Z27" s="11" t="s">
        <v>351</v>
      </c>
      <c r="AA27" s="11" t="s">
        <v>354</v>
      </c>
      <c r="AB27" s="11" t="s">
        <v>354</v>
      </c>
      <c r="AC27" s="11" t="s">
        <v>354</v>
      </c>
      <c r="AD27" s="11" t="s">
        <v>356</v>
      </c>
      <c r="AH27" s="11">
        <f t="shared" si="10"/>
        <v>-1230.0875000000001</v>
      </c>
      <c r="AI27" s="11">
        <f t="shared" si="11"/>
        <v>-2233.0124999999998</v>
      </c>
      <c r="AJ27" s="11">
        <f t="shared" si="12"/>
        <v>-1230.0875000000001</v>
      </c>
      <c r="AK27" s="11">
        <f t="shared" si="13"/>
        <v>-728.625</v>
      </c>
      <c r="AL27" s="11">
        <f t="shared" si="14"/>
        <v>-728.625</v>
      </c>
      <c r="AM27" s="11">
        <f t="shared" si="15"/>
        <v>-1230.0875000000001</v>
      </c>
      <c r="AN27" s="11">
        <f t="shared" si="16"/>
        <v>-728.625</v>
      </c>
      <c r="AO27" s="11">
        <f t="shared" si="17"/>
        <v>-1230.0875000000001</v>
      </c>
      <c r="AP27" s="11">
        <f t="shared" si="18"/>
        <v>-1230.0875000000001</v>
      </c>
      <c r="AQ27" s="11">
        <f t="shared" si="19"/>
        <v>-227.16250000000002</v>
      </c>
      <c r="AR27" s="11">
        <f t="shared" si="20"/>
        <v>-728.625</v>
      </c>
      <c r="AS27" s="11">
        <f t="shared" si="21"/>
        <v>-227.16250000000002</v>
      </c>
      <c r="AT27" s="11">
        <f t="shared" si="22"/>
        <v>-728.625</v>
      </c>
      <c r="AU27" s="11">
        <f t="shared" si="23"/>
        <v>-728.625</v>
      </c>
      <c r="AV27" s="11">
        <f t="shared" si="24"/>
        <v>-1731.55</v>
      </c>
      <c r="AW27" s="11">
        <f t="shared" si="25"/>
        <v>-1731.55</v>
      </c>
      <c r="AX27" s="11">
        <f t="shared" si="26"/>
        <v>-1731.55</v>
      </c>
      <c r="AY27" s="11">
        <f t="shared" si="27"/>
        <v>-1230.0875000000001</v>
      </c>
      <c r="AZ27" s="11"/>
      <c r="BA27" s="11"/>
      <c r="BB27" s="11">
        <f t="shared" si="28"/>
        <v>-230.08750000000001</v>
      </c>
      <c r="BC27" s="11">
        <f t="shared" si="29"/>
        <v>766.98749999999995</v>
      </c>
      <c r="BD27" s="11">
        <f t="shared" si="30"/>
        <v>-230.08750000000001</v>
      </c>
      <c r="BE27" s="11">
        <f t="shared" si="31"/>
        <v>-728.625</v>
      </c>
      <c r="BF27" s="11">
        <f t="shared" si="32"/>
        <v>-728.625</v>
      </c>
      <c r="BG27" s="11">
        <f t="shared" si="33"/>
        <v>-230.08750000000001</v>
      </c>
      <c r="BH27" s="11">
        <f t="shared" si="34"/>
        <v>-728.625</v>
      </c>
      <c r="BI27" s="11">
        <f t="shared" si="35"/>
        <v>-230.08750000000001</v>
      </c>
      <c r="BJ27" s="11">
        <f t="shared" si="36"/>
        <v>-230.08750000000001</v>
      </c>
      <c r="BK27" s="11">
        <f t="shared" si="37"/>
        <v>-1227.1624999999999</v>
      </c>
      <c r="BL27" s="11">
        <f t="shared" si="38"/>
        <v>-728.625</v>
      </c>
      <c r="BM27" s="11">
        <f t="shared" si="39"/>
        <v>-1227.1624999999999</v>
      </c>
      <c r="BN27" s="11">
        <f t="shared" si="40"/>
        <v>-728.625</v>
      </c>
      <c r="BO27" s="11">
        <f t="shared" si="41"/>
        <v>-728.625</v>
      </c>
      <c r="BP27" s="11">
        <f t="shared" si="42"/>
        <v>268.45000000000005</v>
      </c>
      <c r="BQ27" s="11">
        <f t="shared" si="43"/>
        <v>268.45000000000005</v>
      </c>
      <c r="BR27" s="11">
        <f t="shared" si="44"/>
        <v>268.45000000000005</v>
      </c>
      <c r="BS27" s="11">
        <f t="shared" si="45"/>
        <v>-230.08750000000001</v>
      </c>
    </row>
    <row r="28" spans="1:71" ht="16" customHeight="1">
      <c r="A28" s="2">
        <v>43927</v>
      </c>
      <c r="B28" s="10" t="s">
        <v>436</v>
      </c>
      <c r="C28" s="11">
        <v>1</v>
      </c>
      <c r="D28" s="3">
        <v>-1740</v>
      </c>
      <c r="E28" s="10">
        <v>-0.6</v>
      </c>
      <c r="K28" s="11">
        <v>0</v>
      </c>
      <c r="L28" s="11" t="s">
        <v>854</v>
      </c>
      <c r="M28" s="11" t="s">
        <v>853</v>
      </c>
      <c r="N28" s="11" t="s">
        <v>853</v>
      </c>
      <c r="O28" s="11" t="s">
        <v>862</v>
      </c>
      <c r="P28" s="11" t="s">
        <v>862</v>
      </c>
      <c r="Q28" s="11" t="s">
        <v>860</v>
      </c>
      <c r="R28" s="11" t="s">
        <v>860</v>
      </c>
      <c r="S28" s="11" t="s">
        <v>860</v>
      </c>
      <c r="T28" s="11" t="s">
        <v>861</v>
      </c>
      <c r="U28" s="11" t="s">
        <v>853</v>
      </c>
      <c r="V28" s="11" t="s">
        <v>854</v>
      </c>
      <c r="W28" s="11" t="s">
        <v>855</v>
      </c>
      <c r="X28" s="11" t="s">
        <v>855</v>
      </c>
      <c r="Y28" s="11" t="s">
        <v>973</v>
      </c>
      <c r="Z28" s="11" t="s">
        <v>856</v>
      </c>
      <c r="AA28" s="11" t="s">
        <v>973</v>
      </c>
      <c r="AB28" s="11" t="s">
        <v>859</v>
      </c>
      <c r="AC28" s="11" t="s">
        <v>859</v>
      </c>
      <c r="AD28" s="11" t="s">
        <v>857</v>
      </c>
      <c r="AH28" s="11">
        <f t="shared" si="10"/>
        <v>-686.08750000000009</v>
      </c>
      <c r="AI28" s="11">
        <f t="shared" si="11"/>
        <v>-686.08750000000009</v>
      </c>
      <c r="AJ28" s="11">
        <f t="shared" si="12"/>
        <v>818.3</v>
      </c>
      <c r="AK28" s="11">
        <f t="shared" si="13"/>
        <v>818.3</v>
      </c>
      <c r="AL28" s="11">
        <f t="shared" si="14"/>
        <v>316.83749999999986</v>
      </c>
      <c r="AM28" s="11">
        <f t="shared" si="15"/>
        <v>316.83749999999986</v>
      </c>
      <c r="AN28" s="11">
        <f t="shared" si="16"/>
        <v>316.83749999999986</v>
      </c>
      <c r="AO28" s="11">
        <f t="shared" si="17"/>
        <v>-184.62500000000011</v>
      </c>
      <c r="AP28" s="11">
        <f t="shared" si="18"/>
        <v>-686.08750000000009</v>
      </c>
      <c r="AQ28" s="11">
        <f t="shared" si="19"/>
        <v>-1187.5500000000002</v>
      </c>
      <c r="AR28" s="11">
        <f t="shared" si="20"/>
        <v>-1689.0125</v>
      </c>
      <c r="AS28" s="11">
        <f t="shared" si="21"/>
        <v>-1689.0125</v>
      </c>
      <c r="AT28" s="11">
        <f t="shared" si="22"/>
        <v>-3193.4</v>
      </c>
      <c r="AU28" s="11">
        <f t="shared" si="23"/>
        <v>-2190.4750000000004</v>
      </c>
      <c r="AV28" s="11">
        <f t="shared" si="24"/>
        <v>-3193.4</v>
      </c>
      <c r="AW28" s="11">
        <f t="shared" si="25"/>
        <v>-2691.9375</v>
      </c>
      <c r="AX28" s="11">
        <f t="shared" si="26"/>
        <v>-2691.9375</v>
      </c>
      <c r="AY28" s="11">
        <f t="shared" si="27"/>
        <v>-3694.8625000000002</v>
      </c>
      <c r="AZ28" s="11"/>
      <c r="BA28" s="11"/>
      <c r="BB28" s="11">
        <f t="shared" si="28"/>
        <v>-1686.0875000000001</v>
      </c>
      <c r="BC28" s="11">
        <f t="shared" si="29"/>
        <v>-1686.0875000000001</v>
      </c>
      <c r="BD28" s="11">
        <f t="shared" si="30"/>
        <v>-3181.7000000000003</v>
      </c>
      <c r="BE28" s="11">
        <f t="shared" si="31"/>
        <v>-3181.7000000000003</v>
      </c>
      <c r="BF28" s="11">
        <f t="shared" si="32"/>
        <v>-2683.1624999999999</v>
      </c>
      <c r="BG28" s="11">
        <f t="shared" si="33"/>
        <v>-2683.1624999999999</v>
      </c>
      <c r="BH28" s="11">
        <f t="shared" si="34"/>
        <v>-2683.1624999999999</v>
      </c>
      <c r="BI28" s="11">
        <f t="shared" si="35"/>
        <v>-2184.625</v>
      </c>
      <c r="BJ28" s="11">
        <f t="shared" si="36"/>
        <v>-1686.0875000000001</v>
      </c>
      <c r="BK28" s="11">
        <f t="shared" si="37"/>
        <v>-1187.5500000000002</v>
      </c>
      <c r="BL28" s="11">
        <f t="shared" si="38"/>
        <v>-689.01250000000005</v>
      </c>
      <c r="BM28" s="11">
        <f t="shared" si="39"/>
        <v>-689.01250000000005</v>
      </c>
      <c r="BN28" s="11">
        <f t="shared" si="40"/>
        <v>806.59999999999991</v>
      </c>
      <c r="BO28" s="11">
        <f t="shared" si="41"/>
        <v>-190.47500000000008</v>
      </c>
      <c r="BP28" s="11">
        <f t="shared" si="42"/>
        <v>806.59999999999991</v>
      </c>
      <c r="BQ28" s="11">
        <f t="shared" si="43"/>
        <v>308.06249999999989</v>
      </c>
      <c r="BR28" s="11">
        <f t="shared" si="44"/>
        <v>308.06249999999989</v>
      </c>
      <c r="BS28" s="11">
        <f t="shared" si="45"/>
        <v>1305.1374999999998</v>
      </c>
    </row>
    <row r="29" spans="1:71" ht="16" customHeight="1">
      <c r="A29" s="2">
        <v>43927</v>
      </c>
      <c r="B29" s="10" t="s">
        <v>2907</v>
      </c>
      <c r="C29" s="11">
        <v>2</v>
      </c>
      <c r="D29" s="3">
        <v>-1315</v>
      </c>
      <c r="E29" s="10">
        <v>-19.899999999999999</v>
      </c>
      <c r="I29" s="11">
        <v>2.5346365081236971E-2</v>
      </c>
      <c r="K29" s="11">
        <v>0</v>
      </c>
      <c r="L29" s="11" t="s">
        <v>2102</v>
      </c>
      <c r="M29" s="11" t="s">
        <v>582</v>
      </c>
      <c r="N29" s="11" t="s">
        <v>1908</v>
      </c>
      <c r="O29" s="11" t="s">
        <v>1909</v>
      </c>
      <c r="P29" s="11" t="s">
        <v>2447</v>
      </c>
      <c r="Q29" s="11" t="s">
        <v>1909</v>
      </c>
      <c r="R29" s="11" t="s">
        <v>2447</v>
      </c>
      <c r="S29" s="11" t="s">
        <v>1914</v>
      </c>
      <c r="T29" s="11" t="s">
        <v>1911</v>
      </c>
      <c r="U29" s="11" t="s">
        <v>1911</v>
      </c>
      <c r="V29" s="11" t="s">
        <v>2707</v>
      </c>
      <c r="W29" s="11" t="s">
        <v>2448</v>
      </c>
      <c r="X29" s="11" t="s">
        <v>2707</v>
      </c>
      <c r="Y29" s="11" t="s">
        <v>1911</v>
      </c>
      <c r="Z29" s="11" t="s">
        <v>2708</v>
      </c>
      <c r="AA29" s="11" t="s">
        <v>2448</v>
      </c>
      <c r="AB29" s="11" t="s">
        <v>1910</v>
      </c>
      <c r="AC29" s="11" t="s">
        <v>2448</v>
      </c>
      <c r="AD29" s="11" t="s">
        <v>2708</v>
      </c>
      <c r="AH29" s="11">
        <f t="shared" si="10"/>
        <v>276.80901012499686</v>
      </c>
      <c r="AI29" s="11">
        <f t="shared" si="11"/>
        <v>878.5620042749963</v>
      </c>
      <c r="AJ29" s="11">
        <f t="shared" si="12"/>
        <v>1279.734010124997</v>
      </c>
      <c r="AK29" s="11">
        <f t="shared" si="13"/>
        <v>1380.0245042749962</v>
      </c>
      <c r="AL29" s="11">
        <f t="shared" si="14"/>
        <v>1279.734010124997</v>
      </c>
      <c r="AM29" s="11">
        <f t="shared" si="15"/>
        <v>1380.0245042749962</v>
      </c>
      <c r="AN29" s="11">
        <f t="shared" si="16"/>
        <v>2282.6590101249972</v>
      </c>
      <c r="AO29" s="11">
        <f t="shared" si="17"/>
        <v>1781.1965101249971</v>
      </c>
      <c r="AP29" s="11">
        <f t="shared" si="18"/>
        <v>1781.1965101249971</v>
      </c>
      <c r="AQ29" s="11">
        <f t="shared" si="19"/>
        <v>1580.6064954999924</v>
      </c>
      <c r="AR29" s="11">
        <f t="shared" si="20"/>
        <v>1480.3149984249956</v>
      </c>
      <c r="AS29" s="11">
        <f t="shared" si="21"/>
        <v>1580.6064954999924</v>
      </c>
      <c r="AT29" s="11">
        <f t="shared" si="22"/>
        <v>1781.1965101249971</v>
      </c>
      <c r="AU29" s="11">
        <f t="shared" si="23"/>
        <v>1179.4425130500001</v>
      </c>
      <c r="AV29" s="11">
        <f t="shared" si="24"/>
        <v>1480.3149984249956</v>
      </c>
      <c r="AW29" s="11">
        <f t="shared" si="25"/>
        <v>1680.90501305</v>
      </c>
      <c r="AX29" s="11">
        <f t="shared" si="26"/>
        <v>1480.3149984249956</v>
      </c>
      <c r="AY29" s="11">
        <f t="shared" si="27"/>
        <v>1179.4425130500001</v>
      </c>
      <c r="AZ29" s="11"/>
      <c r="BA29" s="11"/>
      <c r="BB29" s="11">
        <f t="shared" si="28"/>
        <v>-923.18898987499676</v>
      </c>
      <c r="BC29" s="11">
        <f t="shared" si="29"/>
        <v>-1521.4319957249961</v>
      </c>
      <c r="BD29" s="11">
        <f t="shared" si="30"/>
        <v>-1920.2639898749967</v>
      </c>
      <c r="BE29" s="11">
        <f t="shared" si="31"/>
        <v>-2019.9694957249962</v>
      </c>
      <c r="BF29" s="11">
        <f t="shared" si="32"/>
        <v>-1920.2639898749967</v>
      </c>
      <c r="BG29" s="11">
        <f t="shared" si="33"/>
        <v>-2019.9694957249962</v>
      </c>
      <c r="BH29" s="11">
        <f t="shared" si="34"/>
        <v>-2917.338989874997</v>
      </c>
      <c r="BI29" s="11">
        <f t="shared" si="35"/>
        <v>-2418.8014898749971</v>
      </c>
      <c r="BJ29" s="11">
        <f t="shared" si="36"/>
        <v>-2418.8014898749971</v>
      </c>
      <c r="BK29" s="11">
        <f t="shared" si="37"/>
        <v>-2219.3815044999924</v>
      </c>
      <c r="BL29" s="11">
        <f t="shared" si="38"/>
        <v>-2119.6750015749958</v>
      </c>
      <c r="BM29" s="11">
        <f t="shared" si="39"/>
        <v>-2219.3815044999924</v>
      </c>
      <c r="BN29" s="11">
        <f t="shared" si="40"/>
        <v>-2418.8014898749971</v>
      </c>
      <c r="BO29" s="11">
        <f t="shared" si="41"/>
        <v>-1820.5574869499999</v>
      </c>
      <c r="BP29" s="11">
        <f t="shared" si="42"/>
        <v>-2119.6750015749958</v>
      </c>
      <c r="BQ29" s="11">
        <f t="shared" si="43"/>
        <v>-2319.09498695</v>
      </c>
      <c r="BR29" s="11">
        <f t="shared" si="44"/>
        <v>-2119.6750015749958</v>
      </c>
      <c r="BS29" s="11">
        <f t="shared" si="45"/>
        <v>-1820.5574869499999</v>
      </c>
    </row>
    <row r="30" spans="1:71" ht="16" customHeight="1">
      <c r="A30" s="2">
        <v>43927</v>
      </c>
      <c r="B30" s="10" t="s">
        <v>22</v>
      </c>
      <c r="C30" s="11">
        <v>3</v>
      </c>
      <c r="D30" s="10">
        <v>-840</v>
      </c>
      <c r="E30" s="10">
        <v>-1.1000000000000001</v>
      </c>
      <c r="K30" s="11">
        <v>0</v>
      </c>
      <c r="L30" s="11" t="s">
        <v>225</v>
      </c>
      <c r="M30" s="11" t="s">
        <v>551</v>
      </c>
      <c r="N30" s="11" t="s">
        <v>224</v>
      </c>
      <c r="O30" s="11" t="s">
        <v>27</v>
      </c>
      <c r="P30" s="11" t="s">
        <v>550</v>
      </c>
      <c r="Q30" s="11" t="s">
        <v>223</v>
      </c>
      <c r="R30" s="11" t="s">
        <v>913</v>
      </c>
      <c r="S30" s="11" t="s">
        <v>915</v>
      </c>
      <c r="T30" s="11" t="s">
        <v>1647</v>
      </c>
      <c r="U30" s="11" t="s">
        <v>876</v>
      </c>
      <c r="V30" s="11" t="s">
        <v>913</v>
      </c>
      <c r="W30" s="11" t="s">
        <v>916</v>
      </c>
      <c r="X30" s="11" t="s">
        <v>916</v>
      </c>
      <c r="Y30" s="11" t="s">
        <v>913</v>
      </c>
      <c r="Z30" s="11" t="s">
        <v>916</v>
      </c>
      <c r="AA30" s="11" t="s">
        <v>1984</v>
      </c>
      <c r="AB30" s="11" t="s">
        <v>913</v>
      </c>
      <c r="AC30" s="11" t="s">
        <v>876</v>
      </c>
      <c r="AD30" s="11" t="s">
        <v>877</v>
      </c>
      <c r="AH30" s="11">
        <f t="shared" si="10"/>
        <v>-246.40348987500315</v>
      </c>
      <c r="AI30" s="11">
        <f t="shared" si="11"/>
        <v>54.468995499992403</v>
      </c>
      <c r="AJ30" s="11">
        <f t="shared" si="12"/>
        <v>455.63999842499561</v>
      </c>
      <c r="AK30" s="11">
        <f t="shared" si="13"/>
        <v>-446.99350450000759</v>
      </c>
      <c r="AL30" s="11">
        <f t="shared" si="14"/>
        <v>-547.28500157500446</v>
      </c>
      <c r="AM30" s="11">
        <f t="shared" si="15"/>
        <v>-1550.2100015750043</v>
      </c>
      <c r="AN30" s="11">
        <f t="shared" si="16"/>
        <v>-1048.7475015750044</v>
      </c>
      <c r="AO30" s="11">
        <f t="shared" si="17"/>
        <v>-1750.7909898750031</v>
      </c>
      <c r="AP30" s="11">
        <f t="shared" si="18"/>
        <v>-1851.08248695</v>
      </c>
      <c r="AQ30" s="11">
        <f t="shared" si="19"/>
        <v>-1550.2100015750043</v>
      </c>
      <c r="AR30" s="11">
        <f t="shared" si="20"/>
        <v>-1449.9185045000074</v>
      </c>
      <c r="AS30" s="11">
        <f t="shared" si="21"/>
        <v>-1449.9185045000074</v>
      </c>
      <c r="AT30" s="11">
        <f t="shared" si="22"/>
        <v>-1550.2100015750043</v>
      </c>
      <c r="AU30" s="11">
        <f t="shared" si="23"/>
        <v>-1449.9185045000074</v>
      </c>
      <c r="AV30" s="11">
        <f t="shared" si="24"/>
        <v>-1650.5004957250037</v>
      </c>
      <c r="AW30" s="11">
        <f t="shared" si="25"/>
        <v>-1550.2100015750043</v>
      </c>
      <c r="AX30" s="11">
        <f t="shared" si="26"/>
        <v>-1851.08248695</v>
      </c>
      <c r="AY30" s="11">
        <f t="shared" si="27"/>
        <v>-2452.8435045000074</v>
      </c>
      <c r="AZ30" s="11"/>
      <c r="BA30" s="11"/>
      <c r="BB30" s="11">
        <f t="shared" si="28"/>
        <v>-446.40148987499686</v>
      </c>
      <c r="BC30" s="11">
        <f t="shared" si="29"/>
        <v>-745.51900449999232</v>
      </c>
      <c r="BD30" s="11">
        <f t="shared" si="30"/>
        <v>-1144.3500015749955</v>
      </c>
      <c r="BE30" s="11">
        <f t="shared" si="31"/>
        <v>-246.98150449999241</v>
      </c>
      <c r="BF30" s="11">
        <f t="shared" si="32"/>
        <v>-147.2750015749956</v>
      </c>
      <c r="BG30" s="11">
        <f t="shared" si="33"/>
        <v>849.79999842500445</v>
      </c>
      <c r="BH30" s="11">
        <f t="shared" si="34"/>
        <v>351.26249842500442</v>
      </c>
      <c r="BI30" s="11">
        <f t="shared" si="35"/>
        <v>1049.2110101250032</v>
      </c>
      <c r="BJ30" s="11">
        <f t="shared" si="36"/>
        <v>1148.91751305</v>
      </c>
      <c r="BK30" s="11">
        <f t="shared" si="37"/>
        <v>849.79999842500445</v>
      </c>
      <c r="BL30" s="11">
        <f t="shared" si="38"/>
        <v>750.09349550000763</v>
      </c>
      <c r="BM30" s="11">
        <f t="shared" si="39"/>
        <v>750.09349550000763</v>
      </c>
      <c r="BN30" s="11">
        <f t="shared" si="40"/>
        <v>849.79999842500445</v>
      </c>
      <c r="BO30" s="11">
        <f t="shared" si="41"/>
        <v>750.09349550000763</v>
      </c>
      <c r="BP30" s="11">
        <f t="shared" si="42"/>
        <v>949.50550427500389</v>
      </c>
      <c r="BQ30" s="11">
        <f t="shared" si="43"/>
        <v>849.79999842500445</v>
      </c>
      <c r="BR30" s="11">
        <f t="shared" si="44"/>
        <v>1148.91751305</v>
      </c>
      <c r="BS30" s="11">
        <f t="shared" si="45"/>
        <v>1747.1684955000076</v>
      </c>
    </row>
    <row r="31" spans="1:71" ht="16" customHeight="1">
      <c r="A31" s="2">
        <v>43927</v>
      </c>
      <c r="B31" s="10" t="s">
        <v>80</v>
      </c>
      <c r="C31" s="11">
        <v>4</v>
      </c>
      <c r="D31" s="10">
        <v>-595</v>
      </c>
      <c r="E31" s="10">
        <v>0.2</v>
      </c>
      <c r="K31" s="11">
        <v>0</v>
      </c>
      <c r="L31" s="11" t="s">
        <v>791</v>
      </c>
      <c r="M31" s="11" t="s">
        <v>791</v>
      </c>
      <c r="N31" s="11" t="s">
        <v>1361</v>
      </c>
      <c r="O31" s="11" t="s">
        <v>1536</v>
      </c>
      <c r="P31" s="11" t="s">
        <v>1535</v>
      </c>
      <c r="Q31" s="11" t="s">
        <v>1536</v>
      </c>
      <c r="R31" s="11" t="s">
        <v>1536</v>
      </c>
      <c r="S31" s="11" t="s">
        <v>791</v>
      </c>
      <c r="T31" s="11" t="s">
        <v>1538</v>
      </c>
      <c r="U31" s="11" t="s">
        <v>1538</v>
      </c>
      <c r="V31" s="11" t="s">
        <v>1361</v>
      </c>
      <c r="W31" s="11" t="s">
        <v>788</v>
      </c>
      <c r="X31" s="11" t="s">
        <v>1362</v>
      </c>
      <c r="Y31" s="11" t="s">
        <v>783</v>
      </c>
      <c r="Z31" s="11" t="s">
        <v>783</v>
      </c>
      <c r="AA31" s="11" t="s">
        <v>789</v>
      </c>
      <c r="AB31" s="11" t="s">
        <v>788</v>
      </c>
      <c r="AC31" s="11" t="s">
        <v>789</v>
      </c>
      <c r="AD31" s="11" t="s">
        <v>786</v>
      </c>
      <c r="AH31" s="11">
        <f t="shared" si="10"/>
        <v>-1104.9000000000001</v>
      </c>
      <c r="AI31" s="11">
        <f t="shared" si="11"/>
        <v>-1606.3625000000002</v>
      </c>
      <c r="AJ31" s="11">
        <f t="shared" si="12"/>
        <v>-603.4375</v>
      </c>
      <c r="AK31" s="11">
        <f t="shared" si="13"/>
        <v>-101.97500000000008</v>
      </c>
      <c r="AL31" s="11">
        <f t="shared" si="14"/>
        <v>-603.4375</v>
      </c>
      <c r="AM31" s="11">
        <f t="shared" si="15"/>
        <v>-603.4375</v>
      </c>
      <c r="AN31" s="11">
        <f t="shared" si="16"/>
        <v>-1104.9000000000001</v>
      </c>
      <c r="AO31" s="11">
        <f t="shared" si="17"/>
        <v>-2107.8249999999998</v>
      </c>
      <c r="AP31" s="11">
        <f t="shared" si="18"/>
        <v>-2107.8249999999998</v>
      </c>
      <c r="AQ31" s="11">
        <f t="shared" si="19"/>
        <v>-1606.3625000000002</v>
      </c>
      <c r="AR31" s="11">
        <f t="shared" si="20"/>
        <v>-3612.2124999999996</v>
      </c>
      <c r="AS31" s="11">
        <f t="shared" si="21"/>
        <v>-2609.2874999999999</v>
      </c>
      <c r="AT31" s="11">
        <f t="shared" si="22"/>
        <v>-3110.75</v>
      </c>
      <c r="AU31" s="11">
        <f t="shared" si="23"/>
        <v>-3110.75</v>
      </c>
      <c r="AV31" s="11">
        <f t="shared" si="24"/>
        <v>-4113.6749999999993</v>
      </c>
      <c r="AW31" s="11">
        <f t="shared" si="25"/>
        <v>-3612.2124999999996</v>
      </c>
      <c r="AX31" s="11">
        <f t="shared" si="26"/>
        <v>-4113.6749999999993</v>
      </c>
      <c r="AY31" s="11">
        <f t="shared" si="27"/>
        <v>-6119.5249999999996</v>
      </c>
      <c r="AZ31" s="11"/>
      <c r="BA31" s="11"/>
      <c r="BB31" s="11">
        <f t="shared" si="28"/>
        <v>-1104.9000000000001</v>
      </c>
      <c r="BC31" s="11">
        <f t="shared" si="29"/>
        <v>-606.36249999999995</v>
      </c>
      <c r="BD31" s="11">
        <f t="shared" si="30"/>
        <v>-1603.4375</v>
      </c>
      <c r="BE31" s="11">
        <f t="shared" si="31"/>
        <v>-2101.9750000000004</v>
      </c>
      <c r="BF31" s="11">
        <f t="shared" si="32"/>
        <v>-1603.4375</v>
      </c>
      <c r="BG31" s="11">
        <f t="shared" si="33"/>
        <v>-1603.4375</v>
      </c>
      <c r="BH31" s="11">
        <f t="shared" si="34"/>
        <v>-1104.9000000000001</v>
      </c>
      <c r="BI31" s="11">
        <f t="shared" si="35"/>
        <v>-107.82500000000005</v>
      </c>
      <c r="BJ31" s="11">
        <f t="shared" si="36"/>
        <v>-107.82500000000005</v>
      </c>
      <c r="BK31" s="11">
        <f t="shared" si="37"/>
        <v>-606.36249999999995</v>
      </c>
      <c r="BL31" s="11">
        <f t="shared" si="38"/>
        <v>1387.7875000000001</v>
      </c>
      <c r="BM31" s="11">
        <f t="shared" si="39"/>
        <v>390.71249999999986</v>
      </c>
      <c r="BN31" s="11">
        <f t="shared" si="40"/>
        <v>889.25</v>
      </c>
      <c r="BO31" s="11">
        <f t="shared" si="41"/>
        <v>889.25</v>
      </c>
      <c r="BP31" s="11">
        <f t="shared" si="42"/>
        <v>1886.3250000000003</v>
      </c>
      <c r="BQ31" s="11">
        <f t="shared" si="43"/>
        <v>1387.7875000000001</v>
      </c>
      <c r="BR31" s="11">
        <f t="shared" si="44"/>
        <v>1886.3250000000003</v>
      </c>
      <c r="BS31" s="11">
        <f t="shared" si="45"/>
        <v>3880.4750000000004</v>
      </c>
    </row>
    <row r="32" spans="1:71" ht="16" customHeight="1">
      <c r="A32" s="2">
        <v>43927</v>
      </c>
      <c r="B32" s="10" t="s">
        <v>57</v>
      </c>
      <c r="C32" s="11">
        <v>5</v>
      </c>
      <c r="D32" s="10">
        <v>-547</v>
      </c>
      <c r="E32" s="10">
        <v>-0.7</v>
      </c>
      <c r="I32" s="11">
        <v>2.9519869248496582E-2</v>
      </c>
      <c r="K32" s="11">
        <v>0</v>
      </c>
      <c r="L32" s="11" t="s">
        <v>985</v>
      </c>
      <c r="M32" s="11" t="s">
        <v>59</v>
      </c>
      <c r="N32" s="11" t="s">
        <v>666</v>
      </c>
      <c r="O32" s="11" t="s">
        <v>64</v>
      </c>
      <c r="P32" s="11" t="s">
        <v>64</v>
      </c>
      <c r="Q32" s="11" t="s">
        <v>984</v>
      </c>
      <c r="R32" s="11" t="s">
        <v>64</v>
      </c>
      <c r="S32" s="11" t="s">
        <v>67</v>
      </c>
      <c r="T32" s="11" t="s">
        <v>61</v>
      </c>
      <c r="U32" s="11" t="s">
        <v>61</v>
      </c>
      <c r="V32" s="11" t="s">
        <v>67</v>
      </c>
      <c r="W32" s="11" t="s">
        <v>936</v>
      </c>
      <c r="X32" s="11" t="s">
        <v>63</v>
      </c>
      <c r="Y32" s="11" t="s">
        <v>936</v>
      </c>
      <c r="Z32" s="11" t="s">
        <v>936</v>
      </c>
      <c r="AA32" s="11" t="s">
        <v>936</v>
      </c>
      <c r="AB32" s="11" t="s">
        <v>64</v>
      </c>
      <c r="AC32" s="11" t="s">
        <v>63</v>
      </c>
      <c r="AD32" s="11" t="s">
        <v>984</v>
      </c>
      <c r="AH32" s="11">
        <f t="shared" si="10"/>
        <v>-29.963997074999682</v>
      </c>
      <c r="AI32" s="11">
        <f t="shared" si="11"/>
        <v>1273.8374999999999</v>
      </c>
      <c r="AJ32" s="11">
        <f t="shared" si="12"/>
        <v>872.66549414999929</v>
      </c>
      <c r="AK32" s="11">
        <f t="shared" si="13"/>
        <v>872.66549414999929</v>
      </c>
      <c r="AL32" s="11">
        <f t="shared" si="14"/>
        <v>371.20299414999937</v>
      </c>
      <c r="AM32" s="11">
        <f t="shared" si="15"/>
        <v>872.66549414999929</v>
      </c>
      <c r="AN32" s="11">
        <f t="shared" si="16"/>
        <v>471.49850292500037</v>
      </c>
      <c r="AO32" s="11">
        <f t="shared" si="17"/>
        <v>270.91250000000002</v>
      </c>
      <c r="AP32" s="11">
        <f t="shared" si="18"/>
        <v>270.91250000000002</v>
      </c>
      <c r="AQ32" s="11">
        <f t="shared" si="19"/>
        <v>471.49850292500037</v>
      </c>
      <c r="AR32" s="11">
        <f t="shared" si="20"/>
        <v>571.78899707499966</v>
      </c>
      <c r="AS32" s="11">
        <f t="shared" si="21"/>
        <v>672.08450585000071</v>
      </c>
      <c r="AT32" s="11">
        <f t="shared" si="22"/>
        <v>571.78899707499966</v>
      </c>
      <c r="AU32" s="11">
        <f t="shared" si="23"/>
        <v>571.78899707499966</v>
      </c>
      <c r="AV32" s="11">
        <f t="shared" si="24"/>
        <v>571.78899707499966</v>
      </c>
      <c r="AW32" s="11">
        <f t="shared" si="25"/>
        <v>872.66549414999929</v>
      </c>
      <c r="AX32" s="11">
        <f t="shared" si="26"/>
        <v>672.08450585000071</v>
      </c>
      <c r="AY32" s="11">
        <f t="shared" si="27"/>
        <v>371.20299414999937</v>
      </c>
      <c r="AZ32" s="11"/>
      <c r="BA32" s="11"/>
      <c r="BB32" s="11">
        <f t="shared" si="28"/>
        <v>-429.9659970750003</v>
      </c>
      <c r="BC32" s="11">
        <f t="shared" si="29"/>
        <v>-1726.1625000000001</v>
      </c>
      <c r="BD32" s="11">
        <f t="shared" si="30"/>
        <v>-1327.3305058499996</v>
      </c>
      <c r="BE32" s="11">
        <f t="shared" si="31"/>
        <v>-1327.3305058499996</v>
      </c>
      <c r="BF32" s="11">
        <f t="shared" si="32"/>
        <v>-828.79300584999942</v>
      </c>
      <c r="BG32" s="11">
        <f t="shared" si="33"/>
        <v>-1327.3305058499996</v>
      </c>
      <c r="BH32" s="11">
        <f t="shared" si="34"/>
        <v>-928.50349707500027</v>
      </c>
      <c r="BI32" s="11">
        <f t="shared" si="35"/>
        <v>-729.08749999999998</v>
      </c>
      <c r="BJ32" s="11">
        <f t="shared" si="36"/>
        <v>-729.08749999999998</v>
      </c>
      <c r="BK32" s="11">
        <f t="shared" si="37"/>
        <v>-928.50349707500027</v>
      </c>
      <c r="BL32" s="11">
        <f t="shared" si="38"/>
        <v>-1028.2090029249998</v>
      </c>
      <c r="BM32" s="11">
        <f t="shared" si="39"/>
        <v>-1127.9194941500007</v>
      </c>
      <c r="BN32" s="11">
        <f t="shared" si="40"/>
        <v>-1028.2090029249998</v>
      </c>
      <c r="BO32" s="11">
        <f t="shared" si="41"/>
        <v>-1028.2090029249998</v>
      </c>
      <c r="BP32" s="11">
        <f t="shared" si="42"/>
        <v>-1028.2090029249998</v>
      </c>
      <c r="BQ32" s="11">
        <f t="shared" si="43"/>
        <v>-1327.3305058499996</v>
      </c>
      <c r="BR32" s="11">
        <f t="shared" si="44"/>
        <v>-1127.9194941500007</v>
      </c>
      <c r="BS32" s="11">
        <f t="shared" si="45"/>
        <v>-828.79300584999942</v>
      </c>
    </row>
    <row r="33" spans="1:71" ht="16" customHeight="1">
      <c r="A33" s="2">
        <v>43927</v>
      </c>
      <c r="B33" s="10" t="s">
        <v>90</v>
      </c>
      <c r="C33" s="11">
        <v>6</v>
      </c>
      <c r="D33" s="10">
        <v>-524</v>
      </c>
      <c r="E33" s="10">
        <v>-2.4</v>
      </c>
      <c r="I33" s="11">
        <v>1.6004621557571451E-2</v>
      </c>
      <c r="K33" s="11">
        <v>0</v>
      </c>
      <c r="L33" s="11" t="s">
        <v>987</v>
      </c>
      <c r="M33" s="11" t="s">
        <v>988</v>
      </c>
      <c r="N33" s="11" t="s">
        <v>94</v>
      </c>
      <c r="O33" s="11" t="s">
        <v>99</v>
      </c>
      <c r="P33" s="11" t="s">
        <v>988</v>
      </c>
      <c r="Q33" s="11" t="s">
        <v>988</v>
      </c>
      <c r="R33" s="11" t="s">
        <v>938</v>
      </c>
      <c r="S33" s="11" t="s">
        <v>98</v>
      </c>
      <c r="T33" s="11" t="s">
        <v>99</v>
      </c>
      <c r="U33" s="11" t="s">
        <v>986</v>
      </c>
      <c r="V33" s="11" t="s">
        <v>99</v>
      </c>
      <c r="W33" s="11" t="s">
        <v>938</v>
      </c>
      <c r="X33" s="11" t="s">
        <v>96</v>
      </c>
      <c r="Y33" s="11" t="s">
        <v>938</v>
      </c>
      <c r="Z33" s="11" t="s">
        <v>989</v>
      </c>
      <c r="AA33" s="11" t="s">
        <v>989</v>
      </c>
      <c r="AB33" s="11" t="s">
        <v>988</v>
      </c>
      <c r="AC33" s="11" t="s">
        <v>988</v>
      </c>
      <c r="AD33" s="11" t="s">
        <v>94</v>
      </c>
      <c r="AH33" s="11">
        <f t="shared" si="10"/>
        <v>-34.313997074999676</v>
      </c>
      <c r="AI33" s="11">
        <f t="shared" si="11"/>
        <v>-535.77649707499972</v>
      </c>
      <c r="AJ33" s="11">
        <f t="shared" si="12"/>
        <v>266.5625</v>
      </c>
      <c r="AK33" s="11">
        <f t="shared" si="13"/>
        <v>-34.313997074999676</v>
      </c>
      <c r="AL33" s="11">
        <f t="shared" si="14"/>
        <v>-34.313997074999676</v>
      </c>
      <c r="AM33" s="11">
        <f t="shared" si="15"/>
        <v>166.27200585000065</v>
      </c>
      <c r="AN33" s="11">
        <f t="shared" si="16"/>
        <v>366.85299414999929</v>
      </c>
      <c r="AO33" s="11">
        <f t="shared" si="17"/>
        <v>266.5625</v>
      </c>
      <c r="AP33" s="11">
        <f t="shared" si="18"/>
        <v>467.14850292500023</v>
      </c>
      <c r="AQ33" s="11">
        <f t="shared" si="19"/>
        <v>266.5625</v>
      </c>
      <c r="AR33" s="11">
        <f t="shared" si="20"/>
        <v>166.27200585000065</v>
      </c>
      <c r="AS33" s="11">
        <f t="shared" si="21"/>
        <v>567.43899707499963</v>
      </c>
      <c r="AT33" s="11">
        <f t="shared" si="22"/>
        <v>166.27200585000065</v>
      </c>
      <c r="AU33" s="11">
        <f t="shared" si="23"/>
        <v>65.976497074999685</v>
      </c>
      <c r="AV33" s="11">
        <f t="shared" si="24"/>
        <v>65.976497074999685</v>
      </c>
      <c r="AW33" s="11">
        <f t="shared" si="25"/>
        <v>-34.313997074999676</v>
      </c>
      <c r="AX33" s="11">
        <f t="shared" si="26"/>
        <v>-34.313997074999676</v>
      </c>
      <c r="AY33" s="11">
        <f t="shared" si="27"/>
        <v>-535.77649707499972</v>
      </c>
      <c r="AZ33" s="11"/>
      <c r="BA33" s="11"/>
      <c r="BB33" s="11">
        <f t="shared" si="28"/>
        <v>-434.31599707500027</v>
      </c>
      <c r="BC33" s="11">
        <f t="shared" si="29"/>
        <v>64.221502924999697</v>
      </c>
      <c r="BD33" s="11">
        <f t="shared" si="30"/>
        <v>-733.4375</v>
      </c>
      <c r="BE33" s="11">
        <f t="shared" si="31"/>
        <v>-434.31599707500027</v>
      </c>
      <c r="BF33" s="11">
        <f t="shared" si="32"/>
        <v>-434.31599707500027</v>
      </c>
      <c r="BG33" s="11">
        <f t="shared" si="33"/>
        <v>-633.73199415000067</v>
      </c>
      <c r="BH33" s="11">
        <f t="shared" si="34"/>
        <v>-833.14300584999944</v>
      </c>
      <c r="BI33" s="11">
        <f t="shared" si="35"/>
        <v>-733.4375</v>
      </c>
      <c r="BJ33" s="11">
        <f t="shared" si="36"/>
        <v>-932.8534970750004</v>
      </c>
      <c r="BK33" s="11">
        <f t="shared" si="37"/>
        <v>-733.4375</v>
      </c>
      <c r="BL33" s="11">
        <f t="shared" si="38"/>
        <v>-633.73199415000067</v>
      </c>
      <c r="BM33" s="11">
        <f t="shared" si="39"/>
        <v>-1032.5590029249997</v>
      </c>
      <c r="BN33" s="11">
        <f t="shared" si="40"/>
        <v>-633.73199415000067</v>
      </c>
      <c r="BO33" s="11">
        <f t="shared" si="41"/>
        <v>-534.02150292499971</v>
      </c>
      <c r="BP33" s="11">
        <f t="shared" si="42"/>
        <v>-534.02150292499971</v>
      </c>
      <c r="BQ33" s="11">
        <f t="shared" si="43"/>
        <v>-434.31599707500027</v>
      </c>
      <c r="BR33" s="11">
        <f t="shared" si="44"/>
        <v>-434.31599707500027</v>
      </c>
      <c r="BS33" s="11">
        <f t="shared" si="45"/>
        <v>64.221502924999697</v>
      </c>
    </row>
    <row r="34" spans="1:71" ht="16" customHeight="1">
      <c r="A34" s="2">
        <v>43927</v>
      </c>
      <c r="B34" s="10" t="s">
        <v>36</v>
      </c>
      <c r="C34" s="11">
        <v>7</v>
      </c>
      <c r="D34" s="10">
        <v>-507</v>
      </c>
      <c r="E34" s="10">
        <v>-0.3</v>
      </c>
      <c r="I34" s="11">
        <v>1.0422987246660629E-2</v>
      </c>
      <c r="K34" s="11">
        <v>0</v>
      </c>
      <c r="L34" s="11" t="s">
        <v>1790</v>
      </c>
      <c r="M34" s="11" t="s">
        <v>1790</v>
      </c>
      <c r="N34" s="11" t="s">
        <v>44</v>
      </c>
      <c r="O34" s="11" t="s">
        <v>45</v>
      </c>
      <c r="P34" s="11" t="s">
        <v>44</v>
      </c>
      <c r="Q34" s="11" t="s">
        <v>1790</v>
      </c>
      <c r="R34" s="11" t="s">
        <v>44</v>
      </c>
      <c r="S34" s="11" t="s">
        <v>45</v>
      </c>
      <c r="T34" s="11" t="s">
        <v>1790</v>
      </c>
      <c r="U34" s="11" t="s">
        <v>40</v>
      </c>
      <c r="V34" s="11" t="s">
        <v>40</v>
      </c>
      <c r="W34" s="11" t="s">
        <v>43</v>
      </c>
      <c r="X34" s="11" t="s">
        <v>43</v>
      </c>
      <c r="Y34" s="11" t="s">
        <v>41</v>
      </c>
      <c r="Z34" s="11" t="s">
        <v>41</v>
      </c>
      <c r="AA34" s="11" t="s">
        <v>43</v>
      </c>
      <c r="AB34" s="11" t="s">
        <v>766</v>
      </c>
      <c r="AC34" s="11" t="s">
        <v>41</v>
      </c>
      <c r="AD34" s="11" t="s">
        <v>39</v>
      </c>
      <c r="AH34" s="11">
        <f t="shared" si="10"/>
        <v>-265.35000000000002</v>
      </c>
      <c r="AI34" s="11">
        <f t="shared" si="11"/>
        <v>-64.763997074999665</v>
      </c>
      <c r="AJ34" s="11">
        <f t="shared" si="12"/>
        <v>35.526497074999654</v>
      </c>
      <c r="AK34" s="11">
        <f t="shared" si="13"/>
        <v>-64.763997074999665</v>
      </c>
      <c r="AL34" s="11">
        <f t="shared" si="14"/>
        <v>-265.35000000000002</v>
      </c>
      <c r="AM34" s="11">
        <f t="shared" si="15"/>
        <v>-64.763997074999665</v>
      </c>
      <c r="AN34" s="11">
        <f t="shared" si="16"/>
        <v>35.526497074999654</v>
      </c>
      <c r="AO34" s="11">
        <f t="shared" si="17"/>
        <v>-265.35000000000002</v>
      </c>
      <c r="AP34" s="11">
        <f t="shared" si="18"/>
        <v>-365.64049414999937</v>
      </c>
      <c r="AQ34" s="11">
        <f t="shared" si="19"/>
        <v>-365.64049414999937</v>
      </c>
      <c r="AR34" s="11">
        <f t="shared" si="20"/>
        <v>-465.93600292500037</v>
      </c>
      <c r="AS34" s="11">
        <f t="shared" si="21"/>
        <v>-465.93600292500037</v>
      </c>
      <c r="AT34" s="11">
        <f t="shared" si="22"/>
        <v>-666.52200585000071</v>
      </c>
      <c r="AU34" s="11">
        <f t="shared" si="23"/>
        <v>-666.52200585000071</v>
      </c>
      <c r="AV34" s="11">
        <f t="shared" si="24"/>
        <v>-465.93600292500037</v>
      </c>
      <c r="AW34" s="11">
        <f t="shared" si="25"/>
        <v>-766.8125</v>
      </c>
      <c r="AX34" s="11">
        <f t="shared" si="26"/>
        <v>-666.52200585000071</v>
      </c>
      <c r="AY34" s="11">
        <f t="shared" si="27"/>
        <v>-1268.2749999999999</v>
      </c>
      <c r="AZ34" s="11"/>
      <c r="BA34" s="11"/>
      <c r="BB34" s="11">
        <f t="shared" si="28"/>
        <v>-265.35000000000002</v>
      </c>
      <c r="BC34" s="11">
        <f t="shared" si="29"/>
        <v>-464.76599707500031</v>
      </c>
      <c r="BD34" s="11">
        <f t="shared" si="30"/>
        <v>-564.47150292499964</v>
      </c>
      <c r="BE34" s="11">
        <f t="shared" si="31"/>
        <v>-464.76599707500031</v>
      </c>
      <c r="BF34" s="11">
        <f t="shared" si="32"/>
        <v>-265.35000000000002</v>
      </c>
      <c r="BG34" s="11">
        <f t="shared" si="33"/>
        <v>-464.76599707500031</v>
      </c>
      <c r="BH34" s="11">
        <f t="shared" si="34"/>
        <v>-564.47150292499964</v>
      </c>
      <c r="BI34" s="11">
        <f t="shared" si="35"/>
        <v>-265.35000000000002</v>
      </c>
      <c r="BJ34" s="11">
        <f t="shared" si="36"/>
        <v>-165.64449415000064</v>
      </c>
      <c r="BK34" s="11">
        <f t="shared" si="37"/>
        <v>-165.64449415000064</v>
      </c>
      <c r="BL34" s="11">
        <f t="shared" si="38"/>
        <v>-65.934002924999689</v>
      </c>
      <c r="BM34" s="11">
        <f t="shared" si="39"/>
        <v>-65.934002924999689</v>
      </c>
      <c r="BN34" s="11">
        <f t="shared" si="40"/>
        <v>133.48199415000062</v>
      </c>
      <c r="BO34" s="11">
        <f t="shared" si="41"/>
        <v>133.48199415000062</v>
      </c>
      <c r="BP34" s="11">
        <f t="shared" si="42"/>
        <v>-65.934002924999689</v>
      </c>
      <c r="BQ34" s="11">
        <f t="shared" si="43"/>
        <v>233.1875</v>
      </c>
      <c r="BR34" s="11">
        <f t="shared" si="44"/>
        <v>133.48199415000062</v>
      </c>
      <c r="BS34" s="11">
        <f t="shared" si="45"/>
        <v>731.72500000000002</v>
      </c>
    </row>
    <row r="35" spans="1:71" ht="16" customHeight="1">
      <c r="A35" s="2">
        <v>43927</v>
      </c>
      <c r="B35" s="10" t="s">
        <v>69</v>
      </c>
      <c r="C35" s="11">
        <v>8</v>
      </c>
      <c r="D35" s="10">
        <v>-487</v>
      </c>
      <c r="E35" s="10">
        <v>-0.2</v>
      </c>
      <c r="I35" s="11">
        <v>1.671985294117638E-2</v>
      </c>
      <c r="K35" s="11">
        <v>0</v>
      </c>
      <c r="L35" s="11" t="s">
        <v>2563</v>
      </c>
      <c r="M35" s="11" t="s">
        <v>1351</v>
      </c>
      <c r="N35" s="11" t="s">
        <v>1347</v>
      </c>
      <c r="O35" s="11" t="s">
        <v>1349</v>
      </c>
      <c r="P35" s="11" t="s">
        <v>1346</v>
      </c>
      <c r="Q35" s="11" t="s">
        <v>1347</v>
      </c>
      <c r="R35" s="11" t="s">
        <v>1351</v>
      </c>
      <c r="S35" s="11" t="s">
        <v>1351</v>
      </c>
      <c r="T35" s="11" t="s">
        <v>2563</v>
      </c>
      <c r="U35" s="11" t="s">
        <v>2564</v>
      </c>
      <c r="V35" s="11" t="s">
        <v>1352</v>
      </c>
      <c r="W35" s="11" t="s">
        <v>2565</v>
      </c>
      <c r="X35" s="11" t="s">
        <v>2564</v>
      </c>
      <c r="Y35" s="11" t="s">
        <v>2563</v>
      </c>
      <c r="Z35" s="11" t="s">
        <v>1353</v>
      </c>
      <c r="AA35" s="11" t="s">
        <v>2564</v>
      </c>
      <c r="AB35" s="11" t="s">
        <v>1353</v>
      </c>
      <c r="AC35" s="11" t="s">
        <v>2564</v>
      </c>
      <c r="AD35" s="11" t="s">
        <v>2565</v>
      </c>
      <c r="AH35" s="11">
        <f t="shared" si="10"/>
        <v>1908.7250000000004</v>
      </c>
      <c r="AI35" s="11">
        <f t="shared" si="11"/>
        <v>2911.65</v>
      </c>
      <c r="AJ35" s="11">
        <f t="shared" si="12"/>
        <v>4917.5</v>
      </c>
      <c r="AK35" s="11">
        <f t="shared" si="13"/>
        <v>5920.4250000000002</v>
      </c>
      <c r="AL35" s="11">
        <f t="shared" si="14"/>
        <v>2911.65</v>
      </c>
      <c r="AM35" s="11">
        <f t="shared" si="15"/>
        <v>1908.7250000000004</v>
      </c>
      <c r="AN35" s="11">
        <f t="shared" si="16"/>
        <v>1908.7250000000004</v>
      </c>
      <c r="AO35" s="11">
        <f t="shared" si="17"/>
        <v>-3105.9</v>
      </c>
      <c r="AP35" s="11">
        <f t="shared" si="18"/>
        <v>-2102.9750000000004</v>
      </c>
      <c r="AQ35" s="11">
        <f t="shared" si="19"/>
        <v>905.80000000000018</v>
      </c>
      <c r="AR35" s="11">
        <f t="shared" si="20"/>
        <v>-4108.8249999999998</v>
      </c>
      <c r="AS35" s="11">
        <f t="shared" si="21"/>
        <v>-2102.9750000000004</v>
      </c>
      <c r="AT35" s="11">
        <f t="shared" si="22"/>
        <v>-3105.9</v>
      </c>
      <c r="AU35" s="11">
        <f t="shared" si="23"/>
        <v>-1100.0500000000002</v>
      </c>
      <c r="AV35" s="11">
        <f t="shared" si="24"/>
        <v>-2102.9750000000004</v>
      </c>
      <c r="AW35" s="11">
        <f t="shared" si="25"/>
        <v>-1100.0500000000002</v>
      </c>
      <c r="AX35" s="11">
        <f t="shared" si="26"/>
        <v>-2102.9750000000004</v>
      </c>
      <c r="AY35" s="11">
        <f t="shared" si="27"/>
        <v>-4108.8249999999998</v>
      </c>
      <c r="AZ35" s="11"/>
      <c r="BA35" s="11"/>
      <c r="BB35" s="11">
        <f t="shared" si="28"/>
        <v>-8091.2749999999996</v>
      </c>
      <c r="BC35" s="11">
        <f t="shared" si="29"/>
        <v>-9088.35</v>
      </c>
      <c r="BD35" s="11">
        <f t="shared" si="30"/>
        <v>-11082.5</v>
      </c>
      <c r="BE35" s="11">
        <f t="shared" si="31"/>
        <v>-12079.575000000001</v>
      </c>
      <c r="BF35" s="11">
        <f t="shared" si="32"/>
        <v>-9088.35</v>
      </c>
      <c r="BG35" s="11">
        <f t="shared" si="33"/>
        <v>-8091.2749999999996</v>
      </c>
      <c r="BH35" s="11">
        <f t="shared" si="34"/>
        <v>-8091.2749999999996</v>
      </c>
      <c r="BI35" s="11">
        <f t="shared" si="35"/>
        <v>-3105.9</v>
      </c>
      <c r="BJ35" s="11">
        <f t="shared" si="36"/>
        <v>-4102.9750000000004</v>
      </c>
      <c r="BK35" s="11">
        <f t="shared" si="37"/>
        <v>-7094.2</v>
      </c>
      <c r="BL35" s="11">
        <f t="shared" si="38"/>
        <v>-2108.8249999999998</v>
      </c>
      <c r="BM35" s="11">
        <f t="shared" si="39"/>
        <v>-4102.9750000000004</v>
      </c>
      <c r="BN35" s="11">
        <f t="shared" si="40"/>
        <v>-3105.9</v>
      </c>
      <c r="BO35" s="11">
        <f t="shared" si="41"/>
        <v>-5100.0499999999993</v>
      </c>
      <c r="BP35" s="11">
        <f t="shared" si="42"/>
        <v>-4102.9750000000004</v>
      </c>
      <c r="BQ35" s="11">
        <f t="shared" si="43"/>
        <v>-5100.0499999999993</v>
      </c>
      <c r="BR35" s="11">
        <f t="shared" si="44"/>
        <v>-4102.9750000000004</v>
      </c>
      <c r="BS35" s="11">
        <f t="shared" si="45"/>
        <v>-2108.8249999999998</v>
      </c>
    </row>
    <row r="36" spans="1:71" ht="16" customHeight="1">
      <c r="A36" s="2">
        <v>43927</v>
      </c>
      <c r="B36" s="10" t="s">
        <v>49</v>
      </c>
      <c r="C36" s="11">
        <v>9</v>
      </c>
      <c r="D36" s="10">
        <v>-439</v>
      </c>
      <c r="E36" s="10">
        <v>-0.7</v>
      </c>
      <c r="I36" s="11">
        <v>3.7829028925484488E-2</v>
      </c>
      <c r="K36" s="11">
        <v>0</v>
      </c>
      <c r="L36" s="11" t="s">
        <v>1336</v>
      </c>
      <c r="M36" s="11" t="s">
        <v>1335</v>
      </c>
      <c r="N36" s="11" t="s">
        <v>56</v>
      </c>
      <c r="O36" s="11" t="s">
        <v>459</v>
      </c>
      <c r="P36" s="11" t="s">
        <v>460</v>
      </c>
      <c r="Q36" s="11" t="s">
        <v>461</v>
      </c>
      <c r="R36" s="11" t="s">
        <v>463</v>
      </c>
      <c r="S36" s="11" t="s">
        <v>1953</v>
      </c>
      <c r="T36" s="11" t="s">
        <v>457</v>
      </c>
      <c r="U36" s="11" t="s">
        <v>464</v>
      </c>
      <c r="V36" s="11" t="s">
        <v>463</v>
      </c>
      <c r="W36" s="11" t="s">
        <v>463</v>
      </c>
      <c r="X36" s="11" t="s">
        <v>465</v>
      </c>
      <c r="Y36" s="11" t="s">
        <v>463</v>
      </c>
      <c r="Z36" s="11" t="s">
        <v>457</v>
      </c>
      <c r="AA36" s="11" t="s">
        <v>463</v>
      </c>
      <c r="AB36" s="11" t="s">
        <v>463</v>
      </c>
      <c r="AC36" s="11" t="s">
        <v>457</v>
      </c>
      <c r="AD36" s="11" t="s">
        <v>461</v>
      </c>
      <c r="AH36" s="11">
        <f t="shared" si="10"/>
        <v>-189.56274272499968</v>
      </c>
      <c r="AI36" s="11">
        <f t="shared" si="11"/>
        <v>111.31375435000001</v>
      </c>
      <c r="AJ36" s="11">
        <f t="shared" si="12"/>
        <v>311.89775142499832</v>
      </c>
      <c r="AK36" s="11">
        <f t="shared" si="13"/>
        <v>512.48275142500108</v>
      </c>
      <c r="AL36" s="11">
        <f t="shared" si="14"/>
        <v>562.62900142499814</v>
      </c>
      <c r="AM36" s="11">
        <f t="shared" si="15"/>
        <v>813.36025142499818</v>
      </c>
      <c r="AN36" s="11">
        <f t="shared" si="16"/>
        <v>913.65275142499979</v>
      </c>
      <c r="AO36" s="11">
        <f t="shared" si="17"/>
        <v>763.21400142500113</v>
      </c>
      <c r="AP36" s="11">
        <f t="shared" si="18"/>
        <v>713.06674849999933</v>
      </c>
      <c r="AQ36" s="11">
        <f t="shared" si="19"/>
        <v>813.36025142499818</v>
      </c>
      <c r="AR36" s="11">
        <f t="shared" si="20"/>
        <v>813.36025142499818</v>
      </c>
      <c r="AS36" s="11">
        <f t="shared" si="21"/>
        <v>863.50750434999998</v>
      </c>
      <c r="AT36" s="11">
        <f t="shared" si="22"/>
        <v>813.36025142499818</v>
      </c>
      <c r="AU36" s="11">
        <f t="shared" si="23"/>
        <v>763.21400142500113</v>
      </c>
      <c r="AV36" s="11">
        <f t="shared" si="24"/>
        <v>813.36025142499818</v>
      </c>
      <c r="AW36" s="11">
        <f t="shared" si="25"/>
        <v>813.36025142499818</v>
      </c>
      <c r="AX36" s="11">
        <f t="shared" si="26"/>
        <v>763.21400142500113</v>
      </c>
      <c r="AY36" s="11">
        <f t="shared" si="27"/>
        <v>562.62900142499814</v>
      </c>
      <c r="AZ36" s="11"/>
      <c r="BA36" s="11"/>
      <c r="BB36" s="11">
        <f t="shared" si="28"/>
        <v>-89.564742725000315</v>
      </c>
      <c r="BC36" s="11">
        <f t="shared" si="29"/>
        <v>-388.68624564999999</v>
      </c>
      <c r="BD36" s="11">
        <f t="shared" si="30"/>
        <v>-588.1002485749982</v>
      </c>
      <c r="BE36" s="11">
        <f t="shared" si="31"/>
        <v>-787.51524857500124</v>
      </c>
      <c r="BF36" s="11">
        <f t="shared" si="32"/>
        <v>-837.36899857499827</v>
      </c>
      <c r="BG36" s="11">
        <f t="shared" si="33"/>
        <v>-1086.6377485749983</v>
      </c>
      <c r="BH36" s="11">
        <f t="shared" si="34"/>
        <v>-1186.3452485749997</v>
      </c>
      <c r="BI36" s="11">
        <f t="shared" si="35"/>
        <v>-1036.7839985750011</v>
      </c>
      <c r="BJ36" s="11">
        <f t="shared" si="36"/>
        <v>-986.9292514999994</v>
      </c>
      <c r="BK36" s="11">
        <f t="shared" si="37"/>
        <v>-1086.6377485749983</v>
      </c>
      <c r="BL36" s="11">
        <f t="shared" si="38"/>
        <v>-1086.6377485749983</v>
      </c>
      <c r="BM36" s="11">
        <f t="shared" si="39"/>
        <v>-1136.4924956499999</v>
      </c>
      <c r="BN36" s="11">
        <f t="shared" si="40"/>
        <v>-1086.6377485749983</v>
      </c>
      <c r="BO36" s="11">
        <f t="shared" si="41"/>
        <v>-1036.7839985750011</v>
      </c>
      <c r="BP36" s="11">
        <f t="shared" si="42"/>
        <v>-1086.6377485749983</v>
      </c>
      <c r="BQ36" s="11">
        <f t="shared" si="43"/>
        <v>-1086.6377485749983</v>
      </c>
      <c r="BR36" s="11">
        <f t="shared" si="44"/>
        <v>-1036.7839985750011</v>
      </c>
      <c r="BS36" s="11">
        <f t="shared" si="45"/>
        <v>-837.36899857499827</v>
      </c>
    </row>
    <row r="37" spans="1:71" ht="16" customHeight="1">
      <c r="A37" s="2">
        <v>43927</v>
      </c>
      <c r="B37" s="10" t="s">
        <v>691</v>
      </c>
      <c r="C37" s="11">
        <v>10</v>
      </c>
      <c r="D37" s="10">
        <v>-354</v>
      </c>
      <c r="E37" s="10">
        <v>-1.2</v>
      </c>
      <c r="K37" s="11">
        <v>0</v>
      </c>
      <c r="L37" s="11" t="s">
        <v>1679</v>
      </c>
      <c r="M37" s="11" t="s">
        <v>1588</v>
      </c>
      <c r="N37" s="11" t="s">
        <v>1415</v>
      </c>
      <c r="O37" s="11" t="s">
        <v>1415</v>
      </c>
      <c r="P37" s="11" t="s">
        <v>881</v>
      </c>
      <c r="Q37" s="11" t="s">
        <v>2620</v>
      </c>
      <c r="R37" s="11" t="s">
        <v>2620</v>
      </c>
      <c r="S37" s="11" t="s">
        <v>699</v>
      </c>
      <c r="T37" s="11" t="s">
        <v>700</v>
      </c>
      <c r="U37" s="11" t="s">
        <v>698</v>
      </c>
      <c r="V37" s="11" t="s">
        <v>698</v>
      </c>
      <c r="W37" s="11" t="s">
        <v>2620</v>
      </c>
      <c r="X37" s="11" t="s">
        <v>696</v>
      </c>
      <c r="Y37" s="11" t="s">
        <v>698</v>
      </c>
      <c r="Z37" s="11" t="s">
        <v>700</v>
      </c>
      <c r="AA37" s="11" t="s">
        <v>2344</v>
      </c>
      <c r="AB37" s="11" t="s">
        <v>2347</v>
      </c>
      <c r="AC37" s="11" t="s">
        <v>2347</v>
      </c>
      <c r="AD37" s="11" t="s">
        <v>2586</v>
      </c>
      <c r="AH37" s="11">
        <f t="shared" si="10"/>
        <v>-12478.3</v>
      </c>
      <c r="AI37" s="11">
        <f t="shared" si="11"/>
        <v>-15487.074999999999</v>
      </c>
      <c r="AJ37" s="11">
        <f t="shared" si="12"/>
        <v>-15487.074999999999</v>
      </c>
      <c r="AK37" s="11">
        <f t="shared" si="13"/>
        <v>-25516.325000000001</v>
      </c>
      <c r="AL37" s="11">
        <f t="shared" si="14"/>
        <v>-31533.875</v>
      </c>
      <c r="AM37" s="11">
        <f t="shared" si="15"/>
        <v>-31533.875</v>
      </c>
      <c r="AN37" s="11">
        <f t="shared" si="16"/>
        <v>-35545.575000000004</v>
      </c>
      <c r="AO37" s="11">
        <f t="shared" si="17"/>
        <v>-33539.725000000006</v>
      </c>
      <c r="AP37" s="11">
        <f t="shared" si="18"/>
        <v>-32536.800000000003</v>
      </c>
      <c r="AQ37" s="11">
        <f t="shared" si="19"/>
        <v>-32536.800000000003</v>
      </c>
      <c r="AR37" s="11">
        <f t="shared" si="20"/>
        <v>-31533.875</v>
      </c>
      <c r="AS37" s="11">
        <f t="shared" si="21"/>
        <v>-29528.025000000001</v>
      </c>
      <c r="AT37" s="11">
        <f t="shared" si="22"/>
        <v>-32536.800000000003</v>
      </c>
      <c r="AU37" s="11">
        <f t="shared" si="23"/>
        <v>-33539.725000000006</v>
      </c>
      <c r="AV37" s="11">
        <f t="shared" si="24"/>
        <v>-48583.6</v>
      </c>
      <c r="AW37" s="11">
        <f t="shared" si="25"/>
        <v>-44571.9</v>
      </c>
      <c r="AX37" s="11">
        <f t="shared" si="26"/>
        <v>-44571.9</v>
      </c>
      <c r="AY37" s="11">
        <f t="shared" si="27"/>
        <v>-43568.974999999999</v>
      </c>
      <c r="AZ37" s="11"/>
      <c r="BA37" s="11"/>
      <c r="BB37" s="11">
        <f t="shared" si="28"/>
        <v>7521.7000000000007</v>
      </c>
      <c r="BC37" s="11">
        <f t="shared" si="29"/>
        <v>10512.925000000001</v>
      </c>
      <c r="BD37" s="11">
        <f t="shared" si="30"/>
        <v>10512.925000000001</v>
      </c>
      <c r="BE37" s="11">
        <f t="shared" si="31"/>
        <v>20483.674999999999</v>
      </c>
      <c r="BF37" s="11">
        <f t="shared" si="32"/>
        <v>26466.125</v>
      </c>
      <c r="BG37" s="11">
        <f t="shared" si="33"/>
        <v>26466.125</v>
      </c>
      <c r="BH37" s="11">
        <f t="shared" si="34"/>
        <v>30454.424999999999</v>
      </c>
      <c r="BI37" s="11">
        <f t="shared" si="35"/>
        <v>28460.274999999998</v>
      </c>
      <c r="BJ37" s="11">
        <f t="shared" si="36"/>
        <v>27463.199999999997</v>
      </c>
      <c r="BK37" s="11">
        <f t="shared" si="37"/>
        <v>27463.199999999997</v>
      </c>
      <c r="BL37" s="11">
        <f t="shared" si="38"/>
        <v>26466.125</v>
      </c>
      <c r="BM37" s="11">
        <f t="shared" si="39"/>
        <v>24471.974999999999</v>
      </c>
      <c r="BN37" s="11">
        <f t="shared" si="40"/>
        <v>27463.199999999997</v>
      </c>
      <c r="BO37" s="11">
        <f t="shared" si="41"/>
        <v>28460.274999999998</v>
      </c>
      <c r="BP37" s="11">
        <f t="shared" si="42"/>
        <v>43416.4</v>
      </c>
      <c r="BQ37" s="11">
        <f t="shared" si="43"/>
        <v>39428.1</v>
      </c>
      <c r="BR37" s="11">
        <f t="shared" si="44"/>
        <v>39428.1</v>
      </c>
      <c r="BS37" s="11">
        <f t="shared" si="45"/>
        <v>38431.025000000001</v>
      </c>
    </row>
    <row r="38" spans="1:71" ht="16" customHeight="1">
      <c r="A38" s="2">
        <v>43927</v>
      </c>
      <c r="B38" s="10" t="s">
        <v>122</v>
      </c>
      <c r="C38" s="11">
        <v>11</v>
      </c>
      <c r="D38" s="10">
        <v>-296</v>
      </c>
      <c r="E38" s="10">
        <v>-0.2</v>
      </c>
      <c r="I38" s="11">
        <v>1.854783105022826E-2</v>
      </c>
      <c r="K38" s="11">
        <v>0</v>
      </c>
      <c r="L38" s="11" t="s">
        <v>126</v>
      </c>
      <c r="M38" s="11" t="s">
        <v>364</v>
      </c>
      <c r="N38" s="11" t="s">
        <v>778</v>
      </c>
      <c r="O38" s="11" t="s">
        <v>779</v>
      </c>
      <c r="P38" s="11" t="s">
        <v>1490</v>
      </c>
      <c r="Q38" s="11" t="s">
        <v>778</v>
      </c>
      <c r="R38" s="11" t="s">
        <v>123</v>
      </c>
      <c r="S38" s="11" t="s">
        <v>945</v>
      </c>
      <c r="T38" s="11" t="s">
        <v>945</v>
      </c>
      <c r="U38" s="11" t="s">
        <v>1490</v>
      </c>
      <c r="V38" s="11" t="s">
        <v>1490</v>
      </c>
      <c r="W38" s="11" t="s">
        <v>123</v>
      </c>
      <c r="X38" s="11" t="s">
        <v>778</v>
      </c>
      <c r="Y38" s="11" t="s">
        <v>125</v>
      </c>
      <c r="Z38" s="11" t="s">
        <v>778</v>
      </c>
      <c r="AA38" s="11" t="s">
        <v>1294</v>
      </c>
      <c r="AB38" s="11" t="s">
        <v>1294</v>
      </c>
      <c r="AC38" s="11" t="s">
        <v>1294</v>
      </c>
      <c r="AD38" s="11" t="s">
        <v>364</v>
      </c>
      <c r="AH38" s="11">
        <f t="shared" si="10"/>
        <v>-1456.2874999999999</v>
      </c>
      <c r="AI38" s="11">
        <f t="shared" si="11"/>
        <v>1552.4875000000002</v>
      </c>
      <c r="AJ38" s="11">
        <f t="shared" si="12"/>
        <v>1051.0250000000001</v>
      </c>
      <c r="AK38" s="11">
        <f t="shared" si="13"/>
        <v>3056.875</v>
      </c>
      <c r="AL38" s="11">
        <f t="shared" si="14"/>
        <v>1552.4875000000002</v>
      </c>
      <c r="AM38" s="11">
        <f t="shared" si="15"/>
        <v>2555.4124999999999</v>
      </c>
      <c r="AN38" s="11">
        <f t="shared" si="16"/>
        <v>3558.3374999999996</v>
      </c>
      <c r="AO38" s="11">
        <f t="shared" si="17"/>
        <v>3558.3374999999996</v>
      </c>
      <c r="AP38" s="11">
        <f t="shared" si="18"/>
        <v>3056.875</v>
      </c>
      <c r="AQ38" s="11">
        <f t="shared" si="19"/>
        <v>3056.875</v>
      </c>
      <c r="AR38" s="11">
        <f t="shared" si="20"/>
        <v>2555.4124999999999</v>
      </c>
      <c r="AS38" s="11">
        <f t="shared" si="21"/>
        <v>1552.4875000000002</v>
      </c>
      <c r="AT38" s="11">
        <f t="shared" si="22"/>
        <v>549.5625</v>
      </c>
      <c r="AU38" s="11">
        <f t="shared" si="23"/>
        <v>1552.4875000000002</v>
      </c>
      <c r="AV38" s="11">
        <f t="shared" si="24"/>
        <v>2053.9500000000003</v>
      </c>
      <c r="AW38" s="11">
        <f t="shared" si="25"/>
        <v>2053.9500000000003</v>
      </c>
      <c r="AX38" s="11">
        <f t="shared" si="26"/>
        <v>2053.9500000000003</v>
      </c>
      <c r="AY38" s="11">
        <f t="shared" si="27"/>
        <v>-1456.2874999999999</v>
      </c>
      <c r="AZ38" s="11"/>
      <c r="BA38" s="11"/>
      <c r="BB38" s="11">
        <f t="shared" si="28"/>
        <v>-456.28750000000002</v>
      </c>
      <c r="BC38" s="11">
        <f t="shared" si="29"/>
        <v>-3447.5124999999998</v>
      </c>
      <c r="BD38" s="11">
        <f t="shared" si="30"/>
        <v>-2948.9749999999999</v>
      </c>
      <c r="BE38" s="11">
        <f t="shared" si="31"/>
        <v>-4943.125</v>
      </c>
      <c r="BF38" s="11">
        <f t="shared" si="32"/>
        <v>-3447.5124999999998</v>
      </c>
      <c r="BG38" s="11">
        <f t="shared" si="33"/>
        <v>-4444.5874999999996</v>
      </c>
      <c r="BH38" s="11">
        <f t="shared" si="34"/>
        <v>-5441.6625000000004</v>
      </c>
      <c r="BI38" s="11">
        <f t="shared" si="35"/>
        <v>-5441.6625000000004</v>
      </c>
      <c r="BJ38" s="11">
        <f t="shared" si="36"/>
        <v>-4943.125</v>
      </c>
      <c r="BK38" s="11">
        <f t="shared" si="37"/>
        <v>-4943.125</v>
      </c>
      <c r="BL38" s="11">
        <f t="shared" si="38"/>
        <v>-4444.5874999999996</v>
      </c>
      <c r="BM38" s="11">
        <f t="shared" si="39"/>
        <v>-3447.5124999999998</v>
      </c>
      <c r="BN38" s="11">
        <f t="shared" si="40"/>
        <v>-2450.4375</v>
      </c>
      <c r="BO38" s="11">
        <f t="shared" si="41"/>
        <v>-3447.5124999999998</v>
      </c>
      <c r="BP38" s="11">
        <f t="shared" si="42"/>
        <v>-3946.0499999999997</v>
      </c>
      <c r="BQ38" s="11">
        <f t="shared" si="43"/>
        <v>-3946.0499999999997</v>
      </c>
      <c r="BR38" s="11">
        <f t="shared" si="44"/>
        <v>-3946.0499999999997</v>
      </c>
      <c r="BS38" s="11">
        <f t="shared" si="45"/>
        <v>-456.28750000000002</v>
      </c>
    </row>
    <row r="39" spans="1:71" ht="16" customHeight="1">
      <c r="A39" s="2">
        <v>43927</v>
      </c>
      <c r="B39" s="10" t="s">
        <v>100</v>
      </c>
      <c r="C39" s="11">
        <v>12</v>
      </c>
      <c r="D39" s="10">
        <v>-163</v>
      </c>
      <c r="E39" s="10">
        <v>-0.1</v>
      </c>
      <c r="K39" s="11">
        <v>0</v>
      </c>
      <c r="L39" s="11" t="s">
        <v>107</v>
      </c>
      <c r="M39" s="11" t="s">
        <v>106</v>
      </c>
      <c r="N39" s="11" t="s">
        <v>597</v>
      </c>
      <c r="O39" s="11" t="s">
        <v>742</v>
      </c>
      <c r="P39" s="11" t="s">
        <v>597</v>
      </c>
      <c r="Q39" s="11" t="s">
        <v>597</v>
      </c>
      <c r="R39" s="11" t="s">
        <v>1263</v>
      </c>
      <c r="S39" s="11" t="s">
        <v>2054</v>
      </c>
      <c r="T39" s="11" t="s">
        <v>1263</v>
      </c>
      <c r="U39" s="11" t="s">
        <v>598</v>
      </c>
      <c r="V39" s="11" t="s">
        <v>598</v>
      </c>
      <c r="W39" s="11" t="s">
        <v>993</v>
      </c>
      <c r="X39" s="11" t="s">
        <v>993</v>
      </c>
      <c r="Y39" s="11" t="s">
        <v>990</v>
      </c>
      <c r="Z39" s="11" t="s">
        <v>991</v>
      </c>
      <c r="AA39" s="11" t="s">
        <v>777</v>
      </c>
      <c r="AB39" s="11" t="s">
        <v>777</v>
      </c>
      <c r="AC39" s="11" t="s">
        <v>991</v>
      </c>
      <c r="AD39" s="11" t="s">
        <v>276</v>
      </c>
      <c r="AH39" s="11">
        <f t="shared" si="10"/>
        <v>-170.61250000000004</v>
      </c>
      <c r="AI39" s="11">
        <f t="shared" si="11"/>
        <v>-2176.4624999999996</v>
      </c>
      <c r="AJ39" s="11">
        <f t="shared" si="12"/>
        <v>-1173.5374999999999</v>
      </c>
      <c r="AK39" s="11">
        <f t="shared" si="13"/>
        <v>-2176.4624999999996</v>
      </c>
      <c r="AL39" s="11">
        <f t="shared" si="14"/>
        <v>-2176.4624999999996</v>
      </c>
      <c r="AM39" s="11">
        <f t="shared" si="15"/>
        <v>-3179.3874999999998</v>
      </c>
      <c r="AN39" s="11">
        <f t="shared" si="16"/>
        <v>-2677.9249999999997</v>
      </c>
      <c r="AO39" s="11">
        <f t="shared" si="17"/>
        <v>-3179.3874999999998</v>
      </c>
      <c r="AP39" s="11">
        <f t="shared" si="18"/>
        <v>-3680.85</v>
      </c>
      <c r="AQ39" s="11">
        <f t="shared" si="19"/>
        <v>-3680.85</v>
      </c>
      <c r="AR39" s="11">
        <f t="shared" si="20"/>
        <v>-5185.2375000000002</v>
      </c>
      <c r="AS39" s="11">
        <f t="shared" si="21"/>
        <v>-5185.2375000000002</v>
      </c>
      <c r="AT39" s="11">
        <f t="shared" si="22"/>
        <v>-5686.7000000000007</v>
      </c>
      <c r="AU39" s="11">
        <f t="shared" si="23"/>
        <v>-6689.625</v>
      </c>
      <c r="AV39" s="11">
        <f t="shared" si="24"/>
        <v>-7692.55</v>
      </c>
      <c r="AW39" s="11">
        <f t="shared" si="25"/>
        <v>-7692.55</v>
      </c>
      <c r="AX39" s="11">
        <f t="shared" si="26"/>
        <v>-6689.625</v>
      </c>
      <c r="AY39" s="11">
        <f t="shared" si="27"/>
        <v>-8194.0125000000007</v>
      </c>
      <c r="AZ39" s="11"/>
      <c r="BA39" s="11"/>
      <c r="BB39" s="11">
        <f t="shared" si="28"/>
        <v>-1170.6125000000002</v>
      </c>
      <c r="BC39" s="11">
        <f t="shared" si="29"/>
        <v>823.53750000000014</v>
      </c>
      <c r="BD39" s="11">
        <f t="shared" si="30"/>
        <v>-173.53750000000002</v>
      </c>
      <c r="BE39" s="11">
        <f t="shared" si="31"/>
        <v>823.53750000000014</v>
      </c>
      <c r="BF39" s="11">
        <f t="shared" si="32"/>
        <v>823.53750000000014</v>
      </c>
      <c r="BG39" s="11">
        <f t="shared" si="33"/>
        <v>1820.6125000000002</v>
      </c>
      <c r="BH39" s="11">
        <f t="shared" si="34"/>
        <v>1322.075</v>
      </c>
      <c r="BI39" s="11">
        <f t="shared" si="35"/>
        <v>1820.6125000000002</v>
      </c>
      <c r="BJ39" s="11">
        <f t="shared" si="36"/>
        <v>2319.15</v>
      </c>
      <c r="BK39" s="11">
        <f t="shared" si="37"/>
        <v>2319.15</v>
      </c>
      <c r="BL39" s="11">
        <f t="shared" si="38"/>
        <v>3814.7624999999998</v>
      </c>
      <c r="BM39" s="11">
        <f t="shared" si="39"/>
        <v>3814.7624999999998</v>
      </c>
      <c r="BN39" s="11">
        <f t="shared" si="40"/>
        <v>4313.2999999999993</v>
      </c>
      <c r="BO39" s="11">
        <f t="shared" si="41"/>
        <v>5310.375</v>
      </c>
      <c r="BP39" s="11">
        <f t="shared" si="42"/>
        <v>6307.45</v>
      </c>
      <c r="BQ39" s="11">
        <f t="shared" si="43"/>
        <v>6307.45</v>
      </c>
      <c r="BR39" s="11">
        <f t="shared" si="44"/>
        <v>5310.375</v>
      </c>
      <c r="BS39" s="11">
        <f t="shared" si="45"/>
        <v>6805.9874999999993</v>
      </c>
    </row>
    <row r="40" spans="1:71" ht="16" customHeight="1">
      <c r="A40" s="2">
        <v>43927</v>
      </c>
      <c r="B40" s="10" t="s">
        <v>626</v>
      </c>
      <c r="C40" s="11">
        <v>13</v>
      </c>
      <c r="D40" s="10">
        <v>-153</v>
      </c>
      <c r="E40" s="10">
        <v>-1.2</v>
      </c>
      <c r="I40" s="11">
        <v>1.010902325259413E-2</v>
      </c>
      <c r="K40" s="11">
        <v>0</v>
      </c>
      <c r="L40" s="11" t="s">
        <v>1093</v>
      </c>
      <c r="M40" s="11" t="s">
        <v>1094</v>
      </c>
      <c r="N40" s="11" t="s">
        <v>1094</v>
      </c>
      <c r="O40" s="11" t="s">
        <v>578</v>
      </c>
      <c r="P40" s="11" t="s">
        <v>1095</v>
      </c>
      <c r="Q40" s="11" t="s">
        <v>1094</v>
      </c>
      <c r="R40" s="11" t="s">
        <v>1093</v>
      </c>
      <c r="S40" s="11" t="s">
        <v>1091</v>
      </c>
      <c r="T40" s="11" t="s">
        <v>1088</v>
      </c>
      <c r="U40" s="11" t="s">
        <v>1093</v>
      </c>
      <c r="V40" s="11" t="s">
        <v>1948</v>
      </c>
      <c r="W40" s="11" t="s">
        <v>2908</v>
      </c>
      <c r="X40" s="11" t="s">
        <v>912</v>
      </c>
      <c r="Y40" s="11" t="s">
        <v>1647</v>
      </c>
      <c r="Z40" s="11" t="s">
        <v>913</v>
      </c>
      <c r="AA40" s="11" t="s">
        <v>912</v>
      </c>
      <c r="AB40" s="11" t="s">
        <v>917</v>
      </c>
      <c r="AC40" s="11" t="s">
        <v>2908</v>
      </c>
      <c r="AD40" s="11" t="s">
        <v>224</v>
      </c>
      <c r="AH40" s="11">
        <f t="shared" si="10"/>
        <v>-130.8879957250038</v>
      </c>
      <c r="AI40" s="11">
        <f t="shared" si="11"/>
        <v>-130.8879957250038</v>
      </c>
      <c r="AJ40" s="11">
        <f t="shared" si="12"/>
        <v>270.28401012499688</v>
      </c>
      <c r="AK40" s="11">
        <f t="shared" si="13"/>
        <v>169.99251304999996</v>
      </c>
      <c r="AL40" s="11">
        <f t="shared" si="14"/>
        <v>-130.8879957250038</v>
      </c>
      <c r="AM40" s="11">
        <f t="shared" si="15"/>
        <v>-331.46998695000002</v>
      </c>
      <c r="AN40" s="11">
        <f t="shared" si="16"/>
        <v>-231.17848987500315</v>
      </c>
      <c r="AO40" s="11">
        <f t="shared" si="17"/>
        <v>69.693995499992425</v>
      </c>
      <c r="AP40" s="11">
        <f t="shared" si="18"/>
        <v>-331.46998695000002</v>
      </c>
      <c r="AQ40" s="11">
        <f t="shared" si="19"/>
        <v>-3340.2449869500001</v>
      </c>
      <c r="AR40" s="11">
        <f t="shared" si="20"/>
        <v>-4644.0504957250041</v>
      </c>
      <c r="AS40" s="11">
        <f t="shared" si="21"/>
        <v>-4142.5879957250036</v>
      </c>
      <c r="AT40" s="11">
        <f t="shared" si="22"/>
        <v>-5245.8034898750029</v>
      </c>
      <c r="AU40" s="11">
        <f t="shared" si="23"/>
        <v>-5045.2225015750046</v>
      </c>
      <c r="AV40" s="11">
        <f t="shared" si="24"/>
        <v>-4142.5879957250036</v>
      </c>
      <c r="AW40" s="11">
        <f t="shared" si="25"/>
        <v>-4744.3409898750033</v>
      </c>
      <c r="AX40" s="11">
        <f t="shared" si="26"/>
        <v>-4644.0504957250041</v>
      </c>
      <c r="AY40" s="11">
        <f t="shared" si="27"/>
        <v>-3440.5435045000077</v>
      </c>
      <c r="AZ40" s="11"/>
      <c r="BA40" s="11"/>
      <c r="BB40" s="11">
        <f t="shared" si="28"/>
        <v>-530.88199572499616</v>
      </c>
      <c r="BC40" s="11">
        <f t="shared" si="29"/>
        <v>-530.88199572499616</v>
      </c>
      <c r="BD40" s="11">
        <f t="shared" si="30"/>
        <v>-929.71398987499686</v>
      </c>
      <c r="BE40" s="11">
        <f t="shared" si="31"/>
        <v>-830.00748695000004</v>
      </c>
      <c r="BF40" s="11">
        <f t="shared" si="32"/>
        <v>-530.88199572499616</v>
      </c>
      <c r="BG40" s="11">
        <f t="shared" si="33"/>
        <v>-331.46998695000002</v>
      </c>
      <c r="BH40" s="11">
        <f t="shared" si="34"/>
        <v>-431.17648987499683</v>
      </c>
      <c r="BI40" s="11">
        <f t="shared" si="35"/>
        <v>-730.29400449999241</v>
      </c>
      <c r="BJ40" s="11">
        <f t="shared" si="36"/>
        <v>-331.46998695000002</v>
      </c>
      <c r="BK40" s="11">
        <f t="shared" si="37"/>
        <v>2659.7550130499999</v>
      </c>
      <c r="BL40" s="11">
        <f t="shared" si="38"/>
        <v>3955.9555042750039</v>
      </c>
      <c r="BM40" s="11">
        <f t="shared" si="39"/>
        <v>3457.4180042750036</v>
      </c>
      <c r="BN40" s="11">
        <f t="shared" si="40"/>
        <v>4554.1985101250029</v>
      </c>
      <c r="BO40" s="11">
        <f t="shared" si="41"/>
        <v>4354.7874984250047</v>
      </c>
      <c r="BP40" s="11">
        <f t="shared" si="42"/>
        <v>3457.4180042750036</v>
      </c>
      <c r="BQ40" s="11">
        <f t="shared" si="43"/>
        <v>4055.661010125003</v>
      </c>
      <c r="BR40" s="11">
        <f t="shared" si="44"/>
        <v>3955.9555042750039</v>
      </c>
      <c r="BS40" s="11">
        <f t="shared" si="45"/>
        <v>2759.4684955000075</v>
      </c>
    </row>
    <row r="41" spans="1:71" ht="16" customHeight="1">
      <c r="A41" s="2">
        <v>43927</v>
      </c>
      <c r="B41" s="10" t="s">
        <v>1764</v>
      </c>
      <c r="C41" s="11">
        <v>14</v>
      </c>
      <c r="D41" s="10">
        <v>-152</v>
      </c>
      <c r="E41" s="10">
        <v>0.6</v>
      </c>
      <c r="I41" s="11">
        <v>2.9792127659574331E-2</v>
      </c>
      <c r="K41" s="11">
        <v>0</v>
      </c>
      <c r="L41" s="11" t="s">
        <v>673</v>
      </c>
      <c r="M41" s="11" t="s">
        <v>673</v>
      </c>
      <c r="N41" s="11" t="s">
        <v>678</v>
      </c>
      <c r="O41" s="11" t="s">
        <v>1742</v>
      </c>
      <c r="P41" s="11" t="s">
        <v>1741</v>
      </c>
      <c r="Q41" s="11" t="s">
        <v>1741</v>
      </c>
      <c r="R41" s="11" t="s">
        <v>673</v>
      </c>
      <c r="S41" s="11" t="s">
        <v>1740</v>
      </c>
      <c r="T41" s="11" t="s">
        <v>1867</v>
      </c>
      <c r="U41" s="11" t="s">
        <v>476</v>
      </c>
      <c r="V41" s="11" t="s">
        <v>475</v>
      </c>
      <c r="W41" s="11" t="s">
        <v>476</v>
      </c>
      <c r="X41" s="11" t="s">
        <v>1737</v>
      </c>
      <c r="Y41" s="11" t="s">
        <v>476</v>
      </c>
      <c r="Z41" s="11" t="s">
        <v>1737</v>
      </c>
      <c r="AA41" s="11" t="s">
        <v>1737</v>
      </c>
      <c r="AB41" s="11" t="s">
        <v>1867</v>
      </c>
      <c r="AC41" s="11" t="s">
        <v>1737</v>
      </c>
      <c r="AD41" s="11" t="s">
        <v>1737</v>
      </c>
      <c r="AH41" s="11">
        <f t="shared" si="10"/>
        <v>-506.77500000000003</v>
      </c>
      <c r="AI41" s="11">
        <f t="shared" si="11"/>
        <v>496.15</v>
      </c>
      <c r="AJ41" s="11">
        <f t="shared" si="12"/>
        <v>997.61249999999995</v>
      </c>
      <c r="AK41" s="11">
        <f t="shared" si="13"/>
        <v>-5.3125000000000568</v>
      </c>
      <c r="AL41" s="11">
        <f t="shared" si="14"/>
        <v>-5.3125000000000568</v>
      </c>
      <c r="AM41" s="11">
        <f t="shared" si="15"/>
        <v>-506.77500000000003</v>
      </c>
      <c r="AN41" s="11">
        <f t="shared" si="16"/>
        <v>-1008.2375000000001</v>
      </c>
      <c r="AO41" s="11">
        <f t="shared" si="17"/>
        <v>-3515.5499999999997</v>
      </c>
      <c r="AP41" s="11">
        <f t="shared" si="18"/>
        <v>-4518.4749999999995</v>
      </c>
      <c r="AQ41" s="11">
        <f t="shared" si="19"/>
        <v>-5019.9375</v>
      </c>
      <c r="AR41" s="11">
        <f t="shared" si="20"/>
        <v>-4518.4749999999995</v>
      </c>
      <c r="AS41" s="11">
        <f t="shared" si="21"/>
        <v>-4017.0124999999998</v>
      </c>
      <c r="AT41" s="11">
        <f t="shared" si="22"/>
        <v>-4518.4749999999995</v>
      </c>
      <c r="AU41" s="11">
        <f t="shared" si="23"/>
        <v>-4017.0124999999998</v>
      </c>
      <c r="AV41" s="11">
        <f t="shared" si="24"/>
        <v>-4017.0124999999998</v>
      </c>
      <c r="AW41" s="11">
        <f t="shared" si="25"/>
        <v>-3515.5499999999997</v>
      </c>
      <c r="AX41" s="11">
        <f t="shared" si="26"/>
        <v>-4017.0124999999998</v>
      </c>
      <c r="AY41" s="11">
        <f t="shared" si="27"/>
        <v>-4017.0124999999998</v>
      </c>
      <c r="AZ41" s="11"/>
      <c r="BA41" s="11"/>
      <c r="BB41" s="11">
        <f t="shared" si="28"/>
        <v>-506.77500000000003</v>
      </c>
      <c r="BC41" s="11">
        <f t="shared" si="29"/>
        <v>-1503.8500000000001</v>
      </c>
      <c r="BD41" s="11">
        <f t="shared" si="30"/>
        <v>-2002.3875</v>
      </c>
      <c r="BE41" s="11">
        <f t="shared" si="31"/>
        <v>-1005.3125</v>
      </c>
      <c r="BF41" s="11">
        <f t="shared" si="32"/>
        <v>-1005.3125</v>
      </c>
      <c r="BG41" s="11">
        <f t="shared" si="33"/>
        <v>-506.77500000000003</v>
      </c>
      <c r="BH41" s="11">
        <f t="shared" si="34"/>
        <v>-8.2375000000000398</v>
      </c>
      <c r="BI41" s="11">
        <f t="shared" si="35"/>
        <v>2484.4500000000003</v>
      </c>
      <c r="BJ41" s="11">
        <f t="shared" si="36"/>
        <v>3481.5250000000001</v>
      </c>
      <c r="BK41" s="11">
        <f t="shared" si="37"/>
        <v>3980.0625</v>
      </c>
      <c r="BL41" s="11">
        <f t="shared" si="38"/>
        <v>3481.5250000000001</v>
      </c>
      <c r="BM41" s="11">
        <f t="shared" si="39"/>
        <v>2982.9875000000002</v>
      </c>
      <c r="BN41" s="11">
        <f t="shared" si="40"/>
        <v>3481.5250000000001</v>
      </c>
      <c r="BO41" s="11">
        <f t="shared" si="41"/>
        <v>2982.9875000000002</v>
      </c>
      <c r="BP41" s="11">
        <f t="shared" si="42"/>
        <v>2982.9875000000002</v>
      </c>
      <c r="BQ41" s="11">
        <f t="shared" si="43"/>
        <v>2484.4500000000003</v>
      </c>
      <c r="BR41" s="11">
        <f t="shared" si="44"/>
        <v>2982.9875000000002</v>
      </c>
      <c r="BS41" s="11">
        <f t="shared" si="45"/>
        <v>2982.9875000000002</v>
      </c>
    </row>
    <row r="42" spans="1:71" ht="16" customHeight="1">
      <c r="A42" s="2">
        <v>43927</v>
      </c>
      <c r="B42" s="10" t="s">
        <v>155</v>
      </c>
      <c r="C42" s="11">
        <v>15</v>
      </c>
      <c r="D42" s="10">
        <v>-139</v>
      </c>
      <c r="E42" s="10">
        <v>-0.8</v>
      </c>
      <c r="I42" s="11">
        <v>1.1369827832599049E-2</v>
      </c>
      <c r="K42" s="11">
        <v>0</v>
      </c>
      <c r="L42" s="11" t="s">
        <v>161</v>
      </c>
      <c r="M42" s="11" t="s">
        <v>1312</v>
      </c>
      <c r="N42" s="11" t="s">
        <v>1312</v>
      </c>
      <c r="O42" s="11" t="s">
        <v>1539</v>
      </c>
      <c r="P42" s="11" t="s">
        <v>158</v>
      </c>
      <c r="Q42" s="11" t="s">
        <v>158</v>
      </c>
      <c r="R42" s="11" t="s">
        <v>156</v>
      </c>
      <c r="S42" s="11" t="s">
        <v>156</v>
      </c>
      <c r="T42" s="11" t="s">
        <v>1117</v>
      </c>
      <c r="U42" s="11" t="s">
        <v>1119</v>
      </c>
      <c r="V42" s="11" t="s">
        <v>1123</v>
      </c>
      <c r="W42" s="11" t="s">
        <v>1122</v>
      </c>
      <c r="X42" s="11" t="s">
        <v>1311</v>
      </c>
      <c r="Y42" s="11" t="s">
        <v>1123</v>
      </c>
      <c r="Z42" s="11" t="s">
        <v>1311</v>
      </c>
      <c r="AA42" s="11" t="s">
        <v>1311</v>
      </c>
      <c r="AB42" s="11" t="s">
        <v>1117</v>
      </c>
      <c r="AC42" s="11" t="s">
        <v>1120</v>
      </c>
      <c r="AD42" s="11" t="s">
        <v>1120</v>
      </c>
      <c r="AH42" s="11">
        <f t="shared" si="10"/>
        <v>323.79300007500098</v>
      </c>
      <c r="AI42" s="11">
        <f t="shared" si="11"/>
        <v>323.79300007500098</v>
      </c>
      <c r="AJ42" s="11">
        <f t="shared" si="12"/>
        <v>424.08349422500032</v>
      </c>
      <c r="AK42" s="11">
        <f t="shared" si="13"/>
        <v>-177.66949992499906</v>
      </c>
      <c r="AL42" s="11">
        <f t="shared" si="14"/>
        <v>-177.66949992499906</v>
      </c>
      <c r="AM42" s="11">
        <f t="shared" si="15"/>
        <v>-679.13601162500311</v>
      </c>
      <c r="AN42" s="11">
        <f t="shared" si="16"/>
        <v>-679.13601162500311</v>
      </c>
      <c r="AO42" s="11">
        <f t="shared" si="17"/>
        <v>-1080.2999940749955</v>
      </c>
      <c r="AP42" s="11">
        <f t="shared" si="18"/>
        <v>-1381.1805028499994</v>
      </c>
      <c r="AQ42" s="11">
        <f t="shared" si="19"/>
        <v>-879.71800284999938</v>
      </c>
      <c r="AR42" s="11">
        <f t="shared" si="20"/>
        <v>-980.00849699999867</v>
      </c>
      <c r="AS42" s="11">
        <f t="shared" si="21"/>
        <v>-779.42750869999998</v>
      </c>
      <c r="AT42" s="11">
        <f t="shared" si="22"/>
        <v>-879.71800284999938</v>
      </c>
      <c r="AU42" s="11">
        <f t="shared" si="23"/>
        <v>-779.42750869999998</v>
      </c>
      <c r="AV42" s="11">
        <f t="shared" si="24"/>
        <v>-779.42750869999998</v>
      </c>
      <c r="AW42" s="11">
        <f t="shared" si="25"/>
        <v>-1080.2999940749955</v>
      </c>
      <c r="AX42" s="11">
        <f t="shared" si="26"/>
        <v>-1280.8900087</v>
      </c>
      <c r="AY42" s="11">
        <f t="shared" si="27"/>
        <v>-1280.8900087</v>
      </c>
      <c r="AZ42" s="11"/>
      <c r="BA42" s="11"/>
      <c r="BB42" s="11">
        <f t="shared" si="28"/>
        <v>-876.21299992500099</v>
      </c>
      <c r="BC42" s="11">
        <f t="shared" si="29"/>
        <v>-876.21299992500099</v>
      </c>
      <c r="BD42" s="11">
        <f t="shared" si="30"/>
        <v>-975.91850577500031</v>
      </c>
      <c r="BE42" s="11">
        <f t="shared" si="31"/>
        <v>-377.67549992500096</v>
      </c>
      <c r="BF42" s="11">
        <f t="shared" si="32"/>
        <v>-377.67549992500096</v>
      </c>
      <c r="BG42" s="11">
        <f t="shared" si="33"/>
        <v>120.86598837500316</v>
      </c>
      <c r="BH42" s="11">
        <f t="shared" si="34"/>
        <v>120.86598837500316</v>
      </c>
      <c r="BI42" s="11">
        <f t="shared" si="35"/>
        <v>519.6900059249956</v>
      </c>
      <c r="BJ42" s="11">
        <f t="shared" si="36"/>
        <v>818.81549714999937</v>
      </c>
      <c r="BK42" s="11">
        <f t="shared" si="37"/>
        <v>320.27799714999935</v>
      </c>
      <c r="BL42" s="11">
        <f t="shared" si="38"/>
        <v>419.98350299999879</v>
      </c>
      <c r="BM42" s="11">
        <f t="shared" si="39"/>
        <v>220.57249130000002</v>
      </c>
      <c r="BN42" s="11">
        <f t="shared" si="40"/>
        <v>320.27799714999935</v>
      </c>
      <c r="BO42" s="11">
        <f t="shared" si="41"/>
        <v>220.57249130000002</v>
      </c>
      <c r="BP42" s="11">
        <f t="shared" si="42"/>
        <v>220.57249130000002</v>
      </c>
      <c r="BQ42" s="11">
        <f t="shared" si="43"/>
        <v>519.6900059249956</v>
      </c>
      <c r="BR42" s="11">
        <f t="shared" si="44"/>
        <v>719.10999130000005</v>
      </c>
      <c r="BS42" s="11">
        <f t="shared" si="45"/>
        <v>719.10999130000005</v>
      </c>
    </row>
    <row r="43" spans="1:71" ht="16" customHeight="1">
      <c r="A43" s="2">
        <v>43928</v>
      </c>
      <c r="B43" s="10" t="s">
        <v>175</v>
      </c>
      <c r="C43" s="11">
        <v>1</v>
      </c>
      <c r="D43" s="10">
        <v>-503</v>
      </c>
      <c r="E43" s="10">
        <v>0</v>
      </c>
      <c r="I43" s="11">
        <v>3.9788508557457102E-2</v>
      </c>
      <c r="K43" s="11">
        <v>0</v>
      </c>
      <c r="L43" s="11" t="s">
        <v>2387</v>
      </c>
      <c r="M43" s="11" t="s">
        <v>2391</v>
      </c>
      <c r="N43" s="11" t="s">
        <v>2387</v>
      </c>
      <c r="O43" s="11" t="s">
        <v>2909</v>
      </c>
      <c r="P43" s="11" t="s">
        <v>2389</v>
      </c>
      <c r="Q43" s="11" t="s">
        <v>2392</v>
      </c>
      <c r="R43" s="11" t="s">
        <v>180</v>
      </c>
      <c r="S43" s="11" t="s">
        <v>180</v>
      </c>
      <c r="T43" s="11" t="s">
        <v>176</v>
      </c>
      <c r="U43" s="11" t="s">
        <v>180</v>
      </c>
      <c r="V43" s="11" t="s">
        <v>182</v>
      </c>
      <c r="W43" s="11" t="s">
        <v>183</v>
      </c>
      <c r="X43" s="11" t="s">
        <v>2522</v>
      </c>
      <c r="Y43" s="11" t="s">
        <v>1862</v>
      </c>
      <c r="Z43" s="11" t="s">
        <v>1862</v>
      </c>
      <c r="AA43" s="11" t="s">
        <v>182</v>
      </c>
      <c r="AB43" s="11" t="s">
        <v>178</v>
      </c>
      <c r="AC43" s="11" t="s">
        <v>1862</v>
      </c>
      <c r="AD43" s="11" t="s">
        <v>1487</v>
      </c>
      <c r="AH43" s="11">
        <f t="shared" si="10"/>
        <v>-545.17500000000018</v>
      </c>
      <c r="AI43" s="11">
        <f t="shared" si="11"/>
        <v>-3553.9500000000003</v>
      </c>
      <c r="AJ43" s="11">
        <f t="shared" si="12"/>
        <v>1460.6749999999993</v>
      </c>
      <c r="AK43" s="11">
        <f t="shared" si="13"/>
        <v>457.74999999999955</v>
      </c>
      <c r="AL43" s="11">
        <f t="shared" si="14"/>
        <v>3466.5249999999996</v>
      </c>
      <c r="AM43" s="11">
        <f t="shared" si="15"/>
        <v>13495.775</v>
      </c>
      <c r="AN43" s="11">
        <f t="shared" si="16"/>
        <v>13495.775</v>
      </c>
      <c r="AO43" s="11">
        <f t="shared" si="17"/>
        <v>15501.625</v>
      </c>
      <c r="AP43" s="11">
        <f t="shared" si="18"/>
        <v>13495.775</v>
      </c>
      <c r="AQ43" s="11">
        <f t="shared" si="19"/>
        <v>20516.25</v>
      </c>
      <c r="AR43" s="11">
        <f t="shared" si="20"/>
        <v>23525.025000000001</v>
      </c>
      <c r="AS43" s="11">
        <f t="shared" si="21"/>
        <v>31548.425000000003</v>
      </c>
      <c r="AT43" s="11">
        <f t="shared" si="22"/>
        <v>26533.800000000003</v>
      </c>
      <c r="AU43" s="11">
        <f t="shared" si="23"/>
        <v>26533.800000000003</v>
      </c>
      <c r="AV43" s="11">
        <f t="shared" si="24"/>
        <v>20516.25</v>
      </c>
      <c r="AW43" s="11">
        <f t="shared" si="25"/>
        <v>17507.475000000002</v>
      </c>
      <c r="AX43" s="11">
        <f t="shared" si="26"/>
        <v>26533.800000000003</v>
      </c>
      <c r="AY43" s="11">
        <f t="shared" si="27"/>
        <v>27536.725000000002</v>
      </c>
      <c r="AZ43" s="11"/>
      <c r="BA43" s="11"/>
      <c r="BB43" s="11">
        <f t="shared" si="28"/>
        <v>-6545.1750000000002</v>
      </c>
      <c r="BC43" s="11">
        <f t="shared" si="29"/>
        <v>-3553.9500000000003</v>
      </c>
      <c r="BD43" s="11">
        <f t="shared" si="30"/>
        <v>-8539.3250000000007</v>
      </c>
      <c r="BE43" s="11">
        <f t="shared" si="31"/>
        <v>-7542.25</v>
      </c>
      <c r="BF43" s="11">
        <f t="shared" si="32"/>
        <v>-10533.475</v>
      </c>
      <c r="BG43" s="11">
        <f t="shared" si="33"/>
        <v>-20504.224999999999</v>
      </c>
      <c r="BH43" s="11">
        <f t="shared" si="34"/>
        <v>-20504.224999999999</v>
      </c>
      <c r="BI43" s="11">
        <f t="shared" si="35"/>
        <v>-22498.375</v>
      </c>
      <c r="BJ43" s="11">
        <f t="shared" si="36"/>
        <v>-20504.224999999999</v>
      </c>
      <c r="BK43" s="11">
        <f t="shared" si="37"/>
        <v>-27483.75</v>
      </c>
      <c r="BL43" s="11">
        <f t="shared" si="38"/>
        <v>-30474.974999999999</v>
      </c>
      <c r="BM43" s="11">
        <f t="shared" si="39"/>
        <v>-38451.574999999997</v>
      </c>
      <c r="BN43" s="11">
        <f t="shared" si="40"/>
        <v>-33466.199999999997</v>
      </c>
      <c r="BO43" s="11">
        <f t="shared" si="41"/>
        <v>-33466.199999999997</v>
      </c>
      <c r="BP43" s="11">
        <f t="shared" si="42"/>
        <v>-27483.75</v>
      </c>
      <c r="BQ43" s="11">
        <f t="shared" si="43"/>
        <v>-24492.524999999998</v>
      </c>
      <c r="BR43" s="11">
        <f t="shared" si="44"/>
        <v>-33466.199999999997</v>
      </c>
      <c r="BS43" s="11">
        <f t="shared" si="45"/>
        <v>-34463.275000000001</v>
      </c>
    </row>
    <row r="44" spans="1:71" ht="16" customHeight="1">
      <c r="A44" s="2">
        <v>43928</v>
      </c>
      <c r="B44" s="10" t="s">
        <v>2910</v>
      </c>
      <c r="C44" s="11">
        <v>2</v>
      </c>
      <c r="D44" s="10">
        <v>-410</v>
      </c>
      <c r="E44" s="10">
        <v>-2.2999999999999998</v>
      </c>
      <c r="K44" s="11">
        <v>0</v>
      </c>
      <c r="L44" s="11" t="s">
        <v>2771</v>
      </c>
      <c r="M44" s="11" t="s">
        <v>2771</v>
      </c>
      <c r="N44" s="11" t="s">
        <v>2775</v>
      </c>
      <c r="O44" s="11" t="s">
        <v>2771</v>
      </c>
      <c r="P44" s="11" t="s">
        <v>2911</v>
      </c>
      <c r="Q44" s="11" t="s">
        <v>2911</v>
      </c>
      <c r="R44" s="11" t="s">
        <v>2911</v>
      </c>
      <c r="S44" s="11" t="s">
        <v>2911</v>
      </c>
      <c r="T44" s="11" t="s">
        <v>2911</v>
      </c>
      <c r="U44" s="11" t="s">
        <v>2750</v>
      </c>
      <c r="V44" s="11" t="s">
        <v>2911</v>
      </c>
      <c r="W44" s="11" t="s">
        <v>2750</v>
      </c>
      <c r="X44" s="11" t="s">
        <v>2911</v>
      </c>
      <c r="Y44" s="11" t="s">
        <v>2750</v>
      </c>
      <c r="Z44" s="11" t="s">
        <v>2750</v>
      </c>
      <c r="AA44" s="11" t="s">
        <v>2911</v>
      </c>
      <c r="AB44" s="11" t="s">
        <v>2750</v>
      </c>
      <c r="AC44" s="11" t="s">
        <v>2911</v>
      </c>
      <c r="AD44" s="11" t="s">
        <v>2750</v>
      </c>
      <c r="AH44" s="11">
        <f t="shared" si="10"/>
        <v>-48.72</v>
      </c>
      <c r="AI44" s="11">
        <f t="shared" si="11"/>
        <v>-98.866250000000719</v>
      </c>
      <c r="AJ44" s="11">
        <f t="shared" si="12"/>
        <v>-48.72</v>
      </c>
      <c r="AK44" s="11">
        <f t="shared" si="13"/>
        <v>1.4262499999989302</v>
      </c>
      <c r="AL44" s="11">
        <f t="shared" si="14"/>
        <v>1.4262499999989302</v>
      </c>
      <c r="AM44" s="11">
        <f t="shared" si="15"/>
        <v>1.4262499999989302</v>
      </c>
      <c r="AN44" s="11">
        <f t="shared" si="16"/>
        <v>1.4262499999989302</v>
      </c>
      <c r="AO44" s="11">
        <f t="shared" si="17"/>
        <v>1.4262499999989302</v>
      </c>
      <c r="AP44" s="11">
        <f t="shared" si="18"/>
        <v>51.572499999999657</v>
      </c>
      <c r="AQ44" s="11">
        <f t="shared" si="19"/>
        <v>1.4262499999989302</v>
      </c>
      <c r="AR44" s="11">
        <f t="shared" si="20"/>
        <v>51.572499999999657</v>
      </c>
      <c r="AS44" s="11">
        <f t="shared" si="21"/>
        <v>1.4262499999989302</v>
      </c>
      <c r="AT44" s="11">
        <f t="shared" si="22"/>
        <v>51.572499999999657</v>
      </c>
      <c r="AU44" s="11">
        <f t="shared" si="23"/>
        <v>51.572499999999657</v>
      </c>
      <c r="AV44" s="11">
        <f t="shared" si="24"/>
        <v>1.4262499999989302</v>
      </c>
      <c r="AW44" s="11">
        <f t="shared" si="25"/>
        <v>51.572499999999657</v>
      </c>
      <c r="AX44" s="11">
        <f t="shared" si="26"/>
        <v>1.4262499999989302</v>
      </c>
      <c r="AY44" s="11">
        <f t="shared" si="27"/>
        <v>51.572499999999657</v>
      </c>
      <c r="AZ44" s="11"/>
      <c r="BA44" s="11"/>
      <c r="BB44" s="11">
        <f t="shared" si="28"/>
        <v>-48.72</v>
      </c>
      <c r="BC44" s="11">
        <f t="shared" si="29"/>
        <v>1.1337500000007097</v>
      </c>
      <c r="BD44" s="11">
        <f t="shared" si="30"/>
        <v>-48.72</v>
      </c>
      <c r="BE44" s="11">
        <f t="shared" si="31"/>
        <v>-98.573749999998938</v>
      </c>
      <c r="BF44" s="11">
        <f t="shared" si="32"/>
        <v>-98.573749999998938</v>
      </c>
      <c r="BG44" s="11">
        <f t="shared" si="33"/>
        <v>-98.573749999998938</v>
      </c>
      <c r="BH44" s="11">
        <f t="shared" si="34"/>
        <v>-98.573749999998938</v>
      </c>
      <c r="BI44" s="11">
        <f t="shared" si="35"/>
        <v>-98.573749999998938</v>
      </c>
      <c r="BJ44" s="11">
        <f t="shared" si="36"/>
        <v>-148.42749999999964</v>
      </c>
      <c r="BK44" s="11">
        <f t="shared" si="37"/>
        <v>-98.573749999998938</v>
      </c>
      <c r="BL44" s="11">
        <f t="shared" si="38"/>
        <v>-148.42749999999964</v>
      </c>
      <c r="BM44" s="11">
        <f t="shared" si="39"/>
        <v>-98.573749999998938</v>
      </c>
      <c r="BN44" s="11">
        <f t="shared" si="40"/>
        <v>-148.42749999999964</v>
      </c>
      <c r="BO44" s="11">
        <f t="shared" si="41"/>
        <v>-148.42749999999964</v>
      </c>
      <c r="BP44" s="11">
        <f t="shared" si="42"/>
        <v>-98.573749999998938</v>
      </c>
      <c r="BQ44" s="11">
        <f t="shared" si="43"/>
        <v>-148.42749999999964</v>
      </c>
      <c r="BR44" s="11">
        <f t="shared" si="44"/>
        <v>-98.573749999998938</v>
      </c>
      <c r="BS44" s="11">
        <f t="shared" si="45"/>
        <v>-148.42749999999964</v>
      </c>
    </row>
    <row r="45" spans="1:71" ht="16" customHeight="1">
      <c r="A45" s="2">
        <v>43928</v>
      </c>
      <c r="B45" s="10" t="s">
        <v>921</v>
      </c>
      <c r="C45" s="11">
        <v>3</v>
      </c>
      <c r="D45" s="10">
        <v>-380</v>
      </c>
      <c r="E45" s="10">
        <v>1</v>
      </c>
      <c r="K45" s="11">
        <v>0</v>
      </c>
      <c r="L45" s="11" t="s">
        <v>970</v>
      </c>
      <c r="M45" s="11" t="s">
        <v>970</v>
      </c>
      <c r="N45" s="11" t="s">
        <v>967</v>
      </c>
      <c r="O45" s="11" t="s">
        <v>1371</v>
      </c>
      <c r="P45" s="11" t="s">
        <v>606</v>
      </c>
      <c r="Q45" s="11" t="s">
        <v>970</v>
      </c>
      <c r="R45" s="11" t="s">
        <v>606</v>
      </c>
      <c r="S45" s="11" t="s">
        <v>967</v>
      </c>
      <c r="T45" s="11" t="s">
        <v>967</v>
      </c>
      <c r="U45" s="11" t="s">
        <v>967</v>
      </c>
      <c r="V45" s="11" t="s">
        <v>967</v>
      </c>
      <c r="W45" s="11" t="s">
        <v>1369</v>
      </c>
      <c r="X45" s="11" t="s">
        <v>1369</v>
      </c>
      <c r="Y45" s="11" t="s">
        <v>970</v>
      </c>
      <c r="Z45" s="11" t="s">
        <v>970</v>
      </c>
      <c r="AA45" s="11" t="s">
        <v>1369</v>
      </c>
      <c r="AB45" s="11" t="s">
        <v>968</v>
      </c>
      <c r="AC45" s="11" t="s">
        <v>968</v>
      </c>
      <c r="AD45" s="11" t="s">
        <v>970</v>
      </c>
      <c r="AH45" s="11">
        <f t="shared" si="10"/>
        <v>-1509.45</v>
      </c>
      <c r="AI45" s="11">
        <f t="shared" si="11"/>
        <v>-3515.3</v>
      </c>
      <c r="AJ45" s="11">
        <f t="shared" si="12"/>
        <v>-506.52500000000003</v>
      </c>
      <c r="AK45" s="11">
        <f t="shared" si="13"/>
        <v>-1007.9875000000001</v>
      </c>
      <c r="AL45" s="11">
        <f t="shared" si="14"/>
        <v>-1509.45</v>
      </c>
      <c r="AM45" s="11">
        <f t="shared" si="15"/>
        <v>-1007.9875000000001</v>
      </c>
      <c r="AN45" s="11">
        <f t="shared" si="16"/>
        <v>-3515.3</v>
      </c>
      <c r="AO45" s="11">
        <f t="shared" si="17"/>
        <v>-3515.3</v>
      </c>
      <c r="AP45" s="11">
        <f t="shared" si="18"/>
        <v>-3515.3</v>
      </c>
      <c r="AQ45" s="11">
        <f t="shared" si="19"/>
        <v>-3515.3</v>
      </c>
      <c r="AR45" s="11">
        <f t="shared" si="20"/>
        <v>-2010.9124999999999</v>
      </c>
      <c r="AS45" s="11">
        <f t="shared" si="21"/>
        <v>-2010.9124999999999</v>
      </c>
      <c r="AT45" s="11">
        <f t="shared" si="22"/>
        <v>-1509.45</v>
      </c>
      <c r="AU45" s="11">
        <f t="shared" si="23"/>
        <v>-1509.45</v>
      </c>
      <c r="AV45" s="11">
        <f t="shared" si="24"/>
        <v>-2010.9124999999999</v>
      </c>
      <c r="AW45" s="11">
        <f t="shared" si="25"/>
        <v>-2512.375</v>
      </c>
      <c r="AX45" s="11">
        <f t="shared" si="26"/>
        <v>-2512.375</v>
      </c>
      <c r="AY45" s="11">
        <f t="shared" si="27"/>
        <v>-1509.45</v>
      </c>
      <c r="AZ45" s="11"/>
      <c r="BA45" s="11"/>
      <c r="BB45" s="11">
        <f t="shared" si="28"/>
        <v>-1509.45</v>
      </c>
      <c r="BC45" s="11">
        <f t="shared" si="29"/>
        <v>484.70000000000005</v>
      </c>
      <c r="BD45" s="11">
        <f t="shared" si="30"/>
        <v>-2506.5249999999996</v>
      </c>
      <c r="BE45" s="11">
        <f t="shared" si="31"/>
        <v>-2007.9875000000002</v>
      </c>
      <c r="BF45" s="11">
        <f t="shared" si="32"/>
        <v>-1509.45</v>
      </c>
      <c r="BG45" s="11">
        <f t="shared" si="33"/>
        <v>-2007.9875000000002</v>
      </c>
      <c r="BH45" s="11">
        <f t="shared" si="34"/>
        <v>484.70000000000005</v>
      </c>
      <c r="BI45" s="11">
        <f t="shared" si="35"/>
        <v>484.70000000000005</v>
      </c>
      <c r="BJ45" s="11">
        <f t="shared" si="36"/>
        <v>484.70000000000005</v>
      </c>
      <c r="BK45" s="11">
        <f t="shared" si="37"/>
        <v>484.70000000000005</v>
      </c>
      <c r="BL45" s="11">
        <f t="shared" si="38"/>
        <v>-1010.9125</v>
      </c>
      <c r="BM45" s="11">
        <f t="shared" si="39"/>
        <v>-1010.9125</v>
      </c>
      <c r="BN45" s="11">
        <f t="shared" si="40"/>
        <v>-1509.45</v>
      </c>
      <c r="BO45" s="11">
        <f t="shared" si="41"/>
        <v>-1509.45</v>
      </c>
      <c r="BP45" s="11">
        <f t="shared" si="42"/>
        <v>-1010.9125</v>
      </c>
      <c r="BQ45" s="11">
        <f t="shared" si="43"/>
        <v>-512.375</v>
      </c>
      <c r="BR45" s="11">
        <f t="shared" si="44"/>
        <v>-512.375</v>
      </c>
      <c r="BS45" s="11">
        <f t="shared" si="45"/>
        <v>-1509.45</v>
      </c>
    </row>
    <row r="46" spans="1:71" ht="16" customHeight="1">
      <c r="A46" s="2">
        <v>43928</v>
      </c>
      <c r="B46" s="10" t="s">
        <v>199</v>
      </c>
      <c r="C46" s="11">
        <v>4</v>
      </c>
      <c r="D46" s="10">
        <v>-329</v>
      </c>
      <c r="E46" s="10">
        <v>-0.4</v>
      </c>
      <c r="I46" s="11">
        <v>2.8118794964028779E-2</v>
      </c>
      <c r="K46" s="11">
        <v>0</v>
      </c>
      <c r="L46" s="11" t="s">
        <v>207</v>
      </c>
      <c r="M46" s="11" t="s">
        <v>204</v>
      </c>
      <c r="N46" s="11" t="s">
        <v>205</v>
      </c>
      <c r="O46" s="11" t="s">
        <v>206</v>
      </c>
      <c r="P46" s="11" t="s">
        <v>201</v>
      </c>
      <c r="Q46" s="11" t="s">
        <v>205</v>
      </c>
      <c r="R46" s="11" t="s">
        <v>206</v>
      </c>
      <c r="S46" s="11" t="s">
        <v>204</v>
      </c>
      <c r="T46" s="11" t="s">
        <v>207</v>
      </c>
      <c r="U46" s="11" t="s">
        <v>204</v>
      </c>
      <c r="V46" s="11" t="s">
        <v>207</v>
      </c>
      <c r="W46" s="11" t="s">
        <v>206</v>
      </c>
      <c r="X46" s="11" t="s">
        <v>203</v>
      </c>
      <c r="Y46" s="11" t="s">
        <v>202</v>
      </c>
      <c r="Z46" s="11" t="s">
        <v>203</v>
      </c>
      <c r="AA46" s="11" t="s">
        <v>201</v>
      </c>
      <c r="AB46" s="11" t="s">
        <v>203</v>
      </c>
      <c r="AC46" s="11" t="s">
        <v>202</v>
      </c>
      <c r="AD46" s="11" t="s">
        <v>202</v>
      </c>
      <c r="AH46" s="11">
        <f t="shared" si="10"/>
        <v>-98.837499999999977</v>
      </c>
      <c r="AI46" s="11">
        <f t="shared" si="11"/>
        <v>402.625</v>
      </c>
      <c r="AJ46" s="11">
        <f t="shared" si="12"/>
        <v>904.08749999999986</v>
      </c>
      <c r="AK46" s="11">
        <f t="shared" si="13"/>
        <v>1405.55</v>
      </c>
      <c r="AL46" s="11">
        <f t="shared" si="14"/>
        <v>402.625</v>
      </c>
      <c r="AM46" s="11">
        <f t="shared" si="15"/>
        <v>904.08749999999986</v>
      </c>
      <c r="AN46" s="11">
        <f t="shared" si="16"/>
        <v>-98.837499999999977</v>
      </c>
      <c r="AO46" s="11">
        <f t="shared" si="17"/>
        <v>-600.29999999999995</v>
      </c>
      <c r="AP46" s="11">
        <f t="shared" si="18"/>
        <v>-98.837499999999977</v>
      </c>
      <c r="AQ46" s="11">
        <f t="shared" si="19"/>
        <v>-600.29999999999995</v>
      </c>
      <c r="AR46" s="11">
        <f t="shared" si="20"/>
        <v>904.08749999999986</v>
      </c>
      <c r="AS46" s="11">
        <f t="shared" si="21"/>
        <v>1907.0124999999998</v>
      </c>
      <c r="AT46" s="11">
        <f t="shared" si="22"/>
        <v>2408.4749999999999</v>
      </c>
      <c r="AU46" s="11">
        <f t="shared" si="23"/>
        <v>1907.0124999999998</v>
      </c>
      <c r="AV46" s="11">
        <f t="shared" si="24"/>
        <v>1405.55</v>
      </c>
      <c r="AW46" s="11">
        <f t="shared" si="25"/>
        <v>1907.0124999999998</v>
      </c>
      <c r="AX46" s="11">
        <f t="shared" si="26"/>
        <v>2408.4749999999999</v>
      </c>
      <c r="AY46" s="11">
        <f t="shared" si="27"/>
        <v>2408.4749999999999</v>
      </c>
      <c r="AZ46" s="11"/>
      <c r="BA46" s="11"/>
      <c r="BB46" s="11">
        <f t="shared" si="28"/>
        <v>-1098.8375000000001</v>
      </c>
      <c r="BC46" s="11">
        <f t="shared" si="29"/>
        <v>-1597.375</v>
      </c>
      <c r="BD46" s="11">
        <f t="shared" si="30"/>
        <v>-2095.9125000000004</v>
      </c>
      <c r="BE46" s="11">
        <f t="shared" si="31"/>
        <v>-2594.4500000000003</v>
      </c>
      <c r="BF46" s="11">
        <f t="shared" si="32"/>
        <v>-1597.375</v>
      </c>
      <c r="BG46" s="11">
        <f t="shared" si="33"/>
        <v>-2095.9125000000004</v>
      </c>
      <c r="BH46" s="11">
        <f t="shared" si="34"/>
        <v>-1098.8375000000001</v>
      </c>
      <c r="BI46" s="11">
        <f t="shared" si="35"/>
        <v>-600.29999999999995</v>
      </c>
      <c r="BJ46" s="11">
        <f t="shared" si="36"/>
        <v>-1098.8375000000001</v>
      </c>
      <c r="BK46" s="11">
        <f t="shared" si="37"/>
        <v>-600.29999999999995</v>
      </c>
      <c r="BL46" s="11">
        <f t="shared" si="38"/>
        <v>-2095.9125000000004</v>
      </c>
      <c r="BM46" s="11">
        <f t="shared" si="39"/>
        <v>-3092.9875000000002</v>
      </c>
      <c r="BN46" s="11">
        <f t="shared" si="40"/>
        <v>-3591.5250000000001</v>
      </c>
      <c r="BO46" s="11">
        <f t="shared" si="41"/>
        <v>-3092.9875000000002</v>
      </c>
      <c r="BP46" s="11">
        <f t="shared" si="42"/>
        <v>-2594.4500000000003</v>
      </c>
      <c r="BQ46" s="11">
        <f t="shared" si="43"/>
        <v>-3092.9875000000002</v>
      </c>
      <c r="BR46" s="11">
        <f t="shared" si="44"/>
        <v>-3591.5250000000001</v>
      </c>
      <c r="BS46" s="11">
        <f t="shared" si="45"/>
        <v>-3591.5250000000001</v>
      </c>
    </row>
    <row r="47" spans="1:71" ht="16" customHeight="1">
      <c r="A47" s="2">
        <v>43928</v>
      </c>
      <c r="B47" s="10" t="s">
        <v>2907</v>
      </c>
      <c r="C47" s="11">
        <v>5</v>
      </c>
      <c r="D47" s="10">
        <v>-255</v>
      </c>
      <c r="E47" s="10">
        <v>-15.5</v>
      </c>
      <c r="K47" s="11">
        <v>0</v>
      </c>
      <c r="L47" s="11" t="s">
        <v>619</v>
      </c>
      <c r="M47" s="11" t="s">
        <v>584</v>
      </c>
      <c r="N47" s="11" t="s">
        <v>933</v>
      </c>
      <c r="O47" s="11" t="s">
        <v>585</v>
      </c>
      <c r="P47" s="11" t="s">
        <v>582</v>
      </c>
      <c r="Q47" s="11" t="s">
        <v>619</v>
      </c>
      <c r="R47" s="11" t="s">
        <v>581</v>
      </c>
      <c r="S47" s="11" t="s">
        <v>622</v>
      </c>
      <c r="T47" s="11" t="s">
        <v>585</v>
      </c>
      <c r="U47" s="11" t="s">
        <v>1093</v>
      </c>
      <c r="V47" s="11" t="s">
        <v>219</v>
      </c>
      <c r="W47" s="11" t="s">
        <v>1871</v>
      </c>
      <c r="X47" s="11" t="s">
        <v>215</v>
      </c>
      <c r="Y47" s="11" t="s">
        <v>222</v>
      </c>
      <c r="Z47" s="11" t="s">
        <v>1689</v>
      </c>
      <c r="AA47" s="11" t="s">
        <v>216</v>
      </c>
      <c r="AB47" s="11" t="s">
        <v>1871</v>
      </c>
      <c r="AC47" s="11" t="s">
        <v>218</v>
      </c>
      <c r="AD47" s="11" t="s">
        <v>25</v>
      </c>
      <c r="AH47" s="11">
        <f t="shared" si="10"/>
        <v>177.38749999999999</v>
      </c>
      <c r="AI47" s="11">
        <f t="shared" si="11"/>
        <v>-624.95550877500375</v>
      </c>
      <c r="AJ47" s="11">
        <f t="shared" si="12"/>
        <v>-123.49300877500379</v>
      </c>
      <c r="AK47" s="11">
        <f t="shared" si="13"/>
        <v>77.097005850000642</v>
      </c>
      <c r="AL47" s="11">
        <f t="shared" si="14"/>
        <v>-324.07500000000005</v>
      </c>
      <c r="AM47" s="11">
        <f t="shared" si="15"/>
        <v>-23.194491224996241</v>
      </c>
      <c r="AN47" s="11">
        <f t="shared" si="16"/>
        <v>-223.78450585000067</v>
      </c>
      <c r="AO47" s="11">
        <f t="shared" si="17"/>
        <v>-123.49300877500379</v>
      </c>
      <c r="AP47" s="11">
        <f t="shared" si="18"/>
        <v>-2029.0444912249961</v>
      </c>
      <c r="AQ47" s="11">
        <f t="shared" si="19"/>
        <v>-2630.8055087750035</v>
      </c>
      <c r="AR47" s="11">
        <f t="shared" si="20"/>
        <v>-3132.2680087750036</v>
      </c>
      <c r="AS47" s="11">
        <f t="shared" si="21"/>
        <v>-3433.1404941499995</v>
      </c>
      <c r="AT47" s="11">
        <f t="shared" si="22"/>
        <v>-3834.3125</v>
      </c>
      <c r="AU47" s="11">
        <f t="shared" si="23"/>
        <v>-2731.0970058500002</v>
      </c>
      <c r="AV47" s="11">
        <f t="shared" si="24"/>
        <v>-2831.3874999999998</v>
      </c>
      <c r="AW47" s="11">
        <f t="shared" si="25"/>
        <v>-3132.2680087750036</v>
      </c>
      <c r="AX47" s="11">
        <f t="shared" si="26"/>
        <v>-2329.9249999999997</v>
      </c>
      <c r="AY47" s="11">
        <f t="shared" si="27"/>
        <v>-3332.85</v>
      </c>
      <c r="AZ47" s="11"/>
      <c r="BA47" s="11"/>
      <c r="BB47" s="11">
        <f t="shared" si="28"/>
        <v>-822.61250000000007</v>
      </c>
      <c r="BC47" s="11">
        <f t="shared" si="29"/>
        <v>-24.949508774996218</v>
      </c>
      <c r="BD47" s="11">
        <f t="shared" si="30"/>
        <v>-523.48700877499618</v>
      </c>
      <c r="BE47" s="11">
        <f t="shared" si="31"/>
        <v>-722.90699415000063</v>
      </c>
      <c r="BF47" s="11">
        <f t="shared" si="32"/>
        <v>-324.07500000000005</v>
      </c>
      <c r="BG47" s="11">
        <f t="shared" si="33"/>
        <v>-623.20049122500382</v>
      </c>
      <c r="BH47" s="11">
        <f t="shared" si="34"/>
        <v>-423.78050584999943</v>
      </c>
      <c r="BI47" s="11">
        <f t="shared" si="35"/>
        <v>-523.48700877499618</v>
      </c>
      <c r="BJ47" s="11">
        <f t="shared" si="36"/>
        <v>1370.9495087749963</v>
      </c>
      <c r="BK47" s="11">
        <f t="shared" si="37"/>
        <v>1969.200491225004</v>
      </c>
      <c r="BL47" s="11">
        <f t="shared" si="38"/>
        <v>2467.737991225004</v>
      </c>
      <c r="BM47" s="11">
        <f t="shared" si="39"/>
        <v>2766.8555058499996</v>
      </c>
      <c r="BN47" s="11">
        <f t="shared" si="40"/>
        <v>3165.6875</v>
      </c>
      <c r="BO47" s="11">
        <f t="shared" si="41"/>
        <v>2068.9069941500006</v>
      </c>
      <c r="BP47" s="11">
        <f t="shared" si="42"/>
        <v>2168.6125000000002</v>
      </c>
      <c r="BQ47" s="11">
        <f t="shared" si="43"/>
        <v>2467.737991225004</v>
      </c>
      <c r="BR47" s="11">
        <f t="shared" si="44"/>
        <v>1670.075</v>
      </c>
      <c r="BS47" s="11">
        <f t="shared" si="45"/>
        <v>2667.15</v>
      </c>
    </row>
    <row r="48" spans="1:71" ht="16" customHeight="1">
      <c r="A48" s="2">
        <v>43928</v>
      </c>
      <c r="B48" s="10" t="s">
        <v>136</v>
      </c>
      <c r="C48" s="11">
        <v>6</v>
      </c>
      <c r="D48" s="10">
        <v>-248</v>
      </c>
      <c r="E48" s="10">
        <v>0.1</v>
      </c>
      <c r="K48" s="11">
        <v>0</v>
      </c>
      <c r="L48" s="11" t="s">
        <v>210</v>
      </c>
      <c r="M48" s="11" t="s">
        <v>1780</v>
      </c>
      <c r="N48" s="11" t="s">
        <v>209</v>
      </c>
      <c r="O48" s="11" t="s">
        <v>212</v>
      </c>
      <c r="P48" s="11" t="s">
        <v>212</v>
      </c>
      <c r="Q48" s="11" t="s">
        <v>211</v>
      </c>
      <c r="R48" s="11" t="s">
        <v>212</v>
      </c>
      <c r="S48" s="11" t="s">
        <v>211</v>
      </c>
      <c r="T48" s="11" t="s">
        <v>210</v>
      </c>
      <c r="U48" s="11" t="s">
        <v>212</v>
      </c>
      <c r="V48" s="11" t="s">
        <v>212</v>
      </c>
      <c r="W48" s="11" t="s">
        <v>212</v>
      </c>
      <c r="X48" s="11" t="s">
        <v>211</v>
      </c>
      <c r="Y48" s="11" t="s">
        <v>212</v>
      </c>
      <c r="Z48" s="11" t="s">
        <v>212</v>
      </c>
      <c r="AA48" s="11" t="s">
        <v>212</v>
      </c>
      <c r="AB48" s="11" t="s">
        <v>212</v>
      </c>
      <c r="AC48" s="11" t="s">
        <v>212</v>
      </c>
      <c r="AD48" s="11" t="s">
        <v>212</v>
      </c>
      <c r="AH48" s="11">
        <f t="shared" si="10"/>
        <v>-1885.9750000000001</v>
      </c>
      <c r="AI48" s="11">
        <f t="shared" si="11"/>
        <v>-1384.5125</v>
      </c>
      <c r="AJ48" s="11">
        <f t="shared" si="12"/>
        <v>-381.58750000000003</v>
      </c>
      <c r="AK48" s="11">
        <f t="shared" si="13"/>
        <v>-381.58750000000003</v>
      </c>
      <c r="AL48" s="11">
        <f t="shared" si="14"/>
        <v>119.87499999999989</v>
      </c>
      <c r="AM48" s="11">
        <f t="shared" si="15"/>
        <v>-381.58750000000003</v>
      </c>
      <c r="AN48" s="11">
        <f t="shared" si="16"/>
        <v>119.87499999999989</v>
      </c>
      <c r="AO48" s="11">
        <f t="shared" si="17"/>
        <v>-883.05000000000007</v>
      </c>
      <c r="AP48" s="11">
        <f t="shared" si="18"/>
        <v>-381.58750000000003</v>
      </c>
      <c r="AQ48" s="11">
        <f t="shared" si="19"/>
        <v>-381.58750000000003</v>
      </c>
      <c r="AR48" s="11">
        <f t="shared" si="20"/>
        <v>-381.58750000000003</v>
      </c>
      <c r="AS48" s="11">
        <f t="shared" si="21"/>
        <v>119.87499999999989</v>
      </c>
      <c r="AT48" s="11">
        <f t="shared" si="22"/>
        <v>-381.58750000000003</v>
      </c>
      <c r="AU48" s="11">
        <f t="shared" si="23"/>
        <v>-381.58750000000003</v>
      </c>
      <c r="AV48" s="11">
        <f t="shared" si="24"/>
        <v>-381.58750000000003</v>
      </c>
      <c r="AW48" s="11">
        <f t="shared" si="25"/>
        <v>-381.58750000000003</v>
      </c>
      <c r="AX48" s="11">
        <f t="shared" si="26"/>
        <v>-381.58750000000003</v>
      </c>
      <c r="AY48" s="11">
        <f t="shared" si="27"/>
        <v>-381.58750000000003</v>
      </c>
      <c r="AZ48" s="11"/>
      <c r="BA48" s="11"/>
      <c r="BB48" s="11">
        <f t="shared" si="28"/>
        <v>114.02499999999992</v>
      </c>
      <c r="BC48" s="11">
        <f t="shared" si="29"/>
        <v>-384.51250000000005</v>
      </c>
      <c r="BD48" s="11">
        <f t="shared" si="30"/>
        <v>-1381.5875000000001</v>
      </c>
      <c r="BE48" s="11">
        <f t="shared" si="31"/>
        <v>-1381.5875000000001</v>
      </c>
      <c r="BF48" s="11">
        <f t="shared" si="32"/>
        <v>-1880.125</v>
      </c>
      <c r="BG48" s="11">
        <f t="shared" si="33"/>
        <v>-1381.5875000000001</v>
      </c>
      <c r="BH48" s="11">
        <f t="shared" si="34"/>
        <v>-1880.125</v>
      </c>
      <c r="BI48" s="11">
        <f t="shared" si="35"/>
        <v>-883.05000000000007</v>
      </c>
      <c r="BJ48" s="11">
        <f t="shared" si="36"/>
        <v>-1381.5875000000001</v>
      </c>
      <c r="BK48" s="11">
        <f t="shared" si="37"/>
        <v>-1381.5875000000001</v>
      </c>
      <c r="BL48" s="11">
        <f t="shared" si="38"/>
        <v>-1381.5875000000001</v>
      </c>
      <c r="BM48" s="11">
        <f t="shared" si="39"/>
        <v>-1880.125</v>
      </c>
      <c r="BN48" s="11">
        <f t="shared" si="40"/>
        <v>-1381.5875000000001</v>
      </c>
      <c r="BO48" s="11">
        <f t="shared" si="41"/>
        <v>-1381.5875000000001</v>
      </c>
      <c r="BP48" s="11">
        <f t="shared" si="42"/>
        <v>-1381.5875000000001</v>
      </c>
      <c r="BQ48" s="11">
        <f t="shared" si="43"/>
        <v>-1381.5875000000001</v>
      </c>
      <c r="BR48" s="11">
        <f t="shared" si="44"/>
        <v>-1381.5875000000001</v>
      </c>
      <c r="BS48" s="11">
        <f t="shared" si="45"/>
        <v>-1381.5875000000001</v>
      </c>
    </row>
    <row r="49" spans="1:71" ht="16" customHeight="1">
      <c r="A49" s="2">
        <v>43928</v>
      </c>
      <c r="B49" s="10" t="s">
        <v>187</v>
      </c>
      <c r="C49" s="11">
        <v>7</v>
      </c>
      <c r="D49" s="10">
        <v>-230</v>
      </c>
      <c r="E49" s="10">
        <v>0.7</v>
      </c>
      <c r="I49" s="11">
        <v>1.214547697368404E-2</v>
      </c>
      <c r="K49" s="11">
        <v>0</v>
      </c>
      <c r="L49" s="11" t="s">
        <v>1228</v>
      </c>
      <c r="M49" s="11" t="s">
        <v>1227</v>
      </c>
      <c r="N49" s="11" t="s">
        <v>2662</v>
      </c>
      <c r="O49" s="11" t="s">
        <v>1231</v>
      </c>
      <c r="P49" s="11" t="s">
        <v>1225</v>
      </c>
      <c r="Q49" s="11" t="s">
        <v>1232</v>
      </c>
      <c r="R49" s="11" t="s">
        <v>1229</v>
      </c>
      <c r="S49" s="11" t="s">
        <v>2814</v>
      </c>
      <c r="T49" s="11" t="s">
        <v>2813</v>
      </c>
      <c r="U49" s="11" t="s">
        <v>1226</v>
      </c>
      <c r="V49" s="11" t="s">
        <v>1226</v>
      </c>
      <c r="W49" s="11" t="s">
        <v>2912</v>
      </c>
      <c r="X49" s="11" t="s">
        <v>2913</v>
      </c>
      <c r="Y49" s="11" t="s">
        <v>2912</v>
      </c>
      <c r="Z49" s="11" t="s">
        <v>2914</v>
      </c>
      <c r="AA49" s="11" t="s">
        <v>2915</v>
      </c>
      <c r="AB49" s="11" t="s">
        <v>190</v>
      </c>
      <c r="AC49" s="11" t="s">
        <v>190</v>
      </c>
      <c r="AD49" s="11" t="s">
        <v>2916</v>
      </c>
      <c r="AH49" s="11">
        <f t="shared" si="10"/>
        <v>-16.462250000000214</v>
      </c>
      <c r="AI49" s="11">
        <f t="shared" si="11"/>
        <v>-186.95950000000013</v>
      </c>
      <c r="AJ49" s="11">
        <f t="shared" si="12"/>
        <v>-126.78400000000055</v>
      </c>
      <c r="AK49" s="11">
        <f t="shared" si="13"/>
        <v>-116.75474999999986</v>
      </c>
      <c r="AL49" s="11">
        <f t="shared" si="14"/>
        <v>-106.72550000000007</v>
      </c>
      <c r="AM49" s="11">
        <f t="shared" si="15"/>
        <v>-66.608500000000035</v>
      </c>
      <c r="AN49" s="11">
        <f t="shared" si="16"/>
        <v>-86.667000000000499</v>
      </c>
      <c r="AO49" s="11">
        <f t="shared" si="17"/>
        <v>-46.550000000000459</v>
      </c>
      <c r="AP49" s="11">
        <f t="shared" si="18"/>
        <v>-36.520749999999786</v>
      </c>
      <c r="AQ49" s="11">
        <f t="shared" si="19"/>
        <v>-36.520749999999786</v>
      </c>
      <c r="AR49" s="11">
        <f t="shared" si="20"/>
        <v>33.683999999999607</v>
      </c>
      <c r="AS49" s="11">
        <f t="shared" si="21"/>
        <v>63.771749999999855</v>
      </c>
      <c r="AT49" s="11">
        <f t="shared" si="22"/>
        <v>33.683999999999607</v>
      </c>
      <c r="AU49" s="11">
        <f t="shared" si="23"/>
        <v>43.713250000000286</v>
      </c>
      <c r="AV49" s="11">
        <f t="shared" si="24"/>
        <v>13.625500000000036</v>
      </c>
      <c r="AW49" s="11">
        <f t="shared" si="25"/>
        <v>-6.4330000000004279</v>
      </c>
      <c r="AX49" s="11">
        <f t="shared" si="26"/>
        <v>-6.4330000000004279</v>
      </c>
      <c r="AY49" s="11">
        <f t="shared" si="27"/>
        <v>3.59625000000025</v>
      </c>
      <c r="AZ49" s="11"/>
      <c r="BA49" s="11"/>
      <c r="BB49" s="11">
        <f t="shared" si="28"/>
        <v>-36.462249999999784</v>
      </c>
      <c r="BC49" s="11">
        <f t="shared" si="29"/>
        <v>133.04050000000015</v>
      </c>
      <c r="BD49" s="11">
        <f t="shared" si="30"/>
        <v>73.216000000000534</v>
      </c>
      <c r="BE49" s="11">
        <f t="shared" si="31"/>
        <v>63.245249999999857</v>
      </c>
      <c r="BF49" s="11">
        <f t="shared" si="32"/>
        <v>53.27450000000006</v>
      </c>
      <c r="BG49" s="11">
        <f t="shared" si="33"/>
        <v>13.391500000000036</v>
      </c>
      <c r="BH49" s="11">
        <f t="shared" si="34"/>
        <v>33.333000000000496</v>
      </c>
      <c r="BI49" s="11">
        <f t="shared" si="35"/>
        <v>-6.5499999999995389</v>
      </c>
      <c r="BJ49" s="11">
        <f t="shared" si="36"/>
        <v>-16.520750000000213</v>
      </c>
      <c r="BK49" s="11">
        <f t="shared" si="37"/>
        <v>-16.520750000000213</v>
      </c>
      <c r="BL49" s="11">
        <f t="shared" si="38"/>
        <v>-86.315999999999605</v>
      </c>
      <c r="BM49" s="11">
        <f t="shared" si="39"/>
        <v>-116.22824999999986</v>
      </c>
      <c r="BN49" s="11">
        <f t="shared" si="40"/>
        <v>-86.315999999999605</v>
      </c>
      <c r="BO49" s="11">
        <f t="shared" si="41"/>
        <v>-96.286750000000296</v>
      </c>
      <c r="BP49" s="11">
        <f t="shared" si="42"/>
        <v>-66.37450000000004</v>
      </c>
      <c r="BQ49" s="11">
        <f t="shared" si="43"/>
        <v>-46.432999999999581</v>
      </c>
      <c r="BR49" s="11">
        <f t="shared" si="44"/>
        <v>-46.432999999999581</v>
      </c>
      <c r="BS49" s="11">
        <f t="shared" si="45"/>
        <v>-56.403750000000244</v>
      </c>
    </row>
    <row r="50" spans="1:71" ht="16" customHeight="1">
      <c r="A50" s="2">
        <v>43928</v>
      </c>
      <c r="B50" s="10" t="s">
        <v>57</v>
      </c>
      <c r="C50" s="11">
        <v>8</v>
      </c>
      <c r="D50" s="10">
        <v>-210</v>
      </c>
      <c r="E50" s="10">
        <v>-0.7</v>
      </c>
      <c r="I50" s="11">
        <v>2.5869925698490549E-2</v>
      </c>
      <c r="K50" s="11">
        <v>0</v>
      </c>
      <c r="L50" s="11" t="s">
        <v>985</v>
      </c>
      <c r="M50" s="11" t="s">
        <v>59</v>
      </c>
      <c r="N50" s="11" t="s">
        <v>61</v>
      </c>
      <c r="O50" s="11" t="s">
        <v>67</v>
      </c>
      <c r="P50" s="11" t="s">
        <v>60</v>
      </c>
      <c r="Q50" s="11" t="s">
        <v>60</v>
      </c>
      <c r="R50" s="11" t="s">
        <v>61</v>
      </c>
      <c r="S50" s="11" t="s">
        <v>61</v>
      </c>
      <c r="T50" s="11" t="s">
        <v>61</v>
      </c>
      <c r="U50" s="11" t="s">
        <v>984</v>
      </c>
      <c r="V50" s="11" t="s">
        <v>63</v>
      </c>
      <c r="W50" s="11" t="s">
        <v>64</v>
      </c>
      <c r="X50" s="11" t="s">
        <v>62</v>
      </c>
      <c r="Y50" s="11" t="s">
        <v>667</v>
      </c>
      <c r="Z50" s="11" t="s">
        <v>667</v>
      </c>
      <c r="AA50" s="11" t="s">
        <v>62</v>
      </c>
      <c r="AB50" s="11" t="s">
        <v>63</v>
      </c>
      <c r="AC50" s="11" t="s">
        <v>62</v>
      </c>
      <c r="AD50" s="11" t="s">
        <v>1776</v>
      </c>
      <c r="AH50" s="11">
        <f t="shared" si="10"/>
        <v>-29.963997074999682</v>
      </c>
      <c r="AI50" s="11">
        <f t="shared" si="11"/>
        <v>270.91250000000002</v>
      </c>
      <c r="AJ50" s="11">
        <f t="shared" si="12"/>
        <v>471.49850292500037</v>
      </c>
      <c r="AK50" s="11">
        <f t="shared" si="13"/>
        <v>70.326497074999679</v>
      </c>
      <c r="AL50" s="11">
        <f t="shared" si="14"/>
        <v>70.326497074999679</v>
      </c>
      <c r="AM50" s="11">
        <f t="shared" si="15"/>
        <v>270.91250000000002</v>
      </c>
      <c r="AN50" s="11">
        <f t="shared" si="16"/>
        <v>270.91250000000002</v>
      </c>
      <c r="AO50" s="11">
        <f t="shared" si="17"/>
        <v>270.91250000000002</v>
      </c>
      <c r="AP50" s="11">
        <f t="shared" si="18"/>
        <v>371.20299414999937</v>
      </c>
      <c r="AQ50" s="11">
        <f t="shared" si="19"/>
        <v>672.08450585000071</v>
      </c>
      <c r="AR50" s="11">
        <f t="shared" si="20"/>
        <v>872.66549414999929</v>
      </c>
      <c r="AS50" s="11">
        <f t="shared" si="21"/>
        <v>972.961002925</v>
      </c>
      <c r="AT50" s="11">
        <f t="shared" si="22"/>
        <v>1173.5470058500005</v>
      </c>
      <c r="AU50" s="11">
        <f t="shared" si="23"/>
        <v>1173.5470058500005</v>
      </c>
      <c r="AV50" s="11">
        <f t="shared" si="24"/>
        <v>972.961002925</v>
      </c>
      <c r="AW50" s="11">
        <f t="shared" si="25"/>
        <v>672.08450585000071</v>
      </c>
      <c r="AX50" s="11">
        <f t="shared" si="26"/>
        <v>972.961002925</v>
      </c>
      <c r="AY50" s="11">
        <f t="shared" si="27"/>
        <v>1073.2514970749996</v>
      </c>
      <c r="AZ50" s="11"/>
      <c r="BA50" s="11"/>
      <c r="BB50" s="11">
        <f t="shared" si="28"/>
        <v>-429.9659970750003</v>
      </c>
      <c r="BC50" s="11">
        <f t="shared" si="29"/>
        <v>-729.08749999999998</v>
      </c>
      <c r="BD50" s="11">
        <f t="shared" si="30"/>
        <v>-928.50349707500027</v>
      </c>
      <c r="BE50" s="11">
        <f t="shared" si="31"/>
        <v>-529.67150292499969</v>
      </c>
      <c r="BF50" s="11">
        <f t="shared" si="32"/>
        <v>-529.67150292499969</v>
      </c>
      <c r="BG50" s="11">
        <f t="shared" si="33"/>
        <v>-729.08749999999998</v>
      </c>
      <c r="BH50" s="11">
        <f t="shared" si="34"/>
        <v>-729.08749999999998</v>
      </c>
      <c r="BI50" s="11">
        <f t="shared" si="35"/>
        <v>-729.08749999999998</v>
      </c>
      <c r="BJ50" s="11">
        <f t="shared" si="36"/>
        <v>-828.79300584999942</v>
      </c>
      <c r="BK50" s="11">
        <f t="shared" si="37"/>
        <v>-1127.9194941500007</v>
      </c>
      <c r="BL50" s="11">
        <f t="shared" si="38"/>
        <v>-1327.3305058499996</v>
      </c>
      <c r="BM50" s="11">
        <f t="shared" si="39"/>
        <v>-1427.0409970750004</v>
      </c>
      <c r="BN50" s="11">
        <f t="shared" si="40"/>
        <v>-1626.4569941500008</v>
      </c>
      <c r="BO50" s="11">
        <f t="shared" si="41"/>
        <v>-1626.4569941500008</v>
      </c>
      <c r="BP50" s="11">
        <f t="shared" si="42"/>
        <v>-1427.0409970750004</v>
      </c>
      <c r="BQ50" s="11">
        <f t="shared" si="43"/>
        <v>-1127.9194941500007</v>
      </c>
      <c r="BR50" s="11">
        <f t="shared" si="44"/>
        <v>-1427.0409970750004</v>
      </c>
      <c r="BS50" s="11">
        <f t="shared" si="45"/>
        <v>-1526.746502925</v>
      </c>
    </row>
    <row r="51" spans="1:71" ht="16" customHeight="1">
      <c r="A51" s="2">
        <v>43928</v>
      </c>
      <c r="B51" s="10" t="s">
        <v>314</v>
      </c>
      <c r="C51" s="11">
        <v>9</v>
      </c>
      <c r="D51" s="10">
        <v>-131</v>
      </c>
      <c r="E51" s="10">
        <v>0.8</v>
      </c>
      <c r="K51" s="11">
        <v>0</v>
      </c>
      <c r="L51" s="11" t="s">
        <v>2169</v>
      </c>
      <c r="M51" s="11" t="s">
        <v>2777</v>
      </c>
      <c r="N51" s="11" t="s">
        <v>2777</v>
      </c>
      <c r="O51" s="11" t="s">
        <v>1799</v>
      </c>
      <c r="P51" s="11" t="s">
        <v>2786</v>
      </c>
      <c r="Q51" s="11" t="s">
        <v>2917</v>
      </c>
      <c r="R51" s="11" t="s">
        <v>1802</v>
      </c>
      <c r="S51" s="11" t="s">
        <v>2777</v>
      </c>
      <c r="T51" s="11" t="s">
        <v>1801</v>
      </c>
      <c r="U51" s="11" t="s">
        <v>2777</v>
      </c>
      <c r="V51" s="11" t="s">
        <v>1801</v>
      </c>
      <c r="W51" s="11" t="s">
        <v>1801</v>
      </c>
      <c r="X51" s="11" t="s">
        <v>1799</v>
      </c>
      <c r="Y51" s="11" t="s">
        <v>1802</v>
      </c>
      <c r="Z51" s="11" t="s">
        <v>1802</v>
      </c>
      <c r="AA51" s="11" t="s">
        <v>1468</v>
      </c>
      <c r="AB51" s="11" t="s">
        <v>2786</v>
      </c>
      <c r="AC51" s="11" t="s">
        <v>2582</v>
      </c>
      <c r="AD51" s="11" t="s">
        <v>2569</v>
      </c>
      <c r="AH51" s="11">
        <f t="shared" si="10"/>
        <v>-640.75974857500034</v>
      </c>
      <c r="AI51" s="11">
        <f t="shared" si="11"/>
        <v>-640.75974857500034</v>
      </c>
      <c r="AJ51" s="11">
        <f t="shared" si="12"/>
        <v>-390.0284985750003</v>
      </c>
      <c r="AK51" s="11">
        <f t="shared" si="13"/>
        <v>-741.05024272499963</v>
      </c>
      <c r="AL51" s="11">
        <f t="shared" si="14"/>
        <v>-791.20050442500099</v>
      </c>
      <c r="AM51" s="11">
        <f t="shared" si="15"/>
        <v>-440.17374565</v>
      </c>
      <c r="AN51" s="11">
        <f t="shared" si="16"/>
        <v>-640.75974857500034</v>
      </c>
      <c r="AO51" s="11">
        <f t="shared" si="17"/>
        <v>-540.46925442500094</v>
      </c>
      <c r="AP51" s="11">
        <f t="shared" si="18"/>
        <v>-640.75974857500034</v>
      </c>
      <c r="AQ51" s="11">
        <f t="shared" si="19"/>
        <v>-540.46925442500094</v>
      </c>
      <c r="AR51" s="11">
        <f t="shared" si="20"/>
        <v>-540.46925442500094</v>
      </c>
      <c r="AS51" s="11">
        <f t="shared" si="21"/>
        <v>-390.0284985750003</v>
      </c>
      <c r="AT51" s="11">
        <f t="shared" si="22"/>
        <v>-440.17374565</v>
      </c>
      <c r="AU51" s="11">
        <f t="shared" si="23"/>
        <v>-440.17374565</v>
      </c>
      <c r="AV51" s="11">
        <f t="shared" si="24"/>
        <v>-490.31899272499965</v>
      </c>
      <c r="AW51" s="11">
        <f t="shared" si="25"/>
        <v>-741.05024272499963</v>
      </c>
      <c r="AX51" s="11">
        <f t="shared" si="26"/>
        <v>-590.61450150000064</v>
      </c>
      <c r="AY51" s="11">
        <f t="shared" si="27"/>
        <v>-941.63624564999998</v>
      </c>
      <c r="AZ51" s="11"/>
      <c r="BA51" s="11"/>
      <c r="BB51" s="11">
        <f t="shared" si="28"/>
        <v>259.24225142500035</v>
      </c>
      <c r="BC51" s="11">
        <f t="shared" si="29"/>
        <v>259.24225142500035</v>
      </c>
      <c r="BD51" s="11">
        <f t="shared" si="30"/>
        <v>9.973501425000336</v>
      </c>
      <c r="BE51" s="11">
        <f t="shared" si="31"/>
        <v>358.94775727499973</v>
      </c>
      <c r="BF51" s="11">
        <f t="shared" si="32"/>
        <v>408.80549557500098</v>
      </c>
      <c r="BG51" s="11">
        <f t="shared" si="33"/>
        <v>59.826254350000028</v>
      </c>
      <c r="BH51" s="11">
        <f t="shared" si="34"/>
        <v>259.24225142500035</v>
      </c>
      <c r="BI51" s="11">
        <f t="shared" si="35"/>
        <v>159.53674557500096</v>
      </c>
      <c r="BJ51" s="11">
        <f t="shared" si="36"/>
        <v>259.24225142500035</v>
      </c>
      <c r="BK51" s="11">
        <f t="shared" si="37"/>
        <v>159.53674557500096</v>
      </c>
      <c r="BL51" s="11">
        <f t="shared" si="38"/>
        <v>159.53674557500096</v>
      </c>
      <c r="BM51" s="11">
        <f t="shared" si="39"/>
        <v>9.973501425000336</v>
      </c>
      <c r="BN51" s="11">
        <f t="shared" si="40"/>
        <v>59.826254350000028</v>
      </c>
      <c r="BO51" s="11">
        <f t="shared" si="41"/>
        <v>59.826254350000028</v>
      </c>
      <c r="BP51" s="11">
        <f t="shared" si="42"/>
        <v>109.67900727499971</v>
      </c>
      <c r="BQ51" s="11">
        <f t="shared" si="43"/>
        <v>358.94775727499973</v>
      </c>
      <c r="BR51" s="11">
        <f t="shared" si="44"/>
        <v>209.38949850000063</v>
      </c>
      <c r="BS51" s="11">
        <f t="shared" si="45"/>
        <v>558.36375435000002</v>
      </c>
    </row>
    <row r="52" spans="1:71" ht="16" customHeight="1">
      <c r="A52" s="2">
        <v>43928</v>
      </c>
      <c r="B52" s="10" t="s">
        <v>1764</v>
      </c>
      <c r="C52" s="11">
        <v>10</v>
      </c>
      <c r="D52" s="10">
        <v>-125</v>
      </c>
      <c r="E52" s="10">
        <v>-0.5</v>
      </c>
      <c r="I52" s="11">
        <v>1.202428571428564E-2</v>
      </c>
      <c r="K52" s="11">
        <v>0</v>
      </c>
      <c r="L52" s="11" t="s">
        <v>478</v>
      </c>
      <c r="M52" s="11" t="s">
        <v>711</v>
      </c>
      <c r="N52" s="11" t="s">
        <v>153</v>
      </c>
      <c r="O52" s="11" t="s">
        <v>154</v>
      </c>
      <c r="P52" s="11" t="s">
        <v>151</v>
      </c>
      <c r="Q52" s="11" t="s">
        <v>152</v>
      </c>
      <c r="R52" s="11" t="s">
        <v>153</v>
      </c>
      <c r="S52" s="11" t="s">
        <v>151</v>
      </c>
      <c r="T52" s="11" t="s">
        <v>152</v>
      </c>
      <c r="U52" s="11" t="s">
        <v>2272</v>
      </c>
      <c r="V52" s="11" t="s">
        <v>149</v>
      </c>
      <c r="W52" s="11" t="s">
        <v>153</v>
      </c>
      <c r="X52" s="11" t="s">
        <v>478</v>
      </c>
      <c r="Y52" s="11" t="s">
        <v>1737</v>
      </c>
      <c r="Z52" s="11" t="s">
        <v>475</v>
      </c>
      <c r="AA52" s="11" t="s">
        <v>479</v>
      </c>
      <c r="AB52" s="11" t="s">
        <v>154</v>
      </c>
      <c r="AC52" s="11" t="s">
        <v>153</v>
      </c>
      <c r="AD52" s="11" t="s">
        <v>154</v>
      </c>
      <c r="AH52" s="11">
        <f t="shared" si="10"/>
        <v>467.875</v>
      </c>
      <c r="AI52" s="11">
        <f t="shared" si="11"/>
        <v>-1537.9750000000001</v>
      </c>
      <c r="AJ52" s="11">
        <f t="shared" si="12"/>
        <v>-1036.5125</v>
      </c>
      <c r="AK52" s="11">
        <f t="shared" si="13"/>
        <v>-2039.4375</v>
      </c>
      <c r="AL52" s="11">
        <f t="shared" si="14"/>
        <v>-2540.9</v>
      </c>
      <c r="AM52" s="11">
        <f t="shared" si="15"/>
        <v>-1537.9750000000001</v>
      </c>
      <c r="AN52" s="11">
        <f t="shared" si="16"/>
        <v>-2039.4375</v>
      </c>
      <c r="AO52" s="11">
        <f t="shared" si="17"/>
        <v>-2540.9</v>
      </c>
      <c r="AP52" s="11">
        <f t="shared" si="18"/>
        <v>-5048.2124999999996</v>
      </c>
      <c r="AQ52" s="11">
        <f t="shared" si="19"/>
        <v>-3042.3625000000002</v>
      </c>
      <c r="AR52" s="11">
        <f t="shared" si="20"/>
        <v>-1537.9750000000001</v>
      </c>
      <c r="AS52" s="11">
        <f t="shared" si="21"/>
        <v>-535.04999999999995</v>
      </c>
      <c r="AT52" s="11">
        <f t="shared" si="22"/>
        <v>2473.7249999999999</v>
      </c>
      <c r="AU52" s="11">
        <f t="shared" si="23"/>
        <v>1470.8</v>
      </c>
      <c r="AV52" s="11">
        <f t="shared" si="24"/>
        <v>-33.587499999999977</v>
      </c>
      <c r="AW52" s="11">
        <f t="shared" si="25"/>
        <v>-1036.5125</v>
      </c>
      <c r="AX52" s="11">
        <f t="shared" si="26"/>
        <v>-1537.9750000000001</v>
      </c>
      <c r="AY52" s="11">
        <f t="shared" si="27"/>
        <v>-1036.5125</v>
      </c>
      <c r="AZ52" s="11"/>
      <c r="BA52" s="11"/>
      <c r="BB52" s="11">
        <f t="shared" si="28"/>
        <v>-1532.125</v>
      </c>
      <c r="BC52" s="11">
        <f t="shared" si="29"/>
        <v>462.02499999999998</v>
      </c>
      <c r="BD52" s="11">
        <f t="shared" si="30"/>
        <v>-36.512499999999989</v>
      </c>
      <c r="BE52" s="11">
        <f t="shared" si="31"/>
        <v>960.5625</v>
      </c>
      <c r="BF52" s="11">
        <f t="shared" si="32"/>
        <v>1459.1</v>
      </c>
      <c r="BG52" s="11">
        <f t="shared" si="33"/>
        <v>462.02499999999998</v>
      </c>
      <c r="BH52" s="11">
        <f t="shared" si="34"/>
        <v>960.5625</v>
      </c>
      <c r="BI52" s="11">
        <f t="shared" si="35"/>
        <v>1459.1</v>
      </c>
      <c r="BJ52" s="11">
        <f t="shared" si="36"/>
        <v>3951.7875000000004</v>
      </c>
      <c r="BK52" s="11">
        <f t="shared" si="37"/>
        <v>1957.6374999999998</v>
      </c>
      <c r="BL52" s="11">
        <f t="shared" si="38"/>
        <v>462.02499999999998</v>
      </c>
      <c r="BM52" s="11">
        <f t="shared" si="39"/>
        <v>-535.04999999999995</v>
      </c>
      <c r="BN52" s="11">
        <f t="shared" si="40"/>
        <v>-3526.2750000000001</v>
      </c>
      <c r="BO52" s="11">
        <f t="shared" si="41"/>
        <v>-2529.2000000000003</v>
      </c>
      <c r="BP52" s="11">
        <f t="shared" si="42"/>
        <v>-1033.5875000000001</v>
      </c>
      <c r="BQ52" s="11">
        <f t="shared" si="43"/>
        <v>-36.512499999999989</v>
      </c>
      <c r="BR52" s="11">
        <f t="shared" si="44"/>
        <v>462.02499999999998</v>
      </c>
      <c r="BS52" s="11">
        <f t="shared" si="45"/>
        <v>-36.512499999999989</v>
      </c>
    </row>
    <row r="53" spans="1:71" ht="16" customHeight="1">
      <c r="A53" s="2">
        <v>43928</v>
      </c>
      <c r="B53" s="10" t="s">
        <v>241</v>
      </c>
      <c r="C53" s="11">
        <v>11</v>
      </c>
      <c r="D53" s="10">
        <v>-117</v>
      </c>
      <c r="E53" s="10">
        <v>0.1</v>
      </c>
      <c r="K53" s="11">
        <v>0</v>
      </c>
      <c r="L53" s="11" t="s">
        <v>2707</v>
      </c>
      <c r="M53" s="11" t="s">
        <v>2523</v>
      </c>
      <c r="N53" s="11" t="s">
        <v>621</v>
      </c>
      <c r="O53" s="11" t="s">
        <v>2707</v>
      </c>
      <c r="P53" s="11" t="s">
        <v>1909</v>
      </c>
      <c r="Q53" s="11" t="s">
        <v>1908</v>
      </c>
      <c r="R53" s="11" t="s">
        <v>2447</v>
      </c>
      <c r="S53" s="11" t="s">
        <v>621</v>
      </c>
      <c r="T53" s="11" t="s">
        <v>1908</v>
      </c>
      <c r="U53" s="11" t="s">
        <v>583</v>
      </c>
      <c r="V53" s="11" t="s">
        <v>1908</v>
      </c>
      <c r="W53" s="11" t="s">
        <v>2708</v>
      </c>
      <c r="X53" s="11" t="s">
        <v>2448</v>
      </c>
      <c r="Y53" s="11" t="s">
        <v>2707</v>
      </c>
      <c r="Z53" s="11" t="s">
        <v>1909</v>
      </c>
      <c r="AA53" s="11" t="s">
        <v>621</v>
      </c>
      <c r="AB53" s="11" t="s">
        <v>1908</v>
      </c>
      <c r="AC53" s="11" t="s">
        <v>621</v>
      </c>
      <c r="AD53" s="11" t="s">
        <v>1908</v>
      </c>
      <c r="AH53" s="11">
        <f t="shared" si="10"/>
        <v>84.490989875003152</v>
      </c>
      <c r="AI53" s="11">
        <f t="shared" si="11"/>
        <v>-818.14251305000005</v>
      </c>
      <c r="AJ53" s="11">
        <f t="shared" si="12"/>
        <v>-316.68001305000001</v>
      </c>
      <c r="AK53" s="11">
        <f t="shared" si="13"/>
        <v>-617.55249842499552</v>
      </c>
      <c r="AL53" s="11">
        <f t="shared" si="14"/>
        <v>-1018.7245042749962</v>
      </c>
      <c r="AM53" s="11">
        <f t="shared" si="15"/>
        <v>-517.26200427499623</v>
      </c>
      <c r="AN53" s="11">
        <f t="shared" si="16"/>
        <v>-818.14251305000005</v>
      </c>
      <c r="AO53" s="11">
        <f t="shared" si="17"/>
        <v>-1018.7245042749962</v>
      </c>
      <c r="AP53" s="11">
        <f t="shared" si="18"/>
        <v>-1319.60501305</v>
      </c>
      <c r="AQ53" s="11">
        <f t="shared" si="19"/>
        <v>-1018.7245042749962</v>
      </c>
      <c r="AR53" s="11">
        <f t="shared" si="20"/>
        <v>-717.84399549999239</v>
      </c>
      <c r="AS53" s="11">
        <f t="shared" si="21"/>
        <v>-416.97151012499683</v>
      </c>
      <c r="AT53" s="11">
        <f t="shared" si="22"/>
        <v>-316.68001305000001</v>
      </c>
      <c r="AU53" s="11">
        <f t="shared" si="23"/>
        <v>-617.55249842499552</v>
      </c>
      <c r="AV53" s="11">
        <f t="shared" si="24"/>
        <v>-818.14251305000005</v>
      </c>
      <c r="AW53" s="11">
        <f t="shared" si="25"/>
        <v>-1018.7245042749962</v>
      </c>
      <c r="AX53" s="11">
        <f t="shared" si="26"/>
        <v>-818.14251305000005</v>
      </c>
      <c r="AY53" s="11">
        <f t="shared" si="27"/>
        <v>-1018.7245042749962</v>
      </c>
      <c r="AZ53" s="11"/>
      <c r="BA53" s="11"/>
      <c r="BB53" s="11">
        <f t="shared" si="28"/>
        <v>-715.51101012500317</v>
      </c>
      <c r="BC53" s="11">
        <f t="shared" si="29"/>
        <v>181.85748695000007</v>
      </c>
      <c r="BD53" s="11">
        <f t="shared" si="30"/>
        <v>-316.68001305000001</v>
      </c>
      <c r="BE53" s="11">
        <f t="shared" si="31"/>
        <v>-17.562498425004392</v>
      </c>
      <c r="BF53" s="11">
        <f t="shared" si="32"/>
        <v>381.26949572499615</v>
      </c>
      <c r="BG53" s="11">
        <f t="shared" si="33"/>
        <v>-117.2680042750038</v>
      </c>
      <c r="BH53" s="11">
        <f t="shared" si="34"/>
        <v>181.85748695000007</v>
      </c>
      <c r="BI53" s="11">
        <f t="shared" si="35"/>
        <v>381.26949572499615</v>
      </c>
      <c r="BJ53" s="11">
        <f t="shared" si="36"/>
        <v>680.39498694999997</v>
      </c>
      <c r="BK53" s="11">
        <f t="shared" si="37"/>
        <v>381.26949572499615</v>
      </c>
      <c r="BL53" s="11">
        <f t="shared" si="38"/>
        <v>82.144004499992391</v>
      </c>
      <c r="BM53" s="11">
        <f t="shared" si="39"/>
        <v>-216.9735101250032</v>
      </c>
      <c r="BN53" s="11">
        <f t="shared" si="40"/>
        <v>-316.68001305000001</v>
      </c>
      <c r="BO53" s="11">
        <f t="shared" si="41"/>
        <v>-17.562498425004392</v>
      </c>
      <c r="BP53" s="11">
        <f t="shared" si="42"/>
        <v>181.85748695000007</v>
      </c>
      <c r="BQ53" s="11">
        <f t="shared" si="43"/>
        <v>381.26949572499615</v>
      </c>
      <c r="BR53" s="11">
        <f t="shared" si="44"/>
        <v>181.85748695000007</v>
      </c>
      <c r="BS53" s="11">
        <f t="shared" si="45"/>
        <v>381.26949572499615</v>
      </c>
    </row>
    <row r="54" spans="1:71" ht="16" customHeight="1">
      <c r="A54" s="2">
        <v>43928</v>
      </c>
      <c r="B54" s="10" t="s">
        <v>108</v>
      </c>
      <c r="C54" s="11">
        <v>12</v>
      </c>
      <c r="D54" s="10">
        <v>-92</v>
      </c>
      <c r="E54" s="10">
        <v>0.7</v>
      </c>
      <c r="I54" s="11">
        <v>1.6659388594025909E-2</v>
      </c>
      <c r="K54" s="11">
        <v>0</v>
      </c>
      <c r="L54" s="11" t="s">
        <v>113</v>
      </c>
      <c r="M54" s="11" t="s">
        <v>1483</v>
      </c>
      <c r="N54" s="11" t="s">
        <v>120</v>
      </c>
      <c r="O54" s="11" t="s">
        <v>114</v>
      </c>
      <c r="P54" s="11" t="s">
        <v>1483</v>
      </c>
      <c r="Q54" s="11" t="s">
        <v>1482</v>
      </c>
      <c r="R54" s="11" t="s">
        <v>121</v>
      </c>
      <c r="S54" s="11" t="s">
        <v>120</v>
      </c>
      <c r="T54" s="11" t="s">
        <v>115</v>
      </c>
      <c r="U54" s="11" t="s">
        <v>115</v>
      </c>
      <c r="V54" s="11" t="s">
        <v>1515</v>
      </c>
      <c r="W54" s="11" t="s">
        <v>119</v>
      </c>
      <c r="X54" s="11" t="s">
        <v>1161</v>
      </c>
      <c r="Y54" s="11" t="s">
        <v>1515</v>
      </c>
      <c r="Z54" s="11" t="s">
        <v>118</v>
      </c>
      <c r="AA54" s="11" t="s">
        <v>115</v>
      </c>
      <c r="AB54" s="11" t="s">
        <v>266</v>
      </c>
      <c r="AC54" s="11" t="s">
        <v>116</v>
      </c>
      <c r="AD54" s="11" t="s">
        <v>1161</v>
      </c>
      <c r="AH54" s="11">
        <f t="shared" si="10"/>
        <v>107.35250869999999</v>
      </c>
      <c r="AI54" s="11">
        <f t="shared" si="11"/>
        <v>508.52351162500304</v>
      </c>
      <c r="AJ54" s="11">
        <f t="shared" si="12"/>
        <v>207.64300284999933</v>
      </c>
      <c r="AK54" s="11">
        <f t="shared" si="13"/>
        <v>107.35250869999999</v>
      </c>
      <c r="AL54" s="11">
        <f t="shared" si="14"/>
        <v>307.93349699999868</v>
      </c>
      <c r="AM54" s="11">
        <f t="shared" si="15"/>
        <v>408.22499407499561</v>
      </c>
      <c r="AN54" s="11">
        <f t="shared" si="16"/>
        <v>508.52351162500304</v>
      </c>
      <c r="AO54" s="11">
        <f t="shared" si="17"/>
        <v>809.39599699999883</v>
      </c>
      <c r="AP54" s="11">
        <f t="shared" si="18"/>
        <v>809.39599699999883</v>
      </c>
      <c r="AQ54" s="11">
        <f t="shared" si="19"/>
        <v>1110.2775087</v>
      </c>
      <c r="AR54" s="11">
        <f t="shared" si="20"/>
        <v>1310.8584969999988</v>
      </c>
      <c r="AS54" s="11">
        <f t="shared" si="21"/>
        <v>1210.5680028499994</v>
      </c>
      <c r="AT54" s="11">
        <f t="shared" si="22"/>
        <v>1110.2775087</v>
      </c>
      <c r="AU54" s="11">
        <f t="shared" si="23"/>
        <v>909.68749407499558</v>
      </c>
      <c r="AV54" s="11">
        <f t="shared" si="24"/>
        <v>809.39599699999883</v>
      </c>
      <c r="AW54" s="11">
        <f t="shared" si="25"/>
        <v>709.10550284999931</v>
      </c>
      <c r="AX54" s="11">
        <f t="shared" si="26"/>
        <v>1009.9860116250031</v>
      </c>
      <c r="AY54" s="11">
        <f t="shared" si="27"/>
        <v>1210.5680028499994</v>
      </c>
      <c r="AZ54" s="11"/>
      <c r="BA54" s="11"/>
      <c r="BB54" s="11">
        <f t="shared" si="28"/>
        <v>-892.64749129999996</v>
      </c>
      <c r="BC54" s="11">
        <f t="shared" si="29"/>
        <v>-1291.4784883750031</v>
      </c>
      <c r="BD54" s="11">
        <f t="shared" si="30"/>
        <v>-992.3529971499994</v>
      </c>
      <c r="BE54" s="11">
        <f t="shared" si="31"/>
        <v>-892.64749129999996</v>
      </c>
      <c r="BF54" s="11">
        <f t="shared" si="32"/>
        <v>-1092.0585029999988</v>
      </c>
      <c r="BG54" s="11">
        <f t="shared" si="33"/>
        <v>-1191.7650059249956</v>
      </c>
      <c r="BH54" s="11">
        <f t="shared" si="34"/>
        <v>-1291.4784883750031</v>
      </c>
      <c r="BI54" s="11">
        <f t="shared" si="35"/>
        <v>-1590.5960029999987</v>
      </c>
      <c r="BJ54" s="11">
        <f t="shared" si="36"/>
        <v>-1590.5960029999987</v>
      </c>
      <c r="BK54" s="11">
        <f t="shared" si="37"/>
        <v>-1889.7224913</v>
      </c>
      <c r="BL54" s="11">
        <f t="shared" si="38"/>
        <v>-2089.1335029999987</v>
      </c>
      <c r="BM54" s="11">
        <f t="shared" si="39"/>
        <v>-1989.4279971499993</v>
      </c>
      <c r="BN54" s="11">
        <f t="shared" si="40"/>
        <v>-1889.7224913</v>
      </c>
      <c r="BO54" s="11">
        <f t="shared" si="41"/>
        <v>-1690.3025059249956</v>
      </c>
      <c r="BP54" s="11">
        <f t="shared" si="42"/>
        <v>-1590.5960029999987</v>
      </c>
      <c r="BQ54" s="11">
        <f t="shared" si="43"/>
        <v>-1490.8904971499992</v>
      </c>
      <c r="BR54" s="11">
        <f t="shared" si="44"/>
        <v>-1790.0159883750032</v>
      </c>
      <c r="BS54" s="11">
        <f t="shared" si="45"/>
        <v>-1989.4279971499993</v>
      </c>
    </row>
    <row r="55" spans="1:71" ht="16" customHeight="1">
      <c r="A55" s="2">
        <v>43928</v>
      </c>
      <c r="B55" s="10" t="s">
        <v>2918</v>
      </c>
      <c r="C55" s="11">
        <v>13</v>
      </c>
      <c r="D55" s="10">
        <v>-62</v>
      </c>
      <c r="E55" s="10">
        <v>-0.3</v>
      </c>
      <c r="I55" s="11">
        <v>1.355937499999999E-2</v>
      </c>
      <c r="K55" s="11">
        <v>0</v>
      </c>
      <c r="L55" s="11" t="s">
        <v>771</v>
      </c>
      <c r="M55" s="11" t="s">
        <v>776</v>
      </c>
      <c r="N55" s="11" t="s">
        <v>771</v>
      </c>
      <c r="O55" s="11" t="s">
        <v>770</v>
      </c>
      <c r="P55" s="11" t="s">
        <v>1751</v>
      </c>
      <c r="Q55" s="11" t="s">
        <v>1751</v>
      </c>
      <c r="R55" s="11" t="s">
        <v>2109</v>
      </c>
      <c r="S55" s="11" t="s">
        <v>1758</v>
      </c>
      <c r="T55" s="11" t="s">
        <v>1751</v>
      </c>
      <c r="U55" s="11" t="s">
        <v>1758</v>
      </c>
      <c r="V55" s="11" t="s">
        <v>1757</v>
      </c>
      <c r="W55" s="11" t="s">
        <v>1751</v>
      </c>
      <c r="X55" s="11" t="s">
        <v>1757</v>
      </c>
      <c r="Y55" s="11" t="s">
        <v>1754</v>
      </c>
      <c r="Z55" s="11" t="s">
        <v>1754</v>
      </c>
      <c r="AA55" s="11" t="s">
        <v>1757</v>
      </c>
      <c r="AB55" s="11" t="s">
        <v>1758</v>
      </c>
      <c r="AC55" s="11" t="s">
        <v>1758</v>
      </c>
      <c r="AD55" s="11" t="s">
        <v>2109</v>
      </c>
      <c r="AH55" s="11">
        <f t="shared" si="10"/>
        <v>-31.824252849999368</v>
      </c>
      <c r="AI55" s="11">
        <f t="shared" si="11"/>
        <v>-182.26500870000001</v>
      </c>
      <c r="AJ55" s="11">
        <f t="shared" si="12"/>
        <v>18.320994225000305</v>
      </c>
      <c r="AK55" s="11">
        <f t="shared" si="13"/>
        <v>269.05224422500027</v>
      </c>
      <c r="AL55" s="11">
        <f t="shared" si="14"/>
        <v>269.05224422500027</v>
      </c>
      <c r="AM55" s="11">
        <f t="shared" si="15"/>
        <v>419.49300007500096</v>
      </c>
      <c r="AN55" s="11">
        <f t="shared" si="16"/>
        <v>218.90699715000062</v>
      </c>
      <c r="AO55" s="11">
        <f t="shared" si="17"/>
        <v>269.05224422500027</v>
      </c>
      <c r="AP55" s="11">
        <f t="shared" si="18"/>
        <v>218.90699715000062</v>
      </c>
      <c r="AQ55" s="11">
        <f t="shared" si="19"/>
        <v>319.19749129999997</v>
      </c>
      <c r="AR55" s="11">
        <f t="shared" si="20"/>
        <v>269.05224422500027</v>
      </c>
      <c r="AS55" s="11">
        <f t="shared" si="21"/>
        <v>319.19749129999997</v>
      </c>
      <c r="AT55" s="11">
        <f t="shared" si="22"/>
        <v>369.34775300000126</v>
      </c>
      <c r="AU55" s="11">
        <f t="shared" si="23"/>
        <v>369.34775300000126</v>
      </c>
      <c r="AV55" s="11">
        <f t="shared" si="24"/>
        <v>319.19749129999997</v>
      </c>
      <c r="AW55" s="11">
        <f t="shared" si="25"/>
        <v>218.90699715000062</v>
      </c>
      <c r="AX55" s="11">
        <f t="shared" si="26"/>
        <v>218.90699715000062</v>
      </c>
      <c r="AY55" s="11">
        <f t="shared" si="27"/>
        <v>419.49300007500096</v>
      </c>
      <c r="AZ55" s="11"/>
      <c r="BA55" s="11"/>
      <c r="BB55" s="11">
        <f t="shared" si="28"/>
        <v>-331.82825285000064</v>
      </c>
      <c r="BC55" s="11">
        <f t="shared" si="29"/>
        <v>-182.26500870000001</v>
      </c>
      <c r="BD55" s="11">
        <f t="shared" si="30"/>
        <v>-381.68100577500036</v>
      </c>
      <c r="BE55" s="11">
        <f t="shared" si="31"/>
        <v>-630.94975577500031</v>
      </c>
      <c r="BF55" s="11">
        <f t="shared" si="32"/>
        <v>-630.94975577500031</v>
      </c>
      <c r="BG55" s="11">
        <f t="shared" si="33"/>
        <v>-780.51299992500094</v>
      </c>
      <c r="BH55" s="11">
        <f t="shared" si="34"/>
        <v>-581.09700285000065</v>
      </c>
      <c r="BI55" s="11">
        <f t="shared" si="35"/>
        <v>-630.94975577500031</v>
      </c>
      <c r="BJ55" s="11">
        <f t="shared" si="36"/>
        <v>-581.09700285000065</v>
      </c>
      <c r="BK55" s="11">
        <f t="shared" si="37"/>
        <v>-680.80250869999998</v>
      </c>
      <c r="BL55" s="11">
        <f t="shared" si="38"/>
        <v>-630.94975577500031</v>
      </c>
      <c r="BM55" s="11">
        <f t="shared" si="39"/>
        <v>-680.80250869999998</v>
      </c>
      <c r="BN55" s="11">
        <f t="shared" si="40"/>
        <v>-730.66024700000128</v>
      </c>
      <c r="BO55" s="11">
        <f t="shared" si="41"/>
        <v>-730.66024700000128</v>
      </c>
      <c r="BP55" s="11">
        <f t="shared" si="42"/>
        <v>-680.80250869999998</v>
      </c>
      <c r="BQ55" s="11">
        <f t="shared" si="43"/>
        <v>-581.09700285000065</v>
      </c>
      <c r="BR55" s="11">
        <f t="shared" si="44"/>
        <v>-581.09700285000065</v>
      </c>
      <c r="BS55" s="11">
        <f t="shared" si="45"/>
        <v>-780.51299992500094</v>
      </c>
    </row>
    <row r="56" spans="1:71" ht="16" customHeight="1">
      <c r="A56" s="2">
        <v>43928</v>
      </c>
      <c r="B56" s="10" t="s">
        <v>2919</v>
      </c>
      <c r="C56" s="11">
        <v>14</v>
      </c>
      <c r="D56" s="10">
        <v>-61</v>
      </c>
      <c r="E56" s="10">
        <v>0.2</v>
      </c>
      <c r="I56" s="11">
        <v>2.0880817610062889E-2</v>
      </c>
      <c r="K56" s="11">
        <v>0</v>
      </c>
      <c r="L56" s="11" t="s">
        <v>2332</v>
      </c>
      <c r="M56" s="11" t="s">
        <v>297</v>
      </c>
      <c r="N56" s="11" t="s">
        <v>297</v>
      </c>
      <c r="O56" s="11" t="s">
        <v>1770</v>
      </c>
      <c r="P56" s="11" t="s">
        <v>2145</v>
      </c>
      <c r="Q56" s="11" t="s">
        <v>2144</v>
      </c>
      <c r="R56" s="11" t="s">
        <v>2087</v>
      </c>
      <c r="S56" s="11" t="s">
        <v>2146</v>
      </c>
      <c r="T56" s="11" t="s">
        <v>2145</v>
      </c>
      <c r="U56" s="11" t="s">
        <v>2087</v>
      </c>
      <c r="V56" s="11" t="s">
        <v>2144</v>
      </c>
      <c r="W56" s="11" t="s">
        <v>2087</v>
      </c>
      <c r="X56" s="11" t="s">
        <v>2087</v>
      </c>
      <c r="Y56" s="11" t="s">
        <v>2087</v>
      </c>
      <c r="Z56" s="11" t="s">
        <v>2087</v>
      </c>
      <c r="AA56" s="11" t="s">
        <v>2146</v>
      </c>
      <c r="AB56" s="11" t="s">
        <v>1770</v>
      </c>
      <c r="AC56" s="11" t="s">
        <v>1770</v>
      </c>
      <c r="AD56" s="11" t="s">
        <v>2087</v>
      </c>
      <c r="AH56" s="11">
        <f t="shared" si="10"/>
        <v>-3.4549999999985772</v>
      </c>
      <c r="AI56" s="11">
        <f t="shared" si="11"/>
        <v>-3.4549999999985772</v>
      </c>
      <c r="AJ56" s="11">
        <f t="shared" si="12"/>
        <v>146.98375000000001</v>
      </c>
      <c r="AK56" s="11">
        <f t="shared" si="13"/>
        <v>347.56875000000286</v>
      </c>
      <c r="AL56" s="11">
        <f t="shared" si="14"/>
        <v>397.71500000000003</v>
      </c>
      <c r="AM56" s="11">
        <f t="shared" si="15"/>
        <v>447.86225292500177</v>
      </c>
      <c r="AN56" s="11">
        <f t="shared" si="16"/>
        <v>297.42149707500113</v>
      </c>
      <c r="AO56" s="11">
        <f t="shared" si="17"/>
        <v>347.56875000000286</v>
      </c>
      <c r="AP56" s="11">
        <f t="shared" si="18"/>
        <v>447.86225292500177</v>
      </c>
      <c r="AQ56" s="11">
        <f t="shared" si="19"/>
        <v>397.71500000000003</v>
      </c>
      <c r="AR56" s="11">
        <f t="shared" si="20"/>
        <v>447.86225292500177</v>
      </c>
      <c r="AS56" s="11">
        <f t="shared" si="21"/>
        <v>447.86225292500177</v>
      </c>
      <c r="AT56" s="11">
        <f t="shared" si="22"/>
        <v>447.86225292500177</v>
      </c>
      <c r="AU56" s="11">
        <f t="shared" si="23"/>
        <v>447.86225292500177</v>
      </c>
      <c r="AV56" s="11">
        <f t="shared" si="24"/>
        <v>297.42149707500113</v>
      </c>
      <c r="AW56" s="11">
        <f t="shared" si="25"/>
        <v>146.98375000000001</v>
      </c>
      <c r="AX56" s="11">
        <f t="shared" si="26"/>
        <v>146.98375000000001</v>
      </c>
      <c r="AY56" s="11">
        <f t="shared" si="27"/>
        <v>447.86225292500177</v>
      </c>
      <c r="AZ56" s="11"/>
      <c r="BA56" s="11"/>
      <c r="BB56" s="11">
        <f t="shared" si="28"/>
        <v>-203.45500000000141</v>
      </c>
      <c r="BC56" s="11">
        <f t="shared" si="29"/>
        <v>-203.45500000000141</v>
      </c>
      <c r="BD56" s="11">
        <f t="shared" si="30"/>
        <v>-353.01624999999996</v>
      </c>
      <c r="BE56" s="11">
        <f t="shared" si="31"/>
        <v>-552.43125000000282</v>
      </c>
      <c r="BF56" s="11">
        <f t="shared" si="32"/>
        <v>-602.28499999999997</v>
      </c>
      <c r="BG56" s="11">
        <f t="shared" si="33"/>
        <v>-652.13974707500188</v>
      </c>
      <c r="BH56" s="11">
        <f t="shared" si="34"/>
        <v>-502.57650292500108</v>
      </c>
      <c r="BI56" s="11">
        <f t="shared" si="35"/>
        <v>-552.43125000000282</v>
      </c>
      <c r="BJ56" s="11">
        <f t="shared" si="36"/>
        <v>-652.13974707500188</v>
      </c>
      <c r="BK56" s="11">
        <f t="shared" si="37"/>
        <v>-602.28499999999997</v>
      </c>
      <c r="BL56" s="11">
        <f t="shared" si="38"/>
        <v>-652.13974707500188</v>
      </c>
      <c r="BM56" s="11">
        <f t="shared" si="39"/>
        <v>-652.13974707500188</v>
      </c>
      <c r="BN56" s="11">
        <f t="shared" si="40"/>
        <v>-652.13974707500188</v>
      </c>
      <c r="BO56" s="11">
        <f t="shared" si="41"/>
        <v>-652.13974707500188</v>
      </c>
      <c r="BP56" s="11">
        <f t="shared" si="42"/>
        <v>-502.57650292500108</v>
      </c>
      <c r="BQ56" s="11">
        <f t="shared" si="43"/>
        <v>-353.01624999999996</v>
      </c>
      <c r="BR56" s="11">
        <f t="shared" si="44"/>
        <v>-353.01624999999996</v>
      </c>
      <c r="BS56" s="11">
        <f t="shared" si="45"/>
        <v>-652.13974707500188</v>
      </c>
    </row>
    <row r="57" spans="1:71" ht="16" customHeight="1">
      <c r="A57" s="2">
        <v>43928</v>
      </c>
      <c r="B57" s="10" t="s">
        <v>2920</v>
      </c>
      <c r="C57" s="11">
        <v>15</v>
      </c>
      <c r="D57" s="10">
        <v>-60</v>
      </c>
      <c r="E57" s="10">
        <v>-0.9</v>
      </c>
      <c r="K57" s="11">
        <v>0</v>
      </c>
      <c r="L57" s="11" t="s">
        <v>2257</v>
      </c>
      <c r="M57" s="11" t="s">
        <v>2251</v>
      </c>
      <c r="N57" s="11" t="s">
        <v>311</v>
      </c>
      <c r="O57" s="11" t="s">
        <v>2258</v>
      </c>
      <c r="P57" s="11" t="s">
        <v>309</v>
      </c>
      <c r="Q57" s="11" t="s">
        <v>2258</v>
      </c>
      <c r="R57" s="11" t="s">
        <v>2921</v>
      </c>
      <c r="S57" s="11" t="s">
        <v>2251</v>
      </c>
      <c r="T57" s="11" t="s">
        <v>2258</v>
      </c>
      <c r="U57" s="11" t="s">
        <v>2258</v>
      </c>
      <c r="V57" s="11" t="s">
        <v>2251</v>
      </c>
      <c r="W57" s="11" t="s">
        <v>2255</v>
      </c>
      <c r="X57" s="11" t="s">
        <v>2257</v>
      </c>
      <c r="Y57" s="11" t="s">
        <v>2921</v>
      </c>
      <c r="Z57" s="11" t="s">
        <v>2922</v>
      </c>
      <c r="AA57" s="11" t="s">
        <v>2257</v>
      </c>
      <c r="AB57" s="11" t="s">
        <v>2257</v>
      </c>
      <c r="AC57" s="11" t="s">
        <v>309</v>
      </c>
      <c r="AD57" s="11" t="s">
        <v>309</v>
      </c>
      <c r="AH57" s="11">
        <f t="shared" si="10"/>
        <v>-41.044749999999787</v>
      </c>
      <c r="AI57" s="11">
        <f t="shared" si="11"/>
        <v>-81.161749999999813</v>
      </c>
      <c r="AJ57" s="11">
        <f t="shared" si="12"/>
        <v>-61.103250000000251</v>
      </c>
      <c r="AK57" s="11">
        <f t="shared" si="13"/>
        <v>-51.07400000000046</v>
      </c>
      <c r="AL57" s="11">
        <f t="shared" si="14"/>
        <v>-61.103250000000251</v>
      </c>
      <c r="AM57" s="11">
        <f t="shared" si="15"/>
        <v>-10.957000000000427</v>
      </c>
      <c r="AN57" s="11">
        <f t="shared" si="16"/>
        <v>-41.044749999999787</v>
      </c>
      <c r="AO57" s="11">
        <f t="shared" si="17"/>
        <v>-61.103250000000251</v>
      </c>
      <c r="AP57" s="11">
        <f t="shared" si="18"/>
        <v>-61.103250000000251</v>
      </c>
      <c r="AQ57" s="11">
        <f t="shared" si="19"/>
        <v>-41.044749999999787</v>
      </c>
      <c r="AR57" s="11">
        <f t="shared" si="20"/>
        <v>-20.986250000000211</v>
      </c>
      <c r="AS57" s="11">
        <f t="shared" si="21"/>
        <v>-31.015499999999999</v>
      </c>
      <c r="AT57" s="11">
        <f t="shared" si="22"/>
        <v>-10.957000000000427</v>
      </c>
      <c r="AU57" s="11">
        <f t="shared" si="23"/>
        <v>-0.92774999999974916</v>
      </c>
      <c r="AV57" s="11">
        <f t="shared" si="24"/>
        <v>-31.015499999999999</v>
      </c>
      <c r="AW57" s="11">
        <f t="shared" si="25"/>
        <v>-31.015499999999999</v>
      </c>
      <c r="AX57" s="11">
        <f t="shared" si="26"/>
        <v>-51.07400000000046</v>
      </c>
      <c r="AY57" s="11">
        <f t="shared" si="27"/>
        <v>-51.07400000000046</v>
      </c>
      <c r="AZ57" s="11"/>
      <c r="BA57" s="11"/>
      <c r="BB57" s="11">
        <f t="shared" si="28"/>
        <v>-21.044750000000214</v>
      </c>
      <c r="BC57" s="11">
        <f t="shared" si="29"/>
        <v>18.838249999999825</v>
      </c>
      <c r="BD57" s="11">
        <f t="shared" si="30"/>
        <v>-1.1032499999997505</v>
      </c>
      <c r="BE57" s="11">
        <f t="shared" si="31"/>
        <v>-11.073999999999538</v>
      </c>
      <c r="BF57" s="11">
        <f t="shared" si="32"/>
        <v>-1.1032499999997505</v>
      </c>
      <c r="BG57" s="11">
        <f t="shared" si="33"/>
        <v>-50.956999999999574</v>
      </c>
      <c r="BH57" s="11">
        <f t="shared" si="34"/>
        <v>-21.044750000000214</v>
      </c>
      <c r="BI57" s="11">
        <f t="shared" si="35"/>
        <v>-1.1032499999997505</v>
      </c>
      <c r="BJ57" s="11">
        <f t="shared" si="36"/>
        <v>-1.1032499999997505</v>
      </c>
      <c r="BK57" s="11">
        <f t="shared" si="37"/>
        <v>-21.044750000000214</v>
      </c>
      <c r="BL57" s="11">
        <f t="shared" si="38"/>
        <v>-40.986249999999785</v>
      </c>
      <c r="BM57" s="11">
        <f t="shared" si="39"/>
        <v>-31.015499999999999</v>
      </c>
      <c r="BN57" s="11">
        <f t="shared" si="40"/>
        <v>-50.956999999999574</v>
      </c>
      <c r="BO57" s="11">
        <f t="shared" si="41"/>
        <v>-60.927750000000245</v>
      </c>
      <c r="BP57" s="11">
        <f t="shared" si="42"/>
        <v>-31.015499999999999</v>
      </c>
      <c r="BQ57" s="11">
        <f t="shared" si="43"/>
        <v>-31.015499999999999</v>
      </c>
      <c r="BR57" s="11">
        <f t="shared" si="44"/>
        <v>-11.073999999999538</v>
      </c>
      <c r="BS57" s="11">
        <f t="shared" si="45"/>
        <v>-11.073999999999538</v>
      </c>
    </row>
    <row r="58" spans="1:71" ht="16" customHeight="1">
      <c r="A58" s="2">
        <v>43929</v>
      </c>
      <c r="B58" s="10" t="s">
        <v>131</v>
      </c>
      <c r="C58" s="11">
        <v>1</v>
      </c>
      <c r="D58" s="3">
        <v>-1038</v>
      </c>
      <c r="E58" s="10">
        <v>-0.5</v>
      </c>
      <c r="K58" s="11">
        <v>0</v>
      </c>
      <c r="L58" s="11" t="s">
        <v>354</v>
      </c>
      <c r="M58" s="11" t="s">
        <v>354</v>
      </c>
      <c r="N58" s="11" t="s">
        <v>348</v>
      </c>
      <c r="O58" s="11" t="s">
        <v>434</v>
      </c>
      <c r="P58" s="11" t="s">
        <v>355</v>
      </c>
      <c r="Q58" s="11" t="s">
        <v>355</v>
      </c>
      <c r="R58" s="11" t="s">
        <v>434</v>
      </c>
      <c r="S58" s="11" t="s">
        <v>349</v>
      </c>
      <c r="T58" s="11" t="s">
        <v>434</v>
      </c>
      <c r="U58" s="11" t="s">
        <v>434</v>
      </c>
      <c r="V58" s="11" t="s">
        <v>356</v>
      </c>
      <c r="W58" s="11" t="s">
        <v>354</v>
      </c>
      <c r="X58" s="11" t="s">
        <v>354</v>
      </c>
      <c r="Y58" s="11" t="s">
        <v>356</v>
      </c>
      <c r="Z58" s="11" t="s">
        <v>354</v>
      </c>
      <c r="AA58" s="11" t="s">
        <v>354</v>
      </c>
      <c r="AB58" s="11" t="s">
        <v>352</v>
      </c>
      <c r="AC58" s="11" t="s">
        <v>353</v>
      </c>
      <c r="AD58" s="11" t="s">
        <v>274</v>
      </c>
      <c r="AH58" s="11">
        <f t="shared" si="10"/>
        <v>-732.97500000000002</v>
      </c>
      <c r="AI58" s="11">
        <f t="shared" si="11"/>
        <v>-3240.2875000000004</v>
      </c>
      <c r="AJ58" s="11">
        <f t="shared" si="12"/>
        <v>-1735.9</v>
      </c>
      <c r="AK58" s="11">
        <f t="shared" si="13"/>
        <v>-1234.4375</v>
      </c>
      <c r="AL58" s="11">
        <f t="shared" si="14"/>
        <v>-1234.4375</v>
      </c>
      <c r="AM58" s="11">
        <f t="shared" si="15"/>
        <v>-1735.9</v>
      </c>
      <c r="AN58" s="11">
        <f t="shared" si="16"/>
        <v>-2237.3625000000002</v>
      </c>
      <c r="AO58" s="11">
        <f t="shared" si="17"/>
        <v>-1735.9</v>
      </c>
      <c r="AP58" s="11">
        <f t="shared" si="18"/>
        <v>-1735.9</v>
      </c>
      <c r="AQ58" s="11">
        <f t="shared" si="19"/>
        <v>-231.51250000000002</v>
      </c>
      <c r="AR58" s="11">
        <f t="shared" si="20"/>
        <v>-732.97500000000002</v>
      </c>
      <c r="AS58" s="11">
        <f t="shared" si="21"/>
        <v>-732.97500000000002</v>
      </c>
      <c r="AT58" s="11">
        <f t="shared" si="22"/>
        <v>-231.51250000000002</v>
      </c>
      <c r="AU58" s="11">
        <f t="shared" si="23"/>
        <v>-732.97500000000002</v>
      </c>
      <c r="AV58" s="11">
        <f t="shared" si="24"/>
        <v>-732.97500000000002</v>
      </c>
      <c r="AW58" s="11">
        <f t="shared" si="25"/>
        <v>771.41250000000002</v>
      </c>
      <c r="AX58" s="11">
        <f t="shared" si="26"/>
        <v>1272.875</v>
      </c>
      <c r="AY58" s="11">
        <f t="shared" si="27"/>
        <v>2275.7999999999997</v>
      </c>
      <c r="AZ58" s="11"/>
      <c r="BA58" s="11"/>
      <c r="BB58" s="11">
        <f t="shared" si="28"/>
        <v>-732.97500000000002</v>
      </c>
      <c r="BC58" s="11">
        <f t="shared" si="29"/>
        <v>1759.7124999999999</v>
      </c>
      <c r="BD58" s="11">
        <f t="shared" si="30"/>
        <v>264.10000000000002</v>
      </c>
      <c r="BE58" s="11">
        <f t="shared" si="31"/>
        <v>-234.43750000000003</v>
      </c>
      <c r="BF58" s="11">
        <f t="shared" si="32"/>
        <v>-234.43750000000003</v>
      </c>
      <c r="BG58" s="11">
        <f t="shared" si="33"/>
        <v>264.10000000000002</v>
      </c>
      <c r="BH58" s="11">
        <f t="shared" si="34"/>
        <v>762.63750000000005</v>
      </c>
      <c r="BI58" s="11">
        <f t="shared" si="35"/>
        <v>264.10000000000002</v>
      </c>
      <c r="BJ58" s="11">
        <f t="shared" si="36"/>
        <v>264.10000000000002</v>
      </c>
      <c r="BK58" s="11">
        <f t="shared" si="37"/>
        <v>-1231.5124999999998</v>
      </c>
      <c r="BL58" s="11">
        <f t="shared" si="38"/>
        <v>-732.97500000000002</v>
      </c>
      <c r="BM58" s="11">
        <f t="shared" si="39"/>
        <v>-732.97500000000002</v>
      </c>
      <c r="BN58" s="11">
        <f t="shared" si="40"/>
        <v>-1231.5124999999998</v>
      </c>
      <c r="BO58" s="11">
        <f t="shared" si="41"/>
        <v>-732.97500000000002</v>
      </c>
      <c r="BP58" s="11">
        <f t="shared" si="42"/>
        <v>-732.97500000000002</v>
      </c>
      <c r="BQ58" s="11">
        <f t="shared" si="43"/>
        <v>-2228.5875000000001</v>
      </c>
      <c r="BR58" s="11">
        <f t="shared" si="44"/>
        <v>-2727.125</v>
      </c>
      <c r="BS58" s="11">
        <f t="shared" si="45"/>
        <v>-3724.2000000000003</v>
      </c>
    </row>
    <row r="59" spans="1:71" ht="16" customHeight="1">
      <c r="A59" s="2">
        <v>43929</v>
      </c>
      <c r="B59" s="10" t="s">
        <v>691</v>
      </c>
      <c r="C59" s="11">
        <v>2</v>
      </c>
      <c r="D59" s="10">
        <v>-894</v>
      </c>
      <c r="E59" s="10">
        <v>-0.6</v>
      </c>
      <c r="I59" s="11">
        <v>1.8819884488448679E-2</v>
      </c>
      <c r="K59" s="11">
        <v>0</v>
      </c>
      <c r="L59" s="11" t="s">
        <v>2346</v>
      </c>
      <c r="M59" s="11" t="s">
        <v>2342</v>
      </c>
      <c r="N59" s="11" t="s">
        <v>2099</v>
      </c>
      <c r="O59" s="11" t="s">
        <v>2453</v>
      </c>
      <c r="P59" s="11" t="s">
        <v>2345</v>
      </c>
      <c r="Q59" s="11" t="s">
        <v>2342</v>
      </c>
      <c r="R59" s="11" t="s">
        <v>2346</v>
      </c>
      <c r="S59" s="11" t="s">
        <v>2583</v>
      </c>
      <c r="T59" s="11" t="s">
        <v>694</v>
      </c>
      <c r="U59" s="11" t="s">
        <v>694</v>
      </c>
      <c r="V59" s="11" t="s">
        <v>693</v>
      </c>
      <c r="W59" s="11" t="s">
        <v>2584</v>
      </c>
      <c r="X59" s="11" t="s">
        <v>2584</v>
      </c>
      <c r="Y59" s="11" t="s">
        <v>2584</v>
      </c>
      <c r="Z59" s="11" t="s">
        <v>2346</v>
      </c>
      <c r="AA59" s="11" t="s">
        <v>2585</v>
      </c>
      <c r="AB59" s="11" t="s">
        <v>699</v>
      </c>
      <c r="AC59" s="11" t="s">
        <v>2584</v>
      </c>
      <c r="AD59" s="11" t="s">
        <v>2620</v>
      </c>
      <c r="AH59" s="11">
        <f t="shared" si="10"/>
        <v>-6630.4000000000005</v>
      </c>
      <c r="AI59" s="11">
        <f t="shared" si="11"/>
        <v>-18665.5</v>
      </c>
      <c r="AJ59" s="11">
        <f t="shared" si="12"/>
        <v>-12647.95</v>
      </c>
      <c r="AK59" s="11">
        <f t="shared" si="13"/>
        <v>-7633.3250000000007</v>
      </c>
      <c r="AL59" s="11">
        <f t="shared" si="14"/>
        <v>-6630.4000000000005</v>
      </c>
      <c r="AM59" s="11">
        <f t="shared" si="15"/>
        <v>-2618.6999999999998</v>
      </c>
      <c r="AN59" s="11">
        <f t="shared" si="16"/>
        <v>-1615.7750000000001</v>
      </c>
      <c r="AO59" s="11">
        <f t="shared" si="17"/>
        <v>390.07500000000005</v>
      </c>
      <c r="AP59" s="11">
        <f t="shared" si="18"/>
        <v>390.07500000000005</v>
      </c>
      <c r="AQ59" s="11">
        <f t="shared" si="19"/>
        <v>4401.7749999999996</v>
      </c>
      <c r="AR59" s="11">
        <f t="shared" si="20"/>
        <v>1393</v>
      </c>
      <c r="AS59" s="11">
        <f t="shared" si="21"/>
        <v>1393</v>
      </c>
      <c r="AT59" s="11">
        <f t="shared" si="22"/>
        <v>1393</v>
      </c>
      <c r="AU59" s="11">
        <f t="shared" si="23"/>
        <v>-2618.6999999999998</v>
      </c>
      <c r="AV59" s="11">
        <f t="shared" si="24"/>
        <v>-612.84999999999991</v>
      </c>
      <c r="AW59" s="11">
        <f t="shared" si="25"/>
        <v>3398.8499999999995</v>
      </c>
      <c r="AX59" s="11">
        <f t="shared" si="26"/>
        <v>1393</v>
      </c>
      <c r="AY59" s="11">
        <f t="shared" si="27"/>
        <v>7410.5499999999993</v>
      </c>
      <c r="AZ59" s="11"/>
      <c r="BA59" s="11"/>
      <c r="BB59" s="11">
        <f t="shared" si="28"/>
        <v>1369.6</v>
      </c>
      <c r="BC59" s="11">
        <f t="shared" si="29"/>
        <v>13334.5</v>
      </c>
      <c r="BD59" s="11">
        <f t="shared" si="30"/>
        <v>7352.0499999999993</v>
      </c>
      <c r="BE59" s="11">
        <f t="shared" si="31"/>
        <v>2366.6749999999997</v>
      </c>
      <c r="BF59" s="11">
        <f t="shared" si="32"/>
        <v>1369.6</v>
      </c>
      <c r="BG59" s="11">
        <f t="shared" si="33"/>
        <v>-2618.6999999999998</v>
      </c>
      <c r="BH59" s="11">
        <f t="shared" si="34"/>
        <v>-3615.7750000000001</v>
      </c>
      <c r="BI59" s="11">
        <f t="shared" si="35"/>
        <v>-5609.9250000000002</v>
      </c>
      <c r="BJ59" s="11">
        <f t="shared" si="36"/>
        <v>-5609.9250000000002</v>
      </c>
      <c r="BK59" s="11">
        <f t="shared" si="37"/>
        <v>-9598.2250000000004</v>
      </c>
      <c r="BL59" s="11">
        <f t="shared" si="38"/>
        <v>-6607</v>
      </c>
      <c r="BM59" s="11">
        <f t="shared" si="39"/>
        <v>-6607</v>
      </c>
      <c r="BN59" s="11">
        <f t="shared" si="40"/>
        <v>-6607</v>
      </c>
      <c r="BO59" s="11">
        <f t="shared" si="41"/>
        <v>-2618.6999999999998</v>
      </c>
      <c r="BP59" s="11">
        <f t="shared" si="42"/>
        <v>-4612.8500000000004</v>
      </c>
      <c r="BQ59" s="11">
        <f t="shared" si="43"/>
        <v>-8601.1500000000015</v>
      </c>
      <c r="BR59" s="11">
        <f t="shared" si="44"/>
        <v>-6607</v>
      </c>
      <c r="BS59" s="11">
        <f t="shared" si="45"/>
        <v>-12589.45</v>
      </c>
    </row>
    <row r="60" spans="1:71" ht="16" customHeight="1">
      <c r="A60" s="2">
        <v>43929</v>
      </c>
      <c r="B60" s="10" t="s">
        <v>972</v>
      </c>
      <c r="C60" s="11">
        <v>3</v>
      </c>
      <c r="D60" s="10">
        <v>-820</v>
      </c>
      <c r="E60" s="10">
        <v>-1.4</v>
      </c>
      <c r="K60" s="11">
        <v>0</v>
      </c>
      <c r="L60" s="11" t="s">
        <v>1126</v>
      </c>
      <c r="M60" s="11" t="s">
        <v>443</v>
      </c>
      <c r="N60" s="11" t="s">
        <v>441</v>
      </c>
      <c r="O60" s="11" t="s">
        <v>1591</v>
      </c>
      <c r="P60" s="11" t="s">
        <v>1591</v>
      </c>
      <c r="Q60" s="11" t="s">
        <v>808</v>
      </c>
      <c r="R60" s="11" t="s">
        <v>1126</v>
      </c>
      <c r="S60" s="11" t="s">
        <v>858</v>
      </c>
      <c r="T60" s="11" t="s">
        <v>858</v>
      </c>
      <c r="U60" s="11" t="s">
        <v>858</v>
      </c>
      <c r="V60" s="11" t="s">
        <v>852</v>
      </c>
      <c r="W60" s="11" t="s">
        <v>852</v>
      </c>
      <c r="X60" s="11" t="s">
        <v>852</v>
      </c>
      <c r="Y60" s="11" t="s">
        <v>857</v>
      </c>
      <c r="Z60" s="11" t="s">
        <v>857</v>
      </c>
      <c r="AA60" s="11" t="s">
        <v>852</v>
      </c>
      <c r="AB60" s="11" t="s">
        <v>1556</v>
      </c>
      <c r="AC60" s="11" t="s">
        <v>1556</v>
      </c>
      <c r="AD60" s="11" t="s">
        <v>973</v>
      </c>
      <c r="AH60" s="11">
        <f t="shared" si="10"/>
        <v>-3716.6125000000002</v>
      </c>
      <c r="AI60" s="11">
        <f t="shared" si="11"/>
        <v>-4719.5375000000004</v>
      </c>
      <c r="AJ60" s="11">
        <f t="shared" si="12"/>
        <v>-707.83750000000009</v>
      </c>
      <c r="AK60" s="11">
        <f t="shared" si="13"/>
        <v>-707.83750000000009</v>
      </c>
      <c r="AL60" s="11">
        <f t="shared" si="14"/>
        <v>-1710.7625</v>
      </c>
      <c r="AM60" s="11">
        <f t="shared" si="15"/>
        <v>-1209.3000000000002</v>
      </c>
      <c r="AN60" s="11">
        <f t="shared" si="16"/>
        <v>-206.37500000000011</v>
      </c>
      <c r="AO60" s="11">
        <f t="shared" si="17"/>
        <v>-206.37500000000011</v>
      </c>
      <c r="AP60" s="11">
        <f t="shared" si="18"/>
        <v>-206.37500000000011</v>
      </c>
      <c r="AQ60" s="11">
        <f t="shared" si="19"/>
        <v>295.08749999999986</v>
      </c>
      <c r="AR60" s="11">
        <f t="shared" si="20"/>
        <v>295.08749999999986</v>
      </c>
      <c r="AS60" s="11">
        <f t="shared" si="21"/>
        <v>295.08749999999986</v>
      </c>
      <c r="AT60" s="11">
        <f t="shared" si="22"/>
        <v>1298.0124999999998</v>
      </c>
      <c r="AU60" s="11">
        <f t="shared" si="23"/>
        <v>1298.0124999999998</v>
      </c>
      <c r="AV60" s="11">
        <f t="shared" si="24"/>
        <v>295.08749999999986</v>
      </c>
      <c r="AW60" s="11">
        <f t="shared" si="25"/>
        <v>796.55</v>
      </c>
      <c r="AX60" s="11">
        <f t="shared" si="26"/>
        <v>796.55</v>
      </c>
      <c r="AY60" s="11">
        <f t="shared" si="27"/>
        <v>1799.4749999999999</v>
      </c>
      <c r="AZ60" s="11"/>
      <c r="BA60" s="11"/>
      <c r="BB60" s="11">
        <f t="shared" si="28"/>
        <v>1283.3874999999998</v>
      </c>
      <c r="BC60" s="11">
        <f t="shared" si="29"/>
        <v>2280.4625000000001</v>
      </c>
      <c r="BD60" s="11">
        <f t="shared" si="30"/>
        <v>-1707.8375000000001</v>
      </c>
      <c r="BE60" s="11">
        <f t="shared" si="31"/>
        <v>-1707.8375000000001</v>
      </c>
      <c r="BF60" s="11">
        <f t="shared" si="32"/>
        <v>-710.76250000000005</v>
      </c>
      <c r="BG60" s="11">
        <f t="shared" si="33"/>
        <v>-1209.3000000000002</v>
      </c>
      <c r="BH60" s="11">
        <f t="shared" si="34"/>
        <v>-2206.375</v>
      </c>
      <c r="BI60" s="11">
        <f t="shared" si="35"/>
        <v>-2206.375</v>
      </c>
      <c r="BJ60" s="11">
        <f t="shared" si="36"/>
        <v>-2206.375</v>
      </c>
      <c r="BK60" s="11">
        <f t="shared" si="37"/>
        <v>-2704.9124999999999</v>
      </c>
      <c r="BL60" s="11">
        <f t="shared" si="38"/>
        <v>-2704.9124999999999</v>
      </c>
      <c r="BM60" s="11">
        <f t="shared" si="39"/>
        <v>-2704.9124999999999</v>
      </c>
      <c r="BN60" s="11">
        <f t="shared" si="40"/>
        <v>-3701.9875000000002</v>
      </c>
      <c r="BO60" s="11">
        <f t="shared" si="41"/>
        <v>-3701.9875000000002</v>
      </c>
      <c r="BP60" s="11">
        <f t="shared" si="42"/>
        <v>-2704.9124999999999</v>
      </c>
      <c r="BQ60" s="11">
        <f t="shared" si="43"/>
        <v>-3203.4500000000003</v>
      </c>
      <c r="BR60" s="11">
        <f t="shared" si="44"/>
        <v>-3203.4500000000003</v>
      </c>
      <c r="BS60" s="11">
        <f t="shared" si="45"/>
        <v>-4200.5249999999996</v>
      </c>
    </row>
    <row r="61" spans="1:71" ht="16" customHeight="1">
      <c r="A61" s="2">
        <v>43929</v>
      </c>
      <c r="B61" s="10" t="s">
        <v>406</v>
      </c>
      <c r="C61" s="11">
        <v>4</v>
      </c>
      <c r="D61" s="10">
        <v>-815</v>
      </c>
      <c r="E61" s="10">
        <v>-0.2</v>
      </c>
      <c r="I61" s="11">
        <v>1.8124509803921489E-2</v>
      </c>
      <c r="K61" s="11">
        <v>0</v>
      </c>
      <c r="L61" s="11" t="s">
        <v>410</v>
      </c>
      <c r="M61" s="11" t="s">
        <v>410</v>
      </c>
      <c r="N61" s="11" t="s">
        <v>408</v>
      </c>
      <c r="O61" s="11" t="s">
        <v>283</v>
      </c>
      <c r="P61" s="11" t="s">
        <v>283</v>
      </c>
      <c r="Q61" s="11" t="s">
        <v>411</v>
      </c>
      <c r="R61" s="11" t="s">
        <v>283</v>
      </c>
      <c r="S61" s="11" t="s">
        <v>285</v>
      </c>
      <c r="T61" s="11" t="s">
        <v>413</v>
      </c>
      <c r="U61" s="11" t="s">
        <v>412</v>
      </c>
      <c r="V61" s="11" t="s">
        <v>412</v>
      </c>
      <c r="W61" s="11" t="s">
        <v>412</v>
      </c>
      <c r="X61" s="11" t="s">
        <v>285</v>
      </c>
      <c r="Y61" s="11" t="s">
        <v>285</v>
      </c>
      <c r="Z61" s="11" t="s">
        <v>408</v>
      </c>
      <c r="AA61" s="11" t="s">
        <v>286</v>
      </c>
      <c r="AB61" s="11" t="s">
        <v>286</v>
      </c>
      <c r="AC61" s="11" t="s">
        <v>411</v>
      </c>
      <c r="AD61" s="11" t="s">
        <v>408</v>
      </c>
      <c r="AH61" s="11">
        <f t="shared" si="10"/>
        <v>-774.3</v>
      </c>
      <c r="AI61" s="11">
        <f t="shared" si="11"/>
        <v>-272.83749999999998</v>
      </c>
      <c r="AJ61" s="11">
        <f t="shared" si="12"/>
        <v>1231.55</v>
      </c>
      <c r="AK61" s="11">
        <f t="shared" si="13"/>
        <v>1231.55</v>
      </c>
      <c r="AL61" s="11">
        <f t="shared" si="14"/>
        <v>730.08749999999986</v>
      </c>
      <c r="AM61" s="11">
        <f t="shared" si="15"/>
        <v>1231.55</v>
      </c>
      <c r="AN61" s="11">
        <f t="shared" si="16"/>
        <v>1733.0124999999998</v>
      </c>
      <c r="AO61" s="11">
        <f t="shared" si="17"/>
        <v>3237.4</v>
      </c>
      <c r="AP61" s="11">
        <f t="shared" si="18"/>
        <v>2735.9375</v>
      </c>
      <c r="AQ61" s="11">
        <f t="shared" si="19"/>
        <v>2735.9375</v>
      </c>
      <c r="AR61" s="11">
        <f t="shared" si="20"/>
        <v>2735.9375</v>
      </c>
      <c r="AS61" s="11">
        <f t="shared" si="21"/>
        <v>1733.0124999999998</v>
      </c>
      <c r="AT61" s="11">
        <f t="shared" si="22"/>
        <v>1733.0124999999998</v>
      </c>
      <c r="AU61" s="11">
        <f t="shared" si="23"/>
        <v>-272.83749999999998</v>
      </c>
      <c r="AV61" s="11">
        <f t="shared" si="24"/>
        <v>228.625</v>
      </c>
      <c r="AW61" s="11">
        <f t="shared" si="25"/>
        <v>228.625</v>
      </c>
      <c r="AX61" s="11">
        <f t="shared" si="26"/>
        <v>730.08749999999986</v>
      </c>
      <c r="AY61" s="11">
        <f t="shared" si="27"/>
        <v>-272.83749999999998</v>
      </c>
      <c r="AZ61" s="11"/>
      <c r="BA61" s="11"/>
      <c r="BB61" s="11">
        <f t="shared" si="28"/>
        <v>-774.3</v>
      </c>
      <c r="BC61" s="11">
        <f t="shared" si="29"/>
        <v>-1272.8375000000001</v>
      </c>
      <c r="BD61" s="11">
        <f t="shared" si="30"/>
        <v>-2768.4500000000003</v>
      </c>
      <c r="BE61" s="11">
        <f t="shared" si="31"/>
        <v>-2768.4500000000003</v>
      </c>
      <c r="BF61" s="11">
        <f t="shared" si="32"/>
        <v>-2269.9125000000004</v>
      </c>
      <c r="BG61" s="11">
        <f t="shared" si="33"/>
        <v>-2768.4500000000003</v>
      </c>
      <c r="BH61" s="11">
        <f t="shared" si="34"/>
        <v>-3266.9875000000002</v>
      </c>
      <c r="BI61" s="11">
        <f t="shared" si="35"/>
        <v>-4762.5999999999995</v>
      </c>
      <c r="BJ61" s="11">
        <f t="shared" si="36"/>
        <v>-4264.0625</v>
      </c>
      <c r="BK61" s="11">
        <f t="shared" si="37"/>
        <v>-4264.0625</v>
      </c>
      <c r="BL61" s="11">
        <f t="shared" si="38"/>
        <v>-4264.0625</v>
      </c>
      <c r="BM61" s="11">
        <f t="shared" si="39"/>
        <v>-3266.9875000000002</v>
      </c>
      <c r="BN61" s="11">
        <f t="shared" si="40"/>
        <v>-3266.9875000000002</v>
      </c>
      <c r="BO61" s="11">
        <f t="shared" si="41"/>
        <v>-1272.8375000000001</v>
      </c>
      <c r="BP61" s="11">
        <f t="shared" si="42"/>
        <v>-1771.375</v>
      </c>
      <c r="BQ61" s="11">
        <f t="shared" si="43"/>
        <v>-1771.375</v>
      </c>
      <c r="BR61" s="11">
        <f t="shared" si="44"/>
        <v>-2269.9125000000004</v>
      </c>
      <c r="BS61" s="11">
        <f t="shared" si="45"/>
        <v>-1272.8375000000001</v>
      </c>
    </row>
    <row r="62" spans="1:71" ht="16" customHeight="1">
      <c r="A62" s="2">
        <v>43929</v>
      </c>
      <c r="B62" s="10" t="s">
        <v>357</v>
      </c>
      <c r="C62" s="11">
        <v>5</v>
      </c>
      <c r="D62" s="10">
        <v>-727</v>
      </c>
      <c r="E62" s="10">
        <v>0.2</v>
      </c>
      <c r="I62" s="11">
        <v>1.36396860986546E-2</v>
      </c>
      <c r="K62" s="11">
        <v>0</v>
      </c>
      <c r="L62" s="11" t="s">
        <v>365</v>
      </c>
      <c r="M62" s="11" t="s">
        <v>481</v>
      </c>
      <c r="N62" s="11" t="s">
        <v>358</v>
      </c>
      <c r="O62" s="11" t="s">
        <v>1581</v>
      </c>
      <c r="P62" s="11" t="s">
        <v>361</v>
      </c>
      <c r="Q62" s="11" t="s">
        <v>361</v>
      </c>
      <c r="R62" s="11" t="s">
        <v>364</v>
      </c>
      <c r="S62" s="11" t="s">
        <v>364</v>
      </c>
      <c r="T62" s="11" t="s">
        <v>1293</v>
      </c>
      <c r="U62" s="11" t="s">
        <v>126</v>
      </c>
      <c r="V62" s="11" t="s">
        <v>364</v>
      </c>
      <c r="W62" s="11" t="s">
        <v>365</v>
      </c>
      <c r="X62" s="11" t="s">
        <v>363</v>
      </c>
      <c r="Y62" s="11" t="s">
        <v>360</v>
      </c>
      <c r="Z62" s="11" t="s">
        <v>361</v>
      </c>
      <c r="AA62" s="11" t="s">
        <v>481</v>
      </c>
      <c r="AB62" s="11" t="s">
        <v>365</v>
      </c>
      <c r="AC62" s="11" t="s">
        <v>1581</v>
      </c>
      <c r="AD62" s="11" t="s">
        <v>1581</v>
      </c>
      <c r="AH62" s="11">
        <f t="shared" si="10"/>
        <v>-1471.5125</v>
      </c>
      <c r="AI62" s="11">
        <f t="shared" si="11"/>
        <v>-2975.9</v>
      </c>
      <c r="AJ62" s="11">
        <f t="shared" si="12"/>
        <v>-1972.9750000000001</v>
      </c>
      <c r="AK62" s="11">
        <f t="shared" si="13"/>
        <v>32.874999999999886</v>
      </c>
      <c r="AL62" s="11">
        <f t="shared" si="14"/>
        <v>32.874999999999886</v>
      </c>
      <c r="AM62" s="11">
        <f t="shared" si="15"/>
        <v>2038.7249999999999</v>
      </c>
      <c r="AN62" s="11">
        <f t="shared" si="16"/>
        <v>2038.7249999999999</v>
      </c>
      <c r="AO62" s="11">
        <f t="shared" si="17"/>
        <v>3041.65</v>
      </c>
      <c r="AP62" s="11">
        <f t="shared" si="18"/>
        <v>2540.1875</v>
      </c>
      <c r="AQ62" s="11">
        <f t="shared" si="19"/>
        <v>2038.7249999999999</v>
      </c>
      <c r="AR62" s="11">
        <f t="shared" si="20"/>
        <v>-970.05000000000007</v>
      </c>
      <c r="AS62" s="11">
        <f t="shared" si="21"/>
        <v>1035.8</v>
      </c>
      <c r="AT62" s="11">
        <f t="shared" si="22"/>
        <v>534.33749999999986</v>
      </c>
      <c r="AU62" s="11">
        <f t="shared" si="23"/>
        <v>32.874999999999886</v>
      </c>
      <c r="AV62" s="11">
        <f t="shared" si="24"/>
        <v>-1471.5125</v>
      </c>
      <c r="AW62" s="11">
        <f t="shared" si="25"/>
        <v>-970.05000000000007</v>
      </c>
      <c r="AX62" s="11">
        <f t="shared" si="26"/>
        <v>-1972.9750000000001</v>
      </c>
      <c r="AY62" s="11">
        <f t="shared" si="27"/>
        <v>-1972.9750000000001</v>
      </c>
      <c r="AZ62" s="11"/>
      <c r="BA62" s="11"/>
      <c r="BB62" s="11">
        <f t="shared" si="28"/>
        <v>-471.51250000000005</v>
      </c>
      <c r="BC62" s="11">
        <f t="shared" si="29"/>
        <v>1024.0999999999999</v>
      </c>
      <c r="BD62" s="11">
        <f t="shared" si="30"/>
        <v>27.02499999999992</v>
      </c>
      <c r="BE62" s="11">
        <f t="shared" si="31"/>
        <v>-1967.125</v>
      </c>
      <c r="BF62" s="11">
        <f t="shared" si="32"/>
        <v>-1967.125</v>
      </c>
      <c r="BG62" s="11">
        <f t="shared" si="33"/>
        <v>-3961.2750000000001</v>
      </c>
      <c r="BH62" s="11">
        <f t="shared" si="34"/>
        <v>-3961.2750000000001</v>
      </c>
      <c r="BI62" s="11">
        <f t="shared" si="35"/>
        <v>-4958.3499999999995</v>
      </c>
      <c r="BJ62" s="11">
        <f t="shared" si="36"/>
        <v>-4459.8125</v>
      </c>
      <c r="BK62" s="11">
        <f t="shared" si="37"/>
        <v>-3961.2750000000001</v>
      </c>
      <c r="BL62" s="11">
        <f t="shared" si="38"/>
        <v>-970.05000000000007</v>
      </c>
      <c r="BM62" s="11">
        <f t="shared" si="39"/>
        <v>-2964.2000000000003</v>
      </c>
      <c r="BN62" s="11">
        <f t="shared" si="40"/>
        <v>-2465.6624999999999</v>
      </c>
      <c r="BO62" s="11">
        <f t="shared" si="41"/>
        <v>-1967.125</v>
      </c>
      <c r="BP62" s="11">
        <f t="shared" si="42"/>
        <v>-471.51250000000005</v>
      </c>
      <c r="BQ62" s="11">
        <f t="shared" si="43"/>
        <v>-970.05000000000007</v>
      </c>
      <c r="BR62" s="11">
        <f t="shared" si="44"/>
        <v>27.02499999999992</v>
      </c>
      <c r="BS62" s="11">
        <f t="shared" si="45"/>
        <v>27.02499999999992</v>
      </c>
    </row>
    <row r="63" spans="1:71" ht="16" customHeight="1">
      <c r="A63" s="2">
        <v>43929</v>
      </c>
      <c r="B63" s="10" t="s">
        <v>1096</v>
      </c>
      <c r="C63" s="11">
        <v>6</v>
      </c>
      <c r="D63" s="10">
        <v>-666</v>
      </c>
      <c r="E63" s="10">
        <v>-0.8</v>
      </c>
      <c r="K63" s="11">
        <v>0</v>
      </c>
      <c r="L63" s="11" t="s">
        <v>2110</v>
      </c>
      <c r="M63" s="11" t="s">
        <v>1551</v>
      </c>
      <c r="N63" s="11" t="s">
        <v>2113</v>
      </c>
      <c r="O63" s="11" t="s">
        <v>1548</v>
      </c>
      <c r="P63" s="11" t="s">
        <v>2111</v>
      </c>
      <c r="Q63" s="11" t="s">
        <v>2112</v>
      </c>
      <c r="R63" s="11" t="s">
        <v>2111</v>
      </c>
      <c r="S63" s="11" t="s">
        <v>2111</v>
      </c>
      <c r="T63" s="11" t="s">
        <v>2113</v>
      </c>
      <c r="U63" s="11" t="s">
        <v>732</v>
      </c>
      <c r="V63" s="11" t="s">
        <v>732</v>
      </c>
      <c r="W63" s="11" t="s">
        <v>1547</v>
      </c>
      <c r="X63" s="11" t="s">
        <v>1547</v>
      </c>
      <c r="Y63" s="11" t="s">
        <v>733</v>
      </c>
      <c r="Z63" s="11" t="s">
        <v>2166</v>
      </c>
      <c r="AA63" s="11" t="s">
        <v>1105</v>
      </c>
      <c r="AB63" s="11" t="s">
        <v>1107</v>
      </c>
      <c r="AC63" s="11" t="s">
        <v>2196</v>
      </c>
      <c r="AD63" s="11" t="s">
        <v>727</v>
      </c>
      <c r="AH63" s="11">
        <f t="shared" si="10"/>
        <v>-1477.7874999999999</v>
      </c>
      <c r="AI63" s="11">
        <f t="shared" si="11"/>
        <v>-4486.5625</v>
      </c>
      <c r="AJ63" s="11">
        <f t="shared" si="12"/>
        <v>-976.32500000000005</v>
      </c>
      <c r="AK63" s="11">
        <f t="shared" si="13"/>
        <v>-2480.7125000000001</v>
      </c>
      <c r="AL63" s="11">
        <f t="shared" si="14"/>
        <v>-3483.6374999999998</v>
      </c>
      <c r="AM63" s="11">
        <f t="shared" si="15"/>
        <v>-2480.7125000000001</v>
      </c>
      <c r="AN63" s="11">
        <f t="shared" si="16"/>
        <v>-2480.7125000000001</v>
      </c>
      <c r="AO63" s="11">
        <f t="shared" si="17"/>
        <v>-4486.5625</v>
      </c>
      <c r="AP63" s="11">
        <f t="shared" si="18"/>
        <v>-3985.1</v>
      </c>
      <c r="AQ63" s="11">
        <f t="shared" si="19"/>
        <v>-3985.1</v>
      </c>
      <c r="AR63" s="11">
        <f t="shared" si="20"/>
        <v>-2982.1750000000002</v>
      </c>
      <c r="AS63" s="11">
        <f t="shared" si="21"/>
        <v>-2982.1750000000002</v>
      </c>
      <c r="AT63" s="11">
        <f t="shared" si="22"/>
        <v>-5489.4875000000002</v>
      </c>
      <c r="AU63" s="11">
        <f t="shared" si="23"/>
        <v>-6492.4125000000004</v>
      </c>
      <c r="AV63" s="11">
        <f t="shared" si="24"/>
        <v>-13011.424999999999</v>
      </c>
      <c r="AW63" s="11">
        <f t="shared" si="25"/>
        <v>-10002.65</v>
      </c>
      <c r="AX63" s="11">
        <f t="shared" si="26"/>
        <v>-13512.887500000001</v>
      </c>
      <c r="AY63" s="11">
        <f t="shared" si="27"/>
        <v>-12008.5</v>
      </c>
      <c r="AZ63" s="11"/>
      <c r="BA63" s="11"/>
      <c r="BB63" s="11">
        <f t="shared" si="28"/>
        <v>-2477.7874999999999</v>
      </c>
      <c r="BC63" s="11">
        <f t="shared" si="29"/>
        <v>513.4375</v>
      </c>
      <c r="BD63" s="11">
        <f t="shared" si="30"/>
        <v>-2976.3249999999998</v>
      </c>
      <c r="BE63" s="11">
        <f t="shared" si="31"/>
        <v>-1480.7125000000001</v>
      </c>
      <c r="BF63" s="11">
        <f t="shared" si="32"/>
        <v>-483.63750000000005</v>
      </c>
      <c r="BG63" s="11">
        <f t="shared" si="33"/>
        <v>-1480.7125000000001</v>
      </c>
      <c r="BH63" s="11">
        <f t="shared" si="34"/>
        <v>-1480.7125000000001</v>
      </c>
      <c r="BI63" s="11">
        <f t="shared" si="35"/>
        <v>513.4375</v>
      </c>
      <c r="BJ63" s="11">
        <f t="shared" si="36"/>
        <v>14.899999999999977</v>
      </c>
      <c r="BK63" s="11">
        <f t="shared" si="37"/>
        <v>14.899999999999977</v>
      </c>
      <c r="BL63" s="11">
        <f t="shared" si="38"/>
        <v>-982.17500000000007</v>
      </c>
      <c r="BM63" s="11">
        <f t="shared" si="39"/>
        <v>-982.17500000000007</v>
      </c>
      <c r="BN63" s="11">
        <f t="shared" si="40"/>
        <v>1510.5124999999998</v>
      </c>
      <c r="BO63" s="11">
        <f t="shared" si="41"/>
        <v>2507.5875000000001</v>
      </c>
      <c r="BP63" s="11">
        <f t="shared" si="42"/>
        <v>8988.5750000000007</v>
      </c>
      <c r="BQ63" s="11">
        <f t="shared" si="43"/>
        <v>5997.35</v>
      </c>
      <c r="BR63" s="11">
        <f t="shared" si="44"/>
        <v>9487.1124999999993</v>
      </c>
      <c r="BS63" s="11">
        <f t="shared" si="45"/>
        <v>7991.5</v>
      </c>
    </row>
    <row r="64" spans="1:71" ht="16" customHeight="1">
      <c r="A64" s="2">
        <v>43929</v>
      </c>
      <c r="B64" s="10" t="s">
        <v>238</v>
      </c>
      <c r="C64" s="11">
        <v>7</v>
      </c>
      <c r="D64" s="10">
        <v>-620</v>
      </c>
      <c r="E64" s="10">
        <v>-0.2</v>
      </c>
      <c r="I64" s="11">
        <v>1.318365384615372E-2</v>
      </c>
      <c r="K64" s="11">
        <v>0</v>
      </c>
      <c r="L64" s="11" t="s">
        <v>382</v>
      </c>
      <c r="M64" s="11" t="s">
        <v>134</v>
      </c>
      <c r="N64" s="11" t="s">
        <v>134</v>
      </c>
      <c r="O64" s="11" t="s">
        <v>135</v>
      </c>
      <c r="P64" s="11" t="s">
        <v>135</v>
      </c>
      <c r="Q64" s="11" t="s">
        <v>873</v>
      </c>
      <c r="R64" s="11" t="s">
        <v>133</v>
      </c>
      <c r="S64" s="11" t="s">
        <v>132</v>
      </c>
      <c r="T64" s="11" t="s">
        <v>132</v>
      </c>
      <c r="U64" s="11" t="s">
        <v>135</v>
      </c>
      <c r="V64" s="11" t="s">
        <v>135</v>
      </c>
      <c r="W64" s="11" t="s">
        <v>873</v>
      </c>
      <c r="X64" s="11" t="s">
        <v>873</v>
      </c>
      <c r="Y64" s="11" t="s">
        <v>873</v>
      </c>
      <c r="Z64" s="11" t="s">
        <v>135</v>
      </c>
      <c r="AA64" s="11" t="s">
        <v>132</v>
      </c>
      <c r="AB64" s="11" t="s">
        <v>133</v>
      </c>
      <c r="AC64" s="11" t="s">
        <v>132</v>
      </c>
      <c r="AD64" s="11" t="s">
        <v>132</v>
      </c>
      <c r="AH64" s="11">
        <f t="shared" si="10"/>
        <v>376.52499999999998</v>
      </c>
      <c r="AI64" s="11">
        <f t="shared" si="11"/>
        <v>376.52499999999998</v>
      </c>
      <c r="AJ64" s="11">
        <f t="shared" si="12"/>
        <v>1880.9125000000004</v>
      </c>
      <c r="AK64" s="11">
        <f t="shared" si="13"/>
        <v>1880.9125000000004</v>
      </c>
      <c r="AL64" s="11">
        <f t="shared" si="14"/>
        <v>2382.375</v>
      </c>
      <c r="AM64" s="11">
        <f t="shared" si="15"/>
        <v>877.98749999999995</v>
      </c>
      <c r="AN64" s="11">
        <f t="shared" si="16"/>
        <v>1379.45</v>
      </c>
      <c r="AO64" s="11">
        <f t="shared" si="17"/>
        <v>1379.45</v>
      </c>
      <c r="AP64" s="11">
        <f t="shared" si="18"/>
        <v>1880.9125000000004</v>
      </c>
      <c r="AQ64" s="11">
        <f t="shared" si="19"/>
        <v>1880.9125000000004</v>
      </c>
      <c r="AR64" s="11">
        <f t="shared" si="20"/>
        <v>2382.375</v>
      </c>
      <c r="AS64" s="11">
        <f t="shared" si="21"/>
        <v>2382.375</v>
      </c>
      <c r="AT64" s="11">
        <f t="shared" si="22"/>
        <v>2382.375</v>
      </c>
      <c r="AU64" s="11">
        <f t="shared" si="23"/>
        <v>1880.9125000000004</v>
      </c>
      <c r="AV64" s="11">
        <f t="shared" si="24"/>
        <v>1379.45</v>
      </c>
      <c r="AW64" s="11">
        <f t="shared" si="25"/>
        <v>877.98749999999995</v>
      </c>
      <c r="AX64" s="11">
        <f t="shared" si="26"/>
        <v>1379.45</v>
      </c>
      <c r="AY64" s="11">
        <f t="shared" si="27"/>
        <v>1379.45</v>
      </c>
      <c r="AZ64" s="11"/>
      <c r="BA64" s="11"/>
      <c r="BB64" s="11">
        <f t="shared" si="28"/>
        <v>-1623.4750000000001</v>
      </c>
      <c r="BC64" s="11">
        <f t="shared" si="29"/>
        <v>-1623.4750000000001</v>
      </c>
      <c r="BD64" s="11">
        <f t="shared" si="30"/>
        <v>-3119.0874999999996</v>
      </c>
      <c r="BE64" s="11">
        <f t="shared" si="31"/>
        <v>-3119.0874999999996</v>
      </c>
      <c r="BF64" s="11">
        <f t="shared" si="32"/>
        <v>-3617.625</v>
      </c>
      <c r="BG64" s="11">
        <f t="shared" si="33"/>
        <v>-2122.0124999999998</v>
      </c>
      <c r="BH64" s="11">
        <f t="shared" si="34"/>
        <v>-2620.5499999999997</v>
      </c>
      <c r="BI64" s="11">
        <f t="shared" si="35"/>
        <v>-2620.5499999999997</v>
      </c>
      <c r="BJ64" s="11">
        <f t="shared" si="36"/>
        <v>-3119.0874999999996</v>
      </c>
      <c r="BK64" s="11">
        <f t="shared" si="37"/>
        <v>-3119.0874999999996</v>
      </c>
      <c r="BL64" s="11">
        <f t="shared" si="38"/>
        <v>-3617.625</v>
      </c>
      <c r="BM64" s="11">
        <f t="shared" si="39"/>
        <v>-3617.625</v>
      </c>
      <c r="BN64" s="11">
        <f t="shared" si="40"/>
        <v>-3617.625</v>
      </c>
      <c r="BO64" s="11">
        <f t="shared" si="41"/>
        <v>-3119.0874999999996</v>
      </c>
      <c r="BP64" s="11">
        <f t="shared" si="42"/>
        <v>-2620.5499999999997</v>
      </c>
      <c r="BQ64" s="11">
        <f t="shared" si="43"/>
        <v>-2122.0124999999998</v>
      </c>
      <c r="BR64" s="11">
        <f t="shared" si="44"/>
        <v>-2620.5499999999997</v>
      </c>
      <c r="BS64" s="11">
        <f t="shared" si="45"/>
        <v>-2620.5499999999997</v>
      </c>
    </row>
    <row r="65" spans="1:71" ht="16" customHeight="1">
      <c r="A65" s="2">
        <v>43929</v>
      </c>
      <c r="B65" s="10" t="s">
        <v>165</v>
      </c>
      <c r="C65" s="11">
        <v>8</v>
      </c>
      <c r="D65" s="10">
        <v>-594</v>
      </c>
      <c r="E65" s="10">
        <v>-1.3</v>
      </c>
      <c r="K65" s="11">
        <v>0</v>
      </c>
      <c r="L65" s="11" t="s">
        <v>370</v>
      </c>
      <c r="M65" s="11" t="s">
        <v>2779</v>
      </c>
      <c r="N65" s="11" t="s">
        <v>1380</v>
      </c>
      <c r="O65" s="11" t="s">
        <v>366</v>
      </c>
      <c r="P65" s="11" t="s">
        <v>366</v>
      </c>
      <c r="Q65" s="11" t="s">
        <v>1383</v>
      </c>
      <c r="R65" s="11" t="s">
        <v>232</v>
      </c>
      <c r="S65" s="11" t="s">
        <v>233</v>
      </c>
      <c r="T65" s="11" t="s">
        <v>2923</v>
      </c>
      <c r="U65" s="11" t="s">
        <v>235</v>
      </c>
      <c r="V65" s="11" t="s">
        <v>237</v>
      </c>
      <c r="W65" s="11" t="s">
        <v>233</v>
      </c>
      <c r="X65" s="11" t="s">
        <v>234</v>
      </c>
      <c r="Y65" s="11" t="s">
        <v>233</v>
      </c>
      <c r="Z65" s="11" t="s">
        <v>235</v>
      </c>
      <c r="AA65" s="11" t="s">
        <v>237</v>
      </c>
      <c r="AB65" s="11" t="s">
        <v>229</v>
      </c>
      <c r="AC65" s="11" t="s">
        <v>235</v>
      </c>
      <c r="AD65" s="11" t="s">
        <v>2143</v>
      </c>
      <c r="AH65" s="11">
        <f t="shared" si="10"/>
        <v>-377.09874565000001</v>
      </c>
      <c r="AI65" s="11">
        <f t="shared" si="11"/>
        <v>-577.6847485750003</v>
      </c>
      <c r="AJ65" s="11">
        <f t="shared" si="12"/>
        <v>-427.24599857500175</v>
      </c>
      <c r="AK65" s="11">
        <f t="shared" si="13"/>
        <v>-427.24599857500175</v>
      </c>
      <c r="AL65" s="11">
        <f t="shared" si="14"/>
        <v>-527.5395015000006</v>
      </c>
      <c r="AM65" s="11">
        <f t="shared" si="15"/>
        <v>-1079.1472485750003</v>
      </c>
      <c r="AN65" s="11">
        <f t="shared" si="16"/>
        <v>-1229.5859985749989</v>
      </c>
      <c r="AO65" s="11">
        <f t="shared" si="17"/>
        <v>-1480.3172485749988</v>
      </c>
      <c r="AP65" s="11">
        <f t="shared" si="18"/>
        <v>-1279.7332515000007</v>
      </c>
      <c r="AQ65" s="11">
        <f t="shared" si="19"/>
        <v>-1329.8784985750003</v>
      </c>
      <c r="AR65" s="11">
        <f t="shared" si="20"/>
        <v>-1229.5859985749989</v>
      </c>
      <c r="AS65" s="11">
        <f t="shared" si="21"/>
        <v>-1129.2924956500001</v>
      </c>
      <c r="AT65" s="11">
        <f t="shared" si="22"/>
        <v>-1229.5859985749989</v>
      </c>
      <c r="AU65" s="11">
        <f t="shared" si="23"/>
        <v>-1279.7332515000007</v>
      </c>
      <c r="AV65" s="11">
        <f t="shared" si="24"/>
        <v>-1329.8784985750003</v>
      </c>
      <c r="AW65" s="11">
        <f t="shared" si="25"/>
        <v>-1380.0237456500001</v>
      </c>
      <c r="AX65" s="11">
        <f t="shared" si="26"/>
        <v>-1279.7332515000007</v>
      </c>
      <c r="AY65" s="11">
        <f t="shared" si="27"/>
        <v>-1430.1709985750019</v>
      </c>
      <c r="AZ65" s="11"/>
      <c r="BA65" s="11"/>
      <c r="BB65" s="11">
        <f t="shared" si="28"/>
        <v>122.90125434999999</v>
      </c>
      <c r="BC65" s="11">
        <f t="shared" si="29"/>
        <v>322.31725142500028</v>
      </c>
      <c r="BD65" s="11">
        <f t="shared" si="30"/>
        <v>172.7560014250017</v>
      </c>
      <c r="BE65" s="11">
        <f t="shared" si="31"/>
        <v>172.7560014250017</v>
      </c>
      <c r="BF65" s="11">
        <f t="shared" si="32"/>
        <v>272.46449850000062</v>
      </c>
      <c r="BG65" s="11">
        <f t="shared" si="33"/>
        <v>820.85475142500036</v>
      </c>
      <c r="BH65" s="11">
        <f t="shared" si="34"/>
        <v>970.41600142499874</v>
      </c>
      <c r="BI65" s="11">
        <f t="shared" si="35"/>
        <v>1219.6847514249989</v>
      </c>
      <c r="BJ65" s="11">
        <f t="shared" si="36"/>
        <v>1020.2707485000005</v>
      </c>
      <c r="BK65" s="11">
        <f t="shared" si="37"/>
        <v>1070.1235014250001</v>
      </c>
      <c r="BL65" s="11">
        <f t="shared" si="38"/>
        <v>970.41600142499874</v>
      </c>
      <c r="BM65" s="11">
        <f t="shared" si="39"/>
        <v>870.70750435000002</v>
      </c>
      <c r="BN65" s="11">
        <f t="shared" si="40"/>
        <v>970.41600142499874</v>
      </c>
      <c r="BO65" s="11">
        <f t="shared" si="41"/>
        <v>1020.2707485000005</v>
      </c>
      <c r="BP65" s="11">
        <f t="shared" si="42"/>
        <v>1070.1235014250001</v>
      </c>
      <c r="BQ65" s="11">
        <f t="shared" si="43"/>
        <v>1119.9762543499999</v>
      </c>
      <c r="BR65" s="11">
        <f t="shared" si="44"/>
        <v>1020.2707485000005</v>
      </c>
      <c r="BS65" s="11">
        <f t="shared" si="45"/>
        <v>1169.8310014250017</v>
      </c>
    </row>
    <row r="66" spans="1:71" ht="16" customHeight="1">
      <c r="A66" s="2">
        <v>43929</v>
      </c>
      <c r="B66" s="10" t="s">
        <v>1703</v>
      </c>
      <c r="C66" s="11">
        <v>9</v>
      </c>
      <c r="D66" s="10">
        <v>-543</v>
      </c>
      <c r="E66" s="10">
        <v>-0.1</v>
      </c>
      <c r="K66" s="11">
        <v>0</v>
      </c>
      <c r="L66" s="11" t="s">
        <v>1739</v>
      </c>
      <c r="M66" s="11" t="s">
        <v>674</v>
      </c>
      <c r="N66" s="11" t="s">
        <v>1740</v>
      </c>
      <c r="O66" s="11" t="s">
        <v>1740</v>
      </c>
      <c r="P66" s="11" t="s">
        <v>1741</v>
      </c>
      <c r="Q66" s="11" t="s">
        <v>673</v>
      </c>
      <c r="R66" s="11" t="s">
        <v>673</v>
      </c>
      <c r="S66" s="11" t="s">
        <v>673</v>
      </c>
      <c r="T66" s="11" t="s">
        <v>673</v>
      </c>
      <c r="U66" s="11" t="s">
        <v>673</v>
      </c>
      <c r="V66" s="11" t="s">
        <v>1740</v>
      </c>
      <c r="W66" s="11" t="s">
        <v>673</v>
      </c>
      <c r="X66" s="11" t="s">
        <v>673</v>
      </c>
      <c r="Y66" s="11" t="s">
        <v>1740</v>
      </c>
      <c r="Z66" s="11" t="s">
        <v>673</v>
      </c>
      <c r="AA66" s="11" t="s">
        <v>1740</v>
      </c>
      <c r="AB66" s="11" t="s">
        <v>1739</v>
      </c>
      <c r="AC66" s="11" t="s">
        <v>1740</v>
      </c>
      <c r="AD66" s="11" t="s">
        <v>1740</v>
      </c>
      <c r="AH66" s="11">
        <f t="shared" si="10"/>
        <v>-1012.5875</v>
      </c>
      <c r="AI66" s="11">
        <f t="shared" si="11"/>
        <v>-9.6624999999999943</v>
      </c>
      <c r="AJ66" s="11">
        <f t="shared" si="12"/>
        <v>-9.6624999999999943</v>
      </c>
      <c r="AK66" s="11">
        <f t="shared" si="13"/>
        <v>993.26250000000005</v>
      </c>
      <c r="AL66" s="11">
        <f t="shared" si="14"/>
        <v>491.79999999999995</v>
      </c>
      <c r="AM66" s="11">
        <f t="shared" si="15"/>
        <v>491.79999999999995</v>
      </c>
      <c r="AN66" s="11">
        <f t="shared" si="16"/>
        <v>491.79999999999995</v>
      </c>
      <c r="AO66" s="11">
        <f t="shared" si="17"/>
        <v>491.79999999999995</v>
      </c>
      <c r="AP66" s="11">
        <f t="shared" si="18"/>
        <v>491.79999999999995</v>
      </c>
      <c r="AQ66" s="11">
        <f t="shared" si="19"/>
        <v>-9.6624999999999943</v>
      </c>
      <c r="AR66" s="11">
        <f t="shared" si="20"/>
        <v>491.79999999999995</v>
      </c>
      <c r="AS66" s="11">
        <f t="shared" si="21"/>
        <v>491.79999999999995</v>
      </c>
      <c r="AT66" s="11">
        <f t="shared" si="22"/>
        <v>-9.6624999999999943</v>
      </c>
      <c r="AU66" s="11">
        <f t="shared" si="23"/>
        <v>491.79999999999995</v>
      </c>
      <c r="AV66" s="11">
        <f t="shared" si="24"/>
        <v>-9.6624999999999943</v>
      </c>
      <c r="AW66" s="11">
        <f t="shared" si="25"/>
        <v>-511.125</v>
      </c>
      <c r="AX66" s="11">
        <f t="shared" si="26"/>
        <v>-9.6624999999999943</v>
      </c>
      <c r="AY66" s="11">
        <f t="shared" si="27"/>
        <v>-9.6624999999999943</v>
      </c>
      <c r="AZ66" s="11"/>
      <c r="BA66" s="11"/>
      <c r="BB66" s="11">
        <f t="shared" si="28"/>
        <v>-12.587500000000006</v>
      </c>
      <c r="BC66" s="11">
        <f t="shared" si="29"/>
        <v>-1009.6625</v>
      </c>
      <c r="BD66" s="11">
        <f t="shared" si="30"/>
        <v>-1009.6625</v>
      </c>
      <c r="BE66" s="11">
        <f t="shared" si="31"/>
        <v>-2006.7375</v>
      </c>
      <c r="BF66" s="11">
        <f t="shared" si="32"/>
        <v>-1508.2</v>
      </c>
      <c r="BG66" s="11">
        <f t="shared" si="33"/>
        <v>-1508.2</v>
      </c>
      <c r="BH66" s="11">
        <f t="shared" si="34"/>
        <v>-1508.2</v>
      </c>
      <c r="BI66" s="11">
        <f t="shared" si="35"/>
        <v>-1508.2</v>
      </c>
      <c r="BJ66" s="11">
        <f t="shared" si="36"/>
        <v>-1508.2</v>
      </c>
      <c r="BK66" s="11">
        <f t="shared" si="37"/>
        <v>-1009.6625</v>
      </c>
      <c r="BL66" s="11">
        <f t="shared" si="38"/>
        <v>-1508.2</v>
      </c>
      <c r="BM66" s="11">
        <f t="shared" si="39"/>
        <v>-1508.2</v>
      </c>
      <c r="BN66" s="11">
        <f t="shared" si="40"/>
        <v>-1009.6625</v>
      </c>
      <c r="BO66" s="11">
        <f t="shared" si="41"/>
        <v>-1508.2</v>
      </c>
      <c r="BP66" s="11">
        <f t="shared" si="42"/>
        <v>-1009.6625</v>
      </c>
      <c r="BQ66" s="11">
        <f t="shared" si="43"/>
        <v>-511.125</v>
      </c>
      <c r="BR66" s="11">
        <f t="shared" si="44"/>
        <v>-1009.6625</v>
      </c>
      <c r="BS66" s="11">
        <f t="shared" si="45"/>
        <v>-1009.6625</v>
      </c>
    </row>
    <row r="67" spans="1:71" ht="16" customHeight="1">
      <c r="A67" s="2">
        <v>43929</v>
      </c>
      <c r="B67" s="10" t="s">
        <v>343</v>
      </c>
      <c r="C67" s="11">
        <v>10</v>
      </c>
      <c r="D67" s="10">
        <v>-519</v>
      </c>
      <c r="E67" s="10">
        <v>-1</v>
      </c>
      <c r="I67" s="11">
        <v>1.5881916426512859E-2</v>
      </c>
      <c r="K67" s="11">
        <v>0</v>
      </c>
      <c r="L67" s="11" t="s">
        <v>346</v>
      </c>
      <c r="M67" s="11" t="s">
        <v>285</v>
      </c>
      <c r="N67" s="11" t="s">
        <v>346</v>
      </c>
      <c r="O67" s="11" t="s">
        <v>347</v>
      </c>
      <c r="P67" s="11" t="s">
        <v>347</v>
      </c>
      <c r="Q67" s="11" t="s">
        <v>346</v>
      </c>
      <c r="R67" s="11" t="s">
        <v>413</v>
      </c>
      <c r="S67" s="11" t="s">
        <v>346</v>
      </c>
      <c r="T67" s="11" t="s">
        <v>345</v>
      </c>
      <c r="U67" s="11" t="s">
        <v>344</v>
      </c>
      <c r="V67" s="11" t="s">
        <v>344</v>
      </c>
      <c r="W67" s="11" t="s">
        <v>345</v>
      </c>
      <c r="X67" s="11" t="s">
        <v>344</v>
      </c>
      <c r="Y67" s="11" t="s">
        <v>345</v>
      </c>
      <c r="Z67" s="11" t="s">
        <v>350</v>
      </c>
      <c r="AA67" s="11" t="s">
        <v>348</v>
      </c>
      <c r="AB67" s="11" t="s">
        <v>344</v>
      </c>
      <c r="AC67" s="11" t="s">
        <v>347</v>
      </c>
      <c r="AD67" s="11" t="s">
        <v>413</v>
      </c>
      <c r="AH67" s="11">
        <f t="shared" si="10"/>
        <v>-2760.5750000000003</v>
      </c>
      <c r="AI67" s="11">
        <f t="shared" si="11"/>
        <v>-754.72500000000002</v>
      </c>
      <c r="AJ67" s="11">
        <f t="shared" si="12"/>
        <v>-253.26250000000002</v>
      </c>
      <c r="AK67" s="11">
        <f t="shared" si="13"/>
        <v>-253.26250000000002</v>
      </c>
      <c r="AL67" s="11">
        <f t="shared" si="14"/>
        <v>-754.72500000000002</v>
      </c>
      <c r="AM67" s="11">
        <f t="shared" si="15"/>
        <v>-1256.1875</v>
      </c>
      <c r="AN67" s="11">
        <f t="shared" si="16"/>
        <v>-754.72500000000002</v>
      </c>
      <c r="AO67" s="11">
        <f t="shared" si="17"/>
        <v>749.66250000000002</v>
      </c>
      <c r="AP67" s="11">
        <f t="shared" si="18"/>
        <v>248.20000000000005</v>
      </c>
      <c r="AQ67" s="11">
        <f t="shared" si="19"/>
        <v>248.20000000000005</v>
      </c>
      <c r="AR67" s="11">
        <f t="shared" si="20"/>
        <v>749.66250000000002</v>
      </c>
      <c r="AS67" s="11">
        <f t="shared" si="21"/>
        <v>248.20000000000005</v>
      </c>
      <c r="AT67" s="11">
        <f t="shared" si="22"/>
        <v>749.66250000000002</v>
      </c>
      <c r="AU67" s="11">
        <f t="shared" si="23"/>
        <v>1251.125</v>
      </c>
      <c r="AV67" s="11">
        <f t="shared" si="24"/>
        <v>1752.5874999999999</v>
      </c>
      <c r="AW67" s="11">
        <f t="shared" si="25"/>
        <v>248.20000000000005</v>
      </c>
      <c r="AX67" s="11">
        <f t="shared" si="26"/>
        <v>-253.26250000000002</v>
      </c>
      <c r="AY67" s="11">
        <f t="shared" si="27"/>
        <v>-1256.1875</v>
      </c>
      <c r="AZ67" s="11"/>
      <c r="BA67" s="11"/>
      <c r="BB67" s="11">
        <f t="shared" si="28"/>
        <v>1239.425</v>
      </c>
      <c r="BC67" s="11">
        <f t="shared" si="29"/>
        <v>-754.72500000000002</v>
      </c>
      <c r="BD67" s="11">
        <f t="shared" si="30"/>
        <v>-1253.2624999999998</v>
      </c>
      <c r="BE67" s="11">
        <f t="shared" si="31"/>
        <v>-1253.2624999999998</v>
      </c>
      <c r="BF67" s="11">
        <f t="shared" si="32"/>
        <v>-754.72500000000002</v>
      </c>
      <c r="BG67" s="11">
        <f t="shared" si="33"/>
        <v>-256.1875</v>
      </c>
      <c r="BH67" s="11">
        <f t="shared" si="34"/>
        <v>-754.72500000000002</v>
      </c>
      <c r="BI67" s="11">
        <f t="shared" si="35"/>
        <v>-2250.3375000000001</v>
      </c>
      <c r="BJ67" s="11">
        <f t="shared" si="36"/>
        <v>-1751.8</v>
      </c>
      <c r="BK67" s="11">
        <f t="shared" si="37"/>
        <v>-1751.8</v>
      </c>
      <c r="BL67" s="11">
        <f t="shared" si="38"/>
        <v>-2250.3375000000001</v>
      </c>
      <c r="BM67" s="11">
        <f t="shared" si="39"/>
        <v>-1751.8</v>
      </c>
      <c r="BN67" s="11">
        <f t="shared" si="40"/>
        <v>-2250.3375000000001</v>
      </c>
      <c r="BO67" s="11">
        <f t="shared" si="41"/>
        <v>-2748.875</v>
      </c>
      <c r="BP67" s="11">
        <f t="shared" si="42"/>
        <v>-3247.4125000000004</v>
      </c>
      <c r="BQ67" s="11">
        <f t="shared" si="43"/>
        <v>-1751.8</v>
      </c>
      <c r="BR67" s="11">
        <f t="shared" si="44"/>
        <v>-1253.2624999999998</v>
      </c>
      <c r="BS67" s="11">
        <f t="shared" si="45"/>
        <v>-256.1875</v>
      </c>
    </row>
    <row r="68" spans="1:71" ht="16" customHeight="1">
      <c r="A68" s="2">
        <v>43929</v>
      </c>
      <c r="B68" s="10" t="s">
        <v>324</v>
      </c>
      <c r="C68" s="11">
        <v>11</v>
      </c>
      <c r="D68" s="10">
        <v>-421</v>
      </c>
      <c r="E68" s="10">
        <v>0.5</v>
      </c>
      <c r="K68" s="11">
        <v>0</v>
      </c>
      <c r="L68" s="11" t="s">
        <v>1624</v>
      </c>
      <c r="M68" s="11" t="s">
        <v>1503</v>
      </c>
      <c r="N68" s="11" t="s">
        <v>2149</v>
      </c>
      <c r="O68" s="11" t="s">
        <v>2026</v>
      </c>
      <c r="P68" s="11" t="s">
        <v>2149</v>
      </c>
      <c r="Q68" s="11" t="s">
        <v>1057</v>
      </c>
      <c r="R68" s="11" t="s">
        <v>2149</v>
      </c>
      <c r="S68" s="11" t="s">
        <v>1478</v>
      </c>
      <c r="T68" s="11" t="s">
        <v>1478</v>
      </c>
      <c r="U68" s="11" t="s">
        <v>2149</v>
      </c>
      <c r="V68" s="11" t="s">
        <v>1476</v>
      </c>
      <c r="W68" s="11" t="s">
        <v>2184</v>
      </c>
      <c r="X68" s="11" t="s">
        <v>2185</v>
      </c>
      <c r="Y68" s="11" t="s">
        <v>1060</v>
      </c>
      <c r="Z68" s="11" t="s">
        <v>1062</v>
      </c>
      <c r="AA68" s="11" t="s">
        <v>1062</v>
      </c>
      <c r="AB68" s="11" t="s">
        <v>1062</v>
      </c>
      <c r="AC68" s="11" t="s">
        <v>1062</v>
      </c>
      <c r="AD68" s="11" t="s">
        <v>1062</v>
      </c>
      <c r="AH68" s="11">
        <f t="shared" si="10"/>
        <v>-9829.8624999999993</v>
      </c>
      <c r="AI68" s="11">
        <f t="shared" si="11"/>
        <v>-19859.112499999999</v>
      </c>
      <c r="AJ68" s="11">
        <f t="shared" si="12"/>
        <v>-18354.724999999999</v>
      </c>
      <c r="AK68" s="11">
        <f t="shared" si="13"/>
        <v>-19859.112499999999</v>
      </c>
      <c r="AL68" s="11">
        <f t="shared" si="14"/>
        <v>-21864.962500000001</v>
      </c>
      <c r="AM68" s="11">
        <f t="shared" si="15"/>
        <v>-19859.112499999999</v>
      </c>
      <c r="AN68" s="11">
        <f t="shared" si="16"/>
        <v>-20862.037499999999</v>
      </c>
      <c r="AO68" s="11">
        <f t="shared" si="17"/>
        <v>-20862.037499999999</v>
      </c>
      <c r="AP68" s="11">
        <f t="shared" si="18"/>
        <v>-19859.112499999999</v>
      </c>
      <c r="AQ68" s="11">
        <f t="shared" si="19"/>
        <v>-21363.5</v>
      </c>
      <c r="AR68" s="11">
        <f t="shared" si="20"/>
        <v>-22366.424999999999</v>
      </c>
      <c r="AS68" s="11">
        <f t="shared" si="21"/>
        <v>-25375.200000000001</v>
      </c>
      <c r="AT68" s="11">
        <f t="shared" si="22"/>
        <v>-29386.9</v>
      </c>
      <c r="AU68" s="11">
        <f t="shared" si="23"/>
        <v>-30389.825000000001</v>
      </c>
      <c r="AV68" s="11">
        <f t="shared" si="24"/>
        <v>-30389.825000000001</v>
      </c>
      <c r="AW68" s="11">
        <f t="shared" si="25"/>
        <v>-30389.825000000001</v>
      </c>
      <c r="AX68" s="11">
        <f t="shared" si="26"/>
        <v>-30389.825000000001</v>
      </c>
      <c r="AY68" s="11">
        <f t="shared" si="27"/>
        <v>-30389.825000000001</v>
      </c>
      <c r="AZ68" s="11"/>
      <c r="BA68" s="11"/>
      <c r="BB68" s="11">
        <f t="shared" si="28"/>
        <v>7170.1374999999998</v>
      </c>
      <c r="BC68" s="11">
        <f t="shared" si="29"/>
        <v>17140.887500000001</v>
      </c>
      <c r="BD68" s="11">
        <f t="shared" si="30"/>
        <v>15645.275</v>
      </c>
      <c r="BE68" s="11">
        <f t="shared" si="31"/>
        <v>17140.887500000001</v>
      </c>
      <c r="BF68" s="11">
        <f t="shared" si="32"/>
        <v>19135.037499999999</v>
      </c>
      <c r="BG68" s="11">
        <f t="shared" si="33"/>
        <v>17140.887500000001</v>
      </c>
      <c r="BH68" s="11">
        <f t="shared" si="34"/>
        <v>18137.962500000001</v>
      </c>
      <c r="BI68" s="11">
        <f t="shared" si="35"/>
        <v>18137.962500000001</v>
      </c>
      <c r="BJ68" s="11">
        <f t="shared" si="36"/>
        <v>17140.887500000001</v>
      </c>
      <c r="BK68" s="11">
        <f t="shared" si="37"/>
        <v>18636.5</v>
      </c>
      <c r="BL68" s="11">
        <f t="shared" si="38"/>
        <v>19633.575000000001</v>
      </c>
      <c r="BM68" s="11">
        <f t="shared" si="39"/>
        <v>22624.799999999999</v>
      </c>
      <c r="BN68" s="11">
        <f t="shared" si="40"/>
        <v>26613.1</v>
      </c>
      <c r="BO68" s="11">
        <f t="shared" si="41"/>
        <v>27610.174999999999</v>
      </c>
      <c r="BP68" s="11">
        <f t="shared" si="42"/>
        <v>27610.174999999999</v>
      </c>
      <c r="BQ68" s="11">
        <f t="shared" si="43"/>
        <v>27610.174999999999</v>
      </c>
      <c r="BR68" s="11">
        <f t="shared" si="44"/>
        <v>27610.174999999999</v>
      </c>
      <c r="BS68" s="11">
        <f t="shared" si="45"/>
        <v>27610.174999999999</v>
      </c>
    </row>
    <row r="69" spans="1:71" ht="16" customHeight="1">
      <c r="A69" s="2">
        <v>43929</v>
      </c>
      <c r="B69" s="10" t="s">
        <v>812</v>
      </c>
      <c r="C69" s="11">
        <v>12</v>
      </c>
      <c r="D69" s="10">
        <v>-369</v>
      </c>
      <c r="E69" s="10">
        <v>-0.1</v>
      </c>
      <c r="K69" s="11">
        <v>0</v>
      </c>
      <c r="L69" s="11" t="s">
        <v>240</v>
      </c>
      <c r="M69" s="11" t="s">
        <v>240</v>
      </c>
      <c r="N69" s="11" t="s">
        <v>240</v>
      </c>
      <c r="O69" s="11" t="s">
        <v>240</v>
      </c>
      <c r="P69" s="11" t="s">
        <v>133</v>
      </c>
      <c r="Q69" s="11" t="s">
        <v>134</v>
      </c>
      <c r="R69" s="11" t="s">
        <v>134</v>
      </c>
      <c r="S69" s="11" t="s">
        <v>133</v>
      </c>
      <c r="T69" s="11" t="s">
        <v>133</v>
      </c>
      <c r="U69" s="11" t="s">
        <v>132</v>
      </c>
      <c r="V69" s="11" t="s">
        <v>132</v>
      </c>
      <c r="W69" s="11" t="s">
        <v>135</v>
      </c>
      <c r="X69" s="11" t="s">
        <v>134</v>
      </c>
      <c r="Y69" s="11" t="s">
        <v>133</v>
      </c>
      <c r="Z69" s="11" t="s">
        <v>133</v>
      </c>
      <c r="AA69" s="11" t="s">
        <v>133</v>
      </c>
      <c r="AB69" s="11" t="s">
        <v>240</v>
      </c>
      <c r="AC69" s="11" t="s">
        <v>240</v>
      </c>
      <c r="AD69" s="11" t="s">
        <v>382</v>
      </c>
      <c r="AH69" s="11">
        <f t="shared" si="10"/>
        <v>-624.22500000000002</v>
      </c>
      <c r="AI69" s="11">
        <f t="shared" si="11"/>
        <v>-624.22500000000002</v>
      </c>
      <c r="AJ69" s="11">
        <f t="shared" si="12"/>
        <v>-624.22500000000002</v>
      </c>
      <c r="AK69" s="11">
        <f t="shared" si="13"/>
        <v>378.70000000000005</v>
      </c>
      <c r="AL69" s="11">
        <f t="shared" si="14"/>
        <v>-122.76250000000002</v>
      </c>
      <c r="AM69" s="11">
        <f t="shared" si="15"/>
        <v>-122.76250000000002</v>
      </c>
      <c r="AN69" s="11">
        <f t="shared" si="16"/>
        <v>378.70000000000005</v>
      </c>
      <c r="AO69" s="11">
        <f t="shared" si="17"/>
        <v>378.70000000000005</v>
      </c>
      <c r="AP69" s="11">
        <f t="shared" si="18"/>
        <v>880.16250000000014</v>
      </c>
      <c r="AQ69" s="11">
        <f t="shared" si="19"/>
        <v>880.16250000000014</v>
      </c>
      <c r="AR69" s="11">
        <f t="shared" si="20"/>
        <v>1381.625</v>
      </c>
      <c r="AS69" s="11">
        <f t="shared" si="21"/>
        <v>-122.76250000000002</v>
      </c>
      <c r="AT69" s="11">
        <f t="shared" si="22"/>
        <v>378.70000000000005</v>
      </c>
      <c r="AU69" s="11">
        <f t="shared" si="23"/>
        <v>378.70000000000005</v>
      </c>
      <c r="AV69" s="11">
        <f t="shared" si="24"/>
        <v>378.70000000000005</v>
      </c>
      <c r="AW69" s="11">
        <f t="shared" si="25"/>
        <v>-624.22500000000002</v>
      </c>
      <c r="AX69" s="11">
        <f t="shared" si="26"/>
        <v>-624.22500000000002</v>
      </c>
      <c r="AY69" s="11">
        <f t="shared" si="27"/>
        <v>-1125.6875</v>
      </c>
      <c r="AZ69" s="11"/>
      <c r="BA69" s="11"/>
      <c r="BB69" s="11">
        <f t="shared" si="28"/>
        <v>-624.22500000000002</v>
      </c>
      <c r="BC69" s="11">
        <f t="shared" si="29"/>
        <v>-624.22500000000002</v>
      </c>
      <c r="BD69" s="11">
        <f t="shared" si="30"/>
        <v>-624.22500000000002</v>
      </c>
      <c r="BE69" s="11">
        <f t="shared" si="31"/>
        <v>-1621.3</v>
      </c>
      <c r="BF69" s="11">
        <f t="shared" si="32"/>
        <v>-1122.7624999999998</v>
      </c>
      <c r="BG69" s="11">
        <f t="shared" si="33"/>
        <v>-1122.7624999999998</v>
      </c>
      <c r="BH69" s="11">
        <f t="shared" si="34"/>
        <v>-1621.3</v>
      </c>
      <c r="BI69" s="11">
        <f t="shared" si="35"/>
        <v>-1621.3</v>
      </c>
      <c r="BJ69" s="11">
        <f t="shared" si="36"/>
        <v>-2119.8374999999996</v>
      </c>
      <c r="BK69" s="11">
        <f t="shared" si="37"/>
        <v>-2119.8374999999996</v>
      </c>
      <c r="BL69" s="11">
        <f t="shared" si="38"/>
        <v>-2618.375</v>
      </c>
      <c r="BM69" s="11">
        <f t="shared" si="39"/>
        <v>-1122.7624999999998</v>
      </c>
      <c r="BN69" s="11">
        <f t="shared" si="40"/>
        <v>-1621.3</v>
      </c>
      <c r="BO69" s="11">
        <f t="shared" si="41"/>
        <v>-1621.3</v>
      </c>
      <c r="BP69" s="11">
        <f t="shared" si="42"/>
        <v>-1621.3</v>
      </c>
      <c r="BQ69" s="11">
        <f t="shared" si="43"/>
        <v>-624.22500000000002</v>
      </c>
      <c r="BR69" s="11">
        <f t="shared" si="44"/>
        <v>-624.22500000000002</v>
      </c>
      <c r="BS69" s="11">
        <f t="shared" si="45"/>
        <v>-125.68750000000003</v>
      </c>
    </row>
    <row r="70" spans="1:71" ht="16" customHeight="1">
      <c r="A70" s="2">
        <v>43929</v>
      </c>
      <c r="B70" s="10" t="s">
        <v>2025</v>
      </c>
      <c r="C70" s="11">
        <v>13</v>
      </c>
      <c r="D70" s="10">
        <v>-365</v>
      </c>
      <c r="E70" s="10">
        <v>-0.8</v>
      </c>
      <c r="K70" s="11">
        <v>0</v>
      </c>
      <c r="L70" s="11" t="s">
        <v>902</v>
      </c>
      <c r="M70" s="11" t="s">
        <v>1593</v>
      </c>
      <c r="N70" s="11" t="s">
        <v>1660</v>
      </c>
      <c r="O70" s="11" t="s">
        <v>1659</v>
      </c>
      <c r="P70" s="11" t="s">
        <v>1659</v>
      </c>
      <c r="Q70" s="11" t="s">
        <v>1792</v>
      </c>
      <c r="R70" s="11" t="s">
        <v>1793</v>
      </c>
      <c r="S70" s="11" t="s">
        <v>1325</v>
      </c>
      <c r="T70" s="11" t="s">
        <v>1322</v>
      </c>
      <c r="U70" s="11" t="s">
        <v>1322</v>
      </c>
      <c r="V70" s="11" t="s">
        <v>1326</v>
      </c>
      <c r="W70" s="11" t="s">
        <v>1323</v>
      </c>
      <c r="X70" s="11" t="s">
        <v>1324</v>
      </c>
      <c r="Y70" s="11" t="s">
        <v>1327</v>
      </c>
      <c r="Z70" s="11" t="s">
        <v>1327</v>
      </c>
      <c r="AA70" s="11" t="s">
        <v>1405</v>
      </c>
      <c r="AB70" s="11" t="s">
        <v>1323</v>
      </c>
      <c r="AC70" s="11" t="s">
        <v>1322</v>
      </c>
      <c r="AD70" s="11" t="s">
        <v>1325</v>
      </c>
      <c r="AH70" s="11">
        <f t="shared" si="10"/>
        <v>-5251.45</v>
      </c>
      <c r="AI70" s="11">
        <f t="shared" si="11"/>
        <v>-4749.9875000000002</v>
      </c>
      <c r="AJ70" s="11">
        <f t="shared" si="12"/>
        <v>-4248.5249999999996</v>
      </c>
      <c r="AK70" s="11">
        <f t="shared" si="13"/>
        <v>-4248.5249999999996</v>
      </c>
      <c r="AL70" s="11">
        <f t="shared" si="14"/>
        <v>-5752.9125000000004</v>
      </c>
      <c r="AM70" s="11">
        <f t="shared" si="15"/>
        <v>-6254.375</v>
      </c>
      <c r="AN70" s="11">
        <f t="shared" si="16"/>
        <v>-6755.8374999999996</v>
      </c>
      <c r="AO70" s="11">
        <f t="shared" si="17"/>
        <v>-7257.3</v>
      </c>
      <c r="AP70" s="11">
        <f t="shared" si="18"/>
        <v>-7257.3</v>
      </c>
      <c r="AQ70" s="11">
        <f t="shared" si="19"/>
        <v>-7758.7624999999998</v>
      </c>
      <c r="AR70" s="11">
        <f t="shared" si="20"/>
        <v>-8260.2250000000004</v>
      </c>
      <c r="AS70" s="11">
        <f t="shared" si="21"/>
        <v>-8761.6875</v>
      </c>
      <c r="AT70" s="11">
        <f t="shared" si="22"/>
        <v>-9764.6124999999993</v>
      </c>
      <c r="AU70" s="11">
        <f t="shared" si="23"/>
        <v>-9764.6124999999993</v>
      </c>
      <c r="AV70" s="11">
        <f t="shared" si="24"/>
        <v>-10767.5375</v>
      </c>
      <c r="AW70" s="11">
        <f t="shared" si="25"/>
        <v>-8260.2250000000004</v>
      </c>
      <c r="AX70" s="11">
        <f t="shared" si="26"/>
        <v>-7257.3</v>
      </c>
      <c r="AY70" s="11">
        <f t="shared" si="27"/>
        <v>-6755.8374999999996</v>
      </c>
      <c r="AZ70" s="11"/>
      <c r="BA70" s="11"/>
      <c r="BB70" s="11">
        <f t="shared" si="28"/>
        <v>2748.55</v>
      </c>
      <c r="BC70" s="11">
        <f t="shared" si="29"/>
        <v>2250.0124999999998</v>
      </c>
      <c r="BD70" s="11">
        <f t="shared" si="30"/>
        <v>1751.4749999999999</v>
      </c>
      <c r="BE70" s="11">
        <f t="shared" si="31"/>
        <v>1751.4749999999999</v>
      </c>
      <c r="BF70" s="11">
        <f t="shared" si="32"/>
        <v>3247.0875000000001</v>
      </c>
      <c r="BG70" s="11">
        <f t="shared" si="33"/>
        <v>3745.625</v>
      </c>
      <c r="BH70" s="11">
        <f t="shared" si="34"/>
        <v>4244.1625000000004</v>
      </c>
      <c r="BI70" s="11">
        <f t="shared" si="35"/>
        <v>4742.7</v>
      </c>
      <c r="BJ70" s="11">
        <f t="shared" si="36"/>
        <v>4742.7</v>
      </c>
      <c r="BK70" s="11">
        <f t="shared" si="37"/>
        <v>5241.2375000000002</v>
      </c>
      <c r="BL70" s="11">
        <f t="shared" si="38"/>
        <v>5739.7749999999996</v>
      </c>
      <c r="BM70" s="11">
        <f t="shared" si="39"/>
        <v>6238.3125</v>
      </c>
      <c r="BN70" s="11">
        <f t="shared" si="40"/>
        <v>7235.3874999999998</v>
      </c>
      <c r="BO70" s="11">
        <f t="shared" si="41"/>
        <v>7235.3874999999998</v>
      </c>
      <c r="BP70" s="11">
        <f t="shared" si="42"/>
        <v>8232.4624999999996</v>
      </c>
      <c r="BQ70" s="11">
        <f t="shared" si="43"/>
        <v>5739.7749999999996</v>
      </c>
      <c r="BR70" s="11">
        <f t="shared" si="44"/>
        <v>4742.7</v>
      </c>
      <c r="BS70" s="11">
        <f t="shared" si="45"/>
        <v>4244.1625000000004</v>
      </c>
    </row>
    <row r="71" spans="1:71" ht="16" customHeight="1">
      <c r="A71" s="2">
        <v>43929</v>
      </c>
      <c r="B71" s="10" t="s">
        <v>147</v>
      </c>
      <c r="C71" s="11">
        <v>14</v>
      </c>
      <c r="D71" s="10">
        <v>-365</v>
      </c>
      <c r="E71" s="10">
        <v>-0.4</v>
      </c>
      <c r="I71" s="11">
        <v>1.5238378906249911E-2</v>
      </c>
      <c r="K71" s="11">
        <v>0</v>
      </c>
      <c r="L71" s="11" t="s">
        <v>2272</v>
      </c>
      <c r="M71" s="11" t="s">
        <v>1946</v>
      </c>
      <c r="N71" s="11" t="s">
        <v>744</v>
      </c>
      <c r="O71" s="11" t="s">
        <v>148</v>
      </c>
      <c r="P71" s="11" t="s">
        <v>148</v>
      </c>
      <c r="Q71" s="11" t="s">
        <v>148</v>
      </c>
      <c r="R71" s="11" t="s">
        <v>2272</v>
      </c>
      <c r="S71" s="11" t="s">
        <v>746</v>
      </c>
      <c r="T71" s="11" t="s">
        <v>150</v>
      </c>
      <c r="U71" s="11" t="s">
        <v>150</v>
      </c>
      <c r="V71" s="11" t="s">
        <v>150</v>
      </c>
      <c r="W71" s="11" t="s">
        <v>746</v>
      </c>
      <c r="X71" s="11" t="s">
        <v>150</v>
      </c>
      <c r="Y71" s="11" t="s">
        <v>746</v>
      </c>
      <c r="Z71" s="11" t="s">
        <v>710</v>
      </c>
      <c r="AA71" s="11" t="s">
        <v>710</v>
      </c>
      <c r="AB71" s="11" t="s">
        <v>746</v>
      </c>
      <c r="AC71" s="11" t="s">
        <v>746</v>
      </c>
      <c r="AD71" s="11" t="s">
        <v>710</v>
      </c>
      <c r="AH71" s="11">
        <f t="shared" si="10"/>
        <v>-2059.0124999999998</v>
      </c>
      <c r="AI71" s="11">
        <f t="shared" si="11"/>
        <v>-2560.4749999999999</v>
      </c>
      <c r="AJ71" s="11">
        <f t="shared" si="12"/>
        <v>-1056.0875000000001</v>
      </c>
      <c r="AK71" s="11">
        <f t="shared" si="13"/>
        <v>-1056.0875000000001</v>
      </c>
      <c r="AL71" s="11">
        <f t="shared" si="14"/>
        <v>-1056.0875000000001</v>
      </c>
      <c r="AM71" s="11">
        <f t="shared" si="15"/>
        <v>-554.625</v>
      </c>
      <c r="AN71" s="11">
        <f t="shared" si="16"/>
        <v>448.29999999999995</v>
      </c>
      <c r="AO71" s="11">
        <f t="shared" si="17"/>
        <v>949.76250000000005</v>
      </c>
      <c r="AP71" s="11">
        <f t="shared" si="18"/>
        <v>949.76250000000005</v>
      </c>
      <c r="AQ71" s="11">
        <f t="shared" si="19"/>
        <v>949.76250000000005</v>
      </c>
      <c r="AR71" s="11">
        <f t="shared" si="20"/>
        <v>448.29999999999995</v>
      </c>
      <c r="AS71" s="11">
        <f t="shared" si="21"/>
        <v>949.76250000000005</v>
      </c>
      <c r="AT71" s="11">
        <f t="shared" si="22"/>
        <v>448.29999999999995</v>
      </c>
      <c r="AU71" s="11">
        <f t="shared" si="23"/>
        <v>-53.162499999999994</v>
      </c>
      <c r="AV71" s="11">
        <f t="shared" si="24"/>
        <v>-53.162499999999994</v>
      </c>
      <c r="AW71" s="11">
        <f t="shared" si="25"/>
        <v>448.29999999999995</v>
      </c>
      <c r="AX71" s="11">
        <f t="shared" si="26"/>
        <v>448.29999999999995</v>
      </c>
      <c r="AY71" s="11">
        <f t="shared" si="27"/>
        <v>-53.162499999999994</v>
      </c>
      <c r="AZ71" s="11"/>
      <c r="BA71" s="11"/>
      <c r="BB71" s="11">
        <f t="shared" si="28"/>
        <v>940.98749999999995</v>
      </c>
      <c r="BC71" s="11">
        <f t="shared" si="29"/>
        <v>1439.5250000000001</v>
      </c>
      <c r="BD71" s="11">
        <f t="shared" si="30"/>
        <v>-56.087500000000006</v>
      </c>
      <c r="BE71" s="11">
        <f t="shared" si="31"/>
        <v>-56.087500000000006</v>
      </c>
      <c r="BF71" s="11">
        <f t="shared" si="32"/>
        <v>-56.087500000000006</v>
      </c>
      <c r="BG71" s="11">
        <f t="shared" si="33"/>
        <v>-554.625</v>
      </c>
      <c r="BH71" s="11">
        <f t="shared" si="34"/>
        <v>-1551.7</v>
      </c>
      <c r="BI71" s="11">
        <f t="shared" si="35"/>
        <v>-2050.2375000000002</v>
      </c>
      <c r="BJ71" s="11">
        <f t="shared" si="36"/>
        <v>-2050.2375000000002</v>
      </c>
      <c r="BK71" s="11">
        <f t="shared" si="37"/>
        <v>-2050.2375000000002</v>
      </c>
      <c r="BL71" s="11">
        <f t="shared" si="38"/>
        <v>-1551.7</v>
      </c>
      <c r="BM71" s="11">
        <f t="shared" si="39"/>
        <v>-2050.2375000000002</v>
      </c>
      <c r="BN71" s="11">
        <f t="shared" si="40"/>
        <v>-1551.7</v>
      </c>
      <c r="BO71" s="11">
        <f t="shared" si="41"/>
        <v>-1053.1624999999999</v>
      </c>
      <c r="BP71" s="11">
        <f t="shared" si="42"/>
        <v>-1053.1624999999999</v>
      </c>
      <c r="BQ71" s="11">
        <f t="shared" si="43"/>
        <v>-1551.7</v>
      </c>
      <c r="BR71" s="11">
        <f t="shared" si="44"/>
        <v>-1551.7</v>
      </c>
      <c r="BS71" s="11">
        <f t="shared" si="45"/>
        <v>-1053.1624999999999</v>
      </c>
    </row>
    <row r="72" spans="1:71" ht="16" customHeight="1">
      <c r="A72" s="2">
        <v>43929</v>
      </c>
      <c r="B72" s="10" t="s">
        <v>1508</v>
      </c>
      <c r="C72" s="11">
        <v>15</v>
      </c>
      <c r="D72" s="10">
        <v>-364</v>
      </c>
      <c r="E72" s="10">
        <v>1</v>
      </c>
      <c r="K72" s="11">
        <v>0</v>
      </c>
      <c r="L72" s="11" t="s">
        <v>1032</v>
      </c>
      <c r="M72" s="11" t="s">
        <v>516</v>
      </c>
      <c r="N72" s="11" t="s">
        <v>1037</v>
      </c>
      <c r="O72" s="11" t="s">
        <v>1319</v>
      </c>
      <c r="P72" s="11" t="s">
        <v>1331</v>
      </c>
      <c r="Q72" s="11" t="s">
        <v>515</v>
      </c>
      <c r="R72" s="11" t="s">
        <v>1030</v>
      </c>
      <c r="S72" s="11" t="s">
        <v>1331</v>
      </c>
      <c r="T72" s="11" t="s">
        <v>1319</v>
      </c>
      <c r="U72" s="11" t="s">
        <v>1319</v>
      </c>
      <c r="V72" s="11" t="s">
        <v>1319</v>
      </c>
      <c r="W72" s="11" t="s">
        <v>515</v>
      </c>
      <c r="X72" s="11" t="s">
        <v>1031</v>
      </c>
      <c r="Y72" s="11" t="s">
        <v>1332</v>
      </c>
      <c r="Z72" s="11" t="s">
        <v>1319</v>
      </c>
      <c r="AA72" s="11" t="s">
        <v>1319</v>
      </c>
      <c r="AB72" s="11" t="s">
        <v>1331</v>
      </c>
      <c r="AC72" s="11" t="s">
        <v>1331</v>
      </c>
      <c r="AD72" s="11" t="s">
        <v>1319</v>
      </c>
      <c r="AH72" s="11">
        <f t="shared" si="10"/>
        <v>-713.25249842499557</v>
      </c>
      <c r="AI72" s="11">
        <f t="shared" si="11"/>
        <v>-1014.1340101249968</v>
      </c>
      <c r="AJ72" s="11">
        <f t="shared" si="12"/>
        <v>189.38100450000755</v>
      </c>
      <c r="AK72" s="11">
        <f t="shared" si="13"/>
        <v>89.082486949999975</v>
      </c>
      <c r="AL72" s="11">
        <f t="shared" si="14"/>
        <v>-111.49950427499621</v>
      </c>
      <c r="AM72" s="11">
        <f t="shared" si="15"/>
        <v>490.2534898750032</v>
      </c>
      <c r="AN72" s="11">
        <f t="shared" si="16"/>
        <v>89.082486949999975</v>
      </c>
      <c r="AO72" s="11">
        <f t="shared" si="17"/>
        <v>189.38100450000755</v>
      </c>
      <c r="AP72" s="11">
        <f t="shared" si="18"/>
        <v>189.38100450000755</v>
      </c>
      <c r="AQ72" s="11">
        <f t="shared" si="19"/>
        <v>189.38100450000755</v>
      </c>
      <c r="AR72" s="11">
        <f t="shared" si="20"/>
        <v>-111.49950427499621</v>
      </c>
      <c r="AS72" s="11">
        <f t="shared" si="21"/>
        <v>-211.78999842499556</v>
      </c>
      <c r="AT72" s="11">
        <f t="shared" si="22"/>
        <v>-11.209010124996894</v>
      </c>
      <c r="AU72" s="11">
        <f t="shared" si="23"/>
        <v>189.38100450000755</v>
      </c>
      <c r="AV72" s="11">
        <f t="shared" si="24"/>
        <v>189.38100450000755</v>
      </c>
      <c r="AW72" s="11">
        <f t="shared" si="25"/>
        <v>89.082486949999975</v>
      </c>
      <c r="AX72" s="11">
        <f t="shared" si="26"/>
        <v>89.082486949999975</v>
      </c>
      <c r="AY72" s="11">
        <f t="shared" si="27"/>
        <v>189.38100450000755</v>
      </c>
      <c r="AZ72" s="11"/>
      <c r="BA72" s="11"/>
      <c r="BB72" s="11">
        <f t="shared" si="28"/>
        <v>-113.26249842500442</v>
      </c>
      <c r="BC72" s="11">
        <f t="shared" si="29"/>
        <v>185.86398987499683</v>
      </c>
      <c r="BD72" s="11">
        <f t="shared" si="30"/>
        <v>-1010.6309955000075</v>
      </c>
      <c r="BE72" s="11">
        <f t="shared" si="31"/>
        <v>-910.91751304999991</v>
      </c>
      <c r="BF72" s="11">
        <f t="shared" si="32"/>
        <v>-711.50550427500377</v>
      </c>
      <c r="BG72" s="11">
        <f t="shared" si="33"/>
        <v>-1309.7485101250031</v>
      </c>
      <c r="BH72" s="11">
        <f t="shared" si="34"/>
        <v>-910.91751304999991</v>
      </c>
      <c r="BI72" s="11">
        <f t="shared" si="35"/>
        <v>-1010.6309955000075</v>
      </c>
      <c r="BJ72" s="11">
        <f t="shared" si="36"/>
        <v>-1010.6309955000075</v>
      </c>
      <c r="BK72" s="11">
        <f t="shared" si="37"/>
        <v>-1010.6309955000075</v>
      </c>
      <c r="BL72" s="11">
        <f t="shared" si="38"/>
        <v>-711.50550427500377</v>
      </c>
      <c r="BM72" s="11">
        <f t="shared" si="39"/>
        <v>-611.79999842500445</v>
      </c>
      <c r="BN72" s="11">
        <f t="shared" si="40"/>
        <v>-811.21101012500321</v>
      </c>
      <c r="BO72" s="11">
        <f t="shared" si="41"/>
        <v>-1010.6309955000075</v>
      </c>
      <c r="BP72" s="11">
        <f t="shared" si="42"/>
        <v>-1010.6309955000075</v>
      </c>
      <c r="BQ72" s="11">
        <f t="shared" si="43"/>
        <v>-910.91751304999991</v>
      </c>
      <c r="BR72" s="11">
        <f t="shared" si="44"/>
        <v>-910.91751304999991</v>
      </c>
      <c r="BS72" s="11">
        <f t="shared" si="45"/>
        <v>-1010.6309955000075</v>
      </c>
    </row>
    <row r="73" spans="1:71" ht="16" customHeight="1">
      <c r="A73" s="2">
        <v>43930</v>
      </c>
      <c r="B73" s="10" t="s">
        <v>400</v>
      </c>
      <c r="C73" s="11">
        <v>1</v>
      </c>
      <c r="D73" s="10">
        <v>-914</v>
      </c>
      <c r="E73" s="10">
        <v>0.5</v>
      </c>
      <c r="I73" s="11">
        <v>3.2795399031919872E-2</v>
      </c>
      <c r="K73" s="11">
        <v>0</v>
      </c>
      <c r="L73" s="11" t="s">
        <v>543</v>
      </c>
      <c r="M73" s="11" t="s">
        <v>543</v>
      </c>
      <c r="N73" s="11" t="s">
        <v>52</v>
      </c>
      <c r="O73" s="11" t="s">
        <v>460</v>
      </c>
      <c r="P73" s="11" t="s">
        <v>919</v>
      </c>
      <c r="Q73" s="11" t="s">
        <v>459</v>
      </c>
      <c r="R73" s="11" t="s">
        <v>920</v>
      </c>
      <c r="S73" s="11" t="s">
        <v>466</v>
      </c>
      <c r="T73" s="11" t="s">
        <v>919</v>
      </c>
      <c r="U73" s="11" t="s">
        <v>461</v>
      </c>
      <c r="V73" s="11" t="s">
        <v>461</v>
      </c>
      <c r="W73" s="11" t="s">
        <v>920</v>
      </c>
      <c r="X73" s="11" t="s">
        <v>52</v>
      </c>
      <c r="Y73" s="11" t="s">
        <v>920</v>
      </c>
      <c r="Z73" s="11" t="s">
        <v>460</v>
      </c>
      <c r="AA73" s="11" t="s">
        <v>919</v>
      </c>
      <c r="AB73" s="11" t="s">
        <v>458</v>
      </c>
      <c r="AC73" s="11" t="s">
        <v>461</v>
      </c>
      <c r="AD73" s="11" t="s">
        <v>464</v>
      </c>
      <c r="AH73" s="11">
        <f t="shared" si="10"/>
        <v>-140.50499565000001</v>
      </c>
      <c r="AI73" s="11">
        <f t="shared" si="11"/>
        <v>461.24799849999937</v>
      </c>
      <c r="AJ73" s="11">
        <f t="shared" si="12"/>
        <v>762.12650142500115</v>
      </c>
      <c r="AK73" s="11">
        <f t="shared" si="13"/>
        <v>661.83400142499966</v>
      </c>
      <c r="AL73" s="11">
        <f t="shared" si="14"/>
        <v>561.54150142499827</v>
      </c>
      <c r="AM73" s="11">
        <f t="shared" si="15"/>
        <v>611.68875435000007</v>
      </c>
      <c r="AN73" s="11">
        <f t="shared" si="16"/>
        <v>912.56525142499981</v>
      </c>
      <c r="AO73" s="11">
        <f t="shared" si="17"/>
        <v>661.83400142499966</v>
      </c>
      <c r="AP73" s="11">
        <f t="shared" si="18"/>
        <v>812.27275142499821</v>
      </c>
      <c r="AQ73" s="11">
        <f t="shared" si="19"/>
        <v>812.27275142499821</v>
      </c>
      <c r="AR73" s="11">
        <f t="shared" si="20"/>
        <v>611.68875435000007</v>
      </c>
      <c r="AS73" s="11">
        <f t="shared" si="21"/>
        <v>461.24799849999937</v>
      </c>
      <c r="AT73" s="11">
        <f t="shared" si="22"/>
        <v>611.68875435000007</v>
      </c>
      <c r="AU73" s="11">
        <f t="shared" si="23"/>
        <v>762.12650142500115</v>
      </c>
      <c r="AV73" s="11">
        <f t="shared" si="24"/>
        <v>661.83400142499966</v>
      </c>
      <c r="AW73" s="11">
        <f t="shared" si="25"/>
        <v>711.97924849999936</v>
      </c>
      <c r="AX73" s="11">
        <f t="shared" si="26"/>
        <v>812.27275142499821</v>
      </c>
      <c r="AY73" s="11">
        <f t="shared" si="27"/>
        <v>962.7104984999994</v>
      </c>
      <c r="AZ73" s="11"/>
      <c r="BA73" s="11"/>
      <c r="BB73" s="11">
        <f t="shared" si="28"/>
        <v>-140.50499565000001</v>
      </c>
      <c r="BC73" s="11">
        <f t="shared" si="29"/>
        <v>-738.7480014999993</v>
      </c>
      <c r="BD73" s="11">
        <f t="shared" si="30"/>
        <v>-1037.8714985750012</v>
      </c>
      <c r="BE73" s="11">
        <f t="shared" si="31"/>
        <v>-938.16399857499971</v>
      </c>
      <c r="BF73" s="11">
        <f t="shared" si="32"/>
        <v>-838.45649857499814</v>
      </c>
      <c r="BG73" s="11">
        <f t="shared" si="33"/>
        <v>-888.31124564999993</v>
      </c>
      <c r="BH73" s="11">
        <f t="shared" si="34"/>
        <v>-1187.4327485749998</v>
      </c>
      <c r="BI73" s="11">
        <f t="shared" si="35"/>
        <v>-938.16399857499971</v>
      </c>
      <c r="BJ73" s="11">
        <f t="shared" si="36"/>
        <v>-1087.7252485749982</v>
      </c>
      <c r="BK73" s="11">
        <f t="shared" si="37"/>
        <v>-1087.7252485749982</v>
      </c>
      <c r="BL73" s="11">
        <f t="shared" si="38"/>
        <v>-888.31124564999993</v>
      </c>
      <c r="BM73" s="11">
        <f t="shared" si="39"/>
        <v>-738.7480014999993</v>
      </c>
      <c r="BN73" s="11">
        <f t="shared" si="40"/>
        <v>-888.31124564999993</v>
      </c>
      <c r="BO73" s="11">
        <f t="shared" si="41"/>
        <v>-1037.8714985750012</v>
      </c>
      <c r="BP73" s="11">
        <f t="shared" si="42"/>
        <v>-938.16399857499971</v>
      </c>
      <c r="BQ73" s="11">
        <f t="shared" si="43"/>
        <v>-988.01675149999937</v>
      </c>
      <c r="BR73" s="11">
        <f t="shared" si="44"/>
        <v>-1087.7252485749982</v>
      </c>
      <c r="BS73" s="11">
        <f t="shared" si="45"/>
        <v>-1237.2855014999993</v>
      </c>
    </row>
    <row r="74" spans="1:71" ht="16" customHeight="1">
      <c r="A74" s="2">
        <v>43930</v>
      </c>
      <c r="B74" s="10" t="s">
        <v>803</v>
      </c>
      <c r="C74" s="11">
        <v>2</v>
      </c>
      <c r="D74" s="10">
        <v>-741</v>
      </c>
      <c r="E74" s="10">
        <v>-1.5</v>
      </c>
      <c r="I74" s="11">
        <v>3.7222020725388487E-2</v>
      </c>
      <c r="K74" s="11">
        <v>0</v>
      </c>
      <c r="L74" s="11" t="s">
        <v>805</v>
      </c>
      <c r="M74" s="11" t="s">
        <v>807</v>
      </c>
      <c r="N74" s="11" t="s">
        <v>689</v>
      </c>
      <c r="O74" s="11" t="s">
        <v>686</v>
      </c>
      <c r="P74" s="11" t="s">
        <v>689</v>
      </c>
      <c r="Q74" s="11" t="s">
        <v>587</v>
      </c>
      <c r="R74" s="11" t="s">
        <v>689</v>
      </c>
      <c r="S74" s="11" t="s">
        <v>686</v>
      </c>
      <c r="T74" s="11" t="s">
        <v>685</v>
      </c>
      <c r="U74" s="11" t="s">
        <v>761</v>
      </c>
      <c r="V74" s="11" t="s">
        <v>685</v>
      </c>
      <c r="W74" s="11" t="s">
        <v>1621</v>
      </c>
      <c r="X74" s="11" t="s">
        <v>685</v>
      </c>
      <c r="Y74" s="11" t="s">
        <v>1621</v>
      </c>
      <c r="Z74" s="11" t="s">
        <v>1621</v>
      </c>
      <c r="AA74" s="11" t="s">
        <v>1621</v>
      </c>
      <c r="AB74" s="11" t="s">
        <v>1621</v>
      </c>
      <c r="AC74" s="11" t="s">
        <v>761</v>
      </c>
      <c r="AD74" s="11" t="s">
        <v>589</v>
      </c>
      <c r="AH74" s="11">
        <f t="shared" si="10"/>
        <v>-2343.9375</v>
      </c>
      <c r="AI74" s="11">
        <f t="shared" si="11"/>
        <v>2169.2249999999999</v>
      </c>
      <c r="AJ74" s="11">
        <f t="shared" si="12"/>
        <v>3673.6125000000002</v>
      </c>
      <c r="AK74" s="11">
        <f t="shared" si="13"/>
        <v>2169.2249999999999</v>
      </c>
      <c r="AL74" s="11">
        <f t="shared" si="14"/>
        <v>2670.6875</v>
      </c>
      <c r="AM74" s="11">
        <f t="shared" si="15"/>
        <v>2169.2249999999999</v>
      </c>
      <c r="AN74" s="11">
        <f t="shared" si="16"/>
        <v>3673.6125000000002</v>
      </c>
      <c r="AO74" s="11">
        <f t="shared" si="17"/>
        <v>4175.0750000000007</v>
      </c>
      <c r="AP74" s="11">
        <f t="shared" si="18"/>
        <v>5178</v>
      </c>
      <c r="AQ74" s="11">
        <f t="shared" si="19"/>
        <v>4175.0750000000007</v>
      </c>
      <c r="AR74" s="11">
        <f t="shared" si="20"/>
        <v>4676.5375000000004</v>
      </c>
      <c r="AS74" s="11">
        <f t="shared" si="21"/>
        <v>4175.0750000000007</v>
      </c>
      <c r="AT74" s="11">
        <f t="shared" si="22"/>
        <v>4676.5375000000004</v>
      </c>
      <c r="AU74" s="11">
        <f t="shared" si="23"/>
        <v>4676.5375000000004</v>
      </c>
      <c r="AV74" s="11">
        <f t="shared" si="24"/>
        <v>4676.5375000000004</v>
      </c>
      <c r="AW74" s="11">
        <f t="shared" si="25"/>
        <v>4676.5375000000004</v>
      </c>
      <c r="AX74" s="11">
        <f t="shared" si="26"/>
        <v>5178</v>
      </c>
      <c r="AY74" s="11">
        <f t="shared" si="27"/>
        <v>7183.85</v>
      </c>
      <c r="AZ74" s="11"/>
      <c r="BA74" s="11"/>
      <c r="BB74" s="11">
        <f t="shared" si="28"/>
        <v>656.06249999999989</v>
      </c>
      <c r="BC74" s="11">
        <f t="shared" si="29"/>
        <v>-3830.7750000000001</v>
      </c>
      <c r="BD74" s="11">
        <f t="shared" si="30"/>
        <v>-5326.3874999999998</v>
      </c>
      <c r="BE74" s="11">
        <f t="shared" si="31"/>
        <v>-3830.7750000000001</v>
      </c>
      <c r="BF74" s="11">
        <f t="shared" si="32"/>
        <v>-4329.3125</v>
      </c>
      <c r="BG74" s="11">
        <f t="shared" si="33"/>
        <v>-3830.7750000000001</v>
      </c>
      <c r="BH74" s="11">
        <f t="shared" si="34"/>
        <v>-5326.3874999999998</v>
      </c>
      <c r="BI74" s="11">
        <f t="shared" si="35"/>
        <v>-5824.9249999999993</v>
      </c>
      <c r="BJ74" s="11">
        <f t="shared" si="36"/>
        <v>-6822</v>
      </c>
      <c r="BK74" s="11">
        <f t="shared" si="37"/>
        <v>-5824.9249999999993</v>
      </c>
      <c r="BL74" s="11">
        <f t="shared" si="38"/>
        <v>-6323.4624999999996</v>
      </c>
      <c r="BM74" s="11">
        <f t="shared" si="39"/>
        <v>-5824.9249999999993</v>
      </c>
      <c r="BN74" s="11">
        <f t="shared" si="40"/>
        <v>-6323.4624999999996</v>
      </c>
      <c r="BO74" s="11">
        <f t="shared" si="41"/>
        <v>-6323.4624999999996</v>
      </c>
      <c r="BP74" s="11">
        <f t="shared" si="42"/>
        <v>-6323.4624999999996</v>
      </c>
      <c r="BQ74" s="11">
        <f t="shared" si="43"/>
        <v>-6323.4624999999996</v>
      </c>
      <c r="BR74" s="11">
        <f t="shared" si="44"/>
        <v>-6822</v>
      </c>
      <c r="BS74" s="11">
        <f t="shared" si="45"/>
        <v>-8816.15</v>
      </c>
    </row>
    <row r="75" spans="1:71" ht="16" customHeight="1">
      <c r="A75" s="2">
        <v>43930</v>
      </c>
      <c r="B75" s="10" t="s">
        <v>812</v>
      </c>
      <c r="C75" s="11">
        <v>3</v>
      </c>
      <c r="D75" s="10">
        <v>-459</v>
      </c>
      <c r="E75" s="10">
        <v>-0.4</v>
      </c>
      <c r="I75" s="11">
        <v>5.0230952380952369E-2</v>
      </c>
      <c r="K75" s="11">
        <v>0</v>
      </c>
      <c r="L75" s="11" t="s">
        <v>381</v>
      </c>
      <c r="M75" s="11" t="s">
        <v>872</v>
      </c>
      <c r="N75" s="11" t="s">
        <v>384</v>
      </c>
      <c r="O75" s="11" t="s">
        <v>813</v>
      </c>
      <c r="P75" s="11" t="s">
        <v>134</v>
      </c>
      <c r="Q75" s="11" t="s">
        <v>813</v>
      </c>
      <c r="R75" s="11" t="s">
        <v>240</v>
      </c>
      <c r="S75" s="11" t="s">
        <v>1302</v>
      </c>
      <c r="T75" s="11" t="s">
        <v>135</v>
      </c>
      <c r="U75" s="11" t="s">
        <v>873</v>
      </c>
      <c r="V75" s="11" t="s">
        <v>132</v>
      </c>
      <c r="W75" s="11" t="s">
        <v>132</v>
      </c>
      <c r="X75" s="11" t="s">
        <v>134</v>
      </c>
      <c r="Y75" s="11" t="s">
        <v>134</v>
      </c>
      <c r="Z75" s="11" t="s">
        <v>133</v>
      </c>
      <c r="AA75" s="11" t="s">
        <v>134</v>
      </c>
      <c r="AB75" s="11" t="s">
        <v>133</v>
      </c>
      <c r="AC75" s="11" t="s">
        <v>1302</v>
      </c>
      <c r="AD75" s="11" t="s">
        <v>1304</v>
      </c>
      <c r="AH75" s="11">
        <f t="shared" si="10"/>
        <v>-1640.2</v>
      </c>
      <c r="AI75" s="11">
        <f t="shared" si="11"/>
        <v>867.11249999999995</v>
      </c>
      <c r="AJ75" s="11">
        <f t="shared" si="12"/>
        <v>1368.575</v>
      </c>
      <c r="AK75" s="11">
        <f t="shared" si="13"/>
        <v>2872.9625000000001</v>
      </c>
      <c r="AL75" s="11">
        <f t="shared" si="14"/>
        <v>1368.575</v>
      </c>
      <c r="AM75" s="11">
        <f t="shared" si="15"/>
        <v>2371.5</v>
      </c>
      <c r="AN75" s="11">
        <f t="shared" si="16"/>
        <v>5380.2750000000005</v>
      </c>
      <c r="AO75" s="11">
        <f t="shared" si="17"/>
        <v>4377.3500000000004</v>
      </c>
      <c r="AP75" s="11">
        <f t="shared" si="18"/>
        <v>4878.8125</v>
      </c>
      <c r="AQ75" s="11">
        <f t="shared" si="19"/>
        <v>3875.8875000000003</v>
      </c>
      <c r="AR75" s="11">
        <f t="shared" si="20"/>
        <v>3875.8875000000003</v>
      </c>
      <c r="AS75" s="11">
        <f t="shared" si="21"/>
        <v>2872.9625000000001</v>
      </c>
      <c r="AT75" s="11">
        <f t="shared" si="22"/>
        <v>2872.9625000000001</v>
      </c>
      <c r="AU75" s="11">
        <f t="shared" si="23"/>
        <v>3374.4250000000002</v>
      </c>
      <c r="AV75" s="11">
        <f t="shared" si="24"/>
        <v>2872.9625000000001</v>
      </c>
      <c r="AW75" s="11">
        <f t="shared" si="25"/>
        <v>3374.4250000000002</v>
      </c>
      <c r="AX75" s="11">
        <f t="shared" si="26"/>
        <v>5380.2750000000005</v>
      </c>
      <c r="AY75" s="11">
        <f t="shared" si="27"/>
        <v>6884.6625000000004</v>
      </c>
      <c r="AZ75" s="11"/>
      <c r="BA75" s="11"/>
      <c r="BB75" s="11">
        <f t="shared" si="28"/>
        <v>359.79999999999995</v>
      </c>
      <c r="BC75" s="11">
        <f t="shared" si="29"/>
        <v>-2132.8874999999998</v>
      </c>
      <c r="BD75" s="11">
        <f t="shared" si="30"/>
        <v>-2631.4249999999997</v>
      </c>
      <c r="BE75" s="11">
        <f t="shared" si="31"/>
        <v>-4127.0375000000004</v>
      </c>
      <c r="BF75" s="11">
        <f t="shared" si="32"/>
        <v>-2631.4249999999997</v>
      </c>
      <c r="BG75" s="11">
        <f t="shared" si="33"/>
        <v>-3628.5</v>
      </c>
      <c r="BH75" s="11">
        <f t="shared" si="34"/>
        <v>-6619.7249999999995</v>
      </c>
      <c r="BI75" s="11">
        <f t="shared" si="35"/>
        <v>-5622.65</v>
      </c>
      <c r="BJ75" s="11">
        <f t="shared" si="36"/>
        <v>-6121.1875</v>
      </c>
      <c r="BK75" s="11">
        <f t="shared" si="37"/>
        <v>-5124.1125000000002</v>
      </c>
      <c r="BL75" s="11">
        <f t="shared" si="38"/>
        <v>-5124.1125000000002</v>
      </c>
      <c r="BM75" s="11">
        <f t="shared" si="39"/>
        <v>-4127.0375000000004</v>
      </c>
      <c r="BN75" s="11">
        <f t="shared" si="40"/>
        <v>-4127.0375000000004</v>
      </c>
      <c r="BO75" s="11">
        <f t="shared" si="41"/>
        <v>-4625.5749999999998</v>
      </c>
      <c r="BP75" s="11">
        <f t="shared" si="42"/>
        <v>-4127.0375000000004</v>
      </c>
      <c r="BQ75" s="11">
        <f t="shared" si="43"/>
        <v>-4625.5749999999998</v>
      </c>
      <c r="BR75" s="11">
        <f t="shared" si="44"/>
        <v>-6619.7249999999995</v>
      </c>
      <c r="BS75" s="11">
        <f t="shared" si="45"/>
        <v>-8115.3374999999996</v>
      </c>
    </row>
    <row r="76" spans="1:71" ht="16" customHeight="1">
      <c r="A76" s="2">
        <v>43930</v>
      </c>
      <c r="B76" s="10" t="s">
        <v>1175</v>
      </c>
      <c r="C76" s="11">
        <v>4</v>
      </c>
      <c r="D76" s="10">
        <v>-418</v>
      </c>
      <c r="E76" s="10">
        <v>-1.8</v>
      </c>
      <c r="I76" s="11">
        <v>3.7722784778269312E-2</v>
      </c>
      <c r="K76" s="11">
        <v>0</v>
      </c>
      <c r="L76" s="11" t="s">
        <v>1021</v>
      </c>
      <c r="M76" s="11" t="s">
        <v>117</v>
      </c>
      <c r="N76" s="11" t="s">
        <v>1179</v>
      </c>
      <c r="O76" s="11" t="s">
        <v>1643</v>
      </c>
      <c r="P76" s="11" t="s">
        <v>1315</v>
      </c>
      <c r="Q76" s="11" t="s">
        <v>1180</v>
      </c>
      <c r="R76" s="11" t="s">
        <v>486</v>
      </c>
      <c r="S76" s="11" t="s">
        <v>640</v>
      </c>
      <c r="T76" s="11" t="s">
        <v>640</v>
      </c>
      <c r="U76" s="11" t="s">
        <v>1176</v>
      </c>
      <c r="V76" s="11" t="s">
        <v>1176</v>
      </c>
      <c r="W76" s="11" t="s">
        <v>1176</v>
      </c>
      <c r="X76" s="11" t="s">
        <v>1643</v>
      </c>
      <c r="Y76" s="11" t="s">
        <v>1176</v>
      </c>
      <c r="Z76" s="11" t="s">
        <v>1176</v>
      </c>
      <c r="AA76" s="11" t="s">
        <v>1643</v>
      </c>
      <c r="AB76" s="11" t="s">
        <v>639</v>
      </c>
      <c r="AC76" s="11" t="s">
        <v>637</v>
      </c>
      <c r="AD76" s="11" t="s">
        <v>2276</v>
      </c>
      <c r="AH76" s="11">
        <f t="shared" si="10"/>
        <v>-685.85550877500373</v>
      </c>
      <c r="AI76" s="11">
        <f t="shared" si="11"/>
        <v>918.83050877500386</v>
      </c>
      <c r="AJ76" s="11">
        <f t="shared" si="12"/>
        <v>2022.0470058500005</v>
      </c>
      <c r="AK76" s="11">
        <f t="shared" si="13"/>
        <v>1520.5845058500006</v>
      </c>
      <c r="AL76" s="11">
        <f t="shared" si="14"/>
        <v>1119.4125000000001</v>
      </c>
      <c r="AM76" s="11">
        <f t="shared" si="15"/>
        <v>818.53199122499632</v>
      </c>
      <c r="AN76" s="11">
        <f t="shared" si="16"/>
        <v>1821.456991224996</v>
      </c>
      <c r="AO76" s="11">
        <f t="shared" si="17"/>
        <v>1821.456991224996</v>
      </c>
      <c r="AP76" s="11">
        <f t="shared" si="18"/>
        <v>2222.6279941499993</v>
      </c>
      <c r="AQ76" s="11">
        <f t="shared" si="19"/>
        <v>2222.6279941499993</v>
      </c>
      <c r="AR76" s="11">
        <f t="shared" si="20"/>
        <v>2222.6279941499993</v>
      </c>
      <c r="AS76" s="11">
        <f t="shared" si="21"/>
        <v>2022.0470058500005</v>
      </c>
      <c r="AT76" s="11">
        <f t="shared" si="22"/>
        <v>2222.6279941499993</v>
      </c>
      <c r="AU76" s="11">
        <f t="shared" si="23"/>
        <v>2222.6279941499993</v>
      </c>
      <c r="AV76" s="11">
        <f t="shared" si="24"/>
        <v>2022.0470058500005</v>
      </c>
      <c r="AW76" s="11">
        <f t="shared" si="25"/>
        <v>2122.3374999999996</v>
      </c>
      <c r="AX76" s="11">
        <f t="shared" si="26"/>
        <v>2423.2180087750035</v>
      </c>
      <c r="AY76" s="11">
        <f t="shared" si="27"/>
        <v>3626.7249999999999</v>
      </c>
      <c r="AZ76" s="11"/>
      <c r="BA76" s="11"/>
      <c r="BB76" s="11">
        <f t="shared" si="28"/>
        <v>-85.849508774996224</v>
      </c>
      <c r="BC76" s="11">
        <f t="shared" si="29"/>
        <v>-1681.1754912250037</v>
      </c>
      <c r="BD76" s="11">
        <f t="shared" si="30"/>
        <v>-2777.9569941500004</v>
      </c>
      <c r="BE76" s="11">
        <f t="shared" si="31"/>
        <v>-2279.4194941500004</v>
      </c>
      <c r="BF76" s="11">
        <f t="shared" si="32"/>
        <v>-1880.5874999999999</v>
      </c>
      <c r="BG76" s="11">
        <f t="shared" si="33"/>
        <v>-1581.4620087749961</v>
      </c>
      <c r="BH76" s="11">
        <f t="shared" si="34"/>
        <v>-2578.5370087749966</v>
      </c>
      <c r="BI76" s="11">
        <f t="shared" si="35"/>
        <v>-2578.5370087749966</v>
      </c>
      <c r="BJ76" s="11">
        <f t="shared" si="36"/>
        <v>-2977.3680058499999</v>
      </c>
      <c r="BK76" s="11">
        <f t="shared" si="37"/>
        <v>-2977.3680058499999</v>
      </c>
      <c r="BL76" s="11">
        <f t="shared" si="38"/>
        <v>-2977.3680058499999</v>
      </c>
      <c r="BM76" s="11">
        <f t="shared" si="39"/>
        <v>-2777.9569941500004</v>
      </c>
      <c r="BN76" s="11">
        <f t="shared" si="40"/>
        <v>-2977.3680058499999</v>
      </c>
      <c r="BO76" s="11">
        <f t="shared" si="41"/>
        <v>-2977.3680058499999</v>
      </c>
      <c r="BP76" s="11">
        <f t="shared" si="42"/>
        <v>-2777.9569941500004</v>
      </c>
      <c r="BQ76" s="11">
        <f t="shared" si="43"/>
        <v>-2877.6625000000004</v>
      </c>
      <c r="BR76" s="11">
        <f t="shared" si="44"/>
        <v>-3176.7879912250041</v>
      </c>
      <c r="BS76" s="11">
        <f t="shared" si="45"/>
        <v>-4373.2750000000005</v>
      </c>
    </row>
    <row r="77" spans="1:71" ht="16" customHeight="1">
      <c r="A77" s="2">
        <v>43930</v>
      </c>
      <c r="B77" s="10" t="s">
        <v>1764</v>
      </c>
      <c r="C77" s="11">
        <v>5</v>
      </c>
      <c r="D77" s="10">
        <v>-385</v>
      </c>
      <c r="E77" s="10">
        <v>-0.6</v>
      </c>
      <c r="I77" s="11">
        <v>6.9034756097560879E-2</v>
      </c>
      <c r="K77" s="11">
        <v>0</v>
      </c>
      <c r="L77" s="11" t="s">
        <v>478</v>
      </c>
      <c r="M77" s="11" t="s">
        <v>154</v>
      </c>
      <c r="N77" s="11" t="s">
        <v>476</v>
      </c>
      <c r="O77" s="11" t="s">
        <v>1738</v>
      </c>
      <c r="P77" s="11" t="s">
        <v>674</v>
      </c>
      <c r="Q77" s="11" t="s">
        <v>1738</v>
      </c>
      <c r="R77" s="11" t="s">
        <v>1739</v>
      </c>
      <c r="S77" s="11" t="s">
        <v>1741</v>
      </c>
      <c r="T77" s="11" t="s">
        <v>1740</v>
      </c>
      <c r="U77" s="11" t="s">
        <v>1741</v>
      </c>
      <c r="V77" s="11" t="s">
        <v>1741</v>
      </c>
      <c r="W77" s="11" t="s">
        <v>678</v>
      </c>
      <c r="X77" s="11" t="s">
        <v>1739</v>
      </c>
      <c r="Y77" s="11" t="s">
        <v>673</v>
      </c>
      <c r="Z77" s="11" t="s">
        <v>1741</v>
      </c>
      <c r="AA77" s="11" t="s">
        <v>1741</v>
      </c>
      <c r="AB77" s="11" t="s">
        <v>1741</v>
      </c>
      <c r="AC77" s="11" t="s">
        <v>1742</v>
      </c>
      <c r="AD77" s="11" t="s">
        <v>1742</v>
      </c>
      <c r="AH77" s="11">
        <f t="shared" ref="AH77:AH140" si="46">($L77-M77)*1000 - $L77*1000*$B$5-M77*1000*$B$5-M77*1000*$B$6</f>
        <v>-1036.5125</v>
      </c>
      <c r="AI77" s="11">
        <f t="shared" ref="AI77:AI140" si="47">($L77-N77)*1000 - $L77*1000*$B$5-N77*1000*$B$5-N77*1000*$B$6</f>
        <v>1972.2624999999998</v>
      </c>
      <c r="AJ77" s="11">
        <f t="shared" ref="AJ77:AJ140" si="48">($L77-O77)*1000 - $L77*1000*$B$5-O77*1000*$B$5-O77*1000*$B$6</f>
        <v>3978.1125000000002</v>
      </c>
      <c r="AK77" s="11">
        <f t="shared" ref="AK77:AK140" si="49">($L77-P77)*1000 - $L77*1000*$B$5-P77*1000*$B$5-P77*1000*$B$6</f>
        <v>4479.5750000000007</v>
      </c>
      <c r="AL77" s="11">
        <f t="shared" ref="AL77:AL140" si="50">($L77-Q77)*1000 - $L77*1000*$B$5-Q77*1000*$B$5-Q77*1000*$B$6</f>
        <v>3978.1125000000002</v>
      </c>
      <c r="AM77" s="11">
        <f t="shared" ref="AM77:AM140" si="51">($L77-R77)*1000 - $L77*1000*$B$5-R77*1000*$B$5-R77*1000*$B$6</f>
        <v>4981.0375000000004</v>
      </c>
      <c r="AN77" s="11">
        <f t="shared" ref="AN77:AN140" si="52">($L77-S77)*1000 - $L77*1000*$B$5-S77*1000*$B$5-S77*1000*$B$6</f>
        <v>6485.4250000000002</v>
      </c>
      <c r="AO77" s="11">
        <f t="shared" ref="AO77:AO140" si="53">($L77-T77)*1000 - $L77*1000*$B$5-T77*1000*$B$5-T77*1000*$B$6</f>
        <v>5482.5</v>
      </c>
      <c r="AP77" s="11">
        <f t="shared" ref="AP77:AP140" si="54">($L77-U77)*1000 - $L77*1000*$B$5-U77*1000*$B$5-U77*1000*$B$6</f>
        <v>6485.4250000000002</v>
      </c>
      <c r="AQ77" s="11">
        <f t="shared" ref="AQ77:AQ140" si="55">($L77-V77)*1000 - $L77*1000*$B$5-V77*1000*$B$5-V77*1000*$B$6</f>
        <v>6485.4250000000002</v>
      </c>
      <c r="AR77" s="11">
        <f t="shared" ref="AR77:AR140" si="56">($L77-W77)*1000 - $L77*1000*$B$5-W77*1000*$B$5-W77*1000*$B$6</f>
        <v>6986.8875000000007</v>
      </c>
      <c r="AS77" s="11">
        <f t="shared" ref="AS77:AS140" si="57">($L77-X77)*1000 - $L77*1000*$B$5-X77*1000*$B$5-X77*1000*$B$6</f>
        <v>4981.0375000000004</v>
      </c>
      <c r="AT77" s="11">
        <f t="shared" ref="AT77:AT140" si="58">($L77-Y77)*1000 - $L77*1000*$B$5-Y77*1000*$B$5-Y77*1000*$B$6</f>
        <v>5983.9625000000005</v>
      </c>
      <c r="AU77" s="11">
        <f t="shared" ref="AU77:AU140" si="59">($L77-Z77)*1000 - $L77*1000*$B$5-Z77*1000*$B$5-Z77*1000*$B$6</f>
        <v>6485.4250000000002</v>
      </c>
      <c r="AV77" s="11">
        <f t="shared" ref="AV77:AV140" si="60">($L77-AA77)*1000 - $L77*1000*$B$5-AA77*1000*$B$5-AA77*1000*$B$6</f>
        <v>6485.4250000000002</v>
      </c>
      <c r="AW77" s="11">
        <f t="shared" ref="AW77:AW140" si="61">($L77-AB77)*1000 - $L77*1000*$B$5-AB77*1000*$B$5-AB77*1000*$B$6</f>
        <v>6485.4250000000002</v>
      </c>
      <c r="AX77" s="11">
        <f t="shared" ref="AX77:AX140" si="62">($L77-AC77)*1000 - $L77*1000*$B$5-AC77*1000*$B$5-AC77*1000*$B$6</f>
        <v>7488.35</v>
      </c>
      <c r="AY77" s="11">
        <f t="shared" ref="AY77:AY140" si="63">($L77-AD77)*1000 - $L77*1000*$B$5-AD77*1000*$B$5-AD77*1000*$B$6</f>
        <v>7488.35</v>
      </c>
      <c r="AZ77" s="11"/>
      <c r="BA77" s="11"/>
      <c r="BB77" s="11">
        <f t="shared" ref="BB77:BB140" si="64">(M77-$L77)*1000 - $L77*1000*$B$5-M77*1000*$B$5-M77*1000*$B$6</f>
        <v>-36.512499999999989</v>
      </c>
      <c r="BC77" s="11">
        <f t="shared" ref="BC77:BC140" si="65">(N77-$L77)*1000 - $L77*1000*$B$5-N77*1000*$B$5-N77*1000*$B$6</f>
        <v>-3027.7375000000002</v>
      </c>
      <c r="BD77" s="11">
        <f t="shared" ref="BD77:BD140" si="66">(O77-$L77)*1000 - $L77*1000*$B$5-O77*1000*$B$5-O77*1000*$B$6</f>
        <v>-5021.8874999999998</v>
      </c>
      <c r="BE77" s="11">
        <f t="shared" ref="BE77:BE140" si="67">(P77-$L77)*1000 - $L77*1000*$B$5-P77*1000*$B$5-P77*1000*$B$6</f>
        <v>-5520.4249999999993</v>
      </c>
      <c r="BF77" s="11">
        <f t="shared" ref="BF77:BF140" si="68">(Q77-$L77)*1000 - $L77*1000*$B$5-Q77*1000*$B$5-Q77*1000*$B$6</f>
        <v>-5021.8874999999998</v>
      </c>
      <c r="BG77" s="11">
        <f t="shared" ref="BG77:BG140" si="69">(R77-$L77)*1000 - $L77*1000*$B$5-R77*1000*$B$5-R77*1000*$B$6</f>
        <v>-6018.9624999999996</v>
      </c>
      <c r="BH77" s="11">
        <f t="shared" ref="BH77:BH140" si="70">(S77-$L77)*1000 - $L77*1000*$B$5-S77*1000*$B$5-S77*1000*$B$6</f>
        <v>-7514.5749999999998</v>
      </c>
      <c r="BI77" s="11">
        <f t="shared" ref="BI77:BI140" si="71">(T77-$L77)*1000 - $L77*1000*$B$5-T77*1000*$B$5-T77*1000*$B$6</f>
        <v>-6517.5</v>
      </c>
      <c r="BJ77" s="11">
        <f t="shared" ref="BJ77:BJ140" si="72">(U77-$L77)*1000 - $L77*1000*$B$5-U77*1000*$B$5-U77*1000*$B$6</f>
        <v>-7514.5749999999998</v>
      </c>
      <c r="BK77" s="11">
        <f t="shared" ref="BK77:BK140" si="73">(V77-$L77)*1000 - $L77*1000*$B$5-V77*1000*$B$5-V77*1000*$B$6</f>
        <v>-7514.5749999999998</v>
      </c>
      <c r="BL77" s="11">
        <f t="shared" ref="BL77:BL140" si="74">(W77-$L77)*1000 - $L77*1000*$B$5-W77*1000*$B$5-W77*1000*$B$6</f>
        <v>-8013.1124999999993</v>
      </c>
      <c r="BM77" s="11">
        <f t="shared" ref="BM77:BM140" si="75">(X77-$L77)*1000 - $L77*1000*$B$5-X77*1000*$B$5-X77*1000*$B$6</f>
        <v>-6018.9624999999996</v>
      </c>
      <c r="BN77" s="11">
        <f t="shared" ref="BN77:BN140" si="76">(Y77-$L77)*1000 - $L77*1000*$B$5-Y77*1000*$B$5-Y77*1000*$B$6</f>
        <v>-7016.0374999999995</v>
      </c>
      <c r="BO77" s="11">
        <f t="shared" ref="BO77:BO140" si="77">(Z77-$L77)*1000 - $L77*1000*$B$5-Z77*1000*$B$5-Z77*1000*$B$6</f>
        <v>-7514.5749999999998</v>
      </c>
      <c r="BP77" s="11">
        <f t="shared" ref="BP77:BP140" si="78">(AA77-$L77)*1000 - $L77*1000*$B$5-AA77*1000*$B$5-AA77*1000*$B$6</f>
        <v>-7514.5749999999998</v>
      </c>
      <c r="BQ77" s="11">
        <f t="shared" ref="BQ77:BQ140" si="79">(AB77-$L77)*1000 - $L77*1000*$B$5-AB77*1000*$B$5-AB77*1000*$B$6</f>
        <v>-7514.5749999999998</v>
      </c>
      <c r="BR77" s="11">
        <f t="shared" ref="BR77:BR140" si="80">(AC77-$L77)*1000 - $L77*1000*$B$5-AC77*1000*$B$5-AC77*1000*$B$6</f>
        <v>-8511.65</v>
      </c>
      <c r="BS77" s="11">
        <f t="shared" ref="BS77:BS140" si="81">(AD77-$L77)*1000 - $L77*1000*$B$5-AD77*1000*$B$5-AD77*1000*$B$6</f>
        <v>-8511.65</v>
      </c>
    </row>
    <row r="78" spans="1:71" ht="16" customHeight="1">
      <c r="A78" s="2">
        <v>43930</v>
      </c>
      <c r="B78" s="10" t="s">
        <v>1053</v>
      </c>
      <c r="C78" s="11">
        <v>6</v>
      </c>
      <c r="D78" s="10">
        <v>-376</v>
      </c>
      <c r="E78" s="10">
        <v>-0.2</v>
      </c>
      <c r="I78" s="11">
        <v>2.224857319028313E-2</v>
      </c>
      <c r="K78" s="11">
        <v>0</v>
      </c>
      <c r="L78" s="11" t="s">
        <v>2056</v>
      </c>
      <c r="M78" s="11" t="s">
        <v>1123</v>
      </c>
      <c r="N78" s="11" t="s">
        <v>158</v>
      </c>
      <c r="O78" s="11" t="s">
        <v>751</v>
      </c>
      <c r="P78" s="11" t="s">
        <v>753</v>
      </c>
      <c r="Q78" s="11" t="s">
        <v>1539</v>
      </c>
      <c r="R78" s="11" t="s">
        <v>1312</v>
      </c>
      <c r="S78" s="11" t="s">
        <v>1628</v>
      </c>
      <c r="T78" s="11" t="s">
        <v>751</v>
      </c>
      <c r="U78" s="11" t="s">
        <v>1628</v>
      </c>
      <c r="V78" s="11" t="s">
        <v>1628</v>
      </c>
      <c r="W78" s="11" t="s">
        <v>749</v>
      </c>
      <c r="X78" s="11" t="s">
        <v>164</v>
      </c>
      <c r="Y78" s="11" t="s">
        <v>162</v>
      </c>
      <c r="Z78" s="11" t="s">
        <v>753</v>
      </c>
      <c r="AA78" s="11" t="s">
        <v>1539</v>
      </c>
      <c r="AB78" s="11" t="s">
        <v>1539</v>
      </c>
      <c r="AC78" s="11" t="s">
        <v>1628</v>
      </c>
      <c r="AD78" s="11" t="s">
        <v>1628</v>
      </c>
      <c r="AH78" s="11">
        <f t="shared" si="46"/>
        <v>-580.15049572500379</v>
      </c>
      <c r="AI78" s="11">
        <f t="shared" si="47"/>
        <v>121.89800719999656</v>
      </c>
      <c r="AJ78" s="11">
        <f t="shared" si="48"/>
        <v>1225.1135013499959</v>
      </c>
      <c r="AK78" s="11">
        <f t="shared" si="49"/>
        <v>823.94651012499685</v>
      </c>
      <c r="AL78" s="11">
        <f t="shared" si="50"/>
        <v>723.65100134999591</v>
      </c>
      <c r="AM78" s="11">
        <f t="shared" si="51"/>
        <v>623.36050719999662</v>
      </c>
      <c r="AN78" s="11">
        <f t="shared" si="52"/>
        <v>1325.4090101249967</v>
      </c>
      <c r="AO78" s="11">
        <f t="shared" si="53"/>
        <v>1225.1135013499959</v>
      </c>
      <c r="AP78" s="11">
        <f t="shared" si="54"/>
        <v>1325.4090101249967</v>
      </c>
      <c r="AQ78" s="11">
        <f t="shared" si="55"/>
        <v>1325.4090101249967</v>
      </c>
      <c r="AR78" s="11">
        <f t="shared" si="56"/>
        <v>1024.5274984249954</v>
      </c>
      <c r="AS78" s="11">
        <f t="shared" si="57"/>
        <v>322.48401012499687</v>
      </c>
      <c r="AT78" s="11">
        <f t="shared" si="58"/>
        <v>422.77450427499627</v>
      </c>
      <c r="AU78" s="11">
        <f t="shared" si="59"/>
        <v>823.94651012499685</v>
      </c>
      <c r="AV78" s="11">
        <f t="shared" si="60"/>
        <v>723.65100134999591</v>
      </c>
      <c r="AW78" s="11">
        <f t="shared" si="61"/>
        <v>723.65100134999591</v>
      </c>
      <c r="AX78" s="11">
        <f t="shared" si="62"/>
        <v>1325.4090101249967</v>
      </c>
      <c r="AY78" s="11">
        <f t="shared" si="63"/>
        <v>1325.4090101249967</v>
      </c>
      <c r="AZ78" s="11"/>
      <c r="BA78" s="11"/>
      <c r="BB78" s="11">
        <f t="shared" si="64"/>
        <v>19.85550427500381</v>
      </c>
      <c r="BC78" s="11">
        <f t="shared" si="65"/>
        <v>-678.09799279999652</v>
      </c>
      <c r="BD78" s="11">
        <f t="shared" si="66"/>
        <v>-1774.8784986499961</v>
      </c>
      <c r="BE78" s="11">
        <f t="shared" si="67"/>
        <v>-1376.0514898749968</v>
      </c>
      <c r="BF78" s="11">
        <f t="shared" si="68"/>
        <v>-1276.340998649996</v>
      </c>
      <c r="BG78" s="11">
        <f t="shared" si="69"/>
        <v>-1176.6354927999964</v>
      </c>
      <c r="BH78" s="11">
        <f t="shared" si="70"/>
        <v>-1874.588989874997</v>
      </c>
      <c r="BI78" s="11">
        <f t="shared" si="71"/>
        <v>-1774.8784986499961</v>
      </c>
      <c r="BJ78" s="11">
        <f t="shared" si="72"/>
        <v>-1874.588989874997</v>
      </c>
      <c r="BK78" s="11">
        <f t="shared" si="73"/>
        <v>-1874.588989874997</v>
      </c>
      <c r="BL78" s="11">
        <f t="shared" si="74"/>
        <v>-1575.4625015749957</v>
      </c>
      <c r="BM78" s="11">
        <f t="shared" si="75"/>
        <v>-877.51398987499681</v>
      </c>
      <c r="BN78" s="11">
        <f t="shared" si="76"/>
        <v>-977.21949572499614</v>
      </c>
      <c r="BO78" s="11">
        <f t="shared" si="77"/>
        <v>-1376.0514898749968</v>
      </c>
      <c r="BP78" s="11">
        <f t="shared" si="78"/>
        <v>-1276.340998649996</v>
      </c>
      <c r="BQ78" s="11">
        <f t="shared" si="79"/>
        <v>-1276.340998649996</v>
      </c>
      <c r="BR78" s="11">
        <f t="shared" si="80"/>
        <v>-1874.588989874997</v>
      </c>
      <c r="BS78" s="11">
        <f t="shared" si="81"/>
        <v>-1874.588989874997</v>
      </c>
    </row>
    <row r="79" spans="1:71" ht="16" customHeight="1">
      <c r="A79" s="2">
        <v>43930</v>
      </c>
      <c r="B79" s="10" t="s">
        <v>709</v>
      </c>
      <c r="C79" s="11">
        <v>7</v>
      </c>
      <c r="D79" s="10">
        <v>-360</v>
      </c>
      <c r="E79" s="10">
        <v>-1</v>
      </c>
      <c r="I79" s="11">
        <v>2.3073730468749939E-2</v>
      </c>
      <c r="K79" s="11">
        <v>0</v>
      </c>
      <c r="L79" s="11" t="s">
        <v>2272</v>
      </c>
      <c r="M79" s="11" t="s">
        <v>2272</v>
      </c>
      <c r="N79" s="11" t="s">
        <v>151</v>
      </c>
      <c r="O79" s="11" t="s">
        <v>710</v>
      </c>
      <c r="P79" s="11" t="s">
        <v>744</v>
      </c>
      <c r="Q79" s="11" t="s">
        <v>745</v>
      </c>
      <c r="R79" s="11" t="s">
        <v>744</v>
      </c>
      <c r="S79" s="11" t="s">
        <v>1945</v>
      </c>
      <c r="T79" s="11" t="s">
        <v>744</v>
      </c>
      <c r="U79" s="11" t="s">
        <v>744</v>
      </c>
      <c r="V79" s="11" t="s">
        <v>1357</v>
      </c>
      <c r="W79" s="11" t="s">
        <v>1604</v>
      </c>
      <c r="X79" s="11" t="s">
        <v>203</v>
      </c>
      <c r="Y79" s="11" t="s">
        <v>1604</v>
      </c>
      <c r="Z79" s="11" t="s">
        <v>1475</v>
      </c>
      <c r="AA79" s="11" t="s">
        <v>201</v>
      </c>
      <c r="AB79" s="11" t="s">
        <v>744</v>
      </c>
      <c r="AC79" s="11" t="s">
        <v>744</v>
      </c>
      <c r="AD79" s="11" t="s">
        <v>710</v>
      </c>
      <c r="AH79" s="11">
        <f t="shared" si="46"/>
        <v>-554.625</v>
      </c>
      <c r="AI79" s="11">
        <f t="shared" si="47"/>
        <v>2454.15</v>
      </c>
      <c r="AJ79" s="11">
        <f t="shared" si="48"/>
        <v>-53.162499999999994</v>
      </c>
      <c r="AK79" s="11">
        <f t="shared" si="49"/>
        <v>-2560.4749999999999</v>
      </c>
      <c r="AL79" s="11">
        <f t="shared" si="50"/>
        <v>-3061.9375</v>
      </c>
      <c r="AM79" s="11">
        <f t="shared" si="51"/>
        <v>-2560.4749999999999</v>
      </c>
      <c r="AN79" s="11">
        <f t="shared" si="52"/>
        <v>-1557.55</v>
      </c>
      <c r="AO79" s="11">
        <f t="shared" si="53"/>
        <v>-2560.4749999999999</v>
      </c>
      <c r="AP79" s="11">
        <f t="shared" si="54"/>
        <v>-2560.4749999999999</v>
      </c>
      <c r="AQ79" s="11">
        <f t="shared" si="55"/>
        <v>-4064.8625000000002</v>
      </c>
      <c r="AR79" s="11">
        <f t="shared" si="56"/>
        <v>-7073.6374999999998</v>
      </c>
      <c r="AS79" s="11">
        <f t="shared" si="57"/>
        <v>-8578.0249999999996</v>
      </c>
      <c r="AT79" s="11">
        <f t="shared" si="58"/>
        <v>-7073.6374999999998</v>
      </c>
      <c r="AU79" s="11">
        <f t="shared" si="59"/>
        <v>-6572.1750000000002</v>
      </c>
      <c r="AV79" s="11">
        <f t="shared" si="60"/>
        <v>-9079.4874999999993</v>
      </c>
      <c r="AW79" s="11">
        <f t="shared" si="61"/>
        <v>-2560.4749999999999</v>
      </c>
      <c r="AX79" s="11">
        <f t="shared" si="62"/>
        <v>-2560.4749999999999</v>
      </c>
      <c r="AY79" s="11">
        <f t="shared" si="63"/>
        <v>-53.162499999999994</v>
      </c>
      <c r="AZ79" s="11"/>
      <c r="BA79" s="11"/>
      <c r="BB79" s="11">
        <f t="shared" si="64"/>
        <v>-554.625</v>
      </c>
      <c r="BC79" s="11">
        <f t="shared" si="65"/>
        <v>-3545.85</v>
      </c>
      <c r="BD79" s="11">
        <f t="shared" si="66"/>
        <v>-1053.1624999999999</v>
      </c>
      <c r="BE79" s="11">
        <f t="shared" si="67"/>
        <v>1439.5250000000001</v>
      </c>
      <c r="BF79" s="11">
        <f t="shared" si="68"/>
        <v>1938.0625</v>
      </c>
      <c r="BG79" s="11">
        <f t="shared" si="69"/>
        <v>1439.5250000000001</v>
      </c>
      <c r="BH79" s="11">
        <f t="shared" si="70"/>
        <v>442.45000000000005</v>
      </c>
      <c r="BI79" s="11">
        <f t="shared" si="71"/>
        <v>1439.5250000000001</v>
      </c>
      <c r="BJ79" s="11">
        <f t="shared" si="72"/>
        <v>1439.5250000000001</v>
      </c>
      <c r="BK79" s="11">
        <f t="shared" si="73"/>
        <v>2935.1374999999998</v>
      </c>
      <c r="BL79" s="11">
        <f t="shared" si="74"/>
        <v>5926.3625000000002</v>
      </c>
      <c r="BM79" s="11">
        <f t="shared" si="75"/>
        <v>7421.9750000000004</v>
      </c>
      <c r="BN79" s="11">
        <f t="shared" si="76"/>
        <v>5926.3625000000002</v>
      </c>
      <c r="BO79" s="11">
        <f t="shared" si="77"/>
        <v>5427.8249999999998</v>
      </c>
      <c r="BP79" s="11">
        <f t="shared" si="78"/>
        <v>7920.5124999999998</v>
      </c>
      <c r="BQ79" s="11">
        <f t="shared" si="79"/>
        <v>1439.5250000000001</v>
      </c>
      <c r="BR79" s="11">
        <f t="shared" si="80"/>
        <v>1439.5250000000001</v>
      </c>
      <c r="BS79" s="11">
        <f t="shared" si="81"/>
        <v>-1053.1624999999999</v>
      </c>
    </row>
    <row r="80" spans="1:71" ht="16" customHeight="1">
      <c r="A80" s="2">
        <v>43930</v>
      </c>
      <c r="B80" s="10" t="s">
        <v>691</v>
      </c>
      <c r="C80" s="11">
        <v>8</v>
      </c>
      <c r="D80" s="10">
        <v>-354</v>
      </c>
      <c r="E80" s="10">
        <v>-2.2999999999999998</v>
      </c>
      <c r="I80" s="11">
        <v>3.069396838602317E-2</v>
      </c>
      <c r="K80" s="11">
        <v>0</v>
      </c>
      <c r="L80" s="11" t="s">
        <v>2583</v>
      </c>
      <c r="M80" s="11" t="s">
        <v>2586</v>
      </c>
      <c r="N80" s="11" t="s">
        <v>2584</v>
      </c>
      <c r="O80" s="11" t="s">
        <v>693</v>
      </c>
      <c r="P80" s="11" t="s">
        <v>699</v>
      </c>
      <c r="Q80" s="11" t="s">
        <v>692</v>
      </c>
      <c r="R80" s="11" t="s">
        <v>700</v>
      </c>
      <c r="S80" s="11" t="s">
        <v>2620</v>
      </c>
      <c r="T80" s="11" t="s">
        <v>695</v>
      </c>
      <c r="U80" s="11" t="s">
        <v>882</v>
      </c>
      <c r="V80" s="11" t="s">
        <v>878</v>
      </c>
      <c r="W80" s="11" t="s">
        <v>882</v>
      </c>
      <c r="X80" s="11" t="s">
        <v>878</v>
      </c>
      <c r="Y80" s="11" t="s">
        <v>882</v>
      </c>
      <c r="Z80" s="11" t="s">
        <v>2177</v>
      </c>
      <c r="AA80" s="11" t="s">
        <v>882</v>
      </c>
      <c r="AB80" s="11" t="s">
        <v>1409</v>
      </c>
      <c r="AC80" s="11" t="s">
        <v>882</v>
      </c>
      <c r="AD80" s="11" t="s">
        <v>695</v>
      </c>
      <c r="AH80" s="11">
        <f t="shared" si="46"/>
        <v>-5623.125</v>
      </c>
      <c r="AI80" s="11">
        <f t="shared" si="47"/>
        <v>394.42499999999973</v>
      </c>
      <c r="AJ80" s="11">
        <f t="shared" si="48"/>
        <v>3403.2</v>
      </c>
      <c r="AK80" s="11">
        <f t="shared" si="49"/>
        <v>2400.2749999999996</v>
      </c>
      <c r="AL80" s="11">
        <f t="shared" si="50"/>
        <v>1397.35</v>
      </c>
      <c r="AM80" s="11">
        <f t="shared" si="51"/>
        <v>4406.125</v>
      </c>
      <c r="AN80" s="11">
        <f t="shared" si="52"/>
        <v>6411.9749999999995</v>
      </c>
      <c r="AO80" s="11">
        <f t="shared" si="53"/>
        <v>9420.75</v>
      </c>
      <c r="AP80" s="11">
        <f t="shared" si="54"/>
        <v>11426.6</v>
      </c>
      <c r="AQ80" s="11">
        <f t="shared" si="55"/>
        <v>10423.675000000001</v>
      </c>
      <c r="AR80" s="11">
        <f t="shared" si="56"/>
        <v>11426.6</v>
      </c>
      <c r="AS80" s="11">
        <f t="shared" si="57"/>
        <v>10423.675000000001</v>
      </c>
      <c r="AT80" s="11">
        <f t="shared" si="58"/>
        <v>11426.6</v>
      </c>
      <c r="AU80" s="11">
        <f t="shared" si="59"/>
        <v>16441.225000000002</v>
      </c>
      <c r="AV80" s="11">
        <f t="shared" si="60"/>
        <v>11426.6</v>
      </c>
      <c r="AW80" s="11">
        <f t="shared" si="61"/>
        <v>15438.300000000001</v>
      </c>
      <c r="AX80" s="11">
        <f t="shared" si="62"/>
        <v>11426.6</v>
      </c>
      <c r="AY80" s="11">
        <f t="shared" si="63"/>
        <v>9420.75</v>
      </c>
      <c r="AZ80" s="11"/>
      <c r="BA80" s="11"/>
      <c r="BB80" s="11">
        <f t="shared" si="64"/>
        <v>376.87499999999977</v>
      </c>
      <c r="BC80" s="11">
        <f t="shared" si="65"/>
        <v>-5605.5749999999998</v>
      </c>
      <c r="BD80" s="11">
        <f t="shared" si="66"/>
        <v>-8596.7999999999993</v>
      </c>
      <c r="BE80" s="11">
        <f t="shared" si="67"/>
        <v>-7599.7250000000004</v>
      </c>
      <c r="BF80" s="11">
        <f t="shared" si="68"/>
        <v>-6602.6500000000005</v>
      </c>
      <c r="BG80" s="11">
        <f t="shared" si="69"/>
        <v>-9593.875</v>
      </c>
      <c r="BH80" s="11">
        <f t="shared" si="70"/>
        <v>-11588.025</v>
      </c>
      <c r="BI80" s="11">
        <f t="shared" si="71"/>
        <v>-14579.25</v>
      </c>
      <c r="BJ80" s="11">
        <f t="shared" si="72"/>
        <v>-16573.400000000001</v>
      </c>
      <c r="BK80" s="11">
        <f t="shared" si="73"/>
        <v>-15576.324999999999</v>
      </c>
      <c r="BL80" s="11">
        <f t="shared" si="74"/>
        <v>-16573.400000000001</v>
      </c>
      <c r="BM80" s="11">
        <f t="shared" si="75"/>
        <v>-15576.324999999999</v>
      </c>
      <c r="BN80" s="11">
        <f t="shared" si="76"/>
        <v>-16573.400000000001</v>
      </c>
      <c r="BO80" s="11">
        <f t="shared" si="77"/>
        <v>-21558.774999999998</v>
      </c>
      <c r="BP80" s="11">
        <f t="shared" si="78"/>
        <v>-16573.400000000001</v>
      </c>
      <c r="BQ80" s="11">
        <f t="shared" si="79"/>
        <v>-20561.7</v>
      </c>
      <c r="BR80" s="11">
        <f t="shared" si="80"/>
        <v>-16573.400000000001</v>
      </c>
      <c r="BS80" s="11">
        <f t="shared" si="81"/>
        <v>-14579.25</v>
      </c>
    </row>
    <row r="81" spans="1:71" ht="16" customHeight="1">
      <c r="A81" s="2">
        <v>43930</v>
      </c>
      <c r="B81" s="10" t="s">
        <v>866</v>
      </c>
      <c r="C81" s="11">
        <v>9</v>
      </c>
      <c r="D81" s="10">
        <v>-349</v>
      </c>
      <c r="E81" s="10">
        <v>-0.1</v>
      </c>
      <c r="I81" s="11">
        <v>4.3246440677966097E-2</v>
      </c>
      <c r="K81" s="11">
        <v>0</v>
      </c>
      <c r="L81" s="11" t="s">
        <v>871</v>
      </c>
      <c r="M81" s="11" t="s">
        <v>381</v>
      </c>
      <c r="N81" s="11" t="s">
        <v>240</v>
      </c>
      <c r="O81" s="11" t="s">
        <v>873</v>
      </c>
      <c r="P81" s="11" t="s">
        <v>132</v>
      </c>
      <c r="Q81" s="11" t="s">
        <v>132</v>
      </c>
      <c r="R81" s="11" t="s">
        <v>133</v>
      </c>
      <c r="S81" s="11" t="s">
        <v>135</v>
      </c>
      <c r="T81" s="11" t="s">
        <v>135</v>
      </c>
      <c r="U81" s="11" t="s">
        <v>873</v>
      </c>
      <c r="V81" s="11" t="s">
        <v>873</v>
      </c>
      <c r="W81" s="11" t="s">
        <v>132</v>
      </c>
      <c r="X81" s="11" t="s">
        <v>133</v>
      </c>
      <c r="Y81" s="11" t="s">
        <v>132</v>
      </c>
      <c r="Z81" s="11" t="s">
        <v>873</v>
      </c>
      <c r="AA81" s="11" t="s">
        <v>133</v>
      </c>
      <c r="AB81" s="11" t="s">
        <v>133</v>
      </c>
      <c r="AC81" s="11" t="s">
        <v>133</v>
      </c>
      <c r="AD81" s="11" t="s">
        <v>873</v>
      </c>
      <c r="AH81" s="11">
        <f t="shared" si="46"/>
        <v>-137.98750000000004</v>
      </c>
      <c r="AI81" s="11">
        <f t="shared" si="47"/>
        <v>2870.7874999999999</v>
      </c>
      <c r="AJ81" s="11">
        <f t="shared" si="48"/>
        <v>5378.0999999999995</v>
      </c>
      <c r="AK81" s="11">
        <f t="shared" si="49"/>
        <v>4375.1749999999993</v>
      </c>
      <c r="AL81" s="11">
        <f t="shared" si="50"/>
        <v>4375.1749999999993</v>
      </c>
      <c r="AM81" s="11">
        <f t="shared" si="51"/>
        <v>3873.7124999999996</v>
      </c>
      <c r="AN81" s="11">
        <f t="shared" si="52"/>
        <v>4876.6374999999998</v>
      </c>
      <c r="AO81" s="11">
        <f t="shared" si="53"/>
        <v>4876.6374999999998</v>
      </c>
      <c r="AP81" s="11">
        <f t="shared" si="54"/>
        <v>5378.0999999999995</v>
      </c>
      <c r="AQ81" s="11">
        <f t="shared" si="55"/>
        <v>5378.0999999999995</v>
      </c>
      <c r="AR81" s="11">
        <f t="shared" si="56"/>
        <v>4375.1749999999993</v>
      </c>
      <c r="AS81" s="11">
        <f t="shared" si="57"/>
        <v>3873.7124999999996</v>
      </c>
      <c r="AT81" s="11">
        <f t="shared" si="58"/>
        <v>4375.1749999999993</v>
      </c>
      <c r="AU81" s="11">
        <f t="shared" si="59"/>
        <v>5378.0999999999995</v>
      </c>
      <c r="AV81" s="11">
        <f t="shared" si="60"/>
        <v>3873.7124999999996</v>
      </c>
      <c r="AW81" s="11">
        <f t="shared" si="61"/>
        <v>3873.7124999999996</v>
      </c>
      <c r="AX81" s="11">
        <f t="shared" si="62"/>
        <v>3873.7124999999996</v>
      </c>
      <c r="AY81" s="11">
        <f t="shared" si="63"/>
        <v>5378.0999999999995</v>
      </c>
      <c r="AZ81" s="11"/>
      <c r="BA81" s="11"/>
      <c r="BB81" s="11">
        <f t="shared" si="64"/>
        <v>-1137.9875000000002</v>
      </c>
      <c r="BC81" s="11">
        <f t="shared" si="65"/>
        <v>-4129.2124999999996</v>
      </c>
      <c r="BD81" s="11">
        <f t="shared" si="66"/>
        <v>-6621.9000000000005</v>
      </c>
      <c r="BE81" s="11">
        <f t="shared" si="67"/>
        <v>-5624.8250000000007</v>
      </c>
      <c r="BF81" s="11">
        <f t="shared" si="68"/>
        <v>-5624.8250000000007</v>
      </c>
      <c r="BG81" s="11">
        <f t="shared" si="69"/>
        <v>-5126.2875000000004</v>
      </c>
      <c r="BH81" s="11">
        <f t="shared" si="70"/>
        <v>-6123.3625000000002</v>
      </c>
      <c r="BI81" s="11">
        <f t="shared" si="71"/>
        <v>-6123.3625000000002</v>
      </c>
      <c r="BJ81" s="11">
        <f t="shared" si="72"/>
        <v>-6621.9000000000005</v>
      </c>
      <c r="BK81" s="11">
        <f t="shared" si="73"/>
        <v>-6621.9000000000005</v>
      </c>
      <c r="BL81" s="11">
        <f t="shared" si="74"/>
        <v>-5624.8250000000007</v>
      </c>
      <c r="BM81" s="11">
        <f t="shared" si="75"/>
        <v>-5126.2875000000004</v>
      </c>
      <c r="BN81" s="11">
        <f t="shared" si="76"/>
        <v>-5624.8250000000007</v>
      </c>
      <c r="BO81" s="11">
        <f t="shared" si="77"/>
        <v>-6621.9000000000005</v>
      </c>
      <c r="BP81" s="11">
        <f t="shared" si="78"/>
        <v>-5126.2875000000004</v>
      </c>
      <c r="BQ81" s="11">
        <f t="shared" si="79"/>
        <v>-5126.2875000000004</v>
      </c>
      <c r="BR81" s="11">
        <f t="shared" si="80"/>
        <v>-5126.2875000000004</v>
      </c>
      <c r="BS81" s="11">
        <f t="shared" si="81"/>
        <v>-6621.9000000000005</v>
      </c>
    </row>
    <row r="82" spans="1:71" ht="16" customHeight="1">
      <c r="A82" s="2">
        <v>43930</v>
      </c>
      <c r="B82" s="10" t="s">
        <v>1863</v>
      </c>
      <c r="C82" s="11">
        <v>10</v>
      </c>
      <c r="D82" s="10">
        <v>-340</v>
      </c>
      <c r="E82" s="10">
        <v>-0.9</v>
      </c>
      <c r="I82" s="11">
        <v>4.4118494423791711E-2</v>
      </c>
      <c r="K82" s="11">
        <v>0</v>
      </c>
      <c r="L82" s="11" t="s">
        <v>1604</v>
      </c>
      <c r="M82" s="11" t="s">
        <v>1475</v>
      </c>
      <c r="N82" s="11" t="s">
        <v>1358</v>
      </c>
      <c r="O82" s="11" t="s">
        <v>1704</v>
      </c>
      <c r="P82" s="11" t="s">
        <v>1357</v>
      </c>
      <c r="Q82" s="11" t="s">
        <v>1357</v>
      </c>
      <c r="R82" s="11" t="s">
        <v>1704</v>
      </c>
      <c r="S82" s="11" t="s">
        <v>744</v>
      </c>
      <c r="T82" s="11" t="s">
        <v>1946</v>
      </c>
      <c r="U82" s="11" t="s">
        <v>744</v>
      </c>
      <c r="V82" s="11" t="s">
        <v>1945</v>
      </c>
      <c r="W82" s="11" t="s">
        <v>1945</v>
      </c>
      <c r="X82" s="11" t="s">
        <v>744</v>
      </c>
      <c r="Y82" s="11" t="s">
        <v>1946</v>
      </c>
      <c r="Z82" s="11" t="s">
        <v>1945</v>
      </c>
      <c r="AA82" s="11" t="s">
        <v>1946</v>
      </c>
      <c r="AB82" s="11" t="s">
        <v>744</v>
      </c>
      <c r="AC82" s="11" t="s">
        <v>1946</v>
      </c>
      <c r="AD82" s="11" t="s">
        <v>1945</v>
      </c>
      <c r="AH82" s="11">
        <f t="shared" si="46"/>
        <v>-81.437500000000057</v>
      </c>
      <c r="AI82" s="11">
        <f t="shared" si="47"/>
        <v>1422.95</v>
      </c>
      <c r="AJ82" s="11">
        <f t="shared" si="48"/>
        <v>2927.3375000000001</v>
      </c>
      <c r="AK82" s="11">
        <f t="shared" si="49"/>
        <v>2425.875</v>
      </c>
      <c r="AL82" s="11">
        <f t="shared" si="50"/>
        <v>2425.875</v>
      </c>
      <c r="AM82" s="11">
        <f t="shared" si="51"/>
        <v>2927.3375000000001</v>
      </c>
      <c r="AN82" s="11">
        <f t="shared" si="52"/>
        <v>3930.2624999999998</v>
      </c>
      <c r="AO82" s="11">
        <f t="shared" si="53"/>
        <v>4431.7250000000004</v>
      </c>
      <c r="AP82" s="11">
        <f t="shared" si="54"/>
        <v>3930.2624999999998</v>
      </c>
      <c r="AQ82" s="11">
        <f t="shared" si="55"/>
        <v>4933.1875</v>
      </c>
      <c r="AR82" s="11">
        <f t="shared" si="56"/>
        <v>4933.1875</v>
      </c>
      <c r="AS82" s="11">
        <f t="shared" si="57"/>
        <v>3930.2624999999998</v>
      </c>
      <c r="AT82" s="11">
        <f t="shared" si="58"/>
        <v>4431.7250000000004</v>
      </c>
      <c r="AU82" s="11">
        <f t="shared" si="59"/>
        <v>4933.1875</v>
      </c>
      <c r="AV82" s="11">
        <f t="shared" si="60"/>
        <v>4431.7250000000004</v>
      </c>
      <c r="AW82" s="11">
        <f t="shared" si="61"/>
        <v>3930.2624999999998</v>
      </c>
      <c r="AX82" s="11">
        <f t="shared" si="62"/>
        <v>4431.7250000000004</v>
      </c>
      <c r="AY82" s="11">
        <f t="shared" si="63"/>
        <v>4933.1875</v>
      </c>
      <c r="AZ82" s="11"/>
      <c r="BA82" s="11"/>
      <c r="BB82" s="11">
        <f t="shared" si="64"/>
        <v>-1081.4375</v>
      </c>
      <c r="BC82" s="11">
        <f t="shared" si="65"/>
        <v>-2577.0499999999997</v>
      </c>
      <c r="BD82" s="11">
        <f t="shared" si="66"/>
        <v>-4072.6624999999999</v>
      </c>
      <c r="BE82" s="11">
        <f t="shared" si="67"/>
        <v>-3574.125</v>
      </c>
      <c r="BF82" s="11">
        <f t="shared" si="68"/>
        <v>-3574.125</v>
      </c>
      <c r="BG82" s="11">
        <f t="shared" si="69"/>
        <v>-4072.6624999999999</v>
      </c>
      <c r="BH82" s="11">
        <f t="shared" si="70"/>
        <v>-5069.7375000000002</v>
      </c>
      <c r="BI82" s="11">
        <f t="shared" si="71"/>
        <v>-5568.2749999999996</v>
      </c>
      <c r="BJ82" s="11">
        <f t="shared" si="72"/>
        <v>-5069.7375000000002</v>
      </c>
      <c r="BK82" s="11">
        <f t="shared" si="73"/>
        <v>-6066.8125</v>
      </c>
      <c r="BL82" s="11">
        <f t="shared" si="74"/>
        <v>-6066.8125</v>
      </c>
      <c r="BM82" s="11">
        <f t="shared" si="75"/>
        <v>-5069.7375000000002</v>
      </c>
      <c r="BN82" s="11">
        <f t="shared" si="76"/>
        <v>-5568.2749999999996</v>
      </c>
      <c r="BO82" s="11">
        <f t="shared" si="77"/>
        <v>-6066.8125</v>
      </c>
      <c r="BP82" s="11">
        <f t="shared" si="78"/>
        <v>-5568.2749999999996</v>
      </c>
      <c r="BQ82" s="11">
        <f t="shared" si="79"/>
        <v>-5069.7375000000002</v>
      </c>
      <c r="BR82" s="11">
        <f t="shared" si="80"/>
        <v>-5568.2749999999996</v>
      </c>
      <c r="BS82" s="11">
        <f t="shared" si="81"/>
        <v>-6066.8125</v>
      </c>
    </row>
    <row r="83" spans="1:71" ht="16" customHeight="1">
      <c r="A83" s="2">
        <v>43930</v>
      </c>
      <c r="B83" s="10" t="s">
        <v>1727</v>
      </c>
      <c r="C83" s="11">
        <v>11</v>
      </c>
      <c r="D83" s="10">
        <v>-331</v>
      </c>
      <c r="E83" s="10">
        <v>-2.2999999999999998</v>
      </c>
      <c r="K83" s="11">
        <v>0</v>
      </c>
      <c r="L83" s="11" t="s">
        <v>382</v>
      </c>
      <c r="M83" s="11" t="s">
        <v>871</v>
      </c>
      <c r="N83" s="11" t="s">
        <v>872</v>
      </c>
      <c r="O83" s="11" t="s">
        <v>872</v>
      </c>
      <c r="P83" s="11" t="s">
        <v>872</v>
      </c>
      <c r="Q83" s="11" t="s">
        <v>872</v>
      </c>
      <c r="R83" s="11" t="s">
        <v>872</v>
      </c>
      <c r="S83" s="11" t="s">
        <v>872</v>
      </c>
      <c r="T83" s="11" t="s">
        <v>872</v>
      </c>
      <c r="U83" s="11" t="s">
        <v>872</v>
      </c>
      <c r="V83" s="11" t="s">
        <v>872</v>
      </c>
      <c r="W83" s="11" t="s">
        <v>872</v>
      </c>
      <c r="X83" s="11" t="s">
        <v>872</v>
      </c>
      <c r="Y83" s="11" t="s">
        <v>872</v>
      </c>
      <c r="Z83" s="11" t="s">
        <v>872</v>
      </c>
      <c r="AA83" s="11" t="s">
        <v>872</v>
      </c>
      <c r="AB83" s="11" t="s">
        <v>872</v>
      </c>
      <c r="AC83" s="11" t="s">
        <v>872</v>
      </c>
      <c r="AD83" s="11" t="s">
        <v>872</v>
      </c>
      <c r="AH83" s="11">
        <f t="shared" si="46"/>
        <v>-3635.1749999999997</v>
      </c>
      <c r="AI83" s="11">
        <f t="shared" si="47"/>
        <v>-4136.6374999999998</v>
      </c>
      <c r="AJ83" s="11">
        <f t="shared" si="48"/>
        <v>-4136.6374999999998</v>
      </c>
      <c r="AK83" s="11">
        <f t="shared" si="49"/>
        <v>-4136.6374999999998</v>
      </c>
      <c r="AL83" s="11">
        <f t="shared" si="50"/>
        <v>-4136.6374999999998</v>
      </c>
      <c r="AM83" s="11">
        <f t="shared" si="51"/>
        <v>-4136.6374999999998</v>
      </c>
      <c r="AN83" s="11">
        <f t="shared" si="52"/>
        <v>-4136.6374999999998</v>
      </c>
      <c r="AO83" s="11">
        <f t="shared" si="53"/>
        <v>-4136.6374999999998</v>
      </c>
      <c r="AP83" s="11">
        <f t="shared" si="54"/>
        <v>-4136.6374999999998</v>
      </c>
      <c r="AQ83" s="11">
        <f t="shared" si="55"/>
        <v>-4136.6374999999998</v>
      </c>
      <c r="AR83" s="11">
        <f t="shared" si="56"/>
        <v>-4136.6374999999998</v>
      </c>
      <c r="AS83" s="11">
        <f t="shared" si="57"/>
        <v>-4136.6374999999998</v>
      </c>
      <c r="AT83" s="11">
        <f t="shared" si="58"/>
        <v>-4136.6374999999998</v>
      </c>
      <c r="AU83" s="11">
        <f t="shared" si="59"/>
        <v>-4136.6374999999998</v>
      </c>
      <c r="AV83" s="11">
        <f t="shared" si="60"/>
        <v>-4136.6374999999998</v>
      </c>
      <c r="AW83" s="11">
        <f t="shared" si="61"/>
        <v>-4136.6374999999998</v>
      </c>
      <c r="AX83" s="11">
        <f t="shared" si="62"/>
        <v>-4136.6374999999998</v>
      </c>
      <c r="AY83" s="11">
        <f t="shared" si="63"/>
        <v>-4136.6374999999998</v>
      </c>
      <c r="AZ83" s="11"/>
      <c r="BA83" s="11"/>
      <c r="BB83" s="11">
        <f t="shared" si="64"/>
        <v>2364.8250000000003</v>
      </c>
      <c r="BC83" s="11">
        <f t="shared" si="65"/>
        <v>2863.3625000000002</v>
      </c>
      <c r="BD83" s="11">
        <f t="shared" si="66"/>
        <v>2863.3625000000002</v>
      </c>
      <c r="BE83" s="11">
        <f t="shared" si="67"/>
        <v>2863.3625000000002</v>
      </c>
      <c r="BF83" s="11">
        <f t="shared" si="68"/>
        <v>2863.3625000000002</v>
      </c>
      <c r="BG83" s="11">
        <f t="shared" si="69"/>
        <v>2863.3625000000002</v>
      </c>
      <c r="BH83" s="11">
        <f t="shared" si="70"/>
        <v>2863.3625000000002</v>
      </c>
      <c r="BI83" s="11">
        <f t="shared" si="71"/>
        <v>2863.3625000000002</v>
      </c>
      <c r="BJ83" s="11">
        <f t="shared" si="72"/>
        <v>2863.3625000000002</v>
      </c>
      <c r="BK83" s="11">
        <f t="shared" si="73"/>
        <v>2863.3625000000002</v>
      </c>
      <c r="BL83" s="11">
        <f t="shared" si="74"/>
        <v>2863.3625000000002</v>
      </c>
      <c r="BM83" s="11">
        <f t="shared" si="75"/>
        <v>2863.3625000000002</v>
      </c>
      <c r="BN83" s="11">
        <f t="shared" si="76"/>
        <v>2863.3625000000002</v>
      </c>
      <c r="BO83" s="11">
        <f t="shared" si="77"/>
        <v>2863.3625000000002</v>
      </c>
      <c r="BP83" s="11">
        <f t="shared" si="78"/>
        <v>2863.3625000000002</v>
      </c>
      <c r="BQ83" s="11">
        <f t="shared" si="79"/>
        <v>2863.3625000000002</v>
      </c>
      <c r="BR83" s="11">
        <f t="shared" si="80"/>
        <v>2863.3625000000002</v>
      </c>
      <c r="BS83" s="11">
        <f t="shared" si="81"/>
        <v>2863.3625000000002</v>
      </c>
    </row>
    <row r="84" spans="1:71" ht="16" customHeight="1">
      <c r="A84" s="2">
        <v>43930</v>
      </c>
      <c r="B84" s="10" t="s">
        <v>480</v>
      </c>
      <c r="C84" s="11">
        <v>12</v>
      </c>
      <c r="D84" s="10">
        <v>-325</v>
      </c>
      <c r="E84" s="10">
        <v>-1.3</v>
      </c>
      <c r="I84" s="11">
        <v>3.9831718061673987E-2</v>
      </c>
      <c r="K84" s="11">
        <v>0</v>
      </c>
      <c r="L84" s="11" t="s">
        <v>703</v>
      </c>
      <c r="M84" s="11" t="s">
        <v>703</v>
      </c>
      <c r="N84" s="11" t="s">
        <v>1581</v>
      </c>
      <c r="O84" s="11" t="s">
        <v>482</v>
      </c>
      <c r="P84" s="11" t="s">
        <v>365</v>
      </c>
      <c r="Q84" s="11" t="s">
        <v>481</v>
      </c>
      <c r="R84" s="11" t="s">
        <v>365</v>
      </c>
      <c r="S84" s="11" t="s">
        <v>364</v>
      </c>
      <c r="T84" s="11" t="s">
        <v>362</v>
      </c>
      <c r="U84" s="11" t="s">
        <v>364</v>
      </c>
      <c r="V84" s="11" t="s">
        <v>364</v>
      </c>
      <c r="W84" s="11" t="s">
        <v>126</v>
      </c>
      <c r="X84" s="11" t="s">
        <v>363</v>
      </c>
      <c r="Y84" s="11" t="s">
        <v>126</v>
      </c>
      <c r="Z84" s="11" t="s">
        <v>125</v>
      </c>
      <c r="AA84" s="11" t="s">
        <v>124</v>
      </c>
      <c r="AB84" s="11" t="s">
        <v>124</v>
      </c>
      <c r="AC84" s="11" t="s">
        <v>125</v>
      </c>
      <c r="AD84" s="11" t="s">
        <v>778</v>
      </c>
      <c r="AH84" s="11">
        <f t="shared" si="46"/>
        <v>-985.27499999999998</v>
      </c>
      <c r="AI84" s="11">
        <f t="shared" si="47"/>
        <v>1522.0375000000001</v>
      </c>
      <c r="AJ84" s="11">
        <f t="shared" si="48"/>
        <v>3026.4250000000002</v>
      </c>
      <c r="AK84" s="11">
        <f t="shared" si="49"/>
        <v>2524.9625000000001</v>
      </c>
      <c r="AL84" s="11">
        <f t="shared" si="50"/>
        <v>2023.5</v>
      </c>
      <c r="AM84" s="11">
        <f t="shared" si="51"/>
        <v>2524.9625000000001</v>
      </c>
      <c r="AN84" s="11">
        <f t="shared" si="52"/>
        <v>5533.7375000000002</v>
      </c>
      <c r="AO84" s="11">
        <f t="shared" si="53"/>
        <v>5032.2750000000005</v>
      </c>
      <c r="AP84" s="11">
        <f t="shared" si="54"/>
        <v>5533.7375000000002</v>
      </c>
      <c r="AQ84" s="11">
        <f t="shared" si="55"/>
        <v>5533.7375000000002</v>
      </c>
      <c r="AR84" s="11">
        <f t="shared" si="56"/>
        <v>6035.2</v>
      </c>
      <c r="AS84" s="11">
        <f t="shared" si="57"/>
        <v>4530.8125</v>
      </c>
      <c r="AT84" s="11">
        <f t="shared" si="58"/>
        <v>6035.2</v>
      </c>
      <c r="AU84" s="11">
        <f t="shared" si="59"/>
        <v>7539.5875000000005</v>
      </c>
      <c r="AV84" s="11">
        <f t="shared" si="60"/>
        <v>7038.125</v>
      </c>
      <c r="AW84" s="11">
        <f t="shared" si="61"/>
        <v>7038.125</v>
      </c>
      <c r="AX84" s="11">
        <f t="shared" si="62"/>
        <v>7539.5875000000005</v>
      </c>
      <c r="AY84" s="11">
        <f t="shared" si="63"/>
        <v>8542.5124999999989</v>
      </c>
      <c r="AZ84" s="11"/>
      <c r="BA84" s="11"/>
      <c r="BB84" s="11">
        <f t="shared" si="64"/>
        <v>-985.27499999999998</v>
      </c>
      <c r="BC84" s="11">
        <f t="shared" si="65"/>
        <v>-3477.9624999999996</v>
      </c>
      <c r="BD84" s="11">
        <f t="shared" si="66"/>
        <v>-4973.5749999999998</v>
      </c>
      <c r="BE84" s="11">
        <f t="shared" si="67"/>
        <v>-4475.0374999999995</v>
      </c>
      <c r="BF84" s="11">
        <f t="shared" si="68"/>
        <v>-3976.5</v>
      </c>
      <c r="BG84" s="11">
        <f t="shared" si="69"/>
        <v>-4475.0374999999995</v>
      </c>
      <c r="BH84" s="11">
        <f t="shared" si="70"/>
        <v>-7466.2624999999998</v>
      </c>
      <c r="BI84" s="11">
        <f t="shared" si="71"/>
        <v>-6967.7249999999995</v>
      </c>
      <c r="BJ84" s="11">
        <f t="shared" si="72"/>
        <v>-7466.2624999999998</v>
      </c>
      <c r="BK84" s="11">
        <f t="shared" si="73"/>
        <v>-7466.2624999999998</v>
      </c>
      <c r="BL84" s="11">
        <f t="shared" si="74"/>
        <v>-7964.8</v>
      </c>
      <c r="BM84" s="11">
        <f t="shared" si="75"/>
        <v>-6469.1875</v>
      </c>
      <c r="BN84" s="11">
        <f t="shared" si="76"/>
        <v>-7964.8</v>
      </c>
      <c r="BO84" s="11">
        <f t="shared" si="77"/>
        <v>-9460.4125000000004</v>
      </c>
      <c r="BP84" s="11">
        <f t="shared" si="78"/>
        <v>-8961.875</v>
      </c>
      <c r="BQ84" s="11">
        <f t="shared" si="79"/>
        <v>-8961.875</v>
      </c>
      <c r="BR84" s="11">
        <f t="shared" si="80"/>
        <v>-9460.4125000000004</v>
      </c>
      <c r="BS84" s="11">
        <f t="shared" si="81"/>
        <v>-10457.487500000001</v>
      </c>
    </row>
    <row r="85" spans="1:71" ht="16" customHeight="1">
      <c r="A85" s="2">
        <v>43930</v>
      </c>
      <c r="B85" s="10" t="s">
        <v>874</v>
      </c>
      <c r="C85" s="11">
        <v>13</v>
      </c>
      <c r="D85" s="10">
        <v>-305</v>
      </c>
      <c r="E85" s="10">
        <v>-0.3</v>
      </c>
      <c r="I85" s="11">
        <v>2.759028662420376E-2</v>
      </c>
      <c r="K85" s="11">
        <v>0</v>
      </c>
      <c r="L85" s="11" t="s">
        <v>26</v>
      </c>
      <c r="M85" s="11" t="s">
        <v>224</v>
      </c>
      <c r="N85" s="11" t="s">
        <v>32</v>
      </c>
      <c r="O85" s="11" t="s">
        <v>25</v>
      </c>
      <c r="P85" s="11" t="s">
        <v>25</v>
      </c>
      <c r="Q85" s="11" t="s">
        <v>221</v>
      </c>
      <c r="R85" s="11" t="s">
        <v>215</v>
      </c>
      <c r="S85" s="11" t="s">
        <v>1870</v>
      </c>
      <c r="T85" s="11" t="s">
        <v>24</v>
      </c>
      <c r="U85" s="11" t="s">
        <v>23</v>
      </c>
      <c r="V85" s="11" t="s">
        <v>220</v>
      </c>
      <c r="W85" s="11" t="s">
        <v>219</v>
      </c>
      <c r="X85" s="11" t="s">
        <v>1870</v>
      </c>
      <c r="Y85" s="11" t="s">
        <v>219</v>
      </c>
      <c r="Z85" s="11" t="s">
        <v>217</v>
      </c>
      <c r="AA85" s="11" t="s">
        <v>216</v>
      </c>
      <c r="AB85" s="11" t="s">
        <v>217</v>
      </c>
      <c r="AC85" s="11" t="s">
        <v>1090</v>
      </c>
      <c r="AD85" s="11" t="s">
        <v>1094</v>
      </c>
      <c r="AH85" s="11">
        <f t="shared" si="46"/>
        <v>-1243.6735116250031</v>
      </c>
      <c r="AI85" s="11">
        <f t="shared" si="47"/>
        <v>160.42249129999993</v>
      </c>
      <c r="AJ85" s="11">
        <f t="shared" si="48"/>
        <v>561.59449715000062</v>
      </c>
      <c r="AK85" s="11">
        <f t="shared" si="49"/>
        <v>561.59449715000062</v>
      </c>
      <c r="AL85" s="11">
        <f t="shared" si="50"/>
        <v>260.71398837499686</v>
      </c>
      <c r="AM85" s="11">
        <f t="shared" si="51"/>
        <v>461.30400300000133</v>
      </c>
      <c r="AN85" s="11">
        <f t="shared" si="52"/>
        <v>862.47500592500455</v>
      </c>
      <c r="AO85" s="11">
        <f t="shared" si="53"/>
        <v>661.88499129999991</v>
      </c>
      <c r="AP85" s="11">
        <f t="shared" si="54"/>
        <v>962.76650300000119</v>
      </c>
      <c r="AQ85" s="11">
        <f t="shared" si="55"/>
        <v>1363.9375059250044</v>
      </c>
      <c r="AR85" s="11">
        <f t="shared" si="56"/>
        <v>1263.6389883749969</v>
      </c>
      <c r="AS85" s="11">
        <f t="shared" si="57"/>
        <v>862.47500592500455</v>
      </c>
      <c r="AT85" s="11">
        <f t="shared" si="58"/>
        <v>1263.6389883749969</v>
      </c>
      <c r="AU85" s="11">
        <f t="shared" si="59"/>
        <v>1464.2290030000011</v>
      </c>
      <c r="AV85" s="11">
        <f t="shared" si="60"/>
        <v>1063.0569971500008</v>
      </c>
      <c r="AW85" s="11">
        <f t="shared" si="61"/>
        <v>1464.2290030000011</v>
      </c>
      <c r="AX85" s="11">
        <f t="shared" si="62"/>
        <v>1765.101488374997</v>
      </c>
      <c r="AY85" s="11">
        <f t="shared" si="63"/>
        <v>2065.9819971500001</v>
      </c>
      <c r="AZ85" s="11"/>
      <c r="BA85" s="11"/>
      <c r="BB85" s="11">
        <f t="shared" si="64"/>
        <v>556.32848837500319</v>
      </c>
      <c r="BC85" s="11">
        <f t="shared" si="65"/>
        <v>-839.57750870000007</v>
      </c>
      <c r="BD85" s="11">
        <f t="shared" si="66"/>
        <v>-1238.4095028500005</v>
      </c>
      <c r="BE85" s="11">
        <f t="shared" si="67"/>
        <v>-1238.4095028500005</v>
      </c>
      <c r="BF85" s="11">
        <f t="shared" si="68"/>
        <v>-939.28401162499688</v>
      </c>
      <c r="BG85" s="11">
        <f t="shared" si="69"/>
        <v>-1138.7039970000012</v>
      </c>
      <c r="BH85" s="11">
        <f t="shared" si="70"/>
        <v>-1537.5349940750043</v>
      </c>
      <c r="BI85" s="11">
        <f t="shared" si="71"/>
        <v>-1338.1150087000001</v>
      </c>
      <c r="BJ85" s="11">
        <f t="shared" si="72"/>
        <v>-1637.2414970000013</v>
      </c>
      <c r="BK85" s="11">
        <f t="shared" si="73"/>
        <v>-2036.0724940750044</v>
      </c>
      <c r="BL85" s="11">
        <f t="shared" si="74"/>
        <v>-1936.3590116249968</v>
      </c>
      <c r="BM85" s="11">
        <f t="shared" si="75"/>
        <v>-1537.5349940750043</v>
      </c>
      <c r="BN85" s="11">
        <f t="shared" si="76"/>
        <v>-1936.3590116249968</v>
      </c>
      <c r="BO85" s="11">
        <f t="shared" si="77"/>
        <v>-2135.7789970000013</v>
      </c>
      <c r="BP85" s="11">
        <f t="shared" si="78"/>
        <v>-1736.9470028500004</v>
      </c>
      <c r="BQ85" s="11">
        <f t="shared" si="79"/>
        <v>-2135.7789970000013</v>
      </c>
      <c r="BR85" s="11">
        <f t="shared" si="80"/>
        <v>-2434.8965116249969</v>
      </c>
      <c r="BS85" s="11">
        <f t="shared" si="81"/>
        <v>-2734.0220028500007</v>
      </c>
    </row>
    <row r="86" spans="1:71" ht="16" customHeight="1">
      <c r="A86" s="2">
        <v>43930</v>
      </c>
      <c r="B86" s="10" t="s">
        <v>2907</v>
      </c>
      <c r="C86" s="11">
        <v>14</v>
      </c>
      <c r="D86" s="10">
        <v>-299</v>
      </c>
      <c r="E86" s="10">
        <v>-13.7</v>
      </c>
      <c r="I86" s="11">
        <v>2.8491359337434029E-2</v>
      </c>
      <c r="K86" s="11">
        <v>0</v>
      </c>
      <c r="L86" s="11" t="s">
        <v>549</v>
      </c>
      <c r="M86" s="11" t="s">
        <v>30</v>
      </c>
      <c r="N86" s="11" t="s">
        <v>29</v>
      </c>
      <c r="O86" s="11" t="s">
        <v>214</v>
      </c>
      <c r="P86" s="11" t="s">
        <v>215</v>
      </c>
      <c r="Q86" s="11" t="s">
        <v>222</v>
      </c>
      <c r="R86" s="11" t="s">
        <v>32</v>
      </c>
      <c r="S86" s="11" t="s">
        <v>24</v>
      </c>
      <c r="T86" s="11" t="s">
        <v>1871</v>
      </c>
      <c r="U86" s="11" t="s">
        <v>219</v>
      </c>
      <c r="V86" s="11" t="s">
        <v>216</v>
      </c>
      <c r="W86" s="11" t="s">
        <v>216</v>
      </c>
      <c r="X86" s="11" t="s">
        <v>222</v>
      </c>
      <c r="Y86" s="11" t="s">
        <v>25</v>
      </c>
      <c r="Z86" s="11" t="s">
        <v>215</v>
      </c>
      <c r="AA86" s="11" t="s">
        <v>25</v>
      </c>
      <c r="AB86" s="11" t="s">
        <v>215</v>
      </c>
      <c r="AC86" s="11" t="s">
        <v>23</v>
      </c>
      <c r="AD86" s="11" t="s">
        <v>219</v>
      </c>
      <c r="AH86" s="11">
        <f t="shared" si="46"/>
        <v>356.66250592500444</v>
      </c>
      <c r="AI86" s="11">
        <f t="shared" si="47"/>
        <v>757.82648837499687</v>
      </c>
      <c r="AJ86" s="11">
        <f t="shared" si="48"/>
        <v>1359.5875059250043</v>
      </c>
      <c r="AK86" s="11">
        <f t="shared" si="49"/>
        <v>1459.8790030000011</v>
      </c>
      <c r="AL86" s="11">
        <f t="shared" si="50"/>
        <v>1058.7069971500005</v>
      </c>
      <c r="AM86" s="11">
        <f t="shared" si="51"/>
        <v>1158.9974912999999</v>
      </c>
      <c r="AN86" s="11">
        <f t="shared" si="52"/>
        <v>1660.4599913</v>
      </c>
      <c r="AO86" s="11">
        <f t="shared" si="53"/>
        <v>1760.7514883749971</v>
      </c>
      <c r="AP86" s="11">
        <f t="shared" si="54"/>
        <v>2262.2139883749974</v>
      </c>
      <c r="AQ86" s="11">
        <f t="shared" si="55"/>
        <v>2061.6319971500006</v>
      </c>
      <c r="AR86" s="11">
        <f t="shared" si="56"/>
        <v>2061.6319971500006</v>
      </c>
      <c r="AS86" s="11">
        <f t="shared" si="57"/>
        <v>1058.7069971500005</v>
      </c>
      <c r="AT86" s="11">
        <f t="shared" si="58"/>
        <v>1560.1694971500006</v>
      </c>
      <c r="AU86" s="11">
        <f t="shared" si="59"/>
        <v>1459.8790030000011</v>
      </c>
      <c r="AV86" s="11">
        <f t="shared" si="60"/>
        <v>1560.1694971500006</v>
      </c>
      <c r="AW86" s="11">
        <f t="shared" si="61"/>
        <v>1459.8790030000011</v>
      </c>
      <c r="AX86" s="11">
        <f t="shared" si="62"/>
        <v>1961.3415030000015</v>
      </c>
      <c r="AY86" s="11">
        <f t="shared" si="63"/>
        <v>2262.2139883749974</v>
      </c>
      <c r="AZ86" s="11"/>
      <c r="BA86" s="11"/>
      <c r="BB86" s="11">
        <f t="shared" si="64"/>
        <v>-1043.3474940750043</v>
      </c>
      <c r="BC86" s="11">
        <f t="shared" si="65"/>
        <v>-1442.1715116249968</v>
      </c>
      <c r="BD86" s="11">
        <f t="shared" si="66"/>
        <v>-2040.4224940750046</v>
      </c>
      <c r="BE86" s="11">
        <f t="shared" si="67"/>
        <v>-2140.1289970000016</v>
      </c>
      <c r="BF86" s="11">
        <f t="shared" si="68"/>
        <v>-1741.2970028500008</v>
      </c>
      <c r="BG86" s="11">
        <f t="shared" si="69"/>
        <v>-1841.0025087000001</v>
      </c>
      <c r="BH86" s="11">
        <f t="shared" si="70"/>
        <v>-2339.5400086999998</v>
      </c>
      <c r="BI86" s="11">
        <f t="shared" si="71"/>
        <v>-2439.2465116249969</v>
      </c>
      <c r="BJ86" s="11">
        <f t="shared" si="72"/>
        <v>-2937.7840116249968</v>
      </c>
      <c r="BK86" s="11">
        <f t="shared" si="73"/>
        <v>-2738.3720028500002</v>
      </c>
      <c r="BL86" s="11">
        <f t="shared" si="74"/>
        <v>-2738.3720028500002</v>
      </c>
      <c r="BM86" s="11">
        <f t="shared" si="75"/>
        <v>-1741.2970028500008</v>
      </c>
      <c r="BN86" s="11">
        <f t="shared" si="76"/>
        <v>-2239.8345028500007</v>
      </c>
      <c r="BO86" s="11">
        <f t="shared" si="77"/>
        <v>-2140.1289970000016</v>
      </c>
      <c r="BP86" s="11">
        <f t="shared" si="78"/>
        <v>-2239.8345028500007</v>
      </c>
      <c r="BQ86" s="11">
        <f t="shared" si="79"/>
        <v>-2140.1289970000016</v>
      </c>
      <c r="BR86" s="11">
        <f t="shared" si="80"/>
        <v>-2638.6664970000011</v>
      </c>
      <c r="BS86" s="11">
        <f t="shared" si="81"/>
        <v>-2937.7840116249968</v>
      </c>
    </row>
    <row r="87" spans="1:71" ht="16" customHeight="1">
      <c r="A87" s="2">
        <v>43930</v>
      </c>
      <c r="B87" s="10" t="s">
        <v>1513</v>
      </c>
      <c r="C87" s="11">
        <v>15</v>
      </c>
      <c r="D87" s="10">
        <v>-287</v>
      </c>
      <c r="E87" s="10">
        <v>0.2</v>
      </c>
      <c r="I87" s="11">
        <v>3.8917803310999748E-2</v>
      </c>
      <c r="K87" s="11">
        <v>0</v>
      </c>
      <c r="L87" s="11" t="s">
        <v>1481</v>
      </c>
      <c r="M87" s="11" t="s">
        <v>1482</v>
      </c>
      <c r="N87" s="11" t="s">
        <v>1017</v>
      </c>
      <c r="O87" s="11" t="s">
        <v>487</v>
      </c>
      <c r="P87" s="11" t="s">
        <v>1020</v>
      </c>
      <c r="Q87" s="11" t="s">
        <v>636</v>
      </c>
      <c r="R87" s="11" t="s">
        <v>1162</v>
      </c>
      <c r="S87" s="11" t="s">
        <v>486</v>
      </c>
      <c r="T87" s="11" t="s">
        <v>1018</v>
      </c>
      <c r="U87" s="11" t="s">
        <v>1178</v>
      </c>
      <c r="V87" s="11" t="s">
        <v>486</v>
      </c>
      <c r="W87" s="11" t="s">
        <v>487</v>
      </c>
      <c r="X87" s="11" t="s">
        <v>636</v>
      </c>
      <c r="Y87" s="11" t="s">
        <v>1019</v>
      </c>
      <c r="Z87" s="11" t="s">
        <v>487</v>
      </c>
      <c r="AA87" s="11" t="s">
        <v>1017</v>
      </c>
      <c r="AB87" s="11" t="s">
        <v>488</v>
      </c>
      <c r="AC87" s="11" t="s">
        <v>1179</v>
      </c>
      <c r="AD87" s="11" t="s">
        <v>1316</v>
      </c>
      <c r="AH87" s="11">
        <f t="shared" si="46"/>
        <v>8.3659898750031516</v>
      </c>
      <c r="AI87" s="11">
        <f t="shared" si="47"/>
        <v>1913.9254957250037</v>
      </c>
      <c r="AJ87" s="11">
        <f t="shared" si="48"/>
        <v>2315.0975015750046</v>
      </c>
      <c r="AK87" s="11">
        <f t="shared" si="49"/>
        <v>1813.6350015750047</v>
      </c>
      <c r="AL87" s="11">
        <f t="shared" si="50"/>
        <v>1713.3435045000076</v>
      </c>
      <c r="AM87" s="11">
        <f t="shared" si="51"/>
        <v>1613.0449869500001</v>
      </c>
      <c r="AN87" s="11">
        <f t="shared" si="52"/>
        <v>2615.96998695</v>
      </c>
      <c r="AO87" s="11">
        <f t="shared" si="53"/>
        <v>2214.8060045000075</v>
      </c>
      <c r="AP87" s="11">
        <f t="shared" si="54"/>
        <v>2415.3879957250037</v>
      </c>
      <c r="AQ87" s="11">
        <f t="shared" si="55"/>
        <v>2615.96998695</v>
      </c>
      <c r="AR87" s="11">
        <f t="shared" si="56"/>
        <v>2315.0975015750046</v>
      </c>
      <c r="AS87" s="11">
        <f t="shared" si="57"/>
        <v>1713.3435045000076</v>
      </c>
      <c r="AT87" s="11">
        <f t="shared" si="58"/>
        <v>2014.2159898750028</v>
      </c>
      <c r="AU87" s="11">
        <f t="shared" si="59"/>
        <v>2315.0975015750046</v>
      </c>
      <c r="AV87" s="11">
        <f t="shared" si="60"/>
        <v>1913.9254957250037</v>
      </c>
      <c r="AW87" s="11">
        <f t="shared" si="61"/>
        <v>2114.5074869499999</v>
      </c>
      <c r="AX87" s="11">
        <f t="shared" si="62"/>
        <v>2716.2685045000076</v>
      </c>
      <c r="AY87" s="11">
        <f t="shared" si="63"/>
        <v>3418.3129957250039</v>
      </c>
      <c r="AZ87" s="11"/>
      <c r="BA87" s="11"/>
      <c r="BB87" s="11">
        <f t="shared" si="64"/>
        <v>-791.63601012500317</v>
      </c>
      <c r="BC87" s="11">
        <f t="shared" si="65"/>
        <v>-2686.0805042750039</v>
      </c>
      <c r="BD87" s="11">
        <f t="shared" si="66"/>
        <v>-3084.9124984250047</v>
      </c>
      <c r="BE87" s="11">
        <f t="shared" si="67"/>
        <v>-2586.3749984250048</v>
      </c>
      <c r="BF87" s="11">
        <f t="shared" si="68"/>
        <v>-2486.6684955000078</v>
      </c>
      <c r="BG87" s="11">
        <f t="shared" si="69"/>
        <v>-2386.9550130500002</v>
      </c>
      <c r="BH87" s="11">
        <f t="shared" si="70"/>
        <v>-3384.03001305</v>
      </c>
      <c r="BI87" s="11">
        <f t="shared" si="71"/>
        <v>-2985.2059955000077</v>
      </c>
      <c r="BJ87" s="11">
        <f t="shared" si="72"/>
        <v>-3184.6180042750038</v>
      </c>
      <c r="BK87" s="11">
        <f t="shared" si="73"/>
        <v>-3384.03001305</v>
      </c>
      <c r="BL87" s="11">
        <f t="shared" si="74"/>
        <v>-3084.9124984250047</v>
      </c>
      <c r="BM87" s="11">
        <f t="shared" si="75"/>
        <v>-2486.6684955000078</v>
      </c>
      <c r="BN87" s="11">
        <f t="shared" si="76"/>
        <v>-2785.786010125003</v>
      </c>
      <c r="BO87" s="11">
        <f t="shared" si="77"/>
        <v>-3084.9124984250047</v>
      </c>
      <c r="BP87" s="11">
        <f t="shared" si="78"/>
        <v>-2686.0805042750039</v>
      </c>
      <c r="BQ87" s="11">
        <f t="shared" si="79"/>
        <v>-2885.4925130500001</v>
      </c>
      <c r="BR87" s="11">
        <f t="shared" si="80"/>
        <v>-3483.7434955000076</v>
      </c>
      <c r="BS87" s="11">
        <f t="shared" si="81"/>
        <v>-4181.6930042750037</v>
      </c>
    </row>
    <row r="88" spans="1:71" ht="16" customHeight="1">
      <c r="A88" s="2">
        <v>43931</v>
      </c>
      <c r="B88" s="10" t="s">
        <v>2924</v>
      </c>
      <c r="C88" s="11">
        <v>1</v>
      </c>
      <c r="D88" s="3">
        <v>-8292</v>
      </c>
      <c r="E88" s="10">
        <v>-60.6</v>
      </c>
      <c r="K88" s="11">
        <v>0</v>
      </c>
      <c r="L88" s="11" t="s">
        <v>1334</v>
      </c>
      <c r="M88" s="11" t="s">
        <v>1334</v>
      </c>
      <c r="N88" s="11" t="s">
        <v>1339</v>
      </c>
      <c r="O88" s="11" t="s">
        <v>1337</v>
      </c>
      <c r="P88" s="11" t="s">
        <v>1338</v>
      </c>
      <c r="Q88" s="11" t="s">
        <v>1338</v>
      </c>
      <c r="R88" s="11" t="s">
        <v>1334</v>
      </c>
      <c r="S88" s="11" t="s">
        <v>1338</v>
      </c>
      <c r="T88" s="11" t="s">
        <v>1334</v>
      </c>
      <c r="U88" s="11" t="s">
        <v>1334</v>
      </c>
      <c r="V88" s="11" t="s">
        <v>1338</v>
      </c>
      <c r="W88" s="11" t="s">
        <v>1337</v>
      </c>
      <c r="X88" s="11" t="s">
        <v>543</v>
      </c>
      <c r="Y88" s="11" t="s">
        <v>1334</v>
      </c>
      <c r="Z88" s="11" t="s">
        <v>1338</v>
      </c>
      <c r="AA88" s="11" t="s">
        <v>1334</v>
      </c>
      <c r="AB88" s="11" t="s">
        <v>543</v>
      </c>
      <c r="AC88" s="11" t="s">
        <v>1338</v>
      </c>
      <c r="AD88" s="11" t="s">
        <v>502</v>
      </c>
      <c r="AH88" s="11">
        <f t="shared" si="46"/>
        <v>-140.28750000000002</v>
      </c>
      <c r="AI88" s="11">
        <f t="shared" si="47"/>
        <v>-240.57799414999937</v>
      </c>
      <c r="AJ88" s="11">
        <f t="shared" si="48"/>
        <v>-39.99700585000064</v>
      </c>
      <c r="AK88" s="11">
        <f t="shared" si="49"/>
        <v>-90.142252925000321</v>
      </c>
      <c r="AL88" s="11">
        <f t="shared" si="50"/>
        <v>-90.142252925000321</v>
      </c>
      <c r="AM88" s="11">
        <f t="shared" si="51"/>
        <v>-140.28750000000002</v>
      </c>
      <c r="AN88" s="11">
        <f t="shared" si="52"/>
        <v>-90.142252925000321</v>
      </c>
      <c r="AO88" s="11">
        <f t="shared" si="53"/>
        <v>-140.28750000000002</v>
      </c>
      <c r="AP88" s="11">
        <f t="shared" si="54"/>
        <v>-140.28750000000002</v>
      </c>
      <c r="AQ88" s="11">
        <f t="shared" si="55"/>
        <v>-90.142252925000321</v>
      </c>
      <c r="AR88" s="11">
        <f t="shared" si="56"/>
        <v>-39.99700585000064</v>
      </c>
      <c r="AS88" s="11">
        <f t="shared" si="57"/>
        <v>-190.4327470749997</v>
      </c>
      <c r="AT88" s="11">
        <f t="shared" si="58"/>
        <v>-140.28750000000002</v>
      </c>
      <c r="AU88" s="11">
        <f t="shared" si="59"/>
        <v>-90.142252925000321</v>
      </c>
      <c r="AV88" s="11">
        <f t="shared" si="60"/>
        <v>-140.28750000000002</v>
      </c>
      <c r="AW88" s="11">
        <f t="shared" si="61"/>
        <v>-190.4327470749997</v>
      </c>
      <c r="AX88" s="11">
        <f t="shared" si="62"/>
        <v>-90.142252925000321</v>
      </c>
      <c r="AY88" s="11">
        <f t="shared" si="63"/>
        <v>-441.16399707499966</v>
      </c>
      <c r="AZ88" s="11"/>
      <c r="BA88" s="11"/>
      <c r="BB88" s="11">
        <f t="shared" si="64"/>
        <v>-140.28750000000002</v>
      </c>
      <c r="BC88" s="11">
        <f t="shared" si="65"/>
        <v>-40.581994150000639</v>
      </c>
      <c r="BD88" s="11">
        <f t="shared" si="66"/>
        <v>-239.99300584999941</v>
      </c>
      <c r="BE88" s="11">
        <f t="shared" si="67"/>
        <v>-190.14025292499969</v>
      </c>
      <c r="BF88" s="11">
        <f t="shared" si="68"/>
        <v>-190.14025292499969</v>
      </c>
      <c r="BG88" s="11">
        <f t="shared" si="69"/>
        <v>-140.28750000000002</v>
      </c>
      <c r="BH88" s="11">
        <f t="shared" si="70"/>
        <v>-190.14025292499969</v>
      </c>
      <c r="BI88" s="11">
        <f t="shared" si="71"/>
        <v>-140.28750000000002</v>
      </c>
      <c r="BJ88" s="11">
        <f t="shared" si="72"/>
        <v>-140.28750000000002</v>
      </c>
      <c r="BK88" s="11">
        <f t="shared" si="73"/>
        <v>-190.14025292499969</v>
      </c>
      <c r="BL88" s="11">
        <f t="shared" si="74"/>
        <v>-239.99300584999941</v>
      </c>
      <c r="BM88" s="11">
        <f t="shared" si="75"/>
        <v>-90.434747075000331</v>
      </c>
      <c r="BN88" s="11">
        <f t="shared" si="76"/>
        <v>-140.28750000000002</v>
      </c>
      <c r="BO88" s="11">
        <f t="shared" si="77"/>
        <v>-190.14025292499969</v>
      </c>
      <c r="BP88" s="11">
        <f t="shared" si="78"/>
        <v>-140.28750000000002</v>
      </c>
      <c r="BQ88" s="11">
        <f t="shared" si="79"/>
        <v>-90.434747075000331</v>
      </c>
      <c r="BR88" s="11">
        <f t="shared" si="80"/>
        <v>-190.14025292499969</v>
      </c>
      <c r="BS88" s="11">
        <f t="shared" si="81"/>
        <v>158.83400292499968</v>
      </c>
    </row>
    <row r="89" spans="1:71" ht="16" customHeight="1">
      <c r="A89" s="2">
        <v>43931</v>
      </c>
      <c r="B89" s="10" t="s">
        <v>414</v>
      </c>
      <c r="C89" s="11">
        <v>2</v>
      </c>
      <c r="D89" s="3">
        <v>-3029</v>
      </c>
      <c r="E89" s="10">
        <v>-3.5</v>
      </c>
      <c r="K89" s="11">
        <v>0</v>
      </c>
      <c r="L89" s="11" t="s">
        <v>1908</v>
      </c>
      <c r="M89" s="11" t="s">
        <v>2449</v>
      </c>
      <c r="N89" s="11" t="s">
        <v>580</v>
      </c>
      <c r="O89" s="11" t="s">
        <v>2449</v>
      </c>
      <c r="P89" s="11" t="s">
        <v>1908</v>
      </c>
      <c r="Q89" s="11" t="s">
        <v>2449</v>
      </c>
      <c r="R89" s="11" t="s">
        <v>623</v>
      </c>
      <c r="S89" s="11" t="s">
        <v>623</v>
      </c>
      <c r="T89" s="11" t="s">
        <v>623</v>
      </c>
      <c r="U89" s="11" t="s">
        <v>623</v>
      </c>
      <c r="V89" s="11" t="s">
        <v>583</v>
      </c>
      <c r="W89" s="11" t="s">
        <v>2449</v>
      </c>
      <c r="X89" s="11" t="s">
        <v>623</v>
      </c>
      <c r="Y89" s="11" t="s">
        <v>623</v>
      </c>
      <c r="Z89" s="11" t="s">
        <v>2449</v>
      </c>
      <c r="AA89" s="11" t="s">
        <v>623</v>
      </c>
      <c r="AB89" s="11" t="s">
        <v>583</v>
      </c>
      <c r="AC89" s="11" t="s">
        <v>623</v>
      </c>
      <c r="AD89" s="11" t="s">
        <v>580</v>
      </c>
      <c r="AH89" s="11">
        <f t="shared" si="46"/>
        <v>-420.01549414999937</v>
      </c>
      <c r="AI89" s="11">
        <f t="shared" si="47"/>
        <v>-720.89700585000071</v>
      </c>
      <c r="AJ89" s="11">
        <f t="shared" si="48"/>
        <v>-420.01549414999937</v>
      </c>
      <c r="AK89" s="11">
        <f t="shared" si="49"/>
        <v>-319.72500000000002</v>
      </c>
      <c r="AL89" s="11">
        <f t="shared" si="50"/>
        <v>-420.01549414999937</v>
      </c>
      <c r="AM89" s="11">
        <f t="shared" si="51"/>
        <v>-520.30699122499618</v>
      </c>
      <c r="AN89" s="11">
        <f t="shared" si="52"/>
        <v>-520.30699122499618</v>
      </c>
      <c r="AO89" s="11">
        <f t="shared" si="53"/>
        <v>-520.30699122499618</v>
      </c>
      <c r="AP89" s="11">
        <f t="shared" si="54"/>
        <v>-520.30699122499618</v>
      </c>
      <c r="AQ89" s="11">
        <f t="shared" si="55"/>
        <v>-620.60550877500384</v>
      </c>
      <c r="AR89" s="11">
        <f t="shared" si="56"/>
        <v>-420.01549414999937</v>
      </c>
      <c r="AS89" s="11">
        <f t="shared" si="57"/>
        <v>-520.30699122499618</v>
      </c>
      <c r="AT89" s="11">
        <f t="shared" si="58"/>
        <v>-520.30699122499618</v>
      </c>
      <c r="AU89" s="11">
        <f t="shared" si="59"/>
        <v>-420.01549414999937</v>
      </c>
      <c r="AV89" s="11">
        <f t="shared" si="60"/>
        <v>-520.30699122499618</v>
      </c>
      <c r="AW89" s="11">
        <f t="shared" si="61"/>
        <v>-620.60550877500384</v>
      </c>
      <c r="AX89" s="11">
        <f t="shared" si="62"/>
        <v>-520.30699122499618</v>
      </c>
      <c r="AY89" s="11">
        <f t="shared" si="63"/>
        <v>-720.89700585000071</v>
      </c>
      <c r="AZ89" s="11"/>
      <c r="BA89" s="11"/>
      <c r="BB89" s="11">
        <f t="shared" si="64"/>
        <v>-220.01949415000061</v>
      </c>
      <c r="BC89" s="11">
        <f t="shared" si="65"/>
        <v>79.106994150000588</v>
      </c>
      <c r="BD89" s="11">
        <f t="shared" si="66"/>
        <v>-220.01949415000061</v>
      </c>
      <c r="BE89" s="11">
        <f t="shared" si="67"/>
        <v>-319.72500000000002</v>
      </c>
      <c r="BF89" s="11">
        <f t="shared" si="68"/>
        <v>-220.01949415000061</v>
      </c>
      <c r="BG89" s="11">
        <f t="shared" si="69"/>
        <v>-120.31299122500381</v>
      </c>
      <c r="BH89" s="11">
        <f t="shared" si="70"/>
        <v>-120.31299122500381</v>
      </c>
      <c r="BI89" s="11">
        <f t="shared" si="71"/>
        <v>-120.31299122500381</v>
      </c>
      <c r="BJ89" s="11">
        <f t="shared" si="72"/>
        <v>-120.31299122500381</v>
      </c>
      <c r="BK89" s="11">
        <f t="shared" si="73"/>
        <v>-20.59950877499621</v>
      </c>
      <c r="BL89" s="11">
        <f t="shared" si="74"/>
        <v>-220.01949415000061</v>
      </c>
      <c r="BM89" s="11">
        <f t="shared" si="75"/>
        <v>-120.31299122500381</v>
      </c>
      <c r="BN89" s="11">
        <f t="shared" si="76"/>
        <v>-120.31299122500381</v>
      </c>
      <c r="BO89" s="11">
        <f t="shared" si="77"/>
        <v>-220.01949415000061</v>
      </c>
      <c r="BP89" s="11">
        <f t="shared" si="78"/>
        <v>-120.31299122500381</v>
      </c>
      <c r="BQ89" s="11">
        <f t="shared" si="79"/>
        <v>-20.59950877499621</v>
      </c>
      <c r="BR89" s="11">
        <f t="shared" si="80"/>
        <v>-120.31299122500381</v>
      </c>
      <c r="BS89" s="11">
        <f t="shared" si="81"/>
        <v>79.106994150000588</v>
      </c>
    </row>
    <row r="90" spans="1:71" ht="16" customHeight="1">
      <c r="A90" s="2">
        <v>43931</v>
      </c>
      <c r="B90" s="10" t="s">
        <v>273</v>
      </c>
      <c r="C90" s="11">
        <v>3</v>
      </c>
      <c r="D90" s="3">
        <v>-2735</v>
      </c>
      <c r="E90" s="10">
        <v>-1.6</v>
      </c>
      <c r="K90" s="11">
        <v>0</v>
      </c>
      <c r="L90" s="11" t="s">
        <v>289</v>
      </c>
      <c r="M90" s="11" t="s">
        <v>288</v>
      </c>
      <c r="N90" s="11" t="s">
        <v>589</v>
      </c>
      <c r="O90" s="11" t="s">
        <v>293</v>
      </c>
      <c r="P90" s="11" t="s">
        <v>289</v>
      </c>
      <c r="Q90" s="11" t="s">
        <v>288</v>
      </c>
      <c r="R90" s="11" t="s">
        <v>288</v>
      </c>
      <c r="S90" s="11" t="s">
        <v>289</v>
      </c>
      <c r="T90" s="11" t="s">
        <v>288</v>
      </c>
      <c r="U90" s="11" t="s">
        <v>291</v>
      </c>
      <c r="V90" s="11" t="s">
        <v>288</v>
      </c>
      <c r="W90" s="11" t="s">
        <v>290</v>
      </c>
      <c r="X90" s="11" t="s">
        <v>290</v>
      </c>
      <c r="Y90" s="11" t="s">
        <v>290</v>
      </c>
      <c r="Z90" s="11" t="s">
        <v>290</v>
      </c>
      <c r="AA90" s="11" t="s">
        <v>290</v>
      </c>
      <c r="AB90" s="11" t="s">
        <v>289</v>
      </c>
      <c r="AC90" s="11" t="s">
        <v>407</v>
      </c>
      <c r="AD90" s="11" t="s">
        <v>407</v>
      </c>
      <c r="AH90" s="11">
        <f t="shared" si="46"/>
        <v>-1290.9875000000002</v>
      </c>
      <c r="AI90" s="11">
        <f t="shared" si="47"/>
        <v>-4299.7624999999998</v>
      </c>
      <c r="AJ90" s="11">
        <f t="shared" si="48"/>
        <v>-2293.9125000000004</v>
      </c>
      <c r="AK90" s="11">
        <f t="shared" si="49"/>
        <v>-789.52499999999998</v>
      </c>
      <c r="AL90" s="11">
        <f t="shared" si="50"/>
        <v>-1290.9875000000002</v>
      </c>
      <c r="AM90" s="11">
        <f t="shared" si="51"/>
        <v>-1290.9875000000002</v>
      </c>
      <c r="AN90" s="11">
        <f t="shared" si="52"/>
        <v>-789.52499999999998</v>
      </c>
      <c r="AO90" s="11">
        <f t="shared" si="53"/>
        <v>-1290.9875000000002</v>
      </c>
      <c r="AP90" s="11">
        <f t="shared" si="54"/>
        <v>-1792.45</v>
      </c>
      <c r="AQ90" s="11">
        <f t="shared" si="55"/>
        <v>-1290.9875000000002</v>
      </c>
      <c r="AR90" s="11">
        <f t="shared" si="56"/>
        <v>-288.0625</v>
      </c>
      <c r="AS90" s="11">
        <f t="shared" si="57"/>
        <v>-288.0625</v>
      </c>
      <c r="AT90" s="11">
        <f t="shared" si="58"/>
        <v>-288.0625</v>
      </c>
      <c r="AU90" s="11">
        <f t="shared" si="59"/>
        <v>-288.0625</v>
      </c>
      <c r="AV90" s="11">
        <f t="shared" si="60"/>
        <v>-288.0625</v>
      </c>
      <c r="AW90" s="11">
        <f t="shared" si="61"/>
        <v>-789.52499999999998</v>
      </c>
      <c r="AX90" s="11">
        <f t="shared" si="62"/>
        <v>714.86249999999995</v>
      </c>
      <c r="AY90" s="11">
        <f t="shared" si="63"/>
        <v>714.86249999999995</v>
      </c>
      <c r="AZ90" s="11"/>
      <c r="BA90" s="11"/>
      <c r="BB90" s="11">
        <f t="shared" si="64"/>
        <v>-290.98750000000001</v>
      </c>
      <c r="BC90" s="11">
        <f t="shared" si="65"/>
        <v>2700.2375000000002</v>
      </c>
      <c r="BD90" s="11">
        <f t="shared" si="66"/>
        <v>706.08749999999986</v>
      </c>
      <c r="BE90" s="11">
        <f t="shared" si="67"/>
        <v>-789.52499999999998</v>
      </c>
      <c r="BF90" s="11">
        <f t="shared" si="68"/>
        <v>-290.98750000000001</v>
      </c>
      <c r="BG90" s="11">
        <f t="shared" si="69"/>
        <v>-290.98750000000001</v>
      </c>
      <c r="BH90" s="11">
        <f t="shared" si="70"/>
        <v>-789.52499999999998</v>
      </c>
      <c r="BI90" s="11">
        <f t="shared" si="71"/>
        <v>-290.98750000000001</v>
      </c>
      <c r="BJ90" s="11">
        <f t="shared" si="72"/>
        <v>207.54999999999995</v>
      </c>
      <c r="BK90" s="11">
        <f t="shared" si="73"/>
        <v>-290.98750000000001</v>
      </c>
      <c r="BL90" s="11">
        <f t="shared" si="74"/>
        <v>-1288.0625</v>
      </c>
      <c r="BM90" s="11">
        <f t="shared" si="75"/>
        <v>-1288.0625</v>
      </c>
      <c r="BN90" s="11">
        <f t="shared" si="76"/>
        <v>-1288.0625</v>
      </c>
      <c r="BO90" s="11">
        <f t="shared" si="77"/>
        <v>-1288.0625</v>
      </c>
      <c r="BP90" s="11">
        <f t="shared" si="78"/>
        <v>-1288.0625</v>
      </c>
      <c r="BQ90" s="11">
        <f t="shared" si="79"/>
        <v>-789.52499999999998</v>
      </c>
      <c r="BR90" s="11">
        <f t="shared" si="80"/>
        <v>-2285.1374999999998</v>
      </c>
      <c r="BS90" s="11">
        <f t="shared" si="81"/>
        <v>-2285.1374999999998</v>
      </c>
    </row>
    <row r="91" spans="1:71" ht="16" customHeight="1">
      <c r="A91" s="2">
        <v>43931</v>
      </c>
      <c r="B91" s="10" t="s">
        <v>333</v>
      </c>
      <c r="C91" s="11">
        <v>4</v>
      </c>
      <c r="D91" s="3">
        <v>-1556</v>
      </c>
      <c r="E91" s="10">
        <v>-1.4</v>
      </c>
      <c r="K91" s="11">
        <v>0</v>
      </c>
      <c r="L91" s="11" t="s">
        <v>930</v>
      </c>
      <c r="M91" s="11" t="s">
        <v>654</v>
      </c>
      <c r="N91" s="11" t="s">
        <v>657</v>
      </c>
      <c r="O91" s="11" t="s">
        <v>654</v>
      </c>
      <c r="P91" s="11" t="s">
        <v>927</v>
      </c>
      <c r="Q91" s="11" t="s">
        <v>929</v>
      </c>
      <c r="R91" s="11" t="s">
        <v>929</v>
      </c>
      <c r="S91" s="11" t="s">
        <v>654</v>
      </c>
      <c r="T91" s="11" t="s">
        <v>654</v>
      </c>
      <c r="U91" s="11" t="s">
        <v>1532</v>
      </c>
      <c r="V91" s="11" t="s">
        <v>656</v>
      </c>
      <c r="W91" s="11" t="s">
        <v>929</v>
      </c>
      <c r="X91" s="11" t="s">
        <v>654</v>
      </c>
      <c r="Y91" s="11" t="s">
        <v>929</v>
      </c>
      <c r="Z91" s="11" t="s">
        <v>929</v>
      </c>
      <c r="AA91" s="11" t="s">
        <v>656</v>
      </c>
      <c r="AB91" s="11" t="s">
        <v>656</v>
      </c>
      <c r="AC91" s="11" t="s">
        <v>656</v>
      </c>
      <c r="AD91" s="11" t="s">
        <v>657</v>
      </c>
      <c r="AH91" s="11">
        <f t="shared" si="46"/>
        <v>-2592.8500000000004</v>
      </c>
      <c r="AI91" s="11">
        <f t="shared" si="47"/>
        <v>-5100.1625000000004</v>
      </c>
      <c r="AJ91" s="11">
        <f t="shared" si="48"/>
        <v>-2592.8500000000004</v>
      </c>
      <c r="AK91" s="11">
        <f t="shared" si="49"/>
        <v>-1088.4625000000001</v>
      </c>
      <c r="AL91" s="11">
        <f t="shared" si="50"/>
        <v>-2091.3874999999998</v>
      </c>
      <c r="AM91" s="11">
        <f t="shared" si="51"/>
        <v>-2091.3874999999998</v>
      </c>
      <c r="AN91" s="11">
        <f t="shared" si="52"/>
        <v>-2592.8500000000004</v>
      </c>
      <c r="AO91" s="11">
        <f t="shared" si="53"/>
        <v>-2592.8500000000004</v>
      </c>
      <c r="AP91" s="11">
        <f t="shared" si="54"/>
        <v>-3595.7750000000001</v>
      </c>
      <c r="AQ91" s="11">
        <f t="shared" si="55"/>
        <v>-3094.3125</v>
      </c>
      <c r="AR91" s="11">
        <f t="shared" si="56"/>
        <v>-2091.3874999999998</v>
      </c>
      <c r="AS91" s="11">
        <f t="shared" si="57"/>
        <v>-2592.8500000000004</v>
      </c>
      <c r="AT91" s="11">
        <f t="shared" si="58"/>
        <v>-2091.3874999999998</v>
      </c>
      <c r="AU91" s="11">
        <f t="shared" si="59"/>
        <v>-2091.3874999999998</v>
      </c>
      <c r="AV91" s="11">
        <f t="shared" si="60"/>
        <v>-3094.3125</v>
      </c>
      <c r="AW91" s="11">
        <f t="shared" si="61"/>
        <v>-3094.3125</v>
      </c>
      <c r="AX91" s="11">
        <f t="shared" si="62"/>
        <v>-3094.3125</v>
      </c>
      <c r="AY91" s="11">
        <f t="shared" si="63"/>
        <v>-5100.1625000000004</v>
      </c>
      <c r="AZ91" s="11"/>
      <c r="BA91" s="11"/>
      <c r="BB91" s="11">
        <f t="shared" si="64"/>
        <v>-592.85</v>
      </c>
      <c r="BC91" s="11">
        <f t="shared" si="65"/>
        <v>1899.8374999999996</v>
      </c>
      <c r="BD91" s="11">
        <f t="shared" si="66"/>
        <v>-592.85</v>
      </c>
      <c r="BE91" s="11">
        <f t="shared" si="67"/>
        <v>-2088.4625000000001</v>
      </c>
      <c r="BF91" s="11">
        <f t="shared" si="68"/>
        <v>-1091.3875</v>
      </c>
      <c r="BG91" s="11">
        <f t="shared" si="69"/>
        <v>-1091.3875</v>
      </c>
      <c r="BH91" s="11">
        <f t="shared" si="70"/>
        <v>-592.85</v>
      </c>
      <c r="BI91" s="11">
        <f t="shared" si="71"/>
        <v>-592.85</v>
      </c>
      <c r="BJ91" s="11">
        <f t="shared" si="72"/>
        <v>404.22499999999991</v>
      </c>
      <c r="BK91" s="11">
        <f t="shared" si="73"/>
        <v>-94.3125</v>
      </c>
      <c r="BL91" s="11">
        <f t="shared" si="74"/>
        <v>-1091.3875</v>
      </c>
      <c r="BM91" s="11">
        <f t="shared" si="75"/>
        <v>-592.85</v>
      </c>
      <c r="BN91" s="11">
        <f t="shared" si="76"/>
        <v>-1091.3875</v>
      </c>
      <c r="BO91" s="11">
        <f t="shared" si="77"/>
        <v>-1091.3875</v>
      </c>
      <c r="BP91" s="11">
        <f t="shared" si="78"/>
        <v>-94.3125</v>
      </c>
      <c r="BQ91" s="11">
        <f t="shared" si="79"/>
        <v>-94.3125</v>
      </c>
      <c r="BR91" s="11">
        <f t="shared" si="80"/>
        <v>-94.3125</v>
      </c>
      <c r="BS91" s="11">
        <f t="shared" si="81"/>
        <v>1899.8374999999996</v>
      </c>
    </row>
    <row r="92" spans="1:71" ht="16" customHeight="1">
      <c r="A92" s="2">
        <v>43931</v>
      </c>
      <c r="B92" s="10" t="s">
        <v>2925</v>
      </c>
      <c r="C92" s="11">
        <v>5</v>
      </c>
      <c r="D92" s="3">
        <v>-1518</v>
      </c>
      <c r="E92" s="10">
        <v>-2.8</v>
      </c>
      <c r="K92" s="11">
        <v>0</v>
      </c>
      <c r="L92" s="11" t="s">
        <v>2926</v>
      </c>
      <c r="M92" s="11" t="s">
        <v>2927</v>
      </c>
      <c r="N92" s="11" t="s">
        <v>2928</v>
      </c>
      <c r="O92" s="11" t="s">
        <v>2928</v>
      </c>
      <c r="P92" s="11" t="s">
        <v>2929</v>
      </c>
      <c r="Q92" s="11" t="s">
        <v>2928</v>
      </c>
      <c r="R92" s="11" t="s">
        <v>2930</v>
      </c>
      <c r="S92" s="11" t="s">
        <v>2931</v>
      </c>
      <c r="T92" s="11" t="s">
        <v>2932</v>
      </c>
      <c r="U92" s="11" t="s">
        <v>2931</v>
      </c>
      <c r="V92" s="11" t="s">
        <v>2931</v>
      </c>
      <c r="W92" s="11" t="s">
        <v>2932</v>
      </c>
      <c r="X92" s="11" t="s">
        <v>2932</v>
      </c>
      <c r="Y92" s="11" t="s">
        <v>2931</v>
      </c>
      <c r="Z92" s="11" t="s">
        <v>2931</v>
      </c>
      <c r="AA92" s="11" t="s">
        <v>2932</v>
      </c>
      <c r="AB92" s="11" t="s">
        <v>2930</v>
      </c>
      <c r="AC92" s="11" t="s">
        <v>2932</v>
      </c>
      <c r="AD92" s="11" t="s">
        <v>2932</v>
      </c>
      <c r="AH92" s="11">
        <f t="shared" si="46"/>
        <v>-179.24500000000143</v>
      </c>
      <c r="AI92" s="11">
        <f t="shared" si="47"/>
        <v>-429.97625000000141</v>
      </c>
      <c r="AJ92" s="11">
        <f t="shared" si="48"/>
        <v>-429.97625000000141</v>
      </c>
      <c r="AK92" s="11">
        <f t="shared" si="49"/>
        <v>-379.83100292500171</v>
      </c>
      <c r="AL92" s="11">
        <f t="shared" si="50"/>
        <v>-429.97625000000141</v>
      </c>
      <c r="AM92" s="11">
        <f t="shared" si="51"/>
        <v>-530.2687500000028</v>
      </c>
      <c r="AN92" s="11">
        <f t="shared" si="52"/>
        <v>-630.56225292500176</v>
      </c>
      <c r="AO92" s="11">
        <f t="shared" si="53"/>
        <v>-580.41499999999996</v>
      </c>
      <c r="AP92" s="11">
        <f t="shared" si="54"/>
        <v>-630.56225292500176</v>
      </c>
      <c r="AQ92" s="11">
        <f t="shared" si="55"/>
        <v>-630.56225292500176</v>
      </c>
      <c r="AR92" s="11">
        <f t="shared" si="56"/>
        <v>-580.41499999999996</v>
      </c>
      <c r="AS92" s="11">
        <f t="shared" si="57"/>
        <v>-580.41499999999996</v>
      </c>
      <c r="AT92" s="11">
        <f t="shared" si="58"/>
        <v>-630.56225292500176</v>
      </c>
      <c r="AU92" s="11">
        <f t="shared" si="59"/>
        <v>-630.56225292500176</v>
      </c>
      <c r="AV92" s="11">
        <f t="shared" si="60"/>
        <v>-580.41499999999996</v>
      </c>
      <c r="AW92" s="11">
        <f t="shared" si="61"/>
        <v>-530.2687500000028</v>
      </c>
      <c r="AX92" s="11">
        <f t="shared" si="62"/>
        <v>-580.41499999999996</v>
      </c>
      <c r="AY92" s="11">
        <f t="shared" si="63"/>
        <v>-580.41499999999996</v>
      </c>
      <c r="AZ92" s="11"/>
      <c r="BA92" s="11"/>
      <c r="BB92" s="11">
        <f t="shared" si="64"/>
        <v>20.755000000001424</v>
      </c>
      <c r="BC92" s="11">
        <f t="shared" si="65"/>
        <v>270.02375000000143</v>
      </c>
      <c r="BD92" s="11">
        <f t="shared" si="66"/>
        <v>270.02375000000143</v>
      </c>
      <c r="BE92" s="11">
        <f t="shared" si="67"/>
        <v>220.17099707500174</v>
      </c>
      <c r="BF92" s="11">
        <f t="shared" si="68"/>
        <v>270.02375000000143</v>
      </c>
      <c r="BG92" s="11">
        <f t="shared" si="69"/>
        <v>369.73125000000289</v>
      </c>
      <c r="BH92" s="11">
        <f t="shared" si="70"/>
        <v>469.43974707500183</v>
      </c>
      <c r="BI92" s="11">
        <f t="shared" si="71"/>
        <v>419.58499999999998</v>
      </c>
      <c r="BJ92" s="11">
        <f t="shared" si="72"/>
        <v>469.43974707500183</v>
      </c>
      <c r="BK92" s="11">
        <f t="shared" si="73"/>
        <v>469.43974707500183</v>
      </c>
      <c r="BL92" s="11">
        <f t="shared" si="74"/>
        <v>419.58499999999998</v>
      </c>
      <c r="BM92" s="11">
        <f t="shared" si="75"/>
        <v>419.58499999999998</v>
      </c>
      <c r="BN92" s="11">
        <f t="shared" si="76"/>
        <v>469.43974707500183</v>
      </c>
      <c r="BO92" s="11">
        <f t="shared" si="77"/>
        <v>469.43974707500183</v>
      </c>
      <c r="BP92" s="11">
        <f t="shared" si="78"/>
        <v>419.58499999999998</v>
      </c>
      <c r="BQ92" s="11">
        <f t="shared" si="79"/>
        <v>369.73125000000289</v>
      </c>
      <c r="BR92" s="11">
        <f t="shared" si="80"/>
        <v>419.58499999999998</v>
      </c>
      <c r="BS92" s="11">
        <f t="shared" si="81"/>
        <v>419.58499999999998</v>
      </c>
    </row>
    <row r="93" spans="1:71" ht="16" customHeight="1">
      <c r="A93" s="2">
        <v>43931</v>
      </c>
      <c r="B93" s="10" t="s">
        <v>2933</v>
      </c>
      <c r="C93" s="11">
        <v>6</v>
      </c>
      <c r="D93" s="3">
        <v>-1245</v>
      </c>
      <c r="E93" s="10">
        <v>-3.8</v>
      </c>
      <c r="K93" s="11">
        <v>0</v>
      </c>
      <c r="L93" s="11" t="s">
        <v>169</v>
      </c>
      <c r="M93" s="11" t="s">
        <v>1377</v>
      </c>
      <c r="N93" s="11" t="s">
        <v>370</v>
      </c>
      <c r="O93" s="11" t="s">
        <v>370</v>
      </c>
      <c r="P93" s="11" t="s">
        <v>370</v>
      </c>
      <c r="Q93" s="11" t="s">
        <v>368</v>
      </c>
      <c r="R93" s="11" t="s">
        <v>368</v>
      </c>
      <c r="S93" s="11" t="s">
        <v>369</v>
      </c>
      <c r="T93" s="11" t="s">
        <v>1379</v>
      </c>
      <c r="U93" s="11" t="s">
        <v>1379</v>
      </c>
      <c r="V93" s="11" t="s">
        <v>1379</v>
      </c>
      <c r="W93" s="11" t="s">
        <v>369</v>
      </c>
      <c r="X93" s="11" t="s">
        <v>369</v>
      </c>
      <c r="Y93" s="11" t="s">
        <v>367</v>
      </c>
      <c r="Z93" s="11" t="s">
        <v>367</v>
      </c>
      <c r="AA93" s="11" t="s">
        <v>367</v>
      </c>
      <c r="AB93" s="11" t="s">
        <v>368</v>
      </c>
      <c r="AC93" s="11" t="s">
        <v>368</v>
      </c>
      <c r="AD93" s="11" t="s">
        <v>367</v>
      </c>
      <c r="AH93" s="11">
        <f t="shared" si="46"/>
        <v>-375.35875000000004</v>
      </c>
      <c r="AI93" s="11">
        <f t="shared" si="47"/>
        <v>-525.79649707500118</v>
      </c>
      <c r="AJ93" s="11">
        <f t="shared" si="48"/>
        <v>-525.79649707500118</v>
      </c>
      <c r="AK93" s="11">
        <f t="shared" si="49"/>
        <v>-525.79649707500118</v>
      </c>
      <c r="AL93" s="11">
        <f t="shared" si="50"/>
        <v>-575.94375000000286</v>
      </c>
      <c r="AM93" s="11">
        <f t="shared" si="51"/>
        <v>-575.94375000000286</v>
      </c>
      <c r="AN93" s="11">
        <f t="shared" si="52"/>
        <v>-676.23725292500171</v>
      </c>
      <c r="AO93" s="11">
        <f t="shared" si="53"/>
        <v>-726.3825000000013</v>
      </c>
      <c r="AP93" s="11">
        <f t="shared" si="54"/>
        <v>-726.3825000000013</v>
      </c>
      <c r="AQ93" s="11">
        <f t="shared" si="55"/>
        <v>-726.3825000000013</v>
      </c>
      <c r="AR93" s="11">
        <f t="shared" si="56"/>
        <v>-676.23725292500171</v>
      </c>
      <c r="AS93" s="11">
        <f t="shared" si="57"/>
        <v>-676.23725292500171</v>
      </c>
      <c r="AT93" s="11">
        <f t="shared" si="58"/>
        <v>-626.09</v>
      </c>
      <c r="AU93" s="11">
        <f t="shared" si="59"/>
        <v>-626.09</v>
      </c>
      <c r="AV93" s="11">
        <f t="shared" si="60"/>
        <v>-626.09</v>
      </c>
      <c r="AW93" s="11">
        <f t="shared" si="61"/>
        <v>-575.94375000000286</v>
      </c>
      <c r="AX93" s="11">
        <f t="shared" si="62"/>
        <v>-575.94375000000286</v>
      </c>
      <c r="AY93" s="11">
        <f t="shared" si="63"/>
        <v>-626.09</v>
      </c>
      <c r="AZ93" s="11"/>
      <c r="BA93" s="11"/>
      <c r="BB93" s="11">
        <f t="shared" si="64"/>
        <v>124.64124999999999</v>
      </c>
      <c r="BC93" s="11">
        <f t="shared" si="65"/>
        <v>274.20150292500108</v>
      </c>
      <c r="BD93" s="11">
        <f t="shared" si="66"/>
        <v>274.20150292500108</v>
      </c>
      <c r="BE93" s="11">
        <f t="shared" si="67"/>
        <v>274.20150292500108</v>
      </c>
      <c r="BF93" s="11">
        <f t="shared" si="68"/>
        <v>324.05625000000282</v>
      </c>
      <c r="BG93" s="11">
        <f t="shared" si="69"/>
        <v>324.05625000000282</v>
      </c>
      <c r="BH93" s="11">
        <f t="shared" si="70"/>
        <v>423.76474707500176</v>
      </c>
      <c r="BI93" s="11">
        <f t="shared" si="71"/>
        <v>473.61750000000143</v>
      </c>
      <c r="BJ93" s="11">
        <f t="shared" si="72"/>
        <v>473.61750000000143</v>
      </c>
      <c r="BK93" s="11">
        <f t="shared" si="73"/>
        <v>473.61750000000143</v>
      </c>
      <c r="BL93" s="11">
        <f t="shared" si="74"/>
        <v>423.76474707500176</v>
      </c>
      <c r="BM93" s="11">
        <f t="shared" si="75"/>
        <v>423.76474707500176</v>
      </c>
      <c r="BN93" s="11">
        <f t="shared" si="76"/>
        <v>373.90999999999997</v>
      </c>
      <c r="BO93" s="11">
        <f t="shared" si="77"/>
        <v>373.90999999999997</v>
      </c>
      <c r="BP93" s="11">
        <f t="shared" si="78"/>
        <v>373.90999999999997</v>
      </c>
      <c r="BQ93" s="11">
        <f t="shared" si="79"/>
        <v>324.05625000000282</v>
      </c>
      <c r="BR93" s="11">
        <f t="shared" si="80"/>
        <v>324.05625000000282</v>
      </c>
      <c r="BS93" s="11">
        <f t="shared" si="81"/>
        <v>373.90999999999997</v>
      </c>
    </row>
    <row r="94" spans="1:71" ht="16" customHeight="1">
      <c r="A94" s="2">
        <v>43931</v>
      </c>
      <c r="B94" s="10" t="s">
        <v>564</v>
      </c>
      <c r="C94" s="11">
        <v>7</v>
      </c>
      <c r="D94" s="3">
        <v>-1214</v>
      </c>
      <c r="E94" s="10">
        <v>-3.7</v>
      </c>
      <c r="K94" s="11">
        <v>0</v>
      </c>
      <c r="L94" s="11" t="s">
        <v>1797</v>
      </c>
      <c r="M94" s="11" t="s">
        <v>524</v>
      </c>
      <c r="N94" s="11" t="s">
        <v>1779</v>
      </c>
      <c r="O94" s="11" t="s">
        <v>519</v>
      </c>
      <c r="P94" s="11" t="s">
        <v>1454</v>
      </c>
      <c r="Q94" s="11" t="s">
        <v>565</v>
      </c>
      <c r="R94" s="11" t="s">
        <v>1798</v>
      </c>
      <c r="S94" s="11" t="s">
        <v>1798</v>
      </c>
      <c r="T94" s="11" t="s">
        <v>525</v>
      </c>
      <c r="U94" s="11" t="s">
        <v>604</v>
      </c>
      <c r="V94" s="11" t="s">
        <v>604</v>
      </c>
      <c r="W94" s="11" t="s">
        <v>1778</v>
      </c>
      <c r="X94" s="11" t="s">
        <v>601</v>
      </c>
      <c r="Y94" s="11" t="s">
        <v>604</v>
      </c>
      <c r="Z94" s="11" t="s">
        <v>604</v>
      </c>
      <c r="AA94" s="11" t="s">
        <v>604</v>
      </c>
      <c r="AB94" s="11" t="s">
        <v>601</v>
      </c>
      <c r="AC94" s="11" t="s">
        <v>602</v>
      </c>
      <c r="AD94" s="11" t="s">
        <v>602</v>
      </c>
      <c r="AH94" s="11">
        <f t="shared" si="46"/>
        <v>-322.95649549999246</v>
      </c>
      <c r="AI94" s="11">
        <f t="shared" si="47"/>
        <v>-523.54651012499687</v>
      </c>
      <c r="AJ94" s="11">
        <f t="shared" si="48"/>
        <v>178.50600450000755</v>
      </c>
      <c r="AK94" s="11">
        <f t="shared" si="49"/>
        <v>679.96850450000761</v>
      </c>
      <c r="AL94" s="11">
        <f t="shared" si="50"/>
        <v>379.08799572500379</v>
      </c>
      <c r="AM94" s="11">
        <f t="shared" si="51"/>
        <v>78.207486949999975</v>
      </c>
      <c r="AN94" s="11">
        <f t="shared" si="52"/>
        <v>78.207486949999975</v>
      </c>
      <c r="AO94" s="11">
        <f t="shared" si="53"/>
        <v>-724.12749842499557</v>
      </c>
      <c r="AP94" s="11">
        <f t="shared" si="54"/>
        <v>-1125.2995042749963</v>
      </c>
      <c r="AQ94" s="11">
        <f t="shared" si="55"/>
        <v>-1125.2995042749963</v>
      </c>
      <c r="AR94" s="11">
        <f t="shared" si="56"/>
        <v>-623.83700427499616</v>
      </c>
      <c r="AS94" s="11">
        <f t="shared" si="57"/>
        <v>-1225.5899984249954</v>
      </c>
      <c r="AT94" s="11">
        <f t="shared" si="58"/>
        <v>-1125.2995042749963</v>
      </c>
      <c r="AU94" s="11">
        <f t="shared" si="59"/>
        <v>-1125.2995042749963</v>
      </c>
      <c r="AV94" s="11">
        <f t="shared" si="60"/>
        <v>-1125.2995042749963</v>
      </c>
      <c r="AW94" s="11">
        <f t="shared" si="61"/>
        <v>-1225.5899984249954</v>
      </c>
      <c r="AX94" s="11">
        <f t="shared" si="62"/>
        <v>-1325.8814954999925</v>
      </c>
      <c r="AY94" s="11">
        <f t="shared" si="63"/>
        <v>-1325.8814954999925</v>
      </c>
      <c r="AZ94" s="11"/>
      <c r="BA94" s="11"/>
      <c r="BB94" s="11">
        <f t="shared" si="64"/>
        <v>-522.96849550000763</v>
      </c>
      <c r="BC94" s="11">
        <f t="shared" si="65"/>
        <v>-323.54851012500319</v>
      </c>
      <c r="BD94" s="11">
        <f t="shared" si="66"/>
        <v>-1021.5059955000075</v>
      </c>
      <c r="BE94" s="11">
        <f t="shared" si="67"/>
        <v>-1520.0434955000076</v>
      </c>
      <c r="BF94" s="11">
        <f t="shared" si="68"/>
        <v>-1220.9180042750038</v>
      </c>
      <c r="BG94" s="11">
        <f t="shared" si="69"/>
        <v>-921.79251304999991</v>
      </c>
      <c r="BH94" s="11">
        <f t="shared" si="70"/>
        <v>-921.79251304999991</v>
      </c>
      <c r="BI94" s="11">
        <f t="shared" si="71"/>
        <v>-124.13749842500442</v>
      </c>
      <c r="BJ94" s="11">
        <f t="shared" si="72"/>
        <v>274.69449572499627</v>
      </c>
      <c r="BK94" s="11">
        <f t="shared" si="73"/>
        <v>274.69449572499627</v>
      </c>
      <c r="BL94" s="11">
        <f t="shared" si="74"/>
        <v>-223.84300427500381</v>
      </c>
      <c r="BM94" s="11">
        <f t="shared" si="75"/>
        <v>374.4000015749956</v>
      </c>
      <c r="BN94" s="11">
        <f t="shared" si="76"/>
        <v>274.69449572499627</v>
      </c>
      <c r="BO94" s="11">
        <f t="shared" si="77"/>
        <v>274.69449572499627</v>
      </c>
      <c r="BP94" s="11">
        <f t="shared" si="78"/>
        <v>274.69449572499627</v>
      </c>
      <c r="BQ94" s="11">
        <f t="shared" si="79"/>
        <v>374.4000015749956</v>
      </c>
      <c r="BR94" s="11">
        <f t="shared" si="80"/>
        <v>474.10650449999241</v>
      </c>
      <c r="BS94" s="11">
        <f t="shared" si="81"/>
        <v>474.10650449999241</v>
      </c>
    </row>
    <row r="95" spans="1:71" ht="16" customHeight="1">
      <c r="A95" s="2">
        <v>43931</v>
      </c>
      <c r="B95" s="10" t="s">
        <v>668</v>
      </c>
      <c r="C95" s="11">
        <v>8</v>
      </c>
      <c r="D95" s="3">
        <v>-1137</v>
      </c>
      <c r="E95" s="10">
        <v>-1.5</v>
      </c>
      <c r="K95" s="11">
        <v>0</v>
      </c>
      <c r="L95" s="11" t="s">
        <v>517</v>
      </c>
      <c r="M95" s="11" t="s">
        <v>565</v>
      </c>
      <c r="N95" s="11" t="s">
        <v>572</v>
      </c>
      <c r="O95" s="11" t="s">
        <v>1797</v>
      </c>
      <c r="P95" s="11" t="s">
        <v>1658</v>
      </c>
      <c r="Q95" s="11" t="s">
        <v>1798</v>
      </c>
      <c r="R95" s="11" t="s">
        <v>520</v>
      </c>
      <c r="S95" s="11" t="s">
        <v>520</v>
      </c>
      <c r="T95" s="11" t="s">
        <v>566</v>
      </c>
      <c r="U95" s="11" t="s">
        <v>524</v>
      </c>
      <c r="V95" s="11" t="s">
        <v>521</v>
      </c>
      <c r="W95" s="11" t="s">
        <v>518</v>
      </c>
      <c r="X95" s="11" t="s">
        <v>1455</v>
      </c>
      <c r="Y95" s="11" t="s">
        <v>1033</v>
      </c>
      <c r="Z95" s="11" t="s">
        <v>1455</v>
      </c>
      <c r="AA95" s="11" t="s">
        <v>518</v>
      </c>
      <c r="AB95" s="11" t="s">
        <v>1455</v>
      </c>
      <c r="AC95" s="11" t="s">
        <v>1456</v>
      </c>
      <c r="AD95" s="11" t="s">
        <v>1034</v>
      </c>
      <c r="AH95" s="11">
        <f t="shared" si="46"/>
        <v>-919.0625</v>
      </c>
      <c r="AI95" s="11">
        <f t="shared" si="47"/>
        <v>-3626.9569912249963</v>
      </c>
      <c r="AJ95" s="11">
        <f t="shared" si="48"/>
        <v>-1721.4055087750037</v>
      </c>
      <c r="AK95" s="11">
        <f t="shared" si="49"/>
        <v>-718.48050877500373</v>
      </c>
      <c r="AL95" s="11">
        <f t="shared" si="50"/>
        <v>-1219.9430087750038</v>
      </c>
      <c r="AM95" s="11">
        <f t="shared" si="51"/>
        <v>-818.7720058500006</v>
      </c>
      <c r="AN95" s="11">
        <f t="shared" si="52"/>
        <v>-818.7720058500006</v>
      </c>
      <c r="AO95" s="11">
        <f t="shared" si="53"/>
        <v>-1420.5249999999999</v>
      </c>
      <c r="AP95" s="11">
        <f t="shared" si="54"/>
        <v>-1621.1069912249961</v>
      </c>
      <c r="AQ95" s="11">
        <f t="shared" si="55"/>
        <v>-1019.3529941499993</v>
      </c>
      <c r="AR95" s="11">
        <f t="shared" si="56"/>
        <v>-517.89049414999931</v>
      </c>
      <c r="AS95" s="11">
        <f t="shared" si="57"/>
        <v>-317.30950585000068</v>
      </c>
      <c r="AT95" s="11">
        <f t="shared" si="58"/>
        <v>-217.01800877500381</v>
      </c>
      <c r="AU95" s="11">
        <f t="shared" si="59"/>
        <v>-317.30950585000068</v>
      </c>
      <c r="AV95" s="11">
        <f t="shared" si="60"/>
        <v>-517.89049414999931</v>
      </c>
      <c r="AW95" s="11">
        <f t="shared" si="61"/>
        <v>-317.30950585000068</v>
      </c>
      <c r="AX95" s="11">
        <f t="shared" si="62"/>
        <v>-116.71949122499623</v>
      </c>
      <c r="AY95" s="11">
        <f t="shared" si="63"/>
        <v>-16.427994149999364</v>
      </c>
      <c r="AZ95" s="11"/>
      <c r="BA95" s="11"/>
      <c r="BB95" s="11">
        <f t="shared" si="64"/>
        <v>80.937499999999972</v>
      </c>
      <c r="BC95" s="11">
        <f t="shared" si="65"/>
        <v>2773.0370087749961</v>
      </c>
      <c r="BD95" s="11">
        <f t="shared" si="66"/>
        <v>878.60049122500391</v>
      </c>
      <c r="BE95" s="11">
        <f t="shared" si="67"/>
        <v>-118.47450877499622</v>
      </c>
      <c r="BF95" s="11">
        <f t="shared" si="68"/>
        <v>380.06299122500388</v>
      </c>
      <c r="BG95" s="11">
        <f t="shared" si="69"/>
        <v>-18.768005849999412</v>
      </c>
      <c r="BH95" s="11">
        <f t="shared" si="70"/>
        <v>-18.768005849999412</v>
      </c>
      <c r="BI95" s="11">
        <f t="shared" si="71"/>
        <v>579.47500000000002</v>
      </c>
      <c r="BJ95" s="11">
        <f t="shared" si="72"/>
        <v>778.88700877499627</v>
      </c>
      <c r="BK95" s="11">
        <f t="shared" si="73"/>
        <v>180.64300584999938</v>
      </c>
      <c r="BL95" s="11">
        <f t="shared" si="74"/>
        <v>-317.89449415000058</v>
      </c>
      <c r="BM95" s="11">
        <f t="shared" si="75"/>
        <v>-517.30550584999946</v>
      </c>
      <c r="BN95" s="11">
        <f t="shared" si="76"/>
        <v>-617.01200877499616</v>
      </c>
      <c r="BO95" s="11">
        <f t="shared" si="77"/>
        <v>-517.30550584999946</v>
      </c>
      <c r="BP95" s="11">
        <f t="shared" si="78"/>
        <v>-317.89449415000058</v>
      </c>
      <c r="BQ95" s="11">
        <f t="shared" si="79"/>
        <v>-517.30550584999946</v>
      </c>
      <c r="BR95" s="11">
        <f t="shared" si="80"/>
        <v>-716.72549122500391</v>
      </c>
      <c r="BS95" s="11">
        <f t="shared" si="81"/>
        <v>-816.43199415000061</v>
      </c>
    </row>
    <row r="96" spans="1:71" ht="16" customHeight="1">
      <c r="A96" s="2">
        <v>43931</v>
      </c>
      <c r="B96" s="10" t="s">
        <v>2934</v>
      </c>
      <c r="C96" s="11">
        <v>9</v>
      </c>
      <c r="D96" s="10">
        <v>-965</v>
      </c>
      <c r="E96" s="10">
        <v>-4.8</v>
      </c>
      <c r="K96" s="11">
        <v>0</v>
      </c>
      <c r="L96" s="11" t="s">
        <v>2935</v>
      </c>
      <c r="M96" s="11" t="s">
        <v>2936</v>
      </c>
      <c r="N96" s="11" t="s">
        <v>2937</v>
      </c>
      <c r="O96" s="11" t="s">
        <v>2938</v>
      </c>
      <c r="P96" s="11" t="s">
        <v>2937</v>
      </c>
      <c r="Q96" s="11" t="s">
        <v>2937</v>
      </c>
      <c r="R96" s="11" t="s">
        <v>2938</v>
      </c>
      <c r="S96" s="11" t="s">
        <v>2939</v>
      </c>
      <c r="T96" s="11" t="s">
        <v>2939</v>
      </c>
      <c r="U96" s="11" t="s">
        <v>2939</v>
      </c>
      <c r="V96" s="11" t="s">
        <v>2939</v>
      </c>
      <c r="W96" s="11" t="s">
        <v>2939</v>
      </c>
      <c r="X96" s="11" t="s">
        <v>2938</v>
      </c>
      <c r="Y96" s="11" t="s">
        <v>2938</v>
      </c>
      <c r="Z96" s="11" t="s">
        <v>2938</v>
      </c>
      <c r="AA96" s="11" t="s">
        <v>2938</v>
      </c>
      <c r="AB96" s="11" t="s">
        <v>2939</v>
      </c>
      <c r="AC96" s="11" t="s">
        <v>2938</v>
      </c>
      <c r="AD96" s="11" t="s">
        <v>2939</v>
      </c>
      <c r="AH96" s="11">
        <f t="shared" si="46"/>
        <v>-238.52624999999856</v>
      </c>
      <c r="AI96" s="11">
        <f t="shared" si="47"/>
        <v>-338.81874999999997</v>
      </c>
      <c r="AJ96" s="11">
        <f t="shared" si="48"/>
        <v>-388.96399707499967</v>
      </c>
      <c r="AK96" s="11">
        <f t="shared" si="49"/>
        <v>-338.81874999999997</v>
      </c>
      <c r="AL96" s="11">
        <f t="shared" si="50"/>
        <v>-338.81874999999997</v>
      </c>
      <c r="AM96" s="11">
        <f t="shared" si="51"/>
        <v>-388.96399707499967</v>
      </c>
      <c r="AN96" s="11">
        <f t="shared" si="52"/>
        <v>-439.11125000000141</v>
      </c>
      <c r="AO96" s="11">
        <f t="shared" si="53"/>
        <v>-439.11125000000141</v>
      </c>
      <c r="AP96" s="11">
        <f t="shared" si="54"/>
        <v>-439.11125000000141</v>
      </c>
      <c r="AQ96" s="11">
        <f t="shared" si="55"/>
        <v>-439.11125000000141</v>
      </c>
      <c r="AR96" s="11">
        <f t="shared" si="56"/>
        <v>-439.11125000000141</v>
      </c>
      <c r="AS96" s="11">
        <f t="shared" si="57"/>
        <v>-388.96399707499967</v>
      </c>
      <c r="AT96" s="11">
        <f t="shared" si="58"/>
        <v>-388.96399707499967</v>
      </c>
      <c r="AU96" s="11">
        <f t="shared" si="59"/>
        <v>-388.96399707499967</v>
      </c>
      <c r="AV96" s="11">
        <f t="shared" si="60"/>
        <v>-388.96399707499967</v>
      </c>
      <c r="AW96" s="11">
        <f t="shared" si="61"/>
        <v>-439.11125000000141</v>
      </c>
      <c r="AX96" s="11">
        <f t="shared" si="62"/>
        <v>-388.96399707499967</v>
      </c>
      <c r="AY96" s="11">
        <f t="shared" si="63"/>
        <v>-439.11125000000141</v>
      </c>
      <c r="AZ96" s="11"/>
      <c r="BA96" s="11"/>
      <c r="BB96" s="11">
        <f t="shared" si="64"/>
        <v>61.473749999998567</v>
      </c>
      <c r="BC96" s="11">
        <f t="shared" si="65"/>
        <v>161.18125000000001</v>
      </c>
      <c r="BD96" s="11">
        <f t="shared" si="66"/>
        <v>211.0340029249997</v>
      </c>
      <c r="BE96" s="11">
        <f t="shared" si="67"/>
        <v>161.18125000000001</v>
      </c>
      <c r="BF96" s="11">
        <f t="shared" si="68"/>
        <v>161.18125000000001</v>
      </c>
      <c r="BG96" s="11">
        <f t="shared" si="69"/>
        <v>211.0340029249997</v>
      </c>
      <c r="BH96" s="11">
        <f t="shared" si="70"/>
        <v>260.88875000000144</v>
      </c>
      <c r="BI96" s="11">
        <f t="shared" si="71"/>
        <v>260.88875000000144</v>
      </c>
      <c r="BJ96" s="11">
        <f t="shared" si="72"/>
        <v>260.88875000000144</v>
      </c>
      <c r="BK96" s="11">
        <f t="shared" si="73"/>
        <v>260.88875000000144</v>
      </c>
      <c r="BL96" s="11">
        <f t="shared" si="74"/>
        <v>260.88875000000144</v>
      </c>
      <c r="BM96" s="11">
        <f t="shared" si="75"/>
        <v>211.0340029249997</v>
      </c>
      <c r="BN96" s="11">
        <f t="shared" si="76"/>
        <v>211.0340029249997</v>
      </c>
      <c r="BO96" s="11">
        <f t="shared" si="77"/>
        <v>211.0340029249997</v>
      </c>
      <c r="BP96" s="11">
        <f t="shared" si="78"/>
        <v>211.0340029249997</v>
      </c>
      <c r="BQ96" s="11">
        <f t="shared" si="79"/>
        <v>260.88875000000144</v>
      </c>
      <c r="BR96" s="11">
        <f t="shared" si="80"/>
        <v>211.0340029249997</v>
      </c>
      <c r="BS96" s="11">
        <f t="shared" si="81"/>
        <v>260.88875000000144</v>
      </c>
    </row>
    <row r="97" spans="1:71" ht="16" customHeight="1">
      <c r="A97" s="2">
        <v>43931</v>
      </c>
      <c r="B97" s="10" t="s">
        <v>514</v>
      </c>
      <c r="C97" s="11">
        <v>10</v>
      </c>
      <c r="D97" s="10">
        <v>-891</v>
      </c>
      <c r="E97" s="10">
        <v>-2.4</v>
      </c>
      <c r="K97" s="11">
        <v>0</v>
      </c>
      <c r="L97" s="11" t="s">
        <v>604</v>
      </c>
      <c r="M97" s="11" t="s">
        <v>526</v>
      </c>
      <c r="N97" s="11" t="s">
        <v>529</v>
      </c>
      <c r="O97" s="11" t="s">
        <v>569</v>
      </c>
      <c r="P97" s="11" t="s">
        <v>1698</v>
      </c>
      <c r="Q97" s="11" t="s">
        <v>572</v>
      </c>
      <c r="R97" s="11" t="s">
        <v>569</v>
      </c>
      <c r="S97" s="11" t="s">
        <v>569</v>
      </c>
      <c r="T97" s="11" t="s">
        <v>670</v>
      </c>
      <c r="U97" s="11" t="s">
        <v>574</v>
      </c>
      <c r="V97" s="11" t="s">
        <v>573</v>
      </c>
      <c r="W97" s="11" t="s">
        <v>573</v>
      </c>
      <c r="X97" s="11" t="s">
        <v>671</v>
      </c>
      <c r="Y97" s="11" t="s">
        <v>572</v>
      </c>
      <c r="Z97" s="11" t="s">
        <v>572</v>
      </c>
      <c r="AA97" s="11" t="s">
        <v>569</v>
      </c>
      <c r="AB97" s="11" t="s">
        <v>573</v>
      </c>
      <c r="AC97" s="11" t="s">
        <v>600</v>
      </c>
      <c r="AD97" s="11" t="s">
        <v>526</v>
      </c>
      <c r="AH97" s="11">
        <f t="shared" si="46"/>
        <v>-1228.6430087750036</v>
      </c>
      <c r="AI97" s="11">
        <f t="shared" si="47"/>
        <v>-2933.6125000000002</v>
      </c>
      <c r="AJ97" s="11">
        <f t="shared" si="48"/>
        <v>-1730.105508775004</v>
      </c>
      <c r="AK97" s="11">
        <f t="shared" si="49"/>
        <v>-1128.3444912249961</v>
      </c>
      <c r="AL97" s="11">
        <f t="shared" si="50"/>
        <v>-1629.8069912249964</v>
      </c>
      <c r="AM97" s="11">
        <f t="shared" si="51"/>
        <v>-1730.105508775004</v>
      </c>
      <c r="AN97" s="11">
        <f t="shared" si="52"/>
        <v>-1730.105508775004</v>
      </c>
      <c r="AO97" s="11">
        <f t="shared" si="53"/>
        <v>-2030.9779941499994</v>
      </c>
      <c r="AP97" s="11">
        <f t="shared" si="54"/>
        <v>-2131.2694912249963</v>
      </c>
      <c r="AQ97" s="11">
        <f t="shared" si="55"/>
        <v>-1830.3970058500008</v>
      </c>
      <c r="AR97" s="11">
        <f t="shared" si="56"/>
        <v>-1830.3970058500008</v>
      </c>
      <c r="AS97" s="11">
        <f t="shared" si="57"/>
        <v>-1328.9345058500007</v>
      </c>
      <c r="AT97" s="11">
        <f t="shared" si="58"/>
        <v>-1629.8069912249964</v>
      </c>
      <c r="AU97" s="11">
        <f t="shared" si="59"/>
        <v>-1629.8069912249964</v>
      </c>
      <c r="AV97" s="11">
        <f t="shared" si="60"/>
        <v>-1730.105508775004</v>
      </c>
      <c r="AW97" s="11">
        <f t="shared" si="61"/>
        <v>-1830.3970058500008</v>
      </c>
      <c r="AX97" s="11">
        <f t="shared" si="62"/>
        <v>-1028.0529941499994</v>
      </c>
      <c r="AY97" s="11">
        <f t="shared" si="63"/>
        <v>-1228.6430087750036</v>
      </c>
      <c r="AZ97" s="11"/>
      <c r="BA97" s="11"/>
      <c r="BB97" s="11">
        <f t="shared" si="64"/>
        <v>371.36299122500384</v>
      </c>
      <c r="BC97" s="11">
        <f t="shared" si="65"/>
        <v>2066.3874999999998</v>
      </c>
      <c r="BD97" s="11">
        <f t="shared" si="66"/>
        <v>869.90049122500375</v>
      </c>
      <c r="BE97" s="11">
        <f t="shared" si="67"/>
        <v>271.64950877499621</v>
      </c>
      <c r="BF97" s="11">
        <f t="shared" si="68"/>
        <v>770.18700877499612</v>
      </c>
      <c r="BG97" s="11">
        <f t="shared" si="69"/>
        <v>869.90049122500375</v>
      </c>
      <c r="BH97" s="11">
        <f t="shared" si="70"/>
        <v>869.90049122500375</v>
      </c>
      <c r="BI97" s="11">
        <f t="shared" si="71"/>
        <v>1169.0180058499993</v>
      </c>
      <c r="BJ97" s="11">
        <f t="shared" si="72"/>
        <v>1268.7245087749961</v>
      </c>
      <c r="BK97" s="11">
        <f t="shared" si="73"/>
        <v>969.60699415000045</v>
      </c>
      <c r="BL97" s="11">
        <f t="shared" si="74"/>
        <v>969.60699415000045</v>
      </c>
      <c r="BM97" s="11">
        <f t="shared" si="75"/>
        <v>471.06949415000065</v>
      </c>
      <c r="BN97" s="11">
        <f t="shared" si="76"/>
        <v>770.18700877499612</v>
      </c>
      <c r="BO97" s="11">
        <f t="shared" si="77"/>
        <v>770.18700877499612</v>
      </c>
      <c r="BP97" s="11">
        <f t="shared" si="78"/>
        <v>869.90049122500375</v>
      </c>
      <c r="BQ97" s="11">
        <f t="shared" si="79"/>
        <v>969.60699415000045</v>
      </c>
      <c r="BR97" s="11">
        <f t="shared" si="80"/>
        <v>171.94300584999939</v>
      </c>
      <c r="BS97" s="11">
        <f t="shared" si="81"/>
        <v>371.36299122500384</v>
      </c>
    </row>
    <row r="98" spans="1:71" ht="16" customHeight="1">
      <c r="A98" s="2">
        <v>43931</v>
      </c>
      <c r="B98" s="10" t="s">
        <v>436</v>
      </c>
      <c r="C98" s="11">
        <v>11</v>
      </c>
      <c r="D98" s="10">
        <v>-843</v>
      </c>
      <c r="E98" s="10">
        <v>-0.5</v>
      </c>
      <c r="K98" s="11">
        <v>0</v>
      </c>
      <c r="L98" s="11" t="s">
        <v>443</v>
      </c>
      <c r="M98" s="11" t="s">
        <v>442</v>
      </c>
      <c r="N98" s="11" t="s">
        <v>442</v>
      </c>
      <c r="O98" s="11" t="s">
        <v>443</v>
      </c>
      <c r="P98" s="11" t="s">
        <v>811</v>
      </c>
      <c r="Q98" s="11" t="s">
        <v>811</v>
      </c>
      <c r="R98" s="11" t="s">
        <v>809</v>
      </c>
      <c r="S98" s="11" t="s">
        <v>810</v>
      </c>
      <c r="T98" s="11" t="s">
        <v>810</v>
      </c>
      <c r="U98" s="11" t="s">
        <v>810</v>
      </c>
      <c r="V98" s="11" t="s">
        <v>811</v>
      </c>
      <c r="W98" s="11" t="s">
        <v>810</v>
      </c>
      <c r="X98" s="11" t="s">
        <v>810</v>
      </c>
      <c r="Y98" s="11" t="s">
        <v>811</v>
      </c>
      <c r="Z98" s="11" t="s">
        <v>811</v>
      </c>
      <c r="AA98" s="11" t="s">
        <v>810</v>
      </c>
      <c r="AB98" s="11" t="s">
        <v>810</v>
      </c>
      <c r="AC98" s="11" t="s">
        <v>810</v>
      </c>
      <c r="AD98" s="11" t="s">
        <v>810</v>
      </c>
      <c r="AH98" s="11">
        <f t="shared" si="46"/>
        <v>-1721.6375</v>
      </c>
      <c r="AI98" s="11">
        <f t="shared" si="47"/>
        <v>-1721.6375</v>
      </c>
      <c r="AJ98" s="11">
        <f t="shared" si="48"/>
        <v>-1220.1750000000002</v>
      </c>
      <c r="AK98" s="11">
        <f t="shared" si="49"/>
        <v>284.21249999999986</v>
      </c>
      <c r="AL98" s="11">
        <f t="shared" si="50"/>
        <v>284.21249999999986</v>
      </c>
      <c r="AM98" s="11">
        <f t="shared" si="51"/>
        <v>-718.71250000000009</v>
      </c>
      <c r="AN98" s="11">
        <f t="shared" si="52"/>
        <v>-217.25000000000011</v>
      </c>
      <c r="AO98" s="11">
        <f t="shared" si="53"/>
        <v>-217.25000000000011</v>
      </c>
      <c r="AP98" s="11">
        <f t="shared" si="54"/>
        <v>-217.25000000000011</v>
      </c>
      <c r="AQ98" s="11">
        <f t="shared" si="55"/>
        <v>284.21249999999986</v>
      </c>
      <c r="AR98" s="11">
        <f t="shared" si="56"/>
        <v>-217.25000000000011</v>
      </c>
      <c r="AS98" s="11">
        <f t="shared" si="57"/>
        <v>-217.25000000000011</v>
      </c>
      <c r="AT98" s="11">
        <f t="shared" si="58"/>
        <v>284.21249999999986</v>
      </c>
      <c r="AU98" s="11">
        <f t="shared" si="59"/>
        <v>284.21249999999986</v>
      </c>
      <c r="AV98" s="11">
        <f t="shared" si="60"/>
        <v>-217.25000000000011</v>
      </c>
      <c r="AW98" s="11">
        <f t="shared" si="61"/>
        <v>-217.25000000000011</v>
      </c>
      <c r="AX98" s="11">
        <f t="shared" si="62"/>
        <v>-217.25000000000011</v>
      </c>
      <c r="AY98" s="11">
        <f t="shared" si="63"/>
        <v>-217.25000000000011</v>
      </c>
      <c r="AZ98" s="11"/>
      <c r="BA98" s="11"/>
      <c r="BB98" s="11">
        <f t="shared" si="64"/>
        <v>-721.63750000000005</v>
      </c>
      <c r="BC98" s="11">
        <f t="shared" si="65"/>
        <v>-721.63750000000005</v>
      </c>
      <c r="BD98" s="11">
        <f t="shared" si="66"/>
        <v>-1220.1750000000002</v>
      </c>
      <c r="BE98" s="11">
        <f t="shared" si="67"/>
        <v>-2715.7874999999999</v>
      </c>
      <c r="BF98" s="11">
        <f t="shared" si="68"/>
        <v>-2715.7874999999999</v>
      </c>
      <c r="BG98" s="11">
        <f t="shared" si="69"/>
        <v>-1718.7125000000001</v>
      </c>
      <c r="BH98" s="11">
        <f t="shared" si="70"/>
        <v>-2217.25</v>
      </c>
      <c r="BI98" s="11">
        <f t="shared" si="71"/>
        <v>-2217.25</v>
      </c>
      <c r="BJ98" s="11">
        <f t="shared" si="72"/>
        <v>-2217.25</v>
      </c>
      <c r="BK98" s="11">
        <f t="shared" si="73"/>
        <v>-2715.7874999999999</v>
      </c>
      <c r="BL98" s="11">
        <f t="shared" si="74"/>
        <v>-2217.25</v>
      </c>
      <c r="BM98" s="11">
        <f t="shared" si="75"/>
        <v>-2217.25</v>
      </c>
      <c r="BN98" s="11">
        <f t="shared" si="76"/>
        <v>-2715.7874999999999</v>
      </c>
      <c r="BO98" s="11">
        <f t="shared" si="77"/>
        <v>-2715.7874999999999</v>
      </c>
      <c r="BP98" s="11">
        <f t="shared" si="78"/>
        <v>-2217.25</v>
      </c>
      <c r="BQ98" s="11">
        <f t="shared" si="79"/>
        <v>-2217.25</v>
      </c>
      <c r="BR98" s="11">
        <f t="shared" si="80"/>
        <v>-2217.25</v>
      </c>
      <c r="BS98" s="11">
        <f t="shared" si="81"/>
        <v>-2217.25</v>
      </c>
    </row>
    <row r="99" spans="1:71" ht="16" customHeight="1">
      <c r="A99" s="2">
        <v>43931</v>
      </c>
      <c r="B99" s="10" t="s">
        <v>165</v>
      </c>
      <c r="C99" s="11">
        <v>12</v>
      </c>
      <c r="D99" s="10">
        <v>-834</v>
      </c>
      <c r="E99" s="10">
        <v>-4.8</v>
      </c>
      <c r="K99" s="11">
        <v>0</v>
      </c>
      <c r="L99" s="11" t="s">
        <v>595</v>
      </c>
      <c r="M99" s="11" t="s">
        <v>595</v>
      </c>
      <c r="N99" s="11" t="s">
        <v>2757</v>
      </c>
      <c r="O99" s="11" t="s">
        <v>2758</v>
      </c>
      <c r="P99" s="11" t="s">
        <v>2758</v>
      </c>
      <c r="Q99" s="11" t="s">
        <v>2757</v>
      </c>
      <c r="R99" s="11" t="s">
        <v>230</v>
      </c>
      <c r="S99" s="11" t="s">
        <v>233</v>
      </c>
      <c r="T99" s="11" t="s">
        <v>234</v>
      </c>
      <c r="U99" s="11" t="s">
        <v>232</v>
      </c>
      <c r="V99" s="11" t="s">
        <v>231</v>
      </c>
      <c r="W99" s="11" t="s">
        <v>230</v>
      </c>
      <c r="X99" s="11" t="s">
        <v>232</v>
      </c>
      <c r="Y99" s="11" t="s">
        <v>232</v>
      </c>
      <c r="Z99" s="11" t="s">
        <v>231</v>
      </c>
      <c r="AA99" s="11" t="s">
        <v>233</v>
      </c>
      <c r="AB99" s="11" t="s">
        <v>233</v>
      </c>
      <c r="AC99" s="11" t="s">
        <v>233</v>
      </c>
      <c r="AD99" s="11" t="s">
        <v>2923</v>
      </c>
      <c r="AH99" s="11">
        <f t="shared" si="46"/>
        <v>-129.8475</v>
      </c>
      <c r="AI99" s="11">
        <f t="shared" si="47"/>
        <v>-79.700247074998259</v>
      </c>
      <c r="AJ99" s="11">
        <f t="shared" si="48"/>
        <v>-29.554999999998586</v>
      </c>
      <c r="AK99" s="11">
        <f t="shared" si="49"/>
        <v>-29.554999999998586</v>
      </c>
      <c r="AL99" s="11">
        <f t="shared" si="50"/>
        <v>-79.700247074998259</v>
      </c>
      <c r="AM99" s="11">
        <f t="shared" si="51"/>
        <v>-179.99374999999716</v>
      </c>
      <c r="AN99" s="11">
        <f t="shared" si="52"/>
        <v>-430.72499999999718</v>
      </c>
      <c r="AO99" s="11">
        <f t="shared" si="53"/>
        <v>-330.43149707499822</v>
      </c>
      <c r="AP99" s="11">
        <f t="shared" si="54"/>
        <v>-280.28624999999857</v>
      </c>
      <c r="AQ99" s="11">
        <f t="shared" si="55"/>
        <v>-230.1410029249989</v>
      </c>
      <c r="AR99" s="11">
        <f t="shared" si="56"/>
        <v>-179.99374999999716</v>
      </c>
      <c r="AS99" s="11">
        <f t="shared" si="57"/>
        <v>-280.28624999999857</v>
      </c>
      <c r="AT99" s="11">
        <f t="shared" si="58"/>
        <v>-280.28624999999857</v>
      </c>
      <c r="AU99" s="11">
        <f t="shared" si="59"/>
        <v>-230.1410029249989</v>
      </c>
      <c r="AV99" s="11">
        <f t="shared" si="60"/>
        <v>-430.72499999999718</v>
      </c>
      <c r="AW99" s="11">
        <f t="shared" si="61"/>
        <v>-430.72499999999718</v>
      </c>
      <c r="AX99" s="11">
        <f t="shared" si="62"/>
        <v>-430.72499999999718</v>
      </c>
      <c r="AY99" s="11">
        <f t="shared" si="63"/>
        <v>-681.45624999999723</v>
      </c>
      <c r="AZ99" s="11"/>
      <c r="BA99" s="11"/>
      <c r="BB99" s="11">
        <f t="shared" si="64"/>
        <v>-129.8475</v>
      </c>
      <c r="BC99" s="11">
        <f t="shared" si="65"/>
        <v>-179.70224707500174</v>
      </c>
      <c r="BD99" s="11">
        <f t="shared" si="66"/>
        <v>-229.55500000000143</v>
      </c>
      <c r="BE99" s="11">
        <f t="shared" si="67"/>
        <v>-229.55500000000143</v>
      </c>
      <c r="BF99" s="11">
        <f t="shared" si="68"/>
        <v>-179.70224707500174</v>
      </c>
      <c r="BG99" s="11">
        <f t="shared" si="69"/>
        <v>-79.993750000002848</v>
      </c>
      <c r="BH99" s="11">
        <f t="shared" si="70"/>
        <v>169.27499999999716</v>
      </c>
      <c r="BI99" s="11">
        <f t="shared" si="71"/>
        <v>69.566502924998275</v>
      </c>
      <c r="BJ99" s="11">
        <f t="shared" si="72"/>
        <v>19.713749999998583</v>
      </c>
      <c r="BK99" s="11">
        <f t="shared" si="73"/>
        <v>-30.139002925001108</v>
      </c>
      <c r="BL99" s="11">
        <f t="shared" si="74"/>
        <v>-79.993750000002848</v>
      </c>
      <c r="BM99" s="11">
        <f t="shared" si="75"/>
        <v>19.713749999998583</v>
      </c>
      <c r="BN99" s="11">
        <f t="shared" si="76"/>
        <v>19.713749999998583</v>
      </c>
      <c r="BO99" s="11">
        <f t="shared" si="77"/>
        <v>-30.139002925001108</v>
      </c>
      <c r="BP99" s="11">
        <f t="shared" si="78"/>
        <v>169.27499999999716</v>
      </c>
      <c r="BQ99" s="11">
        <f t="shared" si="79"/>
        <v>169.27499999999716</v>
      </c>
      <c r="BR99" s="11">
        <f t="shared" si="80"/>
        <v>169.27499999999716</v>
      </c>
      <c r="BS99" s="11">
        <f t="shared" si="81"/>
        <v>418.54374999999715</v>
      </c>
    </row>
    <row r="100" spans="1:71" ht="16" customHeight="1">
      <c r="A100" s="2">
        <v>43931</v>
      </c>
      <c r="B100" s="10" t="s">
        <v>213</v>
      </c>
      <c r="C100" s="11">
        <v>13</v>
      </c>
      <c r="D100" s="10">
        <v>-805</v>
      </c>
      <c r="E100" s="10">
        <v>-1.1000000000000001</v>
      </c>
      <c r="K100" s="11">
        <v>0</v>
      </c>
      <c r="L100" s="11" t="s">
        <v>2276</v>
      </c>
      <c r="M100" s="11" t="s">
        <v>644</v>
      </c>
      <c r="N100" s="11" t="s">
        <v>1177</v>
      </c>
      <c r="O100" s="11" t="s">
        <v>1701</v>
      </c>
      <c r="P100" s="11" t="s">
        <v>2276</v>
      </c>
      <c r="Q100" s="11" t="s">
        <v>1644</v>
      </c>
      <c r="R100" s="11" t="s">
        <v>1701</v>
      </c>
      <c r="S100" s="11" t="s">
        <v>1701</v>
      </c>
      <c r="T100" s="11" t="s">
        <v>1644</v>
      </c>
      <c r="U100" s="11" t="s">
        <v>2188</v>
      </c>
      <c r="V100" s="11" t="s">
        <v>647</v>
      </c>
      <c r="W100" s="11" t="s">
        <v>646</v>
      </c>
      <c r="X100" s="11" t="s">
        <v>2188</v>
      </c>
      <c r="Y100" s="11" t="s">
        <v>2188</v>
      </c>
      <c r="Z100" s="11" t="s">
        <v>645</v>
      </c>
      <c r="AA100" s="11" t="s">
        <v>638</v>
      </c>
      <c r="AB100" s="11" t="s">
        <v>485</v>
      </c>
      <c r="AC100" s="11" t="s">
        <v>1177</v>
      </c>
      <c r="AD100" s="11" t="s">
        <v>639</v>
      </c>
      <c r="AH100" s="11">
        <f t="shared" si="46"/>
        <v>-267.28450585000064</v>
      </c>
      <c r="AI100" s="11">
        <f t="shared" si="47"/>
        <v>-1270.2095058500006</v>
      </c>
      <c r="AJ100" s="11">
        <f t="shared" si="48"/>
        <v>-467.86549414999934</v>
      </c>
      <c r="AK100" s="11">
        <f t="shared" si="49"/>
        <v>-367.57500000000005</v>
      </c>
      <c r="AL100" s="11">
        <f t="shared" si="50"/>
        <v>-568.1569912249962</v>
      </c>
      <c r="AM100" s="11">
        <f t="shared" si="51"/>
        <v>-467.86549414999934</v>
      </c>
      <c r="AN100" s="11">
        <f t="shared" si="52"/>
        <v>-467.86549414999934</v>
      </c>
      <c r="AO100" s="11">
        <f t="shared" si="53"/>
        <v>-568.1569912249962</v>
      </c>
      <c r="AP100" s="11">
        <f t="shared" si="54"/>
        <v>-768.74700585000073</v>
      </c>
      <c r="AQ100" s="11">
        <f t="shared" si="55"/>
        <v>-1169.9180087750037</v>
      </c>
      <c r="AR100" s="11">
        <f t="shared" si="56"/>
        <v>-1069.6194912249962</v>
      </c>
      <c r="AS100" s="11">
        <f t="shared" si="57"/>
        <v>-768.74700585000073</v>
      </c>
      <c r="AT100" s="11">
        <f t="shared" si="58"/>
        <v>-768.74700585000073</v>
      </c>
      <c r="AU100" s="11">
        <f t="shared" si="59"/>
        <v>-668.45550877500375</v>
      </c>
      <c r="AV100" s="11">
        <f t="shared" si="60"/>
        <v>-1370.5</v>
      </c>
      <c r="AW100" s="11">
        <f t="shared" si="61"/>
        <v>-1671.3805087750036</v>
      </c>
      <c r="AX100" s="11">
        <f t="shared" si="62"/>
        <v>-1270.2095058500006</v>
      </c>
      <c r="AY100" s="11">
        <f t="shared" si="63"/>
        <v>-1871.9624999999999</v>
      </c>
      <c r="AZ100" s="11"/>
      <c r="BA100" s="11"/>
      <c r="BB100" s="11">
        <f t="shared" si="64"/>
        <v>-467.28050584999943</v>
      </c>
      <c r="BC100" s="11">
        <f t="shared" si="65"/>
        <v>529.79449415000056</v>
      </c>
      <c r="BD100" s="11">
        <f t="shared" si="66"/>
        <v>-267.86949415000061</v>
      </c>
      <c r="BE100" s="11">
        <f t="shared" si="67"/>
        <v>-367.57500000000005</v>
      </c>
      <c r="BF100" s="11">
        <f t="shared" si="68"/>
        <v>-168.16299122500382</v>
      </c>
      <c r="BG100" s="11">
        <f t="shared" si="69"/>
        <v>-267.86949415000061</v>
      </c>
      <c r="BH100" s="11">
        <f t="shared" si="70"/>
        <v>-267.86949415000061</v>
      </c>
      <c r="BI100" s="11">
        <f t="shared" si="71"/>
        <v>-168.16299122500382</v>
      </c>
      <c r="BJ100" s="11">
        <f t="shared" si="72"/>
        <v>31.256994150000594</v>
      </c>
      <c r="BK100" s="11">
        <f t="shared" si="73"/>
        <v>430.08799122500375</v>
      </c>
      <c r="BL100" s="11">
        <f t="shared" si="74"/>
        <v>330.37450877499617</v>
      </c>
      <c r="BM100" s="11">
        <f t="shared" si="75"/>
        <v>31.256994150000594</v>
      </c>
      <c r="BN100" s="11">
        <f t="shared" si="76"/>
        <v>31.256994150000594</v>
      </c>
      <c r="BO100" s="11">
        <f t="shared" si="77"/>
        <v>-68.449508774996218</v>
      </c>
      <c r="BP100" s="11">
        <f t="shared" si="78"/>
        <v>629.5</v>
      </c>
      <c r="BQ100" s="11">
        <f t="shared" si="79"/>
        <v>928.625491225004</v>
      </c>
      <c r="BR100" s="11">
        <f t="shared" si="80"/>
        <v>529.79449415000056</v>
      </c>
      <c r="BS100" s="11">
        <f t="shared" si="81"/>
        <v>1128.0375000000001</v>
      </c>
    </row>
    <row r="101" spans="1:71" ht="16" customHeight="1">
      <c r="A101" s="2">
        <v>43931</v>
      </c>
      <c r="B101" s="10" t="s">
        <v>2940</v>
      </c>
      <c r="C101" s="11">
        <v>14</v>
      </c>
      <c r="D101" s="10">
        <v>-773</v>
      </c>
      <c r="E101" s="10">
        <v>-3.4</v>
      </c>
      <c r="K101" s="11">
        <v>0</v>
      </c>
      <c r="L101" s="11" t="s">
        <v>2941</v>
      </c>
      <c r="M101" s="11" t="s">
        <v>2942</v>
      </c>
      <c r="N101" s="11" t="s">
        <v>2943</v>
      </c>
      <c r="O101" s="11" t="s">
        <v>2944</v>
      </c>
      <c r="P101" s="11" t="s">
        <v>2945</v>
      </c>
      <c r="Q101" s="11" t="s">
        <v>2944</v>
      </c>
      <c r="R101" s="11" t="s">
        <v>2944</v>
      </c>
      <c r="S101" s="11" t="s">
        <v>2944</v>
      </c>
      <c r="T101" s="11" t="s">
        <v>2944</v>
      </c>
      <c r="U101" s="11" t="s">
        <v>2946</v>
      </c>
      <c r="V101" s="11" t="s">
        <v>2943</v>
      </c>
      <c r="W101" s="11" t="s">
        <v>2944</v>
      </c>
      <c r="X101" s="11" t="s">
        <v>2944</v>
      </c>
      <c r="Y101" s="11" t="s">
        <v>2944</v>
      </c>
      <c r="Z101" s="11" t="s">
        <v>2944</v>
      </c>
      <c r="AA101" s="11" t="s">
        <v>2944</v>
      </c>
      <c r="AB101" s="11" t="s">
        <v>2944</v>
      </c>
      <c r="AC101" s="11" t="s">
        <v>2944</v>
      </c>
      <c r="AD101" s="11" t="s">
        <v>2943</v>
      </c>
      <c r="AH101" s="11">
        <f t="shared" si="46"/>
        <v>-132.14374999999717</v>
      </c>
      <c r="AI101" s="11">
        <f t="shared" si="47"/>
        <v>-382.87499999999716</v>
      </c>
      <c r="AJ101" s="11">
        <f t="shared" si="48"/>
        <v>-332.72874999999999</v>
      </c>
      <c r="AK101" s="11">
        <f t="shared" si="49"/>
        <v>-282.58149707499825</v>
      </c>
      <c r="AL101" s="11">
        <f t="shared" si="50"/>
        <v>-332.72874999999999</v>
      </c>
      <c r="AM101" s="11">
        <f t="shared" si="51"/>
        <v>-332.72874999999999</v>
      </c>
      <c r="AN101" s="11">
        <f t="shared" si="52"/>
        <v>-332.72874999999999</v>
      </c>
      <c r="AO101" s="11">
        <f t="shared" si="53"/>
        <v>-332.72874999999999</v>
      </c>
      <c r="AP101" s="11">
        <f t="shared" si="54"/>
        <v>-433.0222529249989</v>
      </c>
      <c r="AQ101" s="11">
        <f t="shared" si="55"/>
        <v>-382.87499999999716</v>
      </c>
      <c r="AR101" s="11">
        <f t="shared" si="56"/>
        <v>-332.72874999999999</v>
      </c>
      <c r="AS101" s="11">
        <f t="shared" si="57"/>
        <v>-332.72874999999999</v>
      </c>
      <c r="AT101" s="11">
        <f t="shared" si="58"/>
        <v>-332.72874999999999</v>
      </c>
      <c r="AU101" s="11">
        <f t="shared" si="59"/>
        <v>-332.72874999999999</v>
      </c>
      <c r="AV101" s="11">
        <f t="shared" si="60"/>
        <v>-332.72874999999999</v>
      </c>
      <c r="AW101" s="11">
        <f t="shared" si="61"/>
        <v>-332.72874999999999</v>
      </c>
      <c r="AX101" s="11">
        <f t="shared" si="62"/>
        <v>-332.72874999999999</v>
      </c>
      <c r="AY101" s="11">
        <f t="shared" si="63"/>
        <v>-382.87499999999716</v>
      </c>
      <c r="AZ101" s="11"/>
      <c r="BA101" s="11"/>
      <c r="BB101" s="11">
        <f t="shared" si="64"/>
        <v>-32.143750000002846</v>
      </c>
      <c r="BC101" s="11">
        <f t="shared" si="65"/>
        <v>217.12499999999719</v>
      </c>
      <c r="BD101" s="11">
        <f t="shared" si="66"/>
        <v>167.27124999999998</v>
      </c>
      <c r="BE101" s="11">
        <f t="shared" si="67"/>
        <v>117.41650292499827</v>
      </c>
      <c r="BF101" s="11">
        <f t="shared" si="68"/>
        <v>167.27124999999998</v>
      </c>
      <c r="BG101" s="11">
        <f t="shared" si="69"/>
        <v>167.27124999999998</v>
      </c>
      <c r="BH101" s="11">
        <f t="shared" si="70"/>
        <v>167.27124999999998</v>
      </c>
      <c r="BI101" s="11">
        <f t="shared" si="71"/>
        <v>167.27124999999998</v>
      </c>
      <c r="BJ101" s="11">
        <f t="shared" si="72"/>
        <v>266.9797470749989</v>
      </c>
      <c r="BK101" s="11">
        <f t="shared" si="73"/>
        <v>217.12499999999719</v>
      </c>
      <c r="BL101" s="11">
        <f t="shared" si="74"/>
        <v>167.27124999999998</v>
      </c>
      <c r="BM101" s="11">
        <f t="shared" si="75"/>
        <v>167.27124999999998</v>
      </c>
      <c r="BN101" s="11">
        <f t="shared" si="76"/>
        <v>167.27124999999998</v>
      </c>
      <c r="BO101" s="11">
        <f t="shared" si="77"/>
        <v>167.27124999999998</v>
      </c>
      <c r="BP101" s="11">
        <f t="shared" si="78"/>
        <v>167.27124999999998</v>
      </c>
      <c r="BQ101" s="11">
        <f t="shared" si="79"/>
        <v>167.27124999999998</v>
      </c>
      <c r="BR101" s="11">
        <f t="shared" si="80"/>
        <v>167.27124999999998</v>
      </c>
      <c r="BS101" s="11">
        <f t="shared" si="81"/>
        <v>217.12499999999719</v>
      </c>
    </row>
    <row r="102" spans="1:71" ht="16" customHeight="1">
      <c r="A102" s="2">
        <v>43931</v>
      </c>
      <c r="B102" s="10" t="s">
        <v>400</v>
      </c>
      <c r="C102" s="11">
        <v>15</v>
      </c>
      <c r="D102" s="10">
        <v>-769</v>
      </c>
      <c r="E102" s="10">
        <v>-0.3</v>
      </c>
      <c r="K102" s="11">
        <v>0</v>
      </c>
      <c r="L102" s="11" t="s">
        <v>461</v>
      </c>
      <c r="M102" s="11" t="s">
        <v>460</v>
      </c>
      <c r="N102" s="11" t="s">
        <v>920</v>
      </c>
      <c r="O102" s="11" t="s">
        <v>466</v>
      </c>
      <c r="P102" s="11" t="s">
        <v>457</v>
      </c>
      <c r="Q102" s="11" t="s">
        <v>462</v>
      </c>
      <c r="R102" s="11" t="s">
        <v>462</v>
      </c>
      <c r="S102" s="11" t="s">
        <v>466</v>
      </c>
      <c r="T102" s="11" t="s">
        <v>462</v>
      </c>
      <c r="U102" s="11" t="s">
        <v>462</v>
      </c>
      <c r="V102" s="11" t="s">
        <v>462</v>
      </c>
      <c r="W102" s="11" t="s">
        <v>466</v>
      </c>
      <c r="X102" s="11" t="s">
        <v>466</v>
      </c>
      <c r="Y102" s="11" t="s">
        <v>464</v>
      </c>
      <c r="Z102" s="11" t="s">
        <v>464</v>
      </c>
      <c r="AA102" s="11" t="s">
        <v>466</v>
      </c>
      <c r="AB102" s="11" t="s">
        <v>466</v>
      </c>
      <c r="AC102" s="11" t="s">
        <v>464</v>
      </c>
      <c r="AD102" s="11" t="s">
        <v>466</v>
      </c>
      <c r="AH102" s="11">
        <f t="shared" si="46"/>
        <v>-186.51874999999714</v>
      </c>
      <c r="AI102" s="11">
        <f t="shared" si="47"/>
        <v>-336.95649707499825</v>
      </c>
      <c r="AJ102" s="11">
        <f t="shared" si="48"/>
        <v>-36.079999999998577</v>
      </c>
      <c r="AK102" s="11">
        <f t="shared" si="49"/>
        <v>64.212500000002848</v>
      </c>
      <c r="AL102" s="11">
        <f t="shared" si="50"/>
        <v>-86.225247074998265</v>
      </c>
      <c r="AM102" s="11">
        <f t="shared" si="51"/>
        <v>-86.225247074998265</v>
      </c>
      <c r="AN102" s="11">
        <f t="shared" si="52"/>
        <v>-36.079999999998577</v>
      </c>
      <c r="AO102" s="11">
        <f t="shared" si="53"/>
        <v>-86.225247074998265</v>
      </c>
      <c r="AP102" s="11">
        <f t="shared" si="54"/>
        <v>-86.225247074998265</v>
      </c>
      <c r="AQ102" s="11">
        <f t="shared" si="55"/>
        <v>-86.225247074998265</v>
      </c>
      <c r="AR102" s="11">
        <f t="shared" si="56"/>
        <v>-36.079999999998577</v>
      </c>
      <c r="AS102" s="11">
        <f t="shared" si="57"/>
        <v>-36.079999999998577</v>
      </c>
      <c r="AT102" s="11">
        <f t="shared" si="58"/>
        <v>14.065247075001103</v>
      </c>
      <c r="AU102" s="11">
        <f t="shared" si="59"/>
        <v>14.065247075001103</v>
      </c>
      <c r="AV102" s="11">
        <f t="shared" si="60"/>
        <v>-36.079999999998577</v>
      </c>
      <c r="AW102" s="11">
        <f t="shared" si="61"/>
        <v>-36.079999999998577</v>
      </c>
      <c r="AX102" s="11">
        <f t="shared" si="62"/>
        <v>14.065247075001103</v>
      </c>
      <c r="AY102" s="11">
        <f t="shared" si="63"/>
        <v>-36.079999999998577</v>
      </c>
      <c r="AZ102" s="11"/>
      <c r="BA102" s="11"/>
      <c r="BB102" s="11">
        <f t="shared" si="64"/>
        <v>-86.518750000002854</v>
      </c>
      <c r="BC102" s="11">
        <f t="shared" si="65"/>
        <v>63.041502924998277</v>
      </c>
      <c r="BD102" s="11">
        <f t="shared" si="66"/>
        <v>-236.08000000000141</v>
      </c>
      <c r="BE102" s="11">
        <f t="shared" si="67"/>
        <v>-335.78750000000286</v>
      </c>
      <c r="BF102" s="11">
        <f t="shared" si="68"/>
        <v>-186.22724707500174</v>
      </c>
      <c r="BG102" s="11">
        <f t="shared" si="69"/>
        <v>-186.22724707500174</v>
      </c>
      <c r="BH102" s="11">
        <f t="shared" si="70"/>
        <v>-236.08000000000141</v>
      </c>
      <c r="BI102" s="11">
        <f t="shared" si="71"/>
        <v>-186.22724707500174</v>
      </c>
      <c r="BJ102" s="11">
        <f t="shared" si="72"/>
        <v>-186.22724707500174</v>
      </c>
      <c r="BK102" s="11">
        <f t="shared" si="73"/>
        <v>-186.22724707500174</v>
      </c>
      <c r="BL102" s="11">
        <f t="shared" si="74"/>
        <v>-236.08000000000141</v>
      </c>
      <c r="BM102" s="11">
        <f t="shared" si="75"/>
        <v>-236.08000000000141</v>
      </c>
      <c r="BN102" s="11">
        <f t="shared" si="76"/>
        <v>-285.93275292500107</v>
      </c>
      <c r="BO102" s="11">
        <f t="shared" si="77"/>
        <v>-285.93275292500107</v>
      </c>
      <c r="BP102" s="11">
        <f t="shared" si="78"/>
        <v>-236.08000000000141</v>
      </c>
      <c r="BQ102" s="11">
        <f t="shared" si="79"/>
        <v>-236.08000000000141</v>
      </c>
      <c r="BR102" s="11">
        <f t="shared" si="80"/>
        <v>-285.93275292500107</v>
      </c>
      <c r="BS102" s="11">
        <f t="shared" si="81"/>
        <v>-236.08000000000141</v>
      </c>
    </row>
    <row r="103" spans="1:71" ht="16" customHeight="1">
      <c r="A103" s="2">
        <v>43934</v>
      </c>
      <c r="B103" s="10" t="s">
        <v>2924</v>
      </c>
      <c r="C103" s="11">
        <v>1</v>
      </c>
      <c r="D103" s="3">
        <v>-5652</v>
      </c>
      <c r="E103" s="10">
        <v>-60.3</v>
      </c>
      <c r="I103" s="11">
        <v>1.2570484077176799E-2</v>
      </c>
      <c r="K103" s="11">
        <v>0</v>
      </c>
      <c r="L103" s="11" t="s">
        <v>506</v>
      </c>
      <c r="M103" s="11" t="s">
        <v>2432</v>
      </c>
      <c r="N103" s="11" t="s">
        <v>1339</v>
      </c>
      <c r="O103" s="11" t="s">
        <v>1339</v>
      </c>
      <c r="P103" s="11" t="s">
        <v>1334</v>
      </c>
      <c r="Q103" s="11" t="s">
        <v>1334</v>
      </c>
      <c r="R103" s="11" t="s">
        <v>1334</v>
      </c>
      <c r="S103" s="11" t="s">
        <v>1338</v>
      </c>
      <c r="T103" s="11" t="s">
        <v>543</v>
      </c>
      <c r="U103" s="11" t="s">
        <v>1334</v>
      </c>
      <c r="V103" s="11" t="s">
        <v>1338</v>
      </c>
      <c r="W103" s="11" t="s">
        <v>1337</v>
      </c>
      <c r="X103" s="11" t="s">
        <v>1335</v>
      </c>
      <c r="Y103" s="11" t="s">
        <v>1338</v>
      </c>
      <c r="Z103" s="11" t="s">
        <v>1338</v>
      </c>
      <c r="AA103" s="11" t="s">
        <v>1337</v>
      </c>
      <c r="AB103" s="11" t="s">
        <v>1337</v>
      </c>
      <c r="AC103" s="11" t="s">
        <v>1337</v>
      </c>
      <c r="AD103" s="11" t="s">
        <v>1336</v>
      </c>
      <c r="AH103" s="11">
        <f t="shared" si="46"/>
        <v>-41.519497150000639</v>
      </c>
      <c r="AI103" s="11">
        <f t="shared" si="47"/>
        <v>108.9212587</v>
      </c>
      <c r="AJ103" s="11">
        <f t="shared" si="48"/>
        <v>108.9212587</v>
      </c>
      <c r="AK103" s="11">
        <f t="shared" si="49"/>
        <v>209.21175284999936</v>
      </c>
      <c r="AL103" s="11">
        <f t="shared" si="50"/>
        <v>209.21175284999936</v>
      </c>
      <c r="AM103" s="11">
        <f t="shared" si="51"/>
        <v>209.21175284999936</v>
      </c>
      <c r="AN103" s="11">
        <f t="shared" si="52"/>
        <v>259.35699992499906</v>
      </c>
      <c r="AO103" s="11">
        <f t="shared" si="53"/>
        <v>159.06650577499968</v>
      </c>
      <c r="AP103" s="11">
        <f t="shared" si="54"/>
        <v>209.21175284999936</v>
      </c>
      <c r="AQ103" s="11">
        <f t="shared" si="55"/>
        <v>259.35699992499906</v>
      </c>
      <c r="AR103" s="11">
        <f t="shared" si="56"/>
        <v>309.5022469999987</v>
      </c>
      <c r="AS103" s="11">
        <f t="shared" si="57"/>
        <v>359.6525087</v>
      </c>
      <c r="AT103" s="11">
        <f t="shared" si="58"/>
        <v>259.35699992499906</v>
      </c>
      <c r="AU103" s="11">
        <f t="shared" si="59"/>
        <v>259.35699992499906</v>
      </c>
      <c r="AV103" s="11">
        <f t="shared" si="60"/>
        <v>309.5022469999987</v>
      </c>
      <c r="AW103" s="11">
        <f t="shared" si="61"/>
        <v>309.5022469999987</v>
      </c>
      <c r="AX103" s="11">
        <f t="shared" si="62"/>
        <v>309.5022469999987</v>
      </c>
      <c r="AY103" s="11">
        <f t="shared" si="63"/>
        <v>409.7977557749997</v>
      </c>
      <c r="AZ103" s="11"/>
      <c r="BA103" s="11"/>
      <c r="BB103" s="11">
        <f t="shared" si="64"/>
        <v>-241.51549714999936</v>
      </c>
      <c r="BC103" s="11">
        <f t="shared" si="65"/>
        <v>-391.07874129999999</v>
      </c>
      <c r="BD103" s="11">
        <f t="shared" si="66"/>
        <v>-391.07874129999999</v>
      </c>
      <c r="BE103" s="11">
        <f t="shared" si="67"/>
        <v>-490.78424714999937</v>
      </c>
      <c r="BF103" s="11">
        <f t="shared" si="68"/>
        <v>-490.78424714999937</v>
      </c>
      <c r="BG103" s="11">
        <f t="shared" si="69"/>
        <v>-490.78424714999937</v>
      </c>
      <c r="BH103" s="11">
        <f t="shared" si="70"/>
        <v>-540.63700007499904</v>
      </c>
      <c r="BI103" s="11">
        <f t="shared" si="71"/>
        <v>-440.93149422499965</v>
      </c>
      <c r="BJ103" s="11">
        <f t="shared" si="72"/>
        <v>-490.78424714999937</v>
      </c>
      <c r="BK103" s="11">
        <f t="shared" si="73"/>
        <v>-540.63700007499904</v>
      </c>
      <c r="BL103" s="11">
        <f t="shared" si="74"/>
        <v>-590.4897529999987</v>
      </c>
      <c r="BM103" s="11">
        <f t="shared" si="75"/>
        <v>-640.3474913</v>
      </c>
      <c r="BN103" s="11">
        <f t="shared" si="76"/>
        <v>-540.63700007499904</v>
      </c>
      <c r="BO103" s="11">
        <f t="shared" si="77"/>
        <v>-540.63700007499904</v>
      </c>
      <c r="BP103" s="11">
        <f t="shared" si="78"/>
        <v>-590.4897529999987</v>
      </c>
      <c r="BQ103" s="11">
        <f t="shared" si="79"/>
        <v>-590.4897529999987</v>
      </c>
      <c r="BR103" s="11">
        <f t="shared" si="80"/>
        <v>-590.4897529999987</v>
      </c>
      <c r="BS103" s="11">
        <f t="shared" si="81"/>
        <v>-690.20024422499978</v>
      </c>
    </row>
    <row r="104" spans="1:71" ht="16" customHeight="1">
      <c r="A104" s="2">
        <v>43934</v>
      </c>
      <c r="B104" s="10" t="s">
        <v>80</v>
      </c>
      <c r="C104" s="11">
        <v>2</v>
      </c>
      <c r="D104" s="10">
        <v>-952</v>
      </c>
      <c r="E104" s="10">
        <v>-1.6</v>
      </c>
      <c r="I104" s="11">
        <v>1.9442016423357661E-2</v>
      </c>
      <c r="K104" s="11">
        <v>0</v>
      </c>
      <c r="L104" s="11" t="s">
        <v>855</v>
      </c>
      <c r="M104" s="11" t="s">
        <v>862</v>
      </c>
      <c r="N104" s="11" t="s">
        <v>380</v>
      </c>
      <c r="O104" s="11" t="s">
        <v>862</v>
      </c>
      <c r="P104" s="11" t="s">
        <v>853</v>
      </c>
      <c r="Q104" s="11" t="s">
        <v>855</v>
      </c>
      <c r="R104" s="11" t="s">
        <v>862</v>
      </c>
      <c r="S104" s="11" t="s">
        <v>860</v>
      </c>
      <c r="T104" s="11" t="s">
        <v>860</v>
      </c>
      <c r="U104" s="11" t="s">
        <v>862</v>
      </c>
      <c r="V104" s="11" t="s">
        <v>860</v>
      </c>
      <c r="W104" s="11" t="s">
        <v>375</v>
      </c>
      <c r="X104" s="11" t="s">
        <v>380</v>
      </c>
      <c r="Y104" s="11" t="s">
        <v>380</v>
      </c>
      <c r="Z104" s="11" t="s">
        <v>380</v>
      </c>
      <c r="AA104" s="11" t="s">
        <v>380</v>
      </c>
      <c r="AB104" s="11" t="s">
        <v>374</v>
      </c>
      <c r="AC104" s="11" t="s">
        <v>376</v>
      </c>
      <c r="AD104" s="11" t="s">
        <v>373</v>
      </c>
      <c r="AH104" s="11">
        <f t="shared" si="46"/>
        <v>1317.5874999999999</v>
      </c>
      <c r="AI104" s="11">
        <f t="shared" si="47"/>
        <v>2320.5124999999998</v>
      </c>
      <c r="AJ104" s="11">
        <f t="shared" si="48"/>
        <v>1317.5874999999999</v>
      </c>
      <c r="AK104" s="11">
        <f t="shared" si="49"/>
        <v>-186.79999999999995</v>
      </c>
      <c r="AL104" s="11">
        <f t="shared" si="50"/>
        <v>-1189.7249999999999</v>
      </c>
      <c r="AM104" s="11">
        <f t="shared" si="51"/>
        <v>1317.5874999999999</v>
      </c>
      <c r="AN104" s="11">
        <f t="shared" si="52"/>
        <v>816.125</v>
      </c>
      <c r="AO104" s="11">
        <f t="shared" si="53"/>
        <v>816.125</v>
      </c>
      <c r="AP104" s="11">
        <f t="shared" si="54"/>
        <v>1317.5874999999999</v>
      </c>
      <c r="AQ104" s="11">
        <f t="shared" si="55"/>
        <v>816.125</v>
      </c>
      <c r="AR104" s="11">
        <f t="shared" si="56"/>
        <v>1819.0499999999997</v>
      </c>
      <c r="AS104" s="11">
        <f t="shared" si="57"/>
        <v>2320.5124999999998</v>
      </c>
      <c r="AT104" s="11">
        <f t="shared" si="58"/>
        <v>2320.5124999999998</v>
      </c>
      <c r="AU104" s="11">
        <f t="shared" si="59"/>
        <v>2320.5124999999998</v>
      </c>
      <c r="AV104" s="11">
        <f t="shared" si="60"/>
        <v>2320.5124999999998</v>
      </c>
      <c r="AW104" s="11">
        <f t="shared" si="61"/>
        <v>2821.9749999999999</v>
      </c>
      <c r="AX104" s="11">
        <f t="shared" si="62"/>
        <v>3824.8999999999996</v>
      </c>
      <c r="AY104" s="11">
        <f t="shared" si="63"/>
        <v>3323.4375</v>
      </c>
      <c r="AZ104" s="11"/>
      <c r="BA104" s="11"/>
      <c r="BB104" s="11">
        <f t="shared" si="64"/>
        <v>-3682.4125000000004</v>
      </c>
      <c r="BC104" s="11">
        <f t="shared" si="65"/>
        <v>-4679.4875000000002</v>
      </c>
      <c r="BD104" s="11">
        <f t="shared" si="66"/>
        <v>-3682.4125000000004</v>
      </c>
      <c r="BE104" s="11">
        <f t="shared" si="67"/>
        <v>-2186.8000000000002</v>
      </c>
      <c r="BF104" s="11">
        <f t="shared" si="68"/>
        <v>-1189.7249999999999</v>
      </c>
      <c r="BG104" s="11">
        <f t="shared" si="69"/>
        <v>-3682.4125000000004</v>
      </c>
      <c r="BH104" s="11">
        <f t="shared" si="70"/>
        <v>-3183.875</v>
      </c>
      <c r="BI104" s="11">
        <f t="shared" si="71"/>
        <v>-3183.875</v>
      </c>
      <c r="BJ104" s="11">
        <f t="shared" si="72"/>
        <v>-3682.4125000000004</v>
      </c>
      <c r="BK104" s="11">
        <f t="shared" si="73"/>
        <v>-3183.875</v>
      </c>
      <c r="BL104" s="11">
        <f t="shared" si="74"/>
        <v>-4180.9500000000007</v>
      </c>
      <c r="BM104" s="11">
        <f t="shared" si="75"/>
        <v>-4679.4875000000002</v>
      </c>
      <c r="BN104" s="11">
        <f t="shared" si="76"/>
        <v>-4679.4875000000002</v>
      </c>
      <c r="BO104" s="11">
        <f t="shared" si="77"/>
        <v>-4679.4875000000002</v>
      </c>
      <c r="BP104" s="11">
        <f t="shared" si="78"/>
        <v>-4679.4875000000002</v>
      </c>
      <c r="BQ104" s="11">
        <f t="shared" si="79"/>
        <v>-5178.0250000000005</v>
      </c>
      <c r="BR104" s="11">
        <f t="shared" si="80"/>
        <v>-6175.1</v>
      </c>
      <c r="BS104" s="11">
        <f t="shared" si="81"/>
        <v>-5676.5625</v>
      </c>
    </row>
    <row r="105" spans="1:71" ht="16" customHeight="1">
      <c r="A105" s="2">
        <v>43934</v>
      </c>
      <c r="B105" s="10" t="s">
        <v>324</v>
      </c>
      <c r="C105" s="11">
        <v>3</v>
      </c>
      <c r="D105" s="10">
        <v>-810</v>
      </c>
      <c r="E105" s="10">
        <v>-0.1</v>
      </c>
      <c r="I105" s="11">
        <v>2.3672904411764551E-2</v>
      </c>
      <c r="K105" s="11">
        <v>0</v>
      </c>
      <c r="L105" s="11" t="s">
        <v>617</v>
      </c>
      <c r="M105" s="11" t="s">
        <v>2626</v>
      </c>
      <c r="N105" s="11" t="s">
        <v>614</v>
      </c>
      <c r="O105" s="11" t="s">
        <v>2223</v>
      </c>
      <c r="P105" s="11" t="s">
        <v>2222</v>
      </c>
      <c r="Q105" s="11" t="s">
        <v>610</v>
      </c>
      <c r="R105" s="11" t="s">
        <v>610</v>
      </c>
      <c r="S105" s="11" t="s">
        <v>2380</v>
      </c>
      <c r="T105" s="11" t="s">
        <v>610</v>
      </c>
      <c r="U105" s="11" t="s">
        <v>612</v>
      </c>
      <c r="V105" s="11" t="s">
        <v>2380</v>
      </c>
      <c r="W105" s="11" t="s">
        <v>608</v>
      </c>
      <c r="X105" s="11" t="s">
        <v>608</v>
      </c>
      <c r="Y105" s="11" t="s">
        <v>608</v>
      </c>
      <c r="Z105" s="11" t="s">
        <v>1298</v>
      </c>
      <c r="AA105" s="11" t="s">
        <v>2626</v>
      </c>
      <c r="AB105" s="11" t="s">
        <v>1298</v>
      </c>
      <c r="AC105" s="11" t="s">
        <v>1297</v>
      </c>
      <c r="AD105" s="11" t="s">
        <v>1298</v>
      </c>
      <c r="AH105" s="11">
        <f t="shared" si="46"/>
        <v>6040.7625000000007</v>
      </c>
      <c r="AI105" s="11">
        <f t="shared" si="47"/>
        <v>3533.4500000000003</v>
      </c>
      <c r="AJ105" s="11">
        <f t="shared" si="48"/>
        <v>4536.375</v>
      </c>
      <c r="AK105" s="11">
        <f t="shared" si="49"/>
        <v>4034.9125000000004</v>
      </c>
      <c r="AL105" s="11">
        <f t="shared" si="50"/>
        <v>2029.0625</v>
      </c>
      <c r="AM105" s="11">
        <f t="shared" si="51"/>
        <v>2029.0625</v>
      </c>
      <c r="AN105" s="11">
        <f t="shared" si="52"/>
        <v>3031.9874999999997</v>
      </c>
      <c r="AO105" s="11">
        <f t="shared" si="53"/>
        <v>2029.0625</v>
      </c>
      <c r="AP105" s="11">
        <f t="shared" si="54"/>
        <v>2530.5249999999996</v>
      </c>
      <c r="AQ105" s="11">
        <f t="shared" si="55"/>
        <v>3031.9874999999997</v>
      </c>
      <c r="AR105" s="11">
        <f t="shared" si="56"/>
        <v>5037.8375000000005</v>
      </c>
      <c r="AS105" s="11">
        <f t="shared" si="57"/>
        <v>5037.8375000000005</v>
      </c>
      <c r="AT105" s="11">
        <f t="shared" si="58"/>
        <v>5037.8375000000005</v>
      </c>
      <c r="AU105" s="11">
        <f t="shared" si="59"/>
        <v>6542.2250000000004</v>
      </c>
      <c r="AV105" s="11">
        <f t="shared" si="60"/>
        <v>6040.7625000000007</v>
      </c>
      <c r="AW105" s="11">
        <f t="shared" si="61"/>
        <v>6542.2250000000004</v>
      </c>
      <c r="AX105" s="11">
        <f t="shared" si="62"/>
        <v>7545.1500000000005</v>
      </c>
      <c r="AY105" s="11">
        <f t="shared" si="63"/>
        <v>6542.2250000000004</v>
      </c>
      <c r="AZ105" s="11"/>
      <c r="BA105" s="11"/>
      <c r="BB105" s="11">
        <f t="shared" si="64"/>
        <v>-8959.2374999999993</v>
      </c>
      <c r="BC105" s="11">
        <f t="shared" si="65"/>
        <v>-6466.5499999999993</v>
      </c>
      <c r="BD105" s="11">
        <f t="shared" si="66"/>
        <v>-7463.625</v>
      </c>
      <c r="BE105" s="11">
        <f t="shared" si="67"/>
        <v>-6965.0874999999996</v>
      </c>
      <c r="BF105" s="11">
        <f t="shared" si="68"/>
        <v>-4970.9375</v>
      </c>
      <c r="BG105" s="11">
        <f t="shared" si="69"/>
        <v>-4970.9375</v>
      </c>
      <c r="BH105" s="11">
        <f t="shared" si="70"/>
        <v>-5968.0124999999998</v>
      </c>
      <c r="BI105" s="11">
        <f t="shared" si="71"/>
        <v>-4970.9375</v>
      </c>
      <c r="BJ105" s="11">
        <f t="shared" si="72"/>
        <v>-5469.4749999999995</v>
      </c>
      <c r="BK105" s="11">
        <f t="shared" si="73"/>
        <v>-5968.0124999999998</v>
      </c>
      <c r="BL105" s="11">
        <f t="shared" si="74"/>
        <v>-7962.1624999999995</v>
      </c>
      <c r="BM105" s="11">
        <f t="shared" si="75"/>
        <v>-7962.1624999999995</v>
      </c>
      <c r="BN105" s="11">
        <f t="shared" si="76"/>
        <v>-7962.1624999999995</v>
      </c>
      <c r="BO105" s="11">
        <f t="shared" si="77"/>
        <v>-9457.7749999999996</v>
      </c>
      <c r="BP105" s="11">
        <f t="shared" si="78"/>
        <v>-8959.2374999999993</v>
      </c>
      <c r="BQ105" s="11">
        <f t="shared" si="79"/>
        <v>-9457.7749999999996</v>
      </c>
      <c r="BR105" s="11">
        <f t="shared" si="80"/>
        <v>-10454.85</v>
      </c>
      <c r="BS105" s="11">
        <f t="shared" si="81"/>
        <v>-9457.7749999999996</v>
      </c>
    </row>
    <row r="106" spans="1:71" ht="16" customHeight="1">
      <c r="A106" s="2">
        <v>43934</v>
      </c>
      <c r="B106" s="10" t="s">
        <v>273</v>
      </c>
      <c r="C106" s="11">
        <v>4</v>
      </c>
      <c r="D106" s="10">
        <v>-565</v>
      </c>
      <c r="E106" s="10">
        <v>-0.5</v>
      </c>
      <c r="I106" s="11">
        <v>2.366466480446925E-2</v>
      </c>
      <c r="K106" s="11">
        <v>0</v>
      </c>
      <c r="L106" s="11" t="s">
        <v>407</v>
      </c>
      <c r="M106" s="11" t="s">
        <v>284</v>
      </c>
      <c r="N106" s="11" t="s">
        <v>411</v>
      </c>
      <c r="O106" s="11" t="s">
        <v>286</v>
      </c>
      <c r="P106" s="11" t="s">
        <v>286</v>
      </c>
      <c r="Q106" s="11" t="s">
        <v>410</v>
      </c>
      <c r="R106" s="11" t="s">
        <v>408</v>
      </c>
      <c r="S106" s="11" t="s">
        <v>408</v>
      </c>
      <c r="T106" s="11" t="s">
        <v>410</v>
      </c>
      <c r="U106" s="11" t="s">
        <v>410</v>
      </c>
      <c r="V106" s="11" t="s">
        <v>408</v>
      </c>
      <c r="W106" s="11" t="s">
        <v>285</v>
      </c>
      <c r="X106" s="11" t="s">
        <v>283</v>
      </c>
      <c r="Y106" s="11" t="s">
        <v>283</v>
      </c>
      <c r="Z106" s="11" t="s">
        <v>285</v>
      </c>
      <c r="AA106" s="11" t="s">
        <v>285</v>
      </c>
      <c r="AB106" s="11" t="s">
        <v>285</v>
      </c>
      <c r="AC106" s="11" t="s">
        <v>412</v>
      </c>
      <c r="AD106" s="11" t="s">
        <v>412</v>
      </c>
      <c r="AH106" s="11">
        <f t="shared" si="46"/>
        <v>4231.625</v>
      </c>
      <c r="AI106" s="11">
        <f t="shared" si="47"/>
        <v>2727.2375000000002</v>
      </c>
      <c r="AJ106" s="11">
        <f t="shared" si="48"/>
        <v>2225.7750000000001</v>
      </c>
      <c r="AK106" s="11">
        <f t="shared" si="49"/>
        <v>2225.7750000000001</v>
      </c>
      <c r="AL106" s="11">
        <f t="shared" si="50"/>
        <v>1222.8499999999999</v>
      </c>
      <c r="AM106" s="11">
        <f t="shared" si="51"/>
        <v>1724.3125</v>
      </c>
      <c r="AN106" s="11">
        <f t="shared" si="52"/>
        <v>1724.3125</v>
      </c>
      <c r="AO106" s="11">
        <f t="shared" si="53"/>
        <v>1222.8499999999999</v>
      </c>
      <c r="AP106" s="11">
        <f t="shared" si="54"/>
        <v>1222.8499999999999</v>
      </c>
      <c r="AQ106" s="11">
        <f t="shared" si="55"/>
        <v>1724.3125</v>
      </c>
      <c r="AR106" s="11">
        <f t="shared" si="56"/>
        <v>3730.1624999999999</v>
      </c>
      <c r="AS106" s="11">
        <f t="shared" si="57"/>
        <v>3228.7</v>
      </c>
      <c r="AT106" s="11">
        <f t="shared" si="58"/>
        <v>3228.7</v>
      </c>
      <c r="AU106" s="11">
        <f t="shared" si="59"/>
        <v>3730.1624999999999</v>
      </c>
      <c r="AV106" s="11">
        <f t="shared" si="60"/>
        <v>3730.1624999999999</v>
      </c>
      <c r="AW106" s="11">
        <f t="shared" si="61"/>
        <v>3730.1624999999999</v>
      </c>
      <c r="AX106" s="11">
        <f t="shared" si="62"/>
        <v>4733.0874999999996</v>
      </c>
      <c r="AY106" s="11">
        <f t="shared" si="63"/>
        <v>4733.0874999999996</v>
      </c>
      <c r="AZ106" s="11"/>
      <c r="BA106" s="11"/>
      <c r="BB106" s="11">
        <f t="shared" si="64"/>
        <v>-5768.375</v>
      </c>
      <c r="BC106" s="11">
        <f t="shared" si="65"/>
        <v>-4272.7624999999998</v>
      </c>
      <c r="BD106" s="11">
        <f t="shared" si="66"/>
        <v>-3774.2249999999999</v>
      </c>
      <c r="BE106" s="11">
        <f t="shared" si="67"/>
        <v>-3774.2249999999999</v>
      </c>
      <c r="BF106" s="11">
        <f t="shared" si="68"/>
        <v>-2777.15</v>
      </c>
      <c r="BG106" s="11">
        <f t="shared" si="69"/>
        <v>-3275.6875</v>
      </c>
      <c r="BH106" s="11">
        <f t="shared" si="70"/>
        <v>-3275.6875</v>
      </c>
      <c r="BI106" s="11">
        <f t="shared" si="71"/>
        <v>-2777.15</v>
      </c>
      <c r="BJ106" s="11">
        <f t="shared" si="72"/>
        <v>-2777.15</v>
      </c>
      <c r="BK106" s="11">
        <f t="shared" si="73"/>
        <v>-3275.6875</v>
      </c>
      <c r="BL106" s="11">
        <f t="shared" si="74"/>
        <v>-5269.8374999999996</v>
      </c>
      <c r="BM106" s="11">
        <f t="shared" si="75"/>
        <v>-4771.3</v>
      </c>
      <c r="BN106" s="11">
        <f t="shared" si="76"/>
        <v>-4771.3</v>
      </c>
      <c r="BO106" s="11">
        <f t="shared" si="77"/>
        <v>-5269.8374999999996</v>
      </c>
      <c r="BP106" s="11">
        <f t="shared" si="78"/>
        <v>-5269.8374999999996</v>
      </c>
      <c r="BQ106" s="11">
        <f t="shared" si="79"/>
        <v>-5269.8374999999996</v>
      </c>
      <c r="BR106" s="11">
        <f t="shared" si="80"/>
        <v>-6266.9125000000004</v>
      </c>
      <c r="BS106" s="11">
        <f t="shared" si="81"/>
        <v>-6266.9125000000004</v>
      </c>
    </row>
    <row r="107" spans="1:71" ht="16" customHeight="1">
      <c r="A107" s="2">
        <v>43934</v>
      </c>
      <c r="B107" s="10" t="s">
        <v>49</v>
      </c>
      <c r="C107" s="11">
        <v>5</v>
      </c>
      <c r="D107" s="10">
        <v>-530</v>
      </c>
      <c r="E107" s="10">
        <v>-1</v>
      </c>
      <c r="K107" s="11">
        <v>0</v>
      </c>
      <c r="L107" s="11" t="s">
        <v>1273</v>
      </c>
      <c r="M107" s="11" t="s">
        <v>1136</v>
      </c>
      <c r="N107" s="11" t="s">
        <v>1153</v>
      </c>
      <c r="O107" s="11" t="s">
        <v>1273</v>
      </c>
      <c r="P107" s="11" t="s">
        <v>1134</v>
      </c>
      <c r="Q107" s="11" t="s">
        <v>1133</v>
      </c>
      <c r="R107" s="11" t="s">
        <v>1153</v>
      </c>
      <c r="S107" s="11" t="s">
        <v>1153</v>
      </c>
      <c r="T107" s="11" t="s">
        <v>1674</v>
      </c>
      <c r="U107" s="11" t="s">
        <v>1674</v>
      </c>
      <c r="V107" s="11" t="s">
        <v>1375</v>
      </c>
      <c r="W107" s="11" t="s">
        <v>1284</v>
      </c>
      <c r="X107" s="11" t="s">
        <v>1047</v>
      </c>
      <c r="Y107" s="11" t="s">
        <v>1131</v>
      </c>
      <c r="Z107" s="11" t="s">
        <v>1131</v>
      </c>
      <c r="AA107" s="11" t="s">
        <v>1047</v>
      </c>
      <c r="AB107" s="11" t="s">
        <v>1131</v>
      </c>
      <c r="AC107" s="11" t="s">
        <v>1048</v>
      </c>
      <c r="AD107" s="11" t="s">
        <v>904</v>
      </c>
      <c r="AH107" s="11">
        <f t="shared" si="46"/>
        <v>-5.5117500750009611</v>
      </c>
      <c r="AI107" s="11">
        <f t="shared" si="47"/>
        <v>-506.97425007500101</v>
      </c>
      <c r="AJ107" s="11">
        <f t="shared" si="48"/>
        <v>-155.9474913</v>
      </c>
      <c r="AK107" s="11">
        <f t="shared" si="49"/>
        <v>-306.38824715000067</v>
      </c>
      <c r="AL107" s="11">
        <f t="shared" si="50"/>
        <v>-607.2647442250003</v>
      </c>
      <c r="AM107" s="11">
        <f t="shared" si="51"/>
        <v>-506.97425007500101</v>
      </c>
      <c r="AN107" s="11">
        <f t="shared" si="52"/>
        <v>-506.97425007500101</v>
      </c>
      <c r="AO107" s="11">
        <f t="shared" si="53"/>
        <v>-908.14124129999993</v>
      </c>
      <c r="AP107" s="11">
        <f t="shared" si="54"/>
        <v>-908.14124129999993</v>
      </c>
      <c r="AQ107" s="11">
        <f t="shared" si="55"/>
        <v>-857.99599422500023</v>
      </c>
      <c r="AR107" s="11">
        <f t="shared" si="56"/>
        <v>-356.53349422500031</v>
      </c>
      <c r="AS107" s="11">
        <f t="shared" si="57"/>
        <v>-406.67874130000001</v>
      </c>
      <c r="AT107" s="11">
        <f t="shared" si="58"/>
        <v>-456.82900300000131</v>
      </c>
      <c r="AU107" s="11">
        <f t="shared" si="59"/>
        <v>-456.82900300000131</v>
      </c>
      <c r="AV107" s="11">
        <f t="shared" si="60"/>
        <v>-406.67874130000001</v>
      </c>
      <c r="AW107" s="11">
        <f t="shared" si="61"/>
        <v>-456.82900300000131</v>
      </c>
      <c r="AX107" s="11">
        <f t="shared" si="62"/>
        <v>-105.80224422500031</v>
      </c>
      <c r="AY107" s="11">
        <f t="shared" si="63"/>
        <v>144.92900577499969</v>
      </c>
      <c r="AZ107" s="11"/>
      <c r="BA107" s="11"/>
      <c r="BB107" s="11">
        <f t="shared" si="64"/>
        <v>-305.50575007499907</v>
      </c>
      <c r="BC107" s="11">
        <f t="shared" si="65"/>
        <v>193.03174992500092</v>
      </c>
      <c r="BD107" s="11">
        <f t="shared" si="66"/>
        <v>-155.9474913</v>
      </c>
      <c r="BE107" s="11">
        <f t="shared" si="67"/>
        <v>-6.3842471499993607</v>
      </c>
      <c r="BF107" s="11">
        <f t="shared" si="68"/>
        <v>292.73725577500034</v>
      </c>
      <c r="BG107" s="11">
        <f t="shared" si="69"/>
        <v>193.03174992500092</v>
      </c>
      <c r="BH107" s="11">
        <f t="shared" si="70"/>
        <v>193.03174992500092</v>
      </c>
      <c r="BI107" s="11">
        <f t="shared" si="71"/>
        <v>591.85875870000007</v>
      </c>
      <c r="BJ107" s="11">
        <f t="shared" si="72"/>
        <v>591.85875870000007</v>
      </c>
      <c r="BK107" s="11">
        <f t="shared" si="73"/>
        <v>542.0060057750004</v>
      </c>
      <c r="BL107" s="11">
        <f t="shared" si="74"/>
        <v>43.468505775000338</v>
      </c>
      <c r="BM107" s="11">
        <f t="shared" si="75"/>
        <v>93.321258700000001</v>
      </c>
      <c r="BN107" s="11">
        <f t="shared" si="76"/>
        <v>143.17899700000129</v>
      </c>
      <c r="BO107" s="11">
        <f t="shared" si="77"/>
        <v>143.17899700000129</v>
      </c>
      <c r="BP107" s="11">
        <f t="shared" si="78"/>
        <v>93.321258700000001</v>
      </c>
      <c r="BQ107" s="11">
        <f t="shared" si="79"/>
        <v>143.17899700000129</v>
      </c>
      <c r="BR107" s="11">
        <f t="shared" si="80"/>
        <v>-205.80024422499966</v>
      </c>
      <c r="BS107" s="11">
        <f t="shared" si="81"/>
        <v>-455.0689942249997</v>
      </c>
    </row>
    <row r="108" spans="1:71" ht="16" customHeight="1">
      <c r="A108" s="2">
        <v>43934</v>
      </c>
      <c r="B108" s="10" t="s">
        <v>921</v>
      </c>
      <c r="C108" s="11">
        <v>6</v>
      </c>
      <c r="D108" s="10">
        <v>-423</v>
      </c>
      <c r="E108" s="10">
        <v>-0.3</v>
      </c>
      <c r="K108" s="11">
        <v>0</v>
      </c>
      <c r="L108" s="11" t="s">
        <v>2351</v>
      </c>
      <c r="M108" s="11" t="s">
        <v>967</v>
      </c>
      <c r="N108" s="11" t="s">
        <v>962</v>
      </c>
      <c r="O108" s="11" t="s">
        <v>1402</v>
      </c>
      <c r="P108" s="11" t="s">
        <v>2073</v>
      </c>
      <c r="Q108" s="11" t="s">
        <v>2073</v>
      </c>
      <c r="R108" s="11" t="s">
        <v>2351</v>
      </c>
      <c r="S108" s="11" t="s">
        <v>2352</v>
      </c>
      <c r="T108" s="11" t="s">
        <v>2070</v>
      </c>
      <c r="U108" s="11" t="s">
        <v>922</v>
      </c>
      <c r="V108" s="11" t="s">
        <v>2352</v>
      </c>
      <c r="W108" s="11" t="s">
        <v>2073</v>
      </c>
      <c r="X108" s="11" t="s">
        <v>2072</v>
      </c>
      <c r="Y108" s="11" t="s">
        <v>2072</v>
      </c>
      <c r="Z108" s="11" t="s">
        <v>2072</v>
      </c>
      <c r="AA108" s="11" t="s">
        <v>2073</v>
      </c>
      <c r="AB108" s="11" t="s">
        <v>962</v>
      </c>
      <c r="AC108" s="11" t="s">
        <v>2073</v>
      </c>
      <c r="AD108" s="11" t="s">
        <v>2073</v>
      </c>
      <c r="AH108" s="11">
        <f t="shared" si="46"/>
        <v>1976.8625000000002</v>
      </c>
      <c r="AI108" s="11">
        <f t="shared" si="47"/>
        <v>-28.987500000000011</v>
      </c>
      <c r="AJ108" s="11">
        <f t="shared" si="48"/>
        <v>472.47499999999991</v>
      </c>
      <c r="AK108" s="11">
        <f t="shared" si="49"/>
        <v>-530.45000000000005</v>
      </c>
      <c r="AL108" s="11">
        <f t="shared" si="50"/>
        <v>-530.45000000000005</v>
      </c>
      <c r="AM108" s="11">
        <f t="shared" si="51"/>
        <v>-1533.375</v>
      </c>
      <c r="AN108" s="11">
        <f t="shared" si="52"/>
        <v>-2034.8375000000001</v>
      </c>
      <c r="AO108" s="11">
        <f t="shared" si="53"/>
        <v>-3037.7624999999998</v>
      </c>
      <c r="AP108" s="11">
        <f t="shared" si="54"/>
        <v>-2536.3000000000002</v>
      </c>
      <c r="AQ108" s="11">
        <f t="shared" si="55"/>
        <v>-2034.8375000000001</v>
      </c>
      <c r="AR108" s="11">
        <f t="shared" si="56"/>
        <v>-530.45000000000005</v>
      </c>
      <c r="AS108" s="11">
        <f t="shared" si="57"/>
        <v>-1031.9124999999999</v>
      </c>
      <c r="AT108" s="11">
        <f t="shared" si="58"/>
        <v>-1031.9124999999999</v>
      </c>
      <c r="AU108" s="11">
        <f t="shared" si="59"/>
        <v>-1031.9124999999999</v>
      </c>
      <c r="AV108" s="11">
        <f t="shared" si="60"/>
        <v>-530.45000000000005</v>
      </c>
      <c r="AW108" s="11">
        <f t="shared" si="61"/>
        <v>-28.987500000000011</v>
      </c>
      <c r="AX108" s="11">
        <f t="shared" si="62"/>
        <v>-530.45000000000005</v>
      </c>
      <c r="AY108" s="11">
        <f t="shared" si="63"/>
        <v>-530.45000000000005</v>
      </c>
      <c r="AZ108" s="11"/>
      <c r="BA108" s="11"/>
      <c r="BB108" s="11">
        <f t="shared" si="64"/>
        <v>-5023.1374999999998</v>
      </c>
      <c r="BC108" s="11">
        <f t="shared" si="65"/>
        <v>-3028.9875000000002</v>
      </c>
      <c r="BD108" s="11">
        <f t="shared" si="66"/>
        <v>-3527.5250000000001</v>
      </c>
      <c r="BE108" s="11">
        <f t="shared" si="67"/>
        <v>-2530.4499999999998</v>
      </c>
      <c r="BF108" s="11">
        <f t="shared" si="68"/>
        <v>-2530.4499999999998</v>
      </c>
      <c r="BG108" s="11">
        <f t="shared" si="69"/>
        <v>-1533.375</v>
      </c>
      <c r="BH108" s="11">
        <f t="shared" si="70"/>
        <v>-1034.8375000000001</v>
      </c>
      <c r="BI108" s="11">
        <f t="shared" si="71"/>
        <v>-37.762500000000045</v>
      </c>
      <c r="BJ108" s="11">
        <f t="shared" si="72"/>
        <v>-536.29999999999995</v>
      </c>
      <c r="BK108" s="11">
        <f t="shared" si="73"/>
        <v>-1034.8375000000001</v>
      </c>
      <c r="BL108" s="11">
        <f t="shared" si="74"/>
        <v>-2530.4499999999998</v>
      </c>
      <c r="BM108" s="11">
        <f t="shared" si="75"/>
        <v>-2031.9124999999999</v>
      </c>
      <c r="BN108" s="11">
        <f t="shared" si="76"/>
        <v>-2031.9124999999999</v>
      </c>
      <c r="BO108" s="11">
        <f t="shared" si="77"/>
        <v>-2031.9124999999999</v>
      </c>
      <c r="BP108" s="11">
        <f t="shared" si="78"/>
        <v>-2530.4499999999998</v>
      </c>
      <c r="BQ108" s="11">
        <f t="shared" si="79"/>
        <v>-3028.9875000000002</v>
      </c>
      <c r="BR108" s="11">
        <f t="shared" si="80"/>
        <v>-2530.4499999999998</v>
      </c>
      <c r="BS108" s="11">
        <f t="shared" si="81"/>
        <v>-2530.4499999999998</v>
      </c>
    </row>
    <row r="109" spans="1:71" ht="16" customHeight="1">
      <c r="A109" s="2">
        <v>43934</v>
      </c>
      <c r="B109" s="10" t="s">
        <v>1016</v>
      </c>
      <c r="C109" s="11">
        <v>7</v>
      </c>
      <c r="D109" s="10">
        <v>-418</v>
      </c>
      <c r="E109" s="10">
        <v>-0.4</v>
      </c>
      <c r="I109" s="11">
        <v>1.8705765897877921E-2</v>
      </c>
      <c r="K109" s="11">
        <v>0</v>
      </c>
      <c r="L109" s="11" t="s">
        <v>936</v>
      </c>
      <c r="M109" s="11" t="s">
        <v>666</v>
      </c>
      <c r="N109" s="11" t="s">
        <v>62</v>
      </c>
      <c r="O109" s="11" t="s">
        <v>62</v>
      </c>
      <c r="P109" s="11" t="s">
        <v>65</v>
      </c>
      <c r="Q109" s="11" t="s">
        <v>936</v>
      </c>
      <c r="R109" s="11" t="s">
        <v>936</v>
      </c>
      <c r="S109" s="11" t="s">
        <v>65</v>
      </c>
      <c r="T109" s="11" t="s">
        <v>936</v>
      </c>
      <c r="U109" s="11" t="s">
        <v>67</v>
      </c>
      <c r="V109" s="11" t="s">
        <v>63</v>
      </c>
      <c r="W109" s="11" t="s">
        <v>667</v>
      </c>
      <c r="X109" s="11" t="s">
        <v>667</v>
      </c>
      <c r="Y109" s="11" t="s">
        <v>667</v>
      </c>
      <c r="Z109" s="11" t="s">
        <v>62</v>
      </c>
      <c r="AA109" s="11" t="s">
        <v>1776</v>
      </c>
      <c r="AB109" s="11" t="s">
        <v>667</v>
      </c>
      <c r="AC109" s="11" t="s">
        <v>663</v>
      </c>
      <c r="AD109" s="11" t="s">
        <v>661</v>
      </c>
      <c r="AH109" s="11">
        <f t="shared" si="46"/>
        <v>474.97849857500023</v>
      </c>
      <c r="AI109" s="11">
        <f t="shared" si="47"/>
        <v>174.1020015000006</v>
      </c>
      <c r="AJ109" s="11">
        <f t="shared" si="48"/>
        <v>174.1020015000006</v>
      </c>
      <c r="AK109" s="11">
        <f t="shared" si="49"/>
        <v>-26.484001424999704</v>
      </c>
      <c r="AL109" s="11">
        <f t="shared" si="50"/>
        <v>-227.07000435000003</v>
      </c>
      <c r="AM109" s="11">
        <f t="shared" si="51"/>
        <v>-227.07000435000003</v>
      </c>
      <c r="AN109" s="11">
        <f t="shared" si="52"/>
        <v>-26.484001424999704</v>
      </c>
      <c r="AO109" s="11">
        <f t="shared" si="53"/>
        <v>-227.07000435000003</v>
      </c>
      <c r="AP109" s="11">
        <f t="shared" si="54"/>
        <v>-327.36049849999938</v>
      </c>
      <c r="AQ109" s="11">
        <f t="shared" si="55"/>
        <v>-126.77449557499907</v>
      </c>
      <c r="AR109" s="11">
        <f t="shared" si="56"/>
        <v>374.68800442500094</v>
      </c>
      <c r="AS109" s="11">
        <f t="shared" si="57"/>
        <v>374.68800442500094</v>
      </c>
      <c r="AT109" s="11">
        <f t="shared" si="58"/>
        <v>374.68800442500094</v>
      </c>
      <c r="AU109" s="11">
        <f t="shared" si="59"/>
        <v>174.1020015000006</v>
      </c>
      <c r="AV109" s="11">
        <f t="shared" si="60"/>
        <v>274.39249564999994</v>
      </c>
      <c r="AW109" s="11">
        <f t="shared" si="61"/>
        <v>374.68800442500094</v>
      </c>
      <c r="AX109" s="11">
        <f t="shared" si="62"/>
        <v>675.56450150000057</v>
      </c>
      <c r="AY109" s="11">
        <f t="shared" si="63"/>
        <v>976.44099857500032</v>
      </c>
      <c r="AZ109" s="11"/>
      <c r="BA109" s="11"/>
      <c r="BB109" s="11">
        <f t="shared" si="64"/>
        <v>-925.0235014250004</v>
      </c>
      <c r="BC109" s="11">
        <f t="shared" si="65"/>
        <v>-625.90199850000067</v>
      </c>
      <c r="BD109" s="11">
        <f t="shared" si="66"/>
        <v>-625.90199850000067</v>
      </c>
      <c r="BE109" s="11">
        <f t="shared" si="67"/>
        <v>-426.48600142500038</v>
      </c>
      <c r="BF109" s="11">
        <f t="shared" si="68"/>
        <v>-227.07000435000003</v>
      </c>
      <c r="BG109" s="11">
        <f t="shared" si="69"/>
        <v>-227.07000435000003</v>
      </c>
      <c r="BH109" s="11">
        <f t="shared" si="70"/>
        <v>-426.48600142500038</v>
      </c>
      <c r="BI109" s="11">
        <f t="shared" si="71"/>
        <v>-227.07000435000003</v>
      </c>
      <c r="BJ109" s="11">
        <f t="shared" si="72"/>
        <v>-127.36449850000064</v>
      </c>
      <c r="BK109" s="11">
        <f t="shared" si="73"/>
        <v>-326.78049557500094</v>
      </c>
      <c r="BL109" s="11">
        <f t="shared" si="74"/>
        <v>-825.31799557500096</v>
      </c>
      <c r="BM109" s="11">
        <f t="shared" si="75"/>
        <v>-825.31799557500096</v>
      </c>
      <c r="BN109" s="11">
        <f t="shared" si="76"/>
        <v>-825.31799557500096</v>
      </c>
      <c r="BO109" s="11">
        <f t="shared" si="77"/>
        <v>-625.90199850000067</v>
      </c>
      <c r="BP109" s="11">
        <f t="shared" si="78"/>
        <v>-725.60750435</v>
      </c>
      <c r="BQ109" s="11">
        <f t="shared" si="79"/>
        <v>-825.31799557500096</v>
      </c>
      <c r="BR109" s="11">
        <f t="shared" si="80"/>
        <v>-1124.4394985000006</v>
      </c>
      <c r="BS109" s="11">
        <f t="shared" si="81"/>
        <v>-1423.5610014250001</v>
      </c>
    </row>
    <row r="110" spans="1:71" ht="16" customHeight="1">
      <c r="A110" s="2">
        <v>43934</v>
      </c>
      <c r="B110" s="10" t="s">
        <v>2108</v>
      </c>
      <c r="C110" s="11">
        <v>8</v>
      </c>
      <c r="D110" s="10">
        <v>-345</v>
      </c>
      <c r="E110" s="10">
        <v>-1.6</v>
      </c>
      <c r="K110" s="11">
        <v>0</v>
      </c>
      <c r="L110" s="11" t="s">
        <v>125</v>
      </c>
      <c r="M110" s="11" t="s">
        <v>778</v>
      </c>
      <c r="N110" s="11" t="s">
        <v>364</v>
      </c>
      <c r="O110" s="11" t="s">
        <v>362</v>
      </c>
      <c r="P110" s="11" t="s">
        <v>360</v>
      </c>
      <c r="Q110" s="11" t="s">
        <v>482</v>
      </c>
      <c r="R110" s="11" t="s">
        <v>361</v>
      </c>
      <c r="S110" s="11" t="s">
        <v>360</v>
      </c>
      <c r="T110" s="11" t="s">
        <v>360</v>
      </c>
      <c r="U110" s="11" t="s">
        <v>363</v>
      </c>
      <c r="V110" s="11" t="s">
        <v>360</v>
      </c>
      <c r="W110" s="11" t="s">
        <v>364</v>
      </c>
      <c r="X110" s="11" t="s">
        <v>362</v>
      </c>
      <c r="Y110" s="11" t="s">
        <v>361</v>
      </c>
      <c r="Z110" s="11" t="s">
        <v>363</v>
      </c>
      <c r="AA110" s="11" t="s">
        <v>363</v>
      </c>
      <c r="AB110" s="11" t="s">
        <v>363</v>
      </c>
      <c r="AC110" s="11" t="s">
        <v>364</v>
      </c>
      <c r="AD110" s="11" t="s">
        <v>360</v>
      </c>
      <c r="AH110" s="11">
        <f t="shared" si="46"/>
        <v>54.624999999999886</v>
      </c>
      <c r="AI110" s="11">
        <f t="shared" si="47"/>
        <v>-2954.15</v>
      </c>
      <c r="AJ110" s="11">
        <f t="shared" si="48"/>
        <v>-3455.6125000000002</v>
      </c>
      <c r="AK110" s="11">
        <f t="shared" si="49"/>
        <v>-4458.5375000000004</v>
      </c>
      <c r="AL110" s="11">
        <f t="shared" si="50"/>
        <v>-5461.4624999999996</v>
      </c>
      <c r="AM110" s="11">
        <f t="shared" si="51"/>
        <v>-4960</v>
      </c>
      <c r="AN110" s="11">
        <f t="shared" si="52"/>
        <v>-4458.5375000000004</v>
      </c>
      <c r="AO110" s="11">
        <f t="shared" si="53"/>
        <v>-4458.5375000000004</v>
      </c>
      <c r="AP110" s="11">
        <f t="shared" si="54"/>
        <v>-3957.0750000000003</v>
      </c>
      <c r="AQ110" s="11">
        <f t="shared" si="55"/>
        <v>-4458.5375000000004</v>
      </c>
      <c r="AR110" s="11">
        <f t="shared" si="56"/>
        <v>-2954.15</v>
      </c>
      <c r="AS110" s="11">
        <f t="shared" si="57"/>
        <v>-3455.6125000000002</v>
      </c>
      <c r="AT110" s="11">
        <f t="shared" si="58"/>
        <v>-4960</v>
      </c>
      <c r="AU110" s="11">
        <f t="shared" si="59"/>
        <v>-3957.0750000000003</v>
      </c>
      <c r="AV110" s="11">
        <f t="shared" si="60"/>
        <v>-3957.0750000000003</v>
      </c>
      <c r="AW110" s="11">
        <f t="shared" si="61"/>
        <v>-3957.0750000000003</v>
      </c>
      <c r="AX110" s="11">
        <f t="shared" si="62"/>
        <v>-2954.15</v>
      </c>
      <c r="AY110" s="11">
        <f t="shared" si="63"/>
        <v>-4458.5375000000004</v>
      </c>
      <c r="AZ110" s="11"/>
      <c r="BA110" s="11"/>
      <c r="BB110" s="11">
        <f t="shared" si="64"/>
        <v>-1945.375</v>
      </c>
      <c r="BC110" s="11">
        <f t="shared" si="65"/>
        <v>1045.8499999999999</v>
      </c>
      <c r="BD110" s="11">
        <f t="shared" si="66"/>
        <v>1544.3874999999998</v>
      </c>
      <c r="BE110" s="11">
        <f t="shared" si="67"/>
        <v>2541.4625000000001</v>
      </c>
      <c r="BF110" s="11">
        <f t="shared" si="68"/>
        <v>3538.5375000000004</v>
      </c>
      <c r="BG110" s="11">
        <f t="shared" si="69"/>
        <v>3040</v>
      </c>
      <c r="BH110" s="11">
        <f t="shared" si="70"/>
        <v>2541.4625000000001</v>
      </c>
      <c r="BI110" s="11">
        <f t="shared" si="71"/>
        <v>2541.4625000000001</v>
      </c>
      <c r="BJ110" s="11">
        <f t="shared" si="72"/>
        <v>2042.9249999999997</v>
      </c>
      <c r="BK110" s="11">
        <f t="shared" si="73"/>
        <v>2541.4625000000001</v>
      </c>
      <c r="BL110" s="11">
        <f t="shared" si="74"/>
        <v>1045.8499999999999</v>
      </c>
      <c r="BM110" s="11">
        <f t="shared" si="75"/>
        <v>1544.3874999999998</v>
      </c>
      <c r="BN110" s="11">
        <f t="shared" si="76"/>
        <v>3040</v>
      </c>
      <c r="BO110" s="11">
        <f t="shared" si="77"/>
        <v>2042.9249999999997</v>
      </c>
      <c r="BP110" s="11">
        <f t="shared" si="78"/>
        <v>2042.9249999999997</v>
      </c>
      <c r="BQ110" s="11">
        <f t="shared" si="79"/>
        <v>2042.9249999999997</v>
      </c>
      <c r="BR110" s="11">
        <f t="shared" si="80"/>
        <v>1045.8499999999999</v>
      </c>
      <c r="BS110" s="11">
        <f t="shared" si="81"/>
        <v>2541.4625000000001</v>
      </c>
    </row>
    <row r="111" spans="1:71" ht="16" customHeight="1">
      <c r="A111" s="2">
        <v>43934</v>
      </c>
      <c r="B111" s="10" t="s">
        <v>357</v>
      </c>
      <c r="C111" s="11">
        <v>9</v>
      </c>
      <c r="D111" s="10">
        <v>-343</v>
      </c>
      <c r="E111" s="10">
        <v>-0.2</v>
      </c>
      <c r="K111" s="11">
        <v>0</v>
      </c>
      <c r="L111" s="11" t="s">
        <v>706</v>
      </c>
      <c r="M111" s="11" t="s">
        <v>703</v>
      </c>
      <c r="N111" s="11" t="s">
        <v>705</v>
      </c>
      <c r="O111" s="11" t="s">
        <v>707</v>
      </c>
      <c r="P111" s="11" t="s">
        <v>1732</v>
      </c>
      <c r="Q111" s="11" t="s">
        <v>1711</v>
      </c>
      <c r="R111" s="11" t="s">
        <v>1084</v>
      </c>
      <c r="S111" s="11" t="s">
        <v>1732</v>
      </c>
      <c r="T111" s="11" t="s">
        <v>1084</v>
      </c>
      <c r="U111" s="11" t="s">
        <v>1083</v>
      </c>
      <c r="V111" s="11" t="s">
        <v>1083</v>
      </c>
      <c r="W111" s="11" t="s">
        <v>707</v>
      </c>
      <c r="X111" s="11" t="s">
        <v>701</v>
      </c>
      <c r="Y111" s="11" t="s">
        <v>701</v>
      </c>
      <c r="Z111" s="11" t="s">
        <v>701</v>
      </c>
      <c r="AA111" s="11" t="s">
        <v>708</v>
      </c>
      <c r="AB111" s="11" t="s">
        <v>701</v>
      </c>
      <c r="AC111" s="11" t="s">
        <v>708</v>
      </c>
      <c r="AD111" s="11" t="s">
        <v>706</v>
      </c>
      <c r="AH111" s="11">
        <f t="shared" si="46"/>
        <v>512.58749999999986</v>
      </c>
      <c r="AI111" s="11">
        <f t="shared" si="47"/>
        <v>-490.33750000000003</v>
      </c>
      <c r="AJ111" s="11">
        <f t="shared" si="48"/>
        <v>-1493.2625</v>
      </c>
      <c r="AK111" s="11">
        <f t="shared" si="49"/>
        <v>-2997.65</v>
      </c>
      <c r="AL111" s="11">
        <f t="shared" si="50"/>
        <v>-5003.5</v>
      </c>
      <c r="AM111" s="11">
        <f t="shared" si="51"/>
        <v>-3499.1125000000002</v>
      </c>
      <c r="AN111" s="11">
        <f t="shared" si="52"/>
        <v>-2997.65</v>
      </c>
      <c r="AO111" s="11">
        <f t="shared" si="53"/>
        <v>-3499.1125000000002</v>
      </c>
      <c r="AP111" s="11">
        <f t="shared" si="54"/>
        <v>-4000.5750000000003</v>
      </c>
      <c r="AQ111" s="11">
        <f t="shared" si="55"/>
        <v>-4000.5750000000003</v>
      </c>
      <c r="AR111" s="11">
        <f t="shared" si="56"/>
        <v>-1493.2625</v>
      </c>
      <c r="AS111" s="11">
        <f t="shared" si="57"/>
        <v>-2496.1875</v>
      </c>
      <c r="AT111" s="11">
        <f t="shared" si="58"/>
        <v>-2496.1875</v>
      </c>
      <c r="AU111" s="11">
        <f t="shared" si="59"/>
        <v>-2496.1875</v>
      </c>
      <c r="AV111" s="11">
        <f t="shared" si="60"/>
        <v>-1994.7250000000001</v>
      </c>
      <c r="AW111" s="11">
        <f t="shared" si="61"/>
        <v>-2496.1875</v>
      </c>
      <c r="AX111" s="11">
        <f t="shared" si="62"/>
        <v>-1994.7250000000001</v>
      </c>
      <c r="AY111" s="11">
        <f t="shared" si="63"/>
        <v>-991.80000000000007</v>
      </c>
      <c r="AZ111" s="11"/>
      <c r="BA111" s="11"/>
      <c r="BB111" s="11">
        <f t="shared" si="64"/>
        <v>-2487.4124999999999</v>
      </c>
      <c r="BC111" s="11">
        <f t="shared" si="65"/>
        <v>-1490.3375000000001</v>
      </c>
      <c r="BD111" s="11">
        <f t="shared" si="66"/>
        <v>-493.26250000000005</v>
      </c>
      <c r="BE111" s="11">
        <f t="shared" si="67"/>
        <v>1002.3499999999999</v>
      </c>
      <c r="BF111" s="11">
        <f t="shared" si="68"/>
        <v>2996.5</v>
      </c>
      <c r="BG111" s="11">
        <f t="shared" si="69"/>
        <v>1500.8874999999998</v>
      </c>
      <c r="BH111" s="11">
        <f t="shared" si="70"/>
        <v>1002.3499999999999</v>
      </c>
      <c r="BI111" s="11">
        <f t="shared" si="71"/>
        <v>1500.8874999999998</v>
      </c>
      <c r="BJ111" s="11">
        <f t="shared" si="72"/>
        <v>1999.4249999999997</v>
      </c>
      <c r="BK111" s="11">
        <f t="shared" si="73"/>
        <v>1999.4249999999997</v>
      </c>
      <c r="BL111" s="11">
        <f t="shared" si="74"/>
        <v>-493.26250000000005</v>
      </c>
      <c r="BM111" s="11">
        <f t="shared" si="75"/>
        <v>503.81249999999989</v>
      </c>
      <c r="BN111" s="11">
        <f t="shared" si="76"/>
        <v>503.81249999999989</v>
      </c>
      <c r="BO111" s="11">
        <f t="shared" si="77"/>
        <v>503.81249999999989</v>
      </c>
      <c r="BP111" s="11">
        <f t="shared" si="78"/>
        <v>5.2749999999999204</v>
      </c>
      <c r="BQ111" s="11">
        <f t="shared" si="79"/>
        <v>503.81249999999989</v>
      </c>
      <c r="BR111" s="11">
        <f t="shared" si="80"/>
        <v>5.2749999999999204</v>
      </c>
      <c r="BS111" s="11">
        <f t="shared" si="81"/>
        <v>-991.80000000000007</v>
      </c>
    </row>
    <row r="112" spans="1:71" ht="16" customHeight="1">
      <c r="A112" s="2">
        <v>43934</v>
      </c>
      <c r="B112" s="10" t="s">
        <v>691</v>
      </c>
      <c r="C112" s="11">
        <v>10</v>
      </c>
      <c r="D112" s="10">
        <v>-303</v>
      </c>
      <c r="E112" s="10">
        <v>-0.3</v>
      </c>
      <c r="I112" s="11">
        <v>2.4209003350083708E-2</v>
      </c>
      <c r="K112" s="11">
        <v>0</v>
      </c>
      <c r="L112" s="11" t="s">
        <v>699</v>
      </c>
      <c r="M112" s="11" t="s">
        <v>696</v>
      </c>
      <c r="N112" s="11" t="s">
        <v>698</v>
      </c>
      <c r="O112" s="11" t="s">
        <v>700</v>
      </c>
      <c r="P112" s="11" t="s">
        <v>2585</v>
      </c>
      <c r="Q112" s="11" t="s">
        <v>2347</v>
      </c>
      <c r="R112" s="11" t="s">
        <v>2807</v>
      </c>
      <c r="S112" s="11" t="s">
        <v>2585</v>
      </c>
      <c r="T112" s="11" t="s">
        <v>692</v>
      </c>
      <c r="U112" s="11" t="s">
        <v>2584</v>
      </c>
      <c r="V112" s="11" t="s">
        <v>699</v>
      </c>
      <c r="W112" s="11" t="s">
        <v>697</v>
      </c>
      <c r="X112" s="11" t="s">
        <v>2620</v>
      </c>
      <c r="Y112" s="11" t="s">
        <v>696</v>
      </c>
      <c r="Z112" s="11" t="s">
        <v>2620</v>
      </c>
      <c r="AA112" s="11" t="s">
        <v>697</v>
      </c>
      <c r="AB112" s="11" t="s">
        <v>696</v>
      </c>
      <c r="AC112" s="11" t="s">
        <v>882</v>
      </c>
      <c r="AD112" s="11" t="s">
        <v>1410</v>
      </c>
      <c r="AH112" s="11">
        <f t="shared" si="46"/>
        <v>3424.95</v>
      </c>
      <c r="AI112" s="11">
        <f t="shared" si="47"/>
        <v>416.17499999999973</v>
      </c>
      <c r="AJ112" s="11">
        <f t="shared" si="48"/>
        <v>-586.75000000000023</v>
      </c>
      <c r="AK112" s="11">
        <f t="shared" si="49"/>
        <v>-6604.3</v>
      </c>
      <c r="AL112" s="11">
        <f t="shared" si="50"/>
        <v>-11618.924999999999</v>
      </c>
      <c r="AM112" s="11">
        <f t="shared" si="51"/>
        <v>-9613.0750000000007</v>
      </c>
      <c r="AN112" s="11">
        <f t="shared" si="52"/>
        <v>-6604.3</v>
      </c>
      <c r="AO112" s="11">
        <f t="shared" si="53"/>
        <v>-3595.5250000000001</v>
      </c>
      <c r="AP112" s="11">
        <f t="shared" si="54"/>
        <v>-4598.4500000000007</v>
      </c>
      <c r="AQ112" s="11">
        <f t="shared" si="55"/>
        <v>-2592.6000000000004</v>
      </c>
      <c r="AR112" s="11">
        <f t="shared" si="56"/>
        <v>2422.0249999999996</v>
      </c>
      <c r="AS112" s="11">
        <f t="shared" si="57"/>
        <v>1419.1</v>
      </c>
      <c r="AT112" s="11">
        <f t="shared" si="58"/>
        <v>3424.95</v>
      </c>
      <c r="AU112" s="11">
        <f t="shared" si="59"/>
        <v>1419.1</v>
      </c>
      <c r="AV112" s="11">
        <f t="shared" si="60"/>
        <v>2422.0249999999996</v>
      </c>
      <c r="AW112" s="11">
        <f t="shared" si="61"/>
        <v>3424.95</v>
      </c>
      <c r="AX112" s="11">
        <f t="shared" si="62"/>
        <v>6433.7249999999995</v>
      </c>
      <c r="AY112" s="11">
        <f t="shared" si="63"/>
        <v>13454.2</v>
      </c>
      <c r="AZ112" s="11"/>
      <c r="BA112" s="11"/>
      <c r="BB112" s="11">
        <f t="shared" si="64"/>
        <v>-8575.0499999999993</v>
      </c>
      <c r="BC112" s="11">
        <f t="shared" si="65"/>
        <v>-5583.8249999999998</v>
      </c>
      <c r="BD112" s="11">
        <f t="shared" si="66"/>
        <v>-4586.75</v>
      </c>
      <c r="BE112" s="11">
        <f t="shared" si="67"/>
        <v>1395.6999999999998</v>
      </c>
      <c r="BF112" s="11">
        <f t="shared" si="68"/>
        <v>6381.0749999999998</v>
      </c>
      <c r="BG112" s="11">
        <f t="shared" si="69"/>
        <v>4386.9250000000002</v>
      </c>
      <c r="BH112" s="11">
        <f t="shared" si="70"/>
        <v>1395.6999999999998</v>
      </c>
      <c r="BI112" s="11">
        <f t="shared" si="71"/>
        <v>-1595.5250000000001</v>
      </c>
      <c r="BJ112" s="11">
        <f t="shared" si="72"/>
        <v>-598.45000000000016</v>
      </c>
      <c r="BK112" s="11">
        <f t="shared" si="73"/>
        <v>-2592.6000000000004</v>
      </c>
      <c r="BL112" s="11">
        <f t="shared" si="74"/>
        <v>-7577.9750000000004</v>
      </c>
      <c r="BM112" s="11">
        <f t="shared" si="75"/>
        <v>-6580.9000000000005</v>
      </c>
      <c r="BN112" s="11">
        <f t="shared" si="76"/>
        <v>-8575.0499999999993</v>
      </c>
      <c r="BO112" s="11">
        <f t="shared" si="77"/>
        <v>-6580.9000000000005</v>
      </c>
      <c r="BP112" s="11">
        <f t="shared" si="78"/>
        <v>-7577.9750000000004</v>
      </c>
      <c r="BQ112" s="11">
        <f t="shared" si="79"/>
        <v>-8575.0499999999993</v>
      </c>
      <c r="BR112" s="11">
        <f t="shared" si="80"/>
        <v>-11566.275</v>
      </c>
      <c r="BS112" s="11">
        <f t="shared" si="81"/>
        <v>-18545.8</v>
      </c>
    </row>
    <row r="113" spans="1:71" ht="16" customHeight="1">
      <c r="A113" s="2">
        <v>43934</v>
      </c>
      <c r="B113" s="10" t="s">
        <v>414</v>
      </c>
      <c r="C113" s="11">
        <v>11</v>
      </c>
      <c r="D113" s="10">
        <v>-301</v>
      </c>
      <c r="E113" s="10">
        <v>0.8</v>
      </c>
      <c r="K113" s="11">
        <v>0</v>
      </c>
      <c r="L113" s="11" t="s">
        <v>580</v>
      </c>
      <c r="M113" s="11" t="s">
        <v>621</v>
      </c>
      <c r="N113" s="11" t="s">
        <v>1908</v>
      </c>
      <c r="O113" s="11" t="s">
        <v>1908</v>
      </c>
      <c r="P113" s="11" t="s">
        <v>621</v>
      </c>
      <c r="Q113" s="11" t="s">
        <v>1908</v>
      </c>
      <c r="R113" s="11" t="s">
        <v>1908</v>
      </c>
      <c r="S113" s="11" t="s">
        <v>1908</v>
      </c>
      <c r="T113" s="11" t="s">
        <v>1908</v>
      </c>
      <c r="U113" s="11" t="s">
        <v>2449</v>
      </c>
      <c r="V113" s="11" t="s">
        <v>1908</v>
      </c>
      <c r="W113" s="11" t="s">
        <v>621</v>
      </c>
      <c r="X113" s="11" t="s">
        <v>2708</v>
      </c>
      <c r="Y113" s="11" t="s">
        <v>621</v>
      </c>
      <c r="Z113" s="11" t="s">
        <v>2708</v>
      </c>
      <c r="AA113" s="11" t="s">
        <v>2708</v>
      </c>
      <c r="AB113" s="11" t="s">
        <v>621</v>
      </c>
      <c r="AC113" s="11" t="s">
        <v>621</v>
      </c>
      <c r="AD113" s="11" t="s">
        <v>1909</v>
      </c>
      <c r="AH113" s="11">
        <f t="shared" si="46"/>
        <v>280.28898837499685</v>
      </c>
      <c r="AI113" s="11">
        <f t="shared" si="47"/>
        <v>79.706997150000632</v>
      </c>
      <c r="AJ113" s="11">
        <f t="shared" si="48"/>
        <v>79.706997150000632</v>
      </c>
      <c r="AK113" s="11">
        <f t="shared" si="49"/>
        <v>280.28898837499685</v>
      </c>
      <c r="AL113" s="11">
        <f t="shared" si="50"/>
        <v>79.706997150000632</v>
      </c>
      <c r="AM113" s="11">
        <f t="shared" si="51"/>
        <v>79.706997150000632</v>
      </c>
      <c r="AN113" s="11">
        <f t="shared" si="52"/>
        <v>79.706997150000632</v>
      </c>
      <c r="AO113" s="11">
        <f t="shared" si="53"/>
        <v>79.706997150000632</v>
      </c>
      <c r="AP113" s="11">
        <f t="shared" si="54"/>
        <v>-20.583496999998729</v>
      </c>
      <c r="AQ113" s="11">
        <f t="shared" si="55"/>
        <v>79.706997150000632</v>
      </c>
      <c r="AR113" s="11">
        <f t="shared" si="56"/>
        <v>280.28898837499685</v>
      </c>
      <c r="AS113" s="11">
        <f t="shared" si="57"/>
        <v>380.58750592500439</v>
      </c>
      <c r="AT113" s="11">
        <f t="shared" si="58"/>
        <v>280.28898837499685</v>
      </c>
      <c r="AU113" s="11">
        <f t="shared" si="59"/>
        <v>380.58750592500439</v>
      </c>
      <c r="AV113" s="11">
        <f t="shared" si="60"/>
        <v>380.58750592500439</v>
      </c>
      <c r="AW113" s="11">
        <f t="shared" si="61"/>
        <v>280.28898837499685</v>
      </c>
      <c r="AX113" s="11">
        <f t="shared" si="62"/>
        <v>280.28898837499685</v>
      </c>
      <c r="AY113" s="11">
        <f t="shared" si="63"/>
        <v>480.87900300000126</v>
      </c>
      <c r="AZ113" s="11"/>
      <c r="BA113" s="11"/>
      <c r="BB113" s="11">
        <f t="shared" si="64"/>
        <v>-919.70901162499683</v>
      </c>
      <c r="BC113" s="11">
        <f t="shared" si="65"/>
        <v>-720.29700285000058</v>
      </c>
      <c r="BD113" s="11">
        <f t="shared" si="66"/>
        <v>-720.29700285000058</v>
      </c>
      <c r="BE113" s="11">
        <f t="shared" si="67"/>
        <v>-919.70901162499683</v>
      </c>
      <c r="BF113" s="11">
        <f t="shared" si="68"/>
        <v>-720.29700285000058</v>
      </c>
      <c r="BG113" s="11">
        <f t="shared" si="69"/>
        <v>-720.29700285000058</v>
      </c>
      <c r="BH113" s="11">
        <f t="shared" si="70"/>
        <v>-720.29700285000058</v>
      </c>
      <c r="BI113" s="11">
        <f t="shared" si="71"/>
        <v>-720.29700285000058</v>
      </c>
      <c r="BJ113" s="11">
        <f t="shared" si="72"/>
        <v>-620.59149700000125</v>
      </c>
      <c r="BK113" s="11">
        <f t="shared" si="73"/>
        <v>-720.29700285000058</v>
      </c>
      <c r="BL113" s="11">
        <f t="shared" si="74"/>
        <v>-919.70901162499683</v>
      </c>
      <c r="BM113" s="11">
        <f t="shared" si="75"/>
        <v>-1019.4224940750045</v>
      </c>
      <c r="BN113" s="11">
        <f t="shared" si="76"/>
        <v>-919.70901162499683</v>
      </c>
      <c r="BO113" s="11">
        <f t="shared" si="77"/>
        <v>-1019.4224940750045</v>
      </c>
      <c r="BP113" s="11">
        <f t="shared" si="78"/>
        <v>-1019.4224940750045</v>
      </c>
      <c r="BQ113" s="11">
        <f t="shared" si="79"/>
        <v>-919.70901162499683</v>
      </c>
      <c r="BR113" s="11">
        <f t="shared" si="80"/>
        <v>-919.70901162499683</v>
      </c>
      <c r="BS113" s="11">
        <f t="shared" si="81"/>
        <v>-1119.1289970000012</v>
      </c>
    </row>
    <row r="114" spans="1:71" ht="16" customHeight="1">
      <c r="A114" s="2">
        <v>43934</v>
      </c>
      <c r="B114" s="10" t="s">
        <v>741</v>
      </c>
      <c r="C114" s="11">
        <v>12</v>
      </c>
      <c r="D114" s="10">
        <v>-289</v>
      </c>
      <c r="E114" s="10">
        <v>-1.9</v>
      </c>
      <c r="K114" s="11">
        <v>0</v>
      </c>
      <c r="L114" s="11" t="s">
        <v>107</v>
      </c>
      <c r="M114" s="11" t="s">
        <v>102</v>
      </c>
      <c r="N114" s="11" t="s">
        <v>106</v>
      </c>
      <c r="O114" s="11" t="s">
        <v>106</v>
      </c>
      <c r="P114" s="11" t="s">
        <v>106</v>
      </c>
      <c r="Q114" s="11" t="s">
        <v>597</v>
      </c>
      <c r="R114" s="11" t="s">
        <v>742</v>
      </c>
      <c r="S114" s="11" t="s">
        <v>742</v>
      </c>
      <c r="T114" s="11" t="s">
        <v>742</v>
      </c>
      <c r="U114" s="11" t="s">
        <v>101</v>
      </c>
      <c r="V114" s="11" t="s">
        <v>107</v>
      </c>
      <c r="W114" s="11" t="s">
        <v>106</v>
      </c>
      <c r="X114" s="11" t="s">
        <v>102</v>
      </c>
      <c r="Y114" s="11" t="s">
        <v>102</v>
      </c>
      <c r="Z114" s="11" t="s">
        <v>102</v>
      </c>
      <c r="AA114" s="11" t="s">
        <v>102</v>
      </c>
      <c r="AB114" s="11" t="s">
        <v>103</v>
      </c>
      <c r="AC114" s="11" t="s">
        <v>102</v>
      </c>
      <c r="AD114" s="11" t="s">
        <v>105</v>
      </c>
      <c r="AH114" s="11">
        <f t="shared" si="46"/>
        <v>330.84999999999991</v>
      </c>
      <c r="AI114" s="11">
        <f t="shared" si="47"/>
        <v>-170.61250000000004</v>
      </c>
      <c r="AJ114" s="11">
        <f t="shared" si="48"/>
        <v>-170.61250000000004</v>
      </c>
      <c r="AK114" s="11">
        <f t="shared" si="49"/>
        <v>-170.61250000000004</v>
      </c>
      <c r="AL114" s="11">
        <f t="shared" si="50"/>
        <v>-2176.4624999999996</v>
      </c>
      <c r="AM114" s="11">
        <f t="shared" si="51"/>
        <v>-1173.5374999999999</v>
      </c>
      <c r="AN114" s="11">
        <f t="shared" si="52"/>
        <v>-1173.5374999999999</v>
      </c>
      <c r="AO114" s="11">
        <f t="shared" si="53"/>
        <v>-1173.5374999999999</v>
      </c>
      <c r="AP114" s="11">
        <f t="shared" si="54"/>
        <v>-1675</v>
      </c>
      <c r="AQ114" s="11">
        <f t="shared" si="55"/>
        <v>-672.07500000000005</v>
      </c>
      <c r="AR114" s="11">
        <f t="shared" si="56"/>
        <v>-170.61250000000004</v>
      </c>
      <c r="AS114" s="11">
        <f t="shared" si="57"/>
        <v>330.84999999999991</v>
      </c>
      <c r="AT114" s="11">
        <f t="shared" si="58"/>
        <v>330.84999999999991</v>
      </c>
      <c r="AU114" s="11">
        <f t="shared" si="59"/>
        <v>330.84999999999991</v>
      </c>
      <c r="AV114" s="11">
        <f t="shared" si="60"/>
        <v>330.84999999999991</v>
      </c>
      <c r="AW114" s="11">
        <f t="shared" si="61"/>
        <v>832.3125</v>
      </c>
      <c r="AX114" s="11">
        <f t="shared" si="62"/>
        <v>330.84999999999991</v>
      </c>
      <c r="AY114" s="11">
        <f t="shared" si="63"/>
        <v>1333.7750000000001</v>
      </c>
      <c r="AZ114" s="11"/>
      <c r="BA114" s="11"/>
      <c r="BB114" s="11">
        <f t="shared" si="64"/>
        <v>-1669.1499999999999</v>
      </c>
      <c r="BC114" s="11">
        <f t="shared" si="65"/>
        <v>-1170.6125000000002</v>
      </c>
      <c r="BD114" s="11">
        <f t="shared" si="66"/>
        <v>-1170.6125000000002</v>
      </c>
      <c r="BE114" s="11">
        <f t="shared" si="67"/>
        <v>-1170.6125000000002</v>
      </c>
      <c r="BF114" s="11">
        <f t="shared" si="68"/>
        <v>823.53750000000014</v>
      </c>
      <c r="BG114" s="11">
        <f t="shared" si="69"/>
        <v>-173.53750000000002</v>
      </c>
      <c r="BH114" s="11">
        <f t="shared" si="70"/>
        <v>-173.53750000000002</v>
      </c>
      <c r="BI114" s="11">
        <f t="shared" si="71"/>
        <v>-173.53750000000002</v>
      </c>
      <c r="BJ114" s="11">
        <f t="shared" si="72"/>
        <v>325</v>
      </c>
      <c r="BK114" s="11">
        <f t="shared" si="73"/>
        <v>-672.07500000000005</v>
      </c>
      <c r="BL114" s="11">
        <f t="shared" si="74"/>
        <v>-1170.6125000000002</v>
      </c>
      <c r="BM114" s="11">
        <f t="shared" si="75"/>
        <v>-1669.1499999999999</v>
      </c>
      <c r="BN114" s="11">
        <f t="shared" si="76"/>
        <v>-1669.1499999999999</v>
      </c>
      <c r="BO114" s="11">
        <f t="shared" si="77"/>
        <v>-1669.1499999999999</v>
      </c>
      <c r="BP114" s="11">
        <f t="shared" si="78"/>
        <v>-1669.1499999999999</v>
      </c>
      <c r="BQ114" s="11">
        <f t="shared" si="79"/>
        <v>-2167.6875</v>
      </c>
      <c r="BR114" s="11">
        <f t="shared" si="80"/>
        <v>-1669.1499999999999</v>
      </c>
      <c r="BS114" s="11">
        <f t="shared" si="81"/>
        <v>-2666.2249999999999</v>
      </c>
    </row>
    <row r="115" spans="1:71" ht="16" customHeight="1">
      <c r="A115" s="2">
        <v>43934</v>
      </c>
      <c r="B115" s="10" t="s">
        <v>1022</v>
      </c>
      <c r="C115" s="11">
        <v>13</v>
      </c>
      <c r="D115" s="10">
        <v>-270</v>
      </c>
      <c r="E115" s="10">
        <v>-1.1000000000000001</v>
      </c>
      <c r="I115" s="11">
        <v>4.5055172413793067E-2</v>
      </c>
      <c r="K115" s="11">
        <v>0</v>
      </c>
      <c r="L115" s="11" t="s">
        <v>209</v>
      </c>
      <c r="M115" s="11" t="s">
        <v>140</v>
      </c>
      <c r="N115" s="11" t="s">
        <v>141</v>
      </c>
      <c r="O115" s="11" t="s">
        <v>145</v>
      </c>
      <c r="P115" s="11" t="s">
        <v>145</v>
      </c>
      <c r="Q115" s="11" t="s">
        <v>212</v>
      </c>
      <c r="R115" s="11" t="s">
        <v>143</v>
      </c>
      <c r="S115" s="11" t="s">
        <v>142</v>
      </c>
      <c r="T115" s="11" t="s">
        <v>141</v>
      </c>
      <c r="U115" s="11" t="s">
        <v>142</v>
      </c>
      <c r="V115" s="11" t="s">
        <v>140</v>
      </c>
      <c r="W115" s="11" t="s">
        <v>1781</v>
      </c>
      <c r="X115" s="11" t="s">
        <v>1781</v>
      </c>
      <c r="Y115" s="11" t="s">
        <v>1781</v>
      </c>
      <c r="Z115" s="11" t="s">
        <v>683</v>
      </c>
      <c r="AA115" s="11" t="s">
        <v>807</v>
      </c>
      <c r="AB115" s="11" t="s">
        <v>807</v>
      </c>
      <c r="AC115" s="11" t="s">
        <v>683</v>
      </c>
      <c r="AD115" s="11" t="s">
        <v>804</v>
      </c>
      <c r="AH115" s="11">
        <f t="shared" si="46"/>
        <v>4129.3999999999996</v>
      </c>
      <c r="AI115" s="11">
        <f t="shared" si="47"/>
        <v>3126.4749999999999</v>
      </c>
      <c r="AJ115" s="11">
        <f t="shared" si="48"/>
        <v>1622.0874999999999</v>
      </c>
      <c r="AK115" s="11">
        <f t="shared" si="49"/>
        <v>1622.0874999999999</v>
      </c>
      <c r="AL115" s="11">
        <f t="shared" si="50"/>
        <v>117.70000000000005</v>
      </c>
      <c r="AM115" s="11">
        <f t="shared" si="51"/>
        <v>2625.0124999999998</v>
      </c>
      <c r="AN115" s="11">
        <f t="shared" si="52"/>
        <v>3627.9375</v>
      </c>
      <c r="AO115" s="11">
        <f t="shared" si="53"/>
        <v>3126.4749999999999</v>
      </c>
      <c r="AP115" s="11">
        <f t="shared" si="54"/>
        <v>3627.9375</v>
      </c>
      <c r="AQ115" s="11">
        <f t="shared" si="55"/>
        <v>4129.3999999999996</v>
      </c>
      <c r="AR115" s="11">
        <f t="shared" si="56"/>
        <v>7639.6375000000007</v>
      </c>
      <c r="AS115" s="11">
        <f t="shared" si="57"/>
        <v>7639.6375000000007</v>
      </c>
      <c r="AT115" s="11">
        <f t="shared" si="58"/>
        <v>7639.6375000000007</v>
      </c>
      <c r="AU115" s="11">
        <f t="shared" si="59"/>
        <v>8642.5625</v>
      </c>
      <c r="AV115" s="11">
        <f t="shared" si="60"/>
        <v>8141.1</v>
      </c>
      <c r="AW115" s="11">
        <f t="shared" si="61"/>
        <v>8141.1</v>
      </c>
      <c r="AX115" s="11">
        <f t="shared" si="62"/>
        <v>8642.5625</v>
      </c>
      <c r="AY115" s="11">
        <f t="shared" si="63"/>
        <v>9144.0250000000015</v>
      </c>
      <c r="AZ115" s="11"/>
      <c r="BA115" s="11"/>
      <c r="BB115" s="11">
        <f t="shared" si="64"/>
        <v>-5870.6</v>
      </c>
      <c r="BC115" s="11">
        <f t="shared" si="65"/>
        <v>-4873.5250000000005</v>
      </c>
      <c r="BD115" s="11">
        <f t="shared" si="66"/>
        <v>-3377.9125000000004</v>
      </c>
      <c r="BE115" s="11">
        <f t="shared" si="67"/>
        <v>-3377.9125000000004</v>
      </c>
      <c r="BF115" s="11">
        <f t="shared" si="68"/>
        <v>-1882.3</v>
      </c>
      <c r="BG115" s="11">
        <f t="shared" si="69"/>
        <v>-4374.9875000000002</v>
      </c>
      <c r="BH115" s="11">
        <f t="shared" si="70"/>
        <v>-5372.0625</v>
      </c>
      <c r="BI115" s="11">
        <f t="shared" si="71"/>
        <v>-4873.5250000000005</v>
      </c>
      <c r="BJ115" s="11">
        <f t="shared" si="72"/>
        <v>-5372.0625</v>
      </c>
      <c r="BK115" s="11">
        <f t="shared" si="73"/>
        <v>-5870.6</v>
      </c>
      <c r="BL115" s="11">
        <f t="shared" si="74"/>
        <v>-9360.3624999999993</v>
      </c>
      <c r="BM115" s="11">
        <f t="shared" si="75"/>
        <v>-9360.3624999999993</v>
      </c>
      <c r="BN115" s="11">
        <f t="shared" si="76"/>
        <v>-9360.3624999999993</v>
      </c>
      <c r="BO115" s="11">
        <f t="shared" si="77"/>
        <v>-10357.4375</v>
      </c>
      <c r="BP115" s="11">
        <f t="shared" si="78"/>
        <v>-9858.9</v>
      </c>
      <c r="BQ115" s="11">
        <f t="shared" si="79"/>
        <v>-9858.9</v>
      </c>
      <c r="BR115" s="11">
        <f t="shared" si="80"/>
        <v>-10357.4375</v>
      </c>
      <c r="BS115" s="11">
        <f t="shared" si="81"/>
        <v>-10855.974999999999</v>
      </c>
    </row>
    <row r="116" spans="1:71" ht="16" customHeight="1">
      <c r="A116" s="2">
        <v>43934</v>
      </c>
      <c r="B116" s="10" t="s">
        <v>709</v>
      </c>
      <c r="C116" s="11">
        <v>14</v>
      </c>
      <c r="D116" s="10">
        <v>-258</v>
      </c>
      <c r="E116" s="10">
        <v>-0.6</v>
      </c>
      <c r="I116" s="11">
        <v>2.8398571428571322E-2</v>
      </c>
      <c r="K116" s="11">
        <v>0</v>
      </c>
      <c r="L116" s="11" t="s">
        <v>479</v>
      </c>
      <c r="M116" s="11" t="s">
        <v>477</v>
      </c>
      <c r="N116" s="11" t="s">
        <v>711</v>
      </c>
      <c r="O116" s="11" t="s">
        <v>711</v>
      </c>
      <c r="P116" s="11" t="s">
        <v>152</v>
      </c>
      <c r="Q116" s="11" t="s">
        <v>151</v>
      </c>
      <c r="R116" s="11" t="s">
        <v>479</v>
      </c>
      <c r="S116" s="11" t="s">
        <v>711</v>
      </c>
      <c r="T116" s="11" t="s">
        <v>711</v>
      </c>
      <c r="U116" s="11" t="s">
        <v>477</v>
      </c>
      <c r="V116" s="11" t="s">
        <v>475</v>
      </c>
      <c r="W116" s="11" t="s">
        <v>1868</v>
      </c>
      <c r="X116" s="11" t="s">
        <v>1867</v>
      </c>
      <c r="Y116" s="11" t="s">
        <v>1868</v>
      </c>
      <c r="Z116" s="11" t="s">
        <v>1868</v>
      </c>
      <c r="AA116" s="11" t="s">
        <v>1868</v>
      </c>
      <c r="AB116" s="11" t="s">
        <v>1868</v>
      </c>
      <c r="AC116" s="11" t="s">
        <v>1738</v>
      </c>
      <c r="AD116" s="11" t="s">
        <v>1737</v>
      </c>
      <c r="AH116" s="11">
        <f t="shared" si="46"/>
        <v>470.04999999999995</v>
      </c>
      <c r="AI116" s="11">
        <f t="shared" si="47"/>
        <v>-31.412499999999994</v>
      </c>
      <c r="AJ116" s="11">
        <f t="shared" si="48"/>
        <v>-31.412499999999994</v>
      </c>
      <c r="AK116" s="11">
        <f t="shared" si="49"/>
        <v>-3040.1875</v>
      </c>
      <c r="AL116" s="11">
        <f t="shared" si="50"/>
        <v>-2538.7249999999999</v>
      </c>
      <c r="AM116" s="11">
        <f t="shared" si="51"/>
        <v>-532.875</v>
      </c>
      <c r="AN116" s="11">
        <f t="shared" si="52"/>
        <v>-31.412499999999994</v>
      </c>
      <c r="AO116" s="11">
        <f t="shared" si="53"/>
        <v>-31.412499999999994</v>
      </c>
      <c r="AP116" s="11">
        <f t="shared" si="54"/>
        <v>470.04999999999995</v>
      </c>
      <c r="AQ116" s="11">
        <f t="shared" si="55"/>
        <v>971.51250000000005</v>
      </c>
      <c r="AR116" s="11">
        <f t="shared" si="56"/>
        <v>2977.3625000000002</v>
      </c>
      <c r="AS116" s="11">
        <f t="shared" si="57"/>
        <v>2475.9</v>
      </c>
      <c r="AT116" s="11">
        <f t="shared" si="58"/>
        <v>2977.3625000000002</v>
      </c>
      <c r="AU116" s="11">
        <f t="shared" si="59"/>
        <v>2977.3625000000002</v>
      </c>
      <c r="AV116" s="11">
        <f t="shared" si="60"/>
        <v>2977.3625000000002</v>
      </c>
      <c r="AW116" s="11">
        <f t="shared" si="61"/>
        <v>2977.3625000000002</v>
      </c>
      <c r="AX116" s="11">
        <f t="shared" si="62"/>
        <v>3478.8249999999998</v>
      </c>
      <c r="AY116" s="11">
        <f t="shared" si="63"/>
        <v>1974.4375</v>
      </c>
      <c r="AZ116" s="11"/>
      <c r="BA116" s="11"/>
      <c r="BB116" s="11">
        <f t="shared" si="64"/>
        <v>-1529.95</v>
      </c>
      <c r="BC116" s="11">
        <f t="shared" si="65"/>
        <v>-1031.4124999999999</v>
      </c>
      <c r="BD116" s="11">
        <f t="shared" si="66"/>
        <v>-1031.4124999999999</v>
      </c>
      <c r="BE116" s="11">
        <f t="shared" si="67"/>
        <v>1959.8125</v>
      </c>
      <c r="BF116" s="11">
        <f t="shared" si="68"/>
        <v>1461.2750000000001</v>
      </c>
      <c r="BG116" s="11">
        <f t="shared" si="69"/>
        <v>-532.875</v>
      </c>
      <c r="BH116" s="11">
        <f t="shared" si="70"/>
        <v>-1031.4124999999999</v>
      </c>
      <c r="BI116" s="11">
        <f t="shared" si="71"/>
        <v>-1031.4124999999999</v>
      </c>
      <c r="BJ116" s="11">
        <f t="shared" si="72"/>
        <v>-1529.95</v>
      </c>
      <c r="BK116" s="11">
        <f t="shared" si="73"/>
        <v>-2028.4875</v>
      </c>
      <c r="BL116" s="11">
        <f t="shared" si="74"/>
        <v>-4022.6374999999998</v>
      </c>
      <c r="BM116" s="11">
        <f t="shared" si="75"/>
        <v>-3524.1</v>
      </c>
      <c r="BN116" s="11">
        <f t="shared" si="76"/>
        <v>-4022.6374999999998</v>
      </c>
      <c r="BO116" s="11">
        <f t="shared" si="77"/>
        <v>-4022.6374999999998</v>
      </c>
      <c r="BP116" s="11">
        <f t="shared" si="78"/>
        <v>-4022.6374999999998</v>
      </c>
      <c r="BQ116" s="11">
        <f t="shared" si="79"/>
        <v>-4022.6374999999998</v>
      </c>
      <c r="BR116" s="11">
        <f t="shared" si="80"/>
        <v>-4521.1750000000002</v>
      </c>
      <c r="BS116" s="11">
        <f t="shared" si="81"/>
        <v>-3025.5625</v>
      </c>
    </row>
    <row r="117" spans="1:71" ht="16" customHeight="1">
      <c r="A117" s="2">
        <v>43934</v>
      </c>
      <c r="B117" s="10" t="s">
        <v>672</v>
      </c>
      <c r="C117" s="11">
        <v>15</v>
      </c>
      <c r="D117" s="10">
        <v>-247</v>
      </c>
      <c r="E117" s="10">
        <v>-1.7</v>
      </c>
      <c r="K117" s="11">
        <v>0</v>
      </c>
      <c r="L117" s="11" t="s">
        <v>1287</v>
      </c>
      <c r="M117" s="11" t="s">
        <v>1287</v>
      </c>
      <c r="N117" s="11" t="s">
        <v>1287</v>
      </c>
      <c r="O117" s="11" t="s">
        <v>675</v>
      </c>
      <c r="P117" s="11" t="s">
        <v>677</v>
      </c>
      <c r="Q117" s="11" t="s">
        <v>1742</v>
      </c>
      <c r="R117" s="11" t="s">
        <v>675</v>
      </c>
      <c r="S117" s="11" t="s">
        <v>681</v>
      </c>
      <c r="T117" s="11" t="s">
        <v>679</v>
      </c>
      <c r="U117" s="11" t="s">
        <v>680</v>
      </c>
      <c r="V117" s="11" t="s">
        <v>679</v>
      </c>
      <c r="W117" s="11" t="s">
        <v>1587</v>
      </c>
      <c r="X117" s="11" t="s">
        <v>680</v>
      </c>
      <c r="Y117" s="11" t="s">
        <v>1287</v>
      </c>
      <c r="Z117" s="11" t="s">
        <v>1287</v>
      </c>
      <c r="AA117" s="11" t="s">
        <v>1287</v>
      </c>
      <c r="AB117" s="11" t="s">
        <v>1287</v>
      </c>
      <c r="AC117" s="11" t="s">
        <v>1587</v>
      </c>
      <c r="AD117" s="11" t="s">
        <v>1288</v>
      </c>
      <c r="AH117" s="11">
        <f t="shared" si="46"/>
        <v>-482.85</v>
      </c>
      <c r="AI117" s="11">
        <f t="shared" si="47"/>
        <v>-482.85</v>
      </c>
      <c r="AJ117" s="11">
        <f t="shared" si="48"/>
        <v>-2990.1625000000004</v>
      </c>
      <c r="AK117" s="11">
        <f t="shared" si="49"/>
        <v>-3993.0875000000001</v>
      </c>
      <c r="AL117" s="11">
        <f t="shared" si="50"/>
        <v>-4494.55</v>
      </c>
      <c r="AM117" s="11">
        <f t="shared" si="51"/>
        <v>-2990.1625000000004</v>
      </c>
      <c r="AN117" s="11">
        <f t="shared" si="52"/>
        <v>-2488.7000000000003</v>
      </c>
      <c r="AO117" s="11">
        <f t="shared" si="53"/>
        <v>-1987.2375</v>
      </c>
      <c r="AP117" s="11">
        <f t="shared" si="54"/>
        <v>-1485.7749999999999</v>
      </c>
      <c r="AQ117" s="11">
        <f t="shared" si="55"/>
        <v>-1987.2375</v>
      </c>
      <c r="AR117" s="11">
        <f t="shared" si="56"/>
        <v>18.612499999999983</v>
      </c>
      <c r="AS117" s="11">
        <f t="shared" si="57"/>
        <v>-1485.7749999999999</v>
      </c>
      <c r="AT117" s="11">
        <f t="shared" si="58"/>
        <v>-482.85</v>
      </c>
      <c r="AU117" s="11">
        <f t="shared" si="59"/>
        <v>-482.85</v>
      </c>
      <c r="AV117" s="11">
        <f t="shared" si="60"/>
        <v>-482.85</v>
      </c>
      <c r="AW117" s="11">
        <f t="shared" si="61"/>
        <v>-482.85</v>
      </c>
      <c r="AX117" s="11">
        <f t="shared" si="62"/>
        <v>18.612499999999983</v>
      </c>
      <c r="AY117" s="11">
        <f t="shared" si="63"/>
        <v>520.07500000000005</v>
      </c>
      <c r="AZ117" s="11"/>
      <c r="BA117" s="11"/>
      <c r="BB117" s="11">
        <f t="shared" si="64"/>
        <v>-482.85</v>
      </c>
      <c r="BC117" s="11">
        <f t="shared" si="65"/>
        <v>-482.85</v>
      </c>
      <c r="BD117" s="11">
        <f t="shared" si="66"/>
        <v>2009.8374999999996</v>
      </c>
      <c r="BE117" s="11">
        <f t="shared" si="67"/>
        <v>3006.9124999999999</v>
      </c>
      <c r="BF117" s="11">
        <f t="shared" si="68"/>
        <v>3505.45</v>
      </c>
      <c r="BG117" s="11">
        <f t="shared" si="69"/>
        <v>2009.8374999999996</v>
      </c>
      <c r="BH117" s="11">
        <f t="shared" si="70"/>
        <v>1511.3</v>
      </c>
      <c r="BI117" s="11">
        <f t="shared" si="71"/>
        <v>1012.7625</v>
      </c>
      <c r="BJ117" s="11">
        <f t="shared" si="72"/>
        <v>514.22500000000002</v>
      </c>
      <c r="BK117" s="11">
        <f t="shared" si="73"/>
        <v>1012.7625</v>
      </c>
      <c r="BL117" s="11">
        <f t="shared" si="74"/>
        <v>-981.38749999999993</v>
      </c>
      <c r="BM117" s="11">
        <f t="shared" si="75"/>
        <v>514.22500000000002</v>
      </c>
      <c r="BN117" s="11">
        <f t="shared" si="76"/>
        <v>-482.85</v>
      </c>
      <c r="BO117" s="11">
        <f t="shared" si="77"/>
        <v>-482.85</v>
      </c>
      <c r="BP117" s="11">
        <f t="shared" si="78"/>
        <v>-482.85</v>
      </c>
      <c r="BQ117" s="11">
        <f t="shared" si="79"/>
        <v>-482.85</v>
      </c>
      <c r="BR117" s="11">
        <f t="shared" si="80"/>
        <v>-981.38749999999993</v>
      </c>
      <c r="BS117" s="11">
        <f t="shared" si="81"/>
        <v>-1479.925</v>
      </c>
    </row>
    <row r="118" spans="1:71" ht="16" customHeight="1">
      <c r="A118" s="2">
        <v>43935</v>
      </c>
      <c r="B118" s="10" t="s">
        <v>175</v>
      </c>
      <c r="C118" s="11">
        <v>1</v>
      </c>
      <c r="D118" s="3">
        <v>-1075</v>
      </c>
      <c r="E118" s="10">
        <v>-2.1</v>
      </c>
      <c r="K118" s="11">
        <v>0</v>
      </c>
      <c r="L118" s="11" t="s">
        <v>2593</v>
      </c>
      <c r="M118" s="11" t="s">
        <v>2595</v>
      </c>
      <c r="N118" s="11" t="s">
        <v>2634</v>
      </c>
      <c r="O118" s="11" t="s">
        <v>256</v>
      </c>
      <c r="P118" s="11" t="s">
        <v>259</v>
      </c>
      <c r="Q118" s="11" t="s">
        <v>1006</v>
      </c>
      <c r="R118" s="11" t="s">
        <v>982</v>
      </c>
      <c r="S118" s="11" t="s">
        <v>1006</v>
      </c>
      <c r="T118" s="11" t="s">
        <v>260</v>
      </c>
      <c r="U118" s="11" t="s">
        <v>2644</v>
      </c>
      <c r="V118" s="11" t="s">
        <v>2644</v>
      </c>
      <c r="W118" s="11" t="s">
        <v>981</v>
      </c>
      <c r="X118" s="11" t="s">
        <v>1007</v>
      </c>
      <c r="Y118" s="11" t="s">
        <v>263</v>
      </c>
      <c r="Z118" s="11" t="s">
        <v>1006</v>
      </c>
      <c r="AA118" s="11" t="s">
        <v>1007</v>
      </c>
      <c r="AB118" s="11" t="s">
        <v>2520</v>
      </c>
      <c r="AC118" s="11" t="s">
        <v>975</v>
      </c>
      <c r="AD118" s="11" t="s">
        <v>1002</v>
      </c>
      <c r="AH118" s="11">
        <f t="shared" si="46"/>
        <v>-1165.3000000000002</v>
      </c>
      <c r="AI118" s="11">
        <f t="shared" si="47"/>
        <v>-7182.85</v>
      </c>
      <c r="AJ118" s="11">
        <f t="shared" si="48"/>
        <v>-16209.175000000001</v>
      </c>
      <c r="AK118" s="11">
        <f t="shared" si="49"/>
        <v>-21223.8</v>
      </c>
      <c r="AL118" s="11">
        <f t="shared" si="50"/>
        <v>-22226.725000000002</v>
      </c>
      <c r="AM118" s="11">
        <f t="shared" si="51"/>
        <v>-24232.575000000001</v>
      </c>
      <c r="AN118" s="11">
        <f t="shared" si="52"/>
        <v>-22226.725000000002</v>
      </c>
      <c r="AO118" s="11">
        <f t="shared" si="53"/>
        <v>-17212.099999999999</v>
      </c>
      <c r="AP118" s="11">
        <f t="shared" si="54"/>
        <v>-23229.65</v>
      </c>
      <c r="AQ118" s="11">
        <f t="shared" si="55"/>
        <v>-23229.65</v>
      </c>
      <c r="AR118" s="11">
        <f t="shared" si="56"/>
        <v>-25235.5</v>
      </c>
      <c r="AS118" s="11">
        <f t="shared" si="57"/>
        <v>-28244.275000000001</v>
      </c>
      <c r="AT118" s="11">
        <f t="shared" si="58"/>
        <v>-20220.875</v>
      </c>
      <c r="AU118" s="11">
        <f t="shared" si="59"/>
        <v>-22226.725000000002</v>
      </c>
      <c r="AV118" s="11">
        <f t="shared" si="60"/>
        <v>-28244.275000000001</v>
      </c>
      <c r="AW118" s="11">
        <f t="shared" si="61"/>
        <v>-39276.449999999997</v>
      </c>
      <c r="AX118" s="11">
        <f t="shared" si="62"/>
        <v>-41282.299999999996</v>
      </c>
      <c r="AY118" s="11">
        <f t="shared" si="63"/>
        <v>-48302.774999999994</v>
      </c>
      <c r="AZ118" s="11"/>
      <c r="BA118" s="11"/>
      <c r="BB118" s="11">
        <f t="shared" si="64"/>
        <v>-5165.3</v>
      </c>
      <c r="BC118" s="11">
        <f t="shared" si="65"/>
        <v>817.15000000000009</v>
      </c>
      <c r="BD118" s="11">
        <f t="shared" si="66"/>
        <v>9790.8249999999989</v>
      </c>
      <c r="BE118" s="11">
        <f t="shared" si="67"/>
        <v>14776.199999999999</v>
      </c>
      <c r="BF118" s="11">
        <f t="shared" si="68"/>
        <v>15773.274999999998</v>
      </c>
      <c r="BG118" s="11">
        <f t="shared" si="69"/>
        <v>17767.424999999999</v>
      </c>
      <c r="BH118" s="11">
        <f t="shared" si="70"/>
        <v>15773.274999999998</v>
      </c>
      <c r="BI118" s="11">
        <f t="shared" si="71"/>
        <v>10787.9</v>
      </c>
      <c r="BJ118" s="11">
        <f t="shared" si="72"/>
        <v>16770.349999999999</v>
      </c>
      <c r="BK118" s="11">
        <f t="shared" si="73"/>
        <v>16770.349999999999</v>
      </c>
      <c r="BL118" s="11">
        <f t="shared" si="74"/>
        <v>18764.5</v>
      </c>
      <c r="BM118" s="11">
        <f t="shared" si="75"/>
        <v>21755.724999999999</v>
      </c>
      <c r="BN118" s="11">
        <f t="shared" si="76"/>
        <v>13779.125</v>
      </c>
      <c r="BO118" s="11">
        <f t="shared" si="77"/>
        <v>15773.274999999998</v>
      </c>
      <c r="BP118" s="11">
        <f t="shared" si="78"/>
        <v>21755.724999999999</v>
      </c>
      <c r="BQ118" s="11">
        <f t="shared" si="79"/>
        <v>32723.550000000003</v>
      </c>
      <c r="BR118" s="11">
        <f t="shared" si="80"/>
        <v>34717.700000000004</v>
      </c>
      <c r="BS118" s="11">
        <f t="shared" si="81"/>
        <v>41697.225000000006</v>
      </c>
    </row>
    <row r="119" spans="1:71" ht="16" customHeight="1">
      <c r="A119" s="2">
        <v>43935</v>
      </c>
      <c r="B119" s="10" t="s">
        <v>22</v>
      </c>
      <c r="C119" s="11">
        <v>2</v>
      </c>
      <c r="D119" s="3">
        <v>-1031</v>
      </c>
      <c r="E119" s="10">
        <v>-3.7</v>
      </c>
      <c r="K119" s="11">
        <v>0</v>
      </c>
      <c r="L119" s="11" t="s">
        <v>800</v>
      </c>
      <c r="M119" s="11" t="s">
        <v>794</v>
      </c>
      <c r="N119" s="11" t="s">
        <v>799</v>
      </c>
      <c r="O119" s="11" t="s">
        <v>800</v>
      </c>
      <c r="P119" s="11" t="s">
        <v>801</v>
      </c>
      <c r="Q119" s="11" t="s">
        <v>798</v>
      </c>
      <c r="R119" s="11" t="s">
        <v>1645</v>
      </c>
      <c r="S119" s="11" t="s">
        <v>795</v>
      </c>
      <c r="T119" s="11" t="s">
        <v>799</v>
      </c>
      <c r="U119" s="11" t="s">
        <v>1645</v>
      </c>
      <c r="V119" s="11" t="s">
        <v>795</v>
      </c>
      <c r="W119" s="11" t="s">
        <v>799</v>
      </c>
      <c r="X119" s="11" t="s">
        <v>795</v>
      </c>
      <c r="Y119" s="11" t="s">
        <v>795</v>
      </c>
      <c r="Z119" s="11" t="s">
        <v>795</v>
      </c>
      <c r="AA119" s="11" t="s">
        <v>795</v>
      </c>
      <c r="AB119" s="11" t="s">
        <v>799</v>
      </c>
      <c r="AC119" s="11" t="s">
        <v>798</v>
      </c>
      <c r="AD119" s="11" t="s">
        <v>798</v>
      </c>
      <c r="AH119" s="11">
        <f t="shared" si="46"/>
        <v>-1060.0495042749963</v>
      </c>
      <c r="AI119" s="11">
        <f t="shared" si="47"/>
        <v>-558.58700427499616</v>
      </c>
      <c r="AJ119" s="11">
        <f t="shared" si="48"/>
        <v>-358.00501305</v>
      </c>
      <c r="AK119" s="11">
        <f t="shared" si="49"/>
        <v>-157.41499842499553</v>
      </c>
      <c r="AL119" s="11">
        <f t="shared" si="50"/>
        <v>-257.70649549999246</v>
      </c>
      <c r="AM119" s="11">
        <f t="shared" si="51"/>
        <v>-458.29651012499687</v>
      </c>
      <c r="AN119" s="11">
        <f t="shared" si="52"/>
        <v>-658.87749842499557</v>
      </c>
      <c r="AO119" s="11">
        <f t="shared" si="53"/>
        <v>-558.58700427499616</v>
      </c>
      <c r="AP119" s="11">
        <f t="shared" si="54"/>
        <v>-458.29651012499687</v>
      </c>
      <c r="AQ119" s="11">
        <f t="shared" si="55"/>
        <v>-658.87749842499557</v>
      </c>
      <c r="AR119" s="11">
        <f t="shared" si="56"/>
        <v>-558.58700427499616</v>
      </c>
      <c r="AS119" s="11">
        <f t="shared" si="57"/>
        <v>-658.87749842499557</v>
      </c>
      <c r="AT119" s="11">
        <f t="shared" si="58"/>
        <v>-658.87749842499557</v>
      </c>
      <c r="AU119" s="11">
        <f t="shared" si="59"/>
        <v>-658.87749842499557</v>
      </c>
      <c r="AV119" s="11">
        <f t="shared" si="60"/>
        <v>-658.87749842499557</v>
      </c>
      <c r="AW119" s="11">
        <f t="shared" si="61"/>
        <v>-558.58700427499616</v>
      </c>
      <c r="AX119" s="11">
        <f t="shared" si="62"/>
        <v>-257.70649549999246</v>
      </c>
      <c r="AY119" s="11">
        <f t="shared" si="63"/>
        <v>-257.70649549999246</v>
      </c>
      <c r="AZ119" s="11"/>
      <c r="BA119" s="11"/>
      <c r="BB119" s="11">
        <f t="shared" si="64"/>
        <v>339.94449572499627</v>
      </c>
      <c r="BC119" s="11">
        <f t="shared" si="65"/>
        <v>-158.59300427500381</v>
      </c>
      <c r="BD119" s="11">
        <f t="shared" si="66"/>
        <v>-358.00501305</v>
      </c>
      <c r="BE119" s="11">
        <f t="shared" si="67"/>
        <v>-557.42499842500445</v>
      </c>
      <c r="BF119" s="11">
        <f t="shared" si="68"/>
        <v>-457.71849550000763</v>
      </c>
      <c r="BG119" s="11">
        <f t="shared" si="69"/>
        <v>-258.29851012500319</v>
      </c>
      <c r="BH119" s="11">
        <f t="shared" si="70"/>
        <v>-58.887498425004424</v>
      </c>
      <c r="BI119" s="11">
        <f t="shared" si="71"/>
        <v>-158.59300427500381</v>
      </c>
      <c r="BJ119" s="11">
        <f t="shared" si="72"/>
        <v>-258.29851012500319</v>
      </c>
      <c r="BK119" s="11">
        <f t="shared" si="73"/>
        <v>-58.887498425004424</v>
      </c>
      <c r="BL119" s="11">
        <f t="shared" si="74"/>
        <v>-158.59300427500381</v>
      </c>
      <c r="BM119" s="11">
        <f t="shared" si="75"/>
        <v>-58.887498425004424</v>
      </c>
      <c r="BN119" s="11">
        <f t="shared" si="76"/>
        <v>-58.887498425004424</v>
      </c>
      <c r="BO119" s="11">
        <f t="shared" si="77"/>
        <v>-58.887498425004424</v>
      </c>
      <c r="BP119" s="11">
        <f t="shared" si="78"/>
        <v>-58.887498425004424</v>
      </c>
      <c r="BQ119" s="11">
        <f t="shared" si="79"/>
        <v>-158.59300427500381</v>
      </c>
      <c r="BR119" s="11">
        <f t="shared" si="80"/>
        <v>-457.71849550000763</v>
      </c>
      <c r="BS119" s="11">
        <f t="shared" si="81"/>
        <v>-457.71849550000763</v>
      </c>
    </row>
    <row r="120" spans="1:71" ht="16" customHeight="1">
      <c r="A120" s="2">
        <v>43935</v>
      </c>
      <c r="B120" s="10" t="s">
        <v>165</v>
      </c>
      <c r="C120" s="11">
        <v>3</v>
      </c>
      <c r="D120" s="10">
        <v>-993</v>
      </c>
      <c r="E120" s="10">
        <v>-4.3</v>
      </c>
      <c r="K120" s="11">
        <v>0</v>
      </c>
      <c r="L120" s="11" t="s">
        <v>456</v>
      </c>
      <c r="M120" s="11" t="s">
        <v>1950</v>
      </c>
      <c r="N120" s="11" t="s">
        <v>1951</v>
      </c>
      <c r="O120" s="11" t="s">
        <v>2881</v>
      </c>
      <c r="P120" s="11" t="s">
        <v>2881</v>
      </c>
      <c r="Q120" s="11" t="s">
        <v>2947</v>
      </c>
      <c r="R120" s="11" t="s">
        <v>2881</v>
      </c>
      <c r="S120" s="11" t="s">
        <v>228</v>
      </c>
      <c r="T120" s="11" t="s">
        <v>2948</v>
      </c>
      <c r="U120" s="11" t="s">
        <v>2948</v>
      </c>
      <c r="V120" s="11" t="s">
        <v>2948</v>
      </c>
      <c r="W120" s="11" t="s">
        <v>2881</v>
      </c>
      <c r="X120" s="11" t="s">
        <v>456</v>
      </c>
      <c r="Y120" s="11" t="s">
        <v>456</v>
      </c>
      <c r="Z120" s="11" t="s">
        <v>2947</v>
      </c>
      <c r="AA120" s="11" t="s">
        <v>456</v>
      </c>
      <c r="AB120" s="11" t="s">
        <v>456</v>
      </c>
      <c r="AC120" s="11" t="s">
        <v>2881</v>
      </c>
      <c r="AD120" s="11" t="s">
        <v>2947</v>
      </c>
      <c r="AH120" s="11">
        <f t="shared" si="46"/>
        <v>-384.05875000000003</v>
      </c>
      <c r="AI120" s="11">
        <f t="shared" si="47"/>
        <v>-233.62000000000143</v>
      </c>
      <c r="AJ120" s="11">
        <f t="shared" si="48"/>
        <v>-183.47475292500175</v>
      </c>
      <c r="AK120" s="11">
        <f t="shared" si="49"/>
        <v>-183.47475292500175</v>
      </c>
      <c r="AL120" s="11">
        <f t="shared" si="50"/>
        <v>-83.181250000002848</v>
      </c>
      <c r="AM120" s="11">
        <f t="shared" si="51"/>
        <v>-183.47475292500175</v>
      </c>
      <c r="AN120" s="11">
        <f t="shared" si="52"/>
        <v>17.11124999999857</v>
      </c>
      <c r="AO120" s="11">
        <f t="shared" si="53"/>
        <v>-33.03399707500111</v>
      </c>
      <c r="AP120" s="11">
        <f t="shared" si="54"/>
        <v>-33.03399707500111</v>
      </c>
      <c r="AQ120" s="11">
        <f t="shared" si="55"/>
        <v>-33.03399707500111</v>
      </c>
      <c r="AR120" s="11">
        <f t="shared" si="56"/>
        <v>-183.47475292500175</v>
      </c>
      <c r="AS120" s="11">
        <f t="shared" si="57"/>
        <v>-133.32750000000001</v>
      </c>
      <c r="AT120" s="11">
        <f t="shared" si="58"/>
        <v>-133.32750000000001</v>
      </c>
      <c r="AU120" s="11">
        <f t="shared" si="59"/>
        <v>-83.181250000002848</v>
      </c>
      <c r="AV120" s="11">
        <f t="shared" si="60"/>
        <v>-133.32750000000001</v>
      </c>
      <c r="AW120" s="11">
        <f t="shared" si="61"/>
        <v>-133.32750000000001</v>
      </c>
      <c r="AX120" s="11">
        <f t="shared" si="62"/>
        <v>-183.47475292500175</v>
      </c>
      <c r="AY120" s="11">
        <f t="shared" si="63"/>
        <v>-83.181250000002848</v>
      </c>
      <c r="AZ120" s="11"/>
      <c r="BA120" s="11"/>
      <c r="BB120" s="11">
        <f t="shared" si="64"/>
        <v>115.94125</v>
      </c>
      <c r="BC120" s="11">
        <f t="shared" si="65"/>
        <v>-33.619999999998583</v>
      </c>
      <c r="BD120" s="11">
        <f t="shared" si="66"/>
        <v>-83.472752924998275</v>
      </c>
      <c r="BE120" s="11">
        <f t="shared" si="67"/>
        <v>-83.472752924998275</v>
      </c>
      <c r="BF120" s="11">
        <f t="shared" si="68"/>
        <v>-183.18124999999716</v>
      </c>
      <c r="BG120" s="11">
        <f t="shared" si="69"/>
        <v>-83.472752924998275</v>
      </c>
      <c r="BH120" s="11">
        <f t="shared" si="70"/>
        <v>-282.88874999999859</v>
      </c>
      <c r="BI120" s="11">
        <f t="shared" si="71"/>
        <v>-233.0359970749989</v>
      </c>
      <c r="BJ120" s="11">
        <f t="shared" si="72"/>
        <v>-233.0359970749989</v>
      </c>
      <c r="BK120" s="11">
        <f t="shared" si="73"/>
        <v>-233.0359970749989</v>
      </c>
      <c r="BL120" s="11">
        <f t="shared" si="74"/>
        <v>-83.472752924998275</v>
      </c>
      <c r="BM120" s="11">
        <f t="shared" si="75"/>
        <v>-133.32750000000001</v>
      </c>
      <c r="BN120" s="11">
        <f t="shared" si="76"/>
        <v>-133.32750000000001</v>
      </c>
      <c r="BO120" s="11">
        <f t="shared" si="77"/>
        <v>-183.18124999999716</v>
      </c>
      <c r="BP120" s="11">
        <f t="shared" si="78"/>
        <v>-133.32750000000001</v>
      </c>
      <c r="BQ120" s="11">
        <f t="shared" si="79"/>
        <v>-133.32750000000001</v>
      </c>
      <c r="BR120" s="11">
        <f t="shared" si="80"/>
        <v>-83.472752924998275</v>
      </c>
      <c r="BS120" s="11">
        <f t="shared" si="81"/>
        <v>-183.18124999999716</v>
      </c>
    </row>
    <row r="121" spans="1:71" ht="16" customHeight="1">
      <c r="A121" s="2">
        <v>43935</v>
      </c>
      <c r="B121" s="10" t="s">
        <v>406</v>
      </c>
      <c r="C121" s="11">
        <v>4</v>
      </c>
      <c r="D121" s="10">
        <v>-732</v>
      </c>
      <c r="E121" s="10">
        <v>-1.2</v>
      </c>
      <c r="K121" s="11">
        <v>0</v>
      </c>
      <c r="L121" s="11" t="s">
        <v>760</v>
      </c>
      <c r="M121" s="11" t="s">
        <v>293</v>
      </c>
      <c r="N121" s="11" t="s">
        <v>289</v>
      </c>
      <c r="O121" s="11" t="s">
        <v>289</v>
      </c>
      <c r="P121" s="11" t="s">
        <v>290</v>
      </c>
      <c r="Q121" s="11" t="s">
        <v>760</v>
      </c>
      <c r="R121" s="11" t="s">
        <v>409</v>
      </c>
      <c r="S121" s="11" t="s">
        <v>407</v>
      </c>
      <c r="T121" s="11" t="s">
        <v>409</v>
      </c>
      <c r="U121" s="11" t="s">
        <v>407</v>
      </c>
      <c r="V121" s="11" t="s">
        <v>409</v>
      </c>
      <c r="W121" s="11" t="s">
        <v>409</v>
      </c>
      <c r="X121" s="11" t="s">
        <v>409</v>
      </c>
      <c r="Y121" s="11" t="s">
        <v>409</v>
      </c>
      <c r="Z121" s="11" t="s">
        <v>409</v>
      </c>
      <c r="AA121" s="11" t="s">
        <v>815</v>
      </c>
      <c r="AB121" s="11" t="s">
        <v>407</v>
      </c>
      <c r="AC121" s="11" t="s">
        <v>409</v>
      </c>
      <c r="AD121" s="11" t="s">
        <v>409</v>
      </c>
      <c r="AH121" s="11">
        <f t="shared" si="46"/>
        <v>-3292.4875000000002</v>
      </c>
      <c r="AI121" s="11">
        <f t="shared" si="47"/>
        <v>-1788.1000000000001</v>
      </c>
      <c r="AJ121" s="11">
        <f t="shared" si="48"/>
        <v>-1788.1000000000001</v>
      </c>
      <c r="AK121" s="11">
        <f t="shared" si="49"/>
        <v>-1286.6375</v>
      </c>
      <c r="AL121" s="11">
        <f t="shared" si="50"/>
        <v>-785.17500000000007</v>
      </c>
      <c r="AM121" s="11">
        <f t="shared" si="51"/>
        <v>217.74999999999989</v>
      </c>
      <c r="AN121" s="11">
        <f t="shared" si="52"/>
        <v>-283.71250000000003</v>
      </c>
      <c r="AO121" s="11">
        <f t="shared" si="53"/>
        <v>217.74999999999989</v>
      </c>
      <c r="AP121" s="11">
        <f t="shared" si="54"/>
        <v>-283.71250000000003</v>
      </c>
      <c r="AQ121" s="11">
        <f t="shared" si="55"/>
        <v>217.74999999999989</v>
      </c>
      <c r="AR121" s="11">
        <f t="shared" si="56"/>
        <v>217.74999999999989</v>
      </c>
      <c r="AS121" s="11">
        <f t="shared" si="57"/>
        <v>217.74999999999989</v>
      </c>
      <c r="AT121" s="11">
        <f t="shared" si="58"/>
        <v>217.74999999999989</v>
      </c>
      <c r="AU121" s="11">
        <f t="shared" si="59"/>
        <v>217.74999999999989</v>
      </c>
      <c r="AV121" s="11">
        <f t="shared" si="60"/>
        <v>719.21249999999986</v>
      </c>
      <c r="AW121" s="11">
        <f t="shared" si="61"/>
        <v>-283.71250000000003</v>
      </c>
      <c r="AX121" s="11">
        <f t="shared" si="62"/>
        <v>217.74999999999989</v>
      </c>
      <c r="AY121" s="11">
        <f t="shared" si="63"/>
        <v>217.74999999999989</v>
      </c>
      <c r="AZ121" s="11"/>
      <c r="BA121" s="11"/>
      <c r="BB121" s="11">
        <f t="shared" si="64"/>
        <v>1707.5124999999998</v>
      </c>
      <c r="BC121" s="11">
        <f t="shared" si="65"/>
        <v>211.89999999999992</v>
      </c>
      <c r="BD121" s="11">
        <f t="shared" si="66"/>
        <v>211.89999999999992</v>
      </c>
      <c r="BE121" s="11">
        <f t="shared" si="67"/>
        <v>-286.63750000000005</v>
      </c>
      <c r="BF121" s="11">
        <f t="shared" si="68"/>
        <v>-785.17500000000007</v>
      </c>
      <c r="BG121" s="11">
        <f t="shared" si="69"/>
        <v>-1782.25</v>
      </c>
      <c r="BH121" s="11">
        <f t="shared" si="70"/>
        <v>-1283.7125000000001</v>
      </c>
      <c r="BI121" s="11">
        <f t="shared" si="71"/>
        <v>-1782.25</v>
      </c>
      <c r="BJ121" s="11">
        <f t="shared" si="72"/>
        <v>-1283.7125000000001</v>
      </c>
      <c r="BK121" s="11">
        <f t="shared" si="73"/>
        <v>-1782.25</v>
      </c>
      <c r="BL121" s="11">
        <f t="shared" si="74"/>
        <v>-1782.25</v>
      </c>
      <c r="BM121" s="11">
        <f t="shared" si="75"/>
        <v>-1782.25</v>
      </c>
      <c r="BN121" s="11">
        <f t="shared" si="76"/>
        <v>-1782.25</v>
      </c>
      <c r="BO121" s="11">
        <f t="shared" si="77"/>
        <v>-1782.25</v>
      </c>
      <c r="BP121" s="11">
        <f t="shared" si="78"/>
        <v>-2280.7875000000004</v>
      </c>
      <c r="BQ121" s="11">
        <f t="shared" si="79"/>
        <v>-1283.7125000000001</v>
      </c>
      <c r="BR121" s="11">
        <f t="shared" si="80"/>
        <v>-1782.25</v>
      </c>
      <c r="BS121" s="11">
        <f t="shared" si="81"/>
        <v>-1782.25</v>
      </c>
    </row>
    <row r="122" spans="1:71" ht="16" customHeight="1">
      <c r="A122" s="2">
        <v>43935</v>
      </c>
      <c r="B122" s="10" t="s">
        <v>803</v>
      </c>
      <c r="C122" s="11">
        <v>5</v>
      </c>
      <c r="D122" s="10">
        <v>-720</v>
      </c>
      <c r="E122" s="10">
        <v>-2.4</v>
      </c>
      <c r="K122" s="11">
        <v>0</v>
      </c>
      <c r="L122" s="11" t="s">
        <v>586</v>
      </c>
      <c r="M122" s="11" t="s">
        <v>684</v>
      </c>
      <c r="N122" s="11" t="s">
        <v>688</v>
      </c>
      <c r="O122" s="11" t="s">
        <v>684</v>
      </c>
      <c r="P122" s="11" t="s">
        <v>805</v>
      </c>
      <c r="Q122" s="11" t="s">
        <v>1172</v>
      </c>
      <c r="R122" s="11" t="s">
        <v>1172</v>
      </c>
      <c r="S122" s="11" t="s">
        <v>683</v>
      </c>
      <c r="T122" s="11" t="s">
        <v>805</v>
      </c>
      <c r="U122" s="11" t="s">
        <v>804</v>
      </c>
      <c r="V122" s="11" t="s">
        <v>804</v>
      </c>
      <c r="W122" s="11" t="s">
        <v>807</v>
      </c>
      <c r="X122" s="11" t="s">
        <v>1781</v>
      </c>
      <c r="Y122" s="11" t="s">
        <v>806</v>
      </c>
      <c r="Z122" s="11" t="s">
        <v>1781</v>
      </c>
      <c r="AA122" s="11" t="s">
        <v>1781</v>
      </c>
      <c r="AB122" s="11" t="s">
        <v>806</v>
      </c>
      <c r="AC122" s="11" t="s">
        <v>806</v>
      </c>
      <c r="AD122" s="11" t="s">
        <v>140</v>
      </c>
      <c r="AH122" s="11">
        <f t="shared" si="46"/>
        <v>-1334.4875000000002</v>
      </c>
      <c r="AI122" s="11">
        <f t="shared" si="47"/>
        <v>-331.5625</v>
      </c>
      <c r="AJ122" s="11">
        <f t="shared" si="48"/>
        <v>-1334.4875000000002</v>
      </c>
      <c r="AK122" s="11">
        <f t="shared" si="49"/>
        <v>-2337.4125000000004</v>
      </c>
      <c r="AL122" s="11">
        <f t="shared" si="50"/>
        <v>-1835.95</v>
      </c>
      <c r="AM122" s="11">
        <f t="shared" si="51"/>
        <v>-1835.95</v>
      </c>
      <c r="AN122" s="11">
        <f t="shared" si="52"/>
        <v>-3340.3374999999996</v>
      </c>
      <c r="AO122" s="11">
        <f t="shared" si="53"/>
        <v>-2337.4125000000004</v>
      </c>
      <c r="AP122" s="11">
        <f t="shared" si="54"/>
        <v>-2838.875</v>
      </c>
      <c r="AQ122" s="11">
        <f t="shared" si="55"/>
        <v>-2838.875</v>
      </c>
      <c r="AR122" s="11">
        <f t="shared" si="56"/>
        <v>-3841.7999999999997</v>
      </c>
      <c r="AS122" s="11">
        <f t="shared" si="57"/>
        <v>-4343.2624999999998</v>
      </c>
      <c r="AT122" s="11">
        <f t="shared" si="58"/>
        <v>-4844.7249999999995</v>
      </c>
      <c r="AU122" s="11">
        <f t="shared" si="59"/>
        <v>-4343.2624999999998</v>
      </c>
      <c r="AV122" s="11">
        <f t="shared" si="60"/>
        <v>-4343.2624999999998</v>
      </c>
      <c r="AW122" s="11">
        <f t="shared" si="61"/>
        <v>-4844.7249999999995</v>
      </c>
      <c r="AX122" s="11">
        <f t="shared" si="62"/>
        <v>-4844.7249999999995</v>
      </c>
      <c r="AY122" s="11">
        <f t="shared" si="63"/>
        <v>-7853.5</v>
      </c>
      <c r="AZ122" s="11"/>
      <c r="BA122" s="11"/>
      <c r="BB122" s="11">
        <f t="shared" si="64"/>
        <v>-334.48750000000001</v>
      </c>
      <c r="BC122" s="11">
        <f t="shared" si="65"/>
        <v>-1331.5625</v>
      </c>
      <c r="BD122" s="11">
        <f t="shared" si="66"/>
        <v>-334.48750000000001</v>
      </c>
      <c r="BE122" s="11">
        <f t="shared" si="67"/>
        <v>662.58749999999986</v>
      </c>
      <c r="BF122" s="11">
        <f t="shared" si="68"/>
        <v>164.04999999999995</v>
      </c>
      <c r="BG122" s="11">
        <f t="shared" si="69"/>
        <v>164.04999999999995</v>
      </c>
      <c r="BH122" s="11">
        <f t="shared" si="70"/>
        <v>1659.6625000000001</v>
      </c>
      <c r="BI122" s="11">
        <f t="shared" si="71"/>
        <v>662.58749999999986</v>
      </c>
      <c r="BJ122" s="11">
        <f t="shared" si="72"/>
        <v>1161.125</v>
      </c>
      <c r="BK122" s="11">
        <f t="shared" si="73"/>
        <v>1161.125</v>
      </c>
      <c r="BL122" s="11">
        <f t="shared" si="74"/>
        <v>2158.2000000000003</v>
      </c>
      <c r="BM122" s="11">
        <f t="shared" si="75"/>
        <v>2656.7375000000002</v>
      </c>
      <c r="BN122" s="11">
        <f t="shared" si="76"/>
        <v>3155.2750000000001</v>
      </c>
      <c r="BO122" s="11">
        <f t="shared" si="77"/>
        <v>2656.7375000000002</v>
      </c>
      <c r="BP122" s="11">
        <f t="shared" si="78"/>
        <v>2656.7375000000002</v>
      </c>
      <c r="BQ122" s="11">
        <f t="shared" si="79"/>
        <v>3155.2750000000001</v>
      </c>
      <c r="BR122" s="11">
        <f t="shared" si="80"/>
        <v>3155.2750000000001</v>
      </c>
      <c r="BS122" s="11">
        <f t="shared" si="81"/>
        <v>6146.5</v>
      </c>
    </row>
    <row r="123" spans="1:71" ht="16" customHeight="1">
      <c r="A123" s="2">
        <v>43935</v>
      </c>
      <c r="B123" s="10" t="s">
        <v>618</v>
      </c>
      <c r="C123" s="11">
        <v>6</v>
      </c>
      <c r="D123" s="10">
        <v>-720</v>
      </c>
      <c r="E123" s="10">
        <v>-0.4</v>
      </c>
      <c r="I123" s="11">
        <v>3.1702891074251817E-2</v>
      </c>
      <c r="K123" s="11">
        <v>0</v>
      </c>
      <c r="L123" s="11" t="s">
        <v>268</v>
      </c>
      <c r="M123" s="11" t="s">
        <v>111</v>
      </c>
      <c r="N123" s="11" t="s">
        <v>1482</v>
      </c>
      <c r="O123" s="11" t="s">
        <v>1514</v>
      </c>
      <c r="P123" s="11" t="s">
        <v>121</v>
      </c>
      <c r="Q123" s="11" t="s">
        <v>115</v>
      </c>
      <c r="R123" s="11" t="s">
        <v>266</v>
      </c>
      <c r="S123" s="11" t="s">
        <v>1482</v>
      </c>
      <c r="T123" s="11" t="s">
        <v>266</v>
      </c>
      <c r="U123" s="11" t="s">
        <v>120</v>
      </c>
      <c r="V123" s="11" t="s">
        <v>115</v>
      </c>
      <c r="W123" s="11" t="s">
        <v>120</v>
      </c>
      <c r="X123" s="11" t="s">
        <v>109</v>
      </c>
      <c r="Y123" s="11" t="s">
        <v>109</v>
      </c>
      <c r="Z123" s="11" t="s">
        <v>268</v>
      </c>
      <c r="AA123" s="11" t="s">
        <v>489</v>
      </c>
      <c r="AB123" s="11" t="s">
        <v>112</v>
      </c>
      <c r="AC123" s="11" t="s">
        <v>1313</v>
      </c>
      <c r="AD123" s="11" t="s">
        <v>489</v>
      </c>
      <c r="AH123" s="11">
        <f t="shared" si="46"/>
        <v>606.20501304999993</v>
      </c>
      <c r="AI123" s="11">
        <f t="shared" si="47"/>
        <v>907.07749842499561</v>
      </c>
      <c r="AJ123" s="11">
        <f t="shared" si="48"/>
        <v>2110.5925130499995</v>
      </c>
      <c r="AK123" s="11">
        <f t="shared" si="49"/>
        <v>1007.3689954999925</v>
      </c>
      <c r="AL123" s="11">
        <f t="shared" si="50"/>
        <v>1408.5399984249955</v>
      </c>
      <c r="AM123" s="11">
        <f t="shared" si="51"/>
        <v>1308.2495042749963</v>
      </c>
      <c r="AN123" s="11">
        <f t="shared" si="52"/>
        <v>907.07749842499561</v>
      </c>
      <c r="AO123" s="11">
        <f t="shared" si="53"/>
        <v>1308.2495042749963</v>
      </c>
      <c r="AP123" s="11">
        <f t="shared" si="54"/>
        <v>1107.66751305</v>
      </c>
      <c r="AQ123" s="11">
        <f t="shared" si="55"/>
        <v>1408.5399984249955</v>
      </c>
      <c r="AR123" s="11">
        <f t="shared" si="56"/>
        <v>1107.66751305</v>
      </c>
      <c r="AS123" s="11">
        <f t="shared" si="57"/>
        <v>1207.9590101249969</v>
      </c>
      <c r="AT123" s="11">
        <f t="shared" si="58"/>
        <v>1207.9590101249969</v>
      </c>
      <c r="AU123" s="11">
        <f t="shared" si="59"/>
        <v>-396.71998695000002</v>
      </c>
      <c r="AV123" s="11">
        <f t="shared" si="60"/>
        <v>-196.1379957250038</v>
      </c>
      <c r="AW123" s="11">
        <f t="shared" si="61"/>
        <v>405.61499842499552</v>
      </c>
      <c r="AX123" s="11">
        <f t="shared" si="62"/>
        <v>305.32450427499623</v>
      </c>
      <c r="AY123" s="11">
        <f t="shared" si="63"/>
        <v>-196.1379957250038</v>
      </c>
      <c r="AZ123" s="11"/>
      <c r="BA123" s="11"/>
      <c r="BB123" s="11">
        <f t="shared" si="64"/>
        <v>-1393.7949869500001</v>
      </c>
      <c r="BC123" s="11">
        <f t="shared" si="65"/>
        <v>-1692.9125015749955</v>
      </c>
      <c r="BD123" s="11">
        <f t="shared" si="66"/>
        <v>-2889.4074869500005</v>
      </c>
      <c r="BE123" s="11">
        <f t="shared" si="67"/>
        <v>-1792.6190044999923</v>
      </c>
      <c r="BF123" s="11">
        <f t="shared" si="68"/>
        <v>-2191.4500015749954</v>
      </c>
      <c r="BG123" s="11">
        <f t="shared" si="69"/>
        <v>-2091.7444957249963</v>
      </c>
      <c r="BH123" s="11">
        <f t="shared" si="70"/>
        <v>-1692.9125015749955</v>
      </c>
      <c r="BI123" s="11">
        <f t="shared" si="71"/>
        <v>-2091.7444957249963</v>
      </c>
      <c r="BJ123" s="11">
        <f t="shared" si="72"/>
        <v>-1892.33248695</v>
      </c>
      <c r="BK123" s="11">
        <f t="shared" si="73"/>
        <v>-2191.4500015749954</v>
      </c>
      <c r="BL123" s="11">
        <f t="shared" si="74"/>
        <v>-1892.33248695</v>
      </c>
      <c r="BM123" s="11">
        <f t="shared" si="75"/>
        <v>-1992.0389898749968</v>
      </c>
      <c r="BN123" s="11">
        <f t="shared" si="76"/>
        <v>-1992.0389898749968</v>
      </c>
      <c r="BO123" s="11">
        <f t="shared" si="77"/>
        <v>-396.71998695000002</v>
      </c>
      <c r="BP123" s="11">
        <f t="shared" si="78"/>
        <v>-596.13199572499616</v>
      </c>
      <c r="BQ123" s="11">
        <f t="shared" si="79"/>
        <v>-1194.3750015749956</v>
      </c>
      <c r="BR123" s="11">
        <f t="shared" si="80"/>
        <v>-1094.6694957249961</v>
      </c>
      <c r="BS123" s="11">
        <f t="shared" si="81"/>
        <v>-596.13199572499616</v>
      </c>
    </row>
    <row r="124" spans="1:71" ht="16" customHeight="1">
      <c r="A124" s="2">
        <v>43935</v>
      </c>
      <c r="B124" s="10" t="s">
        <v>819</v>
      </c>
      <c r="C124" s="11">
        <v>7</v>
      </c>
      <c r="D124" s="10">
        <v>-581</v>
      </c>
      <c r="E124" s="10">
        <v>-2.7</v>
      </c>
      <c r="K124" s="11">
        <v>0</v>
      </c>
      <c r="L124" s="11" t="s">
        <v>824</v>
      </c>
      <c r="M124" s="11" t="s">
        <v>825</v>
      </c>
      <c r="N124" s="11" t="s">
        <v>820</v>
      </c>
      <c r="O124" s="11" t="s">
        <v>825</v>
      </c>
      <c r="P124" s="11" t="s">
        <v>886</v>
      </c>
      <c r="Q124" s="11" t="s">
        <v>820</v>
      </c>
      <c r="R124" s="11" t="s">
        <v>887</v>
      </c>
      <c r="S124" s="11" t="s">
        <v>887</v>
      </c>
      <c r="T124" s="11" t="s">
        <v>1171</v>
      </c>
      <c r="U124" s="11" t="s">
        <v>1171</v>
      </c>
      <c r="V124" s="11" t="s">
        <v>2834</v>
      </c>
      <c r="W124" s="11" t="s">
        <v>2834</v>
      </c>
      <c r="X124" s="11" t="s">
        <v>889</v>
      </c>
      <c r="Y124" s="11" t="s">
        <v>889</v>
      </c>
      <c r="Z124" s="11" t="s">
        <v>896</v>
      </c>
      <c r="AA124" s="11" t="s">
        <v>1170</v>
      </c>
      <c r="AB124" s="11" t="s">
        <v>1170</v>
      </c>
      <c r="AC124" s="11" t="s">
        <v>2679</v>
      </c>
      <c r="AD124" s="11" t="s">
        <v>2679</v>
      </c>
      <c r="AH124" s="11">
        <f t="shared" si="46"/>
        <v>-263.41549414999935</v>
      </c>
      <c r="AI124" s="11">
        <f t="shared" si="47"/>
        <v>-363.71100292500034</v>
      </c>
      <c r="AJ124" s="11">
        <f t="shared" si="48"/>
        <v>-263.41549414999935</v>
      </c>
      <c r="AK124" s="11">
        <f t="shared" si="49"/>
        <v>-313.56575585000064</v>
      </c>
      <c r="AL124" s="11">
        <f t="shared" si="50"/>
        <v>-363.71100292500034</v>
      </c>
      <c r="AM124" s="11">
        <f t="shared" si="51"/>
        <v>-413.85624999999999</v>
      </c>
      <c r="AN124" s="11">
        <f t="shared" si="52"/>
        <v>-413.85624999999999</v>
      </c>
      <c r="AO124" s="11">
        <f t="shared" si="53"/>
        <v>-514.14674414999934</v>
      </c>
      <c r="AP124" s="11">
        <f t="shared" si="54"/>
        <v>-514.14674414999934</v>
      </c>
      <c r="AQ124" s="11">
        <f t="shared" si="55"/>
        <v>-464.00149707499969</v>
      </c>
      <c r="AR124" s="11">
        <f t="shared" si="56"/>
        <v>-464.00149707499969</v>
      </c>
      <c r="AS124" s="11">
        <f t="shared" si="57"/>
        <v>-564.29700585000057</v>
      </c>
      <c r="AT124" s="11">
        <f t="shared" si="58"/>
        <v>-564.29700585000057</v>
      </c>
      <c r="AU124" s="11">
        <f t="shared" si="59"/>
        <v>-714.73274707499968</v>
      </c>
      <c r="AV124" s="11">
        <f t="shared" si="60"/>
        <v>-614.44225292500028</v>
      </c>
      <c r="AW124" s="11">
        <f t="shared" si="61"/>
        <v>-614.44225292500028</v>
      </c>
      <c r="AX124" s="11">
        <f t="shared" si="62"/>
        <v>-664.58749999999998</v>
      </c>
      <c r="AY124" s="11">
        <f t="shared" si="63"/>
        <v>-664.58749999999998</v>
      </c>
      <c r="AZ124" s="11"/>
      <c r="BA124" s="11"/>
      <c r="BB124" s="11">
        <f t="shared" si="64"/>
        <v>-63.419494150000638</v>
      </c>
      <c r="BC124" s="11">
        <f t="shared" si="65"/>
        <v>36.290997075000305</v>
      </c>
      <c r="BD124" s="11">
        <f t="shared" si="66"/>
        <v>-63.419494150000638</v>
      </c>
      <c r="BE124" s="11">
        <f t="shared" si="67"/>
        <v>-13.561755849999372</v>
      </c>
      <c r="BF124" s="11">
        <f t="shared" si="68"/>
        <v>36.290997075000305</v>
      </c>
      <c r="BG124" s="11">
        <f t="shared" si="69"/>
        <v>86.143750000000011</v>
      </c>
      <c r="BH124" s="11">
        <f t="shared" si="70"/>
        <v>86.143750000000011</v>
      </c>
      <c r="BI124" s="11">
        <f t="shared" si="71"/>
        <v>185.84925584999939</v>
      </c>
      <c r="BJ124" s="11">
        <f t="shared" si="72"/>
        <v>185.84925584999939</v>
      </c>
      <c r="BK124" s="11">
        <f t="shared" si="73"/>
        <v>135.9965029249997</v>
      </c>
      <c r="BL124" s="11">
        <f t="shared" si="74"/>
        <v>135.9965029249997</v>
      </c>
      <c r="BM124" s="11">
        <f t="shared" si="75"/>
        <v>235.70699415000064</v>
      </c>
      <c r="BN124" s="11">
        <f t="shared" si="76"/>
        <v>235.70699415000064</v>
      </c>
      <c r="BO124" s="11">
        <f t="shared" si="77"/>
        <v>385.26525292499969</v>
      </c>
      <c r="BP124" s="11">
        <f t="shared" si="78"/>
        <v>285.5597470750003</v>
      </c>
      <c r="BQ124" s="11">
        <f t="shared" si="79"/>
        <v>285.5597470750003</v>
      </c>
      <c r="BR124" s="11">
        <f t="shared" si="80"/>
        <v>335.41250000000002</v>
      </c>
      <c r="BS124" s="11">
        <f t="shared" si="81"/>
        <v>335.41250000000002</v>
      </c>
    </row>
    <row r="125" spans="1:71" ht="16" customHeight="1">
      <c r="A125" s="2">
        <v>43935</v>
      </c>
      <c r="B125" s="10" t="s">
        <v>1049</v>
      </c>
      <c r="C125" s="11">
        <v>8</v>
      </c>
      <c r="D125" s="10">
        <v>-571</v>
      </c>
      <c r="E125" s="10">
        <v>-6.4</v>
      </c>
      <c r="K125" s="11">
        <v>0</v>
      </c>
      <c r="L125" s="11" t="s">
        <v>99</v>
      </c>
      <c r="M125" s="11" t="s">
        <v>989</v>
      </c>
      <c r="N125" s="11" t="s">
        <v>938</v>
      </c>
      <c r="O125" s="11" t="s">
        <v>987</v>
      </c>
      <c r="P125" s="11" t="s">
        <v>938</v>
      </c>
      <c r="Q125" s="11" t="s">
        <v>937</v>
      </c>
      <c r="R125" s="11" t="s">
        <v>937</v>
      </c>
      <c r="S125" s="11" t="s">
        <v>989</v>
      </c>
      <c r="T125" s="11" t="s">
        <v>989</v>
      </c>
      <c r="U125" s="11" t="s">
        <v>1051</v>
      </c>
      <c r="V125" s="11" t="s">
        <v>1050</v>
      </c>
      <c r="W125" s="11" t="s">
        <v>93</v>
      </c>
      <c r="X125" s="11" t="s">
        <v>93</v>
      </c>
      <c r="Y125" s="11" t="s">
        <v>1050</v>
      </c>
      <c r="Z125" s="11" t="s">
        <v>94</v>
      </c>
      <c r="AA125" s="11" t="s">
        <v>1050</v>
      </c>
      <c r="AB125" s="11" t="s">
        <v>1051</v>
      </c>
      <c r="AC125" s="11" t="s">
        <v>1051</v>
      </c>
      <c r="AD125" s="11" t="s">
        <v>938</v>
      </c>
      <c r="AH125" s="11">
        <f t="shared" si="46"/>
        <v>-433.31100292500037</v>
      </c>
      <c r="AI125" s="11">
        <f t="shared" si="47"/>
        <v>-333.01549414999937</v>
      </c>
      <c r="AJ125" s="11">
        <f t="shared" si="48"/>
        <v>-734.1875</v>
      </c>
      <c r="AK125" s="11">
        <f t="shared" si="49"/>
        <v>-333.01549414999937</v>
      </c>
      <c r="AL125" s="11">
        <f t="shared" si="50"/>
        <v>-633.89700585000071</v>
      </c>
      <c r="AM125" s="11">
        <f t="shared" si="51"/>
        <v>-633.89700585000071</v>
      </c>
      <c r="AN125" s="11">
        <f t="shared" si="52"/>
        <v>-433.31100292500037</v>
      </c>
      <c r="AO125" s="11">
        <f t="shared" si="53"/>
        <v>-433.31100292500037</v>
      </c>
      <c r="AP125" s="11">
        <f t="shared" si="54"/>
        <v>-834.47799414999929</v>
      </c>
      <c r="AQ125" s="11">
        <f t="shared" si="55"/>
        <v>-934.77350292500023</v>
      </c>
      <c r="AR125" s="11">
        <f t="shared" si="56"/>
        <v>-1135.3595058500007</v>
      </c>
      <c r="AS125" s="11">
        <f t="shared" si="57"/>
        <v>-1135.3595058500007</v>
      </c>
      <c r="AT125" s="11">
        <f t="shared" si="58"/>
        <v>-934.77350292500023</v>
      </c>
      <c r="AU125" s="11">
        <f t="shared" si="59"/>
        <v>-1035.0639970749996</v>
      </c>
      <c r="AV125" s="11">
        <f t="shared" si="60"/>
        <v>-934.77350292500023</v>
      </c>
      <c r="AW125" s="11">
        <f t="shared" si="61"/>
        <v>-834.47799414999929</v>
      </c>
      <c r="AX125" s="11">
        <f t="shared" si="62"/>
        <v>-834.47799414999929</v>
      </c>
      <c r="AY125" s="11">
        <f t="shared" si="63"/>
        <v>-333.01549414999937</v>
      </c>
      <c r="AZ125" s="11"/>
      <c r="BA125" s="11"/>
      <c r="BB125" s="11">
        <f t="shared" si="64"/>
        <v>-33.309002924999689</v>
      </c>
      <c r="BC125" s="11">
        <f t="shared" si="65"/>
        <v>-133.01949415000064</v>
      </c>
      <c r="BD125" s="11">
        <f t="shared" si="66"/>
        <v>265.8125</v>
      </c>
      <c r="BE125" s="11">
        <f t="shared" si="67"/>
        <v>-133.01949415000064</v>
      </c>
      <c r="BF125" s="11">
        <f t="shared" si="68"/>
        <v>166.10699415000062</v>
      </c>
      <c r="BG125" s="11">
        <f t="shared" si="69"/>
        <v>166.10699415000062</v>
      </c>
      <c r="BH125" s="11">
        <f t="shared" si="70"/>
        <v>-33.309002924999689</v>
      </c>
      <c r="BI125" s="11">
        <f t="shared" si="71"/>
        <v>-33.309002924999689</v>
      </c>
      <c r="BJ125" s="11">
        <f t="shared" si="72"/>
        <v>365.51800584999944</v>
      </c>
      <c r="BK125" s="11">
        <f t="shared" si="73"/>
        <v>465.2284970750004</v>
      </c>
      <c r="BL125" s="11">
        <f t="shared" si="74"/>
        <v>664.6444941500007</v>
      </c>
      <c r="BM125" s="11">
        <f t="shared" si="75"/>
        <v>664.6444941500007</v>
      </c>
      <c r="BN125" s="11">
        <f t="shared" si="76"/>
        <v>465.2284970750004</v>
      </c>
      <c r="BO125" s="11">
        <f t="shared" si="77"/>
        <v>564.93400292499973</v>
      </c>
      <c r="BP125" s="11">
        <f t="shared" si="78"/>
        <v>465.2284970750004</v>
      </c>
      <c r="BQ125" s="11">
        <f t="shared" si="79"/>
        <v>365.51800584999944</v>
      </c>
      <c r="BR125" s="11">
        <f t="shared" si="80"/>
        <v>365.51800584999944</v>
      </c>
      <c r="BS125" s="11">
        <f t="shared" si="81"/>
        <v>-133.01949415000064</v>
      </c>
    </row>
    <row r="126" spans="1:71" ht="16" customHeight="1">
      <c r="A126" s="2">
        <v>43935</v>
      </c>
      <c r="B126" s="10" t="s">
        <v>136</v>
      </c>
      <c r="C126" s="11">
        <v>9</v>
      </c>
      <c r="D126" s="10">
        <v>-550</v>
      </c>
      <c r="E126" s="10">
        <v>-1.1000000000000001</v>
      </c>
      <c r="K126" s="11">
        <v>0</v>
      </c>
      <c r="L126" s="11" t="s">
        <v>142</v>
      </c>
      <c r="M126" s="11" t="s">
        <v>144</v>
      </c>
      <c r="N126" s="11" t="s">
        <v>144</v>
      </c>
      <c r="O126" s="11" t="s">
        <v>146</v>
      </c>
      <c r="P126" s="11" t="s">
        <v>146</v>
      </c>
      <c r="Q126" s="11" t="s">
        <v>145</v>
      </c>
      <c r="R126" s="11" t="s">
        <v>145</v>
      </c>
      <c r="S126" s="11" t="s">
        <v>145</v>
      </c>
      <c r="T126" s="11" t="s">
        <v>146</v>
      </c>
      <c r="U126" s="11" t="s">
        <v>146</v>
      </c>
      <c r="V126" s="11" t="s">
        <v>146</v>
      </c>
      <c r="W126" s="11" t="s">
        <v>211</v>
      </c>
      <c r="X126" s="11" t="s">
        <v>211</v>
      </c>
      <c r="Y126" s="11" t="s">
        <v>211</v>
      </c>
      <c r="Z126" s="11" t="s">
        <v>212</v>
      </c>
      <c r="AA126" s="11" t="s">
        <v>1780</v>
      </c>
      <c r="AB126" s="11" t="s">
        <v>209</v>
      </c>
      <c r="AC126" s="11" t="s">
        <v>210</v>
      </c>
      <c r="AD126" s="11" t="s">
        <v>210</v>
      </c>
      <c r="AH126" s="11">
        <f t="shared" si="46"/>
        <v>-2370.0374999999999</v>
      </c>
      <c r="AI126" s="11">
        <f t="shared" si="47"/>
        <v>-2370.0374999999999</v>
      </c>
      <c r="AJ126" s="11">
        <f t="shared" si="48"/>
        <v>-3372.9624999999996</v>
      </c>
      <c r="AK126" s="11">
        <f t="shared" si="49"/>
        <v>-3372.9624999999996</v>
      </c>
      <c r="AL126" s="11">
        <f t="shared" si="50"/>
        <v>-2871.5</v>
      </c>
      <c r="AM126" s="11">
        <f t="shared" si="51"/>
        <v>-2871.5</v>
      </c>
      <c r="AN126" s="11">
        <f t="shared" si="52"/>
        <v>-2871.5</v>
      </c>
      <c r="AO126" s="11">
        <f t="shared" si="53"/>
        <v>-3372.9624999999996</v>
      </c>
      <c r="AP126" s="11">
        <f t="shared" si="54"/>
        <v>-3372.9624999999996</v>
      </c>
      <c r="AQ126" s="11">
        <f t="shared" si="55"/>
        <v>-3372.9624999999996</v>
      </c>
      <c r="AR126" s="11">
        <f t="shared" si="56"/>
        <v>-3874.4249999999997</v>
      </c>
      <c r="AS126" s="11">
        <f t="shared" si="57"/>
        <v>-3874.4249999999997</v>
      </c>
      <c r="AT126" s="11">
        <f t="shared" si="58"/>
        <v>-3874.4249999999997</v>
      </c>
      <c r="AU126" s="11">
        <f t="shared" si="59"/>
        <v>-4375.8874999999998</v>
      </c>
      <c r="AV126" s="11">
        <f t="shared" si="60"/>
        <v>-5880.2749999999996</v>
      </c>
      <c r="AW126" s="11">
        <f t="shared" si="61"/>
        <v>-5378.8125</v>
      </c>
      <c r="AX126" s="11">
        <f t="shared" si="62"/>
        <v>-4877.3499999999995</v>
      </c>
      <c r="AY126" s="11">
        <f t="shared" si="63"/>
        <v>-4877.3499999999995</v>
      </c>
      <c r="AZ126" s="11"/>
      <c r="BA126" s="11"/>
      <c r="BB126" s="11">
        <f t="shared" si="64"/>
        <v>629.96249999999986</v>
      </c>
      <c r="BC126" s="11">
        <f t="shared" si="65"/>
        <v>629.96249999999986</v>
      </c>
      <c r="BD126" s="11">
        <f t="shared" si="66"/>
        <v>1627.0375000000001</v>
      </c>
      <c r="BE126" s="11">
        <f t="shared" si="67"/>
        <v>1627.0375000000001</v>
      </c>
      <c r="BF126" s="11">
        <f t="shared" si="68"/>
        <v>1128.5</v>
      </c>
      <c r="BG126" s="11">
        <f t="shared" si="69"/>
        <v>1128.5</v>
      </c>
      <c r="BH126" s="11">
        <f t="shared" si="70"/>
        <v>1128.5</v>
      </c>
      <c r="BI126" s="11">
        <f t="shared" si="71"/>
        <v>1627.0375000000001</v>
      </c>
      <c r="BJ126" s="11">
        <f t="shared" si="72"/>
        <v>1627.0375000000001</v>
      </c>
      <c r="BK126" s="11">
        <f t="shared" si="73"/>
        <v>1627.0375000000001</v>
      </c>
      <c r="BL126" s="11">
        <f t="shared" si="74"/>
        <v>2125.5750000000003</v>
      </c>
      <c r="BM126" s="11">
        <f t="shared" si="75"/>
        <v>2125.5750000000003</v>
      </c>
      <c r="BN126" s="11">
        <f t="shared" si="76"/>
        <v>2125.5750000000003</v>
      </c>
      <c r="BO126" s="11">
        <f t="shared" si="77"/>
        <v>2624.1125000000002</v>
      </c>
      <c r="BP126" s="11">
        <f t="shared" si="78"/>
        <v>4119.7250000000004</v>
      </c>
      <c r="BQ126" s="11">
        <f t="shared" si="79"/>
        <v>3621.1875</v>
      </c>
      <c r="BR126" s="11">
        <f t="shared" si="80"/>
        <v>3122.65</v>
      </c>
      <c r="BS126" s="11">
        <f t="shared" si="81"/>
        <v>3122.65</v>
      </c>
    </row>
    <row r="127" spans="1:71" ht="16" customHeight="1">
      <c r="A127" s="2">
        <v>43935</v>
      </c>
      <c r="B127" s="10" t="s">
        <v>851</v>
      </c>
      <c r="C127" s="11">
        <v>10</v>
      </c>
      <c r="D127" s="10">
        <v>-498</v>
      </c>
      <c r="E127" s="10">
        <v>-6.2</v>
      </c>
      <c r="K127" s="11">
        <v>0</v>
      </c>
      <c r="L127" s="11" t="s">
        <v>854</v>
      </c>
      <c r="M127" s="11" t="s">
        <v>973</v>
      </c>
      <c r="N127" s="11" t="s">
        <v>855</v>
      </c>
      <c r="O127" s="11" t="s">
        <v>856</v>
      </c>
      <c r="P127" s="11" t="s">
        <v>857</v>
      </c>
      <c r="Q127" s="11" t="s">
        <v>852</v>
      </c>
      <c r="R127" s="11" t="s">
        <v>852</v>
      </c>
      <c r="S127" s="11" t="s">
        <v>809</v>
      </c>
      <c r="T127" s="11" t="s">
        <v>811</v>
      </c>
      <c r="U127" s="11" t="s">
        <v>811</v>
      </c>
      <c r="V127" s="11" t="s">
        <v>808</v>
      </c>
      <c r="W127" s="11" t="s">
        <v>1126</v>
      </c>
      <c r="X127" s="11" t="s">
        <v>809</v>
      </c>
      <c r="Y127" s="11" t="s">
        <v>810</v>
      </c>
      <c r="Z127" s="11" t="s">
        <v>808</v>
      </c>
      <c r="AA127" s="11" t="s">
        <v>811</v>
      </c>
      <c r="AB127" s="11" t="s">
        <v>1126</v>
      </c>
      <c r="AC127" s="11" t="s">
        <v>808</v>
      </c>
      <c r="AD127" s="11" t="s">
        <v>1556</v>
      </c>
      <c r="AH127" s="11">
        <f t="shared" si="46"/>
        <v>-3193.4</v>
      </c>
      <c r="AI127" s="11">
        <f t="shared" si="47"/>
        <v>-1689.0125</v>
      </c>
      <c r="AJ127" s="11">
        <f t="shared" si="48"/>
        <v>-2190.4750000000004</v>
      </c>
      <c r="AK127" s="11">
        <f t="shared" si="49"/>
        <v>-3694.8625000000002</v>
      </c>
      <c r="AL127" s="11">
        <f t="shared" si="50"/>
        <v>-4697.7875000000004</v>
      </c>
      <c r="AM127" s="11">
        <f t="shared" si="51"/>
        <v>-4697.7875000000004</v>
      </c>
      <c r="AN127" s="11">
        <f t="shared" si="52"/>
        <v>-8208.0249999999996</v>
      </c>
      <c r="AO127" s="11">
        <f t="shared" si="53"/>
        <v>-7205.0999999999995</v>
      </c>
      <c r="AP127" s="11">
        <f t="shared" si="54"/>
        <v>-7205.0999999999995</v>
      </c>
      <c r="AQ127" s="11">
        <f t="shared" si="55"/>
        <v>-6703.6374999999998</v>
      </c>
      <c r="AR127" s="11">
        <f t="shared" si="56"/>
        <v>-6202.1749999999993</v>
      </c>
      <c r="AS127" s="11">
        <f t="shared" si="57"/>
        <v>-8208.0249999999996</v>
      </c>
      <c r="AT127" s="11">
        <f t="shared" si="58"/>
        <v>-7706.5625</v>
      </c>
      <c r="AU127" s="11">
        <f t="shared" si="59"/>
        <v>-6703.6374999999998</v>
      </c>
      <c r="AV127" s="11">
        <f t="shared" si="60"/>
        <v>-7205.0999999999995</v>
      </c>
      <c r="AW127" s="11">
        <f t="shared" si="61"/>
        <v>-6202.1749999999993</v>
      </c>
      <c r="AX127" s="11">
        <f t="shared" si="62"/>
        <v>-6703.6374999999998</v>
      </c>
      <c r="AY127" s="11">
        <f t="shared" si="63"/>
        <v>-4196.3250000000007</v>
      </c>
      <c r="AZ127" s="11"/>
      <c r="BA127" s="11"/>
      <c r="BB127" s="11">
        <f t="shared" si="64"/>
        <v>806.59999999999991</v>
      </c>
      <c r="BC127" s="11">
        <f t="shared" si="65"/>
        <v>-689.01250000000005</v>
      </c>
      <c r="BD127" s="11">
        <f t="shared" si="66"/>
        <v>-190.47500000000008</v>
      </c>
      <c r="BE127" s="11">
        <f t="shared" si="67"/>
        <v>1305.1374999999998</v>
      </c>
      <c r="BF127" s="11">
        <f t="shared" si="68"/>
        <v>2302.2125000000001</v>
      </c>
      <c r="BG127" s="11">
        <f t="shared" si="69"/>
        <v>2302.2125000000001</v>
      </c>
      <c r="BH127" s="11">
        <f t="shared" si="70"/>
        <v>5791.9750000000004</v>
      </c>
      <c r="BI127" s="11">
        <f t="shared" si="71"/>
        <v>4794.9000000000005</v>
      </c>
      <c r="BJ127" s="11">
        <f t="shared" si="72"/>
        <v>4794.9000000000005</v>
      </c>
      <c r="BK127" s="11">
        <f t="shared" si="73"/>
        <v>4296.3625000000002</v>
      </c>
      <c r="BL127" s="11">
        <f t="shared" si="74"/>
        <v>3797.8250000000007</v>
      </c>
      <c r="BM127" s="11">
        <f t="shared" si="75"/>
        <v>5791.9750000000004</v>
      </c>
      <c r="BN127" s="11">
        <f t="shared" si="76"/>
        <v>5293.4375</v>
      </c>
      <c r="BO127" s="11">
        <f t="shared" si="77"/>
        <v>4296.3625000000002</v>
      </c>
      <c r="BP127" s="11">
        <f t="shared" si="78"/>
        <v>4794.9000000000005</v>
      </c>
      <c r="BQ127" s="11">
        <f t="shared" si="79"/>
        <v>3797.8250000000007</v>
      </c>
      <c r="BR127" s="11">
        <f t="shared" si="80"/>
        <v>4296.3625000000002</v>
      </c>
      <c r="BS127" s="11">
        <f t="shared" si="81"/>
        <v>1803.6749999999997</v>
      </c>
    </row>
    <row r="128" spans="1:71" ht="16" customHeight="1">
      <c r="A128" s="2">
        <v>43935</v>
      </c>
      <c r="B128" s="10" t="s">
        <v>812</v>
      </c>
      <c r="C128" s="11">
        <v>11</v>
      </c>
      <c r="D128" s="10">
        <v>-426</v>
      </c>
      <c r="E128" s="10">
        <v>-0.5</v>
      </c>
      <c r="K128" s="11">
        <v>0</v>
      </c>
      <c r="L128" s="11" t="s">
        <v>814</v>
      </c>
      <c r="M128" s="11" t="s">
        <v>871</v>
      </c>
      <c r="N128" s="11" t="s">
        <v>868</v>
      </c>
      <c r="O128" s="11" t="s">
        <v>104</v>
      </c>
      <c r="P128" s="11" t="s">
        <v>1485</v>
      </c>
      <c r="Q128" s="11" t="s">
        <v>1156</v>
      </c>
      <c r="R128" s="11" t="s">
        <v>1485</v>
      </c>
      <c r="S128" s="11" t="s">
        <v>102</v>
      </c>
      <c r="T128" s="11" t="s">
        <v>102</v>
      </c>
      <c r="U128" s="11" t="s">
        <v>1263</v>
      </c>
      <c r="V128" s="11" t="s">
        <v>1263</v>
      </c>
      <c r="W128" s="11" t="s">
        <v>1263</v>
      </c>
      <c r="X128" s="11" t="s">
        <v>1263</v>
      </c>
      <c r="Y128" s="11" t="s">
        <v>1263</v>
      </c>
      <c r="Z128" s="11" t="s">
        <v>597</v>
      </c>
      <c r="AA128" s="11" t="s">
        <v>101</v>
      </c>
      <c r="AB128" s="11" t="s">
        <v>107</v>
      </c>
      <c r="AC128" s="11" t="s">
        <v>2054</v>
      </c>
      <c r="AD128" s="11" t="s">
        <v>994</v>
      </c>
      <c r="AH128" s="11">
        <f t="shared" si="46"/>
        <v>-1638.0249999999999</v>
      </c>
      <c r="AI128" s="11">
        <f t="shared" si="47"/>
        <v>-3643.875</v>
      </c>
      <c r="AJ128" s="11">
        <f t="shared" si="48"/>
        <v>-5649.7250000000004</v>
      </c>
      <c r="AK128" s="11">
        <f t="shared" si="49"/>
        <v>-5148.2624999999998</v>
      </c>
      <c r="AL128" s="11">
        <f t="shared" si="50"/>
        <v>-6151.1875</v>
      </c>
      <c r="AM128" s="11">
        <f t="shared" si="51"/>
        <v>-5148.2624999999998</v>
      </c>
      <c r="AN128" s="11">
        <f t="shared" si="52"/>
        <v>-8157.0375000000004</v>
      </c>
      <c r="AO128" s="11">
        <f t="shared" si="53"/>
        <v>-8157.0375000000004</v>
      </c>
      <c r="AP128" s="11">
        <f t="shared" si="54"/>
        <v>-11667.275</v>
      </c>
      <c r="AQ128" s="11">
        <f t="shared" si="55"/>
        <v>-11667.275</v>
      </c>
      <c r="AR128" s="11">
        <f t="shared" si="56"/>
        <v>-11667.275</v>
      </c>
      <c r="AS128" s="11">
        <f t="shared" si="57"/>
        <v>-11667.275</v>
      </c>
      <c r="AT128" s="11">
        <f t="shared" si="58"/>
        <v>-11667.275</v>
      </c>
      <c r="AU128" s="11">
        <f t="shared" si="59"/>
        <v>-10664.349999999999</v>
      </c>
      <c r="AV128" s="11">
        <f t="shared" si="60"/>
        <v>-10162.887499999999</v>
      </c>
      <c r="AW128" s="11">
        <f t="shared" si="61"/>
        <v>-9159.9624999999996</v>
      </c>
      <c r="AX128" s="11">
        <f t="shared" si="62"/>
        <v>-11165.8125</v>
      </c>
      <c r="AY128" s="11">
        <f t="shared" si="63"/>
        <v>-12670.199999999999</v>
      </c>
      <c r="AZ128" s="11"/>
      <c r="BA128" s="11"/>
      <c r="BB128" s="11">
        <f t="shared" si="64"/>
        <v>361.97500000000002</v>
      </c>
      <c r="BC128" s="11">
        <f t="shared" si="65"/>
        <v>2356.125</v>
      </c>
      <c r="BD128" s="11">
        <f t="shared" si="66"/>
        <v>4350.2749999999996</v>
      </c>
      <c r="BE128" s="11">
        <f t="shared" si="67"/>
        <v>3851.7374999999997</v>
      </c>
      <c r="BF128" s="11">
        <f t="shared" si="68"/>
        <v>4848.8125</v>
      </c>
      <c r="BG128" s="11">
        <f t="shared" si="69"/>
        <v>3851.7374999999997</v>
      </c>
      <c r="BH128" s="11">
        <f t="shared" si="70"/>
        <v>6842.9624999999996</v>
      </c>
      <c r="BI128" s="11">
        <f t="shared" si="71"/>
        <v>6842.9624999999996</v>
      </c>
      <c r="BJ128" s="11">
        <f t="shared" si="72"/>
        <v>10332.725</v>
      </c>
      <c r="BK128" s="11">
        <f t="shared" si="73"/>
        <v>10332.725</v>
      </c>
      <c r="BL128" s="11">
        <f t="shared" si="74"/>
        <v>10332.725</v>
      </c>
      <c r="BM128" s="11">
        <f t="shared" si="75"/>
        <v>10332.725</v>
      </c>
      <c r="BN128" s="11">
        <f t="shared" si="76"/>
        <v>10332.725</v>
      </c>
      <c r="BO128" s="11">
        <f t="shared" si="77"/>
        <v>9335.6500000000015</v>
      </c>
      <c r="BP128" s="11">
        <f t="shared" si="78"/>
        <v>8837.1125000000011</v>
      </c>
      <c r="BQ128" s="11">
        <f t="shared" si="79"/>
        <v>7840.0375000000004</v>
      </c>
      <c r="BR128" s="11">
        <f t="shared" si="80"/>
        <v>9834.1875</v>
      </c>
      <c r="BS128" s="11">
        <f t="shared" si="81"/>
        <v>11329.800000000001</v>
      </c>
    </row>
    <row r="129" spans="1:71" ht="16" customHeight="1">
      <c r="A129" s="2">
        <v>43935</v>
      </c>
      <c r="B129" s="10" t="s">
        <v>759</v>
      </c>
      <c r="C129" s="11">
        <v>12</v>
      </c>
      <c r="D129" s="10">
        <v>-398</v>
      </c>
      <c r="E129" s="10">
        <v>-3.7</v>
      </c>
      <c r="K129" s="11">
        <v>0</v>
      </c>
      <c r="L129" s="11" t="s">
        <v>761</v>
      </c>
      <c r="M129" s="11" t="s">
        <v>1621</v>
      </c>
      <c r="N129" s="11" t="s">
        <v>761</v>
      </c>
      <c r="O129" s="11" t="s">
        <v>592</v>
      </c>
      <c r="P129" s="11" t="s">
        <v>592</v>
      </c>
      <c r="Q129" s="11" t="s">
        <v>592</v>
      </c>
      <c r="R129" s="11" t="s">
        <v>761</v>
      </c>
      <c r="S129" s="11" t="s">
        <v>1507</v>
      </c>
      <c r="T129" s="11" t="s">
        <v>587</v>
      </c>
      <c r="U129" s="11" t="s">
        <v>586</v>
      </c>
      <c r="V129" s="11" t="s">
        <v>2065</v>
      </c>
      <c r="W129" s="11" t="s">
        <v>1781</v>
      </c>
      <c r="X129" s="11" t="s">
        <v>804</v>
      </c>
      <c r="Y129" s="11" t="s">
        <v>805</v>
      </c>
      <c r="Z129" s="11" t="s">
        <v>805</v>
      </c>
      <c r="AA129" s="11" t="s">
        <v>1172</v>
      </c>
      <c r="AB129" s="11" t="s">
        <v>586</v>
      </c>
      <c r="AC129" s="11" t="s">
        <v>689</v>
      </c>
      <c r="AD129" s="11" t="s">
        <v>587</v>
      </c>
      <c r="AH129" s="11">
        <f t="shared" si="46"/>
        <v>-1314.9124999999999</v>
      </c>
      <c r="AI129" s="11">
        <f t="shared" si="47"/>
        <v>-813.45</v>
      </c>
      <c r="AJ129" s="11">
        <f t="shared" si="48"/>
        <v>-311.98750000000001</v>
      </c>
      <c r="AK129" s="11">
        <f t="shared" si="49"/>
        <v>-311.98750000000001</v>
      </c>
      <c r="AL129" s="11">
        <f t="shared" si="50"/>
        <v>-311.98750000000001</v>
      </c>
      <c r="AM129" s="11">
        <f t="shared" si="51"/>
        <v>-813.45</v>
      </c>
      <c r="AN129" s="11">
        <f t="shared" si="52"/>
        <v>-2819.2999999999997</v>
      </c>
      <c r="AO129" s="11">
        <f t="shared" si="53"/>
        <v>-3320.7624999999998</v>
      </c>
      <c r="AP129" s="11">
        <f t="shared" si="54"/>
        <v>-5326.6125000000002</v>
      </c>
      <c r="AQ129" s="11">
        <f t="shared" si="55"/>
        <v>-9839.7749999999996</v>
      </c>
      <c r="AR129" s="11">
        <f t="shared" si="56"/>
        <v>-8836.85</v>
      </c>
      <c r="AS129" s="11">
        <f t="shared" si="57"/>
        <v>-7332.4625000000005</v>
      </c>
      <c r="AT129" s="11">
        <f t="shared" si="58"/>
        <v>-6831</v>
      </c>
      <c r="AU129" s="11">
        <f t="shared" si="59"/>
        <v>-6831</v>
      </c>
      <c r="AV129" s="11">
        <f t="shared" si="60"/>
        <v>-6329.5375000000004</v>
      </c>
      <c r="AW129" s="11">
        <f t="shared" si="61"/>
        <v>-5326.6125000000002</v>
      </c>
      <c r="AX129" s="11">
        <f t="shared" si="62"/>
        <v>-3822.2249999999999</v>
      </c>
      <c r="AY129" s="11">
        <f t="shared" si="63"/>
        <v>-3320.7624999999998</v>
      </c>
      <c r="AZ129" s="11"/>
      <c r="BA129" s="11"/>
      <c r="BB129" s="11">
        <f t="shared" si="64"/>
        <v>-314.91250000000002</v>
      </c>
      <c r="BC129" s="11">
        <f t="shared" si="65"/>
        <v>-813.45</v>
      </c>
      <c r="BD129" s="11">
        <f t="shared" si="66"/>
        <v>-1311.9875</v>
      </c>
      <c r="BE129" s="11">
        <f t="shared" si="67"/>
        <v>-1311.9875</v>
      </c>
      <c r="BF129" s="11">
        <f t="shared" si="68"/>
        <v>-1311.9875</v>
      </c>
      <c r="BG129" s="11">
        <f t="shared" si="69"/>
        <v>-813.45</v>
      </c>
      <c r="BH129" s="11">
        <f t="shared" si="70"/>
        <v>1180.7</v>
      </c>
      <c r="BI129" s="11">
        <f t="shared" si="71"/>
        <v>1679.2375000000002</v>
      </c>
      <c r="BJ129" s="11">
        <f t="shared" si="72"/>
        <v>3673.3874999999998</v>
      </c>
      <c r="BK129" s="11">
        <f t="shared" si="73"/>
        <v>8160.2250000000004</v>
      </c>
      <c r="BL129" s="11">
        <f t="shared" si="74"/>
        <v>7163.15</v>
      </c>
      <c r="BM129" s="11">
        <f t="shared" si="75"/>
        <v>5667.5374999999995</v>
      </c>
      <c r="BN129" s="11">
        <f t="shared" si="76"/>
        <v>5169</v>
      </c>
      <c r="BO129" s="11">
        <f t="shared" si="77"/>
        <v>5169</v>
      </c>
      <c r="BP129" s="11">
        <f t="shared" si="78"/>
        <v>4670.4624999999996</v>
      </c>
      <c r="BQ129" s="11">
        <f t="shared" si="79"/>
        <v>3673.3874999999998</v>
      </c>
      <c r="BR129" s="11">
        <f t="shared" si="80"/>
        <v>2177.7750000000001</v>
      </c>
      <c r="BS129" s="11">
        <f t="shared" si="81"/>
        <v>1679.2375000000002</v>
      </c>
    </row>
    <row r="130" spans="1:71" ht="16" customHeight="1">
      <c r="A130" s="2">
        <v>43935</v>
      </c>
      <c r="B130" s="10" t="s">
        <v>324</v>
      </c>
      <c r="C130" s="11">
        <v>13</v>
      </c>
      <c r="D130" s="10">
        <v>-396</v>
      </c>
      <c r="E130" s="10">
        <v>-0.5</v>
      </c>
      <c r="K130" s="11">
        <v>0</v>
      </c>
      <c r="L130" s="11" t="s">
        <v>2380</v>
      </c>
      <c r="M130" s="11" t="s">
        <v>1296</v>
      </c>
      <c r="N130" s="11" t="s">
        <v>610</v>
      </c>
      <c r="O130" s="11" t="s">
        <v>609</v>
      </c>
      <c r="P130" s="11" t="s">
        <v>611</v>
      </c>
      <c r="Q130" s="11" t="s">
        <v>1012</v>
      </c>
      <c r="R130" s="11" t="s">
        <v>617</v>
      </c>
      <c r="S130" s="11" t="s">
        <v>615</v>
      </c>
      <c r="T130" s="11" t="s">
        <v>1015</v>
      </c>
      <c r="U130" s="11" t="s">
        <v>1015</v>
      </c>
      <c r="V130" s="11" t="s">
        <v>615</v>
      </c>
      <c r="W130" s="11" t="s">
        <v>611</v>
      </c>
      <c r="X130" s="11" t="s">
        <v>611</v>
      </c>
      <c r="Y130" s="11" t="s">
        <v>616</v>
      </c>
      <c r="Z130" s="11" t="s">
        <v>616</v>
      </c>
      <c r="AA130" s="11" t="s">
        <v>616</v>
      </c>
      <c r="AB130" s="11" t="s">
        <v>1296</v>
      </c>
      <c r="AC130" s="11" t="s">
        <v>610</v>
      </c>
      <c r="AD130" s="11" t="s">
        <v>1296</v>
      </c>
      <c r="AH130" s="11">
        <f t="shared" si="46"/>
        <v>-3467.4500000000003</v>
      </c>
      <c r="AI130" s="11">
        <f t="shared" si="47"/>
        <v>-2464.5250000000001</v>
      </c>
      <c r="AJ130" s="11">
        <f t="shared" si="48"/>
        <v>-2965.9875000000002</v>
      </c>
      <c r="AK130" s="11">
        <f t="shared" si="49"/>
        <v>-4971.8375000000005</v>
      </c>
      <c r="AL130" s="11">
        <f t="shared" si="50"/>
        <v>-6977.6875</v>
      </c>
      <c r="AM130" s="11">
        <f t="shared" si="51"/>
        <v>-5974.7624999999998</v>
      </c>
      <c r="AN130" s="11">
        <f t="shared" si="52"/>
        <v>-5473.3</v>
      </c>
      <c r="AO130" s="11">
        <f t="shared" si="53"/>
        <v>-4470.375</v>
      </c>
      <c r="AP130" s="11">
        <f t="shared" si="54"/>
        <v>-4470.375</v>
      </c>
      <c r="AQ130" s="11">
        <f t="shared" si="55"/>
        <v>-5473.3</v>
      </c>
      <c r="AR130" s="11">
        <f t="shared" si="56"/>
        <v>-4971.8375000000005</v>
      </c>
      <c r="AS130" s="11">
        <f t="shared" si="57"/>
        <v>-4971.8375000000005</v>
      </c>
      <c r="AT130" s="11">
        <f t="shared" si="58"/>
        <v>-3968.9125000000004</v>
      </c>
      <c r="AU130" s="11">
        <f t="shared" si="59"/>
        <v>-3968.9125000000004</v>
      </c>
      <c r="AV130" s="11">
        <f t="shared" si="60"/>
        <v>-3968.9125000000004</v>
      </c>
      <c r="AW130" s="11">
        <f t="shared" si="61"/>
        <v>-3467.4500000000003</v>
      </c>
      <c r="AX130" s="11">
        <f t="shared" si="62"/>
        <v>-2464.5250000000001</v>
      </c>
      <c r="AY130" s="11">
        <f t="shared" si="63"/>
        <v>-3467.4500000000003</v>
      </c>
      <c r="AZ130" s="11"/>
      <c r="BA130" s="11"/>
      <c r="BB130" s="11">
        <f t="shared" si="64"/>
        <v>532.54999999999995</v>
      </c>
      <c r="BC130" s="11">
        <f t="shared" si="65"/>
        <v>-464.52499999999998</v>
      </c>
      <c r="BD130" s="11">
        <f t="shared" si="66"/>
        <v>34.012500000000045</v>
      </c>
      <c r="BE130" s="11">
        <f t="shared" si="67"/>
        <v>2028.1624999999999</v>
      </c>
      <c r="BF130" s="11">
        <f t="shared" si="68"/>
        <v>4022.3125</v>
      </c>
      <c r="BG130" s="11">
        <f t="shared" si="69"/>
        <v>3025.2374999999997</v>
      </c>
      <c r="BH130" s="11">
        <f t="shared" si="70"/>
        <v>2526.6999999999998</v>
      </c>
      <c r="BI130" s="11">
        <f t="shared" si="71"/>
        <v>1529.6249999999998</v>
      </c>
      <c r="BJ130" s="11">
        <f t="shared" si="72"/>
        <v>1529.6249999999998</v>
      </c>
      <c r="BK130" s="11">
        <f t="shared" si="73"/>
        <v>2526.6999999999998</v>
      </c>
      <c r="BL130" s="11">
        <f t="shared" si="74"/>
        <v>2028.1624999999999</v>
      </c>
      <c r="BM130" s="11">
        <f t="shared" si="75"/>
        <v>2028.1624999999999</v>
      </c>
      <c r="BN130" s="11">
        <f t="shared" si="76"/>
        <v>1031.0875000000001</v>
      </c>
      <c r="BO130" s="11">
        <f t="shared" si="77"/>
        <v>1031.0875000000001</v>
      </c>
      <c r="BP130" s="11">
        <f t="shared" si="78"/>
        <v>1031.0875000000001</v>
      </c>
      <c r="BQ130" s="11">
        <f t="shared" si="79"/>
        <v>532.54999999999995</v>
      </c>
      <c r="BR130" s="11">
        <f t="shared" si="80"/>
        <v>-464.52499999999998</v>
      </c>
      <c r="BS130" s="11">
        <f t="shared" si="81"/>
        <v>532.54999999999995</v>
      </c>
    </row>
    <row r="131" spans="1:71" ht="16" customHeight="1">
      <c r="A131" s="2">
        <v>43935</v>
      </c>
      <c r="B131" s="10" t="s">
        <v>1641</v>
      </c>
      <c r="C131" s="11">
        <v>14</v>
      </c>
      <c r="D131" s="10">
        <v>-384</v>
      </c>
      <c r="E131" s="10">
        <v>-1.2</v>
      </c>
      <c r="K131" s="11">
        <v>0</v>
      </c>
      <c r="L131" s="11" t="s">
        <v>1913</v>
      </c>
      <c r="M131" s="11" t="s">
        <v>415</v>
      </c>
      <c r="N131" s="11" t="s">
        <v>250</v>
      </c>
      <c r="O131" s="11" t="s">
        <v>422</v>
      </c>
      <c r="P131" s="11" t="s">
        <v>1913</v>
      </c>
      <c r="Q131" s="11" t="s">
        <v>417</v>
      </c>
      <c r="R131" s="11" t="s">
        <v>418</v>
      </c>
      <c r="S131" s="11" t="s">
        <v>420</v>
      </c>
      <c r="T131" s="11" t="s">
        <v>419</v>
      </c>
      <c r="U131" s="11" t="s">
        <v>417</v>
      </c>
      <c r="V131" s="11" t="s">
        <v>1913</v>
      </c>
      <c r="W131" s="11" t="s">
        <v>1913</v>
      </c>
      <c r="X131" s="11" t="s">
        <v>415</v>
      </c>
      <c r="Y131" s="11" t="s">
        <v>416</v>
      </c>
      <c r="Z131" s="11" t="s">
        <v>1913</v>
      </c>
      <c r="AA131" s="11" t="s">
        <v>1912</v>
      </c>
      <c r="AB131" s="11" t="s">
        <v>2523</v>
      </c>
      <c r="AC131" s="11" t="s">
        <v>1902</v>
      </c>
      <c r="AD131" s="11" t="s">
        <v>1908</v>
      </c>
      <c r="AH131" s="11">
        <f t="shared" si="46"/>
        <v>-411.31549414999932</v>
      </c>
      <c r="AI131" s="11">
        <f t="shared" si="47"/>
        <v>491.3180087750037</v>
      </c>
      <c r="AJ131" s="11">
        <f t="shared" si="48"/>
        <v>391.01949122499616</v>
      </c>
      <c r="AK131" s="11">
        <f t="shared" si="49"/>
        <v>-311.02499999999998</v>
      </c>
      <c r="AL131" s="11">
        <f t="shared" si="50"/>
        <v>-110.44300877500379</v>
      </c>
      <c r="AM131" s="11">
        <f t="shared" si="51"/>
        <v>-10.144491224996216</v>
      </c>
      <c r="AN131" s="11">
        <f t="shared" si="52"/>
        <v>290.72799414999935</v>
      </c>
      <c r="AO131" s="11">
        <f t="shared" si="53"/>
        <v>190.4375</v>
      </c>
      <c r="AP131" s="11">
        <f t="shared" si="54"/>
        <v>-110.44300877500379</v>
      </c>
      <c r="AQ131" s="11">
        <f t="shared" si="55"/>
        <v>-311.02499999999998</v>
      </c>
      <c r="AR131" s="11">
        <f t="shared" si="56"/>
        <v>-311.02499999999998</v>
      </c>
      <c r="AS131" s="11">
        <f t="shared" si="57"/>
        <v>-411.31549414999932</v>
      </c>
      <c r="AT131" s="11">
        <f t="shared" si="58"/>
        <v>-210.73450585000069</v>
      </c>
      <c r="AU131" s="11">
        <f t="shared" si="59"/>
        <v>-311.02499999999998</v>
      </c>
      <c r="AV131" s="11">
        <f t="shared" si="60"/>
        <v>-1013.0694912249962</v>
      </c>
      <c r="AW131" s="11">
        <f t="shared" si="61"/>
        <v>-1213.6595058500006</v>
      </c>
      <c r="AX131" s="11">
        <f t="shared" si="62"/>
        <v>-1113.3680087750038</v>
      </c>
      <c r="AY131" s="11">
        <f t="shared" si="63"/>
        <v>-2316.875</v>
      </c>
      <c r="AZ131" s="11"/>
      <c r="BA131" s="11"/>
      <c r="BB131" s="11">
        <f t="shared" si="64"/>
        <v>-211.31949415000062</v>
      </c>
      <c r="BC131" s="11">
        <f t="shared" si="65"/>
        <v>-1108.6879912250038</v>
      </c>
      <c r="BD131" s="11">
        <f t="shared" si="66"/>
        <v>-1008.9745087749963</v>
      </c>
      <c r="BE131" s="11">
        <f t="shared" si="67"/>
        <v>-311.02499999999998</v>
      </c>
      <c r="BF131" s="11">
        <f t="shared" si="68"/>
        <v>-510.43700877499617</v>
      </c>
      <c r="BG131" s="11">
        <f t="shared" si="69"/>
        <v>-610.15049122500375</v>
      </c>
      <c r="BH131" s="11">
        <f t="shared" si="70"/>
        <v>-909.26800584999944</v>
      </c>
      <c r="BI131" s="11">
        <f t="shared" si="71"/>
        <v>-809.5625</v>
      </c>
      <c r="BJ131" s="11">
        <f t="shared" si="72"/>
        <v>-510.43700877499617</v>
      </c>
      <c r="BK131" s="11">
        <f t="shared" si="73"/>
        <v>-311.02499999999998</v>
      </c>
      <c r="BL131" s="11">
        <f t="shared" si="74"/>
        <v>-311.02499999999998</v>
      </c>
      <c r="BM131" s="11">
        <f t="shared" si="75"/>
        <v>-211.31949415000062</v>
      </c>
      <c r="BN131" s="11">
        <f t="shared" si="76"/>
        <v>-410.73050584999942</v>
      </c>
      <c r="BO131" s="11">
        <f t="shared" si="77"/>
        <v>-311.02499999999998</v>
      </c>
      <c r="BP131" s="11">
        <f t="shared" si="78"/>
        <v>386.92450877499613</v>
      </c>
      <c r="BQ131" s="11">
        <f t="shared" si="79"/>
        <v>586.34449415000051</v>
      </c>
      <c r="BR131" s="11">
        <f t="shared" si="80"/>
        <v>486.63799122500382</v>
      </c>
      <c r="BS131" s="11">
        <f t="shared" si="81"/>
        <v>1683.125</v>
      </c>
    </row>
    <row r="132" spans="1:71" ht="16" customHeight="1">
      <c r="A132" s="2">
        <v>43935</v>
      </c>
      <c r="B132" s="10" t="s">
        <v>726</v>
      </c>
      <c r="C132" s="11">
        <v>15</v>
      </c>
      <c r="D132" s="10">
        <v>-357</v>
      </c>
      <c r="E132" s="10">
        <v>-1.4</v>
      </c>
      <c r="K132" s="11">
        <v>0</v>
      </c>
      <c r="L132" s="11" t="s">
        <v>735</v>
      </c>
      <c r="M132" s="11" t="s">
        <v>2198</v>
      </c>
      <c r="N132" s="11" t="s">
        <v>2665</v>
      </c>
      <c r="O132" s="11" t="s">
        <v>728</v>
      </c>
      <c r="P132" s="11" t="s">
        <v>1106</v>
      </c>
      <c r="Q132" s="11" t="s">
        <v>740</v>
      </c>
      <c r="R132" s="11" t="s">
        <v>739</v>
      </c>
      <c r="S132" s="11" t="s">
        <v>1668</v>
      </c>
      <c r="T132" s="11" t="s">
        <v>1664</v>
      </c>
      <c r="U132" s="11" t="s">
        <v>1102</v>
      </c>
      <c r="V132" s="11" t="s">
        <v>1670</v>
      </c>
      <c r="W132" s="11" t="s">
        <v>1666</v>
      </c>
      <c r="X132" s="11" t="s">
        <v>740</v>
      </c>
      <c r="Y132" s="11" t="s">
        <v>738</v>
      </c>
      <c r="Z132" s="11" t="s">
        <v>1667</v>
      </c>
      <c r="AA132" s="11" t="s">
        <v>1666</v>
      </c>
      <c r="AB132" s="11" t="s">
        <v>1667</v>
      </c>
      <c r="AC132" s="11" t="s">
        <v>1671</v>
      </c>
      <c r="AD132" s="11" t="s">
        <v>1100</v>
      </c>
      <c r="AH132" s="11">
        <f t="shared" si="46"/>
        <v>-4532.2375000000002</v>
      </c>
      <c r="AI132" s="11">
        <f t="shared" si="47"/>
        <v>-5535.1624999999995</v>
      </c>
      <c r="AJ132" s="11">
        <f t="shared" si="48"/>
        <v>-3529.3125</v>
      </c>
      <c r="AK132" s="11">
        <f t="shared" si="49"/>
        <v>-5033.7</v>
      </c>
      <c r="AL132" s="11">
        <f t="shared" si="50"/>
        <v>-7541.0124999999998</v>
      </c>
      <c r="AM132" s="11">
        <f t="shared" si="51"/>
        <v>-9045.4</v>
      </c>
      <c r="AN132" s="11">
        <f t="shared" si="52"/>
        <v>-14060.025</v>
      </c>
      <c r="AO132" s="11">
        <f t="shared" si="53"/>
        <v>-11552.7125</v>
      </c>
      <c r="AP132" s="11">
        <f t="shared" si="54"/>
        <v>-12054.174999999999</v>
      </c>
      <c r="AQ132" s="11">
        <f t="shared" si="55"/>
        <v>-13057.1</v>
      </c>
      <c r="AR132" s="11">
        <f t="shared" si="56"/>
        <v>-9546.8624999999993</v>
      </c>
      <c r="AS132" s="11">
        <f t="shared" si="57"/>
        <v>-7541.0124999999998</v>
      </c>
      <c r="AT132" s="11">
        <f t="shared" si="58"/>
        <v>-8543.9375</v>
      </c>
      <c r="AU132" s="11">
        <f t="shared" si="59"/>
        <v>-10549.7875</v>
      </c>
      <c r="AV132" s="11">
        <f t="shared" si="60"/>
        <v>-9546.8624999999993</v>
      </c>
      <c r="AW132" s="11">
        <f t="shared" si="61"/>
        <v>-10549.7875</v>
      </c>
      <c r="AX132" s="11">
        <f t="shared" si="62"/>
        <v>-15564.4125</v>
      </c>
      <c r="AY132" s="11">
        <f t="shared" si="63"/>
        <v>-18573.1875</v>
      </c>
      <c r="AZ132" s="11"/>
      <c r="BA132" s="11"/>
      <c r="BB132" s="11">
        <f t="shared" si="64"/>
        <v>467.76249999999982</v>
      </c>
      <c r="BC132" s="11">
        <f t="shared" si="65"/>
        <v>1464.8374999999996</v>
      </c>
      <c r="BD132" s="11">
        <f t="shared" si="66"/>
        <v>-529.3125</v>
      </c>
      <c r="BE132" s="11">
        <f t="shared" si="67"/>
        <v>966.29999999999973</v>
      </c>
      <c r="BF132" s="11">
        <f t="shared" si="68"/>
        <v>3458.9875000000002</v>
      </c>
      <c r="BG132" s="11">
        <f t="shared" si="69"/>
        <v>4954.6000000000004</v>
      </c>
      <c r="BH132" s="11">
        <f t="shared" si="70"/>
        <v>9939.9750000000004</v>
      </c>
      <c r="BI132" s="11">
        <f t="shared" si="71"/>
        <v>7447.2875000000004</v>
      </c>
      <c r="BJ132" s="11">
        <f t="shared" si="72"/>
        <v>7945.8250000000007</v>
      </c>
      <c r="BK132" s="11">
        <f t="shared" si="73"/>
        <v>8942.9</v>
      </c>
      <c r="BL132" s="11">
        <f t="shared" si="74"/>
        <v>5453.1375000000007</v>
      </c>
      <c r="BM132" s="11">
        <f t="shared" si="75"/>
        <v>3458.9875000000002</v>
      </c>
      <c r="BN132" s="11">
        <f t="shared" si="76"/>
        <v>4456.0625</v>
      </c>
      <c r="BO132" s="11">
        <f t="shared" si="77"/>
        <v>6450.2125000000005</v>
      </c>
      <c r="BP132" s="11">
        <f t="shared" si="78"/>
        <v>5453.1375000000007</v>
      </c>
      <c r="BQ132" s="11">
        <f t="shared" si="79"/>
        <v>6450.2125000000005</v>
      </c>
      <c r="BR132" s="11">
        <f t="shared" si="80"/>
        <v>11435.5875</v>
      </c>
      <c r="BS132" s="11">
        <f t="shared" si="81"/>
        <v>14426.8125</v>
      </c>
    </row>
    <row r="133" spans="1:71" ht="16" customHeight="1">
      <c r="A133" s="2">
        <v>43936</v>
      </c>
      <c r="B133" s="10" t="s">
        <v>480</v>
      </c>
      <c r="C133" s="11">
        <v>1</v>
      </c>
      <c r="D133" s="3">
        <v>-1524</v>
      </c>
      <c r="E133" s="10">
        <v>-2.1</v>
      </c>
      <c r="I133" s="11">
        <v>1.707169902912609E-2</v>
      </c>
      <c r="K133" s="11">
        <v>0</v>
      </c>
      <c r="L133" s="11" t="s">
        <v>786</v>
      </c>
      <c r="M133" s="11" t="s">
        <v>1361</v>
      </c>
      <c r="N133" s="11" t="s">
        <v>1535</v>
      </c>
      <c r="O133" s="11" t="s">
        <v>1361</v>
      </c>
      <c r="P133" s="11" t="s">
        <v>788</v>
      </c>
      <c r="Q133" s="11" t="s">
        <v>783</v>
      </c>
      <c r="R133" s="11" t="s">
        <v>788</v>
      </c>
      <c r="S133" s="11" t="s">
        <v>791</v>
      </c>
      <c r="T133" s="11" t="s">
        <v>791</v>
      </c>
      <c r="U133" s="11" t="s">
        <v>1361</v>
      </c>
      <c r="V133" s="11" t="s">
        <v>1361</v>
      </c>
      <c r="W133" s="11" t="s">
        <v>791</v>
      </c>
      <c r="X133" s="11" t="s">
        <v>1361</v>
      </c>
      <c r="Y133" s="11" t="s">
        <v>1361</v>
      </c>
      <c r="Z133" s="11" t="s">
        <v>788</v>
      </c>
      <c r="AA133" s="11" t="s">
        <v>788</v>
      </c>
      <c r="AB133" s="11" t="s">
        <v>790</v>
      </c>
      <c r="AC133" s="11" t="s">
        <v>784</v>
      </c>
      <c r="AD133" s="11" t="s">
        <v>789</v>
      </c>
      <c r="AH133" s="11">
        <f t="shared" si="46"/>
        <v>3386.5125000000003</v>
      </c>
      <c r="AI133" s="11">
        <f t="shared" si="47"/>
        <v>4890.9000000000005</v>
      </c>
      <c r="AJ133" s="11">
        <f t="shared" si="48"/>
        <v>3386.5125000000003</v>
      </c>
      <c r="AK133" s="11">
        <f t="shared" si="49"/>
        <v>1380.6625000000001</v>
      </c>
      <c r="AL133" s="11">
        <f t="shared" si="50"/>
        <v>1882.125</v>
      </c>
      <c r="AM133" s="11">
        <f t="shared" si="51"/>
        <v>1380.6625000000001</v>
      </c>
      <c r="AN133" s="11">
        <f t="shared" si="52"/>
        <v>3887.9750000000004</v>
      </c>
      <c r="AO133" s="11">
        <f t="shared" si="53"/>
        <v>3887.9750000000004</v>
      </c>
      <c r="AP133" s="11">
        <f t="shared" si="54"/>
        <v>3386.5125000000003</v>
      </c>
      <c r="AQ133" s="11">
        <f t="shared" si="55"/>
        <v>3386.5125000000003</v>
      </c>
      <c r="AR133" s="11">
        <f t="shared" si="56"/>
        <v>3887.9750000000004</v>
      </c>
      <c r="AS133" s="11">
        <f t="shared" si="57"/>
        <v>3386.5125000000003</v>
      </c>
      <c r="AT133" s="11">
        <f t="shared" si="58"/>
        <v>3386.5125000000003</v>
      </c>
      <c r="AU133" s="11">
        <f t="shared" si="59"/>
        <v>1380.6625000000001</v>
      </c>
      <c r="AV133" s="11">
        <f t="shared" si="60"/>
        <v>1380.6625000000001</v>
      </c>
      <c r="AW133" s="11">
        <f t="shared" si="61"/>
        <v>377.73749999999995</v>
      </c>
      <c r="AX133" s="11">
        <f t="shared" si="62"/>
        <v>-625.1875</v>
      </c>
      <c r="AY133" s="11">
        <f t="shared" si="63"/>
        <v>879.19999999999982</v>
      </c>
      <c r="AZ133" s="11"/>
      <c r="BA133" s="11"/>
      <c r="BB133" s="11">
        <f t="shared" si="64"/>
        <v>-5613.4875000000002</v>
      </c>
      <c r="BC133" s="11">
        <f t="shared" si="65"/>
        <v>-7109.0999999999995</v>
      </c>
      <c r="BD133" s="11">
        <f t="shared" si="66"/>
        <v>-5613.4875000000002</v>
      </c>
      <c r="BE133" s="11">
        <f t="shared" si="67"/>
        <v>-3619.3374999999996</v>
      </c>
      <c r="BF133" s="11">
        <f t="shared" si="68"/>
        <v>-4117.875</v>
      </c>
      <c r="BG133" s="11">
        <f t="shared" si="69"/>
        <v>-3619.3374999999996</v>
      </c>
      <c r="BH133" s="11">
        <f t="shared" si="70"/>
        <v>-6112.0249999999996</v>
      </c>
      <c r="BI133" s="11">
        <f t="shared" si="71"/>
        <v>-6112.0249999999996</v>
      </c>
      <c r="BJ133" s="11">
        <f t="shared" si="72"/>
        <v>-5613.4875000000002</v>
      </c>
      <c r="BK133" s="11">
        <f t="shared" si="73"/>
        <v>-5613.4875000000002</v>
      </c>
      <c r="BL133" s="11">
        <f t="shared" si="74"/>
        <v>-6112.0249999999996</v>
      </c>
      <c r="BM133" s="11">
        <f t="shared" si="75"/>
        <v>-5613.4875000000002</v>
      </c>
      <c r="BN133" s="11">
        <f t="shared" si="76"/>
        <v>-5613.4875000000002</v>
      </c>
      <c r="BO133" s="11">
        <f t="shared" si="77"/>
        <v>-3619.3374999999996</v>
      </c>
      <c r="BP133" s="11">
        <f t="shared" si="78"/>
        <v>-3619.3374999999996</v>
      </c>
      <c r="BQ133" s="11">
        <f t="shared" si="79"/>
        <v>-2622.2624999999998</v>
      </c>
      <c r="BR133" s="11">
        <f t="shared" si="80"/>
        <v>-1625.1875</v>
      </c>
      <c r="BS133" s="11">
        <f t="shared" si="81"/>
        <v>-3120.7999999999997</v>
      </c>
    </row>
    <row r="134" spans="1:71" ht="16" customHeight="1">
      <c r="A134" s="2">
        <v>43936</v>
      </c>
      <c r="B134" s="10" t="s">
        <v>90</v>
      </c>
      <c r="C134" s="11">
        <v>2</v>
      </c>
      <c r="D134" s="3">
        <v>-1067</v>
      </c>
      <c r="E134" s="10">
        <v>-0.1</v>
      </c>
      <c r="I134" s="11">
        <v>3.2968170633333169E-2</v>
      </c>
      <c r="K134" s="11">
        <v>0</v>
      </c>
      <c r="L134" s="11" t="s">
        <v>1121</v>
      </c>
      <c r="M134" s="11" t="s">
        <v>1119</v>
      </c>
      <c r="N134" s="11" t="s">
        <v>1115</v>
      </c>
      <c r="O134" s="11" t="s">
        <v>1237</v>
      </c>
      <c r="P134" s="11" t="s">
        <v>1236</v>
      </c>
      <c r="Q134" s="11" t="s">
        <v>1121</v>
      </c>
      <c r="R134" s="11" t="s">
        <v>1117</v>
      </c>
      <c r="S134" s="11" t="s">
        <v>752</v>
      </c>
      <c r="T134" s="11" t="s">
        <v>162</v>
      </c>
      <c r="U134" s="11" t="s">
        <v>160</v>
      </c>
      <c r="V134" s="11" t="s">
        <v>158</v>
      </c>
      <c r="W134" s="11" t="s">
        <v>162</v>
      </c>
      <c r="X134" s="11" t="s">
        <v>1539</v>
      </c>
      <c r="Y134" s="11" t="s">
        <v>749</v>
      </c>
      <c r="Z134" s="11" t="s">
        <v>163</v>
      </c>
      <c r="AA134" s="11" t="s">
        <v>753</v>
      </c>
      <c r="AB134" s="11" t="s">
        <v>752</v>
      </c>
      <c r="AC134" s="11" t="s">
        <v>751</v>
      </c>
      <c r="AD134" s="11" t="s">
        <v>931</v>
      </c>
      <c r="AH134" s="11">
        <f t="shared" si="46"/>
        <v>-482.46200427499622</v>
      </c>
      <c r="AI134" s="11">
        <f t="shared" si="47"/>
        <v>-1284.8050130499998</v>
      </c>
      <c r="AJ134" s="11">
        <f t="shared" si="48"/>
        <v>-783.34251304999998</v>
      </c>
      <c r="AK134" s="11">
        <f t="shared" si="49"/>
        <v>-1084.2149984249954</v>
      </c>
      <c r="AL134" s="11">
        <f t="shared" si="50"/>
        <v>-281.88001305</v>
      </c>
      <c r="AM134" s="11">
        <f t="shared" si="51"/>
        <v>-181.5814954999924</v>
      </c>
      <c r="AN134" s="11">
        <f t="shared" si="52"/>
        <v>1523.3879957250037</v>
      </c>
      <c r="AO134" s="11">
        <f t="shared" si="53"/>
        <v>1021.9254957250039</v>
      </c>
      <c r="AP134" s="11">
        <f t="shared" si="54"/>
        <v>420.1725015750045</v>
      </c>
      <c r="AQ134" s="11">
        <f t="shared" si="55"/>
        <v>721.04899865000402</v>
      </c>
      <c r="AR134" s="11">
        <f t="shared" si="56"/>
        <v>1021.9254957250039</v>
      </c>
      <c r="AS134" s="11">
        <f t="shared" si="57"/>
        <v>1322.8019928000035</v>
      </c>
      <c r="AT134" s="11">
        <f t="shared" si="58"/>
        <v>1623.6784898750032</v>
      </c>
      <c r="AU134" s="11">
        <f t="shared" si="59"/>
        <v>1122.2159898750033</v>
      </c>
      <c r="AV134" s="11">
        <f t="shared" si="60"/>
        <v>1423.0975015750046</v>
      </c>
      <c r="AW134" s="11">
        <f t="shared" si="61"/>
        <v>1523.3879957250037</v>
      </c>
      <c r="AX134" s="11">
        <f t="shared" si="62"/>
        <v>1824.2644928000036</v>
      </c>
      <c r="AY134" s="11">
        <f t="shared" si="63"/>
        <v>2426.0225015750048</v>
      </c>
      <c r="AZ134" s="11"/>
      <c r="BA134" s="11"/>
      <c r="BB134" s="11">
        <f t="shared" si="64"/>
        <v>-82.468004275003807</v>
      </c>
      <c r="BC134" s="11">
        <f t="shared" si="65"/>
        <v>715.19498695000004</v>
      </c>
      <c r="BD134" s="11">
        <f t="shared" si="66"/>
        <v>216.65748694999999</v>
      </c>
      <c r="BE134" s="11">
        <f t="shared" si="67"/>
        <v>515.7750015749956</v>
      </c>
      <c r="BF134" s="11">
        <f t="shared" si="68"/>
        <v>-281.88001305</v>
      </c>
      <c r="BG134" s="11">
        <f t="shared" si="69"/>
        <v>-381.59349550000763</v>
      </c>
      <c r="BH134" s="11">
        <f t="shared" si="70"/>
        <v>-2076.6180042750038</v>
      </c>
      <c r="BI134" s="11">
        <f t="shared" si="71"/>
        <v>-1578.0805042750037</v>
      </c>
      <c r="BJ134" s="11">
        <f t="shared" si="72"/>
        <v>-979.83749842500436</v>
      </c>
      <c r="BK134" s="11">
        <f t="shared" si="73"/>
        <v>-1278.9590013500042</v>
      </c>
      <c r="BL134" s="11">
        <f t="shared" si="74"/>
        <v>-1578.0805042750037</v>
      </c>
      <c r="BM134" s="11">
        <f t="shared" si="75"/>
        <v>-1877.2020072000037</v>
      </c>
      <c r="BN134" s="11">
        <f t="shared" si="76"/>
        <v>-2176.3235101250029</v>
      </c>
      <c r="BO134" s="11">
        <f t="shared" si="77"/>
        <v>-1677.786010125003</v>
      </c>
      <c r="BP134" s="11">
        <f t="shared" si="78"/>
        <v>-1976.9124984250043</v>
      </c>
      <c r="BQ134" s="11">
        <f t="shared" si="79"/>
        <v>-2076.6180042750038</v>
      </c>
      <c r="BR134" s="11">
        <f t="shared" si="80"/>
        <v>-2375.7395072000036</v>
      </c>
      <c r="BS134" s="11">
        <f t="shared" si="81"/>
        <v>-2973.9874984250046</v>
      </c>
    </row>
    <row r="135" spans="1:71" ht="16" customHeight="1">
      <c r="A135" s="2">
        <v>43936</v>
      </c>
      <c r="B135" s="10" t="s">
        <v>36</v>
      </c>
      <c r="C135" s="11">
        <v>3</v>
      </c>
      <c r="D135" s="3">
        <v>-1027</v>
      </c>
      <c r="E135" s="10">
        <v>-3.1</v>
      </c>
      <c r="K135" s="11">
        <v>0</v>
      </c>
      <c r="L135" s="11" t="s">
        <v>1445</v>
      </c>
      <c r="M135" s="11" t="s">
        <v>536</v>
      </c>
      <c r="N135" s="11" t="s">
        <v>898</v>
      </c>
      <c r="O135" s="11" t="s">
        <v>539</v>
      </c>
      <c r="P135" s="11" t="s">
        <v>542</v>
      </c>
      <c r="Q135" s="11" t="s">
        <v>1112</v>
      </c>
      <c r="R135" s="11" t="s">
        <v>539</v>
      </c>
      <c r="S135" s="11" t="s">
        <v>537</v>
      </c>
      <c r="T135" s="11" t="s">
        <v>1586</v>
      </c>
      <c r="U135" s="11" t="s">
        <v>536</v>
      </c>
      <c r="V135" s="11" t="s">
        <v>537</v>
      </c>
      <c r="W135" s="11" t="s">
        <v>1586</v>
      </c>
      <c r="X135" s="11" t="s">
        <v>537</v>
      </c>
      <c r="Y135" s="11" t="s">
        <v>537</v>
      </c>
      <c r="Z135" s="11" t="s">
        <v>540</v>
      </c>
      <c r="AA135" s="11" t="s">
        <v>536</v>
      </c>
      <c r="AB135" s="11" t="s">
        <v>537</v>
      </c>
      <c r="AC135" s="11" t="s">
        <v>1586</v>
      </c>
      <c r="AD135" s="11" t="s">
        <v>1586</v>
      </c>
      <c r="AH135" s="11">
        <f t="shared" si="46"/>
        <v>-94.339998424995557</v>
      </c>
      <c r="AI135" s="11">
        <f t="shared" si="47"/>
        <v>-595.80249842499552</v>
      </c>
      <c r="AJ135" s="11">
        <f t="shared" si="48"/>
        <v>-495.51200427499623</v>
      </c>
      <c r="AK135" s="11">
        <f t="shared" si="49"/>
        <v>-996.97450427499621</v>
      </c>
      <c r="AL135" s="11">
        <f t="shared" si="50"/>
        <v>-896.68401012499692</v>
      </c>
      <c r="AM135" s="11">
        <f t="shared" si="51"/>
        <v>-495.51200427499623</v>
      </c>
      <c r="AN135" s="11">
        <f t="shared" si="52"/>
        <v>5.9504957250038046</v>
      </c>
      <c r="AO135" s="11">
        <f t="shared" si="53"/>
        <v>106.24098987500315</v>
      </c>
      <c r="AP135" s="11">
        <f t="shared" si="54"/>
        <v>-94.339998424995557</v>
      </c>
      <c r="AQ135" s="11">
        <f t="shared" si="55"/>
        <v>5.9504957250038046</v>
      </c>
      <c r="AR135" s="11">
        <f t="shared" si="56"/>
        <v>106.24098987500315</v>
      </c>
      <c r="AS135" s="11">
        <f t="shared" si="57"/>
        <v>5.9504957250038046</v>
      </c>
      <c r="AT135" s="11">
        <f t="shared" si="58"/>
        <v>5.9504957250038046</v>
      </c>
      <c r="AU135" s="11">
        <f t="shared" si="59"/>
        <v>-194.63149549999241</v>
      </c>
      <c r="AV135" s="11">
        <f t="shared" si="60"/>
        <v>-94.339998424995557</v>
      </c>
      <c r="AW135" s="11">
        <f t="shared" si="61"/>
        <v>5.9504957250038046</v>
      </c>
      <c r="AX135" s="11">
        <f t="shared" si="62"/>
        <v>106.24098987500315</v>
      </c>
      <c r="AY135" s="11">
        <f t="shared" si="63"/>
        <v>106.24098987500315</v>
      </c>
      <c r="AZ135" s="11"/>
      <c r="BA135" s="11"/>
      <c r="BB135" s="11">
        <f t="shared" si="64"/>
        <v>-494.3499984250044</v>
      </c>
      <c r="BC135" s="11">
        <f t="shared" si="65"/>
        <v>4.1875015749956077</v>
      </c>
      <c r="BD135" s="11">
        <f t="shared" si="66"/>
        <v>-95.518004275003804</v>
      </c>
      <c r="BE135" s="11">
        <f t="shared" si="67"/>
        <v>403.01949572499615</v>
      </c>
      <c r="BF135" s="11">
        <f t="shared" si="68"/>
        <v>303.31398987499682</v>
      </c>
      <c r="BG135" s="11">
        <f t="shared" si="69"/>
        <v>-95.518004275003804</v>
      </c>
      <c r="BH135" s="11">
        <f t="shared" si="70"/>
        <v>-594.05550427500384</v>
      </c>
      <c r="BI135" s="11">
        <f t="shared" si="71"/>
        <v>-693.76101012500317</v>
      </c>
      <c r="BJ135" s="11">
        <f t="shared" si="72"/>
        <v>-494.3499984250044</v>
      </c>
      <c r="BK135" s="11">
        <f t="shared" si="73"/>
        <v>-594.05550427500384</v>
      </c>
      <c r="BL135" s="11">
        <f t="shared" si="74"/>
        <v>-693.76101012500317</v>
      </c>
      <c r="BM135" s="11">
        <f t="shared" si="75"/>
        <v>-594.05550427500384</v>
      </c>
      <c r="BN135" s="11">
        <f t="shared" si="76"/>
        <v>-594.05550427500384</v>
      </c>
      <c r="BO135" s="11">
        <f t="shared" si="77"/>
        <v>-394.64349550000759</v>
      </c>
      <c r="BP135" s="11">
        <f t="shared" si="78"/>
        <v>-494.3499984250044</v>
      </c>
      <c r="BQ135" s="11">
        <f t="shared" si="79"/>
        <v>-594.05550427500384</v>
      </c>
      <c r="BR135" s="11">
        <f t="shared" si="80"/>
        <v>-693.76101012500317</v>
      </c>
      <c r="BS135" s="11">
        <f t="shared" si="81"/>
        <v>-693.76101012500317</v>
      </c>
    </row>
    <row r="136" spans="1:71" ht="16" customHeight="1">
      <c r="A136" s="2">
        <v>43936</v>
      </c>
      <c r="B136" s="10" t="s">
        <v>907</v>
      </c>
      <c r="C136" s="11">
        <v>4</v>
      </c>
      <c r="D136" s="10">
        <v>-785</v>
      </c>
      <c r="E136" s="10">
        <v>-1.7</v>
      </c>
      <c r="K136" s="11">
        <v>0</v>
      </c>
      <c r="L136" s="11" t="s">
        <v>908</v>
      </c>
      <c r="M136" s="11" t="s">
        <v>909</v>
      </c>
      <c r="N136" s="11" t="s">
        <v>908</v>
      </c>
      <c r="O136" s="11" t="s">
        <v>911</v>
      </c>
      <c r="P136" s="11" t="s">
        <v>908</v>
      </c>
      <c r="Q136" s="11" t="s">
        <v>908</v>
      </c>
      <c r="R136" s="11" t="s">
        <v>908</v>
      </c>
      <c r="S136" s="11" t="s">
        <v>909</v>
      </c>
      <c r="T136" s="11" t="s">
        <v>909</v>
      </c>
      <c r="U136" s="11" t="s">
        <v>909</v>
      </c>
      <c r="V136" s="11" t="s">
        <v>909</v>
      </c>
      <c r="W136" s="11" t="s">
        <v>908</v>
      </c>
      <c r="X136" s="11" t="s">
        <v>909</v>
      </c>
      <c r="Y136" s="11" t="s">
        <v>908</v>
      </c>
      <c r="Z136" s="11" t="s">
        <v>1342</v>
      </c>
      <c r="AA136" s="11" t="s">
        <v>909</v>
      </c>
      <c r="AB136" s="11" t="s">
        <v>1342</v>
      </c>
      <c r="AC136" s="11" t="s">
        <v>1342</v>
      </c>
      <c r="AD136" s="11" t="s">
        <v>1341</v>
      </c>
      <c r="AH136" s="11">
        <f t="shared" si="46"/>
        <v>-15.103749999999291</v>
      </c>
      <c r="AI136" s="11">
        <f t="shared" si="47"/>
        <v>-65.25</v>
      </c>
      <c r="AJ136" s="11">
        <f t="shared" si="48"/>
        <v>35.042499999999642</v>
      </c>
      <c r="AK136" s="11">
        <f t="shared" si="49"/>
        <v>-65.25</v>
      </c>
      <c r="AL136" s="11">
        <f t="shared" si="50"/>
        <v>-65.25</v>
      </c>
      <c r="AM136" s="11">
        <f t="shared" si="51"/>
        <v>-65.25</v>
      </c>
      <c r="AN136" s="11">
        <f t="shared" si="52"/>
        <v>-15.103749999999291</v>
      </c>
      <c r="AO136" s="11">
        <f t="shared" si="53"/>
        <v>-15.103749999999291</v>
      </c>
      <c r="AP136" s="11">
        <f t="shared" si="54"/>
        <v>-15.103749999999291</v>
      </c>
      <c r="AQ136" s="11">
        <f t="shared" si="55"/>
        <v>-15.103749999999291</v>
      </c>
      <c r="AR136" s="11">
        <f t="shared" si="56"/>
        <v>-65.25</v>
      </c>
      <c r="AS136" s="11">
        <f t="shared" si="57"/>
        <v>-15.103749999999291</v>
      </c>
      <c r="AT136" s="11">
        <f t="shared" si="58"/>
        <v>-65.25</v>
      </c>
      <c r="AU136" s="11">
        <f t="shared" si="59"/>
        <v>-115.39625000000071</v>
      </c>
      <c r="AV136" s="11">
        <f t="shared" si="60"/>
        <v>-15.103749999999291</v>
      </c>
      <c r="AW136" s="11">
        <f t="shared" si="61"/>
        <v>-115.39625000000071</v>
      </c>
      <c r="AX136" s="11">
        <f t="shared" si="62"/>
        <v>-115.39625000000071</v>
      </c>
      <c r="AY136" s="11">
        <f t="shared" si="63"/>
        <v>-165.54249999999965</v>
      </c>
      <c r="AZ136" s="11"/>
      <c r="BA136" s="11"/>
      <c r="BB136" s="11">
        <f t="shared" si="64"/>
        <v>-115.10375000000072</v>
      </c>
      <c r="BC136" s="11">
        <f t="shared" si="65"/>
        <v>-65.25</v>
      </c>
      <c r="BD136" s="11">
        <f t="shared" si="66"/>
        <v>-164.95749999999964</v>
      </c>
      <c r="BE136" s="11">
        <f t="shared" si="67"/>
        <v>-65.25</v>
      </c>
      <c r="BF136" s="11">
        <f t="shared" si="68"/>
        <v>-65.25</v>
      </c>
      <c r="BG136" s="11">
        <f t="shared" si="69"/>
        <v>-65.25</v>
      </c>
      <c r="BH136" s="11">
        <f t="shared" si="70"/>
        <v>-115.10375000000072</v>
      </c>
      <c r="BI136" s="11">
        <f t="shared" si="71"/>
        <v>-115.10375000000072</v>
      </c>
      <c r="BJ136" s="11">
        <f t="shared" si="72"/>
        <v>-115.10375000000072</v>
      </c>
      <c r="BK136" s="11">
        <f t="shared" si="73"/>
        <v>-115.10375000000072</v>
      </c>
      <c r="BL136" s="11">
        <f t="shared" si="74"/>
        <v>-65.25</v>
      </c>
      <c r="BM136" s="11">
        <f t="shared" si="75"/>
        <v>-115.10375000000072</v>
      </c>
      <c r="BN136" s="11">
        <f t="shared" si="76"/>
        <v>-65.25</v>
      </c>
      <c r="BO136" s="11">
        <f t="shared" si="77"/>
        <v>-15.396249999999288</v>
      </c>
      <c r="BP136" s="11">
        <f t="shared" si="78"/>
        <v>-115.10375000000072</v>
      </c>
      <c r="BQ136" s="11">
        <f t="shared" si="79"/>
        <v>-15.396249999999288</v>
      </c>
      <c r="BR136" s="11">
        <f t="shared" si="80"/>
        <v>-15.396249999999288</v>
      </c>
      <c r="BS136" s="11">
        <f t="shared" si="81"/>
        <v>34.457499999999641</v>
      </c>
    </row>
    <row r="137" spans="1:71" ht="16" customHeight="1">
      <c r="A137" s="2">
        <v>43936</v>
      </c>
      <c r="B137" s="10" t="s">
        <v>838</v>
      </c>
      <c r="C137" s="11">
        <v>5</v>
      </c>
      <c r="D137" s="10">
        <v>-580</v>
      </c>
      <c r="E137" s="10">
        <v>-0.8</v>
      </c>
      <c r="I137" s="11">
        <v>1.7854999644280379E-2</v>
      </c>
      <c r="K137" s="11">
        <v>0</v>
      </c>
      <c r="L137" s="11" t="s">
        <v>93</v>
      </c>
      <c r="M137" s="11" t="s">
        <v>986</v>
      </c>
      <c r="N137" s="11" t="s">
        <v>989</v>
      </c>
      <c r="O137" s="11" t="s">
        <v>98</v>
      </c>
      <c r="P137" s="11" t="s">
        <v>989</v>
      </c>
      <c r="Q137" s="11" t="s">
        <v>937</v>
      </c>
      <c r="R137" s="11" t="s">
        <v>99</v>
      </c>
      <c r="S137" s="11" t="s">
        <v>97</v>
      </c>
      <c r="T137" s="11" t="s">
        <v>96</v>
      </c>
      <c r="U137" s="11" t="s">
        <v>98</v>
      </c>
      <c r="V137" s="11" t="s">
        <v>98</v>
      </c>
      <c r="W137" s="11" t="s">
        <v>98</v>
      </c>
      <c r="X137" s="11" t="s">
        <v>94</v>
      </c>
      <c r="Y137" s="11" t="s">
        <v>93</v>
      </c>
      <c r="Z137" s="11" t="s">
        <v>2693</v>
      </c>
      <c r="AA137" s="11" t="s">
        <v>91</v>
      </c>
      <c r="AB137" s="11" t="s">
        <v>1052</v>
      </c>
      <c r="AC137" s="11" t="s">
        <v>93</v>
      </c>
      <c r="AD137" s="11" t="s">
        <v>2118</v>
      </c>
      <c r="AH137" s="11">
        <f t="shared" si="46"/>
        <v>866.58050007500105</v>
      </c>
      <c r="AI137" s="11">
        <f t="shared" si="47"/>
        <v>465.40849422500037</v>
      </c>
      <c r="AJ137" s="11">
        <f t="shared" si="48"/>
        <v>766.2849913</v>
      </c>
      <c r="AK137" s="11">
        <f t="shared" si="49"/>
        <v>465.40849422500037</v>
      </c>
      <c r="AL137" s="11">
        <f t="shared" si="50"/>
        <v>264.82249130000002</v>
      </c>
      <c r="AM137" s="11">
        <f t="shared" si="51"/>
        <v>665.99449715000071</v>
      </c>
      <c r="AN137" s="11">
        <f t="shared" si="52"/>
        <v>1067.1665030000013</v>
      </c>
      <c r="AO137" s="11">
        <f t="shared" si="53"/>
        <v>966.870994225</v>
      </c>
      <c r="AP137" s="11">
        <f t="shared" si="54"/>
        <v>766.2849913</v>
      </c>
      <c r="AQ137" s="11">
        <f t="shared" si="55"/>
        <v>766.2849913</v>
      </c>
      <c r="AR137" s="11">
        <f t="shared" si="56"/>
        <v>766.2849913</v>
      </c>
      <c r="AS137" s="11">
        <f t="shared" si="57"/>
        <v>-136.34449992499904</v>
      </c>
      <c r="AT137" s="11">
        <f t="shared" si="58"/>
        <v>-236.64000870000001</v>
      </c>
      <c r="AU137" s="11">
        <f t="shared" si="59"/>
        <v>-1239.5650087000001</v>
      </c>
      <c r="AV137" s="11">
        <f t="shared" si="60"/>
        <v>-637.80699992499899</v>
      </c>
      <c r="AW137" s="11">
        <f t="shared" si="61"/>
        <v>-336.93050284999936</v>
      </c>
      <c r="AX137" s="11">
        <f t="shared" si="62"/>
        <v>-236.64000870000001</v>
      </c>
      <c r="AY137" s="11">
        <f t="shared" si="63"/>
        <v>-838.39300284999933</v>
      </c>
      <c r="AZ137" s="11"/>
      <c r="BA137" s="11"/>
      <c r="BB137" s="11">
        <f t="shared" si="64"/>
        <v>-1333.4254999250011</v>
      </c>
      <c r="BC137" s="11">
        <f t="shared" si="65"/>
        <v>-934.59350577500027</v>
      </c>
      <c r="BD137" s="11">
        <f t="shared" si="66"/>
        <v>-1233.7150087</v>
      </c>
      <c r="BE137" s="11">
        <f t="shared" si="67"/>
        <v>-934.59350577500027</v>
      </c>
      <c r="BF137" s="11">
        <f t="shared" si="68"/>
        <v>-735.17750869999998</v>
      </c>
      <c r="BG137" s="11">
        <f t="shared" si="69"/>
        <v>-1134.0095028500007</v>
      </c>
      <c r="BH137" s="11">
        <f t="shared" si="70"/>
        <v>-1532.8414970000013</v>
      </c>
      <c r="BI137" s="11">
        <f t="shared" si="71"/>
        <v>-1433.1310057750004</v>
      </c>
      <c r="BJ137" s="11">
        <f t="shared" si="72"/>
        <v>-1233.7150087</v>
      </c>
      <c r="BK137" s="11">
        <f t="shared" si="73"/>
        <v>-1233.7150087</v>
      </c>
      <c r="BL137" s="11">
        <f t="shared" si="74"/>
        <v>-1233.7150087</v>
      </c>
      <c r="BM137" s="11">
        <f t="shared" si="75"/>
        <v>-336.35049992500092</v>
      </c>
      <c r="BN137" s="11">
        <f t="shared" si="76"/>
        <v>-236.64000870000001</v>
      </c>
      <c r="BO137" s="11">
        <f t="shared" si="77"/>
        <v>760.43499129999998</v>
      </c>
      <c r="BP137" s="11">
        <f t="shared" si="78"/>
        <v>162.1870000749991</v>
      </c>
      <c r="BQ137" s="11">
        <f t="shared" si="79"/>
        <v>-136.93450285000063</v>
      </c>
      <c r="BR137" s="11">
        <f t="shared" si="80"/>
        <v>-236.64000870000001</v>
      </c>
      <c r="BS137" s="11">
        <f t="shared" si="81"/>
        <v>361.6029971499994</v>
      </c>
    </row>
    <row r="138" spans="1:71" ht="16" customHeight="1">
      <c r="A138" s="2">
        <v>43936</v>
      </c>
      <c r="B138" s="10" t="s">
        <v>436</v>
      </c>
      <c r="C138" s="11">
        <v>6</v>
      </c>
      <c r="D138" s="10">
        <v>-559</v>
      </c>
      <c r="E138" s="10">
        <v>0</v>
      </c>
      <c r="K138" s="11">
        <v>0</v>
      </c>
      <c r="L138" s="11" t="s">
        <v>1307</v>
      </c>
      <c r="M138" s="11" t="s">
        <v>1594</v>
      </c>
      <c r="N138" s="11" t="s">
        <v>1592</v>
      </c>
      <c r="O138" s="11" t="s">
        <v>1594</v>
      </c>
      <c r="P138" s="11" t="s">
        <v>1592</v>
      </c>
      <c r="Q138" s="11" t="s">
        <v>1307</v>
      </c>
      <c r="R138" s="11" t="s">
        <v>1659</v>
      </c>
      <c r="S138" s="11" t="s">
        <v>1592</v>
      </c>
      <c r="T138" s="11" t="s">
        <v>1592</v>
      </c>
      <c r="U138" s="11" t="s">
        <v>1592</v>
      </c>
      <c r="V138" s="11" t="s">
        <v>1594</v>
      </c>
      <c r="W138" s="11" t="s">
        <v>1592</v>
      </c>
      <c r="X138" s="11" t="s">
        <v>1592</v>
      </c>
      <c r="Y138" s="11" t="s">
        <v>1307</v>
      </c>
      <c r="Z138" s="11" t="s">
        <v>1592</v>
      </c>
      <c r="AA138" s="11" t="s">
        <v>1592</v>
      </c>
      <c r="AB138" s="11" t="s">
        <v>1592</v>
      </c>
      <c r="AC138" s="11" t="s">
        <v>1307</v>
      </c>
      <c r="AD138" s="11" t="s">
        <v>1307</v>
      </c>
      <c r="AH138" s="11">
        <f t="shared" si="46"/>
        <v>-247.7</v>
      </c>
      <c r="AI138" s="11">
        <f t="shared" si="47"/>
        <v>-749.16250000000002</v>
      </c>
      <c r="AJ138" s="11">
        <f t="shared" si="48"/>
        <v>-247.7</v>
      </c>
      <c r="AK138" s="11">
        <f t="shared" si="49"/>
        <v>-749.16250000000002</v>
      </c>
      <c r="AL138" s="11">
        <f t="shared" si="50"/>
        <v>-1250.625</v>
      </c>
      <c r="AM138" s="11">
        <f t="shared" si="51"/>
        <v>-1752.0875000000001</v>
      </c>
      <c r="AN138" s="11">
        <f t="shared" si="52"/>
        <v>-749.16250000000002</v>
      </c>
      <c r="AO138" s="11">
        <f t="shared" si="53"/>
        <v>-749.16250000000002</v>
      </c>
      <c r="AP138" s="11">
        <f t="shared" si="54"/>
        <v>-749.16250000000002</v>
      </c>
      <c r="AQ138" s="11">
        <f t="shared" si="55"/>
        <v>-247.7</v>
      </c>
      <c r="AR138" s="11">
        <f t="shared" si="56"/>
        <v>-749.16250000000002</v>
      </c>
      <c r="AS138" s="11">
        <f t="shared" si="57"/>
        <v>-749.16250000000002</v>
      </c>
      <c r="AT138" s="11">
        <f t="shared" si="58"/>
        <v>-1250.625</v>
      </c>
      <c r="AU138" s="11">
        <f t="shared" si="59"/>
        <v>-749.16250000000002</v>
      </c>
      <c r="AV138" s="11">
        <f t="shared" si="60"/>
        <v>-749.16250000000002</v>
      </c>
      <c r="AW138" s="11">
        <f t="shared" si="61"/>
        <v>-749.16250000000002</v>
      </c>
      <c r="AX138" s="11">
        <f t="shared" si="62"/>
        <v>-1250.625</v>
      </c>
      <c r="AY138" s="11">
        <f t="shared" si="63"/>
        <v>-1250.625</v>
      </c>
      <c r="AZ138" s="11"/>
      <c r="BA138" s="11"/>
      <c r="BB138" s="11">
        <f t="shared" si="64"/>
        <v>-2247.6999999999998</v>
      </c>
      <c r="BC138" s="11">
        <f t="shared" si="65"/>
        <v>-1749.1624999999999</v>
      </c>
      <c r="BD138" s="11">
        <f t="shared" si="66"/>
        <v>-2247.6999999999998</v>
      </c>
      <c r="BE138" s="11">
        <f t="shared" si="67"/>
        <v>-1749.1624999999999</v>
      </c>
      <c r="BF138" s="11">
        <f t="shared" si="68"/>
        <v>-1250.625</v>
      </c>
      <c r="BG138" s="11">
        <f t="shared" si="69"/>
        <v>-752.08750000000009</v>
      </c>
      <c r="BH138" s="11">
        <f t="shared" si="70"/>
        <v>-1749.1624999999999</v>
      </c>
      <c r="BI138" s="11">
        <f t="shared" si="71"/>
        <v>-1749.1624999999999</v>
      </c>
      <c r="BJ138" s="11">
        <f t="shared" si="72"/>
        <v>-1749.1624999999999</v>
      </c>
      <c r="BK138" s="11">
        <f t="shared" si="73"/>
        <v>-2247.6999999999998</v>
      </c>
      <c r="BL138" s="11">
        <f t="shared" si="74"/>
        <v>-1749.1624999999999</v>
      </c>
      <c r="BM138" s="11">
        <f t="shared" si="75"/>
        <v>-1749.1624999999999</v>
      </c>
      <c r="BN138" s="11">
        <f t="shared" si="76"/>
        <v>-1250.625</v>
      </c>
      <c r="BO138" s="11">
        <f t="shared" si="77"/>
        <v>-1749.1624999999999</v>
      </c>
      <c r="BP138" s="11">
        <f t="shared" si="78"/>
        <v>-1749.1624999999999</v>
      </c>
      <c r="BQ138" s="11">
        <f t="shared" si="79"/>
        <v>-1749.1624999999999</v>
      </c>
      <c r="BR138" s="11">
        <f t="shared" si="80"/>
        <v>-1250.625</v>
      </c>
      <c r="BS138" s="11">
        <f t="shared" si="81"/>
        <v>-1250.625</v>
      </c>
    </row>
    <row r="139" spans="1:71" ht="16" customHeight="1">
      <c r="A139" s="2">
        <v>43936</v>
      </c>
      <c r="B139" s="10" t="s">
        <v>501</v>
      </c>
      <c r="C139" s="11">
        <v>7</v>
      </c>
      <c r="D139" s="10">
        <v>-475</v>
      </c>
      <c r="E139" s="10">
        <v>-3</v>
      </c>
      <c r="I139" s="11">
        <v>1.669038461538451E-2</v>
      </c>
      <c r="K139" s="11">
        <v>0</v>
      </c>
      <c r="L139" s="11" t="s">
        <v>1139</v>
      </c>
      <c r="M139" s="11" t="s">
        <v>398</v>
      </c>
      <c r="N139" s="11" t="s">
        <v>2601</v>
      </c>
      <c r="O139" s="11" t="s">
        <v>1154</v>
      </c>
      <c r="P139" s="11" t="s">
        <v>906</v>
      </c>
      <c r="Q139" s="11" t="s">
        <v>394</v>
      </c>
      <c r="R139" s="11" t="s">
        <v>1154</v>
      </c>
      <c r="S139" s="11" t="s">
        <v>2601</v>
      </c>
      <c r="T139" s="11" t="s">
        <v>397</v>
      </c>
      <c r="U139" s="11" t="s">
        <v>393</v>
      </c>
      <c r="V139" s="11" t="s">
        <v>397</v>
      </c>
      <c r="W139" s="11" t="s">
        <v>393</v>
      </c>
      <c r="X139" s="11" t="s">
        <v>393</v>
      </c>
      <c r="Y139" s="11" t="s">
        <v>398</v>
      </c>
      <c r="Z139" s="11" t="s">
        <v>398</v>
      </c>
      <c r="AA139" s="11" t="s">
        <v>397</v>
      </c>
      <c r="AB139" s="11" t="s">
        <v>397</v>
      </c>
      <c r="AC139" s="11" t="s">
        <v>397</v>
      </c>
      <c r="AD139" s="11" t="s">
        <v>395</v>
      </c>
      <c r="AH139" s="11">
        <f t="shared" si="46"/>
        <v>396.74775577499963</v>
      </c>
      <c r="AI139" s="11">
        <f t="shared" si="47"/>
        <v>196.16175284999935</v>
      </c>
      <c r="AJ139" s="11">
        <f t="shared" si="48"/>
        <v>146.0165057749997</v>
      </c>
      <c r="AK139" s="11">
        <f t="shared" si="49"/>
        <v>-4.4242500750009697</v>
      </c>
      <c r="AL139" s="11">
        <f t="shared" si="50"/>
        <v>45.720996999998718</v>
      </c>
      <c r="AM139" s="11">
        <f t="shared" si="51"/>
        <v>146.0165057749997</v>
      </c>
      <c r="AN139" s="11">
        <f t="shared" si="52"/>
        <v>196.16175284999935</v>
      </c>
      <c r="AO139" s="11">
        <f t="shared" si="53"/>
        <v>296.45224699999869</v>
      </c>
      <c r="AP139" s="11">
        <f t="shared" si="54"/>
        <v>346.60250869999999</v>
      </c>
      <c r="AQ139" s="11">
        <f t="shared" si="55"/>
        <v>296.45224699999869</v>
      </c>
      <c r="AR139" s="11">
        <f t="shared" si="56"/>
        <v>346.60250869999999</v>
      </c>
      <c r="AS139" s="11">
        <f t="shared" si="57"/>
        <v>346.60250869999999</v>
      </c>
      <c r="AT139" s="11">
        <f t="shared" si="58"/>
        <v>396.74775577499963</v>
      </c>
      <c r="AU139" s="11">
        <f t="shared" si="59"/>
        <v>396.74775577499963</v>
      </c>
      <c r="AV139" s="11">
        <f t="shared" si="60"/>
        <v>296.45224699999869</v>
      </c>
      <c r="AW139" s="11">
        <f t="shared" si="61"/>
        <v>296.45224699999869</v>
      </c>
      <c r="AX139" s="11">
        <f t="shared" si="62"/>
        <v>296.45224699999869</v>
      </c>
      <c r="AY139" s="11">
        <f t="shared" si="63"/>
        <v>246.30699992499899</v>
      </c>
      <c r="AZ139" s="11"/>
      <c r="BA139" s="11"/>
      <c r="BB139" s="11">
        <f t="shared" si="64"/>
        <v>-703.25024422499973</v>
      </c>
      <c r="BC139" s="11">
        <f t="shared" si="65"/>
        <v>-503.83424714999938</v>
      </c>
      <c r="BD139" s="11">
        <f t="shared" si="66"/>
        <v>-453.98149422499972</v>
      </c>
      <c r="BE139" s="11">
        <f t="shared" si="67"/>
        <v>-304.41825007499904</v>
      </c>
      <c r="BF139" s="11">
        <f t="shared" si="68"/>
        <v>-354.27100299999876</v>
      </c>
      <c r="BG139" s="11">
        <f t="shared" si="69"/>
        <v>-453.98149422499972</v>
      </c>
      <c r="BH139" s="11">
        <f t="shared" si="70"/>
        <v>-503.83424714999938</v>
      </c>
      <c r="BI139" s="11">
        <f t="shared" si="71"/>
        <v>-603.53975299999877</v>
      </c>
      <c r="BJ139" s="11">
        <f t="shared" si="72"/>
        <v>-653.39749130000007</v>
      </c>
      <c r="BK139" s="11">
        <f t="shared" si="73"/>
        <v>-603.53975299999877</v>
      </c>
      <c r="BL139" s="11">
        <f t="shared" si="74"/>
        <v>-653.39749130000007</v>
      </c>
      <c r="BM139" s="11">
        <f t="shared" si="75"/>
        <v>-653.39749130000007</v>
      </c>
      <c r="BN139" s="11">
        <f t="shared" si="76"/>
        <v>-703.25024422499973</v>
      </c>
      <c r="BO139" s="11">
        <f t="shared" si="77"/>
        <v>-703.25024422499973</v>
      </c>
      <c r="BP139" s="11">
        <f t="shared" si="78"/>
        <v>-603.53975299999877</v>
      </c>
      <c r="BQ139" s="11">
        <f t="shared" si="79"/>
        <v>-603.53975299999877</v>
      </c>
      <c r="BR139" s="11">
        <f t="shared" si="80"/>
        <v>-603.53975299999877</v>
      </c>
      <c r="BS139" s="11">
        <f t="shared" si="81"/>
        <v>-553.6870000749991</v>
      </c>
    </row>
    <row r="140" spans="1:71" ht="16" customHeight="1">
      <c r="A140" s="2">
        <v>43936</v>
      </c>
      <c r="B140" s="10" t="s">
        <v>22</v>
      </c>
      <c r="C140" s="11">
        <v>8</v>
      </c>
      <c r="D140" s="10">
        <v>-399</v>
      </c>
      <c r="E140" s="10">
        <v>-4.5</v>
      </c>
      <c r="K140" s="11">
        <v>0</v>
      </c>
      <c r="L140" s="11" t="s">
        <v>797</v>
      </c>
      <c r="M140" s="11" t="s">
        <v>799</v>
      </c>
      <c r="N140" s="11" t="s">
        <v>800</v>
      </c>
      <c r="O140" s="11" t="s">
        <v>800</v>
      </c>
      <c r="P140" s="11" t="s">
        <v>1043</v>
      </c>
      <c r="Q140" s="11" t="s">
        <v>796</v>
      </c>
      <c r="R140" s="11" t="s">
        <v>1645</v>
      </c>
      <c r="S140" s="11" t="s">
        <v>1645</v>
      </c>
      <c r="T140" s="11" t="s">
        <v>1983</v>
      </c>
      <c r="U140" s="11" t="s">
        <v>1623</v>
      </c>
      <c r="V140" s="11" t="s">
        <v>801</v>
      </c>
      <c r="W140" s="11" t="s">
        <v>800</v>
      </c>
      <c r="X140" s="11" t="s">
        <v>798</v>
      </c>
      <c r="Y140" s="11" t="s">
        <v>800</v>
      </c>
      <c r="Z140" s="11" t="s">
        <v>800</v>
      </c>
      <c r="AA140" s="11" t="s">
        <v>801</v>
      </c>
      <c r="AB140" s="11" t="s">
        <v>798</v>
      </c>
      <c r="AC140" s="11" t="s">
        <v>1623</v>
      </c>
      <c r="AD140" s="11" t="s">
        <v>797</v>
      </c>
      <c r="AH140" s="11">
        <f t="shared" si="46"/>
        <v>-59.299504274996195</v>
      </c>
      <c r="AI140" s="11">
        <f t="shared" si="47"/>
        <v>141.28248695000002</v>
      </c>
      <c r="AJ140" s="11">
        <f t="shared" si="48"/>
        <v>141.28248695000002</v>
      </c>
      <c r="AK140" s="11">
        <f t="shared" si="49"/>
        <v>-460.47151012499683</v>
      </c>
      <c r="AL140" s="11">
        <f t="shared" si="50"/>
        <v>-259.88149549999241</v>
      </c>
      <c r="AM140" s="11">
        <f t="shared" si="51"/>
        <v>40.990989875003152</v>
      </c>
      <c r="AN140" s="11">
        <f t="shared" si="52"/>
        <v>40.990989875003152</v>
      </c>
      <c r="AO140" s="11">
        <f t="shared" si="53"/>
        <v>442.16299572500373</v>
      </c>
      <c r="AP140" s="11">
        <f t="shared" si="54"/>
        <v>542.45348987500313</v>
      </c>
      <c r="AQ140" s="11">
        <f t="shared" si="55"/>
        <v>341.87250157500443</v>
      </c>
      <c r="AR140" s="11">
        <f t="shared" si="56"/>
        <v>141.28248695000002</v>
      </c>
      <c r="AS140" s="11">
        <f t="shared" si="57"/>
        <v>241.58100450000757</v>
      </c>
      <c r="AT140" s="11">
        <f t="shared" si="58"/>
        <v>141.28248695000002</v>
      </c>
      <c r="AU140" s="11">
        <f t="shared" si="59"/>
        <v>141.28248695000002</v>
      </c>
      <c r="AV140" s="11">
        <f t="shared" si="60"/>
        <v>341.87250157500443</v>
      </c>
      <c r="AW140" s="11">
        <f t="shared" si="61"/>
        <v>241.58100450000757</v>
      </c>
      <c r="AX140" s="11">
        <f t="shared" si="62"/>
        <v>542.45348987500313</v>
      </c>
      <c r="AY140" s="11">
        <f t="shared" si="63"/>
        <v>-360.18001305000001</v>
      </c>
      <c r="AZ140" s="11"/>
      <c r="BA140" s="11"/>
      <c r="BB140" s="11">
        <f t="shared" si="64"/>
        <v>-659.30550427500384</v>
      </c>
      <c r="BC140" s="11">
        <f t="shared" si="65"/>
        <v>-858.71751304999998</v>
      </c>
      <c r="BD140" s="11">
        <f t="shared" si="66"/>
        <v>-858.71751304999998</v>
      </c>
      <c r="BE140" s="11">
        <f t="shared" si="67"/>
        <v>-260.4735101250032</v>
      </c>
      <c r="BF140" s="11">
        <f t="shared" si="68"/>
        <v>-459.89349550000759</v>
      </c>
      <c r="BG140" s="11">
        <f t="shared" si="69"/>
        <v>-759.01101012500328</v>
      </c>
      <c r="BH140" s="11">
        <f t="shared" si="70"/>
        <v>-759.01101012500328</v>
      </c>
      <c r="BI140" s="11">
        <f t="shared" si="71"/>
        <v>-1157.8430042750038</v>
      </c>
      <c r="BJ140" s="11">
        <f t="shared" si="72"/>
        <v>-1257.5485101250033</v>
      </c>
      <c r="BK140" s="11">
        <f t="shared" si="73"/>
        <v>-1058.1374984250044</v>
      </c>
      <c r="BL140" s="11">
        <f t="shared" si="74"/>
        <v>-858.71751304999998</v>
      </c>
      <c r="BM140" s="11">
        <f t="shared" si="75"/>
        <v>-958.43099550000761</v>
      </c>
      <c r="BN140" s="11">
        <f t="shared" si="76"/>
        <v>-858.71751304999998</v>
      </c>
      <c r="BO140" s="11">
        <f t="shared" si="77"/>
        <v>-858.71751304999998</v>
      </c>
      <c r="BP140" s="11">
        <f t="shared" si="78"/>
        <v>-1058.1374984250044</v>
      </c>
      <c r="BQ140" s="11">
        <f t="shared" si="79"/>
        <v>-958.43099550000761</v>
      </c>
      <c r="BR140" s="11">
        <f t="shared" si="80"/>
        <v>-1257.5485101250033</v>
      </c>
      <c r="BS140" s="11">
        <f t="shared" si="81"/>
        <v>-360.18001305000001</v>
      </c>
    </row>
    <row r="141" spans="1:71" ht="16" customHeight="1">
      <c r="A141" s="2">
        <v>43936</v>
      </c>
      <c r="B141" s="10" t="s">
        <v>548</v>
      </c>
      <c r="C141" s="11">
        <v>9</v>
      </c>
      <c r="D141" s="10">
        <v>-397</v>
      </c>
      <c r="E141" s="10">
        <v>-3.3</v>
      </c>
      <c r="K141" s="11">
        <v>0</v>
      </c>
      <c r="L141" s="11" t="s">
        <v>799</v>
      </c>
      <c r="M141" s="11" t="s">
        <v>794</v>
      </c>
      <c r="N141" s="11" t="s">
        <v>1044</v>
      </c>
      <c r="O141" s="11" t="s">
        <v>1424</v>
      </c>
      <c r="P141" s="11" t="s">
        <v>644</v>
      </c>
      <c r="Q141" s="11" t="s">
        <v>1644</v>
      </c>
      <c r="R141" s="11" t="s">
        <v>1708</v>
      </c>
      <c r="S141" s="11" t="s">
        <v>1316</v>
      </c>
      <c r="T141" s="11" t="s">
        <v>647</v>
      </c>
      <c r="U141" s="11" t="s">
        <v>1044</v>
      </c>
      <c r="V141" s="11" t="s">
        <v>1701</v>
      </c>
      <c r="W141" s="11" t="s">
        <v>1426</v>
      </c>
      <c r="X141" s="11" t="s">
        <v>796</v>
      </c>
      <c r="Y141" s="11" t="s">
        <v>794</v>
      </c>
      <c r="Z141" s="11" t="s">
        <v>1043</v>
      </c>
      <c r="AA141" s="11" t="s">
        <v>795</v>
      </c>
      <c r="AB141" s="11" t="s">
        <v>800</v>
      </c>
      <c r="AC141" s="11" t="s">
        <v>1983</v>
      </c>
      <c r="AD141" s="11" t="s">
        <v>801</v>
      </c>
      <c r="AH141" s="11">
        <f t="shared" ref="AH141:AH204" si="82">($L141-M141)*1000 - $L141*1000*$B$5-M141*1000*$B$5-M141*1000*$B$6</f>
        <v>-860.33749999999998</v>
      </c>
      <c r="AI141" s="11">
        <f t="shared" ref="AI141:AI204" si="83">($L141-N141)*1000 - $L141*1000*$B$5-N141*1000*$B$5-N141*1000*$B$6</f>
        <v>-1863.2625</v>
      </c>
      <c r="AJ141" s="11">
        <f t="shared" ref="AJ141:AJ204" si="84">($L141-O141)*1000 - $L141*1000*$B$5-O141*1000*$B$5-O141*1000*$B$6</f>
        <v>-2164.1430087750041</v>
      </c>
      <c r="AK141" s="11">
        <f t="shared" ref="AK141:AK204" si="85">($L141-P141)*1000 - $L141*1000*$B$5-P141*1000*$B$5-P141*1000*$B$6</f>
        <v>-2264.4345058500007</v>
      </c>
      <c r="AL141" s="11">
        <f t="shared" ref="AL141:AL204" si="86">($L141-Q141)*1000 - $L141*1000*$B$5-Q141*1000*$B$5-Q141*1000*$B$6</f>
        <v>-2565.3069912249962</v>
      </c>
      <c r="AM141" s="11">
        <f t="shared" ref="AM141:AM204" si="87">($L141-R141)*1000 - $L141*1000*$B$5-R141*1000*$B$5-R141*1000*$B$6</f>
        <v>-4771.7470058500003</v>
      </c>
      <c r="AN141" s="11">
        <f t="shared" ref="AN141:AN204" si="88">($L141-S141)*1000 - $L141*1000*$B$5-S141*1000*$B$5-S141*1000*$B$6</f>
        <v>-4370.5749999999998</v>
      </c>
      <c r="AO141" s="11">
        <f t="shared" ref="AO141:AO204" si="89">($L141-T141)*1000 - $L141*1000*$B$5-T141*1000*$B$5-T141*1000*$B$6</f>
        <v>-3167.0680087750038</v>
      </c>
      <c r="AP141" s="11">
        <f t="shared" ref="AP141:AP204" si="90">($L141-U141)*1000 - $L141*1000*$B$5-U141*1000*$B$5-U141*1000*$B$6</f>
        <v>-1863.2625</v>
      </c>
      <c r="AQ141" s="11">
        <f t="shared" ref="AQ141:AQ204" si="91">($L141-V141)*1000 - $L141*1000*$B$5-V141*1000*$B$5-V141*1000*$B$6</f>
        <v>-2465.0154941499995</v>
      </c>
      <c r="AR141" s="11">
        <f t="shared" ref="AR141:AR204" si="92">($L141-W141)*1000 - $L141*1000*$B$5-W141*1000*$B$5-W141*1000*$B$6</f>
        <v>-1462.0904941499994</v>
      </c>
      <c r="AS141" s="11">
        <f t="shared" ref="AS141:AS204" si="93">($L141-X141)*1000 - $L141*1000*$B$5-X141*1000*$B$5-X141*1000*$B$6</f>
        <v>-559.45699122499616</v>
      </c>
      <c r="AT141" s="11">
        <f t="shared" ref="AT141:AT204" si="94">($L141-Y141)*1000 - $L141*1000*$B$5-Y141*1000*$B$5-Y141*1000*$B$6</f>
        <v>-860.33749999999998</v>
      </c>
      <c r="AU141" s="11">
        <f t="shared" ref="AU141:AU204" si="95">($L141-Z141)*1000 - $L141*1000*$B$5-Z141*1000*$B$5-Z141*1000*$B$6</f>
        <v>-760.04700585000069</v>
      </c>
      <c r="AV141" s="11">
        <f t="shared" ref="AV141:AV204" si="96">($L141-AA141)*1000 - $L141*1000*$B$5-AA141*1000*$B$5-AA141*1000*$B$6</f>
        <v>-459.16549414999935</v>
      </c>
      <c r="AW141" s="11">
        <f t="shared" ref="AW141:AW204" si="97">($L141-AB141)*1000 - $L141*1000*$B$5-AB141*1000*$B$5-AB141*1000*$B$6</f>
        <v>-158.29300877500378</v>
      </c>
      <c r="AX141" s="11">
        <f t="shared" ref="AX141:AX204" si="98">($L141-AC141)*1000 - $L141*1000*$B$5-AC141*1000*$B$5-AC141*1000*$B$6</f>
        <v>142.58749999999998</v>
      </c>
      <c r="AY141" s="11">
        <f t="shared" ref="AY141:AY204" si="99">($L141-AD141)*1000 - $L141*1000*$B$5-AD141*1000*$B$5-AD141*1000*$B$6</f>
        <v>42.297005850000659</v>
      </c>
      <c r="AZ141" s="11"/>
      <c r="BA141" s="11"/>
      <c r="BB141" s="11">
        <f t="shared" ref="BB141:BB204" si="100">(M141-$L141)*1000 - $L141*1000*$B$5-M141*1000*$B$5-M141*1000*$B$6</f>
        <v>139.66250000000002</v>
      </c>
      <c r="BC141" s="11">
        <f t="shared" ref="BC141:BC204" si="101">(N141-$L141)*1000 - $L141*1000*$B$5-N141*1000*$B$5-N141*1000*$B$6</f>
        <v>1136.7375</v>
      </c>
      <c r="BD141" s="11">
        <f t="shared" ref="BD141:BD204" si="102">(O141-$L141)*1000 - $L141*1000*$B$5-O141*1000*$B$5-O141*1000*$B$6</f>
        <v>1435.8629912250037</v>
      </c>
      <c r="BE141" s="11">
        <f t="shared" ref="BE141:BE204" si="103">(P141-$L141)*1000 - $L141*1000*$B$5-P141*1000*$B$5-P141*1000*$B$6</f>
        <v>1535.5694941500005</v>
      </c>
      <c r="BF141" s="11">
        <f t="shared" ref="BF141:BF204" si="104">(Q141-$L141)*1000 - $L141*1000*$B$5-Q141*1000*$B$5-Q141*1000*$B$6</f>
        <v>1834.6870087749962</v>
      </c>
      <c r="BG141" s="11">
        <f t="shared" ref="BG141:BG204" si="105">(R141-$L141)*1000 - $L141*1000*$B$5-R141*1000*$B$5-R141*1000*$B$6</f>
        <v>4028.2569941500001</v>
      </c>
      <c r="BH141" s="11">
        <f t="shared" ref="BH141:BH204" si="106">(S141-$L141)*1000 - $L141*1000*$B$5-S141*1000*$B$5-S141*1000*$B$6</f>
        <v>3629.4250000000002</v>
      </c>
      <c r="BI141" s="11">
        <f t="shared" ref="BI141:BI204" si="107">(T141-$L141)*1000 - $L141*1000*$B$5-T141*1000*$B$5-T141*1000*$B$6</f>
        <v>2432.9379912250038</v>
      </c>
      <c r="BJ141" s="11">
        <f t="shared" ref="BJ141:BJ204" si="108">(U141-$L141)*1000 - $L141*1000*$B$5-U141*1000*$B$5-U141*1000*$B$6</f>
        <v>1136.7375</v>
      </c>
      <c r="BK141" s="11">
        <f t="shared" ref="BK141:BK204" si="109">(V141-$L141)*1000 - $L141*1000*$B$5-V141*1000*$B$5-V141*1000*$B$6</f>
        <v>1734.9805058499996</v>
      </c>
      <c r="BL141" s="11">
        <f t="shared" ref="BL141:BL204" si="110">(W141-$L141)*1000 - $L141*1000*$B$5-W141*1000*$B$5-W141*1000*$B$6</f>
        <v>737.90550584999937</v>
      </c>
      <c r="BM141" s="11">
        <f t="shared" ref="BM141:BM204" si="111">(X141-$L141)*1000 - $L141*1000*$B$5-X141*1000*$B$5-X141*1000*$B$6</f>
        <v>-159.4629912250038</v>
      </c>
      <c r="BN141" s="11">
        <f t="shared" ref="BN141:BN204" si="112">(Y141-$L141)*1000 - $L141*1000*$B$5-Y141*1000*$B$5-Y141*1000*$B$6</f>
        <v>139.66250000000002</v>
      </c>
      <c r="BO141" s="11">
        <f t="shared" ref="BO141:BO204" si="113">(Z141-$L141)*1000 - $L141*1000*$B$5-Z141*1000*$B$5-Z141*1000*$B$6</f>
        <v>39.956994150000611</v>
      </c>
      <c r="BP141" s="11">
        <f t="shared" ref="BP141:BP204" si="114">(AA141-$L141)*1000 - $L141*1000*$B$5-AA141*1000*$B$5-AA141*1000*$B$6</f>
        <v>-259.16949415000062</v>
      </c>
      <c r="BQ141" s="11">
        <f t="shared" ref="BQ141:BQ204" si="115">(AB141-$L141)*1000 - $L141*1000*$B$5-AB141*1000*$B$5-AB141*1000*$B$6</f>
        <v>-558.28700877499625</v>
      </c>
      <c r="BR141" s="11">
        <f t="shared" ref="BR141:BR204" si="116">(AC141-$L141)*1000 - $L141*1000*$B$5-AC141*1000*$B$5-AC141*1000*$B$6</f>
        <v>-857.41250000000002</v>
      </c>
      <c r="BS141" s="11">
        <f t="shared" ref="BS141:BS204" si="117">(AD141-$L141)*1000 - $L141*1000*$B$5-AD141*1000*$B$5-AD141*1000*$B$6</f>
        <v>-757.70699415000058</v>
      </c>
    </row>
    <row r="142" spans="1:71" ht="16" customHeight="1">
      <c r="A142" s="2">
        <v>43936</v>
      </c>
      <c r="B142" s="10" t="s">
        <v>932</v>
      </c>
      <c r="C142" s="11">
        <v>10</v>
      </c>
      <c r="D142" s="10">
        <v>-374</v>
      </c>
      <c r="E142" s="10">
        <v>-3.5</v>
      </c>
      <c r="K142" s="11">
        <v>0</v>
      </c>
      <c r="L142" s="11" t="s">
        <v>277</v>
      </c>
      <c r="M142" s="11" t="s">
        <v>277</v>
      </c>
      <c r="N142" s="11" t="s">
        <v>278</v>
      </c>
      <c r="O142" s="11" t="s">
        <v>278</v>
      </c>
      <c r="P142" s="11" t="s">
        <v>279</v>
      </c>
      <c r="Q142" s="11" t="s">
        <v>278</v>
      </c>
      <c r="R142" s="11" t="s">
        <v>278</v>
      </c>
      <c r="S142" s="11" t="s">
        <v>278</v>
      </c>
      <c r="T142" s="11" t="s">
        <v>277</v>
      </c>
      <c r="U142" s="11" t="s">
        <v>277</v>
      </c>
      <c r="V142" s="11" t="s">
        <v>281</v>
      </c>
      <c r="W142" s="11" t="s">
        <v>279</v>
      </c>
      <c r="X142" s="11" t="s">
        <v>281</v>
      </c>
      <c r="Y142" s="11" t="s">
        <v>278</v>
      </c>
      <c r="Z142" s="11" t="s">
        <v>281</v>
      </c>
      <c r="AA142" s="11" t="s">
        <v>281</v>
      </c>
      <c r="AB142" s="11" t="s">
        <v>281</v>
      </c>
      <c r="AC142" s="11" t="s">
        <v>275</v>
      </c>
      <c r="AD142" s="11" t="s">
        <v>280</v>
      </c>
      <c r="AH142" s="11">
        <f t="shared" si="82"/>
        <v>-706.875</v>
      </c>
      <c r="AI142" s="11">
        <f t="shared" si="83"/>
        <v>-1208.3375000000001</v>
      </c>
      <c r="AJ142" s="11">
        <f t="shared" si="84"/>
        <v>-1208.3375000000001</v>
      </c>
      <c r="AK142" s="11">
        <f t="shared" si="85"/>
        <v>-1709.8</v>
      </c>
      <c r="AL142" s="11">
        <f t="shared" si="86"/>
        <v>-1208.3375000000001</v>
      </c>
      <c r="AM142" s="11">
        <f t="shared" si="87"/>
        <v>-1208.3375000000001</v>
      </c>
      <c r="AN142" s="11">
        <f t="shared" si="88"/>
        <v>-1208.3375000000001</v>
      </c>
      <c r="AO142" s="11">
        <f t="shared" si="89"/>
        <v>-706.875</v>
      </c>
      <c r="AP142" s="11">
        <f t="shared" si="90"/>
        <v>-706.875</v>
      </c>
      <c r="AQ142" s="11">
        <f t="shared" si="91"/>
        <v>-2211.2624999999998</v>
      </c>
      <c r="AR142" s="11">
        <f t="shared" si="92"/>
        <v>-1709.8</v>
      </c>
      <c r="AS142" s="11">
        <f t="shared" si="93"/>
        <v>-2211.2624999999998</v>
      </c>
      <c r="AT142" s="11">
        <f t="shared" si="94"/>
        <v>-1208.3375000000001</v>
      </c>
      <c r="AU142" s="11">
        <f t="shared" si="95"/>
        <v>-2211.2624999999998</v>
      </c>
      <c r="AV142" s="11">
        <f t="shared" si="96"/>
        <v>-2211.2624999999998</v>
      </c>
      <c r="AW142" s="11">
        <f t="shared" si="97"/>
        <v>-2211.2624999999998</v>
      </c>
      <c r="AX142" s="11">
        <f t="shared" si="98"/>
        <v>-2712.7249999999999</v>
      </c>
      <c r="AY142" s="11">
        <f t="shared" si="99"/>
        <v>-3214.1875</v>
      </c>
      <c r="AZ142" s="11"/>
      <c r="BA142" s="11"/>
      <c r="BB142" s="11">
        <f t="shared" si="100"/>
        <v>-706.875</v>
      </c>
      <c r="BC142" s="11">
        <f t="shared" si="101"/>
        <v>-208.33750000000001</v>
      </c>
      <c r="BD142" s="11">
        <f t="shared" si="102"/>
        <v>-208.33750000000001</v>
      </c>
      <c r="BE142" s="11">
        <f t="shared" si="103"/>
        <v>290.20000000000005</v>
      </c>
      <c r="BF142" s="11">
        <f t="shared" si="104"/>
        <v>-208.33750000000001</v>
      </c>
      <c r="BG142" s="11">
        <f t="shared" si="105"/>
        <v>-208.33750000000001</v>
      </c>
      <c r="BH142" s="11">
        <f t="shared" si="106"/>
        <v>-208.33750000000001</v>
      </c>
      <c r="BI142" s="11">
        <f t="shared" si="107"/>
        <v>-706.875</v>
      </c>
      <c r="BJ142" s="11">
        <f t="shared" si="108"/>
        <v>-706.875</v>
      </c>
      <c r="BK142" s="11">
        <f t="shared" si="109"/>
        <v>788.73749999999995</v>
      </c>
      <c r="BL142" s="11">
        <f t="shared" si="110"/>
        <v>290.20000000000005</v>
      </c>
      <c r="BM142" s="11">
        <f t="shared" si="111"/>
        <v>788.73749999999995</v>
      </c>
      <c r="BN142" s="11">
        <f t="shared" si="112"/>
        <v>-208.33750000000001</v>
      </c>
      <c r="BO142" s="11">
        <f t="shared" si="113"/>
        <v>788.73749999999995</v>
      </c>
      <c r="BP142" s="11">
        <f t="shared" si="114"/>
        <v>788.73749999999995</v>
      </c>
      <c r="BQ142" s="11">
        <f t="shared" si="115"/>
        <v>788.73749999999995</v>
      </c>
      <c r="BR142" s="11">
        <f t="shared" si="116"/>
        <v>1287.2750000000001</v>
      </c>
      <c r="BS142" s="11">
        <f t="shared" si="117"/>
        <v>1785.8125</v>
      </c>
    </row>
    <row r="143" spans="1:71" ht="16" customHeight="1">
      <c r="A143" s="2">
        <v>43936</v>
      </c>
      <c r="B143" s="10" t="s">
        <v>406</v>
      </c>
      <c r="C143" s="11">
        <v>11</v>
      </c>
      <c r="D143" s="10">
        <v>-357</v>
      </c>
      <c r="E143" s="10">
        <v>-0.6</v>
      </c>
      <c r="K143" s="11">
        <v>0</v>
      </c>
      <c r="L143" s="11" t="s">
        <v>291</v>
      </c>
      <c r="M143" s="11" t="s">
        <v>290</v>
      </c>
      <c r="N143" s="11" t="s">
        <v>288</v>
      </c>
      <c r="O143" s="11" t="s">
        <v>288</v>
      </c>
      <c r="P143" s="11" t="s">
        <v>289</v>
      </c>
      <c r="Q143" s="11" t="s">
        <v>288</v>
      </c>
      <c r="R143" s="11" t="s">
        <v>591</v>
      </c>
      <c r="S143" s="11" t="s">
        <v>288</v>
      </c>
      <c r="T143" s="11" t="s">
        <v>291</v>
      </c>
      <c r="U143" s="11" t="s">
        <v>291</v>
      </c>
      <c r="V143" s="11" t="s">
        <v>588</v>
      </c>
      <c r="W143" s="11" t="s">
        <v>591</v>
      </c>
      <c r="X143" s="11" t="s">
        <v>591</v>
      </c>
      <c r="Y143" s="11" t="s">
        <v>291</v>
      </c>
      <c r="Z143" s="11" t="s">
        <v>292</v>
      </c>
      <c r="AA143" s="11" t="s">
        <v>291</v>
      </c>
      <c r="AB143" s="11" t="s">
        <v>293</v>
      </c>
      <c r="AC143" s="11" t="s">
        <v>288</v>
      </c>
      <c r="AD143" s="11" t="s">
        <v>293</v>
      </c>
      <c r="AH143" s="11">
        <f t="shared" si="82"/>
        <v>710.51250000000005</v>
      </c>
      <c r="AI143" s="11">
        <f t="shared" si="83"/>
        <v>-292.41250000000002</v>
      </c>
      <c r="AJ143" s="11">
        <f t="shared" si="84"/>
        <v>-292.41250000000002</v>
      </c>
      <c r="AK143" s="11">
        <f t="shared" si="85"/>
        <v>209.05</v>
      </c>
      <c r="AL143" s="11">
        <f t="shared" si="86"/>
        <v>-292.41250000000002</v>
      </c>
      <c r="AM143" s="11">
        <f t="shared" si="87"/>
        <v>-2298.2624999999998</v>
      </c>
      <c r="AN143" s="11">
        <f t="shared" si="88"/>
        <v>-292.41250000000002</v>
      </c>
      <c r="AO143" s="11">
        <f t="shared" si="89"/>
        <v>-793.875</v>
      </c>
      <c r="AP143" s="11">
        <f t="shared" si="90"/>
        <v>-793.875</v>
      </c>
      <c r="AQ143" s="11">
        <f t="shared" si="91"/>
        <v>-2799.7249999999999</v>
      </c>
      <c r="AR143" s="11">
        <f t="shared" si="92"/>
        <v>-2298.2624999999998</v>
      </c>
      <c r="AS143" s="11">
        <f t="shared" si="93"/>
        <v>-2298.2624999999998</v>
      </c>
      <c r="AT143" s="11">
        <f t="shared" si="94"/>
        <v>-793.875</v>
      </c>
      <c r="AU143" s="11">
        <f t="shared" si="95"/>
        <v>-1796.8</v>
      </c>
      <c r="AV143" s="11">
        <f t="shared" si="96"/>
        <v>-793.875</v>
      </c>
      <c r="AW143" s="11">
        <f t="shared" si="97"/>
        <v>-1295.3375000000001</v>
      </c>
      <c r="AX143" s="11">
        <f t="shared" si="98"/>
        <v>-292.41250000000002</v>
      </c>
      <c r="AY143" s="11">
        <f t="shared" si="99"/>
        <v>-1295.3375000000001</v>
      </c>
      <c r="AZ143" s="11"/>
      <c r="BA143" s="11"/>
      <c r="BB143" s="11">
        <f t="shared" si="100"/>
        <v>-2289.4875000000002</v>
      </c>
      <c r="BC143" s="11">
        <f t="shared" si="101"/>
        <v>-1292.4124999999999</v>
      </c>
      <c r="BD143" s="11">
        <f t="shared" si="102"/>
        <v>-1292.4124999999999</v>
      </c>
      <c r="BE143" s="11">
        <f t="shared" si="103"/>
        <v>-1790.95</v>
      </c>
      <c r="BF143" s="11">
        <f t="shared" si="104"/>
        <v>-1292.4124999999999</v>
      </c>
      <c r="BG143" s="11">
        <f t="shared" si="105"/>
        <v>701.73749999999995</v>
      </c>
      <c r="BH143" s="11">
        <f t="shared" si="106"/>
        <v>-1292.4124999999999</v>
      </c>
      <c r="BI143" s="11">
        <f t="shared" si="107"/>
        <v>-793.875</v>
      </c>
      <c r="BJ143" s="11">
        <f t="shared" si="108"/>
        <v>-793.875</v>
      </c>
      <c r="BK143" s="11">
        <f t="shared" si="109"/>
        <v>1200.2750000000001</v>
      </c>
      <c r="BL143" s="11">
        <f t="shared" si="110"/>
        <v>701.73749999999995</v>
      </c>
      <c r="BM143" s="11">
        <f t="shared" si="111"/>
        <v>701.73749999999995</v>
      </c>
      <c r="BN143" s="11">
        <f t="shared" si="112"/>
        <v>-793.875</v>
      </c>
      <c r="BO143" s="11">
        <f t="shared" si="113"/>
        <v>203.2</v>
      </c>
      <c r="BP143" s="11">
        <f t="shared" si="114"/>
        <v>-793.875</v>
      </c>
      <c r="BQ143" s="11">
        <f t="shared" si="115"/>
        <v>-295.33750000000003</v>
      </c>
      <c r="BR143" s="11">
        <f t="shared" si="116"/>
        <v>-1292.4124999999999</v>
      </c>
      <c r="BS143" s="11">
        <f t="shared" si="117"/>
        <v>-295.33750000000003</v>
      </c>
    </row>
    <row r="144" spans="1:71" ht="16" customHeight="1">
      <c r="A144" s="2">
        <v>43936</v>
      </c>
      <c r="B144" s="10" t="s">
        <v>423</v>
      </c>
      <c r="C144" s="11">
        <v>12</v>
      </c>
      <c r="D144" s="10">
        <v>-320</v>
      </c>
      <c r="E144" s="10">
        <v>-3.3</v>
      </c>
      <c r="K144" s="11">
        <v>0</v>
      </c>
      <c r="L144" s="11" t="s">
        <v>748</v>
      </c>
      <c r="M144" s="11" t="s">
        <v>158</v>
      </c>
      <c r="N144" s="11" t="s">
        <v>158</v>
      </c>
      <c r="O144" s="11" t="s">
        <v>162</v>
      </c>
      <c r="P144" s="11" t="s">
        <v>749</v>
      </c>
      <c r="Q144" s="11" t="s">
        <v>164</v>
      </c>
      <c r="R144" s="11" t="s">
        <v>753</v>
      </c>
      <c r="S144" s="11" t="s">
        <v>750</v>
      </c>
      <c r="T144" s="11" t="s">
        <v>752</v>
      </c>
      <c r="U144" s="11" t="s">
        <v>749</v>
      </c>
      <c r="V144" s="11" t="s">
        <v>163</v>
      </c>
      <c r="W144" s="11" t="s">
        <v>161</v>
      </c>
      <c r="X144" s="11" t="s">
        <v>158</v>
      </c>
      <c r="Y144" s="11" t="s">
        <v>161</v>
      </c>
      <c r="Z144" s="11" t="s">
        <v>161</v>
      </c>
      <c r="AA144" s="11" t="s">
        <v>158</v>
      </c>
      <c r="AB144" s="11" t="s">
        <v>157</v>
      </c>
      <c r="AC144" s="11" t="s">
        <v>161</v>
      </c>
      <c r="AD144" s="11" t="s">
        <v>159</v>
      </c>
      <c r="AH144" s="11">
        <f t="shared" si="82"/>
        <v>-1675.5319999249989</v>
      </c>
      <c r="AI144" s="11">
        <f t="shared" si="83"/>
        <v>-1675.5319999249989</v>
      </c>
      <c r="AJ144" s="11">
        <f t="shared" si="84"/>
        <v>-1374.6555028499993</v>
      </c>
      <c r="AK144" s="11">
        <f t="shared" si="85"/>
        <v>-772.9025087</v>
      </c>
      <c r="AL144" s="11">
        <f t="shared" si="86"/>
        <v>-1474.9459969999987</v>
      </c>
      <c r="AM144" s="11">
        <f t="shared" si="87"/>
        <v>-973.48349699999869</v>
      </c>
      <c r="AN144" s="11">
        <f t="shared" si="88"/>
        <v>-672.60699992499906</v>
      </c>
      <c r="AO144" s="11">
        <f t="shared" si="89"/>
        <v>-873.19300284999929</v>
      </c>
      <c r="AP144" s="11">
        <f t="shared" si="90"/>
        <v>-772.9025087</v>
      </c>
      <c r="AQ144" s="11">
        <f t="shared" si="91"/>
        <v>-1274.3650086999999</v>
      </c>
      <c r="AR144" s="11">
        <f t="shared" si="92"/>
        <v>-1775.8275087</v>
      </c>
      <c r="AS144" s="11">
        <f t="shared" si="93"/>
        <v>-1675.5319999249989</v>
      </c>
      <c r="AT144" s="11">
        <f t="shared" si="94"/>
        <v>-1775.8275087</v>
      </c>
      <c r="AU144" s="11">
        <f t="shared" si="95"/>
        <v>-1775.8275087</v>
      </c>
      <c r="AV144" s="11">
        <f t="shared" si="96"/>
        <v>-1675.5319999249989</v>
      </c>
      <c r="AW144" s="11">
        <f t="shared" si="97"/>
        <v>-1876.1180028499994</v>
      </c>
      <c r="AX144" s="11">
        <f t="shared" si="98"/>
        <v>-1775.8275087</v>
      </c>
      <c r="AY144" s="11">
        <f t="shared" si="99"/>
        <v>-1575.2415057749997</v>
      </c>
      <c r="AZ144" s="11"/>
      <c r="BA144" s="11"/>
      <c r="BB144" s="11">
        <f t="shared" si="100"/>
        <v>1124.462000074999</v>
      </c>
      <c r="BC144" s="11">
        <f t="shared" si="101"/>
        <v>1124.462000074999</v>
      </c>
      <c r="BD144" s="11">
        <f t="shared" si="102"/>
        <v>825.34049714999946</v>
      </c>
      <c r="BE144" s="11">
        <f t="shared" si="103"/>
        <v>227.0974913</v>
      </c>
      <c r="BF144" s="11">
        <f t="shared" si="104"/>
        <v>925.04600299999879</v>
      </c>
      <c r="BG144" s="11">
        <f t="shared" si="105"/>
        <v>426.50850299999877</v>
      </c>
      <c r="BH144" s="11">
        <f t="shared" si="106"/>
        <v>127.38700007499904</v>
      </c>
      <c r="BI144" s="11">
        <f t="shared" si="107"/>
        <v>326.80299714999933</v>
      </c>
      <c r="BJ144" s="11">
        <f t="shared" si="108"/>
        <v>227.0974913</v>
      </c>
      <c r="BK144" s="11">
        <f t="shared" si="109"/>
        <v>725.63499130000002</v>
      </c>
      <c r="BL144" s="11">
        <f t="shared" si="110"/>
        <v>1224.1724913</v>
      </c>
      <c r="BM144" s="11">
        <f t="shared" si="111"/>
        <v>1124.462000074999</v>
      </c>
      <c r="BN144" s="11">
        <f t="shared" si="112"/>
        <v>1224.1724913</v>
      </c>
      <c r="BO144" s="11">
        <f t="shared" si="113"/>
        <v>1224.1724913</v>
      </c>
      <c r="BP144" s="11">
        <f t="shared" si="114"/>
        <v>1124.462000074999</v>
      </c>
      <c r="BQ144" s="11">
        <f t="shared" si="115"/>
        <v>1323.8779971499994</v>
      </c>
      <c r="BR144" s="11">
        <f t="shared" si="116"/>
        <v>1224.1724913</v>
      </c>
      <c r="BS144" s="11">
        <f t="shared" si="117"/>
        <v>1024.7564942249999</v>
      </c>
    </row>
    <row r="145" spans="1:71" ht="16" customHeight="1">
      <c r="A145" s="2">
        <v>43936</v>
      </c>
      <c r="B145" s="10" t="s">
        <v>2450</v>
      </c>
      <c r="C145" s="11">
        <v>13</v>
      </c>
      <c r="D145" s="10">
        <v>-296</v>
      </c>
      <c r="E145" s="10">
        <v>-2.7</v>
      </c>
      <c r="I145" s="11">
        <v>1.1020498084291201E-2</v>
      </c>
      <c r="K145" s="11">
        <v>0</v>
      </c>
      <c r="L145" s="11" t="s">
        <v>1704</v>
      </c>
      <c r="M145" s="11" t="s">
        <v>1946</v>
      </c>
      <c r="N145" s="11" t="s">
        <v>745</v>
      </c>
      <c r="O145" s="11" t="s">
        <v>744</v>
      </c>
      <c r="P145" s="11" t="s">
        <v>1704</v>
      </c>
      <c r="Q145" s="11" t="s">
        <v>745</v>
      </c>
      <c r="R145" s="11" t="s">
        <v>745</v>
      </c>
      <c r="S145" s="11" t="s">
        <v>745</v>
      </c>
      <c r="T145" s="11" t="s">
        <v>744</v>
      </c>
      <c r="U145" s="11" t="s">
        <v>1946</v>
      </c>
      <c r="V145" s="11" t="s">
        <v>1946</v>
      </c>
      <c r="W145" s="11" t="s">
        <v>1945</v>
      </c>
      <c r="X145" s="11" t="s">
        <v>1945</v>
      </c>
      <c r="Y145" s="11" t="s">
        <v>1946</v>
      </c>
      <c r="Z145" s="11" t="s">
        <v>1946</v>
      </c>
      <c r="AA145" s="11" t="s">
        <v>744</v>
      </c>
      <c r="AB145" s="11" t="s">
        <v>745</v>
      </c>
      <c r="AC145" s="11" t="s">
        <v>1946</v>
      </c>
      <c r="AD145" s="11" t="s">
        <v>1704</v>
      </c>
      <c r="AH145" s="11">
        <f t="shared" si="82"/>
        <v>936.71249999999986</v>
      </c>
      <c r="AI145" s="11">
        <f t="shared" si="83"/>
        <v>-66.212499999999977</v>
      </c>
      <c r="AJ145" s="11">
        <f t="shared" si="84"/>
        <v>435.25</v>
      </c>
      <c r="AK145" s="11">
        <f t="shared" si="85"/>
        <v>-567.67499999999995</v>
      </c>
      <c r="AL145" s="11">
        <f t="shared" si="86"/>
        <v>-66.212499999999977</v>
      </c>
      <c r="AM145" s="11">
        <f t="shared" si="87"/>
        <v>-66.212499999999977</v>
      </c>
      <c r="AN145" s="11">
        <f t="shared" si="88"/>
        <v>-66.212499999999977</v>
      </c>
      <c r="AO145" s="11">
        <f t="shared" si="89"/>
        <v>435.25</v>
      </c>
      <c r="AP145" s="11">
        <f t="shared" si="90"/>
        <v>936.71249999999986</v>
      </c>
      <c r="AQ145" s="11">
        <f t="shared" si="91"/>
        <v>936.71249999999986</v>
      </c>
      <c r="AR145" s="11">
        <f t="shared" si="92"/>
        <v>1438.175</v>
      </c>
      <c r="AS145" s="11">
        <f t="shared" si="93"/>
        <v>1438.175</v>
      </c>
      <c r="AT145" s="11">
        <f t="shared" si="94"/>
        <v>936.71249999999986</v>
      </c>
      <c r="AU145" s="11">
        <f t="shared" si="95"/>
        <v>936.71249999999986</v>
      </c>
      <c r="AV145" s="11">
        <f t="shared" si="96"/>
        <v>435.25</v>
      </c>
      <c r="AW145" s="11">
        <f t="shared" si="97"/>
        <v>-66.212499999999977</v>
      </c>
      <c r="AX145" s="11">
        <f t="shared" si="98"/>
        <v>936.71249999999986</v>
      </c>
      <c r="AY145" s="11">
        <f t="shared" si="99"/>
        <v>-567.67499999999995</v>
      </c>
      <c r="AZ145" s="11"/>
      <c r="BA145" s="11"/>
      <c r="BB145" s="11">
        <f t="shared" si="100"/>
        <v>-2063.2875000000004</v>
      </c>
      <c r="BC145" s="11">
        <f t="shared" si="101"/>
        <v>-1066.2125000000001</v>
      </c>
      <c r="BD145" s="11">
        <f t="shared" si="102"/>
        <v>-1564.75</v>
      </c>
      <c r="BE145" s="11">
        <f t="shared" si="103"/>
        <v>-567.67499999999995</v>
      </c>
      <c r="BF145" s="11">
        <f t="shared" si="104"/>
        <v>-1066.2125000000001</v>
      </c>
      <c r="BG145" s="11">
        <f t="shared" si="105"/>
        <v>-1066.2125000000001</v>
      </c>
      <c r="BH145" s="11">
        <f t="shared" si="106"/>
        <v>-1066.2125000000001</v>
      </c>
      <c r="BI145" s="11">
        <f t="shared" si="107"/>
        <v>-1564.75</v>
      </c>
      <c r="BJ145" s="11">
        <f t="shared" si="108"/>
        <v>-2063.2875000000004</v>
      </c>
      <c r="BK145" s="11">
        <f t="shared" si="109"/>
        <v>-2063.2875000000004</v>
      </c>
      <c r="BL145" s="11">
        <f t="shared" si="110"/>
        <v>-2561.8250000000003</v>
      </c>
      <c r="BM145" s="11">
        <f t="shared" si="111"/>
        <v>-2561.8250000000003</v>
      </c>
      <c r="BN145" s="11">
        <f t="shared" si="112"/>
        <v>-2063.2875000000004</v>
      </c>
      <c r="BO145" s="11">
        <f t="shared" si="113"/>
        <v>-2063.2875000000004</v>
      </c>
      <c r="BP145" s="11">
        <f t="shared" si="114"/>
        <v>-1564.75</v>
      </c>
      <c r="BQ145" s="11">
        <f t="shared" si="115"/>
        <v>-1066.2125000000001</v>
      </c>
      <c r="BR145" s="11">
        <f t="shared" si="116"/>
        <v>-2063.2875000000004</v>
      </c>
      <c r="BS145" s="11">
        <f t="shared" si="117"/>
        <v>-567.67499999999995</v>
      </c>
    </row>
    <row r="146" spans="1:71" ht="16" customHeight="1">
      <c r="A146" s="2">
        <v>43936</v>
      </c>
      <c r="B146" s="10" t="s">
        <v>2433</v>
      </c>
      <c r="C146" s="11">
        <v>14</v>
      </c>
      <c r="D146" s="10">
        <v>-291</v>
      </c>
      <c r="E146" s="10">
        <v>0.3</v>
      </c>
      <c r="K146" s="11">
        <v>0</v>
      </c>
      <c r="L146" s="11" t="s">
        <v>285</v>
      </c>
      <c r="M146" s="11" t="s">
        <v>347</v>
      </c>
      <c r="N146" s="11" t="s">
        <v>346</v>
      </c>
      <c r="O146" s="11" t="s">
        <v>412</v>
      </c>
      <c r="P146" s="11" t="s">
        <v>283</v>
      </c>
      <c r="Q146" s="11" t="s">
        <v>283</v>
      </c>
      <c r="R146" s="11" t="s">
        <v>283</v>
      </c>
      <c r="S146" s="11" t="s">
        <v>413</v>
      </c>
      <c r="T146" s="11" t="s">
        <v>346</v>
      </c>
      <c r="U146" s="11" t="s">
        <v>346</v>
      </c>
      <c r="V146" s="11" t="s">
        <v>412</v>
      </c>
      <c r="W146" s="11" t="s">
        <v>412</v>
      </c>
      <c r="X146" s="11" t="s">
        <v>284</v>
      </c>
      <c r="Y146" s="11" t="s">
        <v>284</v>
      </c>
      <c r="Z146" s="11" t="s">
        <v>284</v>
      </c>
      <c r="AA146" s="11" t="s">
        <v>284</v>
      </c>
      <c r="AB146" s="11" t="s">
        <v>285</v>
      </c>
      <c r="AC146" s="11" t="s">
        <v>283</v>
      </c>
      <c r="AD146" s="11" t="s">
        <v>412</v>
      </c>
      <c r="AH146" s="11">
        <f t="shared" si="82"/>
        <v>1743.8874999999998</v>
      </c>
      <c r="AI146" s="11">
        <f t="shared" si="83"/>
        <v>1242.425</v>
      </c>
      <c r="AJ146" s="11">
        <f t="shared" si="84"/>
        <v>239.5</v>
      </c>
      <c r="AK146" s="11">
        <f t="shared" si="85"/>
        <v>-1264.8875</v>
      </c>
      <c r="AL146" s="11">
        <f t="shared" si="86"/>
        <v>-1264.8875</v>
      </c>
      <c r="AM146" s="11">
        <f t="shared" si="87"/>
        <v>-1264.8875</v>
      </c>
      <c r="AN146" s="11">
        <f t="shared" si="88"/>
        <v>740.96249999999986</v>
      </c>
      <c r="AO146" s="11">
        <f t="shared" si="89"/>
        <v>1242.425</v>
      </c>
      <c r="AP146" s="11">
        <f t="shared" si="90"/>
        <v>1242.425</v>
      </c>
      <c r="AQ146" s="11">
        <f t="shared" si="91"/>
        <v>239.5</v>
      </c>
      <c r="AR146" s="11">
        <f t="shared" si="92"/>
        <v>239.5</v>
      </c>
      <c r="AS146" s="11">
        <f t="shared" si="93"/>
        <v>-261.96249999999998</v>
      </c>
      <c r="AT146" s="11">
        <f t="shared" si="94"/>
        <v>-261.96249999999998</v>
      </c>
      <c r="AU146" s="11">
        <f t="shared" si="95"/>
        <v>-261.96249999999998</v>
      </c>
      <c r="AV146" s="11">
        <f t="shared" si="96"/>
        <v>-261.96249999999998</v>
      </c>
      <c r="AW146" s="11">
        <f t="shared" si="97"/>
        <v>-763.42499999999995</v>
      </c>
      <c r="AX146" s="11">
        <f t="shared" si="98"/>
        <v>-1264.8875</v>
      </c>
      <c r="AY146" s="11">
        <f t="shared" si="99"/>
        <v>239.5</v>
      </c>
      <c r="AZ146" s="11"/>
      <c r="BA146" s="11"/>
      <c r="BB146" s="11">
        <f t="shared" si="100"/>
        <v>-3256.1125000000002</v>
      </c>
      <c r="BC146" s="11">
        <f t="shared" si="101"/>
        <v>-2757.5750000000003</v>
      </c>
      <c r="BD146" s="11">
        <f t="shared" si="102"/>
        <v>-1760.5</v>
      </c>
      <c r="BE146" s="11">
        <f t="shared" si="103"/>
        <v>-264.88750000000005</v>
      </c>
      <c r="BF146" s="11">
        <f t="shared" si="104"/>
        <v>-264.88750000000005</v>
      </c>
      <c r="BG146" s="11">
        <f t="shared" si="105"/>
        <v>-264.88750000000005</v>
      </c>
      <c r="BH146" s="11">
        <f t="shared" si="106"/>
        <v>-2259.0375000000004</v>
      </c>
      <c r="BI146" s="11">
        <f t="shared" si="107"/>
        <v>-2757.5750000000003</v>
      </c>
      <c r="BJ146" s="11">
        <f t="shared" si="108"/>
        <v>-2757.5750000000003</v>
      </c>
      <c r="BK146" s="11">
        <f t="shared" si="109"/>
        <v>-1760.5</v>
      </c>
      <c r="BL146" s="11">
        <f t="shared" si="110"/>
        <v>-1760.5</v>
      </c>
      <c r="BM146" s="11">
        <f t="shared" si="111"/>
        <v>-1261.9625000000001</v>
      </c>
      <c r="BN146" s="11">
        <f t="shared" si="112"/>
        <v>-1261.9625000000001</v>
      </c>
      <c r="BO146" s="11">
        <f t="shared" si="113"/>
        <v>-1261.9625000000001</v>
      </c>
      <c r="BP146" s="11">
        <f t="shared" si="114"/>
        <v>-1261.9625000000001</v>
      </c>
      <c r="BQ146" s="11">
        <f t="shared" si="115"/>
        <v>-763.42499999999995</v>
      </c>
      <c r="BR146" s="11">
        <f t="shared" si="116"/>
        <v>-264.88750000000005</v>
      </c>
      <c r="BS146" s="11">
        <f t="shared" si="117"/>
        <v>-1760.5</v>
      </c>
    </row>
    <row r="147" spans="1:71" ht="16" customHeight="1">
      <c r="A147" s="2">
        <v>43936</v>
      </c>
      <c r="B147" s="10" t="s">
        <v>618</v>
      </c>
      <c r="C147" s="11">
        <v>15</v>
      </c>
      <c r="D147" s="10">
        <v>-278</v>
      </c>
      <c r="E147" s="10">
        <v>-0.8</v>
      </c>
      <c r="I147" s="11">
        <v>4.5245192307692118E-2</v>
      </c>
      <c r="K147" s="11">
        <v>0</v>
      </c>
      <c r="L147" s="11" t="s">
        <v>113</v>
      </c>
      <c r="M147" s="11" t="s">
        <v>120</v>
      </c>
      <c r="N147" s="11" t="s">
        <v>114</v>
      </c>
      <c r="O147" s="11" t="s">
        <v>1514</v>
      </c>
      <c r="P147" s="11" t="s">
        <v>1314</v>
      </c>
      <c r="Q147" s="11" t="s">
        <v>1018</v>
      </c>
      <c r="R147" s="11" t="s">
        <v>1162</v>
      </c>
      <c r="S147" s="11" t="s">
        <v>1017</v>
      </c>
      <c r="T147" s="11" t="s">
        <v>487</v>
      </c>
      <c r="U147" s="11" t="s">
        <v>488</v>
      </c>
      <c r="V147" s="11" t="s">
        <v>487</v>
      </c>
      <c r="W147" s="11" t="s">
        <v>486</v>
      </c>
      <c r="X147" s="11" t="s">
        <v>486</v>
      </c>
      <c r="Y147" s="11" t="s">
        <v>486</v>
      </c>
      <c r="Z147" s="11" t="s">
        <v>488</v>
      </c>
      <c r="AA147" s="11" t="s">
        <v>1163</v>
      </c>
      <c r="AB147" s="11" t="s">
        <v>2035</v>
      </c>
      <c r="AC147" s="11" t="s">
        <v>1182</v>
      </c>
      <c r="AD147" s="11" t="s">
        <v>1315</v>
      </c>
      <c r="AH147" s="11">
        <f t="shared" si="82"/>
        <v>508.52351162500304</v>
      </c>
      <c r="AI147" s="11">
        <f t="shared" si="83"/>
        <v>207.64300284999933</v>
      </c>
      <c r="AJ147" s="11">
        <f t="shared" si="84"/>
        <v>1511.4485116250032</v>
      </c>
      <c r="AK147" s="11">
        <f t="shared" si="85"/>
        <v>1812.3209969999984</v>
      </c>
      <c r="AL147" s="11">
        <f t="shared" si="86"/>
        <v>2514.3735116250027</v>
      </c>
      <c r="AM147" s="11">
        <f t="shared" si="87"/>
        <v>1912.6124940749953</v>
      </c>
      <c r="AN147" s="11">
        <f t="shared" si="88"/>
        <v>2213.4930028499994</v>
      </c>
      <c r="AO147" s="11">
        <f t="shared" si="89"/>
        <v>2614.6650086999998</v>
      </c>
      <c r="AP147" s="11">
        <f t="shared" si="90"/>
        <v>2414.0749940749952</v>
      </c>
      <c r="AQ147" s="11">
        <f t="shared" si="91"/>
        <v>2614.6650086999998</v>
      </c>
      <c r="AR147" s="11">
        <f t="shared" si="92"/>
        <v>2915.5374940749953</v>
      </c>
      <c r="AS147" s="11">
        <f t="shared" si="93"/>
        <v>2915.5374940749953</v>
      </c>
      <c r="AT147" s="11">
        <f t="shared" si="94"/>
        <v>2915.5374940749953</v>
      </c>
      <c r="AU147" s="11">
        <f t="shared" si="95"/>
        <v>2414.0749940749952</v>
      </c>
      <c r="AV147" s="11">
        <f t="shared" si="96"/>
        <v>2815.2459969999986</v>
      </c>
      <c r="AW147" s="11">
        <f t="shared" si="97"/>
        <v>3517.2985116250029</v>
      </c>
      <c r="AX147" s="11">
        <f t="shared" si="98"/>
        <v>3416.9999940749954</v>
      </c>
      <c r="AY147" s="11">
        <f t="shared" si="99"/>
        <v>3617.5900087</v>
      </c>
      <c r="AZ147" s="11"/>
      <c r="BA147" s="11"/>
      <c r="BB147" s="11">
        <f t="shared" si="100"/>
        <v>-1291.4784883750031</v>
      </c>
      <c r="BC147" s="11">
        <f t="shared" si="101"/>
        <v>-992.3529971499994</v>
      </c>
      <c r="BD147" s="11">
        <f t="shared" si="102"/>
        <v>-2288.5534883750033</v>
      </c>
      <c r="BE147" s="11">
        <f t="shared" si="103"/>
        <v>-2587.671002999999</v>
      </c>
      <c r="BF147" s="11">
        <f t="shared" si="104"/>
        <v>-3285.6284883750031</v>
      </c>
      <c r="BG147" s="11">
        <f t="shared" si="105"/>
        <v>-2687.3775059249956</v>
      </c>
      <c r="BH147" s="11">
        <f t="shared" si="106"/>
        <v>-2986.5029971499998</v>
      </c>
      <c r="BI147" s="11">
        <f t="shared" si="107"/>
        <v>-3385.3349913000002</v>
      </c>
      <c r="BJ147" s="11">
        <f t="shared" si="108"/>
        <v>-3185.9150059249955</v>
      </c>
      <c r="BK147" s="11">
        <f t="shared" si="109"/>
        <v>-3385.3349913000002</v>
      </c>
      <c r="BL147" s="11">
        <f t="shared" si="110"/>
        <v>-3684.4525059249954</v>
      </c>
      <c r="BM147" s="11">
        <f t="shared" si="111"/>
        <v>-3684.4525059249954</v>
      </c>
      <c r="BN147" s="11">
        <f t="shared" si="112"/>
        <v>-3684.4525059249954</v>
      </c>
      <c r="BO147" s="11">
        <f t="shared" si="113"/>
        <v>-3185.9150059249955</v>
      </c>
      <c r="BP147" s="11">
        <f t="shared" si="114"/>
        <v>-3584.7460029999988</v>
      </c>
      <c r="BQ147" s="11">
        <f t="shared" si="115"/>
        <v>-4282.703488375003</v>
      </c>
      <c r="BR147" s="11">
        <f t="shared" si="116"/>
        <v>-4182.9900059249958</v>
      </c>
      <c r="BS147" s="11">
        <f t="shared" si="117"/>
        <v>-4382.4099912999991</v>
      </c>
    </row>
    <row r="148" spans="1:71" ht="16" customHeight="1">
      <c r="A148" s="2">
        <v>43937</v>
      </c>
      <c r="B148" s="10" t="s">
        <v>682</v>
      </c>
      <c r="C148" s="11">
        <v>1</v>
      </c>
      <c r="D148" s="3">
        <v>-1297</v>
      </c>
      <c r="E148" s="10">
        <v>0.3</v>
      </c>
      <c r="K148" s="11">
        <v>0</v>
      </c>
      <c r="L148" s="11" t="s">
        <v>358</v>
      </c>
      <c r="M148" s="11" t="s">
        <v>358</v>
      </c>
      <c r="N148" s="11" t="s">
        <v>483</v>
      </c>
      <c r="O148" s="11" t="s">
        <v>359</v>
      </c>
      <c r="P148" s="11" t="s">
        <v>358</v>
      </c>
      <c r="Q148" s="11" t="s">
        <v>483</v>
      </c>
      <c r="R148" s="11" t="s">
        <v>704</v>
      </c>
      <c r="S148" s="11" t="s">
        <v>1084</v>
      </c>
      <c r="T148" s="11" t="s">
        <v>708</v>
      </c>
      <c r="U148" s="11" t="s">
        <v>706</v>
      </c>
      <c r="V148" s="11" t="s">
        <v>703</v>
      </c>
      <c r="W148" s="11" t="s">
        <v>703</v>
      </c>
      <c r="X148" s="11" t="s">
        <v>706</v>
      </c>
      <c r="Y148" s="11" t="s">
        <v>704</v>
      </c>
      <c r="Z148" s="11" t="s">
        <v>705</v>
      </c>
      <c r="AA148" s="11" t="s">
        <v>703</v>
      </c>
      <c r="AB148" s="11" t="s">
        <v>707</v>
      </c>
      <c r="AC148" s="11" t="s">
        <v>708</v>
      </c>
      <c r="AD148" s="11" t="s">
        <v>1084</v>
      </c>
      <c r="AH148" s="11">
        <f t="shared" si="82"/>
        <v>-978.75</v>
      </c>
      <c r="AI148" s="11">
        <f t="shared" si="83"/>
        <v>-1480.2125000000001</v>
      </c>
      <c r="AJ148" s="11">
        <f t="shared" si="84"/>
        <v>-477.28750000000002</v>
      </c>
      <c r="AK148" s="11">
        <f t="shared" si="85"/>
        <v>-978.75</v>
      </c>
      <c r="AL148" s="11">
        <f t="shared" si="86"/>
        <v>-1480.2125000000001</v>
      </c>
      <c r="AM148" s="11">
        <f t="shared" si="87"/>
        <v>-2984.6</v>
      </c>
      <c r="AN148" s="11">
        <f t="shared" si="88"/>
        <v>-6494.8374999999996</v>
      </c>
      <c r="AO148" s="11">
        <f t="shared" si="89"/>
        <v>-4990.45</v>
      </c>
      <c r="AP148" s="11">
        <f t="shared" si="90"/>
        <v>-3987.5250000000001</v>
      </c>
      <c r="AQ148" s="11">
        <f t="shared" si="91"/>
        <v>-2483.1374999999998</v>
      </c>
      <c r="AR148" s="11">
        <f t="shared" si="92"/>
        <v>-2483.1374999999998</v>
      </c>
      <c r="AS148" s="11">
        <f t="shared" si="93"/>
        <v>-3987.5250000000001</v>
      </c>
      <c r="AT148" s="11">
        <f t="shared" si="94"/>
        <v>-2984.6</v>
      </c>
      <c r="AU148" s="11">
        <f t="shared" si="95"/>
        <v>-3486.0625</v>
      </c>
      <c r="AV148" s="11">
        <f t="shared" si="96"/>
        <v>-2483.1374999999998</v>
      </c>
      <c r="AW148" s="11">
        <f t="shared" si="97"/>
        <v>-4488.9875000000002</v>
      </c>
      <c r="AX148" s="11">
        <f t="shared" si="98"/>
        <v>-4990.45</v>
      </c>
      <c r="AY148" s="11">
        <f t="shared" si="99"/>
        <v>-6494.8374999999996</v>
      </c>
      <c r="AZ148" s="11"/>
      <c r="BA148" s="11"/>
      <c r="BB148" s="11">
        <f t="shared" si="100"/>
        <v>-978.75</v>
      </c>
      <c r="BC148" s="11">
        <f t="shared" si="101"/>
        <v>-480.21250000000003</v>
      </c>
      <c r="BD148" s="11">
        <f t="shared" si="102"/>
        <v>-1477.2874999999999</v>
      </c>
      <c r="BE148" s="11">
        <f t="shared" si="103"/>
        <v>-978.75</v>
      </c>
      <c r="BF148" s="11">
        <f t="shared" si="104"/>
        <v>-480.21250000000003</v>
      </c>
      <c r="BG148" s="11">
        <f t="shared" si="105"/>
        <v>1015.4000000000001</v>
      </c>
      <c r="BH148" s="11">
        <f t="shared" si="106"/>
        <v>4505.1625000000004</v>
      </c>
      <c r="BI148" s="11">
        <f t="shared" si="107"/>
        <v>3009.55</v>
      </c>
      <c r="BJ148" s="11">
        <f t="shared" si="108"/>
        <v>2012.4749999999999</v>
      </c>
      <c r="BK148" s="11">
        <f t="shared" si="109"/>
        <v>516.86249999999995</v>
      </c>
      <c r="BL148" s="11">
        <f t="shared" si="110"/>
        <v>516.86249999999995</v>
      </c>
      <c r="BM148" s="11">
        <f t="shared" si="111"/>
        <v>2012.4749999999999</v>
      </c>
      <c r="BN148" s="11">
        <f t="shared" si="112"/>
        <v>1015.4000000000001</v>
      </c>
      <c r="BO148" s="11">
        <f t="shared" si="113"/>
        <v>1513.9375</v>
      </c>
      <c r="BP148" s="11">
        <f t="shared" si="114"/>
        <v>516.86249999999995</v>
      </c>
      <c r="BQ148" s="11">
        <f t="shared" si="115"/>
        <v>2511.0124999999998</v>
      </c>
      <c r="BR148" s="11">
        <f t="shared" si="116"/>
        <v>3009.55</v>
      </c>
      <c r="BS148" s="11">
        <f t="shared" si="117"/>
        <v>4505.1625000000004</v>
      </c>
    </row>
    <row r="149" spans="1:71" ht="16" customHeight="1">
      <c r="A149" s="2">
        <v>43937</v>
      </c>
      <c r="B149" s="10" t="s">
        <v>921</v>
      </c>
      <c r="C149" s="11">
        <v>2</v>
      </c>
      <c r="D149" s="3">
        <v>-1229</v>
      </c>
      <c r="E149" s="10">
        <v>-0.7</v>
      </c>
      <c r="K149" s="11">
        <v>0</v>
      </c>
      <c r="L149" s="11" t="s">
        <v>926</v>
      </c>
      <c r="M149" s="11" t="s">
        <v>927</v>
      </c>
      <c r="N149" s="11" t="s">
        <v>2173</v>
      </c>
      <c r="O149" s="11" t="s">
        <v>928</v>
      </c>
      <c r="P149" s="11" t="s">
        <v>925</v>
      </c>
      <c r="Q149" s="11" t="s">
        <v>339</v>
      </c>
      <c r="R149" s="11" t="s">
        <v>2173</v>
      </c>
      <c r="S149" s="11" t="s">
        <v>2173</v>
      </c>
      <c r="T149" s="11" t="s">
        <v>2173</v>
      </c>
      <c r="U149" s="11" t="s">
        <v>339</v>
      </c>
      <c r="V149" s="11" t="s">
        <v>339</v>
      </c>
      <c r="W149" s="11" t="s">
        <v>339</v>
      </c>
      <c r="X149" s="11" t="s">
        <v>339</v>
      </c>
      <c r="Y149" s="11" t="s">
        <v>928</v>
      </c>
      <c r="Z149" s="11" t="s">
        <v>926</v>
      </c>
      <c r="AA149" s="11" t="s">
        <v>339</v>
      </c>
      <c r="AB149" s="11" t="s">
        <v>1491</v>
      </c>
      <c r="AC149" s="11" t="s">
        <v>1491</v>
      </c>
      <c r="AD149" s="11" t="s">
        <v>1491</v>
      </c>
      <c r="AH149" s="11">
        <f t="shared" si="82"/>
        <v>-2087.0374999999999</v>
      </c>
      <c r="AI149" s="11">
        <f t="shared" si="83"/>
        <v>-582.65000000000009</v>
      </c>
      <c r="AJ149" s="11">
        <f t="shared" si="84"/>
        <v>-1084.1125000000002</v>
      </c>
      <c r="AK149" s="11">
        <f t="shared" si="85"/>
        <v>921.73750000000018</v>
      </c>
      <c r="AL149" s="11">
        <f t="shared" si="86"/>
        <v>-81.1875</v>
      </c>
      <c r="AM149" s="11">
        <f t="shared" si="87"/>
        <v>-582.65000000000009</v>
      </c>
      <c r="AN149" s="11">
        <f t="shared" si="88"/>
        <v>-582.65000000000009</v>
      </c>
      <c r="AO149" s="11">
        <f t="shared" si="89"/>
        <v>-582.65000000000009</v>
      </c>
      <c r="AP149" s="11">
        <f t="shared" si="90"/>
        <v>-81.1875</v>
      </c>
      <c r="AQ149" s="11">
        <f t="shared" si="91"/>
        <v>-81.1875</v>
      </c>
      <c r="AR149" s="11">
        <f t="shared" si="92"/>
        <v>-81.1875</v>
      </c>
      <c r="AS149" s="11">
        <f t="shared" si="93"/>
        <v>-81.1875</v>
      </c>
      <c r="AT149" s="11">
        <f t="shared" si="94"/>
        <v>-1084.1125000000002</v>
      </c>
      <c r="AU149" s="11">
        <f t="shared" si="95"/>
        <v>-1585.575</v>
      </c>
      <c r="AV149" s="11">
        <f t="shared" si="96"/>
        <v>-81.1875</v>
      </c>
      <c r="AW149" s="11">
        <f t="shared" si="97"/>
        <v>1423.2</v>
      </c>
      <c r="AX149" s="11">
        <f t="shared" si="98"/>
        <v>1423.2</v>
      </c>
      <c r="AY149" s="11">
        <f t="shared" si="99"/>
        <v>1423.2</v>
      </c>
      <c r="AZ149" s="11"/>
      <c r="BA149" s="11"/>
      <c r="BB149" s="11">
        <f t="shared" si="100"/>
        <v>-1087.0374999999999</v>
      </c>
      <c r="BC149" s="11">
        <f t="shared" si="101"/>
        <v>-2582.65</v>
      </c>
      <c r="BD149" s="11">
        <f t="shared" si="102"/>
        <v>-2084.1125000000002</v>
      </c>
      <c r="BE149" s="11">
        <f t="shared" si="103"/>
        <v>-4078.2624999999998</v>
      </c>
      <c r="BF149" s="11">
        <f t="shared" si="104"/>
        <v>-3081.1875</v>
      </c>
      <c r="BG149" s="11">
        <f t="shared" si="105"/>
        <v>-2582.65</v>
      </c>
      <c r="BH149" s="11">
        <f t="shared" si="106"/>
        <v>-2582.65</v>
      </c>
      <c r="BI149" s="11">
        <f t="shared" si="107"/>
        <v>-2582.65</v>
      </c>
      <c r="BJ149" s="11">
        <f t="shared" si="108"/>
        <v>-3081.1875</v>
      </c>
      <c r="BK149" s="11">
        <f t="shared" si="109"/>
        <v>-3081.1875</v>
      </c>
      <c r="BL149" s="11">
        <f t="shared" si="110"/>
        <v>-3081.1875</v>
      </c>
      <c r="BM149" s="11">
        <f t="shared" si="111"/>
        <v>-3081.1875</v>
      </c>
      <c r="BN149" s="11">
        <f t="shared" si="112"/>
        <v>-2084.1125000000002</v>
      </c>
      <c r="BO149" s="11">
        <f t="shared" si="113"/>
        <v>-1585.575</v>
      </c>
      <c r="BP149" s="11">
        <f t="shared" si="114"/>
        <v>-3081.1875</v>
      </c>
      <c r="BQ149" s="11">
        <f t="shared" si="115"/>
        <v>-4576.8</v>
      </c>
      <c r="BR149" s="11">
        <f t="shared" si="116"/>
        <v>-4576.8</v>
      </c>
      <c r="BS149" s="11">
        <f t="shared" si="117"/>
        <v>-4576.8</v>
      </c>
    </row>
    <row r="150" spans="1:71" ht="16" customHeight="1">
      <c r="A150" s="2">
        <v>43937</v>
      </c>
      <c r="B150" s="10" t="s">
        <v>812</v>
      </c>
      <c r="C150" s="11">
        <v>3</v>
      </c>
      <c r="D150" s="3">
        <v>-1217</v>
      </c>
      <c r="E150" s="10">
        <v>-1</v>
      </c>
      <c r="K150" s="11">
        <v>0</v>
      </c>
      <c r="L150" s="11" t="s">
        <v>990</v>
      </c>
      <c r="M150" s="11" t="s">
        <v>991</v>
      </c>
      <c r="N150" s="11" t="s">
        <v>993</v>
      </c>
      <c r="O150" s="11" t="s">
        <v>992</v>
      </c>
      <c r="P150" s="11" t="s">
        <v>777</v>
      </c>
      <c r="Q150" s="11" t="s">
        <v>276</v>
      </c>
      <c r="R150" s="11" t="s">
        <v>276</v>
      </c>
      <c r="S150" s="11" t="s">
        <v>277</v>
      </c>
      <c r="T150" s="11" t="s">
        <v>1833</v>
      </c>
      <c r="U150" s="11" t="s">
        <v>991</v>
      </c>
      <c r="V150" s="11" t="s">
        <v>992</v>
      </c>
      <c r="W150" s="11" t="s">
        <v>991</v>
      </c>
      <c r="X150" s="11" t="s">
        <v>991</v>
      </c>
      <c r="Y150" s="11" t="s">
        <v>1833</v>
      </c>
      <c r="Z150" s="11" t="s">
        <v>991</v>
      </c>
      <c r="AA150" s="11" t="s">
        <v>992</v>
      </c>
      <c r="AB150" s="11" t="s">
        <v>991</v>
      </c>
      <c r="AC150" s="11" t="s">
        <v>991</v>
      </c>
      <c r="AD150" s="11" t="s">
        <v>276</v>
      </c>
      <c r="AH150" s="11">
        <f t="shared" si="82"/>
        <v>-1696.75</v>
      </c>
      <c r="AI150" s="11">
        <f t="shared" si="83"/>
        <v>-192.36250000000004</v>
      </c>
      <c r="AJ150" s="11">
        <f t="shared" si="84"/>
        <v>-1195.2874999999999</v>
      </c>
      <c r="AK150" s="11">
        <f t="shared" si="85"/>
        <v>-2699.6749999999997</v>
      </c>
      <c r="AL150" s="11">
        <f t="shared" si="86"/>
        <v>-3201.1374999999998</v>
      </c>
      <c r="AM150" s="11">
        <f t="shared" si="87"/>
        <v>-3201.1374999999998</v>
      </c>
      <c r="AN150" s="11">
        <f t="shared" si="88"/>
        <v>-3702.6</v>
      </c>
      <c r="AO150" s="11">
        <f t="shared" si="89"/>
        <v>-2198.2124999999996</v>
      </c>
      <c r="AP150" s="11">
        <f t="shared" si="90"/>
        <v>-1696.75</v>
      </c>
      <c r="AQ150" s="11">
        <f t="shared" si="91"/>
        <v>-1195.2874999999999</v>
      </c>
      <c r="AR150" s="11">
        <f t="shared" si="92"/>
        <v>-1696.75</v>
      </c>
      <c r="AS150" s="11">
        <f t="shared" si="93"/>
        <v>-1696.75</v>
      </c>
      <c r="AT150" s="11">
        <f t="shared" si="94"/>
        <v>-2198.2124999999996</v>
      </c>
      <c r="AU150" s="11">
        <f t="shared" si="95"/>
        <v>-1696.75</v>
      </c>
      <c r="AV150" s="11">
        <f t="shared" si="96"/>
        <v>-1195.2874999999999</v>
      </c>
      <c r="AW150" s="11">
        <f t="shared" si="97"/>
        <v>-1696.75</v>
      </c>
      <c r="AX150" s="11">
        <f t="shared" si="98"/>
        <v>-1696.75</v>
      </c>
      <c r="AY150" s="11">
        <f t="shared" si="99"/>
        <v>-3201.1374999999998</v>
      </c>
      <c r="AZ150" s="11"/>
      <c r="BA150" s="11"/>
      <c r="BB150" s="11">
        <f t="shared" si="100"/>
        <v>303.25</v>
      </c>
      <c r="BC150" s="11">
        <f t="shared" si="101"/>
        <v>-1192.3625000000002</v>
      </c>
      <c r="BD150" s="11">
        <f t="shared" si="102"/>
        <v>-195.28750000000002</v>
      </c>
      <c r="BE150" s="11">
        <f t="shared" si="103"/>
        <v>1300.325</v>
      </c>
      <c r="BF150" s="11">
        <f t="shared" si="104"/>
        <v>1798.8625000000002</v>
      </c>
      <c r="BG150" s="11">
        <f t="shared" si="105"/>
        <v>1798.8625000000002</v>
      </c>
      <c r="BH150" s="11">
        <f t="shared" si="106"/>
        <v>2297.4</v>
      </c>
      <c r="BI150" s="11">
        <f t="shared" si="107"/>
        <v>801.78750000000014</v>
      </c>
      <c r="BJ150" s="11">
        <f t="shared" si="108"/>
        <v>303.25</v>
      </c>
      <c r="BK150" s="11">
        <f t="shared" si="109"/>
        <v>-195.28750000000002</v>
      </c>
      <c r="BL150" s="11">
        <f t="shared" si="110"/>
        <v>303.25</v>
      </c>
      <c r="BM150" s="11">
        <f t="shared" si="111"/>
        <v>303.25</v>
      </c>
      <c r="BN150" s="11">
        <f t="shared" si="112"/>
        <v>801.78750000000014</v>
      </c>
      <c r="BO150" s="11">
        <f t="shared" si="113"/>
        <v>303.25</v>
      </c>
      <c r="BP150" s="11">
        <f t="shared" si="114"/>
        <v>-195.28750000000002</v>
      </c>
      <c r="BQ150" s="11">
        <f t="shared" si="115"/>
        <v>303.25</v>
      </c>
      <c r="BR150" s="11">
        <f t="shared" si="116"/>
        <v>303.25</v>
      </c>
      <c r="BS150" s="11">
        <f t="shared" si="117"/>
        <v>1798.8625000000002</v>
      </c>
    </row>
    <row r="151" spans="1:71" ht="16" customHeight="1">
      <c r="A151" s="2">
        <v>43937</v>
      </c>
      <c r="B151" s="10" t="s">
        <v>49</v>
      </c>
      <c r="C151" s="11">
        <v>4</v>
      </c>
      <c r="D151" s="3">
        <v>-1184</v>
      </c>
      <c r="E151" s="10">
        <v>-1</v>
      </c>
      <c r="K151" s="11">
        <v>0</v>
      </c>
      <c r="L151" s="11" t="s">
        <v>1127</v>
      </c>
      <c r="M151" s="11" t="s">
        <v>2183</v>
      </c>
      <c r="N151" s="11" t="s">
        <v>820</v>
      </c>
      <c r="O151" s="11" t="s">
        <v>889</v>
      </c>
      <c r="P151" s="11" t="s">
        <v>2679</v>
      </c>
      <c r="Q151" s="11" t="s">
        <v>1510</v>
      </c>
      <c r="R151" s="11" t="s">
        <v>2183</v>
      </c>
      <c r="S151" s="11" t="s">
        <v>890</v>
      </c>
      <c r="T151" s="11" t="s">
        <v>891</v>
      </c>
      <c r="U151" s="11" t="s">
        <v>895</v>
      </c>
      <c r="V151" s="11" t="s">
        <v>894</v>
      </c>
      <c r="W151" s="11" t="s">
        <v>895</v>
      </c>
      <c r="X151" s="11" t="s">
        <v>1511</v>
      </c>
      <c r="Y151" s="11" t="s">
        <v>1511</v>
      </c>
      <c r="Z151" s="11" t="s">
        <v>895</v>
      </c>
      <c r="AA151" s="11" t="s">
        <v>890</v>
      </c>
      <c r="AB151" s="11" t="s">
        <v>896</v>
      </c>
      <c r="AC151" s="11" t="s">
        <v>2679</v>
      </c>
      <c r="AD151" s="11" t="s">
        <v>888</v>
      </c>
      <c r="AH151" s="11">
        <f t="shared" si="82"/>
        <v>-1264.8180028499992</v>
      </c>
      <c r="AI151" s="11">
        <f t="shared" si="83"/>
        <v>-713.21025577499972</v>
      </c>
      <c r="AJ151" s="11">
        <f t="shared" si="84"/>
        <v>-913.79625870000007</v>
      </c>
      <c r="AK151" s="11">
        <f t="shared" si="85"/>
        <v>-1014.0867528499994</v>
      </c>
      <c r="AL151" s="11">
        <f t="shared" si="86"/>
        <v>-1314.9632499249988</v>
      </c>
      <c r="AM151" s="11">
        <f t="shared" si="87"/>
        <v>-1264.8180028499992</v>
      </c>
      <c r="AN151" s="11">
        <f t="shared" si="88"/>
        <v>-1214.6727557749998</v>
      </c>
      <c r="AO151" s="11">
        <f t="shared" si="89"/>
        <v>-1665.9900086999999</v>
      </c>
      <c r="AP151" s="11">
        <f t="shared" si="90"/>
        <v>-1415.2587586999998</v>
      </c>
      <c r="AQ151" s="11">
        <f t="shared" si="91"/>
        <v>-1465.4040057749996</v>
      </c>
      <c r="AR151" s="11">
        <f t="shared" si="92"/>
        <v>-1415.2587586999998</v>
      </c>
      <c r="AS151" s="11">
        <f t="shared" si="93"/>
        <v>-1615.8397469999986</v>
      </c>
      <c r="AT151" s="11">
        <f t="shared" si="94"/>
        <v>-1615.8397469999986</v>
      </c>
      <c r="AU151" s="11">
        <f t="shared" si="95"/>
        <v>-1415.2587586999998</v>
      </c>
      <c r="AV151" s="11">
        <f t="shared" si="96"/>
        <v>-1214.6727557749998</v>
      </c>
      <c r="AW151" s="11">
        <f t="shared" si="97"/>
        <v>-1064.2319999249989</v>
      </c>
      <c r="AX151" s="11">
        <f t="shared" si="98"/>
        <v>-1014.0867528499994</v>
      </c>
      <c r="AY151" s="11">
        <f t="shared" si="99"/>
        <v>-1114.3772469999988</v>
      </c>
      <c r="AZ151" s="11"/>
      <c r="BA151" s="11"/>
      <c r="BB151" s="11">
        <f t="shared" si="100"/>
        <v>935.17799714999944</v>
      </c>
      <c r="BC151" s="11">
        <f t="shared" si="101"/>
        <v>386.78774422499964</v>
      </c>
      <c r="BD151" s="11">
        <f t="shared" si="102"/>
        <v>586.20374129999993</v>
      </c>
      <c r="BE151" s="11">
        <f t="shared" si="103"/>
        <v>685.90924714999937</v>
      </c>
      <c r="BF151" s="11">
        <f t="shared" si="104"/>
        <v>985.0307500749991</v>
      </c>
      <c r="BG151" s="11">
        <f t="shared" si="105"/>
        <v>935.17799714999944</v>
      </c>
      <c r="BH151" s="11">
        <f t="shared" si="106"/>
        <v>885.32524422499978</v>
      </c>
      <c r="BI151" s="11">
        <f t="shared" si="107"/>
        <v>1334.0099913000001</v>
      </c>
      <c r="BJ151" s="11">
        <f t="shared" si="108"/>
        <v>1084.7412413000002</v>
      </c>
      <c r="BK151" s="11">
        <f t="shared" si="109"/>
        <v>1134.593994225</v>
      </c>
      <c r="BL151" s="11">
        <f t="shared" si="110"/>
        <v>1084.7412413000002</v>
      </c>
      <c r="BM151" s="11">
        <f t="shared" si="111"/>
        <v>1284.1522529999988</v>
      </c>
      <c r="BN151" s="11">
        <f t="shared" si="112"/>
        <v>1284.1522529999988</v>
      </c>
      <c r="BO151" s="11">
        <f t="shared" si="113"/>
        <v>1084.7412413000002</v>
      </c>
      <c r="BP151" s="11">
        <f t="shared" si="114"/>
        <v>885.32524422499978</v>
      </c>
      <c r="BQ151" s="11">
        <f t="shared" si="115"/>
        <v>735.76200007499904</v>
      </c>
      <c r="BR151" s="11">
        <f t="shared" si="116"/>
        <v>685.90924714999937</v>
      </c>
      <c r="BS151" s="11">
        <f t="shared" si="117"/>
        <v>785.6147529999987</v>
      </c>
    </row>
    <row r="152" spans="1:71" ht="16" customHeight="1">
      <c r="A152" s="2">
        <v>43937</v>
      </c>
      <c r="B152" s="10" t="s">
        <v>874</v>
      </c>
      <c r="C152" s="11">
        <v>5</v>
      </c>
      <c r="D152" s="3">
        <v>-1148</v>
      </c>
      <c r="E152" s="10">
        <v>-1</v>
      </c>
      <c r="K152" s="11">
        <v>0</v>
      </c>
      <c r="L152" s="11" t="s">
        <v>1163</v>
      </c>
      <c r="M152" s="11" t="s">
        <v>1017</v>
      </c>
      <c r="N152" s="11" t="s">
        <v>486</v>
      </c>
      <c r="O152" s="11" t="s">
        <v>1162</v>
      </c>
      <c r="P152" s="11" t="s">
        <v>1161</v>
      </c>
      <c r="Q152" s="11" t="s">
        <v>1161</v>
      </c>
      <c r="R152" s="11" t="s">
        <v>1178</v>
      </c>
      <c r="S152" s="11" t="s">
        <v>1017</v>
      </c>
      <c r="T152" s="11" t="s">
        <v>1162</v>
      </c>
      <c r="U152" s="11" t="s">
        <v>1162</v>
      </c>
      <c r="V152" s="11" t="s">
        <v>1162</v>
      </c>
      <c r="W152" s="11" t="s">
        <v>1314</v>
      </c>
      <c r="X152" s="11" t="s">
        <v>265</v>
      </c>
      <c r="Y152" s="11" t="s">
        <v>1162</v>
      </c>
      <c r="Z152" s="11" t="s">
        <v>1162</v>
      </c>
      <c r="AA152" s="11" t="s">
        <v>1019</v>
      </c>
      <c r="AB152" s="11" t="s">
        <v>1181</v>
      </c>
      <c r="AC152" s="11" t="s">
        <v>1179</v>
      </c>
      <c r="AD152" s="11" t="s">
        <v>1316</v>
      </c>
      <c r="AH152" s="11">
        <f t="shared" si="82"/>
        <v>-981.9430028499994</v>
      </c>
      <c r="AI152" s="11">
        <f t="shared" si="83"/>
        <v>-279.89851162500315</v>
      </c>
      <c r="AJ152" s="11">
        <f t="shared" si="84"/>
        <v>-1282.823511625003</v>
      </c>
      <c r="AK152" s="11">
        <f t="shared" si="85"/>
        <v>-1984.8680028499994</v>
      </c>
      <c r="AL152" s="11">
        <f t="shared" si="86"/>
        <v>-1984.8680028499994</v>
      </c>
      <c r="AM152" s="11">
        <f t="shared" si="87"/>
        <v>-480.48050284999937</v>
      </c>
      <c r="AN152" s="11">
        <f t="shared" si="88"/>
        <v>-981.9430028499994</v>
      </c>
      <c r="AO152" s="11">
        <f t="shared" si="89"/>
        <v>-1282.823511625003</v>
      </c>
      <c r="AP152" s="11">
        <f t="shared" si="90"/>
        <v>-1282.823511625003</v>
      </c>
      <c r="AQ152" s="11">
        <f t="shared" si="91"/>
        <v>-1282.823511625003</v>
      </c>
      <c r="AR152" s="11">
        <f t="shared" si="92"/>
        <v>-1383.1150087000001</v>
      </c>
      <c r="AS152" s="11">
        <f t="shared" si="93"/>
        <v>-1583.6959969999987</v>
      </c>
      <c r="AT152" s="11">
        <f t="shared" si="94"/>
        <v>-1282.823511625003</v>
      </c>
      <c r="AU152" s="11">
        <f t="shared" si="95"/>
        <v>-1282.823511625003</v>
      </c>
      <c r="AV152" s="11">
        <f t="shared" si="96"/>
        <v>-881.65250870000011</v>
      </c>
      <c r="AW152" s="11">
        <f t="shared" si="97"/>
        <v>-79.308496999998709</v>
      </c>
      <c r="AX152" s="11">
        <f t="shared" si="98"/>
        <v>-179.59999407499561</v>
      </c>
      <c r="AY152" s="11">
        <f t="shared" si="99"/>
        <v>522.44449715000053</v>
      </c>
      <c r="AZ152" s="11"/>
      <c r="BA152" s="11"/>
      <c r="BB152" s="11">
        <f t="shared" si="100"/>
        <v>218.05299714999933</v>
      </c>
      <c r="BC152" s="11">
        <f t="shared" si="101"/>
        <v>-479.89651162499683</v>
      </c>
      <c r="BD152" s="11">
        <f t="shared" si="102"/>
        <v>517.1784883750031</v>
      </c>
      <c r="BE152" s="11">
        <f t="shared" si="103"/>
        <v>1215.1279971499994</v>
      </c>
      <c r="BF152" s="11">
        <f t="shared" si="104"/>
        <v>1215.1279971499994</v>
      </c>
      <c r="BG152" s="11">
        <f t="shared" si="105"/>
        <v>-280.48450285000064</v>
      </c>
      <c r="BH152" s="11">
        <f t="shared" si="106"/>
        <v>218.05299714999933</v>
      </c>
      <c r="BI152" s="11">
        <f t="shared" si="107"/>
        <v>517.1784883750031</v>
      </c>
      <c r="BJ152" s="11">
        <f t="shared" si="108"/>
        <v>517.1784883750031</v>
      </c>
      <c r="BK152" s="11">
        <f t="shared" si="109"/>
        <v>517.1784883750031</v>
      </c>
      <c r="BL152" s="11">
        <f t="shared" si="110"/>
        <v>616.88499129999991</v>
      </c>
      <c r="BM152" s="11">
        <f t="shared" si="111"/>
        <v>816.29600299999879</v>
      </c>
      <c r="BN152" s="11">
        <f t="shared" si="112"/>
        <v>517.1784883750031</v>
      </c>
      <c r="BO152" s="11">
        <f t="shared" si="113"/>
        <v>517.1784883750031</v>
      </c>
      <c r="BP152" s="11">
        <f t="shared" si="114"/>
        <v>118.34749129999997</v>
      </c>
      <c r="BQ152" s="11">
        <f t="shared" si="115"/>
        <v>-679.31649700000128</v>
      </c>
      <c r="BR152" s="11">
        <f t="shared" si="116"/>
        <v>-579.60999407500447</v>
      </c>
      <c r="BS152" s="11">
        <f t="shared" si="117"/>
        <v>-1277.5595028500006</v>
      </c>
    </row>
    <row r="153" spans="1:71" ht="16" customHeight="1">
      <c r="A153" s="2">
        <v>43937</v>
      </c>
      <c r="B153" s="10" t="s">
        <v>972</v>
      </c>
      <c r="C153" s="11">
        <v>6</v>
      </c>
      <c r="D153" s="3">
        <v>-1030</v>
      </c>
      <c r="E153" s="10">
        <v>-0.4</v>
      </c>
      <c r="K153" s="11">
        <v>0</v>
      </c>
      <c r="L153" s="11" t="s">
        <v>376</v>
      </c>
      <c r="M153" s="11" t="s">
        <v>373</v>
      </c>
      <c r="N153" s="11" t="s">
        <v>379</v>
      </c>
      <c r="O153" s="11" t="s">
        <v>1673</v>
      </c>
      <c r="P153" s="11" t="s">
        <v>379</v>
      </c>
      <c r="Q153" s="11" t="s">
        <v>379</v>
      </c>
      <c r="R153" s="11" t="s">
        <v>373</v>
      </c>
      <c r="S153" s="11" t="s">
        <v>373</v>
      </c>
      <c r="T153" s="11" t="s">
        <v>375</v>
      </c>
      <c r="U153" s="11" t="s">
        <v>374</v>
      </c>
      <c r="V153" s="11" t="s">
        <v>373</v>
      </c>
      <c r="W153" s="11" t="s">
        <v>380</v>
      </c>
      <c r="X153" s="11" t="s">
        <v>375</v>
      </c>
      <c r="Y153" s="11" t="s">
        <v>861</v>
      </c>
      <c r="Z153" s="11" t="s">
        <v>860</v>
      </c>
      <c r="AA153" s="11" t="s">
        <v>374</v>
      </c>
      <c r="AB153" s="11" t="s">
        <v>373</v>
      </c>
      <c r="AC153" s="11" t="s">
        <v>373</v>
      </c>
      <c r="AD153" s="11" t="s">
        <v>380</v>
      </c>
      <c r="AH153" s="11">
        <f t="shared" si="82"/>
        <v>-1669.4375</v>
      </c>
      <c r="AI153" s="11">
        <f t="shared" si="83"/>
        <v>-165.04999999999995</v>
      </c>
      <c r="AJ153" s="11">
        <f t="shared" si="84"/>
        <v>-666.51250000000005</v>
      </c>
      <c r="AK153" s="11">
        <f t="shared" si="85"/>
        <v>-165.04999999999995</v>
      </c>
      <c r="AL153" s="11">
        <f t="shared" si="86"/>
        <v>-165.04999999999995</v>
      </c>
      <c r="AM153" s="11">
        <f t="shared" si="87"/>
        <v>-1669.4375</v>
      </c>
      <c r="AN153" s="11">
        <f t="shared" si="88"/>
        <v>-1669.4375</v>
      </c>
      <c r="AO153" s="11">
        <f t="shared" si="89"/>
        <v>-3173.8250000000003</v>
      </c>
      <c r="AP153" s="11">
        <f t="shared" si="90"/>
        <v>-2170.9</v>
      </c>
      <c r="AQ153" s="11">
        <f t="shared" si="91"/>
        <v>-1669.4375</v>
      </c>
      <c r="AR153" s="11">
        <f t="shared" si="92"/>
        <v>-2672.3625000000002</v>
      </c>
      <c r="AS153" s="11">
        <f t="shared" si="93"/>
        <v>-3173.8250000000003</v>
      </c>
      <c r="AT153" s="11">
        <f t="shared" si="94"/>
        <v>-4678.2125000000005</v>
      </c>
      <c r="AU153" s="11">
        <f t="shared" si="95"/>
        <v>-4176.75</v>
      </c>
      <c r="AV153" s="11">
        <f t="shared" si="96"/>
        <v>-2170.9</v>
      </c>
      <c r="AW153" s="11">
        <f t="shared" si="97"/>
        <v>-1669.4375</v>
      </c>
      <c r="AX153" s="11">
        <f t="shared" si="98"/>
        <v>-1669.4375</v>
      </c>
      <c r="AY153" s="11">
        <f t="shared" si="99"/>
        <v>-2672.3625000000002</v>
      </c>
      <c r="AZ153" s="11"/>
      <c r="BA153" s="11"/>
      <c r="BB153" s="11">
        <f t="shared" si="100"/>
        <v>-669.4375</v>
      </c>
      <c r="BC153" s="11">
        <f t="shared" si="101"/>
        <v>-2165.0500000000002</v>
      </c>
      <c r="BD153" s="11">
        <f t="shared" si="102"/>
        <v>-1666.5125</v>
      </c>
      <c r="BE153" s="11">
        <f t="shared" si="103"/>
        <v>-2165.0500000000002</v>
      </c>
      <c r="BF153" s="11">
        <f t="shared" si="104"/>
        <v>-2165.0500000000002</v>
      </c>
      <c r="BG153" s="11">
        <f t="shared" si="105"/>
        <v>-669.4375</v>
      </c>
      <c r="BH153" s="11">
        <f t="shared" si="106"/>
        <v>-669.4375</v>
      </c>
      <c r="BI153" s="11">
        <f t="shared" si="107"/>
        <v>826.17499999999995</v>
      </c>
      <c r="BJ153" s="11">
        <f t="shared" si="108"/>
        <v>-170.89999999999998</v>
      </c>
      <c r="BK153" s="11">
        <f t="shared" si="109"/>
        <v>-669.4375</v>
      </c>
      <c r="BL153" s="11">
        <f t="shared" si="110"/>
        <v>327.63750000000005</v>
      </c>
      <c r="BM153" s="11">
        <f t="shared" si="111"/>
        <v>826.17499999999995</v>
      </c>
      <c r="BN153" s="11">
        <f t="shared" si="112"/>
        <v>2321.7874999999999</v>
      </c>
      <c r="BO153" s="11">
        <f t="shared" si="113"/>
        <v>1823.25</v>
      </c>
      <c r="BP153" s="11">
        <f t="shared" si="114"/>
        <v>-170.89999999999998</v>
      </c>
      <c r="BQ153" s="11">
        <f t="shared" si="115"/>
        <v>-669.4375</v>
      </c>
      <c r="BR153" s="11">
        <f t="shared" si="116"/>
        <v>-669.4375</v>
      </c>
      <c r="BS153" s="11">
        <f t="shared" si="117"/>
        <v>327.63750000000005</v>
      </c>
    </row>
    <row r="154" spans="1:71" ht="16" customHeight="1">
      <c r="A154" s="2">
        <v>43937</v>
      </c>
      <c r="B154" s="10" t="s">
        <v>691</v>
      </c>
      <c r="C154" s="11">
        <v>7</v>
      </c>
      <c r="D154" s="3">
        <v>-1002</v>
      </c>
      <c r="E154" s="10">
        <v>-0.5</v>
      </c>
      <c r="K154" s="11">
        <v>0</v>
      </c>
      <c r="L154" s="11" t="s">
        <v>695</v>
      </c>
      <c r="M154" s="11" t="s">
        <v>697</v>
      </c>
      <c r="N154" s="11" t="s">
        <v>879</v>
      </c>
      <c r="O154" s="11" t="s">
        <v>878</v>
      </c>
      <c r="P154" s="11" t="s">
        <v>878</v>
      </c>
      <c r="Q154" s="11" t="s">
        <v>695</v>
      </c>
      <c r="R154" s="11" t="s">
        <v>695</v>
      </c>
      <c r="S154" s="11" t="s">
        <v>695</v>
      </c>
      <c r="T154" s="11" t="s">
        <v>695</v>
      </c>
      <c r="U154" s="11" t="s">
        <v>697</v>
      </c>
      <c r="V154" s="11" t="s">
        <v>696</v>
      </c>
      <c r="W154" s="11" t="s">
        <v>695</v>
      </c>
      <c r="X154" s="11" t="s">
        <v>696</v>
      </c>
      <c r="Y154" s="11" t="s">
        <v>696</v>
      </c>
      <c r="Z154" s="11" t="s">
        <v>878</v>
      </c>
      <c r="AA154" s="11" t="s">
        <v>695</v>
      </c>
      <c r="AB154" s="11" t="s">
        <v>881</v>
      </c>
      <c r="AC154" s="11" t="s">
        <v>881</v>
      </c>
      <c r="AD154" s="11" t="s">
        <v>882</v>
      </c>
      <c r="AH154" s="11">
        <f t="shared" si="82"/>
        <v>-4568</v>
      </c>
      <c r="AI154" s="11">
        <f t="shared" si="83"/>
        <v>2452.4750000000004</v>
      </c>
      <c r="AJ154" s="11">
        <f t="shared" si="84"/>
        <v>-1559.2249999999999</v>
      </c>
      <c r="AK154" s="11">
        <f t="shared" si="85"/>
        <v>-1559.2249999999999</v>
      </c>
      <c r="AL154" s="11">
        <f t="shared" si="86"/>
        <v>-2562.15</v>
      </c>
      <c r="AM154" s="11">
        <f t="shared" si="87"/>
        <v>-2562.15</v>
      </c>
      <c r="AN154" s="11">
        <f t="shared" si="88"/>
        <v>-2562.15</v>
      </c>
      <c r="AO154" s="11">
        <f t="shared" si="89"/>
        <v>-2562.15</v>
      </c>
      <c r="AP154" s="11">
        <f t="shared" si="90"/>
        <v>-4568</v>
      </c>
      <c r="AQ154" s="11">
        <f t="shared" si="91"/>
        <v>-3565.0749999999998</v>
      </c>
      <c r="AR154" s="11">
        <f t="shared" si="92"/>
        <v>-2562.15</v>
      </c>
      <c r="AS154" s="11">
        <f t="shared" si="93"/>
        <v>-3565.0749999999998</v>
      </c>
      <c r="AT154" s="11">
        <f t="shared" si="94"/>
        <v>-3565.0749999999998</v>
      </c>
      <c r="AU154" s="11">
        <f t="shared" si="95"/>
        <v>-1559.2249999999999</v>
      </c>
      <c r="AV154" s="11">
        <f t="shared" si="96"/>
        <v>-2562.15</v>
      </c>
      <c r="AW154" s="11">
        <f t="shared" si="97"/>
        <v>446.625</v>
      </c>
      <c r="AX154" s="11">
        <f t="shared" si="98"/>
        <v>446.625</v>
      </c>
      <c r="AY154" s="11">
        <f t="shared" si="99"/>
        <v>-556.30000000000007</v>
      </c>
      <c r="AZ154" s="11"/>
      <c r="BA154" s="11"/>
      <c r="BB154" s="11">
        <f t="shared" si="100"/>
        <v>-568.00000000000011</v>
      </c>
      <c r="BC154" s="11">
        <f t="shared" si="101"/>
        <v>-7547.5249999999996</v>
      </c>
      <c r="BD154" s="11">
        <f t="shared" si="102"/>
        <v>-3559.2249999999999</v>
      </c>
      <c r="BE154" s="11">
        <f t="shared" si="103"/>
        <v>-3559.2249999999999</v>
      </c>
      <c r="BF154" s="11">
        <f t="shared" si="104"/>
        <v>-2562.15</v>
      </c>
      <c r="BG154" s="11">
        <f t="shared" si="105"/>
        <v>-2562.15</v>
      </c>
      <c r="BH154" s="11">
        <f t="shared" si="106"/>
        <v>-2562.15</v>
      </c>
      <c r="BI154" s="11">
        <f t="shared" si="107"/>
        <v>-2562.15</v>
      </c>
      <c r="BJ154" s="11">
        <f t="shared" si="108"/>
        <v>-568.00000000000011</v>
      </c>
      <c r="BK154" s="11">
        <f t="shared" si="109"/>
        <v>-1565.075</v>
      </c>
      <c r="BL154" s="11">
        <f t="shared" si="110"/>
        <v>-2562.15</v>
      </c>
      <c r="BM154" s="11">
        <f t="shared" si="111"/>
        <v>-1565.075</v>
      </c>
      <c r="BN154" s="11">
        <f t="shared" si="112"/>
        <v>-1565.075</v>
      </c>
      <c r="BO154" s="11">
        <f t="shared" si="113"/>
        <v>-3559.2249999999999</v>
      </c>
      <c r="BP154" s="11">
        <f t="shared" si="114"/>
        <v>-2562.15</v>
      </c>
      <c r="BQ154" s="11">
        <f t="shared" si="115"/>
        <v>-5553.375</v>
      </c>
      <c r="BR154" s="11">
        <f t="shared" si="116"/>
        <v>-5553.375</v>
      </c>
      <c r="BS154" s="11">
        <f t="shared" si="117"/>
        <v>-4556.2999999999993</v>
      </c>
    </row>
    <row r="155" spans="1:71" ht="16" customHeight="1">
      <c r="A155" s="2">
        <v>43937</v>
      </c>
      <c r="B155" s="10" t="s">
        <v>762</v>
      </c>
      <c r="C155" s="11">
        <v>8</v>
      </c>
      <c r="D155" s="10">
        <v>-970</v>
      </c>
      <c r="E155" s="10">
        <v>-1.8</v>
      </c>
      <c r="K155" s="11">
        <v>0</v>
      </c>
      <c r="L155" s="11" t="s">
        <v>1121</v>
      </c>
      <c r="M155" s="11" t="s">
        <v>1237</v>
      </c>
      <c r="N155" s="11" t="s">
        <v>1121</v>
      </c>
      <c r="O155" s="11" t="s">
        <v>1124</v>
      </c>
      <c r="P155" s="11" t="s">
        <v>1124</v>
      </c>
      <c r="Q155" s="11" t="s">
        <v>1237</v>
      </c>
      <c r="R155" s="11" t="s">
        <v>1237</v>
      </c>
      <c r="S155" s="11" t="s">
        <v>1236</v>
      </c>
      <c r="T155" s="11" t="s">
        <v>1125</v>
      </c>
      <c r="U155" s="11" t="s">
        <v>1125</v>
      </c>
      <c r="V155" s="11" t="s">
        <v>1118</v>
      </c>
      <c r="W155" s="11" t="s">
        <v>1118</v>
      </c>
      <c r="X155" s="11" t="s">
        <v>1237</v>
      </c>
      <c r="Y155" s="11" t="s">
        <v>1237</v>
      </c>
      <c r="Z155" s="11" t="s">
        <v>1125</v>
      </c>
      <c r="AA155" s="11" t="s">
        <v>1124</v>
      </c>
      <c r="AB155" s="11" t="s">
        <v>1116</v>
      </c>
      <c r="AC155" s="11" t="s">
        <v>1116</v>
      </c>
      <c r="AD155" s="11" t="s">
        <v>1117</v>
      </c>
      <c r="AH155" s="11">
        <f t="shared" si="82"/>
        <v>-783.34251304999998</v>
      </c>
      <c r="AI155" s="11">
        <f t="shared" si="83"/>
        <v>-281.88001305</v>
      </c>
      <c r="AJ155" s="11">
        <f t="shared" si="84"/>
        <v>-683.04399549999243</v>
      </c>
      <c r="AK155" s="11">
        <f t="shared" si="85"/>
        <v>-683.04399549999243</v>
      </c>
      <c r="AL155" s="11">
        <f t="shared" si="86"/>
        <v>-783.34251304999998</v>
      </c>
      <c r="AM155" s="11">
        <f t="shared" si="87"/>
        <v>-783.34251304999998</v>
      </c>
      <c r="AN155" s="11">
        <f t="shared" si="88"/>
        <v>-1084.2149984249954</v>
      </c>
      <c r="AO155" s="11">
        <f t="shared" si="89"/>
        <v>-883.63401012499685</v>
      </c>
      <c r="AP155" s="11">
        <f t="shared" si="90"/>
        <v>-883.63401012499685</v>
      </c>
      <c r="AQ155" s="11">
        <f t="shared" si="91"/>
        <v>-983.92450427499614</v>
      </c>
      <c r="AR155" s="11">
        <f t="shared" si="92"/>
        <v>-983.92450427499614</v>
      </c>
      <c r="AS155" s="11">
        <f t="shared" si="93"/>
        <v>-783.34251304999998</v>
      </c>
      <c r="AT155" s="11">
        <f t="shared" si="94"/>
        <v>-783.34251304999998</v>
      </c>
      <c r="AU155" s="11">
        <f t="shared" si="95"/>
        <v>-883.63401012499685</v>
      </c>
      <c r="AV155" s="11">
        <f t="shared" si="96"/>
        <v>-683.04399549999243</v>
      </c>
      <c r="AW155" s="11">
        <f t="shared" si="97"/>
        <v>-582.75249842499557</v>
      </c>
      <c r="AX155" s="11">
        <f t="shared" si="98"/>
        <v>-582.75249842499557</v>
      </c>
      <c r="AY155" s="11">
        <f t="shared" si="99"/>
        <v>-181.5814954999924</v>
      </c>
      <c r="AZ155" s="11"/>
      <c r="BA155" s="11"/>
      <c r="BB155" s="11">
        <f t="shared" si="100"/>
        <v>216.65748694999999</v>
      </c>
      <c r="BC155" s="11">
        <f t="shared" si="101"/>
        <v>-281.88001305</v>
      </c>
      <c r="BD155" s="11">
        <f t="shared" si="102"/>
        <v>116.94400449999242</v>
      </c>
      <c r="BE155" s="11">
        <f t="shared" si="103"/>
        <v>116.94400449999242</v>
      </c>
      <c r="BF155" s="11">
        <f t="shared" si="104"/>
        <v>216.65748694999999</v>
      </c>
      <c r="BG155" s="11">
        <f t="shared" si="105"/>
        <v>216.65748694999999</v>
      </c>
      <c r="BH155" s="11">
        <f t="shared" si="106"/>
        <v>515.7750015749956</v>
      </c>
      <c r="BI155" s="11">
        <f t="shared" si="107"/>
        <v>316.36398987499683</v>
      </c>
      <c r="BJ155" s="11">
        <f t="shared" si="108"/>
        <v>316.36398987499683</v>
      </c>
      <c r="BK155" s="11">
        <f t="shared" si="109"/>
        <v>416.06949572499627</v>
      </c>
      <c r="BL155" s="11">
        <f t="shared" si="110"/>
        <v>416.06949572499627</v>
      </c>
      <c r="BM155" s="11">
        <f t="shared" si="111"/>
        <v>216.65748694999999</v>
      </c>
      <c r="BN155" s="11">
        <f t="shared" si="112"/>
        <v>216.65748694999999</v>
      </c>
      <c r="BO155" s="11">
        <f t="shared" si="113"/>
        <v>316.36398987499683</v>
      </c>
      <c r="BP155" s="11">
        <f t="shared" si="114"/>
        <v>116.94400449999242</v>
      </c>
      <c r="BQ155" s="11">
        <f t="shared" si="115"/>
        <v>17.237501574995562</v>
      </c>
      <c r="BR155" s="11">
        <f t="shared" si="116"/>
        <v>17.237501574995562</v>
      </c>
      <c r="BS155" s="11">
        <f t="shared" si="117"/>
        <v>-381.59349550000763</v>
      </c>
    </row>
    <row r="156" spans="1:71" ht="16" customHeight="1">
      <c r="A156" s="2">
        <v>43937</v>
      </c>
      <c r="B156" s="10" t="s">
        <v>955</v>
      </c>
      <c r="C156" s="11">
        <v>9</v>
      </c>
      <c r="D156" s="10">
        <v>-893</v>
      </c>
      <c r="E156" s="10">
        <v>-3.3</v>
      </c>
      <c r="K156" s="11">
        <v>0</v>
      </c>
      <c r="L156" s="11" t="s">
        <v>786</v>
      </c>
      <c r="M156" s="11" t="s">
        <v>959</v>
      </c>
      <c r="N156" s="11" t="s">
        <v>787</v>
      </c>
      <c r="O156" s="11" t="s">
        <v>959</v>
      </c>
      <c r="P156" s="11" t="s">
        <v>961</v>
      </c>
      <c r="Q156" s="11" t="s">
        <v>960</v>
      </c>
      <c r="R156" s="11" t="s">
        <v>787</v>
      </c>
      <c r="S156" s="11" t="s">
        <v>787</v>
      </c>
      <c r="T156" s="11" t="s">
        <v>2034</v>
      </c>
      <c r="U156" s="11" t="s">
        <v>787</v>
      </c>
      <c r="V156" s="11" t="s">
        <v>957</v>
      </c>
      <c r="W156" s="11" t="s">
        <v>960</v>
      </c>
      <c r="X156" s="11" t="s">
        <v>959</v>
      </c>
      <c r="Y156" s="11" t="s">
        <v>957</v>
      </c>
      <c r="Z156" s="11" t="s">
        <v>958</v>
      </c>
      <c r="AA156" s="11" t="s">
        <v>957</v>
      </c>
      <c r="AB156" s="11" t="s">
        <v>959</v>
      </c>
      <c r="AC156" s="11" t="s">
        <v>959</v>
      </c>
      <c r="AD156" s="11" t="s">
        <v>1260</v>
      </c>
      <c r="AH156" s="11">
        <f t="shared" si="82"/>
        <v>-3633.9624999999996</v>
      </c>
      <c r="AI156" s="11">
        <f t="shared" si="83"/>
        <v>-2129.5749999999998</v>
      </c>
      <c r="AJ156" s="11">
        <f t="shared" si="84"/>
        <v>-3633.9624999999996</v>
      </c>
      <c r="AK156" s="11">
        <f t="shared" si="85"/>
        <v>-3132.5</v>
      </c>
      <c r="AL156" s="11">
        <f t="shared" si="86"/>
        <v>-2631.0374999999999</v>
      </c>
      <c r="AM156" s="11">
        <f t="shared" si="87"/>
        <v>-2129.5749999999998</v>
      </c>
      <c r="AN156" s="11">
        <f t="shared" si="88"/>
        <v>-2129.5749999999998</v>
      </c>
      <c r="AO156" s="11">
        <f t="shared" si="89"/>
        <v>-1628.1125000000002</v>
      </c>
      <c r="AP156" s="11">
        <f t="shared" si="90"/>
        <v>-2129.5749999999998</v>
      </c>
      <c r="AQ156" s="11">
        <f t="shared" si="91"/>
        <v>-4135.4249999999993</v>
      </c>
      <c r="AR156" s="11">
        <f t="shared" si="92"/>
        <v>-2631.0374999999999</v>
      </c>
      <c r="AS156" s="11">
        <f t="shared" si="93"/>
        <v>-3633.9624999999996</v>
      </c>
      <c r="AT156" s="11">
        <f t="shared" si="94"/>
        <v>-4135.4249999999993</v>
      </c>
      <c r="AU156" s="11">
        <f t="shared" si="95"/>
        <v>-4636.8874999999998</v>
      </c>
      <c r="AV156" s="11">
        <f t="shared" si="96"/>
        <v>-4135.4249999999993</v>
      </c>
      <c r="AW156" s="11">
        <f t="shared" si="97"/>
        <v>-3633.9624999999996</v>
      </c>
      <c r="AX156" s="11">
        <f t="shared" si="98"/>
        <v>-3633.9624999999996</v>
      </c>
      <c r="AY156" s="11">
        <f t="shared" si="99"/>
        <v>-5639.8125</v>
      </c>
      <c r="AZ156" s="11"/>
      <c r="BA156" s="11"/>
      <c r="BB156" s="11">
        <f t="shared" si="100"/>
        <v>1366.0375000000001</v>
      </c>
      <c r="BC156" s="11">
        <f t="shared" si="101"/>
        <v>-129.57500000000005</v>
      </c>
      <c r="BD156" s="11">
        <f t="shared" si="102"/>
        <v>1366.0375000000001</v>
      </c>
      <c r="BE156" s="11">
        <f t="shared" si="103"/>
        <v>867.5</v>
      </c>
      <c r="BF156" s="11">
        <f t="shared" si="104"/>
        <v>368.96249999999986</v>
      </c>
      <c r="BG156" s="11">
        <f t="shared" si="105"/>
        <v>-129.57500000000005</v>
      </c>
      <c r="BH156" s="11">
        <f t="shared" si="106"/>
        <v>-129.57500000000005</v>
      </c>
      <c r="BI156" s="11">
        <f t="shared" si="107"/>
        <v>-628.11249999999995</v>
      </c>
      <c r="BJ156" s="11">
        <f t="shared" si="108"/>
        <v>-129.57500000000005</v>
      </c>
      <c r="BK156" s="11">
        <f t="shared" si="109"/>
        <v>1864.5750000000003</v>
      </c>
      <c r="BL156" s="11">
        <f t="shared" si="110"/>
        <v>368.96249999999986</v>
      </c>
      <c r="BM156" s="11">
        <f t="shared" si="111"/>
        <v>1366.0375000000001</v>
      </c>
      <c r="BN156" s="11">
        <f t="shared" si="112"/>
        <v>1864.5750000000003</v>
      </c>
      <c r="BO156" s="11">
        <f t="shared" si="113"/>
        <v>2363.1125000000002</v>
      </c>
      <c r="BP156" s="11">
        <f t="shared" si="114"/>
        <v>1864.5750000000003</v>
      </c>
      <c r="BQ156" s="11">
        <f t="shared" si="115"/>
        <v>1366.0375000000001</v>
      </c>
      <c r="BR156" s="11">
        <f t="shared" si="116"/>
        <v>1366.0375000000001</v>
      </c>
      <c r="BS156" s="11">
        <f t="shared" si="117"/>
        <v>3360.1875</v>
      </c>
    </row>
    <row r="157" spans="1:71" ht="16" customHeight="1">
      <c r="A157" s="2">
        <v>43937</v>
      </c>
      <c r="B157" s="10" t="s">
        <v>400</v>
      </c>
      <c r="C157" s="11">
        <v>10</v>
      </c>
      <c r="D157" s="10">
        <v>-829</v>
      </c>
      <c r="E157" s="10">
        <v>-0.3</v>
      </c>
      <c r="K157" s="11">
        <v>0</v>
      </c>
      <c r="L157" s="11" t="s">
        <v>919</v>
      </c>
      <c r="M157" s="11" t="s">
        <v>459</v>
      </c>
      <c r="N157" s="11" t="s">
        <v>458</v>
      </c>
      <c r="O157" s="11" t="s">
        <v>459</v>
      </c>
      <c r="P157" s="11" t="s">
        <v>920</v>
      </c>
      <c r="Q157" s="11" t="s">
        <v>459</v>
      </c>
      <c r="R157" s="11" t="s">
        <v>52</v>
      </c>
      <c r="S157" s="11" t="s">
        <v>53</v>
      </c>
      <c r="T157" s="11" t="s">
        <v>53</v>
      </c>
      <c r="U157" s="11" t="s">
        <v>52</v>
      </c>
      <c r="V157" s="11" t="s">
        <v>50</v>
      </c>
      <c r="W157" s="11" t="s">
        <v>53</v>
      </c>
      <c r="X157" s="11" t="s">
        <v>56</v>
      </c>
      <c r="Y157" s="11" t="s">
        <v>53</v>
      </c>
      <c r="Z157" s="11" t="s">
        <v>53</v>
      </c>
      <c r="AA157" s="11" t="s">
        <v>52</v>
      </c>
      <c r="AB157" s="11" t="s">
        <v>52</v>
      </c>
      <c r="AC157" s="11" t="s">
        <v>50</v>
      </c>
      <c r="AD157" s="11" t="s">
        <v>53</v>
      </c>
      <c r="AH157" s="11">
        <f t="shared" si="82"/>
        <v>-237.31750000000142</v>
      </c>
      <c r="AI157" s="11">
        <f t="shared" si="83"/>
        <v>-86.879752925000332</v>
      </c>
      <c r="AJ157" s="11">
        <f t="shared" si="84"/>
        <v>-237.31750000000142</v>
      </c>
      <c r="AK157" s="11">
        <f t="shared" si="85"/>
        <v>-187.17024707499968</v>
      </c>
      <c r="AL157" s="11">
        <f t="shared" si="86"/>
        <v>-237.31750000000142</v>
      </c>
      <c r="AM157" s="11">
        <f t="shared" si="87"/>
        <v>-337.61100292500032</v>
      </c>
      <c r="AN157" s="11">
        <f t="shared" si="88"/>
        <v>-387.75624999999997</v>
      </c>
      <c r="AO157" s="11">
        <f t="shared" si="89"/>
        <v>-387.75624999999997</v>
      </c>
      <c r="AP157" s="11">
        <f t="shared" si="90"/>
        <v>-337.61100292500032</v>
      </c>
      <c r="AQ157" s="11">
        <f t="shared" si="91"/>
        <v>-287.46374999999858</v>
      </c>
      <c r="AR157" s="11">
        <f t="shared" si="92"/>
        <v>-387.75624999999997</v>
      </c>
      <c r="AS157" s="11">
        <f t="shared" si="93"/>
        <v>-437.90149707499967</v>
      </c>
      <c r="AT157" s="11">
        <f t="shared" si="94"/>
        <v>-387.75624999999997</v>
      </c>
      <c r="AU157" s="11">
        <f t="shared" si="95"/>
        <v>-387.75624999999997</v>
      </c>
      <c r="AV157" s="11">
        <f t="shared" si="96"/>
        <v>-337.61100292500032</v>
      </c>
      <c r="AW157" s="11">
        <f t="shared" si="97"/>
        <v>-337.61100292500032</v>
      </c>
      <c r="AX157" s="11">
        <f t="shared" si="98"/>
        <v>-287.46374999999858</v>
      </c>
      <c r="AY157" s="11">
        <f t="shared" si="99"/>
        <v>-387.75624999999997</v>
      </c>
      <c r="AZ157" s="11"/>
      <c r="BA157" s="11"/>
      <c r="BB157" s="11">
        <f t="shared" si="100"/>
        <v>-37.317499999998581</v>
      </c>
      <c r="BC157" s="11">
        <f t="shared" si="101"/>
        <v>-186.8777529249997</v>
      </c>
      <c r="BD157" s="11">
        <f t="shared" si="102"/>
        <v>-37.317499999998581</v>
      </c>
      <c r="BE157" s="11">
        <f t="shared" si="103"/>
        <v>-87.172247075000314</v>
      </c>
      <c r="BF157" s="11">
        <f t="shared" si="104"/>
        <v>-37.317499999998581</v>
      </c>
      <c r="BG157" s="11">
        <f t="shared" si="105"/>
        <v>62.390997075000321</v>
      </c>
      <c r="BH157" s="11">
        <f t="shared" si="106"/>
        <v>112.24375000000001</v>
      </c>
      <c r="BI157" s="11">
        <f t="shared" si="107"/>
        <v>112.24375000000001</v>
      </c>
      <c r="BJ157" s="11">
        <f t="shared" si="108"/>
        <v>62.390997075000321</v>
      </c>
      <c r="BK157" s="11">
        <f t="shared" si="109"/>
        <v>12.536249999998574</v>
      </c>
      <c r="BL157" s="11">
        <f t="shared" si="110"/>
        <v>112.24375000000001</v>
      </c>
      <c r="BM157" s="11">
        <f t="shared" si="111"/>
        <v>162.0965029249997</v>
      </c>
      <c r="BN157" s="11">
        <f t="shared" si="112"/>
        <v>112.24375000000001</v>
      </c>
      <c r="BO157" s="11">
        <f t="shared" si="113"/>
        <v>112.24375000000001</v>
      </c>
      <c r="BP157" s="11">
        <f t="shared" si="114"/>
        <v>62.390997075000321</v>
      </c>
      <c r="BQ157" s="11">
        <f t="shared" si="115"/>
        <v>62.390997075000321</v>
      </c>
      <c r="BR157" s="11">
        <f t="shared" si="116"/>
        <v>12.536249999998574</v>
      </c>
      <c r="BS157" s="11">
        <f t="shared" si="117"/>
        <v>112.24375000000001</v>
      </c>
    </row>
    <row r="158" spans="1:71" ht="16" customHeight="1">
      <c r="A158" s="2">
        <v>43937</v>
      </c>
      <c r="B158" s="10" t="s">
        <v>175</v>
      </c>
      <c r="C158" s="11">
        <v>11</v>
      </c>
      <c r="D158" s="10">
        <v>-799</v>
      </c>
      <c r="E158" s="10">
        <v>-0.6</v>
      </c>
      <c r="I158" s="11">
        <v>2.5069133333333261E-2</v>
      </c>
      <c r="K158" s="11">
        <v>0</v>
      </c>
      <c r="L158" s="11" t="s">
        <v>2642</v>
      </c>
      <c r="M158" s="11" t="s">
        <v>1007</v>
      </c>
      <c r="N158" s="11" t="s">
        <v>1008</v>
      </c>
      <c r="O158" s="11" t="s">
        <v>262</v>
      </c>
      <c r="P158" s="11" t="s">
        <v>1005</v>
      </c>
      <c r="Q158" s="11" t="s">
        <v>261</v>
      </c>
      <c r="R158" s="11" t="s">
        <v>260</v>
      </c>
      <c r="S158" s="11" t="s">
        <v>260</v>
      </c>
      <c r="T158" s="11" t="s">
        <v>2631</v>
      </c>
      <c r="U158" s="11" t="s">
        <v>2631</v>
      </c>
      <c r="V158" s="11" t="s">
        <v>253</v>
      </c>
      <c r="W158" s="11" t="s">
        <v>2681</v>
      </c>
      <c r="X158" s="11" t="s">
        <v>253</v>
      </c>
      <c r="Y158" s="11" t="s">
        <v>2631</v>
      </c>
      <c r="Z158" s="11" t="s">
        <v>253</v>
      </c>
      <c r="AA158" s="11" t="s">
        <v>254</v>
      </c>
      <c r="AB158" s="11" t="s">
        <v>254</v>
      </c>
      <c r="AC158" s="11" t="s">
        <v>254</v>
      </c>
      <c r="AD158" s="11" t="s">
        <v>254</v>
      </c>
      <c r="AH158" s="11">
        <f t="shared" si="82"/>
        <v>-1282.75</v>
      </c>
      <c r="AI158" s="11">
        <f t="shared" si="83"/>
        <v>8746.5</v>
      </c>
      <c r="AJ158" s="11">
        <f t="shared" si="84"/>
        <v>7743.5750000000007</v>
      </c>
      <c r="AK158" s="11">
        <f t="shared" si="85"/>
        <v>12758.2</v>
      </c>
      <c r="AL158" s="11">
        <f t="shared" si="86"/>
        <v>11755.275000000001</v>
      </c>
      <c r="AM158" s="11">
        <f t="shared" si="87"/>
        <v>9749.4250000000011</v>
      </c>
      <c r="AN158" s="11">
        <f t="shared" si="88"/>
        <v>9749.4250000000011</v>
      </c>
      <c r="AO158" s="11">
        <f t="shared" si="89"/>
        <v>14764.050000000001</v>
      </c>
      <c r="AP158" s="11">
        <f t="shared" si="90"/>
        <v>14764.050000000001</v>
      </c>
      <c r="AQ158" s="11">
        <f t="shared" si="91"/>
        <v>16769.900000000001</v>
      </c>
      <c r="AR158" s="11">
        <f t="shared" si="92"/>
        <v>21784.525000000001</v>
      </c>
      <c r="AS158" s="11">
        <f t="shared" si="93"/>
        <v>16769.900000000001</v>
      </c>
      <c r="AT158" s="11">
        <f t="shared" si="94"/>
        <v>14764.050000000001</v>
      </c>
      <c r="AU158" s="11">
        <f t="shared" si="95"/>
        <v>16769.900000000001</v>
      </c>
      <c r="AV158" s="11">
        <f t="shared" si="96"/>
        <v>22787.45</v>
      </c>
      <c r="AW158" s="11">
        <f t="shared" si="97"/>
        <v>22787.45</v>
      </c>
      <c r="AX158" s="11">
        <f t="shared" si="98"/>
        <v>22787.45</v>
      </c>
      <c r="AY158" s="11">
        <f t="shared" si="99"/>
        <v>22787.45</v>
      </c>
      <c r="AZ158" s="11"/>
      <c r="BA158" s="11"/>
      <c r="BB158" s="11">
        <f t="shared" si="100"/>
        <v>-5282.75</v>
      </c>
      <c r="BC158" s="11">
        <f t="shared" si="101"/>
        <v>-15253.5</v>
      </c>
      <c r="BD158" s="11">
        <f t="shared" si="102"/>
        <v>-14256.424999999999</v>
      </c>
      <c r="BE158" s="11">
        <f t="shared" si="103"/>
        <v>-19241.8</v>
      </c>
      <c r="BF158" s="11">
        <f t="shared" si="104"/>
        <v>-18244.724999999999</v>
      </c>
      <c r="BG158" s="11">
        <f t="shared" si="105"/>
        <v>-16250.574999999999</v>
      </c>
      <c r="BH158" s="11">
        <f t="shared" si="106"/>
        <v>-16250.574999999999</v>
      </c>
      <c r="BI158" s="11">
        <f t="shared" si="107"/>
        <v>-21235.95</v>
      </c>
      <c r="BJ158" s="11">
        <f t="shared" si="108"/>
        <v>-21235.95</v>
      </c>
      <c r="BK158" s="11">
        <f t="shared" si="109"/>
        <v>-23230.1</v>
      </c>
      <c r="BL158" s="11">
        <f t="shared" si="110"/>
        <v>-28215.474999999999</v>
      </c>
      <c r="BM158" s="11">
        <f t="shared" si="111"/>
        <v>-23230.1</v>
      </c>
      <c r="BN158" s="11">
        <f t="shared" si="112"/>
        <v>-21235.95</v>
      </c>
      <c r="BO158" s="11">
        <f t="shared" si="113"/>
        <v>-23230.1</v>
      </c>
      <c r="BP158" s="11">
        <f t="shared" si="114"/>
        <v>-29212.55</v>
      </c>
      <c r="BQ158" s="11">
        <f t="shared" si="115"/>
        <v>-29212.55</v>
      </c>
      <c r="BR158" s="11">
        <f t="shared" si="116"/>
        <v>-29212.55</v>
      </c>
      <c r="BS158" s="11">
        <f t="shared" si="117"/>
        <v>-29212.55</v>
      </c>
    </row>
    <row r="159" spans="1:71" ht="16" customHeight="1">
      <c r="A159" s="2">
        <v>43937</v>
      </c>
      <c r="B159" s="10" t="s">
        <v>155</v>
      </c>
      <c r="C159" s="11">
        <v>12</v>
      </c>
      <c r="D159" s="10">
        <v>-790</v>
      </c>
      <c r="E159" s="10">
        <v>-4.4000000000000004</v>
      </c>
      <c r="K159" s="11">
        <v>0</v>
      </c>
      <c r="L159" s="11" t="s">
        <v>2449</v>
      </c>
      <c r="M159" s="11" t="s">
        <v>2103</v>
      </c>
      <c r="N159" s="11" t="s">
        <v>582</v>
      </c>
      <c r="O159" s="11" t="s">
        <v>2102</v>
      </c>
      <c r="P159" s="11" t="s">
        <v>2275</v>
      </c>
      <c r="Q159" s="11" t="s">
        <v>2102</v>
      </c>
      <c r="R159" s="11" t="s">
        <v>2102</v>
      </c>
      <c r="S159" s="11" t="s">
        <v>2102</v>
      </c>
      <c r="T159" s="11" t="s">
        <v>619</v>
      </c>
      <c r="U159" s="11" t="s">
        <v>619</v>
      </c>
      <c r="V159" s="11" t="s">
        <v>619</v>
      </c>
      <c r="W159" s="11" t="s">
        <v>2102</v>
      </c>
      <c r="X159" s="11" t="s">
        <v>2102</v>
      </c>
      <c r="Y159" s="11" t="s">
        <v>619</v>
      </c>
      <c r="Z159" s="11" t="s">
        <v>2275</v>
      </c>
      <c r="AA159" s="11" t="s">
        <v>619</v>
      </c>
      <c r="AB159" s="11" t="s">
        <v>580</v>
      </c>
      <c r="AC159" s="11" t="s">
        <v>623</v>
      </c>
      <c r="AD159" s="11" t="s">
        <v>619</v>
      </c>
      <c r="AH159" s="11">
        <f t="shared" si="82"/>
        <v>-1623.9665030000012</v>
      </c>
      <c r="AI159" s="11">
        <f t="shared" si="83"/>
        <v>-821.62249129999998</v>
      </c>
      <c r="AJ159" s="11">
        <f t="shared" si="84"/>
        <v>-1423.3764883749968</v>
      </c>
      <c r="AK159" s="11">
        <f t="shared" si="85"/>
        <v>-1323.0849913</v>
      </c>
      <c r="AL159" s="11">
        <f t="shared" si="86"/>
        <v>-1423.3764883749968</v>
      </c>
      <c r="AM159" s="11">
        <f t="shared" si="87"/>
        <v>-1423.3764883749968</v>
      </c>
      <c r="AN159" s="11">
        <f t="shared" si="88"/>
        <v>-1423.3764883749968</v>
      </c>
      <c r="AO159" s="11">
        <f t="shared" si="89"/>
        <v>-1222.7944971500006</v>
      </c>
      <c r="AP159" s="11">
        <f t="shared" si="90"/>
        <v>-1222.7944971500006</v>
      </c>
      <c r="AQ159" s="11">
        <f t="shared" si="91"/>
        <v>-1222.7944971500006</v>
      </c>
      <c r="AR159" s="11">
        <f t="shared" si="92"/>
        <v>-1423.3764883749968</v>
      </c>
      <c r="AS159" s="11">
        <f t="shared" si="93"/>
        <v>-1423.3764883749968</v>
      </c>
      <c r="AT159" s="11">
        <f t="shared" si="94"/>
        <v>-1222.7944971500006</v>
      </c>
      <c r="AU159" s="11">
        <f t="shared" si="95"/>
        <v>-1323.0849913</v>
      </c>
      <c r="AV159" s="11">
        <f t="shared" si="96"/>
        <v>-1222.7944971500006</v>
      </c>
      <c r="AW159" s="11">
        <f t="shared" si="97"/>
        <v>-621.04150300000128</v>
      </c>
      <c r="AX159" s="11">
        <f t="shared" si="98"/>
        <v>-420.45148837499687</v>
      </c>
      <c r="AY159" s="11">
        <f t="shared" si="99"/>
        <v>-1222.7944971500006</v>
      </c>
      <c r="AZ159" s="11"/>
      <c r="BA159" s="11"/>
      <c r="BB159" s="11">
        <f t="shared" si="100"/>
        <v>976.0414970000013</v>
      </c>
      <c r="BC159" s="11">
        <f t="shared" si="101"/>
        <v>178.37750870000002</v>
      </c>
      <c r="BD159" s="11">
        <f t="shared" si="102"/>
        <v>776.62151162499686</v>
      </c>
      <c r="BE159" s="11">
        <f t="shared" si="103"/>
        <v>676.91500870000004</v>
      </c>
      <c r="BF159" s="11">
        <f t="shared" si="104"/>
        <v>776.62151162499686</v>
      </c>
      <c r="BG159" s="11">
        <f t="shared" si="105"/>
        <v>776.62151162499686</v>
      </c>
      <c r="BH159" s="11">
        <f t="shared" si="106"/>
        <v>776.62151162499686</v>
      </c>
      <c r="BI159" s="11">
        <f t="shared" si="107"/>
        <v>577.2095028500006</v>
      </c>
      <c r="BJ159" s="11">
        <f t="shared" si="108"/>
        <v>577.2095028500006</v>
      </c>
      <c r="BK159" s="11">
        <f t="shared" si="109"/>
        <v>577.2095028500006</v>
      </c>
      <c r="BL159" s="11">
        <f t="shared" si="110"/>
        <v>776.62151162499686</v>
      </c>
      <c r="BM159" s="11">
        <f t="shared" si="111"/>
        <v>776.62151162499686</v>
      </c>
      <c r="BN159" s="11">
        <f t="shared" si="112"/>
        <v>577.2095028500006</v>
      </c>
      <c r="BO159" s="11">
        <f t="shared" si="113"/>
        <v>676.91500870000004</v>
      </c>
      <c r="BP159" s="11">
        <f t="shared" si="114"/>
        <v>577.2095028500006</v>
      </c>
      <c r="BQ159" s="11">
        <f t="shared" si="115"/>
        <v>-21.033502999998774</v>
      </c>
      <c r="BR159" s="11">
        <f t="shared" si="116"/>
        <v>-220.45348837500319</v>
      </c>
      <c r="BS159" s="11">
        <f t="shared" si="117"/>
        <v>577.2095028500006</v>
      </c>
    </row>
    <row r="160" spans="1:71" ht="16" customHeight="1">
      <c r="A160" s="2">
        <v>43937</v>
      </c>
      <c r="B160" s="10" t="s">
        <v>414</v>
      </c>
      <c r="C160" s="11">
        <v>13</v>
      </c>
      <c r="D160" s="10">
        <v>-771</v>
      </c>
      <c r="E160" s="10">
        <v>-2.4</v>
      </c>
      <c r="K160" s="11">
        <v>0</v>
      </c>
      <c r="L160" s="11" t="s">
        <v>584</v>
      </c>
      <c r="M160" s="11" t="s">
        <v>2103</v>
      </c>
      <c r="N160" s="11" t="s">
        <v>619</v>
      </c>
      <c r="O160" s="11" t="s">
        <v>622</v>
      </c>
      <c r="P160" s="11" t="s">
        <v>619</v>
      </c>
      <c r="Q160" s="11" t="s">
        <v>619</v>
      </c>
      <c r="R160" s="11" t="s">
        <v>2102</v>
      </c>
      <c r="S160" s="11" t="s">
        <v>933</v>
      </c>
      <c r="T160" s="11" t="s">
        <v>933</v>
      </c>
      <c r="U160" s="11" t="s">
        <v>933</v>
      </c>
      <c r="V160" s="11" t="s">
        <v>2102</v>
      </c>
      <c r="W160" s="11" t="s">
        <v>2102</v>
      </c>
      <c r="X160" s="11" t="s">
        <v>933</v>
      </c>
      <c r="Y160" s="11" t="s">
        <v>2102</v>
      </c>
      <c r="Z160" s="11" t="s">
        <v>2103</v>
      </c>
      <c r="AA160" s="11" t="s">
        <v>2275</v>
      </c>
      <c r="AB160" s="11" t="s">
        <v>619</v>
      </c>
      <c r="AC160" s="11" t="s">
        <v>619</v>
      </c>
      <c r="AD160" s="11" t="s">
        <v>584</v>
      </c>
      <c r="AH160" s="11">
        <f t="shared" si="82"/>
        <v>-1224.5345058500006</v>
      </c>
      <c r="AI160" s="11">
        <f t="shared" si="83"/>
        <v>-823.36250000000007</v>
      </c>
      <c r="AJ160" s="11">
        <f t="shared" si="84"/>
        <v>-723.07200585000066</v>
      </c>
      <c r="AK160" s="11">
        <f t="shared" si="85"/>
        <v>-823.36250000000007</v>
      </c>
      <c r="AL160" s="11">
        <f t="shared" si="86"/>
        <v>-823.36250000000007</v>
      </c>
      <c r="AM160" s="11">
        <f t="shared" si="87"/>
        <v>-1023.9444912249962</v>
      </c>
      <c r="AN160" s="11">
        <f t="shared" si="88"/>
        <v>-1124.2430087750038</v>
      </c>
      <c r="AO160" s="11">
        <f t="shared" si="89"/>
        <v>-1124.2430087750038</v>
      </c>
      <c r="AP160" s="11">
        <f t="shared" si="90"/>
        <v>-1124.2430087750038</v>
      </c>
      <c r="AQ160" s="11">
        <f t="shared" si="91"/>
        <v>-1023.9444912249962</v>
      </c>
      <c r="AR160" s="11">
        <f t="shared" si="92"/>
        <v>-1023.9444912249962</v>
      </c>
      <c r="AS160" s="11">
        <f t="shared" si="93"/>
        <v>-1124.2430087750038</v>
      </c>
      <c r="AT160" s="11">
        <f t="shared" si="94"/>
        <v>-1023.9444912249962</v>
      </c>
      <c r="AU160" s="11">
        <f t="shared" si="95"/>
        <v>-1224.5345058500006</v>
      </c>
      <c r="AV160" s="11">
        <f t="shared" si="96"/>
        <v>-923.65299414999936</v>
      </c>
      <c r="AW160" s="11">
        <f t="shared" si="97"/>
        <v>-823.36250000000007</v>
      </c>
      <c r="AX160" s="11">
        <f t="shared" si="98"/>
        <v>-823.36250000000007</v>
      </c>
      <c r="AY160" s="11">
        <f t="shared" si="99"/>
        <v>-321.89999999999998</v>
      </c>
      <c r="AZ160" s="11"/>
      <c r="BA160" s="11"/>
      <c r="BB160" s="11">
        <f t="shared" si="100"/>
        <v>575.46949415000051</v>
      </c>
      <c r="BC160" s="11">
        <f t="shared" si="101"/>
        <v>176.63749999999999</v>
      </c>
      <c r="BD160" s="11">
        <f t="shared" si="102"/>
        <v>76.931994150000605</v>
      </c>
      <c r="BE160" s="11">
        <f t="shared" si="103"/>
        <v>176.63749999999999</v>
      </c>
      <c r="BF160" s="11">
        <f t="shared" si="104"/>
        <v>176.63749999999999</v>
      </c>
      <c r="BG160" s="11">
        <f t="shared" si="105"/>
        <v>376.04950877499613</v>
      </c>
      <c r="BH160" s="11">
        <f t="shared" si="106"/>
        <v>475.76299122500382</v>
      </c>
      <c r="BI160" s="11">
        <f t="shared" si="107"/>
        <v>475.76299122500382</v>
      </c>
      <c r="BJ160" s="11">
        <f t="shared" si="108"/>
        <v>475.76299122500382</v>
      </c>
      <c r="BK160" s="11">
        <f t="shared" si="109"/>
        <v>376.04950877499613</v>
      </c>
      <c r="BL160" s="11">
        <f t="shared" si="110"/>
        <v>376.04950877499613</v>
      </c>
      <c r="BM160" s="11">
        <f t="shared" si="111"/>
        <v>475.76299122500382</v>
      </c>
      <c r="BN160" s="11">
        <f t="shared" si="112"/>
        <v>376.04950877499613</v>
      </c>
      <c r="BO160" s="11">
        <f t="shared" si="113"/>
        <v>575.46949415000051</v>
      </c>
      <c r="BP160" s="11">
        <f t="shared" si="114"/>
        <v>276.34300584999937</v>
      </c>
      <c r="BQ160" s="11">
        <f t="shared" si="115"/>
        <v>176.63749999999999</v>
      </c>
      <c r="BR160" s="11">
        <f t="shared" si="116"/>
        <v>176.63749999999999</v>
      </c>
      <c r="BS160" s="11">
        <f t="shared" si="117"/>
        <v>-321.89999999999998</v>
      </c>
    </row>
    <row r="161" spans="1:71" ht="16" customHeight="1">
      <c r="A161" s="2">
        <v>43937</v>
      </c>
      <c r="B161" s="10" t="s">
        <v>436</v>
      </c>
      <c r="C161" s="11">
        <v>14</v>
      </c>
      <c r="D161" s="10">
        <v>-691</v>
      </c>
      <c r="E161" s="10">
        <v>-0.7</v>
      </c>
      <c r="K161" s="11">
        <v>0</v>
      </c>
      <c r="L161" s="11" t="s">
        <v>902</v>
      </c>
      <c r="M161" s="11" t="s">
        <v>903</v>
      </c>
      <c r="N161" s="11" t="s">
        <v>903</v>
      </c>
      <c r="O161" s="11" t="s">
        <v>1308</v>
      </c>
      <c r="P161" s="11" t="s">
        <v>1306</v>
      </c>
      <c r="Q161" s="11" t="s">
        <v>1594</v>
      </c>
      <c r="R161" s="11" t="s">
        <v>1594</v>
      </c>
      <c r="S161" s="11" t="s">
        <v>1659</v>
      </c>
      <c r="T161" s="11" t="s">
        <v>1660</v>
      </c>
      <c r="U161" s="11" t="s">
        <v>1659</v>
      </c>
      <c r="V161" s="11" t="s">
        <v>1592</v>
      </c>
      <c r="W161" s="11" t="s">
        <v>1307</v>
      </c>
      <c r="X161" s="11" t="s">
        <v>1307</v>
      </c>
      <c r="Y161" s="11" t="s">
        <v>1307</v>
      </c>
      <c r="Z161" s="11" t="s">
        <v>1307</v>
      </c>
      <c r="AA161" s="11" t="s">
        <v>1307</v>
      </c>
      <c r="AB161" s="11" t="s">
        <v>1307</v>
      </c>
      <c r="AC161" s="11" t="s">
        <v>1592</v>
      </c>
      <c r="AD161" s="11" t="s">
        <v>1594</v>
      </c>
      <c r="AH161" s="11">
        <f t="shared" si="82"/>
        <v>-236.82499999999999</v>
      </c>
      <c r="AI161" s="11">
        <f t="shared" si="83"/>
        <v>-236.82499999999999</v>
      </c>
      <c r="AJ161" s="11">
        <f t="shared" si="84"/>
        <v>-1741.2125000000001</v>
      </c>
      <c r="AK161" s="11">
        <f t="shared" si="85"/>
        <v>-2242.6750000000002</v>
      </c>
      <c r="AL161" s="11">
        <f t="shared" si="86"/>
        <v>-2744.1374999999998</v>
      </c>
      <c r="AM161" s="11">
        <f t="shared" si="87"/>
        <v>-2744.1374999999998</v>
      </c>
      <c r="AN161" s="11">
        <f t="shared" si="88"/>
        <v>-4248.5249999999996</v>
      </c>
      <c r="AO161" s="11">
        <f t="shared" si="89"/>
        <v>-4749.9875000000002</v>
      </c>
      <c r="AP161" s="11">
        <f t="shared" si="90"/>
        <v>-4248.5249999999996</v>
      </c>
      <c r="AQ161" s="11">
        <f t="shared" si="91"/>
        <v>-3245.6</v>
      </c>
      <c r="AR161" s="11">
        <f t="shared" si="92"/>
        <v>-3747.0625</v>
      </c>
      <c r="AS161" s="11">
        <f t="shared" si="93"/>
        <v>-3747.0625</v>
      </c>
      <c r="AT161" s="11">
        <f t="shared" si="94"/>
        <v>-3747.0625</v>
      </c>
      <c r="AU161" s="11">
        <f t="shared" si="95"/>
        <v>-3747.0625</v>
      </c>
      <c r="AV161" s="11">
        <f t="shared" si="96"/>
        <v>-3747.0625</v>
      </c>
      <c r="AW161" s="11">
        <f t="shared" si="97"/>
        <v>-3747.0625</v>
      </c>
      <c r="AX161" s="11">
        <f t="shared" si="98"/>
        <v>-3245.6</v>
      </c>
      <c r="AY161" s="11">
        <f t="shared" si="99"/>
        <v>-2744.1374999999998</v>
      </c>
      <c r="AZ161" s="11"/>
      <c r="BA161" s="11"/>
      <c r="BB161" s="11">
        <f t="shared" si="100"/>
        <v>-2236.8249999999998</v>
      </c>
      <c r="BC161" s="11">
        <f t="shared" si="101"/>
        <v>-2236.8249999999998</v>
      </c>
      <c r="BD161" s="11">
        <f t="shared" si="102"/>
        <v>-741.21250000000009</v>
      </c>
      <c r="BE161" s="11">
        <f t="shared" si="103"/>
        <v>-242.67500000000001</v>
      </c>
      <c r="BF161" s="11">
        <f t="shared" si="104"/>
        <v>255.86249999999995</v>
      </c>
      <c r="BG161" s="11">
        <f t="shared" si="105"/>
        <v>255.86249999999995</v>
      </c>
      <c r="BH161" s="11">
        <f t="shared" si="106"/>
        <v>1751.4749999999999</v>
      </c>
      <c r="BI161" s="11">
        <f t="shared" si="107"/>
        <v>2250.0124999999998</v>
      </c>
      <c r="BJ161" s="11">
        <f t="shared" si="108"/>
        <v>1751.4749999999999</v>
      </c>
      <c r="BK161" s="11">
        <f t="shared" si="109"/>
        <v>754.40000000000009</v>
      </c>
      <c r="BL161" s="11">
        <f t="shared" si="110"/>
        <v>1252.9375</v>
      </c>
      <c r="BM161" s="11">
        <f t="shared" si="111"/>
        <v>1252.9375</v>
      </c>
      <c r="BN161" s="11">
        <f t="shared" si="112"/>
        <v>1252.9375</v>
      </c>
      <c r="BO161" s="11">
        <f t="shared" si="113"/>
        <v>1252.9375</v>
      </c>
      <c r="BP161" s="11">
        <f t="shared" si="114"/>
        <v>1252.9375</v>
      </c>
      <c r="BQ161" s="11">
        <f t="shared" si="115"/>
        <v>1252.9375</v>
      </c>
      <c r="BR161" s="11">
        <f t="shared" si="116"/>
        <v>754.40000000000009</v>
      </c>
      <c r="BS161" s="11">
        <f t="shared" si="117"/>
        <v>255.86249999999995</v>
      </c>
    </row>
    <row r="162" spans="1:71" ht="16" customHeight="1">
      <c r="A162" s="2">
        <v>43937</v>
      </c>
      <c r="B162" s="10" t="s">
        <v>803</v>
      </c>
      <c r="C162" s="11">
        <v>15</v>
      </c>
      <c r="D162" s="10">
        <v>-684</v>
      </c>
      <c r="E162" s="10">
        <v>-1</v>
      </c>
      <c r="K162" s="11">
        <v>0</v>
      </c>
      <c r="L162" s="11" t="s">
        <v>141</v>
      </c>
      <c r="M162" s="11" t="s">
        <v>212</v>
      </c>
      <c r="N162" s="11" t="s">
        <v>146</v>
      </c>
      <c r="O162" s="11" t="s">
        <v>1780</v>
      </c>
      <c r="P162" s="11" t="s">
        <v>1400</v>
      </c>
      <c r="Q162" s="11" t="s">
        <v>1400</v>
      </c>
      <c r="R162" s="11" t="s">
        <v>1398</v>
      </c>
      <c r="S162" s="11" t="s">
        <v>1396</v>
      </c>
      <c r="T162" s="11" t="s">
        <v>1396</v>
      </c>
      <c r="U162" s="11" t="s">
        <v>939</v>
      </c>
      <c r="V162" s="11" t="s">
        <v>939</v>
      </c>
      <c r="W162" s="11" t="s">
        <v>939</v>
      </c>
      <c r="X162" s="11" t="s">
        <v>1399</v>
      </c>
      <c r="Y162" s="11" t="s">
        <v>1396</v>
      </c>
      <c r="Z162" s="11" t="s">
        <v>940</v>
      </c>
      <c r="AA162" s="11" t="s">
        <v>1399</v>
      </c>
      <c r="AB162" s="11" t="s">
        <v>1399</v>
      </c>
      <c r="AC162" s="11" t="s">
        <v>1024</v>
      </c>
      <c r="AD162" s="11" t="s">
        <v>940</v>
      </c>
      <c r="AH162" s="11">
        <f t="shared" si="82"/>
        <v>-3876.6</v>
      </c>
      <c r="AI162" s="11">
        <f t="shared" si="83"/>
        <v>-2873.6749999999997</v>
      </c>
      <c r="AJ162" s="11">
        <f t="shared" si="84"/>
        <v>-5380.9875000000002</v>
      </c>
      <c r="AK162" s="11">
        <f t="shared" si="85"/>
        <v>-9392.6875</v>
      </c>
      <c r="AL162" s="11">
        <f t="shared" si="86"/>
        <v>-9392.6875</v>
      </c>
      <c r="AM162" s="11">
        <f t="shared" si="87"/>
        <v>-6885.375</v>
      </c>
      <c r="AN162" s="11">
        <f t="shared" si="88"/>
        <v>-8389.7625000000007</v>
      </c>
      <c r="AO162" s="11">
        <f t="shared" si="89"/>
        <v>-8389.7625000000007</v>
      </c>
      <c r="AP162" s="11">
        <f t="shared" si="90"/>
        <v>-7386.8375000000005</v>
      </c>
      <c r="AQ162" s="11">
        <f t="shared" si="91"/>
        <v>-7386.8375000000005</v>
      </c>
      <c r="AR162" s="11">
        <f t="shared" si="92"/>
        <v>-7386.8375000000005</v>
      </c>
      <c r="AS162" s="11">
        <f t="shared" si="93"/>
        <v>-8891.2250000000004</v>
      </c>
      <c r="AT162" s="11">
        <f t="shared" si="94"/>
        <v>-8389.7625000000007</v>
      </c>
      <c r="AU162" s="11">
        <f t="shared" si="95"/>
        <v>-10897.075000000001</v>
      </c>
      <c r="AV162" s="11">
        <f t="shared" si="96"/>
        <v>-8891.2250000000004</v>
      </c>
      <c r="AW162" s="11">
        <f t="shared" si="97"/>
        <v>-8891.2250000000004</v>
      </c>
      <c r="AX162" s="11">
        <f t="shared" si="98"/>
        <v>-9894.15</v>
      </c>
      <c r="AY162" s="11">
        <f t="shared" si="99"/>
        <v>-10897.075000000001</v>
      </c>
      <c r="AZ162" s="11"/>
      <c r="BA162" s="11"/>
      <c r="BB162" s="11">
        <f t="shared" si="100"/>
        <v>2123.4</v>
      </c>
      <c r="BC162" s="11">
        <f t="shared" si="101"/>
        <v>1126.325</v>
      </c>
      <c r="BD162" s="11">
        <f t="shared" si="102"/>
        <v>3619.0124999999998</v>
      </c>
      <c r="BE162" s="11">
        <f t="shared" si="103"/>
        <v>7607.3125</v>
      </c>
      <c r="BF162" s="11">
        <f t="shared" si="104"/>
        <v>7607.3125</v>
      </c>
      <c r="BG162" s="11">
        <f t="shared" si="105"/>
        <v>5114.625</v>
      </c>
      <c r="BH162" s="11">
        <f t="shared" si="106"/>
        <v>6610.2374999999993</v>
      </c>
      <c r="BI162" s="11">
        <f t="shared" si="107"/>
        <v>6610.2374999999993</v>
      </c>
      <c r="BJ162" s="11">
        <f t="shared" si="108"/>
        <v>5613.1624999999995</v>
      </c>
      <c r="BK162" s="11">
        <f t="shared" si="109"/>
        <v>5613.1624999999995</v>
      </c>
      <c r="BL162" s="11">
        <f t="shared" si="110"/>
        <v>5613.1624999999995</v>
      </c>
      <c r="BM162" s="11">
        <f t="shared" si="111"/>
        <v>7108.7749999999996</v>
      </c>
      <c r="BN162" s="11">
        <f t="shared" si="112"/>
        <v>6610.2374999999993</v>
      </c>
      <c r="BO162" s="11">
        <f t="shared" si="113"/>
        <v>9102.9249999999993</v>
      </c>
      <c r="BP162" s="11">
        <f t="shared" si="114"/>
        <v>7108.7749999999996</v>
      </c>
      <c r="BQ162" s="11">
        <f t="shared" si="115"/>
        <v>7108.7749999999996</v>
      </c>
      <c r="BR162" s="11">
        <f t="shared" si="116"/>
        <v>8105.85</v>
      </c>
      <c r="BS162" s="11">
        <f t="shared" si="117"/>
        <v>9102.9249999999993</v>
      </c>
    </row>
    <row r="163" spans="1:71" ht="16" customHeight="1">
      <c r="A163" s="2">
        <v>43938</v>
      </c>
      <c r="B163" s="10" t="s">
        <v>136</v>
      </c>
      <c r="C163" s="11">
        <v>1</v>
      </c>
      <c r="D163" s="3">
        <v>-1404</v>
      </c>
      <c r="E163" s="10">
        <v>-1.8</v>
      </c>
      <c r="I163" s="11">
        <v>3.6217752808988743E-2</v>
      </c>
      <c r="K163" s="11">
        <v>0</v>
      </c>
      <c r="L163" s="11" t="s">
        <v>482</v>
      </c>
      <c r="M163" s="11" t="s">
        <v>365</v>
      </c>
      <c r="N163" s="11" t="s">
        <v>360</v>
      </c>
      <c r="O163" s="11" t="s">
        <v>360</v>
      </c>
      <c r="P163" s="11" t="s">
        <v>124</v>
      </c>
      <c r="Q163" s="11" t="s">
        <v>124</v>
      </c>
      <c r="R163" s="11" t="s">
        <v>1293</v>
      </c>
      <c r="S163" s="11" t="s">
        <v>1293</v>
      </c>
      <c r="T163" s="11" t="s">
        <v>123</v>
      </c>
      <c r="U163" s="11" t="s">
        <v>1294</v>
      </c>
      <c r="V163" s="11" t="s">
        <v>123</v>
      </c>
      <c r="W163" s="11" t="s">
        <v>127</v>
      </c>
      <c r="X163" s="11" t="s">
        <v>1490</v>
      </c>
      <c r="Y163" s="11" t="s">
        <v>778</v>
      </c>
      <c r="Z163" s="11" t="s">
        <v>1294</v>
      </c>
      <c r="AA163" s="11" t="s">
        <v>779</v>
      </c>
      <c r="AB163" s="11" t="s">
        <v>779</v>
      </c>
      <c r="AC163" s="11" t="s">
        <v>779</v>
      </c>
      <c r="AD163" s="11" t="s">
        <v>778</v>
      </c>
      <c r="AH163" s="11">
        <f t="shared" si="82"/>
        <v>-1469.3375000000001</v>
      </c>
      <c r="AI163" s="11">
        <f t="shared" si="83"/>
        <v>35.050000000000011</v>
      </c>
      <c r="AJ163" s="11">
        <f t="shared" si="84"/>
        <v>35.050000000000011</v>
      </c>
      <c r="AK163" s="11">
        <f t="shared" si="85"/>
        <v>3043.8249999999998</v>
      </c>
      <c r="AL163" s="11">
        <f t="shared" si="86"/>
        <v>3043.8249999999998</v>
      </c>
      <c r="AM163" s="11">
        <f t="shared" si="87"/>
        <v>2542.3625000000002</v>
      </c>
      <c r="AN163" s="11">
        <f t="shared" si="88"/>
        <v>2542.3625000000002</v>
      </c>
      <c r="AO163" s="11">
        <f t="shared" si="89"/>
        <v>5551.1374999999998</v>
      </c>
      <c r="AP163" s="11">
        <f t="shared" si="90"/>
        <v>5049.6750000000002</v>
      </c>
      <c r="AQ163" s="11">
        <f t="shared" si="91"/>
        <v>5551.1374999999998</v>
      </c>
      <c r="AR163" s="11">
        <f t="shared" si="92"/>
        <v>8058.4500000000007</v>
      </c>
      <c r="AS163" s="11">
        <f t="shared" si="93"/>
        <v>6052.6</v>
      </c>
      <c r="AT163" s="11">
        <f t="shared" si="94"/>
        <v>4548.2124999999996</v>
      </c>
      <c r="AU163" s="11">
        <f t="shared" si="95"/>
        <v>5049.6750000000002</v>
      </c>
      <c r="AV163" s="11">
        <f t="shared" si="96"/>
        <v>4046.75</v>
      </c>
      <c r="AW163" s="11">
        <f t="shared" si="97"/>
        <v>4046.75</v>
      </c>
      <c r="AX163" s="11">
        <f t="shared" si="98"/>
        <v>4046.75</v>
      </c>
      <c r="AY163" s="11">
        <f t="shared" si="99"/>
        <v>4548.2124999999996</v>
      </c>
      <c r="AZ163" s="11"/>
      <c r="BA163" s="11"/>
      <c r="BB163" s="11">
        <f t="shared" si="100"/>
        <v>-469.33750000000003</v>
      </c>
      <c r="BC163" s="11">
        <f t="shared" si="101"/>
        <v>-1964.95</v>
      </c>
      <c r="BD163" s="11">
        <f t="shared" si="102"/>
        <v>-1964.95</v>
      </c>
      <c r="BE163" s="11">
        <f t="shared" si="103"/>
        <v>-4956.1750000000002</v>
      </c>
      <c r="BF163" s="11">
        <f t="shared" si="104"/>
        <v>-4956.1750000000002</v>
      </c>
      <c r="BG163" s="11">
        <f t="shared" si="105"/>
        <v>-4457.6374999999998</v>
      </c>
      <c r="BH163" s="11">
        <f t="shared" si="106"/>
        <v>-4457.6374999999998</v>
      </c>
      <c r="BI163" s="11">
        <f t="shared" si="107"/>
        <v>-7448.8625000000002</v>
      </c>
      <c r="BJ163" s="11">
        <f t="shared" si="108"/>
        <v>-6950.3249999999998</v>
      </c>
      <c r="BK163" s="11">
        <f t="shared" si="109"/>
        <v>-7448.8625000000002</v>
      </c>
      <c r="BL163" s="11">
        <f t="shared" si="110"/>
        <v>-9941.5499999999993</v>
      </c>
      <c r="BM163" s="11">
        <f t="shared" si="111"/>
        <v>-7947.4</v>
      </c>
      <c r="BN163" s="11">
        <f t="shared" si="112"/>
        <v>-6451.7875000000004</v>
      </c>
      <c r="BO163" s="11">
        <f t="shared" si="113"/>
        <v>-6950.3249999999998</v>
      </c>
      <c r="BP163" s="11">
        <f t="shared" si="114"/>
        <v>-5953.25</v>
      </c>
      <c r="BQ163" s="11">
        <f t="shared" si="115"/>
        <v>-5953.25</v>
      </c>
      <c r="BR163" s="11">
        <f t="shared" si="116"/>
        <v>-5953.25</v>
      </c>
      <c r="BS163" s="11">
        <f t="shared" si="117"/>
        <v>-6451.7875000000004</v>
      </c>
    </row>
    <row r="164" spans="1:71" ht="16" customHeight="1">
      <c r="A164" s="2">
        <v>43938</v>
      </c>
      <c r="B164" s="10" t="s">
        <v>668</v>
      </c>
      <c r="C164" s="11">
        <v>2</v>
      </c>
      <c r="D164" s="3">
        <v>-1179</v>
      </c>
      <c r="E164" s="10">
        <v>-2.2999999999999998</v>
      </c>
      <c r="I164" s="11">
        <v>4.7935189573459623E-2</v>
      </c>
      <c r="K164" s="11">
        <v>0</v>
      </c>
      <c r="L164" s="11" t="s">
        <v>1039</v>
      </c>
      <c r="M164" s="11" t="s">
        <v>757</v>
      </c>
      <c r="N164" s="11" t="s">
        <v>758</v>
      </c>
      <c r="O164" s="11" t="s">
        <v>756</v>
      </c>
      <c r="P164" s="11" t="s">
        <v>690</v>
      </c>
      <c r="Q164" s="11" t="s">
        <v>1011</v>
      </c>
      <c r="R164" s="11" t="s">
        <v>690</v>
      </c>
      <c r="S164" s="11" t="s">
        <v>1011</v>
      </c>
      <c r="T164" s="11" t="s">
        <v>529</v>
      </c>
      <c r="U164" s="11" t="s">
        <v>576</v>
      </c>
      <c r="V164" s="11" t="s">
        <v>527</v>
      </c>
      <c r="W164" s="11" t="s">
        <v>527</v>
      </c>
      <c r="X164" s="11" t="s">
        <v>529</v>
      </c>
      <c r="Y164" s="11" t="s">
        <v>576</v>
      </c>
      <c r="Z164" s="11" t="s">
        <v>528</v>
      </c>
      <c r="AA164" s="11" t="s">
        <v>528</v>
      </c>
      <c r="AB164" s="11" t="s">
        <v>529</v>
      </c>
      <c r="AC164" s="11" t="s">
        <v>528</v>
      </c>
      <c r="AD164" s="11" t="s">
        <v>527</v>
      </c>
      <c r="AH164" s="11">
        <f t="shared" si="82"/>
        <v>42.537500000000023</v>
      </c>
      <c r="AI164" s="11">
        <f t="shared" si="83"/>
        <v>544</v>
      </c>
      <c r="AJ164" s="11">
        <f t="shared" si="84"/>
        <v>1045.4624999999999</v>
      </c>
      <c r="AK164" s="11">
        <f t="shared" si="85"/>
        <v>2549.85</v>
      </c>
      <c r="AL164" s="11">
        <f t="shared" si="86"/>
        <v>3051.3125</v>
      </c>
      <c r="AM164" s="11">
        <f t="shared" si="87"/>
        <v>2549.85</v>
      </c>
      <c r="AN164" s="11">
        <f t="shared" si="88"/>
        <v>3051.3125</v>
      </c>
      <c r="AO164" s="11">
        <f t="shared" si="89"/>
        <v>4555.7000000000007</v>
      </c>
      <c r="AP164" s="11">
        <f t="shared" si="90"/>
        <v>3552.7750000000001</v>
      </c>
      <c r="AQ164" s="11">
        <f t="shared" si="91"/>
        <v>5057.1625000000004</v>
      </c>
      <c r="AR164" s="11">
        <f t="shared" si="92"/>
        <v>5057.1625000000004</v>
      </c>
      <c r="AS164" s="11">
        <f t="shared" si="93"/>
        <v>4555.7000000000007</v>
      </c>
      <c r="AT164" s="11">
        <f t="shared" si="94"/>
        <v>3552.7750000000001</v>
      </c>
      <c r="AU164" s="11">
        <f t="shared" si="95"/>
        <v>4054.2375000000002</v>
      </c>
      <c r="AV164" s="11">
        <f t="shared" si="96"/>
        <v>4054.2375000000002</v>
      </c>
      <c r="AW164" s="11">
        <f t="shared" si="97"/>
        <v>4555.7000000000007</v>
      </c>
      <c r="AX164" s="11">
        <f t="shared" si="98"/>
        <v>4054.2375000000002</v>
      </c>
      <c r="AY164" s="11">
        <f t="shared" si="99"/>
        <v>5057.1625000000004</v>
      </c>
      <c r="AZ164" s="11"/>
      <c r="BA164" s="11"/>
      <c r="BB164" s="11">
        <f t="shared" si="100"/>
        <v>-957.46249999999998</v>
      </c>
      <c r="BC164" s="11">
        <f t="shared" si="101"/>
        <v>-1456</v>
      </c>
      <c r="BD164" s="11">
        <f t="shared" si="102"/>
        <v>-1954.5375000000001</v>
      </c>
      <c r="BE164" s="11">
        <f t="shared" si="103"/>
        <v>-3450.15</v>
      </c>
      <c r="BF164" s="11">
        <f t="shared" si="104"/>
        <v>-3948.6875</v>
      </c>
      <c r="BG164" s="11">
        <f t="shared" si="105"/>
        <v>-3450.15</v>
      </c>
      <c r="BH164" s="11">
        <f t="shared" si="106"/>
        <v>-3948.6875</v>
      </c>
      <c r="BI164" s="11">
        <f t="shared" si="107"/>
        <v>-5444.2999999999993</v>
      </c>
      <c r="BJ164" s="11">
        <f t="shared" si="108"/>
        <v>-4447.2249999999995</v>
      </c>
      <c r="BK164" s="11">
        <f t="shared" si="109"/>
        <v>-5942.8374999999996</v>
      </c>
      <c r="BL164" s="11">
        <f t="shared" si="110"/>
        <v>-5942.8374999999996</v>
      </c>
      <c r="BM164" s="11">
        <f t="shared" si="111"/>
        <v>-5444.2999999999993</v>
      </c>
      <c r="BN164" s="11">
        <f t="shared" si="112"/>
        <v>-4447.2249999999995</v>
      </c>
      <c r="BO164" s="11">
        <f t="shared" si="113"/>
        <v>-4945.7624999999998</v>
      </c>
      <c r="BP164" s="11">
        <f t="shared" si="114"/>
        <v>-4945.7624999999998</v>
      </c>
      <c r="BQ164" s="11">
        <f t="shared" si="115"/>
        <v>-5444.2999999999993</v>
      </c>
      <c r="BR164" s="11">
        <f t="shared" si="116"/>
        <v>-4945.7624999999998</v>
      </c>
      <c r="BS164" s="11">
        <f t="shared" si="117"/>
        <v>-5942.8374999999996</v>
      </c>
    </row>
    <row r="165" spans="1:71" ht="16" customHeight="1">
      <c r="A165" s="2">
        <v>43938</v>
      </c>
      <c r="B165" s="10" t="s">
        <v>273</v>
      </c>
      <c r="C165" s="11">
        <v>3</v>
      </c>
      <c r="D165" s="3">
        <v>-1161</v>
      </c>
      <c r="E165" s="10">
        <v>-0.2</v>
      </c>
      <c r="I165" s="11">
        <v>4.9995689655172412E-2</v>
      </c>
      <c r="K165" s="11">
        <v>0</v>
      </c>
      <c r="L165" s="11" t="s">
        <v>1780</v>
      </c>
      <c r="M165" s="11" t="s">
        <v>210</v>
      </c>
      <c r="N165" s="11" t="s">
        <v>212</v>
      </c>
      <c r="O165" s="11" t="s">
        <v>211</v>
      </c>
      <c r="P165" s="11" t="s">
        <v>144</v>
      </c>
      <c r="Q165" s="11" t="s">
        <v>143</v>
      </c>
      <c r="R165" s="11" t="s">
        <v>143</v>
      </c>
      <c r="S165" s="11" t="s">
        <v>140</v>
      </c>
      <c r="T165" s="11" t="s">
        <v>1781</v>
      </c>
      <c r="U165" s="11" t="s">
        <v>1781</v>
      </c>
      <c r="V165" s="11" t="s">
        <v>1781</v>
      </c>
      <c r="W165" s="11" t="s">
        <v>804</v>
      </c>
      <c r="X165" s="11" t="s">
        <v>1781</v>
      </c>
      <c r="Y165" s="11" t="s">
        <v>137</v>
      </c>
      <c r="Z165" s="11" t="s">
        <v>806</v>
      </c>
      <c r="AA165" s="11" t="s">
        <v>807</v>
      </c>
      <c r="AB165" s="11" t="s">
        <v>804</v>
      </c>
      <c r="AC165" s="11" t="s">
        <v>684</v>
      </c>
      <c r="AD165" s="11" t="s">
        <v>804</v>
      </c>
      <c r="AH165" s="11">
        <f t="shared" si="82"/>
        <v>115.52499999999992</v>
      </c>
      <c r="AI165" s="11">
        <f t="shared" si="83"/>
        <v>616.98749999999995</v>
      </c>
      <c r="AJ165" s="11">
        <f t="shared" si="84"/>
        <v>1118.4499999999998</v>
      </c>
      <c r="AK165" s="11">
        <f t="shared" si="85"/>
        <v>2622.8375000000001</v>
      </c>
      <c r="AL165" s="11">
        <f t="shared" si="86"/>
        <v>3124.3</v>
      </c>
      <c r="AM165" s="11">
        <f t="shared" si="87"/>
        <v>3124.3</v>
      </c>
      <c r="AN165" s="11">
        <f t="shared" si="88"/>
        <v>4628.6875</v>
      </c>
      <c r="AO165" s="11">
        <f t="shared" si="89"/>
        <v>8138.9249999999993</v>
      </c>
      <c r="AP165" s="11">
        <f t="shared" si="90"/>
        <v>8138.9249999999993</v>
      </c>
      <c r="AQ165" s="11">
        <f t="shared" si="91"/>
        <v>8138.9249999999993</v>
      </c>
      <c r="AR165" s="11">
        <f t="shared" si="92"/>
        <v>9643.3125</v>
      </c>
      <c r="AS165" s="11">
        <f t="shared" si="93"/>
        <v>8138.9249999999993</v>
      </c>
      <c r="AT165" s="11">
        <f t="shared" si="94"/>
        <v>6634.5375000000004</v>
      </c>
      <c r="AU165" s="11">
        <f t="shared" si="95"/>
        <v>7637.4624999999996</v>
      </c>
      <c r="AV165" s="11">
        <f t="shared" si="96"/>
        <v>8640.3874999999989</v>
      </c>
      <c r="AW165" s="11">
        <f t="shared" si="97"/>
        <v>9643.3125</v>
      </c>
      <c r="AX165" s="11">
        <f t="shared" si="98"/>
        <v>11147.699999999999</v>
      </c>
      <c r="AY165" s="11">
        <f t="shared" si="99"/>
        <v>9643.3125</v>
      </c>
      <c r="AZ165" s="11"/>
      <c r="BA165" s="11"/>
      <c r="BB165" s="11">
        <f t="shared" si="100"/>
        <v>-1884.4750000000001</v>
      </c>
      <c r="BC165" s="11">
        <f t="shared" si="101"/>
        <v>-2383.0124999999998</v>
      </c>
      <c r="BD165" s="11">
        <f t="shared" si="102"/>
        <v>-2881.5499999999997</v>
      </c>
      <c r="BE165" s="11">
        <f t="shared" si="103"/>
        <v>-4377.1625000000004</v>
      </c>
      <c r="BF165" s="11">
        <f t="shared" si="104"/>
        <v>-4875.7</v>
      </c>
      <c r="BG165" s="11">
        <f t="shared" si="105"/>
        <v>-4875.7</v>
      </c>
      <c r="BH165" s="11">
        <f t="shared" si="106"/>
        <v>-6371.3125</v>
      </c>
      <c r="BI165" s="11">
        <f t="shared" si="107"/>
        <v>-9861.0750000000007</v>
      </c>
      <c r="BJ165" s="11">
        <f t="shared" si="108"/>
        <v>-9861.0750000000007</v>
      </c>
      <c r="BK165" s="11">
        <f t="shared" si="109"/>
        <v>-9861.0750000000007</v>
      </c>
      <c r="BL165" s="11">
        <f t="shared" si="110"/>
        <v>-11356.6875</v>
      </c>
      <c r="BM165" s="11">
        <f t="shared" si="111"/>
        <v>-9861.0750000000007</v>
      </c>
      <c r="BN165" s="11">
        <f t="shared" si="112"/>
        <v>-8365.4624999999996</v>
      </c>
      <c r="BO165" s="11">
        <f t="shared" si="113"/>
        <v>-9362.5375000000004</v>
      </c>
      <c r="BP165" s="11">
        <f t="shared" si="114"/>
        <v>-10359.612500000001</v>
      </c>
      <c r="BQ165" s="11">
        <f t="shared" si="115"/>
        <v>-11356.6875</v>
      </c>
      <c r="BR165" s="11">
        <f t="shared" si="116"/>
        <v>-12852.300000000001</v>
      </c>
      <c r="BS165" s="11">
        <f t="shared" si="117"/>
        <v>-11356.6875</v>
      </c>
    </row>
    <row r="166" spans="1:71" ht="16" customHeight="1">
      <c r="A166" s="2">
        <v>43938</v>
      </c>
      <c r="B166" s="10" t="s">
        <v>213</v>
      </c>
      <c r="C166" s="11">
        <v>4</v>
      </c>
      <c r="D166" s="10">
        <v>-939</v>
      </c>
      <c r="E166" s="10">
        <v>-2.6</v>
      </c>
      <c r="I166" s="11">
        <v>3.4826758686981117E-2</v>
      </c>
      <c r="K166" s="11">
        <v>0</v>
      </c>
      <c r="L166" s="11" t="s">
        <v>115</v>
      </c>
      <c r="M166" s="11" t="s">
        <v>116</v>
      </c>
      <c r="N166" s="11" t="s">
        <v>1515</v>
      </c>
      <c r="O166" s="11" t="s">
        <v>119</v>
      </c>
      <c r="P166" s="11" t="s">
        <v>1162</v>
      </c>
      <c r="Q166" s="11" t="s">
        <v>1017</v>
      </c>
      <c r="R166" s="11" t="s">
        <v>1162</v>
      </c>
      <c r="S166" s="11" t="s">
        <v>1162</v>
      </c>
      <c r="T166" s="11" t="s">
        <v>487</v>
      </c>
      <c r="U166" s="11" t="s">
        <v>1178</v>
      </c>
      <c r="V166" s="11" t="s">
        <v>1179</v>
      </c>
      <c r="W166" s="11" t="s">
        <v>2172</v>
      </c>
      <c r="X166" s="11" t="s">
        <v>1316</v>
      </c>
      <c r="Y166" s="11" t="s">
        <v>2035</v>
      </c>
      <c r="Z166" s="11" t="s">
        <v>1316</v>
      </c>
      <c r="AA166" s="11" t="s">
        <v>1316</v>
      </c>
      <c r="AB166" s="11" t="s">
        <v>640</v>
      </c>
      <c r="AC166" s="11" t="s">
        <v>640</v>
      </c>
      <c r="AD166" s="11" t="s">
        <v>2036</v>
      </c>
      <c r="AH166" s="11">
        <f t="shared" si="82"/>
        <v>-188.2999940749956</v>
      </c>
      <c r="AI166" s="11">
        <f t="shared" si="83"/>
        <v>-88.008496999998741</v>
      </c>
      <c r="AJ166" s="11">
        <f t="shared" si="84"/>
        <v>112.57249129999994</v>
      </c>
      <c r="AK166" s="11">
        <f t="shared" si="85"/>
        <v>714.32648837499687</v>
      </c>
      <c r="AL166" s="11">
        <f t="shared" si="86"/>
        <v>1015.2069971500005</v>
      </c>
      <c r="AM166" s="11">
        <f t="shared" si="87"/>
        <v>714.32648837499687</v>
      </c>
      <c r="AN166" s="11">
        <f t="shared" si="88"/>
        <v>714.32648837499687</v>
      </c>
      <c r="AO166" s="11">
        <f t="shared" si="89"/>
        <v>1416.3790030000011</v>
      </c>
      <c r="AP166" s="11">
        <f t="shared" si="90"/>
        <v>1516.6694971500006</v>
      </c>
      <c r="AQ166" s="11">
        <f t="shared" si="91"/>
        <v>1817.5500059250048</v>
      </c>
      <c r="AR166" s="11">
        <f t="shared" si="92"/>
        <v>2820.4750059250046</v>
      </c>
      <c r="AS166" s="11">
        <f t="shared" si="93"/>
        <v>2519.5944971500007</v>
      </c>
      <c r="AT166" s="11">
        <f t="shared" si="94"/>
        <v>2319.0125059250049</v>
      </c>
      <c r="AU166" s="11">
        <f t="shared" si="95"/>
        <v>2519.5944971500007</v>
      </c>
      <c r="AV166" s="11">
        <f t="shared" si="96"/>
        <v>2519.5944971500007</v>
      </c>
      <c r="AW166" s="11">
        <f t="shared" si="97"/>
        <v>2720.176488374997</v>
      </c>
      <c r="AX166" s="11">
        <f t="shared" si="98"/>
        <v>2720.176488374997</v>
      </c>
      <c r="AY166" s="11">
        <f t="shared" si="99"/>
        <v>2619.8849912999999</v>
      </c>
      <c r="AZ166" s="11"/>
      <c r="BA166" s="11"/>
      <c r="BB166" s="11">
        <f t="shared" si="100"/>
        <v>-588.30999407500451</v>
      </c>
      <c r="BC166" s="11">
        <f t="shared" si="101"/>
        <v>-688.01649700000132</v>
      </c>
      <c r="BD166" s="11">
        <f t="shared" si="102"/>
        <v>-887.42750869999998</v>
      </c>
      <c r="BE166" s="11">
        <f t="shared" si="103"/>
        <v>-1485.6715116249968</v>
      </c>
      <c r="BF166" s="11">
        <f t="shared" si="104"/>
        <v>-1784.7970028500008</v>
      </c>
      <c r="BG166" s="11">
        <f t="shared" si="105"/>
        <v>-1485.6715116249968</v>
      </c>
      <c r="BH166" s="11">
        <f t="shared" si="106"/>
        <v>-1485.6715116249968</v>
      </c>
      <c r="BI166" s="11">
        <f t="shared" si="107"/>
        <v>-2183.6289970000012</v>
      </c>
      <c r="BJ166" s="11">
        <f t="shared" si="108"/>
        <v>-2283.3345028500007</v>
      </c>
      <c r="BK166" s="11">
        <f t="shared" si="109"/>
        <v>-2582.4599940750045</v>
      </c>
      <c r="BL166" s="11">
        <f t="shared" si="110"/>
        <v>-3579.5349940750048</v>
      </c>
      <c r="BM166" s="11">
        <f t="shared" si="111"/>
        <v>-3280.4095028500001</v>
      </c>
      <c r="BN166" s="11">
        <f t="shared" si="112"/>
        <v>-3080.9974940750044</v>
      </c>
      <c r="BO166" s="11">
        <f t="shared" si="113"/>
        <v>-3280.4095028500001</v>
      </c>
      <c r="BP166" s="11">
        <f t="shared" si="114"/>
        <v>-3280.4095028500001</v>
      </c>
      <c r="BQ166" s="11">
        <f t="shared" si="115"/>
        <v>-3479.8215116249971</v>
      </c>
      <c r="BR166" s="11">
        <f t="shared" si="116"/>
        <v>-3479.8215116249971</v>
      </c>
      <c r="BS166" s="11">
        <f t="shared" si="117"/>
        <v>-3380.1150087000001</v>
      </c>
    </row>
    <row r="167" spans="1:71" ht="16" customHeight="1">
      <c r="A167" s="2">
        <v>43938</v>
      </c>
      <c r="B167" s="10" t="s">
        <v>1016</v>
      </c>
      <c r="C167" s="11">
        <v>5</v>
      </c>
      <c r="D167" s="10">
        <v>-857</v>
      </c>
      <c r="E167" s="10">
        <v>-2.5</v>
      </c>
      <c r="I167" s="11">
        <v>1.8061750102667411E-2</v>
      </c>
      <c r="K167" s="11">
        <v>0</v>
      </c>
      <c r="L167" s="11" t="s">
        <v>938</v>
      </c>
      <c r="M167" s="11" t="s">
        <v>99</v>
      </c>
      <c r="N167" s="11" t="s">
        <v>986</v>
      </c>
      <c r="O167" s="11" t="s">
        <v>1050</v>
      </c>
      <c r="P167" s="11" t="s">
        <v>988</v>
      </c>
      <c r="Q167" s="11" t="s">
        <v>989</v>
      </c>
      <c r="R167" s="11" t="s">
        <v>989</v>
      </c>
      <c r="S167" s="11" t="s">
        <v>988</v>
      </c>
      <c r="T167" s="11" t="s">
        <v>96</v>
      </c>
      <c r="U167" s="11" t="s">
        <v>96</v>
      </c>
      <c r="V167" s="11" t="s">
        <v>985</v>
      </c>
      <c r="W167" s="11" t="s">
        <v>68</v>
      </c>
      <c r="X167" s="11" t="s">
        <v>59</v>
      </c>
      <c r="Y167" s="11" t="s">
        <v>95</v>
      </c>
      <c r="Z167" s="11" t="s">
        <v>95</v>
      </c>
      <c r="AA167" s="11" t="s">
        <v>97</v>
      </c>
      <c r="AB167" s="11" t="s">
        <v>95</v>
      </c>
      <c r="AC167" s="11" t="s">
        <v>985</v>
      </c>
      <c r="AD167" s="11" t="s">
        <v>95</v>
      </c>
      <c r="AH167" s="11">
        <f t="shared" si="82"/>
        <v>-132.86949715000065</v>
      </c>
      <c r="AI167" s="11">
        <f t="shared" si="83"/>
        <v>67.716505774999689</v>
      </c>
      <c r="AJ167" s="11">
        <f t="shared" si="84"/>
        <v>-834.91800007500092</v>
      </c>
      <c r="AK167" s="11">
        <f t="shared" si="85"/>
        <v>-433.74599422500035</v>
      </c>
      <c r="AL167" s="11">
        <f t="shared" si="86"/>
        <v>-333.45550007500094</v>
      </c>
      <c r="AM167" s="11">
        <f t="shared" si="87"/>
        <v>-333.45550007500094</v>
      </c>
      <c r="AN167" s="11">
        <f t="shared" si="88"/>
        <v>-433.74599422500035</v>
      </c>
      <c r="AO167" s="11">
        <f t="shared" si="89"/>
        <v>168.00699992499904</v>
      </c>
      <c r="AP167" s="11">
        <f t="shared" si="90"/>
        <v>168.00699992499904</v>
      </c>
      <c r="AQ167" s="11">
        <f t="shared" si="91"/>
        <v>368.59300284999938</v>
      </c>
      <c r="AR167" s="11">
        <f t="shared" si="92"/>
        <v>769.76500869999995</v>
      </c>
      <c r="AS167" s="11">
        <f t="shared" si="93"/>
        <v>569.17900577499972</v>
      </c>
      <c r="AT167" s="11">
        <f t="shared" si="94"/>
        <v>468.88349699999867</v>
      </c>
      <c r="AU167" s="11">
        <f t="shared" si="95"/>
        <v>468.88349699999867</v>
      </c>
      <c r="AV167" s="11">
        <f t="shared" si="96"/>
        <v>268.30250869999998</v>
      </c>
      <c r="AW167" s="11">
        <f t="shared" si="97"/>
        <v>468.88349699999867</v>
      </c>
      <c r="AX167" s="11">
        <f t="shared" si="98"/>
        <v>368.59300284999938</v>
      </c>
      <c r="AY167" s="11">
        <f t="shared" si="99"/>
        <v>468.88349699999867</v>
      </c>
      <c r="AZ167" s="11"/>
      <c r="BA167" s="11"/>
      <c r="BB167" s="11">
        <f t="shared" si="100"/>
        <v>-332.86549714999938</v>
      </c>
      <c r="BC167" s="11">
        <f t="shared" si="101"/>
        <v>-532.28149422499973</v>
      </c>
      <c r="BD167" s="11">
        <f t="shared" si="102"/>
        <v>365.08799992500093</v>
      </c>
      <c r="BE167" s="11">
        <f t="shared" si="103"/>
        <v>-33.743994224999682</v>
      </c>
      <c r="BF167" s="11">
        <f t="shared" si="104"/>
        <v>-133.44950007499907</v>
      </c>
      <c r="BG167" s="11">
        <f t="shared" si="105"/>
        <v>-133.44950007499907</v>
      </c>
      <c r="BH167" s="11">
        <f t="shared" si="106"/>
        <v>-33.743994224999682</v>
      </c>
      <c r="BI167" s="11">
        <f t="shared" si="107"/>
        <v>-631.98700007499906</v>
      </c>
      <c r="BJ167" s="11">
        <f t="shared" si="108"/>
        <v>-631.98700007499906</v>
      </c>
      <c r="BK167" s="11">
        <f t="shared" si="109"/>
        <v>-831.40299714999935</v>
      </c>
      <c r="BL167" s="11">
        <f t="shared" si="110"/>
        <v>-1230.2349913</v>
      </c>
      <c r="BM167" s="11">
        <f t="shared" si="111"/>
        <v>-1030.8189942249996</v>
      </c>
      <c r="BN167" s="11">
        <f t="shared" si="112"/>
        <v>-931.10850299999879</v>
      </c>
      <c r="BO167" s="11">
        <f t="shared" si="113"/>
        <v>-931.10850299999879</v>
      </c>
      <c r="BP167" s="11">
        <f t="shared" si="114"/>
        <v>-731.69749130000002</v>
      </c>
      <c r="BQ167" s="11">
        <f t="shared" si="115"/>
        <v>-931.10850299999879</v>
      </c>
      <c r="BR167" s="11">
        <f t="shared" si="116"/>
        <v>-831.40299714999935</v>
      </c>
      <c r="BS167" s="11">
        <f t="shared" si="117"/>
        <v>-931.10850299999879</v>
      </c>
    </row>
    <row r="168" spans="1:71" ht="16" customHeight="1">
      <c r="A168" s="2">
        <v>43938</v>
      </c>
      <c r="B168" s="10" t="s">
        <v>131</v>
      </c>
      <c r="C168" s="11">
        <v>6</v>
      </c>
      <c r="D168" s="10">
        <v>-632</v>
      </c>
      <c r="E168" s="10">
        <v>-0.2</v>
      </c>
      <c r="I168" s="11">
        <v>3.5539062499999989E-2</v>
      </c>
      <c r="K168" s="11">
        <v>0</v>
      </c>
      <c r="L168" s="11" t="s">
        <v>283</v>
      </c>
      <c r="M168" s="11" t="s">
        <v>284</v>
      </c>
      <c r="N168" s="11" t="s">
        <v>284</v>
      </c>
      <c r="O168" s="11" t="s">
        <v>284</v>
      </c>
      <c r="P168" s="11" t="s">
        <v>413</v>
      </c>
      <c r="Q168" s="11" t="s">
        <v>413</v>
      </c>
      <c r="R168" s="11" t="s">
        <v>412</v>
      </c>
      <c r="S168" s="11" t="s">
        <v>413</v>
      </c>
      <c r="T168" s="11" t="s">
        <v>345</v>
      </c>
      <c r="U168" s="11" t="s">
        <v>350</v>
      </c>
      <c r="V168" s="11" t="s">
        <v>348</v>
      </c>
      <c r="W168" s="11" t="s">
        <v>434</v>
      </c>
      <c r="X168" s="11" t="s">
        <v>435</v>
      </c>
      <c r="Y168" s="11" t="s">
        <v>345</v>
      </c>
      <c r="Z168" s="11" t="s">
        <v>350</v>
      </c>
      <c r="AA168" s="11" t="s">
        <v>348</v>
      </c>
      <c r="AB168" s="11" t="s">
        <v>435</v>
      </c>
      <c r="AC168" s="11" t="s">
        <v>435</v>
      </c>
      <c r="AD168" s="11" t="s">
        <v>348</v>
      </c>
      <c r="AH168" s="11">
        <f t="shared" si="82"/>
        <v>237.32500000000005</v>
      </c>
      <c r="AI168" s="11">
        <f t="shared" si="83"/>
        <v>237.32500000000005</v>
      </c>
      <c r="AJ168" s="11">
        <f t="shared" si="84"/>
        <v>237.32500000000005</v>
      </c>
      <c r="AK168" s="11">
        <f t="shared" si="85"/>
        <v>1240.25</v>
      </c>
      <c r="AL168" s="11">
        <f t="shared" si="86"/>
        <v>1240.25</v>
      </c>
      <c r="AM168" s="11">
        <f t="shared" si="87"/>
        <v>738.78750000000002</v>
      </c>
      <c r="AN168" s="11">
        <f t="shared" si="88"/>
        <v>1240.25</v>
      </c>
      <c r="AO168" s="11">
        <f t="shared" si="89"/>
        <v>3246.1</v>
      </c>
      <c r="AP168" s="11">
        <f t="shared" si="90"/>
        <v>3747.5625</v>
      </c>
      <c r="AQ168" s="11">
        <f t="shared" si="91"/>
        <v>4249.0249999999996</v>
      </c>
      <c r="AR168" s="11">
        <f t="shared" si="92"/>
        <v>5753.4124999999995</v>
      </c>
      <c r="AS168" s="11">
        <f t="shared" si="93"/>
        <v>4750.4875000000002</v>
      </c>
      <c r="AT168" s="11">
        <f t="shared" si="94"/>
        <v>3246.1</v>
      </c>
      <c r="AU168" s="11">
        <f t="shared" si="95"/>
        <v>3747.5625</v>
      </c>
      <c r="AV168" s="11">
        <f t="shared" si="96"/>
        <v>4249.0249999999996</v>
      </c>
      <c r="AW168" s="11">
        <f t="shared" si="97"/>
        <v>4750.4875000000002</v>
      </c>
      <c r="AX168" s="11">
        <f t="shared" si="98"/>
        <v>4750.4875000000002</v>
      </c>
      <c r="AY168" s="11">
        <f t="shared" si="99"/>
        <v>4249.0249999999996</v>
      </c>
      <c r="AZ168" s="11"/>
      <c r="BA168" s="11"/>
      <c r="BB168" s="11">
        <f t="shared" si="100"/>
        <v>-1762.675</v>
      </c>
      <c r="BC168" s="11">
        <f t="shared" si="101"/>
        <v>-1762.675</v>
      </c>
      <c r="BD168" s="11">
        <f t="shared" si="102"/>
        <v>-1762.675</v>
      </c>
      <c r="BE168" s="11">
        <f t="shared" si="103"/>
        <v>-2759.75</v>
      </c>
      <c r="BF168" s="11">
        <f t="shared" si="104"/>
        <v>-2759.75</v>
      </c>
      <c r="BG168" s="11">
        <f t="shared" si="105"/>
        <v>-2261.2125000000001</v>
      </c>
      <c r="BH168" s="11">
        <f t="shared" si="106"/>
        <v>-2759.75</v>
      </c>
      <c r="BI168" s="11">
        <f t="shared" si="107"/>
        <v>-4753.9000000000005</v>
      </c>
      <c r="BJ168" s="11">
        <f t="shared" si="108"/>
        <v>-5252.4375</v>
      </c>
      <c r="BK168" s="11">
        <f t="shared" si="109"/>
        <v>-5750.9750000000004</v>
      </c>
      <c r="BL168" s="11">
        <f t="shared" si="110"/>
        <v>-7246.5875000000005</v>
      </c>
      <c r="BM168" s="11">
        <f t="shared" si="111"/>
        <v>-6249.5124999999998</v>
      </c>
      <c r="BN168" s="11">
        <f t="shared" si="112"/>
        <v>-4753.9000000000005</v>
      </c>
      <c r="BO168" s="11">
        <f t="shared" si="113"/>
        <v>-5252.4375</v>
      </c>
      <c r="BP168" s="11">
        <f t="shared" si="114"/>
        <v>-5750.9750000000004</v>
      </c>
      <c r="BQ168" s="11">
        <f t="shared" si="115"/>
        <v>-6249.5124999999998</v>
      </c>
      <c r="BR168" s="11">
        <f t="shared" si="116"/>
        <v>-6249.5124999999998</v>
      </c>
      <c r="BS168" s="11">
        <f t="shared" si="117"/>
        <v>-5750.9750000000004</v>
      </c>
    </row>
    <row r="169" spans="1:71" ht="16" customHeight="1">
      <c r="A169" s="2">
        <v>43938</v>
      </c>
      <c r="B169" s="10" t="s">
        <v>514</v>
      </c>
      <c r="C169" s="11">
        <v>7</v>
      </c>
      <c r="D169" s="10">
        <v>-601</v>
      </c>
      <c r="E169" s="10">
        <v>-2.1</v>
      </c>
      <c r="I169" s="11">
        <v>1.8973837209302191E-2</v>
      </c>
      <c r="K169" s="11">
        <v>0</v>
      </c>
      <c r="L169" s="11" t="s">
        <v>1289</v>
      </c>
      <c r="M169" s="11" t="s">
        <v>1289</v>
      </c>
      <c r="N169" s="11" t="s">
        <v>1291</v>
      </c>
      <c r="O169" s="11" t="s">
        <v>1289</v>
      </c>
      <c r="P169" s="11" t="s">
        <v>1766</v>
      </c>
      <c r="Q169" s="11" t="s">
        <v>1766</v>
      </c>
      <c r="R169" s="11" t="s">
        <v>1291</v>
      </c>
      <c r="S169" s="11" t="s">
        <v>1767</v>
      </c>
      <c r="T169" s="11" t="s">
        <v>1039</v>
      </c>
      <c r="U169" s="11" t="s">
        <v>1039</v>
      </c>
      <c r="V169" s="11" t="s">
        <v>1834</v>
      </c>
      <c r="W169" s="11" t="s">
        <v>1834</v>
      </c>
      <c r="X169" s="11" t="s">
        <v>1767</v>
      </c>
      <c r="Y169" s="11" t="s">
        <v>1767</v>
      </c>
      <c r="Z169" s="11" t="s">
        <v>1834</v>
      </c>
      <c r="AA169" s="11" t="s">
        <v>1766</v>
      </c>
      <c r="AB169" s="11" t="s">
        <v>1767</v>
      </c>
      <c r="AC169" s="11" t="s">
        <v>1767</v>
      </c>
      <c r="AD169" s="11" t="s">
        <v>1766</v>
      </c>
      <c r="AH169" s="11">
        <f t="shared" si="82"/>
        <v>-469.8</v>
      </c>
      <c r="AI169" s="11">
        <f t="shared" si="83"/>
        <v>31.662500000000023</v>
      </c>
      <c r="AJ169" s="11">
        <f t="shared" si="84"/>
        <v>-469.8</v>
      </c>
      <c r="AK169" s="11">
        <f t="shared" si="85"/>
        <v>533.125</v>
      </c>
      <c r="AL169" s="11">
        <f t="shared" si="86"/>
        <v>533.125</v>
      </c>
      <c r="AM169" s="11">
        <f t="shared" si="87"/>
        <v>31.662500000000023</v>
      </c>
      <c r="AN169" s="11">
        <f t="shared" si="88"/>
        <v>1034.5874999999999</v>
      </c>
      <c r="AO169" s="11">
        <f t="shared" si="89"/>
        <v>2037.5124999999998</v>
      </c>
      <c r="AP169" s="11">
        <f t="shared" si="90"/>
        <v>2037.5124999999998</v>
      </c>
      <c r="AQ169" s="11">
        <f t="shared" si="91"/>
        <v>1536.05</v>
      </c>
      <c r="AR169" s="11">
        <f t="shared" si="92"/>
        <v>1536.05</v>
      </c>
      <c r="AS169" s="11">
        <f t="shared" si="93"/>
        <v>1034.5874999999999</v>
      </c>
      <c r="AT169" s="11">
        <f t="shared" si="94"/>
        <v>1034.5874999999999</v>
      </c>
      <c r="AU169" s="11">
        <f t="shared" si="95"/>
        <v>1536.05</v>
      </c>
      <c r="AV169" s="11">
        <f t="shared" si="96"/>
        <v>533.125</v>
      </c>
      <c r="AW169" s="11">
        <f t="shared" si="97"/>
        <v>1034.5874999999999</v>
      </c>
      <c r="AX169" s="11">
        <f t="shared" si="98"/>
        <v>1034.5874999999999</v>
      </c>
      <c r="AY169" s="11">
        <f t="shared" si="99"/>
        <v>533.125</v>
      </c>
      <c r="AZ169" s="11"/>
      <c r="BA169" s="11"/>
      <c r="BB169" s="11">
        <f t="shared" si="100"/>
        <v>-469.8</v>
      </c>
      <c r="BC169" s="11">
        <f t="shared" si="101"/>
        <v>-968.33749999999998</v>
      </c>
      <c r="BD169" s="11">
        <f t="shared" si="102"/>
        <v>-469.8</v>
      </c>
      <c r="BE169" s="11">
        <f t="shared" si="103"/>
        <v>-1466.875</v>
      </c>
      <c r="BF169" s="11">
        <f t="shared" si="104"/>
        <v>-1466.875</v>
      </c>
      <c r="BG169" s="11">
        <f t="shared" si="105"/>
        <v>-968.33749999999998</v>
      </c>
      <c r="BH169" s="11">
        <f t="shared" si="106"/>
        <v>-1965.4125000000001</v>
      </c>
      <c r="BI169" s="11">
        <f t="shared" si="107"/>
        <v>-2962.4875000000002</v>
      </c>
      <c r="BJ169" s="11">
        <f t="shared" si="108"/>
        <v>-2962.4875000000002</v>
      </c>
      <c r="BK169" s="11">
        <f t="shared" si="109"/>
        <v>-2463.9500000000003</v>
      </c>
      <c r="BL169" s="11">
        <f t="shared" si="110"/>
        <v>-2463.9500000000003</v>
      </c>
      <c r="BM169" s="11">
        <f t="shared" si="111"/>
        <v>-1965.4125000000001</v>
      </c>
      <c r="BN169" s="11">
        <f t="shared" si="112"/>
        <v>-1965.4125000000001</v>
      </c>
      <c r="BO169" s="11">
        <f t="shared" si="113"/>
        <v>-2463.9500000000003</v>
      </c>
      <c r="BP169" s="11">
        <f t="shared" si="114"/>
        <v>-1466.875</v>
      </c>
      <c r="BQ169" s="11">
        <f t="shared" si="115"/>
        <v>-1965.4125000000001</v>
      </c>
      <c r="BR169" s="11">
        <f t="shared" si="116"/>
        <v>-1965.4125000000001</v>
      </c>
      <c r="BS169" s="11">
        <f t="shared" si="117"/>
        <v>-1466.875</v>
      </c>
    </row>
    <row r="170" spans="1:71" ht="16" customHeight="1">
      <c r="A170" s="2">
        <v>43938</v>
      </c>
      <c r="B170" s="10" t="s">
        <v>1796</v>
      </c>
      <c r="C170" s="11">
        <v>8</v>
      </c>
      <c r="D170" s="10">
        <v>-569</v>
      </c>
      <c r="E170" s="10">
        <v>-2.4</v>
      </c>
      <c r="I170" s="11">
        <v>1.8626516965297171E-2</v>
      </c>
      <c r="K170" s="11">
        <v>0</v>
      </c>
      <c r="L170" s="11" t="s">
        <v>487</v>
      </c>
      <c r="M170" s="11" t="s">
        <v>1163</v>
      </c>
      <c r="N170" s="11" t="s">
        <v>1180</v>
      </c>
      <c r="O170" s="11" t="s">
        <v>486</v>
      </c>
      <c r="P170" s="11" t="s">
        <v>1163</v>
      </c>
      <c r="Q170" s="11" t="s">
        <v>1179</v>
      </c>
      <c r="R170" s="11" t="s">
        <v>486</v>
      </c>
      <c r="S170" s="11" t="s">
        <v>487</v>
      </c>
      <c r="T170" s="11" t="s">
        <v>1179</v>
      </c>
      <c r="U170" s="11" t="s">
        <v>1181</v>
      </c>
      <c r="V170" s="11" t="s">
        <v>486</v>
      </c>
      <c r="W170" s="11" t="s">
        <v>647</v>
      </c>
      <c r="X170" s="11" t="s">
        <v>2036</v>
      </c>
      <c r="Y170" s="11" t="s">
        <v>640</v>
      </c>
      <c r="Z170" s="11" t="s">
        <v>1181</v>
      </c>
      <c r="AA170" s="11" t="s">
        <v>1708</v>
      </c>
      <c r="AB170" s="11" t="s">
        <v>1180</v>
      </c>
      <c r="AC170" s="11" t="s">
        <v>486</v>
      </c>
      <c r="AD170" s="11" t="s">
        <v>2035</v>
      </c>
      <c r="AH170" s="11">
        <f t="shared" si="82"/>
        <v>-180.47900300000128</v>
      </c>
      <c r="AI170" s="11">
        <f t="shared" si="83"/>
        <v>220.69300284999935</v>
      </c>
      <c r="AJ170" s="11">
        <f t="shared" si="84"/>
        <v>-80.18750592500443</v>
      </c>
      <c r="AK170" s="11">
        <f t="shared" si="85"/>
        <v>-180.47900300000128</v>
      </c>
      <c r="AL170" s="11">
        <f t="shared" si="86"/>
        <v>20.111011625003158</v>
      </c>
      <c r="AM170" s="11">
        <f t="shared" si="87"/>
        <v>-80.18750592500443</v>
      </c>
      <c r="AN170" s="11">
        <f t="shared" si="88"/>
        <v>-381.05999129999998</v>
      </c>
      <c r="AO170" s="11">
        <f t="shared" si="89"/>
        <v>20.111011625003158</v>
      </c>
      <c r="AP170" s="11">
        <f t="shared" si="90"/>
        <v>120.40250870000003</v>
      </c>
      <c r="AQ170" s="11">
        <f t="shared" si="91"/>
        <v>-80.18750592500443</v>
      </c>
      <c r="AR170" s="11">
        <f t="shared" si="92"/>
        <v>1925.6624940749953</v>
      </c>
      <c r="AS170" s="11">
        <f t="shared" si="93"/>
        <v>822.44599699999867</v>
      </c>
      <c r="AT170" s="11">
        <f t="shared" si="94"/>
        <v>922.73749407499554</v>
      </c>
      <c r="AU170" s="11">
        <f t="shared" si="95"/>
        <v>120.40250870000003</v>
      </c>
      <c r="AV170" s="11">
        <f t="shared" si="96"/>
        <v>320.98349699999864</v>
      </c>
      <c r="AW170" s="11">
        <f t="shared" si="97"/>
        <v>220.69300284999935</v>
      </c>
      <c r="AX170" s="11">
        <f t="shared" si="98"/>
        <v>-80.18750592500443</v>
      </c>
      <c r="AY170" s="11">
        <f t="shared" si="99"/>
        <v>521.57351162500311</v>
      </c>
      <c r="AZ170" s="11"/>
      <c r="BA170" s="11"/>
      <c r="BB170" s="11">
        <f t="shared" si="100"/>
        <v>-580.47100299999875</v>
      </c>
      <c r="BC170" s="11">
        <f t="shared" si="101"/>
        <v>-979.30299714999944</v>
      </c>
      <c r="BD170" s="11">
        <f t="shared" si="102"/>
        <v>-680.17750592499556</v>
      </c>
      <c r="BE170" s="11">
        <f t="shared" si="103"/>
        <v>-580.47100299999875</v>
      </c>
      <c r="BF170" s="11">
        <f t="shared" si="104"/>
        <v>-779.89098837500319</v>
      </c>
      <c r="BG170" s="11">
        <f t="shared" si="105"/>
        <v>-680.17750592499556</v>
      </c>
      <c r="BH170" s="11">
        <f t="shared" si="106"/>
        <v>-381.05999129999998</v>
      </c>
      <c r="BI170" s="11">
        <f t="shared" si="107"/>
        <v>-779.89098837500319</v>
      </c>
      <c r="BJ170" s="11">
        <f t="shared" si="108"/>
        <v>-879.5974913</v>
      </c>
      <c r="BK170" s="11">
        <f t="shared" si="109"/>
        <v>-680.17750592499556</v>
      </c>
      <c r="BL170" s="11">
        <f t="shared" si="110"/>
        <v>-2674.3275059249954</v>
      </c>
      <c r="BM170" s="11">
        <f t="shared" si="111"/>
        <v>-1577.5460029999988</v>
      </c>
      <c r="BN170" s="11">
        <f t="shared" si="112"/>
        <v>-1677.2525059249956</v>
      </c>
      <c r="BO170" s="11">
        <f t="shared" si="113"/>
        <v>-879.5974913</v>
      </c>
      <c r="BP170" s="11">
        <f t="shared" si="114"/>
        <v>-1079.0085029999987</v>
      </c>
      <c r="BQ170" s="11">
        <f t="shared" si="115"/>
        <v>-979.30299714999944</v>
      </c>
      <c r="BR170" s="11">
        <f t="shared" si="116"/>
        <v>-680.17750592499556</v>
      </c>
      <c r="BS170" s="11">
        <f t="shared" si="117"/>
        <v>-1278.4284883750033</v>
      </c>
    </row>
    <row r="171" spans="1:71" ht="16" customHeight="1">
      <c r="A171" s="2">
        <v>43938</v>
      </c>
      <c r="B171" s="10" t="s">
        <v>324</v>
      </c>
      <c r="C171" s="11">
        <v>9</v>
      </c>
      <c r="D171" s="10">
        <v>-543</v>
      </c>
      <c r="E171" s="10">
        <v>-0.3</v>
      </c>
      <c r="I171" s="11">
        <v>2.7215593705293219E-2</v>
      </c>
      <c r="K171" s="11">
        <v>0</v>
      </c>
      <c r="L171" s="11" t="s">
        <v>963</v>
      </c>
      <c r="M171" s="11" t="s">
        <v>1369</v>
      </c>
      <c r="N171" s="11" t="s">
        <v>968</v>
      </c>
      <c r="O171" s="11" t="s">
        <v>967</v>
      </c>
      <c r="P171" s="11" t="s">
        <v>607</v>
      </c>
      <c r="Q171" s="11" t="s">
        <v>971</v>
      </c>
      <c r="R171" s="11" t="s">
        <v>607</v>
      </c>
      <c r="S171" s="11" t="s">
        <v>971</v>
      </c>
      <c r="T171" s="11" t="s">
        <v>611</v>
      </c>
      <c r="U171" s="11" t="s">
        <v>1012</v>
      </c>
      <c r="V171" s="11" t="s">
        <v>617</v>
      </c>
      <c r="W171" s="11" t="s">
        <v>616</v>
      </c>
      <c r="X171" s="11" t="s">
        <v>1013</v>
      </c>
      <c r="Y171" s="11" t="s">
        <v>1373</v>
      </c>
      <c r="Z171" s="11" t="s">
        <v>1013</v>
      </c>
      <c r="AA171" s="11" t="s">
        <v>1013</v>
      </c>
      <c r="AB171" s="11" t="s">
        <v>617</v>
      </c>
      <c r="AC171" s="11" t="s">
        <v>611</v>
      </c>
      <c r="AD171" s="11" t="s">
        <v>611</v>
      </c>
      <c r="AH171" s="11">
        <f t="shared" si="82"/>
        <v>485.52500000000009</v>
      </c>
      <c r="AI171" s="11">
        <f t="shared" si="83"/>
        <v>-15.937500000000057</v>
      </c>
      <c r="AJ171" s="11">
        <f t="shared" si="84"/>
        <v>-1018.8625000000001</v>
      </c>
      <c r="AK171" s="11">
        <f t="shared" si="85"/>
        <v>2992.8375000000001</v>
      </c>
      <c r="AL171" s="11">
        <f t="shared" si="86"/>
        <v>4497.2249999999995</v>
      </c>
      <c r="AM171" s="11">
        <f t="shared" si="87"/>
        <v>2992.8375000000001</v>
      </c>
      <c r="AN171" s="11">
        <f t="shared" si="88"/>
        <v>4497.2249999999995</v>
      </c>
      <c r="AO171" s="11">
        <f t="shared" si="89"/>
        <v>8508.9249999999993</v>
      </c>
      <c r="AP171" s="11">
        <f t="shared" si="90"/>
        <v>6503.0749999999998</v>
      </c>
      <c r="AQ171" s="11">
        <f t="shared" si="91"/>
        <v>7506</v>
      </c>
      <c r="AR171" s="11">
        <f t="shared" si="92"/>
        <v>9511.85</v>
      </c>
      <c r="AS171" s="11">
        <f t="shared" si="93"/>
        <v>7004.5374999999995</v>
      </c>
      <c r="AT171" s="11">
        <f t="shared" si="94"/>
        <v>4998.6875</v>
      </c>
      <c r="AU171" s="11">
        <f t="shared" si="95"/>
        <v>7004.5374999999995</v>
      </c>
      <c r="AV171" s="11">
        <f t="shared" si="96"/>
        <v>7004.5374999999995</v>
      </c>
      <c r="AW171" s="11">
        <f t="shared" si="97"/>
        <v>7506</v>
      </c>
      <c r="AX171" s="11">
        <f t="shared" si="98"/>
        <v>8508.9249999999993</v>
      </c>
      <c r="AY171" s="11">
        <f t="shared" si="99"/>
        <v>8508.9249999999993</v>
      </c>
      <c r="AZ171" s="11"/>
      <c r="BA171" s="11"/>
      <c r="BB171" s="11">
        <f t="shared" si="100"/>
        <v>-3514.4749999999999</v>
      </c>
      <c r="BC171" s="11">
        <f t="shared" si="101"/>
        <v>-3015.9375</v>
      </c>
      <c r="BD171" s="11">
        <f t="shared" si="102"/>
        <v>-2018.8625000000002</v>
      </c>
      <c r="BE171" s="11">
        <f t="shared" si="103"/>
        <v>-6007.1625000000004</v>
      </c>
      <c r="BF171" s="11">
        <f t="shared" si="104"/>
        <v>-7502.7750000000005</v>
      </c>
      <c r="BG171" s="11">
        <f t="shared" si="105"/>
        <v>-6007.1625000000004</v>
      </c>
      <c r="BH171" s="11">
        <f t="shared" si="106"/>
        <v>-7502.7750000000005</v>
      </c>
      <c r="BI171" s="11">
        <f t="shared" si="107"/>
        <v>-11491.075000000001</v>
      </c>
      <c r="BJ171" s="11">
        <f t="shared" si="108"/>
        <v>-9496.9250000000011</v>
      </c>
      <c r="BK171" s="11">
        <f t="shared" si="109"/>
        <v>-10494</v>
      </c>
      <c r="BL171" s="11">
        <f t="shared" si="110"/>
        <v>-12488.15</v>
      </c>
      <c r="BM171" s="11">
        <f t="shared" si="111"/>
        <v>-9995.4624999999996</v>
      </c>
      <c r="BN171" s="11">
        <f t="shared" si="112"/>
        <v>-8001.3125</v>
      </c>
      <c r="BO171" s="11">
        <f t="shared" si="113"/>
        <v>-9995.4624999999996</v>
      </c>
      <c r="BP171" s="11">
        <f t="shared" si="114"/>
        <v>-9995.4624999999996</v>
      </c>
      <c r="BQ171" s="11">
        <f t="shared" si="115"/>
        <v>-10494</v>
      </c>
      <c r="BR171" s="11">
        <f t="shared" si="116"/>
        <v>-11491.075000000001</v>
      </c>
      <c r="BS171" s="11">
        <f t="shared" si="117"/>
        <v>-11491.075000000001</v>
      </c>
    </row>
    <row r="172" spans="1:71" ht="16" customHeight="1">
      <c r="A172" s="2">
        <v>43938</v>
      </c>
      <c r="B172" s="10" t="s">
        <v>838</v>
      </c>
      <c r="C172" s="11">
        <v>10</v>
      </c>
      <c r="D172" s="10">
        <v>-497</v>
      </c>
      <c r="E172" s="10">
        <v>-0.8</v>
      </c>
      <c r="I172" s="11">
        <v>4.5330434793511822E-2</v>
      </c>
      <c r="K172" s="11">
        <v>0</v>
      </c>
      <c r="L172" s="11" t="s">
        <v>1121</v>
      </c>
      <c r="M172" s="11" t="s">
        <v>531</v>
      </c>
      <c r="N172" s="11" t="s">
        <v>1118</v>
      </c>
      <c r="O172" s="11" t="s">
        <v>531</v>
      </c>
      <c r="P172" s="11" t="s">
        <v>1237</v>
      </c>
      <c r="Q172" s="11" t="s">
        <v>1121</v>
      </c>
      <c r="R172" s="11" t="s">
        <v>1116</v>
      </c>
      <c r="S172" s="11" t="s">
        <v>1123</v>
      </c>
      <c r="T172" s="11" t="s">
        <v>764</v>
      </c>
      <c r="U172" s="11" t="s">
        <v>749</v>
      </c>
      <c r="V172" s="11" t="s">
        <v>38</v>
      </c>
      <c r="W172" s="11" t="s">
        <v>931</v>
      </c>
      <c r="X172" s="11" t="s">
        <v>752</v>
      </c>
      <c r="Y172" s="11" t="s">
        <v>752</v>
      </c>
      <c r="Z172" s="11" t="s">
        <v>38</v>
      </c>
      <c r="AA172" s="11" t="s">
        <v>37</v>
      </c>
      <c r="AB172" s="11" t="s">
        <v>766</v>
      </c>
      <c r="AC172" s="11" t="s">
        <v>38</v>
      </c>
      <c r="AD172" s="11" t="s">
        <v>1628</v>
      </c>
      <c r="AH172" s="11">
        <f t="shared" si="82"/>
        <v>-1485.3870042749961</v>
      </c>
      <c r="AI172" s="11">
        <f t="shared" si="83"/>
        <v>-983.92450427499614</v>
      </c>
      <c r="AJ172" s="11">
        <f t="shared" si="84"/>
        <v>-1485.3870042749961</v>
      </c>
      <c r="AK172" s="11">
        <f t="shared" si="85"/>
        <v>-783.34251304999998</v>
      </c>
      <c r="AL172" s="11">
        <f t="shared" si="86"/>
        <v>-281.88001305</v>
      </c>
      <c r="AM172" s="11">
        <f t="shared" si="87"/>
        <v>-582.75249842499557</v>
      </c>
      <c r="AN172" s="11">
        <f t="shared" si="88"/>
        <v>19.000495725003773</v>
      </c>
      <c r="AO172" s="11">
        <f t="shared" si="89"/>
        <v>2626.6034898750031</v>
      </c>
      <c r="AP172" s="11">
        <f t="shared" si="90"/>
        <v>1623.6784898750032</v>
      </c>
      <c r="AQ172" s="11">
        <f t="shared" si="91"/>
        <v>2325.7269928000032</v>
      </c>
      <c r="AR172" s="11">
        <f t="shared" si="92"/>
        <v>2426.0225015750048</v>
      </c>
      <c r="AS172" s="11">
        <f t="shared" si="93"/>
        <v>1523.3879957250037</v>
      </c>
      <c r="AT172" s="11">
        <f t="shared" si="94"/>
        <v>1523.3879957250037</v>
      </c>
      <c r="AU172" s="11">
        <f t="shared" si="95"/>
        <v>2325.7269928000032</v>
      </c>
      <c r="AV172" s="11">
        <f t="shared" si="96"/>
        <v>2827.1894928000038</v>
      </c>
      <c r="AW172" s="11">
        <f t="shared" si="97"/>
        <v>3027.775495725004</v>
      </c>
      <c r="AX172" s="11">
        <f t="shared" si="98"/>
        <v>2325.7269928000032</v>
      </c>
      <c r="AY172" s="11">
        <f t="shared" si="99"/>
        <v>1924.5600015750047</v>
      </c>
      <c r="AZ172" s="11"/>
      <c r="BA172" s="11"/>
      <c r="BB172" s="11">
        <f t="shared" si="100"/>
        <v>914.6069957249963</v>
      </c>
      <c r="BC172" s="11">
        <f t="shared" si="101"/>
        <v>416.06949572499627</v>
      </c>
      <c r="BD172" s="11">
        <f t="shared" si="102"/>
        <v>914.6069957249963</v>
      </c>
      <c r="BE172" s="11">
        <f t="shared" si="103"/>
        <v>216.65748694999999</v>
      </c>
      <c r="BF172" s="11">
        <f t="shared" si="104"/>
        <v>-281.88001305</v>
      </c>
      <c r="BG172" s="11">
        <f t="shared" si="105"/>
        <v>17.237501574995562</v>
      </c>
      <c r="BH172" s="11">
        <f t="shared" si="106"/>
        <v>-581.00550427500389</v>
      </c>
      <c r="BI172" s="11">
        <f t="shared" si="107"/>
        <v>-3173.3985101250028</v>
      </c>
      <c r="BJ172" s="11">
        <f t="shared" si="108"/>
        <v>-2176.3235101250029</v>
      </c>
      <c r="BK172" s="11">
        <f t="shared" si="109"/>
        <v>-2874.2770072000039</v>
      </c>
      <c r="BL172" s="11">
        <f t="shared" si="110"/>
        <v>-2973.9874984250046</v>
      </c>
      <c r="BM172" s="11">
        <f t="shared" si="111"/>
        <v>-2076.6180042750038</v>
      </c>
      <c r="BN172" s="11">
        <f t="shared" si="112"/>
        <v>-2076.6180042750038</v>
      </c>
      <c r="BO172" s="11">
        <f t="shared" si="113"/>
        <v>-2874.2770072000039</v>
      </c>
      <c r="BP172" s="11">
        <f t="shared" si="114"/>
        <v>-3372.8145072000034</v>
      </c>
      <c r="BQ172" s="11">
        <f t="shared" si="115"/>
        <v>-3572.2305042750036</v>
      </c>
      <c r="BR172" s="11">
        <f t="shared" si="116"/>
        <v>-2874.2770072000039</v>
      </c>
      <c r="BS172" s="11">
        <f t="shared" si="117"/>
        <v>-2475.4499984250047</v>
      </c>
    </row>
    <row r="173" spans="1:71" ht="16" customHeight="1">
      <c r="A173" s="2">
        <v>43938</v>
      </c>
      <c r="B173" s="10" t="s">
        <v>577</v>
      </c>
      <c r="C173" s="11">
        <v>11</v>
      </c>
      <c r="D173" s="10">
        <v>-487</v>
      </c>
      <c r="E173" s="10">
        <v>-0.5</v>
      </c>
      <c r="I173" s="11">
        <v>3.6090524193548273E-2</v>
      </c>
      <c r="K173" s="11">
        <v>0</v>
      </c>
      <c r="L173" s="11" t="s">
        <v>761</v>
      </c>
      <c r="M173" s="11" t="s">
        <v>589</v>
      </c>
      <c r="N173" s="11" t="s">
        <v>590</v>
      </c>
      <c r="O173" s="11" t="s">
        <v>593</v>
      </c>
      <c r="P173" s="11" t="s">
        <v>589</v>
      </c>
      <c r="Q173" s="11" t="s">
        <v>293</v>
      </c>
      <c r="R173" s="11" t="s">
        <v>292</v>
      </c>
      <c r="S173" s="11" t="s">
        <v>293</v>
      </c>
      <c r="T173" s="11" t="s">
        <v>290</v>
      </c>
      <c r="U173" s="11" t="s">
        <v>290</v>
      </c>
      <c r="V173" s="11" t="s">
        <v>760</v>
      </c>
      <c r="W173" s="11" t="s">
        <v>815</v>
      </c>
      <c r="X173" s="11" t="s">
        <v>407</v>
      </c>
      <c r="Y173" s="11" t="s">
        <v>407</v>
      </c>
      <c r="Z173" s="11" t="s">
        <v>407</v>
      </c>
      <c r="AA173" s="11" t="s">
        <v>407</v>
      </c>
      <c r="AB173" s="11" t="s">
        <v>760</v>
      </c>
      <c r="AC173" s="11" t="s">
        <v>407</v>
      </c>
      <c r="AD173" s="11" t="s">
        <v>409</v>
      </c>
      <c r="AH173" s="11">
        <f t="shared" si="82"/>
        <v>1192.4000000000001</v>
      </c>
      <c r="AI173" s="11">
        <f t="shared" si="83"/>
        <v>189.47499999999997</v>
      </c>
      <c r="AJ173" s="11">
        <f t="shared" si="84"/>
        <v>690.9375</v>
      </c>
      <c r="AK173" s="11">
        <f t="shared" si="85"/>
        <v>1192.4000000000001</v>
      </c>
      <c r="AL173" s="11">
        <f t="shared" si="86"/>
        <v>3198.25</v>
      </c>
      <c r="AM173" s="11">
        <f t="shared" si="87"/>
        <v>2696.7874999999999</v>
      </c>
      <c r="AN173" s="11">
        <f t="shared" si="88"/>
        <v>3198.25</v>
      </c>
      <c r="AO173" s="11">
        <f t="shared" si="89"/>
        <v>5204.0999999999995</v>
      </c>
      <c r="AP173" s="11">
        <f t="shared" si="90"/>
        <v>5204.0999999999995</v>
      </c>
      <c r="AQ173" s="11">
        <f t="shared" si="91"/>
        <v>5705.5625</v>
      </c>
      <c r="AR173" s="11">
        <f t="shared" si="92"/>
        <v>7209.95</v>
      </c>
      <c r="AS173" s="11">
        <f t="shared" si="93"/>
        <v>6207.0249999999996</v>
      </c>
      <c r="AT173" s="11">
        <f t="shared" si="94"/>
        <v>6207.0249999999996</v>
      </c>
      <c r="AU173" s="11">
        <f t="shared" si="95"/>
        <v>6207.0249999999996</v>
      </c>
      <c r="AV173" s="11">
        <f t="shared" si="96"/>
        <v>6207.0249999999996</v>
      </c>
      <c r="AW173" s="11">
        <f t="shared" si="97"/>
        <v>5705.5625</v>
      </c>
      <c r="AX173" s="11">
        <f t="shared" si="98"/>
        <v>6207.0249999999996</v>
      </c>
      <c r="AY173" s="11">
        <f t="shared" si="99"/>
        <v>6708.4874999999993</v>
      </c>
      <c r="AZ173" s="11"/>
      <c r="BA173" s="11"/>
      <c r="BB173" s="11">
        <f t="shared" si="100"/>
        <v>-2807.6</v>
      </c>
      <c r="BC173" s="11">
        <f t="shared" si="101"/>
        <v>-1810.5249999999999</v>
      </c>
      <c r="BD173" s="11">
        <f t="shared" si="102"/>
        <v>-2309.0625</v>
      </c>
      <c r="BE173" s="11">
        <f t="shared" si="103"/>
        <v>-2807.6</v>
      </c>
      <c r="BF173" s="11">
        <f t="shared" si="104"/>
        <v>-4801.75</v>
      </c>
      <c r="BG173" s="11">
        <f t="shared" si="105"/>
        <v>-4303.2124999999996</v>
      </c>
      <c r="BH173" s="11">
        <f t="shared" si="106"/>
        <v>-4801.75</v>
      </c>
      <c r="BI173" s="11">
        <f t="shared" si="107"/>
        <v>-6795.9000000000005</v>
      </c>
      <c r="BJ173" s="11">
        <f t="shared" si="108"/>
        <v>-6795.9000000000005</v>
      </c>
      <c r="BK173" s="11">
        <f t="shared" si="109"/>
        <v>-7294.4375</v>
      </c>
      <c r="BL173" s="11">
        <f t="shared" si="110"/>
        <v>-8790.0500000000011</v>
      </c>
      <c r="BM173" s="11">
        <f t="shared" si="111"/>
        <v>-7792.9750000000004</v>
      </c>
      <c r="BN173" s="11">
        <f t="shared" si="112"/>
        <v>-7792.9750000000004</v>
      </c>
      <c r="BO173" s="11">
        <f t="shared" si="113"/>
        <v>-7792.9750000000004</v>
      </c>
      <c r="BP173" s="11">
        <f t="shared" si="114"/>
        <v>-7792.9750000000004</v>
      </c>
      <c r="BQ173" s="11">
        <f t="shared" si="115"/>
        <v>-7294.4375</v>
      </c>
      <c r="BR173" s="11">
        <f t="shared" si="116"/>
        <v>-7792.9750000000004</v>
      </c>
      <c r="BS173" s="11">
        <f t="shared" si="117"/>
        <v>-8291.5125000000007</v>
      </c>
    </row>
    <row r="174" spans="1:71" ht="16" customHeight="1">
      <c r="A174" s="2">
        <v>43938</v>
      </c>
      <c r="B174" s="10" t="s">
        <v>660</v>
      </c>
      <c r="C174" s="11">
        <v>12</v>
      </c>
      <c r="D174" s="10">
        <v>-460</v>
      </c>
      <c r="E174" s="10">
        <v>-0.8</v>
      </c>
      <c r="I174" s="11">
        <v>3.3142523364485983E-2</v>
      </c>
      <c r="K174" s="11">
        <v>0</v>
      </c>
      <c r="L174" s="11" t="s">
        <v>989</v>
      </c>
      <c r="M174" s="11" t="s">
        <v>986</v>
      </c>
      <c r="N174" s="11" t="s">
        <v>96</v>
      </c>
      <c r="O174" s="11" t="s">
        <v>985</v>
      </c>
      <c r="P174" s="11" t="s">
        <v>59</v>
      </c>
      <c r="Q174" s="11" t="s">
        <v>61</v>
      </c>
      <c r="R174" s="11" t="s">
        <v>68</v>
      </c>
      <c r="S174" s="11" t="s">
        <v>68</v>
      </c>
      <c r="T174" s="11" t="s">
        <v>67</v>
      </c>
      <c r="U174" s="11" t="s">
        <v>63</v>
      </c>
      <c r="V174" s="11" t="s">
        <v>63</v>
      </c>
      <c r="W174" s="11" t="s">
        <v>62</v>
      </c>
      <c r="X174" s="11" t="s">
        <v>65</v>
      </c>
      <c r="Y174" s="11" t="s">
        <v>64</v>
      </c>
      <c r="Z174" s="11" t="s">
        <v>65</v>
      </c>
      <c r="AA174" s="11" t="s">
        <v>65</v>
      </c>
      <c r="AB174" s="11" t="s">
        <v>1776</v>
      </c>
      <c r="AC174" s="11" t="s">
        <v>666</v>
      </c>
      <c r="AD174" s="11" t="s">
        <v>666</v>
      </c>
      <c r="AH174" s="11">
        <f t="shared" si="82"/>
        <v>167.57700150000068</v>
      </c>
      <c r="AI174" s="11">
        <f t="shared" si="83"/>
        <v>267.86749565000002</v>
      </c>
      <c r="AJ174" s="11">
        <f t="shared" si="84"/>
        <v>468.45349857500037</v>
      </c>
      <c r="AK174" s="11">
        <f t="shared" si="85"/>
        <v>669.03950150000071</v>
      </c>
      <c r="AL174" s="11">
        <f t="shared" si="86"/>
        <v>969.91599857500023</v>
      </c>
      <c r="AM174" s="11">
        <f t="shared" si="87"/>
        <v>869.62550442500105</v>
      </c>
      <c r="AN174" s="11">
        <f t="shared" si="88"/>
        <v>869.62550442500105</v>
      </c>
      <c r="AO174" s="11">
        <f t="shared" si="89"/>
        <v>1170.5020015000007</v>
      </c>
      <c r="AP174" s="11">
        <f t="shared" si="90"/>
        <v>1371.0880044250011</v>
      </c>
      <c r="AQ174" s="11">
        <f t="shared" si="91"/>
        <v>1371.0880044250011</v>
      </c>
      <c r="AR174" s="11">
        <f t="shared" si="92"/>
        <v>1671.9645015000008</v>
      </c>
      <c r="AS174" s="11">
        <f t="shared" si="93"/>
        <v>1471.3784985750003</v>
      </c>
      <c r="AT174" s="11">
        <f t="shared" si="94"/>
        <v>1571.6689927249997</v>
      </c>
      <c r="AU174" s="11">
        <f t="shared" si="95"/>
        <v>1471.3784985750003</v>
      </c>
      <c r="AV174" s="11">
        <f t="shared" si="96"/>
        <v>1471.3784985750003</v>
      </c>
      <c r="AW174" s="11">
        <f t="shared" si="97"/>
        <v>1772.25499565</v>
      </c>
      <c r="AX174" s="11">
        <f t="shared" si="98"/>
        <v>1972.8409985750004</v>
      </c>
      <c r="AY174" s="11">
        <f t="shared" si="99"/>
        <v>1972.8409985750004</v>
      </c>
      <c r="AZ174" s="11"/>
      <c r="BA174" s="11"/>
      <c r="BB174" s="11">
        <f t="shared" si="100"/>
        <v>-632.42699850000054</v>
      </c>
      <c r="BC174" s="11">
        <f t="shared" si="101"/>
        <v>-732.13250434999998</v>
      </c>
      <c r="BD174" s="11">
        <f t="shared" si="102"/>
        <v>-931.54850142500027</v>
      </c>
      <c r="BE174" s="11">
        <f t="shared" si="103"/>
        <v>-1130.9644985000007</v>
      </c>
      <c r="BF174" s="11">
        <f t="shared" si="104"/>
        <v>-1430.0860014250002</v>
      </c>
      <c r="BG174" s="11">
        <f t="shared" si="105"/>
        <v>-1330.3804955750011</v>
      </c>
      <c r="BH174" s="11">
        <f t="shared" si="106"/>
        <v>-1330.3804955750011</v>
      </c>
      <c r="BI174" s="11">
        <f t="shared" si="107"/>
        <v>-1629.5019985000006</v>
      </c>
      <c r="BJ174" s="11">
        <f t="shared" si="108"/>
        <v>-1828.917995575001</v>
      </c>
      <c r="BK174" s="11">
        <f t="shared" si="109"/>
        <v>-1828.917995575001</v>
      </c>
      <c r="BL174" s="11">
        <f t="shared" si="110"/>
        <v>-2128.0394985000003</v>
      </c>
      <c r="BM174" s="11">
        <f t="shared" si="111"/>
        <v>-1928.6235014250001</v>
      </c>
      <c r="BN174" s="11">
        <f t="shared" si="112"/>
        <v>-2028.3290072749999</v>
      </c>
      <c r="BO174" s="11">
        <f t="shared" si="113"/>
        <v>-1928.6235014250001</v>
      </c>
      <c r="BP174" s="11">
        <f t="shared" si="114"/>
        <v>-1928.6235014250001</v>
      </c>
      <c r="BQ174" s="11">
        <f t="shared" si="115"/>
        <v>-2227.7450043500003</v>
      </c>
      <c r="BR174" s="11">
        <f t="shared" si="116"/>
        <v>-2427.161001425</v>
      </c>
      <c r="BS174" s="11">
        <f t="shared" si="117"/>
        <v>-2427.161001425</v>
      </c>
    </row>
    <row r="175" spans="1:71" ht="16" customHeight="1">
      <c r="A175" s="2">
        <v>43938</v>
      </c>
      <c r="B175" s="10" t="s">
        <v>1641</v>
      </c>
      <c r="C175" s="11">
        <v>13</v>
      </c>
      <c r="D175" s="10">
        <v>-407</v>
      </c>
      <c r="E175" s="10">
        <v>-0.3</v>
      </c>
      <c r="I175" s="11">
        <v>5.2064531249999921E-2</v>
      </c>
      <c r="K175" s="11">
        <v>0</v>
      </c>
      <c r="L175" s="11" t="s">
        <v>225</v>
      </c>
      <c r="M175" s="11" t="s">
        <v>224</v>
      </c>
      <c r="N175" s="11" t="s">
        <v>30</v>
      </c>
      <c r="O175" s="11" t="s">
        <v>35</v>
      </c>
      <c r="P175" s="11" t="s">
        <v>1871</v>
      </c>
      <c r="Q175" s="11" t="s">
        <v>1689</v>
      </c>
      <c r="R175" s="11" t="s">
        <v>214</v>
      </c>
      <c r="S175" s="11" t="s">
        <v>1870</v>
      </c>
      <c r="T175" s="11" t="s">
        <v>1090</v>
      </c>
      <c r="U175" s="11" t="s">
        <v>1089</v>
      </c>
      <c r="V175" s="11" t="s">
        <v>1093</v>
      </c>
      <c r="W175" s="11" t="s">
        <v>578</v>
      </c>
      <c r="X175" s="11" t="s">
        <v>218</v>
      </c>
      <c r="Y175" s="11" t="s">
        <v>219</v>
      </c>
      <c r="Z175" s="11" t="s">
        <v>218</v>
      </c>
      <c r="AA175" s="11" t="s">
        <v>1091</v>
      </c>
      <c r="AB175" s="11" t="s">
        <v>1088</v>
      </c>
      <c r="AC175" s="11" t="s">
        <v>1092</v>
      </c>
      <c r="AD175" s="11" t="s">
        <v>1871</v>
      </c>
      <c r="AH175" s="11">
        <f t="shared" si="82"/>
        <v>54.468995499992403</v>
      </c>
      <c r="AI175" s="11">
        <f t="shared" si="83"/>
        <v>656.23001305000003</v>
      </c>
      <c r="AJ175" s="11">
        <f t="shared" si="84"/>
        <v>355.34950427499626</v>
      </c>
      <c r="AK175" s="11">
        <f t="shared" si="85"/>
        <v>2060.3189954999925</v>
      </c>
      <c r="AL175" s="11">
        <f t="shared" si="86"/>
        <v>2461.4899984249955</v>
      </c>
      <c r="AM175" s="11">
        <f t="shared" si="87"/>
        <v>1659.15501305</v>
      </c>
      <c r="AN175" s="11">
        <f t="shared" si="88"/>
        <v>2160.6175130500001</v>
      </c>
      <c r="AO175" s="11">
        <f t="shared" si="89"/>
        <v>3063.2439954999923</v>
      </c>
      <c r="AP175" s="11">
        <f t="shared" si="90"/>
        <v>2962.9524984249952</v>
      </c>
      <c r="AQ175" s="11">
        <f t="shared" si="91"/>
        <v>3163.5425130499998</v>
      </c>
      <c r="AR175" s="11">
        <f t="shared" si="92"/>
        <v>3765.296510124997</v>
      </c>
      <c r="AS175" s="11">
        <f t="shared" si="93"/>
        <v>2862.6620042749964</v>
      </c>
      <c r="AT175" s="11">
        <f t="shared" si="94"/>
        <v>2561.7814954999926</v>
      </c>
      <c r="AU175" s="11">
        <f t="shared" si="95"/>
        <v>2862.6620042749964</v>
      </c>
      <c r="AV175" s="11">
        <f t="shared" si="96"/>
        <v>3263.8340101249973</v>
      </c>
      <c r="AW175" s="11">
        <f t="shared" si="97"/>
        <v>3564.7064954999923</v>
      </c>
      <c r="AX175" s="11">
        <f t="shared" si="98"/>
        <v>3464.4149984249952</v>
      </c>
      <c r="AY175" s="11">
        <f t="shared" si="99"/>
        <v>2060.3189954999925</v>
      </c>
      <c r="AZ175" s="11"/>
      <c r="BA175" s="11"/>
      <c r="BB175" s="11">
        <f t="shared" si="100"/>
        <v>-745.51900449999232</v>
      </c>
      <c r="BC175" s="11">
        <f t="shared" si="101"/>
        <v>-1343.76998695</v>
      </c>
      <c r="BD175" s="11">
        <f t="shared" si="102"/>
        <v>-1044.6444957249962</v>
      </c>
      <c r="BE175" s="11">
        <f t="shared" si="103"/>
        <v>-2739.6690044999923</v>
      </c>
      <c r="BF175" s="11">
        <f t="shared" si="104"/>
        <v>-3138.5000015749952</v>
      </c>
      <c r="BG175" s="11">
        <f t="shared" si="105"/>
        <v>-2340.84498695</v>
      </c>
      <c r="BH175" s="11">
        <f t="shared" si="106"/>
        <v>-2839.3824869499999</v>
      </c>
      <c r="BI175" s="11">
        <f t="shared" si="107"/>
        <v>-3736.7440044999926</v>
      </c>
      <c r="BJ175" s="11">
        <f t="shared" si="108"/>
        <v>-3637.0375015749955</v>
      </c>
      <c r="BK175" s="11">
        <f t="shared" si="109"/>
        <v>-3836.4574869500002</v>
      </c>
      <c r="BL175" s="11">
        <f t="shared" si="110"/>
        <v>-4434.7014898749967</v>
      </c>
      <c r="BM175" s="11">
        <f t="shared" si="111"/>
        <v>-3537.331995724996</v>
      </c>
      <c r="BN175" s="11">
        <f t="shared" si="112"/>
        <v>-3238.2065044999922</v>
      </c>
      <c r="BO175" s="11">
        <f t="shared" si="113"/>
        <v>-3537.331995724996</v>
      </c>
      <c r="BP175" s="11">
        <f t="shared" si="114"/>
        <v>-3936.1639898749968</v>
      </c>
      <c r="BQ175" s="11">
        <f t="shared" si="115"/>
        <v>-4235.2815044999925</v>
      </c>
      <c r="BR175" s="11">
        <f t="shared" si="116"/>
        <v>-4135.5750015749954</v>
      </c>
      <c r="BS175" s="11">
        <f t="shared" si="117"/>
        <v>-2739.6690044999923</v>
      </c>
    </row>
    <row r="176" spans="1:71" ht="16" customHeight="1">
      <c r="A176" s="2">
        <v>43938</v>
      </c>
      <c r="B176" s="10" t="s">
        <v>2025</v>
      </c>
      <c r="C176" s="11">
        <v>14</v>
      </c>
      <c r="D176" s="10">
        <v>-401</v>
      </c>
      <c r="E176" s="10">
        <v>-1.5</v>
      </c>
      <c r="I176" s="11">
        <v>2.831856677524415E-2</v>
      </c>
      <c r="K176" s="11">
        <v>0</v>
      </c>
      <c r="L176" s="11" t="s">
        <v>2030</v>
      </c>
      <c r="M176" s="11" t="s">
        <v>1392</v>
      </c>
      <c r="N176" s="11" t="s">
        <v>2010</v>
      </c>
      <c r="O176" s="11" t="s">
        <v>1070</v>
      </c>
      <c r="P176" s="11" t="s">
        <v>1069</v>
      </c>
      <c r="Q176" s="11" t="s">
        <v>1626</v>
      </c>
      <c r="R176" s="11" t="s">
        <v>1069</v>
      </c>
      <c r="S176" s="11" t="s">
        <v>2010</v>
      </c>
      <c r="T176" s="11" t="s">
        <v>1626</v>
      </c>
      <c r="U176" s="11" t="s">
        <v>1068</v>
      </c>
      <c r="V176" s="11" t="s">
        <v>1624</v>
      </c>
      <c r="W176" s="11" t="s">
        <v>332</v>
      </c>
      <c r="X176" s="11" t="s">
        <v>1403</v>
      </c>
      <c r="Y176" s="11" t="s">
        <v>1624</v>
      </c>
      <c r="Z176" s="11" t="s">
        <v>1624</v>
      </c>
      <c r="AA176" s="11" t="s">
        <v>1624</v>
      </c>
      <c r="AB176" s="11" t="s">
        <v>331</v>
      </c>
      <c r="AC176" s="11" t="s">
        <v>330</v>
      </c>
      <c r="AD176" s="11" t="s">
        <v>332</v>
      </c>
      <c r="AH176" s="11">
        <f t="shared" si="82"/>
        <v>1673.3250000000003</v>
      </c>
      <c r="AI176" s="11">
        <f t="shared" si="83"/>
        <v>3177.7125000000001</v>
      </c>
      <c r="AJ176" s="11">
        <f t="shared" si="84"/>
        <v>2676.25</v>
      </c>
      <c r="AK176" s="11">
        <f t="shared" si="85"/>
        <v>3679.1749999999993</v>
      </c>
      <c r="AL176" s="11">
        <f t="shared" si="86"/>
        <v>4180.6374999999998</v>
      </c>
      <c r="AM176" s="11">
        <f t="shared" si="87"/>
        <v>3679.1749999999993</v>
      </c>
      <c r="AN176" s="11">
        <f t="shared" si="88"/>
        <v>3177.7125000000001</v>
      </c>
      <c r="AO176" s="11">
        <f t="shared" si="89"/>
        <v>4180.6374999999998</v>
      </c>
      <c r="AP176" s="11">
        <f t="shared" si="90"/>
        <v>4682.0999999999995</v>
      </c>
      <c r="AQ176" s="11">
        <f t="shared" si="91"/>
        <v>5685.0249999999996</v>
      </c>
      <c r="AR176" s="11">
        <f t="shared" si="92"/>
        <v>7690.875</v>
      </c>
      <c r="AS176" s="11">
        <f t="shared" si="93"/>
        <v>6186.4874999999993</v>
      </c>
      <c r="AT176" s="11">
        <f t="shared" si="94"/>
        <v>5685.0249999999996</v>
      </c>
      <c r="AU176" s="11">
        <f t="shared" si="95"/>
        <v>5685.0249999999996</v>
      </c>
      <c r="AV176" s="11">
        <f t="shared" si="96"/>
        <v>5685.0249999999996</v>
      </c>
      <c r="AW176" s="11">
        <f t="shared" si="97"/>
        <v>7189.4124999999995</v>
      </c>
      <c r="AX176" s="11">
        <f t="shared" si="98"/>
        <v>6687.95</v>
      </c>
      <c r="AY176" s="11">
        <f t="shared" si="99"/>
        <v>7690.875</v>
      </c>
      <c r="AZ176" s="11"/>
      <c r="BA176" s="11"/>
      <c r="BB176" s="11">
        <f t="shared" si="100"/>
        <v>-4326.6749999999993</v>
      </c>
      <c r="BC176" s="11">
        <f t="shared" si="101"/>
        <v>-5822.2875000000004</v>
      </c>
      <c r="BD176" s="11">
        <f t="shared" si="102"/>
        <v>-5323.75</v>
      </c>
      <c r="BE176" s="11">
        <f t="shared" si="103"/>
        <v>-6320.8250000000007</v>
      </c>
      <c r="BF176" s="11">
        <f t="shared" si="104"/>
        <v>-6819.3625000000002</v>
      </c>
      <c r="BG176" s="11">
        <f t="shared" si="105"/>
        <v>-6320.8250000000007</v>
      </c>
      <c r="BH176" s="11">
        <f t="shared" si="106"/>
        <v>-5822.2875000000004</v>
      </c>
      <c r="BI176" s="11">
        <f t="shared" si="107"/>
        <v>-6819.3625000000002</v>
      </c>
      <c r="BJ176" s="11">
        <f t="shared" si="108"/>
        <v>-7317.9000000000005</v>
      </c>
      <c r="BK176" s="11">
        <f t="shared" si="109"/>
        <v>-8314.9750000000004</v>
      </c>
      <c r="BL176" s="11">
        <f t="shared" si="110"/>
        <v>-10309.125</v>
      </c>
      <c r="BM176" s="11">
        <f t="shared" si="111"/>
        <v>-8813.5125000000007</v>
      </c>
      <c r="BN176" s="11">
        <f t="shared" si="112"/>
        <v>-8314.9750000000004</v>
      </c>
      <c r="BO176" s="11">
        <f t="shared" si="113"/>
        <v>-8314.9750000000004</v>
      </c>
      <c r="BP176" s="11">
        <f t="shared" si="114"/>
        <v>-8314.9750000000004</v>
      </c>
      <c r="BQ176" s="11">
        <f t="shared" si="115"/>
        <v>-9810.5874999999996</v>
      </c>
      <c r="BR176" s="11">
        <f t="shared" si="116"/>
        <v>-9312.0500000000011</v>
      </c>
      <c r="BS176" s="11">
        <f t="shared" si="117"/>
        <v>-10309.125</v>
      </c>
    </row>
    <row r="177" spans="1:71" ht="16" customHeight="1">
      <c r="A177" s="2">
        <v>43938</v>
      </c>
      <c r="B177" s="10" t="s">
        <v>333</v>
      </c>
      <c r="C177" s="11">
        <v>15</v>
      </c>
      <c r="D177" s="10">
        <v>-359</v>
      </c>
      <c r="E177" s="10">
        <v>-0.5</v>
      </c>
      <c r="I177" s="11">
        <v>1.52895234986945E-2</v>
      </c>
      <c r="K177" s="11">
        <v>0</v>
      </c>
      <c r="L177" s="11" t="s">
        <v>2069</v>
      </c>
      <c r="M177" s="11" t="s">
        <v>1699</v>
      </c>
      <c r="N177" s="11" t="s">
        <v>1700</v>
      </c>
      <c r="O177" s="11" t="s">
        <v>1761</v>
      </c>
      <c r="P177" s="11" t="s">
        <v>648</v>
      </c>
      <c r="Q177" s="11" t="s">
        <v>953</v>
      </c>
      <c r="R177" s="11" t="s">
        <v>949</v>
      </c>
      <c r="S177" s="11" t="s">
        <v>1700</v>
      </c>
      <c r="T177" s="11" t="s">
        <v>1493</v>
      </c>
      <c r="U177" s="11" t="s">
        <v>1493</v>
      </c>
      <c r="V177" s="11" t="s">
        <v>953</v>
      </c>
      <c r="W177" s="11" t="s">
        <v>950</v>
      </c>
      <c r="X177" s="11" t="s">
        <v>952</v>
      </c>
      <c r="Y177" s="11" t="s">
        <v>953</v>
      </c>
      <c r="Z177" s="11" t="s">
        <v>954</v>
      </c>
      <c r="AA177" s="11" t="s">
        <v>953</v>
      </c>
      <c r="AB177" s="11" t="s">
        <v>953</v>
      </c>
      <c r="AC177" s="11" t="s">
        <v>949</v>
      </c>
      <c r="AD177" s="11" t="s">
        <v>949</v>
      </c>
      <c r="AH177" s="11">
        <f t="shared" si="82"/>
        <v>-660.95</v>
      </c>
      <c r="AI177" s="11">
        <f t="shared" si="83"/>
        <v>-159.48750000000007</v>
      </c>
      <c r="AJ177" s="11">
        <f t="shared" si="84"/>
        <v>-1162.4124999999999</v>
      </c>
      <c r="AK177" s="11">
        <f t="shared" si="85"/>
        <v>843.4375</v>
      </c>
      <c r="AL177" s="11">
        <f t="shared" si="86"/>
        <v>1846.3625000000002</v>
      </c>
      <c r="AM177" s="11">
        <f t="shared" si="87"/>
        <v>1344.9</v>
      </c>
      <c r="AN177" s="11">
        <f t="shared" si="88"/>
        <v>-159.48750000000007</v>
      </c>
      <c r="AO177" s="11">
        <f t="shared" si="89"/>
        <v>2347.8249999999998</v>
      </c>
      <c r="AP177" s="11">
        <f t="shared" si="90"/>
        <v>2347.8249999999998</v>
      </c>
      <c r="AQ177" s="11">
        <f t="shared" si="91"/>
        <v>1846.3625000000002</v>
      </c>
      <c r="AR177" s="11">
        <f t="shared" si="92"/>
        <v>4353.6750000000002</v>
      </c>
      <c r="AS177" s="11">
        <f t="shared" si="93"/>
        <v>3350.75</v>
      </c>
      <c r="AT177" s="11">
        <f t="shared" si="94"/>
        <v>1846.3625000000002</v>
      </c>
      <c r="AU177" s="11">
        <f t="shared" si="95"/>
        <v>2849.2874999999999</v>
      </c>
      <c r="AV177" s="11">
        <f t="shared" si="96"/>
        <v>1846.3625000000002</v>
      </c>
      <c r="AW177" s="11">
        <f t="shared" si="97"/>
        <v>1846.3625000000002</v>
      </c>
      <c r="AX177" s="11">
        <f t="shared" si="98"/>
        <v>1344.9</v>
      </c>
      <c r="AY177" s="11">
        <f t="shared" si="99"/>
        <v>1344.9</v>
      </c>
      <c r="AZ177" s="11"/>
      <c r="BA177" s="11"/>
      <c r="BB177" s="11">
        <f t="shared" si="100"/>
        <v>-2660.95</v>
      </c>
      <c r="BC177" s="11">
        <f t="shared" si="101"/>
        <v>-3159.4875000000002</v>
      </c>
      <c r="BD177" s="11">
        <f t="shared" si="102"/>
        <v>-2162.4124999999999</v>
      </c>
      <c r="BE177" s="11">
        <f t="shared" si="103"/>
        <v>-4156.5625</v>
      </c>
      <c r="BF177" s="11">
        <f t="shared" si="104"/>
        <v>-5153.6374999999998</v>
      </c>
      <c r="BG177" s="11">
        <f t="shared" si="105"/>
        <v>-4655.1000000000004</v>
      </c>
      <c r="BH177" s="11">
        <f t="shared" si="106"/>
        <v>-3159.4875000000002</v>
      </c>
      <c r="BI177" s="11">
        <f t="shared" si="107"/>
        <v>-5652.1750000000002</v>
      </c>
      <c r="BJ177" s="11">
        <f t="shared" si="108"/>
        <v>-5652.1750000000002</v>
      </c>
      <c r="BK177" s="11">
        <f t="shared" si="109"/>
        <v>-5153.6374999999998</v>
      </c>
      <c r="BL177" s="11">
        <f t="shared" si="110"/>
        <v>-7646.3249999999998</v>
      </c>
      <c r="BM177" s="11">
        <f t="shared" si="111"/>
        <v>-6649.25</v>
      </c>
      <c r="BN177" s="11">
        <f t="shared" si="112"/>
        <v>-5153.6374999999998</v>
      </c>
      <c r="BO177" s="11">
        <f t="shared" si="113"/>
        <v>-6150.7124999999996</v>
      </c>
      <c r="BP177" s="11">
        <f t="shared" si="114"/>
        <v>-5153.6374999999998</v>
      </c>
      <c r="BQ177" s="11">
        <f t="shared" si="115"/>
        <v>-5153.6374999999998</v>
      </c>
      <c r="BR177" s="11">
        <f t="shared" si="116"/>
        <v>-4655.1000000000004</v>
      </c>
      <c r="BS177" s="11">
        <f t="shared" si="117"/>
        <v>-4655.1000000000004</v>
      </c>
    </row>
    <row r="178" spans="1:71" ht="16" customHeight="1">
      <c r="A178" s="2">
        <v>43941</v>
      </c>
      <c r="B178" s="10" t="s">
        <v>436</v>
      </c>
      <c r="C178" s="11">
        <v>1</v>
      </c>
      <c r="D178" s="3">
        <v>-4432</v>
      </c>
      <c r="E178" s="10">
        <v>-0.4</v>
      </c>
      <c r="I178" s="11">
        <v>1.3559375E-2</v>
      </c>
      <c r="K178" s="11">
        <v>0</v>
      </c>
      <c r="L178" s="11" t="s">
        <v>2009</v>
      </c>
      <c r="M178" s="11" t="s">
        <v>1215</v>
      </c>
      <c r="N178" s="11" t="s">
        <v>1074</v>
      </c>
      <c r="O178" s="11" t="s">
        <v>1070</v>
      </c>
      <c r="P178" s="11" t="s">
        <v>1071</v>
      </c>
      <c r="Q178" s="11" t="s">
        <v>1392</v>
      </c>
      <c r="R178" s="11" t="s">
        <v>1392</v>
      </c>
      <c r="S178" s="11" t="s">
        <v>1071</v>
      </c>
      <c r="T178" s="11" t="s">
        <v>1392</v>
      </c>
      <c r="U178" s="11" t="s">
        <v>1072</v>
      </c>
      <c r="V178" s="11" t="s">
        <v>1392</v>
      </c>
      <c r="W178" s="11" t="s">
        <v>1072</v>
      </c>
      <c r="X178" s="11" t="s">
        <v>1072</v>
      </c>
      <c r="Y178" s="11" t="s">
        <v>1215</v>
      </c>
      <c r="Z178" s="11" t="s">
        <v>1072</v>
      </c>
      <c r="AA178" s="11" t="s">
        <v>1072</v>
      </c>
      <c r="AB178" s="11" t="s">
        <v>1072</v>
      </c>
      <c r="AC178" s="11" t="s">
        <v>1392</v>
      </c>
      <c r="AD178" s="11" t="s">
        <v>1392</v>
      </c>
      <c r="AH178" s="11">
        <f t="shared" si="82"/>
        <v>1668.9749999999999</v>
      </c>
      <c r="AI178" s="11">
        <f t="shared" si="83"/>
        <v>1167.5124999999998</v>
      </c>
      <c r="AJ178" s="11">
        <f t="shared" si="84"/>
        <v>3674.8250000000007</v>
      </c>
      <c r="AK178" s="11">
        <f t="shared" si="85"/>
        <v>3173.3624999999997</v>
      </c>
      <c r="AL178" s="11">
        <f t="shared" si="86"/>
        <v>2671.9</v>
      </c>
      <c r="AM178" s="11">
        <f t="shared" si="87"/>
        <v>2671.9</v>
      </c>
      <c r="AN178" s="11">
        <f t="shared" si="88"/>
        <v>3173.3624999999997</v>
      </c>
      <c r="AO178" s="11">
        <f t="shared" si="89"/>
        <v>2671.9</v>
      </c>
      <c r="AP178" s="11">
        <f t="shared" si="90"/>
        <v>2170.4375</v>
      </c>
      <c r="AQ178" s="11">
        <f t="shared" si="91"/>
        <v>2671.9</v>
      </c>
      <c r="AR178" s="11">
        <f t="shared" si="92"/>
        <v>2170.4375</v>
      </c>
      <c r="AS178" s="11">
        <f t="shared" si="93"/>
        <v>2170.4375</v>
      </c>
      <c r="AT178" s="11">
        <f t="shared" si="94"/>
        <v>1668.9749999999999</v>
      </c>
      <c r="AU178" s="11">
        <f t="shared" si="95"/>
        <v>2170.4375</v>
      </c>
      <c r="AV178" s="11">
        <f t="shared" si="96"/>
        <v>2170.4375</v>
      </c>
      <c r="AW178" s="11">
        <f t="shared" si="97"/>
        <v>2170.4375</v>
      </c>
      <c r="AX178" s="11">
        <f t="shared" si="98"/>
        <v>2671.9</v>
      </c>
      <c r="AY178" s="11">
        <f t="shared" si="99"/>
        <v>2671.9</v>
      </c>
      <c r="AZ178" s="11"/>
      <c r="BA178" s="11"/>
      <c r="BB178" s="11">
        <f t="shared" si="100"/>
        <v>-4331.0249999999996</v>
      </c>
      <c r="BC178" s="11">
        <f t="shared" si="101"/>
        <v>-3832.4875000000002</v>
      </c>
      <c r="BD178" s="11">
        <f t="shared" si="102"/>
        <v>-6325.1749999999993</v>
      </c>
      <c r="BE178" s="11">
        <f t="shared" si="103"/>
        <v>-5826.6374999999998</v>
      </c>
      <c r="BF178" s="11">
        <f t="shared" si="104"/>
        <v>-5328.0999999999995</v>
      </c>
      <c r="BG178" s="11">
        <f t="shared" si="105"/>
        <v>-5328.0999999999995</v>
      </c>
      <c r="BH178" s="11">
        <f t="shared" si="106"/>
        <v>-5826.6374999999998</v>
      </c>
      <c r="BI178" s="11">
        <f t="shared" si="107"/>
        <v>-5328.0999999999995</v>
      </c>
      <c r="BJ178" s="11">
        <f t="shared" si="108"/>
        <v>-4829.5625</v>
      </c>
      <c r="BK178" s="11">
        <f t="shared" si="109"/>
        <v>-5328.0999999999995</v>
      </c>
      <c r="BL178" s="11">
        <f t="shared" si="110"/>
        <v>-4829.5625</v>
      </c>
      <c r="BM178" s="11">
        <f t="shared" si="111"/>
        <v>-4829.5625</v>
      </c>
      <c r="BN178" s="11">
        <f t="shared" si="112"/>
        <v>-4331.0249999999996</v>
      </c>
      <c r="BO178" s="11">
        <f t="shared" si="113"/>
        <v>-4829.5625</v>
      </c>
      <c r="BP178" s="11">
        <f t="shared" si="114"/>
        <v>-4829.5625</v>
      </c>
      <c r="BQ178" s="11">
        <f t="shared" si="115"/>
        <v>-4829.5625</v>
      </c>
      <c r="BR178" s="11">
        <f t="shared" si="116"/>
        <v>-5328.0999999999995</v>
      </c>
      <c r="BS178" s="11">
        <f t="shared" si="117"/>
        <v>-5328.0999999999995</v>
      </c>
    </row>
    <row r="179" spans="1:71" ht="16" customHeight="1">
      <c r="A179" s="2">
        <v>43941</v>
      </c>
      <c r="B179" s="10" t="s">
        <v>803</v>
      </c>
      <c r="C179" s="11">
        <v>2</v>
      </c>
      <c r="D179" s="3">
        <v>-1695</v>
      </c>
      <c r="E179" s="10">
        <v>-2.1</v>
      </c>
      <c r="K179" s="11">
        <v>0</v>
      </c>
      <c r="L179" s="11" t="s">
        <v>941</v>
      </c>
      <c r="M179" s="11" t="s">
        <v>944</v>
      </c>
      <c r="N179" s="11" t="s">
        <v>130</v>
      </c>
      <c r="O179" s="11" t="s">
        <v>130</v>
      </c>
      <c r="P179" s="11" t="s">
        <v>129</v>
      </c>
      <c r="Q179" s="11" t="s">
        <v>942</v>
      </c>
      <c r="R179" s="11" t="s">
        <v>129</v>
      </c>
      <c r="S179" s="11" t="s">
        <v>130</v>
      </c>
      <c r="T179" s="11" t="s">
        <v>1026</v>
      </c>
      <c r="U179" s="11" t="s">
        <v>130</v>
      </c>
      <c r="V179" s="11" t="s">
        <v>1026</v>
      </c>
      <c r="W179" s="11" t="s">
        <v>1026</v>
      </c>
      <c r="X179" s="11" t="s">
        <v>942</v>
      </c>
      <c r="Y179" s="11" t="s">
        <v>127</v>
      </c>
      <c r="Z179" s="11" t="s">
        <v>129</v>
      </c>
      <c r="AA179" s="11" t="s">
        <v>127</v>
      </c>
      <c r="AB179" s="11" t="s">
        <v>129</v>
      </c>
      <c r="AC179" s="11" t="s">
        <v>942</v>
      </c>
      <c r="AD179" s="11" t="s">
        <v>945</v>
      </c>
      <c r="AH179" s="11">
        <f t="shared" si="82"/>
        <v>-1916.425</v>
      </c>
      <c r="AI179" s="11">
        <f t="shared" si="83"/>
        <v>-2417.8874999999998</v>
      </c>
      <c r="AJ179" s="11">
        <f t="shared" si="84"/>
        <v>-2417.8874999999998</v>
      </c>
      <c r="AK179" s="11">
        <f t="shared" si="85"/>
        <v>-3922.2750000000001</v>
      </c>
      <c r="AL179" s="11">
        <f t="shared" si="86"/>
        <v>-3420.8125</v>
      </c>
      <c r="AM179" s="11">
        <f t="shared" si="87"/>
        <v>-3922.2750000000001</v>
      </c>
      <c r="AN179" s="11">
        <f t="shared" si="88"/>
        <v>-2417.8874999999998</v>
      </c>
      <c r="AO179" s="11">
        <f t="shared" si="89"/>
        <v>-2919.35</v>
      </c>
      <c r="AP179" s="11">
        <f t="shared" si="90"/>
        <v>-2417.8874999999998</v>
      </c>
      <c r="AQ179" s="11">
        <f t="shared" si="91"/>
        <v>-2919.35</v>
      </c>
      <c r="AR179" s="11">
        <f t="shared" si="92"/>
        <v>-2919.35</v>
      </c>
      <c r="AS179" s="11">
        <f t="shared" si="93"/>
        <v>-3420.8125</v>
      </c>
      <c r="AT179" s="11">
        <f t="shared" si="94"/>
        <v>-4423.7375000000002</v>
      </c>
      <c r="AU179" s="11">
        <f t="shared" si="95"/>
        <v>-3922.2750000000001</v>
      </c>
      <c r="AV179" s="11">
        <f t="shared" si="96"/>
        <v>-4423.7375000000002</v>
      </c>
      <c r="AW179" s="11">
        <f t="shared" si="97"/>
        <v>-3922.2750000000001</v>
      </c>
      <c r="AX179" s="11">
        <f t="shared" si="98"/>
        <v>-3420.8125</v>
      </c>
      <c r="AY179" s="11">
        <f t="shared" si="99"/>
        <v>-5928.125</v>
      </c>
      <c r="AZ179" s="11"/>
      <c r="BA179" s="11"/>
      <c r="BB179" s="11">
        <f t="shared" si="100"/>
        <v>83.574999999999989</v>
      </c>
      <c r="BC179" s="11">
        <f t="shared" si="101"/>
        <v>582.11249999999995</v>
      </c>
      <c r="BD179" s="11">
        <f t="shared" si="102"/>
        <v>582.11249999999995</v>
      </c>
      <c r="BE179" s="11">
        <f t="shared" si="103"/>
        <v>2077.7249999999999</v>
      </c>
      <c r="BF179" s="11">
        <f t="shared" si="104"/>
        <v>1579.1875</v>
      </c>
      <c r="BG179" s="11">
        <f t="shared" si="105"/>
        <v>2077.7249999999999</v>
      </c>
      <c r="BH179" s="11">
        <f t="shared" si="106"/>
        <v>582.11249999999995</v>
      </c>
      <c r="BI179" s="11">
        <f t="shared" si="107"/>
        <v>1080.6500000000001</v>
      </c>
      <c r="BJ179" s="11">
        <f t="shared" si="108"/>
        <v>582.11249999999995</v>
      </c>
      <c r="BK179" s="11">
        <f t="shared" si="109"/>
        <v>1080.6500000000001</v>
      </c>
      <c r="BL179" s="11">
        <f t="shared" si="110"/>
        <v>1080.6500000000001</v>
      </c>
      <c r="BM179" s="11">
        <f t="shared" si="111"/>
        <v>1579.1875</v>
      </c>
      <c r="BN179" s="11">
        <f t="shared" si="112"/>
        <v>2576.2624999999998</v>
      </c>
      <c r="BO179" s="11">
        <f t="shared" si="113"/>
        <v>2077.7249999999999</v>
      </c>
      <c r="BP179" s="11">
        <f t="shared" si="114"/>
        <v>2576.2624999999998</v>
      </c>
      <c r="BQ179" s="11">
        <f t="shared" si="115"/>
        <v>2077.7249999999999</v>
      </c>
      <c r="BR179" s="11">
        <f t="shared" si="116"/>
        <v>1579.1875</v>
      </c>
      <c r="BS179" s="11">
        <f t="shared" si="117"/>
        <v>4071.875</v>
      </c>
    </row>
    <row r="180" spans="1:71" ht="16" customHeight="1">
      <c r="A180" s="2">
        <v>43941</v>
      </c>
      <c r="B180" s="10" t="s">
        <v>1075</v>
      </c>
      <c r="C180" s="11">
        <v>3</v>
      </c>
      <c r="D180" s="3">
        <v>-1552</v>
      </c>
      <c r="E180" s="10">
        <v>-1.3</v>
      </c>
      <c r="K180" s="11">
        <v>0</v>
      </c>
      <c r="L180" s="11" t="s">
        <v>1408</v>
      </c>
      <c r="M180" s="11" t="s">
        <v>1418</v>
      </c>
      <c r="N180" s="11" t="s">
        <v>1408</v>
      </c>
      <c r="O180" s="11" t="s">
        <v>1087</v>
      </c>
      <c r="P180" s="11" t="s">
        <v>1080</v>
      </c>
      <c r="Q180" s="11" t="s">
        <v>1408</v>
      </c>
      <c r="R180" s="11" t="s">
        <v>1407</v>
      </c>
      <c r="S180" s="11" t="s">
        <v>1079</v>
      </c>
      <c r="T180" s="11" t="s">
        <v>1079</v>
      </c>
      <c r="U180" s="11" t="s">
        <v>1079</v>
      </c>
      <c r="V180" s="11" t="s">
        <v>1079</v>
      </c>
      <c r="W180" s="11" t="s">
        <v>1079</v>
      </c>
      <c r="X180" s="11" t="s">
        <v>1079</v>
      </c>
      <c r="Y180" s="11" t="s">
        <v>1480</v>
      </c>
      <c r="Z180" s="11" t="s">
        <v>1480</v>
      </c>
      <c r="AA180" s="11" t="s">
        <v>1364</v>
      </c>
      <c r="AB180" s="11" t="s">
        <v>1417</v>
      </c>
      <c r="AC180" s="11" t="s">
        <v>1480</v>
      </c>
      <c r="AD180" s="11" t="s">
        <v>1364</v>
      </c>
      <c r="AH180" s="11">
        <f t="shared" si="82"/>
        <v>-529.48749999999995</v>
      </c>
      <c r="AI180" s="11">
        <f t="shared" si="83"/>
        <v>-1030.95</v>
      </c>
      <c r="AJ180" s="11">
        <f t="shared" si="84"/>
        <v>-28.025000000000034</v>
      </c>
      <c r="AK180" s="11">
        <f t="shared" si="85"/>
        <v>-1532.4124999999999</v>
      </c>
      <c r="AL180" s="11">
        <f t="shared" si="86"/>
        <v>-1030.95</v>
      </c>
      <c r="AM180" s="11">
        <f t="shared" si="87"/>
        <v>-2535.3375000000001</v>
      </c>
      <c r="AN180" s="11">
        <f t="shared" si="88"/>
        <v>-2033.875</v>
      </c>
      <c r="AO180" s="11">
        <f t="shared" si="89"/>
        <v>-2033.875</v>
      </c>
      <c r="AP180" s="11">
        <f t="shared" si="90"/>
        <v>-2033.875</v>
      </c>
      <c r="AQ180" s="11">
        <f t="shared" si="91"/>
        <v>-2033.875</v>
      </c>
      <c r="AR180" s="11">
        <f t="shared" si="92"/>
        <v>-2033.875</v>
      </c>
      <c r="AS180" s="11">
        <f t="shared" si="93"/>
        <v>-2033.875</v>
      </c>
      <c r="AT180" s="11">
        <f t="shared" si="94"/>
        <v>-3036.7999999999997</v>
      </c>
      <c r="AU180" s="11">
        <f t="shared" si="95"/>
        <v>-3036.7999999999997</v>
      </c>
      <c r="AV180" s="11">
        <f t="shared" si="96"/>
        <v>-5042.6500000000005</v>
      </c>
      <c r="AW180" s="11">
        <f t="shared" si="97"/>
        <v>-4541.1875</v>
      </c>
      <c r="AX180" s="11">
        <f t="shared" si="98"/>
        <v>-3036.7999999999997</v>
      </c>
      <c r="AY180" s="11">
        <f t="shared" si="99"/>
        <v>-5042.6500000000005</v>
      </c>
      <c r="AZ180" s="11"/>
      <c r="BA180" s="11"/>
      <c r="BB180" s="11">
        <f t="shared" si="100"/>
        <v>-1529.4875</v>
      </c>
      <c r="BC180" s="11">
        <f t="shared" si="101"/>
        <v>-1030.95</v>
      </c>
      <c r="BD180" s="11">
        <f t="shared" si="102"/>
        <v>-2028.0249999999999</v>
      </c>
      <c r="BE180" s="11">
        <f t="shared" si="103"/>
        <v>-532.41250000000002</v>
      </c>
      <c r="BF180" s="11">
        <f t="shared" si="104"/>
        <v>-1030.95</v>
      </c>
      <c r="BG180" s="11">
        <f t="shared" si="105"/>
        <v>464.66250000000014</v>
      </c>
      <c r="BH180" s="11">
        <f t="shared" si="106"/>
        <v>-33.875000000000057</v>
      </c>
      <c r="BI180" s="11">
        <f t="shared" si="107"/>
        <v>-33.875000000000057</v>
      </c>
      <c r="BJ180" s="11">
        <f t="shared" si="108"/>
        <v>-33.875000000000057</v>
      </c>
      <c r="BK180" s="11">
        <f t="shared" si="109"/>
        <v>-33.875000000000057</v>
      </c>
      <c r="BL180" s="11">
        <f t="shared" si="110"/>
        <v>-33.875000000000057</v>
      </c>
      <c r="BM180" s="11">
        <f t="shared" si="111"/>
        <v>-33.875000000000057</v>
      </c>
      <c r="BN180" s="11">
        <f t="shared" si="112"/>
        <v>963.2</v>
      </c>
      <c r="BO180" s="11">
        <f t="shared" si="113"/>
        <v>963.2</v>
      </c>
      <c r="BP180" s="11">
        <f t="shared" si="114"/>
        <v>2957.35</v>
      </c>
      <c r="BQ180" s="11">
        <f t="shared" si="115"/>
        <v>2458.8125</v>
      </c>
      <c r="BR180" s="11">
        <f t="shared" si="116"/>
        <v>963.2</v>
      </c>
      <c r="BS180" s="11">
        <f t="shared" si="117"/>
        <v>2957.35</v>
      </c>
    </row>
    <row r="181" spans="1:71" ht="16" customHeight="1">
      <c r="A181" s="2">
        <v>43941</v>
      </c>
      <c r="B181" s="10" t="s">
        <v>238</v>
      </c>
      <c r="C181" s="11">
        <v>4</v>
      </c>
      <c r="D181" s="3">
        <v>-1217</v>
      </c>
      <c r="E181" s="10">
        <v>-1.9</v>
      </c>
      <c r="I181" s="11">
        <v>1.306189236111107E-2</v>
      </c>
      <c r="K181" s="11">
        <v>0</v>
      </c>
      <c r="L181" s="11" t="s">
        <v>134</v>
      </c>
      <c r="M181" s="11" t="s">
        <v>134</v>
      </c>
      <c r="N181" s="11" t="s">
        <v>382</v>
      </c>
      <c r="O181" s="11" t="s">
        <v>132</v>
      </c>
      <c r="P181" s="11" t="s">
        <v>132</v>
      </c>
      <c r="Q181" s="11" t="s">
        <v>132</v>
      </c>
      <c r="R181" s="11" t="s">
        <v>133</v>
      </c>
      <c r="S181" s="11" t="s">
        <v>133</v>
      </c>
      <c r="T181" s="11" t="s">
        <v>135</v>
      </c>
      <c r="U181" s="11" t="s">
        <v>133</v>
      </c>
      <c r="V181" s="11" t="s">
        <v>134</v>
      </c>
      <c r="W181" s="11" t="s">
        <v>133</v>
      </c>
      <c r="X181" s="11" t="s">
        <v>134</v>
      </c>
      <c r="Y181" s="11" t="s">
        <v>134</v>
      </c>
      <c r="Z181" s="11" t="s">
        <v>134</v>
      </c>
      <c r="AA181" s="11" t="s">
        <v>240</v>
      </c>
      <c r="AB181" s="11" t="s">
        <v>134</v>
      </c>
      <c r="AC181" s="11" t="s">
        <v>134</v>
      </c>
      <c r="AD181" s="11" t="s">
        <v>134</v>
      </c>
      <c r="AH181" s="11">
        <f t="shared" si="82"/>
        <v>-622.04999999999995</v>
      </c>
      <c r="AI181" s="11">
        <f t="shared" si="83"/>
        <v>-1624.9750000000001</v>
      </c>
      <c r="AJ181" s="11">
        <f t="shared" si="84"/>
        <v>380.875</v>
      </c>
      <c r="AK181" s="11">
        <f t="shared" si="85"/>
        <v>380.875</v>
      </c>
      <c r="AL181" s="11">
        <f t="shared" si="86"/>
        <v>380.875</v>
      </c>
      <c r="AM181" s="11">
        <f t="shared" si="87"/>
        <v>-120.58749999999998</v>
      </c>
      <c r="AN181" s="11">
        <f t="shared" si="88"/>
        <v>-120.58749999999998</v>
      </c>
      <c r="AO181" s="11">
        <f t="shared" si="89"/>
        <v>882.33749999999986</v>
      </c>
      <c r="AP181" s="11">
        <f t="shared" si="90"/>
        <v>-120.58749999999998</v>
      </c>
      <c r="AQ181" s="11">
        <f t="shared" si="91"/>
        <v>-622.04999999999995</v>
      </c>
      <c r="AR181" s="11">
        <f t="shared" si="92"/>
        <v>-120.58749999999998</v>
      </c>
      <c r="AS181" s="11">
        <f t="shared" si="93"/>
        <v>-622.04999999999995</v>
      </c>
      <c r="AT181" s="11">
        <f t="shared" si="94"/>
        <v>-622.04999999999995</v>
      </c>
      <c r="AU181" s="11">
        <f t="shared" si="95"/>
        <v>-622.04999999999995</v>
      </c>
      <c r="AV181" s="11">
        <f t="shared" si="96"/>
        <v>-1123.5125</v>
      </c>
      <c r="AW181" s="11">
        <f t="shared" si="97"/>
        <v>-622.04999999999995</v>
      </c>
      <c r="AX181" s="11">
        <f t="shared" si="98"/>
        <v>-622.04999999999995</v>
      </c>
      <c r="AY181" s="11">
        <f t="shared" si="99"/>
        <v>-622.04999999999995</v>
      </c>
      <c r="AZ181" s="11"/>
      <c r="BA181" s="11"/>
      <c r="BB181" s="11">
        <f t="shared" si="100"/>
        <v>-622.04999999999995</v>
      </c>
      <c r="BC181" s="11">
        <f t="shared" si="101"/>
        <v>375.02499999999998</v>
      </c>
      <c r="BD181" s="11">
        <f t="shared" si="102"/>
        <v>-1619.125</v>
      </c>
      <c r="BE181" s="11">
        <f t="shared" si="103"/>
        <v>-1619.125</v>
      </c>
      <c r="BF181" s="11">
        <f t="shared" si="104"/>
        <v>-1619.125</v>
      </c>
      <c r="BG181" s="11">
        <f t="shared" si="105"/>
        <v>-1120.5875000000001</v>
      </c>
      <c r="BH181" s="11">
        <f t="shared" si="106"/>
        <v>-1120.5875000000001</v>
      </c>
      <c r="BI181" s="11">
        <f t="shared" si="107"/>
        <v>-2117.6625000000004</v>
      </c>
      <c r="BJ181" s="11">
        <f t="shared" si="108"/>
        <v>-1120.5875000000001</v>
      </c>
      <c r="BK181" s="11">
        <f t="shared" si="109"/>
        <v>-622.04999999999995</v>
      </c>
      <c r="BL181" s="11">
        <f t="shared" si="110"/>
        <v>-1120.5875000000001</v>
      </c>
      <c r="BM181" s="11">
        <f t="shared" si="111"/>
        <v>-622.04999999999995</v>
      </c>
      <c r="BN181" s="11">
        <f t="shared" si="112"/>
        <v>-622.04999999999995</v>
      </c>
      <c r="BO181" s="11">
        <f t="shared" si="113"/>
        <v>-622.04999999999995</v>
      </c>
      <c r="BP181" s="11">
        <f t="shared" si="114"/>
        <v>-123.51249999999999</v>
      </c>
      <c r="BQ181" s="11">
        <f t="shared" si="115"/>
        <v>-622.04999999999995</v>
      </c>
      <c r="BR181" s="11">
        <f t="shared" si="116"/>
        <v>-622.04999999999995</v>
      </c>
      <c r="BS181" s="11">
        <f t="shared" si="117"/>
        <v>-622.04999999999995</v>
      </c>
    </row>
    <row r="182" spans="1:71" ht="16" customHeight="1">
      <c r="A182" s="2">
        <v>43941</v>
      </c>
      <c r="B182" s="10" t="s">
        <v>343</v>
      </c>
      <c r="C182" s="11">
        <v>5</v>
      </c>
      <c r="D182" s="3">
        <v>-1186</v>
      </c>
      <c r="E182" s="10">
        <v>-2.8</v>
      </c>
      <c r="K182" s="11">
        <v>0</v>
      </c>
      <c r="L182" s="11" t="s">
        <v>346</v>
      </c>
      <c r="M182" s="11" t="s">
        <v>413</v>
      </c>
      <c r="N182" s="11" t="s">
        <v>284</v>
      </c>
      <c r="O182" s="11" t="s">
        <v>411</v>
      </c>
      <c r="P182" s="11" t="s">
        <v>283</v>
      </c>
      <c r="Q182" s="11" t="s">
        <v>285</v>
      </c>
      <c r="R182" s="11" t="s">
        <v>283</v>
      </c>
      <c r="S182" s="11" t="s">
        <v>408</v>
      </c>
      <c r="T182" s="11" t="s">
        <v>408</v>
      </c>
      <c r="U182" s="11" t="s">
        <v>286</v>
      </c>
      <c r="V182" s="11" t="s">
        <v>286</v>
      </c>
      <c r="W182" s="11" t="s">
        <v>411</v>
      </c>
      <c r="X182" s="11" t="s">
        <v>286</v>
      </c>
      <c r="Y182" s="11" t="s">
        <v>408</v>
      </c>
      <c r="Z182" s="11" t="s">
        <v>286</v>
      </c>
      <c r="AA182" s="11" t="s">
        <v>286</v>
      </c>
      <c r="AB182" s="11" t="s">
        <v>286</v>
      </c>
      <c r="AC182" s="11" t="s">
        <v>411</v>
      </c>
      <c r="AD182" s="11" t="s">
        <v>408</v>
      </c>
      <c r="AH182" s="11">
        <f t="shared" si="82"/>
        <v>-1256.1875</v>
      </c>
      <c r="AI182" s="11">
        <f t="shared" si="83"/>
        <v>-2259.1125000000002</v>
      </c>
      <c r="AJ182" s="11">
        <f t="shared" si="84"/>
        <v>-3763.5</v>
      </c>
      <c r="AK182" s="11">
        <f t="shared" si="85"/>
        <v>-3262.0375000000004</v>
      </c>
      <c r="AL182" s="11">
        <f t="shared" si="86"/>
        <v>-2760.5750000000003</v>
      </c>
      <c r="AM182" s="11">
        <f t="shared" si="87"/>
        <v>-3262.0375000000004</v>
      </c>
      <c r="AN182" s="11">
        <f t="shared" si="88"/>
        <v>-4766.4250000000002</v>
      </c>
      <c r="AO182" s="11">
        <f t="shared" si="89"/>
        <v>-4766.4250000000002</v>
      </c>
      <c r="AP182" s="11">
        <f t="shared" si="90"/>
        <v>-4264.9624999999996</v>
      </c>
      <c r="AQ182" s="11">
        <f t="shared" si="91"/>
        <v>-4264.9624999999996</v>
      </c>
      <c r="AR182" s="11">
        <f t="shared" si="92"/>
        <v>-3763.5</v>
      </c>
      <c r="AS182" s="11">
        <f t="shared" si="93"/>
        <v>-4264.9624999999996</v>
      </c>
      <c r="AT182" s="11">
        <f t="shared" si="94"/>
        <v>-4766.4250000000002</v>
      </c>
      <c r="AU182" s="11">
        <f t="shared" si="95"/>
        <v>-4264.9624999999996</v>
      </c>
      <c r="AV182" s="11">
        <f t="shared" si="96"/>
        <v>-4264.9624999999996</v>
      </c>
      <c r="AW182" s="11">
        <f t="shared" si="97"/>
        <v>-4264.9624999999996</v>
      </c>
      <c r="AX182" s="11">
        <f t="shared" si="98"/>
        <v>-3763.5</v>
      </c>
      <c r="AY182" s="11">
        <f t="shared" si="99"/>
        <v>-4766.4250000000002</v>
      </c>
      <c r="AZ182" s="11"/>
      <c r="BA182" s="11"/>
      <c r="BB182" s="11">
        <f t="shared" si="100"/>
        <v>-256.1875</v>
      </c>
      <c r="BC182" s="11">
        <f t="shared" si="101"/>
        <v>740.88750000000005</v>
      </c>
      <c r="BD182" s="11">
        <f t="shared" si="102"/>
        <v>2236.5</v>
      </c>
      <c r="BE182" s="11">
        <f t="shared" si="103"/>
        <v>1737.9624999999999</v>
      </c>
      <c r="BF182" s="11">
        <f t="shared" si="104"/>
        <v>1239.425</v>
      </c>
      <c r="BG182" s="11">
        <f t="shared" si="105"/>
        <v>1737.9624999999999</v>
      </c>
      <c r="BH182" s="11">
        <f t="shared" si="106"/>
        <v>3233.5749999999998</v>
      </c>
      <c r="BI182" s="11">
        <f t="shared" si="107"/>
        <v>3233.5749999999998</v>
      </c>
      <c r="BJ182" s="11">
        <f t="shared" si="108"/>
        <v>2735.0374999999999</v>
      </c>
      <c r="BK182" s="11">
        <f t="shared" si="109"/>
        <v>2735.0374999999999</v>
      </c>
      <c r="BL182" s="11">
        <f t="shared" si="110"/>
        <v>2236.5</v>
      </c>
      <c r="BM182" s="11">
        <f t="shared" si="111"/>
        <v>2735.0374999999999</v>
      </c>
      <c r="BN182" s="11">
        <f t="shared" si="112"/>
        <v>3233.5749999999998</v>
      </c>
      <c r="BO182" s="11">
        <f t="shared" si="113"/>
        <v>2735.0374999999999</v>
      </c>
      <c r="BP182" s="11">
        <f t="shared" si="114"/>
        <v>2735.0374999999999</v>
      </c>
      <c r="BQ182" s="11">
        <f t="shared" si="115"/>
        <v>2735.0374999999999</v>
      </c>
      <c r="BR182" s="11">
        <f t="shared" si="116"/>
        <v>2236.5</v>
      </c>
      <c r="BS182" s="11">
        <f t="shared" si="117"/>
        <v>3233.5749999999998</v>
      </c>
    </row>
    <row r="183" spans="1:71" ht="16" customHeight="1">
      <c r="A183" s="2">
        <v>43941</v>
      </c>
      <c r="B183" s="10" t="s">
        <v>1096</v>
      </c>
      <c r="C183" s="11">
        <v>6</v>
      </c>
      <c r="D183" s="3">
        <v>-1047</v>
      </c>
      <c r="E183" s="10">
        <v>-0.4</v>
      </c>
      <c r="I183" s="11">
        <v>1.4082135135135031E-2</v>
      </c>
      <c r="K183" s="11">
        <v>0</v>
      </c>
      <c r="L183" s="11" t="s">
        <v>2666</v>
      </c>
      <c r="M183" s="11" t="s">
        <v>2199</v>
      </c>
      <c r="N183" s="11" t="s">
        <v>2199</v>
      </c>
      <c r="O183" s="11" t="s">
        <v>2113</v>
      </c>
      <c r="P183" s="11" t="s">
        <v>734</v>
      </c>
      <c r="Q183" s="11" t="s">
        <v>2166</v>
      </c>
      <c r="R183" s="11" t="s">
        <v>2166</v>
      </c>
      <c r="S183" s="11" t="s">
        <v>2167</v>
      </c>
      <c r="T183" s="11" t="s">
        <v>2112</v>
      </c>
      <c r="U183" s="11" t="s">
        <v>734</v>
      </c>
      <c r="V183" s="11" t="s">
        <v>2167</v>
      </c>
      <c r="W183" s="11" t="s">
        <v>2167</v>
      </c>
      <c r="X183" s="11" t="s">
        <v>734</v>
      </c>
      <c r="Y183" s="11" t="s">
        <v>730</v>
      </c>
      <c r="Z183" s="11" t="s">
        <v>2167</v>
      </c>
      <c r="AA183" s="11" t="s">
        <v>2618</v>
      </c>
      <c r="AB183" s="11" t="s">
        <v>734</v>
      </c>
      <c r="AC183" s="11" t="s">
        <v>2166</v>
      </c>
      <c r="AD183" s="11" t="s">
        <v>1107</v>
      </c>
      <c r="AH183" s="11">
        <f t="shared" si="82"/>
        <v>488.91249999999991</v>
      </c>
      <c r="AI183" s="11">
        <f t="shared" si="83"/>
        <v>488.91249999999991</v>
      </c>
      <c r="AJ183" s="11">
        <f t="shared" si="84"/>
        <v>4500.6125000000002</v>
      </c>
      <c r="AK183" s="11">
        <f t="shared" si="85"/>
        <v>1491.8375000000001</v>
      </c>
      <c r="AL183" s="11">
        <f t="shared" si="86"/>
        <v>2494.7625000000003</v>
      </c>
      <c r="AM183" s="11">
        <f t="shared" si="87"/>
        <v>2494.7625000000003</v>
      </c>
      <c r="AN183" s="11">
        <f t="shared" si="88"/>
        <v>2996.2250000000004</v>
      </c>
      <c r="AO183" s="11">
        <f t="shared" si="89"/>
        <v>5503.5375000000004</v>
      </c>
      <c r="AP183" s="11">
        <f t="shared" si="90"/>
        <v>1491.8375000000001</v>
      </c>
      <c r="AQ183" s="11">
        <f t="shared" si="91"/>
        <v>2996.2250000000004</v>
      </c>
      <c r="AR183" s="11">
        <f t="shared" si="92"/>
        <v>2996.2250000000004</v>
      </c>
      <c r="AS183" s="11">
        <f t="shared" si="93"/>
        <v>1491.8375000000001</v>
      </c>
      <c r="AT183" s="11">
        <f t="shared" si="94"/>
        <v>990.375</v>
      </c>
      <c r="AU183" s="11">
        <f t="shared" si="95"/>
        <v>2996.2250000000004</v>
      </c>
      <c r="AV183" s="11">
        <f t="shared" si="96"/>
        <v>1993.3000000000002</v>
      </c>
      <c r="AW183" s="11">
        <f t="shared" si="97"/>
        <v>1491.8375000000001</v>
      </c>
      <c r="AX183" s="11">
        <f t="shared" si="98"/>
        <v>2494.7625000000003</v>
      </c>
      <c r="AY183" s="11">
        <f t="shared" si="99"/>
        <v>-1015.475</v>
      </c>
      <c r="AZ183" s="11"/>
      <c r="BA183" s="11"/>
      <c r="BB183" s="11">
        <f t="shared" si="100"/>
        <v>-4511.0874999999996</v>
      </c>
      <c r="BC183" s="11">
        <f t="shared" si="101"/>
        <v>-4511.0874999999996</v>
      </c>
      <c r="BD183" s="11">
        <f t="shared" si="102"/>
        <v>-8499.3875000000007</v>
      </c>
      <c r="BE183" s="11">
        <f t="shared" si="103"/>
        <v>-5508.1624999999995</v>
      </c>
      <c r="BF183" s="11">
        <f t="shared" si="104"/>
        <v>-6505.2375000000002</v>
      </c>
      <c r="BG183" s="11">
        <f t="shared" si="105"/>
        <v>-6505.2375000000002</v>
      </c>
      <c r="BH183" s="11">
        <f t="shared" si="106"/>
        <v>-7003.7749999999996</v>
      </c>
      <c r="BI183" s="11">
        <f t="shared" si="107"/>
        <v>-9496.4624999999996</v>
      </c>
      <c r="BJ183" s="11">
        <f t="shared" si="108"/>
        <v>-5508.1624999999995</v>
      </c>
      <c r="BK183" s="11">
        <f t="shared" si="109"/>
        <v>-7003.7749999999996</v>
      </c>
      <c r="BL183" s="11">
        <f t="shared" si="110"/>
        <v>-7003.7749999999996</v>
      </c>
      <c r="BM183" s="11">
        <f t="shared" si="111"/>
        <v>-5508.1624999999995</v>
      </c>
      <c r="BN183" s="11">
        <f t="shared" si="112"/>
        <v>-5009.625</v>
      </c>
      <c r="BO183" s="11">
        <f t="shared" si="113"/>
        <v>-7003.7749999999996</v>
      </c>
      <c r="BP183" s="11">
        <f t="shared" si="114"/>
        <v>-6006.7</v>
      </c>
      <c r="BQ183" s="11">
        <f t="shared" si="115"/>
        <v>-5508.1624999999995</v>
      </c>
      <c r="BR183" s="11">
        <f t="shared" si="116"/>
        <v>-6505.2375000000002</v>
      </c>
      <c r="BS183" s="11">
        <f t="shared" si="117"/>
        <v>-3015.4749999999999</v>
      </c>
    </row>
    <row r="184" spans="1:71" ht="16" customHeight="1">
      <c r="A184" s="2">
        <v>43941</v>
      </c>
      <c r="B184" s="10" t="s">
        <v>1045</v>
      </c>
      <c r="C184" s="11">
        <v>7</v>
      </c>
      <c r="D184" s="3">
        <v>-1018</v>
      </c>
      <c r="E184" s="10">
        <v>-4</v>
      </c>
      <c r="I184" s="11">
        <v>1.378360883772981E-2</v>
      </c>
      <c r="K184" s="11">
        <v>0</v>
      </c>
      <c r="L184" s="11" t="s">
        <v>1273</v>
      </c>
      <c r="M184" s="11" t="s">
        <v>1136</v>
      </c>
      <c r="N184" s="11" t="s">
        <v>1131</v>
      </c>
      <c r="O184" s="11" t="s">
        <v>1047</v>
      </c>
      <c r="P184" s="11" t="s">
        <v>1674</v>
      </c>
      <c r="Q184" s="11" t="s">
        <v>1270</v>
      </c>
      <c r="R184" s="11" t="s">
        <v>1129</v>
      </c>
      <c r="S184" s="11" t="s">
        <v>1283</v>
      </c>
      <c r="T184" s="11" t="s">
        <v>1283</v>
      </c>
      <c r="U184" s="11" t="s">
        <v>1132</v>
      </c>
      <c r="V184" s="11" t="s">
        <v>1375</v>
      </c>
      <c r="W184" s="11" t="s">
        <v>1130</v>
      </c>
      <c r="X184" s="11" t="s">
        <v>1375</v>
      </c>
      <c r="Y184" s="11" t="s">
        <v>1271</v>
      </c>
      <c r="Z184" s="11" t="s">
        <v>1129</v>
      </c>
      <c r="AA184" s="11" t="s">
        <v>884</v>
      </c>
      <c r="AB184" s="11" t="s">
        <v>826</v>
      </c>
      <c r="AC184" s="11" t="s">
        <v>1280</v>
      </c>
      <c r="AD184" s="11" t="s">
        <v>824</v>
      </c>
      <c r="AH184" s="11">
        <f t="shared" si="82"/>
        <v>-5.5117500750009611</v>
      </c>
      <c r="AI184" s="11">
        <f t="shared" si="83"/>
        <v>-456.82900300000131</v>
      </c>
      <c r="AJ184" s="11">
        <f t="shared" si="84"/>
        <v>-406.67874130000001</v>
      </c>
      <c r="AK184" s="11">
        <f t="shared" si="85"/>
        <v>-908.14124129999993</v>
      </c>
      <c r="AL184" s="11">
        <f t="shared" si="86"/>
        <v>-1008.4367500750009</v>
      </c>
      <c r="AM184" s="11">
        <f t="shared" si="87"/>
        <v>-1058.5819971500005</v>
      </c>
      <c r="AN184" s="11">
        <f t="shared" si="88"/>
        <v>-757.70550007500094</v>
      </c>
      <c r="AO184" s="11">
        <f t="shared" si="89"/>
        <v>-757.70550007500094</v>
      </c>
      <c r="AP184" s="11">
        <f t="shared" si="90"/>
        <v>-707.56025300000124</v>
      </c>
      <c r="AQ184" s="11">
        <f t="shared" si="91"/>
        <v>-857.99599422500023</v>
      </c>
      <c r="AR184" s="11">
        <f t="shared" si="92"/>
        <v>-807.85074715000064</v>
      </c>
      <c r="AS184" s="11">
        <f t="shared" si="93"/>
        <v>-857.99599422500023</v>
      </c>
      <c r="AT184" s="11">
        <f t="shared" si="94"/>
        <v>-958.29150300000128</v>
      </c>
      <c r="AU184" s="11">
        <f t="shared" si="95"/>
        <v>-1058.5819971500005</v>
      </c>
      <c r="AV184" s="11">
        <f t="shared" si="96"/>
        <v>-1108.7272442250003</v>
      </c>
      <c r="AW184" s="11">
        <f t="shared" si="97"/>
        <v>-1660.3349913</v>
      </c>
      <c r="AX184" s="11">
        <f t="shared" si="98"/>
        <v>-1610.1897442250001</v>
      </c>
      <c r="AY184" s="11">
        <f t="shared" si="99"/>
        <v>-1810.7757471500006</v>
      </c>
      <c r="AZ184" s="11"/>
      <c r="BA184" s="11"/>
      <c r="BB184" s="11">
        <f t="shared" si="100"/>
        <v>-305.50575007499907</v>
      </c>
      <c r="BC184" s="11">
        <f t="shared" si="101"/>
        <v>143.17899700000129</v>
      </c>
      <c r="BD184" s="11">
        <f t="shared" si="102"/>
        <v>93.321258700000001</v>
      </c>
      <c r="BE184" s="11">
        <f t="shared" si="103"/>
        <v>591.85875870000007</v>
      </c>
      <c r="BF184" s="11">
        <f t="shared" si="104"/>
        <v>691.56924992500103</v>
      </c>
      <c r="BG184" s="11">
        <f t="shared" si="105"/>
        <v>741.42200285000069</v>
      </c>
      <c r="BH184" s="11">
        <f t="shared" si="106"/>
        <v>442.30049992500096</v>
      </c>
      <c r="BI184" s="11">
        <f t="shared" si="107"/>
        <v>442.30049992500096</v>
      </c>
      <c r="BJ184" s="11">
        <f t="shared" si="108"/>
        <v>392.44774700000124</v>
      </c>
      <c r="BK184" s="11">
        <f t="shared" si="109"/>
        <v>542.0060057750004</v>
      </c>
      <c r="BL184" s="11">
        <f t="shared" si="110"/>
        <v>492.15325285000063</v>
      </c>
      <c r="BM184" s="11">
        <f t="shared" si="111"/>
        <v>542.0060057750004</v>
      </c>
      <c r="BN184" s="11">
        <f t="shared" si="112"/>
        <v>641.71649700000125</v>
      </c>
      <c r="BO184" s="11">
        <f t="shared" si="113"/>
        <v>741.42200285000069</v>
      </c>
      <c r="BP184" s="11">
        <f t="shared" si="114"/>
        <v>791.27475577500036</v>
      </c>
      <c r="BQ184" s="11">
        <f t="shared" si="115"/>
        <v>1339.6650087</v>
      </c>
      <c r="BR184" s="11">
        <f t="shared" si="116"/>
        <v>1289.8122557750003</v>
      </c>
      <c r="BS184" s="11">
        <f t="shared" si="117"/>
        <v>1489.2282528500007</v>
      </c>
    </row>
    <row r="185" spans="1:71" ht="16" customHeight="1">
      <c r="A185" s="2">
        <v>43941</v>
      </c>
      <c r="B185" s="10" t="s">
        <v>596</v>
      </c>
      <c r="C185" s="11">
        <v>8</v>
      </c>
      <c r="D185" s="10">
        <v>-948</v>
      </c>
      <c r="E185" s="10">
        <v>-0.6</v>
      </c>
      <c r="I185" s="11">
        <v>3.9120433436532313E-2</v>
      </c>
      <c r="K185" s="11">
        <v>0</v>
      </c>
      <c r="L185" s="11" t="s">
        <v>992</v>
      </c>
      <c r="M185" s="11" t="s">
        <v>992</v>
      </c>
      <c r="N185" s="11" t="s">
        <v>991</v>
      </c>
      <c r="O185" s="11" t="s">
        <v>598</v>
      </c>
      <c r="P185" s="11" t="s">
        <v>598</v>
      </c>
      <c r="Q185" s="11" t="s">
        <v>598</v>
      </c>
      <c r="R185" s="11" t="s">
        <v>994</v>
      </c>
      <c r="S185" s="11" t="s">
        <v>598</v>
      </c>
      <c r="T185" s="11" t="s">
        <v>597</v>
      </c>
      <c r="U185" s="11" t="s">
        <v>2054</v>
      </c>
      <c r="V185" s="11" t="s">
        <v>2054</v>
      </c>
      <c r="W185" s="11" t="s">
        <v>2054</v>
      </c>
      <c r="X185" s="11" t="s">
        <v>2054</v>
      </c>
      <c r="Y185" s="11" t="s">
        <v>2054</v>
      </c>
      <c r="Z185" s="11" t="s">
        <v>1263</v>
      </c>
      <c r="AA185" s="11" t="s">
        <v>598</v>
      </c>
      <c r="AB185" s="11" t="s">
        <v>598</v>
      </c>
      <c r="AC185" s="11" t="s">
        <v>1263</v>
      </c>
      <c r="AD185" s="11" t="s">
        <v>2054</v>
      </c>
      <c r="AH185" s="11">
        <f t="shared" si="82"/>
        <v>-696</v>
      </c>
      <c r="AI185" s="11">
        <f t="shared" si="83"/>
        <v>-1197.4625000000001</v>
      </c>
      <c r="AJ185" s="11">
        <f t="shared" si="84"/>
        <v>1811.3125</v>
      </c>
      <c r="AK185" s="11">
        <f t="shared" si="85"/>
        <v>1811.3125</v>
      </c>
      <c r="AL185" s="11">
        <f t="shared" si="86"/>
        <v>1811.3125</v>
      </c>
      <c r="AM185" s="11">
        <f t="shared" si="87"/>
        <v>1309.8499999999999</v>
      </c>
      <c r="AN185" s="11">
        <f t="shared" si="88"/>
        <v>1811.3125</v>
      </c>
      <c r="AO185" s="11">
        <f t="shared" si="89"/>
        <v>3315.7</v>
      </c>
      <c r="AP185" s="11">
        <f t="shared" si="90"/>
        <v>2814.2375000000002</v>
      </c>
      <c r="AQ185" s="11">
        <f t="shared" si="91"/>
        <v>2814.2375000000002</v>
      </c>
      <c r="AR185" s="11">
        <f t="shared" si="92"/>
        <v>2814.2375000000002</v>
      </c>
      <c r="AS185" s="11">
        <f t="shared" si="93"/>
        <v>2814.2375000000002</v>
      </c>
      <c r="AT185" s="11">
        <f t="shared" si="94"/>
        <v>2814.2375000000002</v>
      </c>
      <c r="AU185" s="11">
        <f t="shared" si="95"/>
        <v>2312.7750000000001</v>
      </c>
      <c r="AV185" s="11">
        <f t="shared" si="96"/>
        <v>1811.3125</v>
      </c>
      <c r="AW185" s="11">
        <f t="shared" si="97"/>
        <v>1811.3125</v>
      </c>
      <c r="AX185" s="11">
        <f t="shared" si="98"/>
        <v>2312.7750000000001</v>
      </c>
      <c r="AY185" s="11">
        <f t="shared" si="99"/>
        <v>2814.2375000000002</v>
      </c>
      <c r="AZ185" s="11"/>
      <c r="BA185" s="11"/>
      <c r="BB185" s="11">
        <f t="shared" si="100"/>
        <v>-696</v>
      </c>
      <c r="BC185" s="11">
        <f t="shared" si="101"/>
        <v>-197.46250000000001</v>
      </c>
      <c r="BD185" s="11">
        <f t="shared" si="102"/>
        <v>-3188.6875</v>
      </c>
      <c r="BE185" s="11">
        <f t="shared" si="103"/>
        <v>-3188.6875</v>
      </c>
      <c r="BF185" s="11">
        <f t="shared" si="104"/>
        <v>-3188.6875</v>
      </c>
      <c r="BG185" s="11">
        <f t="shared" si="105"/>
        <v>-2690.15</v>
      </c>
      <c r="BH185" s="11">
        <f t="shared" si="106"/>
        <v>-3188.6875</v>
      </c>
      <c r="BI185" s="11">
        <f t="shared" si="107"/>
        <v>-4684.3</v>
      </c>
      <c r="BJ185" s="11">
        <f t="shared" si="108"/>
        <v>-4185.7624999999998</v>
      </c>
      <c r="BK185" s="11">
        <f t="shared" si="109"/>
        <v>-4185.7624999999998</v>
      </c>
      <c r="BL185" s="11">
        <f t="shared" si="110"/>
        <v>-4185.7624999999998</v>
      </c>
      <c r="BM185" s="11">
        <f t="shared" si="111"/>
        <v>-4185.7624999999998</v>
      </c>
      <c r="BN185" s="11">
        <f t="shared" si="112"/>
        <v>-4185.7624999999998</v>
      </c>
      <c r="BO185" s="11">
        <f t="shared" si="113"/>
        <v>-3687.2249999999999</v>
      </c>
      <c r="BP185" s="11">
        <f t="shared" si="114"/>
        <v>-3188.6875</v>
      </c>
      <c r="BQ185" s="11">
        <f t="shared" si="115"/>
        <v>-3188.6875</v>
      </c>
      <c r="BR185" s="11">
        <f t="shared" si="116"/>
        <v>-3687.2249999999999</v>
      </c>
      <c r="BS185" s="11">
        <f t="shared" si="117"/>
        <v>-4185.7624999999998</v>
      </c>
    </row>
    <row r="186" spans="1:71" ht="16" customHeight="1">
      <c r="A186" s="2">
        <v>43941</v>
      </c>
      <c r="B186" s="10" t="s">
        <v>90</v>
      </c>
      <c r="C186" s="11">
        <v>9</v>
      </c>
      <c r="D186" s="10">
        <v>-901</v>
      </c>
      <c r="E186" s="10">
        <v>-1.2</v>
      </c>
      <c r="K186" s="11">
        <v>0</v>
      </c>
      <c r="L186" s="11" t="s">
        <v>1116</v>
      </c>
      <c r="M186" s="11" t="s">
        <v>1116</v>
      </c>
      <c r="N186" s="11" t="s">
        <v>1237</v>
      </c>
      <c r="O186" s="11" t="s">
        <v>1120</v>
      </c>
      <c r="P186" s="11" t="s">
        <v>1125</v>
      </c>
      <c r="Q186" s="11" t="s">
        <v>1238</v>
      </c>
      <c r="R186" s="11" t="s">
        <v>1118</v>
      </c>
      <c r="S186" s="11" t="s">
        <v>1124</v>
      </c>
      <c r="T186" s="11" t="s">
        <v>1125</v>
      </c>
      <c r="U186" s="11" t="s">
        <v>1125</v>
      </c>
      <c r="V186" s="11" t="s">
        <v>1125</v>
      </c>
      <c r="W186" s="11" t="s">
        <v>1236</v>
      </c>
      <c r="X186" s="11" t="s">
        <v>1236</v>
      </c>
      <c r="Y186" s="11" t="s">
        <v>1118</v>
      </c>
      <c r="Z186" s="11" t="s">
        <v>1236</v>
      </c>
      <c r="AA186" s="11" t="s">
        <v>1236</v>
      </c>
      <c r="AB186" s="11" t="s">
        <v>1118</v>
      </c>
      <c r="AC186" s="11" t="s">
        <v>1115</v>
      </c>
      <c r="AD186" s="11" t="s">
        <v>1238</v>
      </c>
      <c r="AH186" s="11">
        <f t="shared" si="82"/>
        <v>-283.18499129999998</v>
      </c>
      <c r="AI186" s="11">
        <f t="shared" si="83"/>
        <v>-483.77500592500439</v>
      </c>
      <c r="AJ186" s="11">
        <f t="shared" si="84"/>
        <v>-82.604003000001271</v>
      </c>
      <c r="AK186" s="11">
        <f t="shared" si="85"/>
        <v>-584.06650300000126</v>
      </c>
      <c r="AL186" s="11">
        <f t="shared" si="86"/>
        <v>-884.93898837499694</v>
      </c>
      <c r="AM186" s="11">
        <f t="shared" si="87"/>
        <v>-684.35699715000067</v>
      </c>
      <c r="AN186" s="11">
        <f t="shared" si="88"/>
        <v>-383.47648837499685</v>
      </c>
      <c r="AO186" s="11">
        <f t="shared" si="89"/>
        <v>-584.06650300000126</v>
      </c>
      <c r="AP186" s="11">
        <f t="shared" si="90"/>
        <v>-584.06650300000126</v>
      </c>
      <c r="AQ186" s="11">
        <f t="shared" si="91"/>
        <v>-584.06650300000126</v>
      </c>
      <c r="AR186" s="11">
        <f t="shared" si="92"/>
        <v>-784.64749130000007</v>
      </c>
      <c r="AS186" s="11">
        <f t="shared" si="93"/>
        <v>-784.64749130000007</v>
      </c>
      <c r="AT186" s="11">
        <f t="shared" si="94"/>
        <v>-684.35699715000067</v>
      </c>
      <c r="AU186" s="11">
        <f t="shared" si="95"/>
        <v>-784.64749130000007</v>
      </c>
      <c r="AV186" s="11">
        <f t="shared" si="96"/>
        <v>-784.64749130000007</v>
      </c>
      <c r="AW186" s="11">
        <f t="shared" si="97"/>
        <v>-684.35699715000067</v>
      </c>
      <c r="AX186" s="11">
        <f t="shared" si="98"/>
        <v>-985.23750592500448</v>
      </c>
      <c r="AY186" s="11">
        <f t="shared" si="99"/>
        <v>-884.93898837499694</v>
      </c>
      <c r="AZ186" s="11"/>
      <c r="BA186" s="11"/>
      <c r="BB186" s="11">
        <f t="shared" si="100"/>
        <v>-283.18499129999998</v>
      </c>
      <c r="BC186" s="11">
        <f t="shared" si="101"/>
        <v>-83.765005924995577</v>
      </c>
      <c r="BD186" s="11">
        <f t="shared" si="102"/>
        <v>-482.59600299999875</v>
      </c>
      <c r="BE186" s="11">
        <f t="shared" si="103"/>
        <v>15.941497000001263</v>
      </c>
      <c r="BF186" s="11">
        <f t="shared" si="104"/>
        <v>315.0590116249968</v>
      </c>
      <c r="BG186" s="11">
        <f t="shared" si="105"/>
        <v>115.64700285000063</v>
      </c>
      <c r="BH186" s="11">
        <f t="shared" si="106"/>
        <v>-183.47848837500317</v>
      </c>
      <c r="BI186" s="11">
        <f t="shared" si="107"/>
        <v>15.941497000001263</v>
      </c>
      <c r="BJ186" s="11">
        <f t="shared" si="108"/>
        <v>15.941497000001263</v>
      </c>
      <c r="BK186" s="11">
        <f t="shared" si="109"/>
        <v>15.941497000001263</v>
      </c>
      <c r="BL186" s="11">
        <f t="shared" si="110"/>
        <v>215.35250870000004</v>
      </c>
      <c r="BM186" s="11">
        <f t="shared" si="111"/>
        <v>215.35250870000004</v>
      </c>
      <c r="BN186" s="11">
        <f t="shared" si="112"/>
        <v>115.64700285000063</v>
      </c>
      <c r="BO186" s="11">
        <f t="shared" si="113"/>
        <v>215.35250870000004</v>
      </c>
      <c r="BP186" s="11">
        <f t="shared" si="114"/>
        <v>215.35250870000004</v>
      </c>
      <c r="BQ186" s="11">
        <f t="shared" si="115"/>
        <v>115.64700285000063</v>
      </c>
      <c r="BR186" s="11">
        <f t="shared" si="116"/>
        <v>414.77249407500437</v>
      </c>
      <c r="BS186" s="11">
        <f t="shared" si="117"/>
        <v>315.0590116249968</v>
      </c>
    </row>
    <row r="187" spans="1:71" ht="16" customHeight="1">
      <c r="A187" s="2">
        <v>43941</v>
      </c>
      <c r="B187" s="10" t="s">
        <v>1054</v>
      </c>
      <c r="C187" s="11">
        <v>10</v>
      </c>
      <c r="D187" s="10">
        <v>-889</v>
      </c>
      <c r="E187" s="10">
        <v>-1.1000000000000001</v>
      </c>
      <c r="I187" s="11">
        <v>2.291986404833822E-2</v>
      </c>
      <c r="K187" s="11">
        <v>0</v>
      </c>
      <c r="L187" s="11" t="s">
        <v>1062</v>
      </c>
      <c r="M187" s="11" t="s">
        <v>1066</v>
      </c>
      <c r="N187" s="11" t="s">
        <v>1063</v>
      </c>
      <c r="O187" s="11" t="s">
        <v>1063</v>
      </c>
      <c r="P187" s="11" t="s">
        <v>1060</v>
      </c>
      <c r="Q187" s="11" t="s">
        <v>1060</v>
      </c>
      <c r="R187" s="11" t="s">
        <v>1712</v>
      </c>
      <c r="S187" s="11" t="s">
        <v>1297</v>
      </c>
      <c r="T187" s="11" t="s">
        <v>1712</v>
      </c>
      <c r="U187" s="11" t="s">
        <v>1298</v>
      </c>
      <c r="V187" s="11" t="s">
        <v>613</v>
      </c>
      <c r="W187" s="11" t="s">
        <v>2223</v>
      </c>
      <c r="X187" s="11" t="s">
        <v>2223</v>
      </c>
      <c r="Y187" s="11" t="s">
        <v>2223</v>
      </c>
      <c r="Z187" s="11" t="s">
        <v>1297</v>
      </c>
      <c r="AA187" s="11" t="s">
        <v>2626</v>
      </c>
      <c r="AB187" s="11" t="s">
        <v>613</v>
      </c>
      <c r="AC187" s="11" t="s">
        <v>608</v>
      </c>
      <c r="AD187" s="11" t="s">
        <v>2223</v>
      </c>
      <c r="AH187" s="11">
        <f t="shared" si="82"/>
        <v>5087.8625000000002</v>
      </c>
      <c r="AI187" s="11">
        <f t="shared" si="83"/>
        <v>1577.625</v>
      </c>
      <c r="AJ187" s="11">
        <f t="shared" si="84"/>
        <v>1577.625</v>
      </c>
      <c r="AK187" s="11">
        <f t="shared" si="85"/>
        <v>-428.22500000000008</v>
      </c>
      <c r="AL187" s="11">
        <f t="shared" si="86"/>
        <v>-428.22500000000008</v>
      </c>
      <c r="AM187" s="11">
        <f t="shared" si="87"/>
        <v>-2935.5374999999999</v>
      </c>
      <c r="AN187" s="11">
        <f t="shared" si="88"/>
        <v>-3938.4624999999996</v>
      </c>
      <c r="AO187" s="11">
        <f t="shared" si="89"/>
        <v>-2935.5374999999999</v>
      </c>
      <c r="AP187" s="11">
        <f t="shared" si="90"/>
        <v>-4941.3874999999998</v>
      </c>
      <c r="AQ187" s="11">
        <f t="shared" si="91"/>
        <v>-5944.3125</v>
      </c>
      <c r="AR187" s="11">
        <f t="shared" si="92"/>
        <v>-6947.2375000000002</v>
      </c>
      <c r="AS187" s="11">
        <f t="shared" si="93"/>
        <v>-6947.2375000000002</v>
      </c>
      <c r="AT187" s="11">
        <f t="shared" si="94"/>
        <v>-6947.2375000000002</v>
      </c>
      <c r="AU187" s="11">
        <f t="shared" si="95"/>
        <v>-3938.4624999999996</v>
      </c>
      <c r="AV187" s="11">
        <f t="shared" si="96"/>
        <v>-5442.8499999999995</v>
      </c>
      <c r="AW187" s="11">
        <f t="shared" si="97"/>
        <v>-5944.3125</v>
      </c>
      <c r="AX187" s="11">
        <f t="shared" si="98"/>
        <v>-6445.7749999999996</v>
      </c>
      <c r="AY187" s="11">
        <f t="shared" si="99"/>
        <v>-6947.2375000000002</v>
      </c>
      <c r="AZ187" s="11"/>
      <c r="BA187" s="11"/>
      <c r="BB187" s="11">
        <f t="shared" si="100"/>
        <v>-7912.1374999999998</v>
      </c>
      <c r="BC187" s="11">
        <f t="shared" si="101"/>
        <v>-4422.375</v>
      </c>
      <c r="BD187" s="11">
        <f t="shared" si="102"/>
        <v>-4422.375</v>
      </c>
      <c r="BE187" s="11">
        <f t="shared" si="103"/>
        <v>-2428.2250000000004</v>
      </c>
      <c r="BF187" s="11">
        <f t="shared" si="104"/>
        <v>-2428.2250000000004</v>
      </c>
      <c r="BG187" s="11">
        <f t="shared" si="105"/>
        <v>64.462499999999864</v>
      </c>
      <c r="BH187" s="11">
        <f t="shared" si="106"/>
        <v>1061.5374999999999</v>
      </c>
      <c r="BI187" s="11">
        <f t="shared" si="107"/>
        <v>64.462499999999864</v>
      </c>
      <c r="BJ187" s="11">
        <f t="shared" si="108"/>
        <v>2058.6125000000002</v>
      </c>
      <c r="BK187" s="11">
        <f t="shared" si="109"/>
        <v>3055.6875</v>
      </c>
      <c r="BL187" s="11">
        <f t="shared" si="110"/>
        <v>4052.7624999999998</v>
      </c>
      <c r="BM187" s="11">
        <f t="shared" si="111"/>
        <v>4052.7624999999998</v>
      </c>
      <c r="BN187" s="11">
        <f t="shared" si="112"/>
        <v>4052.7624999999998</v>
      </c>
      <c r="BO187" s="11">
        <f t="shared" si="113"/>
        <v>1061.5374999999999</v>
      </c>
      <c r="BP187" s="11">
        <f t="shared" si="114"/>
        <v>2557.15</v>
      </c>
      <c r="BQ187" s="11">
        <f t="shared" si="115"/>
        <v>3055.6875</v>
      </c>
      <c r="BR187" s="11">
        <f t="shared" si="116"/>
        <v>3554.2250000000004</v>
      </c>
      <c r="BS187" s="11">
        <f t="shared" si="117"/>
        <v>4052.7624999999998</v>
      </c>
    </row>
    <row r="188" spans="1:71" ht="16" customHeight="1">
      <c r="A188" s="2">
        <v>43941</v>
      </c>
      <c r="B188" s="10" t="s">
        <v>36</v>
      </c>
      <c r="C188" s="11">
        <v>11</v>
      </c>
      <c r="D188" s="10">
        <v>-808</v>
      </c>
      <c r="E188" s="10">
        <v>-3.4</v>
      </c>
      <c r="K188" s="11">
        <v>0</v>
      </c>
      <c r="L188" s="11" t="s">
        <v>898</v>
      </c>
      <c r="M188" s="11" t="s">
        <v>897</v>
      </c>
      <c r="N188" s="11" t="s">
        <v>1109</v>
      </c>
      <c r="O188" s="11" t="s">
        <v>2428</v>
      </c>
      <c r="P188" s="11" t="s">
        <v>1585</v>
      </c>
      <c r="Q188" s="11" t="s">
        <v>1585</v>
      </c>
      <c r="R188" s="11" t="s">
        <v>244</v>
      </c>
      <c r="S188" s="11" t="s">
        <v>1585</v>
      </c>
      <c r="T188" s="11" t="s">
        <v>2350</v>
      </c>
      <c r="U188" s="11" t="s">
        <v>2237</v>
      </c>
      <c r="V188" s="11" t="s">
        <v>2349</v>
      </c>
      <c r="W188" s="11" t="s">
        <v>244</v>
      </c>
      <c r="X188" s="11" t="s">
        <v>2349</v>
      </c>
      <c r="Y188" s="11" t="s">
        <v>244</v>
      </c>
      <c r="Z188" s="11" t="s">
        <v>1584</v>
      </c>
      <c r="AA188" s="11" t="s">
        <v>243</v>
      </c>
      <c r="AB188" s="11" t="s">
        <v>1583</v>
      </c>
      <c r="AC188" s="11" t="s">
        <v>244</v>
      </c>
      <c r="AD188" s="11" t="s">
        <v>242</v>
      </c>
      <c r="AH188" s="11">
        <f t="shared" si="82"/>
        <v>-998.28750592500444</v>
      </c>
      <c r="AI188" s="11">
        <f t="shared" si="83"/>
        <v>-1198.8694971500006</v>
      </c>
      <c r="AJ188" s="11">
        <f t="shared" si="84"/>
        <v>-1098.5790030000012</v>
      </c>
      <c r="AK188" s="11">
        <f t="shared" si="85"/>
        <v>-1499.7500059250044</v>
      </c>
      <c r="AL188" s="11">
        <f t="shared" si="86"/>
        <v>-1499.7500059250044</v>
      </c>
      <c r="AM188" s="11">
        <f t="shared" si="87"/>
        <v>-1900.9139883749967</v>
      </c>
      <c r="AN188" s="11">
        <f t="shared" si="88"/>
        <v>-1499.7500059250044</v>
      </c>
      <c r="AO188" s="11">
        <f t="shared" si="89"/>
        <v>-1600.0415030000013</v>
      </c>
      <c r="AP188" s="11">
        <f t="shared" si="90"/>
        <v>-1700.3319971500005</v>
      </c>
      <c r="AQ188" s="11">
        <f t="shared" si="91"/>
        <v>-1800.6224912999999</v>
      </c>
      <c r="AR188" s="11">
        <f t="shared" si="92"/>
        <v>-1900.9139883749967</v>
      </c>
      <c r="AS188" s="11">
        <f t="shared" si="93"/>
        <v>-1800.6224912999999</v>
      </c>
      <c r="AT188" s="11">
        <f t="shared" si="94"/>
        <v>-1900.9139883749967</v>
      </c>
      <c r="AU188" s="11">
        <f t="shared" si="95"/>
        <v>-2201.7944971500006</v>
      </c>
      <c r="AV188" s="11">
        <f t="shared" si="96"/>
        <v>-2502.6750059250048</v>
      </c>
      <c r="AW188" s="11">
        <f t="shared" si="97"/>
        <v>-2001.2125059250043</v>
      </c>
      <c r="AX188" s="11">
        <f t="shared" si="98"/>
        <v>-1900.9139883749967</v>
      </c>
      <c r="AY188" s="11">
        <f t="shared" si="99"/>
        <v>-2302.0849913000002</v>
      </c>
      <c r="AZ188" s="11"/>
      <c r="BA188" s="11"/>
      <c r="BB188" s="11">
        <f t="shared" si="100"/>
        <v>401.72249407500442</v>
      </c>
      <c r="BC188" s="11">
        <f t="shared" si="101"/>
        <v>601.13450285000056</v>
      </c>
      <c r="BD188" s="11">
        <f t="shared" si="102"/>
        <v>501.42899700000123</v>
      </c>
      <c r="BE188" s="11">
        <f t="shared" si="103"/>
        <v>900.25999407500456</v>
      </c>
      <c r="BF188" s="11">
        <f t="shared" si="104"/>
        <v>900.25999407500456</v>
      </c>
      <c r="BG188" s="11">
        <f t="shared" si="105"/>
        <v>1299.0840116249969</v>
      </c>
      <c r="BH188" s="11">
        <f t="shared" si="106"/>
        <v>900.25999407500456</v>
      </c>
      <c r="BI188" s="11">
        <f t="shared" si="107"/>
        <v>999.96649700000125</v>
      </c>
      <c r="BJ188" s="11">
        <f t="shared" si="108"/>
        <v>1099.6720028500008</v>
      </c>
      <c r="BK188" s="11">
        <f t="shared" si="109"/>
        <v>1199.3775087000001</v>
      </c>
      <c r="BL188" s="11">
        <f t="shared" si="110"/>
        <v>1299.0840116249969</v>
      </c>
      <c r="BM188" s="11">
        <f t="shared" si="111"/>
        <v>1199.3775087000001</v>
      </c>
      <c r="BN188" s="11">
        <f t="shared" si="112"/>
        <v>1299.0840116249969</v>
      </c>
      <c r="BO188" s="11">
        <f t="shared" si="113"/>
        <v>1598.2095028500007</v>
      </c>
      <c r="BP188" s="11">
        <f t="shared" si="114"/>
        <v>1897.3349940750045</v>
      </c>
      <c r="BQ188" s="11">
        <f t="shared" si="115"/>
        <v>1398.7974940750046</v>
      </c>
      <c r="BR188" s="11">
        <f t="shared" si="116"/>
        <v>1299.0840116249969</v>
      </c>
      <c r="BS188" s="11">
        <f t="shared" si="117"/>
        <v>1697.9150087</v>
      </c>
    </row>
    <row r="189" spans="1:71" ht="16" customHeight="1">
      <c r="A189" s="2">
        <v>43941</v>
      </c>
      <c r="B189" s="10" t="s">
        <v>227</v>
      </c>
      <c r="C189" s="11">
        <v>12</v>
      </c>
      <c r="D189" s="10">
        <v>-803</v>
      </c>
      <c r="E189" s="10">
        <v>-1.6</v>
      </c>
      <c r="I189" s="11">
        <v>1.523280411340594E-2</v>
      </c>
      <c r="K189" s="11">
        <v>0</v>
      </c>
      <c r="L189" s="11" t="s">
        <v>1136</v>
      </c>
      <c r="M189" s="11" t="s">
        <v>1136</v>
      </c>
      <c r="N189" s="11" t="s">
        <v>1140</v>
      </c>
      <c r="O189" s="11" t="s">
        <v>394</v>
      </c>
      <c r="P189" s="11" t="s">
        <v>1139</v>
      </c>
      <c r="Q189" s="11" t="s">
        <v>905</v>
      </c>
      <c r="R189" s="11" t="s">
        <v>904</v>
      </c>
      <c r="S189" s="11" t="s">
        <v>1139</v>
      </c>
      <c r="T189" s="11" t="s">
        <v>1139</v>
      </c>
      <c r="U189" s="11" t="s">
        <v>904</v>
      </c>
      <c r="V189" s="11" t="s">
        <v>905</v>
      </c>
      <c r="W189" s="11" t="s">
        <v>905</v>
      </c>
      <c r="X189" s="11" t="s">
        <v>394</v>
      </c>
      <c r="Y189" s="11" t="s">
        <v>394</v>
      </c>
      <c r="Z189" s="11" t="s">
        <v>394</v>
      </c>
      <c r="AA189" s="11" t="s">
        <v>395</v>
      </c>
      <c r="AB189" s="11" t="s">
        <v>395</v>
      </c>
      <c r="AC189" s="11" t="s">
        <v>397</v>
      </c>
      <c r="AD189" s="11" t="s">
        <v>2576</v>
      </c>
      <c r="AH189" s="11">
        <f t="shared" si="82"/>
        <v>-155.29500435000003</v>
      </c>
      <c r="AI189" s="11">
        <f t="shared" si="83"/>
        <v>-105.14975727500033</v>
      </c>
      <c r="AJ189" s="11">
        <f t="shared" si="84"/>
        <v>145.58149272499969</v>
      </c>
      <c r="AK189" s="11">
        <f t="shared" si="85"/>
        <v>-54.999495574999059</v>
      </c>
      <c r="AL189" s="11">
        <f t="shared" si="86"/>
        <v>45.290998575000316</v>
      </c>
      <c r="AM189" s="11">
        <f t="shared" si="87"/>
        <v>-4.8542484999993647</v>
      </c>
      <c r="AN189" s="11">
        <f t="shared" si="88"/>
        <v>-54.999495574999059</v>
      </c>
      <c r="AO189" s="11">
        <f t="shared" si="89"/>
        <v>-54.999495574999059</v>
      </c>
      <c r="AP189" s="11">
        <f t="shared" si="90"/>
        <v>-4.8542484999993647</v>
      </c>
      <c r="AQ189" s="11">
        <f t="shared" si="91"/>
        <v>45.290998575000316</v>
      </c>
      <c r="AR189" s="11">
        <f t="shared" si="92"/>
        <v>45.290998575000316</v>
      </c>
      <c r="AS189" s="11">
        <f t="shared" si="93"/>
        <v>145.58149272499969</v>
      </c>
      <c r="AT189" s="11">
        <f t="shared" si="94"/>
        <v>145.58149272499969</v>
      </c>
      <c r="AU189" s="11">
        <f t="shared" si="95"/>
        <v>145.58149272499969</v>
      </c>
      <c r="AV189" s="11">
        <f t="shared" si="96"/>
        <v>346.16749564999998</v>
      </c>
      <c r="AW189" s="11">
        <f t="shared" si="97"/>
        <v>346.16749564999998</v>
      </c>
      <c r="AX189" s="11">
        <f t="shared" si="98"/>
        <v>396.31274272499968</v>
      </c>
      <c r="AY189" s="11">
        <f t="shared" si="99"/>
        <v>195.73175442500099</v>
      </c>
      <c r="AZ189" s="11"/>
      <c r="BA189" s="11"/>
      <c r="BB189" s="11">
        <f t="shared" si="100"/>
        <v>-155.29500435000003</v>
      </c>
      <c r="BC189" s="11">
        <f t="shared" si="101"/>
        <v>-205.14775727499972</v>
      </c>
      <c r="BD189" s="11">
        <f t="shared" si="102"/>
        <v>-454.41650727499967</v>
      </c>
      <c r="BE189" s="11">
        <f t="shared" si="103"/>
        <v>-255.00549557500096</v>
      </c>
      <c r="BF189" s="11">
        <f t="shared" si="104"/>
        <v>-354.71100142500029</v>
      </c>
      <c r="BG189" s="11">
        <f t="shared" si="105"/>
        <v>-304.85824850000063</v>
      </c>
      <c r="BH189" s="11">
        <f t="shared" si="106"/>
        <v>-255.00549557500096</v>
      </c>
      <c r="BI189" s="11">
        <f t="shared" si="107"/>
        <v>-255.00549557500096</v>
      </c>
      <c r="BJ189" s="11">
        <f t="shared" si="108"/>
        <v>-304.85824850000063</v>
      </c>
      <c r="BK189" s="11">
        <f t="shared" si="109"/>
        <v>-354.71100142500029</v>
      </c>
      <c r="BL189" s="11">
        <f t="shared" si="110"/>
        <v>-354.71100142500029</v>
      </c>
      <c r="BM189" s="11">
        <f t="shared" si="111"/>
        <v>-454.41650727499967</v>
      </c>
      <c r="BN189" s="11">
        <f t="shared" si="112"/>
        <v>-454.41650727499967</v>
      </c>
      <c r="BO189" s="11">
        <f t="shared" si="113"/>
        <v>-454.41650727499967</v>
      </c>
      <c r="BP189" s="11">
        <f t="shared" si="114"/>
        <v>-653.83250435000002</v>
      </c>
      <c r="BQ189" s="11">
        <f t="shared" si="115"/>
        <v>-653.83250435000002</v>
      </c>
      <c r="BR189" s="11">
        <f t="shared" si="116"/>
        <v>-703.68525727499969</v>
      </c>
      <c r="BS189" s="11">
        <f t="shared" si="117"/>
        <v>-504.27424557500092</v>
      </c>
    </row>
    <row r="190" spans="1:71" ht="16" customHeight="1">
      <c r="A190" s="2">
        <v>43941</v>
      </c>
      <c r="B190" s="10" t="s">
        <v>1155</v>
      </c>
      <c r="C190" s="11">
        <v>13</v>
      </c>
      <c r="D190" s="10">
        <v>-740</v>
      </c>
      <c r="E190" s="10">
        <v>-0.9</v>
      </c>
      <c r="I190" s="11">
        <v>2.0283245614035151E-2</v>
      </c>
      <c r="K190" s="11">
        <v>0</v>
      </c>
      <c r="L190" s="11" t="s">
        <v>132</v>
      </c>
      <c r="M190" s="11" t="s">
        <v>873</v>
      </c>
      <c r="N190" s="11" t="s">
        <v>135</v>
      </c>
      <c r="O190" s="11" t="s">
        <v>1302</v>
      </c>
      <c r="P190" s="11" t="s">
        <v>134</v>
      </c>
      <c r="Q190" s="11" t="s">
        <v>132</v>
      </c>
      <c r="R190" s="11" t="s">
        <v>133</v>
      </c>
      <c r="S190" s="11" t="s">
        <v>133</v>
      </c>
      <c r="T190" s="11" t="s">
        <v>132</v>
      </c>
      <c r="U190" s="11" t="s">
        <v>135</v>
      </c>
      <c r="V190" s="11" t="s">
        <v>133</v>
      </c>
      <c r="W190" s="11" t="s">
        <v>132</v>
      </c>
      <c r="X190" s="11" t="s">
        <v>135</v>
      </c>
      <c r="Y190" s="11" t="s">
        <v>132</v>
      </c>
      <c r="Z190" s="11" t="s">
        <v>135</v>
      </c>
      <c r="AA190" s="11" t="s">
        <v>135</v>
      </c>
      <c r="AB190" s="11" t="s">
        <v>132</v>
      </c>
      <c r="AC190" s="11" t="s">
        <v>132</v>
      </c>
      <c r="AD190" s="11" t="s">
        <v>135</v>
      </c>
      <c r="AH190" s="11">
        <f t="shared" si="82"/>
        <v>385.22499999999991</v>
      </c>
      <c r="AI190" s="11">
        <f t="shared" si="83"/>
        <v>-116.23750000000004</v>
      </c>
      <c r="AJ190" s="11">
        <f t="shared" si="84"/>
        <v>886.6875</v>
      </c>
      <c r="AK190" s="11">
        <f t="shared" si="85"/>
        <v>-1620.625</v>
      </c>
      <c r="AL190" s="11">
        <f t="shared" si="86"/>
        <v>-617.70000000000005</v>
      </c>
      <c r="AM190" s="11">
        <f t="shared" si="87"/>
        <v>-1119.1624999999999</v>
      </c>
      <c r="AN190" s="11">
        <f t="shared" si="88"/>
        <v>-1119.1624999999999</v>
      </c>
      <c r="AO190" s="11">
        <f t="shared" si="89"/>
        <v>-617.70000000000005</v>
      </c>
      <c r="AP190" s="11">
        <f t="shared" si="90"/>
        <v>-116.23750000000004</v>
      </c>
      <c r="AQ190" s="11">
        <f t="shared" si="91"/>
        <v>-1119.1624999999999</v>
      </c>
      <c r="AR190" s="11">
        <f t="shared" si="92"/>
        <v>-617.70000000000005</v>
      </c>
      <c r="AS190" s="11">
        <f t="shared" si="93"/>
        <v>-116.23750000000004</v>
      </c>
      <c r="AT190" s="11">
        <f t="shared" si="94"/>
        <v>-617.70000000000005</v>
      </c>
      <c r="AU190" s="11">
        <f t="shared" si="95"/>
        <v>-116.23750000000004</v>
      </c>
      <c r="AV190" s="11">
        <f t="shared" si="96"/>
        <v>-116.23750000000004</v>
      </c>
      <c r="AW190" s="11">
        <f t="shared" si="97"/>
        <v>-617.70000000000005</v>
      </c>
      <c r="AX190" s="11">
        <f t="shared" si="98"/>
        <v>-617.70000000000005</v>
      </c>
      <c r="AY190" s="11">
        <f t="shared" si="99"/>
        <v>-116.23750000000004</v>
      </c>
      <c r="AZ190" s="11"/>
      <c r="BA190" s="11"/>
      <c r="BB190" s="11">
        <f t="shared" si="100"/>
        <v>-1614.7749999999999</v>
      </c>
      <c r="BC190" s="11">
        <f t="shared" si="101"/>
        <v>-1116.2375000000002</v>
      </c>
      <c r="BD190" s="11">
        <f t="shared" si="102"/>
        <v>-2113.3125</v>
      </c>
      <c r="BE190" s="11">
        <f t="shared" si="103"/>
        <v>379.375</v>
      </c>
      <c r="BF190" s="11">
        <f t="shared" si="104"/>
        <v>-617.70000000000005</v>
      </c>
      <c r="BG190" s="11">
        <f t="shared" si="105"/>
        <v>-119.16250000000002</v>
      </c>
      <c r="BH190" s="11">
        <f t="shared" si="106"/>
        <v>-119.16250000000002</v>
      </c>
      <c r="BI190" s="11">
        <f t="shared" si="107"/>
        <v>-617.70000000000005</v>
      </c>
      <c r="BJ190" s="11">
        <f t="shared" si="108"/>
        <v>-1116.2375000000002</v>
      </c>
      <c r="BK190" s="11">
        <f t="shared" si="109"/>
        <v>-119.16250000000002</v>
      </c>
      <c r="BL190" s="11">
        <f t="shared" si="110"/>
        <v>-617.70000000000005</v>
      </c>
      <c r="BM190" s="11">
        <f t="shared" si="111"/>
        <v>-1116.2375000000002</v>
      </c>
      <c r="BN190" s="11">
        <f t="shared" si="112"/>
        <v>-617.70000000000005</v>
      </c>
      <c r="BO190" s="11">
        <f t="shared" si="113"/>
        <v>-1116.2375000000002</v>
      </c>
      <c r="BP190" s="11">
        <f t="shared" si="114"/>
        <v>-1116.2375000000002</v>
      </c>
      <c r="BQ190" s="11">
        <f t="shared" si="115"/>
        <v>-617.70000000000005</v>
      </c>
      <c r="BR190" s="11">
        <f t="shared" si="116"/>
        <v>-617.70000000000005</v>
      </c>
      <c r="BS190" s="11">
        <f t="shared" si="117"/>
        <v>-1116.2375000000002</v>
      </c>
    </row>
    <row r="191" spans="1:71" ht="16" customHeight="1">
      <c r="A191" s="2">
        <v>43941</v>
      </c>
      <c r="B191" s="10" t="s">
        <v>2440</v>
      </c>
      <c r="C191" s="11">
        <v>14</v>
      </c>
      <c r="D191" s="10">
        <v>-697</v>
      </c>
      <c r="E191" s="10">
        <v>-1.8</v>
      </c>
      <c r="I191" s="11">
        <v>1.501148648648642E-2</v>
      </c>
      <c r="K191" s="11">
        <v>0</v>
      </c>
      <c r="L191" s="11" t="s">
        <v>1946</v>
      </c>
      <c r="M191" s="11" t="s">
        <v>148</v>
      </c>
      <c r="N191" s="11" t="s">
        <v>1946</v>
      </c>
      <c r="O191" s="11" t="s">
        <v>1945</v>
      </c>
      <c r="P191" s="11" t="s">
        <v>148</v>
      </c>
      <c r="Q191" s="11" t="s">
        <v>148</v>
      </c>
      <c r="R191" s="11" t="s">
        <v>1945</v>
      </c>
      <c r="S191" s="11" t="s">
        <v>1945</v>
      </c>
      <c r="T191" s="11" t="s">
        <v>1945</v>
      </c>
      <c r="U191" s="11" t="s">
        <v>1945</v>
      </c>
      <c r="V191" s="11" t="s">
        <v>1945</v>
      </c>
      <c r="W191" s="11" t="s">
        <v>1945</v>
      </c>
      <c r="X191" s="11" t="s">
        <v>1945</v>
      </c>
      <c r="Y191" s="11" t="s">
        <v>1945</v>
      </c>
      <c r="Z191" s="11" t="s">
        <v>1945</v>
      </c>
      <c r="AA191" s="11" t="s">
        <v>148</v>
      </c>
      <c r="AB191" s="11" t="s">
        <v>148</v>
      </c>
      <c r="AC191" s="11" t="s">
        <v>1945</v>
      </c>
      <c r="AD191" s="11" t="s">
        <v>1945</v>
      </c>
      <c r="AH191" s="11">
        <f t="shared" si="82"/>
        <v>441.77499999999998</v>
      </c>
      <c r="AI191" s="11">
        <f t="shared" si="83"/>
        <v>-561.15000000000009</v>
      </c>
      <c r="AJ191" s="11">
        <f t="shared" si="84"/>
        <v>-59.687500000000057</v>
      </c>
      <c r="AK191" s="11">
        <f t="shared" si="85"/>
        <v>441.77499999999998</v>
      </c>
      <c r="AL191" s="11">
        <f t="shared" si="86"/>
        <v>441.77499999999998</v>
      </c>
      <c r="AM191" s="11">
        <f t="shared" si="87"/>
        <v>-59.687500000000057</v>
      </c>
      <c r="AN191" s="11">
        <f t="shared" si="88"/>
        <v>-59.687500000000057</v>
      </c>
      <c r="AO191" s="11">
        <f t="shared" si="89"/>
        <v>-59.687500000000057</v>
      </c>
      <c r="AP191" s="11">
        <f t="shared" si="90"/>
        <v>-59.687500000000057</v>
      </c>
      <c r="AQ191" s="11">
        <f t="shared" si="91"/>
        <v>-59.687500000000057</v>
      </c>
      <c r="AR191" s="11">
        <f t="shared" si="92"/>
        <v>-59.687500000000057</v>
      </c>
      <c r="AS191" s="11">
        <f t="shared" si="93"/>
        <v>-59.687500000000057</v>
      </c>
      <c r="AT191" s="11">
        <f t="shared" si="94"/>
        <v>-59.687500000000057</v>
      </c>
      <c r="AU191" s="11">
        <f t="shared" si="95"/>
        <v>-59.687500000000057</v>
      </c>
      <c r="AV191" s="11">
        <f t="shared" si="96"/>
        <v>441.77499999999998</v>
      </c>
      <c r="AW191" s="11">
        <f t="shared" si="97"/>
        <v>441.77499999999998</v>
      </c>
      <c r="AX191" s="11">
        <f t="shared" si="98"/>
        <v>-59.687500000000057</v>
      </c>
      <c r="AY191" s="11">
        <f t="shared" si="99"/>
        <v>-59.687500000000057</v>
      </c>
      <c r="AZ191" s="11"/>
      <c r="BA191" s="11"/>
      <c r="BB191" s="11">
        <f t="shared" si="100"/>
        <v>-1558.2250000000001</v>
      </c>
      <c r="BC191" s="11">
        <f t="shared" si="101"/>
        <v>-561.15000000000009</v>
      </c>
      <c r="BD191" s="11">
        <f t="shared" si="102"/>
        <v>-1059.6875</v>
      </c>
      <c r="BE191" s="11">
        <f t="shared" si="103"/>
        <v>-1558.2250000000001</v>
      </c>
      <c r="BF191" s="11">
        <f t="shared" si="104"/>
        <v>-1558.2250000000001</v>
      </c>
      <c r="BG191" s="11">
        <f t="shared" si="105"/>
        <v>-1059.6875</v>
      </c>
      <c r="BH191" s="11">
        <f t="shared" si="106"/>
        <v>-1059.6875</v>
      </c>
      <c r="BI191" s="11">
        <f t="shared" si="107"/>
        <v>-1059.6875</v>
      </c>
      <c r="BJ191" s="11">
        <f t="shared" si="108"/>
        <v>-1059.6875</v>
      </c>
      <c r="BK191" s="11">
        <f t="shared" si="109"/>
        <v>-1059.6875</v>
      </c>
      <c r="BL191" s="11">
        <f t="shared" si="110"/>
        <v>-1059.6875</v>
      </c>
      <c r="BM191" s="11">
        <f t="shared" si="111"/>
        <v>-1059.6875</v>
      </c>
      <c r="BN191" s="11">
        <f t="shared" si="112"/>
        <v>-1059.6875</v>
      </c>
      <c r="BO191" s="11">
        <f t="shared" si="113"/>
        <v>-1059.6875</v>
      </c>
      <c r="BP191" s="11">
        <f t="shared" si="114"/>
        <v>-1558.2250000000001</v>
      </c>
      <c r="BQ191" s="11">
        <f t="shared" si="115"/>
        <v>-1558.2250000000001</v>
      </c>
      <c r="BR191" s="11">
        <f t="shared" si="116"/>
        <v>-1059.6875</v>
      </c>
      <c r="BS191" s="11">
        <f t="shared" si="117"/>
        <v>-1059.6875</v>
      </c>
    </row>
    <row r="192" spans="1:71" ht="16" customHeight="1">
      <c r="A192" s="2">
        <v>43941</v>
      </c>
      <c r="B192" s="10" t="s">
        <v>49</v>
      </c>
      <c r="C192" s="11">
        <v>15</v>
      </c>
      <c r="D192" s="10">
        <v>-640</v>
      </c>
      <c r="E192" s="10">
        <v>-0.5</v>
      </c>
      <c r="K192" s="11">
        <v>0</v>
      </c>
      <c r="L192" s="11" t="s">
        <v>2659</v>
      </c>
      <c r="M192" s="11" t="s">
        <v>1170</v>
      </c>
      <c r="N192" s="11" t="s">
        <v>2679</v>
      </c>
      <c r="O192" s="11" t="s">
        <v>1171</v>
      </c>
      <c r="P192" s="11" t="s">
        <v>2679</v>
      </c>
      <c r="Q192" s="11" t="s">
        <v>896</v>
      </c>
      <c r="R192" s="11" t="s">
        <v>2659</v>
      </c>
      <c r="S192" s="11" t="s">
        <v>896</v>
      </c>
      <c r="T192" s="11" t="s">
        <v>896</v>
      </c>
      <c r="U192" s="11" t="s">
        <v>1170</v>
      </c>
      <c r="V192" s="11" t="s">
        <v>2679</v>
      </c>
      <c r="W192" s="11" t="s">
        <v>896</v>
      </c>
      <c r="X192" s="11" t="s">
        <v>888</v>
      </c>
      <c r="Y192" s="11" t="s">
        <v>2659</v>
      </c>
      <c r="Z192" s="11" t="s">
        <v>2659</v>
      </c>
      <c r="AA192" s="11" t="s">
        <v>896</v>
      </c>
      <c r="AB192" s="11" t="s">
        <v>888</v>
      </c>
      <c r="AC192" s="11" t="s">
        <v>896</v>
      </c>
      <c r="AD192" s="11" t="s">
        <v>888</v>
      </c>
      <c r="AH192" s="11">
        <f t="shared" si="82"/>
        <v>34.633494225000305</v>
      </c>
      <c r="AI192" s="11">
        <f t="shared" si="83"/>
        <v>-15.511752849999361</v>
      </c>
      <c r="AJ192" s="11">
        <f t="shared" si="84"/>
        <v>134.92900300000127</v>
      </c>
      <c r="AK192" s="11">
        <f t="shared" si="85"/>
        <v>-15.511752849999361</v>
      </c>
      <c r="AL192" s="11">
        <f t="shared" si="86"/>
        <v>-65.656999924999042</v>
      </c>
      <c r="AM192" s="11">
        <f t="shared" si="87"/>
        <v>-165.95250870000001</v>
      </c>
      <c r="AN192" s="11">
        <f t="shared" si="88"/>
        <v>-65.656999924999042</v>
      </c>
      <c r="AO192" s="11">
        <f t="shared" si="89"/>
        <v>-65.656999924999042</v>
      </c>
      <c r="AP192" s="11">
        <f t="shared" si="90"/>
        <v>34.633494225000305</v>
      </c>
      <c r="AQ192" s="11">
        <f t="shared" si="91"/>
        <v>-15.511752849999361</v>
      </c>
      <c r="AR192" s="11">
        <f t="shared" si="92"/>
        <v>-65.656999924999042</v>
      </c>
      <c r="AS192" s="11">
        <f t="shared" si="93"/>
        <v>-115.80224699999874</v>
      </c>
      <c r="AT192" s="11">
        <f t="shared" si="94"/>
        <v>-165.95250870000001</v>
      </c>
      <c r="AU192" s="11">
        <f t="shared" si="95"/>
        <v>-165.95250870000001</v>
      </c>
      <c r="AV192" s="11">
        <f t="shared" si="96"/>
        <v>-65.656999924999042</v>
      </c>
      <c r="AW192" s="11">
        <f t="shared" si="97"/>
        <v>-115.80224699999874</v>
      </c>
      <c r="AX192" s="11">
        <f t="shared" si="98"/>
        <v>-65.656999924999042</v>
      </c>
      <c r="AY192" s="11">
        <f t="shared" si="99"/>
        <v>-115.80224699999874</v>
      </c>
      <c r="AZ192" s="11"/>
      <c r="BA192" s="11"/>
      <c r="BB192" s="11">
        <f t="shared" si="100"/>
        <v>-365.36850577500036</v>
      </c>
      <c r="BC192" s="11">
        <f t="shared" si="101"/>
        <v>-315.51575285000064</v>
      </c>
      <c r="BD192" s="11">
        <f t="shared" si="102"/>
        <v>-465.07899700000127</v>
      </c>
      <c r="BE192" s="11">
        <f t="shared" si="103"/>
        <v>-315.51575285000064</v>
      </c>
      <c r="BF192" s="11">
        <f t="shared" si="104"/>
        <v>-265.66299992500092</v>
      </c>
      <c r="BG192" s="11">
        <f t="shared" si="105"/>
        <v>-165.95250870000001</v>
      </c>
      <c r="BH192" s="11">
        <f t="shared" si="106"/>
        <v>-265.66299992500092</v>
      </c>
      <c r="BI192" s="11">
        <f t="shared" si="107"/>
        <v>-265.66299992500092</v>
      </c>
      <c r="BJ192" s="11">
        <f t="shared" si="108"/>
        <v>-365.36850577500036</v>
      </c>
      <c r="BK192" s="11">
        <f t="shared" si="109"/>
        <v>-315.51575285000064</v>
      </c>
      <c r="BL192" s="11">
        <f t="shared" si="110"/>
        <v>-265.66299992500092</v>
      </c>
      <c r="BM192" s="11">
        <f t="shared" si="111"/>
        <v>-215.81024700000125</v>
      </c>
      <c r="BN192" s="11">
        <f t="shared" si="112"/>
        <v>-165.95250870000001</v>
      </c>
      <c r="BO192" s="11">
        <f t="shared" si="113"/>
        <v>-165.95250870000001</v>
      </c>
      <c r="BP192" s="11">
        <f t="shared" si="114"/>
        <v>-265.66299992500092</v>
      </c>
      <c r="BQ192" s="11">
        <f t="shared" si="115"/>
        <v>-215.81024700000125</v>
      </c>
      <c r="BR192" s="11">
        <f t="shared" si="116"/>
        <v>-265.66299992500092</v>
      </c>
      <c r="BS192" s="11">
        <f t="shared" si="117"/>
        <v>-215.81024700000125</v>
      </c>
    </row>
    <row r="193" spans="1:71" ht="16" customHeight="1">
      <c r="A193" s="2">
        <v>43942</v>
      </c>
      <c r="B193" s="10" t="s">
        <v>436</v>
      </c>
      <c r="C193" s="11">
        <v>1</v>
      </c>
      <c r="D193" s="3">
        <v>-1508</v>
      </c>
      <c r="E193" s="10">
        <v>-0.7</v>
      </c>
      <c r="I193" s="11">
        <v>1.409845317725736E-2</v>
      </c>
      <c r="K193" s="11">
        <v>0</v>
      </c>
      <c r="L193" s="11" t="s">
        <v>1624</v>
      </c>
      <c r="M193" s="11" t="s">
        <v>1624</v>
      </c>
      <c r="N193" s="11" t="s">
        <v>1068</v>
      </c>
      <c r="O193" s="11" t="s">
        <v>1624</v>
      </c>
      <c r="P193" s="11" t="s">
        <v>331</v>
      </c>
      <c r="Q193" s="11" t="s">
        <v>331</v>
      </c>
      <c r="R193" s="11" t="s">
        <v>326</v>
      </c>
      <c r="S193" s="11" t="s">
        <v>329</v>
      </c>
      <c r="T193" s="11" t="s">
        <v>328</v>
      </c>
      <c r="U193" s="11" t="s">
        <v>326</v>
      </c>
      <c r="V193" s="11" t="s">
        <v>329</v>
      </c>
      <c r="W193" s="11" t="s">
        <v>1404</v>
      </c>
      <c r="X193" s="11" t="s">
        <v>328</v>
      </c>
      <c r="Y193" s="11" t="s">
        <v>329</v>
      </c>
      <c r="Z193" s="11" t="s">
        <v>328</v>
      </c>
      <c r="AA193" s="11" t="s">
        <v>329</v>
      </c>
      <c r="AB193" s="11" t="s">
        <v>1404</v>
      </c>
      <c r="AC193" s="11" t="s">
        <v>1404</v>
      </c>
      <c r="AD193" s="11" t="s">
        <v>1404</v>
      </c>
      <c r="AH193" s="11">
        <f t="shared" si="82"/>
        <v>-1305</v>
      </c>
      <c r="AI193" s="11">
        <f t="shared" si="83"/>
        <v>-2307.9250000000002</v>
      </c>
      <c r="AJ193" s="11">
        <f t="shared" si="84"/>
        <v>-1305</v>
      </c>
      <c r="AK193" s="11">
        <f t="shared" si="85"/>
        <v>199.38750000000005</v>
      </c>
      <c r="AL193" s="11">
        <f t="shared" si="86"/>
        <v>199.38750000000005</v>
      </c>
      <c r="AM193" s="11">
        <f t="shared" si="87"/>
        <v>2205.2375000000002</v>
      </c>
      <c r="AN193" s="11">
        <f t="shared" si="88"/>
        <v>3208.1624999999999</v>
      </c>
      <c r="AO193" s="11">
        <f t="shared" si="89"/>
        <v>2706.7</v>
      </c>
      <c r="AP193" s="11">
        <f t="shared" si="90"/>
        <v>2205.2375000000002</v>
      </c>
      <c r="AQ193" s="11">
        <f t="shared" si="91"/>
        <v>3208.1624999999999</v>
      </c>
      <c r="AR193" s="11">
        <f t="shared" si="92"/>
        <v>3709.625</v>
      </c>
      <c r="AS193" s="11">
        <f t="shared" si="93"/>
        <v>2706.7</v>
      </c>
      <c r="AT193" s="11">
        <f t="shared" si="94"/>
        <v>3208.1624999999999</v>
      </c>
      <c r="AU193" s="11">
        <f t="shared" si="95"/>
        <v>2706.7</v>
      </c>
      <c r="AV193" s="11">
        <f t="shared" si="96"/>
        <v>3208.1624999999999</v>
      </c>
      <c r="AW193" s="11">
        <f t="shared" si="97"/>
        <v>3709.625</v>
      </c>
      <c r="AX193" s="11">
        <f t="shared" si="98"/>
        <v>3709.625</v>
      </c>
      <c r="AY193" s="11">
        <f t="shared" si="99"/>
        <v>3709.625</v>
      </c>
      <c r="AZ193" s="11"/>
      <c r="BA193" s="11"/>
      <c r="BB193" s="11">
        <f t="shared" si="100"/>
        <v>-1305</v>
      </c>
      <c r="BC193" s="11">
        <f t="shared" si="101"/>
        <v>-307.92500000000001</v>
      </c>
      <c r="BD193" s="11">
        <f t="shared" si="102"/>
        <v>-1305</v>
      </c>
      <c r="BE193" s="11">
        <f t="shared" si="103"/>
        <v>-2800.6125000000002</v>
      </c>
      <c r="BF193" s="11">
        <f t="shared" si="104"/>
        <v>-2800.6125000000002</v>
      </c>
      <c r="BG193" s="11">
        <f t="shared" si="105"/>
        <v>-4794.7624999999998</v>
      </c>
      <c r="BH193" s="11">
        <f t="shared" si="106"/>
        <v>-5791.8374999999996</v>
      </c>
      <c r="BI193" s="11">
        <f t="shared" si="107"/>
        <v>-5293.3</v>
      </c>
      <c r="BJ193" s="11">
        <f t="shared" si="108"/>
        <v>-4794.7624999999998</v>
      </c>
      <c r="BK193" s="11">
        <f t="shared" si="109"/>
        <v>-5791.8374999999996</v>
      </c>
      <c r="BL193" s="11">
        <f t="shared" si="110"/>
        <v>-6290.375</v>
      </c>
      <c r="BM193" s="11">
        <f t="shared" si="111"/>
        <v>-5293.3</v>
      </c>
      <c r="BN193" s="11">
        <f t="shared" si="112"/>
        <v>-5791.8374999999996</v>
      </c>
      <c r="BO193" s="11">
        <f t="shared" si="113"/>
        <v>-5293.3</v>
      </c>
      <c r="BP193" s="11">
        <f t="shared" si="114"/>
        <v>-5791.8374999999996</v>
      </c>
      <c r="BQ193" s="11">
        <f t="shared" si="115"/>
        <v>-6290.375</v>
      </c>
      <c r="BR193" s="11">
        <f t="shared" si="116"/>
        <v>-6290.375</v>
      </c>
      <c r="BS193" s="11">
        <f t="shared" si="117"/>
        <v>-6290.375</v>
      </c>
    </row>
    <row r="194" spans="1:71" ht="16" customHeight="1">
      <c r="A194" s="2">
        <v>43942</v>
      </c>
      <c r="B194" s="10" t="s">
        <v>414</v>
      </c>
      <c r="C194" s="11">
        <v>2</v>
      </c>
      <c r="D194" s="3">
        <v>-1000</v>
      </c>
      <c r="E194" s="10">
        <v>-0.7</v>
      </c>
      <c r="I194" s="11">
        <v>1.8322467543116939E-2</v>
      </c>
      <c r="K194" s="11">
        <v>0</v>
      </c>
      <c r="L194" s="11" t="s">
        <v>935</v>
      </c>
      <c r="M194" s="11" t="s">
        <v>935</v>
      </c>
      <c r="N194" s="11" t="s">
        <v>934</v>
      </c>
      <c r="O194" s="11" t="s">
        <v>624</v>
      </c>
      <c r="P194" s="11" t="s">
        <v>585</v>
      </c>
      <c r="Q194" s="11" t="s">
        <v>581</v>
      </c>
      <c r="R194" s="11" t="s">
        <v>584</v>
      </c>
      <c r="S194" s="11" t="s">
        <v>583</v>
      </c>
      <c r="T194" s="11" t="s">
        <v>580</v>
      </c>
      <c r="U194" s="11" t="s">
        <v>584</v>
      </c>
      <c r="V194" s="11" t="s">
        <v>580</v>
      </c>
      <c r="W194" s="11" t="s">
        <v>583</v>
      </c>
      <c r="X194" s="11" t="s">
        <v>580</v>
      </c>
      <c r="Y194" s="11" t="s">
        <v>580</v>
      </c>
      <c r="Z194" s="11" t="s">
        <v>580</v>
      </c>
      <c r="AA194" s="11" t="s">
        <v>583</v>
      </c>
      <c r="AB194" s="11" t="s">
        <v>583</v>
      </c>
      <c r="AC194" s="11" t="s">
        <v>583</v>
      </c>
      <c r="AD194" s="11" t="s">
        <v>1908</v>
      </c>
      <c r="AH194" s="11">
        <f t="shared" si="82"/>
        <v>-327.11998695</v>
      </c>
      <c r="AI194" s="11">
        <f t="shared" si="83"/>
        <v>-427.41850450000754</v>
      </c>
      <c r="AJ194" s="11">
        <f t="shared" si="84"/>
        <v>-126.5379957250038</v>
      </c>
      <c r="AK194" s="11">
        <f t="shared" si="85"/>
        <v>575.50649549999241</v>
      </c>
      <c r="AL194" s="11">
        <f t="shared" si="86"/>
        <v>675.80501304999996</v>
      </c>
      <c r="AM194" s="11">
        <f t="shared" si="87"/>
        <v>876.38700427499612</v>
      </c>
      <c r="AN194" s="11">
        <f t="shared" si="88"/>
        <v>1076.9689954999924</v>
      </c>
      <c r="AO194" s="11">
        <f t="shared" si="89"/>
        <v>976.67749842499552</v>
      </c>
      <c r="AP194" s="11">
        <f t="shared" si="90"/>
        <v>876.38700427499612</v>
      </c>
      <c r="AQ194" s="11">
        <f t="shared" si="91"/>
        <v>976.67749842499552</v>
      </c>
      <c r="AR194" s="11">
        <f t="shared" si="92"/>
        <v>1076.9689954999924</v>
      </c>
      <c r="AS194" s="11">
        <f t="shared" si="93"/>
        <v>976.67749842499552</v>
      </c>
      <c r="AT194" s="11">
        <f t="shared" si="94"/>
        <v>976.67749842499552</v>
      </c>
      <c r="AU194" s="11">
        <f t="shared" si="95"/>
        <v>976.67749842499552</v>
      </c>
      <c r="AV194" s="11">
        <f t="shared" si="96"/>
        <v>1076.9689954999924</v>
      </c>
      <c r="AW194" s="11">
        <f t="shared" si="97"/>
        <v>1076.9689954999924</v>
      </c>
      <c r="AX194" s="11">
        <f t="shared" si="98"/>
        <v>1076.9689954999924</v>
      </c>
      <c r="AY194" s="11">
        <f t="shared" si="99"/>
        <v>1377.8495042749962</v>
      </c>
      <c r="AZ194" s="11"/>
      <c r="BA194" s="11"/>
      <c r="BB194" s="11">
        <f t="shared" si="100"/>
        <v>-327.11998695</v>
      </c>
      <c r="BC194" s="11">
        <f t="shared" si="101"/>
        <v>-227.40650449999242</v>
      </c>
      <c r="BD194" s="11">
        <f t="shared" si="102"/>
        <v>-526.53199572499625</v>
      </c>
      <c r="BE194" s="11">
        <f t="shared" si="103"/>
        <v>-1224.4815044999925</v>
      </c>
      <c r="BF194" s="11">
        <f t="shared" si="104"/>
        <v>-1324.1949869500002</v>
      </c>
      <c r="BG194" s="11">
        <f t="shared" si="105"/>
        <v>-1523.6069957249963</v>
      </c>
      <c r="BH194" s="11">
        <f t="shared" si="106"/>
        <v>-1723.0190044999924</v>
      </c>
      <c r="BI194" s="11">
        <f t="shared" si="107"/>
        <v>-1623.3125015749956</v>
      </c>
      <c r="BJ194" s="11">
        <f t="shared" si="108"/>
        <v>-1523.6069957249963</v>
      </c>
      <c r="BK194" s="11">
        <f t="shared" si="109"/>
        <v>-1623.3125015749956</v>
      </c>
      <c r="BL194" s="11">
        <f t="shared" si="110"/>
        <v>-1723.0190044999924</v>
      </c>
      <c r="BM194" s="11">
        <f t="shared" si="111"/>
        <v>-1623.3125015749956</v>
      </c>
      <c r="BN194" s="11">
        <f t="shared" si="112"/>
        <v>-1623.3125015749956</v>
      </c>
      <c r="BO194" s="11">
        <f t="shared" si="113"/>
        <v>-1623.3125015749956</v>
      </c>
      <c r="BP194" s="11">
        <f t="shared" si="114"/>
        <v>-1723.0190044999924</v>
      </c>
      <c r="BQ194" s="11">
        <f t="shared" si="115"/>
        <v>-1723.0190044999924</v>
      </c>
      <c r="BR194" s="11">
        <f t="shared" si="116"/>
        <v>-1723.0190044999924</v>
      </c>
      <c r="BS194" s="11">
        <f t="shared" si="117"/>
        <v>-2022.1444957249962</v>
      </c>
    </row>
    <row r="195" spans="1:71" ht="16" customHeight="1">
      <c r="A195" s="2">
        <v>43942</v>
      </c>
      <c r="B195" s="10" t="s">
        <v>972</v>
      </c>
      <c r="C195" s="11">
        <v>3</v>
      </c>
      <c r="D195" s="10">
        <v>-878</v>
      </c>
      <c r="E195" s="10">
        <v>-0.4</v>
      </c>
      <c r="I195" s="11">
        <v>1.9705396678966858E-2</v>
      </c>
      <c r="K195" s="11">
        <v>0</v>
      </c>
      <c r="L195" s="11" t="s">
        <v>860</v>
      </c>
      <c r="M195" s="11" t="s">
        <v>854</v>
      </c>
      <c r="N195" s="11" t="s">
        <v>859</v>
      </c>
      <c r="O195" s="11" t="s">
        <v>861</v>
      </c>
      <c r="P195" s="11" t="s">
        <v>375</v>
      </c>
      <c r="Q195" s="11" t="s">
        <v>373</v>
      </c>
      <c r="R195" s="11" t="s">
        <v>377</v>
      </c>
      <c r="S195" s="11" t="s">
        <v>1672</v>
      </c>
      <c r="T195" s="11" t="s">
        <v>379</v>
      </c>
      <c r="U195" s="11" t="s">
        <v>379</v>
      </c>
      <c r="V195" s="11" t="s">
        <v>372</v>
      </c>
      <c r="W195" s="11" t="s">
        <v>2097</v>
      </c>
      <c r="X195" s="11" t="s">
        <v>379</v>
      </c>
      <c r="Y195" s="11" t="s">
        <v>1672</v>
      </c>
      <c r="Z195" s="11" t="s">
        <v>377</v>
      </c>
      <c r="AA195" s="11" t="s">
        <v>377</v>
      </c>
      <c r="AB195" s="11" t="s">
        <v>1672</v>
      </c>
      <c r="AC195" s="11" t="s">
        <v>1262</v>
      </c>
      <c r="AD195" s="11" t="s">
        <v>2097</v>
      </c>
      <c r="AH195" s="11">
        <f t="shared" si="82"/>
        <v>-2685.4124999999999</v>
      </c>
      <c r="AI195" s="11">
        <f t="shared" si="83"/>
        <v>-4189.7999999999993</v>
      </c>
      <c r="AJ195" s="11">
        <f t="shared" si="84"/>
        <v>-1682.4875000000002</v>
      </c>
      <c r="AK195" s="11">
        <f t="shared" si="85"/>
        <v>-178.10000000000008</v>
      </c>
      <c r="AL195" s="11">
        <f t="shared" si="86"/>
        <v>1326.2875000000001</v>
      </c>
      <c r="AM195" s="11">
        <f t="shared" si="87"/>
        <v>3833.6000000000004</v>
      </c>
      <c r="AN195" s="11">
        <f t="shared" si="88"/>
        <v>4335.0625</v>
      </c>
      <c r="AO195" s="11">
        <f t="shared" si="89"/>
        <v>2830.6750000000002</v>
      </c>
      <c r="AP195" s="11">
        <f t="shared" si="90"/>
        <v>2830.6750000000002</v>
      </c>
      <c r="AQ195" s="11">
        <f t="shared" si="91"/>
        <v>3332.1375000000003</v>
      </c>
      <c r="AR195" s="11">
        <f t="shared" si="92"/>
        <v>4836.5250000000005</v>
      </c>
      <c r="AS195" s="11">
        <f t="shared" si="93"/>
        <v>2830.6750000000002</v>
      </c>
      <c r="AT195" s="11">
        <f t="shared" si="94"/>
        <v>4335.0625</v>
      </c>
      <c r="AU195" s="11">
        <f t="shared" si="95"/>
        <v>3833.6000000000004</v>
      </c>
      <c r="AV195" s="11">
        <f t="shared" si="96"/>
        <v>3833.6000000000004</v>
      </c>
      <c r="AW195" s="11">
        <f t="shared" si="97"/>
        <v>4335.0625</v>
      </c>
      <c r="AX195" s="11">
        <f t="shared" si="98"/>
        <v>5839.45</v>
      </c>
      <c r="AY195" s="11">
        <f t="shared" si="99"/>
        <v>4836.5250000000005</v>
      </c>
      <c r="AZ195" s="11"/>
      <c r="BA195" s="11"/>
      <c r="BB195" s="11">
        <f t="shared" si="100"/>
        <v>314.58749999999986</v>
      </c>
      <c r="BC195" s="11">
        <f t="shared" si="101"/>
        <v>1810.2000000000003</v>
      </c>
      <c r="BD195" s="11">
        <f t="shared" si="102"/>
        <v>-682.48749999999995</v>
      </c>
      <c r="BE195" s="11">
        <f t="shared" si="103"/>
        <v>-2178.1000000000004</v>
      </c>
      <c r="BF195" s="11">
        <f t="shared" si="104"/>
        <v>-3673.7124999999996</v>
      </c>
      <c r="BG195" s="11">
        <f t="shared" si="105"/>
        <v>-6166.4</v>
      </c>
      <c r="BH195" s="11">
        <f t="shared" si="106"/>
        <v>-6664.9375</v>
      </c>
      <c r="BI195" s="11">
        <f t="shared" si="107"/>
        <v>-5169.3249999999998</v>
      </c>
      <c r="BJ195" s="11">
        <f t="shared" si="108"/>
        <v>-5169.3249999999998</v>
      </c>
      <c r="BK195" s="11">
        <f t="shared" si="109"/>
        <v>-5667.8625000000002</v>
      </c>
      <c r="BL195" s="11">
        <f t="shared" si="110"/>
        <v>-7163.4749999999995</v>
      </c>
      <c r="BM195" s="11">
        <f t="shared" si="111"/>
        <v>-5169.3249999999998</v>
      </c>
      <c r="BN195" s="11">
        <f t="shared" si="112"/>
        <v>-6664.9375</v>
      </c>
      <c r="BO195" s="11">
        <f t="shared" si="113"/>
        <v>-6166.4</v>
      </c>
      <c r="BP195" s="11">
        <f t="shared" si="114"/>
        <v>-6166.4</v>
      </c>
      <c r="BQ195" s="11">
        <f t="shared" si="115"/>
        <v>-6664.9375</v>
      </c>
      <c r="BR195" s="11">
        <f t="shared" si="116"/>
        <v>-8160.55</v>
      </c>
      <c r="BS195" s="11">
        <f t="shared" si="117"/>
        <v>-7163.4749999999995</v>
      </c>
    </row>
    <row r="196" spans="1:71" ht="16" customHeight="1">
      <c r="A196" s="2">
        <v>43942</v>
      </c>
      <c r="B196" s="10" t="s">
        <v>406</v>
      </c>
      <c r="C196" s="11">
        <v>4</v>
      </c>
      <c r="D196" s="10">
        <v>-853</v>
      </c>
      <c r="E196" s="10">
        <v>-1</v>
      </c>
      <c r="I196" s="11">
        <v>3.8101851851851783E-2</v>
      </c>
      <c r="K196" s="11">
        <v>0</v>
      </c>
      <c r="L196" s="11" t="s">
        <v>587</v>
      </c>
      <c r="M196" s="11" t="s">
        <v>688</v>
      </c>
      <c r="N196" s="11" t="s">
        <v>1172</v>
      </c>
      <c r="O196" s="11" t="s">
        <v>687</v>
      </c>
      <c r="P196" s="11" t="s">
        <v>1507</v>
      </c>
      <c r="Q196" s="11" t="s">
        <v>685</v>
      </c>
      <c r="R196" s="11" t="s">
        <v>590</v>
      </c>
      <c r="S196" s="11" t="s">
        <v>590</v>
      </c>
      <c r="T196" s="11" t="s">
        <v>593</v>
      </c>
      <c r="U196" s="11" t="s">
        <v>589</v>
      </c>
      <c r="V196" s="11" t="s">
        <v>588</v>
      </c>
      <c r="W196" s="11" t="s">
        <v>288</v>
      </c>
      <c r="X196" s="11" t="s">
        <v>291</v>
      </c>
      <c r="Y196" s="11" t="s">
        <v>289</v>
      </c>
      <c r="Z196" s="11" t="s">
        <v>288</v>
      </c>
      <c r="AA196" s="11" t="s">
        <v>291</v>
      </c>
      <c r="AB196" s="11" t="s">
        <v>289</v>
      </c>
      <c r="AC196" s="11" t="s">
        <v>293</v>
      </c>
      <c r="AD196" s="11" t="s">
        <v>591</v>
      </c>
      <c r="AH196" s="11">
        <f t="shared" si="82"/>
        <v>-2328.7124999999996</v>
      </c>
      <c r="AI196" s="11">
        <f t="shared" si="83"/>
        <v>-3833.1</v>
      </c>
      <c r="AJ196" s="11">
        <f t="shared" si="84"/>
        <v>-1827.25</v>
      </c>
      <c r="AK196" s="11">
        <f t="shared" si="85"/>
        <v>-322.86250000000001</v>
      </c>
      <c r="AL196" s="11">
        <f t="shared" si="86"/>
        <v>680.0625</v>
      </c>
      <c r="AM196" s="11">
        <f t="shared" si="87"/>
        <v>2685.9124999999999</v>
      </c>
      <c r="AN196" s="11">
        <f t="shared" si="88"/>
        <v>2685.9124999999999</v>
      </c>
      <c r="AO196" s="11">
        <f t="shared" si="89"/>
        <v>3187.375</v>
      </c>
      <c r="AP196" s="11">
        <f t="shared" si="90"/>
        <v>3688.8374999999996</v>
      </c>
      <c r="AQ196" s="11">
        <f t="shared" si="91"/>
        <v>4190.2999999999993</v>
      </c>
      <c r="AR196" s="11">
        <f t="shared" si="92"/>
        <v>6697.6124999999993</v>
      </c>
      <c r="AS196" s="11">
        <f t="shared" si="93"/>
        <v>6196.15</v>
      </c>
      <c r="AT196" s="11">
        <f t="shared" si="94"/>
        <v>7199.0749999999998</v>
      </c>
      <c r="AU196" s="11">
        <f t="shared" si="95"/>
        <v>6697.6124999999993</v>
      </c>
      <c r="AV196" s="11">
        <f t="shared" si="96"/>
        <v>6196.15</v>
      </c>
      <c r="AW196" s="11">
        <f t="shared" si="97"/>
        <v>7199.0749999999998</v>
      </c>
      <c r="AX196" s="11">
        <f t="shared" si="98"/>
        <v>5694.6875</v>
      </c>
      <c r="AY196" s="11">
        <f t="shared" si="99"/>
        <v>4691.7624999999998</v>
      </c>
      <c r="AZ196" s="11"/>
      <c r="BA196" s="11"/>
      <c r="BB196" s="11">
        <f t="shared" si="100"/>
        <v>671.28750000000014</v>
      </c>
      <c r="BC196" s="11">
        <f t="shared" si="101"/>
        <v>2166.9</v>
      </c>
      <c r="BD196" s="11">
        <f t="shared" si="102"/>
        <v>172.74999999999994</v>
      </c>
      <c r="BE196" s="11">
        <f t="shared" si="103"/>
        <v>-1322.8625</v>
      </c>
      <c r="BF196" s="11">
        <f t="shared" si="104"/>
        <v>-2319.9375</v>
      </c>
      <c r="BG196" s="11">
        <f t="shared" si="105"/>
        <v>-4314.0874999999996</v>
      </c>
      <c r="BH196" s="11">
        <f t="shared" si="106"/>
        <v>-4314.0874999999996</v>
      </c>
      <c r="BI196" s="11">
        <f t="shared" si="107"/>
        <v>-4812.625</v>
      </c>
      <c r="BJ196" s="11">
        <f t="shared" si="108"/>
        <v>-5311.1625000000004</v>
      </c>
      <c r="BK196" s="11">
        <f t="shared" si="109"/>
        <v>-5809.7000000000007</v>
      </c>
      <c r="BL196" s="11">
        <f t="shared" si="110"/>
        <v>-8302.3875000000007</v>
      </c>
      <c r="BM196" s="11">
        <f t="shared" si="111"/>
        <v>-7803.85</v>
      </c>
      <c r="BN196" s="11">
        <f t="shared" si="112"/>
        <v>-8800.9250000000011</v>
      </c>
      <c r="BO196" s="11">
        <f t="shared" si="113"/>
        <v>-8302.3875000000007</v>
      </c>
      <c r="BP196" s="11">
        <f t="shared" si="114"/>
        <v>-7803.85</v>
      </c>
      <c r="BQ196" s="11">
        <f t="shared" si="115"/>
        <v>-8800.9250000000011</v>
      </c>
      <c r="BR196" s="11">
        <f t="shared" si="116"/>
        <v>-7305.3125</v>
      </c>
      <c r="BS196" s="11">
        <f t="shared" si="117"/>
        <v>-6308.2375000000002</v>
      </c>
    </row>
    <row r="197" spans="1:71" ht="16" customHeight="1">
      <c r="A197" s="2">
        <v>43942</v>
      </c>
      <c r="B197" s="10" t="s">
        <v>199</v>
      </c>
      <c r="C197" s="11">
        <v>5</v>
      </c>
      <c r="D197" s="10">
        <v>-805</v>
      </c>
      <c r="E197" s="10">
        <v>-3.1</v>
      </c>
      <c r="I197" s="11">
        <v>5.4442155172413638E-2</v>
      </c>
      <c r="K197" s="11">
        <v>0</v>
      </c>
      <c r="L197" s="11" t="s">
        <v>813</v>
      </c>
      <c r="M197" s="11" t="s">
        <v>814</v>
      </c>
      <c r="N197" s="11" t="s">
        <v>381</v>
      </c>
      <c r="O197" s="11" t="s">
        <v>383</v>
      </c>
      <c r="P197" s="11" t="s">
        <v>382</v>
      </c>
      <c r="Q197" s="11" t="s">
        <v>134</v>
      </c>
      <c r="R197" s="11" t="s">
        <v>1303</v>
      </c>
      <c r="S197" s="11" t="s">
        <v>1302</v>
      </c>
      <c r="T197" s="11" t="s">
        <v>135</v>
      </c>
      <c r="U197" s="11" t="s">
        <v>132</v>
      </c>
      <c r="V197" s="11" t="s">
        <v>1303</v>
      </c>
      <c r="W197" s="11" t="s">
        <v>1304</v>
      </c>
      <c r="X197" s="11" t="s">
        <v>1304</v>
      </c>
      <c r="Y197" s="11" t="s">
        <v>1304</v>
      </c>
      <c r="Z197" s="11" t="s">
        <v>1304</v>
      </c>
      <c r="AA197" s="11" t="s">
        <v>1304</v>
      </c>
      <c r="AB197" s="11" t="s">
        <v>1728</v>
      </c>
      <c r="AC197" s="11" t="s">
        <v>205</v>
      </c>
      <c r="AD197" s="11" t="s">
        <v>1303</v>
      </c>
      <c r="AH197" s="11">
        <f t="shared" si="82"/>
        <v>-2132.9624999999996</v>
      </c>
      <c r="AI197" s="11">
        <f t="shared" si="83"/>
        <v>-2634.4249999999997</v>
      </c>
      <c r="AJ197" s="11">
        <f t="shared" si="84"/>
        <v>-1631.5</v>
      </c>
      <c r="AK197" s="11">
        <f t="shared" si="85"/>
        <v>-127.11250000000004</v>
      </c>
      <c r="AL197" s="11">
        <f t="shared" si="86"/>
        <v>875.8125</v>
      </c>
      <c r="AM197" s="11">
        <f t="shared" si="87"/>
        <v>3884.5874999999996</v>
      </c>
      <c r="AN197" s="11">
        <f t="shared" si="88"/>
        <v>3383.125</v>
      </c>
      <c r="AO197" s="11">
        <f t="shared" si="89"/>
        <v>2380.2000000000003</v>
      </c>
      <c r="AP197" s="11">
        <f t="shared" si="90"/>
        <v>1878.7375000000002</v>
      </c>
      <c r="AQ197" s="11">
        <f t="shared" si="91"/>
        <v>3884.5874999999996</v>
      </c>
      <c r="AR197" s="11">
        <f t="shared" si="92"/>
        <v>4887.5124999999998</v>
      </c>
      <c r="AS197" s="11">
        <f t="shared" si="93"/>
        <v>4887.5124999999998</v>
      </c>
      <c r="AT197" s="11">
        <f t="shared" si="94"/>
        <v>4887.5124999999998</v>
      </c>
      <c r="AU197" s="11">
        <f t="shared" si="95"/>
        <v>4887.5124999999998</v>
      </c>
      <c r="AV197" s="11">
        <f t="shared" si="96"/>
        <v>4887.5124999999998</v>
      </c>
      <c r="AW197" s="11">
        <f t="shared" si="97"/>
        <v>5388.9749999999995</v>
      </c>
      <c r="AX197" s="11">
        <f t="shared" si="98"/>
        <v>6893.3624999999993</v>
      </c>
      <c r="AY197" s="11">
        <f t="shared" si="99"/>
        <v>3884.5874999999996</v>
      </c>
      <c r="AZ197" s="11"/>
      <c r="BA197" s="11"/>
      <c r="BB197" s="11">
        <f t="shared" si="100"/>
        <v>867.03750000000014</v>
      </c>
      <c r="BC197" s="11">
        <f t="shared" si="101"/>
        <v>1365.575</v>
      </c>
      <c r="BD197" s="11">
        <f t="shared" si="102"/>
        <v>368.5</v>
      </c>
      <c r="BE197" s="11">
        <f t="shared" si="103"/>
        <v>-1127.1125000000002</v>
      </c>
      <c r="BF197" s="11">
        <f t="shared" si="104"/>
        <v>-2124.1875</v>
      </c>
      <c r="BG197" s="11">
        <f t="shared" si="105"/>
        <v>-5115.4125000000004</v>
      </c>
      <c r="BH197" s="11">
        <f t="shared" si="106"/>
        <v>-4616.875</v>
      </c>
      <c r="BI197" s="11">
        <f t="shared" si="107"/>
        <v>-3619.7999999999997</v>
      </c>
      <c r="BJ197" s="11">
        <f t="shared" si="108"/>
        <v>-3121.2624999999998</v>
      </c>
      <c r="BK197" s="11">
        <f t="shared" si="109"/>
        <v>-5115.4125000000004</v>
      </c>
      <c r="BL197" s="11">
        <f t="shared" si="110"/>
        <v>-6112.4875000000002</v>
      </c>
      <c r="BM197" s="11">
        <f t="shared" si="111"/>
        <v>-6112.4875000000002</v>
      </c>
      <c r="BN197" s="11">
        <f t="shared" si="112"/>
        <v>-6112.4875000000002</v>
      </c>
      <c r="BO197" s="11">
        <f t="shared" si="113"/>
        <v>-6112.4875000000002</v>
      </c>
      <c r="BP197" s="11">
        <f t="shared" si="114"/>
        <v>-6112.4875000000002</v>
      </c>
      <c r="BQ197" s="11">
        <f t="shared" si="115"/>
        <v>-6611.0250000000005</v>
      </c>
      <c r="BR197" s="11">
        <f t="shared" si="116"/>
        <v>-8106.6375000000007</v>
      </c>
      <c r="BS197" s="11">
        <f t="shared" si="117"/>
        <v>-5115.4125000000004</v>
      </c>
    </row>
    <row r="198" spans="1:71" ht="16" customHeight="1">
      <c r="A198" s="2">
        <v>43942</v>
      </c>
      <c r="B198" s="10" t="s">
        <v>444</v>
      </c>
      <c r="C198" s="11">
        <v>6</v>
      </c>
      <c r="D198" s="10">
        <v>-556</v>
      </c>
      <c r="E198" s="10">
        <v>-1.1000000000000001</v>
      </c>
      <c r="K198" s="11">
        <v>0</v>
      </c>
      <c r="L198" s="11" t="s">
        <v>70</v>
      </c>
      <c r="M198" s="11" t="s">
        <v>2625</v>
      </c>
      <c r="N198" s="11" t="s">
        <v>1352</v>
      </c>
      <c r="O198" s="11" t="s">
        <v>2564</v>
      </c>
      <c r="P198" s="11" t="s">
        <v>2623</v>
      </c>
      <c r="Q198" s="11" t="s">
        <v>2625</v>
      </c>
      <c r="R198" s="11" t="s">
        <v>1345</v>
      </c>
      <c r="S198" s="11" t="s">
        <v>79</v>
      </c>
      <c r="T198" s="11" t="s">
        <v>1346</v>
      </c>
      <c r="U198" s="11" t="s">
        <v>1347</v>
      </c>
      <c r="V198" s="11" t="s">
        <v>1346</v>
      </c>
      <c r="W198" s="11" t="s">
        <v>2623</v>
      </c>
      <c r="X198" s="11" t="s">
        <v>1348</v>
      </c>
      <c r="Y198" s="11" t="s">
        <v>1346</v>
      </c>
      <c r="Z198" s="11" t="s">
        <v>1347</v>
      </c>
      <c r="AA198" s="11" t="s">
        <v>1352</v>
      </c>
      <c r="AB198" s="11" t="s">
        <v>1346</v>
      </c>
      <c r="AC198" s="11" t="s">
        <v>2624</v>
      </c>
      <c r="AD198" s="11" t="s">
        <v>1347</v>
      </c>
      <c r="AH198" s="11">
        <f t="shared" si="82"/>
        <v>-14042.375</v>
      </c>
      <c r="AI198" s="11">
        <f t="shared" si="83"/>
        <v>-21062.85</v>
      </c>
      <c r="AJ198" s="11">
        <f t="shared" si="84"/>
        <v>-24071.625</v>
      </c>
      <c r="AK198" s="11">
        <f t="shared" si="85"/>
        <v>-13039.45</v>
      </c>
      <c r="AL198" s="11">
        <f t="shared" si="86"/>
        <v>-14042.375</v>
      </c>
      <c r="AM198" s="11">
        <f t="shared" si="87"/>
        <v>-9027.75</v>
      </c>
      <c r="AN198" s="11">
        <f t="shared" si="88"/>
        <v>-11033.6</v>
      </c>
      <c r="AO198" s="11">
        <f t="shared" si="89"/>
        <v>-16048.225</v>
      </c>
      <c r="AP198" s="11">
        <f t="shared" si="90"/>
        <v>-19057</v>
      </c>
      <c r="AQ198" s="11">
        <f t="shared" si="91"/>
        <v>-16048.225</v>
      </c>
      <c r="AR198" s="11">
        <f t="shared" si="92"/>
        <v>-13039.45</v>
      </c>
      <c r="AS198" s="11">
        <f t="shared" si="93"/>
        <v>-15045.300000000001</v>
      </c>
      <c r="AT198" s="11">
        <f t="shared" si="94"/>
        <v>-16048.225</v>
      </c>
      <c r="AU198" s="11">
        <f t="shared" si="95"/>
        <v>-19057</v>
      </c>
      <c r="AV198" s="11">
        <f t="shared" si="96"/>
        <v>-21062.85</v>
      </c>
      <c r="AW198" s="11">
        <f t="shared" si="97"/>
        <v>-16048.225</v>
      </c>
      <c r="AX198" s="11">
        <f t="shared" si="98"/>
        <v>-10030.675000000001</v>
      </c>
      <c r="AY198" s="11">
        <f t="shared" si="99"/>
        <v>-19057</v>
      </c>
      <c r="AZ198" s="11"/>
      <c r="BA198" s="11"/>
      <c r="BB198" s="11">
        <f t="shared" si="100"/>
        <v>7957.625</v>
      </c>
      <c r="BC198" s="11">
        <f t="shared" si="101"/>
        <v>14937.150000000001</v>
      </c>
      <c r="BD198" s="11">
        <f t="shared" si="102"/>
        <v>17928.375</v>
      </c>
      <c r="BE198" s="11">
        <f t="shared" si="103"/>
        <v>6960.5499999999993</v>
      </c>
      <c r="BF198" s="11">
        <f t="shared" si="104"/>
        <v>7957.625</v>
      </c>
      <c r="BG198" s="11">
        <f t="shared" si="105"/>
        <v>2972.2499999999995</v>
      </c>
      <c r="BH198" s="11">
        <f t="shared" si="106"/>
        <v>4966.3999999999996</v>
      </c>
      <c r="BI198" s="11">
        <f t="shared" si="107"/>
        <v>9951.7749999999996</v>
      </c>
      <c r="BJ198" s="11">
        <f t="shared" si="108"/>
        <v>12943</v>
      </c>
      <c r="BK198" s="11">
        <f t="shared" si="109"/>
        <v>9951.7749999999996</v>
      </c>
      <c r="BL198" s="11">
        <f t="shared" si="110"/>
        <v>6960.5499999999993</v>
      </c>
      <c r="BM198" s="11">
        <f t="shared" si="111"/>
        <v>8954.6999999999989</v>
      </c>
      <c r="BN198" s="11">
        <f t="shared" si="112"/>
        <v>9951.7749999999996</v>
      </c>
      <c r="BO198" s="11">
        <f t="shared" si="113"/>
        <v>12943</v>
      </c>
      <c r="BP198" s="11">
        <f t="shared" si="114"/>
        <v>14937.150000000001</v>
      </c>
      <c r="BQ198" s="11">
        <f t="shared" si="115"/>
        <v>9951.7749999999996</v>
      </c>
      <c r="BR198" s="11">
        <f t="shared" si="116"/>
        <v>3969.3249999999998</v>
      </c>
      <c r="BS198" s="11">
        <f t="shared" si="117"/>
        <v>12943</v>
      </c>
    </row>
    <row r="199" spans="1:71" ht="16" customHeight="1">
      <c r="A199" s="2">
        <v>43942</v>
      </c>
      <c r="B199" s="10" t="s">
        <v>762</v>
      </c>
      <c r="C199" s="11">
        <v>7</v>
      </c>
      <c r="D199" s="10">
        <v>-441</v>
      </c>
      <c r="E199" s="10">
        <v>-0.9</v>
      </c>
      <c r="I199" s="11">
        <v>2.3466162651273801E-2</v>
      </c>
      <c r="K199" s="11">
        <v>0</v>
      </c>
      <c r="L199" s="11" t="s">
        <v>1120</v>
      </c>
      <c r="M199" s="11" t="s">
        <v>1120</v>
      </c>
      <c r="N199" s="11" t="s">
        <v>1121</v>
      </c>
      <c r="O199" s="11" t="s">
        <v>1117</v>
      </c>
      <c r="P199" s="11" t="s">
        <v>157</v>
      </c>
      <c r="Q199" s="11" t="s">
        <v>161</v>
      </c>
      <c r="R199" s="11" t="s">
        <v>164</v>
      </c>
      <c r="S199" s="11" t="s">
        <v>1312</v>
      </c>
      <c r="T199" s="11" t="s">
        <v>164</v>
      </c>
      <c r="U199" s="11" t="s">
        <v>161</v>
      </c>
      <c r="V199" s="11" t="s">
        <v>161</v>
      </c>
      <c r="W199" s="11" t="s">
        <v>158</v>
      </c>
      <c r="X199" s="11" t="s">
        <v>158</v>
      </c>
      <c r="Y199" s="11" t="s">
        <v>158</v>
      </c>
      <c r="Z199" s="11" t="s">
        <v>159</v>
      </c>
      <c r="AA199" s="11" t="s">
        <v>159</v>
      </c>
      <c r="AB199" s="11" t="s">
        <v>164</v>
      </c>
      <c r="AC199" s="11" t="s">
        <v>163</v>
      </c>
      <c r="AD199" s="11" t="s">
        <v>753</v>
      </c>
      <c r="AH199" s="11">
        <f t="shared" si="82"/>
        <v>-282.31500870000002</v>
      </c>
      <c r="AI199" s="11">
        <f t="shared" si="83"/>
        <v>-182.02351162500318</v>
      </c>
      <c r="AJ199" s="11">
        <f t="shared" si="84"/>
        <v>-81.724994074995564</v>
      </c>
      <c r="AK199" s="11">
        <f t="shared" si="85"/>
        <v>620.31949715000064</v>
      </c>
      <c r="AL199" s="11">
        <f t="shared" si="86"/>
        <v>720.60999130000005</v>
      </c>
      <c r="AM199" s="11">
        <f t="shared" si="87"/>
        <v>1021.4915030000013</v>
      </c>
      <c r="AN199" s="11">
        <f t="shared" si="88"/>
        <v>1322.3680000750012</v>
      </c>
      <c r="AO199" s="11">
        <f t="shared" si="89"/>
        <v>1021.4915030000013</v>
      </c>
      <c r="AP199" s="11">
        <f t="shared" si="90"/>
        <v>720.60999130000005</v>
      </c>
      <c r="AQ199" s="11">
        <f t="shared" si="91"/>
        <v>720.60999130000005</v>
      </c>
      <c r="AR199" s="11">
        <f t="shared" si="92"/>
        <v>820.9055000750011</v>
      </c>
      <c r="AS199" s="11">
        <f t="shared" si="93"/>
        <v>820.9055000750011</v>
      </c>
      <c r="AT199" s="11">
        <f t="shared" si="94"/>
        <v>820.9055000750011</v>
      </c>
      <c r="AU199" s="11">
        <f t="shared" si="95"/>
        <v>921.19599422500028</v>
      </c>
      <c r="AV199" s="11">
        <f t="shared" si="96"/>
        <v>921.19599422500028</v>
      </c>
      <c r="AW199" s="11">
        <f t="shared" si="97"/>
        <v>1021.4915030000013</v>
      </c>
      <c r="AX199" s="11">
        <f t="shared" si="98"/>
        <v>1222.0724913000001</v>
      </c>
      <c r="AY199" s="11">
        <f t="shared" si="99"/>
        <v>1522.9540030000014</v>
      </c>
      <c r="AZ199" s="11"/>
      <c r="BA199" s="11"/>
      <c r="BB199" s="11">
        <f t="shared" si="100"/>
        <v>-282.31500870000002</v>
      </c>
      <c r="BC199" s="11">
        <f t="shared" si="101"/>
        <v>-382.02151162499683</v>
      </c>
      <c r="BD199" s="11">
        <f t="shared" si="102"/>
        <v>-481.73499407500447</v>
      </c>
      <c r="BE199" s="11">
        <f t="shared" si="103"/>
        <v>-1179.6845028500006</v>
      </c>
      <c r="BF199" s="11">
        <f t="shared" si="104"/>
        <v>-1279.3900087</v>
      </c>
      <c r="BG199" s="11">
        <f t="shared" si="105"/>
        <v>-1578.5164970000012</v>
      </c>
      <c r="BH199" s="11">
        <f t="shared" si="106"/>
        <v>-1877.6379999250009</v>
      </c>
      <c r="BI199" s="11">
        <f t="shared" si="107"/>
        <v>-1578.5164970000012</v>
      </c>
      <c r="BJ199" s="11">
        <f t="shared" si="108"/>
        <v>-1279.3900087</v>
      </c>
      <c r="BK199" s="11">
        <f t="shared" si="109"/>
        <v>-1279.3900087</v>
      </c>
      <c r="BL199" s="11">
        <f t="shared" si="110"/>
        <v>-1379.100499925001</v>
      </c>
      <c r="BM199" s="11">
        <f t="shared" si="111"/>
        <v>-1379.100499925001</v>
      </c>
      <c r="BN199" s="11">
        <f t="shared" si="112"/>
        <v>-1379.100499925001</v>
      </c>
      <c r="BO199" s="11">
        <f t="shared" si="113"/>
        <v>-1478.8060057750001</v>
      </c>
      <c r="BP199" s="11">
        <f t="shared" si="114"/>
        <v>-1478.8060057750001</v>
      </c>
      <c r="BQ199" s="11">
        <f t="shared" si="115"/>
        <v>-1578.5164970000012</v>
      </c>
      <c r="BR199" s="11">
        <f t="shared" si="116"/>
        <v>-1777.9275086999999</v>
      </c>
      <c r="BS199" s="11">
        <f t="shared" si="117"/>
        <v>-2077.0539970000013</v>
      </c>
    </row>
    <row r="200" spans="1:71" ht="16" customHeight="1">
      <c r="A200" s="2">
        <v>43942</v>
      </c>
      <c r="B200" s="10" t="s">
        <v>1224</v>
      </c>
      <c r="C200" s="11">
        <v>8</v>
      </c>
      <c r="D200" s="10">
        <v>-436</v>
      </c>
      <c r="E200" s="10">
        <v>-9.3000000000000007</v>
      </c>
      <c r="I200" s="11">
        <v>2.6335305958132028E-2</v>
      </c>
      <c r="K200" s="11">
        <v>0</v>
      </c>
      <c r="L200" s="11" t="s">
        <v>1241</v>
      </c>
      <c r="M200" s="11" t="s">
        <v>2761</v>
      </c>
      <c r="N200" s="11" t="s">
        <v>2761</v>
      </c>
      <c r="O200" s="11" t="s">
        <v>1231</v>
      </c>
      <c r="P200" s="11" t="s">
        <v>1234</v>
      </c>
      <c r="Q200" s="11" t="s">
        <v>2814</v>
      </c>
      <c r="R200" s="11" t="s">
        <v>1233</v>
      </c>
      <c r="S200" s="11" t="s">
        <v>190</v>
      </c>
      <c r="T200" s="11" t="s">
        <v>2813</v>
      </c>
      <c r="U200" s="11" t="s">
        <v>1229</v>
      </c>
      <c r="V200" s="11" t="s">
        <v>2813</v>
      </c>
      <c r="W200" s="11" t="s">
        <v>1226</v>
      </c>
      <c r="X200" s="11" t="s">
        <v>1227</v>
      </c>
      <c r="Y200" s="11" t="s">
        <v>190</v>
      </c>
      <c r="Z200" s="11" t="s">
        <v>2915</v>
      </c>
      <c r="AA200" s="11" t="s">
        <v>2915</v>
      </c>
      <c r="AB200" s="11" t="s">
        <v>2915</v>
      </c>
      <c r="AC200" s="11" t="s">
        <v>191</v>
      </c>
      <c r="AD200" s="11" t="s">
        <v>2914</v>
      </c>
      <c r="AH200" s="11">
        <f t="shared" si="82"/>
        <v>-36.999249999999783</v>
      </c>
      <c r="AI200" s="11">
        <f t="shared" si="83"/>
        <v>-36.999249999999783</v>
      </c>
      <c r="AJ200" s="11">
        <f t="shared" si="84"/>
        <v>-16.940750000000214</v>
      </c>
      <c r="AK200" s="11">
        <f t="shared" si="85"/>
        <v>33.205500000000491</v>
      </c>
      <c r="AL200" s="11">
        <f t="shared" si="86"/>
        <v>23.176249999999818</v>
      </c>
      <c r="AM200" s="11">
        <f t="shared" si="87"/>
        <v>53.264000000000074</v>
      </c>
      <c r="AN200" s="11">
        <f t="shared" si="88"/>
        <v>103.41024999999988</v>
      </c>
      <c r="AO200" s="11">
        <f t="shared" si="89"/>
        <v>63.293249999999851</v>
      </c>
      <c r="AP200" s="11">
        <f t="shared" si="90"/>
        <v>43.234750000000282</v>
      </c>
      <c r="AQ200" s="11">
        <f t="shared" si="91"/>
        <v>63.293249999999851</v>
      </c>
      <c r="AR200" s="11">
        <f t="shared" si="92"/>
        <v>73.322500000000531</v>
      </c>
      <c r="AS200" s="11">
        <f t="shared" si="93"/>
        <v>93.3810000000001</v>
      </c>
      <c r="AT200" s="11">
        <f t="shared" si="94"/>
        <v>103.41024999999988</v>
      </c>
      <c r="AU200" s="11">
        <f t="shared" si="95"/>
        <v>123.46875000000033</v>
      </c>
      <c r="AV200" s="11">
        <f t="shared" si="96"/>
        <v>123.46875000000033</v>
      </c>
      <c r="AW200" s="11">
        <f t="shared" si="97"/>
        <v>123.46875000000033</v>
      </c>
      <c r="AX200" s="11">
        <f t="shared" si="98"/>
        <v>133.49800000000013</v>
      </c>
      <c r="AY200" s="11">
        <f t="shared" si="99"/>
        <v>153.5565000000006</v>
      </c>
      <c r="AZ200" s="11"/>
      <c r="BA200" s="11"/>
      <c r="BB200" s="11">
        <f t="shared" si="100"/>
        <v>-16.999250000000213</v>
      </c>
      <c r="BC200" s="11">
        <f t="shared" si="101"/>
        <v>-16.999250000000213</v>
      </c>
      <c r="BD200" s="11">
        <f t="shared" si="102"/>
        <v>-36.940749999999788</v>
      </c>
      <c r="BE200" s="11">
        <f t="shared" si="103"/>
        <v>-86.794500000000482</v>
      </c>
      <c r="BF200" s="11">
        <f t="shared" si="104"/>
        <v>-76.823749999999819</v>
      </c>
      <c r="BG200" s="11">
        <f t="shared" si="105"/>
        <v>-106.73600000000008</v>
      </c>
      <c r="BH200" s="11">
        <f t="shared" si="106"/>
        <v>-156.5897499999999</v>
      </c>
      <c r="BI200" s="11">
        <f t="shared" si="107"/>
        <v>-116.70674999999987</v>
      </c>
      <c r="BJ200" s="11">
        <f t="shared" si="108"/>
        <v>-96.765250000000293</v>
      </c>
      <c r="BK200" s="11">
        <f t="shared" si="109"/>
        <v>-116.70674999999987</v>
      </c>
      <c r="BL200" s="11">
        <f t="shared" si="110"/>
        <v>-126.67750000000055</v>
      </c>
      <c r="BM200" s="11">
        <f t="shared" si="111"/>
        <v>-146.61900000000011</v>
      </c>
      <c r="BN200" s="11">
        <f t="shared" si="112"/>
        <v>-156.5897499999999</v>
      </c>
      <c r="BO200" s="11">
        <f t="shared" si="113"/>
        <v>-176.53125000000034</v>
      </c>
      <c r="BP200" s="11">
        <f t="shared" si="114"/>
        <v>-176.53125000000034</v>
      </c>
      <c r="BQ200" s="11">
        <f t="shared" si="115"/>
        <v>-176.53125000000034</v>
      </c>
      <c r="BR200" s="11">
        <f t="shared" si="116"/>
        <v>-186.50200000000015</v>
      </c>
      <c r="BS200" s="11">
        <f t="shared" si="117"/>
        <v>-206.4435000000006</v>
      </c>
    </row>
    <row r="201" spans="1:71" ht="16" customHeight="1">
      <c r="A201" s="2">
        <v>43942</v>
      </c>
      <c r="B201" s="10" t="s">
        <v>691</v>
      </c>
      <c r="C201" s="11">
        <v>9</v>
      </c>
      <c r="D201" s="10">
        <v>-410</v>
      </c>
      <c r="E201" s="10">
        <v>-0.5</v>
      </c>
      <c r="I201" s="11">
        <v>1.0237999999999791E-2</v>
      </c>
      <c r="K201" s="11">
        <v>0</v>
      </c>
      <c r="L201" s="11" t="s">
        <v>2227</v>
      </c>
      <c r="M201" s="11" t="s">
        <v>2228</v>
      </c>
      <c r="N201" s="11" t="s">
        <v>2949</v>
      </c>
      <c r="O201" s="11" t="s">
        <v>2546</v>
      </c>
      <c r="P201" s="11" t="s">
        <v>2546</v>
      </c>
      <c r="Q201" s="11" t="s">
        <v>2514</v>
      </c>
      <c r="R201" s="11" t="s">
        <v>2227</v>
      </c>
      <c r="S201" s="11" t="s">
        <v>1217</v>
      </c>
      <c r="T201" s="11" t="s">
        <v>2747</v>
      </c>
      <c r="U201" s="11" t="s">
        <v>2747</v>
      </c>
      <c r="V201" s="11" t="s">
        <v>2546</v>
      </c>
      <c r="W201" s="11" t="s">
        <v>2747</v>
      </c>
      <c r="X201" s="11" t="s">
        <v>2747</v>
      </c>
      <c r="Y201" s="11" t="s">
        <v>1217</v>
      </c>
      <c r="Z201" s="11" t="s">
        <v>1218</v>
      </c>
      <c r="AA201" s="11" t="s">
        <v>1218</v>
      </c>
      <c r="AB201" s="11" t="s">
        <v>1220</v>
      </c>
      <c r="AC201" s="11" t="s">
        <v>1221</v>
      </c>
      <c r="AD201" s="11" t="s">
        <v>1217</v>
      </c>
      <c r="AH201" s="11">
        <f t="shared" si="82"/>
        <v>-8397</v>
      </c>
      <c r="AI201" s="11">
        <f t="shared" si="83"/>
        <v>-9399.9250000000011</v>
      </c>
      <c r="AJ201" s="11">
        <f t="shared" si="84"/>
        <v>-6391.1500000000005</v>
      </c>
      <c r="AK201" s="11">
        <f t="shared" si="85"/>
        <v>-6391.1500000000005</v>
      </c>
      <c r="AL201" s="11">
        <f t="shared" si="86"/>
        <v>-7394.0750000000007</v>
      </c>
      <c r="AM201" s="11">
        <f t="shared" si="87"/>
        <v>-2379.4499999999998</v>
      </c>
      <c r="AN201" s="11">
        <f t="shared" si="88"/>
        <v>-5388.2250000000004</v>
      </c>
      <c r="AO201" s="11">
        <f t="shared" si="89"/>
        <v>-4385.3</v>
      </c>
      <c r="AP201" s="11">
        <f t="shared" si="90"/>
        <v>-4385.3</v>
      </c>
      <c r="AQ201" s="11">
        <f t="shared" si="91"/>
        <v>-6391.1500000000005</v>
      </c>
      <c r="AR201" s="11">
        <f t="shared" si="92"/>
        <v>-4385.3</v>
      </c>
      <c r="AS201" s="11">
        <f t="shared" si="93"/>
        <v>-4385.3</v>
      </c>
      <c r="AT201" s="11">
        <f t="shared" si="94"/>
        <v>-5388.2250000000004</v>
      </c>
      <c r="AU201" s="11">
        <f t="shared" si="95"/>
        <v>-3382.375</v>
      </c>
      <c r="AV201" s="11">
        <f t="shared" si="96"/>
        <v>-3382.375</v>
      </c>
      <c r="AW201" s="11">
        <f t="shared" si="97"/>
        <v>629.32500000000005</v>
      </c>
      <c r="AX201" s="11">
        <f t="shared" si="98"/>
        <v>-373.59999999999991</v>
      </c>
      <c r="AY201" s="11">
        <f t="shared" si="99"/>
        <v>-5388.2250000000004</v>
      </c>
      <c r="AZ201" s="11"/>
      <c r="BA201" s="11"/>
      <c r="BB201" s="11">
        <f t="shared" si="100"/>
        <v>3603</v>
      </c>
      <c r="BC201" s="11">
        <f t="shared" si="101"/>
        <v>4600.0749999999998</v>
      </c>
      <c r="BD201" s="11">
        <f t="shared" si="102"/>
        <v>1608.85</v>
      </c>
      <c r="BE201" s="11">
        <f t="shared" si="103"/>
        <v>1608.85</v>
      </c>
      <c r="BF201" s="11">
        <f t="shared" si="104"/>
        <v>2605.9249999999997</v>
      </c>
      <c r="BG201" s="11">
        <f t="shared" si="105"/>
        <v>-2379.4499999999998</v>
      </c>
      <c r="BH201" s="11">
        <f t="shared" si="106"/>
        <v>611.77500000000009</v>
      </c>
      <c r="BI201" s="11">
        <f t="shared" si="107"/>
        <v>-385.29999999999995</v>
      </c>
      <c r="BJ201" s="11">
        <f t="shared" si="108"/>
        <v>-385.29999999999995</v>
      </c>
      <c r="BK201" s="11">
        <f t="shared" si="109"/>
        <v>1608.85</v>
      </c>
      <c r="BL201" s="11">
        <f t="shared" si="110"/>
        <v>-385.29999999999995</v>
      </c>
      <c r="BM201" s="11">
        <f t="shared" si="111"/>
        <v>-385.29999999999995</v>
      </c>
      <c r="BN201" s="11">
        <f t="shared" si="112"/>
        <v>611.77500000000009</v>
      </c>
      <c r="BO201" s="11">
        <f t="shared" si="113"/>
        <v>-1382.375</v>
      </c>
      <c r="BP201" s="11">
        <f t="shared" si="114"/>
        <v>-1382.375</v>
      </c>
      <c r="BQ201" s="11">
        <f t="shared" si="115"/>
        <v>-5370.6750000000002</v>
      </c>
      <c r="BR201" s="11">
        <f t="shared" si="116"/>
        <v>-4373.6000000000004</v>
      </c>
      <c r="BS201" s="11">
        <f t="shared" si="117"/>
        <v>611.77500000000009</v>
      </c>
    </row>
    <row r="202" spans="1:71" ht="16" customHeight="1">
      <c r="A202" s="2">
        <v>43942</v>
      </c>
      <c r="B202" s="10" t="s">
        <v>2950</v>
      </c>
      <c r="C202" s="11">
        <v>10</v>
      </c>
      <c r="D202" s="10">
        <v>-354</v>
      </c>
      <c r="E202" s="10">
        <v>-5.0999999999999996</v>
      </c>
      <c r="I202" s="11">
        <v>2.1094207787932528E-2</v>
      </c>
      <c r="K202" s="11">
        <v>0</v>
      </c>
      <c r="L202" s="11" t="s">
        <v>2690</v>
      </c>
      <c r="M202" s="11" t="s">
        <v>2472</v>
      </c>
      <c r="N202" s="11" t="s">
        <v>2951</v>
      </c>
      <c r="O202" s="11" t="s">
        <v>2952</v>
      </c>
      <c r="P202" s="11" t="s">
        <v>2953</v>
      </c>
      <c r="Q202" s="11" t="s">
        <v>2954</v>
      </c>
      <c r="R202" s="11" t="s">
        <v>2955</v>
      </c>
      <c r="S202" s="11" t="s">
        <v>2353</v>
      </c>
      <c r="T202" s="11" t="s">
        <v>2355</v>
      </c>
      <c r="U202" s="11" t="s">
        <v>2891</v>
      </c>
      <c r="V202" s="11" t="s">
        <v>2815</v>
      </c>
      <c r="W202" s="11" t="s">
        <v>2469</v>
      </c>
      <c r="X202" s="11" t="s">
        <v>2354</v>
      </c>
      <c r="Y202" s="11" t="s">
        <v>2396</v>
      </c>
      <c r="Z202" s="11" t="s">
        <v>2211</v>
      </c>
      <c r="AA202" s="11" t="s">
        <v>2356</v>
      </c>
      <c r="AB202" s="11" t="s">
        <v>2691</v>
      </c>
      <c r="AC202" s="11" t="s">
        <v>2211</v>
      </c>
      <c r="AD202" s="11" t="s">
        <v>2398</v>
      </c>
      <c r="AH202" s="11">
        <f t="shared" si="82"/>
        <v>-857.44075585000064</v>
      </c>
      <c r="AI202" s="11">
        <f t="shared" si="83"/>
        <v>-907.58600292500023</v>
      </c>
      <c r="AJ202" s="11">
        <f t="shared" si="84"/>
        <v>-656.8547529250003</v>
      </c>
      <c r="AK202" s="11">
        <f t="shared" si="85"/>
        <v>-255.68274707499967</v>
      </c>
      <c r="AL202" s="11">
        <f t="shared" si="86"/>
        <v>-105.24700585000063</v>
      </c>
      <c r="AM202" s="11">
        <f t="shared" si="87"/>
        <v>95.338997074999668</v>
      </c>
      <c r="AN202" s="11">
        <f t="shared" si="88"/>
        <v>396.21549414999936</v>
      </c>
      <c r="AO202" s="11">
        <f t="shared" si="89"/>
        <v>496.51100292500041</v>
      </c>
      <c r="AP202" s="11">
        <f t="shared" si="90"/>
        <v>295.92499999999995</v>
      </c>
      <c r="AQ202" s="11">
        <f t="shared" si="91"/>
        <v>446.36575585000071</v>
      </c>
      <c r="AR202" s="11">
        <f t="shared" si="92"/>
        <v>546.65625</v>
      </c>
      <c r="AS202" s="11">
        <f t="shared" si="93"/>
        <v>596.8014970749997</v>
      </c>
      <c r="AT202" s="11">
        <f t="shared" si="94"/>
        <v>646.9467441499994</v>
      </c>
      <c r="AU202" s="11">
        <f t="shared" si="95"/>
        <v>897.67799414999945</v>
      </c>
      <c r="AV202" s="11">
        <f t="shared" si="96"/>
        <v>747.24225292500034</v>
      </c>
      <c r="AW202" s="11">
        <f t="shared" si="97"/>
        <v>797.38750000000005</v>
      </c>
      <c r="AX202" s="11">
        <f t="shared" si="98"/>
        <v>897.67799414999945</v>
      </c>
      <c r="AY202" s="11">
        <f t="shared" si="99"/>
        <v>947.82825585000069</v>
      </c>
      <c r="AZ202" s="11"/>
      <c r="BA202" s="11"/>
      <c r="BB202" s="11">
        <f t="shared" si="100"/>
        <v>442.56324415000063</v>
      </c>
      <c r="BC202" s="11">
        <f t="shared" si="101"/>
        <v>492.4159970750004</v>
      </c>
      <c r="BD202" s="11">
        <f t="shared" si="102"/>
        <v>243.14724707500028</v>
      </c>
      <c r="BE202" s="11">
        <f t="shared" si="103"/>
        <v>-155.6847470750003</v>
      </c>
      <c r="BF202" s="11">
        <f t="shared" si="104"/>
        <v>-305.24300584999941</v>
      </c>
      <c r="BG202" s="11">
        <f t="shared" si="105"/>
        <v>-504.6590029249997</v>
      </c>
      <c r="BH202" s="11">
        <f t="shared" si="106"/>
        <v>-803.78050584999937</v>
      </c>
      <c r="BI202" s="11">
        <f t="shared" si="107"/>
        <v>-903.49099707500022</v>
      </c>
      <c r="BJ202" s="11">
        <f t="shared" si="108"/>
        <v>-704.07499999999993</v>
      </c>
      <c r="BK202" s="11">
        <f t="shared" si="109"/>
        <v>-853.63824415000056</v>
      </c>
      <c r="BL202" s="11">
        <f t="shared" si="110"/>
        <v>-953.34375</v>
      </c>
      <c r="BM202" s="11">
        <f t="shared" si="111"/>
        <v>-1003.1965029249997</v>
      </c>
      <c r="BN202" s="11">
        <f t="shared" si="112"/>
        <v>-1053.0492558499993</v>
      </c>
      <c r="BO202" s="11">
        <f t="shared" si="113"/>
        <v>-1302.3180058499993</v>
      </c>
      <c r="BP202" s="11">
        <f t="shared" si="114"/>
        <v>-1152.7597470750002</v>
      </c>
      <c r="BQ202" s="11">
        <f t="shared" si="115"/>
        <v>-1202.6125</v>
      </c>
      <c r="BR202" s="11">
        <f t="shared" si="116"/>
        <v>-1302.3180058499993</v>
      </c>
      <c r="BS202" s="11">
        <f t="shared" si="117"/>
        <v>-1352.1757441500006</v>
      </c>
    </row>
    <row r="203" spans="1:71" ht="16" customHeight="1">
      <c r="A203" s="2">
        <v>43942</v>
      </c>
      <c r="B203" s="10" t="s">
        <v>1513</v>
      </c>
      <c r="C203" s="11">
        <v>11</v>
      </c>
      <c r="D203" s="10">
        <v>-342</v>
      </c>
      <c r="E203" s="10">
        <v>-1.2</v>
      </c>
      <c r="K203" s="11">
        <v>0</v>
      </c>
      <c r="L203" s="11" t="s">
        <v>1179</v>
      </c>
      <c r="M203" s="11" t="s">
        <v>1314</v>
      </c>
      <c r="N203" s="11" t="s">
        <v>1515</v>
      </c>
      <c r="O203" s="11" t="s">
        <v>1162</v>
      </c>
      <c r="P203" s="11" t="s">
        <v>1017</v>
      </c>
      <c r="Q203" s="11" t="s">
        <v>1017</v>
      </c>
      <c r="R203" s="11" t="s">
        <v>1179</v>
      </c>
      <c r="S203" s="11" t="s">
        <v>1182</v>
      </c>
      <c r="T203" s="11" t="s">
        <v>1181</v>
      </c>
      <c r="U203" s="11" t="s">
        <v>486</v>
      </c>
      <c r="V203" s="11" t="s">
        <v>1181</v>
      </c>
      <c r="W203" s="11" t="s">
        <v>1315</v>
      </c>
      <c r="X203" s="11" t="s">
        <v>1708</v>
      </c>
      <c r="Y203" s="11" t="s">
        <v>1182</v>
      </c>
      <c r="Z203" s="11" t="s">
        <v>1315</v>
      </c>
      <c r="AA203" s="11" t="s">
        <v>1315</v>
      </c>
      <c r="AB203" s="11" t="s">
        <v>1315</v>
      </c>
      <c r="AC203" s="11" t="s">
        <v>2036</v>
      </c>
      <c r="AD203" s="11" t="s">
        <v>1643</v>
      </c>
      <c r="AH203" s="11">
        <f t="shared" si="82"/>
        <v>-1582.8350015750043</v>
      </c>
      <c r="AI203" s="11">
        <f t="shared" si="83"/>
        <v>-2284.8784898750032</v>
      </c>
      <c r="AJ203" s="11">
        <f t="shared" si="84"/>
        <v>-1482.5435045000074</v>
      </c>
      <c r="AK203" s="11">
        <f t="shared" si="85"/>
        <v>-1181.6629957250038</v>
      </c>
      <c r="AL203" s="11">
        <f t="shared" si="86"/>
        <v>-1181.6629957250038</v>
      </c>
      <c r="AM203" s="11">
        <f t="shared" si="87"/>
        <v>-379.31998695000004</v>
      </c>
      <c r="AN203" s="11">
        <f t="shared" si="88"/>
        <v>21.843995499992388</v>
      </c>
      <c r="AO203" s="11">
        <f t="shared" si="89"/>
        <v>-279.02848987500317</v>
      </c>
      <c r="AP203" s="11">
        <f t="shared" si="90"/>
        <v>-479.61850450000759</v>
      </c>
      <c r="AQ203" s="11">
        <f t="shared" si="91"/>
        <v>-279.02848987500317</v>
      </c>
      <c r="AR203" s="11">
        <f t="shared" si="92"/>
        <v>222.43401012499686</v>
      </c>
      <c r="AS203" s="11">
        <f t="shared" si="93"/>
        <v>-78.447501575004466</v>
      </c>
      <c r="AT203" s="11">
        <f t="shared" si="94"/>
        <v>21.843995499992388</v>
      </c>
      <c r="AU203" s="11">
        <f t="shared" si="95"/>
        <v>222.43401012499686</v>
      </c>
      <c r="AV203" s="11">
        <f t="shared" si="96"/>
        <v>222.43401012499686</v>
      </c>
      <c r="AW203" s="11">
        <f t="shared" si="97"/>
        <v>222.43401012499686</v>
      </c>
      <c r="AX203" s="11">
        <f t="shared" si="98"/>
        <v>423.01499842499561</v>
      </c>
      <c r="AY203" s="11">
        <f t="shared" si="99"/>
        <v>723.89651012499689</v>
      </c>
      <c r="AZ203" s="11"/>
      <c r="BA203" s="11"/>
      <c r="BB203" s="11">
        <f t="shared" si="100"/>
        <v>817.17499842500445</v>
      </c>
      <c r="BC203" s="11">
        <f t="shared" si="101"/>
        <v>1515.1235101250031</v>
      </c>
      <c r="BD203" s="11">
        <f t="shared" si="102"/>
        <v>717.46849550000763</v>
      </c>
      <c r="BE203" s="11">
        <f t="shared" si="103"/>
        <v>418.34300427500386</v>
      </c>
      <c r="BF203" s="11">
        <f t="shared" si="104"/>
        <v>418.34300427500386</v>
      </c>
      <c r="BG203" s="11">
        <f t="shared" si="105"/>
        <v>-379.31998695000004</v>
      </c>
      <c r="BH203" s="11">
        <f t="shared" si="106"/>
        <v>-778.14400449999232</v>
      </c>
      <c r="BI203" s="11">
        <f t="shared" si="107"/>
        <v>-479.02648987499686</v>
      </c>
      <c r="BJ203" s="11">
        <f t="shared" si="108"/>
        <v>-279.60650449999241</v>
      </c>
      <c r="BK203" s="11">
        <f t="shared" si="109"/>
        <v>-479.02648987499686</v>
      </c>
      <c r="BL203" s="11">
        <f t="shared" si="110"/>
        <v>-977.56398987499676</v>
      </c>
      <c r="BM203" s="11">
        <f t="shared" si="111"/>
        <v>-678.43750157499562</v>
      </c>
      <c r="BN203" s="11">
        <f t="shared" si="112"/>
        <v>-778.14400449999232</v>
      </c>
      <c r="BO203" s="11">
        <f t="shared" si="113"/>
        <v>-977.56398987499676</v>
      </c>
      <c r="BP203" s="11">
        <f t="shared" si="114"/>
        <v>-977.56398987499676</v>
      </c>
      <c r="BQ203" s="11">
        <f t="shared" si="115"/>
        <v>-977.56398987499676</v>
      </c>
      <c r="BR203" s="11">
        <f t="shared" si="116"/>
        <v>-1176.9750015749955</v>
      </c>
      <c r="BS203" s="11">
        <f t="shared" si="117"/>
        <v>-1476.1014898749968</v>
      </c>
    </row>
    <row r="204" spans="1:71" ht="16" customHeight="1">
      <c r="A204" s="2">
        <v>43942</v>
      </c>
      <c r="B204" s="10" t="s">
        <v>122</v>
      </c>
      <c r="C204" s="11">
        <v>12</v>
      </c>
      <c r="D204" s="10">
        <v>-330</v>
      </c>
      <c r="E204" s="10">
        <v>-0.9</v>
      </c>
      <c r="K204" s="11">
        <v>0</v>
      </c>
      <c r="L204" s="11" t="s">
        <v>1710</v>
      </c>
      <c r="M204" s="11" t="s">
        <v>1174</v>
      </c>
      <c r="N204" s="11" t="s">
        <v>1418</v>
      </c>
      <c r="O204" s="11" t="s">
        <v>1174</v>
      </c>
      <c r="P204" s="11" t="s">
        <v>1082</v>
      </c>
      <c r="Q204" s="11" t="s">
        <v>1081</v>
      </c>
      <c r="R204" s="11" t="s">
        <v>1085</v>
      </c>
      <c r="S204" s="11" t="s">
        <v>1085</v>
      </c>
      <c r="T204" s="11" t="s">
        <v>1081</v>
      </c>
      <c r="U204" s="11" t="s">
        <v>1087</v>
      </c>
      <c r="V204" s="11" t="s">
        <v>1087</v>
      </c>
      <c r="W204" s="11" t="s">
        <v>1087</v>
      </c>
      <c r="X204" s="11" t="s">
        <v>1087</v>
      </c>
      <c r="Y204" s="11" t="s">
        <v>1419</v>
      </c>
      <c r="Z204" s="11" t="s">
        <v>1419</v>
      </c>
      <c r="AA204" s="11" t="s">
        <v>1174</v>
      </c>
      <c r="AB204" s="11" t="s">
        <v>1086</v>
      </c>
      <c r="AC204" s="11" t="s">
        <v>1081</v>
      </c>
      <c r="AD204" s="11" t="s">
        <v>1082</v>
      </c>
      <c r="AH204" s="11">
        <f t="shared" si="82"/>
        <v>-4517.2624999999998</v>
      </c>
      <c r="AI204" s="11">
        <f t="shared" si="83"/>
        <v>-6021.65</v>
      </c>
      <c r="AJ204" s="11">
        <f t="shared" si="84"/>
        <v>-4517.2624999999998</v>
      </c>
      <c r="AK204" s="11">
        <f t="shared" si="85"/>
        <v>-3012.875</v>
      </c>
      <c r="AL204" s="11">
        <f t="shared" si="86"/>
        <v>-3514.3374999999996</v>
      </c>
      <c r="AM204" s="11">
        <f t="shared" si="87"/>
        <v>-2511.4124999999999</v>
      </c>
      <c r="AN204" s="11">
        <f t="shared" si="88"/>
        <v>-2511.4124999999999</v>
      </c>
      <c r="AO204" s="11">
        <f t="shared" si="89"/>
        <v>-3514.3374999999996</v>
      </c>
      <c r="AP204" s="11">
        <f t="shared" si="90"/>
        <v>-5520.1875</v>
      </c>
      <c r="AQ204" s="11">
        <f t="shared" si="91"/>
        <v>-5520.1875</v>
      </c>
      <c r="AR204" s="11">
        <f t="shared" si="92"/>
        <v>-5520.1875</v>
      </c>
      <c r="AS204" s="11">
        <f t="shared" si="93"/>
        <v>-5520.1875</v>
      </c>
      <c r="AT204" s="11">
        <f t="shared" si="94"/>
        <v>-5018.7249999999995</v>
      </c>
      <c r="AU204" s="11">
        <f t="shared" si="95"/>
        <v>-5018.7249999999995</v>
      </c>
      <c r="AV204" s="11">
        <f t="shared" si="96"/>
        <v>-4517.2624999999998</v>
      </c>
      <c r="AW204" s="11">
        <f t="shared" si="97"/>
        <v>-4015.7999999999997</v>
      </c>
      <c r="AX204" s="11">
        <f t="shared" si="98"/>
        <v>-3514.3374999999996</v>
      </c>
      <c r="AY204" s="11">
        <f t="shared" si="99"/>
        <v>-3012.875</v>
      </c>
      <c r="AZ204" s="11"/>
      <c r="BA204" s="11"/>
      <c r="BB204" s="11">
        <f t="shared" si="100"/>
        <v>2482.7375000000002</v>
      </c>
      <c r="BC204" s="11">
        <f t="shared" si="101"/>
        <v>3978.3500000000004</v>
      </c>
      <c r="BD204" s="11">
        <f t="shared" si="102"/>
        <v>2482.7375000000002</v>
      </c>
      <c r="BE204" s="11">
        <f t="shared" si="103"/>
        <v>987.125</v>
      </c>
      <c r="BF204" s="11">
        <f t="shared" si="104"/>
        <v>1485.6625000000001</v>
      </c>
      <c r="BG204" s="11">
        <f t="shared" si="105"/>
        <v>488.58749999999986</v>
      </c>
      <c r="BH204" s="11">
        <f t="shared" si="106"/>
        <v>488.58749999999986</v>
      </c>
      <c r="BI204" s="11">
        <f t="shared" si="107"/>
        <v>1485.6625000000001</v>
      </c>
      <c r="BJ204" s="11">
        <f t="shared" si="108"/>
        <v>3479.8125</v>
      </c>
      <c r="BK204" s="11">
        <f t="shared" si="109"/>
        <v>3479.8125</v>
      </c>
      <c r="BL204" s="11">
        <f t="shared" si="110"/>
        <v>3479.8125</v>
      </c>
      <c r="BM204" s="11">
        <f t="shared" si="111"/>
        <v>3479.8125</v>
      </c>
      <c r="BN204" s="11">
        <f t="shared" si="112"/>
        <v>2981.2750000000001</v>
      </c>
      <c r="BO204" s="11">
        <f t="shared" si="113"/>
        <v>2981.2750000000001</v>
      </c>
      <c r="BP204" s="11">
        <f t="shared" si="114"/>
        <v>2482.7375000000002</v>
      </c>
      <c r="BQ204" s="11">
        <f t="shared" si="115"/>
        <v>1984.2000000000003</v>
      </c>
      <c r="BR204" s="11">
        <f t="shared" si="116"/>
        <v>1485.6625000000001</v>
      </c>
      <c r="BS204" s="11">
        <f t="shared" si="117"/>
        <v>987.125</v>
      </c>
    </row>
    <row r="205" spans="1:71" ht="16" customHeight="1">
      <c r="A205" s="2">
        <v>43942</v>
      </c>
      <c r="B205" s="10" t="s">
        <v>803</v>
      </c>
      <c r="C205" s="11">
        <v>13</v>
      </c>
      <c r="D205" s="10">
        <v>-327</v>
      </c>
      <c r="E205" s="10">
        <v>-1.4</v>
      </c>
      <c r="I205" s="11">
        <v>2.632770588235283E-2</v>
      </c>
      <c r="K205" s="11">
        <v>0</v>
      </c>
      <c r="L205" s="11" t="s">
        <v>129</v>
      </c>
      <c r="M205" s="11" t="s">
        <v>1557</v>
      </c>
      <c r="N205" s="11" t="s">
        <v>1490</v>
      </c>
      <c r="O205" s="11" t="s">
        <v>127</v>
      </c>
      <c r="P205" s="11" t="s">
        <v>1026</v>
      </c>
      <c r="Q205" s="11" t="s">
        <v>942</v>
      </c>
      <c r="R205" s="11" t="s">
        <v>943</v>
      </c>
      <c r="S205" s="11" t="s">
        <v>1025</v>
      </c>
      <c r="T205" s="11" t="s">
        <v>1396</v>
      </c>
      <c r="U205" s="11" t="s">
        <v>941</v>
      </c>
      <c r="V205" s="11" t="s">
        <v>1025</v>
      </c>
      <c r="W205" s="11" t="s">
        <v>1400</v>
      </c>
      <c r="X205" s="11" t="s">
        <v>1025</v>
      </c>
      <c r="Y205" s="11" t="s">
        <v>1024</v>
      </c>
      <c r="Z205" s="11" t="s">
        <v>1399</v>
      </c>
      <c r="AA205" s="11" t="s">
        <v>1399</v>
      </c>
      <c r="AB205" s="11" t="s">
        <v>1397</v>
      </c>
      <c r="AC205" s="11" t="s">
        <v>1397</v>
      </c>
      <c r="AD205" s="11" t="s">
        <v>1024</v>
      </c>
      <c r="AH205" s="11">
        <f t="shared" ref="AH205:AH268" si="118">($L205-M205)*1000 - $L205*1000*$B$5-M205*1000*$B$5-M205*1000*$B$6</f>
        <v>-2430.9375</v>
      </c>
      <c r="AI205" s="11">
        <f t="shared" ref="AI205:AI268" si="119">($L205-N205)*1000 - $L205*1000*$B$5-N205*1000*$B$5-N205*1000*$B$6</f>
        <v>-3433.8625000000002</v>
      </c>
      <c r="AJ205" s="11">
        <f t="shared" ref="AJ205:AJ268" si="120">($L205-O205)*1000 - $L205*1000*$B$5-O205*1000*$B$5-O205*1000*$B$6</f>
        <v>-1428.0125</v>
      </c>
      <c r="AK205" s="11">
        <f t="shared" ref="AK205:AK268" si="121">($L205-P205)*1000 - $L205*1000*$B$5-P205*1000*$B$5-P205*1000*$B$6</f>
        <v>76.374999999999886</v>
      </c>
      <c r="AL205" s="11">
        <f t="shared" ref="AL205:AL268" si="122">($L205-Q205)*1000 - $L205*1000*$B$5-Q205*1000*$B$5-Q205*1000*$B$6</f>
        <v>-425.08750000000003</v>
      </c>
      <c r="AM205" s="11">
        <f t="shared" ref="AM205:AM268" si="123">($L205-R205)*1000 - $L205*1000*$B$5-R205*1000*$B$5-R205*1000*$B$6</f>
        <v>1580.7624999999998</v>
      </c>
      <c r="AN205" s="11">
        <f t="shared" ref="AN205:AN268" si="124">($L205-S205)*1000 - $L205*1000*$B$5-S205*1000*$B$5-S205*1000*$B$6</f>
        <v>3085.15</v>
      </c>
      <c r="AO205" s="11">
        <f t="shared" ref="AO205:AO268" si="125">($L205-T205)*1000 - $L205*1000*$B$5-T205*1000*$B$5-T205*1000*$B$6</f>
        <v>5091</v>
      </c>
      <c r="AP205" s="11">
        <f t="shared" ref="AP205:AP268" si="126">($L205-U205)*1000 - $L205*1000*$B$5-U205*1000*$B$5-U205*1000*$B$6</f>
        <v>2082.2249999999999</v>
      </c>
      <c r="AQ205" s="11">
        <f t="shared" ref="AQ205:AQ268" si="127">($L205-V205)*1000 - $L205*1000*$B$5-V205*1000*$B$5-V205*1000*$B$6</f>
        <v>3085.15</v>
      </c>
      <c r="AR205" s="11">
        <f t="shared" ref="AR205:AR268" si="128">($L205-W205)*1000 - $L205*1000*$B$5-W205*1000*$B$5-W205*1000*$B$6</f>
        <v>4088.0750000000007</v>
      </c>
      <c r="AS205" s="11">
        <f t="shared" ref="AS205:AS268" si="129">($L205-X205)*1000 - $L205*1000*$B$5-X205*1000*$B$5-X205*1000*$B$6</f>
        <v>3085.15</v>
      </c>
      <c r="AT205" s="11">
        <f t="shared" ref="AT205:AT268" si="130">($L205-Y205)*1000 - $L205*1000*$B$5-Y205*1000*$B$5-Y205*1000*$B$6</f>
        <v>3586.6125000000002</v>
      </c>
      <c r="AU205" s="11">
        <f t="shared" ref="AU205:AU268" si="131">($L205-Z205)*1000 - $L205*1000*$B$5-Z205*1000*$B$5-Z205*1000*$B$6</f>
        <v>4589.5375000000004</v>
      </c>
      <c r="AV205" s="11">
        <f t="shared" ref="AV205:AV268" si="132">($L205-AA205)*1000 - $L205*1000*$B$5-AA205*1000*$B$5-AA205*1000*$B$6</f>
        <v>4589.5375000000004</v>
      </c>
      <c r="AW205" s="11">
        <f t="shared" ref="AW205:AW268" si="133">($L205-AB205)*1000 - $L205*1000*$B$5-AB205*1000*$B$5-AB205*1000*$B$6</f>
        <v>5592.4625000000005</v>
      </c>
      <c r="AX205" s="11">
        <f t="shared" ref="AX205:AX268" si="134">($L205-AC205)*1000 - $L205*1000*$B$5-AC205*1000*$B$5-AC205*1000*$B$6</f>
        <v>5592.4625000000005</v>
      </c>
      <c r="AY205" s="11">
        <f t="shared" ref="AY205:AY268" si="135">($L205-AD205)*1000 - $L205*1000*$B$5-AD205*1000*$B$5-AD205*1000*$B$6</f>
        <v>3586.6125000000002</v>
      </c>
      <c r="AZ205" s="11"/>
      <c r="BA205" s="11"/>
      <c r="BB205" s="11">
        <f t="shared" ref="BB205:BB268" si="136">(M205-$L205)*1000 - $L205*1000*$B$5-M205*1000*$B$5-M205*1000*$B$6</f>
        <v>569.06249999999989</v>
      </c>
      <c r="BC205" s="11">
        <f t="shared" ref="BC205:BC268" si="137">(N205-$L205)*1000 - $L205*1000*$B$5-N205*1000*$B$5-N205*1000*$B$6</f>
        <v>1566.1374999999998</v>
      </c>
      <c r="BD205" s="11">
        <f t="shared" ref="BD205:BD268" si="138">(O205-$L205)*1000 - $L205*1000*$B$5-O205*1000*$B$5-O205*1000*$B$6</f>
        <v>-428.01250000000005</v>
      </c>
      <c r="BE205" s="11">
        <f t="shared" ref="BE205:BE268" si="139">(P205-$L205)*1000 - $L205*1000*$B$5-P205*1000*$B$5-P205*1000*$B$6</f>
        <v>-1923.625</v>
      </c>
      <c r="BF205" s="11">
        <f t="shared" ref="BF205:BF268" si="140">(Q205-$L205)*1000 - $L205*1000*$B$5-Q205*1000*$B$5-Q205*1000*$B$6</f>
        <v>-1425.0875000000001</v>
      </c>
      <c r="BG205" s="11">
        <f t="shared" ref="BG205:BG268" si="141">(R205-$L205)*1000 - $L205*1000*$B$5-R205*1000*$B$5-R205*1000*$B$6</f>
        <v>-3419.2375000000002</v>
      </c>
      <c r="BH205" s="11">
        <f t="shared" ref="BH205:BH268" si="142">(S205-$L205)*1000 - $L205*1000*$B$5-S205*1000*$B$5-S205*1000*$B$6</f>
        <v>-4914.8499999999995</v>
      </c>
      <c r="BI205" s="11">
        <f t="shared" ref="BI205:BI268" si="143">(T205-$L205)*1000 - $L205*1000*$B$5-T205*1000*$B$5-T205*1000*$B$6</f>
        <v>-6909</v>
      </c>
      <c r="BJ205" s="11">
        <f t="shared" ref="BJ205:BJ268" si="144">(U205-$L205)*1000 - $L205*1000*$B$5-U205*1000*$B$5-U205*1000*$B$6</f>
        <v>-3917.7750000000001</v>
      </c>
      <c r="BK205" s="11">
        <f t="shared" ref="BK205:BK268" si="145">(V205-$L205)*1000 - $L205*1000*$B$5-V205*1000*$B$5-V205*1000*$B$6</f>
        <v>-4914.8499999999995</v>
      </c>
      <c r="BL205" s="11">
        <f t="shared" ref="BL205:BL268" si="146">(W205-$L205)*1000 - $L205*1000*$B$5-W205*1000*$B$5-W205*1000*$B$6</f>
        <v>-5911.9249999999993</v>
      </c>
      <c r="BM205" s="11">
        <f t="shared" ref="BM205:BM268" si="147">(X205-$L205)*1000 - $L205*1000*$B$5-X205*1000*$B$5-X205*1000*$B$6</f>
        <v>-4914.8499999999995</v>
      </c>
      <c r="BN205" s="11">
        <f t="shared" ref="BN205:BN268" si="148">(Y205-$L205)*1000 - $L205*1000*$B$5-Y205*1000*$B$5-Y205*1000*$B$6</f>
        <v>-5413.3874999999998</v>
      </c>
      <c r="BO205" s="11">
        <f t="shared" ref="BO205:BO268" si="149">(Z205-$L205)*1000 - $L205*1000*$B$5-Z205*1000*$B$5-Z205*1000*$B$6</f>
        <v>-6410.4624999999996</v>
      </c>
      <c r="BP205" s="11">
        <f t="shared" ref="BP205:BP268" si="150">(AA205-$L205)*1000 - $L205*1000*$B$5-AA205*1000*$B$5-AA205*1000*$B$6</f>
        <v>-6410.4624999999996</v>
      </c>
      <c r="BQ205" s="11">
        <f t="shared" ref="BQ205:BQ268" si="151">(AB205-$L205)*1000 - $L205*1000*$B$5-AB205*1000*$B$5-AB205*1000*$B$6</f>
        <v>-7407.5374999999995</v>
      </c>
      <c r="BR205" s="11">
        <f t="shared" ref="BR205:BR268" si="152">(AC205-$L205)*1000 - $L205*1000*$B$5-AC205*1000*$B$5-AC205*1000*$B$6</f>
        <v>-7407.5374999999995</v>
      </c>
      <c r="BS205" s="11">
        <f t="shared" ref="BS205:BS268" si="153">(AD205-$L205)*1000 - $L205*1000*$B$5-AD205*1000*$B$5-AD205*1000*$B$6</f>
        <v>-5413.3874999999998</v>
      </c>
    </row>
    <row r="206" spans="1:71" ht="16" customHeight="1">
      <c r="A206" s="2">
        <v>43942</v>
      </c>
      <c r="B206" s="10" t="s">
        <v>69</v>
      </c>
      <c r="C206" s="11">
        <v>14</v>
      </c>
      <c r="D206" s="10">
        <v>-322</v>
      </c>
      <c r="E206" s="10">
        <v>-1.8</v>
      </c>
      <c r="K206" s="11">
        <v>0</v>
      </c>
      <c r="L206" s="11" t="s">
        <v>1185</v>
      </c>
      <c r="M206" s="11" t="s">
        <v>1684</v>
      </c>
      <c r="N206" s="11" t="s">
        <v>1687</v>
      </c>
      <c r="O206" s="11" t="s">
        <v>1686</v>
      </c>
      <c r="P206" s="11" t="s">
        <v>1187</v>
      </c>
      <c r="Q206" s="11" t="s">
        <v>1188</v>
      </c>
      <c r="R206" s="11" t="s">
        <v>1191</v>
      </c>
      <c r="S206" s="11" t="s">
        <v>1189</v>
      </c>
      <c r="T206" s="11" t="s">
        <v>1190</v>
      </c>
      <c r="U206" s="11" t="s">
        <v>1688</v>
      </c>
      <c r="V206" s="11" t="s">
        <v>1189</v>
      </c>
      <c r="W206" s="11" t="s">
        <v>1190</v>
      </c>
      <c r="X206" s="11" t="s">
        <v>1188</v>
      </c>
      <c r="Y206" s="11" t="s">
        <v>1190</v>
      </c>
      <c r="Z206" s="11" t="s">
        <v>1190</v>
      </c>
      <c r="AA206" s="11" t="s">
        <v>1688</v>
      </c>
      <c r="AB206" s="11" t="s">
        <v>1189</v>
      </c>
      <c r="AC206" s="11" t="s">
        <v>1187</v>
      </c>
      <c r="AD206" s="11" t="s">
        <v>1187</v>
      </c>
      <c r="AH206" s="11">
        <f t="shared" si="118"/>
        <v>-10846.550000000001</v>
      </c>
      <c r="AI206" s="11">
        <f t="shared" si="119"/>
        <v>-12852.400000000001</v>
      </c>
      <c r="AJ206" s="11">
        <f t="shared" si="120"/>
        <v>-11849.475</v>
      </c>
      <c r="AK206" s="11">
        <f t="shared" si="121"/>
        <v>-4829</v>
      </c>
      <c r="AL206" s="11">
        <f t="shared" si="122"/>
        <v>-7837.7749999999996</v>
      </c>
      <c r="AM206" s="11">
        <f t="shared" si="123"/>
        <v>-1820.2249999999999</v>
      </c>
      <c r="AN206" s="11">
        <f t="shared" si="124"/>
        <v>-6834.8499999999995</v>
      </c>
      <c r="AO206" s="11">
        <f t="shared" si="125"/>
        <v>-5831.9250000000002</v>
      </c>
      <c r="AP206" s="11">
        <f t="shared" si="126"/>
        <v>-8840.7000000000007</v>
      </c>
      <c r="AQ206" s="11">
        <f t="shared" si="127"/>
        <v>-6834.8499999999995</v>
      </c>
      <c r="AR206" s="11">
        <f t="shared" si="128"/>
        <v>-5831.9250000000002</v>
      </c>
      <c r="AS206" s="11">
        <f t="shared" si="129"/>
        <v>-7837.7749999999996</v>
      </c>
      <c r="AT206" s="11">
        <f t="shared" si="130"/>
        <v>-5831.9250000000002</v>
      </c>
      <c r="AU206" s="11">
        <f t="shared" si="131"/>
        <v>-5831.9250000000002</v>
      </c>
      <c r="AV206" s="11">
        <f t="shared" si="132"/>
        <v>-8840.7000000000007</v>
      </c>
      <c r="AW206" s="11">
        <f t="shared" si="133"/>
        <v>-6834.8499999999995</v>
      </c>
      <c r="AX206" s="11">
        <f t="shared" si="134"/>
        <v>-4829</v>
      </c>
      <c r="AY206" s="11">
        <f t="shared" si="135"/>
        <v>-4829</v>
      </c>
      <c r="AZ206" s="11"/>
      <c r="BA206" s="11"/>
      <c r="BB206" s="11">
        <f t="shared" si="136"/>
        <v>5153.45</v>
      </c>
      <c r="BC206" s="11">
        <f t="shared" si="137"/>
        <v>7147.5999999999995</v>
      </c>
      <c r="BD206" s="11">
        <f t="shared" si="138"/>
        <v>6150.5250000000005</v>
      </c>
      <c r="BE206" s="11">
        <f t="shared" si="139"/>
        <v>-829.00000000000011</v>
      </c>
      <c r="BF206" s="11">
        <f t="shared" si="140"/>
        <v>2162.2250000000004</v>
      </c>
      <c r="BG206" s="11">
        <f t="shared" si="141"/>
        <v>-3820.2249999999999</v>
      </c>
      <c r="BH206" s="11">
        <f t="shared" si="142"/>
        <v>1165.1500000000001</v>
      </c>
      <c r="BI206" s="11">
        <f t="shared" si="143"/>
        <v>168.07500000000027</v>
      </c>
      <c r="BJ206" s="11">
        <f t="shared" si="144"/>
        <v>3159.3</v>
      </c>
      <c r="BK206" s="11">
        <f t="shared" si="145"/>
        <v>1165.1500000000001</v>
      </c>
      <c r="BL206" s="11">
        <f t="shared" si="146"/>
        <v>168.07500000000027</v>
      </c>
      <c r="BM206" s="11">
        <f t="shared" si="147"/>
        <v>2162.2250000000004</v>
      </c>
      <c r="BN206" s="11">
        <f t="shared" si="148"/>
        <v>168.07500000000027</v>
      </c>
      <c r="BO206" s="11">
        <f t="shared" si="149"/>
        <v>168.07500000000027</v>
      </c>
      <c r="BP206" s="11">
        <f t="shared" si="150"/>
        <v>3159.3</v>
      </c>
      <c r="BQ206" s="11">
        <f t="shared" si="151"/>
        <v>1165.1500000000001</v>
      </c>
      <c r="BR206" s="11">
        <f t="shared" si="152"/>
        <v>-829.00000000000011</v>
      </c>
      <c r="BS206" s="11">
        <f t="shared" si="153"/>
        <v>-829.00000000000011</v>
      </c>
    </row>
    <row r="207" spans="1:71" ht="16" customHeight="1">
      <c r="A207" s="2">
        <v>43942</v>
      </c>
      <c r="B207" s="10" t="s">
        <v>357</v>
      </c>
      <c r="C207" s="11">
        <v>15</v>
      </c>
      <c r="D207" s="10">
        <v>-243</v>
      </c>
      <c r="E207" s="10">
        <v>-1.2</v>
      </c>
      <c r="I207" s="11">
        <v>2.6226981707317E-2</v>
      </c>
      <c r="K207" s="11">
        <v>0</v>
      </c>
      <c r="L207" s="11" t="s">
        <v>81</v>
      </c>
      <c r="M207" s="11" t="s">
        <v>1077</v>
      </c>
      <c r="N207" s="11" t="s">
        <v>81</v>
      </c>
      <c r="O207" s="11" t="s">
        <v>1366</v>
      </c>
      <c r="P207" s="11" t="s">
        <v>1368</v>
      </c>
      <c r="Q207" s="11" t="s">
        <v>1077</v>
      </c>
      <c r="R207" s="11" t="s">
        <v>1367</v>
      </c>
      <c r="S207" s="11" t="s">
        <v>1076</v>
      </c>
      <c r="T207" s="11" t="s">
        <v>1078</v>
      </c>
      <c r="U207" s="11" t="s">
        <v>1078</v>
      </c>
      <c r="V207" s="11" t="s">
        <v>1078</v>
      </c>
      <c r="W207" s="11" t="s">
        <v>1364</v>
      </c>
      <c r="X207" s="11" t="s">
        <v>1078</v>
      </c>
      <c r="Y207" s="11" t="s">
        <v>1078</v>
      </c>
      <c r="Z207" s="11" t="s">
        <v>1417</v>
      </c>
      <c r="AA207" s="11" t="s">
        <v>1364</v>
      </c>
      <c r="AB207" s="11" t="s">
        <v>1480</v>
      </c>
      <c r="AC207" s="11" t="s">
        <v>1480</v>
      </c>
      <c r="AD207" s="11" t="s">
        <v>1076</v>
      </c>
      <c r="AH207" s="11">
        <f t="shared" si="118"/>
        <v>1439.3874999999998</v>
      </c>
      <c r="AI207" s="11">
        <f t="shared" si="119"/>
        <v>-1067.9250000000002</v>
      </c>
      <c r="AJ207" s="11">
        <f t="shared" si="120"/>
        <v>-1569.3875</v>
      </c>
      <c r="AK207" s="11">
        <f t="shared" si="121"/>
        <v>436.46249999999986</v>
      </c>
      <c r="AL207" s="11">
        <f t="shared" si="122"/>
        <v>1439.3874999999998</v>
      </c>
      <c r="AM207" s="11">
        <f t="shared" si="123"/>
        <v>1940.85</v>
      </c>
      <c r="AN207" s="11">
        <f t="shared" si="124"/>
        <v>4448.1625000000004</v>
      </c>
      <c r="AO207" s="11">
        <f t="shared" si="125"/>
        <v>2943.7750000000001</v>
      </c>
      <c r="AP207" s="11">
        <f t="shared" si="126"/>
        <v>2943.7750000000001</v>
      </c>
      <c r="AQ207" s="11">
        <f t="shared" si="127"/>
        <v>2943.7750000000001</v>
      </c>
      <c r="AR207" s="11">
        <f t="shared" si="128"/>
        <v>3445.2375000000002</v>
      </c>
      <c r="AS207" s="11">
        <f t="shared" si="129"/>
        <v>2943.7750000000001</v>
      </c>
      <c r="AT207" s="11">
        <f t="shared" si="130"/>
        <v>2943.7750000000001</v>
      </c>
      <c r="AU207" s="11">
        <f t="shared" si="131"/>
        <v>3946.7000000000007</v>
      </c>
      <c r="AV207" s="11">
        <f t="shared" si="132"/>
        <v>3445.2375000000002</v>
      </c>
      <c r="AW207" s="11">
        <f t="shared" si="133"/>
        <v>5451.0875000000005</v>
      </c>
      <c r="AX207" s="11">
        <f t="shared" si="134"/>
        <v>5451.0875000000005</v>
      </c>
      <c r="AY207" s="11">
        <f t="shared" si="135"/>
        <v>4448.1625000000004</v>
      </c>
      <c r="AZ207" s="11"/>
      <c r="BA207" s="11"/>
      <c r="BB207" s="11">
        <f t="shared" si="136"/>
        <v>-3560.6125000000002</v>
      </c>
      <c r="BC207" s="11">
        <f t="shared" si="137"/>
        <v>-1067.9250000000002</v>
      </c>
      <c r="BD207" s="11">
        <f t="shared" si="138"/>
        <v>-569.38750000000005</v>
      </c>
      <c r="BE207" s="11">
        <f t="shared" si="139"/>
        <v>-2563.5374999999999</v>
      </c>
      <c r="BF207" s="11">
        <f t="shared" si="140"/>
        <v>-3560.6125000000002</v>
      </c>
      <c r="BG207" s="11">
        <f t="shared" si="141"/>
        <v>-4059.15</v>
      </c>
      <c r="BH207" s="11">
        <f t="shared" si="142"/>
        <v>-6551.8374999999996</v>
      </c>
      <c r="BI207" s="11">
        <f t="shared" si="143"/>
        <v>-5056.2249999999995</v>
      </c>
      <c r="BJ207" s="11">
        <f t="shared" si="144"/>
        <v>-5056.2249999999995</v>
      </c>
      <c r="BK207" s="11">
        <f t="shared" si="145"/>
        <v>-5056.2249999999995</v>
      </c>
      <c r="BL207" s="11">
        <f t="shared" si="146"/>
        <v>-5554.7624999999998</v>
      </c>
      <c r="BM207" s="11">
        <f t="shared" si="147"/>
        <v>-5056.2249999999995</v>
      </c>
      <c r="BN207" s="11">
        <f t="shared" si="148"/>
        <v>-5056.2249999999995</v>
      </c>
      <c r="BO207" s="11">
        <f t="shared" si="149"/>
        <v>-6053.2999999999993</v>
      </c>
      <c r="BP207" s="11">
        <f t="shared" si="150"/>
        <v>-5554.7624999999998</v>
      </c>
      <c r="BQ207" s="11">
        <f t="shared" si="151"/>
        <v>-7548.9124999999995</v>
      </c>
      <c r="BR207" s="11">
        <f t="shared" si="152"/>
        <v>-7548.9124999999995</v>
      </c>
      <c r="BS207" s="11">
        <f t="shared" si="153"/>
        <v>-6551.8374999999996</v>
      </c>
    </row>
    <row r="208" spans="1:71" ht="16" customHeight="1">
      <c r="A208" s="2">
        <v>43943</v>
      </c>
      <c r="B208" s="10" t="s">
        <v>273</v>
      </c>
      <c r="C208" s="11">
        <v>1</v>
      </c>
      <c r="D208" s="3">
        <v>-1912</v>
      </c>
      <c r="E208" s="10">
        <v>-2.2999999999999998</v>
      </c>
      <c r="K208" s="11">
        <v>0</v>
      </c>
      <c r="L208" s="11" t="s">
        <v>804</v>
      </c>
      <c r="M208" s="11" t="s">
        <v>138</v>
      </c>
      <c r="N208" s="11" t="s">
        <v>138</v>
      </c>
      <c r="O208" s="11" t="s">
        <v>138</v>
      </c>
      <c r="P208" s="11" t="s">
        <v>138</v>
      </c>
      <c r="Q208" s="11" t="s">
        <v>754</v>
      </c>
      <c r="R208" s="11" t="s">
        <v>754</v>
      </c>
      <c r="S208" s="11" t="s">
        <v>141</v>
      </c>
      <c r="T208" s="11" t="s">
        <v>145</v>
      </c>
      <c r="U208" s="11" t="s">
        <v>143</v>
      </c>
      <c r="V208" s="11" t="s">
        <v>143</v>
      </c>
      <c r="W208" s="11" t="s">
        <v>143</v>
      </c>
      <c r="X208" s="11" t="s">
        <v>212</v>
      </c>
      <c r="Y208" s="11" t="s">
        <v>209</v>
      </c>
      <c r="Z208" s="11" t="s">
        <v>210</v>
      </c>
      <c r="AA208" s="11" t="s">
        <v>212</v>
      </c>
      <c r="AB208" s="11" t="s">
        <v>1398</v>
      </c>
      <c r="AC208" s="11" t="s">
        <v>940</v>
      </c>
      <c r="AD208" s="11" t="s">
        <v>944</v>
      </c>
      <c r="AH208" s="11">
        <f t="shared" si="118"/>
        <v>-4351.9624999999996</v>
      </c>
      <c r="AI208" s="11">
        <f t="shared" si="119"/>
        <v>-4351.9624999999996</v>
      </c>
      <c r="AJ208" s="11">
        <f t="shared" si="120"/>
        <v>-4351.9624999999996</v>
      </c>
      <c r="AK208" s="11">
        <f t="shared" si="121"/>
        <v>-4351.9624999999996</v>
      </c>
      <c r="AL208" s="11">
        <f t="shared" si="122"/>
        <v>-5354.8874999999998</v>
      </c>
      <c r="AM208" s="11">
        <f t="shared" si="123"/>
        <v>-5354.8874999999998</v>
      </c>
      <c r="AN208" s="11">
        <f t="shared" si="124"/>
        <v>-6859.2750000000005</v>
      </c>
      <c r="AO208" s="11">
        <f t="shared" si="125"/>
        <v>-8363.6625000000004</v>
      </c>
      <c r="AP208" s="11">
        <f t="shared" si="126"/>
        <v>-7360.7375000000002</v>
      </c>
      <c r="AQ208" s="11">
        <f t="shared" si="127"/>
        <v>-7360.7375000000002</v>
      </c>
      <c r="AR208" s="11">
        <f t="shared" si="128"/>
        <v>-7360.7375000000002</v>
      </c>
      <c r="AS208" s="11">
        <f t="shared" si="129"/>
        <v>-9868.0499999999993</v>
      </c>
      <c r="AT208" s="11">
        <f t="shared" si="130"/>
        <v>-10870.974999999999</v>
      </c>
      <c r="AU208" s="11">
        <f t="shared" si="131"/>
        <v>-10369.512499999999</v>
      </c>
      <c r="AV208" s="11">
        <f t="shared" si="132"/>
        <v>-9868.0499999999993</v>
      </c>
      <c r="AW208" s="11">
        <f t="shared" si="133"/>
        <v>-12876.824999999999</v>
      </c>
      <c r="AX208" s="11">
        <f t="shared" si="134"/>
        <v>-16888.524999999998</v>
      </c>
      <c r="AY208" s="11">
        <f t="shared" si="135"/>
        <v>-18392.912499999999</v>
      </c>
      <c r="AZ208" s="11"/>
      <c r="BA208" s="11"/>
      <c r="BB208" s="11">
        <f t="shared" si="136"/>
        <v>2648.0374999999999</v>
      </c>
      <c r="BC208" s="11">
        <f t="shared" si="137"/>
        <v>2648.0374999999999</v>
      </c>
      <c r="BD208" s="11">
        <f t="shared" si="138"/>
        <v>2648.0374999999999</v>
      </c>
      <c r="BE208" s="11">
        <f t="shared" si="139"/>
        <v>2648.0374999999999</v>
      </c>
      <c r="BF208" s="11">
        <f t="shared" si="140"/>
        <v>3645.1124999999997</v>
      </c>
      <c r="BG208" s="11">
        <f t="shared" si="141"/>
        <v>3645.1124999999997</v>
      </c>
      <c r="BH208" s="11">
        <f t="shared" si="142"/>
        <v>5140.7249999999995</v>
      </c>
      <c r="BI208" s="11">
        <f t="shared" si="143"/>
        <v>6636.3374999999996</v>
      </c>
      <c r="BJ208" s="11">
        <f t="shared" si="144"/>
        <v>5639.2624999999998</v>
      </c>
      <c r="BK208" s="11">
        <f t="shared" si="145"/>
        <v>5639.2624999999998</v>
      </c>
      <c r="BL208" s="11">
        <f t="shared" si="146"/>
        <v>5639.2624999999998</v>
      </c>
      <c r="BM208" s="11">
        <f t="shared" si="147"/>
        <v>8131.9500000000007</v>
      </c>
      <c r="BN208" s="11">
        <f t="shared" si="148"/>
        <v>9129.0250000000015</v>
      </c>
      <c r="BO208" s="11">
        <f t="shared" si="149"/>
        <v>8630.4875000000011</v>
      </c>
      <c r="BP208" s="11">
        <f t="shared" si="150"/>
        <v>8131.9500000000007</v>
      </c>
      <c r="BQ208" s="11">
        <f t="shared" si="151"/>
        <v>11123.175000000001</v>
      </c>
      <c r="BR208" s="11">
        <f t="shared" si="152"/>
        <v>15111.475</v>
      </c>
      <c r="BS208" s="11">
        <f t="shared" si="153"/>
        <v>16607.087500000001</v>
      </c>
    </row>
    <row r="209" spans="1:71" ht="16" customHeight="1">
      <c r="A209" s="2">
        <v>43943</v>
      </c>
      <c r="B209" s="10" t="s">
        <v>866</v>
      </c>
      <c r="C209" s="11">
        <v>2</v>
      </c>
      <c r="D209" s="3">
        <v>-1324</v>
      </c>
      <c r="E209" s="10">
        <v>-1.5</v>
      </c>
      <c r="K209" s="11">
        <v>0</v>
      </c>
      <c r="L209" s="11" t="s">
        <v>597</v>
      </c>
      <c r="M209" s="11" t="s">
        <v>993</v>
      </c>
      <c r="N209" s="11" t="s">
        <v>990</v>
      </c>
      <c r="O209" s="11" t="s">
        <v>994</v>
      </c>
      <c r="P209" s="11" t="s">
        <v>995</v>
      </c>
      <c r="Q209" s="11" t="s">
        <v>993</v>
      </c>
      <c r="R209" s="11" t="s">
        <v>992</v>
      </c>
      <c r="S209" s="11" t="s">
        <v>1833</v>
      </c>
      <c r="T209" s="11" t="s">
        <v>278</v>
      </c>
      <c r="U209" s="11" t="s">
        <v>278</v>
      </c>
      <c r="V209" s="11" t="s">
        <v>277</v>
      </c>
      <c r="W209" s="11" t="s">
        <v>278</v>
      </c>
      <c r="X209" s="11" t="s">
        <v>281</v>
      </c>
      <c r="Y209" s="11" t="s">
        <v>281</v>
      </c>
      <c r="Z209" s="11" t="s">
        <v>277</v>
      </c>
      <c r="AA209" s="11" t="s">
        <v>276</v>
      </c>
      <c r="AB209" s="11" t="s">
        <v>278</v>
      </c>
      <c r="AC209" s="11" t="s">
        <v>279</v>
      </c>
      <c r="AD209" s="11" t="s">
        <v>275</v>
      </c>
      <c r="AH209" s="11">
        <f t="shared" si="118"/>
        <v>-3687.375</v>
      </c>
      <c r="AI209" s="11">
        <f t="shared" si="119"/>
        <v>-4188.8374999999996</v>
      </c>
      <c r="AJ209" s="11">
        <f t="shared" si="120"/>
        <v>-2684.4500000000003</v>
      </c>
      <c r="AK209" s="11">
        <f t="shared" si="121"/>
        <v>-3185.9125000000004</v>
      </c>
      <c r="AL209" s="11">
        <f t="shared" si="122"/>
        <v>-3687.375</v>
      </c>
      <c r="AM209" s="11">
        <f t="shared" si="123"/>
        <v>-4690.3</v>
      </c>
      <c r="AN209" s="11">
        <f t="shared" si="124"/>
        <v>-5693.2250000000004</v>
      </c>
      <c r="AO209" s="11">
        <f t="shared" si="125"/>
        <v>-7699.0749999999998</v>
      </c>
      <c r="AP209" s="11">
        <f t="shared" si="126"/>
        <v>-7699.0749999999998</v>
      </c>
      <c r="AQ209" s="11">
        <f t="shared" si="127"/>
        <v>-7197.6125000000002</v>
      </c>
      <c r="AR209" s="11">
        <f t="shared" si="128"/>
        <v>-7699.0749999999998</v>
      </c>
      <c r="AS209" s="11">
        <f t="shared" si="129"/>
        <v>-8702</v>
      </c>
      <c r="AT209" s="11">
        <f t="shared" si="130"/>
        <v>-8702</v>
      </c>
      <c r="AU209" s="11">
        <f t="shared" si="131"/>
        <v>-7197.6125000000002</v>
      </c>
      <c r="AV209" s="11">
        <f t="shared" si="132"/>
        <v>-6696.1500000000005</v>
      </c>
      <c r="AW209" s="11">
        <f t="shared" si="133"/>
        <v>-7699.0749999999998</v>
      </c>
      <c r="AX209" s="11">
        <f t="shared" si="134"/>
        <v>-8200.5375000000004</v>
      </c>
      <c r="AY209" s="11">
        <f t="shared" si="135"/>
        <v>-9203.4624999999996</v>
      </c>
      <c r="AZ209" s="11"/>
      <c r="BA209" s="11"/>
      <c r="BB209" s="11">
        <f t="shared" si="136"/>
        <v>2312.625</v>
      </c>
      <c r="BC209" s="11">
        <f t="shared" si="137"/>
        <v>2811.1624999999999</v>
      </c>
      <c r="BD209" s="11">
        <f t="shared" si="138"/>
        <v>1315.55</v>
      </c>
      <c r="BE209" s="11">
        <f t="shared" si="139"/>
        <v>1814.0874999999996</v>
      </c>
      <c r="BF209" s="11">
        <f t="shared" si="140"/>
        <v>2312.625</v>
      </c>
      <c r="BG209" s="11">
        <f t="shared" si="141"/>
        <v>3309.7</v>
      </c>
      <c r="BH209" s="11">
        <f t="shared" si="142"/>
        <v>4306.7749999999996</v>
      </c>
      <c r="BI209" s="11">
        <f t="shared" si="143"/>
        <v>6300.9250000000002</v>
      </c>
      <c r="BJ209" s="11">
        <f t="shared" si="144"/>
        <v>6300.9250000000002</v>
      </c>
      <c r="BK209" s="11">
        <f t="shared" si="145"/>
        <v>5802.3874999999998</v>
      </c>
      <c r="BL209" s="11">
        <f t="shared" si="146"/>
        <v>6300.9250000000002</v>
      </c>
      <c r="BM209" s="11">
        <f t="shared" si="147"/>
        <v>7298</v>
      </c>
      <c r="BN209" s="11">
        <f t="shared" si="148"/>
        <v>7298</v>
      </c>
      <c r="BO209" s="11">
        <f t="shared" si="149"/>
        <v>5802.3874999999998</v>
      </c>
      <c r="BP209" s="11">
        <f t="shared" si="150"/>
        <v>5303.8499999999995</v>
      </c>
      <c r="BQ209" s="11">
        <f t="shared" si="151"/>
        <v>6300.9250000000002</v>
      </c>
      <c r="BR209" s="11">
        <f t="shared" si="152"/>
        <v>6799.4624999999996</v>
      </c>
      <c r="BS209" s="11">
        <f t="shared" si="153"/>
        <v>7796.5375000000004</v>
      </c>
    </row>
    <row r="210" spans="1:71" ht="16" customHeight="1">
      <c r="A210" s="2">
        <v>43943</v>
      </c>
      <c r="B210" s="10" t="s">
        <v>385</v>
      </c>
      <c r="C210" s="11">
        <v>3</v>
      </c>
      <c r="D210" s="3">
        <v>-1065</v>
      </c>
      <c r="E210" s="10">
        <v>-1</v>
      </c>
      <c r="K210" s="11">
        <v>0</v>
      </c>
      <c r="L210" s="11" t="s">
        <v>391</v>
      </c>
      <c r="M210" s="11" t="s">
        <v>395</v>
      </c>
      <c r="N210" s="11" t="s">
        <v>904</v>
      </c>
      <c r="O210" s="11" t="s">
        <v>398</v>
      </c>
      <c r="P210" s="11" t="s">
        <v>397</v>
      </c>
      <c r="Q210" s="11" t="s">
        <v>2601</v>
      </c>
      <c r="R210" s="11" t="s">
        <v>1154</v>
      </c>
      <c r="S210" s="11" t="s">
        <v>1154</v>
      </c>
      <c r="T210" s="11" t="s">
        <v>1273</v>
      </c>
      <c r="U210" s="11" t="s">
        <v>1273</v>
      </c>
      <c r="V210" s="11" t="s">
        <v>1140</v>
      </c>
      <c r="W210" s="11" t="s">
        <v>1139</v>
      </c>
      <c r="X210" s="11" t="s">
        <v>1138</v>
      </c>
      <c r="Y210" s="11" t="s">
        <v>905</v>
      </c>
      <c r="Z210" s="11" t="s">
        <v>2576</v>
      </c>
      <c r="AA210" s="11" t="s">
        <v>394</v>
      </c>
      <c r="AB210" s="11" t="s">
        <v>905</v>
      </c>
      <c r="AC210" s="11" t="s">
        <v>1138</v>
      </c>
      <c r="AD210" s="11" t="s">
        <v>1136</v>
      </c>
      <c r="AH210" s="11">
        <f t="shared" si="118"/>
        <v>-652.40750435000007</v>
      </c>
      <c r="AI210" s="11">
        <f t="shared" si="119"/>
        <v>-1003.4292484999994</v>
      </c>
      <c r="AJ210" s="11">
        <f t="shared" si="120"/>
        <v>-501.96674849999931</v>
      </c>
      <c r="AK210" s="11">
        <f t="shared" si="121"/>
        <v>-602.26225727500037</v>
      </c>
      <c r="AL210" s="11">
        <f t="shared" si="122"/>
        <v>-702.55275142499977</v>
      </c>
      <c r="AM210" s="11">
        <f t="shared" si="123"/>
        <v>-752.69799849999936</v>
      </c>
      <c r="AN210" s="11">
        <f t="shared" si="124"/>
        <v>-752.69799849999936</v>
      </c>
      <c r="AO210" s="11">
        <f t="shared" si="125"/>
        <v>-1304.3057455749988</v>
      </c>
      <c r="AP210" s="11">
        <f t="shared" si="126"/>
        <v>-1304.3057455749988</v>
      </c>
      <c r="AQ210" s="11">
        <f t="shared" si="127"/>
        <v>-1103.7247572750005</v>
      </c>
      <c r="AR210" s="11">
        <f t="shared" si="128"/>
        <v>-1053.5744955749992</v>
      </c>
      <c r="AS210" s="11">
        <f t="shared" si="129"/>
        <v>-1204.0152514249996</v>
      </c>
      <c r="AT210" s="11">
        <f t="shared" si="130"/>
        <v>-953.2840014249997</v>
      </c>
      <c r="AU210" s="11">
        <f t="shared" si="131"/>
        <v>-802.84324557499906</v>
      </c>
      <c r="AV210" s="11">
        <f t="shared" si="132"/>
        <v>-852.99350727500041</v>
      </c>
      <c r="AW210" s="11">
        <f t="shared" si="133"/>
        <v>-953.2840014249997</v>
      </c>
      <c r="AX210" s="11">
        <f t="shared" si="134"/>
        <v>-1204.0152514249996</v>
      </c>
      <c r="AY210" s="11">
        <f t="shared" si="135"/>
        <v>-1153.87000435</v>
      </c>
      <c r="AZ210" s="11"/>
      <c r="BA210" s="11"/>
      <c r="BB210" s="11">
        <f t="shared" si="136"/>
        <v>347.59249564999999</v>
      </c>
      <c r="BC210" s="11">
        <f t="shared" si="137"/>
        <v>696.56675149999933</v>
      </c>
      <c r="BD210" s="11">
        <f t="shared" si="138"/>
        <v>198.02925149999939</v>
      </c>
      <c r="BE210" s="11">
        <f t="shared" si="139"/>
        <v>297.73974272500033</v>
      </c>
      <c r="BF210" s="11">
        <f t="shared" si="140"/>
        <v>397.44524857499971</v>
      </c>
      <c r="BG210" s="11">
        <f t="shared" si="141"/>
        <v>447.29800149999932</v>
      </c>
      <c r="BH210" s="11">
        <f t="shared" si="142"/>
        <v>447.29800149999932</v>
      </c>
      <c r="BI210" s="11">
        <f t="shared" si="143"/>
        <v>995.68825442499906</v>
      </c>
      <c r="BJ210" s="11">
        <f t="shared" si="144"/>
        <v>995.68825442499906</v>
      </c>
      <c r="BK210" s="11">
        <f t="shared" si="145"/>
        <v>796.27724272500029</v>
      </c>
      <c r="BL210" s="11">
        <f t="shared" si="146"/>
        <v>746.41950442499899</v>
      </c>
      <c r="BM210" s="11">
        <f t="shared" si="147"/>
        <v>895.98274857499973</v>
      </c>
      <c r="BN210" s="11">
        <f t="shared" si="148"/>
        <v>646.71399857499966</v>
      </c>
      <c r="BO210" s="11">
        <f t="shared" si="149"/>
        <v>497.15075442499904</v>
      </c>
      <c r="BP210" s="11">
        <f t="shared" si="150"/>
        <v>547.00849272500022</v>
      </c>
      <c r="BQ210" s="11">
        <f t="shared" si="151"/>
        <v>646.71399857499966</v>
      </c>
      <c r="BR210" s="11">
        <f t="shared" si="152"/>
        <v>895.98274857499973</v>
      </c>
      <c r="BS210" s="11">
        <f t="shared" si="153"/>
        <v>846.12999564999996</v>
      </c>
    </row>
    <row r="211" spans="1:71" ht="16" customHeight="1">
      <c r="A211" s="2">
        <v>43943</v>
      </c>
      <c r="B211" s="10" t="s">
        <v>1016</v>
      </c>
      <c r="C211" s="11">
        <v>4</v>
      </c>
      <c r="D211" s="3">
        <v>-1012</v>
      </c>
      <c r="E211" s="10">
        <v>-0.7</v>
      </c>
      <c r="K211" s="11">
        <v>0</v>
      </c>
      <c r="L211" s="11" t="s">
        <v>94</v>
      </c>
      <c r="M211" s="11" t="s">
        <v>2709</v>
      </c>
      <c r="N211" s="11" t="s">
        <v>2710</v>
      </c>
      <c r="O211" s="11" t="s">
        <v>1052</v>
      </c>
      <c r="P211" s="11" t="s">
        <v>1052</v>
      </c>
      <c r="Q211" s="11" t="s">
        <v>92</v>
      </c>
      <c r="R211" s="11" t="s">
        <v>1265</v>
      </c>
      <c r="S211" s="11" t="s">
        <v>92</v>
      </c>
      <c r="T211" s="11" t="s">
        <v>2709</v>
      </c>
      <c r="U211" s="11" t="s">
        <v>2709</v>
      </c>
      <c r="V211" s="11" t="s">
        <v>91</v>
      </c>
      <c r="W211" s="11" t="s">
        <v>1265</v>
      </c>
      <c r="X211" s="11" t="s">
        <v>2118</v>
      </c>
      <c r="Y211" s="11" t="s">
        <v>2118</v>
      </c>
      <c r="Z211" s="11" t="s">
        <v>92</v>
      </c>
      <c r="AA211" s="11" t="s">
        <v>94</v>
      </c>
      <c r="AB211" s="11" t="s">
        <v>91</v>
      </c>
      <c r="AC211" s="11" t="s">
        <v>1265</v>
      </c>
      <c r="AD211" s="11" t="s">
        <v>2118</v>
      </c>
      <c r="AH211" s="11">
        <f t="shared" si="118"/>
        <v>-1038.5439927249997</v>
      </c>
      <c r="AI211" s="11">
        <f t="shared" si="119"/>
        <v>-1239.1299956500002</v>
      </c>
      <c r="AJ211" s="11">
        <f t="shared" si="120"/>
        <v>-436.79099857500034</v>
      </c>
      <c r="AK211" s="11">
        <f t="shared" si="121"/>
        <v>-436.79099857500034</v>
      </c>
      <c r="AL211" s="11">
        <f t="shared" si="122"/>
        <v>-637.37700150000069</v>
      </c>
      <c r="AM211" s="11">
        <f t="shared" si="123"/>
        <v>-837.96300442500092</v>
      </c>
      <c r="AN211" s="11">
        <f t="shared" si="124"/>
        <v>-637.37700150000069</v>
      </c>
      <c r="AO211" s="11">
        <f t="shared" si="125"/>
        <v>-1038.5439927249997</v>
      </c>
      <c r="AP211" s="11">
        <f t="shared" si="126"/>
        <v>-1038.5439927249997</v>
      </c>
      <c r="AQ211" s="11">
        <f t="shared" si="127"/>
        <v>-737.66749564999998</v>
      </c>
      <c r="AR211" s="11">
        <f t="shared" si="128"/>
        <v>-837.96300442500092</v>
      </c>
      <c r="AS211" s="11">
        <f t="shared" si="129"/>
        <v>-938.25349857500032</v>
      </c>
      <c r="AT211" s="11">
        <f t="shared" si="130"/>
        <v>-938.25349857500032</v>
      </c>
      <c r="AU211" s="11">
        <f t="shared" si="131"/>
        <v>-637.37700150000069</v>
      </c>
      <c r="AV211" s="11">
        <f t="shared" si="132"/>
        <v>-236.20499565</v>
      </c>
      <c r="AW211" s="11">
        <f t="shared" si="133"/>
        <v>-737.66749564999998</v>
      </c>
      <c r="AX211" s="11">
        <f t="shared" si="134"/>
        <v>-837.96300442500092</v>
      </c>
      <c r="AY211" s="11">
        <f t="shared" si="135"/>
        <v>-938.25349857500032</v>
      </c>
      <c r="AZ211" s="11"/>
      <c r="BA211" s="11"/>
      <c r="BB211" s="11">
        <f t="shared" si="136"/>
        <v>561.45400727499964</v>
      </c>
      <c r="BC211" s="11">
        <f t="shared" si="137"/>
        <v>760.87000435000004</v>
      </c>
      <c r="BD211" s="11">
        <f t="shared" si="138"/>
        <v>-36.788998574999695</v>
      </c>
      <c r="BE211" s="11">
        <f t="shared" si="139"/>
        <v>-36.788998574999695</v>
      </c>
      <c r="BF211" s="11">
        <f t="shared" si="140"/>
        <v>162.62699850000061</v>
      </c>
      <c r="BG211" s="11">
        <f t="shared" si="141"/>
        <v>362.04299557500093</v>
      </c>
      <c r="BH211" s="11">
        <f t="shared" si="142"/>
        <v>162.62699850000061</v>
      </c>
      <c r="BI211" s="11">
        <f t="shared" si="143"/>
        <v>561.45400727499964</v>
      </c>
      <c r="BJ211" s="11">
        <f t="shared" si="144"/>
        <v>561.45400727499964</v>
      </c>
      <c r="BK211" s="11">
        <f t="shared" si="145"/>
        <v>262.33250435000002</v>
      </c>
      <c r="BL211" s="11">
        <f t="shared" si="146"/>
        <v>362.04299557500093</v>
      </c>
      <c r="BM211" s="11">
        <f t="shared" si="147"/>
        <v>461.74850142500031</v>
      </c>
      <c r="BN211" s="11">
        <f t="shared" si="148"/>
        <v>461.74850142500031</v>
      </c>
      <c r="BO211" s="11">
        <f t="shared" si="149"/>
        <v>162.62699850000061</v>
      </c>
      <c r="BP211" s="11">
        <f t="shared" si="150"/>
        <v>-236.20499565</v>
      </c>
      <c r="BQ211" s="11">
        <f t="shared" si="151"/>
        <v>262.33250435000002</v>
      </c>
      <c r="BR211" s="11">
        <f t="shared" si="152"/>
        <v>362.04299557500093</v>
      </c>
      <c r="BS211" s="11">
        <f t="shared" si="153"/>
        <v>461.74850142500031</v>
      </c>
    </row>
    <row r="212" spans="1:71" ht="16" customHeight="1">
      <c r="A212" s="2">
        <v>43943</v>
      </c>
      <c r="B212" s="10" t="s">
        <v>324</v>
      </c>
      <c r="C212" s="11">
        <v>5</v>
      </c>
      <c r="D212" s="10">
        <v>-982</v>
      </c>
      <c r="E212" s="10">
        <v>-0.8</v>
      </c>
      <c r="K212" s="11">
        <v>0</v>
      </c>
      <c r="L212" s="11" t="s">
        <v>1056</v>
      </c>
      <c r="M212" s="11" t="s">
        <v>1062</v>
      </c>
      <c r="N212" s="11" t="s">
        <v>1299</v>
      </c>
      <c r="O212" s="11" t="s">
        <v>1062</v>
      </c>
      <c r="P212" s="11" t="s">
        <v>1061</v>
      </c>
      <c r="Q212" s="11" t="s">
        <v>1300</v>
      </c>
      <c r="R212" s="11" t="s">
        <v>1300</v>
      </c>
      <c r="S212" s="11" t="s">
        <v>1298</v>
      </c>
      <c r="T212" s="11" t="s">
        <v>2380</v>
      </c>
      <c r="U212" s="11" t="s">
        <v>613</v>
      </c>
      <c r="V212" s="11" t="s">
        <v>2626</v>
      </c>
      <c r="W212" s="11" t="s">
        <v>613</v>
      </c>
      <c r="X212" s="11" t="s">
        <v>614</v>
      </c>
      <c r="Y212" s="11" t="s">
        <v>612</v>
      </c>
      <c r="Z212" s="11" t="s">
        <v>612</v>
      </c>
      <c r="AA212" s="11" t="s">
        <v>614</v>
      </c>
      <c r="AB212" s="11" t="s">
        <v>1015</v>
      </c>
      <c r="AC212" s="11" t="s">
        <v>971</v>
      </c>
      <c r="AD212" s="11" t="s">
        <v>2221</v>
      </c>
      <c r="AH212" s="11">
        <f t="shared" si="118"/>
        <v>-8421.1749999999993</v>
      </c>
      <c r="AI212" s="11">
        <f t="shared" si="119"/>
        <v>-10427.025</v>
      </c>
      <c r="AJ212" s="11">
        <f t="shared" si="120"/>
        <v>-8421.1749999999993</v>
      </c>
      <c r="AK212" s="11">
        <f t="shared" si="121"/>
        <v>-7919.7125000000005</v>
      </c>
      <c r="AL212" s="11">
        <f t="shared" si="122"/>
        <v>-9424.1</v>
      </c>
      <c r="AM212" s="11">
        <f t="shared" si="123"/>
        <v>-9424.1</v>
      </c>
      <c r="AN212" s="11">
        <f t="shared" si="124"/>
        <v>-11931.4125</v>
      </c>
      <c r="AO212" s="11">
        <f t="shared" si="125"/>
        <v>-15441.65</v>
      </c>
      <c r="AP212" s="11">
        <f t="shared" si="126"/>
        <v>-12934.3375</v>
      </c>
      <c r="AQ212" s="11">
        <f t="shared" si="127"/>
        <v>-12432.875</v>
      </c>
      <c r="AR212" s="11">
        <f t="shared" si="128"/>
        <v>-12934.3375</v>
      </c>
      <c r="AS212" s="11">
        <f t="shared" si="129"/>
        <v>-14940.1875</v>
      </c>
      <c r="AT212" s="11">
        <f t="shared" si="130"/>
        <v>-15943.112500000001</v>
      </c>
      <c r="AU212" s="11">
        <f t="shared" si="131"/>
        <v>-15943.112500000001</v>
      </c>
      <c r="AV212" s="11">
        <f t="shared" si="132"/>
        <v>-14940.1875</v>
      </c>
      <c r="AW212" s="11">
        <f t="shared" si="133"/>
        <v>-18450.424999999999</v>
      </c>
      <c r="AX212" s="11">
        <f t="shared" si="134"/>
        <v>-22963.587499999998</v>
      </c>
      <c r="AY212" s="11">
        <f t="shared" si="135"/>
        <v>-23465.05</v>
      </c>
      <c r="AZ212" s="11"/>
      <c r="BA212" s="11"/>
      <c r="BB212" s="11">
        <f t="shared" si="136"/>
        <v>5578.8249999999998</v>
      </c>
      <c r="BC212" s="11">
        <f t="shared" si="137"/>
        <v>7572.9749999999995</v>
      </c>
      <c r="BD212" s="11">
        <f t="shared" si="138"/>
        <v>5578.8249999999998</v>
      </c>
      <c r="BE212" s="11">
        <f t="shared" si="139"/>
        <v>5080.2874999999995</v>
      </c>
      <c r="BF212" s="11">
        <f t="shared" si="140"/>
        <v>6575.9</v>
      </c>
      <c r="BG212" s="11">
        <f t="shared" si="141"/>
        <v>6575.9</v>
      </c>
      <c r="BH212" s="11">
        <f t="shared" si="142"/>
        <v>9068.5874999999996</v>
      </c>
      <c r="BI212" s="11">
        <f t="shared" si="143"/>
        <v>12558.35</v>
      </c>
      <c r="BJ212" s="11">
        <f t="shared" si="144"/>
        <v>10065.6625</v>
      </c>
      <c r="BK212" s="11">
        <f t="shared" si="145"/>
        <v>9567.125</v>
      </c>
      <c r="BL212" s="11">
        <f t="shared" si="146"/>
        <v>10065.6625</v>
      </c>
      <c r="BM212" s="11">
        <f t="shared" si="147"/>
        <v>12059.8125</v>
      </c>
      <c r="BN212" s="11">
        <f t="shared" si="148"/>
        <v>13056.887499999999</v>
      </c>
      <c r="BO212" s="11">
        <f t="shared" si="149"/>
        <v>13056.887499999999</v>
      </c>
      <c r="BP212" s="11">
        <f t="shared" si="150"/>
        <v>12059.8125</v>
      </c>
      <c r="BQ212" s="11">
        <f t="shared" si="151"/>
        <v>15549.575000000001</v>
      </c>
      <c r="BR212" s="11">
        <f t="shared" si="152"/>
        <v>20036.412500000002</v>
      </c>
      <c r="BS212" s="11">
        <f t="shared" si="153"/>
        <v>20534.95</v>
      </c>
    </row>
    <row r="213" spans="1:71" ht="16" customHeight="1">
      <c r="A213" s="2">
        <v>43943</v>
      </c>
      <c r="B213" s="10" t="s">
        <v>514</v>
      </c>
      <c r="C213" s="11">
        <v>6</v>
      </c>
      <c r="D213" s="10">
        <v>-818</v>
      </c>
      <c r="E213" s="10">
        <v>-2.8</v>
      </c>
      <c r="K213" s="11">
        <v>0</v>
      </c>
      <c r="L213" s="11" t="s">
        <v>1291</v>
      </c>
      <c r="M213" s="11" t="s">
        <v>1288</v>
      </c>
      <c r="N213" s="11" t="s">
        <v>1285</v>
      </c>
      <c r="O213" s="11" t="s">
        <v>1290</v>
      </c>
      <c r="P213" s="11" t="s">
        <v>1290</v>
      </c>
      <c r="Q213" s="11" t="s">
        <v>1285</v>
      </c>
      <c r="R213" s="11" t="s">
        <v>1285</v>
      </c>
      <c r="S213" s="11" t="s">
        <v>1285</v>
      </c>
      <c r="T213" s="11" t="s">
        <v>1288</v>
      </c>
      <c r="U213" s="11" t="s">
        <v>1288</v>
      </c>
      <c r="V213" s="11" t="s">
        <v>1288</v>
      </c>
      <c r="W213" s="11" t="s">
        <v>1288</v>
      </c>
      <c r="X213" s="11" t="s">
        <v>1288</v>
      </c>
      <c r="Y213" s="11" t="s">
        <v>1288</v>
      </c>
      <c r="Z213" s="11" t="s">
        <v>1285</v>
      </c>
      <c r="AA213" s="11" t="s">
        <v>1285</v>
      </c>
      <c r="AB213" s="11" t="s">
        <v>1288</v>
      </c>
      <c r="AC213" s="11" t="s">
        <v>1587</v>
      </c>
      <c r="AD213" s="11" t="s">
        <v>1287</v>
      </c>
      <c r="AH213" s="11">
        <f t="shared" si="118"/>
        <v>-2974.9375</v>
      </c>
      <c r="AI213" s="11">
        <f t="shared" si="119"/>
        <v>-2473.4749999999999</v>
      </c>
      <c r="AJ213" s="11">
        <f t="shared" si="120"/>
        <v>-1972.0125</v>
      </c>
      <c r="AK213" s="11">
        <f t="shared" si="121"/>
        <v>-1972.0125</v>
      </c>
      <c r="AL213" s="11">
        <f t="shared" si="122"/>
        <v>-2473.4749999999999</v>
      </c>
      <c r="AM213" s="11">
        <f t="shared" si="123"/>
        <v>-2473.4749999999999</v>
      </c>
      <c r="AN213" s="11">
        <f t="shared" si="124"/>
        <v>-2473.4749999999999</v>
      </c>
      <c r="AO213" s="11">
        <f t="shared" si="125"/>
        <v>-2974.9375</v>
      </c>
      <c r="AP213" s="11">
        <f t="shared" si="126"/>
        <v>-2974.9375</v>
      </c>
      <c r="AQ213" s="11">
        <f t="shared" si="127"/>
        <v>-2974.9375</v>
      </c>
      <c r="AR213" s="11">
        <f t="shared" si="128"/>
        <v>-2974.9375</v>
      </c>
      <c r="AS213" s="11">
        <f t="shared" si="129"/>
        <v>-2974.9375</v>
      </c>
      <c r="AT213" s="11">
        <f t="shared" si="130"/>
        <v>-2974.9375</v>
      </c>
      <c r="AU213" s="11">
        <f t="shared" si="131"/>
        <v>-2473.4749999999999</v>
      </c>
      <c r="AV213" s="11">
        <f t="shared" si="132"/>
        <v>-2473.4749999999999</v>
      </c>
      <c r="AW213" s="11">
        <f t="shared" si="133"/>
        <v>-2974.9375</v>
      </c>
      <c r="AX213" s="11">
        <f t="shared" si="134"/>
        <v>-3476.4</v>
      </c>
      <c r="AY213" s="11">
        <f t="shared" si="135"/>
        <v>-3977.8625000000002</v>
      </c>
      <c r="AZ213" s="11"/>
      <c r="BA213" s="11"/>
      <c r="BB213" s="11">
        <f t="shared" si="136"/>
        <v>2025.0625</v>
      </c>
      <c r="BC213" s="11">
        <f t="shared" si="137"/>
        <v>1526.5250000000001</v>
      </c>
      <c r="BD213" s="11">
        <f t="shared" si="138"/>
        <v>1027.9875</v>
      </c>
      <c r="BE213" s="11">
        <f t="shared" si="139"/>
        <v>1027.9875</v>
      </c>
      <c r="BF213" s="11">
        <f t="shared" si="140"/>
        <v>1526.5250000000001</v>
      </c>
      <c r="BG213" s="11">
        <f t="shared" si="141"/>
        <v>1526.5250000000001</v>
      </c>
      <c r="BH213" s="11">
        <f t="shared" si="142"/>
        <v>1526.5250000000001</v>
      </c>
      <c r="BI213" s="11">
        <f t="shared" si="143"/>
        <v>2025.0625</v>
      </c>
      <c r="BJ213" s="11">
        <f t="shared" si="144"/>
        <v>2025.0625</v>
      </c>
      <c r="BK213" s="11">
        <f t="shared" si="145"/>
        <v>2025.0625</v>
      </c>
      <c r="BL213" s="11">
        <f t="shared" si="146"/>
        <v>2025.0625</v>
      </c>
      <c r="BM213" s="11">
        <f t="shared" si="147"/>
        <v>2025.0625</v>
      </c>
      <c r="BN213" s="11">
        <f t="shared" si="148"/>
        <v>2025.0625</v>
      </c>
      <c r="BO213" s="11">
        <f t="shared" si="149"/>
        <v>1526.5250000000001</v>
      </c>
      <c r="BP213" s="11">
        <f t="shared" si="150"/>
        <v>1526.5250000000001</v>
      </c>
      <c r="BQ213" s="11">
        <f t="shared" si="151"/>
        <v>2025.0625</v>
      </c>
      <c r="BR213" s="11">
        <f t="shared" si="152"/>
        <v>2523.6</v>
      </c>
      <c r="BS213" s="11">
        <f t="shared" si="153"/>
        <v>3022.1374999999998</v>
      </c>
    </row>
    <row r="214" spans="1:71" ht="16" customHeight="1">
      <c r="A214" s="2">
        <v>43943</v>
      </c>
      <c r="B214" s="10" t="s">
        <v>136</v>
      </c>
      <c r="C214" s="11">
        <v>7</v>
      </c>
      <c r="D214" s="10">
        <v>-799</v>
      </c>
      <c r="E214" s="10">
        <v>-2.2999999999999998</v>
      </c>
      <c r="K214" s="11">
        <v>0</v>
      </c>
      <c r="L214" s="11" t="s">
        <v>944</v>
      </c>
      <c r="M214" s="11" t="s">
        <v>130</v>
      </c>
      <c r="N214" s="11" t="s">
        <v>1026</v>
      </c>
      <c r="O214" s="11" t="s">
        <v>940</v>
      </c>
      <c r="P214" s="11" t="s">
        <v>943</v>
      </c>
      <c r="Q214" s="11" t="s">
        <v>943</v>
      </c>
      <c r="R214" s="11" t="s">
        <v>1026</v>
      </c>
      <c r="S214" s="11" t="s">
        <v>1026</v>
      </c>
      <c r="T214" s="11" t="s">
        <v>1557</v>
      </c>
      <c r="U214" s="11" t="s">
        <v>128</v>
      </c>
      <c r="V214" s="11" t="s">
        <v>1026</v>
      </c>
      <c r="W214" s="11" t="s">
        <v>129</v>
      </c>
      <c r="X214" s="11" t="s">
        <v>128</v>
      </c>
      <c r="Y214" s="11" t="s">
        <v>127</v>
      </c>
      <c r="Z214" s="11" t="s">
        <v>128</v>
      </c>
      <c r="AA214" s="11" t="s">
        <v>129</v>
      </c>
      <c r="AB214" s="11" t="s">
        <v>127</v>
      </c>
      <c r="AC214" s="11" t="s">
        <v>127</v>
      </c>
      <c r="AD214" s="11" t="s">
        <v>127</v>
      </c>
      <c r="AH214" s="11">
        <f t="shared" si="118"/>
        <v>-1419.3125</v>
      </c>
      <c r="AI214" s="11">
        <f t="shared" si="119"/>
        <v>-1920.7750000000001</v>
      </c>
      <c r="AJ214" s="11">
        <f t="shared" si="120"/>
        <v>586.53750000000002</v>
      </c>
      <c r="AK214" s="11">
        <f t="shared" si="121"/>
        <v>-416.38750000000005</v>
      </c>
      <c r="AL214" s="11">
        <f t="shared" si="122"/>
        <v>-416.38750000000005</v>
      </c>
      <c r="AM214" s="11">
        <f t="shared" si="123"/>
        <v>-1920.7750000000001</v>
      </c>
      <c r="AN214" s="11">
        <f t="shared" si="124"/>
        <v>-1920.7750000000001</v>
      </c>
      <c r="AO214" s="11">
        <f t="shared" si="125"/>
        <v>-4428.0875000000005</v>
      </c>
      <c r="AP214" s="11">
        <f t="shared" si="126"/>
        <v>-3926.625</v>
      </c>
      <c r="AQ214" s="11">
        <f t="shared" si="127"/>
        <v>-1920.7750000000001</v>
      </c>
      <c r="AR214" s="11">
        <f t="shared" si="128"/>
        <v>-2923.7000000000003</v>
      </c>
      <c r="AS214" s="11">
        <f t="shared" si="129"/>
        <v>-3926.625</v>
      </c>
      <c r="AT214" s="11">
        <f t="shared" si="130"/>
        <v>-3425.1625000000004</v>
      </c>
      <c r="AU214" s="11">
        <f t="shared" si="131"/>
        <v>-3926.625</v>
      </c>
      <c r="AV214" s="11">
        <f t="shared" si="132"/>
        <v>-2923.7000000000003</v>
      </c>
      <c r="AW214" s="11">
        <f t="shared" si="133"/>
        <v>-3425.1625000000004</v>
      </c>
      <c r="AX214" s="11">
        <f t="shared" si="134"/>
        <v>-3425.1625000000004</v>
      </c>
      <c r="AY214" s="11">
        <f t="shared" si="135"/>
        <v>-3425.1625000000004</v>
      </c>
      <c r="AZ214" s="11"/>
      <c r="BA214" s="11"/>
      <c r="BB214" s="11">
        <f t="shared" si="136"/>
        <v>-419.3125</v>
      </c>
      <c r="BC214" s="11">
        <f t="shared" si="137"/>
        <v>79.225000000000023</v>
      </c>
      <c r="BD214" s="11">
        <f t="shared" si="138"/>
        <v>-2413.4625000000001</v>
      </c>
      <c r="BE214" s="11">
        <f t="shared" si="139"/>
        <v>-1416.3875</v>
      </c>
      <c r="BF214" s="11">
        <f t="shared" si="140"/>
        <v>-1416.3875</v>
      </c>
      <c r="BG214" s="11">
        <f t="shared" si="141"/>
        <v>79.225000000000023</v>
      </c>
      <c r="BH214" s="11">
        <f t="shared" si="142"/>
        <v>79.225000000000023</v>
      </c>
      <c r="BI214" s="11">
        <f t="shared" si="143"/>
        <v>2571.9124999999999</v>
      </c>
      <c r="BJ214" s="11">
        <f t="shared" si="144"/>
        <v>2073.375</v>
      </c>
      <c r="BK214" s="11">
        <f t="shared" si="145"/>
        <v>79.225000000000023</v>
      </c>
      <c r="BL214" s="11">
        <f t="shared" si="146"/>
        <v>1076.3</v>
      </c>
      <c r="BM214" s="11">
        <f t="shared" si="147"/>
        <v>2073.375</v>
      </c>
      <c r="BN214" s="11">
        <f t="shared" si="148"/>
        <v>1574.8374999999999</v>
      </c>
      <c r="BO214" s="11">
        <f t="shared" si="149"/>
        <v>2073.375</v>
      </c>
      <c r="BP214" s="11">
        <f t="shared" si="150"/>
        <v>1076.3</v>
      </c>
      <c r="BQ214" s="11">
        <f t="shared" si="151"/>
        <v>1574.8374999999999</v>
      </c>
      <c r="BR214" s="11">
        <f t="shared" si="152"/>
        <v>1574.8374999999999</v>
      </c>
      <c r="BS214" s="11">
        <f t="shared" si="153"/>
        <v>1574.8374999999999</v>
      </c>
    </row>
    <row r="215" spans="1:71" ht="16" customHeight="1">
      <c r="A215" s="2">
        <v>43943</v>
      </c>
      <c r="B215" s="10" t="s">
        <v>1045</v>
      </c>
      <c r="C215" s="11">
        <v>8</v>
      </c>
      <c r="D215" s="10">
        <v>-753</v>
      </c>
      <c r="E215" s="10">
        <v>-3.3</v>
      </c>
      <c r="I215" s="11">
        <v>1.7110592623697449E-2</v>
      </c>
      <c r="K215" s="11">
        <v>0</v>
      </c>
      <c r="L215" s="11" t="s">
        <v>1600</v>
      </c>
      <c r="M215" s="11" t="s">
        <v>2576</v>
      </c>
      <c r="N215" s="11" t="s">
        <v>1273</v>
      </c>
      <c r="O215" s="11" t="s">
        <v>1140</v>
      </c>
      <c r="P215" s="11" t="s">
        <v>1136</v>
      </c>
      <c r="Q215" s="11" t="s">
        <v>1137</v>
      </c>
      <c r="R215" s="11" t="s">
        <v>1284</v>
      </c>
      <c r="S215" s="11" t="s">
        <v>1133</v>
      </c>
      <c r="T215" s="11" t="s">
        <v>1375</v>
      </c>
      <c r="U215" s="11" t="s">
        <v>1132</v>
      </c>
      <c r="V215" s="11" t="s">
        <v>1133</v>
      </c>
      <c r="W215" s="11" t="s">
        <v>1133</v>
      </c>
      <c r="X215" s="11" t="s">
        <v>1129</v>
      </c>
      <c r="Y215" s="11" t="s">
        <v>2658</v>
      </c>
      <c r="Z215" s="11" t="s">
        <v>1268</v>
      </c>
      <c r="AA215" s="11" t="s">
        <v>1674</v>
      </c>
      <c r="AB215" s="11" t="s">
        <v>884</v>
      </c>
      <c r="AC215" s="11" t="s">
        <v>884</v>
      </c>
      <c r="AD215" s="11" t="s">
        <v>2658</v>
      </c>
      <c r="AH215" s="11">
        <f t="shared" si="118"/>
        <v>-852.77099699999872</v>
      </c>
      <c r="AI215" s="11">
        <f t="shared" si="119"/>
        <v>-1354.2334969999986</v>
      </c>
      <c r="AJ215" s="11">
        <f t="shared" si="120"/>
        <v>-1153.6525087</v>
      </c>
      <c r="AK215" s="11">
        <f t="shared" si="121"/>
        <v>-1203.7977557749998</v>
      </c>
      <c r="AL215" s="11">
        <f t="shared" si="122"/>
        <v>-1454.5290057749996</v>
      </c>
      <c r="AM215" s="11">
        <f t="shared" si="123"/>
        <v>-1554.8194999249988</v>
      </c>
      <c r="AN215" s="11">
        <f t="shared" si="124"/>
        <v>-1805.5507499249989</v>
      </c>
      <c r="AO215" s="11">
        <f t="shared" si="125"/>
        <v>-2056.2819999249987</v>
      </c>
      <c r="AP215" s="11">
        <f t="shared" si="126"/>
        <v>-1905.8462586999999</v>
      </c>
      <c r="AQ215" s="11">
        <f t="shared" si="127"/>
        <v>-1805.5507499249989</v>
      </c>
      <c r="AR215" s="11">
        <f t="shared" si="128"/>
        <v>-1805.5507499249989</v>
      </c>
      <c r="AS215" s="11">
        <f t="shared" si="129"/>
        <v>-2256.8680028499998</v>
      </c>
      <c r="AT215" s="11">
        <f t="shared" si="130"/>
        <v>-2457.454005775</v>
      </c>
      <c r="AU215" s="11">
        <f t="shared" si="131"/>
        <v>-2357.158496999999</v>
      </c>
      <c r="AV215" s="11">
        <f t="shared" si="132"/>
        <v>-2106.4272469999987</v>
      </c>
      <c r="AW215" s="11">
        <f t="shared" si="133"/>
        <v>-2307.0132499249994</v>
      </c>
      <c r="AX215" s="11">
        <f t="shared" si="134"/>
        <v>-2307.0132499249994</v>
      </c>
      <c r="AY215" s="11">
        <f t="shared" si="135"/>
        <v>-2457.454005775</v>
      </c>
      <c r="AZ215" s="11"/>
      <c r="BA215" s="11"/>
      <c r="BB215" s="11">
        <f t="shared" si="136"/>
        <v>547.22100299999875</v>
      </c>
      <c r="BC215" s="11">
        <f t="shared" si="137"/>
        <v>1045.7585029999989</v>
      </c>
      <c r="BD215" s="11">
        <f t="shared" si="138"/>
        <v>846.3474913</v>
      </c>
      <c r="BE215" s="11">
        <f t="shared" si="139"/>
        <v>896.20024422499978</v>
      </c>
      <c r="BF215" s="11">
        <f t="shared" si="140"/>
        <v>1145.468994225</v>
      </c>
      <c r="BG215" s="11">
        <f t="shared" si="141"/>
        <v>1245.1745000749991</v>
      </c>
      <c r="BH215" s="11">
        <f t="shared" si="142"/>
        <v>1494.443250074999</v>
      </c>
      <c r="BI215" s="11">
        <f t="shared" si="143"/>
        <v>1743.712000074999</v>
      </c>
      <c r="BJ215" s="11">
        <f t="shared" si="144"/>
        <v>1594.1537413000001</v>
      </c>
      <c r="BK215" s="11">
        <f t="shared" si="145"/>
        <v>1494.443250074999</v>
      </c>
      <c r="BL215" s="11">
        <f t="shared" si="146"/>
        <v>1494.443250074999</v>
      </c>
      <c r="BM215" s="11">
        <f t="shared" si="147"/>
        <v>1943.1279971499994</v>
      </c>
      <c r="BN215" s="11">
        <f t="shared" si="148"/>
        <v>2142.5439942249996</v>
      </c>
      <c r="BO215" s="11">
        <f t="shared" si="149"/>
        <v>2042.8335029999985</v>
      </c>
      <c r="BP215" s="11">
        <f t="shared" si="150"/>
        <v>1793.5647529999987</v>
      </c>
      <c r="BQ215" s="11">
        <f t="shared" si="151"/>
        <v>1992.9807500749987</v>
      </c>
      <c r="BR215" s="11">
        <f t="shared" si="152"/>
        <v>1992.9807500749987</v>
      </c>
      <c r="BS215" s="11">
        <f t="shared" si="153"/>
        <v>2142.5439942249996</v>
      </c>
    </row>
    <row r="216" spans="1:71" ht="16" customHeight="1">
      <c r="A216" s="2">
        <v>43943</v>
      </c>
      <c r="B216" s="10" t="s">
        <v>1264</v>
      </c>
      <c r="C216" s="11">
        <v>9</v>
      </c>
      <c r="D216" s="10">
        <v>-680</v>
      </c>
      <c r="E216" s="10">
        <v>-3.1</v>
      </c>
      <c r="K216" s="11">
        <v>0</v>
      </c>
      <c r="L216" s="11" t="s">
        <v>938</v>
      </c>
      <c r="M216" s="11" t="s">
        <v>1050</v>
      </c>
      <c r="N216" s="11" t="s">
        <v>1267</v>
      </c>
      <c r="O216" s="11" t="s">
        <v>987</v>
      </c>
      <c r="P216" s="11" t="s">
        <v>94</v>
      </c>
      <c r="Q216" s="11" t="s">
        <v>91</v>
      </c>
      <c r="R216" s="11" t="s">
        <v>91</v>
      </c>
      <c r="S216" s="11" t="s">
        <v>1266</v>
      </c>
      <c r="T216" s="11" t="s">
        <v>2709</v>
      </c>
      <c r="U216" s="11" t="s">
        <v>92</v>
      </c>
      <c r="V216" s="11" t="s">
        <v>91</v>
      </c>
      <c r="W216" s="11" t="s">
        <v>92</v>
      </c>
      <c r="X216" s="11" t="s">
        <v>91</v>
      </c>
      <c r="Y216" s="11" t="s">
        <v>2118</v>
      </c>
      <c r="Z216" s="11" t="s">
        <v>91</v>
      </c>
      <c r="AA216" s="11" t="s">
        <v>92</v>
      </c>
      <c r="AB216" s="11" t="s">
        <v>91</v>
      </c>
      <c r="AC216" s="11" t="s">
        <v>2709</v>
      </c>
      <c r="AD216" s="11" t="s">
        <v>1278</v>
      </c>
      <c r="AH216" s="11">
        <f t="shared" si="118"/>
        <v>-834.91800007500092</v>
      </c>
      <c r="AI216" s="11">
        <f t="shared" si="119"/>
        <v>-1236.0849913</v>
      </c>
      <c r="AJ216" s="11">
        <f t="shared" si="120"/>
        <v>-634.33199715000069</v>
      </c>
      <c r="AK216" s="11">
        <f t="shared" si="121"/>
        <v>-935.20849422500032</v>
      </c>
      <c r="AL216" s="11">
        <f t="shared" si="122"/>
        <v>-1436.6709942250002</v>
      </c>
      <c r="AM216" s="11">
        <f t="shared" si="123"/>
        <v>-1436.6709942250002</v>
      </c>
      <c r="AN216" s="11">
        <f t="shared" si="124"/>
        <v>-1837.8430000750011</v>
      </c>
      <c r="AO216" s="11">
        <f t="shared" si="125"/>
        <v>-1737.5474913</v>
      </c>
      <c r="AP216" s="11">
        <f t="shared" si="126"/>
        <v>-1336.380500075001</v>
      </c>
      <c r="AQ216" s="11">
        <f t="shared" si="127"/>
        <v>-1436.6709942250002</v>
      </c>
      <c r="AR216" s="11">
        <f t="shared" si="128"/>
        <v>-1336.380500075001</v>
      </c>
      <c r="AS216" s="11">
        <f t="shared" si="129"/>
        <v>-1436.6709942250002</v>
      </c>
      <c r="AT216" s="11">
        <f t="shared" si="130"/>
        <v>-1637.2569971500006</v>
      </c>
      <c r="AU216" s="11">
        <f t="shared" si="131"/>
        <v>-1436.6709942250002</v>
      </c>
      <c r="AV216" s="11">
        <f t="shared" si="132"/>
        <v>-1336.380500075001</v>
      </c>
      <c r="AW216" s="11">
        <f t="shared" si="133"/>
        <v>-1436.6709942250002</v>
      </c>
      <c r="AX216" s="11">
        <f t="shared" si="134"/>
        <v>-1737.5474913</v>
      </c>
      <c r="AY216" s="11">
        <f t="shared" si="135"/>
        <v>-2539.8915030000012</v>
      </c>
      <c r="AZ216" s="11"/>
      <c r="BA216" s="11"/>
      <c r="BB216" s="11">
        <f t="shared" si="136"/>
        <v>365.08799992500093</v>
      </c>
      <c r="BC216" s="11">
        <f t="shared" si="137"/>
        <v>763.91500870000004</v>
      </c>
      <c r="BD216" s="11">
        <f t="shared" si="138"/>
        <v>165.67200285000064</v>
      </c>
      <c r="BE216" s="11">
        <f t="shared" si="139"/>
        <v>464.79350577500031</v>
      </c>
      <c r="BF216" s="11">
        <f t="shared" si="140"/>
        <v>963.33100577500022</v>
      </c>
      <c r="BG216" s="11">
        <f t="shared" si="141"/>
        <v>963.33100577500022</v>
      </c>
      <c r="BH216" s="11">
        <f t="shared" si="142"/>
        <v>1362.162999925001</v>
      </c>
      <c r="BI216" s="11">
        <f t="shared" si="143"/>
        <v>1262.4525087</v>
      </c>
      <c r="BJ216" s="11">
        <f t="shared" si="144"/>
        <v>863.62549992500101</v>
      </c>
      <c r="BK216" s="11">
        <f t="shared" si="145"/>
        <v>963.33100577500022</v>
      </c>
      <c r="BL216" s="11">
        <f t="shared" si="146"/>
        <v>863.62549992500101</v>
      </c>
      <c r="BM216" s="11">
        <f t="shared" si="147"/>
        <v>963.33100577500022</v>
      </c>
      <c r="BN216" s="11">
        <f t="shared" si="148"/>
        <v>1162.7470028500006</v>
      </c>
      <c r="BO216" s="11">
        <f t="shared" si="149"/>
        <v>963.33100577500022</v>
      </c>
      <c r="BP216" s="11">
        <f t="shared" si="150"/>
        <v>863.62549992500101</v>
      </c>
      <c r="BQ216" s="11">
        <f t="shared" si="151"/>
        <v>963.33100577500022</v>
      </c>
      <c r="BR216" s="11">
        <f t="shared" si="152"/>
        <v>1262.4525087</v>
      </c>
      <c r="BS216" s="11">
        <f t="shared" si="153"/>
        <v>2060.1164970000013</v>
      </c>
    </row>
    <row r="217" spans="1:71" ht="16" customHeight="1">
      <c r="A217" s="2">
        <v>43943</v>
      </c>
      <c r="B217" s="10" t="s">
        <v>131</v>
      </c>
      <c r="C217" s="11">
        <v>10</v>
      </c>
      <c r="D217" s="10">
        <v>-629</v>
      </c>
      <c r="E217" s="10">
        <v>-2.1</v>
      </c>
      <c r="K217" s="11">
        <v>0</v>
      </c>
      <c r="L217" s="11" t="s">
        <v>1427</v>
      </c>
      <c r="M217" s="11" t="s">
        <v>354</v>
      </c>
      <c r="N217" s="11" t="s">
        <v>356</v>
      </c>
      <c r="O217" s="11" t="s">
        <v>352</v>
      </c>
      <c r="P217" s="11" t="s">
        <v>353</v>
      </c>
      <c r="Q217" s="11" t="s">
        <v>351</v>
      </c>
      <c r="R217" s="11" t="s">
        <v>352</v>
      </c>
      <c r="S217" s="11" t="s">
        <v>351</v>
      </c>
      <c r="T217" s="11" t="s">
        <v>355</v>
      </c>
      <c r="U217" s="11" t="s">
        <v>354</v>
      </c>
      <c r="V217" s="11" t="s">
        <v>356</v>
      </c>
      <c r="W217" s="11" t="s">
        <v>354</v>
      </c>
      <c r="X217" s="11" t="s">
        <v>354</v>
      </c>
      <c r="Y217" s="11" t="s">
        <v>356</v>
      </c>
      <c r="Z217" s="11" t="s">
        <v>351</v>
      </c>
      <c r="AA217" s="11" t="s">
        <v>352</v>
      </c>
      <c r="AB217" s="11" t="s">
        <v>356</v>
      </c>
      <c r="AC217" s="11" t="s">
        <v>356</v>
      </c>
      <c r="AD217" s="11" t="s">
        <v>354</v>
      </c>
      <c r="AH217" s="11">
        <f t="shared" si="118"/>
        <v>-3229.4125000000004</v>
      </c>
      <c r="AI217" s="11">
        <f t="shared" si="119"/>
        <v>-2727.9500000000003</v>
      </c>
      <c r="AJ217" s="11">
        <f t="shared" si="120"/>
        <v>-1725.0250000000001</v>
      </c>
      <c r="AK217" s="11">
        <f t="shared" si="121"/>
        <v>-1223.5625</v>
      </c>
      <c r="AL217" s="11">
        <f t="shared" si="122"/>
        <v>-2226.4875000000002</v>
      </c>
      <c r="AM217" s="11">
        <f t="shared" si="123"/>
        <v>-1725.0250000000001</v>
      </c>
      <c r="AN217" s="11">
        <f t="shared" si="124"/>
        <v>-2226.4875000000002</v>
      </c>
      <c r="AO217" s="11">
        <f t="shared" si="125"/>
        <v>-3730.875</v>
      </c>
      <c r="AP217" s="11">
        <f t="shared" si="126"/>
        <v>-3229.4125000000004</v>
      </c>
      <c r="AQ217" s="11">
        <f t="shared" si="127"/>
        <v>-2727.9500000000003</v>
      </c>
      <c r="AR217" s="11">
        <f t="shared" si="128"/>
        <v>-3229.4125000000004</v>
      </c>
      <c r="AS217" s="11">
        <f t="shared" si="129"/>
        <v>-3229.4125000000004</v>
      </c>
      <c r="AT217" s="11">
        <f t="shared" si="130"/>
        <v>-2727.9500000000003</v>
      </c>
      <c r="AU217" s="11">
        <f t="shared" si="131"/>
        <v>-2226.4875000000002</v>
      </c>
      <c r="AV217" s="11">
        <f t="shared" si="132"/>
        <v>-1725.0250000000001</v>
      </c>
      <c r="AW217" s="11">
        <f t="shared" si="133"/>
        <v>-2727.9500000000003</v>
      </c>
      <c r="AX217" s="11">
        <f t="shared" si="134"/>
        <v>-2727.9500000000003</v>
      </c>
      <c r="AY217" s="11">
        <f t="shared" si="135"/>
        <v>-3229.4125000000004</v>
      </c>
      <c r="AZ217" s="11"/>
      <c r="BA217" s="11"/>
      <c r="BB217" s="11">
        <f t="shared" si="136"/>
        <v>1770.5874999999999</v>
      </c>
      <c r="BC217" s="11">
        <f t="shared" si="137"/>
        <v>1272.05</v>
      </c>
      <c r="BD217" s="11">
        <f t="shared" si="138"/>
        <v>274.97500000000002</v>
      </c>
      <c r="BE217" s="11">
        <f t="shared" si="139"/>
        <v>-223.56250000000003</v>
      </c>
      <c r="BF217" s="11">
        <f t="shared" si="140"/>
        <v>773.51250000000005</v>
      </c>
      <c r="BG217" s="11">
        <f t="shared" si="141"/>
        <v>274.97500000000002</v>
      </c>
      <c r="BH217" s="11">
        <f t="shared" si="142"/>
        <v>773.51250000000005</v>
      </c>
      <c r="BI217" s="11">
        <f t="shared" si="143"/>
        <v>2269.125</v>
      </c>
      <c r="BJ217" s="11">
        <f t="shared" si="144"/>
        <v>1770.5874999999999</v>
      </c>
      <c r="BK217" s="11">
        <f t="shared" si="145"/>
        <v>1272.05</v>
      </c>
      <c r="BL217" s="11">
        <f t="shared" si="146"/>
        <v>1770.5874999999999</v>
      </c>
      <c r="BM217" s="11">
        <f t="shared" si="147"/>
        <v>1770.5874999999999</v>
      </c>
      <c r="BN217" s="11">
        <f t="shared" si="148"/>
        <v>1272.05</v>
      </c>
      <c r="BO217" s="11">
        <f t="shared" si="149"/>
        <v>773.51250000000005</v>
      </c>
      <c r="BP217" s="11">
        <f t="shared" si="150"/>
        <v>274.97500000000002</v>
      </c>
      <c r="BQ217" s="11">
        <f t="shared" si="151"/>
        <v>1272.05</v>
      </c>
      <c r="BR217" s="11">
        <f t="shared" si="152"/>
        <v>1272.05</v>
      </c>
      <c r="BS217" s="11">
        <f t="shared" si="153"/>
        <v>1770.5874999999999</v>
      </c>
    </row>
    <row r="218" spans="1:71" ht="16" customHeight="1">
      <c r="A218" s="2">
        <v>43943</v>
      </c>
      <c r="B218" s="10" t="s">
        <v>1160</v>
      </c>
      <c r="C218" s="11">
        <v>11</v>
      </c>
      <c r="D218" s="10">
        <v>-620</v>
      </c>
      <c r="E218" s="10">
        <v>-4.8</v>
      </c>
      <c r="K218" s="11">
        <v>0</v>
      </c>
      <c r="L218" s="11" t="s">
        <v>646</v>
      </c>
      <c r="M218" s="11" t="s">
        <v>637</v>
      </c>
      <c r="N218" s="11" t="s">
        <v>2036</v>
      </c>
      <c r="O218" s="11" t="s">
        <v>1643</v>
      </c>
      <c r="P218" s="11" t="s">
        <v>1315</v>
      </c>
      <c r="Q218" s="11" t="s">
        <v>1708</v>
      </c>
      <c r="R218" s="11" t="s">
        <v>486</v>
      </c>
      <c r="S218" s="11" t="s">
        <v>1018</v>
      </c>
      <c r="T218" s="11" t="s">
        <v>1017</v>
      </c>
      <c r="U218" s="11" t="s">
        <v>488</v>
      </c>
      <c r="V218" s="11" t="s">
        <v>488</v>
      </c>
      <c r="W218" s="11" t="s">
        <v>1019</v>
      </c>
      <c r="X218" s="11" t="s">
        <v>488</v>
      </c>
      <c r="Y218" s="11" t="s">
        <v>1018</v>
      </c>
      <c r="Z218" s="11" t="s">
        <v>486</v>
      </c>
      <c r="AA218" s="11" t="s">
        <v>1179</v>
      </c>
      <c r="AB218" s="11" t="s">
        <v>1018</v>
      </c>
      <c r="AC218" s="11" t="s">
        <v>1019</v>
      </c>
      <c r="AD218" s="11" t="s">
        <v>636</v>
      </c>
      <c r="AH218" s="11">
        <f t="shared" si="118"/>
        <v>-872.08248695000009</v>
      </c>
      <c r="AI218" s="11">
        <f t="shared" si="119"/>
        <v>-1574.1350015750045</v>
      </c>
      <c r="AJ218" s="11">
        <f t="shared" si="120"/>
        <v>-1273.2534898750032</v>
      </c>
      <c r="AK218" s="11">
        <f t="shared" si="121"/>
        <v>-1774.7159898750033</v>
      </c>
      <c r="AL218" s="11">
        <f t="shared" si="122"/>
        <v>-2075.5975015750046</v>
      </c>
      <c r="AM218" s="11">
        <f t="shared" si="123"/>
        <v>-2476.7685045000076</v>
      </c>
      <c r="AN218" s="11">
        <f t="shared" si="124"/>
        <v>-2877.9324869500001</v>
      </c>
      <c r="AO218" s="11">
        <f t="shared" si="125"/>
        <v>-3178.8129957250039</v>
      </c>
      <c r="AP218" s="11">
        <f t="shared" si="126"/>
        <v>-2978.2310045000077</v>
      </c>
      <c r="AQ218" s="11">
        <f t="shared" si="127"/>
        <v>-2978.2310045000077</v>
      </c>
      <c r="AR218" s="11">
        <f t="shared" si="128"/>
        <v>-3078.5225015750048</v>
      </c>
      <c r="AS218" s="11">
        <f t="shared" si="129"/>
        <v>-2978.2310045000077</v>
      </c>
      <c r="AT218" s="11">
        <f t="shared" si="130"/>
        <v>-2877.9324869500001</v>
      </c>
      <c r="AU218" s="11">
        <f t="shared" si="131"/>
        <v>-2476.7685045000076</v>
      </c>
      <c r="AV218" s="11">
        <f t="shared" si="132"/>
        <v>-2376.46998695</v>
      </c>
      <c r="AW218" s="11">
        <f t="shared" si="133"/>
        <v>-2877.9324869500001</v>
      </c>
      <c r="AX218" s="11">
        <f t="shared" si="134"/>
        <v>-3078.5225015750048</v>
      </c>
      <c r="AY218" s="11">
        <f t="shared" si="135"/>
        <v>-3379.3949869500002</v>
      </c>
      <c r="AZ218" s="11"/>
      <c r="BA218" s="11"/>
      <c r="BB218" s="11">
        <f t="shared" si="136"/>
        <v>127.91751305</v>
      </c>
      <c r="BC218" s="11">
        <f t="shared" si="137"/>
        <v>825.87499842500438</v>
      </c>
      <c r="BD218" s="11">
        <f t="shared" si="138"/>
        <v>526.74851012500312</v>
      </c>
      <c r="BE218" s="11">
        <f t="shared" si="139"/>
        <v>1025.286010125003</v>
      </c>
      <c r="BF218" s="11">
        <f t="shared" si="140"/>
        <v>1324.4124984250043</v>
      </c>
      <c r="BG218" s="11">
        <f t="shared" si="141"/>
        <v>1723.2434955000076</v>
      </c>
      <c r="BH218" s="11">
        <f t="shared" si="142"/>
        <v>2122.0675130499999</v>
      </c>
      <c r="BI218" s="11">
        <f t="shared" si="143"/>
        <v>2421.1930042750037</v>
      </c>
      <c r="BJ218" s="11">
        <f t="shared" si="144"/>
        <v>2221.7809955000075</v>
      </c>
      <c r="BK218" s="11">
        <f t="shared" si="145"/>
        <v>2221.7809955000075</v>
      </c>
      <c r="BL218" s="11">
        <f t="shared" si="146"/>
        <v>2321.4874984250046</v>
      </c>
      <c r="BM218" s="11">
        <f t="shared" si="147"/>
        <v>2221.7809955000075</v>
      </c>
      <c r="BN218" s="11">
        <f t="shared" si="148"/>
        <v>2122.0675130499999</v>
      </c>
      <c r="BO218" s="11">
        <f t="shared" si="149"/>
        <v>1723.2434955000076</v>
      </c>
      <c r="BP218" s="11">
        <f t="shared" si="150"/>
        <v>1623.53001305</v>
      </c>
      <c r="BQ218" s="11">
        <f t="shared" si="151"/>
        <v>2122.0675130499999</v>
      </c>
      <c r="BR218" s="11">
        <f t="shared" si="152"/>
        <v>2321.4874984250046</v>
      </c>
      <c r="BS218" s="11">
        <f t="shared" si="153"/>
        <v>2620.6050130499998</v>
      </c>
    </row>
    <row r="219" spans="1:71" ht="16" customHeight="1">
      <c r="A219" s="2">
        <v>43943</v>
      </c>
      <c r="B219" s="10" t="s">
        <v>80</v>
      </c>
      <c r="C219" s="11">
        <v>12</v>
      </c>
      <c r="D219" s="10">
        <v>-551</v>
      </c>
      <c r="E219" s="10">
        <v>-3.5</v>
      </c>
      <c r="K219" s="11">
        <v>0</v>
      </c>
      <c r="L219" s="11" t="s">
        <v>1261</v>
      </c>
      <c r="M219" s="11" t="s">
        <v>956</v>
      </c>
      <c r="N219" s="11" t="s">
        <v>1262</v>
      </c>
      <c r="O219" s="11" t="s">
        <v>959</v>
      </c>
      <c r="P219" s="11" t="s">
        <v>1261</v>
      </c>
      <c r="Q219" s="11" t="s">
        <v>958</v>
      </c>
      <c r="R219" s="11" t="s">
        <v>1261</v>
      </c>
      <c r="S219" s="11" t="s">
        <v>957</v>
      </c>
      <c r="T219" s="11" t="s">
        <v>956</v>
      </c>
      <c r="U219" s="11" t="s">
        <v>378</v>
      </c>
      <c r="V219" s="11" t="s">
        <v>956</v>
      </c>
      <c r="W219" s="11" t="s">
        <v>1260</v>
      </c>
      <c r="X219" s="11" t="s">
        <v>1262</v>
      </c>
      <c r="Y219" s="11" t="s">
        <v>1262</v>
      </c>
      <c r="Z219" s="11" t="s">
        <v>1261</v>
      </c>
      <c r="AA219" s="11" t="s">
        <v>1261</v>
      </c>
      <c r="AB219" s="11" t="s">
        <v>1260</v>
      </c>
      <c r="AC219" s="11" t="s">
        <v>956</v>
      </c>
      <c r="AD219" s="11" t="s">
        <v>1672</v>
      </c>
      <c r="AH219" s="11">
        <f t="shared" si="118"/>
        <v>-2146.9750000000004</v>
      </c>
      <c r="AI219" s="11">
        <f t="shared" si="119"/>
        <v>-2648.4375</v>
      </c>
      <c r="AJ219" s="11">
        <f t="shared" si="120"/>
        <v>360.33749999999986</v>
      </c>
      <c r="AK219" s="11">
        <f t="shared" si="121"/>
        <v>-1144.0500000000002</v>
      </c>
      <c r="AL219" s="11">
        <f t="shared" si="122"/>
        <v>-642.58750000000009</v>
      </c>
      <c r="AM219" s="11">
        <f t="shared" si="123"/>
        <v>-1144.0500000000002</v>
      </c>
      <c r="AN219" s="11">
        <f t="shared" si="124"/>
        <v>-141.12500000000011</v>
      </c>
      <c r="AO219" s="11">
        <f t="shared" si="125"/>
        <v>-2146.9750000000004</v>
      </c>
      <c r="AP219" s="11">
        <f t="shared" si="126"/>
        <v>-3149.9</v>
      </c>
      <c r="AQ219" s="11">
        <f t="shared" si="127"/>
        <v>-2146.9750000000004</v>
      </c>
      <c r="AR219" s="11">
        <f t="shared" si="128"/>
        <v>-1645.5125</v>
      </c>
      <c r="AS219" s="11">
        <f t="shared" si="129"/>
        <v>-2648.4375</v>
      </c>
      <c r="AT219" s="11">
        <f t="shared" si="130"/>
        <v>-2648.4375</v>
      </c>
      <c r="AU219" s="11">
        <f t="shared" si="131"/>
        <v>-1144.0500000000002</v>
      </c>
      <c r="AV219" s="11">
        <f t="shared" si="132"/>
        <v>-1144.0500000000002</v>
      </c>
      <c r="AW219" s="11">
        <f t="shared" si="133"/>
        <v>-1645.5125</v>
      </c>
      <c r="AX219" s="11">
        <f t="shared" si="134"/>
        <v>-2146.9750000000004</v>
      </c>
      <c r="AY219" s="11">
        <f t="shared" si="135"/>
        <v>-4152.8250000000007</v>
      </c>
      <c r="AZ219" s="11"/>
      <c r="BA219" s="11"/>
      <c r="BB219" s="11">
        <f t="shared" si="136"/>
        <v>-146.97500000000008</v>
      </c>
      <c r="BC219" s="11">
        <f t="shared" si="137"/>
        <v>351.56249999999989</v>
      </c>
      <c r="BD219" s="11">
        <f t="shared" si="138"/>
        <v>-2639.6624999999999</v>
      </c>
      <c r="BE219" s="11">
        <f t="shared" si="139"/>
        <v>-1144.0500000000002</v>
      </c>
      <c r="BF219" s="11">
        <f t="shared" si="140"/>
        <v>-1642.5875000000001</v>
      </c>
      <c r="BG219" s="11">
        <f t="shared" si="141"/>
        <v>-1144.0500000000002</v>
      </c>
      <c r="BH219" s="11">
        <f t="shared" si="142"/>
        <v>-2141.125</v>
      </c>
      <c r="BI219" s="11">
        <f t="shared" si="143"/>
        <v>-146.97500000000008</v>
      </c>
      <c r="BJ219" s="11">
        <f t="shared" si="144"/>
        <v>850.09999999999991</v>
      </c>
      <c r="BK219" s="11">
        <f t="shared" si="145"/>
        <v>-146.97500000000008</v>
      </c>
      <c r="BL219" s="11">
        <f t="shared" si="146"/>
        <v>-645.51250000000005</v>
      </c>
      <c r="BM219" s="11">
        <f t="shared" si="147"/>
        <v>351.56249999999989</v>
      </c>
      <c r="BN219" s="11">
        <f t="shared" si="148"/>
        <v>351.56249999999989</v>
      </c>
      <c r="BO219" s="11">
        <f t="shared" si="149"/>
        <v>-1144.0500000000002</v>
      </c>
      <c r="BP219" s="11">
        <f t="shared" si="150"/>
        <v>-1144.0500000000002</v>
      </c>
      <c r="BQ219" s="11">
        <f t="shared" si="151"/>
        <v>-645.51250000000005</v>
      </c>
      <c r="BR219" s="11">
        <f t="shared" si="152"/>
        <v>-146.97500000000008</v>
      </c>
      <c r="BS219" s="11">
        <f t="shared" si="153"/>
        <v>1847.1749999999997</v>
      </c>
    </row>
    <row r="220" spans="1:71" ht="16" customHeight="1">
      <c r="A220" s="2">
        <v>43943</v>
      </c>
      <c r="B220" s="10" t="s">
        <v>1305</v>
      </c>
      <c r="C220" s="11">
        <v>13</v>
      </c>
      <c r="D220" s="10">
        <v>-542</v>
      </c>
      <c r="E220" s="10">
        <v>-3.6</v>
      </c>
      <c r="K220" s="11">
        <v>0</v>
      </c>
      <c r="L220" s="11" t="s">
        <v>862</v>
      </c>
      <c r="M220" s="11" t="s">
        <v>854</v>
      </c>
      <c r="N220" s="11" t="s">
        <v>855</v>
      </c>
      <c r="O220" s="11" t="s">
        <v>862</v>
      </c>
      <c r="P220" s="11" t="s">
        <v>861</v>
      </c>
      <c r="Q220" s="11" t="s">
        <v>854</v>
      </c>
      <c r="R220" s="11" t="s">
        <v>861</v>
      </c>
      <c r="S220" s="11" t="s">
        <v>853</v>
      </c>
      <c r="T220" s="11" t="s">
        <v>1556</v>
      </c>
      <c r="U220" s="11" t="s">
        <v>858</v>
      </c>
      <c r="V220" s="11" t="s">
        <v>973</v>
      </c>
      <c r="W220" s="11" t="s">
        <v>857</v>
      </c>
      <c r="X220" s="11" t="s">
        <v>973</v>
      </c>
      <c r="Y220" s="11" t="s">
        <v>858</v>
      </c>
      <c r="Z220" s="11" t="s">
        <v>857</v>
      </c>
      <c r="AA220" s="11" t="s">
        <v>973</v>
      </c>
      <c r="AB220" s="11" t="s">
        <v>1556</v>
      </c>
      <c r="AC220" s="11" t="s">
        <v>858</v>
      </c>
      <c r="AD220" s="11" t="s">
        <v>1591</v>
      </c>
      <c r="AH220" s="11">
        <f t="shared" si="118"/>
        <v>-3184.7000000000003</v>
      </c>
      <c r="AI220" s="11">
        <f t="shared" si="119"/>
        <v>-3686.1625000000004</v>
      </c>
      <c r="AJ220" s="11">
        <f t="shared" si="120"/>
        <v>-1178.8499999999999</v>
      </c>
      <c r="AK220" s="11">
        <f t="shared" si="121"/>
        <v>-2181.7750000000001</v>
      </c>
      <c r="AL220" s="11">
        <f t="shared" si="122"/>
        <v>-3184.7000000000003</v>
      </c>
      <c r="AM220" s="11">
        <f t="shared" si="123"/>
        <v>-2181.7750000000001</v>
      </c>
      <c r="AN220" s="11">
        <f t="shared" si="124"/>
        <v>-2683.2375000000002</v>
      </c>
      <c r="AO220" s="11">
        <f t="shared" si="125"/>
        <v>-6193.4750000000004</v>
      </c>
      <c r="AP220" s="11">
        <f t="shared" si="126"/>
        <v>-7196.4000000000005</v>
      </c>
      <c r="AQ220" s="11">
        <f t="shared" si="127"/>
        <v>-5190.55</v>
      </c>
      <c r="AR220" s="11">
        <f t="shared" si="128"/>
        <v>-5692.0124999999998</v>
      </c>
      <c r="AS220" s="11">
        <f t="shared" si="129"/>
        <v>-5190.55</v>
      </c>
      <c r="AT220" s="11">
        <f t="shared" si="130"/>
        <v>-7196.4000000000005</v>
      </c>
      <c r="AU220" s="11">
        <f t="shared" si="131"/>
        <v>-5692.0124999999998</v>
      </c>
      <c r="AV220" s="11">
        <f t="shared" si="132"/>
        <v>-5190.55</v>
      </c>
      <c r="AW220" s="11">
        <f t="shared" si="133"/>
        <v>-6193.4750000000004</v>
      </c>
      <c r="AX220" s="11">
        <f t="shared" si="134"/>
        <v>-7196.4000000000005</v>
      </c>
      <c r="AY220" s="11">
        <f t="shared" si="135"/>
        <v>-7697.8625000000002</v>
      </c>
      <c r="AZ220" s="11"/>
      <c r="BA220" s="11"/>
      <c r="BB220" s="11">
        <f t="shared" si="136"/>
        <v>815.3</v>
      </c>
      <c r="BC220" s="11">
        <f t="shared" si="137"/>
        <v>1313.8374999999999</v>
      </c>
      <c r="BD220" s="11">
        <f t="shared" si="138"/>
        <v>-1178.8499999999999</v>
      </c>
      <c r="BE220" s="11">
        <f t="shared" si="139"/>
        <v>-181.77499999999998</v>
      </c>
      <c r="BF220" s="11">
        <f t="shared" si="140"/>
        <v>815.3</v>
      </c>
      <c r="BG220" s="11">
        <f t="shared" si="141"/>
        <v>-181.77499999999998</v>
      </c>
      <c r="BH220" s="11">
        <f t="shared" si="142"/>
        <v>316.76250000000005</v>
      </c>
      <c r="BI220" s="11">
        <f t="shared" si="143"/>
        <v>3806.5249999999996</v>
      </c>
      <c r="BJ220" s="11">
        <f t="shared" si="144"/>
        <v>4803.5999999999995</v>
      </c>
      <c r="BK220" s="11">
        <f t="shared" si="145"/>
        <v>2809.45</v>
      </c>
      <c r="BL220" s="11">
        <f t="shared" si="146"/>
        <v>3307.9874999999997</v>
      </c>
      <c r="BM220" s="11">
        <f t="shared" si="147"/>
        <v>2809.45</v>
      </c>
      <c r="BN220" s="11">
        <f t="shared" si="148"/>
        <v>4803.5999999999995</v>
      </c>
      <c r="BO220" s="11">
        <f t="shared" si="149"/>
        <v>3307.9874999999997</v>
      </c>
      <c r="BP220" s="11">
        <f t="shared" si="150"/>
        <v>2809.45</v>
      </c>
      <c r="BQ220" s="11">
        <f t="shared" si="151"/>
        <v>3806.5249999999996</v>
      </c>
      <c r="BR220" s="11">
        <f t="shared" si="152"/>
        <v>4803.5999999999995</v>
      </c>
      <c r="BS220" s="11">
        <f t="shared" si="153"/>
        <v>5302.1374999999998</v>
      </c>
    </row>
    <row r="221" spans="1:71" ht="16" customHeight="1">
      <c r="A221" s="2">
        <v>43943</v>
      </c>
      <c r="B221" s="10" t="s">
        <v>726</v>
      </c>
      <c r="C221" s="11">
        <v>14</v>
      </c>
      <c r="D221" s="10">
        <v>-526</v>
      </c>
      <c r="E221" s="10">
        <v>-1.2</v>
      </c>
      <c r="I221" s="11">
        <v>1.1745085255767149E-2</v>
      </c>
      <c r="K221" s="11">
        <v>0</v>
      </c>
      <c r="L221" s="11" t="s">
        <v>1849</v>
      </c>
      <c r="M221" s="11" t="s">
        <v>1847</v>
      </c>
      <c r="N221" s="11" t="s">
        <v>2079</v>
      </c>
      <c r="O221" s="11" t="s">
        <v>2081</v>
      </c>
      <c r="P221" s="11" t="s">
        <v>2081</v>
      </c>
      <c r="Q221" s="11" t="s">
        <v>2320</v>
      </c>
      <c r="R221" s="11" t="s">
        <v>2082</v>
      </c>
      <c r="S221" s="11" t="s">
        <v>2079</v>
      </c>
      <c r="T221" s="11" t="s">
        <v>2505</v>
      </c>
      <c r="U221" s="11" t="s">
        <v>2320</v>
      </c>
      <c r="V221" s="11" t="s">
        <v>2320</v>
      </c>
      <c r="W221" s="11" t="s">
        <v>2505</v>
      </c>
      <c r="X221" s="11" t="s">
        <v>2320</v>
      </c>
      <c r="Y221" s="11" t="s">
        <v>2079</v>
      </c>
      <c r="Z221" s="11" t="s">
        <v>2079</v>
      </c>
      <c r="AA221" s="11" t="s">
        <v>2081</v>
      </c>
      <c r="AB221" s="11" t="s">
        <v>2320</v>
      </c>
      <c r="AC221" s="11" t="s">
        <v>1844</v>
      </c>
      <c r="AD221" s="11" t="s">
        <v>2320</v>
      </c>
      <c r="AH221" s="11">
        <f t="shared" si="118"/>
        <v>-2669.9375</v>
      </c>
      <c r="AI221" s="11">
        <f t="shared" si="119"/>
        <v>2344.6875</v>
      </c>
      <c r="AJ221" s="11">
        <f t="shared" si="120"/>
        <v>2846.1499999999996</v>
      </c>
      <c r="AK221" s="11">
        <f t="shared" si="121"/>
        <v>2846.1499999999996</v>
      </c>
      <c r="AL221" s="11">
        <f t="shared" si="122"/>
        <v>1341.7624999999998</v>
      </c>
      <c r="AM221" s="11">
        <f t="shared" si="123"/>
        <v>4350.5374999999995</v>
      </c>
      <c r="AN221" s="11">
        <f t="shared" si="124"/>
        <v>2344.6875</v>
      </c>
      <c r="AO221" s="11">
        <f t="shared" si="125"/>
        <v>1843.2249999999999</v>
      </c>
      <c r="AP221" s="11">
        <f t="shared" si="126"/>
        <v>1341.7624999999998</v>
      </c>
      <c r="AQ221" s="11">
        <f t="shared" si="127"/>
        <v>1341.7624999999998</v>
      </c>
      <c r="AR221" s="11">
        <f t="shared" si="128"/>
        <v>1843.2249999999999</v>
      </c>
      <c r="AS221" s="11">
        <f t="shared" si="129"/>
        <v>1341.7624999999998</v>
      </c>
      <c r="AT221" s="11">
        <f t="shared" si="130"/>
        <v>2344.6875</v>
      </c>
      <c r="AU221" s="11">
        <f t="shared" si="131"/>
        <v>2344.6875</v>
      </c>
      <c r="AV221" s="11">
        <f t="shared" si="132"/>
        <v>2846.1499999999996</v>
      </c>
      <c r="AW221" s="11">
        <f t="shared" si="133"/>
        <v>1341.7624999999998</v>
      </c>
      <c r="AX221" s="11">
        <f t="shared" si="134"/>
        <v>840.29999999999973</v>
      </c>
      <c r="AY221" s="11">
        <f t="shared" si="135"/>
        <v>1341.7624999999998</v>
      </c>
      <c r="AZ221" s="11"/>
      <c r="BA221" s="11"/>
      <c r="BB221" s="11">
        <f t="shared" si="136"/>
        <v>-1669.9375</v>
      </c>
      <c r="BC221" s="11">
        <f t="shared" si="137"/>
        <v>-6655.3125</v>
      </c>
      <c r="BD221" s="11">
        <f t="shared" si="138"/>
        <v>-7153.85</v>
      </c>
      <c r="BE221" s="11">
        <f t="shared" si="139"/>
        <v>-7153.85</v>
      </c>
      <c r="BF221" s="11">
        <f t="shared" si="140"/>
        <v>-5658.2375000000002</v>
      </c>
      <c r="BG221" s="11">
        <f t="shared" si="141"/>
        <v>-8649.4625000000015</v>
      </c>
      <c r="BH221" s="11">
        <f t="shared" si="142"/>
        <v>-6655.3125</v>
      </c>
      <c r="BI221" s="11">
        <f t="shared" si="143"/>
        <v>-6156.7750000000005</v>
      </c>
      <c r="BJ221" s="11">
        <f t="shared" si="144"/>
        <v>-5658.2375000000002</v>
      </c>
      <c r="BK221" s="11">
        <f t="shared" si="145"/>
        <v>-5658.2375000000002</v>
      </c>
      <c r="BL221" s="11">
        <f t="shared" si="146"/>
        <v>-6156.7750000000005</v>
      </c>
      <c r="BM221" s="11">
        <f t="shared" si="147"/>
        <v>-5658.2375000000002</v>
      </c>
      <c r="BN221" s="11">
        <f t="shared" si="148"/>
        <v>-6655.3125</v>
      </c>
      <c r="BO221" s="11">
        <f t="shared" si="149"/>
        <v>-6655.3125</v>
      </c>
      <c r="BP221" s="11">
        <f t="shared" si="150"/>
        <v>-7153.85</v>
      </c>
      <c r="BQ221" s="11">
        <f t="shared" si="151"/>
        <v>-5658.2375000000002</v>
      </c>
      <c r="BR221" s="11">
        <f t="shared" si="152"/>
        <v>-5159.7</v>
      </c>
      <c r="BS221" s="11">
        <f t="shared" si="153"/>
        <v>-5658.2375000000002</v>
      </c>
    </row>
    <row r="222" spans="1:71" ht="16" customHeight="1">
      <c r="A222" s="2">
        <v>43943</v>
      </c>
      <c r="B222" s="10" t="s">
        <v>618</v>
      </c>
      <c r="C222" s="11">
        <v>15</v>
      </c>
      <c r="D222" s="10">
        <v>-498</v>
      </c>
      <c r="E222" s="10">
        <v>-1.6</v>
      </c>
      <c r="K222" s="11">
        <v>0</v>
      </c>
      <c r="L222" s="11" t="s">
        <v>641</v>
      </c>
      <c r="M222" s="11" t="s">
        <v>2036</v>
      </c>
      <c r="N222" s="11" t="s">
        <v>640</v>
      </c>
      <c r="O222" s="11" t="s">
        <v>647</v>
      </c>
      <c r="P222" s="11" t="s">
        <v>1315</v>
      </c>
      <c r="Q222" s="11" t="s">
        <v>1179</v>
      </c>
      <c r="R222" s="11" t="s">
        <v>1163</v>
      </c>
      <c r="S222" s="11" t="s">
        <v>487</v>
      </c>
      <c r="T222" s="11" t="s">
        <v>1020</v>
      </c>
      <c r="U222" s="11" t="s">
        <v>1021</v>
      </c>
      <c r="V222" s="11" t="s">
        <v>487</v>
      </c>
      <c r="W222" s="11" t="s">
        <v>486</v>
      </c>
      <c r="X222" s="11" t="s">
        <v>1019</v>
      </c>
      <c r="Y222" s="11" t="s">
        <v>488</v>
      </c>
      <c r="Z222" s="11" t="s">
        <v>1179</v>
      </c>
      <c r="AA222" s="11" t="s">
        <v>1182</v>
      </c>
      <c r="AB222" s="11" t="s">
        <v>1708</v>
      </c>
      <c r="AC222" s="11" t="s">
        <v>1179</v>
      </c>
      <c r="AD222" s="11" t="s">
        <v>1708</v>
      </c>
      <c r="AH222" s="11">
        <f t="shared" si="118"/>
        <v>-1174.7040030000014</v>
      </c>
      <c r="AI222" s="11">
        <f t="shared" si="119"/>
        <v>-1074.4125059250046</v>
      </c>
      <c r="AJ222" s="11">
        <f t="shared" si="120"/>
        <v>-71.487505925004399</v>
      </c>
      <c r="AK222" s="11">
        <f t="shared" si="121"/>
        <v>-1375.2849913</v>
      </c>
      <c r="AL222" s="11">
        <f t="shared" si="122"/>
        <v>-1977.0389883749967</v>
      </c>
      <c r="AM222" s="11">
        <f t="shared" si="123"/>
        <v>-2177.6290030000009</v>
      </c>
      <c r="AN222" s="11">
        <f t="shared" si="124"/>
        <v>-2378.2099913000002</v>
      </c>
      <c r="AO222" s="11">
        <f t="shared" si="125"/>
        <v>-2879.6724913000003</v>
      </c>
      <c r="AP222" s="11">
        <f t="shared" si="126"/>
        <v>-3280.8444971500007</v>
      </c>
      <c r="AQ222" s="11">
        <f t="shared" si="127"/>
        <v>-2378.2099913000002</v>
      </c>
      <c r="AR222" s="11">
        <f t="shared" si="128"/>
        <v>-2077.3375059250043</v>
      </c>
      <c r="AS222" s="11">
        <f t="shared" si="129"/>
        <v>-2679.0915030000015</v>
      </c>
      <c r="AT222" s="11">
        <f t="shared" si="130"/>
        <v>-2578.8000059250048</v>
      </c>
      <c r="AU222" s="11">
        <f t="shared" si="131"/>
        <v>-1977.0389883749967</v>
      </c>
      <c r="AV222" s="11">
        <f t="shared" si="132"/>
        <v>-1575.8750059250044</v>
      </c>
      <c r="AW222" s="11">
        <f t="shared" si="133"/>
        <v>-1676.1665030000013</v>
      </c>
      <c r="AX222" s="11">
        <f t="shared" si="134"/>
        <v>-1977.0389883749967</v>
      </c>
      <c r="AY222" s="11">
        <f t="shared" si="135"/>
        <v>-1676.1665030000013</v>
      </c>
      <c r="AZ222" s="11"/>
      <c r="BA222" s="11"/>
      <c r="BB222" s="11">
        <f t="shared" si="136"/>
        <v>425.30399700000123</v>
      </c>
      <c r="BC222" s="11">
        <f t="shared" si="137"/>
        <v>325.59749407500442</v>
      </c>
      <c r="BD222" s="11">
        <f t="shared" si="138"/>
        <v>-671.47750592499551</v>
      </c>
      <c r="BE222" s="11">
        <f t="shared" si="139"/>
        <v>624.7150087</v>
      </c>
      <c r="BF222" s="11">
        <f t="shared" si="140"/>
        <v>1222.9590116249969</v>
      </c>
      <c r="BG222" s="11">
        <f t="shared" si="141"/>
        <v>1422.3789970000014</v>
      </c>
      <c r="BH222" s="11">
        <f t="shared" si="142"/>
        <v>1621.7900087</v>
      </c>
      <c r="BI222" s="11">
        <f t="shared" si="143"/>
        <v>2120.3275086999997</v>
      </c>
      <c r="BJ222" s="11">
        <f t="shared" si="144"/>
        <v>2519.1595028500001</v>
      </c>
      <c r="BK222" s="11">
        <f t="shared" si="145"/>
        <v>1621.7900087</v>
      </c>
      <c r="BL222" s="11">
        <f t="shared" si="146"/>
        <v>1322.6724940750046</v>
      </c>
      <c r="BM222" s="11">
        <f t="shared" si="147"/>
        <v>1920.9164970000011</v>
      </c>
      <c r="BN222" s="11">
        <f t="shared" si="148"/>
        <v>1821.2099940750045</v>
      </c>
      <c r="BO222" s="11">
        <f t="shared" si="149"/>
        <v>1222.9590116249969</v>
      </c>
      <c r="BP222" s="11">
        <f t="shared" si="150"/>
        <v>824.13499407500456</v>
      </c>
      <c r="BQ222" s="11">
        <f t="shared" si="151"/>
        <v>923.84149700000125</v>
      </c>
      <c r="BR222" s="11">
        <f t="shared" si="152"/>
        <v>1222.9590116249969</v>
      </c>
      <c r="BS222" s="11">
        <f t="shared" si="153"/>
        <v>923.84149700000125</v>
      </c>
    </row>
    <row r="223" spans="1:71" ht="16" customHeight="1">
      <c r="A223" s="2">
        <v>43944</v>
      </c>
      <c r="B223" s="10" t="s">
        <v>626</v>
      </c>
      <c r="C223" s="11">
        <v>1</v>
      </c>
      <c r="D223" s="10">
        <v>-466</v>
      </c>
      <c r="E223" s="10">
        <v>-1.2</v>
      </c>
      <c r="I223" s="11">
        <v>3.3827156437823677E-2</v>
      </c>
      <c r="K223" s="11">
        <v>0</v>
      </c>
      <c r="L223" s="11" t="s">
        <v>1798</v>
      </c>
      <c r="M223" s="11" t="s">
        <v>1455</v>
      </c>
      <c r="N223" s="11" t="s">
        <v>1455</v>
      </c>
      <c r="O223" s="11" t="s">
        <v>1454</v>
      </c>
      <c r="P223" s="11" t="s">
        <v>565</v>
      </c>
      <c r="Q223" s="11" t="s">
        <v>519</v>
      </c>
      <c r="R223" s="11" t="s">
        <v>518</v>
      </c>
      <c r="S223" s="11" t="s">
        <v>517</v>
      </c>
      <c r="T223" s="11" t="s">
        <v>1455</v>
      </c>
      <c r="U223" s="11" t="s">
        <v>520</v>
      </c>
      <c r="V223" s="11" t="s">
        <v>521</v>
      </c>
      <c r="W223" s="11" t="s">
        <v>565</v>
      </c>
      <c r="X223" s="11" t="s">
        <v>520</v>
      </c>
      <c r="Y223" s="11" t="s">
        <v>565</v>
      </c>
      <c r="Z223" s="11" t="s">
        <v>520</v>
      </c>
      <c r="AA223" s="11" t="s">
        <v>521</v>
      </c>
      <c r="AB223" s="11" t="s">
        <v>1033</v>
      </c>
      <c r="AC223" s="11" t="s">
        <v>516</v>
      </c>
      <c r="AD223" s="11" t="s">
        <v>1320</v>
      </c>
      <c r="AH223" s="11">
        <f t="shared" si="118"/>
        <v>481.55348987500315</v>
      </c>
      <c r="AI223" s="11">
        <f t="shared" si="119"/>
        <v>481.55348987500315</v>
      </c>
      <c r="AJ223" s="11">
        <f t="shared" si="120"/>
        <v>180.68100450000762</v>
      </c>
      <c r="AK223" s="11">
        <f t="shared" si="121"/>
        <v>-120.19950427499623</v>
      </c>
      <c r="AL223" s="11">
        <f t="shared" si="122"/>
        <v>-320.78149549999239</v>
      </c>
      <c r="AM223" s="11">
        <f t="shared" si="123"/>
        <v>280.97250157500446</v>
      </c>
      <c r="AN223" s="11">
        <f t="shared" si="124"/>
        <v>381.26299572500375</v>
      </c>
      <c r="AO223" s="11">
        <f t="shared" si="125"/>
        <v>481.55348987500315</v>
      </c>
      <c r="AP223" s="11">
        <f t="shared" si="126"/>
        <v>-19.909010124996854</v>
      </c>
      <c r="AQ223" s="11">
        <f t="shared" si="127"/>
        <v>-220.48999842499555</v>
      </c>
      <c r="AR223" s="11">
        <f t="shared" si="128"/>
        <v>-120.19950427499623</v>
      </c>
      <c r="AS223" s="11">
        <f t="shared" si="129"/>
        <v>-19.909010124996854</v>
      </c>
      <c r="AT223" s="11">
        <f t="shared" si="130"/>
        <v>-120.19950427499623</v>
      </c>
      <c r="AU223" s="11">
        <f t="shared" si="131"/>
        <v>-19.909010124996854</v>
      </c>
      <c r="AV223" s="11">
        <f t="shared" si="132"/>
        <v>-220.48999842499555</v>
      </c>
      <c r="AW223" s="11">
        <f t="shared" si="133"/>
        <v>581.84498695000002</v>
      </c>
      <c r="AX223" s="11">
        <f t="shared" si="134"/>
        <v>1283.8975015750043</v>
      </c>
      <c r="AY223" s="11">
        <f t="shared" si="135"/>
        <v>2888.5754957250037</v>
      </c>
      <c r="AZ223" s="11"/>
      <c r="BA223" s="11"/>
      <c r="BB223" s="11">
        <f t="shared" si="136"/>
        <v>-1318.4485101250034</v>
      </c>
      <c r="BC223" s="11">
        <f t="shared" si="137"/>
        <v>-1318.4485101250034</v>
      </c>
      <c r="BD223" s="11">
        <f t="shared" si="138"/>
        <v>-1019.3309955000076</v>
      </c>
      <c r="BE223" s="11">
        <f t="shared" si="139"/>
        <v>-720.20550427500382</v>
      </c>
      <c r="BF223" s="11">
        <f t="shared" si="140"/>
        <v>-520.79349550000757</v>
      </c>
      <c r="BG223" s="11">
        <f t="shared" si="141"/>
        <v>-1119.0374984250043</v>
      </c>
      <c r="BH223" s="11">
        <f t="shared" si="142"/>
        <v>-1218.7430042750038</v>
      </c>
      <c r="BI223" s="11">
        <f t="shared" si="143"/>
        <v>-1318.4485101250034</v>
      </c>
      <c r="BJ223" s="11">
        <f t="shared" si="144"/>
        <v>-819.91101012500314</v>
      </c>
      <c r="BK223" s="11">
        <f t="shared" si="145"/>
        <v>-620.49999842500438</v>
      </c>
      <c r="BL223" s="11">
        <f t="shared" si="146"/>
        <v>-720.20550427500382</v>
      </c>
      <c r="BM223" s="11">
        <f t="shared" si="147"/>
        <v>-819.91101012500314</v>
      </c>
      <c r="BN223" s="11">
        <f t="shared" si="148"/>
        <v>-720.20550427500382</v>
      </c>
      <c r="BO223" s="11">
        <f t="shared" si="149"/>
        <v>-819.91101012500314</v>
      </c>
      <c r="BP223" s="11">
        <f t="shared" si="150"/>
        <v>-620.49999842500438</v>
      </c>
      <c r="BQ223" s="11">
        <f t="shared" si="151"/>
        <v>-1418.15501305</v>
      </c>
      <c r="BR223" s="11">
        <f t="shared" si="152"/>
        <v>-2116.1124984250046</v>
      </c>
      <c r="BS223" s="11">
        <f t="shared" si="153"/>
        <v>-3711.4305042750038</v>
      </c>
    </row>
    <row r="224" spans="1:71" ht="16" customHeight="1">
      <c r="A224" s="2">
        <v>43944</v>
      </c>
      <c r="B224" s="10" t="s">
        <v>1016</v>
      </c>
      <c r="C224" s="11">
        <v>2</v>
      </c>
      <c r="D224" s="10">
        <v>-437</v>
      </c>
      <c r="E224" s="10">
        <v>-0.9</v>
      </c>
      <c r="I224" s="11">
        <v>1.185528706722999E-2</v>
      </c>
      <c r="K224" s="11">
        <v>0</v>
      </c>
      <c r="L224" s="11" t="s">
        <v>2117</v>
      </c>
      <c r="M224" s="11" t="s">
        <v>827</v>
      </c>
      <c r="N224" s="11" t="s">
        <v>2117</v>
      </c>
      <c r="O224" s="11" t="s">
        <v>2710</v>
      </c>
      <c r="P224" s="11" t="s">
        <v>2710</v>
      </c>
      <c r="Q224" s="11" t="s">
        <v>2710</v>
      </c>
      <c r="R224" s="11" t="s">
        <v>1265</v>
      </c>
      <c r="S224" s="11" t="s">
        <v>1265</v>
      </c>
      <c r="T224" s="11" t="s">
        <v>2118</v>
      </c>
      <c r="U224" s="11" t="s">
        <v>1266</v>
      </c>
      <c r="V224" s="11" t="s">
        <v>2709</v>
      </c>
      <c r="W224" s="11" t="s">
        <v>2709</v>
      </c>
      <c r="X224" s="11" t="s">
        <v>91</v>
      </c>
      <c r="Y224" s="11" t="s">
        <v>91</v>
      </c>
      <c r="Z224" s="11" t="s">
        <v>2118</v>
      </c>
      <c r="AA224" s="11" t="s">
        <v>2118</v>
      </c>
      <c r="AB224" s="11" t="s">
        <v>1265</v>
      </c>
      <c r="AC224" s="11" t="s">
        <v>1265</v>
      </c>
      <c r="AD224" s="11" t="s">
        <v>2117</v>
      </c>
      <c r="AH224" s="11">
        <f t="shared" si="118"/>
        <v>-141.99949557499906</v>
      </c>
      <c r="AI224" s="11">
        <f t="shared" si="119"/>
        <v>-242.29500435000003</v>
      </c>
      <c r="AJ224" s="11">
        <f t="shared" si="120"/>
        <v>158.87700150000063</v>
      </c>
      <c r="AK224" s="11">
        <f t="shared" si="121"/>
        <v>158.87700150000063</v>
      </c>
      <c r="AL224" s="11">
        <f t="shared" si="122"/>
        <v>158.87700150000063</v>
      </c>
      <c r="AM224" s="11">
        <f t="shared" si="123"/>
        <v>560.04399272499973</v>
      </c>
      <c r="AN224" s="11">
        <f t="shared" si="124"/>
        <v>560.04399272499973</v>
      </c>
      <c r="AO224" s="11">
        <f t="shared" si="125"/>
        <v>459.75349857500032</v>
      </c>
      <c r="AP224" s="11">
        <f t="shared" si="126"/>
        <v>259.16749564999998</v>
      </c>
      <c r="AQ224" s="11">
        <f t="shared" si="127"/>
        <v>359.46300442500097</v>
      </c>
      <c r="AR224" s="11">
        <f t="shared" si="128"/>
        <v>359.46300442500097</v>
      </c>
      <c r="AS224" s="11">
        <f t="shared" si="129"/>
        <v>660.33950150000067</v>
      </c>
      <c r="AT224" s="11">
        <f t="shared" si="130"/>
        <v>660.33950150000067</v>
      </c>
      <c r="AU224" s="11">
        <f t="shared" si="131"/>
        <v>459.75349857500032</v>
      </c>
      <c r="AV224" s="11">
        <f t="shared" si="132"/>
        <v>459.75349857500032</v>
      </c>
      <c r="AW224" s="11">
        <f t="shared" si="133"/>
        <v>560.04399272499973</v>
      </c>
      <c r="AX224" s="11">
        <f t="shared" si="134"/>
        <v>560.04399272499973</v>
      </c>
      <c r="AY224" s="11">
        <f t="shared" si="135"/>
        <v>-242.29500435000003</v>
      </c>
      <c r="AZ224" s="11"/>
      <c r="BA224" s="11"/>
      <c r="BB224" s="11">
        <f t="shared" si="136"/>
        <v>-342.00549557500096</v>
      </c>
      <c r="BC224" s="11">
        <f t="shared" si="137"/>
        <v>-242.29500435000003</v>
      </c>
      <c r="BD224" s="11">
        <f t="shared" si="138"/>
        <v>-641.12699850000058</v>
      </c>
      <c r="BE224" s="11">
        <f t="shared" si="139"/>
        <v>-641.12699850000058</v>
      </c>
      <c r="BF224" s="11">
        <f t="shared" si="140"/>
        <v>-641.12699850000058</v>
      </c>
      <c r="BG224" s="11">
        <f t="shared" si="141"/>
        <v>-1039.9540072749996</v>
      </c>
      <c r="BH224" s="11">
        <f t="shared" si="142"/>
        <v>-1039.9540072749996</v>
      </c>
      <c r="BI224" s="11">
        <f t="shared" si="143"/>
        <v>-940.24850142500031</v>
      </c>
      <c r="BJ224" s="11">
        <f t="shared" si="144"/>
        <v>-740.83250435000002</v>
      </c>
      <c r="BK224" s="11">
        <f t="shared" si="145"/>
        <v>-840.54299557500099</v>
      </c>
      <c r="BL224" s="11">
        <f t="shared" si="146"/>
        <v>-840.54299557500099</v>
      </c>
      <c r="BM224" s="11">
        <f t="shared" si="147"/>
        <v>-1139.6644985000007</v>
      </c>
      <c r="BN224" s="11">
        <f t="shared" si="148"/>
        <v>-1139.6644985000007</v>
      </c>
      <c r="BO224" s="11">
        <f t="shared" si="149"/>
        <v>-940.24850142500031</v>
      </c>
      <c r="BP224" s="11">
        <f t="shared" si="150"/>
        <v>-940.24850142500031</v>
      </c>
      <c r="BQ224" s="11">
        <f t="shared" si="151"/>
        <v>-1039.9540072749996</v>
      </c>
      <c r="BR224" s="11">
        <f t="shared" si="152"/>
        <v>-1039.9540072749996</v>
      </c>
      <c r="BS224" s="11">
        <f t="shared" si="153"/>
        <v>-242.29500435000003</v>
      </c>
    </row>
    <row r="225" spans="1:71" ht="16" customHeight="1">
      <c r="A225" s="2">
        <v>43944</v>
      </c>
      <c r="B225" s="10" t="s">
        <v>1208</v>
      </c>
      <c r="C225" s="11">
        <v>3</v>
      </c>
      <c r="D225" s="10">
        <v>-411</v>
      </c>
      <c r="E225" s="10">
        <v>-2</v>
      </c>
      <c r="K225" s="11">
        <v>0</v>
      </c>
      <c r="L225" s="11" t="s">
        <v>2148</v>
      </c>
      <c r="M225" s="11" t="s">
        <v>2106</v>
      </c>
      <c r="N225" s="11" t="s">
        <v>2147</v>
      </c>
      <c r="O225" s="11" t="s">
        <v>2027</v>
      </c>
      <c r="P225" s="11" t="s">
        <v>2027</v>
      </c>
      <c r="Q225" s="11" t="s">
        <v>2148</v>
      </c>
      <c r="R225" s="11" t="s">
        <v>2026</v>
      </c>
      <c r="S225" s="11" t="s">
        <v>2148</v>
      </c>
      <c r="T225" s="11" t="s">
        <v>2149</v>
      </c>
      <c r="U225" s="11" t="s">
        <v>1477</v>
      </c>
      <c r="V225" s="11" t="s">
        <v>2148</v>
      </c>
      <c r="W225" s="11" t="s">
        <v>2148</v>
      </c>
      <c r="X225" s="11" t="s">
        <v>2148</v>
      </c>
      <c r="Y225" s="11" t="s">
        <v>2149</v>
      </c>
      <c r="Z225" s="11" t="s">
        <v>1477</v>
      </c>
      <c r="AA225" s="11" t="s">
        <v>1067</v>
      </c>
      <c r="AB225" s="11" t="s">
        <v>1067</v>
      </c>
      <c r="AC225" s="11" t="s">
        <v>1066</v>
      </c>
      <c r="AD225" s="11" t="s">
        <v>1067</v>
      </c>
      <c r="AH225" s="11">
        <f t="shared" si="118"/>
        <v>-881.83750000000009</v>
      </c>
      <c r="AI225" s="11">
        <f t="shared" si="119"/>
        <v>121.08749999999986</v>
      </c>
      <c r="AJ225" s="11">
        <f t="shared" si="120"/>
        <v>622.54999999999995</v>
      </c>
      <c r="AK225" s="11">
        <f t="shared" si="121"/>
        <v>622.54999999999995</v>
      </c>
      <c r="AL225" s="11">
        <f t="shared" si="122"/>
        <v>-1383.3000000000002</v>
      </c>
      <c r="AM225" s="11">
        <f t="shared" si="123"/>
        <v>-380.37500000000011</v>
      </c>
      <c r="AN225" s="11">
        <f t="shared" si="124"/>
        <v>-1383.3000000000002</v>
      </c>
      <c r="AO225" s="11">
        <f t="shared" si="125"/>
        <v>-1884.7625</v>
      </c>
      <c r="AP225" s="11">
        <f t="shared" si="126"/>
        <v>-2386.2250000000004</v>
      </c>
      <c r="AQ225" s="11">
        <f t="shared" si="127"/>
        <v>-1383.3000000000002</v>
      </c>
      <c r="AR225" s="11">
        <f t="shared" si="128"/>
        <v>-1383.3000000000002</v>
      </c>
      <c r="AS225" s="11">
        <f t="shared" si="129"/>
        <v>-1383.3000000000002</v>
      </c>
      <c r="AT225" s="11">
        <f t="shared" si="130"/>
        <v>-1884.7625</v>
      </c>
      <c r="AU225" s="11">
        <f t="shared" si="131"/>
        <v>-2386.2250000000004</v>
      </c>
      <c r="AV225" s="11">
        <f t="shared" si="132"/>
        <v>-6397.9249999999993</v>
      </c>
      <c r="AW225" s="11">
        <f t="shared" si="133"/>
        <v>-6397.9249999999993</v>
      </c>
      <c r="AX225" s="11">
        <f t="shared" si="134"/>
        <v>-5896.4624999999996</v>
      </c>
      <c r="AY225" s="11">
        <f t="shared" si="135"/>
        <v>-6397.9249999999993</v>
      </c>
      <c r="AZ225" s="11"/>
      <c r="BA225" s="11"/>
      <c r="BB225" s="11">
        <f t="shared" si="136"/>
        <v>-1881.8375000000001</v>
      </c>
      <c r="BC225" s="11">
        <f t="shared" si="137"/>
        <v>-2878.9124999999999</v>
      </c>
      <c r="BD225" s="11">
        <f t="shared" si="138"/>
        <v>-3377.4500000000003</v>
      </c>
      <c r="BE225" s="11">
        <f t="shared" si="139"/>
        <v>-3377.4500000000003</v>
      </c>
      <c r="BF225" s="11">
        <f t="shared" si="140"/>
        <v>-1383.3000000000002</v>
      </c>
      <c r="BG225" s="11">
        <f t="shared" si="141"/>
        <v>-2380.375</v>
      </c>
      <c r="BH225" s="11">
        <f t="shared" si="142"/>
        <v>-1383.3000000000002</v>
      </c>
      <c r="BI225" s="11">
        <f t="shared" si="143"/>
        <v>-884.76250000000005</v>
      </c>
      <c r="BJ225" s="11">
        <f t="shared" si="144"/>
        <v>-386.22500000000008</v>
      </c>
      <c r="BK225" s="11">
        <f t="shared" si="145"/>
        <v>-1383.3000000000002</v>
      </c>
      <c r="BL225" s="11">
        <f t="shared" si="146"/>
        <v>-1383.3000000000002</v>
      </c>
      <c r="BM225" s="11">
        <f t="shared" si="147"/>
        <v>-1383.3000000000002</v>
      </c>
      <c r="BN225" s="11">
        <f t="shared" si="148"/>
        <v>-884.76250000000005</v>
      </c>
      <c r="BO225" s="11">
        <f t="shared" si="149"/>
        <v>-386.22500000000008</v>
      </c>
      <c r="BP225" s="11">
        <f t="shared" si="150"/>
        <v>3602.0750000000003</v>
      </c>
      <c r="BQ225" s="11">
        <f t="shared" si="151"/>
        <v>3602.0750000000003</v>
      </c>
      <c r="BR225" s="11">
        <f t="shared" si="152"/>
        <v>3103.5374999999999</v>
      </c>
      <c r="BS225" s="11">
        <f t="shared" si="153"/>
        <v>3602.0750000000003</v>
      </c>
    </row>
    <row r="226" spans="1:71" ht="16" customHeight="1">
      <c r="A226" s="2">
        <v>43944</v>
      </c>
      <c r="B226" s="10" t="s">
        <v>1027</v>
      </c>
      <c r="C226" s="11">
        <v>4</v>
      </c>
      <c r="D226" s="10">
        <v>-391</v>
      </c>
      <c r="E226" s="10">
        <v>-2.2999999999999998</v>
      </c>
      <c r="K226" s="11">
        <v>0</v>
      </c>
      <c r="L226" s="11" t="s">
        <v>523</v>
      </c>
      <c r="M226" s="11" t="s">
        <v>601</v>
      </c>
      <c r="N226" s="11" t="s">
        <v>570</v>
      </c>
      <c r="O226" s="11" t="s">
        <v>575</v>
      </c>
      <c r="P226" s="11" t="s">
        <v>527</v>
      </c>
      <c r="Q226" s="11" t="s">
        <v>529</v>
      </c>
      <c r="R226" s="11" t="s">
        <v>570</v>
      </c>
      <c r="S226" s="11" t="s">
        <v>573</v>
      </c>
      <c r="T226" s="11" t="s">
        <v>575</v>
      </c>
      <c r="U226" s="11" t="s">
        <v>1497</v>
      </c>
      <c r="V226" s="11" t="s">
        <v>575</v>
      </c>
      <c r="W226" s="11" t="s">
        <v>527</v>
      </c>
      <c r="X226" s="11" t="s">
        <v>529</v>
      </c>
      <c r="Y226" s="11" t="s">
        <v>528</v>
      </c>
      <c r="Z226" s="11" t="s">
        <v>528</v>
      </c>
      <c r="AA226" s="11" t="s">
        <v>528</v>
      </c>
      <c r="AB226" s="11" t="s">
        <v>529</v>
      </c>
      <c r="AC226" s="11" t="s">
        <v>529</v>
      </c>
      <c r="AD226" s="11" t="s">
        <v>575</v>
      </c>
      <c r="AH226" s="11">
        <f t="shared" si="118"/>
        <v>-1425.3099912999999</v>
      </c>
      <c r="AI226" s="11">
        <f t="shared" si="119"/>
        <v>-2327.9444971500006</v>
      </c>
      <c r="AJ226" s="11">
        <f t="shared" si="120"/>
        <v>-3130.2875059250046</v>
      </c>
      <c r="AK226" s="11">
        <f t="shared" si="121"/>
        <v>-3330.8694971500004</v>
      </c>
      <c r="AL226" s="11">
        <f t="shared" si="122"/>
        <v>-3832.3319971500005</v>
      </c>
      <c r="AM226" s="11">
        <f t="shared" si="123"/>
        <v>-2327.9444971500006</v>
      </c>
      <c r="AN226" s="11">
        <f t="shared" si="124"/>
        <v>-2729.1165030000011</v>
      </c>
      <c r="AO226" s="11">
        <f t="shared" si="125"/>
        <v>-3130.2875059250046</v>
      </c>
      <c r="AP226" s="11">
        <f t="shared" si="126"/>
        <v>-3230.5790030000012</v>
      </c>
      <c r="AQ226" s="11">
        <f t="shared" si="127"/>
        <v>-3130.2875059250046</v>
      </c>
      <c r="AR226" s="11">
        <f t="shared" si="128"/>
        <v>-3330.8694971500004</v>
      </c>
      <c r="AS226" s="11">
        <f t="shared" si="129"/>
        <v>-3832.3319971500005</v>
      </c>
      <c r="AT226" s="11">
        <f t="shared" si="130"/>
        <v>-4333.7944971500001</v>
      </c>
      <c r="AU226" s="11">
        <f t="shared" si="131"/>
        <v>-4333.7944971500001</v>
      </c>
      <c r="AV226" s="11">
        <f t="shared" si="132"/>
        <v>-4333.7944971500001</v>
      </c>
      <c r="AW226" s="11">
        <f t="shared" si="133"/>
        <v>-3832.3319971500005</v>
      </c>
      <c r="AX226" s="11">
        <f t="shared" si="134"/>
        <v>-3832.3319971500005</v>
      </c>
      <c r="AY226" s="11">
        <f t="shared" si="135"/>
        <v>-3130.2875059250046</v>
      </c>
      <c r="AZ226" s="11"/>
      <c r="BA226" s="11"/>
      <c r="BB226" s="11">
        <f t="shared" si="136"/>
        <v>574.69000870000002</v>
      </c>
      <c r="BC226" s="11">
        <f t="shared" si="137"/>
        <v>1472.0595028500006</v>
      </c>
      <c r="BD226" s="11">
        <f t="shared" si="138"/>
        <v>2269.7224940750048</v>
      </c>
      <c r="BE226" s="11">
        <f t="shared" si="139"/>
        <v>2469.1345028500004</v>
      </c>
      <c r="BF226" s="11">
        <f t="shared" si="140"/>
        <v>2967.6720028500004</v>
      </c>
      <c r="BG226" s="11">
        <f t="shared" si="141"/>
        <v>1472.0595028500006</v>
      </c>
      <c r="BH226" s="11">
        <f t="shared" si="142"/>
        <v>1870.8914970000012</v>
      </c>
      <c r="BI226" s="11">
        <f t="shared" si="143"/>
        <v>2269.7224940750048</v>
      </c>
      <c r="BJ226" s="11">
        <f t="shared" si="144"/>
        <v>2369.4289970000013</v>
      </c>
      <c r="BK226" s="11">
        <f t="shared" si="145"/>
        <v>2269.7224940750048</v>
      </c>
      <c r="BL226" s="11">
        <f t="shared" si="146"/>
        <v>2469.1345028500004</v>
      </c>
      <c r="BM226" s="11">
        <f t="shared" si="147"/>
        <v>2967.6720028500004</v>
      </c>
      <c r="BN226" s="11">
        <f t="shared" si="148"/>
        <v>3466.2095028500003</v>
      </c>
      <c r="BO226" s="11">
        <f t="shared" si="149"/>
        <v>3466.2095028500003</v>
      </c>
      <c r="BP226" s="11">
        <f t="shared" si="150"/>
        <v>3466.2095028500003</v>
      </c>
      <c r="BQ226" s="11">
        <f t="shared" si="151"/>
        <v>2967.6720028500004</v>
      </c>
      <c r="BR226" s="11">
        <f t="shared" si="152"/>
        <v>2967.6720028500004</v>
      </c>
      <c r="BS226" s="11">
        <f t="shared" si="153"/>
        <v>2269.7224940750048</v>
      </c>
    </row>
    <row r="227" spans="1:71" ht="16" customHeight="1">
      <c r="A227" s="2">
        <v>43944</v>
      </c>
      <c r="B227" s="10" t="s">
        <v>1075</v>
      </c>
      <c r="C227" s="11">
        <v>5</v>
      </c>
      <c r="D227" s="10">
        <v>-385</v>
      </c>
      <c r="E227" s="10">
        <v>-0.5</v>
      </c>
      <c r="I227" s="11">
        <v>1.8256915983606469E-2</v>
      </c>
      <c r="K227" s="11">
        <v>0</v>
      </c>
      <c r="L227" s="11" t="s">
        <v>1368</v>
      </c>
      <c r="M227" s="11" t="s">
        <v>1365</v>
      </c>
      <c r="N227" s="11" t="s">
        <v>1077</v>
      </c>
      <c r="O227" s="11" t="s">
        <v>1077</v>
      </c>
      <c r="P227" s="11" t="s">
        <v>781</v>
      </c>
      <c r="Q227" s="11" t="s">
        <v>1368</v>
      </c>
      <c r="R227" s="11" t="s">
        <v>1078</v>
      </c>
      <c r="S227" s="11" t="s">
        <v>1363</v>
      </c>
      <c r="T227" s="11" t="s">
        <v>781</v>
      </c>
      <c r="U227" s="11" t="s">
        <v>1368</v>
      </c>
      <c r="V227" s="11" t="s">
        <v>82</v>
      </c>
      <c r="W227" s="11" t="s">
        <v>1366</v>
      </c>
      <c r="X227" s="11" t="s">
        <v>1368</v>
      </c>
      <c r="Y227" s="11" t="s">
        <v>1367</v>
      </c>
      <c r="Z227" s="11" t="s">
        <v>780</v>
      </c>
      <c r="AA227" s="11" t="s">
        <v>1077</v>
      </c>
      <c r="AB227" s="11" t="s">
        <v>1077</v>
      </c>
      <c r="AC227" s="11" t="s">
        <v>1363</v>
      </c>
      <c r="AD227" s="11" t="s">
        <v>1407</v>
      </c>
      <c r="AH227" s="11">
        <f t="shared" si="118"/>
        <v>-2064.3249999999998</v>
      </c>
      <c r="AI227" s="11">
        <f t="shared" si="119"/>
        <v>-58.47500000000008</v>
      </c>
      <c r="AJ227" s="11">
        <f t="shared" si="120"/>
        <v>-58.47500000000008</v>
      </c>
      <c r="AK227" s="11">
        <f t="shared" si="121"/>
        <v>-559.9375</v>
      </c>
      <c r="AL227" s="11">
        <f t="shared" si="122"/>
        <v>-1061.4000000000001</v>
      </c>
      <c r="AM227" s="11">
        <f t="shared" si="123"/>
        <v>1445.9125000000001</v>
      </c>
      <c r="AN227" s="11">
        <f t="shared" si="124"/>
        <v>944.44999999999982</v>
      </c>
      <c r="AO227" s="11">
        <f t="shared" si="125"/>
        <v>-559.9375</v>
      </c>
      <c r="AP227" s="11">
        <f t="shared" si="126"/>
        <v>-1061.4000000000001</v>
      </c>
      <c r="AQ227" s="11">
        <f t="shared" si="127"/>
        <v>-4070.1749999999997</v>
      </c>
      <c r="AR227" s="11">
        <f t="shared" si="128"/>
        <v>-3067.25</v>
      </c>
      <c r="AS227" s="11">
        <f t="shared" si="129"/>
        <v>-1061.4000000000001</v>
      </c>
      <c r="AT227" s="11">
        <f t="shared" si="130"/>
        <v>442.98749999999995</v>
      </c>
      <c r="AU227" s="11">
        <f t="shared" si="131"/>
        <v>-1562.8625000000002</v>
      </c>
      <c r="AV227" s="11">
        <f t="shared" si="132"/>
        <v>-58.47500000000008</v>
      </c>
      <c r="AW227" s="11">
        <f t="shared" si="133"/>
        <v>-58.47500000000008</v>
      </c>
      <c r="AX227" s="11">
        <f t="shared" si="134"/>
        <v>944.44999999999982</v>
      </c>
      <c r="AY227" s="11">
        <f t="shared" si="135"/>
        <v>4454.6875</v>
      </c>
      <c r="AZ227" s="11"/>
      <c r="BA227" s="11"/>
      <c r="BB227" s="11">
        <f t="shared" si="136"/>
        <v>-64.325000000000045</v>
      </c>
      <c r="BC227" s="11">
        <f t="shared" si="137"/>
        <v>-2058.4750000000004</v>
      </c>
      <c r="BD227" s="11">
        <f t="shared" si="138"/>
        <v>-2058.4750000000004</v>
      </c>
      <c r="BE227" s="11">
        <f t="shared" si="139"/>
        <v>-1559.9375</v>
      </c>
      <c r="BF227" s="11">
        <f t="shared" si="140"/>
        <v>-1061.4000000000001</v>
      </c>
      <c r="BG227" s="11">
        <f t="shared" si="141"/>
        <v>-3554.0874999999996</v>
      </c>
      <c r="BH227" s="11">
        <f t="shared" si="142"/>
        <v>-3055.5499999999997</v>
      </c>
      <c r="BI227" s="11">
        <f t="shared" si="143"/>
        <v>-1559.9375</v>
      </c>
      <c r="BJ227" s="11">
        <f t="shared" si="144"/>
        <v>-1061.4000000000001</v>
      </c>
      <c r="BK227" s="11">
        <f t="shared" si="145"/>
        <v>1929.8250000000003</v>
      </c>
      <c r="BL227" s="11">
        <f t="shared" si="146"/>
        <v>932.75</v>
      </c>
      <c r="BM227" s="11">
        <f t="shared" si="147"/>
        <v>-1061.4000000000001</v>
      </c>
      <c r="BN227" s="11">
        <f t="shared" si="148"/>
        <v>-2557.0124999999998</v>
      </c>
      <c r="BO227" s="11">
        <f t="shared" si="149"/>
        <v>-562.86249999999995</v>
      </c>
      <c r="BP227" s="11">
        <f t="shared" si="150"/>
        <v>-2058.4750000000004</v>
      </c>
      <c r="BQ227" s="11">
        <f t="shared" si="151"/>
        <v>-2058.4750000000004</v>
      </c>
      <c r="BR227" s="11">
        <f t="shared" si="152"/>
        <v>-3055.5499999999997</v>
      </c>
      <c r="BS227" s="11">
        <f t="shared" si="153"/>
        <v>-6545.3125</v>
      </c>
    </row>
    <row r="228" spans="1:71" ht="16" customHeight="1">
      <c r="A228" s="2">
        <v>43944</v>
      </c>
      <c r="B228" s="10" t="s">
        <v>1355</v>
      </c>
      <c r="C228" s="11">
        <v>6</v>
      </c>
      <c r="D228" s="10">
        <v>-343</v>
      </c>
      <c r="E228" s="10">
        <v>-3.4</v>
      </c>
      <c r="K228" s="11">
        <v>0</v>
      </c>
      <c r="L228" s="11" t="s">
        <v>1604</v>
      </c>
      <c r="M228" s="11" t="s">
        <v>1604</v>
      </c>
      <c r="N228" s="11" t="s">
        <v>1604</v>
      </c>
      <c r="O228" s="11" t="s">
        <v>1360</v>
      </c>
      <c r="P228" s="11" t="s">
        <v>1360</v>
      </c>
      <c r="Q228" s="11" t="s">
        <v>1475</v>
      </c>
      <c r="R228" s="11" t="s">
        <v>1360</v>
      </c>
      <c r="S228" s="11" t="s">
        <v>1360</v>
      </c>
      <c r="T228" s="11" t="s">
        <v>1359</v>
      </c>
      <c r="U228" s="11" t="s">
        <v>1359</v>
      </c>
      <c r="V228" s="11" t="s">
        <v>1360</v>
      </c>
      <c r="W228" s="11" t="s">
        <v>1359</v>
      </c>
      <c r="X228" s="11" t="s">
        <v>1359</v>
      </c>
      <c r="Y228" s="11" t="s">
        <v>1359</v>
      </c>
      <c r="Z228" s="11" t="s">
        <v>1359</v>
      </c>
      <c r="AA228" s="11" t="s">
        <v>1359</v>
      </c>
      <c r="AB228" s="11" t="s">
        <v>1475</v>
      </c>
      <c r="AC228" s="11" t="s">
        <v>1475</v>
      </c>
      <c r="AD228" s="11" t="s">
        <v>1360</v>
      </c>
      <c r="AH228" s="11">
        <f t="shared" si="118"/>
        <v>-582.90000000000009</v>
      </c>
      <c r="AI228" s="11">
        <f t="shared" si="119"/>
        <v>-582.90000000000009</v>
      </c>
      <c r="AJ228" s="11">
        <f t="shared" si="120"/>
        <v>420.02499999999998</v>
      </c>
      <c r="AK228" s="11">
        <f t="shared" si="121"/>
        <v>420.02499999999998</v>
      </c>
      <c r="AL228" s="11">
        <f t="shared" si="122"/>
        <v>-81.437500000000057</v>
      </c>
      <c r="AM228" s="11">
        <f t="shared" si="123"/>
        <v>420.02499999999998</v>
      </c>
      <c r="AN228" s="11">
        <f t="shared" si="124"/>
        <v>420.02499999999998</v>
      </c>
      <c r="AO228" s="11">
        <f t="shared" si="125"/>
        <v>921.48749999999995</v>
      </c>
      <c r="AP228" s="11">
        <f t="shared" si="126"/>
        <v>921.48749999999995</v>
      </c>
      <c r="AQ228" s="11">
        <f t="shared" si="127"/>
        <v>420.02499999999998</v>
      </c>
      <c r="AR228" s="11">
        <f t="shared" si="128"/>
        <v>921.48749999999995</v>
      </c>
      <c r="AS228" s="11">
        <f t="shared" si="129"/>
        <v>921.48749999999995</v>
      </c>
      <c r="AT228" s="11">
        <f t="shared" si="130"/>
        <v>921.48749999999995</v>
      </c>
      <c r="AU228" s="11">
        <f t="shared" si="131"/>
        <v>921.48749999999995</v>
      </c>
      <c r="AV228" s="11">
        <f t="shared" si="132"/>
        <v>921.48749999999995</v>
      </c>
      <c r="AW228" s="11">
        <f t="shared" si="133"/>
        <v>-81.437500000000057</v>
      </c>
      <c r="AX228" s="11">
        <f t="shared" si="134"/>
        <v>-81.437500000000057</v>
      </c>
      <c r="AY228" s="11">
        <f t="shared" si="135"/>
        <v>420.02499999999998</v>
      </c>
      <c r="AZ228" s="11"/>
      <c r="BA228" s="11"/>
      <c r="BB228" s="11">
        <f t="shared" si="136"/>
        <v>-582.90000000000009</v>
      </c>
      <c r="BC228" s="11">
        <f t="shared" si="137"/>
        <v>-582.90000000000009</v>
      </c>
      <c r="BD228" s="11">
        <f t="shared" si="138"/>
        <v>-1579.9750000000001</v>
      </c>
      <c r="BE228" s="11">
        <f t="shared" si="139"/>
        <v>-1579.9750000000001</v>
      </c>
      <c r="BF228" s="11">
        <f t="shared" si="140"/>
        <v>-1081.4375</v>
      </c>
      <c r="BG228" s="11">
        <f t="shared" si="141"/>
        <v>-1579.9750000000001</v>
      </c>
      <c r="BH228" s="11">
        <f t="shared" si="142"/>
        <v>-1579.9750000000001</v>
      </c>
      <c r="BI228" s="11">
        <f t="shared" si="143"/>
        <v>-2078.5124999999998</v>
      </c>
      <c r="BJ228" s="11">
        <f t="shared" si="144"/>
        <v>-2078.5124999999998</v>
      </c>
      <c r="BK228" s="11">
        <f t="shared" si="145"/>
        <v>-1579.9750000000001</v>
      </c>
      <c r="BL228" s="11">
        <f t="shared" si="146"/>
        <v>-2078.5124999999998</v>
      </c>
      <c r="BM228" s="11">
        <f t="shared" si="147"/>
        <v>-2078.5124999999998</v>
      </c>
      <c r="BN228" s="11">
        <f t="shared" si="148"/>
        <v>-2078.5124999999998</v>
      </c>
      <c r="BO228" s="11">
        <f t="shared" si="149"/>
        <v>-2078.5124999999998</v>
      </c>
      <c r="BP228" s="11">
        <f t="shared" si="150"/>
        <v>-2078.5124999999998</v>
      </c>
      <c r="BQ228" s="11">
        <f t="shared" si="151"/>
        <v>-1081.4375</v>
      </c>
      <c r="BR228" s="11">
        <f t="shared" si="152"/>
        <v>-1081.4375</v>
      </c>
      <c r="BS228" s="11">
        <f t="shared" si="153"/>
        <v>-1579.9750000000001</v>
      </c>
    </row>
    <row r="229" spans="1:71" ht="16" customHeight="1">
      <c r="A229" s="2">
        <v>43944</v>
      </c>
      <c r="B229" s="10" t="s">
        <v>444</v>
      </c>
      <c r="C229" s="11">
        <v>7</v>
      </c>
      <c r="D229" s="10">
        <v>-303</v>
      </c>
      <c r="E229" s="10">
        <v>-0.7</v>
      </c>
      <c r="K229" s="11">
        <v>0</v>
      </c>
      <c r="L229" s="11" t="s">
        <v>2621</v>
      </c>
      <c r="M229" s="11" t="s">
        <v>2621</v>
      </c>
      <c r="N229" s="11" t="s">
        <v>2621</v>
      </c>
      <c r="O229" s="11" t="s">
        <v>2621</v>
      </c>
      <c r="P229" s="11" t="s">
        <v>2621</v>
      </c>
      <c r="Q229" s="11" t="s">
        <v>2621</v>
      </c>
      <c r="R229" s="11" t="s">
        <v>2621</v>
      </c>
      <c r="S229" s="11" t="s">
        <v>2621</v>
      </c>
      <c r="T229" s="11" t="s">
        <v>2621</v>
      </c>
      <c r="U229" s="11" t="s">
        <v>2621</v>
      </c>
      <c r="V229" s="11" t="s">
        <v>2621</v>
      </c>
      <c r="W229" s="11" t="s">
        <v>2621</v>
      </c>
      <c r="X229" s="11" t="s">
        <v>2621</v>
      </c>
      <c r="Y229" s="11" t="s">
        <v>2621</v>
      </c>
      <c r="Z229" s="11" t="s">
        <v>2621</v>
      </c>
      <c r="AA229" s="11" t="s">
        <v>2621</v>
      </c>
      <c r="AB229" s="11" t="s">
        <v>2621</v>
      </c>
      <c r="AC229" s="11" t="s">
        <v>2621</v>
      </c>
      <c r="AD229" s="11" t="s">
        <v>2621</v>
      </c>
      <c r="AH229" s="11">
        <f t="shared" si="118"/>
        <v>-3127.65</v>
      </c>
      <c r="AI229" s="11">
        <f t="shared" si="119"/>
        <v>-3127.65</v>
      </c>
      <c r="AJ229" s="11">
        <f t="shared" si="120"/>
        <v>-3127.65</v>
      </c>
      <c r="AK229" s="11">
        <f t="shared" si="121"/>
        <v>-3127.65</v>
      </c>
      <c r="AL229" s="11">
        <f t="shared" si="122"/>
        <v>-3127.65</v>
      </c>
      <c r="AM229" s="11">
        <f t="shared" si="123"/>
        <v>-3127.65</v>
      </c>
      <c r="AN229" s="11">
        <f t="shared" si="124"/>
        <v>-3127.65</v>
      </c>
      <c r="AO229" s="11">
        <f t="shared" si="125"/>
        <v>-3127.65</v>
      </c>
      <c r="AP229" s="11">
        <f t="shared" si="126"/>
        <v>-3127.65</v>
      </c>
      <c r="AQ229" s="11">
        <f t="shared" si="127"/>
        <v>-3127.65</v>
      </c>
      <c r="AR229" s="11">
        <f t="shared" si="128"/>
        <v>-3127.65</v>
      </c>
      <c r="AS229" s="11">
        <f t="shared" si="129"/>
        <v>-3127.65</v>
      </c>
      <c r="AT229" s="11">
        <f t="shared" si="130"/>
        <v>-3127.65</v>
      </c>
      <c r="AU229" s="11">
        <f t="shared" si="131"/>
        <v>-3127.65</v>
      </c>
      <c r="AV229" s="11">
        <f t="shared" si="132"/>
        <v>-3127.65</v>
      </c>
      <c r="AW229" s="11">
        <f t="shared" si="133"/>
        <v>-3127.65</v>
      </c>
      <c r="AX229" s="11">
        <f t="shared" si="134"/>
        <v>-3127.65</v>
      </c>
      <c r="AY229" s="11">
        <f t="shared" si="135"/>
        <v>-3127.65</v>
      </c>
      <c r="AZ229" s="11"/>
      <c r="BA229" s="11"/>
      <c r="BB229" s="11">
        <f t="shared" si="136"/>
        <v>-3127.65</v>
      </c>
      <c r="BC229" s="11">
        <f t="shared" si="137"/>
        <v>-3127.65</v>
      </c>
      <c r="BD229" s="11">
        <f t="shared" si="138"/>
        <v>-3127.65</v>
      </c>
      <c r="BE229" s="11">
        <f t="shared" si="139"/>
        <v>-3127.65</v>
      </c>
      <c r="BF229" s="11">
        <f t="shared" si="140"/>
        <v>-3127.65</v>
      </c>
      <c r="BG229" s="11">
        <f t="shared" si="141"/>
        <v>-3127.65</v>
      </c>
      <c r="BH229" s="11">
        <f t="shared" si="142"/>
        <v>-3127.65</v>
      </c>
      <c r="BI229" s="11">
        <f t="shared" si="143"/>
        <v>-3127.65</v>
      </c>
      <c r="BJ229" s="11">
        <f t="shared" si="144"/>
        <v>-3127.65</v>
      </c>
      <c r="BK229" s="11">
        <f t="shared" si="145"/>
        <v>-3127.65</v>
      </c>
      <c r="BL229" s="11">
        <f t="shared" si="146"/>
        <v>-3127.65</v>
      </c>
      <c r="BM229" s="11">
        <f t="shared" si="147"/>
        <v>-3127.65</v>
      </c>
      <c r="BN229" s="11">
        <f t="shared" si="148"/>
        <v>-3127.65</v>
      </c>
      <c r="BO229" s="11">
        <f t="shared" si="149"/>
        <v>-3127.65</v>
      </c>
      <c r="BP229" s="11">
        <f t="shared" si="150"/>
        <v>-3127.65</v>
      </c>
      <c r="BQ229" s="11">
        <f t="shared" si="151"/>
        <v>-3127.65</v>
      </c>
      <c r="BR229" s="11">
        <f t="shared" si="152"/>
        <v>-3127.65</v>
      </c>
      <c r="BS229" s="11">
        <f t="shared" si="153"/>
        <v>-3127.65</v>
      </c>
    </row>
    <row r="230" spans="1:71" ht="16" customHeight="1">
      <c r="A230" s="2">
        <v>43944</v>
      </c>
      <c r="B230" s="10" t="s">
        <v>22</v>
      </c>
      <c r="C230" s="11">
        <v>8</v>
      </c>
      <c r="D230" s="10">
        <v>-281</v>
      </c>
      <c r="E230" s="10">
        <v>-4.3</v>
      </c>
      <c r="I230" s="11">
        <v>1.7692356136938609E-2</v>
      </c>
      <c r="K230" s="11">
        <v>0</v>
      </c>
      <c r="L230" s="11" t="s">
        <v>1983</v>
      </c>
      <c r="M230" s="11" t="s">
        <v>1623</v>
      </c>
      <c r="N230" s="11" t="s">
        <v>877</v>
      </c>
      <c r="O230" s="11" t="s">
        <v>876</v>
      </c>
      <c r="P230" s="11" t="s">
        <v>916</v>
      </c>
      <c r="Q230" s="11" t="s">
        <v>916</v>
      </c>
      <c r="R230" s="11" t="s">
        <v>918</v>
      </c>
      <c r="S230" s="11" t="s">
        <v>918</v>
      </c>
      <c r="T230" s="11" t="s">
        <v>917</v>
      </c>
      <c r="U230" s="11" t="s">
        <v>914</v>
      </c>
      <c r="V230" s="11" t="s">
        <v>914</v>
      </c>
      <c r="W230" s="11" t="s">
        <v>915</v>
      </c>
      <c r="X230" s="11" t="s">
        <v>913</v>
      </c>
      <c r="Y230" s="11" t="s">
        <v>915</v>
      </c>
      <c r="Z230" s="11" t="s">
        <v>2908</v>
      </c>
      <c r="AA230" s="11" t="s">
        <v>917</v>
      </c>
      <c r="AB230" s="11" t="s">
        <v>2956</v>
      </c>
      <c r="AC230" s="11" t="s">
        <v>916</v>
      </c>
      <c r="AD230" s="11" t="s">
        <v>2908</v>
      </c>
      <c r="AH230" s="11">
        <f t="shared" si="118"/>
        <v>-256.40950585000064</v>
      </c>
      <c r="AI230" s="11">
        <f t="shared" si="119"/>
        <v>-156.1180087750038</v>
      </c>
      <c r="AJ230" s="11">
        <f t="shared" si="120"/>
        <v>445.64300877500375</v>
      </c>
      <c r="AK230" s="11">
        <f t="shared" si="121"/>
        <v>846.8069912249963</v>
      </c>
      <c r="AL230" s="11">
        <f t="shared" si="122"/>
        <v>846.8069912249963</v>
      </c>
      <c r="AM230" s="11">
        <f t="shared" si="123"/>
        <v>1448.5680087750038</v>
      </c>
      <c r="AN230" s="11">
        <f t="shared" si="124"/>
        <v>1448.5680087750038</v>
      </c>
      <c r="AO230" s="11">
        <f t="shared" si="125"/>
        <v>1047.3970058500008</v>
      </c>
      <c r="AP230" s="11">
        <f t="shared" si="126"/>
        <v>1348.2694912249963</v>
      </c>
      <c r="AQ230" s="11">
        <f t="shared" si="127"/>
        <v>1348.2694912249963</v>
      </c>
      <c r="AR230" s="11">
        <f t="shared" si="128"/>
        <v>1247.9779941499994</v>
      </c>
      <c r="AS230" s="11">
        <f t="shared" si="129"/>
        <v>746.51549414999931</v>
      </c>
      <c r="AT230" s="11">
        <f t="shared" si="130"/>
        <v>1247.9779941499994</v>
      </c>
      <c r="AU230" s="11">
        <f t="shared" si="131"/>
        <v>1147.6875</v>
      </c>
      <c r="AV230" s="11">
        <f t="shared" si="132"/>
        <v>1047.3970058500008</v>
      </c>
      <c r="AW230" s="11">
        <f t="shared" si="133"/>
        <v>947.10550877500395</v>
      </c>
      <c r="AX230" s="11">
        <f t="shared" si="134"/>
        <v>846.8069912249963</v>
      </c>
      <c r="AY230" s="11">
        <f t="shared" si="135"/>
        <v>1147.6875</v>
      </c>
      <c r="AZ230" s="11"/>
      <c r="BA230" s="11"/>
      <c r="BB230" s="11">
        <f t="shared" si="136"/>
        <v>-456.40550584999943</v>
      </c>
      <c r="BC230" s="11">
        <f t="shared" si="137"/>
        <v>-556.11200877499618</v>
      </c>
      <c r="BD230" s="11">
        <f t="shared" si="138"/>
        <v>-1154.362991225004</v>
      </c>
      <c r="BE230" s="11">
        <f t="shared" si="139"/>
        <v>-1553.187008774996</v>
      </c>
      <c r="BF230" s="11">
        <f t="shared" si="140"/>
        <v>-1553.187008774996</v>
      </c>
      <c r="BG230" s="11">
        <f t="shared" si="141"/>
        <v>-2151.4379912250038</v>
      </c>
      <c r="BH230" s="11">
        <f t="shared" si="142"/>
        <v>-2151.4379912250038</v>
      </c>
      <c r="BI230" s="11">
        <f t="shared" si="143"/>
        <v>-1752.6069941500004</v>
      </c>
      <c r="BJ230" s="11">
        <f t="shared" si="144"/>
        <v>-2051.7245087749961</v>
      </c>
      <c r="BK230" s="11">
        <f t="shared" si="145"/>
        <v>-2051.7245087749961</v>
      </c>
      <c r="BL230" s="11">
        <f t="shared" si="146"/>
        <v>-1952.0180058499993</v>
      </c>
      <c r="BM230" s="11">
        <f t="shared" si="147"/>
        <v>-1453.4805058499992</v>
      </c>
      <c r="BN230" s="11">
        <f t="shared" si="148"/>
        <v>-1952.0180058499993</v>
      </c>
      <c r="BO230" s="11">
        <f t="shared" si="149"/>
        <v>-1852.3125</v>
      </c>
      <c r="BP230" s="11">
        <f t="shared" si="150"/>
        <v>-1752.6069941500004</v>
      </c>
      <c r="BQ230" s="11">
        <f t="shared" si="151"/>
        <v>-1652.9004912250036</v>
      </c>
      <c r="BR230" s="11">
        <f t="shared" si="152"/>
        <v>-1553.187008774996</v>
      </c>
      <c r="BS230" s="11">
        <f t="shared" si="153"/>
        <v>-1852.3125</v>
      </c>
    </row>
    <row r="231" spans="1:71" ht="16" customHeight="1">
      <c r="A231" s="2">
        <v>43944</v>
      </c>
      <c r="B231" s="10" t="s">
        <v>333</v>
      </c>
      <c r="C231" s="11">
        <v>9</v>
      </c>
      <c r="D231" s="10">
        <v>-241</v>
      </c>
      <c r="E231" s="10">
        <v>-0.8</v>
      </c>
      <c r="I231" s="11">
        <v>2.1973490813648099E-2</v>
      </c>
      <c r="K231" s="11">
        <v>0</v>
      </c>
      <c r="L231" s="11" t="s">
        <v>1699</v>
      </c>
      <c r="M231" s="11" t="s">
        <v>954</v>
      </c>
      <c r="N231" s="11" t="s">
        <v>954</v>
      </c>
      <c r="O231" s="11" t="s">
        <v>2055</v>
      </c>
      <c r="P231" s="11" t="s">
        <v>948</v>
      </c>
      <c r="Q231" s="11" t="s">
        <v>946</v>
      </c>
      <c r="R231" s="11" t="s">
        <v>651</v>
      </c>
      <c r="S231" s="11" t="s">
        <v>652</v>
      </c>
      <c r="T231" s="11" t="s">
        <v>2527</v>
      </c>
      <c r="U231" s="11" t="s">
        <v>1531</v>
      </c>
      <c r="V231" s="11" t="s">
        <v>2527</v>
      </c>
      <c r="W231" s="11" t="s">
        <v>1531</v>
      </c>
      <c r="X231" s="11" t="s">
        <v>1531</v>
      </c>
      <c r="Y231" s="11" t="s">
        <v>1531</v>
      </c>
      <c r="Z231" s="11" t="s">
        <v>652</v>
      </c>
      <c r="AA231" s="11" t="s">
        <v>2055</v>
      </c>
      <c r="AB231" s="11" t="s">
        <v>651</v>
      </c>
      <c r="AC231" s="11" t="s">
        <v>651</v>
      </c>
      <c r="AD231" s="11" t="s">
        <v>658</v>
      </c>
      <c r="AH231" s="11">
        <f t="shared" si="118"/>
        <v>1850.7125000000001</v>
      </c>
      <c r="AI231" s="11">
        <f t="shared" si="119"/>
        <v>1850.7125000000001</v>
      </c>
      <c r="AJ231" s="11">
        <f t="shared" si="120"/>
        <v>5360.95</v>
      </c>
      <c r="AK231" s="11">
        <f t="shared" si="121"/>
        <v>3856.5625</v>
      </c>
      <c r="AL231" s="11">
        <f t="shared" si="122"/>
        <v>4859.4875000000002</v>
      </c>
      <c r="AM231" s="11">
        <f t="shared" si="123"/>
        <v>6363.875</v>
      </c>
      <c r="AN231" s="11">
        <f t="shared" si="124"/>
        <v>5862.4125000000004</v>
      </c>
      <c r="AO231" s="11">
        <f t="shared" si="125"/>
        <v>7868.2624999999989</v>
      </c>
      <c r="AP231" s="11">
        <f t="shared" si="126"/>
        <v>6865.3375000000005</v>
      </c>
      <c r="AQ231" s="11">
        <f t="shared" si="127"/>
        <v>7868.2624999999989</v>
      </c>
      <c r="AR231" s="11">
        <f t="shared" si="128"/>
        <v>6865.3375000000005</v>
      </c>
      <c r="AS231" s="11">
        <f t="shared" si="129"/>
        <v>6865.3375000000005</v>
      </c>
      <c r="AT231" s="11">
        <f t="shared" si="130"/>
        <v>6865.3375000000005</v>
      </c>
      <c r="AU231" s="11">
        <f t="shared" si="131"/>
        <v>5862.4125000000004</v>
      </c>
      <c r="AV231" s="11">
        <f t="shared" si="132"/>
        <v>5360.95</v>
      </c>
      <c r="AW231" s="11">
        <f t="shared" si="133"/>
        <v>6363.875</v>
      </c>
      <c r="AX231" s="11">
        <f t="shared" si="134"/>
        <v>6363.875</v>
      </c>
      <c r="AY231" s="11">
        <f t="shared" si="135"/>
        <v>8871.1875</v>
      </c>
      <c r="AZ231" s="11"/>
      <c r="BA231" s="11"/>
      <c r="BB231" s="11">
        <f t="shared" si="136"/>
        <v>-5149.2874999999995</v>
      </c>
      <c r="BC231" s="11">
        <f t="shared" si="137"/>
        <v>-5149.2874999999995</v>
      </c>
      <c r="BD231" s="11">
        <f t="shared" si="138"/>
        <v>-8639.0499999999993</v>
      </c>
      <c r="BE231" s="11">
        <f t="shared" si="139"/>
        <v>-7143.4375</v>
      </c>
      <c r="BF231" s="11">
        <f t="shared" si="140"/>
        <v>-8140.5124999999998</v>
      </c>
      <c r="BG231" s="11">
        <f t="shared" si="141"/>
        <v>-9636.125</v>
      </c>
      <c r="BH231" s="11">
        <f t="shared" si="142"/>
        <v>-9137.5874999999996</v>
      </c>
      <c r="BI231" s="11">
        <f t="shared" si="143"/>
        <v>-11131.737500000001</v>
      </c>
      <c r="BJ231" s="11">
        <f t="shared" si="144"/>
        <v>-10134.6625</v>
      </c>
      <c r="BK231" s="11">
        <f t="shared" si="145"/>
        <v>-11131.737500000001</v>
      </c>
      <c r="BL231" s="11">
        <f t="shared" si="146"/>
        <v>-10134.6625</v>
      </c>
      <c r="BM231" s="11">
        <f t="shared" si="147"/>
        <v>-10134.6625</v>
      </c>
      <c r="BN231" s="11">
        <f t="shared" si="148"/>
        <v>-10134.6625</v>
      </c>
      <c r="BO231" s="11">
        <f t="shared" si="149"/>
        <v>-9137.5874999999996</v>
      </c>
      <c r="BP231" s="11">
        <f t="shared" si="150"/>
        <v>-8639.0499999999993</v>
      </c>
      <c r="BQ231" s="11">
        <f t="shared" si="151"/>
        <v>-9636.125</v>
      </c>
      <c r="BR231" s="11">
        <f t="shared" si="152"/>
        <v>-9636.125</v>
      </c>
      <c r="BS231" s="11">
        <f t="shared" si="153"/>
        <v>-12128.8125</v>
      </c>
    </row>
    <row r="232" spans="1:71" ht="16" customHeight="1">
      <c r="A232" s="2">
        <v>43944</v>
      </c>
      <c r="B232" s="10" t="s">
        <v>213</v>
      </c>
      <c r="C232" s="11">
        <v>10</v>
      </c>
      <c r="D232" s="10">
        <v>-230</v>
      </c>
      <c r="E232" s="10">
        <v>-0.7</v>
      </c>
      <c r="K232" s="11">
        <v>0</v>
      </c>
      <c r="L232" s="11" t="s">
        <v>640</v>
      </c>
      <c r="M232" s="11" t="s">
        <v>1643</v>
      </c>
      <c r="N232" s="11" t="s">
        <v>639</v>
      </c>
      <c r="O232" s="11" t="s">
        <v>641</v>
      </c>
      <c r="P232" s="11" t="s">
        <v>1643</v>
      </c>
      <c r="Q232" s="11" t="s">
        <v>639</v>
      </c>
      <c r="R232" s="11" t="s">
        <v>1177</v>
      </c>
      <c r="S232" s="11" t="s">
        <v>646</v>
      </c>
      <c r="T232" s="11" t="s">
        <v>1177</v>
      </c>
      <c r="U232" s="11" t="s">
        <v>1177</v>
      </c>
      <c r="V232" s="11" t="s">
        <v>638</v>
      </c>
      <c r="W232" s="11" t="s">
        <v>1177</v>
      </c>
      <c r="X232" s="11" t="s">
        <v>1177</v>
      </c>
      <c r="Y232" s="11" t="s">
        <v>647</v>
      </c>
      <c r="Z232" s="11" t="s">
        <v>647</v>
      </c>
      <c r="AA232" s="11" t="s">
        <v>646</v>
      </c>
      <c r="AB232" s="11" t="s">
        <v>646</v>
      </c>
      <c r="AC232" s="11" t="s">
        <v>646</v>
      </c>
      <c r="AD232" s="11" t="s">
        <v>646</v>
      </c>
      <c r="AH232" s="11">
        <f t="shared" si="118"/>
        <v>-174.81499842499557</v>
      </c>
      <c r="AI232" s="11">
        <f t="shared" si="119"/>
        <v>-74.524504274996218</v>
      </c>
      <c r="AJ232" s="11">
        <f t="shared" si="120"/>
        <v>326.64750157500447</v>
      </c>
      <c r="AK232" s="11">
        <f t="shared" si="121"/>
        <v>-174.81499842499557</v>
      </c>
      <c r="AL232" s="11">
        <f t="shared" si="122"/>
        <v>-74.524504274996218</v>
      </c>
      <c r="AM232" s="11">
        <f t="shared" si="123"/>
        <v>527.22848987500311</v>
      </c>
      <c r="AN232" s="11">
        <f t="shared" si="124"/>
        <v>727.81850450000752</v>
      </c>
      <c r="AO232" s="11">
        <f t="shared" si="125"/>
        <v>527.22848987500311</v>
      </c>
      <c r="AP232" s="11">
        <f t="shared" si="126"/>
        <v>527.22848987500311</v>
      </c>
      <c r="AQ232" s="11">
        <f t="shared" si="127"/>
        <v>426.93799572500382</v>
      </c>
      <c r="AR232" s="11">
        <f t="shared" si="128"/>
        <v>527.22848987500311</v>
      </c>
      <c r="AS232" s="11">
        <f t="shared" si="129"/>
        <v>527.22848987500311</v>
      </c>
      <c r="AT232" s="11">
        <f t="shared" si="130"/>
        <v>627.51998694999997</v>
      </c>
      <c r="AU232" s="11">
        <f t="shared" si="131"/>
        <v>627.51998694999997</v>
      </c>
      <c r="AV232" s="11">
        <f t="shared" si="132"/>
        <v>727.81850450000752</v>
      </c>
      <c r="AW232" s="11">
        <f t="shared" si="133"/>
        <v>727.81850450000752</v>
      </c>
      <c r="AX232" s="11">
        <f t="shared" si="134"/>
        <v>727.81850450000752</v>
      </c>
      <c r="AY232" s="11">
        <f t="shared" si="135"/>
        <v>727.81850450000752</v>
      </c>
      <c r="AZ232" s="11"/>
      <c r="BA232" s="11"/>
      <c r="BB232" s="11">
        <f t="shared" si="136"/>
        <v>-574.82499842500442</v>
      </c>
      <c r="BC232" s="11">
        <f t="shared" si="137"/>
        <v>-674.53050427500375</v>
      </c>
      <c r="BD232" s="11">
        <f t="shared" si="138"/>
        <v>-1073.3624984250046</v>
      </c>
      <c r="BE232" s="11">
        <f t="shared" si="139"/>
        <v>-574.82499842500442</v>
      </c>
      <c r="BF232" s="11">
        <f t="shared" si="140"/>
        <v>-674.53050427500375</v>
      </c>
      <c r="BG232" s="11">
        <f t="shared" si="141"/>
        <v>-1272.7735101250032</v>
      </c>
      <c r="BH232" s="11">
        <f t="shared" si="142"/>
        <v>-1472.1934955000077</v>
      </c>
      <c r="BI232" s="11">
        <f t="shared" si="143"/>
        <v>-1272.7735101250032</v>
      </c>
      <c r="BJ232" s="11">
        <f t="shared" si="144"/>
        <v>-1272.7735101250032</v>
      </c>
      <c r="BK232" s="11">
        <f t="shared" si="145"/>
        <v>-1173.0680042750039</v>
      </c>
      <c r="BL232" s="11">
        <f t="shared" si="146"/>
        <v>-1272.7735101250032</v>
      </c>
      <c r="BM232" s="11">
        <f t="shared" si="147"/>
        <v>-1272.7735101250032</v>
      </c>
      <c r="BN232" s="11">
        <f t="shared" si="148"/>
        <v>-1372.48001305</v>
      </c>
      <c r="BO232" s="11">
        <f t="shared" si="149"/>
        <v>-1372.48001305</v>
      </c>
      <c r="BP232" s="11">
        <f t="shared" si="150"/>
        <v>-1472.1934955000077</v>
      </c>
      <c r="BQ232" s="11">
        <f t="shared" si="151"/>
        <v>-1472.1934955000077</v>
      </c>
      <c r="BR232" s="11">
        <f t="shared" si="152"/>
        <v>-1472.1934955000077</v>
      </c>
      <c r="BS232" s="11">
        <f t="shared" si="153"/>
        <v>-1472.1934955000077</v>
      </c>
    </row>
    <row r="233" spans="1:71" ht="16" customHeight="1">
      <c r="A233" s="2">
        <v>43944</v>
      </c>
      <c r="B233" s="10" t="s">
        <v>972</v>
      </c>
      <c r="C233" s="11">
        <v>11</v>
      </c>
      <c r="D233" s="10">
        <v>-217</v>
      </c>
      <c r="E233" s="10">
        <v>-0.1</v>
      </c>
      <c r="I233" s="11">
        <v>1.861774809160293E-2</v>
      </c>
      <c r="K233" s="11">
        <v>0</v>
      </c>
      <c r="L233" s="11" t="s">
        <v>958</v>
      </c>
      <c r="M233" s="11" t="s">
        <v>787</v>
      </c>
      <c r="N233" s="11" t="s">
        <v>957</v>
      </c>
      <c r="O233" s="11" t="s">
        <v>786</v>
      </c>
      <c r="P233" s="11" t="s">
        <v>786</v>
      </c>
      <c r="Q233" s="11" t="s">
        <v>786</v>
      </c>
      <c r="R233" s="11" t="s">
        <v>783</v>
      </c>
      <c r="S233" s="11" t="s">
        <v>788</v>
      </c>
      <c r="T233" s="11" t="s">
        <v>790</v>
      </c>
      <c r="U233" s="11" t="s">
        <v>784</v>
      </c>
      <c r="V233" s="11" t="s">
        <v>785</v>
      </c>
      <c r="W233" s="11" t="s">
        <v>785</v>
      </c>
      <c r="X233" s="11" t="s">
        <v>789</v>
      </c>
      <c r="Y233" s="11" t="s">
        <v>789</v>
      </c>
      <c r="Z233" s="11" t="s">
        <v>784</v>
      </c>
      <c r="AA233" s="11" t="s">
        <v>784</v>
      </c>
      <c r="AB233" s="11" t="s">
        <v>2034</v>
      </c>
      <c r="AC233" s="11" t="s">
        <v>786</v>
      </c>
      <c r="AD233" s="11" t="s">
        <v>787</v>
      </c>
      <c r="AH233" s="11">
        <f t="shared" si="118"/>
        <v>1365.4375</v>
      </c>
      <c r="AI233" s="11">
        <f t="shared" si="119"/>
        <v>-640.41250000000002</v>
      </c>
      <c r="AJ233" s="11">
        <f t="shared" si="120"/>
        <v>2368.3625000000002</v>
      </c>
      <c r="AK233" s="11">
        <f t="shared" si="121"/>
        <v>2368.3625000000002</v>
      </c>
      <c r="AL233" s="11">
        <f t="shared" si="122"/>
        <v>2368.3625000000002</v>
      </c>
      <c r="AM233" s="11">
        <f t="shared" si="123"/>
        <v>5377.1374999999998</v>
      </c>
      <c r="AN233" s="11">
        <f t="shared" si="124"/>
        <v>4875.6750000000002</v>
      </c>
      <c r="AO233" s="11">
        <f t="shared" si="125"/>
        <v>3872.75</v>
      </c>
      <c r="AP233" s="11">
        <f t="shared" si="126"/>
        <v>2869.8249999999998</v>
      </c>
      <c r="AQ233" s="11">
        <f t="shared" si="127"/>
        <v>3371.2874999999999</v>
      </c>
      <c r="AR233" s="11">
        <f t="shared" si="128"/>
        <v>3371.2874999999999</v>
      </c>
      <c r="AS233" s="11">
        <f t="shared" si="129"/>
        <v>4374.2124999999996</v>
      </c>
      <c r="AT233" s="11">
        <f t="shared" si="130"/>
        <v>4374.2124999999996</v>
      </c>
      <c r="AU233" s="11">
        <f t="shared" si="131"/>
        <v>2869.8249999999998</v>
      </c>
      <c r="AV233" s="11">
        <f t="shared" si="132"/>
        <v>2869.8249999999998</v>
      </c>
      <c r="AW233" s="11">
        <f t="shared" si="133"/>
        <v>1866.9</v>
      </c>
      <c r="AX233" s="11">
        <f t="shared" si="134"/>
        <v>2368.3625000000002</v>
      </c>
      <c r="AY233" s="11">
        <f t="shared" si="135"/>
        <v>1365.4375</v>
      </c>
      <c r="AZ233" s="11"/>
      <c r="BA233" s="11"/>
      <c r="BB233" s="11">
        <f t="shared" si="136"/>
        <v>-3634.5625</v>
      </c>
      <c r="BC233" s="11">
        <f t="shared" si="137"/>
        <v>-1640.4124999999999</v>
      </c>
      <c r="BD233" s="11">
        <f t="shared" si="138"/>
        <v>-4631.6374999999998</v>
      </c>
      <c r="BE233" s="11">
        <f t="shared" si="139"/>
        <v>-4631.6374999999998</v>
      </c>
      <c r="BF233" s="11">
        <f t="shared" si="140"/>
        <v>-4631.6374999999998</v>
      </c>
      <c r="BG233" s="11">
        <f t="shared" si="141"/>
        <v>-7622.8625000000002</v>
      </c>
      <c r="BH233" s="11">
        <f t="shared" si="142"/>
        <v>-7124.3249999999998</v>
      </c>
      <c r="BI233" s="11">
        <f t="shared" si="143"/>
        <v>-6127.25</v>
      </c>
      <c r="BJ233" s="11">
        <f t="shared" si="144"/>
        <v>-5130.1750000000002</v>
      </c>
      <c r="BK233" s="11">
        <f t="shared" si="145"/>
        <v>-5628.7124999999996</v>
      </c>
      <c r="BL233" s="11">
        <f t="shared" si="146"/>
        <v>-5628.7124999999996</v>
      </c>
      <c r="BM233" s="11">
        <f t="shared" si="147"/>
        <v>-6625.7875000000004</v>
      </c>
      <c r="BN233" s="11">
        <f t="shared" si="148"/>
        <v>-6625.7875000000004</v>
      </c>
      <c r="BO233" s="11">
        <f t="shared" si="149"/>
        <v>-5130.1750000000002</v>
      </c>
      <c r="BP233" s="11">
        <f t="shared" si="150"/>
        <v>-5130.1750000000002</v>
      </c>
      <c r="BQ233" s="11">
        <f t="shared" si="151"/>
        <v>-4133.1000000000004</v>
      </c>
      <c r="BR233" s="11">
        <f t="shared" si="152"/>
        <v>-4631.6374999999998</v>
      </c>
      <c r="BS233" s="11">
        <f t="shared" si="153"/>
        <v>-3634.5625</v>
      </c>
    </row>
    <row r="234" spans="1:71" ht="16" customHeight="1">
      <c r="A234" s="2">
        <v>43944</v>
      </c>
      <c r="B234" s="10" t="s">
        <v>1376</v>
      </c>
      <c r="C234" s="11">
        <v>12</v>
      </c>
      <c r="D234" s="10">
        <v>-208</v>
      </c>
      <c r="E234" s="10">
        <v>-3.6</v>
      </c>
      <c r="I234" s="11">
        <v>1.2562731871838029E-2</v>
      </c>
      <c r="K234" s="11">
        <v>0</v>
      </c>
      <c r="L234" s="11" t="s">
        <v>2758</v>
      </c>
      <c r="M234" s="11" t="s">
        <v>2759</v>
      </c>
      <c r="N234" s="11" t="s">
        <v>1380</v>
      </c>
      <c r="O234" s="11" t="s">
        <v>366</v>
      </c>
      <c r="P234" s="11" t="s">
        <v>1382</v>
      </c>
      <c r="Q234" s="11" t="s">
        <v>366</v>
      </c>
      <c r="R234" s="11" t="s">
        <v>369</v>
      </c>
      <c r="S234" s="11" t="s">
        <v>369</v>
      </c>
      <c r="T234" s="11" t="s">
        <v>1379</v>
      </c>
      <c r="U234" s="11" t="s">
        <v>2779</v>
      </c>
      <c r="V234" s="11" t="s">
        <v>366</v>
      </c>
      <c r="W234" s="11" t="s">
        <v>1379</v>
      </c>
      <c r="X234" s="11" t="s">
        <v>366</v>
      </c>
      <c r="Y234" s="11" t="s">
        <v>2779</v>
      </c>
      <c r="Z234" s="11" t="s">
        <v>366</v>
      </c>
      <c r="AA234" s="11" t="s">
        <v>1382</v>
      </c>
      <c r="AB234" s="11" t="s">
        <v>366</v>
      </c>
      <c r="AC234" s="11" t="s">
        <v>2779</v>
      </c>
      <c r="AD234" s="11" t="s">
        <v>2779</v>
      </c>
      <c r="AH234" s="11">
        <f t="shared" si="118"/>
        <v>-29.119999999998583</v>
      </c>
      <c r="AI234" s="11">
        <f t="shared" si="119"/>
        <v>121.31874999999999</v>
      </c>
      <c r="AJ234" s="11">
        <f t="shared" si="120"/>
        <v>271.75749999999857</v>
      </c>
      <c r="AK234" s="11">
        <f t="shared" si="121"/>
        <v>221.61125000000143</v>
      </c>
      <c r="AL234" s="11">
        <f t="shared" si="122"/>
        <v>271.75749999999857</v>
      </c>
      <c r="AM234" s="11">
        <f t="shared" si="123"/>
        <v>422.19524707499966</v>
      </c>
      <c r="AN234" s="11">
        <f t="shared" si="124"/>
        <v>422.19524707499966</v>
      </c>
      <c r="AO234" s="11">
        <f t="shared" si="125"/>
        <v>372.05</v>
      </c>
      <c r="AP234" s="11">
        <f t="shared" si="126"/>
        <v>321.90475292500031</v>
      </c>
      <c r="AQ234" s="11">
        <f t="shared" si="127"/>
        <v>271.75749999999857</v>
      </c>
      <c r="AR234" s="11">
        <f t="shared" si="128"/>
        <v>372.05</v>
      </c>
      <c r="AS234" s="11">
        <f t="shared" si="129"/>
        <v>271.75749999999857</v>
      </c>
      <c r="AT234" s="11">
        <f t="shared" si="130"/>
        <v>321.90475292500031</v>
      </c>
      <c r="AU234" s="11">
        <f t="shared" si="131"/>
        <v>271.75749999999857</v>
      </c>
      <c r="AV234" s="11">
        <f t="shared" si="132"/>
        <v>221.61125000000143</v>
      </c>
      <c r="AW234" s="11">
        <f t="shared" si="133"/>
        <v>271.75749999999857</v>
      </c>
      <c r="AX234" s="11">
        <f t="shared" si="134"/>
        <v>321.90475292500031</v>
      </c>
      <c r="AY234" s="11">
        <f t="shared" si="135"/>
        <v>321.90475292500031</v>
      </c>
      <c r="AZ234" s="11"/>
      <c r="BA234" s="11"/>
      <c r="BB234" s="11">
        <f t="shared" si="136"/>
        <v>-229.12000000000143</v>
      </c>
      <c r="BC234" s="11">
        <f t="shared" si="137"/>
        <v>-378.68125000000003</v>
      </c>
      <c r="BD234" s="11">
        <f t="shared" si="138"/>
        <v>-528.24249999999859</v>
      </c>
      <c r="BE234" s="11">
        <f t="shared" si="139"/>
        <v>-478.38875000000144</v>
      </c>
      <c r="BF234" s="11">
        <f t="shared" si="140"/>
        <v>-528.24249999999859</v>
      </c>
      <c r="BG234" s="11">
        <f t="shared" si="141"/>
        <v>-677.8027529249996</v>
      </c>
      <c r="BH234" s="11">
        <f t="shared" si="142"/>
        <v>-677.8027529249996</v>
      </c>
      <c r="BI234" s="11">
        <f t="shared" si="143"/>
        <v>-627.94999999999993</v>
      </c>
      <c r="BJ234" s="11">
        <f t="shared" si="144"/>
        <v>-578.09724707500027</v>
      </c>
      <c r="BK234" s="11">
        <f t="shared" si="145"/>
        <v>-528.24249999999859</v>
      </c>
      <c r="BL234" s="11">
        <f t="shared" si="146"/>
        <v>-627.94999999999993</v>
      </c>
      <c r="BM234" s="11">
        <f t="shared" si="147"/>
        <v>-528.24249999999859</v>
      </c>
      <c r="BN234" s="11">
        <f t="shared" si="148"/>
        <v>-578.09724707500027</v>
      </c>
      <c r="BO234" s="11">
        <f t="shared" si="149"/>
        <v>-528.24249999999859</v>
      </c>
      <c r="BP234" s="11">
        <f t="shared" si="150"/>
        <v>-478.38875000000144</v>
      </c>
      <c r="BQ234" s="11">
        <f t="shared" si="151"/>
        <v>-528.24249999999859</v>
      </c>
      <c r="BR234" s="11">
        <f t="shared" si="152"/>
        <v>-578.09724707500027</v>
      </c>
      <c r="BS234" s="11">
        <f t="shared" si="153"/>
        <v>-578.09724707500027</v>
      </c>
    </row>
    <row r="235" spans="1:71" ht="16" customHeight="1">
      <c r="A235" s="2">
        <v>43944</v>
      </c>
      <c r="B235" s="10" t="s">
        <v>548</v>
      </c>
      <c r="C235" s="11">
        <v>13</v>
      </c>
      <c r="D235" s="10">
        <v>-187</v>
      </c>
      <c r="E235" s="10">
        <v>-0.6</v>
      </c>
      <c r="I235" s="11">
        <v>2.810712079149243E-2</v>
      </c>
      <c r="K235" s="11">
        <v>0</v>
      </c>
      <c r="L235" s="11" t="s">
        <v>997</v>
      </c>
      <c r="M235" s="11" t="s">
        <v>1321</v>
      </c>
      <c r="N235" s="11" t="s">
        <v>627</v>
      </c>
      <c r="O235" s="11" t="s">
        <v>1321</v>
      </c>
      <c r="P235" s="11" t="s">
        <v>270</v>
      </c>
      <c r="Q235" s="11" t="s">
        <v>270</v>
      </c>
      <c r="R235" s="11" t="s">
        <v>267</v>
      </c>
      <c r="S235" s="11" t="s">
        <v>113</v>
      </c>
      <c r="T235" s="11" t="s">
        <v>120</v>
      </c>
      <c r="U235" s="11" t="s">
        <v>120</v>
      </c>
      <c r="V235" s="11" t="s">
        <v>1483</v>
      </c>
      <c r="W235" s="11" t="s">
        <v>1481</v>
      </c>
      <c r="X235" s="11" t="s">
        <v>1481</v>
      </c>
      <c r="Y235" s="11" t="s">
        <v>1481</v>
      </c>
      <c r="Z235" s="11" t="s">
        <v>110</v>
      </c>
      <c r="AA235" s="11" t="s">
        <v>110</v>
      </c>
      <c r="AB235" s="11" t="s">
        <v>267</v>
      </c>
      <c r="AC235" s="11" t="s">
        <v>113</v>
      </c>
      <c r="AD235" s="11" t="s">
        <v>1313</v>
      </c>
      <c r="AH235" s="11">
        <f t="shared" si="118"/>
        <v>398.66299572500373</v>
      </c>
      <c r="AI235" s="11">
        <f t="shared" si="119"/>
        <v>298.37250157500443</v>
      </c>
      <c r="AJ235" s="11">
        <f t="shared" si="120"/>
        <v>398.66299572500373</v>
      </c>
      <c r="AK235" s="11">
        <f t="shared" si="121"/>
        <v>900.1254957250037</v>
      </c>
      <c r="AL235" s="11">
        <f t="shared" si="122"/>
        <v>900.1254957250037</v>
      </c>
      <c r="AM235" s="11">
        <f t="shared" si="123"/>
        <v>1702.4685045000074</v>
      </c>
      <c r="AN235" s="11">
        <f t="shared" si="124"/>
        <v>1802.7600015750047</v>
      </c>
      <c r="AO235" s="11">
        <f t="shared" si="125"/>
        <v>2705.3935045000076</v>
      </c>
      <c r="AP235" s="11">
        <f t="shared" si="126"/>
        <v>2705.3935045000076</v>
      </c>
      <c r="AQ235" s="11">
        <f t="shared" si="127"/>
        <v>2304.2225015750046</v>
      </c>
      <c r="AR235" s="11">
        <f t="shared" si="128"/>
        <v>2103.6324869499999</v>
      </c>
      <c r="AS235" s="11">
        <f t="shared" si="129"/>
        <v>2103.6324869499999</v>
      </c>
      <c r="AT235" s="11">
        <f t="shared" si="130"/>
        <v>2103.6324869499999</v>
      </c>
      <c r="AU235" s="11">
        <f t="shared" si="131"/>
        <v>1602.1699869500001</v>
      </c>
      <c r="AV235" s="11">
        <f t="shared" si="132"/>
        <v>1602.1699869500001</v>
      </c>
      <c r="AW235" s="11">
        <f t="shared" si="133"/>
        <v>1702.4685045000074</v>
      </c>
      <c r="AX235" s="11">
        <f t="shared" si="134"/>
        <v>1802.7600015750047</v>
      </c>
      <c r="AY235" s="11">
        <f t="shared" si="135"/>
        <v>1903.0504957250037</v>
      </c>
      <c r="AZ235" s="11"/>
      <c r="BA235" s="11"/>
      <c r="BB235" s="11">
        <f t="shared" si="136"/>
        <v>-1201.3430042750038</v>
      </c>
      <c r="BC235" s="11">
        <f t="shared" si="137"/>
        <v>-1101.6374984250044</v>
      </c>
      <c r="BD235" s="11">
        <f t="shared" si="138"/>
        <v>-1201.3430042750038</v>
      </c>
      <c r="BE235" s="11">
        <f t="shared" si="139"/>
        <v>-1699.8805042750039</v>
      </c>
      <c r="BF235" s="11">
        <f t="shared" si="140"/>
        <v>-1699.8805042750039</v>
      </c>
      <c r="BG235" s="11">
        <f t="shared" si="141"/>
        <v>-2497.5434955000078</v>
      </c>
      <c r="BH235" s="11">
        <f t="shared" si="142"/>
        <v>-2597.2499984250048</v>
      </c>
      <c r="BI235" s="11">
        <f t="shared" si="143"/>
        <v>-3494.6184955000076</v>
      </c>
      <c r="BJ235" s="11">
        <f t="shared" si="144"/>
        <v>-3494.6184955000076</v>
      </c>
      <c r="BK235" s="11">
        <f t="shared" si="145"/>
        <v>-3095.7874984250047</v>
      </c>
      <c r="BL235" s="11">
        <f t="shared" si="146"/>
        <v>-2896.3675130500001</v>
      </c>
      <c r="BM235" s="11">
        <f t="shared" si="147"/>
        <v>-2896.3675130500001</v>
      </c>
      <c r="BN235" s="11">
        <f t="shared" si="148"/>
        <v>-2896.3675130500001</v>
      </c>
      <c r="BO235" s="11">
        <f t="shared" si="149"/>
        <v>-2397.8300130500002</v>
      </c>
      <c r="BP235" s="11">
        <f t="shared" si="150"/>
        <v>-2397.8300130500002</v>
      </c>
      <c r="BQ235" s="11">
        <f t="shared" si="151"/>
        <v>-2497.5434955000078</v>
      </c>
      <c r="BR235" s="11">
        <f t="shared" si="152"/>
        <v>-2597.2499984250048</v>
      </c>
      <c r="BS235" s="11">
        <f t="shared" si="153"/>
        <v>-2696.9555042750039</v>
      </c>
    </row>
    <row r="236" spans="1:71" ht="16" customHeight="1">
      <c r="A236" s="2">
        <v>43944</v>
      </c>
      <c r="B236" s="10" t="s">
        <v>264</v>
      </c>
      <c r="C236" s="11">
        <v>14</v>
      </c>
      <c r="D236" s="10">
        <v>-156</v>
      </c>
      <c r="E236" s="10">
        <v>-1.3</v>
      </c>
      <c r="K236" s="11">
        <v>0</v>
      </c>
      <c r="L236" s="11" t="s">
        <v>116</v>
      </c>
      <c r="M236" s="11" t="s">
        <v>119</v>
      </c>
      <c r="N236" s="11" t="s">
        <v>119</v>
      </c>
      <c r="O236" s="11" t="s">
        <v>265</v>
      </c>
      <c r="P236" s="11" t="s">
        <v>119</v>
      </c>
      <c r="Q236" s="11" t="s">
        <v>119</v>
      </c>
      <c r="R236" s="11" t="s">
        <v>1021</v>
      </c>
      <c r="S236" s="11" t="s">
        <v>1162</v>
      </c>
      <c r="T236" s="11" t="s">
        <v>1515</v>
      </c>
      <c r="U236" s="11" t="s">
        <v>113</v>
      </c>
      <c r="V236" s="11" t="s">
        <v>111</v>
      </c>
      <c r="W236" s="11" t="s">
        <v>1481</v>
      </c>
      <c r="X236" s="11" t="s">
        <v>114</v>
      </c>
      <c r="Y236" s="11" t="s">
        <v>121</v>
      </c>
      <c r="Z236" s="11" t="s">
        <v>1313</v>
      </c>
      <c r="AA236" s="11" t="s">
        <v>114</v>
      </c>
      <c r="AB236" s="11" t="s">
        <v>109</v>
      </c>
      <c r="AC236" s="11" t="s">
        <v>121</v>
      </c>
      <c r="AD236" s="11" t="s">
        <v>114</v>
      </c>
      <c r="AH236" s="11">
        <f t="shared" si="118"/>
        <v>-87.147501575004469</v>
      </c>
      <c r="AI236" s="11">
        <f t="shared" si="119"/>
        <v>-87.147501575004469</v>
      </c>
      <c r="AJ236" s="11">
        <f t="shared" si="120"/>
        <v>213.73401012499687</v>
      </c>
      <c r="AK236" s="11">
        <f t="shared" si="121"/>
        <v>-87.147501575004469</v>
      </c>
      <c r="AL236" s="11">
        <f t="shared" si="122"/>
        <v>-87.147501575004469</v>
      </c>
      <c r="AM236" s="11">
        <f t="shared" si="123"/>
        <v>314.02450427499622</v>
      </c>
      <c r="AN236" s="11">
        <f t="shared" si="124"/>
        <v>514.60649549999243</v>
      </c>
      <c r="AO236" s="11">
        <f t="shared" si="125"/>
        <v>-287.72848987500316</v>
      </c>
      <c r="AP236" s="11">
        <f t="shared" si="126"/>
        <v>-1792.1159898750032</v>
      </c>
      <c r="AQ236" s="11">
        <f t="shared" si="127"/>
        <v>-1390.9449869500002</v>
      </c>
      <c r="AR236" s="11">
        <f t="shared" si="128"/>
        <v>-1491.2435045000077</v>
      </c>
      <c r="AS236" s="11">
        <f t="shared" si="129"/>
        <v>-1190.3629957250037</v>
      </c>
      <c r="AT236" s="11">
        <f t="shared" si="130"/>
        <v>-989.7810045000075</v>
      </c>
      <c r="AU236" s="11">
        <f t="shared" si="131"/>
        <v>-1691.825495725004</v>
      </c>
      <c r="AV236" s="11">
        <f t="shared" si="132"/>
        <v>-1190.3629957250037</v>
      </c>
      <c r="AW236" s="11">
        <f t="shared" si="133"/>
        <v>-789.19098987500308</v>
      </c>
      <c r="AX236" s="11">
        <f t="shared" si="134"/>
        <v>-989.7810045000075</v>
      </c>
      <c r="AY236" s="11">
        <f t="shared" si="135"/>
        <v>-1190.3629957250037</v>
      </c>
      <c r="AZ236" s="11"/>
      <c r="BA236" s="11"/>
      <c r="BB236" s="11">
        <f t="shared" si="136"/>
        <v>-687.13750157499555</v>
      </c>
      <c r="BC236" s="11">
        <f t="shared" si="137"/>
        <v>-687.13750157499555</v>
      </c>
      <c r="BD236" s="11">
        <f t="shared" si="138"/>
        <v>-986.26398987499681</v>
      </c>
      <c r="BE236" s="11">
        <f t="shared" si="139"/>
        <v>-687.13750157499555</v>
      </c>
      <c r="BF236" s="11">
        <f t="shared" si="140"/>
        <v>-687.13750157499555</v>
      </c>
      <c r="BG236" s="11">
        <f t="shared" si="141"/>
        <v>-1085.9694957249962</v>
      </c>
      <c r="BH236" s="11">
        <f t="shared" si="142"/>
        <v>-1285.3815044999924</v>
      </c>
      <c r="BI236" s="11">
        <f t="shared" si="143"/>
        <v>-487.72648987499684</v>
      </c>
      <c r="BJ236" s="11">
        <f t="shared" si="144"/>
        <v>1007.8860101250032</v>
      </c>
      <c r="BK236" s="11">
        <f t="shared" si="145"/>
        <v>609.05501304999996</v>
      </c>
      <c r="BL236" s="11">
        <f t="shared" si="146"/>
        <v>708.7684955000077</v>
      </c>
      <c r="BM236" s="11">
        <f t="shared" si="147"/>
        <v>409.64300427500382</v>
      </c>
      <c r="BN236" s="11">
        <f t="shared" si="148"/>
        <v>210.23099550000759</v>
      </c>
      <c r="BO236" s="11">
        <f t="shared" si="149"/>
        <v>908.18050427500361</v>
      </c>
      <c r="BP236" s="11">
        <f t="shared" si="150"/>
        <v>409.64300427500382</v>
      </c>
      <c r="BQ236" s="11">
        <f t="shared" si="151"/>
        <v>10.811010125003207</v>
      </c>
      <c r="BR236" s="11">
        <f t="shared" si="152"/>
        <v>210.23099550000759</v>
      </c>
      <c r="BS236" s="11">
        <f t="shared" si="153"/>
        <v>409.64300427500382</v>
      </c>
    </row>
    <row r="237" spans="1:71" ht="16" customHeight="1">
      <c r="A237" s="2">
        <v>43944</v>
      </c>
      <c r="B237" s="10" t="s">
        <v>1374</v>
      </c>
      <c r="C237" s="11">
        <v>15</v>
      </c>
      <c r="D237" s="10">
        <v>-155</v>
      </c>
      <c r="E237" s="10">
        <v>-0.4</v>
      </c>
      <c r="I237" s="11">
        <v>1.6034653366685289E-2</v>
      </c>
      <c r="K237" s="11">
        <v>0</v>
      </c>
      <c r="L237" s="11" t="s">
        <v>1268</v>
      </c>
      <c r="M237" s="11" t="s">
        <v>884</v>
      </c>
      <c r="N237" s="11" t="s">
        <v>1271</v>
      </c>
      <c r="O237" s="11" t="s">
        <v>1283</v>
      </c>
      <c r="P237" s="11" t="s">
        <v>1375</v>
      </c>
      <c r="Q237" s="11" t="s">
        <v>1375</v>
      </c>
      <c r="R237" s="11" t="s">
        <v>1132</v>
      </c>
      <c r="S237" s="11" t="s">
        <v>1272</v>
      </c>
      <c r="T237" s="11" t="s">
        <v>1132</v>
      </c>
      <c r="U237" s="11" t="s">
        <v>1130</v>
      </c>
      <c r="V237" s="11" t="s">
        <v>1674</v>
      </c>
      <c r="W237" s="11" t="s">
        <v>1375</v>
      </c>
      <c r="X237" s="11" t="s">
        <v>1375</v>
      </c>
      <c r="Y237" s="11" t="s">
        <v>1130</v>
      </c>
      <c r="Z237" s="11" t="s">
        <v>1674</v>
      </c>
      <c r="AA237" s="11" t="s">
        <v>1271</v>
      </c>
      <c r="AB237" s="11" t="s">
        <v>884</v>
      </c>
      <c r="AC237" s="11" t="s">
        <v>884</v>
      </c>
      <c r="AD237" s="11" t="s">
        <v>1270</v>
      </c>
      <c r="AH237" s="11">
        <f t="shared" si="118"/>
        <v>-110.15224422500032</v>
      </c>
      <c r="AI237" s="11">
        <f t="shared" si="119"/>
        <v>40.283496999998718</v>
      </c>
      <c r="AJ237" s="11">
        <f t="shared" si="120"/>
        <v>240.86949992499899</v>
      </c>
      <c r="AK237" s="11">
        <f t="shared" si="121"/>
        <v>140.5790057749997</v>
      </c>
      <c r="AL237" s="11">
        <f t="shared" si="122"/>
        <v>140.5790057749997</v>
      </c>
      <c r="AM237" s="11">
        <f t="shared" si="123"/>
        <v>291.01474699999869</v>
      </c>
      <c r="AN237" s="11">
        <f t="shared" si="124"/>
        <v>341.16500869999999</v>
      </c>
      <c r="AO237" s="11">
        <f t="shared" si="125"/>
        <v>291.01474699999869</v>
      </c>
      <c r="AP237" s="11">
        <f t="shared" si="126"/>
        <v>190.72425284999935</v>
      </c>
      <c r="AQ237" s="11">
        <f t="shared" si="127"/>
        <v>90.433758699999984</v>
      </c>
      <c r="AR237" s="11">
        <f t="shared" si="128"/>
        <v>140.5790057749997</v>
      </c>
      <c r="AS237" s="11">
        <f t="shared" si="129"/>
        <v>140.5790057749997</v>
      </c>
      <c r="AT237" s="11">
        <f t="shared" si="130"/>
        <v>190.72425284999935</v>
      </c>
      <c r="AU237" s="11">
        <f t="shared" si="131"/>
        <v>90.433758699999984</v>
      </c>
      <c r="AV237" s="11">
        <f t="shared" si="132"/>
        <v>40.283496999998718</v>
      </c>
      <c r="AW237" s="11">
        <f t="shared" si="133"/>
        <v>-110.15224422500032</v>
      </c>
      <c r="AX237" s="11">
        <f t="shared" si="134"/>
        <v>-110.15224422500032</v>
      </c>
      <c r="AY237" s="11">
        <f t="shared" si="135"/>
        <v>-9.8617500750009697</v>
      </c>
      <c r="AZ237" s="11"/>
      <c r="BA237" s="11"/>
      <c r="BB237" s="11">
        <f t="shared" si="136"/>
        <v>-210.15024422499968</v>
      </c>
      <c r="BC237" s="11">
        <f t="shared" si="137"/>
        <v>-359.70850299999876</v>
      </c>
      <c r="BD237" s="11">
        <f t="shared" si="138"/>
        <v>-559.1245000749991</v>
      </c>
      <c r="BE237" s="11">
        <f t="shared" si="139"/>
        <v>-459.41899422499972</v>
      </c>
      <c r="BF237" s="11">
        <f t="shared" si="140"/>
        <v>-459.41899422499972</v>
      </c>
      <c r="BG237" s="11">
        <f t="shared" si="141"/>
        <v>-608.97725299999877</v>
      </c>
      <c r="BH237" s="11">
        <f t="shared" si="142"/>
        <v>-658.83499130000007</v>
      </c>
      <c r="BI237" s="11">
        <f t="shared" si="143"/>
        <v>-608.97725299999877</v>
      </c>
      <c r="BJ237" s="11">
        <f t="shared" si="144"/>
        <v>-509.27174714999938</v>
      </c>
      <c r="BK237" s="11">
        <f t="shared" si="145"/>
        <v>-409.5662413</v>
      </c>
      <c r="BL237" s="11">
        <f t="shared" si="146"/>
        <v>-459.41899422499972</v>
      </c>
      <c r="BM237" s="11">
        <f t="shared" si="147"/>
        <v>-459.41899422499972</v>
      </c>
      <c r="BN237" s="11">
        <f t="shared" si="148"/>
        <v>-509.27174714999938</v>
      </c>
      <c r="BO237" s="11">
        <f t="shared" si="149"/>
        <v>-409.5662413</v>
      </c>
      <c r="BP237" s="11">
        <f t="shared" si="150"/>
        <v>-359.70850299999876</v>
      </c>
      <c r="BQ237" s="11">
        <f t="shared" si="151"/>
        <v>-210.15024422499968</v>
      </c>
      <c r="BR237" s="11">
        <f t="shared" si="152"/>
        <v>-210.15024422499968</v>
      </c>
      <c r="BS237" s="11">
        <f t="shared" si="153"/>
        <v>-309.85575007499904</v>
      </c>
    </row>
    <row r="238" spans="1:71" ht="16" customHeight="1">
      <c r="A238" s="2">
        <v>43945</v>
      </c>
      <c r="B238" s="10" t="s">
        <v>273</v>
      </c>
      <c r="C238" s="11">
        <v>1</v>
      </c>
      <c r="D238" s="3">
        <v>-3458</v>
      </c>
      <c r="E238" s="10">
        <v>-1.9</v>
      </c>
      <c r="K238" s="11">
        <v>0</v>
      </c>
      <c r="L238" s="11" t="s">
        <v>939</v>
      </c>
      <c r="M238" s="11" t="s">
        <v>939</v>
      </c>
      <c r="N238" s="11" t="s">
        <v>209</v>
      </c>
      <c r="O238" s="11" t="s">
        <v>1398</v>
      </c>
      <c r="P238" s="11" t="s">
        <v>1398</v>
      </c>
      <c r="Q238" s="11" t="s">
        <v>1400</v>
      </c>
      <c r="R238" s="11" t="s">
        <v>1399</v>
      </c>
      <c r="S238" s="11" t="s">
        <v>1025</v>
      </c>
      <c r="T238" s="11" t="s">
        <v>943</v>
      </c>
      <c r="U238" s="11" t="s">
        <v>1025</v>
      </c>
      <c r="V238" s="11" t="s">
        <v>1396</v>
      </c>
      <c r="W238" s="11" t="s">
        <v>1399</v>
      </c>
      <c r="X238" s="11" t="s">
        <v>1024</v>
      </c>
      <c r="Y238" s="11" t="s">
        <v>1400</v>
      </c>
      <c r="Z238" s="11" t="s">
        <v>1400</v>
      </c>
      <c r="AA238" s="11" t="s">
        <v>1025</v>
      </c>
      <c r="AB238" s="11" t="s">
        <v>1396</v>
      </c>
      <c r="AC238" s="11" t="s">
        <v>1397</v>
      </c>
      <c r="AD238" s="11" t="s">
        <v>1399</v>
      </c>
      <c r="AH238" s="11">
        <f t="shared" si="118"/>
        <v>-896.1</v>
      </c>
      <c r="AI238" s="11">
        <f t="shared" si="119"/>
        <v>1611.2124999999999</v>
      </c>
      <c r="AJ238" s="11">
        <f t="shared" si="120"/>
        <v>-394.63750000000005</v>
      </c>
      <c r="AK238" s="11">
        <f t="shared" si="121"/>
        <v>-394.63750000000005</v>
      </c>
      <c r="AL238" s="11">
        <f t="shared" si="122"/>
        <v>-2901.9500000000003</v>
      </c>
      <c r="AM238" s="11">
        <f t="shared" si="123"/>
        <v>-2400.4875000000002</v>
      </c>
      <c r="AN238" s="11">
        <f t="shared" si="124"/>
        <v>-3904.875</v>
      </c>
      <c r="AO238" s="11">
        <f t="shared" si="125"/>
        <v>-5409.2624999999998</v>
      </c>
      <c r="AP238" s="11">
        <f t="shared" si="126"/>
        <v>-3904.875</v>
      </c>
      <c r="AQ238" s="11">
        <f t="shared" si="127"/>
        <v>-1899.0250000000001</v>
      </c>
      <c r="AR238" s="11">
        <f t="shared" si="128"/>
        <v>-2400.4875000000002</v>
      </c>
      <c r="AS238" s="11">
        <f t="shared" si="129"/>
        <v>-3403.4125000000004</v>
      </c>
      <c r="AT238" s="11">
        <f t="shared" si="130"/>
        <v>-2901.9500000000003</v>
      </c>
      <c r="AU238" s="11">
        <f t="shared" si="131"/>
        <v>-2901.9500000000003</v>
      </c>
      <c r="AV238" s="11">
        <f t="shared" si="132"/>
        <v>-3904.875</v>
      </c>
      <c r="AW238" s="11">
        <f t="shared" si="133"/>
        <v>-1899.0250000000001</v>
      </c>
      <c r="AX238" s="11">
        <f t="shared" si="134"/>
        <v>-1397.5625</v>
      </c>
      <c r="AY238" s="11">
        <f t="shared" si="135"/>
        <v>-2400.4875000000002</v>
      </c>
      <c r="AZ238" s="11"/>
      <c r="BA238" s="11"/>
      <c r="BB238" s="11">
        <f t="shared" si="136"/>
        <v>-896.1</v>
      </c>
      <c r="BC238" s="11">
        <f t="shared" si="137"/>
        <v>-3388.7875000000004</v>
      </c>
      <c r="BD238" s="11">
        <f t="shared" si="138"/>
        <v>-1394.6375</v>
      </c>
      <c r="BE238" s="11">
        <f t="shared" si="139"/>
        <v>-1394.6375</v>
      </c>
      <c r="BF238" s="11">
        <f t="shared" si="140"/>
        <v>1098.05</v>
      </c>
      <c r="BG238" s="11">
        <f t="shared" si="141"/>
        <v>599.51250000000005</v>
      </c>
      <c r="BH238" s="11">
        <f t="shared" si="142"/>
        <v>2095.125</v>
      </c>
      <c r="BI238" s="11">
        <f t="shared" si="143"/>
        <v>3590.7374999999997</v>
      </c>
      <c r="BJ238" s="11">
        <f t="shared" si="144"/>
        <v>2095.125</v>
      </c>
      <c r="BK238" s="11">
        <f t="shared" si="145"/>
        <v>100.97500000000002</v>
      </c>
      <c r="BL238" s="11">
        <f t="shared" si="146"/>
        <v>599.51250000000005</v>
      </c>
      <c r="BM238" s="11">
        <f t="shared" si="147"/>
        <v>1596.5874999999999</v>
      </c>
      <c r="BN238" s="11">
        <f t="shared" si="148"/>
        <v>1098.05</v>
      </c>
      <c r="BO238" s="11">
        <f t="shared" si="149"/>
        <v>1098.05</v>
      </c>
      <c r="BP238" s="11">
        <f t="shared" si="150"/>
        <v>2095.125</v>
      </c>
      <c r="BQ238" s="11">
        <f t="shared" si="151"/>
        <v>100.97500000000002</v>
      </c>
      <c r="BR238" s="11">
        <f t="shared" si="152"/>
        <v>-397.5625</v>
      </c>
      <c r="BS238" s="11">
        <f t="shared" si="153"/>
        <v>599.51250000000005</v>
      </c>
    </row>
    <row r="239" spans="1:71" ht="16" customHeight="1">
      <c r="A239" s="2">
        <v>43945</v>
      </c>
      <c r="B239" s="10" t="s">
        <v>400</v>
      </c>
      <c r="C239" s="11">
        <v>2</v>
      </c>
      <c r="D239" s="3">
        <v>-2227</v>
      </c>
      <c r="E239" s="10">
        <v>-1.4</v>
      </c>
      <c r="K239" s="11">
        <v>0</v>
      </c>
      <c r="L239" s="11" t="s">
        <v>509</v>
      </c>
      <c r="M239" s="11" t="s">
        <v>467</v>
      </c>
      <c r="N239" s="11" t="s">
        <v>509</v>
      </c>
      <c r="O239" s="11" t="s">
        <v>470</v>
      </c>
      <c r="P239" s="11" t="s">
        <v>1959</v>
      </c>
      <c r="Q239" s="11" t="s">
        <v>387</v>
      </c>
      <c r="R239" s="11" t="s">
        <v>473</v>
      </c>
      <c r="S239" s="11" t="s">
        <v>387</v>
      </c>
      <c r="T239" s="11" t="s">
        <v>1734</v>
      </c>
      <c r="U239" s="11" t="s">
        <v>1734</v>
      </c>
      <c r="V239" s="11" t="s">
        <v>1958</v>
      </c>
      <c r="W239" s="11" t="s">
        <v>2485</v>
      </c>
      <c r="X239" s="11" t="s">
        <v>513</v>
      </c>
      <c r="Y239" s="11" t="s">
        <v>2485</v>
      </c>
      <c r="Z239" s="11" t="s">
        <v>387</v>
      </c>
      <c r="AA239" s="11" t="s">
        <v>1046</v>
      </c>
      <c r="AB239" s="11" t="s">
        <v>389</v>
      </c>
      <c r="AC239" s="11" t="s">
        <v>1734</v>
      </c>
      <c r="AD239" s="11" t="s">
        <v>1958</v>
      </c>
      <c r="AH239" s="11">
        <f t="shared" si="118"/>
        <v>-194.34775577499971</v>
      </c>
      <c r="AI239" s="11">
        <f t="shared" si="119"/>
        <v>-144.20250870000001</v>
      </c>
      <c r="AJ239" s="11">
        <f t="shared" si="120"/>
        <v>-595.51474699999869</v>
      </c>
      <c r="AK239" s="11">
        <f t="shared" si="121"/>
        <v>-1096.9772469999987</v>
      </c>
      <c r="AL239" s="11">
        <f t="shared" si="122"/>
        <v>-996.68675284999938</v>
      </c>
      <c r="AM239" s="11">
        <f t="shared" si="123"/>
        <v>-846.24599699999874</v>
      </c>
      <c r="AN239" s="11">
        <f t="shared" si="124"/>
        <v>-996.68675284999938</v>
      </c>
      <c r="AO239" s="11">
        <f t="shared" si="125"/>
        <v>-1046.8319999249989</v>
      </c>
      <c r="AP239" s="11">
        <f t="shared" si="126"/>
        <v>-1046.8319999249989</v>
      </c>
      <c r="AQ239" s="11">
        <f t="shared" si="127"/>
        <v>-1147.1275087000001</v>
      </c>
      <c r="AR239" s="11">
        <f t="shared" si="128"/>
        <v>-946.54150577499968</v>
      </c>
      <c r="AS239" s="11">
        <f t="shared" si="129"/>
        <v>-896.39625869999998</v>
      </c>
      <c r="AT239" s="11">
        <f t="shared" si="130"/>
        <v>-946.54150577499968</v>
      </c>
      <c r="AU239" s="11">
        <f t="shared" si="131"/>
        <v>-996.68675284999938</v>
      </c>
      <c r="AV239" s="11">
        <f t="shared" si="132"/>
        <v>-1247.4180028499995</v>
      </c>
      <c r="AW239" s="11">
        <f t="shared" si="133"/>
        <v>-1347.7084969999987</v>
      </c>
      <c r="AX239" s="11">
        <f t="shared" si="134"/>
        <v>-1046.8319999249989</v>
      </c>
      <c r="AY239" s="11">
        <f t="shared" si="135"/>
        <v>-1147.1275087000001</v>
      </c>
      <c r="AZ239" s="11"/>
      <c r="BA239" s="11"/>
      <c r="BB239" s="11">
        <f t="shared" si="136"/>
        <v>-94.349755775000347</v>
      </c>
      <c r="BC239" s="11">
        <f t="shared" si="137"/>
        <v>-144.20250870000001</v>
      </c>
      <c r="BD239" s="11">
        <f t="shared" si="138"/>
        <v>304.47725299999871</v>
      </c>
      <c r="BE239" s="11">
        <f t="shared" si="139"/>
        <v>803.01475299999879</v>
      </c>
      <c r="BF239" s="11">
        <f t="shared" si="140"/>
        <v>703.30924714999935</v>
      </c>
      <c r="BG239" s="11">
        <f t="shared" si="141"/>
        <v>553.74600299999872</v>
      </c>
      <c r="BH239" s="11">
        <f t="shared" si="142"/>
        <v>703.30924714999935</v>
      </c>
      <c r="BI239" s="11">
        <f t="shared" si="143"/>
        <v>753.16200007499913</v>
      </c>
      <c r="BJ239" s="11">
        <f t="shared" si="144"/>
        <v>753.16200007499913</v>
      </c>
      <c r="BK239" s="11">
        <f t="shared" si="145"/>
        <v>852.87249129999998</v>
      </c>
      <c r="BL239" s="11">
        <f t="shared" si="146"/>
        <v>653.45649422499969</v>
      </c>
      <c r="BM239" s="11">
        <f t="shared" si="147"/>
        <v>603.60374130000002</v>
      </c>
      <c r="BN239" s="11">
        <f t="shared" si="148"/>
        <v>653.45649422499969</v>
      </c>
      <c r="BO239" s="11">
        <f t="shared" si="149"/>
        <v>703.30924714999935</v>
      </c>
      <c r="BP239" s="11">
        <f t="shared" si="150"/>
        <v>952.57799714999931</v>
      </c>
      <c r="BQ239" s="11">
        <f t="shared" si="151"/>
        <v>1052.2835029999987</v>
      </c>
      <c r="BR239" s="11">
        <f t="shared" si="152"/>
        <v>753.16200007499913</v>
      </c>
      <c r="BS239" s="11">
        <f t="shared" si="153"/>
        <v>852.87249129999998</v>
      </c>
    </row>
    <row r="240" spans="1:71" ht="16" customHeight="1">
      <c r="A240" s="2">
        <v>43945</v>
      </c>
      <c r="B240" s="10" t="s">
        <v>866</v>
      </c>
      <c r="C240" s="11">
        <v>3</v>
      </c>
      <c r="D240" s="3">
        <v>-1446</v>
      </c>
      <c r="E240" s="10">
        <v>-1.3</v>
      </c>
      <c r="I240" s="11">
        <v>1.9744294294294199E-2</v>
      </c>
      <c r="K240" s="11">
        <v>0</v>
      </c>
      <c r="L240" s="11" t="s">
        <v>353</v>
      </c>
      <c r="M240" s="11" t="s">
        <v>1427</v>
      </c>
      <c r="N240" s="11" t="s">
        <v>280</v>
      </c>
      <c r="O240" s="11" t="s">
        <v>1427</v>
      </c>
      <c r="P240" s="11" t="s">
        <v>274</v>
      </c>
      <c r="Q240" s="11" t="s">
        <v>274</v>
      </c>
      <c r="R240" s="11" t="s">
        <v>274</v>
      </c>
      <c r="S240" s="11" t="s">
        <v>274</v>
      </c>
      <c r="T240" s="11" t="s">
        <v>1427</v>
      </c>
      <c r="U240" s="11" t="s">
        <v>1427</v>
      </c>
      <c r="V240" s="11" t="s">
        <v>1427</v>
      </c>
      <c r="W240" s="11" t="s">
        <v>274</v>
      </c>
      <c r="X240" s="11" t="s">
        <v>275</v>
      </c>
      <c r="Y240" s="11" t="s">
        <v>280</v>
      </c>
      <c r="Z240" s="11" t="s">
        <v>280</v>
      </c>
      <c r="AA240" s="11" t="s">
        <v>280</v>
      </c>
      <c r="AB240" s="11" t="s">
        <v>275</v>
      </c>
      <c r="AC240" s="11" t="s">
        <v>279</v>
      </c>
      <c r="AD240" s="11" t="s">
        <v>278</v>
      </c>
      <c r="AH240" s="11">
        <f t="shared" si="118"/>
        <v>-222.81250000000006</v>
      </c>
      <c r="AI240" s="11">
        <f t="shared" si="119"/>
        <v>780.11249999999995</v>
      </c>
      <c r="AJ240" s="11">
        <f t="shared" si="120"/>
        <v>-222.81250000000006</v>
      </c>
      <c r="AK240" s="11">
        <f t="shared" si="121"/>
        <v>278.64999999999998</v>
      </c>
      <c r="AL240" s="11">
        <f t="shared" si="122"/>
        <v>278.64999999999998</v>
      </c>
      <c r="AM240" s="11">
        <f t="shared" si="123"/>
        <v>278.64999999999998</v>
      </c>
      <c r="AN240" s="11">
        <f t="shared" si="124"/>
        <v>278.64999999999998</v>
      </c>
      <c r="AO240" s="11">
        <f t="shared" si="125"/>
        <v>-222.81250000000006</v>
      </c>
      <c r="AP240" s="11">
        <f t="shared" si="126"/>
        <v>-222.81250000000006</v>
      </c>
      <c r="AQ240" s="11">
        <f t="shared" si="127"/>
        <v>-222.81250000000006</v>
      </c>
      <c r="AR240" s="11">
        <f t="shared" si="128"/>
        <v>278.64999999999998</v>
      </c>
      <c r="AS240" s="11">
        <f t="shared" si="129"/>
        <v>1281.575</v>
      </c>
      <c r="AT240" s="11">
        <f t="shared" si="130"/>
        <v>780.11249999999995</v>
      </c>
      <c r="AU240" s="11">
        <f t="shared" si="131"/>
        <v>780.11249999999995</v>
      </c>
      <c r="AV240" s="11">
        <f t="shared" si="132"/>
        <v>780.11249999999995</v>
      </c>
      <c r="AW240" s="11">
        <f t="shared" si="133"/>
        <v>1281.575</v>
      </c>
      <c r="AX240" s="11">
        <f t="shared" si="134"/>
        <v>2284.5</v>
      </c>
      <c r="AY240" s="11">
        <f t="shared" si="135"/>
        <v>2785.9625000000001</v>
      </c>
      <c r="AZ240" s="11"/>
      <c r="BA240" s="11"/>
      <c r="BB240" s="11">
        <f t="shared" si="136"/>
        <v>-1222.8125</v>
      </c>
      <c r="BC240" s="11">
        <f t="shared" si="137"/>
        <v>-2219.8874999999998</v>
      </c>
      <c r="BD240" s="11">
        <f t="shared" si="138"/>
        <v>-1222.8125</v>
      </c>
      <c r="BE240" s="11">
        <f t="shared" si="139"/>
        <v>-1721.3500000000001</v>
      </c>
      <c r="BF240" s="11">
        <f t="shared" si="140"/>
        <v>-1721.3500000000001</v>
      </c>
      <c r="BG240" s="11">
        <f t="shared" si="141"/>
        <v>-1721.3500000000001</v>
      </c>
      <c r="BH240" s="11">
        <f t="shared" si="142"/>
        <v>-1721.3500000000001</v>
      </c>
      <c r="BI240" s="11">
        <f t="shared" si="143"/>
        <v>-1222.8125</v>
      </c>
      <c r="BJ240" s="11">
        <f t="shared" si="144"/>
        <v>-1222.8125</v>
      </c>
      <c r="BK240" s="11">
        <f t="shared" si="145"/>
        <v>-1222.8125</v>
      </c>
      <c r="BL240" s="11">
        <f t="shared" si="146"/>
        <v>-1721.3500000000001</v>
      </c>
      <c r="BM240" s="11">
        <f t="shared" si="147"/>
        <v>-2718.4249999999997</v>
      </c>
      <c r="BN240" s="11">
        <f t="shared" si="148"/>
        <v>-2219.8874999999998</v>
      </c>
      <c r="BO240" s="11">
        <f t="shared" si="149"/>
        <v>-2219.8874999999998</v>
      </c>
      <c r="BP240" s="11">
        <f t="shared" si="150"/>
        <v>-2219.8874999999998</v>
      </c>
      <c r="BQ240" s="11">
        <f t="shared" si="151"/>
        <v>-2718.4249999999997</v>
      </c>
      <c r="BR240" s="11">
        <f t="shared" si="152"/>
        <v>-3715.5</v>
      </c>
      <c r="BS240" s="11">
        <f t="shared" si="153"/>
        <v>-4214.0375000000004</v>
      </c>
    </row>
    <row r="241" spans="1:71" ht="16" customHeight="1">
      <c r="A241" s="2">
        <v>43945</v>
      </c>
      <c r="B241" s="10" t="s">
        <v>682</v>
      </c>
      <c r="C241" s="11">
        <v>4</v>
      </c>
      <c r="D241" s="3">
        <v>-1294</v>
      </c>
      <c r="E241" s="10">
        <v>-2.1</v>
      </c>
      <c r="I241" s="11">
        <v>1.4978319057815799E-2</v>
      </c>
      <c r="K241" s="11">
        <v>0</v>
      </c>
      <c r="L241" s="11" t="s">
        <v>1082</v>
      </c>
      <c r="M241" s="11" t="s">
        <v>1084</v>
      </c>
      <c r="N241" s="11" t="s">
        <v>1083</v>
      </c>
      <c r="O241" s="11" t="s">
        <v>1082</v>
      </c>
      <c r="P241" s="11" t="s">
        <v>1081</v>
      </c>
      <c r="Q241" s="11" t="s">
        <v>1086</v>
      </c>
      <c r="R241" s="11" t="s">
        <v>1086</v>
      </c>
      <c r="S241" s="11" t="s">
        <v>1085</v>
      </c>
      <c r="T241" s="11" t="s">
        <v>1173</v>
      </c>
      <c r="U241" s="11" t="s">
        <v>1173</v>
      </c>
      <c r="V241" s="11" t="s">
        <v>1085</v>
      </c>
      <c r="W241" s="11" t="s">
        <v>1082</v>
      </c>
      <c r="X241" s="11" t="s">
        <v>1082</v>
      </c>
      <c r="Y241" s="11" t="s">
        <v>1082</v>
      </c>
      <c r="Z241" s="11" t="s">
        <v>1085</v>
      </c>
      <c r="AA241" s="11" t="s">
        <v>1085</v>
      </c>
      <c r="AB241" s="11" t="s">
        <v>1710</v>
      </c>
      <c r="AC241" s="11" t="s">
        <v>1711</v>
      </c>
      <c r="AD241" s="11" t="s">
        <v>1082</v>
      </c>
      <c r="AH241" s="11">
        <f t="shared" si="118"/>
        <v>1993.0499999999997</v>
      </c>
      <c r="AI241" s="11">
        <f t="shared" si="119"/>
        <v>1491.5874999999999</v>
      </c>
      <c r="AJ241" s="11">
        <f t="shared" si="120"/>
        <v>-1015.725</v>
      </c>
      <c r="AK241" s="11">
        <f t="shared" si="121"/>
        <v>-1517.1875</v>
      </c>
      <c r="AL241" s="11">
        <f t="shared" si="122"/>
        <v>-2018.65</v>
      </c>
      <c r="AM241" s="11">
        <f t="shared" si="123"/>
        <v>-2018.65</v>
      </c>
      <c r="AN241" s="11">
        <f t="shared" si="124"/>
        <v>-514.26250000000005</v>
      </c>
      <c r="AO241" s="11">
        <f t="shared" si="125"/>
        <v>-12.799999999999955</v>
      </c>
      <c r="AP241" s="11">
        <f t="shared" si="126"/>
        <v>-12.799999999999955</v>
      </c>
      <c r="AQ241" s="11">
        <f t="shared" si="127"/>
        <v>-514.26250000000005</v>
      </c>
      <c r="AR241" s="11">
        <f t="shared" si="128"/>
        <v>-1015.725</v>
      </c>
      <c r="AS241" s="11">
        <f t="shared" si="129"/>
        <v>-1015.725</v>
      </c>
      <c r="AT241" s="11">
        <f t="shared" si="130"/>
        <v>-1015.725</v>
      </c>
      <c r="AU241" s="11">
        <f t="shared" si="131"/>
        <v>-514.26250000000005</v>
      </c>
      <c r="AV241" s="11">
        <f t="shared" si="132"/>
        <v>-514.26250000000005</v>
      </c>
      <c r="AW241" s="11">
        <f t="shared" si="133"/>
        <v>990.125</v>
      </c>
      <c r="AX241" s="11">
        <f t="shared" si="134"/>
        <v>488.66250000000002</v>
      </c>
      <c r="AY241" s="11">
        <f t="shared" si="135"/>
        <v>-1015.725</v>
      </c>
      <c r="AZ241" s="11"/>
      <c r="BA241" s="11"/>
      <c r="BB241" s="11">
        <f t="shared" si="136"/>
        <v>-4006.9500000000003</v>
      </c>
      <c r="BC241" s="11">
        <f t="shared" si="137"/>
        <v>-3508.4125000000004</v>
      </c>
      <c r="BD241" s="11">
        <f t="shared" si="138"/>
        <v>-1015.725</v>
      </c>
      <c r="BE241" s="11">
        <f t="shared" si="139"/>
        <v>-517.1875</v>
      </c>
      <c r="BF241" s="11">
        <f t="shared" si="140"/>
        <v>-18.649999999999977</v>
      </c>
      <c r="BG241" s="11">
        <f t="shared" si="141"/>
        <v>-18.649999999999977</v>
      </c>
      <c r="BH241" s="11">
        <f t="shared" si="142"/>
        <v>-1514.2625</v>
      </c>
      <c r="BI241" s="11">
        <f t="shared" si="143"/>
        <v>-2012.8</v>
      </c>
      <c r="BJ241" s="11">
        <f t="shared" si="144"/>
        <v>-2012.8</v>
      </c>
      <c r="BK241" s="11">
        <f t="shared" si="145"/>
        <v>-1514.2625</v>
      </c>
      <c r="BL241" s="11">
        <f t="shared" si="146"/>
        <v>-1015.725</v>
      </c>
      <c r="BM241" s="11">
        <f t="shared" si="147"/>
        <v>-1015.725</v>
      </c>
      <c r="BN241" s="11">
        <f t="shared" si="148"/>
        <v>-1015.725</v>
      </c>
      <c r="BO241" s="11">
        <f t="shared" si="149"/>
        <v>-1514.2625</v>
      </c>
      <c r="BP241" s="11">
        <f t="shared" si="150"/>
        <v>-1514.2625</v>
      </c>
      <c r="BQ241" s="11">
        <f t="shared" si="151"/>
        <v>-3009.875</v>
      </c>
      <c r="BR241" s="11">
        <f t="shared" si="152"/>
        <v>-2511.3375000000001</v>
      </c>
      <c r="BS241" s="11">
        <f t="shared" si="153"/>
        <v>-1015.725</v>
      </c>
    </row>
    <row r="242" spans="1:71" ht="16" customHeight="1">
      <c r="A242" s="2">
        <v>43945</v>
      </c>
      <c r="B242" s="10" t="s">
        <v>122</v>
      </c>
      <c r="C242" s="11">
        <v>5</v>
      </c>
      <c r="D242" s="3">
        <v>-1189</v>
      </c>
      <c r="E242" s="10">
        <v>-2.6</v>
      </c>
      <c r="I242" s="11">
        <v>1.0587180851063719E-2</v>
      </c>
      <c r="K242" s="11">
        <v>0</v>
      </c>
      <c r="L242" s="11" t="s">
        <v>1174</v>
      </c>
      <c r="M242" s="11" t="s">
        <v>1408</v>
      </c>
      <c r="N242" s="11" t="s">
        <v>1174</v>
      </c>
      <c r="O242" s="11" t="s">
        <v>1174</v>
      </c>
      <c r="P242" s="11" t="s">
        <v>1086</v>
      </c>
      <c r="Q242" s="11" t="s">
        <v>1086</v>
      </c>
      <c r="R242" s="11" t="s">
        <v>1082</v>
      </c>
      <c r="S242" s="11" t="s">
        <v>1086</v>
      </c>
      <c r="T242" s="11" t="s">
        <v>1081</v>
      </c>
      <c r="U242" s="11" t="s">
        <v>1082</v>
      </c>
      <c r="V242" s="11" t="s">
        <v>1082</v>
      </c>
      <c r="W242" s="11" t="s">
        <v>1085</v>
      </c>
      <c r="X242" s="11" t="s">
        <v>1085</v>
      </c>
      <c r="Y242" s="11" t="s">
        <v>1085</v>
      </c>
      <c r="Z242" s="11" t="s">
        <v>1085</v>
      </c>
      <c r="AA242" s="11" t="s">
        <v>1085</v>
      </c>
      <c r="AB242" s="11" t="s">
        <v>1173</v>
      </c>
      <c r="AC242" s="11" t="s">
        <v>1711</v>
      </c>
      <c r="AD242" s="11" t="s">
        <v>1710</v>
      </c>
      <c r="AH242" s="11">
        <f t="shared" si="118"/>
        <v>-3028.1</v>
      </c>
      <c r="AI242" s="11">
        <f t="shared" si="119"/>
        <v>-1022.25</v>
      </c>
      <c r="AJ242" s="11">
        <f t="shared" si="120"/>
        <v>-1022.25</v>
      </c>
      <c r="AK242" s="11">
        <f t="shared" si="121"/>
        <v>-520.78750000000002</v>
      </c>
      <c r="AL242" s="11">
        <f t="shared" si="122"/>
        <v>-520.78750000000002</v>
      </c>
      <c r="AM242" s="11">
        <f t="shared" si="123"/>
        <v>482.13750000000005</v>
      </c>
      <c r="AN242" s="11">
        <f t="shared" si="124"/>
        <v>-520.78750000000002</v>
      </c>
      <c r="AO242" s="11">
        <f t="shared" si="125"/>
        <v>-19.324999999999989</v>
      </c>
      <c r="AP242" s="11">
        <f t="shared" si="126"/>
        <v>482.13750000000005</v>
      </c>
      <c r="AQ242" s="11">
        <f t="shared" si="127"/>
        <v>482.13750000000005</v>
      </c>
      <c r="AR242" s="11">
        <f t="shared" si="128"/>
        <v>983.59999999999991</v>
      </c>
      <c r="AS242" s="11">
        <f t="shared" si="129"/>
        <v>983.59999999999991</v>
      </c>
      <c r="AT242" s="11">
        <f t="shared" si="130"/>
        <v>983.59999999999991</v>
      </c>
      <c r="AU242" s="11">
        <f t="shared" si="131"/>
        <v>983.59999999999991</v>
      </c>
      <c r="AV242" s="11">
        <f t="shared" si="132"/>
        <v>983.59999999999991</v>
      </c>
      <c r="AW242" s="11">
        <f t="shared" si="133"/>
        <v>1485.0625</v>
      </c>
      <c r="AX242" s="11">
        <f t="shared" si="134"/>
        <v>1986.5250000000001</v>
      </c>
      <c r="AY242" s="11">
        <f t="shared" si="135"/>
        <v>2487.9875000000002</v>
      </c>
      <c r="AZ242" s="11"/>
      <c r="BA242" s="11"/>
      <c r="BB242" s="11">
        <f t="shared" si="136"/>
        <v>971.90000000000009</v>
      </c>
      <c r="BC242" s="11">
        <f t="shared" si="137"/>
        <v>-1022.25</v>
      </c>
      <c r="BD242" s="11">
        <f t="shared" si="138"/>
        <v>-1022.25</v>
      </c>
      <c r="BE242" s="11">
        <f t="shared" si="139"/>
        <v>-1520.7874999999999</v>
      </c>
      <c r="BF242" s="11">
        <f t="shared" si="140"/>
        <v>-1520.7874999999999</v>
      </c>
      <c r="BG242" s="11">
        <f t="shared" si="141"/>
        <v>-2517.8625000000002</v>
      </c>
      <c r="BH242" s="11">
        <f t="shared" si="142"/>
        <v>-1520.7874999999999</v>
      </c>
      <c r="BI242" s="11">
        <f t="shared" si="143"/>
        <v>-2019.325</v>
      </c>
      <c r="BJ242" s="11">
        <f t="shared" si="144"/>
        <v>-2517.8625000000002</v>
      </c>
      <c r="BK242" s="11">
        <f t="shared" si="145"/>
        <v>-2517.8625000000002</v>
      </c>
      <c r="BL242" s="11">
        <f t="shared" si="146"/>
        <v>-3016.4</v>
      </c>
      <c r="BM242" s="11">
        <f t="shared" si="147"/>
        <v>-3016.4</v>
      </c>
      <c r="BN242" s="11">
        <f t="shared" si="148"/>
        <v>-3016.4</v>
      </c>
      <c r="BO242" s="11">
        <f t="shared" si="149"/>
        <v>-3016.4</v>
      </c>
      <c r="BP242" s="11">
        <f t="shared" si="150"/>
        <v>-3016.4</v>
      </c>
      <c r="BQ242" s="11">
        <f t="shared" si="151"/>
        <v>-3514.9375</v>
      </c>
      <c r="BR242" s="11">
        <f t="shared" si="152"/>
        <v>-4013.4749999999999</v>
      </c>
      <c r="BS242" s="11">
        <f t="shared" si="153"/>
        <v>-4512.0124999999998</v>
      </c>
    </row>
    <row r="243" spans="1:71" ht="16" customHeight="1">
      <c r="A243" s="2">
        <v>43945</v>
      </c>
      <c r="B243" s="10" t="s">
        <v>343</v>
      </c>
      <c r="C243" s="11">
        <v>6</v>
      </c>
      <c r="D243" s="3">
        <v>-1097</v>
      </c>
      <c r="E243" s="10">
        <v>-7.3</v>
      </c>
      <c r="K243" s="11">
        <v>0</v>
      </c>
      <c r="L243" s="11" t="s">
        <v>592</v>
      </c>
      <c r="M243" s="11" t="s">
        <v>685</v>
      </c>
      <c r="N243" s="11" t="s">
        <v>686</v>
      </c>
      <c r="O243" s="11" t="s">
        <v>689</v>
      </c>
      <c r="P243" s="11" t="s">
        <v>686</v>
      </c>
      <c r="Q243" s="11" t="s">
        <v>686</v>
      </c>
      <c r="R243" s="11" t="s">
        <v>592</v>
      </c>
      <c r="S243" s="11" t="s">
        <v>1621</v>
      </c>
      <c r="T243" s="11" t="s">
        <v>1621</v>
      </c>
      <c r="U243" s="11" t="s">
        <v>685</v>
      </c>
      <c r="V243" s="11" t="s">
        <v>1621</v>
      </c>
      <c r="W243" s="11" t="s">
        <v>1507</v>
      </c>
      <c r="X243" s="11" t="s">
        <v>686</v>
      </c>
      <c r="Y243" s="11" t="s">
        <v>686</v>
      </c>
      <c r="Z243" s="11" t="s">
        <v>686</v>
      </c>
      <c r="AA243" s="11" t="s">
        <v>587</v>
      </c>
      <c r="AB243" s="11" t="s">
        <v>686</v>
      </c>
      <c r="AC243" s="11" t="s">
        <v>685</v>
      </c>
      <c r="AD243" s="11" t="s">
        <v>1507</v>
      </c>
      <c r="AH243" s="11">
        <f t="shared" si="118"/>
        <v>-2315.6625000000004</v>
      </c>
      <c r="AI243" s="11">
        <f t="shared" si="119"/>
        <v>-2817.125</v>
      </c>
      <c r="AJ243" s="11">
        <f t="shared" si="120"/>
        <v>-4321.5124999999998</v>
      </c>
      <c r="AK243" s="11">
        <f t="shared" si="121"/>
        <v>-2817.125</v>
      </c>
      <c r="AL243" s="11">
        <f t="shared" si="122"/>
        <v>-2817.125</v>
      </c>
      <c r="AM243" s="11">
        <f t="shared" si="123"/>
        <v>-811.27499999999998</v>
      </c>
      <c r="AN243" s="11">
        <f t="shared" si="124"/>
        <v>-1814.2</v>
      </c>
      <c r="AO243" s="11">
        <f t="shared" si="125"/>
        <v>-1814.2</v>
      </c>
      <c r="AP243" s="11">
        <f t="shared" si="126"/>
        <v>-2315.6625000000004</v>
      </c>
      <c r="AQ243" s="11">
        <f t="shared" si="127"/>
        <v>-1814.2</v>
      </c>
      <c r="AR243" s="11">
        <f t="shared" si="128"/>
        <v>-3318.5874999999996</v>
      </c>
      <c r="AS243" s="11">
        <f t="shared" si="129"/>
        <v>-2817.125</v>
      </c>
      <c r="AT243" s="11">
        <f t="shared" si="130"/>
        <v>-2817.125</v>
      </c>
      <c r="AU243" s="11">
        <f t="shared" si="131"/>
        <v>-2817.125</v>
      </c>
      <c r="AV243" s="11">
        <f t="shared" si="132"/>
        <v>-3820.0499999999997</v>
      </c>
      <c r="AW243" s="11">
        <f t="shared" si="133"/>
        <v>-2817.125</v>
      </c>
      <c r="AX243" s="11">
        <f t="shared" si="134"/>
        <v>-2315.6625000000004</v>
      </c>
      <c r="AY243" s="11">
        <f t="shared" si="135"/>
        <v>-3318.5874999999996</v>
      </c>
      <c r="AZ243" s="11"/>
      <c r="BA243" s="11"/>
      <c r="BB243" s="11">
        <f t="shared" si="136"/>
        <v>684.33749999999986</v>
      </c>
      <c r="BC243" s="11">
        <f t="shared" si="137"/>
        <v>1182.875</v>
      </c>
      <c r="BD243" s="11">
        <f t="shared" si="138"/>
        <v>2678.4875000000002</v>
      </c>
      <c r="BE243" s="11">
        <f t="shared" si="139"/>
        <v>1182.875</v>
      </c>
      <c r="BF243" s="11">
        <f t="shared" si="140"/>
        <v>1182.875</v>
      </c>
      <c r="BG243" s="11">
        <f t="shared" si="141"/>
        <v>-811.27499999999998</v>
      </c>
      <c r="BH243" s="11">
        <f t="shared" si="142"/>
        <v>185.79999999999995</v>
      </c>
      <c r="BI243" s="11">
        <f t="shared" si="143"/>
        <v>185.79999999999995</v>
      </c>
      <c r="BJ243" s="11">
        <f t="shared" si="144"/>
        <v>684.33749999999986</v>
      </c>
      <c r="BK243" s="11">
        <f t="shared" si="145"/>
        <v>185.79999999999995</v>
      </c>
      <c r="BL243" s="11">
        <f t="shared" si="146"/>
        <v>1681.4125000000001</v>
      </c>
      <c r="BM243" s="11">
        <f t="shared" si="147"/>
        <v>1182.875</v>
      </c>
      <c r="BN243" s="11">
        <f t="shared" si="148"/>
        <v>1182.875</v>
      </c>
      <c r="BO243" s="11">
        <f t="shared" si="149"/>
        <v>1182.875</v>
      </c>
      <c r="BP243" s="11">
        <f t="shared" si="150"/>
        <v>2179.9500000000003</v>
      </c>
      <c r="BQ243" s="11">
        <f t="shared" si="151"/>
        <v>1182.875</v>
      </c>
      <c r="BR243" s="11">
        <f t="shared" si="152"/>
        <v>684.33749999999986</v>
      </c>
      <c r="BS243" s="11">
        <f t="shared" si="153"/>
        <v>1681.4125000000001</v>
      </c>
    </row>
    <row r="244" spans="1:71" ht="16" customHeight="1">
      <c r="A244" s="2">
        <v>43945</v>
      </c>
      <c r="B244" s="10" t="s">
        <v>709</v>
      </c>
      <c r="C244" s="11">
        <v>7</v>
      </c>
      <c r="D244" s="3">
        <v>-1032</v>
      </c>
      <c r="E244" s="10">
        <v>-3.6</v>
      </c>
      <c r="K244" s="11">
        <v>0</v>
      </c>
      <c r="L244" s="11" t="s">
        <v>154</v>
      </c>
      <c r="M244" s="11" t="s">
        <v>479</v>
      </c>
      <c r="N244" s="11" t="s">
        <v>477</v>
      </c>
      <c r="O244" s="11" t="s">
        <v>711</v>
      </c>
      <c r="P244" s="11" t="s">
        <v>153</v>
      </c>
      <c r="Q244" s="11" t="s">
        <v>153</v>
      </c>
      <c r="R244" s="11" t="s">
        <v>478</v>
      </c>
      <c r="S244" s="11" t="s">
        <v>478</v>
      </c>
      <c r="T244" s="11" t="s">
        <v>151</v>
      </c>
      <c r="U244" s="11" t="s">
        <v>153</v>
      </c>
      <c r="V244" s="11" t="s">
        <v>478</v>
      </c>
      <c r="W244" s="11" t="s">
        <v>154</v>
      </c>
      <c r="X244" s="11" t="s">
        <v>154</v>
      </c>
      <c r="Y244" s="11" t="s">
        <v>153</v>
      </c>
      <c r="Z244" s="11" t="s">
        <v>154</v>
      </c>
      <c r="AA244" s="11" t="s">
        <v>153</v>
      </c>
      <c r="AB244" s="11" t="s">
        <v>153</v>
      </c>
      <c r="AC244" s="11" t="s">
        <v>478</v>
      </c>
      <c r="AD244" s="11" t="s">
        <v>479</v>
      </c>
      <c r="AH244" s="11">
        <f t="shared" si="118"/>
        <v>465.70000000000005</v>
      </c>
      <c r="AI244" s="11">
        <f t="shared" si="119"/>
        <v>1468.625</v>
      </c>
      <c r="AJ244" s="11">
        <f t="shared" si="120"/>
        <v>967.16250000000014</v>
      </c>
      <c r="AK244" s="11">
        <f t="shared" si="121"/>
        <v>-1038.6875</v>
      </c>
      <c r="AL244" s="11">
        <f t="shared" si="122"/>
        <v>-1038.6875</v>
      </c>
      <c r="AM244" s="11">
        <f t="shared" si="123"/>
        <v>-35.762500000000017</v>
      </c>
      <c r="AN244" s="11">
        <f t="shared" si="124"/>
        <v>-35.762500000000017</v>
      </c>
      <c r="AO244" s="11">
        <f t="shared" si="125"/>
        <v>-1540.1499999999999</v>
      </c>
      <c r="AP244" s="11">
        <f t="shared" si="126"/>
        <v>-1038.6875</v>
      </c>
      <c r="AQ244" s="11">
        <f t="shared" si="127"/>
        <v>-35.762500000000017</v>
      </c>
      <c r="AR244" s="11">
        <f t="shared" si="128"/>
        <v>-537.22500000000002</v>
      </c>
      <c r="AS244" s="11">
        <f t="shared" si="129"/>
        <v>-537.22500000000002</v>
      </c>
      <c r="AT244" s="11">
        <f t="shared" si="130"/>
        <v>-1038.6875</v>
      </c>
      <c r="AU244" s="11">
        <f t="shared" si="131"/>
        <v>-537.22500000000002</v>
      </c>
      <c r="AV244" s="11">
        <f t="shared" si="132"/>
        <v>-1038.6875</v>
      </c>
      <c r="AW244" s="11">
        <f t="shared" si="133"/>
        <v>-1038.6875</v>
      </c>
      <c r="AX244" s="11">
        <f t="shared" si="134"/>
        <v>-35.762500000000017</v>
      </c>
      <c r="AY244" s="11">
        <f t="shared" si="135"/>
        <v>465.70000000000005</v>
      </c>
      <c r="AZ244" s="11"/>
      <c r="BA244" s="11"/>
      <c r="BB244" s="11">
        <f t="shared" si="136"/>
        <v>-1534.3</v>
      </c>
      <c r="BC244" s="11">
        <f t="shared" si="137"/>
        <v>-2531.375</v>
      </c>
      <c r="BD244" s="11">
        <f t="shared" si="138"/>
        <v>-2032.8374999999999</v>
      </c>
      <c r="BE244" s="11">
        <f t="shared" si="139"/>
        <v>-38.687500000000028</v>
      </c>
      <c r="BF244" s="11">
        <f t="shared" si="140"/>
        <v>-38.687500000000028</v>
      </c>
      <c r="BG244" s="11">
        <f t="shared" si="141"/>
        <v>-1035.7624999999998</v>
      </c>
      <c r="BH244" s="11">
        <f t="shared" si="142"/>
        <v>-1035.7624999999998</v>
      </c>
      <c r="BI244" s="11">
        <f t="shared" si="143"/>
        <v>459.85</v>
      </c>
      <c r="BJ244" s="11">
        <f t="shared" si="144"/>
        <v>-38.687500000000028</v>
      </c>
      <c r="BK244" s="11">
        <f t="shared" si="145"/>
        <v>-1035.7624999999998</v>
      </c>
      <c r="BL244" s="11">
        <f t="shared" si="146"/>
        <v>-537.22500000000002</v>
      </c>
      <c r="BM244" s="11">
        <f t="shared" si="147"/>
        <v>-537.22500000000002</v>
      </c>
      <c r="BN244" s="11">
        <f t="shared" si="148"/>
        <v>-38.687500000000028</v>
      </c>
      <c r="BO244" s="11">
        <f t="shared" si="149"/>
        <v>-537.22500000000002</v>
      </c>
      <c r="BP244" s="11">
        <f t="shared" si="150"/>
        <v>-38.687500000000028</v>
      </c>
      <c r="BQ244" s="11">
        <f t="shared" si="151"/>
        <v>-38.687500000000028</v>
      </c>
      <c r="BR244" s="11">
        <f t="shared" si="152"/>
        <v>-1035.7624999999998</v>
      </c>
      <c r="BS244" s="11">
        <f t="shared" si="153"/>
        <v>-1534.3</v>
      </c>
    </row>
    <row r="245" spans="1:71" ht="16" customHeight="1">
      <c r="A245" s="2">
        <v>43945</v>
      </c>
      <c r="B245" s="10" t="s">
        <v>1053</v>
      </c>
      <c r="C245" s="11">
        <v>8</v>
      </c>
      <c r="D245" s="10">
        <v>-954</v>
      </c>
      <c r="E245" s="10">
        <v>-2.5</v>
      </c>
      <c r="K245" s="11">
        <v>0</v>
      </c>
      <c r="L245" s="11" t="s">
        <v>1430</v>
      </c>
      <c r="M245" s="11" t="s">
        <v>426</v>
      </c>
      <c r="N245" s="11" t="s">
        <v>429</v>
      </c>
      <c r="O245" s="11" t="s">
        <v>1430</v>
      </c>
      <c r="P245" s="11" t="s">
        <v>1431</v>
      </c>
      <c r="Q245" s="11" t="s">
        <v>1432</v>
      </c>
      <c r="R245" s="11" t="s">
        <v>1432</v>
      </c>
      <c r="S245" s="11" t="s">
        <v>1429</v>
      </c>
      <c r="T245" s="11" t="s">
        <v>1429</v>
      </c>
      <c r="U245" s="11" t="s">
        <v>1429</v>
      </c>
      <c r="V245" s="11" t="s">
        <v>426</v>
      </c>
      <c r="W245" s="11" t="s">
        <v>433</v>
      </c>
      <c r="X245" s="11" t="s">
        <v>429</v>
      </c>
      <c r="Y245" s="11" t="s">
        <v>429</v>
      </c>
      <c r="Z245" s="11" t="s">
        <v>429</v>
      </c>
      <c r="AA245" s="11" t="s">
        <v>433</v>
      </c>
      <c r="AB245" s="11" t="s">
        <v>433</v>
      </c>
      <c r="AC245" s="11" t="s">
        <v>429</v>
      </c>
      <c r="AD245" s="11" t="s">
        <v>433</v>
      </c>
      <c r="AH245" s="11">
        <f t="shared" si="118"/>
        <v>-157.66450150000065</v>
      </c>
      <c r="AI245" s="11">
        <f t="shared" si="119"/>
        <v>42.92150142499969</v>
      </c>
      <c r="AJ245" s="11">
        <f t="shared" si="120"/>
        <v>-257.95499565</v>
      </c>
      <c r="AK245" s="11">
        <f t="shared" si="121"/>
        <v>-358.25050442500094</v>
      </c>
      <c r="AL245" s="11">
        <f t="shared" si="122"/>
        <v>-458.54099857500034</v>
      </c>
      <c r="AM245" s="11">
        <f t="shared" si="123"/>
        <v>-458.54099857500034</v>
      </c>
      <c r="AN245" s="11">
        <f t="shared" si="124"/>
        <v>-558.83149272499975</v>
      </c>
      <c r="AO245" s="11">
        <f t="shared" si="125"/>
        <v>-558.83149272499975</v>
      </c>
      <c r="AP245" s="11">
        <f t="shared" si="126"/>
        <v>-558.83149272499975</v>
      </c>
      <c r="AQ245" s="11">
        <f t="shared" si="127"/>
        <v>-157.66450150000065</v>
      </c>
      <c r="AR245" s="11">
        <f t="shared" si="128"/>
        <v>-57.368992724999686</v>
      </c>
      <c r="AS245" s="11">
        <f t="shared" si="129"/>
        <v>42.92150142499969</v>
      </c>
      <c r="AT245" s="11">
        <f t="shared" si="130"/>
        <v>42.92150142499969</v>
      </c>
      <c r="AU245" s="11">
        <f t="shared" si="131"/>
        <v>42.92150142499969</v>
      </c>
      <c r="AV245" s="11">
        <f t="shared" si="132"/>
        <v>-57.368992724999686</v>
      </c>
      <c r="AW245" s="11">
        <f t="shared" si="133"/>
        <v>-57.368992724999686</v>
      </c>
      <c r="AX245" s="11">
        <f t="shared" si="134"/>
        <v>42.92150142499969</v>
      </c>
      <c r="AY245" s="11">
        <f t="shared" si="135"/>
        <v>-57.368992724999686</v>
      </c>
      <c r="AZ245" s="11"/>
      <c r="BA245" s="11"/>
      <c r="BB245" s="11">
        <f t="shared" si="136"/>
        <v>-357.66050149999938</v>
      </c>
      <c r="BC245" s="11">
        <f t="shared" si="137"/>
        <v>-557.07649857499973</v>
      </c>
      <c r="BD245" s="11">
        <f t="shared" si="138"/>
        <v>-257.95499565</v>
      </c>
      <c r="BE245" s="11">
        <f t="shared" si="139"/>
        <v>-158.24450442499904</v>
      </c>
      <c r="BF245" s="11">
        <f t="shared" si="140"/>
        <v>-58.538998574999695</v>
      </c>
      <c r="BG245" s="11">
        <f t="shared" si="141"/>
        <v>-58.538998574999695</v>
      </c>
      <c r="BH245" s="11">
        <f t="shared" si="142"/>
        <v>41.16650727499966</v>
      </c>
      <c r="BI245" s="11">
        <f t="shared" si="143"/>
        <v>41.16650727499966</v>
      </c>
      <c r="BJ245" s="11">
        <f t="shared" si="144"/>
        <v>41.16650727499966</v>
      </c>
      <c r="BK245" s="11">
        <f t="shared" si="145"/>
        <v>-357.66050149999938</v>
      </c>
      <c r="BL245" s="11">
        <f t="shared" si="146"/>
        <v>-457.37099272500029</v>
      </c>
      <c r="BM245" s="11">
        <f t="shared" si="147"/>
        <v>-557.07649857499973</v>
      </c>
      <c r="BN245" s="11">
        <f t="shared" si="148"/>
        <v>-557.07649857499973</v>
      </c>
      <c r="BO245" s="11">
        <f t="shared" si="149"/>
        <v>-557.07649857499973</v>
      </c>
      <c r="BP245" s="11">
        <f t="shared" si="150"/>
        <v>-457.37099272500029</v>
      </c>
      <c r="BQ245" s="11">
        <f t="shared" si="151"/>
        <v>-457.37099272500029</v>
      </c>
      <c r="BR245" s="11">
        <f t="shared" si="152"/>
        <v>-557.07649857499973</v>
      </c>
      <c r="BS245" s="11">
        <f t="shared" si="153"/>
        <v>-457.37099272500029</v>
      </c>
    </row>
    <row r="246" spans="1:71" ht="16" customHeight="1">
      <c r="A246" s="2">
        <v>43945</v>
      </c>
      <c r="B246" s="10" t="s">
        <v>155</v>
      </c>
      <c r="C246" s="11">
        <v>9</v>
      </c>
      <c r="D246" s="10">
        <v>-890</v>
      </c>
      <c r="E246" s="10">
        <v>-1.4</v>
      </c>
      <c r="I246" s="11">
        <v>1.4753309454166681E-2</v>
      </c>
      <c r="K246" s="11">
        <v>0</v>
      </c>
      <c r="L246" s="11" t="s">
        <v>1701</v>
      </c>
      <c r="M246" s="11" t="s">
        <v>792</v>
      </c>
      <c r="N246" s="11" t="s">
        <v>794</v>
      </c>
      <c r="O246" s="11" t="s">
        <v>1043</v>
      </c>
      <c r="P246" s="11" t="s">
        <v>797</v>
      </c>
      <c r="Q246" s="11" t="s">
        <v>1043</v>
      </c>
      <c r="R246" s="11" t="s">
        <v>1041</v>
      </c>
      <c r="S246" s="11" t="s">
        <v>794</v>
      </c>
      <c r="T246" s="11" t="s">
        <v>1042</v>
      </c>
      <c r="U246" s="11" t="s">
        <v>1041</v>
      </c>
      <c r="V246" s="11" t="s">
        <v>1040</v>
      </c>
      <c r="W246" s="11" t="s">
        <v>1426</v>
      </c>
      <c r="X246" s="11" t="s">
        <v>1040</v>
      </c>
      <c r="Y246" s="11" t="s">
        <v>1042</v>
      </c>
      <c r="Z246" s="11" t="s">
        <v>1041</v>
      </c>
      <c r="AA246" s="11" t="s">
        <v>1041</v>
      </c>
      <c r="AB246" s="11" t="s">
        <v>796</v>
      </c>
      <c r="AC246" s="11" t="s">
        <v>797</v>
      </c>
      <c r="AD246" s="11" t="s">
        <v>1645</v>
      </c>
      <c r="AH246" s="11">
        <f t="shared" si="118"/>
        <v>534.62351162500318</v>
      </c>
      <c r="AI246" s="11">
        <f t="shared" si="119"/>
        <v>1236.6680028499993</v>
      </c>
      <c r="AJ246" s="11">
        <f t="shared" si="120"/>
        <v>1336.9584969999987</v>
      </c>
      <c r="AK246" s="11">
        <f t="shared" si="121"/>
        <v>1437.2499940749956</v>
      </c>
      <c r="AL246" s="11">
        <f t="shared" si="122"/>
        <v>1336.9584969999987</v>
      </c>
      <c r="AM246" s="11">
        <f t="shared" si="123"/>
        <v>1036.0860116250033</v>
      </c>
      <c r="AN246" s="11">
        <f t="shared" si="124"/>
        <v>1236.6680028499993</v>
      </c>
      <c r="AO246" s="11">
        <f t="shared" si="125"/>
        <v>935.78749407499572</v>
      </c>
      <c r="AP246" s="11">
        <f t="shared" si="126"/>
        <v>1036.0860116250033</v>
      </c>
      <c r="AQ246" s="11">
        <f t="shared" si="127"/>
        <v>735.20550284999945</v>
      </c>
      <c r="AR246" s="11">
        <f t="shared" si="128"/>
        <v>634.91500870000004</v>
      </c>
      <c r="AS246" s="11">
        <f t="shared" si="129"/>
        <v>735.20550284999945</v>
      </c>
      <c r="AT246" s="11">
        <f t="shared" si="130"/>
        <v>935.78749407499572</v>
      </c>
      <c r="AU246" s="11">
        <f t="shared" si="131"/>
        <v>1036.0860116250033</v>
      </c>
      <c r="AV246" s="11">
        <f t="shared" si="132"/>
        <v>1036.0860116250033</v>
      </c>
      <c r="AW246" s="11">
        <f t="shared" si="133"/>
        <v>1537.5485116250031</v>
      </c>
      <c r="AX246" s="11">
        <f t="shared" si="134"/>
        <v>1437.2499940749956</v>
      </c>
      <c r="AY246" s="11">
        <f t="shared" si="135"/>
        <v>1838.4209969999988</v>
      </c>
      <c r="AZ246" s="11"/>
      <c r="BA246" s="11"/>
      <c r="BB246" s="11">
        <f t="shared" si="136"/>
        <v>-1265.3784883750031</v>
      </c>
      <c r="BC246" s="11">
        <f t="shared" si="137"/>
        <v>-1963.3279971499994</v>
      </c>
      <c r="BD246" s="11">
        <f t="shared" si="138"/>
        <v>-2063.0335029999987</v>
      </c>
      <c r="BE246" s="11">
        <f t="shared" si="139"/>
        <v>-2162.7400059249958</v>
      </c>
      <c r="BF246" s="11">
        <f t="shared" si="140"/>
        <v>-2063.0335029999987</v>
      </c>
      <c r="BG246" s="11">
        <f t="shared" si="141"/>
        <v>-1763.9159883750031</v>
      </c>
      <c r="BH246" s="11">
        <f t="shared" si="142"/>
        <v>-1963.3279971499994</v>
      </c>
      <c r="BI246" s="11">
        <f t="shared" si="143"/>
        <v>-1664.2025059249954</v>
      </c>
      <c r="BJ246" s="11">
        <f t="shared" si="144"/>
        <v>-1763.9159883750031</v>
      </c>
      <c r="BK246" s="11">
        <f t="shared" si="145"/>
        <v>-1464.7904971499993</v>
      </c>
      <c r="BL246" s="11">
        <f t="shared" si="146"/>
        <v>-1365.0849913</v>
      </c>
      <c r="BM246" s="11">
        <f t="shared" si="147"/>
        <v>-1464.7904971499993</v>
      </c>
      <c r="BN246" s="11">
        <f t="shared" si="148"/>
        <v>-1664.2025059249954</v>
      </c>
      <c r="BO246" s="11">
        <f t="shared" si="149"/>
        <v>-1763.9159883750031</v>
      </c>
      <c r="BP246" s="11">
        <f t="shared" si="150"/>
        <v>-1763.9159883750031</v>
      </c>
      <c r="BQ246" s="11">
        <f t="shared" si="151"/>
        <v>-2262.453488375003</v>
      </c>
      <c r="BR246" s="11">
        <f t="shared" si="152"/>
        <v>-2162.7400059249958</v>
      </c>
      <c r="BS246" s="11">
        <f t="shared" si="153"/>
        <v>-2561.5710029999987</v>
      </c>
    </row>
    <row r="247" spans="1:71" ht="16" customHeight="1">
      <c r="A247" s="2">
        <v>43945</v>
      </c>
      <c r="B247" s="10" t="s">
        <v>712</v>
      </c>
      <c r="C247" s="11">
        <v>10</v>
      </c>
      <c r="D247" s="10">
        <v>-840</v>
      </c>
      <c r="E247" s="10">
        <v>-0.8</v>
      </c>
      <c r="K247" s="11">
        <v>0</v>
      </c>
      <c r="L247" s="11" t="s">
        <v>720</v>
      </c>
      <c r="M247" s="11" t="s">
        <v>719</v>
      </c>
      <c r="N247" s="11" t="s">
        <v>723</v>
      </c>
      <c r="O247" s="11" t="s">
        <v>719</v>
      </c>
      <c r="P247" s="11" t="s">
        <v>718</v>
      </c>
      <c r="Q247" s="11" t="s">
        <v>1421</v>
      </c>
      <c r="R247" s="11" t="s">
        <v>718</v>
      </c>
      <c r="S247" s="11" t="s">
        <v>1421</v>
      </c>
      <c r="T247" s="11" t="s">
        <v>721</v>
      </c>
      <c r="U247" s="11" t="s">
        <v>1423</v>
      </c>
      <c r="V247" s="11" t="s">
        <v>1423</v>
      </c>
      <c r="W247" s="11" t="s">
        <v>721</v>
      </c>
      <c r="X247" s="11" t="s">
        <v>1422</v>
      </c>
      <c r="Y247" s="11" t="s">
        <v>2553</v>
      </c>
      <c r="Z247" s="11" t="s">
        <v>721</v>
      </c>
      <c r="AA247" s="11" t="s">
        <v>1422</v>
      </c>
      <c r="AB247" s="11" t="s">
        <v>1422</v>
      </c>
      <c r="AC247" s="11" t="s">
        <v>721</v>
      </c>
      <c r="AD247" s="11" t="s">
        <v>721</v>
      </c>
      <c r="AH247" s="11">
        <f t="shared" si="118"/>
        <v>-1181.625</v>
      </c>
      <c r="AI247" s="11">
        <f t="shared" si="119"/>
        <v>23891.5</v>
      </c>
      <c r="AJ247" s="11">
        <f t="shared" si="120"/>
        <v>-1181.625</v>
      </c>
      <c r="AK247" s="11">
        <f t="shared" si="121"/>
        <v>-6196.25</v>
      </c>
      <c r="AL247" s="11">
        <f t="shared" si="122"/>
        <v>-11210.875</v>
      </c>
      <c r="AM247" s="11">
        <f t="shared" si="123"/>
        <v>-6196.25</v>
      </c>
      <c r="AN247" s="11">
        <f t="shared" si="124"/>
        <v>-11210.875</v>
      </c>
      <c r="AO247" s="11">
        <f t="shared" si="125"/>
        <v>-26254.75</v>
      </c>
      <c r="AP247" s="11">
        <f t="shared" si="126"/>
        <v>-21240.125</v>
      </c>
      <c r="AQ247" s="11">
        <f t="shared" si="127"/>
        <v>-21240.125</v>
      </c>
      <c r="AR247" s="11">
        <f t="shared" si="128"/>
        <v>-26254.75</v>
      </c>
      <c r="AS247" s="11">
        <f t="shared" si="129"/>
        <v>-31269.375</v>
      </c>
      <c r="AT247" s="11">
        <f t="shared" si="130"/>
        <v>-46313.25</v>
      </c>
      <c r="AU247" s="11">
        <f t="shared" si="131"/>
        <v>-26254.75</v>
      </c>
      <c r="AV247" s="11">
        <f t="shared" si="132"/>
        <v>-31269.375</v>
      </c>
      <c r="AW247" s="11">
        <f t="shared" si="133"/>
        <v>-31269.375</v>
      </c>
      <c r="AX247" s="11">
        <f t="shared" si="134"/>
        <v>-26254.75</v>
      </c>
      <c r="AY247" s="11">
        <f t="shared" si="135"/>
        <v>-26254.75</v>
      </c>
      <c r="AZ247" s="11"/>
      <c r="BA247" s="11"/>
      <c r="BB247" s="11">
        <f t="shared" si="136"/>
        <v>-31181.625</v>
      </c>
      <c r="BC247" s="11">
        <f t="shared" si="137"/>
        <v>-56108.5</v>
      </c>
      <c r="BD247" s="11">
        <f t="shared" si="138"/>
        <v>-31181.625</v>
      </c>
      <c r="BE247" s="11">
        <f t="shared" si="139"/>
        <v>-26196.25</v>
      </c>
      <c r="BF247" s="11">
        <f t="shared" si="140"/>
        <v>-21210.875</v>
      </c>
      <c r="BG247" s="11">
        <f t="shared" si="141"/>
        <v>-26196.25</v>
      </c>
      <c r="BH247" s="11">
        <f t="shared" si="142"/>
        <v>-21210.875</v>
      </c>
      <c r="BI247" s="11">
        <f t="shared" si="143"/>
        <v>-6254.75</v>
      </c>
      <c r="BJ247" s="11">
        <f t="shared" si="144"/>
        <v>-11240.125</v>
      </c>
      <c r="BK247" s="11">
        <f t="shared" si="145"/>
        <v>-11240.125</v>
      </c>
      <c r="BL247" s="11">
        <f t="shared" si="146"/>
        <v>-6254.75</v>
      </c>
      <c r="BM247" s="11">
        <f t="shared" si="147"/>
        <v>-1269.375</v>
      </c>
      <c r="BN247" s="11">
        <f t="shared" si="148"/>
        <v>13686.75</v>
      </c>
      <c r="BO247" s="11">
        <f t="shared" si="149"/>
        <v>-6254.75</v>
      </c>
      <c r="BP247" s="11">
        <f t="shared" si="150"/>
        <v>-1269.375</v>
      </c>
      <c r="BQ247" s="11">
        <f t="shared" si="151"/>
        <v>-1269.375</v>
      </c>
      <c r="BR247" s="11">
        <f t="shared" si="152"/>
        <v>-6254.75</v>
      </c>
      <c r="BS247" s="11">
        <f t="shared" si="153"/>
        <v>-6254.75</v>
      </c>
    </row>
    <row r="248" spans="1:71" ht="16" customHeight="1">
      <c r="A248" s="2">
        <v>43945</v>
      </c>
      <c r="B248" s="10" t="s">
        <v>691</v>
      </c>
      <c r="C248" s="11">
        <v>11</v>
      </c>
      <c r="D248" s="10">
        <v>-837</v>
      </c>
      <c r="E248" s="10">
        <v>-1</v>
      </c>
      <c r="K248" s="11">
        <v>0</v>
      </c>
      <c r="L248" s="11" t="s">
        <v>1588</v>
      </c>
      <c r="M248" s="11" t="s">
        <v>2230</v>
      </c>
      <c r="N248" s="11" t="s">
        <v>1682</v>
      </c>
      <c r="O248" s="11" t="s">
        <v>1588</v>
      </c>
      <c r="P248" s="11" t="s">
        <v>1590</v>
      </c>
      <c r="Q248" s="11" t="s">
        <v>1412</v>
      </c>
      <c r="R248" s="11" t="s">
        <v>1412</v>
      </c>
      <c r="S248" s="11" t="s">
        <v>1590</v>
      </c>
      <c r="T248" s="11" t="s">
        <v>1412</v>
      </c>
      <c r="U248" s="11" t="s">
        <v>1412</v>
      </c>
      <c r="V248" s="11" t="s">
        <v>1412</v>
      </c>
      <c r="W248" s="11" t="s">
        <v>1590</v>
      </c>
      <c r="X248" s="11" t="s">
        <v>2230</v>
      </c>
      <c r="Y248" s="11" t="s">
        <v>2230</v>
      </c>
      <c r="Z248" s="11" t="s">
        <v>2230</v>
      </c>
      <c r="AA248" s="11" t="s">
        <v>2230</v>
      </c>
      <c r="AB248" s="11" t="s">
        <v>1682</v>
      </c>
      <c r="AC248" s="11" t="s">
        <v>2174</v>
      </c>
      <c r="AD248" s="11" t="s">
        <v>2176</v>
      </c>
      <c r="AH248" s="11">
        <f t="shared" si="118"/>
        <v>516.22499999999991</v>
      </c>
      <c r="AI248" s="11">
        <f t="shared" si="119"/>
        <v>1519.1499999999996</v>
      </c>
      <c r="AJ248" s="11">
        <f t="shared" si="120"/>
        <v>-2492.5500000000002</v>
      </c>
      <c r="AK248" s="11">
        <f t="shared" si="121"/>
        <v>-486.70000000000016</v>
      </c>
      <c r="AL248" s="11">
        <f t="shared" si="122"/>
        <v>-1489.625</v>
      </c>
      <c r="AM248" s="11">
        <f t="shared" si="123"/>
        <v>-1489.625</v>
      </c>
      <c r="AN248" s="11">
        <f t="shared" si="124"/>
        <v>-486.70000000000016</v>
      </c>
      <c r="AO248" s="11">
        <f t="shared" si="125"/>
        <v>-1489.625</v>
      </c>
      <c r="AP248" s="11">
        <f t="shared" si="126"/>
        <v>-1489.625</v>
      </c>
      <c r="AQ248" s="11">
        <f t="shared" si="127"/>
        <v>-1489.625</v>
      </c>
      <c r="AR248" s="11">
        <f t="shared" si="128"/>
        <v>-486.70000000000016</v>
      </c>
      <c r="AS248" s="11">
        <f t="shared" si="129"/>
        <v>516.22499999999991</v>
      </c>
      <c r="AT248" s="11">
        <f t="shared" si="130"/>
        <v>516.22499999999991</v>
      </c>
      <c r="AU248" s="11">
        <f t="shared" si="131"/>
        <v>516.22499999999991</v>
      </c>
      <c r="AV248" s="11">
        <f t="shared" si="132"/>
        <v>516.22499999999991</v>
      </c>
      <c r="AW248" s="11">
        <f t="shared" si="133"/>
        <v>1519.1499999999996</v>
      </c>
      <c r="AX248" s="11">
        <f t="shared" si="134"/>
        <v>2522.0750000000003</v>
      </c>
      <c r="AY248" s="11">
        <f t="shared" si="135"/>
        <v>4527.9250000000002</v>
      </c>
      <c r="AZ248" s="11"/>
      <c r="BA248" s="11"/>
      <c r="BB248" s="11">
        <f t="shared" si="136"/>
        <v>-5483.7749999999996</v>
      </c>
      <c r="BC248" s="11">
        <f t="shared" si="137"/>
        <v>-6480.8499999999995</v>
      </c>
      <c r="BD248" s="11">
        <f t="shared" si="138"/>
        <v>-2492.5500000000002</v>
      </c>
      <c r="BE248" s="11">
        <f t="shared" si="139"/>
        <v>-4486.7000000000007</v>
      </c>
      <c r="BF248" s="11">
        <f t="shared" si="140"/>
        <v>-3489.625</v>
      </c>
      <c r="BG248" s="11">
        <f t="shared" si="141"/>
        <v>-3489.625</v>
      </c>
      <c r="BH248" s="11">
        <f t="shared" si="142"/>
        <v>-4486.7000000000007</v>
      </c>
      <c r="BI248" s="11">
        <f t="shared" si="143"/>
        <v>-3489.625</v>
      </c>
      <c r="BJ248" s="11">
        <f t="shared" si="144"/>
        <v>-3489.625</v>
      </c>
      <c r="BK248" s="11">
        <f t="shared" si="145"/>
        <v>-3489.625</v>
      </c>
      <c r="BL248" s="11">
        <f t="shared" si="146"/>
        <v>-4486.7000000000007</v>
      </c>
      <c r="BM248" s="11">
        <f t="shared" si="147"/>
        <v>-5483.7749999999996</v>
      </c>
      <c r="BN248" s="11">
        <f t="shared" si="148"/>
        <v>-5483.7749999999996</v>
      </c>
      <c r="BO248" s="11">
        <f t="shared" si="149"/>
        <v>-5483.7749999999996</v>
      </c>
      <c r="BP248" s="11">
        <f t="shared" si="150"/>
        <v>-5483.7749999999996</v>
      </c>
      <c r="BQ248" s="11">
        <f t="shared" si="151"/>
        <v>-6480.8499999999995</v>
      </c>
      <c r="BR248" s="11">
        <f t="shared" si="152"/>
        <v>-7477.9249999999993</v>
      </c>
      <c r="BS248" s="11">
        <f t="shared" si="153"/>
        <v>-9472.0749999999989</v>
      </c>
    </row>
    <row r="249" spans="1:71" ht="16" customHeight="1">
      <c r="A249" s="2">
        <v>43945</v>
      </c>
      <c r="B249" s="10" t="s">
        <v>1264</v>
      </c>
      <c r="C249" s="11">
        <v>12</v>
      </c>
      <c r="D249" s="10">
        <v>-825</v>
      </c>
      <c r="E249" s="10">
        <v>-2.2999999999999998</v>
      </c>
      <c r="I249" s="11">
        <v>1.5745090502455619E-2</v>
      </c>
      <c r="K249" s="11">
        <v>0</v>
      </c>
      <c r="L249" s="11" t="s">
        <v>1265</v>
      </c>
      <c r="M249" s="11" t="s">
        <v>2709</v>
      </c>
      <c r="N249" s="11" t="s">
        <v>1052</v>
      </c>
      <c r="O249" s="11" t="s">
        <v>1267</v>
      </c>
      <c r="P249" s="11" t="s">
        <v>94</v>
      </c>
      <c r="Q249" s="11" t="s">
        <v>93</v>
      </c>
      <c r="R249" s="11" t="s">
        <v>1051</v>
      </c>
      <c r="S249" s="11" t="s">
        <v>1051</v>
      </c>
      <c r="T249" s="11" t="s">
        <v>937</v>
      </c>
      <c r="U249" s="11" t="s">
        <v>987</v>
      </c>
      <c r="V249" s="11" t="s">
        <v>937</v>
      </c>
      <c r="W249" s="11" t="s">
        <v>937</v>
      </c>
      <c r="X249" s="11" t="s">
        <v>988</v>
      </c>
      <c r="Y249" s="11" t="s">
        <v>1051</v>
      </c>
      <c r="Z249" s="11" t="s">
        <v>1051</v>
      </c>
      <c r="AA249" s="11" t="s">
        <v>94</v>
      </c>
      <c r="AB249" s="11" t="s">
        <v>1052</v>
      </c>
      <c r="AC249" s="11" t="s">
        <v>1050</v>
      </c>
      <c r="AD249" s="11" t="s">
        <v>987</v>
      </c>
      <c r="AH249" s="11">
        <f t="shared" si="118"/>
        <v>-439.39599699999872</v>
      </c>
      <c r="AI249" s="11">
        <f t="shared" si="119"/>
        <v>162.35699715000061</v>
      </c>
      <c r="AJ249" s="11">
        <f t="shared" si="120"/>
        <v>62.066503000001248</v>
      </c>
      <c r="AK249" s="11">
        <f t="shared" si="121"/>
        <v>362.9430000750009</v>
      </c>
      <c r="AL249" s="11">
        <f t="shared" si="122"/>
        <v>262.64749129999996</v>
      </c>
      <c r="AM249" s="11">
        <f t="shared" si="123"/>
        <v>563.52900300000135</v>
      </c>
      <c r="AN249" s="11">
        <f t="shared" si="124"/>
        <v>563.52900300000135</v>
      </c>
      <c r="AO249" s="11">
        <f t="shared" si="125"/>
        <v>764.10999130000005</v>
      </c>
      <c r="AP249" s="11">
        <f t="shared" si="126"/>
        <v>663.81949715000064</v>
      </c>
      <c r="AQ249" s="11">
        <f t="shared" si="127"/>
        <v>764.10999130000005</v>
      </c>
      <c r="AR249" s="11">
        <f t="shared" si="128"/>
        <v>764.10999130000005</v>
      </c>
      <c r="AS249" s="11">
        <f t="shared" si="129"/>
        <v>864.4055000750011</v>
      </c>
      <c r="AT249" s="11">
        <f t="shared" si="130"/>
        <v>563.52900300000135</v>
      </c>
      <c r="AU249" s="11">
        <f t="shared" si="131"/>
        <v>563.52900300000135</v>
      </c>
      <c r="AV249" s="11">
        <f t="shared" si="132"/>
        <v>362.9430000750009</v>
      </c>
      <c r="AW249" s="11">
        <f t="shared" si="133"/>
        <v>162.35699715000061</v>
      </c>
      <c r="AX249" s="11">
        <f t="shared" si="134"/>
        <v>463.23349422500019</v>
      </c>
      <c r="AY249" s="11">
        <f t="shared" si="135"/>
        <v>663.81949715000064</v>
      </c>
      <c r="AZ249" s="11"/>
      <c r="BA249" s="11"/>
      <c r="BB249" s="11">
        <f t="shared" si="136"/>
        <v>-39.403997000001269</v>
      </c>
      <c r="BC249" s="11">
        <f t="shared" si="137"/>
        <v>-637.6470028500006</v>
      </c>
      <c r="BD249" s="11">
        <f t="shared" si="138"/>
        <v>-537.94149700000128</v>
      </c>
      <c r="BE249" s="11">
        <f t="shared" si="139"/>
        <v>-837.06299992500101</v>
      </c>
      <c r="BF249" s="11">
        <f t="shared" si="140"/>
        <v>-737.35250869999993</v>
      </c>
      <c r="BG249" s="11">
        <f t="shared" si="141"/>
        <v>-1036.4789970000013</v>
      </c>
      <c r="BH249" s="11">
        <f t="shared" si="142"/>
        <v>-1036.4789970000013</v>
      </c>
      <c r="BI249" s="11">
        <f t="shared" si="143"/>
        <v>-1235.8900087</v>
      </c>
      <c r="BJ249" s="11">
        <f t="shared" si="144"/>
        <v>-1136.1845028500006</v>
      </c>
      <c r="BK249" s="11">
        <f t="shared" si="145"/>
        <v>-1235.8900087</v>
      </c>
      <c r="BL249" s="11">
        <f t="shared" si="146"/>
        <v>-1235.8900087</v>
      </c>
      <c r="BM249" s="11">
        <f t="shared" si="147"/>
        <v>-1335.600499925001</v>
      </c>
      <c r="BN249" s="11">
        <f t="shared" si="148"/>
        <v>-1036.4789970000013</v>
      </c>
      <c r="BO249" s="11">
        <f t="shared" si="149"/>
        <v>-1036.4789970000013</v>
      </c>
      <c r="BP249" s="11">
        <f t="shared" si="150"/>
        <v>-837.06299992500101</v>
      </c>
      <c r="BQ249" s="11">
        <f t="shared" si="151"/>
        <v>-637.6470028500006</v>
      </c>
      <c r="BR249" s="11">
        <f t="shared" si="152"/>
        <v>-936.76850577500045</v>
      </c>
      <c r="BS249" s="11">
        <f t="shared" si="153"/>
        <v>-1136.1845028500006</v>
      </c>
    </row>
    <row r="250" spans="1:71" ht="16" customHeight="1">
      <c r="A250" s="2">
        <v>43945</v>
      </c>
      <c r="B250" s="10" t="s">
        <v>1437</v>
      </c>
      <c r="C250" s="11">
        <v>13</v>
      </c>
      <c r="D250" s="10">
        <v>-808</v>
      </c>
      <c r="E250" s="10">
        <v>-2.8</v>
      </c>
      <c r="K250" s="11">
        <v>0</v>
      </c>
      <c r="L250" s="11" t="s">
        <v>2115</v>
      </c>
      <c r="M250" s="11" t="s">
        <v>1501</v>
      </c>
      <c r="N250" s="11" t="s">
        <v>1466</v>
      </c>
      <c r="O250" s="11" t="s">
        <v>1500</v>
      </c>
      <c r="P250" s="11" t="s">
        <v>2114</v>
      </c>
      <c r="Q250" s="11" t="s">
        <v>1502</v>
      </c>
      <c r="R250" s="11" t="s">
        <v>1501</v>
      </c>
      <c r="S250" s="11" t="s">
        <v>1501</v>
      </c>
      <c r="T250" s="11" t="s">
        <v>1500</v>
      </c>
      <c r="U250" s="11" t="s">
        <v>1499</v>
      </c>
      <c r="V250" s="11" t="s">
        <v>1464</v>
      </c>
      <c r="W250" s="11" t="s">
        <v>1499</v>
      </c>
      <c r="X250" s="11" t="s">
        <v>1498</v>
      </c>
      <c r="Y250" s="11" t="s">
        <v>1498</v>
      </c>
      <c r="Z250" s="11" t="s">
        <v>1498</v>
      </c>
      <c r="AA250" s="11" t="s">
        <v>1465</v>
      </c>
      <c r="AB250" s="11" t="s">
        <v>1458</v>
      </c>
      <c r="AC250" s="11" t="s">
        <v>1464</v>
      </c>
      <c r="AD250" s="11" t="s">
        <v>1462</v>
      </c>
      <c r="AH250" s="11">
        <f t="shared" si="118"/>
        <v>-25082.75</v>
      </c>
      <c r="AI250" s="11">
        <f t="shared" si="119"/>
        <v>-60185.125</v>
      </c>
      <c r="AJ250" s="11">
        <f t="shared" si="120"/>
        <v>-40126.625</v>
      </c>
      <c r="AK250" s="11">
        <f t="shared" si="121"/>
        <v>-30097.375</v>
      </c>
      <c r="AL250" s="11">
        <f t="shared" si="122"/>
        <v>-20068.125</v>
      </c>
      <c r="AM250" s="11">
        <f t="shared" si="123"/>
        <v>-25082.75</v>
      </c>
      <c r="AN250" s="11">
        <f t="shared" si="124"/>
        <v>-25082.75</v>
      </c>
      <c r="AO250" s="11">
        <f t="shared" si="125"/>
        <v>-40126.625</v>
      </c>
      <c r="AP250" s="11">
        <f t="shared" si="126"/>
        <v>-45141.25</v>
      </c>
      <c r="AQ250" s="11">
        <f t="shared" si="127"/>
        <v>-55170.5</v>
      </c>
      <c r="AR250" s="11">
        <f t="shared" si="128"/>
        <v>-45141.25</v>
      </c>
      <c r="AS250" s="11">
        <f t="shared" si="129"/>
        <v>-50155.875</v>
      </c>
      <c r="AT250" s="11">
        <f t="shared" si="130"/>
        <v>-50155.875</v>
      </c>
      <c r="AU250" s="11">
        <f t="shared" si="131"/>
        <v>-50155.875</v>
      </c>
      <c r="AV250" s="11">
        <f t="shared" si="132"/>
        <v>-70214.375</v>
      </c>
      <c r="AW250" s="11">
        <f t="shared" si="133"/>
        <v>-65199.75</v>
      </c>
      <c r="AX250" s="11">
        <f t="shared" si="134"/>
        <v>-55170.5</v>
      </c>
      <c r="AY250" s="11">
        <f t="shared" si="135"/>
        <v>-80243.625</v>
      </c>
      <c r="AZ250" s="11"/>
      <c r="BA250" s="11"/>
      <c r="BB250" s="11">
        <f t="shared" si="136"/>
        <v>14917.25</v>
      </c>
      <c r="BC250" s="11">
        <f t="shared" si="137"/>
        <v>49814.875</v>
      </c>
      <c r="BD250" s="11">
        <f t="shared" si="138"/>
        <v>29873.375</v>
      </c>
      <c r="BE250" s="11">
        <f t="shared" si="139"/>
        <v>19902.625</v>
      </c>
      <c r="BF250" s="11">
        <f t="shared" si="140"/>
        <v>9931.875</v>
      </c>
      <c r="BG250" s="11">
        <f t="shared" si="141"/>
        <v>14917.25</v>
      </c>
      <c r="BH250" s="11">
        <f t="shared" si="142"/>
        <v>14917.25</v>
      </c>
      <c r="BI250" s="11">
        <f t="shared" si="143"/>
        <v>29873.375</v>
      </c>
      <c r="BJ250" s="11">
        <f t="shared" si="144"/>
        <v>34858.75</v>
      </c>
      <c r="BK250" s="11">
        <f t="shared" si="145"/>
        <v>44829.5</v>
      </c>
      <c r="BL250" s="11">
        <f t="shared" si="146"/>
        <v>34858.75</v>
      </c>
      <c r="BM250" s="11">
        <f t="shared" si="147"/>
        <v>39844.125</v>
      </c>
      <c r="BN250" s="11">
        <f t="shared" si="148"/>
        <v>39844.125</v>
      </c>
      <c r="BO250" s="11">
        <f t="shared" si="149"/>
        <v>39844.125</v>
      </c>
      <c r="BP250" s="11">
        <f t="shared" si="150"/>
        <v>59785.625</v>
      </c>
      <c r="BQ250" s="11">
        <f t="shared" si="151"/>
        <v>54800.25</v>
      </c>
      <c r="BR250" s="11">
        <f t="shared" si="152"/>
        <v>44829.5</v>
      </c>
      <c r="BS250" s="11">
        <f t="shared" si="153"/>
        <v>69756.375</v>
      </c>
    </row>
    <row r="251" spans="1:71" ht="16" customHeight="1">
      <c r="A251" s="2">
        <v>43945</v>
      </c>
      <c r="B251" s="10" t="s">
        <v>851</v>
      </c>
      <c r="C251" s="11">
        <v>14</v>
      </c>
      <c r="D251" s="10">
        <v>-800</v>
      </c>
      <c r="E251" s="10">
        <v>-3</v>
      </c>
      <c r="K251" s="11">
        <v>0</v>
      </c>
      <c r="L251" s="11" t="s">
        <v>1072</v>
      </c>
      <c r="M251" s="11" t="s">
        <v>2030</v>
      </c>
      <c r="N251" s="11" t="s">
        <v>2009</v>
      </c>
      <c r="O251" s="11" t="s">
        <v>2107</v>
      </c>
      <c r="P251" s="11" t="s">
        <v>1395</v>
      </c>
      <c r="Q251" s="11" t="s">
        <v>1506</v>
      </c>
      <c r="R251" s="11" t="s">
        <v>1393</v>
      </c>
      <c r="S251" s="11" t="s">
        <v>1214</v>
      </c>
      <c r="T251" s="11" t="s">
        <v>1393</v>
      </c>
      <c r="U251" s="11" t="s">
        <v>1212</v>
      </c>
      <c r="V251" s="11" t="s">
        <v>1211</v>
      </c>
      <c r="W251" s="11" t="s">
        <v>1214</v>
      </c>
      <c r="X251" s="11" t="s">
        <v>1213</v>
      </c>
      <c r="Y251" s="11" t="s">
        <v>1211</v>
      </c>
      <c r="Z251" s="11" t="s">
        <v>2029</v>
      </c>
      <c r="AA251" s="11" t="s">
        <v>1214</v>
      </c>
      <c r="AB251" s="11" t="s">
        <v>1074</v>
      </c>
      <c r="AC251" s="11" t="s">
        <v>1072</v>
      </c>
      <c r="AD251" s="11" t="s">
        <v>1215</v>
      </c>
      <c r="AH251" s="11">
        <f t="shared" si="118"/>
        <v>-3831.8874999999998</v>
      </c>
      <c r="AI251" s="11">
        <f t="shared" si="119"/>
        <v>-4834.8125</v>
      </c>
      <c r="AJ251" s="11">
        <f t="shared" si="120"/>
        <v>-10852.362500000001</v>
      </c>
      <c r="AK251" s="11">
        <f t="shared" si="121"/>
        <v>-12356.75</v>
      </c>
      <c r="AL251" s="11">
        <f t="shared" si="122"/>
        <v>-10350.9</v>
      </c>
      <c r="AM251" s="11">
        <f t="shared" si="123"/>
        <v>-8345.0499999999993</v>
      </c>
      <c r="AN251" s="11">
        <f t="shared" si="124"/>
        <v>-5837.7375000000002</v>
      </c>
      <c r="AO251" s="11">
        <f t="shared" si="125"/>
        <v>-8345.0499999999993</v>
      </c>
      <c r="AP251" s="11">
        <f t="shared" si="126"/>
        <v>-7342.125</v>
      </c>
      <c r="AQ251" s="11">
        <f t="shared" si="127"/>
        <v>-6840.6625000000004</v>
      </c>
      <c r="AR251" s="11">
        <f t="shared" si="128"/>
        <v>-5837.7375000000002</v>
      </c>
      <c r="AS251" s="11">
        <f t="shared" si="129"/>
        <v>-6339.2000000000007</v>
      </c>
      <c r="AT251" s="11">
        <f t="shared" si="130"/>
        <v>-6840.6625000000004</v>
      </c>
      <c r="AU251" s="11">
        <f t="shared" si="131"/>
        <v>-4333.3500000000004</v>
      </c>
      <c r="AV251" s="11">
        <f t="shared" si="132"/>
        <v>-5837.7375000000002</v>
      </c>
      <c r="AW251" s="11">
        <f t="shared" si="133"/>
        <v>-2327.5</v>
      </c>
      <c r="AX251" s="11">
        <f t="shared" si="134"/>
        <v>-1324.575</v>
      </c>
      <c r="AY251" s="11">
        <f t="shared" si="135"/>
        <v>-1826.0374999999999</v>
      </c>
      <c r="AZ251" s="11"/>
      <c r="BA251" s="11"/>
      <c r="BB251" s="11">
        <f t="shared" si="136"/>
        <v>1168.1125000000002</v>
      </c>
      <c r="BC251" s="11">
        <f t="shared" si="137"/>
        <v>2165.1875</v>
      </c>
      <c r="BD251" s="11">
        <f t="shared" si="138"/>
        <v>8147.6374999999989</v>
      </c>
      <c r="BE251" s="11">
        <f t="shared" si="139"/>
        <v>9643.25</v>
      </c>
      <c r="BF251" s="11">
        <f t="shared" si="140"/>
        <v>7649.0999999999995</v>
      </c>
      <c r="BG251" s="11">
        <f t="shared" si="141"/>
        <v>5654.95</v>
      </c>
      <c r="BH251" s="11">
        <f t="shared" si="142"/>
        <v>3162.2625000000003</v>
      </c>
      <c r="BI251" s="11">
        <f t="shared" si="143"/>
        <v>5654.95</v>
      </c>
      <c r="BJ251" s="11">
        <f t="shared" si="144"/>
        <v>4657.875</v>
      </c>
      <c r="BK251" s="11">
        <f t="shared" si="145"/>
        <v>4159.3374999999996</v>
      </c>
      <c r="BL251" s="11">
        <f t="shared" si="146"/>
        <v>3162.2625000000003</v>
      </c>
      <c r="BM251" s="11">
        <f t="shared" si="147"/>
        <v>3660.7999999999993</v>
      </c>
      <c r="BN251" s="11">
        <f t="shared" si="148"/>
        <v>4159.3374999999996</v>
      </c>
      <c r="BO251" s="11">
        <f t="shared" si="149"/>
        <v>1666.65</v>
      </c>
      <c r="BP251" s="11">
        <f t="shared" si="150"/>
        <v>3162.2625000000003</v>
      </c>
      <c r="BQ251" s="11">
        <f t="shared" si="151"/>
        <v>-327.50000000000006</v>
      </c>
      <c r="BR251" s="11">
        <f t="shared" si="152"/>
        <v>-1324.575</v>
      </c>
      <c r="BS251" s="11">
        <f t="shared" si="153"/>
        <v>-826.03750000000002</v>
      </c>
    </row>
    <row r="252" spans="1:71" ht="16" customHeight="1">
      <c r="A252" s="2">
        <v>43945</v>
      </c>
      <c r="B252" s="10" t="s">
        <v>324</v>
      </c>
      <c r="C252" s="11">
        <v>15</v>
      </c>
      <c r="D252" s="10">
        <v>-769</v>
      </c>
      <c r="E252" s="10">
        <v>-0.4</v>
      </c>
      <c r="K252" s="11">
        <v>0</v>
      </c>
      <c r="L252" s="11" t="s">
        <v>1372</v>
      </c>
      <c r="M252" s="11" t="s">
        <v>971</v>
      </c>
      <c r="N252" s="11" t="s">
        <v>617</v>
      </c>
      <c r="O252" s="11" t="s">
        <v>1012</v>
      </c>
      <c r="P252" s="11" t="s">
        <v>1012</v>
      </c>
      <c r="Q252" s="11" t="s">
        <v>607</v>
      </c>
      <c r="R252" s="11" t="s">
        <v>971</v>
      </c>
      <c r="S252" s="11" t="s">
        <v>1370</v>
      </c>
      <c r="T252" s="11" t="s">
        <v>968</v>
      </c>
      <c r="U252" s="11" t="s">
        <v>606</v>
      </c>
      <c r="V252" s="11" t="s">
        <v>1372</v>
      </c>
      <c r="W252" s="11" t="s">
        <v>1372</v>
      </c>
      <c r="X252" s="11" t="s">
        <v>1371</v>
      </c>
      <c r="Y252" s="11" t="s">
        <v>1371</v>
      </c>
      <c r="Z252" s="11" t="s">
        <v>606</v>
      </c>
      <c r="AA252" s="11" t="s">
        <v>970</v>
      </c>
      <c r="AB252" s="11" t="s">
        <v>1372</v>
      </c>
      <c r="AC252" s="11" t="s">
        <v>1370</v>
      </c>
      <c r="AD252" s="11" t="s">
        <v>607</v>
      </c>
      <c r="AH252" s="11">
        <f t="shared" si="118"/>
        <v>-495.65000000000003</v>
      </c>
      <c r="AI252" s="11">
        <f t="shared" si="119"/>
        <v>2513.125</v>
      </c>
      <c r="AJ252" s="11">
        <f t="shared" si="120"/>
        <v>1510.2</v>
      </c>
      <c r="AK252" s="11">
        <f t="shared" si="121"/>
        <v>1510.2</v>
      </c>
      <c r="AL252" s="11">
        <f t="shared" si="122"/>
        <v>-2000.0374999999999</v>
      </c>
      <c r="AM252" s="11">
        <f t="shared" si="123"/>
        <v>-495.65000000000003</v>
      </c>
      <c r="AN252" s="11">
        <f t="shared" si="124"/>
        <v>-2501.5</v>
      </c>
      <c r="AO252" s="11">
        <f t="shared" si="125"/>
        <v>-5008.8125</v>
      </c>
      <c r="AP252" s="11">
        <f t="shared" si="126"/>
        <v>-3504.4250000000002</v>
      </c>
      <c r="AQ252" s="11">
        <f t="shared" si="127"/>
        <v>-1498.575</v>
      </c>
      <c r="AR252" s="11">
        <f t="shared" si="128"/>
        <v>-1498.575</v>
      </c>
      <c r="AS252" s="11">
        <f t="shared" si="129"/>
        <v>-3002.9625000000001</v>
      </c>
      <c r="AT252" s="11">
        <f t="shared" si="130"/>
        <v>-3002.9625000000001</v>
      </c>
      <c r="AU252" s="11">
        <f t="shared" si="131"/>
        <v>-3504.4250000000002</v>
      </c>
      <c r="AV252" s="11">
        <f t="shared" si="132"/>
        <v>-4005.8874999999998</v>
      </c>
      <c r="AW252" s="11">
        <f t="shared" si="133"/>
        <v>-1498.575</v>
      </c>
      <c r="AX252" s="11">
        <f t="shared" si="134"/>
        <v>-2501.5</v>
      </c>
      <c r="AY252" s="11">
        <f t="shared" si="135"/>
        <v>-2000.0374999999999</v>
      </c>
      <c r="AZ252" s="11"/>
      <c r="BA252" s="11"/>
      <c r="BB252" s="11">
        <f t="shared" si="136"/>
        <v>-2495.6499999999996</v>
      </c>
      <c r="BC252" s="11">
        <f t="shared" si="137"/>
        <v>-5486.875</v>
      </c>
      <c r="BD252" s="11">
        <f t="shared" si="138"/>
        <v>-4489.8</v>
      </c>
      <c r="BE252" s="11">
        <f t="shared" si="139"/>
        <v>-4489.8</v>
      </c>
      <c r="BF252" s="11">
        <f t="shared" si="140"/>
        <v>-1000.0375</v>
      </c>
      <c r="BG252" s="11">
        <f t="shared" si="141"/>
        <v>-2495.6499999999996</v>
      </c>
      <c r="BH252" s="11">
        <f t="shared" si="142"/>
        <v>-501.50000000000006</v>
      </c>
      <c r="BI252" s="11">
        <f t="shared" si="143"/>
        <v>1991.1875</v>
      </c>
      <c r="BJ252" s="11">
        <f t="shared" si="144"/>
        <v>495.57500000000005</v>
      </c>
      <c r="BK252" s="11">
        <f t="shared" si="145"/>
        <v>-1498.575</v>
      </c>
      <c r="BL252" s="11">
        <f t="shared" si="146"/>
        <v>-1498.575</v>
      </c>
      <c r="BM252" s="11">
        <f t="shared" si="147"/>
        <v>-2.9625000000000909</v>
      </c>
      <c r="BN252" s="11">
        <f t="shared" si="148"/>
        <v>-2.9625000000000909</v>
      </c>
      <c r="BO252" s="11">
        <f t="shared" si="149"/>
        <v>495.57500000000005</v>
      </c>
      <c r="BP252" s="11">
        <f t="shared" si="150"/>
        <v>994.11250000000018</v>
      </c>
      <c r="BQ252" s="11">
        <f t="shared" si="151"/>
        <v>-1498.575</v>
      </c>
      <c r="BR252" s="11">
        <f t="shared" si="152"/>
        <v>-501.50000000000006</v>
      </c>
      <c r="BS252" s="11">
        <f t="shared" si="153"/>
        <v>-1000.0375</v>
      </c>
    </row>
    <row r="253" spans="1:71" ht="16" customHeight="1">
      <c r="A253" s="2">
        <v>43948</v>
      </c>
      <c r="B253" s="10" t="s">
        <v>90</v>
      </c>
      <c r="C253" s="11">
        <v>1</v>
      </c>
      <c r="D253" s="3">
        <v>-1189</v>
      </c>
      <c r="E253" s="10">
        <v>-2.9</v>
      </c>
      <c r="I253" s="11">
        <v>1.9179018587420039E-2</v>
      </c>
      <c r="K253" s="11">
        <v>0</v>
      </c>
      <c r="L253" s="11" t="s">
        <v>898</v>
      </c>
      <c r="M253" s="11" t="s">
        <v>1586</v>
      </c>
      <c r="N253" s="11" t="s">
        <v>534</v>
      </c>
      <c r="O253" s="11" t="s">
        <v>1310</v>
      </c>
      <c r="P253" s="11" t="s">
        <v>1448</v>
      </c>
      <c r="Q253" s="11" t="s">
        <v>537</v>
      </c>
      <c r="R253" s="11" t="s">
        <v>1586</v>
      </c>
      <c r="S253" s="11" t="s">
        <v>540</v>
      </c>
      <c r="T253" s="11" t="s">
        <v>899</v>
      </c>
      <c r="U253" s="11" t="s">
        <v>538</v>
      </c>
      <c r="V253" s="11" t="s">
        <v>536</v>
      </c>
      <c r="W253" s="11" t="s">
        <v>540</v>
      </c>
      <c r="X253" s="11" t="s">
        <v>541</v>
      </c>
      <c r="Y253" s="11" t="s">
        <v>898</v>
      </c>
      <c r="Z253" s="11" t="s">
        <v>539</v>
      </c>
      <c r="AA253" s="11" t="s">
        <v>898</v>
      </c>
      <c r="AB253" s="11" t="s">
        <v>539</v>
      </c>
      <c r="AC253" s="11" t="s">
        <v>540</v>
      </c>
      <c r="AD253" s="11" t="s">
        <v>536</v>
      </c>
      <c r="AH253" s="11">
        <f t="shared" si="118"/>
        <v>405.80849699999868</v>
      </c>
      <c r="AI253" s="11">
        <f t="shared" si="119"/>
        <v>1007.5624940749956</v>
      </c>
      <c r="AJ253" s="11">
        <f t="shared" si="120"/>
        <v>907.27099699999883</v>
      </c>
      <c r="AK253" s="11">
        <f t="shared" si="121"/>
        <v>706.69000870000002</v>
      </c>
      <c r="AL253" s="11">
        <f t="shared" si="122"/>
        <v>305.51800284999939</v>
      </c>
      <c r="AM253" s="11">
        <f t="shared" si="123"/>
        <v>405.80849699999868</v>
      </c>
      <c r="AN253" s="11">
        <f t="shared" si="124"/>
        <v>104.93601162500319</v>
      </c>
      <c r="AO253" s="11">
        <f t="shared" si="125"/>
        <v>-396.52648837499686</v>
      </c>
      <c r="AP253" s="11">
        <f t="shared" si="126"/>
        <v>-95.654003000001282</v>
      </c>
      <c r="AQ253" s="11">
        <f t="shared" si="127"/>
        <v>205.22750870000004</v>
      </c>
      <c r="AR253" s="11">
        <f t="shared" si="128"/>
        <v>104.93601162500319</v>
      </c>
      <c r="AS253" s="11">
        <f t="shared" si="129"/>
        <v>-496.82500592500435</v>
      </c>
      <c r="AT253" s="11">
        <f t="shared" si="130"/>
        <v>-296.23499129999993</v>
      </c>
      <c r="AU253" s="11">
        <f t="shared" si="131"/>
        <v>-195.94449715000064</v>
      </c>
      <c r="AV253" s="11">
        <f t="shared" si="132"/>
        <v>-296.23499129999993</v>
      </c>
      <c r="AW253" s="11">
        <f t="shared" si="133"/>
        <v>-195.94449715000064</v>
      </c>
      <c r="AX253" s="11">
        <f t="shared" si="134"/>
        <v>104.93601162500319</v>
      </c>
      <c r="AY253" s="11">
        <f t="shared" si="135"/>
        <v>205.22750870000004</v>
      </c>
      <c r="AZ253" s="11"/>
      <c r="BA253" s="11"/>
      <c r="BB253" s="11">
        <f t="shared" si="136"/>
        <v>-994.18350299999884</v>
      </c>
      <c r="BC253" s="11">
        <f t="shared" si="137"/>
        <v>-1592.4275059249956</v>
      </c>
      <c r="BD253" s="11">
        <f t="shared" si="138"/>
        <v>-1492.7210029999987</v>
      </c>
      <c r="BE253" s="11">
        <f t="shared" si="139"/>
        <v>-1293.3099912999999</v>
      </c>
      <c r="BF253" s="11">
        <f t="shared" si="140"/>
        <v>-894.4779971499994</v>
      </c>
      <c r="BG253" s="11">
        <f t="shared" si="141"/>
        <v>-994.18350299999884</v>
      </c>
      <c r="BH253" s="11">
        <f t="shared" si="142"/>
        <v>-695.06598837500314</v>
      </c>
      <c r="BI253" s="11">
        <f t="shared" si="143"/>
        <v>-196.52848837500318</v>
      </c>
      <c r="BJ253" s="11">
        <f t="shared" si="144"/>
        <v>-495.6460029999987</v>
      </c>
      <c r="BK253" s="11">
        <f t="shared" si="145"/>
        <v>-794.77249129999996</v>
      </c>
      <c r="BL253" s="11">
        <f t="shared" si="146"/>
        <v>-695.06598837500314</v>
      </c>
      <c r="BM253" s="11">
        <f t="shared" si="147"/>
        <v>-96.815005924995546</v>
      </c>
      <c r="BN253" s="11">
        <f t="shared" si="148"/>
        <v>-296.23499129999993</v>
      </c>
      <c r="BO253" s="11">
        <f t="shared" si="149"/>
        <v>-395.94049714999937</v>
      </c>
      <c r="BP253" s="11">
        <f t="shared" si="150"/>
        <v>-296.23499129999993</v>
      </c>
      <c r="BQ253" s="11">
        <f t="shared" si="151"/>
        <v>-395.94049714999937</v>
      </c>
      <c r="BR253" s="11">
        <f t="shared" si="152"/>
        <v>-695.06598837500314</v>
      </c>
      <c r="BS253" s="11">
        <f t="shared" si="153"/>
        <v>-794.77249129999996</v>
      </c>
    </row>
    <row r="254" spans="1:71" ht="16" customHeight="1">
      <c r="A254" s="2">
        <v>43948</v>
      </c>
      <c r="B254" s="10" t="s">
        <v>480</v>
      </c>
      <c r="C254" s="11">
        <v>2</v>
      </c>
      <c r="D254" s="3">
        <v>-1137</v>
      </c>
      <c r="E254" s="10">
        <v>-3.7</v>
      </c>
      <c r="K254" s="11">
        <v>0</v>
      </c>
      <c r="L254" s="11" t="s">
        <v>88</v>
      </c>
      <c r="M254" s="11" t="s">
        <v>1366</v>
      </c>
      <c r="N254" s="11" t="s">
        <v>82</v>
      </c>
      <c r="O254" s="11" t="s">
        <v>81</v>
      </c>
      <c r="P254" s="11" t="s">
        <v>87</v>
      </c>
      <c r="Q254" s="11" t="s">
        <v>87</v>
      </c>
      <c r="R254" s="11" t="s">
        <v>82</v>
      </c>
      <c r="S254" s="11" t="s">
        <v>86</v>
      </c>
      <c r="T254" s="11" t="s">
        <v>82</v>
      </c>
      <c r="U254" s="11" t="s">
        <v>86</v>
      </c>
      <c r="V254" s="11" t="s">
        <v>82</v>
      </c>
      <c r="W254" s="11" t="s">
        <v>1366</v>
      </c>
      <c r="X254" s="11" t="s">
        <v>87</v>
      </c>
      <c r="Y254" s="11" t="s">
        <v>88</v>
      </c>
      <c r="Z254" s="11" t="s">
        <v>88</v>
      </c>
      <c r="AA254" s="11" t="s">
        <v>82</v>
      </c>
      <c r="AB254" s="11" t="s">
        <v>82</v>
      </c>
      <c r="AC254" s="11" t="s">
        <v>82</v>
      </c>
      <c r="AD254" s="11" t="s">
        <v>82</v>
      </c>
      <c r="AH254" s="11">
        <f t="shared" si="118"/>
        <v>927.05</v>
      </c>
      <c r="AI254" s="11">
        <f t="shared" si="119"/>
        <v>-75.875000000000114</v>
      </c>
      <c r="AJ254" s="11">
        <f t="shared" si="120"/>
        <v>1428.5124999999998</v>
      </c>
      <c r="AK254" s="11">
        <f t="shared" si="121"/>
        <v>425.58749999999986</v>
      </c>
      <c r="AL254" s="11">
        <f t="shared" si="122"/>
        <v>425.58749999999986</v>
      </c>
      <c r="AM254" s="11">
        <f t="shared" si="123"/>
        <v>-75.875000000000114</v>
      </c>
      <c r="AN254" s="11">
        <f t="shared" si="124"/>
        <v>-577.33750000000009</v>
      </c>
      <c r="AO254" s="11">
        <f t="shared" si="125"/>
        <v>-75.875000000000114</v>
      </c>
      <c r="AP254" s="11">
        <f t="shared" si="126"/>
        <v>-577.33750000000009</v>
      </c>
      <c r="AQ254" s="11">
        <f t="shared" si="127"/>
        <v>-75.875000000000114</v>
      </c>
      <c r="AR254" s="11">
        <f t="shared" si="128"/>
        <v>927.05</v>
      </c>
      <c r="AS254" s="11">
        <f t="shared" si="129"/>
        <v>425.58749999999986</v>
      </c>
      <c r="AT254" s="11">
        <f t="shared" si="130"/>
        <v>-1078.8000000000002</v>
      </c>
      <c r="AU254" s="11">
        <f t="shared" si="131"/>
        <v>-1078.8000000000002</v>
      </c>
      <c r="AV254" s="11">
        <f t="shared" si="132"/>
        <v>-75.875000000000114</v>
      </c>
      <c r="AW254" s="11">
        <f t="shared" si="133"/>
        <v>-75.875000000000114</v>
      </c>
      <c r="AX254" s="11">
        <f t="shared" si="134"/>
        <v>-75.875000000000114</v>
      </c>
      <c r="AY254" s="11">
        <f t="shared" si="135"/>
        <v>-75.875000000000114</v>
      </c>
      <c r="AZ254" s="11"/>
      <c r="BA254" s="11"/>
      <c r="BB254" s="11">
        <f t="shared" si="136"/>
        <v>-3072.9500000000003</v>
      </c>
      <c r="BC254" s="11">
        <f t="shared" si="137"/>
        <v>-2075.875</v>
      </c>
      <c r="BD254" s="11">
        <f t="shared" si="138"/>
        <v>-3571.4875000000002</v>
      </c>
      <c r="BE254" s="11">
        <f t="shared" si="139"/>
        <v>-2574.4124999999999</v>
      </c>
      <c r="BF254" s="11">
        <f t="shared" si="140"/>
        <v>-2574.4124999999999</v>
      </c>
      <c r="BG254" s="11">
        <f t="shared" si="141"/>
        <v>-2075.875</v>
      </c>
      <c r="BH254" s="11">
        <f t="shared" si="142"/>
        <v>-1577.3375000000001</v>
      </c>
      <c r="BI254" s="11">
        <f t="shared" si="143"/>
        <v>-2075.875</v>
      </c>
      <c r="BJ254" s="11">
        <f t="shared" si="144"/>
        <v>-1577.3375000000001</v>
      </c>
      <c r="BK254" s="11">
        <f t="shared" si="145"/>
        <v>-2075.875</v>
      </c>
      <c r="BL254" s="11">
        <f t="shared" si="146"/>
        <v>-3072.9500000000003</v>
      </c>
      <c r="BM254" s="11">
        <f t="shared" si="147"/>
        <v>-2574.4124999999999</v>
      </c>
      <c r="BN254" s="11">
        <f t="shared" si="148"/>
        <v>-1078.8000000000002</v>
      </c>
      <c r="BO254" s="11">
        <f t="shared" si="149"/>
        <v>-1078.8000000000002</v>
      </c>
      <c r="BP254" s="11">
        <f t="shared" si="150"/>
        <v>-2075.875</v>
      </c>
      <c r="BQ254" s="11">
        <f t="shared" si="151"/>
        <v>-2075.875</v>
      </c>
      <c r="BR254" s="11">
        <f t="shared" si="152"/>
        <v>-2075.875</v>
      </c>
      <c r="BS254" s="11">
        <f t="shared" si="153"/>
        <v>-2075.875</v>
      </c>
    </row>
    <row r="255" spans="1:71" ht="16" customHeight="1">
      <c r="A255" s="2">
        <v>43948</v>
      </c>
      <c r="B255" s="10" t="s">
        <v>69</v>
      </c>
      <c r="C255" s="11">
        <v>3</v>
      </c>
      <c r="D255" s="10">
        <v>-824</v>
      </c>
      <c r="E255" s="10">
        <v>-2.2000000000000002</v>
      </c>
      <c r="K255" s="11">
        <v>0</v>
      </c>
      <c r="L255" s="11" t="s">
        <v>451</v>
      </c>
      <c r="M255" s="11" t="s">
        <v>449</v>
      </c>
      <c r="N255" s="11" t="s">
        <v>451</v>
      </c>
      <c r="O255" s="11" t="s">
        <v>448</v>
      </c>
      <c r="P255" s="11" t="s">
        <v>448</v>
      </c>
      <c r="Q255" s="11" t="s">
        <v>449</v>
      </c>
      <c r="R255" s="11" t="s">
        <v>450</v>
      </c>
      <c r="S255" s="11" t="s">
        <v>450</v>
      </c>
      <c r="T255" s="11" t="s">
        <v>450</v>
      </c>
      <c r="U255" s="11" t="s">
        <v>449</v>
      </c>
      <c r="V255" s="11" t="s">
        <v>450</v>
      </c>
      <c r="W255" s="11" t="s">
        <v>453</v>
      </c>
      <c r="X255" s="11" t="s">
        <v>454</v>
      </c>
      <c r="Y255" s="11" t="s">
        <v>453</v>
      </c>
      <c r="Z255" s="11" t="s">
        <v>455</v>
      </c>
      <c r="AA255" s="11" t="s">
        <v>2678</v>
      </c>
      <c r="AB255" s="11" t="s">
        <v>455</v>
      </c>
      <c r="AC255" s="11" t="s">
        <v>455</v>
      </c>
      <c r="AD255" s="11" t="s">
        <v>455</v>
      </c>
      <c r="AH255" s="11">
        <f t="shared" si="118"/>
        <v>-4955.1499999999996</v>
      </c>
      <c r="AI255" s="11">
        <f t="shared" si="119"/>
        <v>-2949.3</v>
      </c>
      <c r="AJ255" s="11">
        <f t="shared" si="120"/>
        <v>-3952.2250000000004</v>
      </c>
      <c r="AK255" s="11">
        <f t="shared" si="121"/>
        <v>-3952.2250000000004</v>
      </c>
      <c r="AL255" s="11">
        <f t="shared" si="122"/>
        <v>-4955.1499999999996</v>
      </c>
      <c r="AM255" s="11">
        <f t="shared" si="123"/>
        <v>-5958.0749999999998</v>
      </c>
      <c r="AN255" s="11">
        <f t="shared" si="124"/>
        <v>-5958.0749999999998</v>
      </c>
      <c r="AO255" s="11">
        <f t="shared" si="125"/>
        <v>-5958.0749999999998</v>
      </c>
      <c r="AP255" s="11">
        <f t="shared" si="126"/>
        <v>-4955.1499999999996</v>
      </c>
      <c r="AQ255" s="11">
        <f t="shared" si="127"/>
        <v>-5958.0749999999998</v>
      </c>
      <c r="AR255" s="11">
        <f t="shared" si="128"/>
        <v>-8966.8499999999985</v>
      </c>
      <c r="AS255" s="11">
        <f t="shared" si="129"/>
        <v>-9969.7749999999996</v>
      </c>
      <c r="AT255" s="11">
        <f t="shared" si="130"/>
        <v>-8966.8499999999985</v>
      </c>
      <c r="AU255" s="11">
        <f t="shared" si="131"/>
        <v>-7963.9249999999993</v>
      </c>
      <c r="AV255" s="11">
        <f t="shared" si="132"/>
        <v>-6961</v>
      </c>
      <c r="AW255" s="11">
        <f t="shared" si="133"/>
        <v>-7963.9249999999993</v>
      </c>
      <c r="AX255" s="11">
        <f t="shared" si="134"/>
        <v>-7963.9249999999993</v>
      </c>
      <c r="AY255" s="11">
        <f t="shared" si="135"/>
        <v>-7963.9249999999993</v>
      </c>
      <c r="AZ255" s="11"/>
      <c r="BA255" s="11"/>
      <c r="BB255" s="11">
        <f t="shared" si="136"/>
        <v>-955.15000000000009</v>
      </c>
      <c r="BC255" s="11">
        <f t="shared" si="137"/>
        <v>-2949.3</v>
      </c>
      <c r="BD255" s="11">
        <f t="shared" si="138"/>
        <v>-1952.2250000000001</v>
      </c>
      <c r="BE255" s="11">
        <f t="shared" si="139"/>
        <v>-1952.2250000000001</v>
      </c>
      <c r="BF255" s="11">
        <f t="shared" si="140"/>
        <v>-955.15000000000009</v>
      </c>
      <c r="BG255" s="11">
        <f t="shared" si="141"/>
        <v>41.924999999999727</v>
      </c>
      <c r="BH255" s="11">
        <f t="shared" si="142"/>
        <v>41.924999999999727</v>
      </c>
      <c r="BI255" s="11">
        <f t="shared" si="143"/>
        <v>41.924999999999727</v>
      </c>
      <c r="BJ255" s="11">
        <f t="shared" si="144"/>
        <v>-955.15000000000009</v>
      </c>
      <c r="BK255" s="11">
        <f t="shared" si="145"/>
        <v>41.924999999999727</v>
      </c>
      <c r="BL255" s="11">
        <f t="shared" si="146"/>
        <v>3033.1500000000005</v>
      </c>
      <c r="BM255" s="11">
        <f t="shared" si="147"/>
        <v>4030.2250000000004</v>
      </c>
      <c r="BN255" s="11">
        <f t="shared" si="148"/>
        <v>3033.1500000000005</v>
      </c>
      <c r="BO255" s="11">
        <f t="shared" si="149"/>
        <v>2036.0749999999998</v>
      </c>
      <c r="BP255" s="11">
        <f t="shared" si="150"/>
        <v>1039</v>
      </c>
      <c r="BQ255" s="11">
        <f t="shared" si="151"/>
        <v>2036.0749999999998</v>
      </c>
      <c r="BR255" s="11">
        <f t="shared" si="152"/>
        <v>2036.0749999999998</v>
      </c>
      <c r="BS255" s="11">
        <f t="shared" si="153"/>
        <v>2036.0749999999998</v>
      </c>
    </row>
    <row r="256" spans="1:71" ht="16" customHeight="1">
      <c r="A256" s="2">
        <v>43948</v>
      </c>
      <c r="B256" s="10" t="s">
        <v>996</v>
      </c>
      <c r="C256" s="11">
        <v>4</v>
      </c>
      <c r="D256" s="10">
        <v>-534</v>
      </c>
      <c r="E256" s="10">
        <v>-1.2</v>
      </c>
      <c r="I256" s="11">
        <v>1.45731548621979E-2</v>
      </c>
      <c r="K256" s="11">
        <v>0</v>
      </c>
      <c r="L256" s="11" t="s">
        <v>1036</v>
      </c>
      <c r="M256" s="11" t="s">
        <v>1032</v>
      </c>
      <c r="N256" s="11" t="s">
        <v>1035</v>
      </c>
      <c r="O256" s="11" t="s">
        <v>1333</v>
      </c>
      <c r="P256" s="11" t="s">
        <v>1031</v>
      </c>
      <c r="Q256" s="11" t="s">
        <v>515</v>
      </c>
      <c r="R256" s="11" t="s">
        <v>1032</v>
      </c>
      <c r="S256" s="11" t="s">
        <v>1319</v>
      </c>
      <c r="T256" s="11" t="s">
        <v>628</v>
      </c>
      <c r="U256" s="11" t="s">
        <v>628</v>
      </c>
      <c r="V256" s="11" t="s">
        <v>2323</v>
      </c>
      <c r="W256" s="11" t="s">
        <v>1030</v>
      </c>
      <c r="X256" s="11" t="s">
        <v>1030</v>
      </c>
      <c r="Y256" s="11" t="s">
        <v>628</v>
      </c>
      <c r="Z256" s="11" t="s">
        <v>628</v>
      </c>
      <c r="AA256" s="11" t="s">
        <v>1030</v>
      </c>
      <c r="AB256" s="11" t="s">
        <v>1318</v>
      </c>
      <c r="AC256" s="11" t="s">
        <v>1332</v>
      </c>
      <c r="AD256" s="11" t="s">
        <v>515</v>
      </c>
      <c r="AH256" s="11">
        <f t="shared" si="118"/>
        <v>286.61949122499618</v>
      </c>
      <c r="AI256" s="11">
        <f t="shared" si="119"/>
        <v>186.32799414999937</v>
      </c>
      <c r="AJ256" s="11">
        <f t="shared" si="120"/>
        <v>386.91800877500373</v>
      </c>
      <c r="AK256" s="11">
        <f t="shared" si="121"/>
        <v>487.20950585000071</v>
      </c>
      <c r="AL256" s="11">
        <f t="shared" si="122"/>
        <v>587.5</v>
      </c>
      <c r="AM256" s="11">
        <f t="shared" si="123"/>
        <v>286.61949122499618</v>
      </c>
      <c r="AN256" s="11">
        <f t="shared" si="124"/>
        <v>888.38050877500359</v>
      </c>
      <c r="AO256" s="11">
        <f t="shared" si="125"/>
        <v>1389.8430087750037</v>
      </c>
      <c r="AP256" s="11">
        <f t="shared" si="126"/>
        <v>1389.8430087750037</v>
      </c>
      <c r="AQ256" s="11">
        <f t="shared" si="127"/>
        <v>1289.5444912249961</v>
      </c>
      <c r="AR256" s="11">
        <f t="shared" si="128"/>
        <v>1189.2529941499993</v>
      </c>
      <c r="AS256" s="11">
        <f t="shared" si="129"/>
        <v>1189.2529941499993</v>
      </c>
      <c r="AT256" s="11">
        <f t="shared" si="130"/>
        <v>1389.8430087750037</v>
      </c>
      <c r="AU256" s="11">
        <f t="shared" si="131"/>
        <v>1389.8430087750037</v>
      </c>
      <c r="AV256" s="11">
        <f t="shared" si="132"/>
        <v>1189.2529941499993</v>
      </c>
      <c r="AW256" s="11">
        <f t="shared" si="133"/>
        <v>1088.9624999999999</v>
      </c>
      <c r="AX256" s="11">
        <f t="shared" si="134"/>
        <v>687.7904941499994</v>
      </c>
      <c r="AY256" s="11">
        <f t="shared" si="135"/>
        <v>587.5</v>
      </c>
      <c r="AZ256" s="11"/>
      <c r="BA256" s="11"/>
      <c r="BB256" s="11">
        <f t="shared" si="136"/>
        <v>-1113.3745087749962</v>
      </c>
      <c r="BC256" s="11">
        <f t="shared" si="137"/>
        <v>-1013.6680058499994</v>
      </c>
      <c r="BD256" s="11">
        <f t="shared" si="138"/>
        <v>-1213.0879912250039</v>
      </c>
      <c r="BE256" s="11">
        <f t="shared" si="139"/>
        <v>-1312.7944941500007</v>
      </c>
      <c r="BF256" s="11">
        <f t="shared" si="140"/>
        <v>-1412.5</v>
      </c>
      <c r="BG256" s="11">
        <f t="shared" si="141"/>
        <v>-1113.3745087749962</v>
      </c>
      <c r="BH256" s="11">
        <f t="shared" si="142"/>
        <v>-1711.625491225004</v>
      </c>
      <c r="BI256" s="11">
        <f t="shared" si="143"/>
        <v>-2210.1629912250041</v>
      </c>
      <c r="BJ256" s="11">
        <f t="shared" si="144"/>
        <v>-2210.1629912250041</v>
      </c>
      <c r="BK256" s="11">
        <f t="shared" si="145"/>
        <v>-2110.4495087749965</v>
      </c>
      <c r="BL256" s="11">
        <f t="shared" si="146"/>
        <v>-2010.7430058499995</v>
      </c>
      <c r="BM256" s="11">
        <f t="shared" si="147"/>
        <v>-2010.7430058499995</v>
      </c>
      <c r="BN256" s="11">
        <f t="shared" si="148"/>
        <v>-2210.1629912250041</v>
      </c>
      <c r="BO256" s="11">
        <f t="shared" si="149"/>
        <v>-2210.1629912250041</v>
      </c>
      <c r="BP256" s="11">
        <f t="shared" si="150"/>
        <v>-2010.7430058499995</v>
      </c>
      <c r="BQ256" s="11">
        <f t="shared" si="151"/>
        <v>-1911.0375000000001</v>
      </c>
      <c r="BR256" s="11">
        <f t="shared" si="152"/>
        <v>-1512.2055058499996</v>
      </c>
      <c r="BS256" s="11">
        <f t="shared" si="153"/>
        <v>-1412.5</v>
      </c>
    </row>
    <row r="257" spans="1:71" ht="16" customHeight="1">
      <c r="A257" s="2">
        <v>43948</v>
      </c>
      <c r="B257" s="10" t="s">
        <v>238</v>
      </c>
      <c r="C257" s="11">
        <v>5</v>
      </c>
      <c r="D257" s="10">
        <v>-525</v>
      </c>
      <c r="E257" s="10">
        <v>-2.2999999999999998</v>
      </c>
      <c r="I257" s="11">
        <v>1.3688219424460369E-2</v>
      </c>
      <c r="K257" s="11">
        <v>0</v>
      </c>
      <c r="L257" s="11" t="s">
        <v>239</v>
      </c>
      <c r="M257" s="11" t="s">
        <v>1304</v>
      </c>
      <c r="N257" s="11" t="s">
        <v>1728</v>
      </c>
      <c r="O257" s="11" t="s">
        <v>207</v>
      </c>
      <c r="P257" s="11" t="s">
        <v>205</v>
      </c>
      <c r="Q257" s="11" t="s">
        <v>204</v>
      </c>
      <c r="R257" s="11" t="s">
        <v>205</v>
      </c>
      <c r="S257" s="11" t="s">
        <v>204</v>
      </c>
      <c r="T257" s="11" t="s">
        <v>204</v>
      </c>
      <c r="U257" s="11" t="s">
        <v>207</v>
      </c>
      <c r="V257" s="11" t="s">
        <v>204</v>
      </c>
      <c r="W257" s="11" t="s">
        <v>204</v>
      </c>
      <c r="X257" s="11" t="s">
        <v>207</v>
      </c>
      <c r="Y257" s="11" t="s">
        <v>207</v>
      </c>
      <c r="Z257" s="11" t="s">
        <v>207</v>
      </c>
      <c r="AA257" s="11" t="s">
        <v>1304</v>
      </c>
      <c r="AB257" s="11" t="s">
        <v>1303</v>
      </c>
      <c r="AC257" s="11" t="s">
        <v>1304</v>
      </c>
      <c r="AD257" s="11" t="s">
        <v>1303</v>
      </c>
      <c r="AH257" s="11">
        <f t="shared" si="118"/>
        <v>-105.36250000000004</v>
      </c>
      <c r="AI257" s="11">
        <f t="shared" si="119"/>
        <v>396.09999999999991</v>
      </c>
      <c r="AJ257" s="11">
        <f t="shared" si="120"/>
        <v>897.5625</v>
      </c>
      <c r="AK257" s="11">
        <f t="shared" si="121"/>
        <v>1900.4875000000002</v>
      </c>
      <c r="AL257" s="11">
        <f t="shared" si="122"/>
        <v>1399.0250000000001</v>
      </c>
      <c r="AM257" s="11">
        <f t="shared" si="123"/>
        <v>1900.4875000000002</v>
      </c>
      <c r="AN257" s="11">
        <f t="shared" si="124"/>
        <v>1399.0250000000001</v>
      </c>
      <c r="AO257" s="11">
        <f t="shared" si="125"/>
        <v>1399.0250000000001</v>
      </c>
      <c r="AP257" s="11">
        <f t="shared" si="126"/>
        <v>897.5625</v>
      </c>
      <c r="AQ257" s="11">
        <f t="shared" si="127"/>
        <v>1399.0250000000001</v>
      </c>
      <c r="AR257" s="11">
        <f t="shared" si="128"/>
        <v>1399.0250000000001</v>
      </c>
      <c r="AS257" s="11">
        <f t="shared" si="129"/>
        <v>897.5625</v>
      </c>
      <c r="AT257" s="11">
        <f t="shared" si="130"/>
        <v>897.5625</v>
      </c>
      <c r="AU257" s="11">
        <f t="shared" si="131"/>
        <v>897.5625</v>
      </c>
      <c r="AV257" s="11">
        <f t="shared" si="132"/>
        <v>-105.36250000000004</v>
      </c>
      <c r="AW257" s="11">
        <f t="shared" si="133"/>
        <v>-1108.2874999999999</v>
      </c>
      <c r="AX257" s="11">
        <f t="shared" si="134"/>
        <v>-105.36250000000004</v>
      </c>
      <c r="AY257" s="11">
        <f t="shared" si="135"/>
        <v>-1108.2874999999999</v>
      </c>
      <c r="AZ257" s="11"/>
      <c r="BA257" s="11"/>
      <c r="BB257" s="11">
        <f t="shared" si="136"/>
        <v>-1105.3625000000002</v>
      </c>
      <c r="BC257" s="11">
        <f t="shared" si="137"/>
        <v>-1603.8999999999999</v>
      </c>
      <c r="BD257" s="11">
        <f t="shared" si="138"/>
        <v>-2102.4375</v>
      </c>
      <c r="BE257" s="11">
        <f t="shared" si="139"/>
        <v>-3099.5124999999998</v>
      </c>
      <c r="BF257" s="11">
        <f t="shared" si="140"/>
        <v>-2600.9749999999999</v>
      </c>
      <c r="BG257" s="11">
        <f t="shared" si="141"/>
        <v>-3099.5124999999998</v>
      </c>
      <c r="BH257" s="11">
        <f t="shared" si="142"/>
        <v>-2600.9749999999999</v>
      </c>
      <c r="BI257" s="11">
        <f t="shared" si="143"/>
        <v>-2600.9749999999999</v>
      </c>
      <c r="BJ257" s="11">
        <f t="shared" si="144"/>
        <v>-2102.4375</v>
      </c>
      <c r="BK257" s="11">
        <f t="shared" si="145"/>
        <v>-2600.9749999999999</v>
      </c>
      <c r="BL257" s="11">
        <f t="shared" si="146"/>
        <v>-2600.9749999999999</v>
      </c>
      <c r="BM257" s="11">
        <f t="shared" si="147"/>
        <v>-2102.4375</v>
      </c>
      <c r="BN257" s="11">
        <f t="shared" si="148"/>
        <v>-2102.4375</v>
      </c>
      <c r="BO257" s="11">
        <f t="shared" si="149"/>
        <v>-2102.4375</v>
      </c>
      <c r="BP257" s="11">
        <f t="shared" si="150"/>
        <v>-1105.3625000000002</v>
      </c>
      <c r="BQ257" s="11">
        <f t="shared" si="151"/>
        <v>-108.28750000000002</v>
      </c>
      <c r="BR257" s="11">
        <f t="shared" si="152"/>
        <v>-1105.3625000000002</v>
      </c>
      <c r="BS257" s="11">
        <f t="shared" si="153"/>
        <v>-108.28750000000002</v>
      </c>
    </row>
    <row r="258" spans="1:71" ht="16" customHeight="1">
      <c r="A258" s="2">
        <v>43948</v>
      </c>
      <c r="B258" s="10" t="s">
        <v>1027</v>
      </c>
      <c r="C258" s="11">
        <v>6</v>
      </c>
      <c r="D258" s="10">
        <v>-465</v>
      </c>
      <c r="E258" s="10">
        <v>-2.1</v>
      </c>
      <c r="I258" s="11">
        <v>1.054492574257428E-2</v>
      </c>
      <c r="K258" s="11">
        <v>0</v>
      </c>
      <c r="L258" s="11" t="s">
        <v>529</v>
      </c>
      <c r="M258" s="11" t="s">
        <v>528</v>
      </c>
      <c r="N258" s="11" t="s">
        <v>527</v>
      </c>
      <c r="O258" s="11" t="s">
        <v>528</v>
      </c>
      <c r="P258" s="11" t="s">
        <v>529</v>
      </c>
      <c r="Q258" s="11" t="s">
        <v>527</v>
      </c>
      <c r="R258" s="11" t="s">
        <v>575</v>
      </c>
      <c r="S258" s="11" t="s">
        <v>529</v>
      </c>
      <c r="T258" s="11" t="s">
        <v>527</v>
      </c>
      <c r="U258" s="11" t="s">
        <v>527</v>
      </c>
      <c r="V258" s="11" t="s">
        <v>574</v>
      </c>
      <c r="W258" s="11" t="s">
        <v>574</v>
      </c>
      <c r="X258" s="11" t="s">
        <v>575</v>
      </c>
      <c r="Y258" s="11" t="s">
        <v>575</v>
      </c>
      <c r="Z258" s="11" t="s">
        <v>574</v>
      </c>
      <c r="AA258" s="11" t="s">
        <v>1497</v>
      </c>
      <c r="AB258" s="11" t="s">
        <v>1497</v>
      </c>
      <c r="AC258" s="11" t="s">
        <v>574</v>
      </c>
      <c r="AD258" s="11" t="s">
        <v>670</v>
      </c>
      <c r="AH258" s="11">
        <f t="shared" si="118"/>
        <v>-938.63750000000005</v>
      </c>
      <c r="AI258" s="11">
        <f t="shared" si="119"/>
        <v>64.287500000000023</v>
      </c>
      <c r="AJ258" s="11">
        <f t="shared" si="120"/>
        <v>-938.63750000000005</v>
      </c>
      <c r="AK258" s="11">
        <f t="shared" si="121"/>
        <v>-437.17500000000001</v>
      </c>
      <c r="AL258" s="11">
        <f t="shared" si="122"/>
        <v>64.287500000000023</v>
      </c>
      <c r="AM258" s="11">
        <f t="shared" si="123"/>
        <v>264.86949122499618</v>
      </c>
      <c r="AN258" s="11">
        <f t="shared" si="124"/>
        <v>-437.17500000000001</v>
      </c>
      <c r="AO258" s="11">
        <f t="shared" si="125"/>
        <v>64.287500000000023</v>
      </c>
      <c r="AP258" s="11">
        <f t="shared" si="126"/>
        <v>64.287500000000023</v>
      </c>
      <c r="AQ258" s="11">
        <f t="shared" si="127"/>
        <v>365.16800877500373</v>
      </c>
      <c r="AR258" s="11">
        <f t="shared" si="128"/>
        <v>365.16800877500373</v>
      </c>
      <c r="AS258" s="11">
        <f t="shared" si="129"/>
        <v>264.86949122499618</v>
      </c>
      <c r="AT258" s="11">
        <f t="shared" si="130"/>
        <v>264.86949122499618</v>
      </c>
      <c r="AU258" s="11">
        <f t="shared" si="131"/>
        <v>365.16800877500373</v>
      </c>
      <c r="AV258" s="11">
        <f t="shared" si="132"/>
        <v>164.57799414999937</v>
      </c>
      <c r="AW258" s="11">
        <f t="shared" si="133"/>
        <v>164.57799414999937</v>
      </c>
      <c r="AX258" s="11">
        <f t="shared" si="134"/>
        <v>365.16800877500373</v>
      </c>
      <c r="AY258" s="11">
        <f t="shared" si="135"/>
        <v>465.45950585000071</v>
      </c>
      <c r="AZ258" s="11"/>
      <c r="BA258" s="11"/>
      <c r="BB258" s="11">
        <f t="shared" si="136"/>
        <v>61.362500000000011</v>
      </c>
      <c r="BC258" s="11">
        <f t="shared" si="137"/>
        <v>-935.71249999999998</v>
      </c>
      <c r="BD258" s="11">
        <f t="shared" si="138"/>
        <v>61.362500000000011</v>
      </c>
      <c r="BE258" s="11">
        <f t="shared" si="139"/>
        <v>-437.17500000000001</v>
      </c>
      <c r="BF258" s="11">
        <f t="shared" si="140"/>
        <v>-935.71249999999998</v>
      </c>
      <c r="BG258" s="11">
        <f t="shared" si="141"/>
        <v>-1135.1245087749962</v>
      </c>
      <c r="BH258" s="11">
        <f t="shared" si="142"/>
        <v>-437.17500000000001</v>
      </c>
      <c r="BI258" s="11">
        <f t="shared" si="143"/>
        <v>-935.71249999999998</v>
      </c>
      <c r="BJ258" s="11">
        <f t="shared" si="144"/>
        <v>-935.71249999999998</v>
      </c>
      <c r="BK258" s="11">
        <f t="shared" si="145"/>
        <v>-1234.8379912250039</v>
      </c>
      <c r="BL258" s="11">
        <f t="shared" si="146"/>
        <v>-1234.8379912250039</v>
      </c>
      <c r="BM258" s="11">
        <f t="shared" si="147"/>
        <v>-1135.1245087749962</v>
      </c>
      <c r="BN258" s="11">
        <f t="shared" si="148"/>
        <v>-1135.1245087749962</v>
      </c>
      <c r="BO258" s="11">
        <f t="shared" si="149"/>
        <v>-1234.8379912250039</v>
      </c>
      <c r="BP258" s="11">
        <f t="shared" si="150"/>
        <v>-1035.4180058499994</v>
      </c>
      <c r="BQ258" s="11">
        <f t="shared" si="151"/>
        <v>-1035.4180058499994</v>
      </c>
      <c r="BR258" s="11">
        <f t="shared" si="152"/>
        <v>-1234.8379912250039</v>
      </c>
      <c r="BS258" s="11">
        <f t="shared" si="153"/>
        <v>-1334.5444941500007</v>
      </c>
    </row>
    <row r="259" spans="1:71" ht="16" customHeight="1">
      <c r="A259" s="2">
        <v>43948</v>
      </c>
      <c r="B259" s="10" t="s">
        <v>803</v>
      </c>
      <c r="C259" s="11">
        <v>7</v>
      </c>
      <c r="D259" s="10">
        <v>-440</v>
      </c>
      <c r="E259" s="10">
        <v>-2.1</v>
      </c>
      <c r="K259" s="11">
        <v>0</v>
      </c>
      <c r="L259" s="11" t="s">
        <v>1026</v>
      </c>
      <c r="M259" s="11" t="s">
        <v>1026</v>
      </c>
      <c r="N259" s="11" t="s">
        <v>129</v>
      </c>
      <c r="O259" s="11" t="s">
        <v>129</v>
      </c>
      <c r="P259" s="11" t="s">
        <v>129</v>
      </c>
      <c r="Q259" s="11" t="s">
        <v>129</v>
      </c>
      <c r="R259" s="11" t="s">
        <v>129</v>
      </c>
      <c r="S259" s="11" t="s">
        <v>129</v>
      </c>
      <c r="T259" s="11" t="s">
        <v>1557</v>
      </c>
      <c r="U259" s="11" t="s">
        <v>128</v>
      </c>
      <c r="V259" s="11" t="s">
        <v>127</v>
      </c>
      <c r="W259" s="11" t="s">
        <v>127</v>
      </c>
      <c r="X259" s="11" t="s">
        <v>128</v>
      </c>
      <c r="Y259" s="11" t="s">
        <v>128</v>
      </c>
      <c r="Z259" s="11" t="s">
        <v>127</v>
      </c>
      <c r="AA259" s="11" t="s">
        <v>1557</v>
      </c>
      <c r="AB259" s="11" t="s">
        <v>1557</v>
      </c>
      <c r="AC259" s="11" t="s">
        <v>129</v>
      </c>
      <c r="AD259" s="11" t="s">
        <v>128</v>
      </c>
      <c r="AH259" s="11">
        <f t="shared" si="118"/>
        <v>-922.2</v>
      </c>
      <c r="AI259" s="11">
        <f t="shared" si="119"/>
        <v>-1925.125</v>
      </c>
      <c r="AJ259" s="11">
        <f t="shared" si="120"/>
        <v>-1925.125</v>
      </c>
      <c r="AK259" s="11">
        <f t="shared" si="121"/>
        <v>-1925.125</v>
      </c>
      <c r="AL259" s="11">
        <f t="shared" si="122"/>
        <v>-1925.125</v>
      </c>
      <c r="AM259" s="11">
        <f t="shared" si="123"/>
        <v>-1925.125</v>
      </c>
      <c r="AN259" s="11">
        <f t="shared" si="124"/>
        <v>-1925.125</v>
      </c>
      <c r="AO259" s="11">
        <f t="shared" si="125"/>
        <v>-3429.5124999999998</v>
      </c>
      <c r="AP259" s="11">
        <f t="shared" si="126"/>
        <v>-2928.0499999999997</v>
      </c>
      <c r="AQ259" s="11">
        <f t="shared" si="127"/>
        <v>-2426.5875000000001</v>
      </c>
      <c r="AR259" s="11">
        <f t="shared" si="128"/>
        <v>-2426.5875000000001</v>
      </c>
      <c r="AS259" s="11">
        <f t="shared" si="129"/>
        <v>-2928.0499999999997</v>
      </c>
      <c r="AT259" s="11">
        <f t="shared" si="130"/>
        <v>-2928.0499999999997</v>
      </c>
      <c r="AU259" s="11">
        <f t="shared" si="131"/>
        <v>-2426.5875000000001</v>
      </c>
      <c r="AV259" s="11">
        <f t="shared" si="132"/>
        <v>-3429.5124999999998</v>
      </c>
      <c r="AW259" s="11">
        <f t="shared" si="133"/>
        <v>-3429.5124999999998</v>
      </c>
      <c r="AX259" s="11">
        <f t="shared" si="134"/>
        <v>-1925.125</v>
      </c>
      <c r="AY259" s="11">
        <f t="shared" si="135"/>
        <v>-2928.0499999999997</v>
      </c>
      <c r="AZ259" s="11"/>
      <c r="BA259" s="11"/>
      <c r="BB259" s="11">
        <f t="shared" si="136"/>
        <v>-922.2</v>
      </c>
      <c r="BC259" s="11">
        <f t="shared" si="137"/>
        <v>74.874999999999943</v>
      </c>
      <c r="BD259" s="11">
        <f t="shared" si="138"/>
        <v>74.874999999999943</v>
      </c>
      <c r="BE259" s="11">
        <f t="shared" si="139"/>
        <v>74.874999999999943</v>
      </c>
      <c r="BF259" s="11">
        <f t="shared" si="140"/>
        <v>74.874999999999943</v>
      </c>
      <c r="BG259" s="11">
        <f t="shared" si="141"/>
        <v>74.874999999999943</v>
      </c>
      <c r="BH259" s="11">
        <f t="shared" si="142"/>
        <v>74.874999999999943</v>
      </c>
      <c r="BI259" s="11">
        <f t="shared" si="143"/>
        <v>1570.4875000000002</v>
      </c>
      <c r="BJ259" s="11">
        <f t="shared" si="144"/>
        <v>1071.95</v>
      </c>
      <c r="BK259" s="11">
        <f t="shared" si="145"/>
        <v>573.41250000000014</v>
      </c>
      <c r="BL259" s="11">
        <f t="shared" si="146"/>
        <v>573.41250000000014</v>
      </c>
      <c r="BM259" s="11">
        <f t="shared" si="147"/>
        <v>1071.95</v>
      </c>
      <c r="BN259" s="11">
        <f t="shared" si="148"/>
        <v>1071.95</v>
      </c>
      <c r="BO259" s="11">
        <f t="shared" si="149"/>
        <v>573.41250000000014</v>
      </c>
      <c r="BP259" s="11">
        <f t="shared" si="150"/>
        <v>1570.4875000000002</v>
      </c>
      <c r="BQ259" s="11">
        <f t="shared" si="151"/>
        <v>1570.4875000000002</v>
      </c>
      <c r="BR259" s="11">
        <f t="shared" si="152"/>
        <v>74.874999999999943</v>
      </c>
      <c r="BS259" s="11">
        <f t="shared" si="153"/>
        <v>1071.95</v>
      </c>
    </row>
    <row r="260" spans="1:71" ht="16" customHeight="1">
      <c r="A260" s="2">
        <v>43948</v>
      </c>
      <c r="B260" s="10" t="s">
        <v>136</v>
      </c>
      <c r="C260" s="11">
        <v>8</v>
      </c>
      <c r="D260" s="10">
        <v>-396</v>
      </c>
      <c r="E260" s="10">
        <v>-1.1000000000000001</v>
      </c>
      <c r="K260" s="11">
        <v>0</v>
      </c>
      <c r="L260" s="11" t="s">
        <v>482</v>
      </c>
      <c r="M260" s="11" t="s">
        <v>365</v>
      </c>
      <c r="N260" s="11" t="s">
        <v>481</v>
      </c>
      <c r="O260" s="11" t="s">
        <v>1581</v>
      </c>
      <c r="P260" s="11" t="s">
        <v>481</v>
      </c>
      <c r="Q260" s="11" t="s">
        <v>359</v>
      </c>
      <c r="R260" s="11" t="s">
        <v>1581</v>
      </c>
      <c r="S260" s="11" t="s">
        <v>358</v>
      </c>
      <c r="T260" s="11" t="s">
        <v>1581</v>
      </c>
      <c r="U260" s="11" t="s">
        <v>1581</v>
      </c>
      <c r="V260" s="11" t="s">
        <v>1581</v>
      </c>
      <c r="W260" s="11" t="s">
        <v>1581</v>
      </c>
      <c r="X260" s="11" t="s">
        <v>358</v>
      </c>
      <c r="Y260" s="11" t="s">
        <v>358</v>
      </c>
      <c r="Z260" s="11" t="s">
        <v>359</v>
      </c>
      <c r="AA260" s="11" t="s">
        <v>483</v>
      </c>
      <c r="AB260" s="11" t="s">
        <v>358</v>
      </c>
      <c r="AC260" s="11" t="s">
        <v>359</v>
      </c>
      <c r="AD260" s="11" t="s">
        <v>358</v>
      </c>
      <c r="AH260" s="11">
        <f t="shared" si="118"/>
        <v>-1469.3375000000001</v>
      </c>
      <c r="AI260" s="11">
        <f t="shared" si="119"/>
        <v>-1970.8</v>
      </c>
      <c r="AJ260" s="11">
        <f t="shared" si="120"/>
        <v>-2472.2624999999998</v>
      </c>
      <c r="AK260" s="11">
        <f t="shared" si="121"/>
        <v>-1970.8</v>
      </c>
      <c r="AL260" s="11">
        <f t="shared" si="122"/>
        <v>-2973.7249999999999</v>
      </c>
      <c r="AM260" s="11">
        <f t="shared" si="123"/>
        <v>-2472.2624999999998</v>
      </c>
      <c r="AN260" s="11">
        <f t="shared" si="124"/>
        <v>-3475.1875</v>
      </c>
      <c r="AO260" s="11">
        <f t="shared" si="125"/>
        <v>-2472.2624999999998</v>
      </c>
      <c r="AP260" s="11">
        <f t="shared" si="126"/>
        <v>-2472.2624999999998</v>
      </c>
      <c r="AQ260" s="11">
        <f t="shared" si="127"/>
        <v>-2472.2624999999998</v>
      </c>
      <c r="AR260" s="11">
        <f t="shared" si="128"/>
        <v>-2472.2624999999998</v>
      </c>
      <c r="AS260" s="11">
        <f t="shared" si="129"/>
        <v>-3475.1875</v>
      </c>
      <c r="AT260" s="11">
        <f t="shared" si="130"/>
        <v>-3475.1875</v>
      </c>
      <c r="AU260" s="11">
        <f t="shared" si="131"/>
        <v>-2973.7249999999999</v>
      </c>
      <c r="AV260" s="11">
        <f t="shared" si="132"/>
        <v>-3976.65</v>
      </c>
      <c r="AW260" s="11">
        <f t="shared" si="133"/>
        <v>-3475.1875</v>
      </c>
      <c r="AX260" s="11">
        <f t="shared" si="134"/>
        <v>-2973.7249999999999</v>
      </c>
      <c r="AY260" s="11">
        <f t="shared" si="135"/>
        <v>-3475.1875</v>
      </c>
      <c r="AZ260" s="11"/>
      <c r="BA260" s="11"/>
      <c r="BB260" s="11">
        <f t="shared" si="136"/>
        <v>-469.33750000000003</v>
      </c>
      <c r="BC260" s="11">
        <f t="shared" si="137"/>
        <v>29.199999999999989</v>
      </c>
      <c r="BD260" s="11">
        <f t="shared" si="138"/>
        <v>527.73749999999995</v>
      </c>
      <c r="BE260" s="11">
        <f t="shared" si="139"/>
        <v>29.199999999999989</v>
      </c>
      <c r="BF260" s="11">
        <f t="shared" si="140"/>
        <v>1026.2750000000001</v>
      </c>
      <c r="BG260" s="11">
        <f t="shared" si="141"/>
        <v>527.73749999999995</v>
      </c>
      <c r="BH260" s="11">
        <f t="shared" si="142"/>
        <v>1524.8125</v>
      </c>
      <c r="BI260" s="11">
        <f t="shared" si="143"/>
        <v>527.73749999999995</v>
      </c>
      <c r="BJ260" s="11">
        <f t="shared" si="144"/>
        <v>527.73749999999995</v>
      </c>
      <c r="BK260" s="11">
        <f t="shared" si="145"/>
        <v>527.73749999999995</v>
      </c>
      <c r="BL260" s="11">
        <f t="shared" si="146"/>
        <v>527.73749999999995</v>
      </c>
      <c r="BM260" s="11">
        <f t="shared" si="147"/>
        <v>1524.8125</v>
      </c>
      <c r="BN260" s="11">
        <f t="shared" si="148"/>
        <v>1524.8125</v>
      </c>
      <c r="BO260" s="11">
        <f t="shared" si="149"/>
        <v>1026.2750000000001</v>
      </c>
      <c r="BP260" s="11">
        <f t="shared" si="150"/>
        <v>2023.35</v>
      </c>
      <c r="BQ260" s="11">
        <f t="shared" si="151"/>
        <v>1524.8125</v>
      </c>
      <c r="BR260" s="11">
        <f t="shared" si="152"/>
        <v>1026.2750000000001</v>
      </c>
      <c r="BS260" s="11">
        <f t="shared" si="153"/>
        <v>1524.8125</v>
      </c>
    </row>
    <row r="261" spans="1:71" ht="16" customHeight="1">
      <c r="A261" s="2">
        <v>43948</v>
      </c>
      <c r="B261" s="10" t="s">
        <v>108</v>
      </c>
      <c r="C261" s="11">
        <v>9</v>
      </c>
      <c r="D261" s="10">
        <v>-394</v>
      </c>
      <c r="E261" s="10">
        <v>-6.9</v>
      </c>
      <c r="K261" s="11">
        <v>0</v>
      </c>
      <c r="L261" s="11" t="s">
        <v>997</v>
      </c>
      <c r="M261" s="11" t="s">
        <v>634</v>
      </c>
      <c r="N261" s="11" t="s">
        <v>1000</v>
      </c>
      <c r="O261" s="11" t="s">
        <v>998</v>
      </c>
      <c r="P261" s="11" t="s">
        <v>1000</v>
      </c>
      <c r="Q261" s="11" t="s">
        <v>632</v>
      </c>
      <c r="R261" s="11" t="s">
        <v>632</v>
      </c>
      <c r="S261" s="11" t="s">
        <v>632</v>
      </c>
      <c r="T261" s="11" t="s">
        <v>999</v>
      </c>
      <c r="U261" s="11" t="s">
        <v>999</v>
      </c>
      <c r="V261" s="11" t="s">
        <v>1028</v>
      </c>
      <c r="W261" s="11" t="s">
        <v>1028</v>
      </c>
      <c r="X261" s="11" t="s">
        <v>1000</v>
      </c>
      <c r="Y261" s="11" t="s">
        <v>999</v>
      </c>
      <c r="Z261" s="11" t="s">
        <v>1000</v>
      </c>
      <c r="AA261" s="11" t="s">
        <v>1000</v>
      </c>
      <c r="AB261" s="11" t="s">
        <v>632</v>
      </c>
      <c r="AC261" s="11" t="s">
        <v>632</v>
      </c>
      <c r="AD261" s="11" t="s">
        <v>635</v>
      </c>
      <c r="AH261" s="11">
        <f t="shared" si="118"/>
        <v>-303.38149549999241</v>
      </c>
      <c r="AI261" s="11">
        <f t="shared" si="119"/>
        <v>-203.08999842499554</v>
      </c>
      <c r="AJ261" s="11">
        <f t="shared" si="120"/>
        <v>-503.97151012499683</v>
      </c>
      <c r="AK261" s="11">
        <f t="shared" si="121"/>
        <v>-203.08999842499554</v>
      </c>
      <c r="AL261" s="11">
        <f t="shared" si="122"/>
        <v>-102.7995042749962</v>
      </c>
      <c r="AM261" s="11">
        <f t="shared" si="123"/>
        <v>-102.7995042749962</v>
      </c>
      <c r="AN261" s="11">
        <f t="shared" si="124"/>
        <v>-102.7995042749962</v>
      </c>
      <c r="AO261" s="11">
        <f t="shared" si="125"/>
        <v>-2.5090101249968484</v>
      </c>
      <c r="AP261" s="11">
        <f t="shared" si="126"/>
        <v>-2.5090101249968484</v>
      </c>
      <c r="AQ261" s="11">
        <f t="shared" si="127"/>
        <v>198.08100450000759</v>
      </c>
      <c r="AR261" s="11">
        <f t="shared" si="128"/>
        <v>198.08100450000759</v>
      </c>
      <c r="AS261" s="11">
        <f t="shared" si="129"/>
        <v>-203.08999842499554</v>
      </c>
      <c r="AT261" s="11">
        <f t="shared" si="130"/>
        <v>-2.5090101249968484</v>
      </c>
      <c r="AU261" s="11">
        <f t="shared" si="131"/>
        <v>-203.08999842499554</v>
      </c>
      <c r="AV261" s="11">
        <f t="shared" si="132"/>
        <v>-203.08999842499554</v>
      </c>
      <c r="AW261" s="11">
        <f t="shared" si="133"/>
        <v>-102.7995042749962</v>
      </c>
      <c r="AX261" s="11">
        <f t="shared" si="134"/>
        <v>-102.7995042749962</v>
      </c>
      <c r="AY261" s="11">
        <f t="shared" si="135"/>
        <v>97.782486949999992</v>
      </c>
      <c r="AZ261" s="11"/>
      <c r="BA261" s="11"/>
      <c r="BB261" s="11">
        <f t="shared" si="136"/>
        <v>-503.39349550000759</v>
      </c>
      <c r="BC261" s="11">
        <f t="shared" si="137"/>
        <v>-603.0999984250044</v>
      </c>
      <c r="BD261" s="11">
        <f t="shared" si="138"/>
        <v>-303.97351012500314</v>
      </c>
      <c r="BE261" s="11">
        <f t="shared" si="139"/>
        <v>-603.0999984250044</v>
      </c>
      <c r="BF261" s="11">
        <f t="shared" si="140"/>
        <v>-702.80550427500384</v>
      </c>
      <c r="BG261" s="11">
        <f t="shared" si="141"/>
        <v>-702.80550427500384</v>
      </c>
      <c r="BH261" s="11">
        <f t="shared" si="142"/>
        <v>-702.80550427500384</v>
      </c>
      <c r="BI261" s="11">
        <f t="shared" si="143"/>
        <v>-802.51101012500317</v>
      </c>
      <c r="BJ261" s="11">
        <f t="shared" si="144"/>
        <v>-802.51101012500317</v>
      </c>
      <c r="BK261" s="11">
        <f t="shared" si="145"/>
        <v>-1001.9309955000076</v>
      </c>
      <c r="BL261" s="11">
        <f t="shared" si="146"/>
        <v>-1001.9309955000076</v>
      </c>
      <c r="BM261" s="11">
        <f t="shared" si="147"/>
        <v>-603.0999984250044</v>
      </c>
      <c r="BN261" s="11">
        <f t="shared" si="148"/>
        <v>-802.51101012500317</v>
      </c>
      <c r="BO261" s="11">
        <f t="shared" si="149"/>
        <v>-603.0999984250044</v>
      </c>
      <c r="BP261" s="11">
        <f t="shared" si="150"/>
        <v>-603.0999984250044</v>
      </c>
      <c r="BQ261" s="11">
        <f t="shared" si="151"/>
        <v>-702.80550427500384</v>
      </c>
      <c r="BR261" s="11">
        <f t="shared" si="152"/>
        <v>-702.80550427500384</v>
      </c>
      <c r="BS261" s="11">
        <f t="shared" si="153"/>
        <v>-902.21751304999998</v>
      </c>
    </row>
    <row r="262" spans="1:71" ht="16" customHeight="1">
      <c r="A262" s="2">
        <v>43948</v>
      </c>
      <c r="B262" s="10" t="s">
        <v>596</v>
      </c>
      <c r="C262" s="11">
        <v>10</v>
      </c>
      <c r="D262" s="10">
        <v>-381</v>
      </c>
      <c r="E262" s="10">
        <v>-0.1</v>
      </c>
      <c r="K262" s="11">
        <v>0</v>
      </c>
      <c r="L262" s="11" t="s">
        <v>992</v>
      </c>
      <c r="M262" s="11" t="s">
        <v>991</v>
      </c>
      <c r="N262" s="11" t="s">
        <v>275</v>
      </c>
      <c r="O262" s="11" t="s">
        <v>777</v>
      </c>
      <c r="P262" s="11" t="s">
        <v>777</v>
      </c>
      <c r="Q262" s="11" t="s">
        <v>276</v>
      </c>
      <c r="R262" s="11" t="s">
        <v>777</v>
      </c>
      <c r="S262" s="11" t="s">
        <v>276</v>
      </c>
      <c r="T262" s="11" t="s">
        <v>276</v>
      </c>
      <c r="U262" s="11" t="s">
        <v>277</v>
      </c>
      <c r="V262" s="11" t="s">
        <v>276</v>
      </c>
      <c r="W262" s="11" t="s">
        <v>276</v>
      </c>
      <c r="X262" s="11" t="s">
        <v>276</v>
      </c>
      <c r="Y262" s="11" t="s">
        <v>777</v>
      </c>
      <c r="Z262" s="11" t="s">
        <v>276</v>
      </c>
      <c r="AA262" s="11" t="s">
        <v>278</v>
      </c>
      <c r="AB262" s="11" t="s">
        <v>276</v>
      </c>
      <c r="AC262" s="11" t="s">
        <v>777</v>
      </c>
      <c r="AD262" s="11" t="s">
        <v>777</v>
      </c>
      <c r="AH262" s="11">
        <f t="shared" si="118"/>
        <v>-1197.4625000000001</v>
      </c>
      <c r="AI262" s="11">
        <f t="shared" si="119"/>
        <v>-5209.1625000000004</v>
      </c>
      <c r="AJ262" s="11">
        <f t="shared" si="120"/>
        <v>-2200.3874999999998</v>
      </c>
      <c r="AK262" s="11">
        <f t="shared" si="121"/>
        <v>-2200.3874999999998</v>
      </c>
      <c r="AL262" s="11">
        <f t="shared" si="122"/>
        <v>-2701.85</v>
      </c>
      <c r="AM262" s="11">
        <f t="shared" si="123"/>
        <v>-2200.3874999999998</v>
      </c>
      <c r="AN262" s="11">
        <f t="shared" si="124"/>
        <v>-2701.85</v>
      </c>
      <c r="AO262" s="11">
        <f t="shared" si="125"/>
        <v>-2701.85</v>
      </c>
      <c r="AP262" s="11">
        <f t="shared" si="126"/>
        <v>-3203.3125</v>
      </c>
      <c r="AQ262" s="11">
        <f t="shared" si="127"/>
        <v>-2701.85</v>
      </c>
      <c r="AR262" s="11">
        <f t="shared" si="128"/>
        <v>-2701.85</v>
      </c>
      <c r="AS262" s="11">
        <f t="shared" si="129"/>
        <v>-2701.85</v>
      </c>
      <c r="AT262" s="11">
        <f t="shared" si="130"/>
        <v>-2200.3874999999998</v>
      </c>
      <c r="AU262" s="11">
        <f t="shared" si="131"/>
        <v>-2701.85</v>
      </c>
      <c r="AV262" s="11">
        <f t="shared" si="132"/>
        <v>-3704.7750000000001</v>
      </c>
      <c r="AW262" s="11">
        <f t="shared" si="133"/>
        <v>-2701.85</v>
      </c>
      <c r="AX262" s="11">
        <f t="shared" si="134"/>
        <v>-2200.3874999999998</v>
      </c>
      <c r="AY262" s="11">
        <f t="shared" si="135"/>
        <v>-2200.3874999999998</v>
      </c>
      <c r="AZ262" s="11"/>
      <c r="BA262" s="11"/>
      <c r="BB262" s="11">
        <f t="shared" si="136"/>
        <v>-197.46250000000001</v>
      </c>
      <c r="BC262" s="11">
        <f t="shared" si="137"/>
        <v>3790.8375000000001</v>
      </c>
      <c r="BD262" s="11">
        <f t="shared" si="138"/>
        <v>799.61249999999995</v>
      </c>
      <c r="BE262" s="11">
        <f t="shared" si="139"/>
        <v>799.61249999999995</v>
      </c>
      <c r="BF262" s="11">
        <f t="shared" si="140"/>
        <v>1298.1500000000001</v>
      </c>
      <c r="BG262" s="11">
        <f t="shared" si="141"/>
        <v>799.61249999999995</v>
      </c>
      <c r="BH262" s="11">
        <f t="shared" si="142"/>
        <v>1298.1500000000001</v>
      </c>
      <c r="BI262" s="11">
        <f t="shared" si="143"/>
        <v>1298.1500000000001</v>
      </c>
      <c r="BJ262" s="11">
        <f t="shared" si="144"/>
        <v>1796.6875</v>
      </c>
      <c r="BK262" s="11">
        <f t="shared" si="145"/>
        <v>1298.1500000000001</v>
      </c>
      <c r="BL262" s="11">
        <f t="shared" si="146"/>
        <v>1298.1500000000001</v>
      </c>
      <c r="BM262" s="11">
        <f t="shared" si="147"/>
        <v>1298.1500000000001</v>
      </c>
      <c r="BN262" s="11">
        <f t="shared" si="148"/>
        <v>799.61249999999995</v>
      </c>
      <c r="BO262" s="11">
        <f t="shared" si="149"/>
        <v>1298.1500000000001</v>
      </c>
      <c r="BP262" s="11">
        <f t="shared" si="150"/>
        <v>2295.2249999999999</v>
      </c>
      <c r="BQ262" s="11">
        <f t="shared" si="151"/>
        <v>1298.1500000000001</v>
      </c>
      <c r="BR262" s="11">
        <f t="shared" si="152"/>
        <v>799.61249999999995</v>
      </c>
      <c r="BS262" s="11">
        <f t="shared" si="153"/>
        <v>799.61249999999995</v>
      </c>
    </row>
    <row r="263" spans="1:71" ht="16" customHeight="1">
      <c r="A263" s="2">
        <v>43948</v>
      </c>
      <c r="B263" s="10" t="s">
        <v>22</v>
      </c>
      <c r="C263" s="11">
        <v>11</v>
      </c>
      <c r="D263" s="10">
        <v>-365</v>
      </c>
      <c r="E263" s="10">
        <v>-4.3</v>
      </c>
      <c r="K263" s="11">
        <v>0</v>
      </c>
      <c r="L263" s="11" t="s">
        <v>224</v>
      </c>
      <c r="M263" s="11" t="s">
        <v>35</v>
      </c>
      <c r="N263" s="11" t="s">
        <v>28</v>
      </c>
      <c r="O263" s="11" t="s">
        <v>27</v>
      </c>
      <c r="P263" s="11" t="s">
        <v>549</v>
      </c>
      <c r="Q263" s="11" t="s">
        <v>549</v>
      </c>
      <c r="R263" s="11" t="s">
        <v>224</v>
      </c>
      <c r="S263" s="11" t="s">
        <v>224</v>
      </c>
      <c r="T263" s="11" t="s">
        <v>226</v>
      </c>
      <c r="U263" s="11" t="s">
        <v>224</v>
      </c>
      <c r="V263" s="11" t="s">
        <v>224</v>
      </c>
      <c r="W263" s="11" t="s">
        <v>2328</v>
      </c>
      <c r="X263" s="11" t="s">
        <v>549</v>
      </c>
      <c r="Y263" s="11" t="s">
        <v>549</v>
      </c>
      <c r="Z263" s="11" t="s">
        <v>551</v>
      </c>
      <c r="AA263" s="11" t="s">
        <v>551</v>
      </c>
      <c r="AB263" s="11" t="s">
        <v>550</v>
      </c>
      <c r="AC263" s="11" t="s">
        <v>225</v>
      </c>
      <c r="AD263" s="11" t="s">
        <v>912</v>
      </c>
      <c r="AH263" s="11">
        <f t="shared" si="118"/>
        <v>-44.074504274996215</v>
      </c>
      <c r="AI263" s="11">
        <f t="shared" si="119"/>
        <v>156.50748695000004</v>
      </c>
      <c r="AJ263" s="11">
        <f t="shared" si="120"/>
        <v>56.215989875003146</v>
      </c>
      <c r="AK263" s="11">
        <f t="shared" si="121"/>
        <v>-445.24651012499686</v>
      </c>
      <c r="AL263" s="11">
        <f t="shared" si="122"/>
        <v>-445.24651012499686</v>
      </c>
      <c r="AM263" s="11">
        <f t="shared" si="123"/>
        <v>-344.95501304999999</v>
      </c>
      <c r="AN263" s="11">
        <f t="shared" si="124"/>
        <v>-344.95501304999999</v>
      </c>
      <c r="AO263" s="11">
        <f t="shared" si="125"/>
        <v>-545.53700427499621</v>
      </c>
      <c r="AP263" s="11">
        <f t="shared" si="126"/>
        <v>-344.95501304999999</v>
      </c>
      <c r="AQ263" s="11">
        <f t="shared" si="127"/>
        <v>-344.95501304999999</v>
      </c>
      <c r="AR263" s="11">
        <f t="shared" si="128"/>
        <v>-144.36499842499558</v>
      </c>
      <c r="AS263" s="11">
        <f t="shared" si="129"/>
        <v>-445.24651012499686</v>
      </c>
      <c r="AT263" s="11">
        <f t="shared" si="130"/>
        <v>-445.24651012499686</v>
      </c>
      <c r="AU263" s="11">
        <f t="shared" si="131"/>
        <v>-645.8274984249955</v>
      </c>
      <c r="AV263" s="11">
        <f t="shared" si="132"/>
        <v>-645.8274984249955</v>
      </c>
      <c r="AW263" s="11">
        <f t="shared" si="133"/>
        <v>-846.41751304999991</v>
      </c>
      <c r="AX263" s="11">
        <f t="shared" si="134"/>
        <v>-746.11899549999248</v>
      </c>
      <c r="AY263" s="11">
        <f t="shared" si="135"/>
        <v>-1046.9995042749961</v>
      </c>
      <c r="AZ263" s="11"/>
      <c r="BA263" s="11"/>
      <c r="BB263" s="11">
        <f t="shared" si="136"/>
        <v>-644.08050427500382</v>
      </c>
      <c r="BC263" s="11">
        <f t="shared" si="137"/>
        <v>-843.49251304999996</v>
      </c>
      <c r="BD263" s="11">
        <f t="shared" si="138"/>
        <v>-743.78601012500314</v>
      </c>
      <c r="BE263" s="11">
        <f t="shared" si="139"/>
        <v>-245.24851012500318</v>
      </c>
      <c r="BF263" s="11">
        <f t="shared" si="140"/>
        <v>-245.24851012500318</v>
      </c>
      <c r="BG263" s="11">
        <f t="shared" si="141"/>
        <v>-344.95501304999999</v>
      </c>
      <c r="BH263" s="11">
        <f t="shared" si="142"/>
        <v>-344.95501304999999</v>
      </c>
      <c r="BI263" s="11">
        <f t="shared" si="143"/>
        <v>-145.5430042750038</v>
      </c>
      <c r="BJ263" s="11">
        <f t="shared" si="144"/>
        <v>-344.95501304999999</v>
      </c>
      <c r="BK263" s="11">
        <f t="shared" si="145"/>
        <v>-344.95501304999999</v>
      </c>
      <c r="BL263" s="11">
        <f t="shared" si="146"/>
        <v>-544.37499842500438</v>
      </c>
      <c r="BM263" s="11">
        <f t="shared" si="147"/>
        <v>-245.24851012500318</v>
      </c>
      <c r="BN263" s="11">
        <f t="shared" si="148"/>
        <v>-245.24851012500318</v>
      </c>
      <c r="BO263" s="11">
        <f t="shared" si="149"/>
        <v>-45.837498425004412</v>
      </c>
      <c r="BP263" s="11">
        <f t="shared" si="150"/>
        <v>-45.837498425004412</v>
      </c>
      <c r="BQ263" s="11">
        <f t="shared" si="151"/>
        <v>153.58248695000003</v>
      </c>
      <c r="BR263" s="11">
        <f t="shared" si="152"/>
        <v>53.869004499992414</v>
      </c>
      <c r="BS263" s="11">
        <f t="shared" si="153"/>
        <v>352.99449572499623</v>
      </c>
    </row>
    <row r="264" spans="1:71" ht="16" customHeight="1">
      <c r="A264" s="2">
        <v>43948</v>
      </c>
      <c r="B264" s="10" t="s">
        <v>241</v>
      </c>
      <c r="C264" s="11">
        <v>12</v>
      </c>
      <c r="D264" s="10">
        <v>-365</v>
      </c>
      <c r="E264" s="10">
        <v>-3.7</v>
      </c>
      <c r="I264" s="11">
        <v>1.2050069292767231E-2</v>
      </c>
      <c r="K264" s="11">
        <v>0</v>
      </c>
      <c r="L264" s="11" t="s">
        <v>226</v>
      </c>
      <c r="M264" s="11" t="s">
        <v>28</v>
      </c>
      <c r="N264" s="11" t="s">
        <v>1948</v>
      </c>
      <c r="O264" s="11" t="s">
        <v>2328</v>
      </c>
      <c r="P264" s="11" t="s">
        <v>30</v>
      </c>
      <c r="Q264" s="11" t="s">
        <v>27</v>
      </c>
      <c r="R264" s="11" t="s">
        <v>30</v>
      </c>
      <c r="S264" s="11" t="s">
        <v>31</v>
      </c>
      <c r="T264" s="11" t="s">
        <v>27</v>
      </c>
      <c r="U264" s="11" t="s">
        <v>31</v>
      </c>
      <c r="V264" s="11" t="s">
        <v>30</v>
      </c>
      <c r="W264" s="11" t="s">
        <v>34</v>
      </c>
      <c r="X264" s="11" t="s">
        <v>26</v>
      </c>
      <c r="Y264" s="11" t="s">
        <v>34</v>
      </c>
      <c r="Z264" s="11" t="s">
        <v>34</v>
      </c>
      <c r="AA264" s="11" t="s">
        <v>31</v>
      </c>
      <c r="AB264" s="11" t="s">
        <v>28</v>
      </c>
      <c r="AC264" s="11" t="s">
        <v>35</v>
      </c>
      <c r="AD264" s="11" t="s">
        <v>35</v>
      </c>
      <c r="AH264" s="11">
        <f t="shared" si="118"/>
        <v>356.2194912249962</v>
      </c>
      <c r="AI264" s="11">
        <f t="shared" si="119"/>
        <v>-44.944491224996241</v>
      </c>
      <c r="AJ264" s="11">
        <f t="shared" si="120"/>
        <v>55.347005850000642</v>
      </c>
      <c r="AK264" s="11">
        <f t="shared" si="121"/>
        <v>456.51800877500375</v>
      </c>
      <c r="AL264" s="11">
        <f t="shared" si="122"/>
        <v>255.92799414999934</v>
      </c>
      <c r="AM264" s="11">
        <f t="shared" si="123"/>
        <v>456.51800877500375</v>
      </c>
      <c r="AN264" s="11">
        <f t="shared" si="124"/>
        <v>556.80950585000062</v>
      </c>
      <c r="AO264" s="11">
        <f t="shared" si="125"/>
        <v>255.92799414999934</v>
      </c>
      <c r="AP264" s="11">
        <f t="shared" si="126"/>
        <v>556.80950585000062</v>
      </c>
      <c r="AQ264" s="11">
        <f t="shared" si="127"/>
        <v>456.51800877500375</v>
      </c>
      <c r="AR264" s="11">
        <f t="shared" si="128"/>
        <v>657.1</v>
      </c>
      <c r="AS264" s="11">
        <f t="shared" si="129"/>
        <v>757.39049414999931</v>
      </c>
      <c r="AT264" s="11">
        <f t="shared" si="130"/>
        <v>657.1</v>
      </c>
      <c r="AU264" s="11">
        <f t="shared" si="131"/>
        <v>657.1</v>
      </c>
      <c r="AV264" s="11">
        <f t="shared" si="132"/>
        <v>556.80950585000062</v>
      </c>
      <c r="AW264" s="11">
        <f t="shared" si="133"/>
        <v>356.2194912249962</v>
      </c>
      <c r="AX264" s="11">
        <f t="shared" si="134"/>
        <v>155.63749999999999</v>
      </c>
      <c r="AY264" s="11">
        <f t="shared" si="135"/>
        <v>155.63749999999999</v>
      </c>
      <c r="AZ264" s="11"/>
      <c r="BA264" s="11"/>
      <c r="BB264" s="11">
        <f t="shared" si="136"/>
        <v>-1043.7745087749963</v>
      </c>
      <c r="BC264" s="11">
        <f t="shared" si="137"/>
        <v>-644.95049122500382</v>
      </c>
      <c r="BD264" s="11">
        <f t="shared" si="138"/>
        <v>-744.65699415000063</v>
      </c>
      <c r="BE264" s="11">
        <f t="shared" si="139"/>
        <v>-1143.487991225004</v>
      </c>
      <c r="BF264" s="11">
        <f t="shared" si="140"/>
        <v>-944.06800584999939</v>
      </c>
      <c r="BG264" s="11">
        <f t="shared" si="141"/>
        <v>-1143.487991225004</v>
      </c>
      <c r="BH264" s="11">
        <f t="shared" si="142"/>
        <v>-1243.1944941500005</v>
      </c>
      <c r="BI264" s="11">
        <f t="shared" si="143"/>
        <v>-944.06800584999939</v>
      </c>
      <c r="BJ264" s="11">
        <f t="shared" si="144"/>
        <v>-1243.1944941500005</v>
      </c>
      <c r="BK264" s="11">
        <f t="shared" si="145"/>
        <v>-1143.487991225004</v>
      </c>
      <c r="BL264" s="11">
        <f t="shared" si="146"/>
        <v>-1342.8999999999999</v>
      </c>
      <c r="BM264" s="11">
        <f t="shared" si="147"/>
        <v>-1442.6055058499992</v>
      </c>
      <c r="BN264" s="11">
        <f t="shared" si="148"/>
        <v>-1342.8999999999999</v>
      </c>
      <c r="BO264" s="11">
        <f t="shared" si="149"/>
        <v>-1342.8999999999999</v>
      </c>
      <c r="BP264" s="11">
        <f t="shared" si="150"/>
        <v>-1243.1944941500005</v>
      </c>
      <c r="BQ264" s="11">
        <f t="shared" si="151"/>
        <v>-1043.7745087749963</v>
      </c>
      <c r="BR264" s="11">
        <f t="shared" si="152"/>
        <v>-844.36250000000007</v>
      </c>
      <c r="BS264" s="11">
        <f t="shared" si="153"/>
        <v>-844.36250000000007</v>
      </c>
    </row>
    <row r="265" spans="1:71" ht="16" customHeight="1">
      <c r="A265" s="2">
        <v>43948</v>
      </c>
      <c r="B265" s="10" t="s">
        <v>444</v>
      </c>
      <c r="C265" s="11">
        <v>13</v>
      </c>
      <c r="D265" s="10">
        <v>-355</v>
      </c>
      <c r="E265" s="10">
        <v>-0.5</v>
      </c>
      <c r="I265" s="11">
        <v>1.3534807956104169E-2</v>
      </c>
      <c r="K265" s="11">
        <v>0</v>
      </c>
      <c r="L265" s="11" t="s">
        <v>255</v>
      </c>
      <c r="M265" s="11" t="s">
        <v>2633</v>
      </c>
      <c r="N265" s="11" t="s">
        <v>2594</v>
      </c>
      <c r="O265" s="11" t="s">
        <v>2957</v>
      </c>
      <c r="P265" s="11" t="s">
        <v>2594</v>
      </c>
      <c r="Q265" s="11" t="s">
        <v>2598</v>
      </c>
      <c r="R265" s="11" t="s">
        <v>2958</v>
      </c>
      <c r="S265" s="11" t="s">
        <v>2958</v>
      </c>
      <c r="T265" s="11" t="s">
        <v>2596</v>
      </c>
      <c r="U265" s="11" t="s">
        <v>2594</v>
      </c>
      <c r="V265" s="11" t="s">
        <v>2596</v>
      </c>
      <c r="W265" s="11" t="s">
        <v>2594</v>
      </c>
      <c r="X265" s="11" t="s">
        <v>2957</v>
      </c>
      <c r="Y265" s="11" t="s">
        <v>2596</v>
      </c>
      <c r="Z265" s="11" t="s">
        <v>2957</v>
      </c>
      <c r="AA265" s="11" t="s">
        <v>2957</v>
      </c>
      <c r="AB265" s="11" t="s">
        <v>2957</v>
      </c>
      <c r="AC265" s="11" t="s">
        <v>2958</v>
      </c>
      <c r="AD265" s="11" t="s">
        <v>2598</v>
      </c>
      <c r="AH265" s="11">
        <f t="shared" si="118"/>
        <v>-1160.95</v>
      </c>
      <c r="AI265" s="11">
        <f t="shared" si="119"/>
        <v>2850.75</v>
      </c>
      <c r="AJ265" s="11">
        <f t="shared" si="120"/>
        <v>1847.8249999999998</v>
      </c>
      <c r="AK265" s="11">
        <f t="shared" si="121"/>
        <v>2850.75</v>
      </c>
      <c r="AL265" s="11">
        <f t="shared" si="122"/>
        <v>6862.4500000000007</v>
      </c>
      <c r="AM265" s="11">
        <f t="shared" si="123"/>
        <v>4856.6000000000004</v>
      </c>
      <c r="AN265" s="11">
        <f t="shared" si="124"/>
        <v>4856.6000000000004</v>
      </c>
      <c r="AO265" s="11">
        <f t="shared" si="125"/>
        <v>3853.6750000000002</v>
      </c>
      <c r="AP265" s="11">
        <f t="shared" si="126"/>
        <v>2850.75</v>
      </c>
      <c r="AQ265" s="11">
        <f t="shared" si="127"/>
        <v>3853.6750000000002</v>
      </c>
      <c r="AR265" s="11">
        <f t="shared" si="128"/>
        <v>2850.75</v>
      </c>
      <c r="AS265" s="11">
        <f t="shared" si="129"/>
        <v>1847.8249999999998</v>
      </c>
      <c r="AT265" s="11">
        <f t="shared" si="130"/>
        <v>3853.6750000000002</v>
      </c>
      <c r="AU265" s="11">
        <f t="shared" si="131"/>
        <v>1847.8249999999998</v>
      </c>
      <c r="AV265" s="11">
        <f t="shared" si="132"/>
        <v>1847.8249999999998</v>
      </c>
      <c r="AW265" s="11">
        <f t="shared" si="133"/>
        <v>1847.8249999999998</v>
      </c>
      <c r="AX265" s="11">
        <f t="shared" si="134"/>
        <v>4856.6000000000004</v>
      </c>
      <c r="AY265" s="11">
        <f t="shared" si="135"/>
        <v>6862.4500000000007</v>
      </c>
      <c r="AZ265" s="11"/>
      <c r="BA265" s="11"/>
      <c r="BB265" s="11">
        <f t="shared" si="136"/>
        <v>-5160.95</v>
      </c>
      <c r="BC265" s="11">
        <f t="shared" si="137"/>
        <v>-9149.25</v>
      </c>
      <c r="BD265" s="11">
        <f t="shared" si="138"/>
        <v>-8152.1749999999993</v>
      </c>
      <c r="BE265" s="11">
        <f t="shared" si="139"/>
        <v>-9149.25</v>
      </c>
      <c r="BF265" s="11">
        <f t="shared" si="140"/>
        <v>-13137.55</v>
      </c>
      <c r="BG265" s="11">
        <f t="shared" si="141"/>
        <v>-11143.4</v>
      </c>
      <c r="BH265" s="11">
        <f t="shared" si="142"/>
        <v>-11143.4</v>
      </c>
      <c r="BI265" s="11">
        <f t="shared" si="143"/>
        <v>-10146.324999999999</v>
      </c>
      <c r="BJ265" s="11">
        <f t="shared" si="144"/>
        <v>-9149.25</v>
      </c>
      <c r="BK265" s="11">
        <f t="shared" si="145"/>
        <v>-10146.324999999999</v>
      </c>
      <c r="BL265" s="11">
        <f t="shared" si="146"/>
        <v>-9149.25</v>
      </c>
      <c r="BM265" s="11">
        <f t="shared" si="147"/>
        <v>-8152.1749999999993</v>
      </c>
      <c r="BN265" s="11">
        <f t="shared" si="148"/>
        <v>-10146.324999999999</v>
      </c>
      <c r="BO265" s="11">
        <f t="shared" si="149"/>
        <v>-8152.1749999999993</v>
      </c>
      <c r="BP265" s="11">
        <f t="shared" si="150"/>
        <v>-8152.1749999999993</v>
      </c>
      <c r="BQ265" s="11">
        <f t="shared" si="151"/>
        <v>-8152.1749999999993</v>
      </c>
      <c r="BR265" s="11">
        <f t="shared" si="152"/>
        <v>-11143.4</v>
      </c>
      <c r="BS265" s="11">
        <f t="shared" si="153"/>
        <v>-13137.55</v>
      </c>
    </row>
    <row r="266" spans="1:71" ht="16" customHeight="1">
      <c r="A266" s="2">
        <v>43948</v>
      </c>
      <c r="B266" s="10" t="s">
        <v>251</v>
      </c>
      <c r="C266" s="11">
        <v>14</v>
      </c>
      <c r="D266" s="10">
        <v>-323</v>
      </c>
      <c r="E266" s="10">
        <v>-0.6</v>
      </c>
      <c r="I266" s="11">
        <v>1.149399684044238E-2</v>
      </c>
      <c r="K266" s="11">
        <v>0</v>
      </c>
      <c r="L266" s="11" t="s">
        <v>2098</v>
      </c>
      <c r="M266" s="11" t="s">
        <v>2517</v>
      </c>
      <c r="N266" s="11" t="s">
        <v>1207</v>
      </c>
      <c r="O266" s="11" t="s">
        <v>2517</v>
      </c>
      <c r="P266" s="11" t="s">
        <v>1150</v>
      </c>
      <c r="Q266" s="11" t="s">
        <v>2517</v>
      </c>
      <c r="R266" s="11" t="s">
        <v>1146</v>
      </c>
      <c r="S266" s="11" t="s">
        <v>1150</v>
      </c>
      <c r="T266" s="11" t="s">
        <v>1146</v>
      </c>
      <c r="U266" s="11" t="s">
        <v>1146</v>
      </c>
      <c r="V266" s="11" t="s">
        <v>1146</v>
      </c>
      <c r="W266" s="11" t="s">
        <v>1150</v>
      </c>
      <c r="X266" s="11" t="s">
        <v>2098</v>
      </c>
      <c r="Y266" s="11" t="s">
        <v>1205</v>
      </c>
      <c r="Z266" s="11" t="s">
        <v>2733</v>
      </c>
      <c r="AA266" s="11" t="s">
        <v>1206</v>
      </c>
      <c r="AB266" s="11" t="s">
        <v>1206</v>
      </c>
      <c r="AC266" s="11" t="s">
        <v>1206</v>
      </c>
      <c r="AD266" s="11" t="s">
        <v>1145</v>
      </c>
      <c r="AH266" s="11">
        <f t="shared" si="118"/>
        <v>255.22499999999991</v>
      </c>
      <c r="AI266" s="11">
        <f t="shared" si="119"/>
        <v>-747.70000000000016</v>
      </c>
      <c r="AJ266" s="11">
        <f t="shared" si="120"/>
        <v>255.22499999999991</v>
      </c>
      <c r="AK266" s="11">
        <f t="shared" si="121"/>
        <v>2261.0750000000003</v>
      </c>
      <c r="AL266" s="11">
        <f t="shared" si="122"/>
        <v>255.22499999999991</v>
      </c>
      <c r="AM266" s="11">
        <f t="shared" si="123"/>
        <v>1258.1499999999996</v>
      </c>
      <c r="AN266" s="11">
        <f t="shared" si="124"/>
        <v>2261.0750000000003</v>
      </c>
      <c r="AO266" s="11">
        <f t="shared" si="125"/>
        <v>1258.1499999999996</v>
      </c>
      <c r="AP266" s="11">
        <f t="shared" si="126"/>
        <v>1258.1499999999996</v>
      </c>
      <c r="AQ266" s="11">
        <f t="shared" si="127"/>
        <v>1258.1499999999996</v>
      </c>
      <c r="AR266" s="11">
        <f t="shared" si="128"/>
        <v>2261.0750000000003</v>
      </c>
      <c r="AS266" s="11">
        <f t="shared" si="129"/>
        <v>-2753.55</v>
      </c>
      <c r="AT266" s="11">
        <f t="shared" si="130"/>
        <v>-3756.4750000000004</v>
      </c>
      <c r="AU266" s="11">
        <f t="shared" si="131"/>
        <v>-4759.3999999999996</v>
      </c>
      <c r="AV266" s="11">
        <f t="shared" si="132"/>
        <v>-1750.625</v>
      </c>
      <c r="AW266" s="11">
        <f t="shared" si="133"/>
        <v>-1750.625</v>
      </c>
      <c r="AX266" s="11">
        <f t="shared" si="134"/>
        <v>-1750.625</v>
      </c>
      <c r="AY266" s="11">
        <f t="shared" si="135"/>
        <v>7275.7000000000007</v>
      </c>
      <c r="AZ266" s="11"/>
      <c r="BA266" s="11"/>
      <c r="BB266" s="11">
        <f t="shared" si="136"/>
        <v>-5744.7749999999996</v>
      </c>
      <c r="BC266" s="11">
        <f t="shared" si="137"/>
        <v>-4747.7000000000007</v>
      </c>
      <c r="BD266" s="11">
        <f t="shared" si="138"/>
        <v>-5744.7749999999996</v>
      </c>
      <c r="BE266" s="11">
        <f t="shared" si="139"/>
        <v>-7738.9249999999993</v>
      </c>
      <c r="BF266" s="11">
        <f t="shared" si="140"/>
        <v>-5744.7749999999996</v>
      </c>
      <c r="BG266" s="11">
        <f t="shared" si="141"/>
        <v>-6741.8499999999995</v>
      </c>
      <c r="BH266" s="11">
        <f t="shared" si="142"/>
        <v>-7738.9249999999993</v>
      </c>
      <c r="BI266" s="11">
        <f t="shared" si="143"/>
        <v>-6741.8499999999995</v>
      </c>
      <c r="BJ266" s="11">
        <f t="shared" si="144"/>
        <v>-6741.8499999999995</v>
      </c>
      <c r="BK266" s="11">
        <f t="shared" si="145"/>
        <v>-6741.8499999999995</v>
      </c>
      <c r="BL266" s="11">
        <f t="shared" si="146"/>
        <v>-7738.9249999999993</v>
      </c>
      <c r="BM266" s="11">
        <f t="shared" si="147"/>
        <v>-2753.55</v>
      </c>
      <c r="BN266" s="11">
        <f t="shared" si="148"/>
        <v>-1756.4749999999999</v>
      </c>
      <c r="BO266" s="11">
        <f t="shared" si="149"/>
        <v>-759.40000000000009</v>
      </c>
      <c r="BP266" s="11">
        <f t="shared" si="150"/>
        <v>-3750.625</v>
      </c>
      <c r="BQ266" s="11">
        <f t="shared" si="151"/>
        <v>-3750.625</v>
      </c>
      <c r="BR266" s="11">
        <f t="shared" si="152"/>
        <v>-3750.625</v>
      </c>
      <c r="BS266" s="11">
        <f t="shared" si="153"/>
        <v>-12724.3</v>
      </c>
    </row>
    <row r="267" spans="1:71" ht="16" customHeight="1">
      <c r="A267" s="2">
        <v>43948</v>
      </c>
      <c r="B267" s="10" t="s">
        <v>155</v>
      </c>
      <c r="C267" s="11">
        <v>15</v>
      </c>
      <c r="D267" s="10">
        <v>-303</v>
      </c>
      <c r="E267" s="10">
        <v>-2.9</v>
      </c>
      <c r="K267" s="11">
        <v>0</v>
      </c>
      <c r="L267" s="11" t="s">
        <v>1042</v>
      </c>
      <c r="M267" s="11" t="s">
        <v>1040</v>
      </c>
      <c r="N267" s="11" t="s">
        <v>1044</v>
      </c>
      <c r="O267" s="11" t="s">
        <v>1040</v>
      </c>
      <c r="P267" s="11" t="s">
        <v>1159</v>
      </c>
      <c r="Q267" s="11" t="s">
        <v>1159</v>
      </c>
      <c r="R267" s="11" t="s">
        <v>1042</v>
      </c>
      <c r="S267" s="11" t="s">
        <v>794</v>
      </c>
      <c r="T267" s="11" t="s">
        <v>1043</v>
      </c>
      <c r="U267" s="11" t="s">
        <v>1041</v>
      </c>
      <c r="V267" s="11" t="s">
        <v>1042</v>
      </c>
      <c r="W267" s="11" t="s">
        <v>1426</v>
      </c>
      <c r="X267" s="11" t="s">
        <v>792</v>
      </c>
      <c r="Y267" s="11" t="s">
        <v>792</v>
      </c>
      <c r="Z267" s="11" t="s">
        <v>1702</v>
      </c>
      <c r="AA267" s="11" t="s">
        <v>2276</v>
      </c>
      <c r="AB267" s="11" t="s">
        <v>792</v>
      </c>
      <c r="AC267" s="11" t="s">
        <v>1040</v>
      </c>
      <c r="AD267" s="11" t="s">
        <v>1157</v>
      </c>
      <c r="AH267" s="11">
        <f t="shared" si="118"/>
        <v>-562.9370042749963</v>
      </c>
      <c r="AI267" s="11">
        <f t="shared" si="119"/>
        <v>-1064.3995042749962</v>
      </c>
      <c r="AJ267" s="11">
        <f t="shared" si="120"/>
        <v>-562.9370042749963</v>
      </c>
      <c r="AK267" s="11">
        <f t="shared" si="121"/>
        <v>-462.64651012499689</v>
      </c>
      <c r="AL267" s="11">
        <f t="shared" si="122"/>
        <v>-462.64651012499689</v>
      </c>
      <c r="AM267" s="11">
        <f t="shared" si="123"/>
        <v>-362.35501304999997</v>
      </c>
      <c r="AN267" s="11">
        <f t="shared" si="124"/>
        <v>-61.474504274996207</v>
      </c>
      <c r="AO267" s="11">
        <f t="shared" si="125"/>
        <v>38.815989875003112</v>
      </c>
      <c r="AP267" s="11">
        <f t="shared" si="126"/>
        <v>-262.05649549999242</v>
      </c>
      <c r="AQ267" s="11">
        <f t="shared" si="127"/>
        <v>-362.35501304999997</v>
      </c>
      <c r="AR267" s="11">
        <f t="shared" si="128"/>
        <v>-663.22749842499559</v>
      </c>
      <c r="AS267" s="11">
        <f t="shared" si="129"/>
        <v>-763.51899549999246</v>
      </c>
      <c r="AT267" s="11">
        <f t="shared" si="130"/>
        <v>-763.51899549999246</v>
      </c>
      <c r="AU267" s="11">
        <f t="shared" si="131"/>
        <v>-1164.6899984249956</v>
      </c>
      <c r="AV267" s="11">
        <f t="shared" si="132"/>
        <v>-1565.862004274996</v>
      </c>
      <c r="AW267" s="11">
        <f t="shared" si="133"/>
        <v>-763.51899549999246</v>
      </c>
      <c r="AX267" s="11">
        <f t="shared" si="134"/>
        <v>-562.9370042749963</v>
      </c>
      <c r="AY267" s="11">
        <f t="shared" si="135"/>
        <v>-1264.9814954999924</v>
      </c>
      <c r="AZ267" s="11"/>
      <c r="BA267" s="11"/>
      <c r="BB267" s="11">
        <f t="shared" si="136"/>
        <v>-162.9430042750038</v>
      </c>
      <c r="BC267" s="11">
        <f t="shared" si="137"/>
        <v>335.59449572499619</v>
      </c>
      <c r="BD267" s="11">
        <f t="shared" si="138"/>
        <v>-162.9430042750038</v>
      </c>
      <c r="BE267" s="11">
        <f t="shared" si="139"/>
        <v>-262.64851012500321</v>
      </c>
      <c r="BF267" s="11">
        <f t="shared" si="140"/>
        <v>-262.64851012500321</v>
      </c>
      <c r="BG267" s="11">
        <f t="shared" si="141"/>
        <v>-362.35501304999997</v>
      </c>
      <c r="BH267" s="11">
        <f t="shared" si="142"/>
        <v>-661.4805042750038</v>
      </c>
      <c r="BI267" s="11">
        <f t="shared" si="143"/>
        <v>-761.18601012500324</v>
      </c>
      <c r="BJ267" s="11">
        <f t="shared" si="144"/>
        <v>-462.0684955000076</v>
      </c>
      <c r="BK267" s="11">
        <f t="shared" si="145"/>
        <v>-362.35501304999997</v>
      </c>
      <c r="BL267" s="11">
        <f t="shared" si="146"/>
        <v>-63.237498425004404</v>
      </c>
      <c r="BM267" s="11">
        <f t="shared" si="147"/>
        <v>36.46900449999238</v>
      </c>
      <c r="BN267" s="11">
        <f t="shared" si="148"/>
        <v>36.46900449999238</v>
      </c>
      <c r="BO267" s="11">
        <f t="shared" si="149"/>
        <v>435.30000157499558</v>
      </c>
      <c r="BP267" s="11">
        <f t="shared" si="150"/>
        <v>834.13199572499627</v>
      </c>
      <c r="BQ267" s="11">
        <f t="shared" si="151"/>
        <v>36.46900449999238</v>
      </c>
      <c r="BR267" s="11">
        <f t="shared" si="152"/>
        <v>-162.9430042750038</v>
      </c>
      <c r="BS267" s="11">
        <f t="shared" si="153"/>
        <v>535.00650449999239</v>
      </c>
    </row>
    <row r="268" spans="1:71" ht="16" customHeight="1">
      <c r="A268" s="2">
        <v>43949</v>
      </c>
      <c r="B268" s="10" t="s">
        <v>400</v>
      </c>
      <c r="C268" s="11">
        <v>1</v>
      </c>
      <c r="D268" s="3">
        <v>-2081</v>
      </c>
      <c r="E268" s="10">
        <v>-0.6</v>
      </c>
      <c r="I268" s="11">
        <v>1.5794721049912169E-2</v>
      </c>
      <c r="K268" s="11">
        <v>0</v>
      </c>
      <c r="L268" s="11" t="s">
        <v>399</v>
      </c>
      <c r="M268" s="11" t="s">
        <v>1600</v>
      </c>
      <c r="N268" s="11" t="s">
        <v>2439</v>
      </c>
      <c r="O268" s="11" t="s">
        <v>1600</v>
      </c>
      <c r="P268" s="11" t="s">
        <v>1599</v>
      </c>
      <c r="Q268" s="11" t="s">
        <v>1599</v>
      </c>
      <c r="R268" s="11" t="s">
        <v>2439</v>
      </c>
      <c r="S268" s="11" t="s">
        <v>1597</v>
      </c>
      <c r="T268" s="11" t="s">
        <v>1597</v>
      </c>
      <c r="U268" s="11" t="s">
        <v>1600</v>
      </c>
      <c r="V268" s="11" t="s">
        <v>1600</v>
      </c>
      <c r="W268" s="11" t="s">
        <v>2439</v>
      </c>
      <c r="X268" s="11" t="s">
        <v>2439</v>
      </c>
      <c r="Y268" s="11" t="s">
        <v>1599</v>
      </c>
      <c r="Z268" s="11" t="s">
        <v>1599</v>
      </c>
      <c r="AA268" s="11" t="s">
        <v>1599</v>
      </c>
      <c r="AB268" s="11" t="s">
        <v>1599</v>
      </c>
      <c r="AC268" s="11" t="s">
        <v>1599</v>
      </c>
      <c r="AD268" s="11" t="s">
        <v>2329</v>
      </c>
      <c r="AH268" s="11">
        <f t="shared" si="118"/>
        <v>48.983496999998721</v>
      </c>
      <c r="AI268" s="11">
        <f t="shared" si="119"/>
        <v>249.56949992499904</v>
      </c>
      <c r="AJ268" s="11">
        <f t="shared" si="120"/>
        <v>48.983496999998721</v>
      </c>
      <c r="AK268" s="11">
        <f t="shared" si="121"/>
        <v>299.71474699999868</v>
      </c>
      <c r="AL268" s="11">
        <f t="shared" si="122"/>
        <v>299.71474699999868</v>
      </c>
      <c r="AM268" s="11">
        <f t="shared" si="123"/>
        <v>249.56949992499904</v>
      </c>
      <c r="AN268" s="11">
        <f t="shared" si="124"/>
        <v>99.133758700000001</v>
      </c>
      <c r="AO268" s="11">
        <f t="shared" si="125"/>
        <v>99.133758700000001</v>
      </c>
      <c r="AP268" s="11">
        <f t="shared" si="126"/>
        <v>48.983496999998721</v>
      </c>
      <c r="AQ268" s="11">
        <f t="shared" si="127"/>
        <v>48.983496999998721</v>
      </c>
      <c r="AR268" s="11">
        <f t="shared" si="128"/>
        <v>249.56949992499904</v>
      </c>
      <c r="AS268" s="11">
        <f t="shared" si="129"/>
        <v>249.56949992499904</v>
      </c>
      <c r="AT268" s="11">
        <f t="shared" si="130"/>
        <v>299.71474699999868</v>
      </c>
      <c r="AU268" s="11">
        <f t="shared" si="131"/>
        <v>299.71474699999868</v>
      </c>
      <c r="AV268" s="11">
        <f t="shared" si="132"/>
        <v>299.71474699999868</v>
      </c>
      <c r="AW268" s="11">
        <f t="shared" si="133"/>
        <v>299.71474699999868</v>
      </c>
      <c r="AX268" s="11">
        <f t="shared" si="134"/>
        <v>299.71474699999868</v>
      </c>
      <c r="AY268" s="11">
        <f t="shared" si="135"/>
        <v>199.42425284999936</v>
      </c>
      <c r="AZ268" s="11"/>
      <c r="BA268" s="11"/>
      <c r="BB268" s="11">
        <f t="shared" si="136"/>
        <v>-351.00850299999877</v>
      </c>
      <c r="BC268" s="11">
        <f t="shared" si="137"/>
        <v>-550.42450007499906</v>
      </c>
      <c r="BD268" s="11">
        <f t="shared" si="138"/>
        <v>-351.00850299999877</v>
      </c>
      <c r="BE268" s="11">
        <f t="shared" si="139"/>
        <v>-600.27725299999872</v>
      </c>
      <c r="BF268" s="11">
        <f t="shared" si="140"/>
        <v>-600.27725299999872</v>
      </c>
      <c r="BG268" s="11">
        <f t="shared" si="141"/>
        <v>-550.42450007499906</v>
      </c>
      <c r="BH268" s="11">
        <f t="shared" si="142"/>
        <v>-400.86624130000001</v>
      </c>
      <c r="BI268" s="11">
        <f t="shared" si="143"/>
        <v>-400.86624130000001</v>
      </c>
      <c r="BJ268" s="11">
        <f t="shared" si="144"/>
        <v>-351.00850299999877</v>
      </c>
      <c r="BK268" s="11">
        <f t="shared" si="145"/>
        <v>-351.00850299999877</v>
      </c>
      <c r="BL268" s="11">
        <f t="shared" si="146"/>
        <v>-550.42450007499906</v>
      </c>
      <c r="BM268" s="11">
        <f t="shared" si="147"/>
        <v>-550.42450007499906</v>
      </c>
      <c r="BN268" s="11">
        <f t="shared" si="148"/>
        <v>-600.27725299999872</v>
      </c>
      <c r="BO268" s="11">
        <f t="shared" si="149"/>
        <v>-600.27725299999872</v>
      </c>
      <c r="BP268" s="11">
        <f t="shared" si="150"/>
        <v>-600.27725299999872</v>
      </c>
      <c r="BQ268" s="11">
        <f t="shared" si="151"/>
        <v>-600.27725299999872</v>
      </c>
      <c r="BR268" s="11">
        <f t="shared" si="152"/>
        <v>-600.27725299999872</v>
      </c>
      <c r="BS268" s="11">
        <f t="shared" si="153"/>
        <v>-500.5717471499994</v>
      </c>
    </row>
    <row r="269" spans="1:71" ht="16" customHeight="1">
      <c r="A269" s="2">
        <v>43949</v>
      </c>
      <c r="B269" s="10" t="s">
        <v>406</v>
      </c>
      <c r="C269" s="11">
        <v>2</v>
      </c>
      <c r="D269" s="3">
        <v>-1186</v>
      </c>
      <c r="E269" s="10">
        <v>-1.2</v>
      </c>
      <c r="K269" s="11">
        <v>0</v>
      </c>
      <c r="L269" s="11" t="s">
        <v>142</v>
      </c>
      <c r="M269" s="11" t="s">
        <v>140</v>
      </c>
      <c r="N269" s="11" t="s">
        <v>209</v>
      </c>
      <c r="O269" s="11" t="s">
        <v>210</v>
      </c>
      <c r="P269" s="11" t="s">
        <v>1780</v>
      </c>
      <c r="Q269" s="11" t="s">
        <v>208</v>
      </c>
      <c r="R269" s="11" t="s">
        <v>1396</v>
      </c>
      <c r="S269" s="11" t="s">
        <v>943</v>
      </c>
      <c r="T269" s="11" t="s">
        <v>942</v>
      </c>
      <c r="U269" s="11" t="s">
        <v>1025</v>
      </c>
      <c r="V269" s="11" t="s">
        <v>943</v>
      </c>
      <c r="W269" s="11" t="s">
        <v>1026</v>
      </c>
      <c r="X269" s="11" t="s">
        <v>130</v>
      </c>
      <c r="Y269" s="11" t="s">
        <v>940</v>
      </c>
      <c r="Z269" s="11" t="s">
        <v>130</v>
      </c>
      <c r="AA269" s="11" t="s">
        <v>942</v>
      </c>
      <c r="AB269" s="11" t="s">
        <v>945</v>
      </c>
      <c r="AC269" s="11" t="s">
        <v>945</v>
      </c>
      <c r="AD269" s="11" t="s">
        <v>942</v>
      </c>
      <c r="AH269" s="11">
        <f t="shared" ref="AH269:AH312" si="154">($L269-M269)*1000 - $L269*1000*$B$5-M269*1000*$B$5-M269*1000*$B$6</f>
        <v>-364.1875</v>
      </c>
      <c r="AI269" s="11">
        <f t="shared" ref="AI269:AI312" si="155">($L269-N269)*1000 - $L269*1000*$B$5-N269*1000*$B$5-N269*1000*$B$6</f>
        <v>-5378.8125</v>
      </c>
      <c r="AJ269" s="11">
        <f t="shared" ref="AJ269:AJ312" si="156">($L269-O269)*1000 - $L269*1000*$B$5-O269*1000*$B$5-O269*1000*$B$6</f>
        <v>-4877.3499999999995</v>
      </c>
      <c r="AK269" s="11">
        <f t="shared" ref="AK269:AK312" si="157">($L269-P269)*1000 - $L269*1000*$B$5-P269*1000*$B$5-P269*1000*$B$6</f>
        <v>-5880.2749999999996</v>
      </c>
      <c r="AL269" s="11">
        <f t="shared" ref="AL269:AL312" si="158">($L269-Q269)*1000 - $L269*1000*$B$5-Q269*1000*$B$5-Q269*1000*$B$6</f>
        <v>-6381.7375000000002</v>
      </c>
      <c r="AM269" s="11">
        <f t="shared" ref="AM269:AM312" si="159">($L269-R269)*1000 - $L269*1000*$B$5-R269*1000*$B$5-R269*1000*$B$6</f>
        <v>-8889.0500000000011</v>
      </c>
      <c r="AN269" s="11">
        <f t="shared" ref="AN269:AN312" si="160">($L269-S269)*1000 - $L269*1000*$B$5-S269*1000*$B$5-S269*1000*$B$6</f>
        <v>-12399.2875</v>
      </c>
      <c r="AO269" s="11">
        <f t="shared" ref="AO269:AO312" si="161">($L269-T269)*1000 - $L269*1000*$B$5-T269*1000*$B$5-T269*1000*$B$6</f>
        <v>-14405.137500000001</v>
      </c>
      <c r="AP269" s="11">
        <f t="shared" ref="AP269:AP312" si="162">($L269-U269)*1000 - $L269*1000*$B$5-U269*1000*$B$5-U269*1000*$B$6</f>
        <v>-10894.900000000001</v>
      </c>
      <c r="AQ269" s="11">
        <f t="shared" ref="AQ269:AQ312" si="163">($L269-V269)*1000 - $L269*1000*$B$5-V269*1000*$B$5-V269*1000*$B$6</f>
        <v>-12399.2875</v>
      </c>
      <c r="AR269" s="11">
        <f t="shared" ref="AR269:AR312" si="164">($L269-W269)*1000 - $L269*1000*$B$5-W269*1000*$B$5-W269*1000*$B$6</f>
        <v>-13903.675000000001</v>
      </c>
      <c r="AS269" s="11">
        <f t="shared" ref="AS269:AS312" si="165">($L269-X269)*1000 - $L269*1000*$B$5-X269*1000*$B$5-X269*1000*$B$6</f>
        <v>-13402.212500000001</v>
      </c>
      <c r="AT269" s="11">
        <f t="shared" ref="AT269:AT312" si="166">($L269-Y269)*1000 - $L269*1000*$B$5-Y269*1000*$B$5-Y269*1000*$B$6</f>
        <v>-11396.362500000001</v>
      </c>
      <c r="AU269" s="11">
        <f t="shared" ref="AU269:AU312" si="167">($L269-Z269)*1000 - $L269*1000*$B$5-Z269*1000*$B$5-Z269*1000*$B$6</f>
        <v>-13402.212500000001</v>
      </c>
      <c r="AV269" s="11">
        <f t="shared" ref="AV269:AV312" si="168">($L269-AA269)*1000 - $L269*1000*$B$5-AA269*1000*$B$5-AA269*1000*$B$6</f>
        <v>-14405.137500000001</v>
      </c>
      <c r="AW269" s="11">
        <f t="shared" ref="AW269:AW312" si="169">($L269-AB269)*1000 - $L269*1000*$B$5-AB269*1000*$B$5-AB269*1000*$B$6</f>
        <v>-16912.45</v>
      </c>
      <c r="AX269" s="11">
        <f t="shared" ref="AX269:AX312" si="170">($L269-AC269)*1000 - $L269*1000*$B$5-AC269*1000*$B$5-AC269*1000*$B$6</f>
        <v>-16912.45</v>
      </c>
      <c r="AY269" s="11">
        <f t="shared" ref="AY269:AY312" si="171">($L269-AD269)*1000 - $L269*1000*$B$5-AD269*1000*$B$5-AD269*1000*$B$6</f>
        <v>-14405.137500000001</v>
      </c>
      <c r="AZ269" s="11"/>
      <c r="BA269" s="11"/>
      <c r="BB269" s="11">
        <f t="shared" ref="BB269:BB312" si="172">(M269-$L269)*1000 - $L269*1000*$B$5-M269*1000*$B$5-M269*1000*$B$6</f>
        <v>-1364.1875</v>
      </c>
      <c r="BC269" s="11">
        <f t="shared" ref="BC269:BC312" si="173">(N269-$L269)*1000 - $L269*1000*$B$5-N269*1000*$B$5-N269*1000*$B$6</f>
        <v>3621.1875</v>
      </c>
      <c r="BD269" s="11">
        <f t="shared" ref="BD269:BD312" si="174">(O269-$L269)*1000 - $L269*1000*$B$5-O269*1000*$B$5-O269*1000*$B$6</f>
        <v>3122.65</v>
      </c>
      <c r="BE269" s="11">
        <f t="shared" ref="BE269:BE312" si="175">(P269-$L269)*1000 - $L269*1000*$B$5-P269*1000*$B$5-P269*1000*$B$6</f>
        <v>4119.7250000000004</v>
      </c>
      <c r="BF269" s="11">
        <f t="shared" ref="BF269:BF312" si="176">(Q269-$L269)*1000 - $L269*1000*$B$5-Q269*1000*$B$5-Q269*1000*$B$6</f>
        <v>4618.2624999999998</v>
      </c>
      <c r="BG269" s="11">
        <f t="shared" ref="BG269:BG312" si="177">(R269-$L269)*1000 - $L269*1000*$B$5-R269*1000*$B$5-R269*1000*$B$6</f>
        <v>7110.95</v>
      </c>
      <c r="BH269" s="11">
        <f t="shared" ref="BH269:BH312" si="178">(S269-$L269)*1000 - $L269*1000*$B$5-S269*1000*$B$5-S269*1000*$B$6</f>
        <v>10600.7125</v>
      </c>
      <c r="BI269" s="11">
        <f t="shared" ref="BI269:BI312" si="179">(T269-$L269)*1000 - $L269*1000*$B$5-T269*1000*$B$5-T269*1000*$B$6</f>
        <v>12594.862499999999</v>
      </c>
      <c r="BJ269" s="11">
        <f t="shared" ref="BJ269:BJ312" si="180">(U269-$L269)*1000 - $L269*1000*$B$5-U269*1000*$B$5-U269*1000*$B$6</f>
        <v>9105.0999999999985</v>
      </c>
      <c r="BK269" s="11">
        <f t="shared" ref="BK269:BK312" si="181">(V269-$L269)*1000 - $L269*1000*$B$5-V269*1000*$B$5-V269*1000*$B$6</f>
        <v>10600.7125</v>
      </c>
      <c r="BL269" s="11">
        <f t="shared" ref="BL269:BL312" si="182">(W269-$L269)*1000 - $L269*1000*$B$5-W269*1000*$B$5-W269*1000*$B$6</f>
        <v>12096.324999999999</v>
      </c>
      <c r="BM269" s="11">
        <f t="shared" ref="BM269:BM312" si="183">(X269-$L269)*1000 - $L269*1000*$B$5-X269*1000*$B$5-X269*1000*$B$6</f>
        <v>11597.787499999999</v>
      </c>
      <c r="BN269" s="11">
        <f t="shared" ref="BN269:BN312" si="184">(Y269-$L269)*1000 - $L269*1000*$B$5-Y269*1000*$B$5-Y269*1000*$B$6</f>
        <v>9603.6374999999989</v>
      </c>
      <c r="BO269" s="11">
        <f t="shared" ref="BO269:BO312" si="185">(Z269-$L269)*1000 - $L269*1000*$B$5-Z269*1000*$B$5-Z269*1000*$B$6</f>
        <v>11597.787499999999</v>
      </c>
      <c r="BP269" s="11">
        <f t="shared" ref="BP269:BP312" si="186">(AA269-$L269)*1000 - $L269*1000*$B$5-AA269*1000*$B$5-AA269*1000*$B$6</f>
        <v>12594.862499999999</v>
      </c>
      <c r="BQ269" s="11">
        <f t="shared" ref="BQ269:BQ312" si="187">(AB269-$L269)*1000 - $L269*1000*$B$5-AB269*1000*$B$5-AB269*1000*$B$6</f>
        <v>15087.55</v>
      </c>
      <c r="BR269" s="11">
        <f t="shared" ref="BR269:BR312" si="188">(AC269-$L269)*1000 - $L269*1000*$B$5-AC269*1000*$B$5-AC269*1000*$B$6</f>
        <v>15087.55</v>
      </c>
      <c r="BS269" s="11">
        <f t="shared" ref="BS269:BS312" si="189">(AD269-$L269)*1000 - $L269*1000*$B$5-AD269*1000*$B$5-AD269*1000*$B$6</f>
        <v>12594.862499999999</v>
      </c>
    </row>
    <row r="270" spans="1:71" ht="16" customHeight="1">
      <c r="A270" s="2">
        <v>43949</v>
      </c>
      <c r="B270" s="10" t="s">
        <v>618</v>
      </c>
      <c r="C270" s="11">
        <v>3</v>
      </c>
      <c r="D270" s="3">
        <v>-1098</v>
      </c>
      <c r="E270" s="10">
        <v>-1.5</v>
      </c>
      <c r="I270" s="11">
        <v>2.126095453297332E-2</v>
      </c>
      <c r="K270" s="11">
        <v>0</v>
      </c>
      <c r="L270" s="11" t="s">
        <v>603</v>
      </c>
      <c r="M270" s="11" t="s">
        <v>523</v>
      </c>
      <c r="N270" s="11" t="s">
        <v>1778</v>
      </c>
      <c r="O270" s="11" t="s">
        <v>519</v>
      </c>
      <c r="P270" s="11" t="s">
        <v>1798</v>
      </c>
      <c r="Q270" s="11" t="s">
        <v>566</v>
      </c>
      <c r="R270" s="11" t="s">
        <v>566</v>
      </c>
      <c r="S270" s="11" t="s">
        <v>1797</v>
      </c>
      <c r="T270" s="11" t="s">
        <v>566</v>
      </c>
      <c r="U270" s="11" t="s">
        <v>521</v>
      </c>
      <c r="V270" s="11" t="s">
        <v>522</v>
      </c>
      <c r="W270" s="11" t="s">
        <v>1798</v>
      </c>
      <c r="X270" s="11" t="s">
        <v>519</v>
      </c>
      <c r="Y270" s="11" t="s">
        <v>521</v>
      </c>
      <c r="Z270" s="11" t="s">
        <v>1798</v>
      </c>
      <c r="AA270" s="11" t="s">
        <v>519</v>
      </c>
      <c r="AB270" s="11" t="s">
        <v>520</v>
      </c>
      <c r="AC270" s="11" t="s">
        <v>1034</v>
      </c>
      <c r="AD270" s="11" t="s">
        <v>1456</v>
      </c>
      <c r="AH270" s="11">
        <f t="shared" si="154"/>
        <v>975.62200585000073</v>
      </c>
      <c r="AI270" s="11">
        <f t="shared" si="155"/>
        <v>574.45000000000005</v>
      </c>
      <c r="AJ270" s="11">
        <f t="shared" si="156"/>
        <v>1376.7930087750037</v>
      </c>
      <c r="AK270" s="11">
        <f t="shared" si="157"/>
        <v>1276.4944912249962</v>
      </c>
      <c r="AL270" s="11">
        <f t="shared" si="158"/>
        <v>1075.9125000000001</v>
      </c>
      <c r="AM270" s="11">
        <f t="shared" si="159"/>
        <v>1075.9125000000001</v>
      </c>
      <c r="AN270" s="11">
        <f t="shared" si="160"/>
        <v>775.03199122499632</v>
      </c>
      <c r="AO270" s="11">
        <f t="shared" si="161"/>
        <v>1075.9125000000001</v>
      </c>
      <c r="AP270" s="11">
        <f t="shared" si="162"/>
        <v>1477.0845058500008</v>
      </c>
      <c r="AQ270" s="11">
        <f t="shared" si="163"/>
        <v>1176.2029941499993</v>
      </c>
      <c r="AR270" s="11">
        <f t="shared" si="164"/>
        <v>1276.4944912249962</v>
      </c>
      <c r="AS270" s="11">
        <f t="shared" si="165"/>
        <v>1376.7930087750037</v>
      </c>
      <c r="AT270" s="11">
        <f t="shared" si="166"/>
        <v>1477.0845058500008</v>
      </c>
      <c r="AU270" s="11">
        <f t="shared" si="167"/>
        <v>1276.4944912249962</v>
      </c>
      <c r="AV270" s="11">
        <f t="shared" si="168"/>
        <v>1376.7930087750037</v>
      </c>
      <c r="AW270" s="11">
        <f t="shared" si="169"/>
        <v>1677.6654941499996</v>
      </c>
      <c r="AX270" s="11">
        <f t="shared" si="170"/>
        <v>2480.0095058500001</v>
      </c>
      <c r="AY270" s="11">
        <f t="shared" si="171"/>
        <v>2379.7180087750035</v>
      </c>
      <c r="AZ270" s="11"/>
      <c r="BA270" s="11"/>
      <c r="BB270" s="11">
        <f t="shared" si="172"/>
        <v>-1824.3819941500005</v>
      </c>
      <c r="BC270" s="11">
        <f t="shared" si="173"/>
        <v>-1425.55</v>
      </c>
      <c r="BD270" s="11">
        <f t="shared" si="174"/>
        <v>-2223.2129912250039</v>
      </c>
      <c r="BE270" s="11">
        <f t="shared" si="175"/>
        <v>-2123.4995087749962</v>
      </c>
      <c r="BF270" s="11">
        <f t="shared" si="176"/>
        <v>-1924.0874999999999</v>
      </c>
      <c r="BG270" s="11">
        <f t="shared" si="177"/>
        <v>-1924.0874999999999</v>
      </c>
      <c r="BH270" s="11">
        <f t="shared" si="178"/>
        <v>-1624.9620087749961</v>
      </c>
      <c r="BI270" s="11">
        <f t="shared" si="179"/>
        <v>-1924.0874999999999</v>
      </c>
      <c r="BJ270" s="11">
        <f t="shared" si="180"/>
        <v>-2322.9194941500004</v>
      </c>
      <c r="BK270" s="11">
        <f t="shared" si="181"/>
        <v>-2023.7930058499994</v>
      </c>
      <c r="BL270" s="11">
        <f t="shared" si="182"/>
        <v>-2123.4995087749962</v>
      </c>
      <c r="BM270" s="11">
        <f t="shared" si="183"/>
        <v>-2223.2129912250039</v>
      </c>
      <c r="BN270" s="11">
        <f t="shared" si="184"/>
        <v>-2322.9194941500004</v>
      </c>
      <c r="BO270" s="11">
        <f t="shared" si="185"/>
        <v>-2123.4995087749962</v>
      </c>
      <c r="BP270" s="11">
        <f t="shared" si="186"/>
        <v>-2223.2129912250039</v>
      </c>
      <c r="BQ270" s="11">
        <f t="shared" si="187"/>
        <v>-2522.33050585</v>
      </c>
      <c r="BR270" s="11">
        <f t="shared" si="188"/>
        <v>-3319.9944941500007</v>
      </c>
      <c r="BS270" s="11">
        <f t="shared" si="189"/>
        <v>-3220.2879912250041</v>
      </c>
    </row>
    <row r="271" spans="1:71" ht="16" customHeight="1">
      <c r="A271" s="2">
        <v>43949</v>
      </c>
      <c r="B271" s="10" t="s">
        <v>314</v>
      </c>
      <c r="C271" s="11">
        <v>4</v>
      </c>
      <c r="D271" s="10">
        <v>-935</v>
      </c>
      <c r="E271" s="10">
        <v>-2.5</v>
      </c>
      <c r="K271" s="11">
        <v>0</v>
      </c>
      <c r="L271" s="11" t="s">
        <v>58</v>
      </c>
      <c r="M271" s="11" t="s">
        <v>1496</v>
      </c>
      <c r="N271" s="11" t="s">
        <v>850</v>
      </c>
      <c r="O271" s="11" t="s">
        <v>1495</v>
      </c>
      <c r="P271" s="11" t="s">
        <v>1496</v>
      </c>
      <c r="Q271" s="11" t="s">
        <v>2734</v>
      </c>
      <c r="R271" s="11" t="s">
        <v>1996</v>
      </c>
      <c r="S271" s="11" t="s">
        <v>1495</v>
      </c>
      <c r="T271" s="11" t="s">
        <v>1495</v>
      </c>
      <c r="U271" s="11" t="s">
        <v>2734</v>
      </c>
      <c r="V271" s="11" t="s">
        <v>1495</v>
      </c>
      <c r="W271" s="11" t="s">
        <v>1996</v>
      </c>
      <c r="X271" s="11" t="s">
        <v>1495</v>
      </c>
      <c r="Y271" s="11" t="s">
        <v>847</v>
      </c>
      <c r="Z271" s="11" t="s">
        <v>2734</v>
      </c>
      <c r="AA271" s="11" t="s">
        <v>1495</v>
      </c>
      <c r="AB271" s="11" t="s">
        <v>1996</v>
      </c>
      <c r="AC271" s="11" t="s">
        <v>2734</v>
      </c>
      <c r="AD271" s="11" t="s">
        <v>850</v>
      </c>
      <c r="AH271" s="11">
        <f t="shared" si="154"/>
        <v>381.21300442500097</v>
      </c>
      <c r="AI271" s="11">
        <f t="shared" si="155"/>
        <v>481.50349857500032</v>
      </c>
      <c r="AJ271" s="11">
        <f t="shared" si="156"/>
        <v>80.331492724999677</v>
      </c>
      <c r="AK271" s="11">
        <f t="shared" si="157"/>
        <v>381.21300442500097</v>
      </c>
      <c r="AL271" s="11">
        <f t="shared" si="158"/>
        <v>180.62700150000063</v>
      </c>
      <c r="AM271" s="11">
        <f t="shared" si="159"/>
        <v>-19.959001424999698</v>
      </c>
      <c r="AN271" s="11">
        <f t="shared" si="160"/>
        <v>80.331492724999677</v>
      </c>
      <c r="AO271" s="11">
        <f t="shared" si="161"/>
        <v>80.331492724999677</v>
      </c>
      <c r="AP271" s="11">
        <f t="shared" si="162"/>
        <v>180.62700150000063</v>
      </c>
      <c r="AQ271" s="11">
        <f t="shared" si="163"/>
        <v>80.331492724999677</v>
      </c>
      <c r="AR271" s="11">
        <f t="shared" si="164"/>
        <v>-19.959001424999698</v>
      </c>
      <c r="AS271" s="11">
        <f t="shared" si="165"/>
        <v>80.331492724999677</v>
      </c>
      <c r="AT271" s="11">
        <f t="shared" si="166"/>
        <v>280.91749564999998</v>
      </c>
      <c r="AU271" s="11">
        <f t="shared" si="167"/>
        <v>180.62700150000063</v>
      </c>
      <c r="AV271" s="11">
        <f t="shared" si="168"/>
        <v>80.331492724999677</v>
      </c>
      <c r="AW271" s="11">
        <f t="shared" si="169"/>
        <v>-19.959001424999698</v>
      </c>
      <c r="AX271" s="11">
        <f t="shared" si="170"/>
        <v>180.62700150000063</v>
      </c>
      <c r="AY271" s="11">
        <f t="shared" si="171"/>
        <v>481.50349857500032</v>
      </c>
      <c r="AZ271" s="11"/>
      <c r="BA271" s="11"/>
      <c r="BB271" s="11">
        <f t="shared" si="172"/>
        <v>-818.79299557500099</v>
      </c>
      <c r="BC271" s="11">
        <f t="shared" si="173"/>
        <v>-918.49850142500031</v>
      </c>
      <c r="BD271" s="11">
        <f t="shared" si="174"/>
        <v>-519.66650727499973</v>
      </c>
      <c r="BE271" s="11">
        <f t="shared" si="175"/>
        <v>-818.79299557500099</v>
      </c>
      <c r="BF271" s="11">
        <f t="shared" si="176"/>
        <v>-619.37699850000058</v>
      </c>
      <c r="BG271" s="11">
        <f t="shared" si="177"/>
        <v>-419.96100142500029</v>
      </c>
      <c r="BH271" s="11">
        <f t="shared" si="178"/>
        <v>-519.66650727499973</v>
      </c>
      <c r="BI271" s="11">
        <f t="shared" si="179"/>
        <v>-519.66650727499973</v>
      </c>
      <c r="BJ271" s="11">
        <f t="shared" si="180"/>
        <v>-619.37699850000058</v>
      </c>
      <c r="BK271" s="11">
        <f t="shared" si="181"/>
        <v>-519.66650727499973</v>
      </c>
      <c r="BL271" s="11">
        <f t="shared" si="182"/>
        <v>-419.96100142500029</v>
      </c>
      <c r="BM271" s="11">
        <f t="shared" si="183"/>
        <v>-519.66650727499973</v>
      </c>
      <c r="BN271" s="11">
        <f t="shared" si="184"/>
        <v>-719.08250435000002</v>
      </c>
      <c r="BO271" s="11">
        <f t="shared" si="185"/>
        <v>-619.37699850000058</v>
      </c>
      <c r="BP271" s="11">
        <f t="shared" si="186"/>
        <v>-519.66650727499973</v>
      </c>
      <c r="BQ271" s="11">
        <f t="shared" si="187"/>
        <v>-419.96100142500029</v>
      </c>
      <c r="BR271" s="11">
        <f t="shared" si="188"/>
        <v>-619.37699850000058</v>
      </c>
      <c r="BS271" s="11">
        <f t="shared" si="189"/>
        <v>-918.49850142500031</v>
      </c>
    </row>
    <row r="272" spans="1:71" ht="16" customHeight="1">
      <c r="A272" s="2">
        <v>43949</v>
      </c>
      <c r="B272" s="10" t="s">
        <v>343</v>
      </c>
      <c r="C272" s="11">
        <v>5</v>
      </c>
      <c r="D272" s="10">
        <v>-704</v>
      </c>
      <c r="E272" s="10">
        <v>-2</v>
      </c>
      <c r="K272" s="11">
        <v>0</v>
      </c>
      <c r="L272" s="11" t="s">
        <v>686</v>
      </c>
      <c r="M272" s="11" t="s">
        <v>1621</v>
      </c>
      <c r="N272" s="11" t="s">
        <v>684</v>
      </c>
      <c r="O272" s="11" t="s">
        <v>587</v>
      </c>
      <c r="P272" s="11" t="s">
        <v>689</v>
      </c>
      <c r="Q272" s="11" t="s">
        <v>689</v>
      </c>
      <c r="R272" s="11" t="s">
        <v>587</v>
      </c>
      <c r="S272" s="11" t="s">
        <v>1507</v>
      </c>
      <c r="T272" s="11" t="s">
        <v>1621</v>
      </c>
      <c r="U272" s="11" t="s">
        <v>1621</v>
      </c>
      <c r="V272" s="11" t="s">
        <v>685</v>
      </c>
      <c r="W272" s="11" t="s">
        <v>685</v>
      </c>
      <c r="X272" s="11" t="s">
        <v>685</v>
      </c>
      <c r="Y272" s="11" t="s">
        <v>685</v>
      </c>
      <c r="Z272" s="11" t="s">
        <v>1621</v>
      </c>
      <c r="AA272" s="11" t="s">
        <v>1621</v>
      </c>
      <c r="AB272" s="11" t="s">
        <v>761</v>
      </c>
      <c r="AC272" s="11" t="s">
        <v>685</v>
      </c>
      <c r="AD272" s="11" t="s">
        <v>686</v>
      </c>
      <c r="AH272" s="11">
        <f t="shared" si="154"/>
        <v>182.95000000000005</v>
      </c>
      <c r="AI272" s="11">
        <f t="shared" si="155"/>
        <v>-4330.2124999999996</v>
      </c>
      <c r="AJ272" s="11">
        <f t="shared" si="156"/>
        <v>-1822.9</v>
      </c>
      <c r="AK272" s="11">
        <f t="shared" si="157"/>
        <v>-2324.3625000000002</v>
      </c>
      <c r="AL272" s="11">
        <f t="shared" si="158"/>
        <v>-2324.3625000000002</v>
      </c>
      <c r="AM272" s="11">
        <f t="shared" si="159"/>
        <v>-1822.9</v>
      </c>
      <c r="AN272" s="11">
        <f t="shared" si="160"/>
        <v>-1321.4375</v>
      </c>
      <c r="AO272" s="11">
        <f t="shared" si="161"/>
        <v>182.95000000000005</v>
      </c>
      <c r="AP272" s="11">
        <f t="shared" si="162"/>
        <v>182.95000000000005</v>
      </c>
      <c r="AQ272" s="11">
        <f t="shared" si="163"/>
        <v>-318.51250000000005</v>
      </c>
      <c r="AR272" s="11">
        <f t="shared" si="164"/>
        <v>-318.51250000000005</v>
      </c>
      <c r="AS272" s="11">
        <f t="shared" si="165"/>
        <v>-318.51250000000005</v>
      </c>
      <c r="AT272" s="11">
        <f t="shared" si="166"/>
        <v>-318.51250000000005</v>
      </c>
      <c r="AU272" s="11">
        <f t="shared" si="167"/>
        <v>182.95000000000005</v>
      </c>
      <c r="AV272" s="11">
        <f t="shared" si="168"/>
        <v>182.95000000000005</v>
      </c>
      <c r="AW272" s="11">
        <f t="shared" si="169"/>
        <v>684.41250000000002</v>
      </c>
      <c r="AX272" s="11">
        <f t="shared" si="170"/>
        <v>-318.51250000000005</v>
      </c>
      <c r="AY272" s="11">
        <f t="shared" si="171"/>
        <v>-819.97500000000002</v>
      </c>
      <c r="AZ272" s="11"/>
      <c r="BA272" s="11"/>
      <c r="BB272" s="11">
        <f t="shared" si="172"/>
        <v>-1817.05</v>
      </c>
      <c r="BC272" s="11">
        <f t="shared" si="173"/>
        <v>2669.7874999999999</v>
      </c>
      <c r="BD272" s="11">
        <f t="shared" si="174"/>
        <v>177.10000000000002</v>
      </c>
      <c r="BE272" s="11">
        <f t="shared" si="175"/>
        <v>675.63750000000005</v>
      </c>
      <c r="BF272" s="11">
        <f t="shared" si="176"/>
        <v>675.63750000000005</v>
      </c>
      <c r="BG272" s="11">
        <f t="shared" si="177"/>
        <v>177.10000000000002</v>
      </c>
      <c r="BH272" s="11">
        <f t="shared" si="178"/>
        <v>-321.4375</v>
      </c>
      <c r="BI272" s="11">
        <f t="shared" si="179"/>
        <v>-1817.05</v>
      </c>
      <c r="BJ272" s="11">
        <f t="shared" si="180"/>
        <v>-1817.05</v>
      </c>
      <c r="BK272" s="11">
        <f t="shared" si="181"/>
        <v>-1318.5125</v>
      </c>
      <c r="BL272" s="11">
        <f t="shared" si="182"/>
        <v>-1318.5125</v>
      </c>
      <c r="BM272" s="11">
        <f t="shared" si="183"/>
        <v>-1318.5125</v>
      </c>
      <c r="BN272" s="11">
        <f t="shared" si="184"/>
        <v>-1318.5125</v>
      </c>
      <c r="BO272" s="11">
        <f t="shared" si="185"/>
        <v>-1817.05</v>
      </c>
      <c r="BP272" s="11">
        <f t="shared" si="186"/>
        <v>-1817.05</v>
      </c>
      <c r="BQ272" s="11">
        <f t="shared" si="187"/>
        <v>-2315.5875000000001</v>
      </c>
      <c r="BR272" s="11">
        <f t="shared" si="188"/>
        <v>-1318.5125</v>
      </c>
      <c r="BS272" s="11">
        <f t="shared" si="189"/>
        <v>-819.97500000000002</v>
      </c>
    </row>
    <row r="273" spans="1:71" ht="16" customHeight="1">
      <c r="A273" s="2">
        <v>43949</v>
      </c>
      <c r="B273" s="10" t="s">
        <v>1208</v>
      </c>
      <c r="C273" s="11">
        <v>6</v>
      </c>
      <c r="D273" s="10">
        <v>-584</v>
      </c>
      <c r="E273" s="10">
        <v>-2.7</v>
      </c>
      <c r="K273" s="11">
        <v>0</v>
      </c>
      <c r="L273" s="11" t="s">
        <v>2149</v>
      </c>
      <c r="M273" s="11" t="s">
        <v>1477</v>
      </c>
      <c r="N273" s="11" t="s">
        <v>1056</v>
      </c>
      <c r="O273" s="11" t="s">
        <v>2184</v>
      </c>
      <c r="P273" s="11" t="s">
        <v>2149</v>
      </c>
      <c r="Q273" s="11" t="s">
        <v>1477</v>
      </c>
      <c r="R273" s="11" t="s">
        <v>1477</v>
      </c>
      <c r="S273" s="11" t="s">
        <v>1478</v>
      </c>
      <c r="T273" s="11" t="s">
        <v>2106</v>
      </c>
      <c r="U273" s="11" t="s">
        <v>2149</v>
      </c>
      <c r="V273" s="11" t="s">
        <v>2148</v>
      </c>
      <c r="W273" s="11" t="s">
        <v>1395</v>
      </c>
      <c r="X273" s="11" t="s">
        <v>2026</v>
      </c>
      <c r="Y273" s="11" t="s">
        <v>1395</v>
      </c>
      <c r="Z273" s="11" t="s">
        <v>2027</v>
      </c>
      <c r="AA273" s="11" t="s">
        <v>2147</v>
      </c>
      <c r="AB273" s="11" t="s">
        <v>2106</v>
      </c>
      <c r="AC273" s="11" t="s">
        <v>2106</v>
      </c>
      <c r="AD273" s="11" t="s">
        <v>2027</v>
      </c>
      <c r="AH273" s="11">
        <f t="shared" si="154"/>
        <v>-1886.9375</v>
      </c>
      <c r="AI273" s="11">
        <f t="shared" si="155"/>
        <v>-4895.7125000000005</v>
      </c>
      <c r="AJ273" s="11">
        <f t="shared" si="156"/>
        <v>-3892.7875000000004</v>
      </c>
      <c r="AK273" s="11">
        <f t="shared" si="157"/>
        <v>-1385.4749999999999</v>
      </c>
      <c r="AL273" s="11">
        <f t="shared" si="158"/>
        <v>-1886.9375</v>
      </c>
      <c r="AM273" s="11">
        <f t="shared" si="159"/>
        <v>-1886.9375</v>
      </c>
      <c r="AN273" s="11">
        <f t="shared" si="160"/>
        <v>-2388.4</v>
      </c>
      <c r="AO273" s="11">
        <f t="shared" si="161"/>
        <v>-382.54999999999995</v>
      </c>
      <c r="AP273" s="11">
        <f t="shared" si="162"/>
        <v>-1385.4749999999999</v>
      </c>
      <c r="AQ273" s="11">
        <f t="shared" si="163"/>
        <v>-884.01250000000005</v>
      </c>
      <c r="AR273" s="11">
        <f t="shared" si="164"/>
        <v>1623.2999999999997</v>
      </c>
      <c r="AS273" s="11">
        <f t="shared" si="165"/>
        <v>118.91250000000002</v>
      </c>
      <c r="AT273" s="11">
        <f t="shared" si="166"/>
        <v>1623.2999999999997</v>
      </c>
      <c r="AU273" s="11">
        <f t="shared" si="167"/>
        <v>1121.8375000000001</v>
      </c>
      <c r="AV273" s="11">
        <f t="shared" si="168"/>
        <v>620.375</v>
      </c>
      <c r="AW273" s="11">
        <f t="shared" si="169"/>
        <v>-382.54999999999995</v>
      </c>
      <c r="AX273" s="11">
        <f t="shared" si="170"/>
        <v>-382.54999999999995</v>
      </c>
      <c r="AY273" s="11">
        <f t="shared" si="171"/>
        <v>1121.8375000000001</v>
      </c>
      <c r="AZ273" s="11"/>
      <c r="BA273" s="11"/>
      <c r="BB273" s="11">
        <f t="shared" si="172"/>
        <v>-886.9375</v>
      </c>
      <c r="BC273" s="11">
        <f t="shared" si="173"/>
        <v>2104.2874999999999</v>
      </c>
      <c r="BD273" s="11">
        <f t="shared" si="174"/>
        <v>1107.2125000000001</v>
      </c>
      <c r="BE273" s="11">
        <f t="shared" si="175"/>
        <v>-1385.4749999999999</v>
      </c>
      <c r="BF273" s="11">
        <f t="shared" si="176"/>
        <v>-886.9375</v>
      </c>
      <c r="BG273" s="11">
        <f t="shared" si="177"/>
        <v>-886.9375</v>
      </c>
      <c r="BH273" s="11">
        <f t="shared" si="178"/>
        <v>-388.4</v>
      </c>
      <c r="BI273" s="11">
        <f t="shared" si="179"/>
        <v>-2382.5500000000002</v>
      </c>
      <c r="BJ273" s="11">
        <f t="shared" si="180"/>
        <v>-1385.4749999999999</v>
      </c>
      <c r="BK273" s="11">
        <f t="shared" si="181"/>
        <v>-1884.0125</v>
      </c>
      <c r="BL273" s="11">
        <f t="shared" si="182"/>
        <v>-4376.7000000000007</v>
      </c>
      <c r="BM273" s="11">
        <f t="shared" si="183"/>
        <v>-2881.0875000000001</v>
      </c>
      <c r="BN273" s="11">
        <f t="shared" si="184"/>
        <v>-4376.7000000000007</v>
      </c>
      <c r="BO273" s="11">
        <f t="shared" si="185"/>
        <v>-3878.1625000000004</v>
      </c>
      <c r="BP273" s="11">
        <f t="shared" si="186"/>
        <v>-3379.625</v>
      </c>
      <c r="BQ273" s="11">
        <f t="shared" si="187"/>
        <v>-2382.5500000000002</v>
      </c>
      <c r="BR273" s="11">
        <f t="shared" si="188"/>
        <v>-2382.5500000000002</v>
      </c>
      <c r="BS273" s="11">
        <f t="shared" si="189"/>
        <v>-3878.1625000000004</v>
      </c>
    </row>
    <row r="274" spans="1:71" ht="16" customHeight="1">
      <c r="A274" s="2">
        <v>43949</v>
      </c>
      <c r="B274" s="10" t="s">
        <v>175</v>
      </c>
      <c r="C274" s="11">
        <v>7</v>
      </c>
      <c r="D274" s="10">
        <v>-558</v>
      </c>
      <c r="E274" s="10">
        <v>-0.9</v>
      </c>
      <c r="I274" s="11">
        <v>1.1826209677419359E-2</v>
      </c>
      <c r="K274" s="11">
        <v>0</v>
      </c>
      <c r="L274" s="11" t="s">
        <v>1824</v>
      </c>
      <c r="M274" s="11" t="s">
        <v>178</v>
      </c>
      <c r="N274" s="11" t="s">
        <v>2890</v>
      </c>
      <c r="O274" s="11" t="s">
        <v>1826</v>
      </c>
      <c r="P274" s="11" t="s">
        <v>178</v>
      </c>
      <c r="Q274" s="11" t="s">
        <v>178</v>
      </c>
      <c r="R274" s="11" t="s">
        <v>177</v>
      </c>
      <c r="S274" s="11" t="s">
        <v>2959</v>
      </c>
      <c r="T274" s="11" t="s">
        <v>2389</v>
      </c>
      <c r="U274" s="11" t="s">
        <v>2392</v>
      </c>
      <c r="V274" s="11" t="s">
        <v>2458</v>
      </c>
      <c r="W274" s="11" t="s">
        <v>2781</v>
      </c>
      <c r="X274" s="11" t="s">
        <v>1607</v>
      </c>
      <c r="Y274" s="11" t="s">
        <v>2016</v>
      </c>
      <c r="Z274" s="11" t="s">
        <v>2017</v>
      </c>
      <c r="AA274" s="11" t="s">
        <v>2768</v>
      </c>
      <c r="AB274" s="11" t="s">
        <v>2768</v>
      </c>
      <c r="AC274" s="11" t="s">
        <v>1986</v>
      </c>
      <c r="AD274" s="11" t="s">
        <v>2781</v>
      </c>
      <c r="AH274" s="11">
        <f t="shared" si="154"/>
        <v>4526</v>
      </c>
      <c r="AI274" s="11">
        <f t="shared" si="155"/>
        <v>-1491.5500000000002</v>
      </c>
      <c r="AJ274" s="11">
        <f t="shared" si="156"/>
        <v>-488.625</v>
      </c>
      <c r="AK274" s="11">
        <f t="shared" si="157"/>
        <v>4526</v>
      </c>
      <c r="AL274" s="11">
        <f t="shared" si="158"/>
        <v>4526</v>
      </c>
      <c r="AM274" s="11">
        <f t="shared" si="159"/>
        <v>1517.2250000000004</v>
      </c>
      <c r="AN274" s="11">
        <f t="shared" si="160"/>
        <v>-7509.1</v>
      </c>
      <c r="AO274" s="11">
        <f t="shared" si="161"/>
        <v>-12523.725</v>
      </c>
      <c r="AP274" s="11">
        <f t="shared" si="162"/>
        <v>-9514.9500000000007</v>
      </c>
      <c r="AQ274" s="11">
        <f t="shared" si="163"/>
        <v>-19544.2</v>
      </c>
      <c r="AR274" s="11">
        <f t="shared" si="164"/>
        <v>-30576.375</v>
      </c>
      <c r="AS274" s="11">
        <f t="shared" si="165"/>
        <v>-42611.474999999999</v>
      </c>
      <c r="AT274" s="11">
        <f t="shared" si="166"/>
        <v>-38599.774999999994</v>
      </c>
      <c r="AU274" s="11">
        <f t="shared" si="167"/>
        <v>-40605.625</v>
      </c>
      <c r="AV274" s="11">
        <f t="shared" si="168"/>
        <v>-54646.574999999997</v>
      </c>
      <c r="AW274" s="11">
        <f t="shared" si="169"/>
        <v>-54646.574999999997</v>
      </c>
      <c r="AX274" s="11">
        <f t="shared" si="170"/>
        <v>-46623.174999999996</v>
      </c>
      <c r="AY274" s="11">
        <f t="shared" si="171"/>
        <v>-30576.375</v>
      </c>
      <c r="AZ274" s="11"/>
      <c r="BA274" s="11"/>
      <c r="BB274" s="11">
        <f t="shared" si="172"/>
        <v>-11474</v>
      </c>
      <c r="BC274" s="11">
        <f t="shared" si="173"/>
        <v>-5491.55</v>
      </c>
      <c r="BD274" s="11">
        <f t="shared" si="174"/>
        <v>-6488.625</v>
      </c>
      <c r="BE274" s="11">
        <f t="shared" si="175"/>
        <v>-11474</v>
      </c>
      <c r="BF274" s="11">
        <f t="shared" si="176"/>
        <v>-11474</v>
      </c>
      <c r="BG274" s="11">
        <f t="shared" si="177"/>
        <v>-8482.7749999999996</v>
      </c>
      <c r="BH274" s="11">
        <f t="shared" si="178"/>
        <v>490.90000000000009</v>
      </c>
      <c r="BI274" s="11">
        <f t="shared" si="179"/>
        <v>5476.2749999999996</v>
      </c>
      <c r="BJ274" s="11">
        <f t="shared" si="180"/>
        <v>2485.0500000000002</v>
      </c>
      <c r="BK274" s="11">
        <f t="shared" si="181"/>
        <v>12455.8</v>
      </c>
      <c r="BL274" s="11">
        <f t="shared" si="182"/>
        <v>23423.625</v>
      </c>
      <c r="BM274" s="11">
        <f t="shared" si="183"/>
        <v>35388.525000000001</v>
      </c>
      <c r="BN274" s="11">
        <f t="shared" si="184"/>
        <v>31400.225000000002</v>
      </c>
      <c r="BO274" s="11">
        <f t="shared" si="185"/>
        <v>33394.375</v>
      </c>
      <c r="BP274" s="11">
        <f t="shared" si="186"/>
        <v>47353.425000000003</v>
      </c>
      <c r="BQ274" s="11">
        <f t="shared" si="187"/>
        <v>47353.425000000003</v>
      </c>
      <c r="BR274" s="11">
        <f t="shared" si="188"/>
        <v>39376.825000000004</v>
      </c>
      <c r="BS274" s="11">
        <f t="shared" si="189"/>
        <v>23423.625</v>
      </c>
    </row>
    <row r="275" spans="1:71" ht="16" customHeight="1">
      <c r="A275" s="2">
        <v>43949</v>
      </c>
      <c r="B275" s="10" t="s">
        <v>1045</v>
      </c>
      <c r="C275" s="11">
        <v>8</v>
      </c>
      <c r="D275" s="10">
        <v>-531</v>
      </c>
      <c r="E275" s="10">
        <v>-1</v>
      </c>
      <c r="K275" s="11">
        <v>0</v>
      </c>
      <c r="L275" s="11" t="s">
        <v>1164</v>
      </c>
      <c r="M275" s="11" t="s">
        <v>1637</v>
      </c>
      <c r="N275" s="11" t="s">
        <v>1888</v>
      </c>
      <c r="O275" s="11" t="s">
        <v>2104</v>
      </c>
      <c r="P275" s="11" t="s">
        <v>1640</v>
      </c>
      <c r="Q275" s="11" t="s">
        <v>1635</v>
      </c>
      <c r="R275" s="11" t="s">
        <v>1635</v>
      </c>
      <c r="S275" s="11" t="s">
        <v>1697</v>
      </c>
      <c r="T275" s="11" t="s">
        <v>1694</v>
      </c>
      <c r="U275" s="11" t="s">
        <v>1697</v>
      </c>
      <c r="V275" s="11" t="s">
        <v>2161</v>
      </c>
      <c r="W275" s="11" t="s">
        <v>2160</v>
      </c>
      <c r="X275" s="11" t="s">
        <v>1887</v>
      </c>
      <c r="Y275" s="11" t="s">
        <v>1890</v>
      </c>
      <c r="Z275" s="11" t="s">
        <v>1695</v>
      </c>
      <c r="AA275" s="11" t="s">
        <v>1635</v>
      </c>
      <c r="AB275" s="11" t="s">
        <v>1890</v>
      </c>
      <c r="AC275" s="11" t="s">
        <v>1889</v>
      </c>
      <c r="AD275" s="11" t="s">
        <v>1890</v>
      </c>
      <c r="AH275" s="11">
        <f t="shared" si="154"/>
        <v>-371.97099699999876</v>
      </c>
      <c r="AI275" s="11">
        <f t="shared" si="155"/>
        <v>-722.99775577499963</v>
      </c>
      <c r="AJ275" s="11">
        <f t="shared" si="156"/>
        <v>-1274.6055028499995</v>
      </c>
      <c r="AK275" s="11">
        <f t="shared" si="157"/>
        <v>-672.85250870000004</v>
      </c>
      <c r="AL275" s="11">
        <f t="shared" si="158"/>
        <v>-773.14300284999933</v>
      </c>
      <c r="AM275" s="11">
        <f t="shared" si="159"/>
        <v>-773.14300284999933</v>
      </c>
      <c r="AN275" s="11">
        <f t="shared" si="160"/>
        <v>-1124.1647469999987</v>
      </c>
      <c r="AO275" s="11">
        <f t="shared" si="161"/>
        <v>-1174.3150087000001</v>
      </c>
      <c r="AP275" s="11">
        <f t="shared" si="162"/>
        <v>-1124.1647469999987</v>
      </c>
      <c r="AQ275" s="11">
        <f t="shared" si="163"/>
        <v>-1074.0194999249989</v>
      </c>
      <c r="AR275" s="11">
        <f t="shared" si="164"/>
        <v>-873.43349699999874</v>
      </c>
      <c r="AS275" s="11">
        <f t="shared" si="165"/>
        <v>-923.58375869999998</v>
      </c>
      <c r="AT275" s="11">
        <f t="shared" si="166"/>
        <v>-522.4117528499994</v>
      </c>
      <c r="AU275" s="11">
        <f t="shared" si="167"/>
        <v>-823.28824992499904</v>
      </c>
      <c r="AV275" s="11">
        <f t="shared" si="168"/>
        <v>-773.14300284999933</v>
      </c>
      <c r="AW275" s="11">
        <f t="shared" si="169"/>
        <v>-522.4117528499994</v>
      </c>
      <c r="AX275" s="11">
        <f t="shared" si="170"/>
        <v>-622.70224699999869</v>
      </c>
      <c r="AY275" s="11">
        <f t="shared" si="171"/>
        <v>-522.4117528499994</v>
      </c>
      <c r="AZ275" s="11"/>
      <c r="BA275" s="11"/>
      <c r="BB275" s="11">
        <f t="shared" si="172"/>
        <v>28.021002999998743</v>
      </c>
      <c r="BC275" s="11">
        <f t="shared" si="173"/>
        <v>377.00024422499962</v>
      </c>
      <c r="BD275" s="11">
        <f t="shared" si="174"/>
        <v>925.39049714999931</v>
      </c>
      <c r="BE275" s="11">
        <f t="shared" si="175"/>
        <v>327.14749129999996</v>
      </c>
      <c r="BF275" s="11">
        <f t="shared" si="176"/>
        <v>426.8529971499994</v>
      </c>
      <c r="BG275" s="11">
        <f t="shared" si="177"/>
        <v>426.8529971499994</v>
      </c>
      <c r="BH275" s="11">
        <f t="shared" si="178"/>
        <v>775.82725299999879</v>
      </c>
      <c r="BI275" s="11">
        <f t="shared" si="179"/>
        <v>825.68499129999998</v>
      </c>
      <c r="BJ275" s="11">
        <f t="shared" si="180"/>
        <v>775.82725299999879</v>
      </c>
      <c r="BK275" s="11">
        <f t="shared" si="181"/>
        <v>725.97450007499913</v>
      </c>
      <c r="BL275" s="11">
        <f t="shared" si="182"/>
        <v>526.55850299999872</v>
      </c>
      <c r="BM275" s="11">
        <f t="shared" si="183"/>
        <v>576.41624130000002</v>
      </c>
      <c r="BN275" s="11">
        <f t="shared" si="184"/>
        <v>177.58424714999933</v>
      </c>
      <c r="BO275" s="11">
        <f t="shared" si="185"/>
        <v>476.70575007499906</v>
      </c>
      <c r="BP275" s="11">
        <f t="shared" si="186"/>
        <v>426.8529971499994</v>
      </c>
      <c r="BQ275" s="11">
        <f t="shared" si="187"/>
        <v>177.58424714999933</v>
      </c>
      <c r="BR275" s="11">
        <f t="shared" si="188"/>
        <v>277.28975299999871</v>
      </c>
      <c r="BS275" s="11">
        <f t="shared" si="189"/>
        <v>177.58424714999933</v>
      </c>
    </row>
    <row r="276" spans="1:71" ht="16" customHeight="1">
      <c r="A276" s="2">
        <v>43949</v>
      </c>
      <c r="B276" s="10" t="s">
        <v>626</v>
      </c>
      <c r="C276" s="11">
        <v>9</v>
      </c>
      <c r="D276" s="10">
        <v>-524</v>
      </c>
      <c r="E276" s="10">
        <v>-0.8</v>
      </c>
      <c r="I276" s="11">
        <v>1.591111111111106E-2</v>
      </c>
      <c r="K276" s="11">
        <v>0</v>
      </c>
      <c r="L276" s="11" t="s">
        <v>603</v>
      </c>
      <c r="M276" s="11" t="s">
        <v>1778</v>
      </c>
      <c r="N276" s="11" t="s">
        <v>1778</v>
      </c>
      <c r="O276" s="11" t="s">
        <v>525</v>
      </c>
      <c r="P276" s="11" t="s">
        <v>1779</v>
      </c>
      <c r="Q276" s="11" t="s">
        <v>1778</v>
      </c>
      <c r="R276" s="11" t="s">
        <v>572</v>
      </c>
      <c r="S276" s="11" t="s">
        <v>671</v>
      </c>
      <c r="T276" s="11" t="s">
        <v>529</v>
      </c>
      <c r="U276" s="11" t="s">
        <v>570</v>
      </c>
      <c r="V276" s="11" t="s">
        <v>572</v>
      </c>
      <c r="W276" s="11" t="s">
        <v>571</v>
      </c>
      <c r="X276" s="11" t="s">
        <v>1497</v>
      </c>
      <c r="Y276" s="11" t="s">
        <v>569</v>
      </c>
      <c r="Z276" s="11" t="s">
        <v>573</v>
      </c>
      <c r="AA276" s="11" t="s">
        <v>574</v>
      </c>
      <c r="AB276" s="11" t="s">
        <v>572</v>
      </c>
      <c r="AC276" s="11" t="s">
        <v>570</v>
      </c>
      <c r="AD276" s="11" t="s">
        <v>529</v>
      </c>
      <c r="AH276" s="11">
        <f t="shared" si="154"/>
        <v>574.45000000000005</v>
      </c>
      <c r="AI276" s="11">
        <f t="shared" si="155"/>
        <v>574.45000000000005</v>
      </c>
      <c r="AJ276" s="11">
        <f t="shared" si="156"/>
        <v>474.15950585000064</v>
      </c>
      <c r="AK276" s="11">
        <f t="shared" si="157"/>
        <v>674.74049414999945</v>
      </c>
      <c r="AL276" s="11">
        <f t="shared" si="158"/>
        <v>574.45000000000005</v>
      </c>
      <c r="AM276" s="11">
        <f t="shared" si="159"/>
        <v>-1130.519491224996</v>
      </c>
      <c r="AN276" s="11">
        <f t="shared" si="160"/>
        <v>-829.6470058500006</v>
      </c>
      <c r="AO276" s="11">
        <f t="shared" si="161"/>
        <v>-2434.3250000000003</v>
      </c>
      <c r="AP276" s="11">
        <f t="shared" si="162"/>
        <v>-929.9375</v>
      </c>
      <c r="AQ276" s="11">
        <f t="shared" si="163"/>
        <v>-1130.519491224996</v>
      </c>
      <c r="AR276" s="11">
        <f t="shared" si="164"/>
        <v>-1030.2279941499992</v>
      </c>
      <c r="AS276" s="11">
        <f t="shared" si="165"/>
        <v>-1832.5720058500006</v>
      </c>
      <c r="AT276" s="11">
        <f t="shared" si="166"/>
        <v>-1230.8180087750038</v>
      </c>
      <c r="AU276" s="11">
        <f t="shared" si="167"/>
        <v>-1331.1095058500007</v>
      </c>
      <c r="AV276" s="11">
        <f t="shared" si="168"/>
        <v>-1631.9819912249961</v>
      </c>
      <c r="AW276" s="11">
        <f t="shared" si="169"/>
        <v>-1130.519491224996</v>
      </c>
      <c r="AX276" s="11">
        <f t="shared" si="170"/>
        <v>-929.9375</v>
      </c>
      <c r="AY276" s="11">
        <f t="shared" si="171"/>
        <v>-2434.3250000000003</v>
      </c>
      <c r="AZ276" s="11"/>
      <c r="BA276" s="11"/>
      <c r="BB276" s="11">
        <f t="shared" si="172"/>
        <v>-1425.55</v>
      </c>
      <c r="BC276" s="11">
        <f t="shared" si="173"/>
        <v>-1425.55</v>
      </c>
      <c r="BD276" s="11">
        <f t="shared" si="174"/>
        <v>-1325.8444941500006</v>
      </c>
      <c r="BE276" s="11">
        <f t="shared" si="175"/>
        <v>-1525.2555058499993</v>
      </c>
      <c r="BF276" s="11">
        <f t="shared" si="176"/>
        <v>-1425.55</v>
      </c>
      <c r="BG276" s="11">
        <f t="shared" si="177"/>
        <v>269.47450877499625</v>
      </c>
      <c r="BH276" s="11">
        <f t="shared" si="178"/>
        <v>-29.643005849999412</v>
      </c>
      <c r="BI276" s="11">
        <f t="shared" si="179"/>
        <v>1565.675</v>
      </c>
      <c r="BJ276" s="11">
        <f t="shared" si="180"/>
        <v>70.062499999999972</v>
      </c>
      <c r="BK276" s="11">
        <f t="shared" si="181"/>
        <v>269.47450877499625</v>
      </c>
      <c r="BL276" s="11">
        <f t="shared" si="182"/>
        <v>169.76800584999938</v>
      </c>
      <c r="BM276" s="11">
        <f t="shared" si="183"/>
        <v>967.43199415000072</v>
      </c>
      <c r="BN276" s="11">
        <f t="shared" si="184"/>
        <v>369.18799122500388</v>
      </c>
      <c r="BO276" s="11">
        <f t="shared" si="185"/>
        <v>468.89449415000058</v>
      </c>
      <c r="BP276" s="11">
        <f t="shared" si="186"/>
        <v>768.01200877499627</v>
      </c>
      <c r="BQ276" s="11">
        <f t="shared" si="187"/>
        <v>269.47450877499625</v>
      </c>
      <c r="BR276" s="11">
        <f t="shared" si="188"/>
        <v>70.062499999999972</v>
      </c>
      <c r="BS276" s="11">
        <f t="shared" si="189"/>
        <v>1565.675</v>
      </c>
    </row>
    <row r="277" spans="1:71" ht="16" customHeight="1">
      <c r="A277" s="2">
        <v>43949</v>
      </c>
      <c r="B277" s="10" t="s">
        <v>1437</v>
      </c>
      <c r="C277" s="11">
        <v>10</v>
      </c>
      <c r="D277" s="10">
        <v>-514</v>
      </c>
      <c r="E277" s="10">
        <v>-0.9</v>
      </c>
      <c r="I277" s="11">
        <v>5.4645588235293988E-2</v>
      </c>
      <c r="K277" s="11">
        <v>0</v>
      </c>
      <c r="L277" s="11" t="s">
        <v>1500</v>
      </c>
      <c r="M277" s="11" t="s">
        <v>1499</v>
      </c>
      <c r="N277" s="11" t="s">
        <v>1499</v>
      </c>
      <c r="O277" s="11" t="s">
        <v>1501</v>
      </c>
      <c r="P277" s="11" t="s">
        <v>2114</v>
      </c>
      <c r="Q277" s="11" t="s">
        <v>2731</v>
      </c>
      <c r="R277" s="11" t="s">
        <v>1501</v>
      </c>
      <c r="S277" s="11" t="s">
        <v>2114</v>
      </c>
      <c r="T277" s="11" t="s">
        <v>1501</v>
      </c>
      <c r="U277" s="11" t="s">
        <v>2114</v>
      </c>
      <c r="V277" s="11" t="s">
        <v>2115</v>
      </c>
      <c r="W277" s="11" t="s">
        <v>1444</v>
      </c>
      <c r="X277" s="11" t="s">
        <v>1440</v>
      </c>
      <c r="Y277" s="11" t="s">
        <v>1440</v>
      </c>
      <c r="Z277" s="11" t="s">
        <v>1440</v>
      </c>
      <c r="AA277" s="11" t="s">
        <v>1440</v>
      </c>
      <c r="AB277" s="11" t="s">
        <v>1444</v>
      </c>
      <c r="AC277" s="11" t="s">
        <v>1440</v>
      </c>
      <c r="AD277" s="11" t="s">
        <v>2215</v>
      </c>
      <c r="AH277" s="11">
        <f t="shared" si="154"/>
        <v>-10191.125</v>
      </c>
      <c r="AI277" s="11">
        <f t="shared" si="155"/>
        <v>-10191.125</v>
      </c>
      <c r="AJ277" s="11">
        <f t="shared" si="156"/>
        <v>9867.375</v>
      </c>
      <c r="AK277" s="11">
        <f t="shared" si="157"/>
        <v>4852.75</v>
      </c>
      <c r="AL277" s="11">
        <f t="shared" si="158"/>
        <v>-161.875</v>
      </c>
      <c r="AM277" s="11">
        <f t="shared" si="159"/>
        <v>9867.375</v>
      </c>
      <c r="AN277" s="11">
        <f t="shared" si="160"/>
        <v>4852.75</v>
      </c>
      <c r="AO277" s="11">
        <f t="shared" si="161"/>
        <v>9867.375</v>
      </c>
      <c r="AP277" s="11">
        <f t="shared" si="162"/>
        <v>4852.75</v>
      </c>
      <c r="AQ277" s="11">
        <f t="shared" si="163"/>
        <v>29925.875</v>
      </c>
      <c r="AR277" s="11">
        <f t="shared" si="164"/>
        <v>49984.375</v>
      </c>
      <c r="AS277" s="11">
        <f t="shared" si="165"/>
        <v>44969.75</v>
      </c>
      <c r="AT277" s="11">
        <f t="shared" si="166"/>
        <v>44969.75</v>
      </c>
      <c r="AU277" s="11">
        <f t="shared" si="167"/>
        <v>44969.75</v>
      </c>
      <c r="AV277" s="11">
        <f t="shared" si="168"/>
        <v>44969.75</v>
      </c>
      <c r="AW277" s="11">
        <f t="shared" si="169"/>
        <v>49984.375</v>
      </c>
      <c r="AX277" s="11">
        <f t="shared" si="170"/>
        <v>44969.75</v>
      </c>
      <c r="AY277" s="11">
        <f t="shared" si="171"/>
        <v>65028.25</v>
      </c>
      <c r="AZ277" s="11"/>
      <c r="BA277" s="11"/>
      <c r="BB277" s="11">
        <f t="shared" si="172"/>
        <v>-191.125</v>
      </c>
      <c r="BC277" s="11">
        <f t="shared" si="173"/>
        <v>-191.125</v>
      </c>
      <c r="BD277" s="11">
        <f t="shared" si="174"/>
        <v>-20132.625</v>
      </c>
      <c r="BE277" s="11">
        <f t="shared" si="175"/>
        <v>-15147.25</v>
      </c>
      <c r="BF277" s="11">
        <f t="shared" si="176"/>
        <v>-10161.875</v>
      </c>
      <c r="BG277" s="11">
        <f t="shared" si="177"/>
        <v>-20132.625</v>
      </c>
      <c r="BH277" s="11">
        <f t="shared" si="178"/>
        <v>-15147.25</v>
      </c>
      <c r="BI277" s="11">
        <f t="shared" si="179"/>
        <v>-20132.625</v>
      </c>
      <c r="BJ277" s="11">
        <f t="shared" si="180"/>
        <v>-15147.25</v>
      </c>
      <c r="BK277" s="11">
        <f t="shared" si="181"/>
        <v>-40074.125</v>
      </c>
      <c r="BL277" s="11">
        <f t="shared" si="182"/>
        <v>-60015.625</v>
      </c>
      <c r="BM277" s="11">
        <f t="shared" si="183"/>
        <v>-55030.25</v>
      </c>
      <c r="BN277" s="11">
        <f t="shared" si="184"/>
        <v>-55030.25</v>
      </c>
      <c r="BO277" s="11">
        <f t="shared" si="185"/>
        <v>-55030.25</v>
      </c>
      <c r="BP277" s="11">
        <f t="shared" si="186"/>
        <v>-55030.25</v>
      </c>
      <c r="BQ277" s="11">
        <f t="shared" si="187"/>
        <v>-60015.625</v>
      </c>
      <c r="BR277" s="11">
        <f t="shared" si="188"/>
        <v>-55030.25</v>
      </c>
      <c r="BS277" s="11">
        <f t="shared" si="189"/>
        <v>-74971.75</v>
      </c>
    </row>
    <row r="278" spans="1:71" ht="16" customHeight="1">
      <c r="A278" s="2">
        <v>43949</v>
      </c>
      <c r="B278" s="10" t="s">
        <v>227</v>
      </c>
      <c r="C278" s="11">
        <v>11</v>
      </c>
      <c r="D278" s="10">
        <v>-411</v>
      </c>
      <c r="E278" s="10">
        <v>-0.7</v>
      </c>
      <c r="K278" s="11">
        <v>0</v>
      </c>
      <c r="L278" s="11" t="s">
        <v>1153</v>
      </c>
      <c r="M278" s="11" t="s">
        <v>1134</v>
      </c>
      <c r="N278" s="11" t="s">
        <v>1273</v>
      </c>
      <c r="O278" s="11" t="s">
        <v>1134</v>
      </c>
      <c r="P278" s="11" t="s">
        <v>1135</v>
      </c>
      <c r="Q278" s="11" t="s">
        <v>1273</v>
      </c>
      <c r="R278" s="11" t="s">
        <v>1135</v>
      </c>
      <c r="S278" s="11" t="s">
        <v>1135</v>
      </c>
      <c r="T278" s="11" t="s">
        <v>1284</v>
      </c>
      <c r="U278" s="11" t="s">
        <v>1131</v>
      </c>
      <c r="V278" s="11" t="s">
        <v>1047</v>
      </c>
      <c r="W278" s="11" t="s">
        <v>1153</v>
      </c>
      <c r="X278" s="11" t="s">
        <v>1284</v>
      </c>
      <c r="Y278" s="11" t="s">
        <v>1134</v>
      </c>
      <c r="Z278" s="11" t="s">
        <v>1135</v>
      </c>
      <c r="AA278" s="11" t="s">
        <v>1273</v>
      </c>
      <c r="AB278" s="11" t="s">
        <v>1273</v>
      </c>
      <c r="AC278" s="11" t="s">
        <v>1135</v>
      </c>
      <c r="AD278" s="11" t="s">
        <v>1048</v>
      </c>
      <c r="AH278" s="11">
        <f t="shared" si="154"/>
        <v>43.115998575000305</v>
      </c>
      <c r="AI278" s="11">
        <f t="shared" si="155"/>
        <v>193.55675442500092</v>
      </c>
      <c r="AJ278" s="11">
        <f t="shared" si="156"/>
        <v>43.115998575000305</v>
      </c>
      <c r="AK278" s="11">
        <f t="shared" si="157"/>
        <v>143.40649272499968</v>
      </c>
      <c r="AL278" s="11">
        <f t="shared" si="158"/>
        <v>193.55675442500092</v>
      </c>
      <c r="AM278" s="11">
        <f t="shared" si="159"/>
        <v>143.40649272499968</v>
      </c>
      <c r="AN278" s="11">
        <f t="shared" si="160"/>
        <v>143.40649272499968</v>
      </c>
      <c r="AO278" s="11">
        <f t="shared" si="161"/>
        <v>-7.0292484999993547</v>
      </c>
      <c r="AP278" s="11">
        <f t="shared" si="162"/>
        <v>-107.32475727500034</v>
      </c>
      <c r="AQ278" s="11">
        <f t="shared" si="163"/>
        <v>-57.174495574999057</v>
      </c>
      <c r="AR278" s="11">
        <f t="shared" si="164"/>
        <v>-157.47000435000001</v>
      </c>
      <c r="AS278" s="11">
        <f t="shared" si="165"/>
        <v>-7.0292484999993547</v>
      </c>
      <c r="AT278" s="11">
        <f t="shared" si="166"/>
        <v>43.115998575000305</v>
      </c>
      <c r="AU278" s="11">
        <f t="shared" si="167"/>
        <v>143.40649272499968</v>
      </c>
      <c r="AV278" s="11">
        <f t="shared" si="168"/>
        <v>193.55675442500092</v>
      </c>
      <c r="AW278" s="11">
        <f t="shared" si="169"/>
        <v>193.55675442500092</v>
      </c>
      <c r="AX278" s="11">
        <f t="shared" si="170"/>
        <v>143.40649272499968</v>
      </c>
      <c r="AY278" s="11">
        <f t="shared" si="171"/>
        <v>243.70200150000062</v>
      </c>
      <c r="AZ278" s="11"/>
      <c r="BA278" s="11"/>
      <c r="BB278" s="11">
        <f t="shared" si="172"/>
        <v>-356.8860014250003</v>
      </c>
      <c r="BC278" s="11">
        <f t="shared" si="173"/>
        <v>-506.44924557500099</v>
      </c>
      <c r="BD278" s="11">
        <f t="shared" si="174"/>
        <v>-356.8860014250003</v>
      </c>
      <c r="BE278" s="11">
        <f t="shared" si="175"/>
        <v>-456.59150727499974</v>
      </c>
      <c r="BF278" s="11">
        <f t="shared" si="176"/>
        <v>-506.44924557500099</v>
      </c>
      <c r="BG278" s="11">
        <f t="shared" si="177"/>
        <v>-456.59150727499974</v>
      </c>
      <c r="BH278" s="11">
        <f t="shared" si="178"/>
        <v>-456.59150727499974</v>
      </c>
      <c r="BI278" s="11">
        <f t="shared" si="179"/>
        <v>-307.03324850000064</v>
      </c>
      <c r="BJ278" s="11">
        <f t="shared" si="180"/>
        <v>-207.32275727499967</v>
      </c>
      <c r="BK278" s="11">
        <f t="shared" si="181"/>
        <v>-257.18049557500098</v>
      </c>
      <c r="BL278" s="11">
        <f t="shared" si="182"/>
        <v>-157.47000435000001</v>
      </c>
      <c r="BM278" s="11">
        <f t="shared" si="183"/>
        <v>-307.03324850000064</v>
      </c>
      <c r="BN278" s="11">
        <f t="shared" si="184"/>
        <v>-356.8860014250003</v>
      </c>
      <c r="BO278" s="11">
        <f t="shared" si="185"/>
        <v>-456.59150727499974</v>
      </c>
      <c r="BP278" s="11">
        <f t="shared" si="186"/>
        <v>-506.44924557500099</v>
      </c>
      <c r="BQ278" s="11">
        <f t="shared" si="187"/>
        <v>-506.44924557500099</v>
      </c>
      <c r="BR278" s="11">
        <f t="shared" si="188"/>
        <v>-456.59150727499974</v>
      </c>
      <c r="BS278" s="11">
        <f t="shared" si="189"/>
        <v>-556.30199850000065</v>
      </c>
    </row>
    <row r="279" spans="1:71" ht="16" customHeight="1">
      <c r="A279" s="2">
        <v>43949</v>
      </c>
      <c r="B279" s="10" t="s">
        <v>1295</v>
      </c>
      <c r="C279" s="11">
        <v>12</v>
      </c>
      <c r="D279" s="10">
        <v>-390</v>
      </c>
      <c r="E279" s="10">
        <v>0.2</v>
      </c>
      <c r="I279" s="11">
        <v>1.001855300859592E-2</v>
      </c>
      <c r="K279" s="11">
        <v>0</v>
      </c>
      <c r="L279" s="11" t="s">
        <v>412</v>
      </c>
      <c r="M279" s="11" t="s">
        <v>284</v>
      </c>
      <c r="N279" s="11" t="s">
        <v>284</v>
      </c>
      <c r="O279" s="11" t="s">
        <v>412</v>
      </c>
      <c r="P279" s="11" t="s">
        <v>347</v>
      </c>
      <c r="Q279" s="11" t="s">
        <v>346</v>
      </c>
      <c r="R279" s="11" t="s">
        <v>346</v>
      </c>
      <c r="S279" s="11" t="s">
        <v>346</v>
      </c>
      <c r="T279" s="11" t="s">
        <v>284</v>
      </c>
      <c r="U279" s="11" t="s">
        <v>412</v>
      </c>
      <c r="V279" s="11" t="s">
        <v>409</v>
      </c>
      <c r="W279" s="11" t="s">
        <v>409</v>
      </c>
      <c r="X279" s="11" t="s">
        <v>409</v>
      </c>
      <c r="Y279" s="11" t="s">
        <v>409</v>
      </c>
      <c r="Z279" s="11" t="s">
        <v>409</v>
      </c>
      <c r="AA279" s="11" t="s">
        <v>409</v>
      </c>
      <c r="AB279" s="11" t="s">
        <v>409</v>
      </c>
      <c r="AC279" s="11" t="s">
        <v>409</v>
      </c>
      <c r="AD279" s="11" t="s">
        <v>409</v>
      </c>
      <c r="AH279" s="11">
        <f t="shared" si="154"/>
        <v>-1260.5374999999999</v>
      </c>
      <c r="AI279" s="11">
        <f t="shared" si="155"/>
        <v>-1260.5374999999999</v>
      </c>
      <c r="AJ279" s="11">
        <f t="shared" si="156"/>
        <v>-759.07500000000005</v>
      </c>
      <c r="AK279" s="11">
        <f t="shared" si="157"/>
        <v>745.31250000000011</v>
      </c>
      <c r="AL279" s="11">
        <f t="shared" si="158"/>
        <v>243.84999999999997</v>
      </c>
      <c r="AM279" s="11">
        <f t="shared" si="159"/>
        <v>243.84999999999997</v>
      </c>
      <c r="AN279" s="11">
        <f t="shared" si="160"/>
        <v>243.84999999999997</v>
      </c>
      <c r="AO279" s="11">
        <f t="shared" si="161"/>
        <v>-1260.5374999999999</v>
      </c>
      <c r="AP279" s="11">
        <f t="shared" si="162"/>
        <v>-759.07500000000005</v>
      </c>
      <c r="AQ279" s="11">
        <f t="shared" si="163"/>
        <v>-5773.7000000000007</v>
      </c>
      <c r="AR279" s="11">
        <f t="shared" si="164"/>
        <v>-5773.7000000000007</v>
      </c>
      <c r="AS279" s="11">
        <f t="shared" si="165"/>
        <v>-5773.7000000000007</v>
      </c>
      <c r="AT279" s="11">
        <f t="shared" si="166"/>
        <v>-5773.7000000000007</v>
      </c>
      <c r="AU279" s="11">
        <f t="shared" si="167"/>
        <v>-5773.7000000000007</v>
      </c>
      <c r="AV279" s="11">
        <f t="shared" si="168"/>
        <v>-5773.7000000000007</v>
      </c>
      <c r="AW279" s="11">
        <f t="shared" si="169"/>
        <v>-5773.7000000000007</v>
      </c>
      <c r="AX279" s="11">
        <f t="shared" si="170"/>
        <v>-5773.7000000000007</v>
      </c>
      <c r="AY279" s="11">
        <f t="shared" si="171"/>
        <v>-5773.7000000000007</v>
      </c>
      <c r="AZ279" s="11"/>
      <c r="BA279" s="11"/>
      <c r="BB279" s="11">
        <f t="shared" si="172"/>
        <v>-260.53750000000002</v>
      </c>
      <c r="BC279" s="11">
        <f t="shared" si="173"/>
        <v>-260.53750000000002</v>
      </c>
      <c r="BD279" s="11">
        <f t="shared" si="174"/>
        <v>-759.07500000000005</v>
      </c>
      <c r="BE279" s="11">
        <f t="shared" si="175"/>
        <v>-2254.6875</v>
      </c>
      <c r="BF279" s="11">
        <f t="shared" si="176"/>
        <v>-1756.1499999999999</v>
      </c>
      <c r="BG279" s="11">
        <f t="shared" si="177"/>
        <v>-1756.1499999999999</v>
      </c>
      <c r="BH279" s="11">
        <f t="shared" si="178"/>
        <v>-1756.1499999999999</v>
      </c>
      <c r="BI279" s="11">
        <f t="shared" si="179"/>
        <v>-260.53750000000002</v>
      </c>
      <c r="BJ279" s="11">
        <f t="shared" si="180"/>
        <v>-759.07500000000005</v>
      </c>
      <c r="BK279" s="11">
        <f t="shared" si="181"/>
        <v>4226.2999999999993</v>
      </c>
      <c r="BL279" s="11">
        <f t="shared" si="182"/>
        <v>4226.2999999999993</v>
      </c>
      <c r="BM279" s="11">
        <f t="shared" si="183"/>
        <v>4226.2999999999993</v>
      </c>
      <c r="BN279" s="11">
        <f t="shared" si="184"/>
        <v>4226.2999999999993</v>
      </c>
      <c r="BO279" s="11">
        <f t="shared" si="185"/>
        <v>4226.2999999999993</v>
      </c>
      <c r="BP279" s="11">
        <f t="shared" si="186"/>
        <v>4226.2999999999993</v>
      </c>
      <c r="BQ279" s="11">
        <f t="shared" si="187"/>
        <v>4226.2999999999993</v>
      </c>
      <c r="BR279" s="11">
        <f t="shared" si="188"/>
        <v>4226.2999999999993</v>
      </c>
      <c r="BS279" s="11">
        <f t="shared" si="189"/>
        <v>4226.2999999999993</v>
      </c>
    </row>
    <row r="280" spans="1:71" ht="16" customHeight="1">
      <c r="A280" s="2">
        <v>43949</v>
      </c>
      <c r="B280" s="10" t="s">
        <v>1508</v>
      </c>
      <c r="C280" s="11">
        <v>13</v>
      </c>
      <c r="D280" s="10">
        <v>-380</v>
      </c>
      <c r="E280" s="10">
        <v>-2.4</v>
      </c>
      <c r="K280" s="11">
        <v>0</v>
      </c>
      <c r="L280" s="11" t="s">
        <v>632</v>
      </c>
      <c r="M280" s="11" t="s">
        <v>998</v>
      </c>
      <c r="N280" s="11" t="s">
        <v>999</v>
      </c>
      <c r="O280" s="11" t="s">
        <v>631</v>
      </c>
      <c r="P280" s="11" t="s">
        <v>629</v>
      </c>
      <c r="Q280" s="11" t="s">
        <v>629</v>
      </c>
      <c r="R280" s="11" t="s">
        <v>632</v>
      </c>
      <c r="S280" s="11" t="s">
        <v>633</v>
      </c>
      <c r="T280" s="11" t="s">
        <v>998</v>
      </c>
      <c r="U280" s="11" t="s">
        <v>633</v>
      </c>
      <c r="V280" s="11" t="s">
        <v>634</v>
      </c>
      <c r="W280" s="11" t="s">
        <v>1317</v>
      </c>
      <c r="X280" s="11" t="s">
        <v>629</v>
      </c>
      <c r="Y280" s="11" t="s">
        <v>998</v>
      </c>
      <c r="Z280" s="11" t="s">
        <v>997</v>
      </c>
      <c r="AA280" s="11" t="s">
        <v>997</v>
      </c>
      <c r="AB280" s="11" t="s">
        <v>1317</v>
      </c>
      <c r="AC280" s="11" t="s">
        <v>998</v>
      </c>
      <c r="AD280" s="11" t="s">
        <v>1319</v>
      </c>
      <c r="AH280" s="11">
        <f t="shared" si="154"/>
        <v>-803.54700585000069</v>
      </c>
      <c r="AI280" s="11">
        <f t="shared" si="155"/>
        <v>-302.08450585000065</v>
      </c>
      <c r="AJ280" s="11">
        <f t="shared" si="156"/>
        <v>-2007.0529941499994</v>
      </c>
      <c r="AK280" s="11">
        <f t="shared" si="157"/>
        <v>-1104.4194912249961</v>
      </c>
      <c r="AL280" s="11">
        <f t="shared" si="158"/>
        <v>-1104.4194912249961</v>
      </c>
      <c r="AM280" s="11">
        <f t="shared" si="159"/>
        <v>-402.375</v>
      </c>
      <c r="AN280" s="11">
        <f t="shared" si="160"/>
        <v>-1004.1279941499994</v>
      </c>
      <c r="AO280" s="11">
        <f t="shared" si="161"/>
        <v>-803.54700585000069</v>
      </c>
      <c r="AP280" s="11">
        <f t="shared" si="162"/>
        <v>-1004.1279941499994</v>
      </c>
      <c r="AQ280" s="11">
        <f t="shared" si="163"/>
        <v>-602.95699122499627</v>
      </c>
      <c r="AR280" s="11">
        <f t="shared" si="164"/>
        <v>-903.83749999999998</v>
      </c>
      <c r="AS280" s="11">
        <f t="shared" si="165"/>
        <v>-1104.4194912249961</v>
      </c>
      <c r="AT280" s="11">
        <f t="shared" si="166"/>
        <v>-803.54700585000069</v>
      </c>
      <c r="AU280" s="11">
        <f t="shared" si="167"/>
        <v>-703.25550877500382</v>
      </c>
      <c r="AV280" s="11">
        <f t="shared" si="168"/>
        <v>-703.25550877500382</v>
      </c>
      <c r="AW280" s="11">
        <f t="shared" si="169"/>
        <v>-903.83749999999998</v>
      </c>
      <c r="AX280" s="11">
        <f t="shared" si="170"/>
        <v>-803.54700585000069</v>
      </c>
      <c r="AY280" s="11">
        <f t="shared" si="171"/>
        <v>-2107.3444912249961</v>
      </c>
      <c r="AZ280" s="11"/>
      <c r="BA280" s="11"/>
      <c r="BB280" s="11">
        <f t="shared" si="172"/>
        <v>-3.5430058499993891</v>
      </c>
      <c r="BC280" s="11">
        <f t="shared" si="173"/>
        <v>-502.08050584999938</v>
      </c>
      <c r="BD280" s="11">
        <f t="shared" si="174"/>
        <v>1192.9430058499993</v>
      </c>
      <c r="BE280" s="11">
        <f t="shared" si="175"/>
        <v>295.57450877499616</v>
      </c>
      <c r="BF280" s="11">
        <f t="shared" si="176"/>
        <v>295.57450877499616</v>
      </c>
      <c r="BG280" s="11">
        <f t="shared" si="177"/>
        <v>-402.375</v>
      </c>
      <c r="BH280" s="11">
        <f t="shared" si="178"/>
        <v>195.86800584999935</v>
      </c>
      <c r="BI280" s="11">
        <f t="shared" si="179"/>
        <v>-3.5430058499993891</v>
      </c>
      <c r="BJ280" s="11">
        <f t="shared" si="180"/>
        <v>195.86800584999935</v>
      </c>
      <c r="BK280" s="11">
        <f t="shared" si="181"/>
        <v>-202.9629912250038</v>
      </c>
      <c r="BL280" s="11">
        <f t="shared" si="182"/>
        <v>96.162499999999994</v>
      </c>
      <c r="BM280" s="11">
        <f t="shared" si="183"/>
        <v>295.57450877499616</v>
      </c>
      <c r="BN280" s="11">
        <f t="shared" si="184"/>
        <v>-3.5430058499993891</v>
      </c>
      <c r="BO280" s="11">
        <f t="shared" si="185"/>
        <v>-103.2495087749962</v>
      </c>
      <c r="BP280" s="11">
        <f t="shared" si="186"/>
        <v>-103.2495087749962</v>
      </c>
      <c r="BQ280" s="11">
        <f t="shared" si="187"/>
        <v>96.162499999999994</v>
      </c>
      <c r="BR280" s="11">
        <f t="shared" si="188"/>
        <v>-3.5430058499993891</v>
      </c>
      <c r="BS280" s="11">
        <f t="shared" si="189"/>
        <v>1292.6495087749961</v>
      </c>
    </row>
    <row r="281" spans="1:71" ht="16" customHeight="1">
      <c r="A281" s="2">
        <v>43949</v>
      </c>
      <c r="B281" s="10" t="s">
        <v>2960</v>
      </c>
      <c r="C281" s="11">
        <v>14</v>
      </c>
      <c r="D281" s="10">
        <v>-315</v>
      </c>
      <c r="E281" s="10">
        <v>-5.5</v>
      </c>
      <c r="K281" s="11">
        <v>0</v>
      </c>
      <c r="L281" s="11" t="s">
        <v>146</v>
      </c>
      <c r="M281" s="11" t="s">
        <v>144</v>
      </c>
      <c r="N281" s="11" t="s">
        <v>143</v>
      </c>
      <c r="O281" s="11" t="s">
        <v>141</v>
      </c>
      <c r="P281" s="11" t="s">
        <v>143</v>
      </c>
      <c r="Q281" s="11" t="s">
        <v>143</v>
      </c>
      <c r="R281" s="11" t="s">
        <v>144</v>
      </c>
      <c r="S281" s="11" t="s">
        <v>146</v>
      </c>
      <c r="T281" s="11" t="s">
        <v>146</v>
      </c>
      <c r="U281" s="11" t="s">
        <v>146</v>
      </c>
      <c r="V281" s="11" t="s">
        <v>146</v>
      </c>
      <c r="W281" s="11" t="s">
        <v>145</v>
      </c>
      <c r="X281" s="11" t="s">
        <v>145</v>
      </c>
      <c r="Y281" s="11" t="s">
        <v>145</v>
      </c>
      <c r="Z281" s="11" t="s">
        <v>146</v>
      </c>
      <c r="AA281" s="11" t="s">
        <v>211</v>
      </c>
      <c r="AB281" s="11" t="s">
        <v>211</v>
      </c>
      <c r="AC281" s="11" t="s">
        <v>146</v>
      </c>
      <c r="AD281" s="11" t="s">
        <v>1023</v>
      </c>
      <c r="AH281" s="11">
        <f t="shared" si="154"/>
        <v>126.39999999999992</v>
      </c>
      <c r="AI281" s="11">
        <f t="shared" si="155"/>
        <v>627.86249999999995</v>
      </c>
      <c r="AJ281" s="11">
        <f t="shared" si="156"/>
        <v>1129.3249999999998</v>
      </c>
      <c r="AK281" s="11">
        <f t="shared" si="157"/>
        <v>627.86249999999995</v>
      </c>
      <c r="AL281" s="11">
        <f t="shared" si="158"/>
        <v>627.86249999999995</v>
      </c>
      <c r="AM281" s="11">
        <f t="shared" si="159"/>
        <v>126.39999999999992</v>
      </c>
      <c r="AN281" s="11">
        <f t="shared" si="160"/>
        <v>-876.52499999999998</v>
      </c>
      <c r="AO281" s="11">
        <f t="shared" si="161"/>
        <v>-876.52499999999998</v>
      </c>
      <c r="AP281" s="11">
        <f t="shared" si="162"/>
        <v>-876.52499999999998</v>
      </c>
      <c r="AQ281" s="11">
        <f t="shared" si="163"/>
        <v>-876.52499999999998</v>
      </c>
      <c r="AR281" s="11">
        <f t="shared" si="164"/>
        <v>-375.0625</v>
      </c>
      <c r="AS281" s="11">
        <f t="shared" si="165"/>
        <v>-375.0625</v>
      </c>
      <c r="AT281" s="11">
        <f t="shared" si="166"/>
        <v>-375.0625</v>
      </c>
      <c r="AU281" s="11">
        <f t="shared" si="167"/>
        <v>-876.52499999999998</v>
      </c>
      <c r="AV281" s="11">
        <f t="shared" si="168"/>
        <v>-1377.9875000000002</v>
      </c>
      <c r="AW281" s="11">
        <f t="shared" si="169"/>
        <v>-1377.9875000000002</v>
      </c>
      <c r="AX281" s="11">
        <f t="shared" si="170"/>
        <v>-876.52499999999998</v>
      </c>
      <c r="AY281" s="11">
        <f t="shared" si="171"/>
        <v>-4386.7624999999998</v>
      </c>
      <c r="AZ281" s="11"/>
      <c r="BA281" s="11"/>
      <c r="BB281" s="11">
        <f t="shared" si="172"/>
        <v>-1873.6000000000001</v>
      </c>
      <c r="BC281" s="11">
        <f t="shared" si="173"/>
        <v>-2372.1374999999998</v>
      </c>
      <c r="BD281" s="11">
        <f t="shared" si="174"/>
        <v>-2870.6749999999997</v>
      </c>
      <c r="BE281" s="11">
        <f t="shared" si="175"/>
        <v>-2372.1374999999998</v>
      </c>
      <c r="BF281" s="11">
        <f t="shared" si="176"/>
        <v>-2372.1374999999998</v>
      </c>
      <c r="BG281" s="11">
        <f t="shared" si="177"/>
        <v>-1873.6000000000001</v>
      </c>
      <c r="BH281" s="11">
        <f t="shared" si="178"/>
        <v>-876.52499999999998</v>
      </c>
      <c r="BI281" s="11">
        <f t="shared" si="179"/>
        <v>-876.52499999999998</v>
      </c>
      <c r="BJ281" s="11">
        <f t="shared" si="180"/>
        <v>-876.52499999999998</v>
      </c>
      <c r="BK281" s="11">
        <f t="shared" si="181"/>
        <v>-876.52499999999998</v>
      </c>
      <c r="BL281" s="11">
        <f t="shared" si="182"/>
        <v>-1375.0625</v>
      </c>
      <c r="BM281" s="11">
        <f t="shared" si="183"/>
        <v>-1375.0625</v>
      </c>
      <c r="BN281" s="11">
        <f t="shared" si="184"/>
        <v>-1375.0625</v>
      </c>
      <c r="BO281" s="11">
        <f t="shared" si="185"/>
        <v>-876.52499999999998</v>
      </c>
      <c r="BP281" s="11">
        <f t="shared" si="186"/>
        <v>-377.98750000000001</v>
      </c>
      <c r="BQ281" s="11">
        <f t="shared" si="187"/>
        <v>-377.98750000000001</v>
      </c>
      <c r="BR281" s="11">
        <f t="shared" si="188"/>
        <v>-876.52499999999998</v>
      </c>
      <c r="BS281" s="11">
        <f t="shared" si="189"/>
        <v>2613.2375000000002</v>
      </c>
    </row>
    <row r="282" spans="1:71" ht="16" customHeight="1">
      <c r="A282" s="2">
        <v>43949</v>
      </c>
      <c r="B282" s="10" t="s">
        <v>1457</v>
      </c>
      <c r="C282" s="11">
        <v>15</v>
      </c>
      <c r="D282" s="10">
        <v>-313</v>
      </c>
      <c r="E282" s="10">
        <v>-1.1000000000000001</v>
      </c>
      <c r="I282" s="11">
        <v>2.0211428571428589E-2</v>
      </c>
      <c r="K282" s="11">
        <v>0</v>
      </c>
      <c r="L282" s="11" t="s">
        <v>1462</v>
      </c>
      <c r="M282" s="11" t="s">
        <v>1466</v>
      </c>
      <c r="N282" s="11" t="s">
        <v>1464</v>
      </c>
      <c r="O282" s="11" t="s">
        <v>1466</v>
      </c>
      <c r="P282" s="11" t="s">
        <v>1464</v>
      </c>
      <c r="Q282" s="11" t="s">
        <v>1466</v>
      </c>
      <c r="R282" s="11" t="s">
        <v>1465</v>
      </c>
      <c r="S282" s="11" t="s">
        <v>1627</v>
      </c>
      <c r="T282" s="11" t="s">
        <v>2961</v>
      </c>
      <c r="U282" s="11" t="s">
        <v>2961</v>
      </c>
      <c r="V282" s="11" t="s">
        <v>2961</v>
      </c>
      <c r="W282" s="11" t="s">
        <v>2962</v>
      </c>
      <c r="X282" s="11" t="s">
        <v>1460</v>
      </c>
      <c r="Y282" s="11" t="s">
        <v>2963</v>
      </c>
      <c r="Z282" s="11" t="s">
        <v>1460</v>
      </c>
      <c r="AA282" s="11" t="s">
        <v>1460</v>
      </c>
      <c r="AB282" s="11" t="s">
        <v>2964</v>
      </c>
      <c r="AC282" s="11" t="s">
        <v>2234</v>
      </c>
      <c r="AD282" s="11" t="s">
        <v>2965</v>
      </c>
      <c r="AH282" s="11">
        <f t="shared" si="154"/>
        <v>14708</v>
      </c>
      <c r="AI282" s="11">
        <f t="shared" si="155"/>
        <v>19722.625</v>
      </c>
      <c r="AJ282" s="11">
        <f t="shared" si="156"/>
        <v>14708</v>
      </c>
      <c r="AK282" s="11">
        <f t="shared" si="157"/>
        <v>19722.625</v>
      </c>
      <c r="AL282" s="11">
        <f t="shared" si="158"/>
        <v>14708</v>
      </c>
      <c r="AM282" s="11">
        <f t="shared" si="159"/>
        <v>4678.75</v>
      </c>
      <c r="AN282" s="11">
        <f t="shared" si="160"/>
        <v>-25409</v>
      </c>
      <c r="AO282" s="11">
        <f t="shared" si="161"/>
        <v>-20394.375</v>
      </c>
      <c r="AP282" s="11">
        <f t="shared" si="162"/>
        <v>-20394.375</v>
      </c>
      <c r="AQ282" s="11">
        <f t="shared" si="163"/>
        <v>-20394.375</v>
      </c>
      <c r="AR282" s="11">
        <f t="shared" si="164"/>
        <v>-15379.75</v>
      </c>
      <c r="AS282" s="11">
        <f t="shared" si="165"/>
        <v>-40452.875</v>
      </c>
      <c r="AT282" s="11">
        <f t="shared" si="166"/>
        <v>-35438.25</v>
      </c>
      <c r="AU282" s="11">
        <f t="shared" si="167"/>
        <v>-40452.875</v>
      </c>
      <c r="AV282" s="11">
        <f t="shared" si="168"/>
        <v>-40452.875</v>
      </c>
      <c r="AW282" s="11">
        <f t="shared" si="169"/>
        <v>-45467.5</v>
      </c>
      <c r="AX282" s="11">
        <f t="shared" si="170"/>
        <v>-55496.75</v>
      </c>
      <c r="AY282" s="11">
        <f t="shared" si="171"/>
        <v>-50482.125</v>
      </c>
      <c r="AZ282" s="11"/>
      <c r="BA282" s="11"/>
      <c r="BB282" s="11">
        <f t="shared" si="172"/>
        <v>-25292</v>
      </c>
      <c r="BC282" s="11">
        <f t="shared" si="173"/>
        <v>-30277.375</v>
      </c>
      <c r="BD282" s="11">
        <f t="shared" si="174"/>
        <v>-25292</v>
      </c>
      <c r="BE282" s="11">
        <f t="shared" si="175"/>
        <v>-30277.375</v>
      </c>
      <c r="BF282" s="11">
        <f t="shared" si="176"/>
        <v>-25292</v>
      </c>
      <c r="BG282" s="11">
        <f t="shared" si="177"/>
        <v>-15321.25</v>
      </c>
      <c r="BH282" s="11">
        <f t="shared" si="178"/>
        <v>14591</v>
      </c>
      <c r="BI282" s="11">
        <f t="shared" si="179"/>
        <v>9605.625</v>
      </c>
      <c r="BJ282" s="11">
        <f t="shared" si="180"/>
        <v>9605.625</v>
      </c>
      <c r="BK282" s="11">
        <f t="shared" si="181"/>
        <v>9605.625</v>
      </c>
      <c r="BL282" s="11">
        <f t="shared" si="182"/>
        <v>4620.25</v>
      </c>
      <c r="BM282" s="11">
        <f t="shared" si="183"/>
        <v>29547.125</v>
      </c>
      <c r="BN282" s="11">
        <f t="shared" si="184"/>
        <v>24561.75</v>
      </c>
      <c r="BO282" s="11">
        <f t="shared" si="185"/>
        <v>29547.125</v>
      </c>
      <c r="BP282" s="11">
        <f t="shared" si="186"/>
        <v>29547.125</v>
      </c>
      <c r="BQ282" s="11">
        <f t="shared" si="187"/>
        <v>34532.5</v>
      </c>
      <c r="BR282" s="11">
        <f t="shared" si="188"/>
        <v>44503.25</v>
      </c>
      <c r="BS282" s="11">
        <f t="shared" si="189"/>
        <v>39517.875</v>
      </c>
    </row>
    <row r="283" spans="1:71" ht="16" customHeight="1">
      <c r="A283" s="2">
        <v>43950</v>
      </c>
      <c r="B283" s="10" t="s">
        <v>131</v>
      </c>
      <c r="C283" s="11">
        <v>1</v>
      </c>
      <c r="D283" s="3">
        <v>-3173</v>
      </c>
      <c r="E283" s="10">
        <v>-1.9</v>
      </c>
      <c r="I283" s="11">
        <v>2.335511049723752E-2</v>
      </c>
      <c r="K283" s="11">
        <v>0</v>
      </c>
      <c r="L283" s="11" t="s">
        <v>289</v>
      </c>
      <c r="M283" s="11" t="s">
        <v>760</v>
      </c>
      <c r="N283" s="11" t="s">
        <v>815</v>
      </c>
      <c r="O283" s="11" t="s">
        <v>287</v>
      </c>
      <c r="P283" s="11" t="s">
        <v>408</v>
      </c>
      <c r="Q283" s="11" t="s">
        <v>408</v>
      </c>
      <c r="R283" s="11" t="s">
        <v>287</v>
      </c>
      <c r="S283" s="11" t="s">
        <v>408</v>
      </c>
      <c r="T283" s="11" t="s">
        <v>410</v>
      </c>
      <c r="U283" s="11" t="s">
        <v>410</v>
      </c>
      <c r="V283" s="11" t="s">
        <v>410</v>
      </c>
      <c r="W283" s="11" t="s">
        <v>287</v>
      </c>
      <c r="X283" s="11" t="s">
        <v>408</v>
      </c>
      <c r="Y283" s="11" t="s">
        <v>408</v>
      </c>
      <c r="Z283" s="11" t="s">
        <v>283</v>
      </c>
      <c r="AA283" s="11" t="s">
        <v>411</v>
      </c>
      <c r="AB283" s="11" t="s">
        <v>411</v>
      </c>
      <c r="AC283" s="11" t="s">
        <v>411</v>
      </c>
      <c r="AD283" s="11" t="s">
        <v>411</v>
      </c>
      <c r="AH283" s="11">
        <f t="shared" si="154"/>
        <v>213.39999999999992</v>
      </c>
      <c r="AI283" s="11">
        <f t="shared" si="155"/>
        <v>1717.7875000000001</v>
      </c>
      <c r="AJ283" s="11">
        <f t="shared" si="156"/>
        <v>2219.25</v>
      </c>
      <c r="AK283" s="11">
        <f t="shared" si="157"/>
        <v>3222.1750000000002</v>
      </c>
      <c r="AL283" s="11">
        <f t="shared" si="158"/>
        <v>3222.1750000000002</v>
      </c>
      <c r="AM283" s="11">
        <f t="shared" si="159"/>
        <v>2219.25</v>
      </c>
      <c r="AN283" s="11">
        <f t="shared" si="160"/>
        <v>3222.1750000000002</v>
      </c>
      <c r="AO283" s="11">
        <f t="shared" si="161"/>
        <v>2720.7125000000001</v>
      </c>
      <c r="AP283" s="11">
        <f t="shared" si="162"/>
        <v>2720.7125000000001</v>
      </c>
      <c r="AQ283" s="11">
        <f t="shared" si="163"/>
        <v>2720.7125000000001</v>
      </c>
      <c r="AR283" s="11">
        <f t="shared" si="164"/>
        <v>2219.25</v>
      </c>
      <c r="AS283" s="11">
        <f t="shared" si="165"/>
        <v>3222.1750000000002</v>
      </c>
      <c r="AT283" s="11">
        <f t="shared" si="166"/>
        <v>3222.1750000000002</v>
      </c>
      <c r="AU283" s="11">
        <f t="shared" si="167"/>
        <v>4726.5625</v>
      </c>
      <c r="AV283" s="11">
        <f t="shared" si="168"/>
        <v>4225.1000000000004</v>
      </c>
      <c r="AW283" s="11">
        <f t="shared" si="169"/>
        <v>4225.1000000000004</v>
      </c>
      <c r="AX283" s="11">
        <f t="shared" si="170"/>
        <v>4225.1000000000004</v>
      </c>
      <c r="AY283" s="11">
        <f t="shared" si="171"/>
        <v>4225.1000000000004</v>
      </c>
      <c r="AZ283" s="11"/>
      <c r="BA283" s="11"/>
      <c r="BB283" s="11">
        <f t="shared" si="172"/>
        <v>-1786.6000000000001</v>
      </c>
      <c r="BC283" s="11">
        <f t="shared" si="173"/>
        <v>-3282.2124999999996</v>
      </c>
      <c r="BD283" s="11">
        <f t="shared" si="174"/>
        <v>-3780.75</v>
      </c>
      <c r="BE283" s="11">
        <f t="shared" si="175"/>
        <v>-4777.8249999999998</v>
      </c>
      <c r="BF283" s="11">
        <f t="shared" si="176"/>
        <v>-4777.8249999999998</v>
      </c>
      <c r="BG283" s="11">
        <f t="shared" si="177"/>
        <v>-3780.75</v>
      </c>
      <c r="BH283" s="11">
        <f t="shared" si="178"/>
        <v>-4777.8249999999998</v>
      </c>
      <c r="BI283" s="11">
        <f t="shared" si="179"/>
        <v>-4279.2875000000004</v>
      </c>
      <c r="BJ283" s="11">
        <f t="shared" si="180"/>
        <v>-4279.2875000000004</v>
      </c>
      <c r="BK283" s="11">
        <f t="shared" si="181"/>
        <v>-4279.2875000000004</v>
      </c>
      <c r="BL283" s="11">
        <f t="shared" si="182"/>
        <v>-3780.75</v>
      </c>
      <c r="BM283" s="11">
        <f t="shared" si="183"/>
        <v>-4777.8249999999998</v>
      </c>
      <c r="BN283" s="11">
        <f t="shared" si="184"/>
        <v>-4777.8249999999998</v>
      </c>
      <c r="BO283" s="11">
        <f t="shared" si="185"/>
        <v>-6273.4375</v>
      </c>
      <c r="BP283" s="11">
        <f t="shared" si="186"/>
        <v>-5774.9</v>
      </c>
      <c r="BQ283" s="11">
        <f t="shared" si="187"/>
        <v>-5774.9</v>
      </c>
      <c r="BR283" s="11">
        <f t="shared" si="188"/>
        <v>-5774.9</v>
      </c>
      <c r="BS283" s="11">
        <f t="shared" si="189"/>
        <v>-5774.9</v>
      </c>
    </row>
    <row r="284" spans="1:71" ht="16" customHeight="1">
      <c r="A284" s="2">
        <v>43950</v>
      </c>
      <c r="B284" s="10" t="s">
        <v>921</v>
      </c>
      <c r="C284" s="11">
        <v>2</v>
      </c>
      <c r="D284" s="3">
        <v>-1987</v>
      </c>
      <c r="E284" s="10">
        <v>0.4</v>
      </c>
      <c r="K284" s="11">
        <v>0</v>
      </c>
      <c r="L284" s="11" t="s">
        <v>2266</v>
      </c>
      <c r="M284" s="11" t="s">
        <v>2269</v>
      </c>
      <c r="N284" s="11" t="s">
        <v>2066</v>
      </c>
      <c r="O284" s="11" t="s">
        <v>2306</v>
      </c>
      <c r="P284" s="11" t="s">
        <v>2268</v>
      </c>
      <c r="Q284" s="11" t="s">
        <v>2266</v>
      </c>
      <c r="R284" s="11" t="s">
        <v>2269</v>
      </c>
      <c r="S284" s="11" t="s">
        <v>2269</v>
      </c>
      <c r="T284" s="11" t="s">
        <v>2324</v>
      </c>
      <c r="U284" s="11" t="s">
        <v>2267</v>
      </c>
      <c r="V284" s="11" t="s">
        <v>2265</v>
      </c>
      <c r="W284" s="11" t="s">
        <v>2278</v>
      </c>
      <c r="X284" s="11" t="s">
        <v>2278</v>
      </c>
      <c r="Y284" s="11" t="s">
        <v>1575</v>
      </c>
      <c r="Z284" s="11" t="s">
        <v>2324</v>
      </c>
      <c r="AA284" s="11" t="s">
        <v>1577</v>
      </c>
      <c r="AB284" s="11" t="s">
        <v>1573</v>
      </c>
      <c r="AC284" s="11" t="s">
        <v>2278</v>
      </c>
      <c r="AD284" s="11" t="s">
        <v>2259</v>
      </c>
      <c r="AH284" s="11">
        <f t="shared" si="154"/>
        <v>-1203.7375000000002</v>
      </c>
      <c r="AI284" s="11">
        <f t="shared" si="155"/>
        <v>802.11250000000018</v>
      </c>
      <c r="AJ284" s="11">
        <f t="shared" si="156"/>
        <v>-702.27500000000009</v>
      </c>
      <c r="AK284" s="11">
        <f t="shared" si="157"/>
        <v>-2206.6624999999999</v>
      </c>
      <c r="AL284" s="11">
        <f t="shared" si="158"/>
        <v>-1705.2</v>
      </c>
      <c r="AM284" s="11">
        <f t="shared" si="159"/>
        <v>-1203.7375000000002</v>
      </c>
      <c r="AN284" s="11">
        <f t="shared" si="160"/>
        <v>-1203.7375000000002</v>
      </c>
      <c r="AO284" s="11">
        <f t="shared" si="161"/>
        <v>-3711.05</v>
      </c>
      <c r="AP284" s="11">
        <f t="shared" si="162"/>
        <v>-3209.5875000000001</v>
      </c>
      <c r="AQ284" s="11">
        <f t="shared" si="163"/>
        <v>-5215.4375</v>
      </c>
      <c r="AR284" s="11">
        <f t="shared" si="164"/>
        <v>-5716.9000000000005</v>
      </c>
      <c r="AS284" s="11">
        <f t="shared" si="165"/>
        <v>-5716.9000000000005</v>
      </c>
      <c r="AT284" s="11">
        <f t="shared" si="166"/>
        <v>-6719.8250000000007</v>
      </c>
      <c r="AU284" s="11">
        <f t="shared" si="167"/>
        <v>-3711.05</v>
      </c>
      <c r="AV284" s="11">
        <f t="shared" si="168"/>
        <v>-4212.5124999999998</v>
      </c>
      <c r="AW284" s="11">
        <f t="shared" si="169"/>
        <v>-4713.9750000000004</v>
      </c>
      <c r="AX284" s="11">
        <f t="shared" si="170"/>
        <v>-5716.9000000000005</v>
      </c>
      <c r="AY284" s="11">
        <f t="shared" si="171"/>
        <v>-7722.75</v>
      </c>
      <c r="AZ284" s="11"/>
      <c r="BA284" s="11"/>
      <c r="BB284" s="11">
        <f t="shared" si="172"/>
        <v>-2203.7375000000002</v>
      </c>
      <c r="BC284" s="11">
        <f t="shared" si="173"/>
        <v>-4197.8874999999998</v>
      </c>
      <c r="BD284" s="11">
        <f t="shared" si="174"/>
        <v>-2702.2750000000001</v>
      </c>
      <c r="BE284" s="11">
        <f t="shared" si="175"/>
        <v>-1206.6624999999999</v>
      </c>
      <c r="BF284" s="11">
        <f t="shared" si="176"/>
        <v>-1705.2</v>
      </c>
      <c r="BG284" s="11">
        <f t="shared" si="177"/>
        <v>-2203.7375000000002</v>
      </c>
      <c r="BH284" s="11">
        <f t="shared" si="178"/>
        <v>-2203.7375000000002</v>
      </c>
      <c r="BI284" s="11">
        <f t="shared" si="179"/>
        <v>288.95000000000005</v>
      </c>
      <c r="BJ284" s="11">
        <f t="shared" si="180"/>
        <v>-209.58750000000009</v>
      </c>
      <c r="BK284" s="11">
        <f t="shared" si="181"/>
        <v>1784.5625</v>
      </c>
      <c r="BL284" s="11">
        <f t="shared" si="182"/>
        <v>2283.1</v>
      </c>
      <c r="BM284" s="11">
        <f t="shared" si="183"/>
        <v>2283.1</v>
      </c>
      <c r="BN284" s="11">
        <f t="shared" si="184"/>
        <v>3280.1749999999997</v>
      </c>
      <c r="BO284" s="11">
        <f t="shared" si="185"/>
        <v>288.95000000000005</v>
      </c>
      <c r="BP284" s="11">
        <f t="shared" si="186"/>
        <v>787.48750000000018</v>
      </c>
      <c r="BQ284" s="11">
        <f t="shared" si="187"/>
        <v>1286.0250000000001</v>
      </c>
      <c r="BR284" s="11">
        <f t="shared" si="188"/>
        <v>2283.1</v>
      </c>
      <c r="BS284" s="11">
        <f t="shared" si="189"/>
        <v>4277.25</v>
      </c>
    </row>
    <row r="285" spans="1:71" ht="16" customHeight="1">
      <c r="A285" s="2">
        <v>43950</v>
      </c>
      <c r="B285" s="10" t="s">
        <v>324</v>
      </c>
      <c r="C285" s="11">
        <v>3</v>
      </c>
      <c r="D285" s="3">
        <v>-1514</v>
      </c>
      <c r="E285" s="10">
        <v>1.2</v>
      </c>
      <c r="I285" s="11">
        <v>1.63288659793813E-2</v>
      </c>
      <c r="K285" s="11">
        <v>0</v>
      </c>
      <c r="L285" s="11" t="s">
        <v>1580</v>
      </c>
      <c r="M285" s="11" t="s">
        <v>1579</v>
      </c>
      <c r="N285" s="11" t="s">
        <v>1580</v>
      </c>
      <c r="O285" s="11" t="s">
        <v>1570</v>
      </c>
      <c r="P285" s="11" t="s">
        <v>2067</v>
      </c>
      <c r="Q285" s="11" t="s">
        <v>1763</v>
      </c>
      <c r="R285" s="11" t="s">
        <v>1763</v>
      </c>
      <c r="S285" s="11" t="s">
        <v>2069</v>
      </c>
      <c r="T285" s="11" t="s">
        <v>1571</v>
      </c>
      <c r="U285" s="11" t="s">
        <v>1763</v>
      </c>
      <c r="V285" s="11" t="s">
        <v>1572</v>
      </c>
      <c r="W285" s="11" t="s">
        <v>1569</v>
      </c>
      <c r="X285" s="11" t="s">
        <v>1762</v>
      </c>
      <c r="Y285" s="11" t="s">
        <v>1763</v>
      </c>
      <c r="Z285" s="11" t="s">
        <v>2068</v>
      </c>
      <c r="AA285" s="11" t="s">
        <v>1699</v>
      </c>
      <c r="AB285" s="11" t="s">
        <v>1761</v>
      </c>
      <c r="AC285" s="11" t="s">
        <v>1699</v>
      </c>
      <c r="AD285" s="11" t="s">
        <v>648</v>
      </c>
      <c r="AH285" s="11">
        <f t="shared" si="154"/>
        <v>-2187.0875000000001</v>
      </c>
      <c r="AI285" s="11">
        <f t="shared" si="155"/>
        <v>-1685.625</v>
      </c>
      <c r="AJ285" s="11">
        <f t="shared" si="156"/>
        <v>-1184.1624999999999</v>
      </c>
      <c r="AK285" s="11">
        <f t="shared" si="157"/>
        <v>2326.0749999999998</v>
      </c>
      <c r="AL285" s="11">
        <f t="shared" si="158"/>
        <v>1824.6125000000002</v>
      </c>
      <c r="AM285" s="11">
        <f t="shared" si="159"/>
        <v>1824.6125000000002</v>
      </c>
      <c r="AN285" s="11">
        <f t="shared" si="160"/>
        <v>3329</v>
      </c>
      <c r="AO285" s="11">
        <f t="shared" si="161"/>
        <v>821.6875</v>
      </c>
      <c r="AP285" s="11">
        <f t="shared" si="162"/>
        <v>1824.6125000000002</v>
      </c>
      <c r="AQ285" s="11">
        <f t="shared" si="163"/>
        <v>-181.23750000000007</v>
      </c>
      <c r="AR285" s="11">
        <f t="shared" si="164"/>
        <v>320.22500000000002</v>
      </c>
      <c r="AS285" s="11">
        <f t="shared" si="165"/>
        <v>1323.15</v>
      </c>
      <c r="AT285" s="11">
        <f t="shared" si="166"/>
        <v>1824.6125000000002</v>
      </c>
      <c r="AU285" s="11">
        <f t="shared" si="167"/>
        <v>2827.5374999999999</v>
      </c>
      <c r="AV285" s="11">
        <f t="shared" si="168"/>
        <v>4331.9250000000002</v>
      </c>
      <c r="AW285" s="11">
        <f t="shared" si="169"/>
        <v>3830.4624999999996</v>
      </c>
      <c r="AX285" s="11">
        <f t="shared" si="170"/>
        <v>4331.9250000000002</v>
      </c>
      <c r="AY285" s="11">
        <f t="shared" si="171"/>
        <v>5836.3125</v>
      </c>
      <c r="AZ285" s="11"/>
      <c r="BA285" s="11"/>
      <c r="BB285" s="11">
        <f t="shared" si="172"/>
        <v>-1187.0875000000001</v>
      </c>
      <c r="BC285" s="11">
        <f t="shared" si="173"/>
        <v>-1685.625</v>
      </c>
      <c r="BD285" s="11">
        <f t="shared" si="174"/>
        <v>-2184.1624999999999</v>
      </c>
      <c r="BE285" s="11">
        <f t="shared" si="175"/>
        <v>-5673.9250000000002</v>
      </c>
      <c r="BF285" s="11">
        <f t="shared" si="176"/>
        <v>-5175.3874999999998</v>
      </c>
      <c r="BG285" s="11">
        <f t="shared" si="177"/>
        <v>-5175.3874999999998</v>
      </c>
      <c r="BH285" s="11">
        <f t="shared" si="178"/>
        <v>-6671</v>
      </c>
      <c r="BI285" s="11">
        <f t="shared" si="179"/>
        <v>-4178.3125</v>
      </c>
      <c r="BJ285" s="11">
        <f t="shared" si="180"/>
        <v>-5175.3874999999998</v>
      </c>
      <c r="BK285" s="11">
        <f t="shared" si="181"/>
        <v>-3181.2375000000002</v>
      </c>
      <c r="BL285" s="11">
        <f t="shared" si="182"/>
        <v>-3679.7750000000001</v>
      </c>
      <c r="BM285" s="11">
        <f t="shared" si="183"/>
        <v>-4676.8500000000004</v>
      </c>
      <c r="BN285" s="11">
        <f t="shared" si="184"/>
        <v>-5175.3874999999998</v>
      </c>
      <c r="BO285" s="11">
        <f t="shared" si="185"/>
        <v>-6172.4624999999996</v>
      </c>
      <c r="BP285" s="11">
        <f t="shared" si="186"/>
        <v>-7668.0749999999998</v>
      </c>
      <c r="BQ285" s="11">
        <f t="shared" si="187"/>
        <v>-7169.5375000000004</v>
      </c>
      <c r="BR285" s="11">
        <f t="shared" si="188"/>
        <v>-7668.0749999999998</v>
      </c>
      <c r="BS285" s="11">
        <f t="shared" si="189"/>
        <v>-9163.6875</v>
      </c>
    </row>
    <row r="286" spans="1:71" ht="16" customHeight="1">
      <c r="A286" s="2">
        <v>43950</v>
      </c>
      <c r="B286" s="10" t="s">
        <v>303</v>
      </c>
      <c r="C286" s="11">
        <v>4</v>
      </c>
      <c r="D286" s="3">
        <v>-1478</v>
      </c>
      <c r="E286" s="10">
        <v>-2.8</v>
      </c>
      <c r="K286" s="11">
        <v>0</v>
      </c>
      <c r="L286" s="11" t="s">
        <v>2966</v>
      </c>
      <c r="M286" s="11" t="s">
        <v>2966</v>
      </c>
      <c r="N286" s="11" t="s">
        <v>2967</v>
      </c>
      <c r="O286" s="11" t="s">
        <v>2968</v>
      </c>
      <c r="P286" s="11" t="s">
        <v>2969</v>
      </c>
      <c r="Q286" s="11" t="s">
        <v>2970</v>
      </c>
      <c r="R286" s="11" t="s">
        <v>2968</v>
      </c>
      <c r="S286" s="11" t="s">
        <v>2968</v>
      </c>
      <c r="T286" s="11" t="s">
        <v>2967</v>
      </c>
      <c r="U286" s="11" t="s">
        <v>2968</v>
      </c>
      <c r="V286" s="11" t="s">
        <v>1524</v>
      </c>
      <c r="W286" s="11" t="s">
        <v>1524</v>
      </c>
      <c r="X286" s="11" t="s">
        <v>2290</v>
      </c>
      <c r="Y286" s="11" t="s">
        <v>2290</v>
      </c>
      <c r="Z286" s="11" t="s">
        <v>2967</v>
      </c>
      <c r="AA286" s="11" t="s">
        <v>1524</v>
      </c>
      <c r="AB286" s="11" t="s">
        <v>2967</v>
      </c>
      <c r="AC286" s="11" t="s">
        <v>2968</v>
      </c>
      <c r="AD286" s="11" t="s">
        <v>1524</v>
      </c>
      <c r="AH286" s="11">
        <f t="shared" si="154"/>
        <v>-34.234499999999997</v>
      </c>
      <c r="AI286" s="11">
        <f t="shared" si="155"/>
        <v>15.91174999999982</v>
      </c>
      <c r="AJ286" s="11">
        <f t="shared" si="156"/>
        <v>25.941000000000496</v>
      </c>
      <c r="AK286" s="11">
        <f t="shared" si="157"/>
        <v>56.02874999999986</v>
      </c>
      <c r="AL286" s="11">
        <f t="shared" si="158"/>
        <v>66.058000000000547</v>
      </c>
      <c r="AM286" s="11">
        <f t="shared" si="159"/>
        <v>25.941000000000496</v>
      </c>
      <c r="AN286" s="11">
        <f t="shared" si="160"/>
        <v>25.941000000000496</v>
      </c>
      <c r="AO286" s="11">
        <f t="shared" si="161"/>
        <v>15.91174999999982</v>
      </c>
      <c r="AP286" s="11">
        <f t="shared" si="162"/>
        <v>25.941000000000496</v>
      </c>
      <c r="AQ286" s="11">
        <f t="shared" si="163"/>
        <v>5.8825000000000323</v>
      </c>
      <c r="AR286" s="11">
        <f t="shared" si="164"/>
        <v>5.8825000000000323</v>
      </c>
      <c r="AS286" s="11">
        <f t="shared" si="165"/>
        <v>-4.1467499999997539</v>
      </c>
      <c r="AT286" s="11">
        <f t="shared" si="166"/>
        <v>-4.1467499999997539</v>
      </c>
      <c r="AU286" s="11">
        <f t="shared" si="167"/>
        <v>15.91174999999982</v>
      </c>
      <c r="AV286" s="11">
        <f t="shared" si="168"/>
        <v>5.8825000000000323</v>
      </c>
      <c r="AW286" s="11">
        <f t="shared" si="169"/>
        <v>15.91174999999982</v>
      </c>
      <c r="AX286" s="11">
        <f t="shared" si="170"/>
        <v>25.941000000000496</v>
      </c>
      <c r="AY286" s="11">
        <f t="shared" si="171"/>
        <v>5.8825000000000323</v>
      </c>
      <c r="AZ286" s="11"/>
      <c r="BA286" s="11"/>
      <c r="BB286" s="11">
        <f t="shared" si="172"/>
        <v>-34.234499999999997</v>
      </c>
      <c r="BC286" s="11">
        <f t="shared" si="173"/>
        <v>-84.088249999999832</v>
      </c>
      <c r="BD286" s="11">
        <f t="shared" si="174"/>
        <v>-94.059000000000495</v>
      </c>
      <c r="BE286" s="11">
        <f t="shared" si="175"/>
        <v>-123.97124999999986</v>
      </c>
      <c r="BF286" s="11">
        <f t="shared" si="176"/>
        <v>-133.94200000000052</v>
      </c>
      <c r="BG286" s="11">
        <f t="shared" si="177"/>
        <v>-94.059000000000495</v>
      </c>
      <c r="BH286" s="11">
        <f t="shared" si="178"/>
        <v>-94.059000000000495</v>
      </c>
      <c r="BI286" s="11">
        <f t="shared" si="179"/>
        <v>-84.088249999999832</v>
      </c>
      <c r="BJ286" s="11">
        <f t="shared" si="180"/>
        <v>-94.059000000000495</v>
      </c>
      <c r="BK286" s="11">
        <f t="shared" si="181"/>
        <v>-74.117500000000035</v>
      </c>
      <c r="BL286" s="11">
        <f t="shared" si="182"/>
        <v>-74.117500000000035</v>
      </c>
      <c r="BM286" s="11">
        <f t="shared" si="183"/>
        <v>-64.146750000000253</v>
      </c>
      <c r="BN286" s="11">
        <f t="shared" si="184"/>
        <v>-64.146750000000253</v>
      </c>
      <c r="BO286" s="11">
        <f t="shared" si="185"/>
        <v>-84.088249999999832</v>
      </c>
      <c r="BP286" s="11">
        <f t="shared" si="186"/>
        <v>-74.117500000000035</v>
      </c>
      <c r="BQ286" s="11">
        <f t="shared" si="187"/>
        <v>-84.088249999999832</v>
      </c>
      <c r="BR286" s="11">
        <f t="shared" si="188"/>
        <v>-94.059000000000495</v>
      </c>
      <c r="BS286" s="11">
        <f t="shared" si="189"/>
        <v>-74.117500000000035</v>
      </c>
    </row>
    <row r="287" spans="1:71" ht="16" customHeight="1">
      <c r="A287" s="2">
        <v>43950</v>
      </c>
      <c r="B287" s="10" t="s">
        <v>357</v>
      </c>
      <c r="C287" s="11">
        <v>5</v>
      </c>
      <c r="D287" s="3">
        <v>-1431</v>
      </c>
      <c r="E287" s="10">
        <v>-2.7</v>
      </c>
      <c r="K287" s="11">
        <v>0</v>
      </c>
      <c r="L287" s="11" t="s">
        <v>786</v>
      </c>
      <c r="M287" s="11" t="s">
        <v>961</v>
      </c>
      <c r="N287" s="11" t="s">
        <v>961</v>
      </c>
      <c r="O287" s="11" t="s">
        <v>787</v>
      </c>
      <c r="P287" s="11" t="s">
        <v>790</v>
      </c>
      <c r="Q287" s="11" t="s">
        <v>787</v>
      </c>
      <c r="R287" s="11" t="s">
        <v>960</v>
      </c>
      <c r="S287" s="11" t="s">
        <v>787</v>
      </c>
      <c r="T287" s="11" t="s">
        <v>958</v>
      </c>
      <c r="U287" s="11" t="s">
        <v>957</v>
      </c>
      <c r="V287" s="11" t="s">
        <v>378</v>
      </c>
      <c r="W287" s="11" t="s">
        <v>2097</v>
      </c>
      <c r="X287" s="11" t="s">
        <v>379</v>
      </c>
      <c r="Y287" s="11" t="s">
        <v>378</v>
      </c>
      <c r="Z287" s="11" t="s">
        <v>378</v>
      </c>
      <c r="AA287" s="11" t="s">
        <v>377</v>
      </c>
      <c r="AB287" s="11" t="s">
        <v>373</v>
      </c>
      <c r="AC287" s="11" t="s">
        <v>1673</v>
      </c>
      <c r="AD287" s="11" t="s">
        <v>380</v>
      </c>
      <c r="AH287" s="11">
        <f t="shared" si="154"/>
        <v>-3132.5</v>
      </c>
      <c r="AI287" s="11">
        <f t="shared" si="155"/>
        <v>-3132.5</v>
      </c>
      <c r="AJ287" s="11">
        <f t="shared" si="156"/>
        <v>-2129.5749999999998</v>
      </c>
      <c r="AK287" s="11">
        <f t="shared" si="157"/>
        <v>377.73749999999995</v>
      </c>
      <c r="AL287" s="11">
        <f t="shared" si="158"/>
        <v>-2129.5749999999998</v>
      </c>
      <c r="AM287" s="11">
        <f t="shared" si="159"/>
        <v>-2631.0374999999999</v>
      </c>
      <c r="AN287" s="11">
        <f t="shared" si="160"/>
        <v>-2129.5749999999998</v>
      </c>
      <c r="AO287" s="11">
        <f t="shared" si="161"/>
        <v>-4636.8874999999998</v>
      </c>
      <c r="AP287" s="11">
        <f t="shared" si="162"/>
        <v>-4135.4249999999993</v>
      </c>
      <c r="AQ287" s="11">
        <f t="shared" si="163"/>
        <v>-7144.2</v>
      </c>
      <c r="AR287" s="11">
        <f t="shared" si="164"/>
        <v>-7645.6624999999995</v>
      </c>
      <c r="AS287" s="11">
        <f t="shared" si="165"/>
        <v>-9651.5125000000007</v>
      </c>
      <c r="AT287" s="11">
        <f t="shared" si="166"/>
        <v>-7144.2</v>
      </c>
      <c r="AU287" s="11">
        <f t="shared" si="167"/>
        <v>-7144.2</v>
      </c>
      <c r="AV287" s="11">
        <f t="shared" si="168"/>
        <v>-8648.5874999999996</v>
      </c>
      <c r="AW287" s="11">
        <f t="shared" si="169"/>
        <v>-11155.900000000001</v>
      </c>
      <c r="AX287" s="11">
        <f t="shared" si="170"/>
        <v>-10152.975</v>
      </c>
      <c r="AY287" s="11">
        <f t="shared" si="171"/>
        <v>-12158.825000000001</v>
      </c>
      <c r="AZ287" s="11"/>
      <c r="BA287" s="11"/>
      <c r="BB287" s="11">
        <f t="shared" si="172"/>
        <v>867.5</v>
      </c>
      <c r="BC287" s="11">
        <f t="shared" si="173"/>
        <v>867.5</v>
      </c>
      <c r="BD287" s="11">
        <f t="shared" si="174"/>
        <v>-129.57500000000005</v>
      </c>
      <c r="BE287" s="11">
        <f t="shared" si="175"/>
        <v>-2622.2624999999998</v>
      </c>
      <c r="BF287" s="11">
        <f t="shared" si="176"/>
        <v>-129.57500000000005</v>
      </c>
      <c r="BG287" s="11">
        <f t="shared" si="177"/>
        <v>368.96249999999986</v>
      </c>
      <c r="BH287" s="11">
        <f t="shared" si="178"/>
        <v>-129.57500000000005</v>
      </c>
      <c r="BI287" s="11">
        <f t="shared" si="179"/>
        <v>2363.1125000000002</v>
      </c>
      <c r="BJ287" s="11">
        <f t="shared" si="180"/>
        <v>1864.5750000000003</v>
      </c>
      <c r="BK287" s="11">
        <f t="shared" si="181"/>
        <v>4855.8</v>
      </c>
      <c r="BL287" s="11">
        <f t="shared" si="182"/>
        <v>5354.3375000000005</v>
      </c>
      <c r="BM287" s="11">
        <f t="shared" si="183"/>
        <v>7348.4875000000002</v>
      </c>
      <c r="BN287" s="11">
        <f t="shared" si="184"/>
        <v>4855.8</v>
      </c>
      <c r="BO287" s="11">
        <f t="shared" si="185"/>
        <v>4855.8</v>
      </c>
      <c r="BP287" s="11">
        <f t="shared" si="186"/>
        <v>6351.4125000000004</v>
      </c>
      <c r="BQ287" s="11">
        <f t="shared" si="187"/>
        <v>8844.0999999999985</v>
      </c>
      <c r="BR287" s="11">
        <f t="shared" si="188"/>
        <v>7847.0249999999996</v>
      </c>
      <c r="BS287" s="11">
        <f t="shared" si="189"/>
        <v>9841.1749999999993</v>
      </c>
    </row>
    <row r="288" spans="1:71" ht="16" customHeight="1">
      <c r="A288" s="2">
        <v>43950</v>
      </c>
      <c r="B288" s="10" t="s">
        <v>273</v>
      </c>
      <c r="C288" s="11">
        <v>6</v>
      </c>
      <c r="D288" s="3">
        <v>-1305</v>
      </c>
      <c r="E288" s="10">
        <v>-1.6</v>
      </c>
      <c r="I288" s="11">
        <v>1.659274941995361E-2</v>
      </c>
      <c r="K288" s="11">
        <v>0</v>
      </c>
      <c r="L288" s="11" t="s">
        <v>1490</v>
      </c>
      <c r="M288" s="11" t="s">
        <v>123</v>
      </c>
      <c r="N288" s="11" t="s">
        <v>1490</v>
      </c>
      <c r="O288" s="11" t="s">
        <v>1557</v>
      </c>
      <c r="P288" s="11" t="s">
        <v>127</v>
      </c>
      <c r="Q288" s="11" t="s">
        <v>1557</v>
      </c>
      <c r="R288" s="11" t="s">
        <v>128</v>
      </c>
      <c r="S288" s="11" t="s">
        <v>129</v>
      </c>
      <c r="T288" s="11" t="s">
        <v>128</v>
      </c>
      <c r="U288" s="11" t="s">
        <v>1557</v>
      </c>
      <c r="V288" s="11" t="s">
        <v>945</v>
      </c>
      <c r="W288" s="11" t="s">
        <v>1557</v>
      </c>
      <c r="X288" s="11" t="s">
        <v>128</v>
      </c>
      <c r="Y288" s="11" t="s">
        <v>127</v>
      </c>
      <c r="Z288" s="11" t="s">
        <v>1026</v>
      </c>
      <c r="AA288" s="11" t="s">
        <v>1026</v>
      </c>
      <c r="AB288" s="11" t="s">
        <v>1026</v>
      </c>
      <c r="AC288" s="11" t="s">
        <v>944</v>
      </c>
      <c r="AD288" s="11" t="s">
        <v>944</v>
      </c>
      <c r="AH288" s="11">
        <f t="shared" si="154"/>
        <v>-1438.8875</v>
      </c>
      <c r="AI288" s="11">
        <f t="shared" si="155"/>
        <v>-937.42500000000007</v>
      </c>
      <c r="AJ288" s="11">
        <f t="shared" si="156"/>
        <v>65.499999999999886</v>
      </c>
      <c r="AK288" s="11">
        <f t="shared" si="157"/>
        <v>1068.425</v>
      </c>
      <c r="AL288" s="11">
        <f t="shared" si="158"/>
        <v>65.499999999999886</v>
      </c>
      <c r="AM288" s="11">
        <f t="shared" si="159"/>
        <v>566.96249999999986</v>
      </c>
      <c r="AN288" s="11">
        <f t="shared" si="160"/>
        <v>1569.8874999999998</v>
      </c>
      <c r="AO288" s="11">
        <f t="shared" si="161"/>
        <v>566.96249999999986</v>
      </c>
      <c r="AP288" s="11">
        <f t="shared" si="162"/>
        <v>65.499999999999886</v>
      </c>
      <c r="AQ288" s="11">
        <f t="shared" si="163"/>
        <v>-435.96250000000003</v>
      </c>
      <c r="AR288" s="11">
        <f t="shared" si="164"/>
        <v>65.499999999999886</v>
      </c>
      <c r="AS288" s="11">
        <f t="shared" si="165"/>
        <v>566.96249999999986</v>
      </c>
      <c r="AT288" s="11">
        <f t="shared" si="166"/>
        <v>1068.425</v>
      </c>
      <c r="AU288" s="11">
        <f t="shared" si="167"/>
        <v>2572.8125</v>
      </c>
      <c r="AV288" s="11">
        <f t="shared" si="168"/>
        <v>2572.8125</v>
      </c>
      <c r="AW288" s="11">
        <f t="shared" si="169"/>
        <v>2572.8125</v>
      </c>
      <c r="AX288" s="11">
        <f t="shared" si="170"/>
        <v>3575.7375000000002</v>
      </c>
      <c r="AY288" s="11">
        <f t="shared" si="171"/>
        <v>3575.7375000000002</v>
      </c>
      <c r="AZ288" s="11"/>
      <c r="BA288" s="11"/>
      <c r="BB288" s="11">
        <f t="shared" si="172"/>
        <v>-438.88750000000005</v>
      </c>
      <c r="BC288" s="11">
        <f t="shared" si="173"/>
        <v>-937.42500000000007</v>
      </c>
      <c r="BD288" s="11">
        <f t="shared" si="174"/>
        <v>-1934.5</v>
      </c>
      <c r="BE288" s="11">
        <f t="shared" si="175"/>
        <v>-2931.5750000000003</v>
      </c>
      <c r="BF288" s="11">
        <f t="shared" si="176"/>
        <v>-1934.5</v>
      </c>
      <c r="BG288" s="11">
        <f t="shared" si="177"/>
        <v>-2433.0374999999999</v>
      </c>
      <c r="BH288" s="11">
        <f t="shared" si="178"/>
        <v>-3430.1125000000002</v>
      </c>
      <c r="BI288" s="11">
        <f t="shared" si="179"/>
        <v>-2433.0374999999999</v>
      </c>
      <c r="BJ288" s="11">
        <f t="shared" si="180"/>
        <v>-1934.5</v>
      </c>
      <c r="BK288" s="11">
        <f t="shared" si="181"/>
        <v>-1435.9625000000001</v>
      </c>
      <c r="BL288" s="11">
        <f t="shared" si="182"/>
        <v>-1934.5</v>
      </c>
      <c r="BM288" s="11">
        <f t="shared" si="183"/>
        <v>-2433.0374999999999</v>
      </c>
      <c r="BN288" s="11">
        <f t="shared" si="184"/>
        <v>-2931.5750000000003</v>
      </c>
      <c r="BO288" s="11">
        <f t="shared" si="185"/>
        <v>-4427.1875</v>
      </c>
      <c r="BP288" s="11">
        <f t="shared" si="186"/>
        <v>-4427.1875</v>
      </c>
      <c r="BQ288" s="11">
        <f t="shared" si="187"/>
        <v>-4427.1875</v>
      </c>
      <c r="BR288" s="11">
        <f t="shared" si="188"/>
        <v>-5424.2624999999998</v>
      </c>
      <c r="BS288" s="11">
        <f t="shared" si="189"/>
        <v>-5424.2624999999998</v>
      </c>
    </row>
    <row r="289" spans="1:71" ht="16" customHeight="1">
      <c r="A289" s="2">
        <v>43950</v>
      </c>
      <c r="B289" s="10" t="s">
        <v>1075</v>
      </c>
      <c r="C289" s="11">
        <v>7</v>
      </c>
      <c r="D289" s="3">
        <v>-1112</v>
      </c>
      <c r="E289" s="10">
        <v>-1.4</v>
      </c>
      <c r="K289" s="11">
        <v>0</v>
      </c>
      <c r="L289" s="11" t="s">
        <v>862</v>
      </c>
      <c r="M289" s="11" t="s">
        <v>857</v>
      </c>
      <c r="N289" s="11" t="s">
        <v>859</v>
      </c>
      <c r="O289" s="11" t="s">
        <v>854</v>
      </c>
      <c r="P289" s="11" t="s">
        <v>857</v>
      </c>
      <c r="Q289" s="11" t="s">
        <v>973</v>
      </c>
      <c r="R289" s="11" t="s">
        <v>973</v>
      </c>
      <c r="S289" s="11" t="s">
        <v>855</v>
      </c>
      <c r="T289" s="11" t="s">
        <v>859</v>
      </c>
      <c r="U289" s="11" t="s">
        <v>859</v>
      </c>
      <c r="V289" s="11" t="s">
        <v>1556</v>
      </c>
      <c r="W289" s="11" t="s">
        <v>856</v>
      </c>
      <c r="X289" s="11" t="s">
        <v>973</v>
      </c>
      <c r="Y289" s="11" t="s">
        <v>973</v>
      </c>
      <c r="Z289" s="11" t="s">
        <v>854</v>
      </c>
      <c r="AA289" s="11" t="s">
        <v>854</v>
      </c>
      <c r="AB289" s="11" t="s">
        <v>853</v>
      </c>
      <c r="AC289" s="11" t="s">
        <v>861</v>
      </c>
      <c r="AD289" s="11" t="s">
        <v>973</v>
      </c>
      <c r="AH289" s="11">
        <f t="shared" si="154"/>
        <v>-5692.0124999999998</v>
      </c>
      <c r="AI289" s="11">
        <f t="shared" si="155"/>
        <v>-4689.0875000000005</v>
      </c>
      <c r="AJ289" s="11">
        <f t="shared" si="156"/>
        <v>-3184.7000000000003</v>
      </c>
      <c r="AK289" s="11">
        <f t="shared" si="157"/>
        <v>-5692.0124999999998</v>
      </c>
      <c r="AL289" s="11">
        <f t="shared" si="158"/>
        <v>-5190.55</v>
      </c>
      <c r="AM289" s="11">
        <f t="shared" si="159"/>
        <v>-5190.55</v>
      </c>
      <c r="AN289" s="11">
        <f t="shared" si="160"/>
        <v>-3686.1625000000004</v>
      </c>
      <c r="AO289" s="11">
        <f t="shared" si="161"/>
        <v>-4689.0875000000005</v>
      </c>
      <c r="AP289" s="11">
        <f t="shared" si="162"/>
        <v>-4689.0875000000005</v>
      </c>
      <c r="AQ289" s="11">
        <f t="shared" si="163"/>
        <v>-6193.4750000000004</v>
      </c>
      <c r="AR289" s="11">
        <f t="shared" si="164"/>
        <v>-4187.625</v>
      </c>
      <c r="AS289" s="11">
        <f t="shared" si="165"/>
        <v>-5190.55</v>
      </c>
      <c r="AT289" s="11">
        <f t="shared" si="166"/>
        <v>-5190.55</v>
      </c>
      <c r="AU289" s="11">
        <f t="shared" si="167"/>
        <v>-3184.7000000000003</v>
      </c>
      <c r="AV289" s="11">
        <f t="shared" si="168"/>
        <v>-3184.7000000000003</v>
      </c>
      <c r="AW289" s="11">
        <f t="shared" si="169"/>
        <v>-2683.2375000000002</v>
      </c>
      <c r="AX289" s="11">
        <f t="shared" si="170"/>
        <v>-2181.7750000000001</v>
      </c>
      <c r="AY289" s="11">
        <f t="shared" si="171"/>
        <v>-5190.55</v>
      </c>
      <c r="AZ289" s="11"/>
      <c r="BA289" s="11"/>
      <c r="BB289" s="11">
        <f t="shared" si="172"/>
        <v>3307.9874999999997</v>
      </c>
      <c r="BC289" s="11">
        <f t="shared" si="173"/>
        <v>2310.9124999999999</v>
      </c>
      <c r="BD289" s="11">
        <f t="shared" si="174"/>
        <v>815.3</v>
      </c>
      <c r="BE289" s="11">
        <f t="shared" si="175"/>
        <v>3307.9874999999997</v>
      </c>
      <c r="BF289" s="11">
        <f t="shared" si="176"/>
        <v>2809.45</v>
      </c>
      <c r="BG289" s="11">
        <f t="shared" si="177"/>
        <v>2809.45</v>
      </c>
      <c r="BH289" s="11">
        <f t="shared" si="178"/>
        <v>1313.8374999999999</v>
      </c>
      <c r="BI289" s="11">
        <f t="shared" si="179"/>
        <v>2310.9124999999999</v>
      </c>
      <c r="BJ289" s="11">
        <f t="shared" si="180"/>
        <v>2310.9124999999999</v>
      </c>
      <c r="BK289" s="11">
        <f t="shared" si="181"/>
        <v>3806.5249999999996</v>
      </c>
      <c r="BL289" s="11">
        <f t="shared" si="182"/>
        <v>1812.375</v>
      </c>
      <c r="BM289" s="11">
        <f t="shared" si="183"/>
        <v>2809.45</v>
      </c>
      <c r="BN289" s="11">
        <f t="shared" si="184"/>
        <v>2809.45</v>
      </c>
      <c r="BO289" s="11">
        <f t="shared" si="185"/>
        <v>815.3</v>
      </c>
      <c r="BP289" s="11">
        <f t="shared" si="186"/>
        <v>815.3</v>
      </c>
      <c r="BQ289" s="11">
        <f t="shared" si="187"/>
        <v>316.76250000000005</v>
      </c>
      <c r="BR289" s="11">
        <f t="shared" si="188"/>
        <v>-181.77499999999998</v>
      </c>
      <c r="BS289" s="11">
        <f t="shared" si="189"/>
        <v>2809.45</v>
      </c>
    </row>
    <row r="290" spans="1:71" ht="16" customHeight="1">
      <c r="A290" s="2">
        <v>43950</v>
      </c>
      <c r="B290" s="10" t="s">
        <v>187</v>
      </c>
      <c r="C290" s="11">
        <v>8</v>
      </c>
      <c r="D290" s="3">
        <v>-1075</v>
      </c>
      <c r="E290" s="10">
        <v>-2</v>
      </c>
      <c r="I290" s="11">
        <v>1.110338983050857E-2</v>
      </c>
      <c r="K290" s="11">
        <v>0</v>
      </c>
      <c r="L290" s="11" t="s">
        <v>2971</v>
      </c>
      <c r="M290" s="11" t="s">
        <v>1567</v>
      </c>
      <c r="N290" s="11" t="s">
        <v>1564</v>
      </c>
      <c r="O290" s="11" t="s">
        <v>1567</v>
      </c>
      <c r="P290" s="11" t="s">
        <v>2972</v>
      </c>
      <c r="Q290" s="11" t="s">
        <v>2973</v>
      </c>
      <c r="R290" s="11" t="s">
        <v>1566</v>
      </c>
      <c r="S290" s="11" t="s">
        <v>2974</v>
      </c>
      <c r="T290" s="11" t="s">
        <v>1567</v>
      </c>
      <c r="U290" s="11" t="s">
        <v>2974</v>
      </c>
      <c r="V290" s="11" t="s">
        <v>1566</v>
      </c>
      <c r="W290" s="11" t="s">
        <v>1566</v>
      </c>
      <c r="X290" s="11" t="s">
        <v>1567</v>
      </c>
      <c r="Y290" s="11" t="s">
        <v>1564</v>
      </c>
      <c r="Z290" s="11" t="s">
        <v>1567</v>
      </c>
      <c r="AA290" s="11" t="s">
        <v>1567</v>
      </c>
      <c r="AB290" s="11" t="s">
        <v>1567</v>
      </c>
      <c r="AC290" s="11" t="s">
        <v>1566</v>
      </c>
      <c r="AD290" s="11" t="s">
        <v>1567</v>
      </c>
      <c r="AH290" s="11">
        <f t="shared" si="154"/>
        <v>21.914749999999824</v>
      </c>
      <c r="AI290" s="11">
        <f t="shared" si="155"/>
        <v>11.885500000000036</v>
      </c>
      <c r="AJ290" s="11">
        <f t="shared" si="156"/>
        <v>21.914749999999824</v>
      </c>
      <c r="AK290" s="11">
        <f t="shared" si="157"/>
        <v>82.09025000000031</v>
      </c>
      <c r="AL290" s="11">
        <f t="shared" si="158"/>
        <v>72.061000000000547</v>
      </c>
      <c r="AM290" s="11">
        <f t="shared" si="159"/>
        <v>31.944000000000496</v>
      </c>
      <c r="AN290" s="11">
        <f t="shared" si="160"/>
        <v>41.973250000000284</v>
      </c>
      <c r="AO290" s="11">
        <f t="shared" si="161"/>
        <v>21.914749999999824</v>
      </c>
      <c r="AP290" s="11">
        <f t="shared" si="162"/>
        <v>41.973250000000284</v>
      </c>
      <c r="AQ290" s="11">
        <f t="shared" si="163"/>
        <v>31.944000000000496</v>
      </c>
      <c r="AR290" s="11">
        <f t="shared" si="164"/>
        <v>31.944000000000496</v>
      </c>
      <c r="AS290" s="11">
        <f t="shared" si="165"/>
        <v>21.914749999999824</v>
      </c>
      <c r="AT290" s="11">
        <f t="shared" si="166"/>
        <v>11.885500000000036</v>
      </c>
      <c r="AU290" s="11">
        <f t="shared" si="167"/>
        <v>21.914749999999824</v>
      </c>
      <c r="AV290" s="11">
        <f t="shared" si="168"/>
        <v>21.914749999999824</v>
      </c>
      <c r="AW290" s="11">
        <f t="shared" si="169"/>
        <v>21.914749999999824</v>
      </c>
      <c r="AX290" s="11">
        <f t="shared" si="170"/>
        <v>31.944000000000496</v>
      </c>
      <c r="AY290" s="11">
        <f t="shared" si="171"/>
        <v>21.914749999999824</v>
      </c>
      <c r="AZ290" s="11"/>
      <c r="BA290" s="11"/>
      <c r="BB290" s="11">
        <f t="shared" si="172"/>
        <v>-78.085249999999817</v>
      </c>
      <c r="BC290" s="11">
        <f t="shared" si="173"/>
        <v>-68.114500000000035</v>
      </c>
      <c r="BD290" s="11">
        <f t="shared" si="174"/>
        <v>-78.085249999999817</v>
      </c>
      <c r="BE290" s="11">
        <f t="shared" si="175"/>
        <v>-137.90975000000032</v>
      </c>
      <c r="BF290" s="11">
        <f t="shared" si="176"/>
        <v>-127.93900000000053</v>
      </c>
      <c r="BG290" s="11">
        <f t="shared" si="177"/>
        <v>-88.056000000000495</v>
      </c>
      <c r="BH290" s="11">
        <f t="shared" si="178"/>
        <v>-98.026750000000277</v>
      </c>
      <c r="BI290" s="11">
        <f t="shared" si="179"/>
        <v>-78.085249999999817</v>
      </c>
      <c r="BJ290" s="11">
        <f t="shared" si="180"/>
        <v>-98.026750000000277</v>
      </c>
      <c r="BK290" s="11">
        <f t="shared" si="181"/>
        <v>-88.056000000000495</v>
      </c>
      <c r="BL290" s="11">
        <f t="shared" si="182"/>
        <v>-88.056000000000495</v>
      </c>
      <c r="BM290" s="11">
        <f t="shared" si="183"/>
        <v>-78.085249999999817</v>
      </c>
      <c r="BN290" s="11">
        <f t="shared" si="184"/>
        <v>-68.114500000000035</v>
      </c>
      <c r="BO290" s="11">
        <f t="shared" si="185"/>
        <v>-78.085249999999817</v>
      </c>
      <c r="BP290" s="11">
        <f t="shared" si="186"/>
        <v>-78.085249999999817</v>
      </c>
      <c r="BQ290" s="11">
        <f t="shared" si="187"/>
        <v>-78.085249999999817</v>
      </c>
      <c r="BR290" s="11">
        <f t="shared" si="188"/>
        <v>-88.056000000000495</v>
      </c>
      <c r="BS290" s="11">
        <f t="shared" si="189"/>
        <v>-78.085249999999817</v>
      </c>
    </row>
    <row r="291" spans="1:71" ht="16" customHeight="1">
      <c r="A291" s="2">
        <v>43950</v>
      </c>
      <c r="B291" s="10" t="s">
        <v>80</v>
      </c>
      <c r="C291" s="11">
        <v>9</v>
      </c>
      <c r="D291" s="3">
        <v>-1073</v>
      </c>
      <c r="E291" s="10">
        <v>-1.9</v>
      </c>
      <c r="K291" s="11">
        <v>0</v>
      </c>
      <c r="L291" s="11" t="s">
        <v>858</v>
      </c>
      <c r="M291" s="11" t="s">
        <v>1556</v>
      </c>
      <c r="N291" s="11" t="s">
        <v>858</v>
      </c>
      <c r="O291" s="11" t="s">
        <v>858</v>
      </c>
      <c r="P291" s="11" t="s">
        <v>1556</v>
      </c>
      <c r="Q291" s="11" t="s">
        <v>858</v>
      </c>
      <c r="R291" s="11" t="s">
        <v>1591</v>
      </c>
      <c r="S291" s="11" t="s">
        <v>858</v>
      </c>
      <c r="T291" s="11" t="s">
        <v>1591</v>
      </c>
      <c r="U291" s="11" t="s">
        <v>858</v>
      </c>
      <c r="V291" s="11" t="s">
        <v>1591</v>
      </c>
      <c r="W291" s="11" t="s">
        <v>808</v>
      </c>
      <c r="X291" s="11" t="s">
        <v>808</v>
      </c>
      <c r="Y291" s="11" t="s">
        <v>808</v>
      </c>
      <c r="Z291" s="11" t="s">
        <v>811</v>
      </c>
      <c r="AA291" s="11" t="s">
        <v>1126</v>
      </c>
      <c r="AB291" s="11" t="s">
        <v>1126</v>
      </c>
      <c r="AC291" s="11" t="s">
        <v>1126</v>
      </c>
      <c r="AD291" s="11" t="s">
        <v>811</v>
      </c>
      <c r="AH291" s="11">
        <f t="shared" si="154"/>
        <v>-202.02500000000003</v>
      </c>
      <c r="AI291" s="11">
        <f t="shared" si="155"/>
        <v>-1204.95</v>
      </c>
      <c r="AJ291" s="11">
        <f t="shared" si="156"/>
        <v>-1204.95</v>
      </c>
      <c r="AK291" s="11">
        <f t="shared" si="157"/>
        <v>-202.02500000000003</v>
      </c>
      <c r="AL291" s="11">
        <f t="shared" si="158"/>
        <v>-1204.95</v>
      </c>
      <c r="AM291" s="11">
        <f t="shared" si="159"/>
        <v>-1706.4124999999999</v>
      </c>
      <c r="AN291" s="11">
        <f t="shared" si="160"/>
        <v>-1204.95</v>
      </c>
      <c r="AO291" s="11">
        <f t="shared" si="161"/>
        <v>-1706.4124999999999</v>
      </c>
      <c r="AP291" s="11">
        <f t="shared" si="162"/>
        <v>-1204.95</v>
      </c>
      <c r="AQ291" s="11">
        <f t="shared" si="163"/>
        <v>-1706.4124999999999</v>
      </c>
      <c r="AR291" s="11">
        <f t="shared" si="164"/>
        <v>-2709.3375000000001</v>
      </c>
      <c r="AS291" s="11">
        <f t="shared" si="165"/>
        <v>-2709.3375000000001</v>
      </c>
      <c r="AT291" s="11">
        <f t="shared" si="166"/>
        <v>-2709.3375000000001</v>
      </c>
      <c r="AU291" s="11">
        <f t="shared" si="167"/>
        <v>-3210.7999999999997</v>
      </c>
      <c r="AV291" s="11">
        <f t="shared" si="168"/>
        <v>-2207.875</v>
      </c>
      <c r="AW291" s="11">
        <f t="shared" si="169"/>
        <v>-2207.875</v>
      </c>
      <c r="AX291" s="11">
        <f t="shared" si="170"/>
        <v>-2207.875</v>
      </c>
      <c r="AY291" s="11">
        <f t="shared" si="171"/>
        <v>-3210.7999999999997</v>
      </c>
      <c r="AZ291" s="11"/>
      <c r="BA291" s="11"/>
      <c r="BB291" s="11">
        <f t="shared" si="172"/>
        <v>-2202.0249999999996</v>
      </c>
      <c r="BC291" s="11">
        <f t="shared" si="173"/>
        <v>-1204.95</v>
      </c>
      <c r="BD291" s="11">
        <f t="shared" si="174"/>
        <v>-1204.95</v>
      </c>
      <c r="BE291" s="11">
        <f t="shared" si="175"/>
        <v>-2202.0249999999996</v>
      </c>
      <c r="BF291" s="11">
        <f t="shared" si="176"/>
        <v>-1204.95</v>
      </c>
      <c r="BG291" s="11">
        <f t="shared" si="177"/>
        <v>-706.41250000000002</v>
      </c>
      <c r="BH291" s="11">
        <f t="shared" si="178"/>
        <v>-1204.95</v>
      </c>
      <c r="BI291" s="11">
        <f t="shared" si="179"/>
        <v>-706.41250000000002</v>
      </c>
      <c r="BJ291" s="11">
        <f t="shared" si="180"/>
        <v>-1204.95</v>
      </c>
      <c r="BK291" s="11">
        <f t="shared" si="181"/>
        <v>-706.41250000000002</v>
      </c>
      <c r="BL291" s="11">
        <f t="shared" si="182"/>
        <v>290.66250000000014</v>
      </c>
      <c r="BM291" s="11">
        <f t="shared" si="183"/>
        <v>290.66250000000014</v>
      </c>
      <c r="BN291" s="11">
        <f t="shared" si="184"/>
        <v>290.66250000000014</v>
      </c>
      <c r="BO291" s="11">
        <f t="shared" si="185"/>
        <v>789.2</v>
      </c>
      <c r="BP291" s="11">
        <f t="shared" si="186"/>
        <v>-207.87500000000006</v>
      </c>
      <c r="BQ291" s="11">
        <f t="shared" si="187"/>
        <v>-207.87500000000006</v>
      </c>
      <c r="BR291" s="11">
        <f t="shared" si="188"/>
        <v>-207.87500000000006</v>
      </c>
      <c r="BS291" s="11">
        <f t="shared" si="189"/>
        <v>789.2</v>
      </c>
    </row>
    <row r="292" spans="1:71" ht="16" customHeight="1">
      <c r="A292" s="2">
        <v>43950</v>
      </c>
      <c r="B292" s="10" t="s">
        <v>385</v>
      </c>
      <c r="C292" s="11">
        <v>10</v>
      </c>
      <c r="D292" s="10">
        <v>-798</v>
      </c>
      <c r="E292" s="10">
        <v>0.2</v>
      </c>
      <c r="K292" s="11">
        <v>0</v>
      </c>
      <c r="L292" s="11" t="s">
        <v>1269</v>
      </c>
      <c r="M292" s="11" t="s">
        <v>1281</v>
      </c>
      <c r="N292" s="11" t="s">
        <v>885</v>
      </c>
      <c r="O292" s="11" t="s">
        <v>2658</v>
      </c>
      <c r="P292" s="11" t="s">
        <v>1268</v>
      </c>
      <c r="Q292" s="11" t="s">
        <v>1268</v>
      </c>
      <c r="R292" s="11" t="s">
        <v>885</v>
      </c>
      <c r="S292" s="11" t="s">
        <v>1282</v>
      </c>
      <c r="T292" s="11" t="s">
        <v>1280</v>
      </c>
      <c r="U292" s="11" t="s">
        <v>820</v>
      </c>
      <c r="V292" s="11" t="s">
        <v>887</v>
      </c>
      <c r="W292" s="11" t="s">
        <v>2659</v>
      </c>
      <c r="X292" s="11" t="s">
        <v>1171</v>
      </c>
      <c r="Y292" s="11" t="s">
        <v>820</v>
      </c>
      <c r="Z292" s="11" t="s">
        <v>822</v>
      </c>
      <c r="AA292" s="11" t="s">
        <v>821</v>
      </c>
      <c r="AB292" s="11" t="s">
        <v>825</v>
      </c>
      <c r="AC292" s="11" t="s">
        <v>825</v>
      </c>
      <c r="AD292" s="11" t="s">
        <v>823</v>
      </c>
      <c r="AH292" s="11">
        <f t="shared" si="154"/>
        <v>-361.75349857500032</v>
      </c>
      <c r="AI292" s="11">
        <f t="shared" si="155"/>
        <v>-211.31274272499968</v>
      </c>
      <c r="AJ292" s="11">
        <f t="shared" si="156"/>
        <v>-60.877001500000652</v>
      </c>
      <c r="AK292" s="11">
        <f t="shared" si="157"/>
        <v>39.418507275000323</v>
      </c>
      <c r="AL292" s="11">
        <f t="shared" si="158"/>
        <v>39.418507275000323</v>
      </c>
      <c r="AM292" s="11">
        <f t="shared" si="159"/>
        <v>-211.31274272499968</v>
      </c>
      <c r="AN292" s="11">
        <f t="shared" si="160"/>
        <v>-111.02224857500032</v>
      </c>
      <c r="AO292" s="11">
        <f t="shared" si="161"/>
        <v>-411.89874564999997</v>
      </c>
      <c r="AP292" s="11">
        <f t="shared" si="162"/>
        <v>-813.07075150000071</v>
      </c>
      <c r="AQ292" s="11">
        <f t="shared" si="163"/>
        <v>-863.21599857500041</v>
      </c>
      <c r="AR292" s="11">
        <f t="shared" si="164"/>
        <v>-1264.3880044250011</v>
      </c>
      <c r="AS292" s="11">
        <f t="shared" si="165"/>
        <v>-963.5064927249997</v>
      </c>
      <c r="AT292" s="11">
        <f t="shared" si="166"/>
        <v>-813.07075150000071</v>
      </c>
      <c r="AU292" s="11">
        <f t="shared" si="167"/>
        <v>-562.33950150000067</v>
      </c>
      <c r="AV292" s="11">
        <f t="shared" si="168"/>
        <v>-512.19425442500096</v>
      </c>
      <c r="AW292" s="11">
        <f t="shared" si="169"/>
        <v>-712.77524272499977</v>
      </c>
      <c r="AX292" s="11">
        <f t="shared" si="170"/>
        <v>-712.77524272499977</v>
      </c>
      <c r="AY292" s="11">
        <f t="shared" si="171"/>
        <v>-662.62999565000007</v>
      </c>
      <c r="AZ292" s="11"/>
      <c r="BA292" s="11"/>
      <c r="BB292" s="11">
        <f t="shared" si="172"/>
        <v>38.248501425000313</v>
      </c>
      <c r="BC292" s="11">
        <f t="shared" si="173"/>
        <v>-111.31474272500031</v>
      </c>
      <c r="BD292" s="11">
        <f t="shared" si="174"/>
        <v>-260.87300149999936</v>
      </c>
      <c r="BE292" s="11">
        <f t="shared" si="175"/>
        <v>-360.58349272500027</v>
      </c>
      <c r="BF292" s="11">
        <f t="shared" si="176"/>
        <v>-360.58349272500027</v>
      </c>
      <c r="BG292" s="11">
        <f t="shared" si="177"/>
        <v>-111.31474272500031</v>
      </c>
      <c r="BH292" s="11">
        <f t="shared" si="178"/>
        <v>-211.02024857499967</v>
      </c>
      <c r="BI292" s="11">
        <f t="shared" si="179"/>
        <v>88.101254350000033</v>
      </c>
      <c r="BJ292" s="11">
        <f t="shared" si="180"/>
        <v>486.93324850000056</v>
      </c>
      <c r="BK292" s="11">
        <f t="shared" si="181"/>
        <v>536.78600142500022</v>
      </c>
      <c r="BL292" s="11">
        <f t="shared" si="182"/>
        <v>935.61799557500115</v>
      </c>
      <c r="BM292" s="11">
        <f t="shared" si="183"/>
        <v>636.49150727499966</v>
      </c>
      <c r="BN292" s="11">
        <f t="shared" si="184"/>
        <v>486.93324850000056</v>
      </c>
      <c r="BO292" s="11">
        <f t="shared" si="185"/>
        <v>237.6644985000006</v>
      </c>
      <c r="BP292" s="11">
        <f t="shared" si="186"/>
        <v>187.81174557500094</v>
      </c>
      <c r="BQ292" s="11">
        <f t="shared" si="187"/>
        <v>387.22275727499971</v>
      </c>
      <c r="BR292" s="11">
        <f t="shared" si="188"/>
        <v>387.22275727499971</v>
      </c>
      <c r="BS292" s="11">
        <f t="shared" si="189"/>
        <v>337.37000435000004</v>
      </c>
    </row>
    <row r="293" spans="1:71" ht="16" customHeight="1">
      <c r="A293" s="2">
        <v>43950</v>
      </c>
      <c r="B293" s="10" t="s">
        <v>1053</v>
      </c>
      <c r="C293" s="11">
        <v>11</v>
      </c>
      <c r="D293" s="10">
        <v>-776</v>
      </c>
      <c r="E293" s="10">
        <v>-1.6</v>
      </c>
      <c r="K293" s="11">
        <v>0</v>
      </c>
      <c r="L293" s="11" t="s">
        <v>159</v>
      </c>
      <c r="M293" s="11" t="s">
        <v>1311</v>
      </c>
      <c r="N293" s="11" t="s">
        <v>160</v>
      </c>
      <c r="O293" s="11" t="s">
        <v>161</v>
      </c>
      <c r="P293" s="11" t="s">
        <v>164</v>
      </c>
      <c r="Q293" s="11" t="s">
        <v>163</v>
      </c>
      <c r="R293" s="11" t="s">
        <v>159</v>
      </c>
      <c r="S293" s="11" t="s">
        <v>164</v>
      </c>
      <c r="T293" s="11" t="s">
        <v>162</v>
      </c>
      <c r="U293" s="11" t="s">
        <v>159</v>
      </c>
      <c r="V293" s="11" t="s">
        <v>158</v>
      </c>
      <c r="W293" s="11" t="s">
        <v>157</v>
      </c>
      <c r="X293" s="11" t="s">
        <v>1117</v>
      </c>
      <c r="Y293" s="11" t="s">
        <v>156</v>
      </c>
      <c r="Z293" s="11" t="s">
        <v>160</v>
      </c>
      <c r="AA293" s="11" t="s">
        <v>160</v>
      </c>
      <c r="AB293" s="11" t="s">
        <v>2056</v>
      </c>
      <c r="AC293" s="11" t="s">
        <v>160</v>
      </c>
      <c r="AD293" s="11" t="s">
        <v>2056</v>
      </c>
      <c r="AH293" s="11">
        <f t="shared" si="154"/>
        <v>-979.14350727500027</v>
      </c>
      <c r="AI293" s="11">
        <f t="shared" si="155"/>
        <v>-678.2619955749991</v>
      </c>
      <c r="AJ293" s="11">
        <f t="shared" si="156"/>
        <v>-477.68100727500035</v>
      </c>
      <c r="AK293" s="11">
        <f t="shared" si="157"/>
        <v>-176.79949557499907</v>
      </c>
      <c r="AL293" s="11">
        <f t="shared" si="158"/>
        <v>23.781492724999652</v>
      </c>
      <c r="AM293" s="11">
        <f t="shared" si="159"/>
        <v>-277.09500435000007</v>
      </c>
      <c r="AN293" s="11">
        <f t="shared" si="160"/>
        <v>-176.79949557499907</v>
      </c>
      <c r="AO293" s="11">
        <f t="shared" si="161"/>
        <v>-76.509001424999695</v>
      </c>
      <c r="AP293" s="11">
        <f t="shared" si="162"/>
        <v>-277.09500435000007</v>
      </c>
      <c r="AQ293" s="11">
        <f t="shared" si="163"/>
        <v>-377.38549849999936</v>
      </c>
      <c r="AR293" s="11">
        <f t="shared" si="164"/>
        <v>-577.9715014249997</v>
      </c>
      <c r="AS293" s="11">
        <f t="shared" si="165"/>
        <v>-1280.015992649996</v>
      </c>
      <c r="AT293" s="11">
        <f t="shared" si="166"/>
        <v>-878.85201020000341</v>
      </c>
      <c r="AU293" s="11">
        <f t="shared" si="167"/>
        <v>-678.2619955749991</v>
      </c>
      <c r="AV293" s="11">
        <f t="shared" si="168"/>
        <v>-678.2619955749991</v>
      </c>
      <c r="AW293" s="11">
        <f t="shared" si="169"/>
        <v>-778.55349264999586</v>
      </c>
      <c r="AX293" s="11">
        <f t="shared" si="170"/>
        <v>-678.2619955749991</v>
      </c>
      <c r="AY293" s="11">
        <f t="shared" si="171"/>
        <v>-778.55349264999586</v>
      </c>
      <c r="AZ293" s="11"/>
      <c r="BA293" s="11"/>
      <c r="BB293" s="11">
        <f t="shared" si="172"/>
        <v>420.85849272500036</v>
      </c>
      <c r="BC293" s="11">
        <f t="shared" si="173"/>
        <v>121.73200442499903</v>
      </c>
      <c r="BD293" s="11">
        <f t="shared" si="174"/>
        <v>-77.679007274999705</v>
      </c>
      <c r="BE293" s="11">
        <f t="shared" si="175"/>
        <v>-376.80549557500098</v>
      </c>
      <c r="BF293" s="11">
        <f t="shared" si="176"/>
        <v>-576.21650727499969</v>
      </c>
      <c r="BG293" s="11">
        <f t="shared" si="177"/>
        <v>-277.09500435000007</v>
      </c>
      <c r="BH293" s="11">
        <f t="shared" si="178"/>
        <v>-376.80549557500098</v>
      </c>
      <c r="BI293" s="11">
        <f t="shared" si="179"/>
        <v>-476.51100142500036</v>
      </c>
      <c r="BJ293" s="11">
        <f t="shared" si="180"/>
        <v>-277.09500435000007</v>
      </c>
      <c r="BK293" s="11">
        <f t="shared" si="181"/>
        <v>-177.38949850000063</v>
      </c>
      <c r="BL293" s="11">
        <f t="shared" si="182"/>
        <v>22.02649857499965</v>
      </c>
      <c r="BM293" s="11">
        <f t="shared" si="183"/>
        <v>719.97600734999594</v>
      </c>
      <c r="BN293" s="11">
        <f t="shared" si="184"/>
        <v>321.15198980000343</v>
      </c>
      <c r="BO293" s="11">
        <f t="shared" si="185"/>
        <v>121.73200442499903</v>
      </c>
      <c r="BP293" s="11">
        <f t="shared" si="186"/>
        <v>121.73200442499903</v>
      </c>
      <c r="BQ293" s="11">
        <f t="shared" si="187"/>
        <v>221.43850734999589</v>
      </c>
      <c r="BR293" s="11">
        <f t="shared" si="188"/>
        <v>121.73200442499903</v>
      </c>
      <c r="BS293" s="11">
        <f t="shared" si="189"/>
        <v>221.43850734999589</v>
      </c>
    </row>
    <row r="294" spans="1:71" ht="16" customHeight="1">
      <c r="A294" s="2">
        <v>43950</v>
      </c>
      <c r="B294" s="10" t="s">
        <v>294</v>
      </c>
      <c r="C294" s="11">
        <v>12</v>
      </c>
      <c r="D294" s="10">
        <v>-770</v>
      </c>
      <c r="E294" s="10">
        <v>-1</v>
      </c>
      <c r="K294" s="11">
        <v>0</v>
      </c>
      <c r="L294" s="11" t="s">
        <v>2138</v>
      </c>
      <c r="M294" s="11" t="s">
        <v>2138</v>
      </c>
      <c r="N294" s="11" t="s">
        <v>1390</v>
      </c>
      <c r="O294" s="11" t="s">
        <v>1390</v>
      </c>
      <c r="P294" s="11" t="s">
        <v>1390</v>
      </c>
      <c r="Q294" s="11" t="s">
        <v>1390</v>
      </c>
      <c r="R294" s="11" t="s">
        <v>1389</v>
      </c>
      <c r="S294" s="11" t="s">
        <v>1388</v>
      </c>
      <c r="T294" s="11" t="s">
        <v>1389</v>
      </c>
      <c r="U294" s="11" t="s">
        <v>1389</v>
      </c>
      <c r="V294" s="11" t="s">
        <v>1388</v>
      </c>
      <c r="W294" s="11" t="s">
        <v>1389</v>
      </c>
      <c r="X294" s="11" t="s">
        <v>1389</v>
      </c>
      <c r="Y294" s="11" t="s">
        <v>1389</v>
      </c>
      <c r="Z294" s="11" t="s">
        <v>1390</v>
      </c>
      <c r="AA294" s="11" t="s">
        <v>1389</v>
      </c>
      <c r="AB294" s="11" t="s">
        <v>1389</v>
      </c>
      <c r="AC294" s="11" t="s">
        <v>1389</v>
      </c>
      <c r="AD294" s="11" t="s">
        <v>1389</v>
      </c>
      <c r="AH294" s="11">
        <f t="shared" si="154"/>
        <v>-115.92750000000001</v>
      </c>
      <c r="AI294" s="11">
        <f t="shared" si="155"/>
        <v>-266.36524707500109</v>
      </c>
      <c r="AJ294" s="11">
        <f t="shared" si="156"/>
        <v>-266.36524707500109</v>
      </c>
      <c r="AK294" s="11">
        <f t="shared" si="157"/>
        <v>-266.36524707500109</v>
      </c>
      <c r="AL294" s="11">
        <f t="shared" si="158"/>
        <v>-266.36524707500109</v>
      </c>
      <c r="AM294" s="11">
        <f t="shared" si="159"/>
        <v>-216.22000000000142</v>
      </c>
      <c r="AN294" s="11">
        <f t="shared" si="160"/>
        <v>-166.07475292500175</v>
      </c>
      <c r="AO294" s="11">
        <f t="shared" si="161"/>
        <v>-216.22000000000142</v>
      </c>
      <c r="AP294" s="11">
        <f t="shared" si="162"/>
        <v>-216.22000000000142</v>
      </c>
      <c r="AQ294" s="11">
        <f t="shared" si="163"/>
        <v>-166.07475292500175</v>
      </c>
      <c r="AR294" s="11">
        <f t="shared" si="164"/>
        <v>-216.22000000000142</v>
      </c>
      <c r="AS294" s="11">
        <f t="shared" si="165"/>
        <v>-216.22000000000142</v>
      </c>
      <c r="AT294" s="11">
        <f t="shared" si="166"/>
        <v>-216.22000000000142</v>
      </c>
      <c r="AU294" s="11">
        <f t="shared" si="167"/>
        <v>-266.36524707500109</v>
      </c>
      <c r="AV294" s="11">
        <f t="shared" si="168"/>
        <v>-216.22000000000142</v>
      </c>
      <c r="AW294" s="11">
        <f t="shared" si="169"/>
        <v>-216.22000000000142</v>
      </c>
      <c r="AX294" s="11">
        <f t="shared" si="170"/>
        <v>-216.22000000000142</v>
      </c>
      <c r="AY294" s="11">
        <f t="shared" si="171"/>
        <v>-216.22000000000142</v>
      </c>
      <c r="AZ294" s="11"/>
      <c r="BA294" s="11"/>
      <c r="BB294" s="11">
        <f t="shared" si="172"/>
        <v>-115.92750000000001</v>
      </c>
      <c r="BC294" s="11">
        <f t="shared" si="173"/>
        <v>33.632752925001107</v>
      </c>
      <c r="BD294" s="11">
        <f t="shared" si="174"/>
        <v>33.632752925001107</v>
      </c>
      <c r="BE294" s="11">
        <f t="shared" si="175"/>
        <v>33.632752925001107</v>
      </c>
      <c r="BF294" s="11">
        <f t="shared" si="176"/>
        <v>33.632752925001107</v>
      </c>
      <c r="BG294" s="11">
        <f t="shared" si="177"/>
        <v>-16.219999999998578</v>
      </c>
      <c r="BH294" s="11">
        <f t="shared" si="178"/>
        <v>-66.072752924998269</v>
      </c>
      <c r="BI294" s="11">
        <f t="shared" si="179"/>
        <v>-16.219999999998578</v>
      </c>
      <c r="BJ294" s="11">
        <f t="shared" si="180"/>
        <v>-16.219999999998578</v>
      </c>
      <c r="BK294" s="11">
        <f t="shared" si="181"/>
        <v>-66.072752924998269</v>
      </c>
      <c r="BL294" s="11">
        <f t="shared" si="182"/>
        <v>-16.219999999998578</v>
      </c>
      <c r="BM294" s="11">
        <f t="shared" si="183"/>
        <v>-16.219999999998578</v>
      </c>
      <c r="BN294" s="11">
        <f t="shared" si="184"/>
        <v>-16.219999999998578</v>
      </c>
      <c r="BO294" s="11">
        <f t="shared" si="185"/>
        <v>33.632752925001107</v>
      </c>
      <c r="BP294" s="11">
        <f t="shared" si="186"/>
        <v>-16.219999999998578</v>
      </c>
      <c r="BQ294" s="11">
        <f t="shared" si="187"/>
        <v>-16.219999999998578</v>
      </c>
      <c r="BR294" s="11">
        <f t="shared" si="188"/>
        <v>-16.219999999998578</v>
      </c>
      <c r="BS294" s="11">
        <f t="shared" si="189"/>
        <v>-16.219999999998578</v>
      </c>
    </row>
    <row r="295" spans="1:71" ht="16" customHeight="1">
      <c r="A295" s="2">
        <v>43950</v>
      </c>
      <c r="B295" s="10" t="s">
        <v>1376</v>
      </c>
      <c r="C295" s="11">
        <v>13</v>
      </c>
      <c r="D295" s="10">
        <v>-712</v>
      </c>
      <c r="E295" s="10">
        <v>-3.9</v>
      </c>
      <c r="K295" s="11">
        <v>0</v>
      </c>
      <c r="L295" s="11" t="s">
        <v>457</v>
      </c>
      <c r="M295" s="11" t="s">
        <v>465</v>
      </c>
      <c r="N295" s="11" t="s">
        <v>465</v>
      </c>
      <c r="O295" s="11" t="s">
        <v>1953</v>
      </c>
      <c r="P295" s="11" t="s">
        <v>2869</v>
      </c>
      <c r="Q295" s="11" t="s">
        <v>2869</v>
      </c>
      <c r="R295" s="11" t="s">
        <v>1951</v>
      </c>
      <c r="S295" s="11" t="s">
        <v>465</v>
      </c>
      <c r="T295" s="11" t="s">
        <v>1953</v>
      </c>
      <c r="U295" s="11" t="s">
        <v>457</v>
      </c>
      <c r="V295" s="11" t="s">
        <v>457</v>
      </c>
      <c r="W295" s="11" t="s">
        <v>465</v>
      </c>
      <c r="X295" s="11" t="s">
        <v>465</v>
      </c>
      <c r="Y295" s="11" t="s">
        <v>463</v>
      </c>
      <c r="Z295" s="11" t="s">
        <v>1950</v>
      </c>
      <c r="AA295" s="11" t="s">
        <v>2869</v>
      </c>
      <c r="AB295" s="11" t="s">
        <v>1950</v>
      </c>
      <c r="AC295" s="11" t="s">
        <v>1950</v>
      </c>
      <c r="AD295" s="11" t="s">
        <v>1950</v>
      </c>
      <c r="AH295" s="11">
        <f t="shared" si="154"/>
        <v>-35.208997075001108</v>
      </c>
      <c r="AI295" s="11">
        <f t="shared" si="155"/>
        <v>-35.208997075001108</v>
      </c>
      <c r="AJ295" s="11">
        <f t="shared" si="156"/>
        <v>14.936249999998573</v>
      </c>
      <c r="AK295" s="11">
        <f t="shared" si="157"/>
        <v>215.5222529249989</v>
      </c>
      <c r="AL295" s="11">
        <f t="shared" si="158"/>
        <v>215.5222529249989</v>
      </c>
      <c r="AM295" s="11">
        <f t="shared" si="159"/>
        <v>265.66749999999854</v>
      </c>
      <c r="AN295" s="11">
        <f t="shared" si="160"/>
        <v>-35.208997075001108</v>
      </c>
      <c r="AO295" s="11">
        <f t="shared" si="161"/>
        <v>14.936249999998573</v>
      </c>
      <c r="AP295" s="11">
        <f t="shared" si="162"/>
        <v>-135.5025</v>
      </c>
      <c r="AQ295" s="11">
        <f t="shared" si="163"/>
        <v>-135.5025</v>
      </c>
      <c r="AR295" s="11">
        <f t="shared" si="164"/>
        <v>-35.208997075001108</v>
      </c>
      <c r="AS295" s="11">
        <f t="shared" si="165"/>
        <v>-35.208997075001108</v>
      </c>
      <c r="AT295" s="11">
        <f t="shared" si="166"/>
        <v>-85.356250000002845</v>
      </c>
      <c r="AU295" s="11">
        <f t="shared" si="167"/>
        <v>115.22874999999999</v>
      </c>
      <c r="AV295" s="11">
        <f t="shared" si="168"/>
        <v>215.5222529249989</v>
      </c>
      <c r="AW295" s="11">
        <f t="shared" si="169"/>
        <v>115.22874999999999</v>
      </c>
      <c r="AX295" s="11">
        <f t="shared" si="170"/>
        <v>115.22874999999999</v>
      </c>
      <c r="AY295" s="11">
        <f t="shared" si="171"/>
        <v>115.22874999999999</v>
      </c>
      <c r="AZ295" s="11"/>
      <c r="BA295" s="11"/>
      <c r="BB295" s="11">
        <f t="shared" si="172"/>
        <v>-235.21099707499891</v>
      </c>
      <c r="BC295" s="11">
        <f t="shared" si="173"/>
        <v>-235.21099707499891</v>
      </c>
      <c r="BD295" s="11">
        <f t="shared" si="174"/>
        <v>-285.06374999999861</v>
      </c>
      <c r="BE295" s="11">
        <f t="shared" si="175"/>
        <v>-484.4797470749989</v>
      </c>
      <c r="BF295" s="11">
        <f t="shared" si="176"/>
        <v>-484.4797470749989</v>
      </c>
      <c r="BG295" s="11">
        <f t="shared" si="177"/>
        <v>-534.33249999999862</v>
      </c>
      <c r="BH295" s="11">
        <f t="shared" si="178"/>
        <v>-235.21099707499891</v>
      </c>
      <c r="BI295" s="11">
        <f t="shared" si="179"/>
        <v>-285.06374999999861</v>
      </c>
      <c r="BJ295" s="11">
        <f t="shared" si="180"/>
        <v>-135.5025</v>
      </c>
      <c r="BK295" s="11">
        <f t="shared" si="181"/>
        <v>-135.5025</v>
      </c>
      <c r="BL295" s="11">
        <f t="shared" si="182"/>
        <v>-235.21099707499891</v>
      </c>
      <c r="BM295" s="11">
        <f t="shared" si="183"/>
        <v>-235.21099707499891</v>
      </c>
      <c r="BN295" s="11">
        <f t="shared" si="184"/>
        <v>-185.35624999999717</v>
      </c>
      <c r="BO295" s="11">
        <f t="shared" si="185"/>
        <v>-384.77125000000001</v>
      </c>
      <c r="BP295" s="11">
        <f t="shared" si="186"/>
        <v>-484.4797470749989</v>
      </c>
      <c r="BQ295" s="11">
        <f t="shared" si="187"/>
        <v>-384.77125000000001</v>
      </c>
      <c r="BR295" s="11">
        <f t="shared" si="188"/>
        <v>-384.77125000000001</v>
      </c>
      <c r="BS295" s="11">
        <f t="shared" si="189"/>
        <v>-384.77125000000001</v>
      </c>
    </row>
    <row r="296" spans="1:71" ht="16" customHeight="1">
      <c r="A296" s="2">
        <v>43950</v>
      </c>
      <c r="B296" s="10" t="s">
        <v>803</v>
      </c>
      <c r="C296" s="11">
        <v>14</v>
      </c>
      <c r="D296" s="10">
        <v>-707</v>
      </c>
      <c r="E296" s="10">
        <v>-0.5</v>
      </c>
      <c r="K296" s="11">
        <v>0</v>
      </c>
      <c r="L296" s="11" t="s">
        <v>123</v>
      </c>
      <c r="M296" s="11" t="s">
        <v>778</v>
      </c>
      <c r="N296" s="11" t="s">
        <v>123</v>
      </c>
      <c r="O296" s="11" t="s">
        <v>1490</v>
      </c>
      <c r="P296" s="11" t="s">
        <v>128</v>
      </c>
      <c r="Q296" s="11" t="s">
        <v>945</v>
      </c>
      <c r="R296" s="11" t="s">
        <v>123</v>
      </c>
      <c r="S296" s="11" t="s">
        <v>945</v>
      </c>
      <c r="T296" s="11" t="s">
        <v>123</v>
      </c>
      <c r="U296" s="11" t="s">
        <v>778</v>
      </c>
      <c r="V296" s="11" t="s">
        <v>124</v>
      </c>
      <c r="W296" s="11" t="s">
        <v>124</v>
      </c>
      <c r="X296" s="11" t="s">
        <v>779</v>
      </c>
      <c r="Y296" s="11" t="s">
        <v>779</v>
      </c>
      <c r="Z296" s="11" t="s">
        <v>779</v>
      </c>
      <c r="AA296" s="11" t="s">
        <v>1294</v>
      </c>
      <c r="AB296" s="11" t="s">
        <v>778</v>
      </c>
      <c r="AC296" s="11" t="s">
        <v>778</v>
      </c>
      <c r="AD296" s="11" t="s">
        <v>779</v>
      </c>
      <c r="AH296" s="11">
        <f t="shared" si="154"/>
        <v>-1942.5250000000001</v>
      </c>
      <c r="AI296" s="11">
        <f t="shared" si="155"/>
        <v>-939.6</v>
      </c>
      <c r="AJ296" s="11">
        <f t="shared" si="156"/>
        <v>-438.13750000000005</v>
      </c>
      <c r="AK296" s="11">
        <f t="shared" si="157"/>
        <v>1066.25</v>
      </c>
      <c r="AL296" s="11">
        <f t="shared" si="158"/>
        <v>63.325000000000045</v>
      </c>
      <c r="AM296" s="11">
        <f t="shared" si="159"/>
        <v>-939.6</v>
      </c>
      <c r="AN296" s="11">
        <f t="shared" si="160"/>
        <v>63.325000000000045</v>
      </c>
      <c r="AO296" s="11">
        <f t="shared" si="161"/>
        <v>-939.6</v>
      </c>
      <c r="AP296" s="11">
        <f t="shared" si="162"/>
        <v>-1942.5250000000001</v>
      </c>
      <c r="AQ296" s="11">
        <f t="shared" si="163"/>
        <v>-3446.9125000000004</v>
      </c>
      <c r="AR296" s="11">
        <f t="shared" si="164"/>
        <v>-3446.9125000000004</v>
      </c>
      <c r="AS296" s="11">
        <f t="shared" si="165"/>
        <v>-2443.9875000000002</v>
      </c>
      <c r="AT296" s="11">
        <f t="shared" si="166"/>
        <v>-2443.9875000000002</v>
      </c>
      <c r="AU296" s="11">
        <f t="shared" si="167"/>
        <v>-2443.9875000000002</v>
      </c>
      <c r="AV296" s="11">
        <f t="shared" si="168"/>
        <v>-1441.0625</v>
      </c>
      <c r="AW296" s="11">
        <f t="shared" si="169"/>
        <v>-1942.5250000000001</v>
      </c>
      <c r="AX296" s="11">
        <f t="shared" si="170"/>
        <v>-1942.5250000000001</v>
      </c>
      <c r="AY296" s="11">
        <f t="shared" si="171"/>
        <v>-2443.9875000000002</v>
      </c>
      <c r="AZ296" s="11"/>
      <c r="BA296" s="11"/>
      <c r="BB296" s="11">
        <f t="shared" si="172"/>
        <v>57.475000000000023</v>
      </c>
      <c r="BC296" s="11">
        <f t="shared" si="173"/>
        <v>-939.6</v>
      </c>
      <c r="BD296" s="11">
        <f t="shared" si="174"/>
        <v>-1438.1375</v>
      </c>
      <c r="BE296" s="11">
        <f t="shared" si="175"/>
        <v>-2933.75</v>
      </c>
      <c r="BF296" s="11">
        <f t="shared" si="176"/>
        <v>-1936.675</v>
      </c>
      <c r="BG296" s="11">
        <f t="shared" si="177"/>
        <v>-939.6</v>
      </c>
      <c r="BH296" s="11">
        <f t="shared" si="178"/>
        <v>-1936.675</v>
      </c>
      <c r="BI296" s="11">
        <f t="shared" si="179"/>
        <v>-939.6</v>
      </c>
      <c r="BJ296" s="11">
        <f t="shared" si="180"/>
        <v>57.475000000000023</v>
      </c>
      <c r="BK296" s="11">
        <f t="shared" si="181"/>
        <v>1553.0874999999999</v>
      </c>
      <c r="BL296" s="11">
        <f t="shared" si="182"/>
        <v>1553.0874999999999</v>
      </c>
      <c r="BM296" s="11">
        <f t="shared" si="183"/>
        <v>556.01250000000005</v>
      </c>
      <c r="BN296" s="11">
        <f t="shared" si="184"/>
        <v>556.01250000000005</v>
      </c>
      <c r="BO296" s="11">
        <f t="shared" si="185"/>
        <v>556.01250000000005</v>
      </c>
      <c r="BP296" s="11">
        <f t="shared" si="186"/>
        <v>-441.0625</v>
      </c>
      <c r="BQ296" s="11">
        <f t="shared" si="187"/>
        <v>57.475000000000023</v>
      </c>
      <c r="BR296" s="11">
        <f t="shared" si="188"/>
        <v>57.475000000000023</v>
      </c>
      <c r="BS296" s="11">
        <f t="shared" si="189"/>
        <v>556.01250000000005</v>
      </c>
    </row>
    <row r="297" spans="1:71" ht="16" customHeight="1">
      <c r="A297" s="2">
        <v>43950</v>
      </c>
      <c r="B297" s="10" t="s">
        <v>2580</v>
      </c>
      <c r="C297" s="11">
        <v>15</v>
      </c>
      <c r="D297" s="10">
        <v>-638</v>
      </c>
      <c r="E297" s="10">
        <v>-3.3</v>
      </c>
      <c r="K297" s="11">
        <v>0</v>
      </c>
      <c r="L297" s="11" t="s">
        <v>1886</v>
      </c>
      <c r="M297" s="11" t="s">
        <v>2192</v>
      </c>
      <c r="N297" s="11" t="s">
        <v>1754</v>
      </c>
      <c r="O297" s="11" t="s">
        <v>2109</v>
      </c>
      <c r="P297" s="11" t="s">
        <v>2190</v>
      </c>
      <c r="Q297" s="11" t="s">
        <v>1753</v>
      </c>
      <c r="R297" s="11" t="s">
        <v>1752</v>
      </c>
      <c r="S297" s="11" t="s">
        <v>1752</v>
      </c>
      <c r="T297" s="11" t="s">
        <v>1755</v>
      </c>
      <c r="U297" s="11" t="s">
        <v>2190</v>
      </c>
      <c r="V297" s="11" t="s">
        <v>1752</v>
      </c>
      <c r="W297" s="11" t="s">
        <v>1756</v>
      </c>
      <c r="X297" s="11" t="s">
        <v>2109</v>
      </c>
      <c r="Y297" s="11" t="s">
        <v>2109</v>
      </c>
      <c r="Z297" s="11" t="s">
        <v>1755</v>
      </c>
      <c r="AA297" s="11" t="s">
        <v>1752</v>
      </c>
      <c r="AB297" s="11" t="s">
        <v>1752</v>
      </c>
      <c r="AC297" s="11" t="s">
        <v>1752</v>
      </c>
      <c r="AD297" s="11" t="s">
        <v>1753</v>
      </c>
      <c r="AH297" s="11">
        <f t="shared" si="154"/>
        <v>-427.12374564999999</v>
      </c>
      <c r="AI297" s="11">
        <f t="shared" si="155"/>
        <v>-978.73149272499973</v>
      </c>
      <c r="AJ297" s="11">
        <f t="shared" si="156"/>
        <v>-928.58624565000002</v>
      </c>
      <c r="AK297" s="11">
        <f t="shared" si="157"/>
        <v>-728.00024272499968</v>
      </c>
      <c r="AL297" s="11">
        <f t="shared" si="158"/>
        <v>-677.85499564999998</v>
      </c>
      <c r="AM297" s="11">
        <f t="shared" si="159"/>
        <v>-778.15050442500092</v>
      </c>
      <c r="AN297" s="11">
        <f t="shared" si="160"/>
        <v>-778.15050442500092</v>
      </c>
      <c r="AO297" s="11">
        <f t="shared" si="161"/>
        <v>-828.29575150000062</v>
      </c>
      <c r="AP297" s="11">
        <f t="shared" si="162"/>
        <v>-728.00024272499968</v>
      </c>
      <c r="AQ297" s="11">
        <f t="shared" si="163"/>
        <v>-778.15050442500092</v>
      </c>
      <c r="AR297" s="11">
        <f t="shared" si="164"/>
        <v>-878.44099857500032</v>
      </c>
      <c r="AS297" s="11">
        <f t="shared" si="165"/>
        <v>-928.58624565000002</v>
      </c>
      <c r="AT297" s="11">
        <f t="shared" si="166"/>
        <v>-928.58624565000002</v>
      </c>
      <c r="AU297" s="11">
        <f t="shared" si="167"/>
        <v>-828.29575150000062</v>
      </c>
      <c r="AV297" s="11">
        <f t="shared" si="168"/>
        <v>-778.15050442500092</v>
      </c>
      <c r="AW297" s="11">
        <f t="shared" si="169"/>
        <v>-778.15050442500092</v>
      </c>
      <c r="AX297" s="11">
        <f t="shared" si="170"/>
        <v>-778.15050442500092</v>
      </c>
      <c r="AY297" s="11">
        <f t="shared" si="171"/>
        <v>-677.85499564999998</v>
      </c>
      <c r="AZ297" s="11"/>
      <c r="BA297" s="11"/>
      <c r="BB297" s="11">
        <f t="shared" si="172"/>
        <v>72.876254350000011</v>
      </c>
      <c r="BC297" s="11">
        <f t="shared" si="173"/>
        <v>621.26650727499964</v>
      </c>
      <c r="BD297" s="11">
        <f t="shared" si="174"/>
        <v>571.41375434999998</v>
      </c>
      <c r="BE297" s="11">
        <f t="shared" si="175"/>
        <v>371.99775727499969</v>
      </c>
      <c r="BF297" s="11">
        <f t="shared" si="176"/>
        <v>322.14500435000002</v>
      </c>
      <c r="BG297" s="11">
        <f t="shared" si="177"/>
        <v>421.85549557500093</v>
      </c>
      <c r="BH297" s="11">
        <f t="shared" si="178"/>
        <v>421.85549557500093</v>
      </c>
      <c r="BI297" s="11">
        <f t="shared" si="179"/>
        <v>471.70824850000065</v>
      </c>
      <c r="BJ297" s="11">
        <f t="shared" si="180"/>
        <v>371.99775727499969</v>
      </c>
      <c r="BK297" s="11">
        <f t="shared" si="181"/>
        <v>421.85549557500093</v>
      </c>
      <c r="BL297" s="11">
        <f t="shared" si="182"/>
        <v>521.56100142500031</v>
      </c>
      <c r="BM297" s="11">
        <f t="shared" si="183"/>
        <v>571.41375434999998</v>
      </c>
      <c r="BN297" s="11">
        <f t="shared" si="184"/>
        <v>571.41375434999998</v>
      </c>
      <c r="BO297" s="11">
        <f t="shared" si="185"/>
        <v>471.70824850000065</v>
      </c>
      <c r="BP297" s="11">
        <f t="shared" si="186"/>
        <v>421.85549557500093</v>
      </c>
      <c r="BQ297" s="11">
        <f t="shared" si="187"/>
        <v>421.85549557500093</v>
      </c>
      <c r="BR297" s="11">
        <f t="shared" si="188"/>
        <v>421.85549557500093</v>
      </c>
      <c r="BS297" s="11">
        <f t="shared" si="189"/>
        <v>322.14500435000002</v>
      </c>
    </row>
    <row r="298" spans="1:71" ht="16" customHeight="1">
      <c r="A298" s="2">
        <v>43951</v>
      </c>
      <c r="B298" s="10" t="s">
        <v>921</v>
      </c>
      <c r="C298" s="11">
        <v>1</v>
      </c>
      <c r="D298" s="3">
        <v>-2298</v>
      </c>
      <c r="E298" s="10">
        <v>-0.3</v>
      </c>
      <c r="K298" s="11">
        <v>0</v>
      </c>
      <c r="L298" s="11" t="s">
        <v>1894</v>
      </c>
      <c r="M298" s="11" t="s">
        <v>1714</v>
      </c>
      <c r="N298" s="11" t="s">
        <v>1901</v>
      </c>
      <c r="O298" s="11" t="s">
        <v>1893</v>
      </c>
      <c r="P298" s="11" t="s">
        <v>1720</v>
      </c>
      <c r="Q298" s="11" t="s">
        <v>1893</v>
      </c>
      <c r="R298" s="11" t="s">
        <v>1893</v>
      </c>
      <c r="S298" s="11" t="s">
        <v>1894</v>
      </c>
      <c r="T298" s="11" t="s">
        <v>1720</v>
      </c>
      <c r="U298" s="11" t="s">
        <v>2333</v>
      </c>
      <c r="V298" s="11" t="s">
        <v>2333</v>
      </c>
      <c r="W298" s="11" t="s">
        <v>1720</v>
      </c>
      <c r="X298" s="11" t="s">
        <v>1721</v>
      </c>
      <c r="Y298" s="11" t="s">
        <v>1721</v>
      </c>
      <c r="Z298" s="11" t="s">
        <v>1721</v>
      </c>
      <c r="AA298" s="11" t="s">
        <v>1721</v>
      </c>
      <c r="AB298" s="11" t="s">
        <v>1724</v>
      </c>
      <c r="AC298" s="11" t="s">
        <v>1832</v>
      </c>
      <c r="AD298" s="11" t="s">
        <v>1725</v>
      </c>
      <c r="AH298" s="11">
        <f t="shared" si="154"/>
        <v>228.87499999999977</v>
      </c>
      <c r="AI298" s="11">
        <f t="shared" si="155"/>
        <v>-774.05000000000007</v>
      </c>
      <c r="AJ298" s="11">
        <f t="shared" si="156"/>
        <v>-2278.4375</v>
      </c>
      <c r="AK298" s="11">
        <f t="shared" si="157"/>
        <v>-3281.3625000000002</v>
      </c>
      <c r="AL298" s="11">
        <f t="shared" si="158"/>
        <v>-2278.4375</v>
      </c>
      <c r="AM298" s="11">
        <f t="shared" si="159"/>
        <v>-2278.4375</v>
      </c>
      <c r="AN298" s="11">
        <f t="shared" si="160"/>
        <v>-1776.9750000000001</v>
      </c>
      <c r="AO298" s="11">
        <f t="shared" si="161"/>
        <v>-3281.3625000000002</v>
      </c>
      <c r="AP298" s="11">
        <f t="shared" si="162"/>
        <v>-2779.9</v>
      </c>
      <c r="AQ298" s="11">
        <f t="shared" si="163"/>
        <v>-2779.9</v>
      </c>
      <c r="AR298" s="11">
        <f t="shared" si="164"/>
        <v>-3281.3625000000002</v>
      </c>
      <c r="AS298" s="11">
        <f t="shared" si="165"/>
        <v>-4284.2875000000004</v>
      </c>
      <c r="AT298" s="11">
        <f t="shared" si="166"/>
        <v>-4284.2875000000004</v>
      </c>
      <c r="AU298" s="11">
        <f t="shared" si="167"/>
        <v>-4284.2875000000004</v>
      </c>
      <c r="AV298" s="11">
        <f t="shared" si="168"/>
        <v>-4284.2875000000004</v>
      </c>
      <c r="AW298" s="11">
        <f t="shared" si="169"/>
        <v>-7293.0625</v>
      </c>
      <c r="AX298" s="11">
        <f t="shared" si="170"/>
        <v>-7794.5250000000005</v>
      </c>
      <c r="AY298" s="11">
        <f t="shared" si="171"/>
        <v>-8295.9874999999993</v>
      </c>
      <c r="AZ298" s="11"/>
      <c r="BA298" s="11"/>
      <c r="BB298" s="11">
        <f t="shared" si="172"/>
        <v>-3771.125</v>
      </c>
      <c r="BC298" s="11">
        <f t="shared" si="173"/>
        <v>-2774.05</v>
      </c>
      <c r="BD298" s="11">
        <f t="shared" si="174"/>
        <v>-1278.4375</v>
      </c>
      <c r="BE298" s="11">
        <f t="shared" si="175"/>
        <v>-281.36250000000007</v>
      </c>
      <c r="BF298" s="11">
        <f t="shared" si="176"/>
        <v>-1278.4375</v>
      </c>
      <c r="BG298" s="11">
        <f t="shared" si="177"/>
        <v>-1278.4375</v>
      </c>
      <c r="BH298" s="11">
        <f t="shared" si="178"/>
        <v>-1776.9750000000001</v>
      </c>
      <c r="BI298" s="11">
        <f t="shared" si="179"/>
        <v>-281.36250000000007</v>
      </c>
      <c r="BJ298" s="11">
        <f t="shared" si="180"/>
        <v>-779.90000000000009</v>
      </c>
      <c r="BK298" s="11">
        <f t="shared" si="181"/>
        <v>-779.90000000000009</v>
      </c>
      <c r="BL298" s="11">
        <f t="shared" si="182"/>
        <v>-281.36250000000007</v>
      </c>
      <c r="BM298" s="11">
        <f t="shared" si="183"/>
        <v>715.71249999999964</v>
      </c>
      <c r="BN298" s="11">
        <f t="shared" si="184"/>
        <v>715.71249999999964</v>
      </c>
      <c r="BO298" s="11">
        <f t="shared" si="185"/>
        <v>715.71249999999964</v>
      </c>
      <c r="BP298" s="11">
        <f t="shared" si="186"/>
        <v>715.71249999999964</v>
      </c>
      <c r="BQ298" s="11">
        <f t="shared" si="187"/>
        <v>3706.9375</v>
      </c>
      <c r="BR298" s="11">
        <f t="shared" si="188"/>
        <v>4205.4749999999995</v>
      </c>
      <c r="BS298" s="11">
        <f t="shared" si="189"/>
        <v>4704.0124999999998</v>
      </c>
    </row>
    <row r="299" spans="1:71" ht="16" customHeight="1">
      <c r="A299" s="2">
        <v>43951</v>
      </c>
      <c r="B299" s="10" t="s">
        <v>1264</v>
      </c>
      <c r="C299" s="11">
        <v>2</v>
      </c>
      <c r="D299" s="3">
        <v>-1222</v>
      </c>
      <c r="E299" s="10">
        <v>-4.5</v>
      </c>
      <c r="I299" s="11">
        <v>1.3338271292975641E-2</v>
      </c>
      <c r="K299" s="11">
        <v>0</v>
      </c>
      <c r="L299" s="11" t="s">
        <v>834</v>
      </c>
      <c r="M299" s="11" t="s">
        <v>1276</v>
      </c>
      <c r="N299" s="11" t="s">
        <v>1278</v>
      </c>
      <c r="O299" s="11" t="s">
        <v>1602</v>
      </c>
      <c r="P299" s="11" t="s">
        <v>1279</v>
      </c>
      <c r="Q299" s="11" t="s">
        <v>1278</v>
      </c>
      <c r="R299" s="11" t="s">
        <v>2117</v>
      </c>
      <c r="S299" s="11" t="s">
        <v>2117</v>
      </c>
      <c r="T299" s="11" t="s">
        <v>1278</v>
      </c>
      <c r="U299" s="11" t="s">
        <v>2692</v>
      </c>
      <c r="V299" s="11" t="s">
        <v>2117</v>
      </c>
      <c r="W299" s="11" t="s">
        <v>2692</v>
      </c>
      <c r="X299" s="11" t="s">
        <v>2692</v>
      </c>
      <c r="Y299" s="11" t="s">
        <v>1277</v>
      </c>
      <c r="Z299" s="11" t="s">
        <v>1279</v>
      </c>
      <c r="AA299" s="11" t="s">
        <v>1602</v>
      </c>
      <c r="AB299" s="11" t="s">
        <v>2117</v>
      </c>
      <c r="AC299" s="11" t="s">
        <v>1278</v>
      </c>
      <c r="AD299" s="11" t="s">
        <v>2785</v>
      </c>
      <c r="AH299" s="11">
        <f t="shared" si="154"/>
        <v>54.231492724999683</v>
      </c>
      <c r="AI299" s="11">
        <f t="shared" si="155"/>
        <v>555.6939927249997</v>
      </c>
      <c r="AJ299" s="11">
        <f t="shared" si="156"/>
        <v>254.81749564999996</v>
      </c>
      <c r="AK299" s="11">
        <f t="shared" si="157"/>
        <v>355.11300442500101</v>
      </c>
      <c r="AL299" s="11">
        <f t="shared" si="158"/>
        <v>555.6939927249997</v>
      </c>
      <c r="AM299" s="11">
        <f t="shared" si="159"/>
        <v>756.27999564999993</v>
      </c>
      <c r="AN299" s="11">
        <f t="shared" si="160"/>
        <v>756.27999564999993</v>
      </c>
      <c r="AO299" s="11">
        <f t="shared" si="161"/>
        <v>555.6939927249997</v>
      </c>
      <c r="AP299" s="11">
        <f t="shared" si="162"/>
        <v>655.98950150000064</v>
      </c>
      <c r="AQ299" s="11">
        <f t="shared" si="163"/>
        <v>756.27999564999993</v>
      </c>
      <c r="AR299" s="11">
        <f t="shared" si="164"/>
        <v>655.98950150000064</v>
      </c>
      <c r="AS299" s="11">
        <f t="shared" si="165"/>
        <v>655.98950150000064</v>
      </c>
      <c r="AT299" s="11">
        <f t="shared" si="166"/>
        <v>455.40349857500041</v>
      </c>
      <c r="AU299" s="11">
        <f t="shared" si="167"/>
        <v>355.11300442500101</v>
      </c>
      <c r="AV299" s="11">
        <f t="shared" si="168"/>
        <v>254.81749564999996</v>
      </c>
      <c r="AW299" s="11">
        <f t="shared" si="169"/>
        <v>756.27999564999993</v>
      </c>
      <c r="AX299" s="11">
        <f t="shared" si="170"/>
        <v>555.6939927249997</v>
      </c>
      <c r="AY299" s="11">
        <f t="shared" si="171"/>
        <v>154.52700150000064</v>
      </c>
      <c r="AZ299" s="11"/>
      <c r="BA299" s="11"/>
      <c r="BB299" s="11">
        <f t="shared" si="172"/>
        <v>-545.76650727499964</v>
      </c>
      <c r="BC299" s="11">
        <f t="shared" si="173"/>
        <v>-1044.3040072749995</v>
      </c>
      <c r="BD299" s="11">
        <f t="shared" si="174"/>
        <v>-745.18250435000004</v>
      </c>
      <c r="BE299" s="11">
        <f t="shared" si="175"/>
        <v>-844.8929955750009</v>
      </c>
      <c r="BF299" s="11">
        <f t="shared" si="176"/>
        <v>-1044.3040072749995</v>
      </c>
      <c r="BG299" s="11">
        <f t="shared" si="177"/>
        <v>-1243.7200043500002</v>
      </c>
      <c r="BH299" s="11">
        <f t="shared" si="178"/>
        <v>-1243.7200043500002</v>
      </c>
      <c r="BI299" s="11">
        <f t="shared" si="179"/>
        <v>-1044.3040072749995</v>
      </c>
      <c r="BJ299" s="11">
        <f t="shared" si="180"/>
        <v>-1144.0144985000006</v>
      </c>
      <c r="BK299" s="11">
        <f t="shared" si="181"/>
        <v>-1243.7200043500002</v>
      </c>
      <c r="BL299" s="11">
        <f t="shared" si="182"/>
        <v>-1144.0144985000006</v>
      </c>
      <c r="BM299" s="11">
        <f t="shared" si="183"/>
        <v>-1144.0144985000006</v>
      </c>
      <c r="BN299" s="11">
        <f t="shared" si="184"/>
        <v>-944.59850142500022</v>
      </c>
      <c r="BO299" s="11">
        <f t="shared" si="185"/>
        <v>-844.8929955750009</v>
      </c>
      <c r="BP299" s="11">
        <f t="shared" si="186"/>
        <v>-745.18250435000004</v>
      </c>
      <c r="BQ299" s="11">
        <f t="shared" si="187"/>
        <v>-1243.7200043500002</v>
      </c>
      <c r="BR299" s="11">
        <f t="shared" si="188"/>
        <v>-1044.3040072749995</v>
      </c>
      <c r="BS299" s="11">
        <f t="shared" si="189"/>
        <v>-645.4769985000006</v>
      </c>
    </row>
    <row r="300" spans="1:71" ht="16" customHeight="1">
      <c r="A300" s="2">
        <v>43951</v>
      </c>
      <c r="B300" s="10" t="s">
        <v>955</v>
      </c>
      <c r="C300" s="11">
        <v>3</v>
      </c>
      <c r="D300" s="3">
        <v>-1087</v>
      </c>
      <c r="E300" s="10">
        <v>-2.7</v>
      </c>
      <c r="I300" s="11">
        <v>4.3817924528301841E-2</v>
      </c>
      <c r="K300" s="11">
        <v>0</v>
      </c>
      <c r="L300" s="11" t="s">
        <v>1793</v>
      </c>
      <c r="M300" s="11" t="s">
        <v>1659</v>
      </c>
      <c r="N300" s="11" t="s">
        <v>903</v>
      </c>
      <c r="O300" s="11" t="s">
        <v>902</v>
      </c>
      <c r="P300" s="11" t="s">
        <v>440</v>
      </c>
      <c r="Q300" s="11" t="s">
        <v>439</v>
      </c>
      <c r="R300" s="11" t="s">
        <v>438</v>
      </c>
      <c r="S300" s="11" t="s">
        <v>903</v>
      </c>
      <c r="T300" s="11" t="s">
        <v>903</v>
      </c>
      <c r="U300" s="11" t="s">
        <v>439</v>
      </c>
      <c r="V300" s="11" t="s">
        <v>438</v>
      </c>
      <c r="W300" s="11" t="s">
        <v>442</v>
      </c>
      <c r="X300" s="11" t="s">
        <v>440</v>
      </c>
      <c r="Y300" s="11" t="s">
        <v>440</v>
      </c>
      <c r="Z300" s="11" t="s">
        <v>442</v>
      </c>
      <c r="AA300" s="11" t="s">
        <v>1126</v>
      </c>
      <c r="AB300" s="11" t="s">
        <v>808</v>
      </c>
      <c r="AC300" s="11" t="s">
        <v>441</v>
      </c>
      <c r="AD300" s="11" t="s">
        <v>442</v>
      </c>
      <c r="AH300" s="11">
        <f t="shared" si="154"/>
        <v>744.34999999999991</v>
      </c>
      <c r="AI300" s="11">
        <f t="shared" si="155"/>
        <v>4756.05</v>
      </c>
      <c r="AJ300" s="11">
        <f t="shared" si="156"/>
        <v>3753.125</v>
      </c>
      <c r="AK300" s="11">
        <f t="shared" si="157"/>
        <v>6761.9</v>
      </c>
      <c r="AL300" s="11">
        <f t="shared" si="158"/>
        <v>6260.4375</v>
      </c>
      <c r="AM300" s="11">
        <f t="shared" si="159"/>
        <v>5758.9750000000004</v>
      </c>
      <c r="AN300" s="11">
        <f t="shared" si="160"/>
        <v>4756.05</v>
      </c>
      <c r="AO300" s="11">
        <f t="shared" si="161"/>
        <v>4756.05</v>
      </c>
      <c r="AP300" s="11">
        <f t="shared" si="162"/>
        <v>6260.4375</v>
      </c>
      <c r="AQ300" s="11">
        <f t="shared" si="163"/>
        <v>5758.9750000000004</v>
      </c>
      <c r="AR300" s="11">
        <f t="shared" si="164"/>
        <v>7764.8249999999998</v>
      </c>
      <c r="AS300" s="11">
        <f t="shared" si="165"/>
        <v>6761.9</v>
      </c>
      <c r="AT300" s="11">
        <f t="shared" si="166"/>
        <v>6761.9</v>
      </c>
      <c r="AU300" s="11">
        <f t="shared" si="167"/>
        <v>7764.8249999999998</v>
      </c>
      <c r="AV300" s="11">
        <f t="shared" si="168"/>
        <v>10773.6</v>
      </c>
      <c r="AW300" s="11">
        <f t="shared" si="169"/>
        <v>10272.137500000001</v>
      </c>
      <c r="AX300" s="11">
        <f t="shared" si="170"/>
        <v>7263.3625000000002</v>
      </c>
      <c r="AY300" s="11">
        <f t="shared" si="171"/>
        <v>7764.8249999999998</v>
      </c>
      <c r="AZ300" s="11"/>
      <c r="BA300" s="11"/>
      <c r="BB300" s="11">
        <f t="shared" si="172"/>
        <v>-3255.65</v>
      </c>
      <c r="BC300" s="11">
        <f t="shared" si="173"/>
        <v>-7243.95</v>
      </c>
      <c r="BD300" s="11">
        <f t="shared" si="174"/>
        <v>-6246.875</v>
      </c>
      <c r="BE300" s="11">
        <f t="shared" si="175"/>
        <v>-9238.1</v>
      </c>
      <c r="BF300" s="11">
        <f t="shared" si="176"/>
        <v>-8739.5625</v>
      </c>
      <c r="BG300" s="11">
        <f t="shared" si="177"/>
        <v>-8241.0249999999996</v>
      </c>
      <c r="BH300" s="11">
        <f t="shared" si="178"/>
        <v>-7243.95</v>
      </c>
      <c r="BI300" s="11">
        <f t="shared" si="179"/>
        <v>-7243.95</v>
      </c>
      <c r="BJ300" s="11">
        <f t="shared" si="180"/>
        <v>-8739.5625</v>
      </c>
      <c r="BK300" s="11">
        <f t="shared" si="181"/>
        <v>-8241.0249999999996</v>
      </c>
      <c r="BL300" s="11">
        <f t="shared" si="182"/>
        <v>-10235.174999999999</v>
      </c>
      <c r="BM300" s="11">
        <f t="shared" si="183"/>
        <v>-9238.1</v>
      </c>
      <c r="BN300" s="11">
        <f t="shared" si="184"/>
        <v>-9238.1</v>
      </c>
      <c r="BO300" s="11">
        <f t="shared" si="185"/>
        <v>-10235.174999999999</v>
      </c>
      <c r="BP300" s="11">
        <f t="shared" si="186"/>
        <v>-13226.4</v>
      </c>
      <c r="BQ300" s="11">
        <f t="shared" si="187"/>
        <v>-12727.862499999999</v>
      </c>
      <c r="BR300" s="11">
        <f t="shared" si="188"/>
        <v>-9736.6375000000007</v>
      </c>
      <c r="BS300" s="11">
        <f t="shared" si="189"/>
        <v>-10235.174999999999</v>
      </c>
    </row>
    <row r="301" spans="1:71" ht="16" customHeight="1">
      <c r="A301" s="2">
        <v>43951</v>
      </c>
      <c r="B301" s="10" t="s">
        <v>1075</v>
      </c>
      <c r="C301" s="11">
        <v>4</v>
      </c>
      <c r="D301" s="3">
        <v>-1033</v>
      </c>
      <c r="E301" s="10">
        <v>-0.9</v>
      </c>
      <c r="K301" s="11">
        <v>0</v>
      </c>
      <c r="L301" s="11" t="s">
        <v>442</v>
      </c>
      <c r="M301" s="11" t="s">
        <v>443</v>
      </c>
      <c r="N301" s="11" t="s">
        <v>1593</v>
      </c>
      <c r="O301" s="11" t="s">
        <v>1594</v>
      </c>
      <c r="P301" s="11" t="s">
        <v>1306</v>
      </c>
      <c r="Q301" s="11" t="s">
        <v>1306</v>
      </c>
      <c r="R301" s="11" t="s">
        <v>1792</v>
      </c>
      <c r="S301" s="11" t="s">
        <v>1659</v>
      </c>
      <c r="T301" s="11" t="s">
        <v>1793</v>
      </c>
      <c r="U301" s="11" t="s">
        <v>1323</v>
      </c>
      <c r="V301" s="11" t="s">
        <v>1324</v>
      </c>
      <c r="W301" s="11" t="s">
        <v>1326</v>
      </c>
      <c r="X301" s="11" t="s">
        <v>1325</v>
      </c>
      <c r="Y301" s="11" t="s">
        <v>1792</v>
      </c>
      <c r="Z301" s="11" t="s">
        <v>1792</v>
      </c>
      <c r="AA301" s="11" t="s">
        <v>1323</v>
      </c>
      <c r="AB301" s="11" t="s">
        <v>1327</v>
      </c>
      <c r="AC301" s="11" t="s">
        <v>1326</v>
      </c>
      <c r="AD301" s="11" t="s">
        <v>1329</v>
      </c>
      <c r="AH301" s="11">
        <f t="shared" si="154"/>
        <v>-720.88750000000005</v>
      </c>
      <c r="AI301" s="11">
        <f t="shared" si="155"/>
        <v>-9245.75</v>
      </c>
      <c r="AJ301" s="11">
        <f t="shared" si="156"/>
        <v>-6738.4375</v>
      </c>
      <c r="AK301" s="11">
        <f t="shared" si="157"/>
        <v>-6236.9750000000004</v>
      </c>
      <c r="AL301" s="11">
        <f t="shared" si="158"/>
        <v>-6236.9750000000004</v>
      </c>
      <c r="AM301" s="11">
        <f t="shared" si="159"/>
        <v>-9747.2124999999996</v>
      </c>
      <c r="AN301" s="11">
        <f t="shared" si="160"/>
        <v>-8242.8250000000007</v>
      </c>
      <c r="AO301" s="11">
        <f t="shared" si="161"/>
        <v>-10248.674999999999</v>
      </c>
      <c r="AP301" s="11">
        <f t="shared" si="162"/>
        <v>-12254.525</v>
      </c>
      <c r="AQ301" s="11">
        <f t="shared" si="163"/>
        <v>-12755.987499999999</v>
      </c>
      <c r="AR301" s="11">
        <f t="shared" si="164"/>
        <v>-11753.0625</v>
      </c>
      <c r="AS301" s="11">
        <f t="shared" si="165"/>
        <v>-10750.137499999999</v>
      </c>
      <c r="AT301" s="11">
        <f t="shared" si="166"/>
        <v>-9747.2124999999996</v>
      </c>
      <c r="AU301" s="11">
        <f t="shared" si="167"/>
        <v>-9747.2124999999996</v>
      </c>
      <c r="AV301" s="11">
        <f t="shared" si="168"/>
        <v>-12254.525</v>
      </c>
      <c r="AW301" s="11">
        <f t="shared" si="169"/>
        <v>-13758.912499999999</v>
      </c>
      <c r="AX301" s="11">
        <f t="shared" si="170"/>
        <v>-11753.0625</v>
      </c>
      <c r="AY301" s="11">
        <f t="shared" si="171"/>
        <v>-14260.375</v>
      </c>
      <c r="AZ301" s="11"/>
      <c r="BA301" s="11"/>
      <c r="BB301" s="11">
        <f t="shared" si="172"/>
        <v>-1720.8875</v>
      </c>
      <c r="BC301" s="11">
        <f t="shared" si="173"/>
        <v>6754.25</v>
      </c>
      <c r="BD301" s="11">
        <f t="shared" si="174"/>
        <v>4261.5625</v>
      </c>
      <c r="BE301" s="11">
        <f t="shared" si="175"/>
        <v>3763.0249999999996</v>
      </c>
      <c r="BF301" s="11">
        <f t="shared" si="176"/>
        <v>3763.0249999999996</v>
      </c>
      <c r="BG301" s="11">
        <f t="shared" si="177"/>
        <v>7252.7874999999995</v>
      </c>
      <c r="BH301" s="11">
        <f t="shared" si="178"/>
        <v>5757.1750000000002</v>
      </c>
      <c r="BI301" s="11">
        <f t="shared" si="179"/>
        <v>7751.3250000000007</v>
      </c>
      <c r="BJ301" s="11">
        <f t="shared" si="180"/>
        <v>9745.4750000000004</v>
      </c>
      <c r="BK301" s="11">
        <f t="shared" si="181"/>
        <v>10244.012500000001</v>
      </c>
      <c r="BL301" s="11">
        <f t="shared" si="182"/>
        <v>9246.9375</v>
      </c>
      <c r="BM301" s="11">
        <f t="shared" si="183"/>
        <v>8249.8625000000011</v>
      </c>
      <c r="BN301" s="11">
        <f t="shared" si="184"/>
        <v>7252.7874999999995</v>
      </c>
      <c r="BO301" s="11">
        <f t="shared" si="185"/>
        <v>7252.7874999999995</v>
      </c>
      <c r="BP301" s="11">
        <f t="shared" si="186"/>
        <v>9745.4750000000004</v>
      </c>
      <c r="BQ301" s="11">
        <f t="shared" si="187"/>
        <v>11241.087500000001</v>
      </c>
      <c r="BR301" s="11">
        <f t="shared" si="188"/>
        <v>9246.9375</v>
      </c>
      <c r="BS301" s="11">
        <f t="shared" si="189"/>
        <v>11739.625</v>
      </c>
    </row>
    <row r="302" spans="1:71" ht="16" customHeight="1">
      <c r="A302" s="2">
        <v>43951</v>
      </c>
      <c r="B302" s="10" t="s">
        <v>406</v>
      </c>
      <c r="C302" s="11">
        <v>5</v>
      </c>
      <c r="D302" s="3">
        <v>-1028</v>
      </c>
      <c r="E302" s="10">
        <v>-1.5</v>
      </c>
      <c r="I302" s="11">
        <v>3.7901829268292567E-2</v>
      </c>
      <c r="K302" s="11">
        <v>0</v>
      </c>
      <c r="L302" s="11" t="s">
        <v>483</v>
      </c>
      <c r="M302" s="11" t="s">
        <v>361</v>
      </c>
      <c r="N302" s="11" t="s">
        <v>360</v>
      </c>
      <c r="O302" s="11" t="s">
        <v>364</v>
      </c>
      <c r="P302" s="11" t="s">
        <v>778</v>
      </c>
      <c r="Q302" s="11" t="s">
        <v>778</v>
      </c>
      <c r="R302" s="11" t="s">
        <v>1294</v>
      </c>
      <c r="S302" s="11" t="s">
        <v>778</v>
      </c>
      <c r="T302" s="11" t="s">
        <v>778</v>
      </c>
      <c r="U302" s="11" t="s">
        <v>125</v>
      </c>
      <c r="V302" s="11" t="s">
        <v>779</v>
      </c>
      <c r="W302" s="11" t="s">
        <v>125</v>
      </c>
      <c r="X302" s="11" t="s">
        <v>779</v>
      </c>
      <c r="Y302" s="11" t="s">
        <v>779</v>
      </c>
      <c r="Z302" s="11" t="s">
        <v>778</v>
      </c>
      <c r="AA302" s="11" t="s">
        <v>778</v>
      </c>
      <c r="AB302" s="11" t="s">
        <v>1294</v>
      </c>
      <c r="AC302" s="11" t="s">
        <v>1294</v>
      </c>
      <c r="AD302" s="11" t="s">
        <v>779</v>
      </c>
      <c r="AH302" s="11">
        <f t="shared" si="154"/>
        <v>2529.3125</v>
      </c>
      <c r="AI302" s="11">
        <f t="shared" si="155"/>
        <v>3030.7750000000001</v>
      </c>
      <c r="AJ302" s="11">
        <f t="shared" si="156"/>
        <v>4535.1625000000004</v>
      </c>
      <c r="AK302" s="11">
        <f t="shared" si="157"/>
        <v>7543.9375</v>
      </c>
      <c r="AL302" s="11">
        <f t="shared" si="158"/>
        <v>7543.9375</v>
      </c>
      <c r="AM302" s="11">
        <f t="shared" si="159"/>
        <v>8045.4</v>
      </c>
      <c r="AN302" s="11">
        <f t="shared" si="160"/>
        <v>7543.9375</v>
      </c>
      <c r="AO302" s="11">
        <f t="shared" si="161"/>
        <v>7543.9375</v>
      </c>
      <c r="AP302" s="11">
        <f t="shared" si="162"/>
        <v>6541.0125000000007</v>
      </c>
      <c r="AQ302" s="11">
        <f t="shared" si="163"/>
        <v>7042.4750000000004</v>
      </c>
      <c r="AR302" s="11">
        <f t="shared" si="164"/>
        <v>6541.0125000000007</v>
      </c>
      <c r="AS302" s="11">
        <f t="shared" si="165"/>
        <v>7042.4750000000004</v>
      </c>
      <c r="AT302" s="11">
        <f t="shared" si="166"/>
        <v>7042.4750000000004</v>
      </c>
      <c r="AU302" s="11">
        <f t="shared" si="167"/>
        <v>7543.9375</v>
      </c>
      <c r="AV302" s="11">
        <f t="shared" si="168"/>
        <v>7543.9375</v>
      </c>
      <c r="AW302" s="11">
        <f t="shared" si="169"/>
        <v>8045.4</v>
      </c>
      <c r="AX302" s="11">
        <f t="shared" si="170"/>
        <v>8045.4</v>
      </c>
      <c r="AY302" s="11">
        <f t="shared" si="171"/>
        <v>7042.4750000000004</v>
      </c>
      <c r="AZ302" s="11"/>
      <c r="BA302" s="11"/>
      <c r="BB302" s="11">
        <f t="shared" si="172"/>
        <v>-4470.6875</v>
      </c>
      <c r="BC302" s="11">
        <f t="shared" si="173"/>
        <v>-4969.2249999999995</v>
      </c>
      <c r="BD302" s="11">
        <f t="shared" si="174"/>
        <v>-6464.8374999999996</v>
      </c>
      <c r="BE302" s="11">
        <f t="shared" si="175"/>
        <v>-9456.0625</v>
      </c>
      <c r="BF302" s="11">
        <f t="shared" si="176"/>
        <v>-9456.0625</v>
      </c>
      <c r="BG302" s="11">
        <f t="shared" si="177"/>
        <v>-9954.6</v>
      </c>
      <c r="BH302" s="11">
        <f t="shared" si="178"/>
        <v>-9456.0625</v>
      </c>
      <c r="BI302" s="11">
        <f t="shared" si="179"/>
        <v>-9456.0625</v>
      </c>
      <c r="BJ302" s="11">
        <f t="shared" si="180"/>
        <v>-8458.9874999999993</v>
      </c>
      <c r="BK302" s="11">
        <f t="shared" si="181"/>
        <v>-8957.5249999999996</v>
      </c>
      <c r="BL302" s="11">
        <f t="shared" si="182"/>
        <v>-8458.9874999999993</v>
      </c>
      <c r="BM302" s="11">
        <f t="shared" si="183"/>
        <v>-8957.5249999999996</v>
      </c>
      <c r="BN302" s="11">
        <f t="shared" si="184"/>
        <v>-8957.5249999999996</v>
      </c>
      <c r="BO302" s="11">
        <f t="shared" si="185"/>
        <v>-9456.0625</v>
      </c>
      <c r="BP302" s="11">
        <f t="shared" si="186"/>
        <v>-9456.0625</v>
      </c>
      <c r="BQ302" s="11">
        <f t="shared" si="187"/>
        <v>-9954.6</v>
      </c>
      <c r="BR302" s="11">
        <f t="shared" si="188"/>
        <v>-9954.6</v>
      </c>
      <c r="BS302" s="11">
        <f t="shared" si="189"/>
        <v>-8957.5249999999996</v>
      </c>
    </row>
    <row r="303" spans="1:71" ht="16" customHeight="1">
      <c r="A303" s="2">
        <v>43951</v>
      </c>
      <c r="B303" s="10" t="s">
        <v>907</v>
      </c>
      <c r="C303" s="11">
        <v>6</v>
      </c>
      <c r="D303" s="10">
        <v>-989</v>
      </c>
      <c r="E303" s="10">
        <v>-3</v>
      </c>
      <c r="K303" s="11">
        <v>0</v>
      </c>
      <c r="L303" s="11" t="s">
        <v>2975</v>
      </c>
      <c r="M303" s="11" t="s">
        <v>2975</v>
      </c>
      <c r="N303" s="11" t="s">
        <v>2975</v>
      </c>
      <c r="O303" s="11" t="s">
        <v>2975</v>
      </c>
      <c r="P303" s="11" t="s">
        <v>2975</v>
      </c>
      <c r="Q303" s="11" t="s">
        <v>2975</v>
      </c>
      <c r="R303" s="11" t="s">
        <v>2976</v>
      </c>
      <c r="S303" s="11" t="s">
        <v>2975</v>
      </c>
      <c r="T303" s="11" t="s">
        <v>2975</v>
      </c>
      <c r="U303" s="11" t="s">
        <v>2976</v>
      </c>
      <c r="V303" s="11" t="s">
        <v>2975</v>
      </c>
      <c r="W303" s="11" t="s">
        <v>2977</v>
      </c>
      <c r="X303" s="11" t="s">
        <v>2978</v>
      </c>
      <c r="Y303" s="11" t="s">
        <v>2978</v>
      </c>
      <c r="Z303" s="11" t="s">
        <v>2977</v>
      </c>
      <c r="AA303" s="11" t="s">
        <v>2978</v>
      </c>
      <c r="AB303" s="11" t="s">
        <v>2979</v>
      </c>
      <c r="AC303" s="11" t="s">
        <v>2978</v>
      </c>
      <c r="AD303" s="11" t="s">
        <v>2978</v>
      </c>
      <c r="AH303" s="11">
        <f t="shared" si="154"/>
        <v>-67.207499999999996</v>
      </c>
      <c r="AI303" s="11">
        <f t="shared" si="155"/>
        <v>-67.207499999999996</v>
      </c>
      <c r="AJ303" s="11">
        <f t="shared" si="156"/>
        <v>-67.207499999999996</v>
      </c>
      <c r="AK303" s="11">
        <f t="shared" si="157"/>
        <v>-67.207499999999996</v>
      </c>
      <c r="AL303" s="11">
        <f t="shared" si="158"/>
        <v>-67.207499999999996</v>
      </c>
      <c r="AM303" s="11">
        <f t="shared" si="159"/>
        <v>-17.061250000001067</v>
      </c>
      <c r="AN303" s="11">
        <f t="shared" si="160"/>
        <v>-67.207499999999996</v>
      </c>
      <c r="AO303" s="11">
        <f t="shared" si="161"/>
        <v>-67.207499999999996</v>
      </c>
      <c r="AP303" s="11">
        <f t="shared" si="162"/>
        <v>-17.061250000001067</v>
      </c>
      <c r="AQ303" s="11">
        <f t="shared" si="163"/>
        <v>-67.207499999999996</v>
      </c>
      <c r="AR303" s="11">
        <f t="shared" si="164"/>
        <v>-117.35375000000072</v>
      </c>
      <c r="AS303" s="11">
        <f t="shared" si="165"/>
        <v>-167.50000000000142</v>
      </c>
      <c r="AT303" s="11">
        <f t="shared" si="166"/>
        <v>-167.50000000000142</v>
      </c>
      <c r="AU303" s="11">
        <f t="shared" si="167"/>
        <v>-117.35375000000072</v>
      </c>
      <c r="AV303" s="11">
        <f t="shared" si="168"/>
        <v>-167.50000000000142</v>
      </c>
      <c r="AW303" s="11">
        <f t="shared" si="169"/>
        <v>-217.64625000000035</v>
      </c>
      <c r="AX303" s="11">
        <f t="shared" si="170"/>
        <v>-167.50000000000142</v>
      </c>
      <c r="AY303" s="11">
        <f t="shared" si="171"/>
        <v>-167.50000000000142</v>
      </c>
      <c r="AZ303" s="11"/>
      <c r="BA303" s="11"/>
      <c r="BB303" s="11">
        <f t="shared" si="172"/>
        <v>-67.207499999999996</v>
      </c>
      <c r="BC303" s="11">
        <f t="shared" si="173"/>
        <v>-67.207499999999996</v>
      </c>
      <c r="BD303" s="11">
        <f t="shared" si="174"/>
        <v>-67.207499999999996</v>
      </c>
      <c r="BE303" s="11">
        <f t="shared" si="175"/>
        <v>-67.207499999999996</v>
      </c>
      <c r="BF303" s="11">
        <f t="shared" si="176"/>
        <v>-67.207499999999996</v>
      </c>
      <c r="BG303" s="11">
        <f t="shared" si="177"/>
        <v>-117.06124999999892</v>
      </c>
      <c r="BH303" s="11">
        <f t="shared" si="178"/>
        <v>-67.207499999999996</v>
      </c>
      <c r="BI303" s="11">
        <f t="shared" si="179"/>
        <v>-67.207499999999996</v>
      </c>
      <c r="BJ303" s="11">
        <f t="shared" si="180"/>
        <v>-117.06124999999892</v>
      </c>
      <c r="BK303" s="11">
        <f t="shared" si="181"/>
        <v>-67.207499999999996</v>
      </c>
      <c r="BL303" s="11">
        <f t="shared" si="182"/>
        <v>-17.353749999999291</v>
      </c>
      <c r="BM303" s="11">
        <f t="shared" si="183"/>
        <v>32.500000000001421</v>
      </c>
      <c r="BN303" s="11">
        <f t="shared" si="184"/>
        <v>32.500000000001421</v>
      </c>
      <c r="BO303" s="11">
        <f t="shared" si="185"/>
        <v>-17.353749999999291</v>
      </c>
      <c r="BP303" s="11">
        <f t="shared" si="186"/>
        <v>32.500000000001421</v>
      </c>
      <c r="BQ303" s="11">
        <f t="shared" si="187"/>
        <v>82.353750000000332</v>
      </c>
      <c r="BR303" s="11">
        <f t="shared" si="188"/>
        <v>32.500000000001421</v>
      </c>
      <c r="BS303" s="11">
        <f t="shared" si="189"/>
        <v>32.500000000001421</v>
      </c>
    </row>
    <row r="304" spans="1:71" ht="16" customHeight="1">
      <c r="A304" s="2">
        <v>43951</v>
      </c>
      <c r="B304" s="10" t="s">
        <v>69</v>
      </c>
      <c r="C304" s="11">
        <v>7</v>
      </c>
      <c r="D304" s="10">
        <v>-934</v>
      </c>
      <c r="E304" s="10">
        <v>-1</v>
      </c>
      <c r="K304" s="11">
        <v>0</v>
      </c>
      <c r="L304" s="11" t="s">
        <v>253</v>
      </c>
      <c r="M304" s="11" t="s">
        <v>2741</v>
      </c>
      <c r="N304" s="11" t="s">
        <v>2741</v>
      </c>
      <c r="O304" s="11" t="s">
        <v>252</v>
      </c>
      <c r="P304" s="11" t="s">
        <v>261</v>
      </c>
      <c r="Q304" s="11" t="s">
        <v>2644</v>
      </c>
      <c r="R304" s="11" t="s">
        <v>1004</v>
      </c>
      <c r="S304" s="11" t="s">
        <v>976</v>
      </c>
      <c r="T304" s="11" t="s">
        <v>977</v>
      </c>
      <c r="U304" s="11" t="s">
        <v>977</v>
      </c>
      <c r="V304" s="11" t="s">
        <v>1003</v>
      </c>
      <c r="W304" s="11" t="s">
        <v>1860</v>
      </c>
      <c r="X304" s="11" t="s">
        <v>1706</v>
      </c>
      <c r="Y304" s="11" t="s">
        <v>1707</v>
      </c>
      <c r="Z304" s="11" t="s">
        <v>975</v>
      </c>
      <c r="AA304" s="11" t="s">
        <v>1001</v>
      </c>
      <c r="AB304" s="11" t="s">
        <v>1001</v>
      </c>
      <c r="AC304" s="11" t="s">
        <v>1707</v>
      </c>
      <c r="AD304" s="11" t="s">
        <v>1706</v>
      </c>
      <c r="AH304" s="11">
        <f t="shared" si="154"/>
        <v>-1195.75</v>
      </c>
      <c r="AI304" s="11">
        <f t="shared" si="155"/>
        <v>-1195.75</v>
      </c>
      <c r="AJ304" s="11">
        <f t="shared" si="156"/>
        <v>-6210.375</v>
      </c>
      <c r="AK304" s="11">
        <f t="shared" si="157"/>
        <v>-8216.2250000000004</v>
      </c>
      <c r="AL304" s="11">
        <f t="shared" si="158"/>
        <v>-16239.625</v>
      </c>
      <c r="AM304" s="11">
        <f t="shared" si="159"/>
        <v>-22257.174999999999</v>
      </c>
      <c r="AN304" s="11">
        <f t="shared" si="160"/>
        <v>-30280.575000000001</v>
      </c>
      <c r="AO304" s="11">
        <f t="shared" si="161"/>
        <v>-31283.5</v>
      </c>
      <c r="AP304" s="11">
        <f t="shared" si="162"/>
        <v>-31283.5</v>
      </c>
      <c r="AQ304" s="11">
        <f t="shared" si="163"/>
        <v>-35295.200000000004</v>
      </c>
      <c r="AR304" s="11">
        <f t="shared" si="164"/>
        <v>-51342</v>
      </c>
      <c r="AS304" s="11">
        <f t="shared" si="165"/>
        <v>-37301.050000000003</v>
      </c>
      <c r="AT304" s="11">
        <f t="shared" si="166"/>
        <v>-36298.125</v>
      </c>
      <c r="AU304" s="11">
        <f t="shared" si="167"/>
        <v>-34292.275000000001</v>
      </c>
      <c r="AV304" s="11">
        <f t="shared" si="168"/>
        <v>-38303.975000000006</v>
      </c>
      <c r="AW304" s="11">
        <f t="shared" si="169"/>
        <v>-38303.975000000006</v>
      </c>
      <c r="AX304" s="11">
        <f t="shared" si="170"/>
        <v>-36298.125</v>
      </c>
      <c r="AY304" s="11">
        <f t="shared" si="171"/>
        <v>-37301.050000000003</v>
      </c>
      <c r="AZ304" s="11"/>
      <c r="BA304" s="11"/>
      <c r="BB304" s="11">
        <f t="shared" si="172"/>
        <v>-5195.75</v>
      </c>
      <c r="BC304" s="11">
        <f t="shared" si="173"/>
        <v>-5195.75</v>
      </c>
      <c r="BD304" s="11">
        <f t="shared" si="174"/>
        <v>-210.375</v>
      </c>
      <c r="BE304" s="11">
        <f t="shared" si="175"/>
        <v>1783.7749999999996</v>
      </c>
      <c r="BF304" s="11">
        <f t="shared" si="176"/>
        <v>9760.375</v>
      </c>
      <c r="BG304" s="11">
        <f t="shared" si="177"/>
        <v>15742.825000000001</v>
      </c>
      <c r="BH304" s="11">
        <f t="shared" si="178"/>
        <v>23719.424999999999</v>
      </c>
      <c r="BI304" s="11">
        <f t="shared" si="179"/>
        <v>24716.5</v>
      </c>
      <c r="BJ304" s="11">
        <f t="shared" si="180"/>
        <v>24716.5</v>
      </c>
      <c r="BK304" s="11">
        <f t="shared" si="181"/>
        <v>28704.799999999999</v>
      </c>
      <c r="BL304" s="11">
        <f t="shared" si="182"/>
        <v>44658</v>
      </c>
      <c r="BM304" s="11">
        <f t="shared" si="183"/>
        <v>30698.949999999997</v>
      </c>
      <c r="BN304" s="11">
        <f t="shared" si="184"/>
        <v>29701.875</v>
      </c>
      <c r="BO304" s="11">
        <f t="shared" si="185"/>
        <v>27707.725000000002</v>
      </c>
      <c r="BP304" s="11">
        <f t="shared" si="186"/>
        <v>31696.024999999994</v>
      </c>
      <c r="BQ304" s="11">
        <f t="shared" si="187"/>
        <v>31696.024999999994</v>
      </c>
      <c r="BR304" s="11">
        <f t="shared" si="188"/>
        <v>29701.875</v>
      </c>
      <c r="BS304" s="11">
        <f t="shared" si="189"/>
        <v>30698.949999999997</v>
      </c>
    </row>
    <row r="305" spans="1:71" ht="16" customHeight="1">
      <c r="A305" s="2">
        <v>43951</v>
      </c>
      <c r="B305" s="10" t="s">
        <v>1603</v>
      </c>
      <c r="C305" s="11">
        <v>8</v>
      </c>
      <c r="D305" s="10">
        <v>-848</v>
      </c>
      <c r="E305" s="10">
        <v>-2.1</v>
      </c>
      <c r="I305" s="11">
        <v>1.8020074349442351E-2</v>
      </c>
      <c r="K305" s="11">
        <v>0</v>
      </c>
      <c r="L305" s="11" t="s">
        <v>203</v>
      </c>
      <c r="M305" s="11" t="s">
        <v>1604</v>
      </c>
      <c r="N305" s="11" t="s">
        <v>1358</v>
      </c>
      <c r="O305" s="11" t="s">
        <v>1360</v>
      </c>
      <c r="P305" s="11" t="s">
        <v>1359</v>
      </c>
      <c r="Q305" s="11" t="s">
        <v>1604</v>
      </c>
      <c r="R305" s="11" t="s">
        <v>1360</v>
      </c>
      <c r="S305" s="11" t="s">
        <v>1475</v>
      </c>
      <c r="T305" s="11" t="s">
        <v>1475</v>
      </c>
      <c r="U305" s="11" t="s">
        <v>1360</v>
      </c>
      <c r="V305" s="11" t="s">
        <v>1475</v>
      </c>
      <c r="W305" s="11" t="s">
        <v>1360</v>
      </c>
      <c r="X305" s="11" t="s">
        <v>1360</v>
      </c>
      <c r="Y305" s="11" t="s">
        <v>1475</v>
      </c>
      <c r="Z305" s="11" t="s">
        <v>1475</v>
      </c>
      <c r="AA305" s="11" t="s">
        <v>1475</v>
      </c>
      <c r="AB305" s="11" t="s">
        <v>1360</v>
      </c>
      <c r="AC305" s="11" t="s">
        <v>1475</v>
      </c>
      <c r="AD305" s="11" t="s">
        <v>1475</v>
      </c>
      <c r="AH305" s="11">
        <f t="shared" si="154"/>
        <v>914.96249999999986</v>
      </c>
      <c r="AI305" s="11">
        <f t="shared" si="155"/>
        <v>2920.8125</v>
      </c>
      <c r="AJ305" s="11">
        <f t="shared" si="156"/>
        <v>1917.8874999999998</v>
      </c>
      <c r="AK305" s="11">
        <f t="shared" si="157"/>
        <v>2419.35</v>
      </c>
      <c r="AL305" s="11">
        <f t="shared" si="158"/>
        <v>914.96249999999986</v>
      </c>
      <c r="AM305" s="11">
        <f t="shared" si="159"/>
        <v>1917.8874999999998</v>
      </c>
      <c r="AN305" s="11">
        <f t="shared" si="160"/>
        <v>1416.425</v>
      </c>
      <c r="AO305" s="11">
        <f t="shared" si="161"/>
        <v>1416.425</v>
      </c>
      <c r="AP305" s="11">
        <f t="shared" si="162"/>
        <v>1917.8874999999998</v>
      </c>
      <c r="AQ305" s="11">
        <f t="shared" si="163"/>
        <v>1416.425</v>
      </c>
      <c r="AR305" s="11">
        <f t="shared" si="164"/>
        <v>1917.8874999999998</v>
      </c>
      <c r="AS305" s="11">
        <f t="shared" si="165"/>
        <v>1917.8874999999998</v>
      </c>
      <c r="AT305" s="11">
        <f t="shared" si="166"/>
        <v>1416.425</v>
      </c>
      <c r="AU305" s="11">
        <f t="shared" si="167"/>
        <v>1416.425</v>
      </c>
      <c r="AV305" s="11">
        <f t="shared" si="168"/>
        <v>1416.425</v>
      </c>
      <c r="AW305" s="11">
        <f t="shared" si="169"/>
        <v>1917.8874999999998</v>
      </c>
      <c r="AX305" s="11">
        <f t="shared" si="170"/>
        <v>1416.425</v>
      </c>
      <c r="AY305" s="11">
        <f t="shared" si="171"/>
        <v>1416.425</v>
      </c>
      <c r="AZ305" s="11"/>
      <c r="BA305" s="11"/>
      <c r="BB305" s="11">
        <f t="shared" si="172"/>
        <v>-2085.0375000000004</v>
      </c>
      <c r="BC305" s="11">
        <f t="shared" si="173"/>
        <v>-4079.1875</v>
      </c>
      <c r="BD305" s="11">
        <f t="shared" si="174"/>
        <v>-3082.1125000000002</v>
      </c>
      <c r="BE305" s="11">
        <f t="shared" si="175"/>
        <v>-3580.65</v>
      </c>
      <c r="BF305" s="11">
        <f t="shared" si="176"/>
        <v>-2085.0375000000004</v>
      </c>
      <c r="BG305" s="11">
        <f t="shared" si="177"/>
        <v>-3082.1125000000002</v>
      </c>
      <c r="BH305" s="11">
        <f t="shared" si="178"/>
        <v>-2583.5750000000003</v>
      </c>
      <c r="BI305" s="11">
        <f t="shared" si="179"/>
        <v>-2583.5750000000003</v>
      </c>
      <c r="BJ305" s="11">
        <f t="shared" si="180"/>
        <v>-3082.1125000000002</v>
      </c>
      <c r="BK305" s="11">
        <f t="shared" si="181"/>
        <v>-2583.5750000000003</v>
      </c>
      <c r="BL305" s="11">
        <f t="shared" si="182"/>
        <v>-3082.1125000000002</v>
      </c>
      <c r="BM305" s="11">
        <f t="shared" si="183"/>
        <v>-3082.1125000000002</v>
      </c>
      <c r="BN305" s="11">
        <f t="shared" si="184"/>
        <v>-2583.5750000000003</v>
      </c>
      <c r="BO305" s="11">
        <f t="shared" si="185"/>
        <v>-2583.5750000000003</v>
      </c>
      <c r="BP305" s="11">
        <f t="shared" si="186"/>
        <v>-2583.5750000000003</v>
      </c>
      <c r="BQ305" s="11">
        <f t="shared" si="187"/>
        <v>-3082.1125000000002</v>
      </c>
      <c r="BR305" s="11">
        <f t="shared" si="188"/>
        <v>-2583.5750000000003</v>
      </c>
      <c r="BS305" s="11">
        <f t="shared" si="189"/>
        <v>-2583.5750000000003</v>
      </c>
    </row>
    <row r="306" spans="1:71" ht="16" customHeight="1">
      <c r="A306" s="2">
        <v>43951</v>
      </c>
      <c r="B306" s="10" t="s">
        <v>759</v>
      </c>
      <c r="C306" s="11">
        <v>9</v>
      </c>
      <c r="D306" s="10">
        <v>-837</v>
      </c>
      <c r="E306" s="10">
        <v>-7.3</v>
      </c>
      <c r="K306" s="11">
        <v>0</v>
      </c>
      <c r="L306" s="11" t="s">
        <v>1023</v>
      </c>
      <c r="M306" s="11" t="s">
        <v>1398</v>
      </c>
      <c r="N306" s="11" t="s">
        <v>209</v>
      </c>
      <c r="O306" s="11" t="s">
        <v>1398</v>
      </c>
      <c r="P306" s="11" t="s">
        <v>1025</v>
      </c>
      <c r="Q306" s="11" t="s">
        <v>943</v>
      </c>
      <c r="R306" s="11" t="s">
        <v>941</v>
      </c>
      <c r="S306" s="11" t="s">
        <v>940</v>
      </c>
      <c r="T306" s="11" t="s">
        <v>1025</v>
      </c>
      <c r="U306" s="11" t="s">
        <v>1400</v>
      </c>
      <c r="V306" s="11" t="s">
        <v>1025</v>
      </c>
      <c r="W306" s="11" t="s">
        <v>1025</v>
      </c>
      <c r="X306" s="11" t="s">
        <v>129</v>
      </c>
      <c r="Y306" s="11" t="s">
        <v>944</v>
      </c>
      <c r="Z306" s="11" t="s">
        <v>1025</v>
      </c>
      <c r="AA306" s="11" t="s">
        <v>940</v>
      </c>
      <c r="AB306" s="11" t="s">
        <v>940</v>
      </c>
      <c r="AC306" s="11" t="s">
        <v>943</v>
      </c>
      <c r="AD306" s="11" t="s">
        <v>943</v>
      </c>
      <c r="AH306" s="11">
        <f t="shared" si="154"/>
        <v>-1393.2125000000001</v>
      </c>
      <c r="AI306" s="11">
        <f t="shared" si="155"/>
        <v>612.63750000000005</v>
      </c>
      <c r="AJ306" s="11">
        <f t="shared" si="156"/>
        <v>-1393.2125000000001</v>
      </c>
      <c r="AK306" s="11">
        <f t="shared" si="157"/>
        <v>-4903.45</v>
      </c>
      <c r="AL306" s="11">
        <f t="shared" si="158"/>
        <v>-6407.8374999999996</v>
      </c>
      <c r="AM306" s="11">
        <f t="shared" si="159"/>
        <v>-5906.375</v>
      </c>
      <c r="AN306" s="11">
        <f t="shared" si="160"/>
        <v>-5404.9125000000004</v>
      </c>
      <c r="AO306" s="11">
        <f t="shared" si="161"/>
        <v>-4903.45</v>
      </c>
      <c r="AP306" s="11">
        <f t="shared" si="162"/>
        <v>-3900.5250000000001</v>
      </c>
      <c r="AQ306" s="11">
        <f t="shared" si="163"/>
        <v>-4903.45</v>
      </c>
      <c r="AR306" s="11">
        <f t="shared" si="164"/>
        <v>-4903.45</v>
      </c>
      <c r="AS306" s="11">
        <f t="shared" si="165"/>
        <v>-8915.15</v>
      </c>
      <c r="AT306" s="11">
        <f t="shared" si="166"/>
        <v>-6909.3</v>
      </c>
      <c r="AU306" s="11">
        <f t="shared" si="167"/>
        <v>-4903.45</v>
      </c>
      <c r="AV306" s="11">
        <f t="shared" si="168"/>
        <v>-5404.9125000000004</v>
      </c>
      <c r="AW306" s="11">
        <f t="shared" si="169"/>
        <v>-5404.9125000000004</v>
      </c>
      <c r="AX306" s="11">
        <f t="shared" si="170"/>
        <v>-6407.8374999999996</v>
      </c>
      <c r="AY306" s="11">
        <f t="shared" si="171"/>
        <v>-6407.8374999999996</v>
      </c>
      <c r="AZ306" s="11"/>
      <c r="BA306" s="11"/>
      <c r="BB306" s="11">
        <f t="shared" si="172"/>
        <v>-393.21250000000003</v>
      </c>
      <c r="BC306" s="11">
        <f t="shared" si="173"/>
        <v>-2387.3625000000002</v>
      </c>
      <c r="BD306" s="11">
        <f t="shared" si="174"/>
        <v>-393.21250000000003</v>
      </c>
      <c r="BE306" s="11">
        <f t="shared" si="175"/>
        <v>3096.55</v>
      </c>
      <c r="BF306" s="11">
        <f t="shared" si="176"/>
        <v>4592.1625000000004</v>
      </c>
      <c r="BG306" s="11">
        <f t="shared" si="177"/>
        <v>4093.625</v>
      </c>
      <c r="BH306" s="11">
        <f t="shared" si="178"/>
        <v>3595.0875000000001</v>
      </c>
      <c r="BI306" s="11">
        <f t="shared" si="179"/>
        <v>3096.55</v>
      </c>
      <c r="BJ306" s="11">
        <f t="shared" si="180"/>
        <v>2099.4749999999999</v>
      </c>
      <c r="BK306" s="11">
        <f t="shared" si="181"/>
        <v>3096.55</v>
      </c>
      <c r="BL306" s="11">
        <f t="shared" si="182"/>
        <v>3096.55</v>
      </c>
      <c r="BM306" s="11">
        <f t="shared" si="183"/>
        <v>7084.85</v>
      </c>
      <c r="BN306" s="11">
        <f t="shared" si="184"/>
        <v>5090.7</v>
      </c>
      <c r="BO306" s="11">
        <f t="shared" si="185"/>
        <v>3096.55</v>
      </c>
      <c r="BP306" s="11">
        <f t="shared" si="186"/>
        <v>3595.0875000000001</v>
      </c>
      <c r="BQ306" s="11">
        <f t="shared" si="187"/>
        <v>3595.0875000000001</v>
      </c>
      <c r="BR306" s="11">
        <f t="shared" si="188"/>
        <v>4592.1625000000004</v>
      </c>
      <c r="BS306" s="11">
        <f t="shared" si="189"/>
        <v>4592.1625000000004</v>
      </c>
    </row>
    <row r="307" spans="1:71" ht="16" customHeight="1">
      <c r="A307" s="2">
        <v>43951</v>
      </c>
      <c r="B307" s="10" t="s">
        <v>324</v>
      </c>
      <c r="C307" s="11">
        <v>10</v>
      </c>
      <c r="D307" s="10">
        <v>-829</v>
      </c>
      <c r="E307" s="10">
        <v>0.1</v>
      </c>
      <c r="K307" s="11">
        <v>0</v>
      </c>
      <c r="L307" s="11" t="s">
        <v>2271</v>
      </c>
      <c r="M307" s="11" t="s">
        <v>2266</v>
      </c>
      <c r="N307" s="11" t="s">
        <v>2306</v>
      </c>
      <c r="O307" s="11" t="s">
        <v>2266</v>
      </c>
      <c r="P307" s="11" t="s">
        <v>2269</v>
      </c>
      <c r="Q307" s="11" t="s">
        <v>2269</v>
      </c>
      <c r="R307" s="11" t="s">
        <v>1578</v>
      </c>
      <c r="S307" s="11" t="s">
        <v>2307</v>
      </c>
      <c r="T307" s="11" t="s">
        <v>2307</v>
      </c>
      <c r="U307" s="11" t="s">
        <v>1578</v>
      </c>
      <c r="V307" s="11" t="s">
        <v>1568</v>
      </c>
      <c r="W307" s="11" t="s">
        <v>2271</v>
      </c>
      <c r="X307" s="11" t="s">
        <v>1580</v>
      </c>
      <c r="Y307" s="11" t="s">
        <v>1570</v>
      </c>
      <c r="Z307" s="11" t="s">
        <v>1580</v>
      </c>
      <c r="AA307" s="11" t="s">
        <v>2306</v>
      </c>
      <c r="AB307" s="11" t="s">
        <v>2270</v>
      </c>
      <c r="AC307" s="11" t="s">
        <v>2066</v>
      </c>
      <c r="AD307" s="11" t="s">
        <v>2306</v>
      </c>
      <c r="AH307" s="11">
        <f t="shared" si="154"/>
        <v>-5200.2125000000005</v>
      </c>
      <c r="AI307" s="11">
        <f t="shared" si="155"/>
        <v>-4197.2875000000004</v>
      </c>
      <c r="AJ307" s="11">
        <f t="shared" si="156"/>
        <v>-5200.2125000000005</v>
      </c>
      <c r="AK307" s="11">
        <f t="shared" si="157"/>
        <v>-4698.75</v>
      </c>
      <c r="AL307" s="11">
        <f t="shared" si="158"/>
        <v>-4698.75</v>
      </c>
      <c r="AM307" s="11">
        <f t="shared" si="159"/>
        <v>-2191.4375</v>
      </c>
      <c r="AN307" s="11">
        <f t="shared" si="160"/>
        <v>-3695.8250000000003</v>
      </c>
      <c r="AO307" s="11">
        <f t="shared" si="161"/>
        <v>-3695.8250000000003</v>
      </c>
      <c r="AP307" s="11">
        <f t="shared" si="162"/>
        <v>-2191.4375</v>
      </c>
      <c r="AQ307" s="11">
        <f t="shared" si="163"/>
        <v>315.87499999999977</v>
      </c>
      <c r="AR307" s="11">
        <f t="shared" si="164"/>
        <v>-1689.9750000000001</v>
      </c>
      <c r="AS307" s="11">
        <f t="shared" si="165"/>
        <v>-687.05000000000007</v>
      </c>
      <c r="AT307" s="11">
        <f t="shared" si="166"/>
        <v>-185.58750000000009</v>
      </c>
      <c r="AU307" s="11">
        <f t="shared" si="167"/>
        <v>-687.05000000000007</v>
      </c>
      <c r="AV307" s="11">
        <f t="shared" si="168"/>
        <v>-4197.2875000000004</v>
      </c>
      <c r="AW307" s="11">
        <f t="shared" si="169"/>
        <v>-3194.3625000000002</v>
      </c>
      <c r="AX307" s="11">
        <f t="shared" si="170"/>
        <v>-2692.9</v>
      </c>
      <c r="AY307" s="11">
        <f t="shared" si="171"/>
        <v>-4197.2875000000004</v>
      </c>
      <c r="AZ307" s="11"/>
      <c r="BA307" s="11"/>
      <c r="BB307" s="11">
        <f t="shared" si="172"/>
        <v>1799.7874999999999</v>
      </c>
      <c r="BC307" s="11">
        <f t="shared" si="173"/>
        <v>802.71249999999964</v>
      </c>
      <c r="BD307" s="11">
        <f t="shared" si="174"/>
        <v>1799.7874999999999</v>
      </c>
      <c r="BE307" s="11">
        <f t="shared" si="175"/>
        <v>1301.2499999999998</v>
      </c>
      <c r="BF307" s="11">
        <f t="shared" si="176"/>
        <v>1301.2499999999998</v>
      </c>
      <c r="BG307" s="11">
        <f t="shared" si="177"/>
        <v>-1191.4375</v>
      </c>
      <c r="BH307" s="11">
        <f t="shared" si="178"/>
        <v>304.17499999999984</v>
      </c>
      <c r="BI307" s="11">
        <f t="shared" si="179"/>
        <v>304.17499999999984</v>
      </c>
      <c r="BJ307" s="11">
        <f t="shared" si="180"/>
        <v>-1191.4375</v>
      </c>
      <c r="BK307" s="11">
        <f t="shared" si="181"/>
        <v>-3684.125</v>
      </c>
      <c r="BL307" s="11">
        <f t="shared" si="182"/>
        <v>-1689.9750000000001</v>
      </c>
      <c r="BM307" s="11">
        <f t="shared" si="183"/>
        <v>-2687.05</v>
      </c>
      <c r="BN307" s="11">
        <f t="shared" si="184"/>
        <v>-3185.5875000000001</v>
      </c>
      <c r="BO307" s="11">
        <f t="shared" si="185"/>
        <v>-2687.05</v>
      </c>
      <c r="BP307" s="11">
        <f t="shared" si="186"/>
        <v>802.71249999999964</v>
      </c>
      <c r="BQ307" s="11">
        <f t="shared" si="187"/>
        <v>-194.36250000000007</v>
      </c>
      <c r="BR307" s="11">
        <f t="shared" si="188"/>
        <v>-692.90000000000009</v>
      </c>
      <c r="BS307" s="11">
        <f t="shared" si="189"/>
        <v>802.71249999999964</v>
      </c>
    </row>
    <row r="308" spans="1:71" ht="16" customHeight="1">
      <c r="A308" s="2">
        <v>43951</v>
      </c>
      <c r="B308" s="10" t="s">
        <v>175</v>
      </c>
      <c r="C308" s="11">
        <v>11</v>
      </c>
      <c r="D308" s="10">
        <v>-823</v>
      </c>
      <c r="E308" s="10">
        <v>-0.3</v>
      </c>
      <c r="I308" s="11">
        <v>7.1151095505617989E-2</v>
      </c>
      <c r="K308" s="11">
        <v>0</v>
      </c>
      <c r="L308" s="11" t="s">
        <v>2980</v>
      </c>
      <c r="M308" s="11" t="s">
        <v>1991</v>
      </c>
      <c r="N308" s="11" t="s">
        <v>2281</v>
      </c>
      <c r="O308" s="11" t="s">
        <v>1872</v>
      </c>
      <c r="P308" s="11" t="s">
        <v>1614</v>
      </c>
      <c r="Q308" s="11" t="s">
        <v>2013</v>
      </c>
      <c r="R308" s="11" t="s">
        <v>1988</v>
      </c>
      <c r="S308" s="11" t="s">
        <v>1877</v>
      </c>
      <c r="T308" s="11" t="s">
        <v>1878</v>
      </c>
      <c r="U308" s="11" t="s">
        <v>1874</v>
      </c>
      <c r="V308" s="11" t="s">
        <v>2745</v>
      </c>
      <c r="W308" s="11" t="s">
        <v>2384</v>
      </c>
      <c r="X308" s="11" t="s">
        <v>2381</v>
      </c>
      <c r="Y308" s="11" t="s">
        <v>2781</v>
      </c>
      <c r="Z308" s="11" t="s">
        <v>1987</v>
      </c>
      <c r="AA308" s="11" t="s">
        <v>2457</v>
      </c>
      <c r="AB308" s="11" t="s">
        <v>1876</v>
      </c>
      <c r="AC308" s="11" t="s">
        <v>2457</v>
      </c>
      <c r="AD308" s="11" t="s">
        <v>1605</v>
      </c>
      <c r="AH308" s="11">
        <f t="shared" si="154"/>
        <v>3162.0249999999996</v>
      </c>
      <c r="AI308" s="11">
        <f t="shared" si="155"/>
        <v>4164.95</v>
      </c>
      <c r="AJ308" s="11">
        <f t="shared" si="156"/>
        <v>6170.7999999999993</v>
      </c>
      <c r="AK308" s="11">
        <f t="shared" si="157"/>
        <v>25226.375</v>
      </c>
      <c r="AL308" s="11">
        <f t="shared" si="158"/>
        <v>33249.775000000001</v>
      </c>
      <c r="AM308" s="11">
        <f t="shared" si="159"/>
        <v>38264.400000000001</v>
      </c>
      <c r="AN308" s="11">
        <f t="shared" si="160"/>
        <v>50299.5</v>
      </c>
      <c r="AO308" s="11">
        <f t="shared" si="161"/>
        <v>47290.724999999999</v>
      </c>
      <c r="AP308" s="11">
        <f t="shared" si="162"/>
        <v>43279.025000000001</v>
      </c>
      <c r="AQ308" s="11">
        <f t="shared" si="163"/>
        <v>54311.200000000004</v>
      </c>
      <c r="AR308" s="11">
        <f t="shared" si="164"/>
        <v>58322.9</v>
      </c>
      <c r="AS308" s="11">
        <f t="shared" si="165"/>
        <v>53308.275000000001</v>
      </c>
      <c r="AT308" s="11">
        <f t="shared" si="166"/>
        <v>52305.35</v>
      </c>
      <c r="AU308" s="11">
        <f t="shared" si="167"/>
        <v>48293.65</v>
      </c>
      <c r="AV308" s="11">
        <f t="shared" si="168"/>
        <v>46287.8</v>
      </c>
      <c r="AW308" s="11">
        <f t="shared" si="169"/>
        <v>49296.575000000004</v>
      </c>
      <c r="AX308" s="11">
        <f t="shared" si="170"/>
        <v>46287.8</v>
      </c>
      <c r="AY308" s="11">
        <f t="shared" si="171"/>
        <v>45284.875</v>
      </c>
      <c r="AZ308" s="11"/>
      <c r="BA308" s="11"/>
      <c r="BB308" s="11">
        <f t="shared" si="172"/>
        <v>-10837.975</v>
      </c>
      <c r="BC308" s="11">
        <f t="shared" si="173"/>
        <v>-11835.050000000001</v>
      </c>
      <c r="BD308" s="11">
        <f t="shared" si="174"/>
        <v>-13829.2</v>
      </c>
      <c r="BE308" s="11">
        <f t="shared" si="175"/>
        <v>-32773.625</v>
      </c>
      <c r="BF308" s="11">
        <f t="shared" si="176"/>
        <v>-40750.224999999999</v>
      </c>
      <c r="BG308" s="11">
        <f t="shared" si="177"/>
        <v>-45735.6</v>
      </c>
      <c r="BH308" s="11">
        <f t="shared" si="178"/>
        <v>-57700.5</v>
      </c>
      <c r="BI308" s="11">
        <f t="shared" si="179"/>
        <v>-54709.275000000001</v>
      </c>
      <c r="BJ308" s="11">
        <f t="shared" si="180"/>
        <v>-50720.974999999999</v>
      </c>
      <c r="BK308" s="11">
        <f t="shared" si="181"/>
        <v>-61688.799999999996</v>
      </c>
      <c r="BL308" s="11">
        <f t="shared" si="182"/>
        <v>-65677.100000000006</v>
      </c>
      <c r="BM308" s="11">
        <f t="shared" si="183"/>
        <v>-60691.724999999999</v>
      </c>
      <c r="BN308" s="11">
        <f t="shared" si="184"/>
        <v>-59694.65</v>
      </c>
      <c r="BO308" s="11">
        <f t="shared" si="185"/>
        <v>-55706.35</v>
      </c>
      <c r="BP308" s="11">
        <f t="shared" si="186"/>
        <v>-53712.2</v>
      </c>
      <c r="BQ308" s="11">
        <f t="shared" si="187"/>
        <v>-56703.424999999996</v>
      </c>
      <c r="BR308" s="11">
        <f t="shared" si="188"/>
        <v>-53712.2</v>
      </c>
      <c r="BS308" s="11">
        <f t="shared" si="189"/>
        <v>-52715.125</v>
      </c>
    </row>
    <row r="309" spans="1:71" ht="16" customHeight="1">
      <c r="A309" s="2">
        <v>43951</v>
      </c>
      <c r="B309" s="10" t="s">
        <v>22</v>
      </c>
      <c r="C309" s="11">
        <v>12</v>
      </c>
      <c r="D309" s="10">
        <v>-776</v>
      </c>
      <c r="E309" s="10">
        <v>-3.2</v>
      </c>
      <c r="K309" s="11">
        <v>0</v>
      </c>
      <c r="L309" s="11" t="s">
        <v>1645</v>
      </c>
      <c r="M309" s="11" t="s">
        <v>796</v>
      </c>
      <c r="N309" s="11" t="s">
        <v>800</v>
      </c>
      <c r="O309" s="11" t="s">
        <v>1645</v>
      </c>
      <c r="P309" s="11" t="s">
        <v>801</v>
      </c>
      <c r="Q309" s="11" t="s">
        <v>1645</v>
      </c>
      <c r="R309" s="11" t="s">
        <v>798</v>
      </c>
      <c r="S309" s="11" t="s">
        <v>1645</v>
      </c>
      <c r="T309" s="11" t="s">
        <v>1042</v>
      </c>
      <c r="U309" s="11" t="s">
        <v>1040</v>
      </c>
      <c r="V309" s="11" t="s">
        <v>1042</v>
      </c>
      <c r="W309" s="11" t="s">
        <v>1159</v>
      </c>
      <c r="X309" s="11" t="s">
        <v>1702</v>
      </c>
      <c r="Y309" s="11" t="s">
        <v>1426</v>
      </c>
      <c r="Z309" s="11" t="s">
        <v>1425</v>
      </c>
      <c r="AA309" s="11" t="s">
        <v>792</v>
      </c>
      <c r="AB309" s="11" t="s">
        <v>1425</v>
      </c>
      <c r="AC309" s="11" t="s">
        <v>792</v>
      </c>
      <c r="AD309" s="11" t="s">
        <v>1425</v>
      </c>
      <c r="AH309" s="11">
        <f t="shared" si="154"/>
        <v>-659.31249407499558</v>
      </c>
      <c r="AI309" s="11">
        <f t="shared" si="155"/>
        <v>-258.14851162500315</v>
      </c>
      <c r="AJ309" s="11">
        <f t="shared" si="156"/>
        <v>-358.44000870000002</v>
      </c>
      <c r="AK309" s="11">
        <f t="shared" si="157"/>
        <v>-57.558496999998709</v>
      </c>
      <c r="AL309" s="11">
        <f t="shared" si="158"/>
        <v>-358.44000870000002</v>
      </c>
      <c r="AM309" s="11">
        <f t="shared" si="159"/>
        <v>-157.84999407499561</v>
      </c>
      <c r="AN309" s="11">
        <f t="shared" si="160"/>
        <v>-358.44000870000002</v>
      </c>
      <c r="AO309" s="11">
        <f t="shared" si="161"/>
        <v>-1261.0735116250032</v>
      </c>
      <c r="AP309" s="11">
        <f t="shared" si="162"/>
        <v>-1461.6555028499993</v>
      </c>
      <c r="AQ309" s="11">
        <f t="shared" si="163"/>
        <v>-1261.0735116250032</v>
      </c>
      <c r="AR309" s="11">
        <f t="shared" si="164"/>
        <v>-1361.3650087000001</v>
      </c>
      <c r="AS309" s="11">
        <f t="shared" si="165"/>
        <v>-2063.4084969999985</v>
      </c>
      <c r="AT309" s="11">
        <f t="shared" si="166"/>
        <v>-1561.9459969999987</v>
      </c>
      <c r="AU309" s="11">
        <f t="shared" si="167"/>
        <v>-1762.5360116250031</v>
      </c>
      <c r="AV309" s="11">
        <f t="shared" si="168"/>
        <v>-1662.2374940749955</v>
      </c>
      <c r="AW309" s="11">
        <f t="shared" si="169"/>
        <v>-1762.5360116250031</v>
      </c>
      <c r="AX309" s="11">
        <f t="shared" si="170"/>
        <v>-1662.2374940749955</v>
      </c>
      <c r="AY309" s="11">
        <f t="shared" si="171"/>
        <v>-1762.5360116250031</v>
      </c>
      <c r="AZ309" s="11"/>
      <c r="BA309" s="11"/>
      <c r="BB309" s="11">
        <f t="shared" si="172"/>
        <v>-59.322494075004442</v>
      </c>
      <c r="BC309" s="11">
        <f t="shared" si="173"/>
        <v>-458.14651162499683</v>
      </c>
      <c r="BD309" s="11">
        <f t="shared" si="174"/>
        <v>-358.44000870000002</v>
      </c>
      <c r="BE309" s="11">
        <f t="shared" si="175"/>
        <v>-657.56649700000128</v>
      </c>
      <c r="BF309" s="11">
        <f t="shared" si="176"/>
        <v>-358.44000870000002</v>
      </c>
      <c r="BG309" s="11">
        <f t="shared" si="177"/>
        <v>-557.85999407500447</v>
      </c>
      <c r="BH309" s="11">
        <f t="shared" si="178"/>
        <v>-358.44000870000002</v>
      </c>
      <c r="BI309" s="11">
        <f t="shared" si="179"/>
        <v>538.9284883750031</v>
      </c>
      <c r="BJ309" s="11">
        <f t="shared" si="180"/>
        <v>738.34049714999924</v>
      </c>
      <c r="BK309" s="11">
        <f t="shared" si="181"/>
        <v>538.9284883750031</v>
      </c>
      <c r="BL309" s="11">
        <f t="shared" si="182"/>
        <v>638.63499129999991</v>
      </c>
      <c r="BM309" s="11">
        <f t="shared" si="183"/>
        <v>1336.5835029999987</v>
      </c>
      <c r="BN309" s="11">
        <f t="shared" si="184"/>
        <v>838.04600299999879</v>
      </c>
      <c r="BO309" s="11">
        <f t="shared" si="185"/>
        <v>1037.4659883750032</v>
      </c>
      <c r="BP309" s="11">
        <f t="shared" si="186"/>
        <v>937.7525059249956</v>
      </c>
      <c r="BQ309" s="11">
        <f t="shared" si="187"/>
        <v>1037.4659883750032</v>
      </c>
      <c r="BR309" s="11">
        <f t="shared" si="188"/>
        <v>937.7525059249956</v>
      </c>
      <c r="BS309" s="11">
        <f t="shared" si="189"/>
        <v>1037.4659883750032</v>
      </c>
    </row>
    <row r="310" spans="1:71" ht="16" customHeight="1">
      <c r="A310" s="2">
        <v>43951</v>
      </c>
      <c r="B310" s="10" t="s">
        <v>596</v>
      </c>
      <c r="C310" s="11">
        <v>13</v>
      </c>
      <c r="D310" s="10">
        <v>-722</v>
      </c>
      <c r="E310" s="10">
        <v>-3.2</v>
      </c>
      <c r="K310" s="11">
        <v>0</v>
      </c>
      <c r="L310" s="11" t="s">
        <v>280</v>
      </c>
      <c r="M310" s="11" t="s">
        <v>275</v>
      </c>
      <c r="N310" s="11" t="s">
        <v>354</v>
      </c>
      <c r="O310" s="11" t="s">
        <v>354</v>
      </c>
      <c r="P310" s="11" t="s">
        <v>352</v>
      </c>
      <c r="Q310" s="11" t="s">
        <v>356</v>
      </c>
      <c r="R310" s="11" t="s">
        <v>351</v>
      </c>
      <c r="S310" s="11" t="s">
        <v>351</v>
      </c>
      <c r="T310" s="11" t="s">
        <v>353</v>
      </c>
      <c r="U310" s="11" t="s">
        <v>352</v>
      </c>
      <c r="V310" s="11" t="s">
        <v>352</v>
      </c>
      <c r="W310" s="11" t="s">
        <v>353</v>
      </c>
      <c r="X310" s="11" t="s">
        <v>353</v>
      </c>
      <c r="Y310" s="11" t="s">
        <v>1427</v>
      </c>
      <c r="Z310" s="11" t="s">
        <v>1427</v>
      </c>
      <c r="AA310" s="11" t="s">
        <v>274</v>
      </c>
      <c r="AB310" s="11" t="s">
        <v>274</v>
      </c>
      <c r="AC310" s="11" t="s">
        <v>274</v>
      </c>
      <c r="AD310" s="11" t="s">
        <v>274</v>
      </c>
      <c r="AH310" s="11">
        <f t="shared" si="154"/>
        <v>-216.28749999999999</v>
      </c>
      <c r="AI310" s="11">
        <f t="shared" si="155"/>
        <v>-4227.9875000000002</v>
      </c>
      <c r="AJ310" s="11">
        <f t="shared" si="156"/>
        <v>-4227.9875000000002</v>
      </c>
      <c r="AK310" s="11">
        <f t="shared" si="157"/>
        <v>-2723.6</v>
      </c>
      <c r="AL310" s="11">
        <f t="shared" si="158"/>
        <v>-3726.5250000000001</v>
      </c>
      <c r="AM310" s="11">
        <f t="shared" si="159"/>
        <v>-3225.0625</v>
      </c>
      <c r="AN310" s="11">
        <f t="shared" si="160"/>
        <v>-3225.0625</v>
      </c>
      <c r="AO310" s="11">
        <f t="shared" si="161"/>
        <v>-2222.1374999999998</v>
      </c>
      <c r="AP310" s="11">
        <f t="shared" si="162"/>
        <v>-2723.6</v>
      </c>
      <c r="AQ310" s="11">
        <f t="shared" si="163"/>
        <v>-2723.6</v>
      </c>
      <c r="AR310" s="11">
        <f t="shared" si="164"/>
        <v>-2222.1374999999998</v>
      </c>
      <c r="AS310" s="11">
        <f t="shared" si="165"/>
        <v>-2222.1374999999998</v>
      </c>
      <c r="AT310" s="11">
        <f t="shared" si="166"/>
        <v>-1720.675</v>
      </c>
      <c r="AU310" s="11">
        <f t="shared" si="167"/>
        <v>-1720.675</v>
      </c>
      <c r="AV310" s="11">
        <f t="shared" si="168"/>
        <v>-1219.2125000000001</v>
      </c>
      <c r="AW310" s="11">
        <f t="shared" si="169"/>
        <v>-1219.2125000000001</v>
      </c>
      <c r="AX310" s="11">
        <f t="shared" si="170"/>
        <v>-1219.2125000000001</v>
      </c>
      <c r="AY310" s="11">
        <f t="shared" si="171"/>
        <v>-1219.2125000000001</v>
      </c>
      <c r="AZ310" s="11"/>
      <c r="BA310" s="11"/>
      <c r="BB310" s="11">
        <f t="shared" si="172"/>
        <v>-1216.2874999999999</v>
      </c>
      <c r="BC310" s="11">
        <f t="shared" si="173"/>
        <v>2772.0124999999998</v>
      </c>
      <c r="BD310" s="11">
        <f t="shared" si="174"/>
        <v>2772.0124999999998</v>
      </c>
      <c r="BE310" s="11">
        <f t="shared" si="175"/>
        <v>1276.4000000000001</v>
      </c>
      <c r="BF310" s="11">
        <f t="shared" si="176"/>
        <v>2273.4749999999999</v>
      </c>
      <c r="BG310" s="11">
        <f t="shared" si="177"/>
        <v>1774.9375</v>
      </c>
      <c r="BH310" s="11">
        <f t="shared" si="178"/>
        <v>1774.9375</v>
      </c>
      <c r="BI310" s="11">
        <f t="shared" si="179"/>
        <v>777.86249999999995</v>
      </c>
      <c r="BJ310" s="11">
        <f t="shared" si="180"/>
        <v>1276.4000000000001</v>
      </c>
      <c r="BK310" s="11">
        <f t="shared" si="181"/>
        <v>1276.4000000000001</v>
      </c>
      <c r="BL310" s="11">
        <f t="shared" si="182"/>
        <v>777.86249999999995</v>
      </c>
      <c r="BM310" s="11">
        <f t="shared" si="183"/>
        <v>777.86249999999995</v>
      </c>
      <c r="BN310" s="11">
        <f t="shared" si="184"/>
        <v>279.32500000000005</v>
      </c>
      <c r="BO310" s="11">
        <f t="shared" si="185"/>
        <v>279.32500000000005</v>
      </c>
      <c r="BP310" s="11">
        <f t="shared" si="186"/>
        <v>-219.21250000000001</v>
      </c>
      <c r="BQ310" s="11">
        <f t="shared" si="187"/>
        <v>-219.21250000000001</v>
      </c>
      <c r="BR310" s="11">
        <f t="shared" si="188"/>
        <v>-219.21250000000001</v>
      </c>
      <c r="BS310" s="11">
        <f t="shared" si="189"/>
        <v>-219.21250000000001</v>
      </c>
    </row>
    <row r="311" spans="1:71" ht="16" customHeight="1">
      <c r="A311" s="2">
        <v>43951</v>
      </c>
      <c r="B311" s="10" t="s">
        <v>155</v>
      </c>
      <c r="C311" s="11">
        <v>14</v>
      </c>
      <c r="D311" s="10">
        <v>-696</v>
      </c>
      <c r="E311" s="10">
        <v>-6.2</v>
      </c>
      <c r="I311" s="11">
        <v>2.5315573808234761E-2</v>
      </c>
      <c r="K311" s="11">
        <v>0</v>
      </c>
      <c r="L311" s="11" t="s">
        <v>1018</v>
      </c>
      <c r="M311" s="11" t="s">
        <v>1019</v>
      </c>
      <c r="N311" s="11" t="s">
        <v>1181</v>
      </c>
      <c r="O311" s="11" t="s">
        <v>1182</v>
      </c>
      <c r="P311" s="11" t="s">
        <v>2035</v>
      </c>
      <c r="Q311" s="11" t="s">
        <v>2035</v>
      </c>
      <c r="R311" s="11" t="s">
        <v>1182</v>
      </c>
      <c r="S311" s="11" t="s">
        <v>1315</v>
      </c>
      <c r="T311" s="11" t="s">
        <v>2035</v>
      </c>
      <c r="U311" s="11" t="s">
        <v>2035</v>
      </c>
      <c r="V311" s="11" t="s">
        <v>1643</v>
      </c>
      <c r="W311" s="11" t="s">
        <v>639</v>
      </c>
      <c r="X311" s="11" t="s">
        <v>640</v>
      </c>
      <c r="Y311" s="11" t="s">
        <v>639</v>
      </c>
      <c r="Z311" s="11" t="s">
        <v>485</v>
      </c>
      <c r="AA311" s="11" t="s">
        <v>641</v>
      </c>
      <c r="AB311" s="11" t="s">
        <v>641</v>
      </c>
      <c r="AC311" s="11" t="s">
        <v>641</v>
      </c>
      <c r="AD311" s="11" t="s">
        <v>639</v>
      </c>
      <c r="AH311" s="11">
        <f t="shared" si="154"/>
        <v>-582.08500157500453</v>
      </c>
      <c r="AI311" s="11">
        <f t="shared" si="155"/>
        <v>220.25901012499685</v>
      </c>
      <c r="AJ311" s="11">
        <f t="shared" si="156"/>
        <v>521.13149549999241</v>
      </c>
      <c r="AK311" s="11">
        <f t="shared" si="157"/>
        <v>621.43001304999996</v>
      </c>
      <c r="AL311" s="11">
        <f t="shared" si="158"/>
        <v>621.43001304999996</v>
      </c>
      <c r="AM311" s="11">
        <f t="shared" si="159"/>
        <v>521.13149549999241</v>
      </c>
      <c r="AN311" s="11">
        <f t="shared" si="160"/>
        <v>721.72151012499683</v>
      </c>
      <c r="AO311" s="11">
        <f t="shared" si="161"/>
        <v>621.43001304999996</v>
      </c>
      <c r="AP311" s="11">
        <f t="shared" si="162"/>
        <v>621.43001304999996</v>
      </c>
      <c r="AQ311" s="11">
        <f t="shared" si="163"/>
        <v>1223.1840101249968</v>
      </c>
      <c r="AR311" s="11">
        <f t="shared" si="164"/>
        <v>1323.4745042749962</v>
      </c>
      <c r="AS311" s="11">
        <f t="shared" si="165"/>
        <v>1022.5939954999924</v>
      </c>
      <c r="AT311" s="11">
        <f t="shared" si="166"/>
        <v>1323.4745042749962</v>
      </c>
      <c r="AU311" s="11">
        <f t="shared" si="167"/>
        <v>1524.0564954999925</v>
      </c>
      <c r="AV311" s="11">
        <f t="shared" si="168"/>
        <v>1724.6465101249971</v>
      </c>
      <c r="AW311" s="11">
        <f t="shared" si="169"/>
        <v>1724.6465101249971</v>
      </c>
      <c r="AX311" s="11">
        <f t="shared" si="170"/>
        <v>1724.6465101249971</v>
      </c>
      <c r="AY311" s="11">
        <f t="shared" si="171"/>
        <v>1323.4745042749962</v>
      </c>
      <c r="AZ311" s="11"/>
      <c r="BA311" s="11"/>
      <c r="BB311" s="11">
        <f t="shared" si="172"/>
        <v>-182.07500157499561</v>
      </c>
      <c r="BC311" s="11">
        <f t="shared" si="173"/>
        <v>-979.73898987499683</v>
      </c>
      <c r="BD311" s="11">
        <f t="shared" si="174"/>
        <v>-1278.8565044999925</v>
      </c>
      <c r="BE311" s="11">
        <f t="shared" si="175"/>
        <v>-1378.5699869500002</v>
      </c>
      <c r="BF311" s="11">
        <f t="shared" si="176"/>
        <v>-1378.5699869500002</v>
      </c>
      <c r="BG311" s="11">
        <f t="shared" si="177"/>
        <v>-1278.8565044999925</v>
      </c>
      <c r="BH311" s="11">
        <f t="shared" si="178"/>
        <v>-1478.276489874997</v>
      </c>
      <c r="BI311" s="11">
        <f t="shared" si="179"/>
        <v>-1378.5699869500002</v>
      </c>
      <c r="BJ311" s="11">
        <f t="shared" si="180"/>
        <v>-1378.5699869500002</v>
      </c>
      <c r="BK311" s="11">
        <f t="shared" si="181"/>
        <v>-1976.8139898749969</v>
      </c>
      <c r="BL311" s="11">
        <f t="shared" si="182"/>
        <v>-2076.519495724996</v>
      </c>
      <c r="BM311" s="11">
        <f t="shared" si="183"/>
        <v>-1777.3940044999924</v>
      </c>
      <c r="BN311" s="11">
        <f t="shared" si="184"/>
        <v>-2076.519495724996</v>
      </c>
      <c r="BO311" s="11">
        <f t="shared" si="185"/>
        <v>-2275.9315044999926</v>
      </c>
      <c r="BP311" s="11">
        <f t="shared" si="186"/>
        <v>-2475.3514898749972</v>
      </c>
      <c r="BQ311" s="11">
        <f t="shared" si="187"/>
        <v>-2475.3514898749972</v>
      </c>
      <c r="BR311" s="11">
        <f t="shared" si="188"/>
        <v>-2475.3514898749972</v>
      </c>
      <c r="BS311" s="11">
        <f t="shared" si="189"/>
        <v>-2076.519495724996</v>
      </c>
    </row>
    <row r="312" spans="1:71" ht="16" customHeight="1">
      <c r="A312" s="2">
        <v>43951</v>
      </c>
      <c r="B312" s="10" t="s">
        <v>626</v>
      </c>
      <c r="C312" s="11">
        <v>15</v>
      </c>
      <c r="D312" s="10">
        <v>-647</v>
      </c>
      <c r="E312" s="10">
        <v>-1.6</v>
      </c>
      <c r="I312" s="11">
        <v>2.204282326286966E-2</v>
      </c>
      <c r="K312" s="11">
        <v>0</v>
      </c>
      <c r="L312" s="11" t="s">
        <v>605</v>
      </c>
      <c r="M312" s="11" t="s">
        <v>1853</v>
      </c>
      <c r="N312" s="11" t="s">
        <v>521</v>
      </c>
      <c r="O312" s="11" t="s">
        <v>566</v>
      </c>
      <c r="P312" s="11" t="s">
        <v>566</v>
      </c>
      <c r="Q312" s="11" t="s">
        <v>523</v>
      </c>
      <c r="R312" s="11" t="s">
        <v>1779</v>
      </c>
      <c r="S312" s="11" t="s">
        <v>566</v>
      </c>
      <c r="T312" s="11" t="s">
        <v>524</v>
      </c>
      <c r="U312" s="11" t="s">
        <v>566</v>
      </c>
      <c r="V312" s="11" t="s">
        <v>566</v>
      </c>
      <c r="W312" s="11" t="s">
        <v>566</v>
      </c>
      <c r="X312" s="11" t="s">
        <v>1798</v>
      </c>
      <c r="Y312" s="11" t="s">
        <v>522</v>
      </c>
      <c r="Z312" s="11" t="s">
        <v>521</v>
      </c>
      <c r="AA312" s="11" t="s">
        <v>521</v>
      </c>
      <c r="AB312" s="11" t="s">
        <v>565</v>
      </c>
      <c r="AC312" s="11" t="s">
        <v>1658</v>
      </c>
      <c r="AD312" s="11" t="s">
        <v>521</v>
      </c>
      <c r="AH312" s="11">
        <f t="shared" si="154"/>
        <v>73.857486949999981</v>
      </c>
      <c r="AI312" s="11">
        <f t="shared" si="155"/>
        <v>1277.3725015750047</v>
      </c>
      <c r="AJ312" s="11">
        <f t="shared" si="156"/>
        <v>876.20049572500386</v>
      </c>
      <c r="AK312" s="11">
        <f t="shared" si="157"/>
        <v>876.20049572500386</v>
      </c>
      <c r="AL312" s="11">
        <f t="shared" si="158"/>
        <v>775.91000157500457</v>
      </c>
      <c r="AM312" s="11">
        <f t="shared" si="159"/>
        <v>475.02848987500306</v>
      </c>
      <c r="AN312" s="11">
        <f t="shared" si="160"/>
        <v>876.20049572500386</v>
      </c>
      <c r="AO312" s="11">
        <f t="shared" si="161"/>
        <v>675.61850450000748</v>
      </c>
      <c r="AP312" s="11">
        <f t="shared" si="162"/>
        <v>876.20049572500386</v>
      </c>
      <c r="AQ312" s="11">
        <f t="shared" si="163"/>
        <v>876.20049572500386</v>
      </c>
      <c r="AR312" s="11">
        <f t="shared" si="164"/>
        <v>876.20049572500386</v>
      </c>
      <c r="AS312" s="11">
        <f t="shared" si="165"/>
        <v>1076.78248695</v>
      </c>
      <c r="AT312" s="11">
        <f t="shared" si="166"/>
        <v>976.49098987500315</v>
      </c>
      <c r="AU312" s="11">
        <f t="shared" si="167"/>
        <v>1277.3725015750047</v>
      </c>
      <c r="AV312" s="11">
        <f t="shared" si="168"/>
        <v>1277.3725015750047</v>
      </c>
      <c r="AW312" s="11">
        <f t="shared" si="169"/>
        <v>1377.6629957250038</v>
      </c>
      <c r="AX312" s="11">
        <f t="shared" si="170"/>
        <v>1578.2449869500001</v>
      </c>
      <c r="AY312" s="11">
        <f t="shared" si="171"/>
        <v>1277.3725015750047</v>
      </c>
      <c r="AZ312" s="11"/>
      <c r="BA312" s="11"/>
      <c r="BB312" s="11">
        <f t="shared" si="172"/>
        <v>-926.14251304999993</v>
      </c>
      <c r="BC312" s="11">
        <f t="shared" si="173"/>
        <v>-2122.6374984250042</v>
      </c>
      <c r="BD312" s="11">
        <f t="shared" si="174"/>
        <v>-1723.8055042750036</v>
      </c>
      <c r="BE312" s="11">
        <f t="shared" si="175"/>
        <v>-1723.8055042750036</v>
      </c>
      <c r="BF312" s="11">
        <f t="shared" si="176"/>
        <v>-1624.0999984250043</v>
      </c>
      <c r="BG312" s="11">
        <f t="shared" si="177"/>
        <v>-1324.973510125003</v>
      </c>
      <c r="BH312" s="11">
        <f t="shared" si="178"/>
        <v>-1723.8055042750036</v>
      </c>
      <c r="BI312" s="11">
        <f t="shared" si="179"/>
        <v>-1524.3934955000075</v>
      </c>
      <c r="BJ312" s="11">
        <f t="shared" si="180"/>
        <v>-1723.8055042750036</v>
      </c>
      <c r="BK312" s="11">
        <f t="shared" si="181"/>
        <v>-1723.8055042750036</v>
      </c>
      <c r="BL312" s="11">
        <f t="shared" si="182"/>
        <v>-1723.8055042750036</v>
      </c>
      <c r="BM312" s="11">
        <f t="shared" si="183"/>
        <v>-1923.21751305</v>
      </c>
      <c r="BN312" s="11">
        <f t="shared" si="184"/>
        <v>-1823.5110101250032</v>
      </c>
      <c r="BO312" s="11">
        <f t="shared" si="185"/>
        <v>-2122.6374984250042</v>
      </c>
      <c r="BP312" s="11">
        <f t="shared" si="186"/>
        <v>-2122.6374984250042</v>
      </c>
      <c r="BQ312" s="11">
        <f t="shared" si="187"/>
        <v>-2222.3430042750038</v>
      </c>
      <c r="BR312" s="11">
        <f t="shared" si="188"/>
        <v>-2421.7550130499999</v>
      </c>
      <c r="BS312" s="11">
        <f t="shared" si="189"/>
        <v>-2122.6374984250042</v>
      </c>
    </row>
    <row r="313" spans="1:71" ht="16" customHeight="1">
      <c r="A313" s="2">
        <v>43955</v>
      </c>
      <c r="B313" s="10" t="s">
        <v>400</v>
      </c>
      <c r="C313" s="11">
        <v>1</v>
      </c>
      <c r="D313" s="10">
        <v>-4104</v>
      </c>
      <c r="E313" s="10">
        <v>-2.1</v>
      </c>
      <c r="K313" s="11">
        <v>0</v>
      </c>
      <c r="L313" s="11" t="s">
        <v>905</v>
      </c>
      <c r="M313" s="11" t="s">
        <v>1136</v>
      </c>
      <c r="N313" s="11" t="s">
        <v>1674</v>
      </c>
      <c r="O313" s="11" t="s">
        <v>1283</v>
      </c>
      <c r="P313" s="11" t="s">
        <v>1674</v>
      </c>
      <c r="Q313" s="11" t="s">
        <v>1375</v>
      </c>
      <c r="R313" s="11" t="s">
        <v>1375</v>
      </c>
      <c r="S313" s="11" t="s">
        <v>1674</v>
      </c>
      <c r="T313" s="11" t="s">
        <v>1270</v>
      </c>
      <c r="U313" s="11" t="s">
        <v>1270</v>
      </c>
      <c r="V313" s="11" t="s">
        <v>1130</v>
      </c>
      <c r="W313" s="11" t="s">
        <v>1130</v>
      </c>
      <c r="X313" s="11" t="s">
        <v>1283</v>
      </c>
      <c r="Y313" s="11" t="s">
        <v>1272</v>
      </c>
      <c r="Z313" s="11" t="s">
        <v>1272</v>
      </c>
      <c r="AA313" s="11" t="s">
        <v>1272</v>
      </c>
      <c r="AB313" s="11" t="s">
        <v>1131</v>
      </c>
      <c r="AC313" s="11" t="s">
        <v>883</v>
      </c>
      <c r="AD313" s="11" t="s">
        <v>1132</v>
      </c>
      <c r="AH313" s="11">
        <f t="shared" ref="AH313:AH376" si="190">($L313-M313)*1000 - $L313*1000*$B$5-M313*1000*$B$5-M313*1000*$B$6</f>
        <v>-355.01100292500035</v>
      </c>
      <c r="AI313" s="11">
        <f t="shared" ref="AI313:AI376" si="191">($L313-N313)*1000 - $L313*1000*$B$5-N313*1000*$B$5-N313*1000*$B$6</f>
        <v>-1257.6404941499995</v>
      </c>
      <c r="AJ313" s="11">
        <f t="shared" ref="AJ313:AJ376" si="192">($L313-O313)*1000 - $L313*1000*$B$5-O313*1000*$B$5-O313*1000*$B$6</f>
        <v>-1107.2047529250003</v>
      </c>
      <c r="AK313" s="11">
        <f t="shared" ref="AK313:AK376" si="193">($L313-P313)*1000 - $L313*1000*$B$5-P313*1000*$B$5-P313*1000*$B$6</f>
        <v>-1257.6404941499995</v>
      </c>
      <c r="AL313" s="11">
        <f t="shared" ref="AL313:AL376" si="194">($L313-Q313)*1000 - $L313*1000*$B$5-Q313*1000*$B$5-Q313*1000*$B$6</f>
        <v>-1207.495247075</v>
      </c>
      <c r="AM313" s="11">
        <f t="shared" ref="AM313:AM376" si="195">($L313-R313)*1000 - $L313*1000*$B$5-R313*1000*$B$5-R313*1000*$B$6</f>
        <v>-1207.495247075</v>
      </c>
      <c r="AN313" s="11">
        <f t="shared" ref="AN313:AN376" si="196">($L313-S313)*1000 - $L313*1000*$B$5-S313*1000*$B$5-S313*1000*$B$6</f>
        <v>-1257.6404941499995</v>
      </c>
      <c r="AO313" s="11">
        <f t="shared" ref="AO313:AO376" si="197">($L313-T313)*1000 - $L313*1000*$B$5-T313*1000*$B$5-T313*1000*$B$6</f>
        <v>-1357.9360029250004</v>
      </c>
      <c r="AP313" s="11">
        <f t="shared" ref="AP313:AP376" si="198">($L313-U313)*1000 - $L313*1000*$B$5-U313*1000*$B$5-U313*1000*$B$6</f>
        <v>-1357.9360029250004</v>
      </c>
      <c r="AQ313" s="11">
        <f t="shared" ref="AQ313:AQ376" si="199">($L313-V313)*1000 - $L313*1000*$B$5-V313*1000*$B$5-V313*1000*$B$6</f>
        <v>-1157.3500000000001</v>
      </c>
      <c r="AR313" s="11">
        <f t="shared" ref="AR313:AR376" si="200">($L313-W313)*1000 - $L313*1000*$B$5-W313*1000*$B$5-W313*1000*$B$6</f>
        <v>-1157.3500000000001</v>
      </c>
      <c r="AS313" s="11">
        <f t="shared" ref="AS313:AS376" si="201">($L313-X313)*1000 - $L313*1000*$B$5-X313*1000*$B$5-X313*1000*$B$6</f>
        <v>-1107.2047529250003</v>
      </c>
      <c r="AT313" s="11">
        <f t="shared" ref="AT313:AT376" si="202">($L313-Y313)*1000 - $L313*1000*$B$5-Y313*1000*$B$5-Y313*1000*$B$6</f>
        <v>-1006.9092441499994</v>
      </c>
      <c r="AU313" s="11">
        <f t="shared" ref="AU313:AU376" si="203">($L313-Z313)*1000 - $L313*1000*$B$5-Z313*1000*$B$5-Z313*1000*$B$6</f>
        <v>-1006.9092441499994</v>
      </c>
      <c r="AV313" s="11">
        <f t="shared" ref="AV313:AV376" si="204">($L313-AA313)*1000 - $L313*1000*$B$5-AA313*1000*$B$5-AA313*1000*$B$6</f>
        <v>-1006.9092441499994</v>
      </c>
      <c r="AW313" s="11">
        <f t="shared" ref="AW313:AW376" si="205">($L313-AB313)*1000 - $L313*1000*$B$5-AB313*1000*$B$5-AB313*1000*$B$6</f>
        <v>-806.32825585000069</v>
      </c>
      <c r="AX313" s="11">
        <f t="shared" ref="AX313:AX376" si="206">($L313-AC313)*1000 - $L313*1000*$B$5-AC313*1000*$B$5-AC313*1000*$B$6</f>
        <v>-906.61874999999998</v>
      </c>
      <c r="AY313" s="11">
        <f t="shared" ref="AY313:AY376" si="207">($L313-AD313)*1000 - $L313*1000*$B$5-AD313*1000*$B$5-AD313*1000*$B$6</f>
        <v>-1057.0595058500005</v>
      </c>
      <c r="AZ313" s="11"/>
      <c r="BA313" s="11"/>
      <c r="BB313" s="11">
        <f t="shared" ref="BB313:BB376" si="208">(M313-$L313)*1000 - $L313*1000*$B$5-M313*1000*$B$5-M313*1000*$B$6</f>
        <v>44.990997075000294</v>
      </c>
      <c r="BC313" s="11">
        <f t="shared" ref="BC313:BC376" si="209">(N313-$L313)*1000 - $L313*1000*$B$5-N313*1000*$B$5-N313*1000*$B$6</f>
        <v>942.3555058499993</v>
      </c>
      <c r="BD313" s="11">
        <f t="shared" ref="BD313:BD376" si="210">(O313-$L313)*1000 - $L313*1000*$B$5-O313*1000*$B$5-O313*1000*$B$6</f>
        <v>792.79724707500031</v>
      </c>
      <c r="BE313" s="11">
        <f t="shared" ref="BE313:BE376" si="211">(P313-$L313)*1000 - $L313*1000*$B$5-P313*1000*$B$5-P313*1000*$B$6</f>
        <v>942.3555058499993</v>
      </c>
      <c r="BF313" s="11">
        <f t="shared" ref="BF313:BF376" si="212">(Q313-$L313)*1000 - $L313*1000*$B$5-Q313*1000*$B$5-Q313*1000*$B$6</f>
        <v>892.50275292499987</v>
      </c>
      <c r="BG313" s="11">
        <f t="shared" ref="BG313:BG376" si="213">(R313-$L313)*1000 - $L313*1000*$B$5-R313*1000*$B$5-R313*1000*$B$6</f>
        <v>892.50275292499987</v>
      </c>
      <c r="BH313" s="11">
        <f t="shared" ref="BH313:BH376" si="214">(S313-$L313)*1000 - $L313*1000*$B$5-S313*1000*$B$5-S313*1000*$B$6</f>
        <v>942.3555058499993</v>
      </c>
      <c r="BI313" s="11">
        <f t="shared" ref="BI313:BI376" si="215">(T313-$L313)*1000 - $L313*1000*$B$5-T313*1000*$B$5-T313*1000*$B$6</f>
        <v>1042.065997075</v>
      </c>
      <c r="BJ313" s="11">
        <f t="shared" ref="BJ313:BJ376" si="216">(U313-$L313)*1000 - $L313*1000*$B$5-U313*1000*$B$5-U313*1000*$B$6</f>
        <v>1042.065997075</v>
      </c>
      <c r="BK313" s="11">
        <f t="shared" ref="BK313:BK376" si="217">(V313-$L313)*1000 - $L313*1000*$B$5-V313*1000*$B$5-V313*1000*$B$6</f>
        <v>842.65</v>
      </c>
      <c r="BL313" s="11">
        <f t="shared" ref="BL313:BL376" si="218">(W313-$L313)*1000 - $L313*1000*$B$5-W313*1000*$B$5-W313*1000*$B$6</f>
        <v>842.65</v>
      </c>
      <c r="BM313" s="11">
        <f t="shared" ref="BM313:BM376" si="219">(X313-$L313)*1000 - $L313*1000*$B$5-X313*1000*$B$5-X313*1000*$B$6</f>
        <v>792.79724707500031</v>
      </c>
      <c r="BN313" s="11">
        <f t="shared" ref="BN313:BN376" si="220">(Y313-$L313)*1000 - $L313*1000*$B$5-Y313*1000*$B$5-Y313*1000*$B$6</f>
        <v>693.08675584999935</v>
      </c>
      <c r="BO313" s="11">
        <f t="shared" ref="BO313:BO376" si="221">(Z313-$L313)*1000 - $L313*1000*$B$5-Z313*1000*$B$5-Z313*1000*$B$6</f>
        <v>693.08675584999935</v>
      </c>
      <c r="BP313" s="11">
        <f t="shared" ref="BP313:BP376" si="222">(AA313-$L313)*1000 - $L313*1000*$B$5-AA313*1000*$B$5-AA313*1000*$B$6</f>
        <v>693.08675584999935</v>
      </c>
      <c r="BQ313" s="11">
        <f t="shared" ref="BQ313:BQ376" si="223">(AB313-$L313)*1000 - $L313*1000*$B$5-AB313*1000*$B$5-AB313*1000*$B$6</f>
        <v>493.67574415000058</v>
      </c>
      <c r="BR313" s="11">
        <f t="shared" ref="BR313:BR376" si="224">(AC313-$L313)*1000 - $L313*1000*$B$5-AC313*1000*$B$5-AC313*1000*$B$6</f>
        <v>593.38125000000002</v>
      </c>
      <c r="BS313" s="11">
        <f t="shared" ref="BS313:BS376" si="225">(AD313-$L313)*1000 - $L313*1000*$B$5-AD313*1000*$B$5-AD313*1000*$B$6</f>
        <v>742.94449415000065</v>
      </c>
    </row>
    <row r="314" spans="1:71" ht="16" customHeight="1">
      <c r="A314" s="2">
        <v>43955</v>
      </c>
      <c r="B314" s="10" t="s">
        <v>49</v>
      </c>
      <c r="C314" s="11">
        <v>2</v>
      </c>
      <c r="D314" s="10">
        <v>-1885</v>
      </c>
      <c r="E314" s="10">
        <v>-1.1000000000000001</v>
      </c>
      <c r="K314" s="11">
        <v>0</v>
      </c>
      <c r="L314" s="11" t="s">
        <v>1754</v>
      </c>
      <c r="M314" s="11" t="s">
        <v>1759</v>
      </c>
      <c r="N314" s="11" t="s">
        <v>1930</v>
      </c>
      <c r="O314" s="11" t="s">
        <v>1730</v>
      </c>
      <c r="P314" s="11" t="s">
        <v>323</v>
      </c>
      <c r="Q314" s="11" t="s">
        <v>769</v>
      </c>
      <c r="R314" s="11" t="s">
        <v>1730</v>
      </c>
      <c r="S314" s="11" t="s">
        <v>317</v>
      </c>
      <c r="T314" s="11" t="s">
        <v>2170</v>
      </c>
      <c r="U314" s="11" t="s">
        <v>1661</v>
      </c>
      <c r="V314" s="11" t="s">
        <v>1932</v>
      </c>
      <c r="W314" s="11" t="s">
        <v>1661</v>
      </c>
      <c r="X314" s="11" t="s">
        <v>1932</v>
      </c>
      <c r="Y314" s="11" t="s">
        <v>2171</v>
      </c>
      <c r="Z314" s="11" t="s">
        <v>1661</v>
      </c>
      <c r="AA314" s="11" t="s">
        <v>1469</v>
      </c>
      <c r="AB314" s="11" t="s">
        <v>316</v>
      </c>
      <c r="AC314" s="11" t="s">
        <v>1469</v>
      </c>
      <c r="AD314" s="11" t="s">
        <v>1932</v>
      </c>
      <c r="AH314" s="11">
        <f t="shared" si="190"/>
        <v>-380.45849422500032</v>
      </c>
      <c r="AI314" s="11">
        <f t="shared" si="191"/>
        <v>-881.92099422500041</v>
      </c>
      <c r="AJ314" s="11">
        <f t="shared" si="192"/>
        <v>-831.77574715000071</v>
      </c>
      <c r="AK314" s="11">
        <f t="shared" si="193"/>
        <v>-982.21650300000135</v>
      </c>
      <c r="AL314" s="11">
        <f t="shared" si="194"/>
        <v>-932.0662413</v>
      </c>
      <c r="AM314" s="11">
        <f t="shared" si="195"/>
        <v>-831.77574715000071</v>
      </c>
      <c r="AN314" s="11">
        <f t="shared" si="196"/>
        <v>-1333.2382471500007</v>
      </c>
      <c r="AO314" s="11">
        <f t="shared" si="197"/>
        <v>-1985.1415030000014</v>
      </c>
      <c r="AP314" s="11">
        <f t="shared" si="198"/>
        <v>-1784.5555000750012</v>
      </c>
      <c r="AQ314" s="11">
        <f t="shared" si="199"/>
        <v>-1834.7007471500008</v>
      </c>
      <c r="AR314" s="11">
        <f t="shared" si="200"/>
        <v>-1784.5555000750012</v>
      </c>
      <c r="AS314" s="11">
        <f t="shared" si="201"/>
        <v>-1834.7007471500008</v>
      </c>
      <c r="AT314" s="11">
        <f t="shared" si="202"/>
        <v>-1884.8459942250001</v>
      </c>
      <c r="AU314" s="11">
        <f t="shared" si="203"/>
        <v>-1784.5555000750012</v>
      </c>
      <c r="AV314" s="11">
        <f t="shared" si="204"/>
        <v>-1684.2599913000001</v>
      </c>
      <c r="AW314" s="11">
        <f t="shared" si="205"/>
        <v>-1634.1147442250003</v>
      </c>
      <c r="AX314" s="11">
        <f t="shared" si="206"/>
        <v>-1684.2599913000001</v>
      </c>
      <c r="AY314" s="11">
        <f t="shared" si="207"/>
        <v>-1834.7007471500008</v>
      </c>
      <c r="AZ314" s="11"/>
      <c r="BA314" s="11"/>
      <c r="BB314" s="11">
        <f t="shared" si="208"/>
        <v>19.543505775000341</v>
      </c>
      <c r="BC314" s="11">
        <f t="shared" si="209"/>
        <v>518.08100577500022</v>
      </c>
      <c r="BD314" s="11">
        <f t="shared" si="210"/>
        <v>468.22825285000056</v>
      </c>
      <c r="BE314" s="11">
        <f t="shared" si="211"/>
        <v>617.79149700000119</v>
      </c>
      <c r="BF314" s="11">
        <f t="shared" si="212"/>
        <v>567.9337587</v>
      </c>
      <c r="BG314" s="11">
        <f t="shared" si="213"/>
        <v>468.22825285000056</v>
      </c>
      <c r="BH314" s="11">
        <f t="shared" si="214"/>
        <v>966.76575285000058</v>
      </c>
      <c r="BI314" s="11">
        <f t="shared" si="215"/>
        <v>1614.8664970000011</v>
      </c>
      <c r="BJ314" s="11">
        <f t="shared" si="216"/>
        <v>1415.4504999250009</v>
      </c>
      <c r="BK314" s="11">
        <f t="shared" si="217"/>
        <v>1465.3032528500005</v>
      </c>
      <c r="BL314" s="11">
        <f t="shared" si="218"/>
        <v>1415.4504999250009</v>
      </c>
      <c r="BM314" s="11">
        <f t="shared" si="219"/>
        <v>1465.3032528500005</v>
      </c>
      <c r="BN314" s="11">
        <f t="shared" si="220"/>
        <v>1515.1560057750003</v>
      </c>
      <c r="BO314" s="11">
        <f t="shared" si="221"/>
        <v>1415.4504999250009</v>
      </c>
      <c r="BP314" s="11">
        <f t="shared" si="222"/>
        <v>1315.7400086999999</v>
      </c>
      <c r="BQ314" s="11">
        <f t="shared" si="223"/>
        <v>1265.8872557750001</v>
      </c>
      <c r="BR314" s="11">
        <f t="shared" si="224"/>
        <v>1315.7400086999999</v>
      </c>
      <c r="BS314" s="11">
        <f t="shared" si="225"/>
        <v>1465.3032528500005</v>
      </c>
    </row>
    <row r="315" spans="1:71" ht="16" customHeight="1">
      <c r="A315" s="2">
        <v>43955</v>
      </c>
      <c r="B315" s="10" t="s">
        <v>972</v>
      </c>
      <c r="C315" s="11">
        <v>3</v>
      </c>
      <c r="D315" s="10">
        <v>-1444</v>
      </c>
      <c r="E315" s="10">
        <v>-0.5</v>
      </c>
      <c r="K315" s="11">
        <v>0</v>
      </c>
      <c r="L315" s="11" t="s">
        <v>959</v>
      </c>
      <c r="M315" s="11" t="s">
        <v>959</v>
      </c>
      <c r="N315" s="11" t="s">
        <v>956</v>
      </c>
      <c r="O315" s="11" t="s">
        <v>957</v>
      </c>
      <c r="P315" s="11" t="s">
        <v>1260</v>
      </c>
      <c r="Q315" s="11" t="s">
        <v>1260</v>
      </c>
      <c r="R315" s="11" t="s">
        <v>958</v>
      </c>
      <c r="S315" s="11" t="s">
        <v>958</v>
      </c>
      <c r="T315" s="11" t="s">
        <v>1260</v>
      </c>
      <c r="U315" s="11" t="s">
        <v>956</v>
      </c>
      <c r="V315" s="11" t="s">
        <v>956</v>
      </c>
      <c r="W315" s="11" t="s">
        <v>1260</v>
      </c>
      <c r="X315" s="11" t="s">
        <v>1262</v>
      </c>
      <c r="Y315" s="11" t="s">
        <v>1262</v>
      </c>
      <c r="Z315" s="11" t="s">
        <v>1260</v>
      </c>
      <c r="AA315" s="11" t="s">
        <v>956</v>
      </c>
      <c r="AB315" s="11" t="s">
        <v>1261</v>
      </c>
      <c r="AC315" s="11" t="s">
        <v>1260</v>
      </c>
      <c r="AD315" s="11" t="s">
        <v>956</v>
      </c>
      <c r="AH315" s="11">
        <f t="shared" si="190"/>
        <v>-1137.5250000000001</v>
      </c>
      <c r="AI315" s="11">
        <f t="shared" si="191"/>
        <v>-3644.8374999999996</v>
      </c>
      <c r="AJ315" s="11">
        <f t="shared" si="192"/>
        <v>-1638.9875000000002</v>
      </c>
      <c r="AK315" s="11">
        <f t="shared" si="193"/>
        <v>-3143.375</v>
      </c>
      <c r="AL315" s="11">
        <f t="shared" si="194"/>
        <v>-3143.375</v>
      </c>
      <c r="AM315" s="11">
        <f t="shared" si="195"/>
        <v>-2140.4499999999998</v>
      </c>
      <c r="AN315" s="11">
        <f t="shared" si="196"/>
        <v>-2140.4499999999998</v>
      </c>
      <c r="AO315" s="11">
        <f t="shared" si="197"/>
        <v>-3143.375</v>
      </c>
      <c r="AP315" s="11">
        <f t="shared" si="198"/>
        <v>-3644.8374999999996</v>
      </c>
      <c r="AQ315" s="11">
        <f t="shared" si="199"/>
        <v>-3644.8374999999996</v>
      </c>
      <c r="AR315" s="11">
        <f t="shared" si="200"/>
        <v>-3143.375</v>
      </c>
      <c r="AS315" s="11">
        <f t="shared" si="201"/>
        <v>-4146.2999999999993</v>
      </c>
      <c r="AT315" s="11">
        <f t="shared" si="202"/>
        <v>-4146.2999999999993</v>
      </c>
      <c r="AU315" s="11">
        <f t="shared" si="203"/>
        <v>-3143.375</v>
      </c>
      <c r="AV315" s="11">
        <f t="shared" si="204"/>
        <v>-3644.8374999999996</v>
      </c>
      <c r="AW315" s="11">
        <f t="shared" si="205"/>
        <v>-2641.9124999999999</v>
      </c>
      <c r="AX315" s="11">
        <f t="shared" si="206"/>
        <v>-3143.375</v>
      </c>
      <c r="AY315" s="11">
        <f t="shared" si="207"/>
        <v>-3644.8374999999996</v>
      </c>
      <c r="AZ315" s="11"/>
      <c r="BA315" s="11"/>
      <c r="BB315" s="11">
        <f t="shared" si="208"/>
        <v>-1137.5250000000001</v>
      </c>
      <c r="BC315" s="11">
        <f t="shared" si="209"/>
        <v>1355.1625000000001</v>
      </c>
      <c r="BD315" s="11">
        <f t="shared" si="210"/>
        <v>-638.98749999999995</v>
      </c>
      <c r="BE315" s="11">
        <f t="shared" si="211"/>
        <v>856.625</v>
      </c>
      <c r="BF315" s="11">
        <f t="shared" si="212"/>
        <v>856.625</v>
      </c>
      <c r="BG315" s="11">
        <f t="shared" si="213"/>
        <v>-140.45000000000005</v>
      </c>
      <c r="BH315" s="11">
        <f t="shared" si="214"/>
        <v>-140.45000000000005</v>
      </c>
      <c r="BI315" s="11">
        <f t="shared" si="215"/>
        <v>856.625</v>
      </c>
      <c r="BJ315" s="11">
        <f t="shared" si="216"/>
        <v>1355.1625000000001</v>
      </c>
      <c r="BK315" s="11">
        <f t="shared" si="217"/>
        <v>1355.1625000000001</v>
      </c>
      <c r="BL315" s="11">
        <f t="shared" si="218"/>
        <v>856.625</v>
      </c>
      <c r="BM315" s="11">
        <f t="shared" si="219"/>
        <v>1853.7000000000003</v>
      </c>
      <c r="BN315" s="11">
        <f t="shared" si="220"/>
        <v>1853.7000000000003</v>
      </c>
      <c r="BO315" s="11">
        <f t="shared" si="221"/>
        <v>856.625</v>
      </c>
      <c r="BP315" s="11">
        <f t="shared" si="222"/>
        <v>1355.1625000000001</v>
      </c>
      <c r="BQ315" s="11">
        <f t="shared" si="223"/>
        <v>358.08749999999986</v>
      </c>
      <c r="BR315" s="11">
        <f t="shared" si="224"/>
        <v>856.625</v>
      </c>
      <c r="BS315" s="11">
        <f t="shared" si="225"/>
        <v>1355.1625000000001</v>
      </c>
    </row>
    <row r="316" spans="1:71" ht="16" customHeight="1">
      <c r="A316" s="2">
        <v>43955</v>
      </c>
      <c r="B316" s="10" t="s">
        <v>1160</v>
      </c>
      <c r="C316" s="11">
        <v>4</v>
      </c>
      <c r="D316" s="10">
        <v>-1232</v>
      </c>
      <c r="E316" s="10">
        <v>-6.3</v>
      </c>
      <c r="K316" s="11">
        <v>0</v>
      </c>
      <c r="L316" s="11" t="s">
        <v>1320</v>
      </c>
      <c r="M316" s="11" t="s">
        <v>629</v>
      </c>
      <c r="N316" s="11" t="s">
        <v>1332</v>
      </c>
      <c r="O316" s="11" t="s">
        <v>2323</v>
      </c>
      <c r="P316" s="11" t="s">
        <v>1036</v>
      </c>
      <c r="Q316" s="11" t="s">
        <v>1037</v>
      </c>
      <c r="R316" s="11" t="s">
        <v>1036</v>
      </c>
      <c r="S316" s="11" t="s">
        <v>1033</v>
      </c>
      <c r="T316" s="11" t="s">
        <v>1455</v>
      </c>
      <c r="U316" s="11" t="s">
        <v>1454</v>
      </c>
      <c r="V316" s="11" t="s">
        <v>518</v>
      </c>
      <c r="W316" s="11" t="s">
        <v>518</v>
      </c>
      <c r="X316" s="11" t="s">
        <v>1033</v>
      </c>
      <c r="Y316" s="11" t="s">
        <v>1456</v>
      </c>
      <c r="Z316" s="11" t="s">
        <v>1036</v>
      </c>
      <c r="AA316" s="11" t="s">
        <v>1456</v>
      </c>
      <c r="AB316" s="11" t="s">
        <v>1456</v>
      </c>
      <c r="AC316" s="11" t="s">
        <v>1034</v>
      </c>
      <c r="AD316" s="11" t="s">
        <v>1033</v>
      </c>
      <c r="AH316" s="11">
        <f t="shared" si="190"/>
        <v>-105.84449122499623</v>
      </c>
      <c r="AI316" s="11">
        <f t="shared" si="191"/>
        <v>-1309.3595058500007</v>
      </c>
      <c r="AJ316" s="11">
        <f t="shared" si="192"/>
        <v>-707.60550877500373</v>
      </c>
      <c r="AK316" s="11">
        <f t="shared" si="193"/>
        <v>-2412.5750000000003</v>
      </c>
      <c r="AL316" s="11">
        <f t="shared" si="194"/>
        <v>-2312.2845058500006</v>
      </c>
      <c r="AM316" s="11">
        <f t="shared" si="195"/>
        <v>-2412.5750000000003</v>
      </c>
      <c r="AN316" s="11">
        <f t="shared" si="196"/>
        <v>-2713.4555087750041</v>
      </c>
      <c r="AO316" s="11">
        <f t="shared" si="197"/>
        <v>-2813.7470058500007</v>
      </c>
      <c r="AP316" s="11">
        <f t="shared" si="198"/>
        <v>-3114.6194912249962</v>
      </c>
      <c r="AQ316" s="11">
        <f t="shared" si="199"/>
        <v>-3014.3279941499995</v>
      </c>
      <c r="AR316" s="11">
        <f t="shared" si="200"/>
        <v>-3014.3279941499995</v>
      </c>
      <c r="AS316" s="11">
        <f t="shared" si="201"/>
        <v>-2713.4555087750041</v>
      </c>
      <c r="AT316" s="11">
        <f t="shared" si="202"/>
        <v>-2613.1569912249965</v>
      </c>
      <c r="AU316" s="11">
        <f t="shared" si="203"/>
        <v>-2412.5750000000003</v>
      </c>
      <c r="AV316" s="11">
        <f t="shared" si="204"/>
        <v>-2613.1569912249965</v>
      </c>
      <c r="AW316" s="11">
        <f t="shared" si="205"/>
        <v>-2613.1569912249965</v>
      </c>
      <c r="AX316" s="11">
        <f t="shared" si="206"/>
        <v>-2512.8654941499999</v>
      </c>
      <c r="AY316" s="11">
        <f t="shared" si="207"/>
        <v>-2713.4555087750041</v>
      </c>
      <c r="AZ316" s="11"/>
      <c r="BA316" s="11"/>
      <c r="BB316" s="11">
        <f t="shared" si="208"/>
        <v>-705.85049122500391</v>
      </c>
      <c r="BC316" s="11">
        <f t="shared" si="209"/>
        <v>490.64449415000058</v>
      </c>
      <c r="BD316" s="11">
        <f t="shared" si="210"/>
        <v>-107.59950877499622</v>
      </c>
      <c r="BE316" s="11">
        <f t="shared" si="211"/>
        <v>1587.425</v>
      </c>
      <c r="BF316" s="11">
        <f t="shared" si="212"/>
        <v>1487.7194941500006</v>
      </c>
      <c r="BG316" s="11">
        <f t="shared" si="213"/>
        <v>1587.425</v>
      </c>
      <c r="BH316" s="11">
        <f t="shared" si="214"/>
        <v>1886.5504912250037</v>
      </c>
      <c r="BI316" s="11">
        <f t="shared" si="215"/>
        <v>1986.2569941500001</v>
      </c>
      <c r="BJ316" s="11">
        <f t="shared" si="216"/>
        <v>2285.3745087749962</v>
      </c>
      <c r="BK316" s="11">
        <f t="shared" si="217"/>
        <v>2185.6680058499996</v>
      </c>
      <c r="BL316" s="11">
        <f t="shared" si="218"/>
        <v>2185.6680058499996</v>
      </c>
      <c r="BM316" s="11">
        <f t="shared" si="219"/>
        <v>1886.5504912250037</v>
      </c>
      <c r="BN316" s="11">
        <f t="shared" si="220"/>
        <v>1786.8370087749959</v>
      </c>
      <c r="BO316" s="11">
        <f t="shared" si="221"/>
        <v>1587.425</v>
      </c>
      <c r="BP316" s="11">
        <f t="shared" si="222"/>
        <v>1786.8370087749959</v>
      </c>
      <c r="BQ316" s="11">
        <f t="shared" si="223"/>
        <v>1786.8370087749959</v>
      </c>
      <c r="BR316" s="11">
        <f t="shared" si="224"/>
        <v>1687.1305058499997</v>
      </c>
      <c r="BS316" s="11">
        <f t="shared" si="225"/>
        <v>1886.5504912250037</v>
      </c>
    </row>
    <row r="317" spans="1:71" ht="16" customHeight="1">
      <c r="A317" s="2">
        <v>43955</v>
      </c>
      <c r="B317" s="10" t="s">
        <v>712</v>
      </c>
      <c r="C317" s="11">
        <v>5</v>
      </c>
      <c r="D317" s="10">
        <v>-1052</v>
      </c>
      <c r="E317" s="10">
        <v>0.4</v>
      </c>
      <c r="K317" s="11">
        <v>0</v>
      </c>
      <c r="L317" s="11" t="s">
        <v>2050</v>
      </c>
      <c r="M317" s="11" t="s">
        <v>2590</v>
      </c>
      <c r="N317" s="11" t="s">
        <v>2600</v>
      </c>
      <c r="O317" s="11" t="s">
        <v>2051</v>
      </c>
      <c r="P317" s="11" t="s">
        <v>2200</v>
      </c>
      <c r="Q317" s="11" t="s">
        <v>2590</v>
      </c>
      <c r="R317" s="11" t="s">
        <v>2048</v>
      </c>
      <c r="S317" s="11" t="s">
        <v>2050</v>
      </c>
      <c r="T317" s="11" t="s">
        <v>2590</v>
      </c>
      <c r="U317" s="11" t="s">
        <v>2600</v>
      </c>
      <c r="V317" s="11" t="s">
        <v>2200</v>
      </c>
      <c r="W317" s="11" t="s">
        <v>2050</v>
      </c>
      <c r="X317" s="11" t="s">
        <v>2051</v>
      </c>
      <c r="Y317" s="11" t="s">
        <v>2051</v>
      </c>
      <c r="Z317" s="11" t="s">
        <v>2051</v>
      </c>
      <c r="AA317" s="11" t="s">
        <v>2050</v>
      </c>
      <c r="AB317" s="11" t="s">
        <v>2050</v>
      </c>
      <c r="AC317" s="11" t="s">
        <v>2051</v>
      </c>
      <c r="AD317" s="11" t="s">
        <v>2047</v>
      </c>
      <c r="AH317" s="11">
        <f t="shared" si="190"/>
        <v>-26929</v>
      </c>
      <c r="AI317" s="11">
        <f t="shared" si="191"/>
        <v>-41972.875</v>
      </c>
      <c r="AJ317" s="11">
        <f t="shared" si="192"/>
        <v>-21914.375</v>
      </c>
      <c r="AK317" s="11">
        <f t="shared" si="193"/>
        <v>-31943.625</v>
      </c>
      <c r="AL317" s="11">
        <f t="shared" si="194"/>
        <v>-26929</v>
      </c>
      <c r="AM317" s="11">
        <f t="shared" si="195"/>
        <v>-1855.875</v>
      </c>
      <c r="AN317" s="11">
        <f t="shared" si="196"/>
        <v>-16899.75</v>
      </c>
      <c r="AO317" s="11">
        <f t="shared" si="197"/>
        <v>-26929</v>
      </c>
      <c r="AP317" s="11">
        <f t="shared" si="198"/>
        <v>-41972.875</v>
      </c>
      <c r="AQ317" s="11">
        <f t="shared" si="199"/>
        <v>-31943.625</v>
      </c>
      <c r="AR317" s="11">
        <f t="shared" si="200"/>
        <v>-16899.75</v>
      </c>
      <c r="AS317" s="11">
        <f t="shared" si="201"/>
        <v>-21914.375</v>
      </c>
      <c r="AT317" s="11">
        <f t="shared" si="202"/>
        <v>-21914.375</v>
      </c>
      <c r="AU317" s="11">
        <f t="shared" si="203"/>
        <v>-21914.375</v>
      </c>
      <c r="AV317" s="11">
        <f t="shared" si="204"/>
        <v>-16899.75</v>
      </c>
      <c r="AW317" s="11">
        <f t="shared" si="205"/>
        <v>-16899.75</v>
      </c>
      <c r="AX317" s="11">
        <f t="shared" si="206"/>
        <v>-21914.375</v>
      </c>
      <c r="AY317" s="11">
        <f t="shared" si="207"/>
        <v>-6870.5</v>
      </c>
      <c r="AZ317" s="11"/>
      <c r="BA317" s="11"/>
      <c r="BB317" s="11">
        <f t="shared" si="208"/>
        <v>-6929</v>
      </c>
      <c r="BC317" s="11">
        <f t="shared" si="209"/>
        <v>8027.125</v>
      </c>
      <c r="BD317" s="11">
        <f t="shared" si="210"/>
        <v>-11914.375</v>
      </c>
      <c r="BE317" s="11">
        <f t="shared" si="211"/>
        <v>-1943.625</v>
      </c>
      <c r="BF317" s="11">
        <f t="shared" si="212"/>
        <v>-6929</v>
      </c>
      <c r="BG317" s="11">
        <f t="shared" si="213"/>
        <v>-31855.875</v>
      </c>
      <c r="BH317" s="11">
        <f t="shared" si="214"/>
        <v>-16899.75</v>
      </c>
      <c r="BI317" s="11">
        <f t="shared" si="215"/>
        <v>-6929</v>
      </c>
      <c r="BJ317" s="11">
        <f t="shared" si="216"/>
        <v>8027.125</v>
      </c>
      <c r="BK317" s="11">
        <f t="shared" si="217"/>
        <v>-1943.625</v>
      </c>
      <c r="BL317" s="11">
        <f t="shared" si="218"/>
        <v>-16899.75</v>
      </c>
      <c r="BM317" s="11">
        <f t="shared" si="219"/>
        <v>-11914.375</v>
      </c>
      <c r="BN317" s="11">
        <f t="shared" si="220"/>
        <v>-11914.375</v>
      </c>
      <c r="BO317" s="11">
        <f t="shared" si="221"/>
        <v>-11914.375</v>
      </c>
      <c r="BP317" s="11">
        <f t="shared" si="222"/>
        <v>-16899.75</v>
      </c>
      <c r="BQ317" s="11">
        <f t="shared" si="223"/>
        <v>-16899.75</v>
      </c>
      <c r="BR317" s="11">
        <f t="shared" si="224"/>
        <v>-11914.375</v>
      </c>
      <c r="BS317" s="11">
        <f t="shared" si="225"/>
        <v>-26870.5</v>
      </c>
    </row>
    <row r="318" spans="1:71" ht="16" customHeight="1">
      <c r="A318" s="2">
        <v>43955</v>
      </c>
      <c r="B318" s="10" t="s">
        <v>406</v>
      </c>
      <c r="C318" s="11">
        <v>6</v>
      </c>
      <c r="D318" s="10">
        <v>-912</v>
      </c>
      <c r="E318" s="10">
        <v>-1.5</v>
      </c>
      <c r="K318" s="11">
        <v>0</v>
      </c>
      <c r="L318" s="11" t="s">
        <v>1025</v>
      </c>
      <c r="M318" s="11" t="s">
        <v>940</v>
      </c>
      <c r="N318" s="11" t="s">
        <v>941</v>
      </c>
      <c r="O318" s="11" t="s">
        <v>1400</v>
      </c>
      <c r="P318" s="11" t="s">
        <v>1024</v>
      </c>
      <c r="Q318" s="11" t="s">
        <v>1396</v>
      </c>
      <c r="R318" s="11" t="s">
        <v>1396</v>
      </c>
      <c r="S318" s="11" t="s">
        <v>1400</v>
      </c>
      <c r="T318" s="11" t="s">
        <v>1399</v>
      </c>
      <c r="U318" s="11" t="s">
        <v>1400</v>
      </c>
      <c r="V318" s="11" t="s">
        <v>1399</v>
      </c>
      <c r="W318" s="11" t="s">
        <v>1399</v>
      </c>
      <c r="X318" s="11" t="s">
        <v>1399</v>
      </c>
      <c r="Y318" s="11" t="s">
        <v>1400</v>
      </c>
      <c r="Z318" s="11" t="s">
        <v>1397</v>
      </c>
      <c r="AA318" s="11" t="s">
        <v>1399</v>
      </c>
      <c r="AB318" s="11" t="s">
        <v>1397</v>
      </c>
      <c r="AC318" s="11" t="s">
        <v>1400</v>
      </c>
      <c r="AD318" s="11" t="s">
        <v>1024</v>
      </c>
      <c r="AH318" s="11">
        <f t="shared" si="190"/>
        <v>-1410.6125000000002</v>
      </c>
      <c r="AI318" s="11">
        <f t="shared" si="191"/>
        <v>-1912.075</v>
      </c>
      <c r="AJ318" s="11">
        <f t="shared" si="192"/>
        <v>93.77499999999992</v>
      </c>
      <c r="AK318" s="11">
        <f t="shared" si="193"/>
        <v>-407.6875</v>
      </c>
      <c r="AL318" s="11">
        <f t="shared" si="194"/>
        <v>1096.6999999999998</v>
      </c>
      <c r="AM318" s="11">
        <f t="shared" si="195"/>
        <v>1096.6999999999998</v>
      </c>
      <c r="AN318" s="11">
        <f t="shared" si="196"/>
        <v>93.77499999999992</v>
      </c>
      <c r="AO318" s="11">
        <f t="shared" si="197"/>
        <v>595.23749999999995</v>
      </c>
      <c r="AP318" s="11">
        <f t="shared" si="198"/>
        <v>93.77499999999992</v>
      </c>
      <c r="AQ318" s="11">
        <f t="shared" si="199"/>
        <v>595.23749999999995</v>
      </c>
      <c r="AR318" s="11">
        <f t="shared" si="200"/>
        <v>595.23749999999995</v>
      </c>
      <c r="AS318" s="11">
        <f t="shared" si="201"/>
        <v>595.23749999999995</v>
      </c>
      <c r="AT318" s="11">
        <f t="shared" si="202"/>
        <v>93.77499999999992</v>
      </c>
      <c r="AU318" s="11">
        <f t="shared" si="203"/>
        <v>1598.1625000000001</v>
      </c>
      <c r="AV318" s="11">
        <f t="shared" si="204"/>
        <v>595.23749999999995</v>
      </c>
      <c r="AW318" s="11">
        <f t="shared" si="205"/>
        <v>1598.1625000000001</v>
      </c>
      <c r="AX318" s="11">
        <f t="shared" si="206"/>
        <v>93.77499999999992</v>
      </c>
      <c r="AY318" s="11">
        <f t="shared" si="207"/>
        <v>-407.6875</v>
      </c>
      <c r="AZ318" s="11"/>
      <c r="BA318" s="11"/>
      <c r="BB318" s="11">
        <f t="shared" si="208"/>
        <v>-410.61250000000001</v>
      </c>
      <c r="BC318" s="11">
        <f t="shared" si="209"/>
        <v>87.924999999999955</v>
      </c>
      <c r="BD318" s="11">
        <f t="shared" si="210"/>
        <v>-1906.2250000000001</v>
      </c>
      <c r="BE318" s="11">
        <f t="shared" si="211"/>
        <v>-1407.6875</v>
      </c>
      <c r="BF318" s="11">
        <f t="shared" si="212"/>
        <v>-2903.2999999999997</v>
      </c>
      <c r="BG318" s="11">
        <f t="shared" si="213"/>
        <v>-2903.2999999999997</v>
      </c>
      <c r="BH318" s="11">
        <f t="shared" si="214"/>
        <v>-1906.2250000000001</v>
      </c>
      <c r="BI318" s="11">
        <f t="shared" si="215"/>
        <v>-2404.7624999999998</v>
      </c>
      <c r="BJ318" s="11">
        <f t="shared" si="216"/>
        <v>-1906.2250000000001</v>
      </c>
      <c r="BK318" s="11">
        <f t="shared" si="217"/>
        <v>-2404.7624999999998</v>
      </c>
      <c r="BL318" s="11">
        <f t="shared" si="218"/>
        <v>-2404.7624999999998</v>
      </c>
      <c r="BM318" s="11">
        <f t="shared" si="219"/>
        <v>-2404.7624999999998</v>
      </c>
      <c r="BN318" s="11">
        <f t="shared" si="220"/>
        <v>-1906.2250000000001</v>
      </c>
      <c r="BO318" s="11">
        <f t="shared" si="221"/>
        <v>-3401.8374999999996</v>
      </c>
      <c r="BP318" s="11">
        <f t="shared" si="222"/>
        <v>-2404.7624999999998</v>
      </c>
      <c r="BQ318" s="11">
        <f t="shared" si="223"/>
        <v>-3401.8374999999996</v>
      </c>
      <c r="BR318" s="11">
        <f t="shared" si="224"/>
        <v>-1906.2250000000001</v>
      </c>
      <c r="BS318" s="11">
        <f t="shared" si="225"/>
        <v>-1407.6875</v>
      </c>
    </row>
    <row r="319" spans="1:71" ht="16" customHeight="1">
      <c r="A319" s="2">
        <v>43955</v>
      </c>
      <c r="B319" s="10" t="s">
        <v>90</v>
      </c>
      <c r="C319" s="11">
        <v>7</v>
      </c>
      <c r="D319" s="10">
        <v>-869</v>
      </c>
      <c r="E319" s="10">
        <v>-0.9</v>
      </c>
      <c r="K319" s="11">
        <v>0</v>
      </c>
      <c r="L319" s="11" t="s">
        <v>2237</v>
      </c>
      <c r="M319" s="11" t="s">
        <v>1585</v>
      </c>
      <c r="N319" s="11" t="s">
        <v>1583</v>
      </c>
      <c r="O319" s="11" t="s">
        <v>1585</v>
      </c>
      <c r="P319" s="11" t="s">
        <v>2349</v>
      </c>
      <c r="Q319" s="11" t="s">
        <v>2237</v>
      </c>
      <c r="R319" s="11" t="s">
        <v>2350</v>
      </c>
      <c r="S319" s="11" t="s">
        <v>2350</v>
      </c>
      <c r="T319" s="11" t="s">
        <v>1583</v>
      </c>
      <c r="U319" s="11" t="s">
        <v>244</v>
      </c>
      <c r="V319" s="11" t="s">
        <v>2349</v>
      </c>
      <c r="W319" s="11" t="s">
        <v>242</v>
      </c>
      <c r="X319" s="11" t="s">
        <v>243</v>
      </c>
      <c r="Y319" s="11" t="s">
        <v>248</v>
      </c>
      <c r="Z319" s="11" t="s">
        <v>419</v>
      </c>
      <c r="AA319" s="11" t="s">
        <v>247</v>
      </c>
      <c r="AB319" s="11" t="s">
        <v>249</v>
      </c>
      <c r="AC319" s="11" t="s">
        <v>249</v>
      </c>
      <c r="AD319" s="11" t="s">
        <v>248</v>
      </c>
      <c r="AH319" s="11">
        <f t="shared" si="190"/>
        <v>-101.74300877500379</v>
      </c>
      <c r="AI319" s="11">
        <f t="shared" si="191"/>
        <v>-603.20550877500386</v>
      </c>
      <c r="AJ319" s="11">
        <f t="shared" si="192"/>
        <v>-101.74300877500379</v>
      </c>
      <c r="AK319" s="11">
        <f t="shared" si="193"/>
        <v>-402.61549414999934</v>
      </c>
      <c r="AL319" s="11">
        <f t="shared" si="194"/>
        <v>-302.32500000000005</v>
      </c>
      <c r="AM319" s="11">
        <f t="shared" si="195"/>
        <v>-202.03450585000067</v>
      </c>
      <c r="AN319" s="11">
        <f t="shared" si="196"/>
        <v>-202.03450585000067</v>
      </c>
      <c r="AO319" s="11">
        <f t="shared" si="197"/>
        <v>-603.20550877500386</v>
      </c>
      <c r="AP319" s="11">
        <f t="shared" si="198"/>
        <v>-502.90699122499626</v>
      </c>
      <c r="AQ319" s="11">
        <f t="shared" si="199"/>
        <v>-402.61549414999934</v>
      </c>
      <c r="AR319" s="11">
        <f t="shared" si="200"/>
        <v>-904.07799414999931</v>
      </c>
      <c r="AS319" s="11">
        <f t="shared" si="201"/>
        <v>-1104.668008775004</v>
      </c>
      <c r="AT319" s="11">
        <f t="shared" si="202"/>
        <v>-1305.25</v>
      </c>
      <c r="AU319" s="11">
        <f t="shared" si="203"/>
        <v>-1806.7124999999999</v>
      </c>
      <c r="AV319" s="11">
        <f t="shared" si="204"/>
        <v>-1405.5404941499992</v>
      </c>
      <c r="AW319" s="11">
        <f t="shared" si="205"/>
        <v>-1204.9595058500006</v>
      </c>
      <c r="AX319" s="11">
        <f t="shared" si="206"/>
        <v>-1204.9595058500006</v>
      </c>
      <c r="AY319" s="11">
        <f t="shared" si="207"/>
        <v>-1305.25</v>
      </c>
      <c r="AZ319" s="11"/>
      <c r="BA319" s="11"/>
      <c r="BB319" s="11">
        <f t="shared" si="208"/>
        <v>-501.73700877499618</v>
      </c>
      <c r="BC319" s="11">
        <f t="shared" si="209"/>
        <v>-3.1995087749962181</v>
      </c>
      <c r="BD319" s="11">
        <f t="shared" si="210"/>
        <v>-501.73700877499618</v>
      </c>
      <c r="BE319" s="11">
        <f t="shared" si="211"/>
        <v>-202.61949415000061</v>
      </c>
      <c r="BF319" s="11">
        <f t="shared" si="212"/>
        <v>-302.32500000000005</v>
      </c>
      <c r="BG319" s="11">
        <f t="shared" si="213"/>
        <v>-402.03050584999943</v>
      </c>
      <c r="BH319" s="11">
        <f t="shared" si="214"/>
        <v>-402.03050584999943</v>
      </c>
      <c r="BI319" s="11">
        <f t="shared" si="215"/>
        <v>-3.1995087749962181</v>
      </c>
      <c r="BJ319" s="11">
        <f t="shared" si="216"/>
        <v>-102.91299122500382</v>
      </c>
      <c r="BK319" s="11">
        <f t="shared" si="217"/>
        <v>-202.61949415000061</v>
      </c>
      <c r="BL319" s="11">
        <f t="shared" si="218"/>
        <v>295.91800584999936</v>
      </c>
      <c r="BM319" s="11">
        <f t="shared" si="219"/>
        <v>495.33799122500375</v>
      </c>
      <c r="BN319" s="11">
        <f t="shared" si="220"/>
        <v>694.75</v>
      </c>
      <c r="BO319" s="11">
        <f t="shared" si="221"/>
        <v>1193.2875000000001</v>
      </c>
      <c r="BP319" s="11">
        <f t="shared" si="222"/>
        <v>794.45550584999933</v>
      </c>
      <c r="BQ319" s="11">
        <f t="shared" si="223"/>
        <v>595.04449415000056</v>
      </c>
      <c r="BR319" s="11">
        <f t="shared" si="224"/>
        <v>595.04449415000056</v>
      </c>
      <c r="BS319" s="11">
        <f t="shared" si="225"/>
        <v>694.75</v>
      </c>
    </row>
    <row r="320" spans="1:71" ht="16" customHeight="1">
      <c r="A320" s="2">
        <v>43955</v>
      </c>
      <c r="B320" s="10" t="s">
        <v>1474</v>
      </c>
      <c r="C320" s="11">
        <v>8</v>
      </c>
      <c r="D320" s="10">
        <v>-842</v>
      </c>
      <c r="E320" s="10">
        <v>-2.6</v>
      </c>
      <c r="K320" s="11">
        <v>0</v>
      </c>
      <c r="L320" s="11" t="s">
        <v>1628</v>
      </c>
      <c r="M320" s="11" t="s">
        <v>1539</v>
      </c>
      <c r="N320" s="11" t="s">
        <v>158</v>
      </c>
      <c r="O320" s="11" t="s">
        <v>162</v>
      </c>
      <c r="P320" s="11" t="s">
        <v>158</v>
      </c>
      <c r="Q320" s="11" t="s">
        <v>161</v>
      </c>
      <c r="R320" s="11" t="s">
        <v>159</v>
      </c>
      <c r="S320" s="11" t="s">
        <v>158</v>
      </c>
      <c r="T320" s="11" t="s">
        <v>158</v>
      </c>
      <c r="U320" s="11" t="s">
        <v>161</v>
      </c>
      <c r="V320" s="11" t="s">
        <v>158</v>
      </c>
      <c r="W320" s="11" t="s">
        <v>164</v>
      </c>
      <c r="X320" s="11" t="s">
        <v>159</v>
      </c>
      <c r="Y320" s="11" t="s">
        <v>164</v>
      </c>
      <c r="Z320" s="11" t="s">
        <v>162</v>
      </c>
      <c r="AA320" s="11" t="s">
        <v>162</v>
      </c>
      <c r="AB320" s="11" t="s">
        <v>158</v>
      </c>
      <c r="AC320" s="11" t="s">
        <v>164</v>
      </c>
      <c r="AD320" s="11" t="s">
        <v>164</v>
      </c>
      <c r="AH320" s="11">
        <f t="shared" si="190"/>
        <v>-874.0680000750009</v>
      </c>
      <c r="AI320" s="11">
        <f t="shared" si="191"/>
        <v>-1475.8209942250003</v>
      </c>
      <c r="AJ320" s="11">
        <f t="shared" si="192"/>
        <v>-1174.9444971500006</v>
      </c>
      <c r="AK320" s="11">
        <f t="shared" si="193"/>
        <v>-1475.8209942250003</v>
      </c>
      <c r="AL320" s="11">
        <f t="shared" si="194"/>
        <v>-1576.1165030000013</v>
      </c>
      <c r="AM320" s="11">
        <f t="shared" si="195"/>
        <v>-1375.5305000750011</v>
      </c>
      <c r="AN320" s="11">
        <f t="shared" si="196"/>
        <v>-1475.8209942250003</v>
      </c>
      <c r="AO320" s="11">
        <f t="shared" si="197"/>
        <v>-1475.8209942250003</v>
      </c>
      <c r="AP320" s="11">
        <f t="shared" si="198"/>
        <v>-1576.1165030000013</v>
      </c>
      <c r="AQ320" s="11">
        <f t="shared" si="199"/>
        <v>-1475.8209942250003</v>
      </c>
      <c r="AR320" s="11">
        <f t="shared" si="200"/>
        <v>-1275.2349913</v>
      </c>
      <c r="AS320" s="11">
        <f t="shared" si="201"/>
        <v>-1375.5305000750011</v>
      </c>
      <c r="AT320" s="11">
        <f t="shared" si="202"/>
        <v>-1275.2349913</v>
      </c>
      <c r="AU320" s="11">
        <f t="shared" si="203"/>
        <v>-1174.9444971500006</v>
      </c>
      <c r="AV320" s="11">
        <f t="shared" si="204"/>
        <v>-1174.9444971500006</v>
      </c>
      <c r="AW320" s="11">
        <f t="shared" si="205"/>
        <v>-1475.8209942250003</v>
      </c>
      <c r="AX320" s="11">
        <f t="shared" si="206"/>
        <v>-1275.2349913</v>
      </c>
      <c r="AY320" s="11">
        <f t="shared" si="207"/>
        <v>-1275.2349913</v>
      </c>
      <c r="AZ320" s="11"/>
      <c r="BA320" s="11"/>
      <c r="BB320" s="11">
        <f t="shared" si="208"/>
        <v>325.93799992500095</v>
      </c>
      <c r="BC320" s="11">
        <f t="shared" si="209"/>
        <v>924.18100577500013</v>
      </c>
      <c r="BD320" s="11">
        <f t="shared" si="210"/>
        <v>625.05950285000063</v>
      </c>
      <c r="BE320" s="11">
        <f t="shared" si="211"/>
        <v>924.18100577500013</v>
      </c>
      <c r="BF320" s="11">
        <f t="shared" si="212"/>
        <v>1023.8914970000012</v>
      </c>
      <c r="BG320" s="11">
        <f t="shared" si="213"/>
        <v>824.47549992500103</v>
      </c>
      <c r="BH320" s="11">
        <f t="shared" si="214"/>
        <v>924.18100577500013</v>
      </c>
      <c r="BI320" s="11">
        <f t="shared" si="215"/>
        <v>924.18100577500013</v>
      </c>
      <c r="BJ320" s="11">
        <f t="shared" si="216"/>
        <v>1023.8914970000012</v>
      </c>
      <c r="BK320" s="11">
        <f t="shared" si="217"/>
        <v>924.18100577500013</v>
      </c>
      <c r="BL320" s="11">
        <f t="shared" si="218"/>
        <v>724.76500869999995</v>
      </c>
      <c r="BM320" s="11">
        <f t="shared" si="219"/>
        <v>824.47549992500103</v>
      </c>
      <c r="BN320" s="11">
        <f t="shared" si="220"/>
        <v>724.76500869999995</v>
      </c>
      <c r="BO320" s="11">
        <f t="shared" si="221"/>
        <v>625.05950285000063</v>
      </c>
      <c r="BP320" s="11">
        <f t="shared" si="222"/>
        <v>625.05950285000063</v>
      </c>
      <c r="BQ320" s="11">
        <f t="shared" si="223"/>
        <v>924.18100577500013</v>
      </c>
      <c r="BR320" s="11">
        <f t="shared" si="224"/>
        <v>724.76500869999995</v>
      </c>
      <c r="BS320" s="11">
        <f t="shared" si="225"/>
        <v>724.76500869999995</v>
      </c>
    </row>
    <row r="321" spans="1:71" ht="16" customHeight="1">
      <c r="A321" s="2">
        <v>43955</v>
      </c>
      <c r="B321" s="10" t="s">
        <v>199</v>
      </c>
      <c r="C321" s="11">
        <v>9</v>
      </c>
      <c r="D321" s="10">
        <v>-722</v>
      </c>
      <c r="E321" s="10">
        <v>-2.5</v>
      </c>
      <c r="K321" s="11">
        <v>0</v>
      </c>
      <c r="L321" s="11" t="s">
        <v>105</v>
      </c>
      <c r="M321" s="11" t="s">
        <v>599</v>
      </c>
      <c r="N321" s="11" t="s">
        <v>105</v>
      </c>
      <c r="O321" s="11" t="s">
        <v>1156</v>
      </c>
      <c r="P321" s="11" t="s">
        <v>103</v>
      </c>
      <c r="Q321" s="11" t="s">
        <v>103</v>
      </c>
      <c r="R321" s="11" t="s">
        <v>1156</v>
      </c>
      <c r="S321" s="11" t="s">
        <v>1156</v>
      </c>
      <c r="T321" s="11" t="s">
        <v>599</v>
      </c>
      <c r="U321" s="11" t="s">
        <v>599</v>
      </c>
      <c r="V321" s="11" t="s">
        <v>105</v>
      </c>
      <c r="W321" s="11" t="s">
        <v>599</v>
      </c>
      <c r="X321" s="11" t="s">
        <v>1156</v>
      </c>
      <c r="Y321" s="11" t="s">
        <v>1156</v>
      </c>
      <c r="Z321" s="11" t="s">
        <v>105</v>
      </c>
      <c r="AA321" s="11" t="s">
        <v>105</v>
      </c>
      <c r="AB321" s="11" t="s">
        <v>105</v>
      </c>
      <c r="AC321" s="11" t="s">
        <v>599</v>
      </c>
      <c r="AD321" s="11" t="s">
        <v>106</v>
      </c>
      <c r="AH321" s="11">
        <f t="shared" si="190"/>
        <v>-161.91249999999999</v>
      </c>
      <c r="AI321" s="11">
        <f t="shared" si="191"/>
        <v>-663.375</v>
      </c>
      <c r="AJ321" s="11">
        <f t="shared" si="192"/>
        <v>339.54999999999995</v>
      </c>
      <c r="AK321" s="11">
        <f t="shared" si="193"/>
        <v>-1164.8375000000001</v>
      </c>
      <c r="AL321" s="11">
        <f t="shared" si="194"/>
        <v>-1164.8375000000001</v>
      </c>
      <c r="AM321" s="11">
        <f t="shared" si="195"/>
        <v>339.54999999999995</v>
      </c>
      <c r="AN321" s="11">
        <f t="shared" si="196"/>
        <v>339.54999999999995</v>
      </c>
      <c r="AO321" s="11">
        <f t="shared" si="197"/>
        <v>-161.91249999999999</v>
      </c>
      <c r="AP321" s="11">
        <f t="shared" si="198"/>
        <v>-161.91249999999999</v>
      </c>
      <c r="AQ321" s="11">
        <f t="shared" si="199"/>
        <v>-663.375</v>
      </c>
      <c r="AR321" s="11">
        <f t="shared" si="200"/>
        <v>-161.91249999999999</v>
      </c>
      <c r="AS321" s="11">
        <f t="shared" si="201"/>
        <v>339.54999999999995</v>
      </c>
      <c r="AT321" s="11">
        <f t="shared" si="202"/>
        <v>339.54999999999995</v>
      </c>
      <c r="AU321" s="11">
        <f t="shared" si="203"/>
        <v>-663.375</v>
      </c>
      <c r="AV321" s="11">
        <f t="shared" si="204"/>
        <v>-663.375</v>
      </c>
      <c r="AW321" s="11">
        <f t="shared" si="205"/>
        <v>-663.375</v>
      </c>
      <c r="AX321" s="11">
        <f t="shared" si="206"/>
        <v>-161.91249999999999</v>
      </c>
      <c r="AY321" s="11">
        <f t="shared" si="207"/>
        <v>-2167.7624999999998</v>
      </c>
      <c r="AZ321" s="11"/>
      <c r="BA321" s="11"/>
      <c r="BB321" s="11">
        <f t="shared" si="208"/>
        <v>-1161.9124999999999</v>
      </c>
      <c r="BC321" s="11">
        <f t="shared" si="209"/>
        <v>-663.375</v>
      </c>
      <c r="BD321" s="11">
        <f t="shared" si="210"/>
        <v>-1660.45</v>
      </c>
      <c r="BE321" s="11">
        <f t="shared" si="211"/>
        <v>-164.83750000000001</v>
      </c>
      <c r="BF321" s="11">
        <f t="shared" si="212"/>
        <v>-164.83750000000001</v>
      </c>
      <c r="BG321" s="11">
        <f t="shared" si="213"/>
        <v>-1660.45</v>
      </c>
      <c r="BH321" s="11">
        <f t="shared" si="214"/>
        <v>-1660.45</v>
      </c>
      <c r="BI321" s="11">
        <f t="shared" si="215"/>
        <v>-1161.9124999999999</v>
      </c>
      <c r="BJ321" s="11">
        <f t="shared" si="216"/>
        <v>-1161.9124999999999</v>
      </c>
      <c r="BK321" s="11">
        <f t="shared" si="217"/>
        <v>-663.375</v>
      </c>
      <c r="BL321" s="11">
        <f t="shared" si="218"/>
        <v>-1161.9124999999999</v>
      </c>
      <c r="BM321" s="11">
        <f t="shared" si="219"/>
        <v>-1660.45</v>
      </c>
      <c r="BN321" s="11">
        <f t="shared" si="220"/>
        <v>-1660.45</v>
      </c>
      <c r="BO321" s="11">
        <f t="shared" si="221"/>
        <v>-663.375</v>
      </c>
      <c r="BP321" s="11">
        <f t="shared" si="222"/>
        <v>-663.375</v>
      </c>
      <c r="BQ321" s="11">
        <f t="shared" si="223"/>
        <v>-663.375</v>
      </c>
      <c r="BR321" s="11">
        <f t="shared" si="224"/>
        <v>-1161.9124999999999</v>
      </c>
      <c r="BS321" s="11">
        <f t="shared" si="225"/>
        <v>832.23749999999995</v>
      </c>
    </row>
    <row r="322" spans="1:71" ht="16" customHeight="1">
      <c r="A322" s="2">
        <v>43955</v>
      </c>
      <c r="B322" s="10" t="s">
        <v>1295</v>
      </c>
      <c r="C322" s="11">
        <v>10</v>
      </c>
      <c r="D322" s="10">
        <v>-713</v>
      </c>
      <c r="E322" s="10">
        <v>-0.3</v>
      </c>
      <c r="K322" s="11">
        <v>0</v>
      </c>
      <c r="L322" s="11" t="s">
        <v>592</v>
      </c>
      <c r="M322" s="11" t="s">
        <v>589</v>
      </c>
      <c r="N322" s="11" t="s">
        <v>592</v>
      </c>
      <c r="O322" s="11" t="s">
        <v>590</v>
      </c>
      <c r="P322" s="11" t="s">
        <v>592</v>
      </c>
      <c r="Q322" s="11" t="s">
        <v>761</v>
      </c>
      <c r="R322" s="11" t="s">
        <v>592</v>
      </c>
      <c r="S322" s="11" t="s">
        <v>761</v>
      </c>
      <c r="T322" s="11" t="s">
        <v>592</v>
      </c>
      <c r="U322" s="11" t="s">
        <v>1621</v>
      </c>
      <c r="V322" s="11" t="s">
        <v>1621</v>
      </c>
      <c r="W322" s="11" t="s">
        <v>761</v>
      </c>
      <c r="X322" s="11" t="s">
        <v>761</v>
      </c>
      <c r="Y322" s="11" t="s">
        <v>592</v>
      </c>
      <c r="Z322" s="11" t="s">
        <v>592</v>
      </c>
      <c r="AA322" s="11" t="s">
        <v>590</v>
      </c>
      <c r="AB322" s="11" t="s">
        <v>590</v>
      </c>
      <c r="AC322" s="11" t="s">
        <v>590</v>
      </c>
      <c r="AD322" s="11" t="s">
        <v>592</v>
      </c>
      <c r="AH322" s="11">
        <f t="shared" si="190"/>
        <v>693.11249999999995</v>
      </c>
      <c r="AI322" s="11">
        <f t="shared" si="191"/>
        <v>-811.27499999999998</v>
      </c>
      <c r="AJ322" s="11">
        <f t="shared" si="192"/>
        <v>-309.8125</v>
      </c>
      <c r="AK322" s="11">
        <f t="shared" si="193"/>
        <v>-811.27499999999998</v>
      </c>
      <c r="AL322" s="11">
        <f t="shared" si="194"/>
        <v>-1312.7375000000002</v>
      </c>
      <c r="AM322" s="11">
        <f t="shared" si="195"/>
        <v>-811.27499999999998</v>
      </c>
      <c r="AN322" s="11">
        <f t="shared" si="196"/>
        <v>-1312.7375000000002</v>
      </c>
      <c r="AO322" s="11">
        <f t="shared" si="197"/>
        <v>-811.27499999999998</v>
      </c>
      <c r="AP322" s="11">
        <f t="shared" si="198"/>
        <v>-1814.2</v>
      </c>
      <c r="AQ322" s="11">
        <f t="shared" si="199"/>
        <v>-1814.2</v>
      </c>
      <c r="AR322" s="11">
        <f t="shared" si="200"/>
        <v>-1312.7375000000002</v>
      </c>
      <c r="AS322" s="11">
        <f t="shared" si="201"/>
        <v>-1312.7375000000002</v>
      </c>
      <c r="AT322" s="11">
        <f t="shared" si="202"/>
        <v>-811.27499999999998</v>
      </c>
      <c r="AU322" s="11">
        <f t="shared" si="203"/>
        <v>-811.27499999999998</v>
      </c>
      <c r="AV322" s="11">
        <f t="shared" si="204"/>
        <v>-309.8125</v>
      </c>
      <c r="AW322" s="11">
        <f t="shared" si="205"/>
        <v>-309.8125</v>
      </c>
      <c r="AX322" s="11">
        <f t="shared" si="206"/>
        <v>-309.8125</v>
      </c>
      <c r="AY322" s="11">
        <f t="shared" si="207"/>
        <v>-811.27499999999998</v>
      </c>
      <c r="AZ322" s="11"/>
      <c r="BA322" s="11"/>
      <c r="BB322" s="11">
        <f t="shared" si="208"/>
        <v>-2306.8874999999998</v>
      </c>
      <c r="BC322" s="11">
        <f t="shared" si="209"/>
        <v>-811.27499999999998</v>
      </c>
      <c r="BD322" s="11">
        <f t="shared" si="210"/>
        <v>-1309.8125</v>
      </c>
      <c r="BE322" s="11">
        <f t="shared" si="211"/>
        <v>-811.27499999999998</v>
      </c>
      <c r="BF322" s="11">
        <f t="shared" si="212"/>
        <v>-312.73750000000001</v>
      </c>
      <c r="BG322" s="11">
        <f t="shared" si="213"/>
        <v>-811.27499999999998</v>
      </c>
      <c r="BH322" s="11">
        <f t="shared" si="214"/>
        <v>-312.73750000000001</v>
      </c>
      <c r="BI322" s="11">
        <f t="shared" si="215"/>
        <v>-811.27499999999998</v>
      </c>
      <c r="BJ322" s="11">
        <f t="shared" si="216"/>
        <v>185.79999999999995</v>
      </c>
      <c r="BK322" s="11">
        <f t="shared" si="217"/>
        <v>185.79999999999995</v>
      </c>
      <c r="BL322" s="11">
        <f t="shared" si="218"/>
        <v>-312.73750000000001</v>
      </c>
      <c r="BM322" s="11">
        <f t="shared" si="219"/>
        <v>-312.73750000000001</v>
      </c>
      <c r="BN322" s="11">
        <f t="shared" si="220"/>
        <v>-811.27499999999998</v>
      </c>
      <c r="BO322" s="11">
        <f t="shared" si="221"/>
        <v>-811.27499999999998</v>
      </c>
      <c r="BP322" s="11">
        <f t="shared" si="222"/>
        <v>-1309.8125</v>
      </c>
      <c r="BQ322" s="11">
        <f t="shared" si="223"/>
        <v>-1309.8125</v>
      </c>
      <c r="BR322" s="11">
        <f t="shared" si="224"/>
        <v>-1309.8125</v>
      </c>
      <c r="BS322" s="11">
        <f t="shared" si="225"/>
        <v>-811.27499999999998</v>
      </c>
    </row>
    <row r="323" spans="1:71" ht="16" customHeight="1">
      <c r="A323" s="2">
        <v>43955</v>
      </c>
      <c r="B323" s="10" t="s">
        <v>2348</v>
      </c>
      <c r="C323" s="11">
        <v>11</v>
      </c>
      <c r="D323" s="10">
        <v>-709</v>
      </c>
      <c r="E323" s="10">
        <v>-6.4</v>
      </c>
      <c r="K323" s="11">
        <v>0</v>
      </c>
      <c r="L323" s="11" t="s">
        <v>1309</v>
      </c>
      <c r="M323" s="11" t="s">
        <v>1310</v>
      </c>
      <c r="N323" s="11" t="s">
        <v>900</v>
      </c>
      <c r="O323" s="11" t="s">
        <v>900</v>
      </c>
      <c r="P323" s="11" t="s">
        <v>540</v>
      </c>
      <c r="Q323" s="11" t="s">
        <v>540</v>
      </c>
      <c r="R323" s="11" t="s">
        <v>1445</v>
      </c>
      <c r="S323" s="11" t="s">
        <v>539</v>
      </c>
      <c r="T323" s="11" t="s">
        <v>898</v>
      </c>
      <c r="U323" s="11" t="s">
        <v>898</v>
      </c>
      <c r="V323" s="11" t="s">
        <v>538</v>
      </c>
      <c r="W323" s="11" t="s">
        <v>539</v>
      </c>
      <c r="X323" s="11" t="s">
        <v>898</v>
      </c>
      <c r="Y323" s="11" t="s">
        <v>538</v>
      </c>
      <c r="Z323" s="11" t="s">
        <v>540</v>
      </c>
      <c r="AA323" s="11" t="s">
        <v>536</v>
      </c>
      <c r="AB323" s="11" t="s">
        <v>537</v>
      </c>
      <c r="AC323" s="11" t="s">
        <v>1586</v>
      </c>
      <c r="AD323" s="11" t="s">
        <v>1447</v>
      </c>
      <c r="AH323" s="11">
        <f t="shared" si="190"/>
        <v>-690.44700585000066</v>
      </c>
      <c r="AI323" s="11">
        <f t="shared" si="191"/>
        <v>-1091.6180087750038</v>
      </c>
      <c r="AJ323" s="11">
        <f t="shared" si="192"/>
        <v>-1091.6180087750038</v>
      </c>
      <c r="AK323" s="11">
        <f t="shared" si="193"/>
        <v>-1492.7819912249963</v>
      </c>
      <c r="AL323" s="11">
        <f t="shared" si="194"/>
        <v>-1492.7819912249963</v>
      </c>
      <c r="AM323" s="11">
        <f t="shared" si="195"/>
        <v>-1593.0805087750039</v>
      </c>
      <c r="AN323" s="11">
        <f t="shared" si="196"/>
        <v>-1793.6625000000001</v>
      </c>
      <c r="AO323" s="11">
        <f t="shared" si="197"/>
        <v>-1893.9529941499993</v>
      </c>
      <c r="AP323" s="11">
        <f t="shared" si="198"/>
        <v>-1893.9529941499993</v>
      </c>
      <c r="AQ323" s="11">
        <f t="shared" si="199"/>
        <v>-1693.3720058500007</v>
      </c>
      <c r="AR323" s="11">
        <f t="shared" si="200"/>
        <v>-1793.6625000000001</v>
      </c>
      <c r="AS323" s="11">
        <f t="shared" si="201"/>
        <v>-1893.9529941499993</v>
      </c>
      <c r="AT323" s="11">
        <f t="shared" si="202"/>
        <v>-1693.3720058500007</v>
      </c>
      <c r="AU323" s="11">
        <f t="shared" si="203"/>
        <v>-1492.7819912249963</v>
      </c>
      <c r="AV323" s="11">
        <f t="shared" si="204"/>
        <v>-1392.4904941499994</v>
      </c>
      <c r="AW323" s="11">
        <f t="shared" si="205"/>
        <v>-1292.2</v>
      </c>
      <c r="AX323" s="11">
        <f t="shared" si="206"/>
        <v>-1191.9095058500006</v>
      </c>
      <c r="AY323" s="11">
        <f t="shared" si="207"/>
        <v>-991.31949122499623</v>
      </c>
      <c r="AZ323" s="11"/>
      <c r="BA323" s="11"/>
      <c r="BB323" s="11">
        <f t="shared" si="208"/>
        <v>109.55699415000061</v>
      </c>
      <c r="BC323" s="11">
        <f t="shared" si="209"/>
        <v>508.38799122500382</v>
      </c>
      <c r="BD323" s="11">
        <f t="shared" si="210"/>
        <v>508.38799122500382</v>
      </c>
      <c r="BE323" s="11">
        <f t="shared" si="211"/>
        <v>907.21200877499609</v>
      </c>
      <c r="BF323" s="11">
        <f t="shared" si="212"/>
        <v>907.21200877499609</v>
      </c>
      <c r="BG323" s="11">
        <f t="shared" si="213"/>
        <v>1006.9254912250037</v>
      </c>
      <c r="BH323" s="11">
        <f t="shared" si="214"/>
        <v>1206.3374999999999</v>
      </c>
      <c r="BI323" s="11">
        <f t="shared" si="215"/>
        <v>1306.0430058499994</v>
      </c>
      <c r="BJ323" s="11">
        <f t="shared" si="216"/>
        <v>1306.0430058499994</v>
      </c>
      <c r="BK323" s="11">
        <f t="shared" si="217"/>
        <v>1106.6319941500005</v>
      </c>
      <c r="BL323" s="11">
        <f t="shared" si="218"/>
        <v>1206.3374999999999</v>
      </c>
      <c r="BM323" s="11">
        <f t="shared" si="219"/>
        <v>1306.0430058499994</v>
      </c>
      <c r="BN323" s="11">
        <f t="shared" si="220"/>
        <v>1106.6319941500005</v>
      </c>
      <c r="BO323" s="11">
        <f t="shared" si="221"/>
        <v>907.21200877499609</v>
      </c>
      <c r="BP323" s="11">
        <f t="shared" si="222"/>
        <v>807.50550584999928</v>
      </c>
      <c r="BQ323" s="11">
        <f t="shared" si="223"/>
        <v>707.8</v>
      </c>
      <c r="BR323" s="11">
        <f t="shared" si="224"/>
        <v>608.09449415000051</v>
      </c>
      <c r="BS323" s="11">
        <f t="shared" si="225"/>
        <v>408.67450877499613</v>
      </c>
    </row>
    <row r="324" spans="1:71" ht="16" customHeight="1">
      <c r="A324" s="2">
        <v>43955</v>
      </c>
      <c r="B324" s="10" t="s">
        <v>1374</v>
      </c>
      <c r="C324" s="11">
        <v>12</v>
      </c>
      <c r="D324" s="10">
        <v>-557</v>
      </c>
      <c r="E324" s="10">
        <v>-1.8</v>
      </c>
      <c r="K324" s="11">
        <v>0</v>
      </c>
      <c r="L324" s="11" t="s">
        <v>2105</v>
      </c>
      <c r="M324" s="11" t="s">
        <v>1697</v>
      </c>
      <c r="N324" s="11" t="s">
        <v>1756</v>
      </c>
      <c r="O324" s="11" t="s">
        <v>2031</v>
      </c>
      <c r="P324" s="11" t="s">
        <v>1756</v>
      </c>
      <c r="Q324" s="11" t="s">
        <v>1754</v>
      </c>
      <c r="R324" s="11" t="s">
        <v>1754</v>
      </c>
      <c r="S324" s="11" t="s">
        <v>774</v>
      </c>
      <c r="T324" s="11" t="s">
        <v>773</v>
      </c>
      <c r="U324" s="11" t="s">
        <v>772</v>
      </c>
      <c r="V324" s="11" t="s">
        <v>773</v>
      </c>
      <c r="W324" s="11" t="s">
        <v>774</v>
      </c>
      <c r="X324" s="11" t="s">
        <v>774</v>
      </c>
      <c r="Y324" s="11" t="s">
        <v>770</v>
      </c>
      <c r="Z324" s="11" t="s">
        <v>1757</v>
      </c>
      <c r="AA324" s="11" t="s">
        <v>1757</v>
      </c>
      <c r="AB324" s="11" t="s">
        <v>1757</v>
      </c>
      <c r="AC324" s="11" t="s">
        <v>1756</v>
      </c>
      <c r="AD324" s="11" t="s">
        <v>1757</v>
      </c>
      <c r="AH324" s="11">
        <f t="shared" si="190"/>
        <v>-75.661995574999054</v>
      </c>
      <c r="AI324" s="11">
        <f t="shared" si="191"/>
        <v>-978.29650142499963</v>
      </c>
      <c r="AJ324" s="11">
        <f t="shared" si="192"/>
        <v>-627.2747572750003</v>
      </c>
      <c r="AK324" s="11">
        <f t="shared" si="193"/>
        <v>-978.29650142499963</v>
      </c>
      <c r="AL324" s="11">
        <f t="shared" si="194"/>
        <v>-1078.586995574999</v>
      </c>
      <c r="AM324" s="11">
        <f t="shared" si="195"/>
        <v>-1078.586995574999</v>
      </c>
      <c r="AN324" s="11">
        <f t="shared" si="196"/>
        <v>-1329.3182455749991</v>
      </c>
      <c r="AO324" s="11">
        <f t="shared" si="197"/>
        <v>-1580.0494955749989</v>
      </c>
      <c r="AP324" s="11">
        <f t="shared" si="198"/>
        <v>-1529.9042484999993</v>
      </c>
      <c r="AQ324" s="11">
        <f t="shared" si="199"/>
        <v>-1580.0494955749989</v>
      </c>
      <c r="AR324" s="11">
        <f t="shared" si="200"/>
        <v>-1329.3182455749991</v>
      </c>
      <c r="AS324" s="11">
        <f t="shared" si="201"/>
        <v>-1329.3182455749991</v>
      </c>
      <c r="AT324" s="11">
        <f t="shared" si="202"/>
        <v>-1429.6137543500001</v>
      </c>
      <c r="AU324" s="11">
        <f t="shared" si="203"/>
        <v>-1128.7372572750003</v>
      </c>
      <c r="AV324" s="11">
        <f t="shared" si="204"/>
        <v>-1128.7372572750003</v>
      </c>
      <c r="AW324" s="11">
        <f t="shared" si="205"/>
        <v>-1128.7372572750003</v>
      </c>
      <c r="AX324" s="11">
        <f t="shared" si="206"/>
        <v>-978.29650142499963</v>
      </c>
      <c r="AY324" s="11">
        <f t="shared" si="207"/>
        <v>-1128.7372572750003</v>
      </c>
      <c r="AZ324" s="11"/>
      <c r="BA324" s="11"/>
      <c r="BB324" s="11">
        <f t="shared" si="208"/>
        <v>-275.66799557500093</v>
      </c>
      <c r="BC324" s="11">
        <f t="shared" si="209"/>
        <v>621.70149857499973</v>
      </c>
      <c r="BD324" s="11">
        <f t="shared" si="210"/>
        <v>272.72724272500028</v>
      </c>
      <c r="BE324" s="11">
        <f t="shared" si="211"/>
        <v>621.70149857499973</v>
      </c>
      <c r="BF324" s="11">
        <f t="shared" si="212"/>
        <v>721.40700442499906</v>
      </c>
      <c r="BG324" s="11">
        <f t="shared" si="213"/>
        <v>721.40700442499906</v>
      </c>
      <c r="BH324" s="11">
        <f t="shared" si="214"/>
        <v>970.67575442499879</v>
      </c>
      <c r="BI324" s="11">
        <f t="shared" si="215"/>
        <v>1219.944504424999</v>
      </c>
      <c r="BJ324" s="11">
        <f t="shared" si="216"/>
        <v>1170.0917514999994</v>
      </c>
      <c r="BK324" s="11">
        <f t="shared" si="217"/>
        <v>1219.944504424999</v>
      </c>
      <c r="BL324" s="11">
        <f t="shared" si="218"/>
        <v>970.67575442499879</v>
      </c>
      <c r="BM324" s="11">
        <f t="shared" si="219"/>
        <v>970.67575442499879</v>
      </c>
      <c r="BN324" s="11">
        <f t="shared" si="220"/>
        <v>1070.3862456499999</v>
      </c>
      <c r="BO324" s="11">
        <f t="shared" si="221"/>
        <v>771.26474272500036</v>
      </c>
      <c r="BP324" s="11">
        <f t="shared" si="222"/>
        <v>771.26474272500036</v>
      </c>
      <c r="BQ324" s="11">
        <f t="shared" si="223"/>
        <v>771.26474272500036</v>
      </c>
      <c r="BR324" s="11">
        <f t="shared" si="224"/>
        <v>621.70149857499973</v>
      </c>
      <c r="BS324" s="11">
        <f t="shared" si="225"/>
        <v>771.26474272500036</v>
      </c>
    </row>
    <row r="325" spans="1:71" ht="16" customHeight="1">
      <c r="A325" s="2">
        <v>43955</v>
      </c>
      <c r="B325" s="10" t="s">
        <v>175</v>
      </c>
      <c r="C325" s="11">
        <v>13</v>
      </c>
      <c r="D325" s="10">
        <v>-556</v>
      </c>
      <c r="E325" s="10">
        <v>-0.6</v>
      </c>
      <c r="K325" s="11">
        <v>0</v>
      </c>
      <c r="L325" s="11" t="s">
        <v>2458</v>
      </c>
      <c r="M325" s="11" t="s">
        <v>2458</v>
      </c>
      <c r="N325" s="11" t="s">
        <v>2386</v>
      </c>
      <c r="O325" s="11" t="s">
        <v>2744</v>
      </c>
      <c r="P325" s="11" t="s">
        <v>2384</v>
      </c>
      <c r="Q325" s="11" t="s">
        <v>2382</v>
      </c>
      <c r="R325" s="11" t="s">
        <v>2382</v>
      </c>
      <c r="S325" s="11" t="s">
        <v>2384</v>
      </c>
      <c r="T325" s="11" t="s">
        <v>2745</v>
      </c>
      <c r="U325" s="11" t="s">
        <v>2017</v>
      </c>
      <c r="V325" s="11" t="s">
        <v>1608</v>
      </c>
      <c r="W325" s="11" t="s">
        <v>1988</v>
      </c>
      <c r="X325" s="11" t="s">
        <v>1608</v>
      </c>
      <c r="Y325" s="11" t="s">
        <v>1605</v>
      </c>
      <c r="Z325" s="11" t="s">
        <v>2746</v>
      </c>
      <c r="AA325" s="11" t="s">
        <v>2746</v>
      </c>
      <c r="AB325" s="11" t="s">
        <v>1605</v>
      </c>
      <c r="AC325" s="11" t="s">
        <v>1875</v>
      </c>
      <c r="AD325" s="11" t="s">
        <v>1608</v>
      </c>
      <c r="AH325" s="11">
        <f t="shared" si="190"/>
        <v>-3567</v>
      </c>
      <c r="AI325" s="11">
        <f t="shared" si="191"/>
        <v>-9584.5499999999993</v>
      </c>
      <c r="AJ325" s="11">
        <f t="shared" si="192"/>
        <v>-4569.9250000000002</v>
      </c>
      <c r="AK325" s="11">
        <f t="shared" si="193"/>
        <v>-8581.625</v>
      </c>
      <c r="AL325" s="11">
        <f t="shared" si="194"/>
        <v>-6575.7749999999996</v>
      </c>
      <c r="AM325" s="11">
        <f t="shared" si="195"/>
        <v>-6575.7749999999996</v>
      </c>
      <c r="AN325" s="11">
        <f t="shared" si="196"/>
        <v>-8581.625</v>
      </c>
      <c r="AO325" s="11">
        <f t="shared" si="197"/>
        <v>-12593.325000000001</v>
      </c>
      <c r="AP325" s="11">
        <f t="shared" si="198"/>
        <v>-24628.424999999999</v>
      </c>
      <c r="AQ325" s="11">
        <f t="shared" si="199"/>
        <v>-29643.05</v>
      </c>
      <c r="AR325" s="11">
        <f t="shared" si="200"/>
        <v>-28640.125</v>
      </c>
      <c r="AS325" s="11">
        <f t="shared" si="201"/>
        <v>-29643.05</v>
      </c>
      <c r="AT325" s="11">
        <f t="shared" si="202"/>
        <v>-21619.65</v>
      </c>
      <c r="AU325" s="11">
        <f t="shared" si="203"/>
        <v>-27637.200000000001</v>
      </c>
      <c r="AV325" s="11">
        <f t="shared" si="204"/>
        <v>-27637.200000000001</v>
      </c>
      <c r="AW325" s="11">
        <f t="shared" si="205"/>
        <v>-21619.65</v>
      </c>
      <c r="AX325" s="11">
        <f t="shared" si="206"/>
        <v>-15602.1</v>
      </c>
      <c r="AY325" s="11">
        <f t="shared" si="207"/>
        <v>-29643.05</v>
      </c>
      <c r="AZ325" s="11"/>
      <c r="BA325" s="11"/>
      <c r="BB325" s="11">
        <f t="shared" si="208"/>
        <v>-3567</v>
      </c>
      <c r="BC325" s="11">
        <f t="shared" si="209"/>
        <v>2415.4499999999998</v>
      </c>
      <c r="BD325" s="11">
        <f t="shared" si="210"/>
        <v>-2569.9250000000002</v>
      </c>
      <c r="BE325" s="11">
        <f t="shared" si="211"/>
        <v>1418.375</v>
      </c>
      <c r="BF325" s="11">
        <f t="shared" si="212"/>
        <v>-575.77500000000009</v>
      </c>
      <c r="BG325" s="11">
        <f t="shared" si="213"/>
        <v>-575.77500000000009</v>
      </c>
      <c r="BH325" s="11">
        <f t="shared" si="214"/>
        <v>1418.375</v>
      </c>
      <c r="BI325" s="11">
        <f t="shared" si="215"/>
        <v>5406.6750000000002</v>
      </c>
      <c r="BJ325" s="11">
        <f t="shared" si="216"/>
        <v>17371.575000000001</v>
      </c>
      <c r="BK325" s="11">
        <f t="shared" si="217"/>
        <v>22356.95</v>
      </c>
      <c r="BL325" s="11">
        <f t="shared" si="218"/>
        <v>21359.875</v>
      </c>
      <c r="BM325" s="11">
        <f t="shared" si="219"/>
        <v>22356.95</v>
      </c>
      <c r="BN325" s="11">
        <f t="shared" si="220"/>
        <v>14380.35</v>
      </c>
      <c r="BO325" s="11">
        <f t="shared" si="221"/>
        <v>20362.8</v>
      </c>
      <c r="BP325" s="11">
        <f t="shared" si="222"/>
        <v>20362.8</v>
      </c>
      <c r="BQ325" s="11">
        <f t="shared" si="223"/>
        <v>14380.35</v>
      </c>
      <c r="BR325" s="11">
        <f t="shared" si="224"/>
        <v>8397.9</v>
      </c>
      <c r="BS325" s="11">
        <f t="shared" si="225"/>
        <v>22356.95</v>
      </c>
    </row>
    <row r="326" spans="1:71" ht="16" customHeight="1">
      <c r="A326" s="2">
        <v>43955</v>
      </c>
      <c r="B326" s="10" t="s">
        <v>2318</v>
      </c>
      <c r="C326" s="11">
        <v>14</v>
      </c>
      <c r="D326" s="10">
        <v>-527</v>
      </c>
      <c r="E326" s="10">
        <v>-3.4</v>
      </c>
      <c r="K326" s="11">
        <v>0</v>
      </c>
      <c r="L326" s="11" t="s">
        <v>633</v>
      </c>
      <c r="M326" s="11" t="s">
        <v>627</v>
      </c>
      <c r="N326" s="11" t="s">
        <v>1029</v>
      </c>
      <c r="O326" s="11" t="s">
        <v>1317</v>
      </c>
      <c r="P326" s="11" t="s">
        <v>1029</v>
      </c>
      <c r="Q326" s="11" t="s">
        <v>1029</v>
      </c>
      <c r="R326" s="11" t="s">
        <v>631</v>
      </c>
      <c r="S326" s="11" t="s">
        <v>2142</v>
      </c>
      <c r="T326" s="11" t="s">
        <v>1333</v>
      </c>
      <c r="U326" s="11" t="s">
        <v>1330</v>
      </c>
      <c r="V326" s="11" t="s">
        <v>1330</v>
      </c>
      <c r="W326" s="11" t="s">
        <v>515</v>
      </c>
      <c r="X326" s="11" t="s">
        <v>631</v>
      </c>
      <c r="Y326" s="11" t="s">
        <v>1319</v>
      </c>
      <c r="Z326" s="11" t="s">
        <v>2323</v>
      </c>
      <c r="AA326" s="11" t="s">
        <v>629</v>
      </c>
      <c r="AB326" s="11" t="s">
        <v>629</v>
      </c>
      <c r="AC326" s="11" t="s">
        <v>1317</v>
      </c>
      <c r="AD326" s="11" t="s">
        <v>1317</v>
      </c>
      <c r="AH326" s="11">
        <f t="shared" si="190"/>
        <v>597.94000870000002</v>
      </c>
      <c r="AI326" s="11">
        <f t="shared" si="191"/>
        <v>-906.44749130000002</v>
      </c>
      <c r="AJ326" s="11">
        <f t="shared" si="192"/>
        <v>-304.69449715000064</v>
      </c>
      <c r="AK326" s="11">
        <f t="shared" si="193"/>
        <v>-906.44749130000002</v>
      </c>
      <c r="AL326" s="11">
        <f t="shared" si="194"/>
        <v>-906.44749130000002</v>
      </c>
      <c r="AM326" s="11">
        <f t="shared" si="195"/>
        <v>-1407.9099913</v>
      </c>
      <c r="AN326" s="11">
        <f t="shared" si="196"/>
        <v>-2310.5444971500006</v>
      </c>
      <c r="AO326" s="11">
        <f t="shared" si="197"/>
        <v>-2009.6639883749967</v>
      </c>
      <c r="AP326" s="11">
        <f t="shared" si="198"/>
        <v>-2511.1264883749973</v>
      </c>
      <c r="AQ326" s="11">
        <f t="shared" si="199"/>
        <v>-2511.1264883749973</v>
      </c>
      <c r="AR326" s="11">
        <f t="shared" si="200"/>
        <v>-1809.0819971500005</v>
      </c>
      <c r="AS326" s="11">
        <f t="shared" si="201"/>
        <v>-1407.9099913</v>
      </c>
      <c r="AT326" s="11">
        <f t="shared" si="202"/>
        <v>-1508.2014883749969</v>
      </c>
      <c r="AU326" s="11">
        <f t="shared" si="203"/>
        <v>-1107.0375059250046</v>
      </c>
      <c r="AV326" s="11">
        <f t="shared" si="204"/>
        <v>-505.27648837499692</v>
      </c>
      <c r="AW326" s="11">
        <f t="shared" si="205"/>
        <v>-505.27648837499692</v>
      </c>
      <c r="AX326" s="11">
        <f t="shared" si="206"/>
        <v>-304.69449715000064</v>
      </c>
      <c r="AY326" s="11">
        <f t="shared" si="207"/>
        <v>-304.69449715000064</v>
      </c>
      <c r="AZ326" s="11"/>
      <c r="BA326" s="11"/>
      <c r="BB326" s="11">
        <f t="shared" si="208"/>
        <v>-1402.0599912999999</v>
      </c>
      <c r="BC326" s="11">
        <f t="shared" si="209"/>
        <v>93.552508700000004</v>
      </c>
      <c r="BD326" s="11">
        <f t="shared" si="210"/>
        <v>-504.69049714999937</v>
      </c>
      <c r="BE326" s="11">
        <f t="shared" si="211"/>
        <v>93.552508700000004</v>
      </c>
      <c r="BF326" s="11">
        <f t="shared" si="212"/>
        <v>93.552508700000004</v>
      </c>
      <c r="BG326" s="11">
        <f t="shared" si="213"/>
        <v>592.0900087</v>
      </c>
      <c r="BH326" s="11">
        <f t="shared" si="214"/>
        <v>1489.4595028500007</v>
      </c>
      <c r="BI326" s="11">
        <f t="shared" si="215"/>
        <v>1190.3340116249969</v>
      </c>
      <c r="BJ326" s="11">
        <f t="shared" si="216"/>
        <v>1688.8715116249971</v>
      </c>
      <c r="BK326" s="11">
        <f t="shared" si="217"/>
        <v>1688.8715116249971</v>
      </c>
      <c r="BL326" s="11">
        <f t="shared" si="218"/>
        <v>990.92200285000081</v>
      </c>
      <c r="BM326" s="11">
        <f t="shared" si="219"/>
        <v>592.0900087</v>
      </c>
      <c r="BN326" s="11">
        <f t="shared" si="220"/>
        <v>691.79651162499681</v>
      </c>
      <c r="BO326" s="11">
        <f t="shared" si="221"/>
        <v>292.97249407500442</v>
      </c>
      <c r="BP326" s="11">
        <f t="shared" si="222"/>
        <v>-305.27848837500318</v>
      </c>
      <c r="BQ326" s="11">
        <f t="shared" si="223"/>
        <v>-305.27848837500318</v>
      </c>
      <c r="BR326" s="11">
        <f t="shared" si="224"/>
        <v>-504.69049714999937</v>
      </c>
      <c r="BS326" s="11">
        <f t="shared" si="225"/>
        <v>-504.69049714999937</v>
      </c>
    </row>
    <row r="327" spans="1:71" ht="16" customHeight="1">
      <c r="A327" s="2">
        <v>43955</v>
      </c>
      <c r="B327" s="10" t="s">
        <v>1053</v>
      </c>
      <c r="C327" s="11">
        <v>15</v>
      </c>
      <c r="D327" s="10">
        <v>-521</v>
      </c>
      <c r="E327" s="10">
        <v>-1.5</v>
      </c>
      <c r="K327" s="11">
        <v>0</v>
      </c>
      <c r="L327" s="11" t="s">
        <v>765</v>
      </c>
      <c r="M327" s="11" t="s">
        <v>750</v>
      </c>
      <c r="N327" s="11" t="s">
        <v>1539</v>
      </c>
      <c r="O327" s="11" t="s">
        <v>750</v>
      </c>
      <c r="P327" s="11" t="s">
        <v>163</v>
      </c>
      <c r="Q327" s="11" t="s">
        <v>753</v>
      </c>
      <c r="R327" s="11" t="s">
        <v>749</v>
      </c>
      <c r="S327" s="11" t="s">
        <v>752</v>
      </c>
      <c r="T327" s="11" t="s">
        <v>752</v>
      </c>
      <c r="U327" s="11" t="s">
        <v>753</v>
      </c>
      <c r="V327" s="11" t="s">
        <v>753</v>
      </c>
      <c r="W327" s="11" t="s">
        <v>753</v>
      </c>
      <c r="X327" s="11" t="s">
        <v>752</v>
      </c>
      <c r="Y327" s="11" t="s">
        <v>752</v>
      </c>
      <c r="Z327" s="11" t="s">
        <v>751</v>
      </c>
      <c r="AA327" s="11" t="s">
        <v>751</v>
      </c>
      <c r="AB327" s="11" t="s">
        <v>751</v>
      </c>
      <c r="AC327" s="11" t="s">
        <v>751</v>
      </c>
      <c r="AD327" s="11" t="s">
        <v>750</v>
      </c>
      <c r="AH327" s="11">
        <f t="shared" si="190"/>
        <v>-772.46749564999993</v>
      </c>
      <c r="AI327" s="11">
        <f t="shared" si="191"/>
        <v>-1173.6395015000007</v>
      </c>
      <c r="AJ327" s="11">
        <f t="shared" si="192"/>
        <v>-772.46749564999993</v>
      </c>
      <c r="AK327" s="11">
        <f t="shared" si="193"/>
        <v>-1374.225504425001</v>
      </c>
      <c r="AL327" s="11">
        <f t="shared" si="194"/>
        <v>-1073.3439927249997</v>
      </c>
      <c r="AM327" s="11">
        <f t="shared" si="195"/>
        <v>-872.76300442500099</v>
      </c>
      <c r="AN327" s="11">
        <f t="shared" si="196"/>
        <v>-973.05349857500028</v>
      </c>
      <c r="AO327" s="11">
        <f t="shared" si="197"/>
        <v>-973.05349857500028</v>
      </c>
      <c r="AP327" s="11">
        <f t="shared" si="198"/>
        <v>-1073.3439927249997</v>
      </c>
      <c r="AQ327" s="11">
        <f t="shared" si="199"/>
        <v>-1073.3439927249997</v>
      </c>
      <c r="AR327" s="11">
        <f t="shared" si="200"/>
        <v>-1073.3439927249997</v>
      </c>
      <c r="AS327" s="11">
        <f t="shared" si="201"/>
        <v>-973.05349857500028</v>
      </c>
      <c r="AT327" s="11">
        <f t="shared" si="202"/>
        <v>-973.05349857500028</v>
      </c>
      <c r="AU327" s="11">
        <f t="shared" si="203"/>
        <v>-672.17700150000064</v>
      </c>
      <c r="AV327" s="11">
        <f t="shared" si="204"/>
        <v>-672.17700150000064</v>
      </c>
      <c r="AW327" s="11">
        <f t="shared" si="205"/>
        <v>-672.17700150000064</v>
      </c>
      <c r="AX327" s="11">
        <f t="shared" si="206"/>
        <v>-672.17700150000064</v>
      </c>
      <c r="AY327" s="11">
        <f t="shared" si="207"/>
        <v>-772.46749564999993</v>
      </c>
      <c r="AZ327" s="11"/>
      <c r="BA327" s="11"/>
      <c r="BB327" s="11">
        <f t="shared" si="208"/>
        <v>227.53250435000001</v>
      </c>
      <c r="BC327" s="11">
        <f t="shared" si="209"/>
        <v>626.36449850000065</v>
      </c>
      <c r="BD327" s="11">
        <f t="shared" si="210"/>
        <v>227.53250435000001</v>
      </c>
      <c r="BE327" s="11">
        <f t="shared" si="211"/>
        <v>825.78049557500105</v>
      </c>
      <c r="BF327" s="11">
        <f t="shared" si="212"/>
        <v>526.65400727499969</v>
      </c>
      <c r="BG327" s="11">
        <f t="shared" si="213"/>
        <v>327.24299557500092</v>
      </c>
      <c r="BH327" s="11">
        <f t="shared" si="214"/>
        <v>426.94850142500036</v>
      </c>
      <c r="BI327" s="11">
        <f t="shared" si="215"/>
        <v>426.94850142500036</v>
      </c>
      <c r="BJ327" s="11">
        <f t="shared" si="216"/>
        <v>526.65400727499969</v>
      </c>
      <c r="BK327" s="11">
        <f t="shared" si="217"/>
        <v>526.65400727499969</v>
      </c>
      <c r="BL327" s="11">
        <f t="shared" si="218"/>
        <v>526.65400727499969</v>
      </c>
      <c r="BM327" s="11">
        <f t="shared" si="219"/>
        <v>426.94850142500036</v>
      </c>
      <c r="BN327" s="11">
        <f t="shared" si="220"/>
        <v>426.94850142500036</v>
      </c>
      <c r="BO327" s="11">
        <f t="shared" si="221"/>
        <v>127.82699850000063</v>
      </c>
      <c r="BP327" s="11">
        <f t="shared" si="222"/>
        <v>127.82699850000063</v>
      </c>
      <c r="BQ327" s="11">
        <f t="shared" si="223"/>
        <v>127.82699850000063</v>
      </c>
      <c r="BR327" s="11">
        <f t="shared" si="224"/>
        <v>127.82699850000063</v>
      </c>
      <c r="BS327" s="11">
        <f t="shared" si="225"/>
        <v>227.53250435000001</v>
      </c>
    </row>
    <row r="328" spans="1:71" ht="16" customHeight="1">
      <c r="A328" s="2">
        <v>43956</v>
      </c>
      <c r="B328" s="11" t="s">
        <v>357</v>
      </c>
      <c r="C328" s="11">
        <v>1</v>
      </c>
      <c r="D328" s="10">
        <v>-1766</v>
      </c>
      <c r="E328" s="10">
        <v>-4.4000000000000004</v>
      </c>
      <c r="I328" s="11">
        <v>2.0501238938053161E-2</v>
      </c>
      <c r="K328" s="11">
        <v>0</v>
      </c>
      <c r="L328" s="11" t="s">
        <v>437</v>
      </c>
      <c r="M328" s="11" t="s">
        <v>440</v>
      </c>
      <c r="N328" s="11" t="s">
        <v>440</v>
      </c>
      <c r="O328" s="11" t="s">
        <v>810</v>
      </c>
      <c r="P328" s="11" t="s">
        <v>443</v>
      </c>
      <c r="Q328" s="11" t="s">
        <v>809</v>
      </c>
      <c r="R328" s="11" t="s">
        <v>808</v>
      </c>
      <c r="S328" s="11" t="s">
        <v>1591</v>
      </c>
      <c r="T328" s="11" t="s">
        <v>852</v>
      </c>
      <c r="U328" s="11" t="s">
        <v>1591</v>
      </c>
      <c r="V328" s="11" t="s">
        <v>1591</v>
      </c>
      <c r="W328" s="11" t="s">
        <v>858</v>
      </c>
      <c r="X328" s="11" t="s">
        <v>852</v>
      </c>
      <c r="Y328" s="11" t="s">
        <v>858</v>
      </c>
      <c r="Z328" s="11" t="s">
        <v>1591</v>
      </c>
      <c r="AA328" s="11" t="s">
        <v>1591</v>
      </c>
      <c r="AB328" s="11" t="s">
        <v>1591</v>
      </c>
      <c r="AC328" s="11" t="s">
        <v>858</v>
      </c>
      <c r="AD328" s="11" t="s">
        <v>852</v>
      </c>
      <c r="AH328" s="11">
        <f t="shared" si="190"/>
        <v>271.16250000000002</v>
      </c>
      <c r="AI328" s="11">
        <f t="shared" si="191"/>
        <v>271.16250000000002</v>
      </c>
      <c r="AJ328" s="11">
        <f t="shared" si="192"/>
        <v>2778.4749999999999</v>
      </c>
      <c r="AK328" s="11">
        <f t="shared" si="193"/>
        <v>1775.5499999999997</v>
      </c>
      <c r="AL328" s="11">
        <f t="shared" si="194"/>
        <v>2277.0124999999998</v>
      </c>
      <c r="AM328" s="11">
        <f t="shared" si="195"/>
        <v>3781.3999999999996</v>
      </c>
      <c r="AN328" s="11">
        <f t="shared" si="196"/>
        <v>4784.3249999999998</v>
      </c>
      <c r="AO328" s="11">
        <f t="shared" si="197"/>
        <v>5787.25</v>
      </c>
      <c r="AP328" s="11">
        <f t="shared" si="198"/>
        <v>4784.3249999999998</v>
      </c>
      <c r="AQ328" s="11">
        <f t="shared" si="199"/>
        <v>4784.3249999999998</v>
      </c>
      <c r="AR328" s="11">
        <f t="shared" si="200"/>
        <v>5285.7874999999995</v>
      </c>
      <c r="AS328" s="11">
        <f t="shared" si="201"/>
        <v>5787.25</v>
      </c>
      <c r="AT328" s="11">
        <f t="shared" si="202"/>
        <v>5285.7874999999995</v>
      </c>
      <c r="AU328" s="11">
        <f t="shared" si="203"/>
        <v>4784.3249999999998</v>
      </c>
      <c r="AV328" s="11">
        <f t="shared" si="204"/>
        <v>4784.3249999999998</v>
      </c>
      <c r="AW328" s="11">
        <f t="shared" si="205"/>
        <v>4784.3249999999998</v>
      </c>
      <c r="AX328" s="11">
        <f t="shared" si="206"/>
        <v>5285.7874999999995</v>
      </c>
      <c r="AY328" s="11">
        <f t="shared" si="207"/>
        <v>5787.25</v>
      </c>
      <c r="AZ328" s="11"/>
      <c r="BA328" s="11"/>
      <c r="BB328" s="11">
        <f t="shared" si="208"/>
        <v>-2728.8375000000001</v>
      </c>
      <c r="BC328" s="11">
        <f t="shared" si="209"/>
        <v>-2728.8375000000001</v>
      </c>
      <c r="BD328" s="11">
        <f t="shared" si="210"/>
        <v>-5221.5250000000005</v>
      </c>
      <c r="BE328" s="11">
        <f t="shared" si="211"/>
        <v>-4224.4500000000007</v>
      </c>
      <c r="BF328" s="11">
        <f t="shared" si="212"/>
        <v>-4722.9875000000002</v>
      </c>
      <c r="BG328" s="11">
        <f t="shared" si="213"/>
        <v>-6218.6</v>
      </c>
      <c r="BH328" s="11">
        <f t="shared" si="214"/>
        <v>-7215.6750000000002</v>
      </c>
      <c r="BI328" s="11">
        <f t="shared" si="215"/>
        <v>-8212.75</v>
      </c>
      <c r="BJ328" s="11">
        <f t="shared" si="216"/>
        <v>-7215.6750000000002</v>
      </c>
      <c r="BK328" s="11">
        <f t="shared" si="217"/>
        <v>-7215.6750000000002</v>
      </c>
      <c r="BL328" s="11">
        <f t="shared" si="218"/>
        <v>-7714.2125000000005</v>
      </c>
      <c r="BM328" s="11">
        <f t="shared" si="219"/>
        <v>-8212.75</v>
      </c>
      <c r="BN328" s="11">
        <f t="shared" si="220"/>
        <v>-7714.2125000000005</v>
      </c>
      <c r="BO328" s="11">
        <f t="shared" si="221"/>
        <v>-7215.6750000000002</v>
      </c>
      <c r="BP328" s="11">
        <f t="shared" si="222"/>
        <v>-7215.6750000000002</v>
      </c>
      <c r="BQ328" s="11">
        <f t="shared" si="223"/>
        <v>-7215.6750000000002</v>
      </c>
      <c r="BR328" s="11">
        <f t="shared" si="224"/>
        <v>-7714.2125000000005</v>
      </c>
      <c r="BS328" s="11">
        <f t="shared" si="225"/>
        <v>-8212.75</v>
      </c>
    </row>
    <row r="329" spans="1:71">
      <c r="A329" s="2">
        <v>43956</v>
      </c>
      <c r="B329" s="11" t="s">
        <v>69</v>
      </c>
      <c r="C329" s="11">
        <v>2</v>
      </c>
      <c r="D329" s="11">
        <v>-1241</v>
      </c>
      <c r="E329" s="11">
        <v>-3.6</v>
      </c>
      <c r="I329" s="11">
        <v>3.9311267605633769E-2</v>
      </c>
      <c r="K329" s="11">
        <v>0</v>
      </c>
      <c r="L329" s="11" t="s">
        <v>1861</v>
      </c>
      <c r="M329" s="11" t="s">
        <v>2726</v>
      </c>
      <c r="N329" s="11" t="s">
        <v>2727</v>
      </c>
      <c r="O329" s="11" t="s">
        <v>2753</v>
      </c>
      <c r="P329" s="11" t="s">
        <v>1706</v>
      </c>
      <c r="Q329" s="11" t="s">
        <v>1706</v>
      </c>
      <c r="R329" s="11" t="s">
        <v>2520</v>
      </c>
      <c r="S329" s="11" t="s">
        <v>978</v>
      </c>
      <c r="T329" s="11" t="s">
        <v>980</v>
      </c>
      <c r="U329" s="11" t="s">
        <v>2754</v>
      </c>
      <c r="V329" s="11" t="s">
        <v>1007</v>
      </c>
      <c r="W329" s="11" t="s">
        <v>1007</v>
      </c>
      <c r="X329" s="11" t="s">
        <v>1004</v>
      </c>
      <c r="Y329" s="11" t="s">
        <v>1004</v>
      </c>
      <c r="Z329" s="11" t="s">
        <v>1007</v>
      </c>
      <c r="AA329" s="11" t="s">
        <v>1004</v>
      </c>
      <c r="AB329" s="11" t="s">
        <v>2643</v>
      </c>
      <c r="AC329" s="11" t="s">
        <v>2644</v>
      </c>
      <c r="AD329" s="11" t="s">
        <v>982</v>
      </c>
      <c r="AH329" s="11">
        <f t="shared" si="190"/>
        <v>618.70000000000005</v>
      </c>
      <c r="AI329" s="11">
        <f t="shared" si="191"/>
        <v>-8407.625</v>
      </c>
      <c r="AJ329" s="11">
        <f t="shared" si="192"/>
        <v>-1387.15</v>
      </c>
      <c r="AK329" s="11">
        <f t="shared" si="193"/>
        <v>6636.25</v>
      </c>
      <c r="AL329" s="11">
        <f t="shared" si="194"/>
        <v>6636.25</v>
      </c>
      <c r="AM329" s="11">
        <f t="shared" si="195"/>
        <v>11650.875</v>
      </c>
      <c r="AN329" s="11">
        <f t="shared" si="196"/>
        <v>15662.575000000001</v>
      </c>
      <c r="AO329" s="11">
        <f t="shared" si="197"/>
        <v>18671.349999999999</v>
      </c>
      <c r="AP329" s="11">
        <f t="shared" si="198"/>
        <v>17668.424999999999</v>
      </c>
      <c r="AQ329" s="11">
        <f t="shared" si="199"/>
        <v>22683.05</v>
      </c>
      <c r="AR329" s="11">
        <f t="shared" si="200"/>
        <v>22683.05</v>
      </c>
      <c r="AS329" s="11">
        <f t="shared" si="201"/>
        <v>21680.125</v>
      </c>
      <c r="AT329" s="11">
        <f t="shared" si="202"/>
        <v>21680.125</v>
      </c>
      <c r="AU329" s="11">
        <f t="shared" si="203"/>
        <v>22683.05</v>
      </c>
      <c r="AV329" s="11">
        <f t="shared" si="204"/>
        <v>21680.125</v>
      </c>
      <c r="AW329" s="11">
        <f t="shared" si="205"/>
        <v>23685.974999999999</v>
      </c>
      <c r="AX329" s="11">
        <f t="shared" si="206"/>
        <v>27697.674999999999</v>
      </c>
      <c r="AY329" s="11">
        <f t="shared" si="207"/>
        <v>26694.75</v>
      </c>
      <c r="AZ329" s="11"/>
      <c r="BA329" s="11"/>
      <c r="BB329" s="11">
        <f t="shared" si="208"/>
        <v>-7381.3</v>
      </c>
      <c r="BC329" s="11">
        <f t="shared" si="209"/>
        <v>1592.375</v>
      </c>
      <c r="BD329" s="11">
        <f t="shared" si="210"/>
        <v>-5387.15</v>
      </c>
      <c r="BE329" s="11">
        <f t="shared" si="211"/>
        <v>-13363.75</v>
      </c>
      <c r="BF329" s="11">
        <f t="shared" si="212"/>
        <v>-13363.75</v>
      </c>
      <c r="BG329" s="11">
        <f t="shared" si="213"/>
        <v>-18349.125</v>
      </c>
      <c r="BH329" s="11">
        <f t="shared" si="214"/>
        <v>-22337.424999999999</v>
      </c>
      <c r="BI329" s="11">
        <f t="shared" si="215"/>
        <v>-25328.65</v>
      </c>
      <c r="BJ329" s="11">
        <f t="shared" si="216"/>
        <v>-24331.575000000001</v>
      </c>
      <c r="BK329" s="11">
        <f t="shared" si="217"/>
        <v>-29316.95</v>
      </c>
      <c r="BL329" s="11">
        <f t="shared" si="218"/>
        <v>-29316.95</v>
      </c>
      <c r="BM329" s="11">
        <f t="shared" si="219"/>
        <v>-28319.875</v>
      </c>
      <c r="BN329" s="11">
        <f t="shared" si="220"/>
        <v>-28319.875</v>
      </c>
      <c r="BO329" s="11">
        <f t="shared" si="221"/>
        <v>-29316.95</v>
      </c>
      <c r="BP329" s="11">
        <f t="shared" si="222"/>
        <v>-28319.875</v>
      </c>
      <c r="BQ329" s="11">
        <f t="shared" si="223"/>
        <v>-30314.025000000001</v>
      </c>
      <c r="BR329" s="11">
        <f t="shared" si="224"/>
        <v>-34302.324999999997</v>
      </c>
      <c r="BS329" s="11">
        <f t="shared" si="225"/>
        <v>-33305.25</v>
      </c>
    </row>
    <row r="330" spans="1:71">
      <c r="A330" s="2">
        <v>43956</v>
      </c>
      <c r="B330" s="11" t="s">
        <v>1355</v>
      </c>
      <c r="C330" s="11">
        <v>3</v>
      </c>
      <c r="D330" s="11">
        <v>-1127</v>
      </c>
      <c r="E330" s="11">
        <v>-8.6</v>
      </c>
      <c r="I330" s="11">
        <v>1.0563382899628189E-2</v>
      </c>
      <c r="K330" s="11">
        <v>0</v>
      </c>
      <c r="L330" s="11" t="s">
        <v>1604</v>
      </c>
      <c r="M330" s="11" t="s">
        <v>200</v>
      </c>
      <c r="N330" s="11" t="s">
        <v>1604</v>
      </c>
      <c r="O330" s="11" t="s">
        <v>200</v>
      </c>
      <c r="P330" s="11" t="s">
        <v>1604</v>
      </c>
      <c r="Q330" s="11" t="s">
        <v>200</v>
      </c>
      <c r="R330" s="11" t="s">
        <v>1475</v>
      </c>
      <c r="S330" s="11" t="s">
        <v>1475</v>
      </c>
      <c r="T330" s="11" t="s">
        <v>1360</v>
      </c>
      <c r="U330" s="11" t="s">
        <v>1360</v>
      </c>
      <c r="V330" s="11" t="s">
        <v>1360</v>
      </c>
      <c r="W330" s="11" t="s">
        <v>1360</v>
      </c>
      <c r="X330" s="11" t="s">
        <v>1360</v>
      </c>
      <c r="Y330" s="11" t="s">
        <v>1360</v>
      </c>
      <c r="Z330" s="11" t="s">
        <v>1360</v>
      </c>
      <c r="AA330" s="11" t="s">
        <v>1475</v>
      </c>
      <c r="AB330" s="11" t="s">
        <v>1360</v>
      </c>
      <c r="AC330" s="11" t="s">
        <v>1475</v>
      </c>
      <c r="AD330" s="11" t="s">
        <v>1360</v>
      </c>
      <c r="AH330" s="11">
        <f t="shared" si="190"/>
        <v>-1084.3625000000002</v>
      </c>
      <c r="AI330" s="11">
        <f t="shared" si="191"/>
        <v>-582.90000000000009</v>
      </c>
      <c r="AJ330" s="11">
        <f t="shared" si="192"/>
        <v>-1084.3625000000002</v>
      </c>
      <c r="AK330" s="11">
        <f t="shared" si="193"/>
        <v>-582.90000000000009</v>
      </c>
      <c r="AL330" s="11">
        <f t="shared" si="194"/>
        <v>-1084.3625000000002</v>
      </c>
      <c r="AM330" s="11">
        <f t="shared" si="195"/>
        <v>-81.437500000000057</v>
      </c>
      <c r="AN330" s="11">
        <f t="shared" si="196"/>
        <v>-81.437500000000057</v>
      </c>
      <c r="AO330" s="11">
        <f t="shared" si="197"/>
        <v>420.02499999999998</v>
      </c>
      <c r="AP330" s="11">
        <f t="shared" si="198"/>
        <v>420.02499999999998</v>
      </c>
      <c r="AQ330" s="11">
        <f t="shared" si="199"/>
        <v>420.02499999999998</v>
      </c>
      <c r="AR330" s="11">
        <f t="shared" si="200"/>
        <v>420.02499999999998</v>
      </c>
      <c r="AS330" s="11">
        <f t="shared" si="201"/>
        <v>420.02499999999998</v>
      </c>
      <c r="AT330" s="11">
        <f t="shared" si="202"/>
        <v>420.02499999999998</v>
      </c>
      <c r="AU330" s="11">
        <f t="shared" si="203"/>
        <v>420.02499999999998</v>
      </c>
      <c r="AV330" s="11">
        <f t="shared" si="204"/>
        <v>-81.437500000000057</v>
      </c>
      <c r="AW330" s="11">
        <f t="shared" si="205"/>
        <v>420.02499999999998</v>
      </c>
      <c r="AX330" s="11">
        <f t="shared" si="206"/>
        <v>-81.437500000000057</v>
      </c>
      <c r="AY330" s="11">
        <f t="shared" si="207"/>
        <v>420.02499999999998</v>
      </c>
      <c r="AZ330" s="11"/>
      <c r="BA330" s="11"/>
      <c r="BB330" s="11">
        <f t="shared" si="208"/>
        <v>-84.36250000000004</v>
      </c>
      <c r="BC330" s="11">
        <f t="shared" si="209"/>
        <v>-582.90000000000009</v>
      </c>
      <c r="BD330" s="11">
        <f t="shared" si="210"/>
        <v>-84.36250000000004</v>
      </c>
      <c r="BE330" s="11">
        <f t="shared" si="211"/>
        <v>-582.90000000000009</v>
      </c>
      <c r="BF330" s="11">
        <f t="shared" si="212"/>
        <v>-84.36250000000004</v>
      </c>
      <c r="BG330" s="11">
        <f t="shared" si="213"/>
        <v>-1081.4375</v>
      </c>
      <c r="BH330" s="11">
        <f t="shared" si="214"/>
        <v>-1081.4375</v>
      </c>
      <c r="BI330" s="11">
        <f t="shared" si="215"/>
        <v>-1579.9750000000001</v>
      </c>
      <c r="BJ330" s="11">
        <f t="shared" si="216"/>
        <v>-1579.9750000000001</v>
      </c>
      <c r="BK330" s="11">
        <f t="shared" si="217"/>
        <v>-1579.9750000000001</v>
      </c>
      <c r="BL330" s="11">
        <f t="shared" si="218"/>
        <v>-1579.9750000000001</v>
      </c>
      <c r="BM330" s="11">
        <f t="shared" si="219"/>
        <v>-1579.9750000000001</v>
      </c>
      <c r="BN330" s="11">
        <f t="shared" si="220"/>
        <v>-1579.9750000000001</v>
      </c>
      <c r="BO330" s="11">
        <f t="shared" si="221"/>
        <v>-1579.9750000000001</v>
      </c>
      <c r="BP330" s="11">
        <f t="shared" si="222"/>
        <v>-1081.4375</v>
      </c>
      <c r="BQ330" s="11">
        <f t="shared" si="223"/>
        <v>-1579.9750000000001</v>
      </c>
      <c r="BR330" s="11">
        <f t="shared" si="224"/>
        <v>-1081.4375</v>
      </c>
      <c r="BS330" s="11">
        <f t="shared" si="225"/>
        <v>-1579.9750000000001</v>
      </c>
    </row>
    <row r="331" spans="1:71">
      <c r="A331" s="2">
        <v>43956</v>
      </c>
      <c r="B331" s="11" t="s">
        <v>1096</v>
      </c>
      <c r="C331" s="11">
        <v>4</v>
      </c>
      <c r="D331" s="11">
        <v>-1039</v>
      </c>
      <c r="E331" s="11">
        <v>-1.3</v>
      </c>
      <c r="I331" s="11">
        <v>3.2291310020876811E-2</v>
      </c>
      <c r="K331" s="11">
        <v>0</v>
      </c>
      <c r="L331" s="11" t="s">
        <v>1671</v>
      </c>
      <c r="M331" s="11" t="s">
        <v>2180</v>
      </c>
      <c r="N331" s="11" t="s">
        <v>2180</v>
      </c>
      <c r="O331" s="11" t="s">
        <v>1098</v>
      </c>
      <c r="P331" s="11" t="s">
        <v>1671</v>
      </c>
      <c r="Q331" s="11" t="s">
        <v>2180</v>
      </c>
      <c r="R331" s="11" t="s">
        <v>1667</v>
      </c>
      <c r="S331" s="11" t="s">
        <v>736</v>
      </c>
      <c r="T331" s="11" t="s">
        <v>736</v>
      </c>
      <c r="U331" s="11" t="s">
        <v>736</v>
      </c>
      <c r="V331" s="11" t="s">
        <v>736</v>
      </c>
      <c r="W331" s="11" t="s">
        <v>1105</v>
      </c>
      <c r="X331" s="11" t="s">
        <v>2165</v>
      </c>
      <c r="Y331" s="11" t="s">
        <v>1105</v>
      </c>
      <c r="Z331" s="11" t="s">
        <v>727</v>
      </c>
      <c r="AA331" s="11" t="s">
        <v>727</v>
      </c>
      <c r="AB331" s="11" t="s">
        <v>2196</v>
      </c>
      <c r="AC331" s="11" t="s">
        <v>727</v>
      </c>
      <c r="AD331" s="11" t="s">
        <v>727</v>
      </c>
      <c r="AH331" s="11">
        <f t="shared" si="190"/>
        <v>-1582.1875</v>
      </c>
      <c r="AI331" s="11">
        <f t="shared" si="191"/>
        <v>-1582.1875</v>
      </c>
      <c r="AJ331" s="11">
        <f t="shared" si="192"/>
        <v>-3588.0374999999999</v>
      </c>
      <c r="AK331" s="11">
        <f t="shared" si="193"/>
        <v>-2083.65</v>
      </c>
      <c r="AL331" s="11">
        <f t="shared" si="194"/>
        <v>-1582.1875</v>
      </c>
      <c r="AM331" s="11">
        <f t="shared" si="195"/>
        <v>2930.9750000000004</v>
      </c>
      <c r="AN331" s="11">
        <f t="shared" si="196"/>
        <v>6942.6749999999993</v>
      </c>
      <c r="AO331" s="11">
        <f t="shared" si="197"/>
        <v>6942.6749999999993</v>
      </c>
      <c r="AP331" s="11">
        <f t="shared" si="198"/>
        <v>6942.6749999999993</v>
      </c>
      <c r="AQ331" s="11">
        <f t="shared" si="199"/>
        <v>6942.6749999999993</v>
      </c>
      <c r="AR331" s="11">
        <f t="shared" si="200"/>
        <v>10954.375</v>
      </c>
      <c r="AS331" s="11">
        <f t="shared" si="201"/>
        <v>9449.9874999999993</v>
      </c>
      <c r="AT331" s="11">
        <f t="shared" si="202"/>
        <v>10954.375</v>
      </c>
      <c r="AU331" s="11">
        <f t="shared" si="203"/>
        <v>11957.3</v>
      </c>
      <c r="AV331" s="11">
        <f t="shared" si="204"/>
        <v>11957.3</v>
      </c>
      <c r="AW331" s="11">
        <f t="shared" si="205"/>
        <v>10452.912499999999</v>
      </c>
      <c r="AX331" s="11">
        <f t="shared" si="206"/>
        <v>11957.3</v>
      </c>
      <c r="AY331" s="11">
        <f t="shared" si="207"/>
        <v>11957.3</v>
      </c>
      <c r="AZ331" s="11"/>
      <c r="BA331" s="11"/>
      <c r="BB331" s="11">
        <f t="shared" si="208"/>
        <v>-2582.1875</v>
      </c>
      <c r="BC331" s="11">
        <f t="shared" si="209"/>
        <v>-2582.1875</v>
      </c>
      <c r="BD331" s="11">
        <f t="shared" si="210"/>
        <v>-588.03750000000002</v>
      </c>
      <c r="BE331" s="11">
        <f t="shared" si="211"/>
        <v>-2083.65</v>
      </c>
      <c r="BF331" s="11">
        <f t="shared" si="212"/>
        <v>-2582.1875</v>
      </c>
      <c r="BG331" s="11">
        <f t="shared" si="213"/>
        <v>-7069.0249999999996</v>
      </c>
      <c r="BH331" s="11">
        <f t="shared" si="214"/>
        <v>-11057.325000000001</v>
      </c>
      <c r="BI331" s="11">
        <f t="shared" si="215"/>
        <v>-11057.325000000001</v>
      </c>
      <c r="BJ331" s="11">
        <f t="shared" si="216"/>
        <v>-11057.325000000001</v>
      </c>
      <c r="BK331" s="11">
        <f t="shared" si="217"/>
        <v>-11057.325000000001</v>
      </c>
      <c r="BL331" s="11">
        <f t="shared" si="218"/>
        <v>-15045.625</v>
      </c>
      <c r="BM331" s="11">
        <f t="shared" si="219"/>
        <v>-13550.012500000001</v>
      </c>
      <c r="BN331" s="11">
        <f t="shared" si="220"/>
        <v>-15045.625</v>
      </c>
      <c r="BO331" s="11">
        <f t="shared" si="221"/>
        <v>-16042.7</v>
      </c>
      <c r="BP331" s="11">
        <f t="shared" si="222"/>
        <v>-16042.7</v>
      </c>
      <c r="BQ331" s="11">
        <f t="shared" si="223"/>
        <v>-14547.087500000001</v>
      </c>
      <c r="BR331" s="11">
        <f t="shared" si="224"/>
        <v>-16042.7</v>
      </c>
      <c r="BS331" s="11">
        <f t="shared" si="225"/>
        <v>-16042.7</v>
      </c>
    </row>
    <row r="332" spans="1:71">
      <c r="A332" s="2">
        <v>43956</v>
      </c>
      <c r="B332" s="11" t="s">
        <v>122</v>
      </c>
      <c r="C332" s="11">
        <v>5</v>
      </c>
      <c r="D332" s="11">
        <v>-983</v>
      </c>
      <c r="E332" s="11">
        <v>-1.5</v>
      </c>
      <c r="I332" s="11">
        <v>2.2204022403258541E-2</v>
      </c>
      <c r="K332" s="11">
        <v>0</v>
      </c>
      <c r="L332" s="11" t="s">
        <v>1365</v>
      </c>
      <c r="M332" s="11" t="s">
        <v>780</v>
      </c>
      <c r="N332" s="11" t="s">
        <v>1077</v>
      </c>
      <c r="O332" s="11" t="s">
        <v>1077</v>
      </c>
      <c r="P332" s="11" t="s">
        <v>781</v>
      </c>
      <c r="Q332" s="11" t="s">
        <v>781</v>
      </c>
      <c r="R332" s="11" t="s">
        <v>1077</v>
      </c>
      <c r="S332" s="11" t="s">
        <v>1417</v>
      </c>
      <c r="T332" s="11" t="s">
        <v>1076</v>
      </c>
      <c r="U332" s="11" t="s">
        <v>1363</v>
      </c>
      <c r="V332" s="11" t="s">
        <v>1363</v>
      </c>
      <c r="W332" s="11" t="s">
        <v>1078</v>
      </c>
      <c r="X332" s="11" t="s">
        <v>1078</v>
      </c>
      <c r="Y332" s="11" t="s">
        <v>1078</v>
      </c>
      <c r="Z332" s="11" t="s">
        <v>1078</v>
      </c>
      <c r="AA332" s="11" t="s">
        <v>1078</v>
      </c>
      <c r="AB332" s="11" t="s">
        <v>1078</v>
      </c>
      <c r="AC332" s="11" t="s">
        <v>1367</v>
      </c>
      <c r="AD332" s="11" t="s">
        <v>1363</v>
      </c>
      <c r="AH332" s="11">
        <f t="shared" si="190"/>
        <v>-564.28750000000002</v>
      </c>
      <c r="AI332" s="11">
        <f t="shared" si="191"/>
        <v>940.09999999999991</v>
      </c>
      <c r="AJ332" s="11">
        <f t="shared" si="192"/>
        <v>940.09999999999991</v>
      </c>
      <c r="AK332" s="11">
        <f t="shared" si="193"/>
        <v>438.63750000000005</v>
      </c>
      <c r="AL332" s="11">
        <f t="shared" si="194"/>
        <v>438.63750000000005</v>
      </c>
      <c r="AM332" s="11">
        <f t="shared" si="195"/>
        <v>940.09999999999991</v>
      </c>
      <c r="AN332" s="11">
        <f t="shared" si="196"/>
        <v>3447.4124999999999</v>
      </c>
      <c r="AO332" s="11">
        <f t="shared" si="197"/>
        <v>3948.875</v>
      </c>
      <c r="AP332" s="11">
        <f t="shared" si="198"/>
        <v>1943.0250000000001</v>
      </c>
      <c r="AQ332" s="11">
        <f t="shared" si="199"/>
        <v>1943.0250000000001</v>
      </c>
      <c r="AR332" s="11">
        <f t="shared" si="200"/>
        <v>2444.4875000000002</v>
      </c>
      <c r="AS332" s="11">
        <f t="shared" si="201"/>
        <v>2444.4875000000002</v>
      </c>
      <c r="AT332" s="11">
        <f t="shared" si="202"/>
        <v>2444.4875000000002</v>
      </c>
      <c r="AU332" s="11">
        <f t="shared" si="203"/>
        <v>2444.4875000000002</v>
      </c>
      <c r="AV332" s="11">
        <f t="shared" si="204"/>
        <v>2444.4875000000002</v>
      </c>
      <c r="AW332" s="11">
        <f t="shared" si="205"/>
        <v>2444.4875000000002</v>
      </c>
      <c r="AX332" s="11">
        <f t="shared" si="206"/>
        <v>1441.5625</v>
      </c>
      <c r="AY332" s="11">
        <f t="shared" si="207"/>
        <v>1943.0250000000001</v>
      </c>
      <c r="AZ332" s="11"/>
      <c r="BA332" s="11"/>
      <c r="BB332" s="11">
        <f t="shared" si="208"/>
        <v>-1564.2874999999999</v>
      </c>
      <c r="BC332" s="11">
        <f t="shared" si="209"/>
        <v>-3059.9</v>
      </c>
      <c r="BD332" s="11">
        <f t="shared" si="210"/>
        <v>-3059.9</v>
      </c>
      <c r="BE332" s="11">
        <f t="shared" si="211"/>
        <v>-2561.3625000000002</v>
      </c>
      <c r="BF332" s="11">
        <f t="shared" si="212"/>
        <v>-2561.3625000000002</v>
      </c>
      <c r="BG332" s="11">
        <f t="shared" si="213"/>
        <v>-3059.9</v>
      </c>
      <c r="BH332" s="11">
        <f t="shared" si="214"/>
        <v>-5552.5874999999996</v>
      </c>
      <c r="BI332" s="11">
        <f t="shared" si="215"/>
        <v>-6051.125</v>
      </c>
      <c r="BJ332" s="11">
        <f t="shared" si="216"/>
        <v>-4056.9749999999999</v>
      </c>
      <c r="BK332" s="11">
        <f t="shared" si="217"/>
        <v>-4056.9749999999999</v>
      </c>
      <c r="BL332" s="11">
        <f t="shared" si="218"/>
        <v>-4555.5124999999998</v>
      </c>
      <c r="BM332" s="11">
        <f t="shared" si="219"/>
        <v>-4555.5124999999998</v>
      </c>
      <c r="BN332" s="11">
        <f t="shared" si="220"/>
        <v>-4555.5124999999998</v>
      </c>
      <c r="BO332" s="11">
        <f t="shared" si="221"/>
        <v>-4555.5124999999998</v>
      </c>
      <c r="BP332" s="11">
        <f t="shared" si="222"/>
        <v>-4555.5124999999998</v>
      </c>
      <c r="BQ332" s="11">
        <f t="shared" si="223"/>
        <v>-4555.5124999999998</v>
      </c>
      <c r="BR332" s="11">
        <f t="shared" si="224"/>
        <v>-3558.4375</v>
      </c>
      <c r="BS332" s="11">
        <f t="shared" si="225"/>
        <v>-4056.9749999999999</v>
      </c>
    </row>
    <row r="333" spans="1:71">
      <c r="A333" s="2">
        <v>43956</v>
      </c>
      <c r="B333" s="11" t="s">
        <v>1208</v>
      </c>
      <c r="C333" s="11">
        <v>6</v>
      </c>
      <c r="D333" s="11">
        <v>-972</v>
      </c>
      <c r="E333" s="11">
        <v>-4</v>
      </c>
      <c r="I333" s="11">
        <v>1.2264721385542181E-2</v>
      </c>
      <c r="K333" s="11">
        <v>0</v>
      </c>
      <c r="L333" s="11" t="s">
        <v>2379</v>
      </c>
      <c r="M333" s="11" t="s">
        <v>2626</v>
      </c>
      <c r="N333" s="11" t="s">
        <v>1712</v>
      </c>
      <c r="O333" s="11" t="s">
        <v>1299</v>
      </c>
      <c r="P333" s="11" t="s">
        <v>1299</v>
      </c>
      <c r="Q333" s="11" t="s">
        <v>1712</v>
      </c>
      <c r="R333" s="11" t="s">
        <v>2151</v>
      </c>
      <c r="S333" s="11" t="s">
        <v>1059</v>
      </c>
      <c r="T333" s="11" t="s">
        <v>1059</v>
      </c>
      <c r="U333" s="11" t="s">
        <v>1059</v>
      </c>
      <c r="V333" s="11" t="s">
        <v>2151</v>
      </c>
      <c r="W333" s="11" t="s">
        <v>2151</v>
      </c>
      <c r="X333" s="11" t="s">
        <v>2151</v>
      </c>
      <c r="Y333" s="11" t="s">
        <v>1059</v>
      </c>
      <c r="Z333" s="11" t="s">
        <v>1059</v>
      </c>
      <c r="AA333" s="11" t="s">
        <v>1059</v>
      </c>
      <c r="AB333" s="11" t="s">
        <v>1713</v>
      </c>
      <c r="AC333" s="11" t="s">
        <v>1713</v>
      </c>
      <c r="AD333" s="11" t="s">
        <v>2151</v>
      </c>
      <c r="AH333" s="11">
        <f t="shared" si="190"/>
        <v>-2447.125</v>
      </c>
      <c r="AI333" s="11">
        <f t="shared" si="191"/>
        <v>60.1875</v>
      </c>
      <c r="AJ333" s="11">
        <f t="shared" si="192"/>
        <v>-441.27500000000003</v>
      </c>
      <c r="AK333" s="11">
        <f t="shared" si="193"/>
        <v>-441.27500000000003</v>
      </c>
      <c r="AL333" s="11">
        <f t="shared" si="194"/>
        <v>60.1875</v>
      </c>
      <c r="AM333" s="11">
        <f t="shared" si="195"/>
        <v>3570.4249999999997</v>
      </c>
      <c r="AN333" s="11">
        <f t="shared" si="196"/>
        <v>3068.9625000000001</v>
      </c>
      <c r="AO333" s="11">
        <f t="shared" si="197"/>
        <v>3068.9625000000001</v>
      </c>
      <c r="AP333" s="11">
        <f t="shared" si="198"/>
        <v>3068.9625000000001</v>
      </c>
      <c r="AQ333" s="11">
        <f t="shared" si="199"/>
        <v>3570.4249999999997</v>
      </c>
      <c r="AR333" s="11">
        <f t="shared" si="200"/>
        <v>3570.4249999999997</v>
      </c>
      <c r="AS333" s="11">
        <f t="shared" si="201"/>
        <v>3570.4249999999997</v>
      </c>
      <c r="AT333" s="11">
        <f t="shared" si="202"/>
        <v>3068.9625000000001</v>
      </c>
      <c r="AU333" s="11">
        <f t="shared" si="203"/>
        <v>3068.9625000000001</v>
      </c>
      <c r="AV333" s="11">
        <f t="shared" si="204"/>
        <v>3068.9625000000001</v>
      </c>
      <c r="AW333" s="11">
        <f t="shared" si="205"/>
        <v>1063.1125000000002</v>
      </c>
      <c r="AX333" s="11">
        <f t="shared" si="206"/>
        <v>1063.1125000000002</v>
      </c>
      <c r="AY333" s="11">
        <f t="shared" si="207"/>
        <v>3570.4249999999997</v>
      </c>
      <c r="AZ333" s="11"/>
      <c r="BA333" s="11"/>
      <c r="BB333" s="11">
        <f t="shared" si="208"/>
        <v>-447.12500000000006</v>
      </c>
      <c r="BC333" s="11">
        <f t="shared" si="209"/>
        <v>-2939.8125</v>
      </c>
      <c r="BD333" s="11">
        <f t="shared" si="210"/>
        <v>-2441.2749999999996</v>
      </c>
      <c r="BE333" s="11">
        <f t="shared" si="211"/>
        <v>-2441.2749999999996</v>
      </c>
      <c r="BF333" s="11">
        <f t="shared" si="212"/>
        <v>-2939.8125</v>
      </c>
      <c r="BG333" s="11">
        <f t="shared" si="213"/>
        <v>-6429.5750000000007</v>
      </c>
      <c r="BH333" s="11">
        <f t="shared" si="214"/>
        <v>-5931.0375000000004</v>
      </c>
      <c r="BI333" s="11">
        <f t="shared" si="215"/>
        <v>-5931.0375000000004</v>
      </c>
      <c r="BJ333" s="11">
        <f t="shared" si="216"/>
        <v>-5931.0375000000004</v>
      </c>
      <c r="BK333" s="11">
        <f t="shared" si="217"/>
        <v>-6429.5750000000007</v>
      </c>
      <c r="BL333" s="11">
        <f t="shared" si="218"/>
        <v>-6429.5750000000007</v>
      </c>
      <c r="BM333" s="11">
        <f t="shared" si="219"/>
        <v>-6429.5750000000007</v>
      </c>
      <c r="BN333" s="11">
        <f t="shared" si="220"/>
        <v>-5931.0375000000004</v>
      </c>
      <c r="BO333" s="11">
        <f t="shared" si="221"/>
        <v>-5931.0375000000004</v>
      </c>
      <c r="BP333" s="11">
        <f t="shared" si="222"/>
        <v>-5931.0375000000004</v>
      </c>
      <c r="BQ333" s="11">
        <f t="shared" si="223"/>
        <v>-3936.8874999999998</v>
      </c>
      <c r="BR333" s="11">
        <f t="shared" si="224"/>
        <v>-3936.8874999999998</v>
      </c>
      <c r="BS333" s="11">
        <f t="shared" si="225"/>
        <v>-6429.5750000000007</v>
      </c>
    </row>
    <row r="334" spans="1:71">
      <c r="A334" s="2">
        <v>43956</v>
      </c>
      <c r="B334" s="11" t="s">
        <v>1703</v>
      </c>
      <c r="C334" s="11">
        <v>7</v>
      </c>
      <c r="D334" s="11">
        <v>-913</v>
      </c>
      <c r="E334" s="11">
        <v>-1.2</v>
      </c>
      <c r="I334" s="11">
        <v>3.2795370370370253E-2</v>
      </c>
      <c r="K334" s="11">
        <v>0</v>
      </c>
      <c r="L334" s="11" t="s">
        <v>200</v>
      </c>
      <c r="M334" s="11" t="s">
        <v>200</v>
      </c>
      <c r="N334" s="11" t="s">
        <v>200</v>
      </c>
      <c r="O334" s="11" t="s">
        <v>204</v>
      </c>
      <c r="P334" s="11" t="s">
        <v>1358</v>
      </c>
      <c r="Q334" s="11" t="s">
        <v>1475</v>
      </c>
      <c r="R334" s="11" t="s">
        <v>1356</v>
      </c>
      <c r="S334" s="11" t="s">
        <v>1357</v>
      </c>
      <c r="T334" s="11" t="s">
        <v>1357</v>
      </c>
      <c r="U334" s="11" t="s">
        <v>1357</v>
      </c>
      <c r="V334" s="11" t="s">
        <v>1357</v>
      </c>
      <c r="W334" s="11" t="s">
        <v>1356</v>
      </c>
      <c r="X334" s="11" t="s">
        <v>1356</v>
      </c>
      <c r="Y334" s="11" t="s">
        <v>1357</v>
      </c>
      <c r="Z334" s="11" t="s">
        <v>1356</v>
      </c>
      <c r="AA334" s="11" t="s">
        <v>1356</v>
      </c>
      <c r="AB334" s="11" t="s">
        <v>1356</v>
      </c>
      <c r="AC334" s="11" t="s">
        <v>1356</v>
      </c>
      <c r="AD334" s="11" t="s">
        <v>1358</v>
      </c>
      <c r="AH334" s="11">
        <f t="shared" si="190"/>
        <v>-585.07500000000005</v>
      </c>
      <c r="AI334" s="11">
        <f t="shared" si="191"/>
        <v>-585.07500000000005</v>
      </c>
      <c r="AJ334" s="11">
        <f t="shared" si="192"/>
        <v>-3593.85</v>
      </c>
      <c r="AK334" s="11">
        <f t="shared" si="193"/>
        <v>1922.2375000000002</v>
      </c>
      <c r="AL334" s="11">
        <f t="shared" si="194"/>
        <v>417.84999999999991</v>
      </c>
      <c r="AM334" s="11">
        <f t="shared" si="195"/>
        <v>2423.7000000000003</v>
      </c>
      <c r="AN334" s="11">
        <f t="shared" si="196"/>
        <v>2925.1624999999999</v>
      </c>
      <c r="AO334" s="11">
        <f t="shared" si="197"/>
        <v>2925.1624999999999</v>
      </c>
      <c r="AP334" s="11">
        <f t="shared" si="198"/>
        <v>2925.1624999999999</v>
      </c>
      <c r="AQ334" s="11">
        <f t="shared" si="199"/>
        <v>2925.1624999999999</v>
      </c>
      <c r="AR334" s="11">
        <f t="shared" si="200"/>
        <v>2423.7000000000003</v>
      </c>
      <c r="AS334" s="11">
        <f t="shared" si="201"/>
        <v>2423.7000000000003</v>
      </c>
      <c r="AT334" s="11">
        <f t="shared" si="202"/>
        <v>2925.1624999999999</v>
      </c>
      <c r="AU334" s="11">
        <f t="shared" si="203"/>
        <v>2423.7000000000003</v>
      </c>
      <c r="AV334" s="11">
        <f t="shared" si="204"/>
        <v>2423.7000000000003</v>
      </c>
      <c r="AW334" s="11">
        <f t="shared" si="205"/>
        <v>2423.7000000000003</v>
      </c>
      <c r="AX334" s="11">
        <f t="shared" si="206"/>
        <v>2423.7000000000003</v>
      </c>
      <c r="AY334" s="11">
        <f t="shared" si="207"/>
        <v>1922.2375000000002</v>
      </c>
      <c r="AZ334" s="11"/>
      <c r="BA334" s="11"/>
      <c r="BB334" s="11">
        <f t="shared" si="208"/>
        <v>-585.07500000000005</v>
      </c>
      <c r="BC334" s="11">
        <f t="shared" si="209"/>
        <v>-585.07500000000005</v>
      </c>
      <c r="BD334" s="11">
        <f t="shared" si="210"/>
        <v>2406.15</v>
      </c>
      <c r="BE334" s="11">
        <f t="shared" si="211"/>
        <v>-3077.7624999999998</v>
      </c>
      <c r="BF334" s="11">
        <f t="shared" si="212"/>
        <v>-1582.1499999999999</v>
      </c>
      <c r="BG334" s="11">
        <f t="shared" si="213"/>
        <v>-3576.2999999999997</v>
      </c>
      <c r="BH334" s="11">
        <f t="shared" si="214"/>
        <v>-4074.8375000000001</v>
      </c>
      <c r="BI334" s="11">
        <f t="shared" si="215"/>
        <v>-4074.8375000000001</v>
      </c>
      <c r="BJ334" s="11">
        <f t="shared" si="216"/>
        <v>-4074.8375000000001</v>
      </c>
      <c r="BK334" s="11">
        <f t="shared" si="217"/>
        <v>-4074.8375000000001</v>
      </c>
      <c r="BL334" s="11">
        <f t="shared" si="218"/>
        <v>-3576.2999999999997</v>
      </c>
      <c r="BM334" s="11">
        <f t="shared" si="219"/>
        <v>-3576.2999999999997</v>
      </c>
      <c r="BN334" s="11">
        <f t="shared" si="220"/>
        <v>-4074.8375000000001</v>
      </c>
      <c r="BO334" s="11">
        <f t="shared" si="221"/>
        <v>-3576.2999999999997</v>
      </c>
      <c r="BP334" s="11">
        <f t="shared" si="222"/>
        <v>-3576.2999999999997</v>
      </c>
      <c r="BQ334" s="11">
        <f t="shared" si="223"/>
        <v>-3576.2999999999997</v>
      </c>
      <c r="BR334" s="11">
        <f t="shared" si="224"/>
        <v>-3576.2999999999997</v>
      </c>
      <c r="BS334" s="11">
        <f t="shared" si="225"/>
        <v>-3077.7624999999998</v>
      </c>
    </row>
    <row r="335" spans="1:71">
      <c r="A335" s="2">
        <v>43956</v>
      </c>
      <c r="B335" s="11" t="s">
        <v>213</v>
      </c>
      <c r="C335" s="11">
        <v>8</v>
      </c>
      <c r="D335" s="11">
        <v>-877</v>
      </c>
      <c r="E335" s="11">
        <v>-1.7</v>
      </c>
      <c r="K335" s="11">
        <v>0</v>
      </c>
      <c r="L335" s="11" t="s">
        <v>1018</v>
      </c>
      <c r="M335" s="11" t="s">
        <v>1017</v>
      </c>
      <c r="N335" s="11" t="s">
        <v>1314</v>
      </c>
      <c r="O335" s="11" t="s">
        <v>636</v>
      </c>
      <c r="P335" s="11" t="s">
        <v>1021</v>
      </c>
      <c r="Q335" s="11" t="s">
        <v>1314</v>
      </c>
      <c r="R335" s="11" t="s">
        <v>487</v>
      </c>
      <c r="S335" s="11" t="s">
        <v>1163</v>
      </c>
      <c r="T335" s="11" t="s">
        <v>487</v>
      </c>
      <c r="U335" s="11" t="s">
        <v>487</v>
      </c>
      <c r="V335" s="11" t="s">
        <v>1178</v>
      </c>
      <c r="W335" s="11" t="s">
        <v>1178</v>
      </c>
      <c r="X335" s="11" t="s">
        <v>1178</v>
      </c>
      <c r="Y335" s="11" t="s">
        <v>1178</v>
      </c>
      <c r="Z335" s="11" t="s">
        <v>1018</v>
      </c>
      <c r="AA335" s="11" t="s">
        <v>1178</v>
      </c>
      <c r="AB335" s="11" t="s">
        <v>1020</v>
      </c>
      <c r="AC335" s="11" t="s">
        <v>1020</v>
      </c>
      <c r="AD335" s="11" t="s">
        <v>1021</v>
      </c>
      <c r="AH335" s="11">
        <f t="shared" si="190"/>
        <v>-682.37549572500382</v>
      </c>
      <c r="AI335" s="11">
        <f t="shared" si="191"/>
        <v>-1083.5475015750044</v>
      </c>
      <c r="AJ335" s="11">
        <f t="shared" si="192"/>
        <v>-882.95748695000009</v>
      </c>
      <c r="AK335" s="11">
        <f t="shared" si="193"/>
        <v>-1183.8379957250038</v>
      </c>
      <c r="AL335" s="11">
        <f t="shared" si="194"/>
        <v>-1083.5475015750044</v>
      </c>
      <c r="AM335" s="11">
        <f t="shared" si="195"/>
        <v>-281.20348987500313</v>
      </c>
      <c r="AN335" s="11">
        <f t="shared" si="196"/>
        <v>-80.622501575004478</v>
      </c>
      <c r="AO335" s="11">
        <f t="shared" si="197"/>
        <v>-281.20348987500313</v>
      </c>
      <c r="AP335" s="11">
        <f t="shared" si="198"/>
        <v>-281.20348987500313</v>
      </c>
      <c r="AQ335" s="11">
        <f t="shared" si="199"/>
        <v>-180.91299572500381</v>
      </c>
      <c r="AR335" s="11">
        <f t="shared" si="200"/>
        <v>-180.91299572500381</v>
      </c>
      <c r="AS335" s="11">
        <f t="shared" si="201"/>
        <v>-180.91299572500381</v>
      </c>
      <c r="AT335" s="11">
        <f t="shared" si="202"/>
        <v>-180.91299572500381</v>
      </c>
      <c r="AU335" s="11">
        <f t="shared" si="203"/>
        <v>-381.49498695</v>
      </c>
      <c r="AV335" s="11">
        <f t="shared" si="204"/>
        <v>-180.91299572500381</v>
      </c>
      <c r="AW335" s="11">
        <f t="shared" si="205"/>
        <v>-782.66598987500322</v>
      </c>
      <c r="AX335" s="11">
        <f t="shared" si="206"/>
        <v>-782.66598987500322</v>
      </c>
      <c r="AY335" s="11">
        <f t="shared" si="207"/>
        <v>-1183.8379957250038</v>
      </c>
      <c r="AZ335" s="11"/>
      <c r="BA335" s="11"/>
      <c r="BB335" s="11">
        <f t="shared" si="208"/>
        <v>-82.369495724996227</v>
      </c>
      <c r="BC335" s="11">
        <f t="shared" si="209"/>
        <v>316.46249842500436</v>
      </c>
      <c r="BD335" s="11">
        <f t="shared" si="210"/>
        <v>117.04251304999994</v>
      </c>
      <c r="BE335" s="11">
        <f t="shared" si="211"/>
        <v>416.1680042750038</v>
      </c>
      <c r="BF335" s="11">
        <f t="shared" si="212"/>
        <v>316.46249842500436</v>
      </c>
      <c r="BG335" s="11">
        <f t="shared" si="213"/>
        <v>-481.20148987499681</v>
      </c>
      <c r="BH335" s="11">
        <f t="shared" si="214"/>
        <v>-680.61250157499569</v>
      </c>
      <c r="BI335" s="11">
        <f t="shared" si="215"/>
        <v>-481.20148987499681</v>
      </c>
      <c r="BJ335" s="11">
        <f t="shared" si="216"/>
        <v>-481.20148987499681</v>
      </c>
      <c r="BK335" s="11">
        <f t="shared" si="217"/>
        <v>-580.90699572499625</v>
      </c>
      <c r="BL335" s="11">
        <f t="shared" si="218"/>
        <v>-580.90699572499625</v>
      </c>
      <c r="BM335" s="11">
        <f t="shared" si="219"/>
        <v>-580.90699572499625</v>
      </c>
      <c r="BN335" s="11">
        <f t="shared" si="220"/>
        <v>-580.90699572499625</v>
      </c>
      <c r="BO335" s="11">
        <f t="shared" si="221"/>
        <v>-381.49498695</v>
      </c>
      <c r="BP335" s="11">
        <f t="shared" si="222"/>
        <v>-580.90699572499625</v>
      </c>
      <c r="BQ335" s="11">
        <f t="shared" si="223"/>
        <v>17.336010125003156</v>
      </c>
      <c r="BR335" s="11">
        <f t="shared" si="224"/>
        <v>17.336010125003156</v>
      </c>
      <c r="BS335" s="11">
        <f t="shared" si="225"/>
        <v>416.1680042750038</v>
      </c>
    </row>
    <row r="336" spans="1:71">
      <c r="A336" s="2">
        <v>43956</v>
      </c>
      <c r="B336" s="11" t="s">
        <v>712</v>
      </c>
      <c r="C336" s="11">
        <v>9</v>
      </c>
      <c r="D336" s="11">
        <v>-865</v>
      </c>
      <c r="E336" s="11">
        <v>-1.6</v>
      </c>
      <c r="K336" s="11">
        <v>0</v>
      </c>
      <c r="L336" s="11" t="s">
        <v>2043</v>
      </c>
      <c r="M336" s="11" t="s">
        <v>2748</v>
      </c>
      <c r="N336" s="11" t="s">
        <v>2587</v>
      </c>
      <c r="O336" s="11" t="s">
        <v>2588</v>
      </c>
      <c r="P336" s="11" t="s">
        <v>2588</v>
      </c>
      <c r="Q336" s="11" t="s">
        <v>2749</v>
      </c>
      <c r="R336" s="11" t="s">
        <v>2588</v>
      </c>
      <c r="S336" s="11" t="s">
        <v>2043</v>
      </c>
      <c r="T336" s="11" t="s">
        <v>2042</v>
      </c>
      <c r="U336" s="11" t="s">
        <v>2043</v>
      </c>
      <c r="V336" s="11" t="s">
        <v>2748</v>
      </c>
      <c r="W336" s="11" t="s">
        <v>2748</v>
      </c>
      <c r="X336" s="11" t="s">
        <v>2202</v>
      </c>
      <c r="Y336" s="11" t="s">
        <v>2748</v>
      </c>
      <c r="Z336" s="11" t="s">
        <v>2201</v>
      </c>
      <c r="AA336" s="11" t="s">
        <v>2748</v>
      </c>
      <c r="AB336" s="11" t="s">
        <v>2201</v>
      </c>
      <c r="AC336" s="11" t="s">
        <v>2202</v>
      </c>
      <c r="AD336" s="11" t="s">
        <v>2587</v>
      </c>
      <c r="AH336" s="11">
        <f t="shared" si="190"/>
        <v>-22153.625</v>
      </c>
      <c r="AI336" s="11">
        <f t="shared" si="191"/>
        <v>-37197.5</v>
      </c>
      <c r="AJ336" s="11">
        <f t="shared" si="192"/>
        <v>-42212.125</v>
      </c>
      <c r="AK336" s="11">
        <f t="shared" si="193"/>
        <v>-42212.125</v>
      </c>
      <c r="AL336" s="11">
        <f t="shared" si="194"/>
        <v>-57256</v>
      </c>
      <c r="AM336" s="11">
        <f t="shared" si="195"/>
        <v>-42212.125</v>
      </c>
      <c r="AN336" s="11">
        <f t="shared" si="196"/>
        <v>-17139</v>
      </c>
      <c r="AO336" s="11">
        <f t="shared" si="197"/>
        <v>-12124.375</v>
      </c>
      <c r="AP336" s="11">
        <f t="shared" si="198"/>
        <v>-17139</v>
      </c>
      <c r="AQ336" s="11">
        <f t="shared" si="199"/>
        <v>-22153.625</v>
      </c>
      <c r="AR336" s="11">
        <f t="shared" si="200"/>
        <v>-22153.625</v>
      </c>
      <c r="AS336" s="11">
        <f t="shared" si="201"/>
        <v>-32182.875</v>
      </c>
      <c r="AT336" s="11">
        <f t="shared" si="202"/>
        <v>-22153.625</v>
      </c>
      <c r="AU336" s="11">
        <f t="shared" si="203"/>
        <v>-27168.25</v>
      </c>
      <c r="AV336" s="11">
        <f t="shared" si="204"/>
        <v>-22153.625</v>
      </c>
      <c r="AW336" s="11">
        <f t="shared" si="205"/>
        <v>-27168.25</v>
      </c>
      <c r="AX336" s="11">
        <f t="shared" si="206"/>
        <v>-32182.875</v>
      </c>
      <c r="AY336" s="11">
        <f t="shared" si="207"/>
        <v>-37197.5</v>
      </c>
      <c r="AZ336" s="11"/>
      <c r="BA336" s="11"/>
      <c r="BB336" s="11">
        <f t="shared" si="208"/>
        <v>-12153.625</v>
      </c>
      <c r="BC336" s="11">
        <f t="shared" si="209"/>
        <v>2802.5</v>
      </c>
      <c r="BD336" s="11">
        <f t="shared" si="210"/>
        <v>7787.875</v>
      </c>
      <c r="BE336" s="11">
        <f t="shared" si="211"/>
        <v>7787.875</v>
      </c>
      <c r="BF336" s="11">
        <f t="shared" si="212"/>
        <v>22744</v>
      </c>
      <c r="BG336" s="11">
        <f t="shared" si="213"/>
        <v>7787.875</v>
      </c>
      <c r="BH336" s="11">
        <f t="shared" si="214"/>
        <v>-17139</v>
      </c>
      <c r="BI336" s="11">
        <f t="shared" si="215"/>
        <v>-22124.375</v>
      </c>
      <c r="BJ336" s="11">
        <f t="shared" si="216"/>
        <v>-17139</v>
      </c>
      <c r="BK336" s="11">
        <f t="shared" si="217"/>
        <v>-12153.625</v>
      </c>
      <c r="BL336" s="11">
        <f t="shared" si="218"/>
        <v>-12153.625</v>
      </c>
      <c r="BM336" s="11">
        <f t="shared" si="219"/>
        <v>-2182.875</v>
      </c>
      <c r="BN336" s="11">
        <f t="shared" si="220"/>
        <v>-12153.625</v>
      </c>
      <c r="BO336" s="11">
        <f t="shared" si="221"/>
        <v>-7168.25</v>
      </c>
      <c r="BP336" s="11">
        <f t="shared" si="222"/>
        <v>-12153.625</v>
      </c>
      <c r="BQ336" s="11">
        <f t="shared" si="223"/>
        <v>-7168.25</v>
      </c>
      <c r="BR336" s="11">
        <f t="shared" si="224"/>
        <v>-2182.875</v>
      </c>
      <c r="BS336" s="11">
        <f t="shared" si="225"/>
        <v>2802.5</v>
      </c>
    </row>
    <row r="337" spans="1:71">
      <c r="A337" s="2">
        <v>43956</v>
      </c>
      <c r="B337" s="11" t="s">
        <v>577</v>
      </c>
      <c r="C337" s="11">
        <v>10</v>
      </c>
      <c r="D337" s="11">
        <v>-860</v>
      </c>
      <c r="E337" s="11">
        <v>-4.2</v>
      </c>
      <c r="I337" s="11">
        <v>1.402820680628267E-2</v>
      </c>
      <c r="K337" s="11">
        <v>0</v>
      </c>
      <c r="L337" s="11" t="s">
        <v>586</v>
      </c>
      <c r="M337" s="11" t="s">
        <v>688</v>
      </c>
      <c r="N337" s="11" t="s">
        <v>688</v>
      </c>
      <c r="O337" s="11" t="s">
        <v>687</v>
      </c>
      <c r="P337" s="11" t="s">
        <v>689</v>
      </c>
      <c r="Q337" s="11" t="s">
        <v>687</v>
      </c>
      <c r="R337" s="11" t="s">
        <v>587</v>
      </c>
      <c r="S337" s="11" t="s">
        <v>587</v>
      </c>
      <c r="T337" s="11" t="s">
        <v>1507</v>
      </c>
      <c r="U337" s="11" t="s">
        <v>587</v>
      </c>
      <c r="V337" s="11" t="s">
        <v>587</v>
      </c>
      <c r="W337" s="11" t="s">
        <v>689</v>
      </c>
      <c r="X337" s="11" t="s">
        <v>689</v>
      </c>
      <c r="Y337" s="11" t="s">
        <v>587</v>
      </c>
      <c r="Z337" s="11" t="s">
        <v>689</v>
      </c>
      <c r="AA337" s="11" t="s">
        <v>689</v>
      </c>
      <c r="AB337" s="11" t="s">
        <v>688</v>
      </c>
      <c r="AC337" s="11" t="s">
        <v>689</v>
      </c>
      <c r="AD337" s="11" t="s">
        <v>689</v>
      </c>
      <c r="AH337" s="11">
        <f t="shared" si="190"/>
        <v>-331.5625</v>
      </c>
      <c r="AI337" s="11">
        <f t="shared" si="191"/>
        <v>-331.5625</v>
      </c>
      <c r="AJ337" s="11">
        <f t="shared" si="192"/>
        <v>169.89999999999992</v>
      </c>
      <c r="AK337" s="11">
        <f t="shared" si="193"/>
        <v>671.36249999999995</v>
      </c>
      <c r="AL337" s="11">
        <f t="shared" si="194"/>
        <v>169.89999999999992</v>
      </c>
      <c r="AM337" s="11">
        <f t="shared" si="195"/>
        <v>1172.8249999999998</v>
      </c>
      <c r="AN337" s="11">
        <f t="shared" si="196"/>
        <v>1172.8249999999998</v>
      </c>
      <c r="AO337" s="11">
        <f t="shared" si="197"/>
        <v>1674.2875000000001</v>
      </c>
      <c r="AP337" s="11">
        <f t="shared" si="198"/>
        <v>1172.8249999999998</v>
      </c>
      <c r="AQ337" s="11">
        <f t="shared" si="199"/>
        <v>1172.8249999999998</v>
      </c>
      <c r="AR337" s="11">
        <f t="shared" si="200"/>
        <v>671.36249999999995</v>
      </c>
      <c r="AS337" s="11">
        <f t="shared" si="201"/>
        <v>671.36249999999995</v>
      </c>
      <c r="AT337" s="11">
        <f t="shared" si="202"/>
        <v>1172.8249999999998</v>
      </c>
      <c r="AU337" s="11">
        <f t="shared" si="203"/>
        <v>671.36249999999995</v>
      </c>
      <c r="AV337" s="11">
        <f t="shared" si="204"/>
        <v>671.36249999999995</v>
      </c>
      <c r="AW337" s="11">
        <f t="shared" si="205"/>
        <v>-331.5625</v>
      </c>
      <c r="AX337" s="11">
        <f t="shared" si="206"/>
        <v>671.36249999999995</v>
      </c>
      <c r="AY337" s="11">
        <f t="shared" si="207"/>
        <v>671.36249999999995</v>
      </c>
      <c r="AZ337" s="11"/>
      <c r="BA337" s="11"/>
      <c r="BB337" s="11">
        <f t="shared" si="208"/>
        <v>-1331.5625</v>
      </c>
      <c r="BC337" s="11">
        <f t="shared" si="209"/>
        <v>-1331.5625</v>
      </c>
      <c r="BD337" s="11">
        <f t="shared" si="210"/>
        <v>-1830.1000000000001</v>
      </c>
      <c r="BE337" s="11">
        <f t="shared" si="211"/>
        <v>-2328.6374999999998</v>
      </c>
      <c r="BF337" s="11">
        <f t="shared" si="212"/>
        <v>-1830.1000000000001</v>
      </c>
      <c r="BG337" s="11">
        <f t="shared" si="213"/>
        <v>-2827.1749999999997</v>
      </c>
      <c r="BH337" s="11">
        <f t="shared" si="214"/>
        <v>-2827.1749999999997</v>
      </c>
      <c r="BI337" s="11">
        <f t="shared" si="215"/>
        <v>-3325.7124999999996</v>
      </c>
      <c r="BJ337" s="11">
        <f t="shared" si="216"/>
        <v>-2827.1749999999997</v>
      </c>
      <c r="BK337" s="11">
        <f t="shared" si="217"/>
        <v>-2827.1749999999997</v>
      </c>
      <c r="BL337" s="11">
        <f t="shared" si="218"/>
        <v>-2328.6374999999998</v>
      </c>
      <c r="BM337" s="11">
        <f t="shared" si="219"/>
        <v>-2328.6374999999998</v>
      </c>
      <c r="BN337" s="11">
        <f t="shared" si="220"/>
        <v>-2827.1749999999997</v>
      </c>
      <c r="BO337" s="11">
        <f t="shared" si="221"/>
        <v>-2328.6374999999998</v>
      </c>
      <c r="BP337" s="11">
        <f t="shared" si="222"/>
        <v>-2328.6374999999998</v>
      </c>
      <c r="BQ337" s="11">
        <f t="shared" si="223"/>
        <v>-1331.5625</v>
      </c>
      <c r="BR337" s="11">
        <f t="shared" si="224"/>
        <v>-2328.6374999999998</v>
      </c>
      <c r="BS337" s="11">
        <f t="shared" si="225"/>
        <v>-2328.6374999999998</v>
      </c>
    </row>
    <row r="338" spans="1:71">
      <c r="A338" s="2">
        <v>43956</v>
      </c>
      <c r="B338" s="11" t="s">
        <v>803</v>
      </c>
      <c r="C338" s="11">
        <v>11</v>
      </c>
      <c r="D338" s="11">
        <v>-794</v>
      </c>
      <c r="E338" s="11">
        <v>-6.8</v>
      </c>
      <c r="K338" s="11">
        <v>0</v>
      </c>
      <c r="L338" s="11" t="s">
        <v>1294</v>
      </c>
      <c r="M338" s="11" t="s">
        <v>1294</v>
      </c>
      <c r="N338" s="11" t="s">
        <v>126</v>
      </c>
      <c r="O338" s="11" t="s">
        <v>124</v>
      </c>
      <c r="P338" s="11" t="s">
        <v>126</v>
      </c>
      <c r="Q338" s="11" t="s">
        <v>126</v>
      </c>
      <c r="R338" s="11" t="s">
        <v>1294</v>
      </c>
      <c r="S338" s="11" t="s">
        <v>123</v>
      </c>
      <c r="T338" s="11" t="s">
        <v>778</v>
      </c>
      <c r="U338" s="11" t="s">
        <v>778</v>
      </c>
      <c r="V338" s="11" t="s">
        <v>778</v>
      </c>
      <c r="W338" s="11" t="s">
        <v>1294</v>
      </c>
      <c r="X338" s="11" t="s">
        <v>778</v>
      </c>
      <c r="Y338" s="11" t="s">
        <v>123</v>
      </c>
      <c r="Z338" s="11" t="s">
        <v>1294</v>
      </c>
      <c r="AA338" s="11" t="s">
        <v>1294</v>
      </c>
      <c r="AB338" s="11" t="s">
        <v>1294</v>
      </c>
      <c r="AC338" s="11" t="s">
        <v>1490</v>
      </c>
      <c r="AD338" s="11" t="s">
        <v>778</v>
      </c>
      <c r="AH338" s="11">
        <f t="shared" si="190"/>
        <v>-941.77499999999998</v>
      </c>
      <c r="AI338" s="11">
        <f t="shared" si="191"/>
        <v>-3950.5499999999997</v>
      </c>
      <c r="AJ338" s="11">
        <f t="shared" si="192"/>
        <v>-2947.625</v>
      </c>
      <c r="AK338" s="11">
        <f t="shared" si="193"/>
        <v>-3950.5499999999997</v>
      </c>
      <c r="AL338" s="11">
        <f t="shared" si="194"/>
        <v>-3950.5499999999997</v>
      </c>
      <c r="AM338" s="11">
        <f t="shared" si="195"/>
        <v>-941.77499999999998</v>
      </c>
      <c r="AN338" s="11">
        <f t="shared" si="196"/>
        <v>-440.3125</v>
      </c>
      <c r="AO338" s="11">
        <f t="shared" si="197"/>
        <v>-1443.2375000000002</v>
      </c>
      <c r="AP338" s="11">
        <f t="shared" si="198"/>
        <v>-1443.2375000000002</v>
      </c>
      <c r="AQ338" s="11">
        <f t="shared" si="199"/>
        <v>-1443.2375000000002</v>
      </c>
      <c r="AR338" s="11">
        <f t="shared" si="200"/>
        <v>-941.77499999999998</v>
      </c>
      <c r="AS338" s="11">
        <f t="shared" si="201"/>
        <v>-1443.2375000000002</v>
      </c>
      <c r="AT338" s="11">
        <f t="shared" si="202"/>
        <v>-440.3125</v>
      </c>
      <c r="AU338" s="11">
        <f t="shared" si="203"/>
        <v>-941.77499999999998</v>
      </c>
      <c r="AV338" s="11">
        <f t="shared" si="204"/>
        <v>-941.77499999999998</v>
      </c>
      <c r="AW338" s="11">
        <f t="shared" si="205"/>
        <v>-941.77499999999998</v>
      </c>
      <c r="AX338" s="11">
        <f t="shared" si="206"/>
        <v>61.14999999999992</v>
      </c>
      <c r="AY338" s="11">
        <f t="shared" si="207"/>
        <v>-1443.2375000000002</v>
      </c>
      <c r="AZ338" s="11"/>
      <c r="BA338" s="11"/>
      <c r="BB338" s="11">
        <f t="shared" si="208"/>
        <v>-941.77499999999998</v>
      </c>
      <c r="BC338" s="11">
        <f t="shared" si="209"/>
        <v>2049.4500000000003</v>
      </c>
      <c r="BD338" s="11">
        <f t="shared" si="210"/>
        <v>1052.375</v>
      </c>
      <c r="BE338" s="11">
        <f t="shared" si="211"/>
        <v>2049.4500000000003</v>
      </c>
      <c r="BF338" s="11">
        <f t="shared" si="212"/>
        <v>2049.4500000000003</v>
      </c>
      <c r="BG338" s="11">
        <f t="shared" si="213"/>
        <v>-941.77499999999998</v>
      </c>
      <c r="BH338" s="11">
        <f t="shared" si="214"/>
        <v>-1440.3125</v>
      </c>
      <c r="BI338" s="11">
        <f t="shared" si="215"/>
        <v>-443.23750000000001</v>
      </c>
      <c r="BJ338" s="11">
        <f t="shared" si="216"/>
        <v>-443.23750000000001</v>
      </c>
      <c r="BK338" s="11">
        <f t="shared" si="217"/>
        <v>-443.23750000000001</v>
      </c>
      <c r="BL338" s="11">
        <f t="shared" si="218"/>
        <v>-941.77499999999998</v>
      </c>
      <c r="BM338" s="11">
        <f t="shared" si="219"/>
        <v>-443.23750000000001</v>
      </c>
      <c r="BN338" s="11">
        <f t="shared" si="220"/>
        <v>-1440.3125</v>
      </c>
      <c r="BO338" s="11">
        <f t="shared" si="221"/>
        <v>-941.77499999999998</v>
      </c>
      <c r="BP338" s="11">
        <f t="shared" si="222"/>
        <v>-941.77499999999998</v>
      </c>
      <c r="BQ338" s="11">
        <f t="shared" si="223"/>
        <v>-941.77499999999998</v>
      </c>
      <c r="BR338" s="11">
        <f t="shared" si="224"/>
        <v>-1938.8500000000001</v>
      </c>
      <c r="BS338" s="11">
        <f t="shared" si="225"/>
        <v>-443.23750000000001</v>
      </c>
    </row>
    <row r="339" spans="1:71">
      <c r="A339" s="2">
        <v>43956</v>
      </c>
      <c r="B339" s="11" t="s">
        <v>1022</v>
      </c>
      <c r="C339" s="11">
        <v>12</v>
      </c>
      <c r="D339" s="11">
        <v>-778</v>
      </c>
      <c r="E339" s="11">
        <v>-4.3</v>
      </c>
      <c r="I339" s="11">
        <v>3.2081036324786268E-2</v>
      </c>
      <c r="K339" s="11">
        <v>0</v>
      </c>
      <c r="L339" s="11" t="s">
        <v>1081</v>
      </c>
      <c r="M339" s="11" t="s">
        <v>1174</v>
      </c>
      <c r="N339" s="11" t="s">
        <v>1086</v>
      </c>
      <c r="O339" s="11" t="s">
        <v>1732</v>
      </c>
      <c r="P339" s="11" t="s">
        <v>1711</v>
      </c>
      <c r="Q339" s="11" t="s">
        <v>1711</v>
      </c>
      <c r="R339" s="11" t="s">
        <v>701</v>
      </c>
      <c r="S339" s="11" t="s">
        <v>707</v>
      </c>
      <c r="T339" s="11" t="s">
        <v>483</v>
      </c>
      <c r="U339" s="11" t="s">
        <v>704</v>
      </c>
      <c r="V339" s="11" t="s">
        <v>705</v>
      </c>
      <c r="W339" s="11" t="s">
        <v>703</v>
      </c>
      <c r="X339" s="11" t="s">
        <v>703</v>
      </c>
      <c r="Y339" s="11" t="s">
        <v>703</v>
      </c>
      <c r="Z339" s="11" t="s">
        <v>705</v>
      </c>
      <c r="AA339" s="11" t="s">
        <v>704</v>
      </c>
      <c r="AB339" s="11" t="s">
        <v>704</v>
      </c>
      <c r="AC339" s="11" t="s">
        <v>704</v>
      </c>
      <c r="AD339" s="11" t="s">
        <v>703</v>
      </c>
      <c r="AH339" s="11">
        <f t="shared" si="190"/>
        <v>-2020.825</v>
      </c>
      <c r="AI339" s="11">
        <f t="shared" si="191"/>
        <v>-1519.3625000000002</v>
      </c>
      <c r="AJ339" s="11">
        <f t="shared" si="192"/>
        <v>2993.8</v>
      </c>
      <c r="AK339" s="11">
        <f t="shared" si="193"/>
        <v>987.94999999999982</v>
      </c>
      <c r="AL339" s="11">
        <f t="shared" si="194"/>
        <v>987.94999999999982</v>
      </c>
      <c r="AM339" s="11">
        <f t="shared" si="195"/>
        <v>3495.2625000000003</v>
      </c>
      <c r="AN339" s="11">
        <f t="shared" si="196"/>
        <v>4498.1875</v>
      </c>
      <c r="AO339" s="11">
        <f t="shared" si="197"/>
        <v>7506.9625000000005</v>
      </c>
      <c r="AP339" s="11">
        <f t="shared" si="198"/>
        <v>6002.5749999999998</v>
      </c>
      <c r="AQ339" s="11">
        <f t="shared" si="199"/>
        <v>5501.1125000000002</v>
      </c>
      <c r="AR339" s="11">
        <f t="shared" si="200"/>
        <v>6504.0375000000004</v>
      </c>
      <c r="AS339" s="11">
        <f t="shared" si="201"/>
        <v>6504.0375000000004</v>
      </c>
      <c r="AT339" s="11">
        <f t="shared" si="202"/>
        <v>6504.0375000000004</v>
      </c>
      <c r="AU339" s="11">
        <f t="shared" si="203"/>
        <v>5501.1125000000002</v>
      </c>
      <c r="AV339" s="11">
        <f t="shared" si="204"/>
        <v>6002.5749999999998</v>
      </c>
      <c r="AW339" s="11">
        <f t="shared" si="205"/>
        <v>6002.5749999999998</v>
      </c>
      <c r="AX339" s="11">
        <f t="shared" si="206"/>
        <v>6002.5749999999998</v>
      </c>
      <c r="AY339" s="11">
        <f t="shared" si="207"/>
        <v>6504.0375000000004</v>
      </c>
      <c r="AZ339" s="11"/>
      <c r="BA339" s="11"/>
      <c r="BB339" s="11">
        <f t="shared" si="208"/>
        <v>-20.825000000000045</v>
      </c>
      <c r="BC339" s="11">
        <f t="shared" si="209"/>
        <v>-519.36249999999995</v>
      </c>
      <c r="BD339" s="11">
        <f t="shared" si="210"/>
        <v>-5006.2</v>
      </c>
      <c r="BE339" s="11">
        <f t="shared" si="211"/>
        <v>-3012.0499999999997</v>
      </c>
      <c r="BF339" s="11">
        <f t="shared" si="212"/>
        <v>-3012.0499999999997</v>
      </c>
      <c r="BG339" s="11">
        <f t="shared" si="213"/>
        <v>-5504.7375000000002</v>
      </c>
      <c r="BH339" s="11">
        <f t="shared" si="214"/>
        <v>-6501.8125</v>
      </c>
      <c r="BI339" s="11">
        <f t="shared" si="215"/>
        <v>-9493.0375000000004</v>
      </c>
      <c r="BJ339" s="11">
        <f t="shared" si="216"/>
        <v>-7997.4250000000002</v>
      </c>
      <c r="BK339" s="11">
        <f t="shared" si="217"/>
        <v>-7498.8874999999998</v>
      </c>
      <c r="BL339" s="11">
        <f t="shared" si="218"/>
        <v>-8495.9624999999996</v>
      </c>
      <c r="BM339" s="11">
        <f t="shared" si="219"/>
        <v>-8495.9624999999996</v>
      </c>
      <c r="BN339" s="11">
        <f t="shared" si="220"/>
        <v>-8495.9624999999996</v>
      </c>
      <c r="BO339" s="11">
        <f t="shared" si="221"/>
        <v>-7498.8874999999998</v>
      </c>
      <c r="BP339" s="11">
        <f t="shared" si="222"/>
        <v>-7997.4250000000002</v>
      </c>
      <c r="BQ339" s="11">
        <f t="shared" si="223"/>
        <v>-7997.4250000000002</v>
      </c>
      <c r="BR339" s="11">
        <f t="shared" si="224"/>
        <v>-7997.4250000000002</v>
      </c>
      <c r="BS339" s="11">
        <f t="shared" si="225"/>
        <v>-8495.9624999999996</v>
      </c>
    </row>
    <row r="340" spans="1:71">
      <c r="A340" s="2">
        <v>43956</v>
      </c>
      <c r="B340" s="11" t="s">
        <v>921</v>
      </c>
      <c r="C340" s="11">
        <v>13</v>
      </c>
      <c r="D340" s="11">
        <v>-774</v>
      </c>
      <c r="E340" s="11">
        <v>-1.1000000000000001</v>
      </c>
      <c r="I340" s="11">
        <v>1.672506180469702E-2</v>
      </c>
      <c r="K340" s="11">
        <v>0</v>
      </c>
      <c r="L340" s="11" t="s">
        <v>2778</v>
      </c>
      <c r="M340" s="11" t="s">
        <v>2037</v>
      </c>
      <c r="N340" s="11" t="s">
        <v>2039</v>
      </c>
      <c r="O340" s="11" t="s">
        <v>2039</v>
      </c>
      <c r="P340" s="11" t="s">
        <v>2040</v>
      </c>
      <c r="Q340" s="11" t="s">
        <v>2039</v>
      </c>
      <c r="R340" s="11" t="s">
        <v>2279</v>
      </c>
      <c r="S340" s="11" t="s">
        <v>2260</v>
      </c>
      <c r="T340" s="11" t="s">
        <v>1575</v>
      </c>
      <c r="U340" s="11" t="s">
        <v>2259</v>
      </c>
      <c r="V340" s="11" t="s">
        <v>1575</v>
      </c>
      <c r="W340" s="11" t="s">
        <v>1575</v>
      </c>
      <c r="X340" s="11" t="s">
        <v>1574</v>
      </c>
      <c r="Y340" s="11" t="s">
        <v>2259</v>
      </c>
      <c r="Z340" s="11" t="s">
        <v>2260</v>
      </c>
      <c r="AA340" s="11" t="s">
        <v>2260</v>
      </c>
      <c r="AB340" s="11" t="s">
        <v>2039</v>
      </c>
      <c r="AC340" s="11" t="s">
        <v>2263</v>
      </c>
      <c r="AD340" s="11" t="s">
        <v>2040</v>
      </c>
      <c r="AH340" s="11">
        <f t="shared" si="190"/>
        <v>747.73750000000018</v>
      </c>
      <c r="AI340" s="11">
        <f t="shared" si="191"/>
        <v>246.27500000000009</v>
      </c>
      <c r="AJ340" s="11">
        <f t="shared" si="192"/>
        <v>246.27500000000009</v>
      </c>
      <c r="AK340" s="11">
        <f t="shared" si="193"/>
        <v>1249.2</v>
      </c>
      <c r="AL340" s="11">
        <f t="shared" si="194"/>
        <v>246.27500000000009</v>
      </c>
      <c r="AM340" s="11">
        <f t="shared" si="195"/>
        <v>2753.5875000000001</v>
      </c>
      <c r="AN340" s="11">
        <f t="shared" si="196"/>
        <v>3255.0499999999997</v>
      </c>
      <c r="AO340" s="11">
        <f t="shared" si="197"/>
        <v>5762.3624999999993</v>
      </c>
      <c r="AP340" s="11">
        <f t="shared" si="198"/>
        <v>4759.4375</v>
      </c>
      <c r="AQ340" s="11">
        <f t="shared" si="199"/>
        <v>5762.3624999999993</v>
      </c>
      <c r="AR340" s="11">
        <f t="shared" si="200"/>
        <v>5762.3624999999993</v>
      </c>
      <c r="AS340" s="11">
        <f t="shared" si="201"/>
        <v>5260.9</v>
      </c>
      <c r="AT340" s="11">
        <f t="shared" si="202"/>
        <v>4759.4375</v>
      </c>
      <c r="AU340" s="11">
        <f t="shared" si="203"/>
        <v>3255.0499999999997</v>
      </c>
      <c r="AV340" s="11">
        <f t="shared" si="204"/>
        <v>3255.0499999999997</v>
      </c>
      <c r="AW340" s="11">
        <f t="shared" si="205"/>
        <v>246.27500000000009</v>
      </c>
      <c r="AX340" s="11">
        <f t="shared" si="206"/>
        <v>1750.6624999999999</v>
      </c>
      <c r="AY340" s="11">
        <f t="shared" si="207"/>
        <v>1249.2</v>
      </c>
      <c r="AZ340" s="11"/>
      <c r="BA340" s="11"/>
      <c r="BB340" s="11">
        <f t="shared" si="208"/>
        <v>-4252.2624999999998</v>
      </c>
      <c r="BC340" s="11">
        <f t="shared" si="209"/>
        <v>-3753.7249999999999</v>
      </c>
      <c r="BD340" s="11">
        <f t="shared" si="210"/>
        <v>-3753.7249999999999</v>
      </c>
      <c r="BE340" s="11">
        <f t="shared" si="211"/>
        <v>-4750.8</v>
      </c>
      <c r="BF340" s="11">
        <f t="shared" si="212"/>
        <v>-3753.7249999999999</v>
      </c>
      <c r="BG340" s="11">
        <f t="shared" si="213"/>
        <v>-6246.4125000000004</v>
      </c>
      <c r="BH340" s="11">
        <f t="shared" si="214"/>
        <v>-6744.9500000000007</v>
      </c>
      <c r="BI340" s="11">
        <f t="shared" si="215"/>
        <v>-9237.6375000000007</v>
      </c>
      <c r="BJ340" s="11">
        <f t="shared" si="216"/>
        <v>-8240.5625</v>
      </c>
      <c r="BK340" s="11">
        <f t="shared" si="217"/>
        <v>-9237.6375000000007</v>
      </c>
      <c r="BL340" s="11">
        <f t="shared" si="218"/>
        <v>-9237.6375000000007</v>
      </c>
      <c r="BM340" s="11">
        <f t="shared" si="219"/>
        <v>-8739.1</v>
      </c>
      <c r="BN340" s="11">
        <f t="shared" si="220"/>
        <v>-8240.5625</v>
      </c>
      <c r="BO340" s="11">
        <f t="shared" si="221"/>
        <v>-6744.9500000000007</v>
      </c>
      <c r="BP340" s="11">
        <f t="shared" si="222"/>
        <v>-6744.9500000000007</v>
      </c>
      <c r="BQ340" s="11">
        <f t="shared" si="223"/>
        <v>-3753.7249999999999</v>
      </c>
      <c r="BR340" s="11">
        <f t="shared" si="224"/>
        <v>-5249.3374999999996</v>
      </c>
      <c r="BS340" s="11">
        <f t="shared" si="225"/>
        <v>-4750.8</v>
      </c>
    </row>
    <row r="341" spans="1:71">
      <c r="A341" s="2">
        <v>43956</v>
      </c>
      <c r="B341" s="11" t="s">
        <v>333</v>
      </c>
      <c r="C341" s="11">
        <v>14</v>
      </c>
      <c r="D341" s="11">
        <v>-761</v>
      </c>
      <c r="E341" s="11">
        <v>-1.8</v>
      </c>
      <c r="K341" s="11">
        <v>0</v>
      </c>
      <c r="L341" s="11" t="s">
        <v>1572</v>
      </c>
      <c r="M341" s="11" t="s">
        <v>1569</v>
      </c>
      <c r="N341" s="11" t="s">
        <v>2266</v>
      </c>
      <c r="O341" s="11" t="s">
        <v>2266</v>
      </c>
      <c r="P341" s="11" t="s">
        <v>2266</v>
      </c>
      <c r="Q341" s="11" t="s">
        <v>2307</v>
      </c>
      <c r="R341" s="11" t="s">
        <v>1580</v>
      </c>
      <c r="S341" s="11" t="s">
        <v>1569</v>
      </c>
      <c r="T341" s="11" t="s">
        <v>1568</v>
      </c>
      <c r="U341" s="11" t="s">
        <v>1569</v>
      </c>
      <c r="V341" s="11" t="s">
        <v>1570</v>
      </c>
      <c r="W341" s="11" t="s">
        <v>1572</v>
      </c>
      <c r="X341" s="11" t="s">
        <v>1571</v>
      </c>
      <c r="Y341" s="11" t="s">
        <v>1572</v>
      </c>
      <c r="Z341" s="11" t="s">
        <v>1579</v>
      </c>
      <c r="AA341" s="11" t="s">
        <v>1570</v>
      </c>
      <c r="AB341" s="11" t="s">
        <v>2306</v>
      </c>
      <c r="AC341" s="11" t="s">
        <v>2307</v>
      </c>
      <c r="AD341" s="11" t="s">
        <v>2269</v>
      </c>
      <c r="AH341" s="11">
        <f t="shared" si="190"/>
        <v>-1177.6375</v>
      </c>
      <c r="AI341" s="11">
        <f t="shared" si="191"/>
        <v>-7696.6500000000005</v>
      </c>
      <c r="AJ341" s="11">
        <f t="shared" si="192"/>
        <v>-7696.6500000000005</v>
      </c>
      <c r="AK341" s="11">
        <f t="shared" si="193"/>
        <v>-7696.6500000000005</v>
      </c>
      <c r="AL341" s="11">
        <f t="shared" si="194"/>
        <v>-6192.2624999999998</v>
      </c>
      <c r="AM341" s="11">
        <f t="shared" si="195"/>
        <v>-3183.4875000000002</v>
      </c>
      <c r="AN341" s="11">
        <f t="shared" si="196"/>
        <v>-1177.6375</v>
      </c>
      <c r="AO341" s="11">
        <f t="shared" si="197"/>
        <v>-2180.5625</v>
      </c>
      <c r="AP341" s="11">
        <f t="shared" si="198"/>
        <v>-1177.6375</v>
      </c>
      <c r="AQ341" s="11">
        <f t="shared" si="199"/>
        <v>-2682.0250000000001</v>
      </c>
      <c r="AR341" s="11">
        <f t="shared" si="200"/>
        <v>-1679.1000000000001</v>
      </c>
      <c r="AS341" s="11">
        <f t="shared" si="201"/>
        <v>-676.17500000000007</v>
      </c>
      <c r="AT341" s="11">
        <f t="shared" si="202"/>
        <v>-1679.1000000000001</v>
      </c>
      <c r="AU341" s="11">
        <f t="shared" si="203"/>
        <v>-3684.9500000000003</v>
      </c>
      <c r="AV341" s="11">
        <f t="shared" si="204"/>
        <v>-2682.0250000000001</v>
      </c>
      <c r="AW341" s="11">
        <f t="shared" si="205"/>
        <v>-6693.7250000000004</v>
      </c>
      <c r="AX341" s="11">
        <f t="shared" si="206"/>
        <v>-6192.2624999999998</v>
      </c>
      <c r="AY341" s="11">
        <f t="shared" si="207"/>
        <v>-7195.1875</v>
      </c>
      <c r="AZ341" s="11"/>
      <c r="BA341" s="11"/>
      <c r="BB341" s="11">
        <f t="shared" si="208"/>
        <v>-2177.6375000000003</v>
      </c>
      <c r="BC341" s="11">
        <f t="shared" si="209"/>
        <v>4303.3499999999995</v>
      </c>
      <c r="BD341" s="11">
        <f t="shared" si="210"/>
        <v>4303.3499999999995</v>
      </c>
      <c r="BE341" s="11">
        <f t="shared" si="211"/>
        <v>4303.3499999999995</v>
      </c>
      <c r="BF341" s="11">
        <f t="shared" si="212"/>
        <v>2807.7374999999997</v>
      </c>
      <c r="BG341" s="11">
        <f t="shared" si="213"/>
        <v>-183.48750000000007</v>
      </c>
      <c r="BH341" s="11">
        <f t="shared" si="214"/>
        <v>-2177.6375000000003</v>
      </c>
      <c r="BI341" s="11">
        <f t="shared" si="215"/>
        <v>-1180.5625</v>
      </c>
      <c r="BJ341" s="11">
        <f t="shared" si="216"/>
        <v>-2177.6375000000003</v>
      </c>
      <c r="BK341" s="11">
        <f t="shared" si="217"/>
        <v>-682.02500000000009</v>
      </c>
      <c r="BL341" s="11">
        <f t="shared" si="218"/>
        <v>-1679.1000000000001</v>
      </c>
      <c r="BM341" s="11">
        <f t="shared" si="219"/>
        <v>-2676.1750000000002</v>
      </c>
      <c r="BN341" s="11">
        <f t="shared" si="220"/>
        <v>-1679.1000000000001</v>
      </c>
      <c r="BO341" s="11">
        <f t="shared" si="221"/>
        <v>315.04999999999984</v>
      </c>
      <c r="BP341" s="11">
        <f t="shared" si="222"/>
        <v>-682.02500000000009</v>
      </c>
      <c r="BQ341" s="11">
        <f t="shared" si="223"/>
        <v>3306.2749999999996</v>
      </c>
      <c r="BR341" s="11">
        <f t="shared" si="224"/>
        <v>2807.7374999999997</v>
      </c>
      <c r="BS341" s="11">
        <f t="shared" si="225"/>
        <v>3804.8125</v>
      </c>
    </row>
    <row r="342" spans="1:71">
      <c r="A342" s="2">
        <v>43956</v>
      </c>
      <c r="B342" s="11" t="s">
        <v>1376</v>
      </c>
      <c r="C342" s="11">
        <v>15</v>
      </c>
      <c r="D342" s="11">
        <v>-759</v>
      </c>
      <c r="E342" s="11">
        <v>-3.8</v>
      </c>
      <c r="I342" s="11">
        <v>2.128862388421043E-2</v>
      </c>
      <c r="K342" s="11">
        <v>0</v>
      </c>
      <c r="L342" s="11" t="s">
        <v>467</v>
      </c>
      <c r="M342" s="11" t="s">
        <v>508</v>
      </c>
      <c r="N342" s="11" t="s">
        <v>508</v>
      </c>
      <c r="O342" s="11" t="s">
        <v>511</v>
      </c>
      <c r="P342" s="11" t="s">
        <v>546</v>
      </c>
      <c r="Q342" s="11" t="s">
        <v>545</v>
      </c>
      <c r="R342" s="11" t="s">
        <v>502</v>
      </c>
      <c r="S342" s="11" t="s">
        <v>506</v>
      </c>
      <c r="T342" s="11" t="s">
        <v>506</v>
      </c>
      <c r="U342" s="11" t="s">
        <v>504</v>
      </c>
      <c r="V342" s="11" t="s">
        <v>506</v>
      </c>
      <c r="W342" s="11" t="s">
        <v>2432</v>
      </c>
      <c r="X342" s="11" t="s">
        <v>502</v>
      </c>
      <c r="Y342" s="11" t="s">
        <v>502</v>
      </c>
      <c r="Z342" s="11" t="s">
        <v>502</v>
      </c>
      <c r="AA342" s="11" t="s">
        <v>2432</v>
      </c>
      <c r="AB342" s="11" t="s">
        <v>502</v>
      </c>
      <c r="AC342" s="11" t="s">
        <v>2432</v>
      </c>
      <c r="AD342" s="11" t="s">
        <v>502</v>
      </c>
      <c r="AH342" s="11">
        <f t="shared" si="190"/>
        <v>-44.124495574999059</v>
      </c>
      <c r="AI342" s="11">
        <f t="shared" si="191"/>
        <v>-44.124495574999059</v>
      </c>
      <c r="AJ342" s="11">
        <f t="shared" si="192"/>
        <v>6.0207515000006353</v>
      </c>
      <c r="AK342" s="11">
        <f t="shared" si="193"/>
        <v>106.31124564999999</v>
      </c>
      <c r="AL342" s="11">
        <f t="shared" si="194"/>
        <v>206.60675442500099</v>
      </c>
      <c r="AM342" s="11">
        <f t="shared" si="195"/>
        <v>507.48325150000062</v>
      </c>
      <c r="AN342" s="11">
        <f t="shared" si="196"/>
        <v>457.33800442500097</v>
      </c>
      <c r="AO342" s="11">
        <f t="shared" si="197"/>
        <v>457.33800442500097</v>
      </c>
      <c r="AP342" s="11">
        <f t="shared" si="198"/>
        <v>357.04249564999998</v>
      </c>
      <c r="AQ342" s="11">
        <f t="shared" si="199"/>
        <v>457.33800442500097</v>
      </c>
      <c r="AR342" s="11">
        <f t="shared" si="200"/>
        <v>557.62849857500032</v>
      </c>
      <c r="AS342" s="11">
        <f t="shared" si="201"/>
        <v>507.48325150000062</v>
      </c>
      <c r="AT342" s="11">
        <f t="shared" si="202"/>
        <v>507.48325150000062</v>
      </c>
      <c r="AU342" s="11">
        <f t="shared" si="203"/>
        <v>507.48325150000062</v>
      </c>
      <c r="AV342" s="11">
        <f t="shared" si="204"/>
        <v>557.62849857500032</v>
      </c>
      <c r="AW342" s="11">
        <f t="shared" si="205"/>
        <v>507.48325150000062</v>
      </c>
      <c r="AX342" s="11">
        <f t="shared" si="206"/>
        <v>557.62849857500032</v>
      </c>
      <c r="AY342" s="11">
        <f t="shared" si="207"/>
        <v>507.48325150000062</v>
      </c>
      <c r="AZ342" s="11"/>
      <c r="BA342" s="11"/>
      <c r="BB342" s="11">
        <f t="shared" si="208"/>
        <v>-244.13049557500096</v>
      </c>
      <c r="BC342" s="11">
        <f t="shared" si="209"/>
        <v>-244.13049557500096</v>
      </c>
      <c r="BD342" s="11">
        <f t="shared" si="210"/>
        <v>-293.98324850000063</v>
      </c>
      <c r="BE342" s="11">
        <f t="shared" si="211"/>
        <v>-393.68875435000001</v>
      </c>
      <c r="BF342" s="11">
        <f t="shared" si="212"/>
        <v>-493.39924557500092</v>
      </c>
      <c r="BG342" s="11">
        <f t="shared" si="213"/>
        <v>-792.52074850000065</v>
      </c>
      <c r="BH342" s="11">
        <f t="shared" si="214"/>
        <v>-742.66799557500099</v>
      </c>
      <c r="BI342" s="11">
        <f t="shared" si="215"/>
        <v>-742.66799557500099</v>
      </c>
      <c r="BJ342" s="11">
        <f t="shared" si="216"/>
        <v>-642.95750435000002</v>
      </c>
      <c r="BK342" s="11">
        <f t="shared" si="217"/>
        <v>-742.66799557500099</v>
      </c>
      <c r="BL342" s="11">
        <f t="shared" si="218"/>
        <v>-842.37350142500031</v>
      </c>
      <c r="BM342" s="11">
        <f t="shared" si="219"/>
        <v>-792.52074850000065</v>
      </c>
      <c r="BN342" s="11">
        <f t="shared" si="220"/>
        <v>-792.52074850000065</v>
      </c>
      <c r="BO342" s="11">
        <f t="shared" si="221"/>
        <v>-792.52074850000065</v>
      </c>
      <c r="BP342" s="11">
        <f t="shared" si="222"/>
        <v>-842.37350142500031</v>
      </c>
      <c r="BQ342" s="11">
        <f t="shared" si="223"/>
        <v>-792.52074850000065</v>
      </c>
      <c r="BR342" s="11">
        <f t="shared" si="224"/>
        <v>-842.37350142500031</v>
      </c>
      <c r="BS342" s="11">
        <f t="shared" si="225"/>
        <v>-792.52074850000065</v>
      </c>
    </row>
    <row r="343" spans="1:71" ht="16" customHeight="1">
      <c r="A343" s="2">
        <v>43957</v>
      </c>
      <c r="B343" s="10" t="s">
        <v>324</v>
      </c>
      <c r="C343" s="11">
        <v>1</v>
      </c>
      <c r="D343" s="3">
        <v>-1794</v>
      </c>
      <c r="E343" s="10">
        <v>0.2</v>
      </c>
      <c r="K343" s="11">
        <v>0</v>
      </c>
      <c r="L343" s="11" t="s">
        <v>1722</v>
      </c>
      <c r="M343" s="11" t="s">
        <v>1794</v>
      </c>
      <c r="N343" s="11" t="s">
        <v>1830</v>
      </c>
      <c r="O343" s="11" t="s">
        <v>1831</v>
      </c>
      <c r="P343" s="11" t="s">
        <v>1725</v>
      </c>
      <c r="Q343" s="11" t="s">
        <v>1724</v>
      </c>
      <c r="R343" s="11" t="s">
        <v>1832</v>
      </c>
      <c r="S343" s="11" t="s">
        <v>1794</v>
      </c>
      <c r="T343" s="11" t="s">
        <v>1725</v>
      </c>
      <c r="U343" s="11" t="s">
        <v>1831</v>
      </c>
      <c r="V343" s="11" t="s">
        <v>1831</v>
      </c>
      <c r="W343" s="11" t="s">
        <v>1725</v>
      </c>
      <c r="X343" s="11" t="s">
        <v>1831</v>
      </c>
      <c r="Y343" s="11" t="s">
        <v>1794</v>
      </c>
      <c r="Z343" s="11" t="s">
        <v>1725</v>
      </c>
      <c r="AA343" s="11" t="s">
        <v>1794</v>
      </c>
      <c r="AB343" s="11" t="s">
        <v>1794</v>
      </c>
      <c r="AC343" s="11" t="s">
        <v>1795</v>
      </c>
      <c r="AD343" s="11" t="s">
        <v>1831</v>
      </c>
      <c r="AH343" s="11">
        <f t="shared" si="190"/>
        <v>-3296.5875000000001</v>
      </c>
      <c r="AI343" s="11">
        <f t="shared" si="191"/>
        <v>-6305.3625000000002</v>
      </c>
      <c r="AJ343" s="11">
        <f t="shared" si="192"/>
        <v>-5803.9000000000005</v>
      </c>
      <c r="AK343" s="11">
        <f t="shared" si="193"/>
        <v>-4800.9750000000004</v>
      </c>
      <c r="AL343" s="11">
        <f t="shared" si="194"/>
        <v>-3798.05</v>
      </c>
      <c r="AM343" s="11">
        <f t="shared" si="195"/>
        <v>-4299.5124999999998</v>
      </c>
      <c r="AN343" s="11">
        <f t="shared" si="196"/>
        <v>-3296.5875000000001</v>
      </c>
      <c r="AO343" s="11">
        <f t="shared" si="197"/>
        <v>-4800.9750000000004</v>
      </c>
      <c r="AP343" s="11">
        <f t="shared" si="198"/>
        <v>-5803.9000000000005</v>
      </c>
      <c r="AQ343" s="11">
        <f t="shared" si="199"/>
        <v>-5803.9000000000005</v>
      </c>
      <c r="AR343" s="11">
        <f t="shared" si="200"/>
        <v>-4800.9750000000004</v>
      </c>
      <c r="AS343" s="11">
        <f t="shared" si="201"/>
        <v>-5803.9000000000005</v>
      </c>
      <c r="AT343" s="11">
        <f t="shared" si="202"/>
        <v>-3296.5875000000001</v>
      </c>
      <c r="AU343" s="11">
        <f t="shared" si="203"/>
        <v>-4800.9750000000004</v>
      </c>
      <c r="AV343" s="11">
        <f t="shared" si="204"/>
        <v>-3296.5875000000001</v>
      </c>
      <c r="AW343" s="11">
        <f t="shared" si="205"/>
        <v>-3296.5875000000001</v>
      </c>
      <c r="AX343" s="11">
        <f t="shared" si="206"/>
        <v>-2795.125</v>
      </c>
      <c r="AY343" s="11">
        <f t="shared" si="207"/>
        <v>-5803.9000000000005</v>
      </c>
      <c r="AZ343" s="11"/>
      <c r="BA343" s="11"/>
      <c r="BB343" s="11">
        <f t="shared" si="208"/>
        <v>-296.58750000000009</v>
      </c>
      <c r="BC343" s="11">
        <f t="shared" si="209"/>
        <v>2694.6374999999998</v>
      </c>
      <c r="BD343" s="11">
        <f t="shared" si="210"/>
        <v>2196.1</v>
      </c>
      <c r="BE343" s="11">
        <f t="shared" si="211"/>
        <v>1199.0250000000001</v>
      </c>
      <c r="BF343" s="11">
        <f t="shared" si="212"/>
        <v>201.95000000000005</v>
      </c>
      <c r="BG343" s="11">
        <f t="shared" si="213"/>
        <v>700.48750000000018</v>
      </c>
      <c r="BH343" s="11">
        <f t="shared" si="214"/>
        <v>-296.58750000000009</v>
      </c>
      <c r="BI343" s="11">
        <f t="shared" si="215"/>
        <v>1199.0250000000001</v>
      </c>
      <c r="BJ343" s="11">
        <f t="shared" si="216"/>
        <v>2196.1</v>
      </c>
      <c r="BK343" s="11">
        <f t="shared" si="217"/>
        <v>2196.1</v>
      </c>
      <c r="BL343" s="11">
        <f t="shared" si="218"/>
        <v>1199.0250000000001</v>
      </c>
      <c r="BM343" s="11">
        <f t="shared" si="219"/>
        <v>2196.1</v>
      </c>
      <c r="BN343" s="11">
        <f t="shared" si="220"/>
        <v>-296.58750000000009</v>
      </c>
      <c r="BO343" s="11">
        <f t="shared" si="221"/>
        <v>1199.0250000000001</v>
      </c>
      <c r="BP343" s="11">
        <f t="shared" si="222"/>
        <v>-296.58750000000009</v>
      </c>
      <c r="BQ343" s="11">
        <f t="shared" si="223"/>
        <v>-296.58750000000009</v>
      </c>
      <c r="BR343" s="11">
        <f t="shared" si="224"/>
        <v>-795.125</v>
      </c>
      <c r="BS343" s="11">
        <f t="shared" si="225"/>
        <v>2196.1</v>
      </c>
    </row>
    <row r="344" spans="1:71" ht="16" customHeight="1">
      <c r="A344" s="2">
        <v>43957</v>
      </c>
      <c r="B344" s="10" t="s">
        <v>1727</v>
      </c>
      <c r="C344" s="11">
        <v>2</v>
      </c>
      <c r="D344" s="3">
        <v>-1525</v>
      </c>
      <c r="E344" s="10">
        <v>-6.1</v>
      </c>
      <c r="K344" s="11">
        <v>0</v>
      </c>
      <c r="L344" s="11" t="s">
        <v>1728</v>
      </c>
      <c r="M344" s="11" t="s">
        <v>873</v>
      </c>
      <c r="N344" s="11" t="s">
        <v>134</v>
      </c>
      <c r="O344" s="11" t="s">
        <v>134</v>
      </c>
      <c r="P344" s="11" t="s">
        <v>384</v>
      </c>
      <c r="Q344" s="11" t="s">
        <v>383</v>
      </c>
      <c r="R344" s="11" t="s">
        <v>867</v>
      </c>
      <c r="S344" s="11" t="s">
        <v>867</v>
      </c>
      <c r="T344" s="11" t="s">
        <v>867</v>
      </c>
      <c r="U344" s="11" t="s">
        <v>872</v>
      </c>
      <c r="V344" s="11" t="s">
        <v>814</v>
      </c>
      <c r="W344" s="11" t="s">
        <v>813</v>
      </c>
      <c r="X344" s="11" t="s">
        <v>240</v>
      </c>
      <c r="Y344" s="11" t="s">
        <v>133</v>
      </c>
      <c r="Z344" s="11" t="s">
        <v>133</v>
      </c>
      <c r="AA344" s="11" t="s">
        <v>873</v>
      </c>
      <c r="AB344" s="11" t="s">
        <v>1302</v>
      </c>
      <c r="AC344" s="11" t="s">
        <v>239</v>
      </c>
      <c r="AD344" s="11" t="s">
        <v>1302</v>
      </c>
      <c r="AH344" s="11">
        <f t="shared" si="190"/>
        <v>-3109.7875000000004</v>
      </c>
      <c r="AI344" s="11">
        <f t="shared" si="191"/>
        <v>-5115.6374999999998</v>
      </c>
      <c r="AJ344" s="11">
        <f t="shared" si="192"/>
        <v>-5115.6374999999998</v>
      </c>
      <c r="AK344" s="11">
        <f t="shared" si="193"/>
        <v>-7121.4875000000002</v>
      </c>
      <c r="AL344" s="11">
        <f t="shared" si="194"/>
        <v>-7622.95</v>
      </c>
      <c r="AM344" s="11">
        <f t="shared" si="195"/>
        <v>-10130.262499999999</v>
      </c>
      <c r="AN344" s="11">
        <f t="shared" si="196"/>
        <v>-10130.262499999999</v>
      </c>
      <c r="AO344" s="11">
        <f t="shared" si="197"/>
        <v>-10130.262499999999</v>
      </c>
      <c r="AP344" s="11">
        <f t="shared" si="198"/>
        <v>-9628.7999999999993</v>
      </c>
      <c r="AQ344" s="11">
        <f t="shared" si="199"/>
        <v>-8124.4125000000004</v>
      </c>
      <c r="AR344" s="11">
        <f t="shared" si="200"/>
        <v>-6620.0250000000005</v>
      </c>
      <c r="AS344" s="11">
        <f t="shared" si="201"/>
        <v>-5617.1</v>
      </c>
      <c r="AT344" s="11">
        <f t="shared" si="202"/>
        <v>-4614.1750000000002</v>
      </c>
      <c r="AU344" s="11">
        <f t="shared" si="203"/>
        <v>-4614.1750000000002</v>
      </c>
      <c r="AV344" s="11">
        <f t="shared" si="204"/>
        <v>-3109.7875000000004</v>
      </c>
      <c r="AW344" s="11">
        <f t="shared" si="205"/>
        <v>-2608.3250000000003</v>
      </c>
      <c r="AX344" s="11">
        <f t="shared" si="206"/>
        <v>-1605.3999999999999</v>
      </c>
      <c r="AY344" s="11">
        <f t="shared" si="207"/>
        <v>-2608.3250000000003</v>
      </c>
      <c r="AZ344" s="11"/>
      <c r="BA344" s="11"/>
      <c r="BB344" s="11">
        <f t="shared" si="208"/>
        <v>1890.2124999999996</v>
      </c>
      <c r="BC344" s="11">
        <f t="shared" si="209"/>
        <v>3884.3625000000002</v>
      </c>
      <c r="BD344" s="11">
        <f t="shared" si="210"/>
        <v>3884.3625000000002</v>
      </c>
      <c r="BE344" s="11">
        <f t="shared" si="211"/>
        <v>5878.5124999999998</v>
      </c>
      <c r="BF344" s="11">
        <f t="shared" si="212"/>
        <v>6377.05</v>
      </c>
      <c r="BG344" s="11">
        <f t="shared" si="213"/>
        <v>8869.7375000000011</v>
      </c>
      <c r="BH344" s="11">
        <f t="shared" si="214"/>
        <v>8869.7375000000011</v>
      </c>
      <c r="BI344" s="11">
        <f t="shared" si="215"/>
        <v>8869.7375000000011</v>
      </c>
      <c r="BJ344" s="11">
        <f t="shared" si="216"/>
        <v>8371.2000000000007</v>
      </c>
      <c r="BK344" s="11">
        <f t="shared" si="217"/>
        <v>6875.5874999999996</v>
      </c>
      <c r="BL344" s="11">
        <f t="shared" si="218"/>
        <v>5379.9749999999995</v>
      </c>
      <c r="BM344" s="11">
        <f t="shared" si="219"/>
        <v>4382.8999999999996</v>
      </c>
      <c r="BN344" s="11">
        <f t="shared" si="220"/>
        <v>3385.8249999999998</v>
      </c>
      <c r="BO344" s="11">
        <f t="shared" si="221"/>
        <v>3385.8249999999998</v>
      </c>
      <c r="BP344" s="11">
        <f t="shared" si="222"/>
        <v>1890.2124999999996</v>
      </c>
      <c r="BQ344" s="11">
        <f t="shared" si="223"/>
        <v>1391.675</v>
      </c>
      <c r="BR344" s="11">
        <f t="shared" si="224"/>
        <v>394.6</v>
      </c>
      <c r="BS344" s="11">
        <f t="shared" si="225"/>
        <v>1391.675</v>
      </c>
    </row>
    <row r="345" spans="1:71" ht="16" customHeight="1">
      <c r="A345" s="2">
        <v>43957</v>
      </c>
      <c r="B345" s="10" t="s">
        <v>400</v>
      </c>
      <c r="C345" s="11">
        <v>3</v>
      </c>
      <c r="D345" s="3">
        <v>-1043</v>
      </c>
      <c r="E345" s="10">
        <v>-0.7</v>
      </c>
      <c r="I345" s="11">
        <v>2.7249061804109541E-2</v>
      </c>
      <c r="K345" s="11">
        <v>0</v>
      </c>
      <c r="L345" s="11" t="s">
        <v>1133</v>
      </c>
      <c r="M345" s="11" t="s">
        <v>1283</v>
      </c>
      <c r="N345" s="11" t="s">
        <v>1271</v>
      </c>
      <c r="O345" s="11" t="s">
        <v>1674</v>
      </c>
      <c r="P345" s="11" t="s">
        <v>1130</v>
      </c>
      <c r="Q345" s="11" t="s">
        <v>1132</v>
      </c>
      <c r="R345" s="11" t="s">
        <v>1132</v>
      </c>
      <c r="S345" s="11" t="s">
        <v>1133</v>
      </c>
      <c r="T345" s="11" t="s">
        <v>1153</v>
      </c>
      <c r="U345" s="11" t="s">
        <v>1153</v>
      </c>
      <c r="V345" s="11" t="s">
        <v>1153</v>
      </c>
      <c r="W345" s="11" t="s">
        <v>1047</v>
      </c>
      <c r="X345" s="11" t="s">
        <v>1273</v>
      </c>
      <c r="Y345" s="11" t="s">
        <v>1048</v>
      </c>
      <c r="Z345" s="11" t="s">
        <v>1138</v>
      </c>
      <c r="AA345" s="11" t="s">
        <v>1140</v>
      </c>
      <c r="AB345" s="11" t="s">
        <v>905</v>
      </c>
      <c r="AC345" s="11" t="s">
        <v>1139</v>
      </c>
      <c r="AD345" s="11" t="s">
        <v>1136</v>
      </c>
      <c r="AH345" s="11">
        <f t="shared" si="190"/>
        <v>-308.34575150000063</v>
      </c>
      <c r="AI345" s="11">
        <f t="shared" si="191"/>
        <v>-508.93175442500097</v>
      </c>
      <c r="AJ345" s="11">
        <f t="shared" si="192"/>
        <v>-458.78149272499968</v>
      </c>
      <c r="AK345" s="11">
        <f t="shared" si="193"/>
        <v>-358.49099857500033</v>
      </c>
      <c r="AL345" s="11">
        <f t="shared" si="194"/>
        <v>-258.20050442500099</v>
      </c>
      <c r="AM345" s="11">
        <f t="shared" si="195"/>
        <v>-258.20050442500099</v>
      </c>
      <c r="AN345" s="11">
        <f t="shared" si="196"/>
        <v>-157.90499564999999</v>
      </c>
      <c r="AO345" s="11">
        <f t="shared" si="197"/>
        <v>-57.61450150000065</v>
      </c>
      <c r="AP345" s="11">
        <f t="shared" si="198"/>
        <v>-57.61450150000065</v>
      </c>
      <c r="AQ345" s="11">
        <f t="shared" si="199"/>
        <v>-57.61450150000065</v>
      </c>
      <c r="AR345" s="11">
        <f t="shared" si="200"/>
        <v>42.681007275000312</v>
      </c>
      <c r="AS345" s="11">
        <f t="shared" si="201"/>
        <v>293.41225727500029</v>
      </c>
      <c r="AT345" s="11">
        <f t="shared" si="202"/>
        <v>343.55750434999999</v>
      </c>
      <c r="AU345" s="11">
        <f t="shared" si="203"/>
        <v>393.70275142499963</v>
      </c>
      <c r="AV345" s="11">
        <f t="shared" si="204"/>
        <v>493.99324557499904</v>
      </c>
      <c r="AW345" s="11">
        <f t="shared" si="205"/>
        <v>644.43400142499968</v>
      </c>
      <c r="AX345" s="11">
        <f t="shared" si="206"/>
        <v>544.14350727500027</v>
      </c>
      <c r="AY345" s="11">
        <f t="shared" si="207"/>
        <v>443.84799849999933</v>
      </c>
      <c r="AZ345" s="11"/>
      <c r="BA345" s="11"/>
      <c r="BB345" s="11">
        <f t="shared" si="208"/>
        <v>-8.3417514999993756</v>
      </c>
      <c r="BC345" s="11">
        <f t="shared" si="209"/>
        <v>191.07424557500093</v>
      </c>
      <c r="BD345" s="11">
        <f t="shared" si="210"/>
        <v>141.21650727499969</v>
      </c>
      <c r="BE345" s="11">
        <f t="shared" si="211"/>
        <v>41.511001425000316</v>
      </c>
      <c r="BF345" s="11">
        <f t="shared" si="212"/>
        <v>-58.194504424999053</v>
      </c>
      <c r="BG345" s="11">
        <f t="shared" si="213"/>
        <v>-58.194504424999053</v>
      </c>
      <c r="BH345" s="11">
        <f t="shared" si="214"/>
        <v>-157.90499564999999</v>
      </c>
      <c r="BI345" s="11">
        <f t="shared" si="215"/>
        <v>-257.61050149999937</v>
      </c>
      <c r="BJ345" s="11">
        <f t="shared" si="216"/>
        <v>-257.61050149999937</v>
      </c>
      <c r="BK345" s="11">
        <f t="shared" si="217"/>
        <v>-257.61050149999937</v>
      </c>
      <c r="BL345" s="11">
        <f t="shared" si="218"/>
        <v>-357.32099272500028</v>
      </c>
      <c r="BM345" s="11">
        <f t="shared" si="219"/>
        <v>-606.58974272500029</v>
      </c>
      <c r="BN345" s="11">
        <f t="shared" si="220"/>
        <v>-656.44249565000007</v>
      </c>
      <c r="BO345" s="11">
        <f t="shared" si="221"/>
        <v>-706.29524857499973</v>
      </c>
      <c r="BP345" s="11">
        <f t="shared" si="222"/>
        <v>-806.00075442499906</v>
      </c>
      <c r="BQ345" s="11">
        <f t="shared" si="223"/>
        <v>-955.56399857499969</v>
      </c>
      <c r="BR345" s="11">
        <f t="shared" si="224"/>
        <v>-855.85849272500036</v>
      </c>
      <c r="BS345" s="11">
        <f t="shared" si="225"/>
        <v>-756.1480014999994</v>
      </c>
    </row>
    <row r="346" spans="1:71" ht="16" customHeight="1">
      <c r="A346" s="2">
        <v>43957</v>
      </c>
      <c r="B346" s="10" t="s">
        <v>1045</v>
      </c>
      <c r="C346" s="11">
        <v>4</v>
      </c>
      <c r="D346" s="10">
        <v>-914</v>
      </c>
      <c r="E346" s="10">
        <v>-2.1</v>
      </c>
      <c r="I346" s="11">
        <v>1.362356716719538E-2</v>
      </c>
      <c r="K346" s="11">
        <v>0</v>
      </c>
      <c r="L346" s="11" t="s">
        <v>772</v>
      </c>
      <c r="M346" s="11" t="s">
        <v>771</v>
      </c>
      <c r="N346" s="11" t="s">
        <v>769</v>
      </c>
      <c r="O346" s="11" t="s">
        <v>773</v>
      </c>
      <c r="P346" s="11" t="s">
        <v>775</v>
      </c>
      <c r="Q346" s="11" t="s">
        <v>774</v>
      </c>
      <c r="R346" s="11" t="s">
        <v>770</v>
      </c>
      <c r="S346" s="11" t="s">
        <v>775</v>
      </c>
      <c r="T346" s="11" t="s">
        <v>1759</v>
      </c>
      <c r="U346" s="11" t="s">
        <v>775</v>
      </c>
      <c r="V346" s="11" t="s">
        <v>775</v>
      </c>
      <c r="W346" s="11" t="s">
        <v>775</v>
      </c>
      <c r="X346" s="11" t="s">
        <v>1757</v>
      </c>
      <c r="Y346" s="11" t="s">
        <v>2109</v>
      </c>
      <c r="Z346" s="11" t="s">
        <v>1757</v>
      </c>
      <c r="AA346" s="11" t="s">
        <v>2109</v>
      </c>
      <c r="AB346" s="11" t="s">
        <v>2109</v>
      </c>
      <c r="AC346" s="11" t="s">
        <v>1751</v>
      </c>
      <c r="AD346" s="11" t="s">
        <v>1758</v>
      </c>
      <c r="AH346" s="11">
        <f t="shared" si="190"/>
        <v>-282.12550442500094</v>
      </c>
      <c r="AI346" s="11">
        <f t="shared" si="191"/>
        <v>-482.70649272499969</v>
      </c>
      <c r="AJ346" s="11">
        <f t="shared" si="192"/>
        <v>-231.9752427249997</v>
      </c>
      <c r="AK346" s="11">
        <f t="shared" si="193"/>
        <v>-31.394254425000959</v>
      </c>
      <c r="AL346" s="11">
        <f t="shared" si="194"/>
        <v>18.756007275000314</v>
      </c>
      <c r="AM346" s="11">
        <f t="shared" si="195"/>
        <v>-81.539501500000654</v>
      </c>
      <c r="AN346" s="11">
        <f t="shared" si="196"/>
        <v>-31.394254425000959</v>
      </c>
      <c r="AO346" s="11">
        <f t="shared" si="197"/>
        <v>68.901254350000016</v>
      </c>
      <c r="AP346" s="11">
        <f t="shared" si="198"/>
        <v>-31.394254425000959</v>
      </c>
      <c r="AQ346" s="11">
        <f t="shared" si="199"/>
        <v>-31.394254425000959</v>
      </c>
      <c r="AR346" s="11">
        <f t="shared" si="200"/>
        <v>-31.394254425000959</v>
      </c>
      <c r="AS346" s="11">
        <f t="shared" si="201"/>
        <v>219.33699557499904</v>
      </c>
      <c r="AT346" s="11">
        <f t="shared" si="202"/>
        <v>319.63250434999998</v>
      </c>
      <c r="AU346" s="11">
        <f t="shared" si="203"/>
        <v>219.33699557499904</v>
      </c>
      <c r="AV346" s="11">
        <f t="shared" si="204"/>
        <v>319.63250434999998</v>
      </c>
      <c r="AW346" s="11">
        <f t="shared" si="205"/>
        <v>319.63250434999998</v>
      </c>
      <c r="AX346" s="11">
        <f t="shared" si="206"/>
        <v>169.19174849999933</v>
      </c>
      <c r="AY346" s="11">
        <f t="shared" si="207"/>
        <v>119.04650142499969</v>
      </c>
      <c r="AZ346" s="11"/>
      <c r="BA346" s="11"/>
      <c r="BB346" s="11">
        <f t="shared" si="208"/>
        <v>-82.11950442499905</v>
      </c>
      <c r="BC346" s="11">
        <f t="shared" si="209"/>
        <v>117.29150727499969</v>
      </c>
      <c r="BD346" s="11">
        <f t="shared" si="210"/>
        <v>-131.97724272500034</v>
      </c>
      <c r="BE346" s="11">
        <f t="shared" si="211"/>
        <v>-331.38825442499905</v>
      </c>
      <c r="BF346" s="11">
        <f t="shared" si="212"/>
        <v>-381.24599272500029</v>
      </c>
      <c r="BG346" s="11">
        <f t="shared" si="213"/>
        <v>-281.53550149999938</v>
      </c>
      <c r="BH346" s="11">
        <f t="shared" si="214"/>
        <v>-331.38825442499905</v>
      </c>
      <c r="BI346" s="11">
        <f t="shared" si="215"/>
        <v>-431.09874565000001</v>
      </c>
      <c r="BJ346" s="11">
        <f t="shared" si="216"/>
        <v>-331.38825442499905</v>
      </c>
      <c r="BK346" s="11">
        <f t="shared" si="217"/>
        <v>-331.38825442499905</v>
      </c>
      <c r="BL346" s="11">
        <f t="shared" si="218"/>
        <v>-331.38825442499905</v>
      </c>
      <c r="BM346" s="11">
        <f t="shared" si="219"/>
        <v>-580.65700442499906</v>
      </c>
      <c r="BN346" s="11">
        <f t="shared" si="220"/>
        <v>-680.36749565000002</v>
      </c>
      <c r="BO346" s="11">
        <f t="shared" si="221"/>
        <v>-580.65700442499906</v>
      </c>
      <c r="BP346" s="11">
        <f t="shared" si="222"/>
        <v>-680.36749565000002</v>
      </c>
      <c r="BQ346" s="11">
        <f t="shared" si="223"/>
        <v>-680.36749565000002</v>
      </c>
      <c r="BR346" s="11">
        <f t="shared" si="224"/>
        <v>-530.8042514999994</v>
      </c>
      <c r="BS346" s="11">
        <f t="shared" si="225"/>
        <v>-480.95149857499968</v>
      </c>
    </row>
    <row r="347" spans="1:71" ht="16" customHeight="1">
      <c r="A347" s="2">
        <v>43957</v>
      </c>
      <c r="B347" s="10" t="s">
        <v>1641</v>
      </c>
      <c r="C347" s="11">
        <v>5</v>
      </c>
      <c r="D347" s="10">
        <v>-767</v>
      </c>
      <c r="E347" s="10">
        <v>-0.8</v>
      </c>
      <c r="I347" s="11">
        <v>1.810359411433839E-2</v>
      </c>
      <c r="K347" s="11">
        <v>0</v>
      </c>
      <c r="L347" s="11" t="s">
        <v>875</v>
      </c>
      <c r="M347" s="11" t="s">
        <v>223</v>
      </c>
      <c r="N347" s="11" t="s">
        <v>917</v>
      </c>
      <c r="O347" s="11" t="s">
        <v>2908</v>
      </c>
      <c r="P347" s="11" t="s">
        <v>225</v>
      </c>
      <c r="Q347" s="11" t="s">
        <v>551</v>
      </c>
      <c r="R347" s="11" t="s">
        <v>225</v>
      </c>
      <c r="S347" s="11" t="s">
        <v>551</v>
      </c>
      <c r="T347" s="11" t="s">
        <v>550</v>
      </c>
      <c r="U347" s="11" t="s">
        <v>918</v>
      </c>
      <c r="V347" s="11" t="s">
        <v>225</v>
      </c>
      <c r="W347" s="11" t="s">
        <v>551</v>
      </c>
      <c r="X347" s="11" t="s">
        <v>549</v>
      </c>
      <c r="Y347" s="11" t="s">
        <v>1948</v>
      </c>
      <c r="Z347" s="11" t="s">
        <v>224</v>
      </c>
      <c r="AA347" s="11" t="s">
        <v>1948</v>
      </c>
      <c r="AB347" s="11" t="s">
        <v>30</v>
      </c>
      <c r="AC347" s="11" t="s">
        <v>31</v>
      </c>
      <c r="AD347" s="11" t="s">
        <v>226</v>
      </c>
      <c r="AH347" s="11">
        <f t="shared" si="190"/>
        <v>-147.85400300000128</v>
      </c>
      <c r="AI347" s="11">
        <f t="shared" si="191"/>
        <v>-849.89749130000007</v>
      </c>
      <c r="AJ347" s="11">
        <f t="shared" si="192"/>
        <v>-749.60699715000067</v>
      </c>
      <c r="AK347" s="11">
        <f t="shared" si="193"/>
        <v>52.736011625003144</v>
      </c>
      <c r="AL347" s="11">
        <f t="shared" si="194"/>
        <v>153.0275087</v>
      </c>
      <c r="AM347" s="11">
        <f t="shared" si="195"/>
        <v>52.736011625003144</v>
      </c>
      <c r="AN347" s="11">
        <f t="shared" si="196"/>
        <v>153.0275087</v>
      </c>
      <c r="AO347" s="11">
        <f t="shared" si="197"/>
        <v>-47.562505925004416</v>
      </c>
      <c r="AP347" s="11">
        <f t="shared" si="198"/>
        <v>-448.72648837499685</v>
      </c>
      <c r="AQ347" s="11">
        <f t="shared" si="199"/>
        <v>52.736011625003144</v>
      </c>
      <c r="AR347" s="11">
        <f t="shared" si="200"/>
        <v>153.0275087</v>
      </c>
      <c r="AS347" s="11">
        <f t="shared" si="201"/>
        <v>353.60849699999864</v>
      </c>
      <c r="AT347" s="11">
        <f t="shared" si="202"/>
        <v>554.19851162500311</v>
      </c>
      <c r="AU347" s="11">
        <f t="shared" si="203"/>
        <v>453.89999407499556</v>
      </c>
      <c r="AV347" s="11">
        <f t="shared" si="204"/>
        <v>554.19851162500311</v>
      </c>
      <c r="AW347" s="11">
        <f t="shared" si="205"/>
        <v>1055.6610116250031</v>
      </c>
      <c r="AX347" s="11">
        <f t="shared" si="206"/>
        <v>1155.9525087</v>
      </c>
      <c r="AY347" s="11">
        <f t="shared" si="207"/>
        <v>253.31800284999935</v>
      </c>
      <c r="AZ347" s="11"/>
      <c r="BA347" s="11"/>
      <c r="BB347" s="11">
        <f t="shared" si="208"/>
        <v>-547.84600299999875</v>
      </c>
      <c r="BC347" s="11">
        <f t="shared" si="209"/>
        <v>150.10250870000004</v>
      </c>
      <c r="BD347" s="11">
        <f t="shared" si="210"/>
        <v>50.397002850000632</v>
      </c>
      <c r="BE347" s="11">
        <f t="shared" si="211"/>
        <v>-747.26598837500319</v>
      </c>
      <c r="BF347" s="11">
        <f t="shared" si="212"/>
        <v>-846.9724913</v>
      </c>
      <c r="BG347" s="11">
        <f t="shared" si="213"/>
        <v>-747.26598837500319</v>
      </c>
      <c r="BH347" s="11">
        <f t="shared" si="214"/>
        <v>-846.9724913</v>
      </c>
      <c r="BI347" s="11">
        <f t="shared" si="215"/>
        <v>-647.55250592499556</v>
      </c>
      <c r="BJ347" s="11">
        <f t="shared" si="216"/>
        <v>-248.72848837500317</v>
      </c>
      <c r="BK347" s="11">
        <f t="shared" si="217"/>
        <v>-747.26598837500319</v>
      </c>
      <c r="BL347" s="11">
        <f t="shared" si="218"/>
        <v>-846.9724913</v>
      </c>
      <c r="BM347" s="11">
        <f t="shared" si="219"/>
        <v>-1046.3835029999987</v>
      </c>
      <c r="BN347" s="11">
        <f t="shared" si="220"/>
        <v>-1245.8034883750033</v>
      </c>
      <c r="BO347" s="11">
        <f t="shared" si="221"/>
        <v>-1146.0900059249957</v>
      </c>
      <c r="BP347" s="11">
        <f t="shared" si="222"/>
        <v>-1245.8034883750033</v>
      </c>
      <c r="BQ347" s="11">
        <f t="shared" si="223"/>
        <v>-1744.3409883750032</v>
      </c>
      <c r="BR347" s="11">
        <f t="shared" si="224"/>
        <v>-1844.0474913</v>
      </c>
      <c r="BS347" s="11">
        <f t="shared" si="225"/>
        <v>-946.67799714999944</v>
      </c>
    </row>
    <row r="348" spans="1:71" ht="16" customHeight="1">
      <c r="A348" s="2">
        <v>43957</v>
      </c>
      <c r="B348" s="10" t="s">
        <v>251</v>
      </c>
      <c r="C348" s="11">
        <v>6</v>
      </c>
      <c r="D348" s="10">
        <v>-633</v>
      </c>
      <c r="E348" s="10">
        <v>-1.1000000000000001</v>
      </c>
      <c r="K348" s="11">
        <v>0</v>
      </c>
      <c r="L348" s="11" t="s">
        <v>1685</v>
      </c>
      <c r="M348" s="11" t="s">
        <v>1189</v>
      </c>
      <c r="N348" s="11" t="s">
        <v>2538</v>
      </c>
      <c r="O348" s="11" t="s">
        <v>2682</v>
      </c>
      <c r="P348" s="11" t="s">
        <v>1683</v>
      </c>
      <c r="Q348" s="11" t="s">
        <v>1687</v>
      </c>
      <c r="R348" s="11" t="s">
        <v>1684</v>
      </c>
      <c r="S348" s="11" t="s">
        <v>1687</v>
      </c>
      <c r="T348" s="11" t="s">
        <v>1183</v>
      </c>
      <c r="U348" s="11" t="s">
        <v>2538</v>
      </c>
      <c r="V348" s="11" t="s">
        <v>2537</v>
      </c>
      <c r="W348" s="11" t="s">
        <v>2539</v>
      </c>
      <c r="X348" s="11" t="s">
        <v>1183</v>
      </c>
      <c r="Y348" s="11" t="s">
        <v>1686</v>
      </c>
      <c r="Z348" s="11" t="s">
        <v>2538</v>
      </c>
      <c r="AA348" s="11" t="s">
        <v>1683</v>
      </c>
      <c r="AB348" s="11" t="s">
        <v>1683</v>
      </c>
      <c r="AC348" s="11" t="s">
        <v>1683</v>
      </c>
      <c r="AD348" s="11" t="s">
        <v>2537</v>
      </c>
      <c r="AH348" s="11">
        <f t="shared" si="190"/>
        <v>155.17499999999973</v>
      </c>
      <c r="AI348" s="11">
        <f t="shared" si="191"/>
        <v>-8871.1500000000015</v>
      </c>
      <c r="AJ348" s="11">
        <f t="shared" si="192"/>
        <v>-9874.0750000000007</v>
      </c>
      <c r="AK348" s="11">
        <f t="shared" si="193"/>
        <v>-6865.3</v>
      </c>
      <c r="AL348" s="11">
        <f t="shared" si="194"/>
        <v>-5862.375</v>
      </c>
      <c r="AM348" s="11">
        <f t="shared" si="195"/>
        <v>-3856.5250000000001</v>
      </c>
      <c r="AN348" s="11">
        <f t="shared" si="196"/>
        <v>-5862.375</v>
      </c>
      <c r="AO348" s="11">
        <f t="shared" si="197"/>
        <v>-7868.2250000000004</v>
      </c>
      <c r="AP348" s="11">
        <f t="shared" si="198"/>
        <v>-8871.1500000000015</v>
      </c>
      <c r="AQ348" s="11">
        <f t="shared" si="199"/>
        <v>-12882.849999999999</v>
      </c>
      <c r="AR348" s="11">
        <f t="shared" si="200"/>
        <v>-11879.924999999999</v>
      </c>
      <c r="AS348" s="11">
        <f t="shared" si="201"/>
        <v>-7868.2250000000004</v>
      </c>
      <c r="AT348" s="11">
        <f t="shared" si="202"/>
        <v>-4859.4500000000007</v>
      </c>
      <c r="AU348" s="11">
        <f t="shared" si="203"/>
        <v>-8871.1500000000015</v>
      </c>
      <c r="AV348" s="11">
        <f t="shared" si="204"/>
        <v>-6865.3</v>
      </c>
      <c r="AW348" s="11">
        <f t="shared" si="205"/>
        <v>-6865.3</v>
      </c>
      <c r="AX348" s="11">
        <f t="shared" si="206"/>
        <v>-6865.3</v>
      </c>
      <c r="AY348" s="11">
        <f t="shared" si="207"/>
        <v>-12882.849999999999</v>
      </c>
      <c r="AZ348" s="11"/>
      <c r="BA348" s="11"/>
      <c r="BB348" s="11">
        <f t="shared" si="208"/>
        <v>-5844.8249999999998</v>
      </c>
      <c r="BC348" s="11">
        <f t="shared" si="209"/>
        <v>3128.8499999999995</v>
      </c>
      <c r="BD348" s="11">
        <f t="shared" si="210"/>
        <v>4125.9250000000002</v>
      </c>
      <c r="BE348" s="11">
        <f t="shared" si="211"/>
        <v>1134.6999999999998</v>
      </c>
      <c r="BF348" s="11">
        <f t="shared" si="212"/>
        <v>137.62499999999977</v>
      </c>
      <c r="BG348" s="11">
        <f t="shared" si="213"/>
        <v>-1856.5250000000001</v>
      </c>
      <c r="BH348" s="11">
        <f t="shared" si="214"/>
        <v>137.62499999999977</v>
      </c>
      <c r="BI348" s="11">
        <f t="shared" si="215"/>
        <v>2131.7749999999996</v>
      </c>
      <c r="BJ348" s="11">
        <f t="shared" si="216"/>
        <v>3128.8499999999995</v>
      </c>
      <c r="BK348" s="11">
        <f t="shared" si="217"/>
        <v>7117.1500000000005</v>
      </c>
      <c r="BL348" s="11">
        <f t="shared" si="218"/>
        <v>6120.0749999999998</v>
      </c>
      <c r="BM348" s="11">
        <f t="shared" si="219"/>
        <v>2131.7749999999996</v>
      </c>
      <c r="BN348" s="11">
        <f t="shared" si="220"/>
        <v>-859.45000000000016</v>
      </c>
      <c r="BO348" s="11">
        <f t="shared" si="221"/>
        <v>3128.8499999999995</v>
      </c>
      <c r="BP348" s="11">
        <f t="shared" si="222"/>
        <v>1134.6999999999998</v>
      </c>
      <c r="BQ348" s="11">
        <f t="shared" si="223"/>
        <v>1134.6999999999998</v>
      </c>
      <c r="BR348" s="11">
        <f t="shared" si="224"/>
        <v>1134.6999999999998</v>
      </c>
      <c r="BS348" s="11">
        <f t="shared" si="225"/>
        <v>7117.1500000000005</v>
      </c>
    </row>
    <row r="349" spans="1:71" ht="16" customHeight="1">
      <c r="A349" s="2">
        <v>43957</v>
      </c>
      <c r="B349" s="10" t="s">
        <v>1733</v>
      </c>
      <c r="C349" s="11">
        <v>7</v>
      </c>
      <c r="D349" s="10">
        <v>-608</v>
      </c>
      <c r="E349" s="10">
        <v>-7.9</v>
      </c>
      <c r="K349" s="11">
        <v>0</v>
      </c>
      <c r="L349" s="11" t="s">
        <v>508</v>
      </c>
      <c r="M349" s="11" t="s">
        <v>510</v>
      </c>
      <c r="N349" s="11" t="s">
        <v>512</v>
      </c>
      <c r="O349" s="11" t="s">
        <v>1736</v>
      </c>
      <c r="P349" s="11" t="s">
        <v>467</v>
      </c>
      <c r="Q349" s="11" t="s">
        <v>509</v>
      </c>
      <c r="R349" s="11" t="s">
        <v>547</v>
      </c>
      <c r="S349" s="11" t="s">
        <v>1736</v>
      </c>
      <c r="T349" s="11" t="s">
        <v>2163</v>
      </c>
      <c r="U349" s="11" t="s">
        <v>2164</v>
      </c>
      <c r="V349" s="11" t="s">
        <v>2164</v>
      </c>
      <c r="W349" s="11" t="s">
        <v>2164</v>
      </c>
      <c r="X349" s="11" t="s">
        <v>547</v>
      </c>
      <c r="Y349" s="11" t="s">
        <v>467</v>
      </c>
      <c r="Z349" s="11" t="s">
        <v>467</v>
      </c>
      <c r="AA349" s="11" t="s">
        <v>467</v>
      </c>
      <c r="AB349" s="11" t="s">
        <v>509</v>
      </c>
      <c r="AC349" s="11" t="s">
        <v>509</v>
      </c>
      <c r="AD349" s="11" t="s">
        <v>508</v>
      </c>
      <c r="AH349" s="11">
        <f t="shared" si="190"/>
        <v>-43.694497150000636</v>
      </c>
      <c r="AI349" s="11">
        <f t="shared" si="191"/>
        <v>-545.15699715000073</v>
      </c>
      <c r="AJ349" s="11">
        <f t="shared" si="192"/>
        <v>-394.71624130000004</v>
      </c>
      <c r="AK349" s="11">
        <f t="shared" si="193"/>
        <v>-244.28050007500099</v>
      </c>
      <c r="AL349" s="11">
        <f t="shared" si="194"/>
        <v>-194.13525300000128</v>
      </c>
      <c r="AM349" s="11">
        <f t="shared" si="195"/>
        <v>-294.42574715000063</v>
      </c>
      <c r="AN349" s="11">
        <f t="shared" si="196"/>
        <v>-394.71624130000004</v>
      </c>
      <c r="AO349" s="11">
        <f t="shared" si="197"/>
        <v>-444.86650300000133</v>
      </c>
      <c r="AP349" s="11">
        <f t="shared" si="198"/>
        <v>-344.57099422500028</v>
      </c>
      <c r="AQ349" s="11">
        <f t="shared" si="199"/>
        <v>-344.57099422500028</v>
      </c>
      <c r="AR349" s="11">
        <f t="shared" si="200"/>
        <v>-344.57099422500028</v>
      </c>
      <c r="AS349" s="11">
        <f t="shared" si="201"/>
        <v>-294.42574715000063</v>
      </c>
      <c r="AT349" s="11">
        <f t="shared" si="202"/>
        <v>-244.28050007500099</v>
      </c>
      <c r="AU349" s="11">
        <f t="shared" si="203"/>
        <v>-244.28050007500099</v>
      </c>
      <c r="AV349" s="11">
        <f t="shared" si="204"/>
        <v>-244.28050007500099</v>
      </c>
      <c r="AW349" s="11">
        <f t="shared" si="205"/>
        <v>-194.13525300000128</v>
      </c>
      <c r="AX349" s="11">
        <f t="shared" si="206"/>
        <v>-194.13525300000128</v>
      </c>
      <c r="AY349" s="11">
        <f t="shared" si="207"/>
        <v>-143.98499129999999</v>
      </c>
      <c r="AZ349" s="11"/>
      <c r="BA349" s="11"/>
      <c r="BB349" s="11">
        <f t="shared" si="208"/>
        <v>-243.69049714999937</v>
      </c>
      <c r="BC349" s="11">
        <f t="shared" si="209"/>
        <v>254.84700285000059</v>
      </c>
      <c r="BD349" s="11">
        <f t="shared" si="210"/>
        <v>105.28375870000001</v>
      </c>
      <c r="BE349" s="11">
        <f t="shared" si="211"/>
        <v>-44.274500074999068</v>
      </c>
      <c r="BF349" s="11">
        <f t="shared" si="212"/>
        <v>-94.127252999998746</v>
      </c>
      <c r="BG349" s="11">
        <f t="shared" si="213"/>
        <v>5.5782528500006308</v>
      </c>
      <c r="BH349" s="11">
        <f t="shared" si="214"/>
        <v>105.28375870000001</v>
      </c>
      <c r="BI349" s="11">
        <f t="shared" si="215"/>
        <v>155.14149700000127</v>
      </c>
      <c r="BJ349" s="11">
        <f t="shared" si="216"/>
        <v>55.43100577500033</v>
      </c>
      <c r="BK349" s="11">
        <f t="shared" si="217"/>
        <v>55.43100577500033</v>
      </c>
      <c r="BL349" s="11">
        <f t="shared" si="218"/>
        <v>55.43100577500033</v>
      </c>
      <c r="BM349" s="11">
        <f t="shared" si="219"/>
        <v>5.5782528500006308</v>
      </c>
      <c r="BN349" s="11">
        <f t="shared" si="220"/>
        <v>-44.274500074999068</v>
      </c>
      <c r="BO349" s="11">
        <f t="shared" si="221"/>
        <v>-44.274500074999068</v>
      </c>
      <c r="BP349" s="11">
        <f t="shared" si="222"/>
        <v>-44.274500074999068</v>
      </c>
      <c r="BQ349" s="11">
        <f t="shared" si="223"/>
        <v>-94.127252999998746</v>
      </c>
      <c r="BR349" s="11">
        <f t="shared" si="224"/>
        <v>-94.127252999998746</v>
      </c>
      <c r="BS349" s="11">
        <f t="shared" si="225"/>
        <v>-143.98499129999999</v>
      </c>
    </row>
    <row r="350" spans="1:71" ht="16" customHeight="1">
      <c r="A350" s="2">
        <v>43957</v>
      </c>
      <c r="B350" s="10" t="s">
        <v>812</v>
      </c>
      <c r="C350" s="11">
        <v>8</v>
      </c>
      <c r="D350" s="10">
        <v>-541</v>
      </c>
      <c r="E350" s="10">
        <v>-0.9</v>
      </c>
      <c r="I350" s="11">
        <v>3.0635755813953339E-2</v>
      </c>
      <c r="K350" s="11">
        <v>0</v>
      </c>
      <c r="L350" s="11" t="s">
        <v>350</v>
      </c>
      <c r="M350" s="11" t="s">
        <v>434</v>
      </c>
      <c r="N350" s="11" t="s">
        <v>344</v>
      </c>
      <c r="O350" s="11" t="s">
        <v>348</v>
      </c>
      <c r="P350" s="11" t="s">
        <v>349</v>
      </c>
      <c r="Q350" s="11" t="s">
        <v>349</v>
      </c>
      <c r="R350" s="11" t="s">
        <v>434</v>
      </c>
      <c r="S350" s="11" t="s">
        <v>435</v>
      </c>
      <c r="T350" s="11" t="s">
        <v>349</v>
      </c>
      <c r="U350" s="11" t="s">
        <v>435</v>
      </c>
      <c r="V350" s="11" t="s">
        <v>349</v>
      </c>
      <c r="W350" s="11" t="s">
        <v>349</v>
      </c>
      <c r="X350" s="11" t="s">
        <v>355</v>
      </c>
      <c r="Y350" s="11" t="s">
        <v>355</v>
      </c>
      <c r="Z350" s="11" t="s">
        <v>355</v>
      </c>
      <c r="AA350" s="11" t="s">
        <v>353</v>
      </c>
      <c r="AB350" s="11" t="s">
        <v>353</v>
      </c>
      <c r="AC350" s="11" t="s">
        <v>352</v>
      </c>
      <c r="AD350" s="11" t="s">
        <v>1427</v>
      </c>
      <c r="AH350" s="11">
        <f t="shared" si="190"/>
        <v>1259.8249999999998</v>
      </c>
      <c r="AI350" s="11">
        <f t="shared" si="191"/>
        <v>-1748.95</v>
      </c>
      <c r="AJ350" s="11">
        <f t="shared" si="192"/>
        <v>-244.56250000000003</v>
      </c>
      <c r="AK350" s="11">
        <f t="shared" si="193"/>
        <v>758.36249999999995</v>
      </c>
      <c r="AL350" s="11">
        <f t="shared" si="194"/>
        <v>758.36249999999995</v>
      </c>
      <c r="AM350" s="11">
        <f t="shared" si="195"/>
        <v>1259.8249999999998</v>
      </c>
      <c r="AN350" s="11">
        <f t="shared" si="196"/>
        <v>256.89999999999998</v>
      </c>
      <c r="AO350" s="11">
        <f t="shared" si="197"/>
        <v>758.36249999999995</v>
      </c>
      <c r="AP350" s="11">
        <f t="shared" si="198"/>
        <v>256.89999999999998</v>
      </c>
      <c r="AQ350" s="11">
        <f t="shared" si="199"/>
        <v>758.36249999999995</v>
      </c>
      <c r="AR350" s="11">
        <f t="shared" si="200"/>
        <v>758.36249999999995</v>
      </c>
      <c r="AS350" s="11">
        <f t="shared" si="201"/>
        <v>1761.2875000000001</v>
      </c>
      <c r="AT350" s="11">
        <f t="shared" si="202"/>
        <v>1761.2875000000001</v>
      </c>
      <c r="AU350" s="11">
        <f t="shared" si="203"/>
        <v>1761.2875000000001</v>
      </c>
      <c r="AV350" s="11">
        <f t="shared" si="204"/>
        <v>4268.6000000000004</v>
      </c>
      <c r="AW350" s="11">
        <f t="shared" si="205"/>
        <v>4268.6000000000004</v>
      </c>
      <c r="AX350" s="11">
        <f t="shared" si="206"/>
        <v>3767.1375000000003</v>
      </c>
      <c r="AY350" s="11">
        <f t="shared" si="207"/>
        <v>4770.0625</v>
      </c>
      <c r="AZ350" s="11"/>
      <c r="BA350" s="11"/>
      <c r="BB350" s="11">
        <f t="shared" si="208"/>
        <v>-2740.1749999999997</v>
      </c>
      <c r="BC350" s="11">
        <f t="shared" si="209"/>
        <v>251.04999999999995</v>
      </c>
      <c r="BD350" s="11">
        <f t="shared" si="210"/>
        <v>-1244.5625</v>
      </c>
      <c r="BE350" s="11">
        <f t="shared" si="211"/>
        <v>-2241.6374999999998</v>
      </c>
      <c r="BF350" s="11">
        <f t="shared" si="212"/>
        <v>-2241.6374999999998</v>
      </c>
      <c r="BG350" s="11">
        <f t="shared" si="213"/>
        <v>-2740.1749999999997</v>
      </c>
      <c r="BH350" s="11">
        <f t="shared" si="214"/>
        <v>-1743.1000000000001</v>
      </c>
      <c r="BI350" s="11">
        <f t="shared" si="215"/>
        <v>-2241.6374999999998</v>
      </c>
      <c r="BJ350" s="11">
        <f t="shared" si="216"/>
        <v>-1743.1000000000001</v>
      </c>
      <c r="BK350" s="11">
        <f t="shared" si="217"/>
        <v>-2241.6374999999998</v>
      </c>
      <c r="BL350" s="11">
        <f t="shared" si="218"/>
        <v>-2241.6374999999998</v>
      </c>
      <c r="BM350" s="11">
        <f t="shared" si="219"/>
        <v>-3238.7124999999996</v>
      </c>
      <c r="BN350" s="11">
        <f t="shared" si="220"/>
        <v>-3238.7124999999996</v>
      </c>
      <c r="BO350" s="11">
        <f t="shared" si="221"/>
        <v>-3238.7124999999996</v>
      </c>
      <c r="BP350" s="11">
        <f t="shared" si="222"/>
        <v>-5731.4</v>
      </c>
      <c r="BQ350" s="11">
        <f t="shared" si="223"/>
        <v>-5731.4</v>
      </c>
      <c r="BR350" s="11">
        <f t="shared" si="224"/>
        <v>-5232.8625000000002</v>
      </c>
      <c r="BS350" s="11">
        <f t="shared" si="225"/>
        <v>-6229.9375</v>
      </c>
    </row>
    <row r="351" spans="1:71" ht="16" customHeight="1">
      <c r="A351" s="2">
        <v>43957</v>
      </c>
      <c r="B351" s="10" t="s">
        <v>273</v>
      </c>
      <c r="C351" s="11">
        <v>9</v>
      </c>
      <c r="D351" s="10">
        <v>-507</v>
      </c>
      <c r="E351" s="10">
        <v>0.1</v>
      </c>
      <c r="I351" s="11">
        <v>1.011526442307688E-2</v>
      </c>
      <c r="K351" s="11">
        <v>0</v>
      </c>
      <c r="L351" s="11" t="s">
        <v>1399</v>
      </c>
      <c r="M351" s="11" t="s">
        <v>1024</v>
      </c>
      <c r="N351" s="11" t="s">
        <v>940</v>
      </c>
      <c r="O351" s="11" t="s">
        <v>1025</v>
      </c>
      <c r="P351" s="11" t="s">
        <v>1399</v>
      </c>
      <c r="Q351" s="11" t="s">
        <v>1399</v>
      </c>
      <c r="R351" s="11" t="s">
        <v>1399</v>
      </c>
      <c r="S351" s="11" t="s">
        <v>1399</v>
      </c>
      <c r="T351" s="11" t="s">
        <v>1399</v>
      </c>
      <c r="U351" s="11" t="s">
        <v>1025</v>
      </c>
      <c r="V351" s="11" t="s">
        <v>1400</v>
      </c>
      <c r="W351" s="11" t="s">
        <v>1399</v>
      </c>
      <c r="X351" s="11" t="s">
        <v>1399</v>
      </c>
      <c r="Y351" s="11" t="s">
        <v>1397</v>
      </c>
      <c r="Z351" s="11" t="s">
        <v>1396</v>
      </c>
      <c r="AA351" s="11" t="s">
        <v>1397</v>
      </c>
      <c r="AB351" s="11" t="s">
        <v>939</v>
      </c>
      <c r="AC351" s="11" t="s">
        <v>1023</v>
      </c>
      <c r="AD351" s="11" t="s">
        <v>1399</v>
      </c>
      <c r="AH351" s="11">
        <f t="shared" si="190"/>
        <v>-1905.55</v>
      </c>
      <c r="AI351" s="11">
        <f t="shared" si="191"/>
        <v>-2908.4749999999999</v>
      </c>
      <c r="AJ351" s="11">
        <f t="shared" si="192"/>
        <v>-2407.0124999999998</v>
      </c>
      <c r="AK351" s="11">
        <f t="shared" si="193"/>
        <v>-902.625</v>
      </c>
      <c r="AL351" s="11">
        <f t="shared" si="194"/>
        <v>-902.625</v>
      </c>
      <c r="AM351" s="11">
        <f t="shared" si="195"/>
        <v>-902.625</v>
      </c>
      <c r="AN351" s="11">
        <f t="shared" si="196"/>
        <v>-902.625</v>
      </c>
      <c r="AO351" s="11">
        <f t="shared" si="197"/>
        <v>-902.625</v>
      </c>
      <c r="AP351" s="11">
        <f t="shared" si="198"/>
        <v>-2407.0124999999998</v>
      </c>
      <c r="AQ351" s="11">
        <f t="shared" si="199"/>
        <v>-1404.0875000000001</v>
      </c>
      <c r="AR351" s="11">
        <f t="shared" si="200"/>
        <v>-902.625</v>
      </c>
      <c r="AS351" s="11">
        <f t="shared" si="201"/>
        <v>-902.625</v>
      </c>
      <c r="AT351" s="11">
        <f t="shared" si="202"/>
        <v>100.30000000000001</v>
      </c>
      <c r="AU351" s="11">
        <f t="shared" si="203"/>
        <v>-401.16250000000002</v>
      </c>
      <c r="AV351" s="11">
        <f t="shared" si="204"/>
        <v>100.30000000000001</v>
      </c>
      <c r="AW351" s="11">
        <f t="shared" si="205"/>
        <v>601.76250000000005</v>
      </c>
      <c r="AX351" s="11">
        <f t="shared" si="206"/>
        <v>1604.6875</v>
      </c>
      <c r="AY351" s="11">
        <f t="shared" si="207"/>
        <v>-902.625</v>
      </c>
      <c r="AZ351" s="11"/>
      <c r="BA351" s="11"/>
      <c r="BB351" s="11">
        <f t="shared" si="208"/>
        <v>94.449999999999989</v>
      </c>
      <c r="BC351" s="11">
        <f t="shared" si="209"/>
        <v>1091.5250000000001</v>
      </c>
      <c r="BD351" s="11">
        <f t="shared" si="210"/>
        <v>592.98749999999995</v>
      </c>
      <c r="BE351" s="11">
        <f t="shared" si="211"/>
        <v>-902.625</v>
      </c>
      <c r="BF351" s="11">
        <f t="shared" si="212"/>
        <v>-902.625</v>
      </c>
      <c r="BG351" s="11">
        <f t="shared" si="213"/>
        <v>-902.625</v>
      </c>
      <c r="BH351" s="11">
        <f t="shared" si="214"/>
        <v>-902.625</v>
      </c>
      <c r="BI351" s="11">
        <f t="shared" si="215"/>
        <v>-902.625</v>
      </c>
      <c r="BJ351" s="11">
        <f t="shared" si="216"/>
        <v>592.98749999999995</v>
      </c>
      <c r="BK351" s="11">
        <f t="shared" si="217"/>
        <v>-404.08750000000003</v>
      </c>
      <c r="BL351" s="11">
        <f t="shared" si="218"/>
        <v>-902.625</v>
      </c>
      <c r="BM351" s="11">
        <f t="shared" si="219"/>
        <v>-902.625</v>
      </c>
      <c r="BN351" s="11">
        <f t="shared" si="220"/>
        <v>-1899.7</v>
      </c>
      <c r="BO351" s="11">
        <f t="shared" si="221"/>
        <v>-1401.1624999999999</v>
      </c>
      <c r="BP351" s="11">
        <f t="shared" si="222"/>
        <v>-1899.7</v>
      </c>
      <c r="BQ351" s="11">
        <f t="shared" si="223"/>
        <v>-2398.2375000000002</v>
      </c>
      <c r="BR351" s="11">
        <f t="shared" si="224"/>
        <v>-3395.3125</v>
      </c>
      <c r="BS351" s="11">
        <f t="shared" si="225"/>
        <v>-902.625</v>
      </c>
    </row>
    <row r="352" spans="1:71" ht="16" customHeight="1">
      <c r="A352" s="2">
        <v>43957</v>
      </c>
      <c r="B352" s="10" t="s">
        <v>1743</v>
      </c>
      <c r="C352" s="11">
        <v>10</v>
      </c>
      <c r="D352" s="10">
        <v>-504</v>
      </c>
      <c r="E352" s="10">
        <v>-12.5</v>
      </c>
      <c r="K352" s="11">
        <v>0</v>
      </c>
      <c r="L352" s="11" t="s">
        <v>1745</v>
      </c>
      <c r="M352" s="11" t="s">
        <v>2687</v>
      </c>
      <c r="N352" s="11" t="s">
        <v>1744</v>
      </c>
      <c r="O352" s="11" t="s">
        <v>1750</v>
      </c>
      <c r="P352" s="11" t="s">
        <v>1745</v>
      </c>
      <c r="Q352" s="11" t="s">
        <v>1745</v>
      </c>
      <c r="R352" s="11" t="s">
        <v>1744</v>
      </c>
      <c r="S352" s="11" t="s">
        <v>2735</v>
      </c>
      <c r="T352" s="11" t="s">
        <v>2735</v>
      </c>
      <c r="U352" s="11" t="s">
        <v>1744</v>
      </c>
      <c r="V352" s="11" t="s">
        <v>2735</v>
      </c>
      <c r="W352" s="11" t="s">
        <v>1745</v>
      </c>
      <c r="X352" s="11" t="s">
        <v>1744</v>
      </c>
      <c r="Y352" s="11" t="s">
        <v>2735</v>
      </c>
      <c r="Z352" s="11" t="s">
        <v>2735</v>
      </c>
      <c r="AA352" s="11" t="s">
        <v>2735</v>
      </c>
      <c r="AB352" s="11" t="s">
        <v>2687</v>
      </c>
      <c r="AC352" s="11" t="s">
        <v>2687</v>
      </c>
      <c r="AD352" s="11" t="s">
        <v>2139</v>
      </c>
      <c r="AH352" s="11">
        <f t="shared" si="190"/>
        <v>31.682751425001094</v>
      </c>
      <c r="AI352" s="11">
        <f t="shared" si="191"/>
        <v>-68.609748575000324</v>
      </c>
      <c r="AJ352" s="11">
        <f t="shared" si="192"/>
        <v>-219.04849857499889</v>
      </c>
      <c r="AK352" s="11">
        <f t="shared" si="193"/>
        <v>-118.75499565000001</v>
      </c>
      <c r="AL352" s="11">
        <f t="shared" si="194"/>
        <v>-118.75499565000001</v>
      </c>
      <c r="AM352" s="11">
        <f t="shared" si="195"/>
        <v>-68.609748575000324</v>
      </c>
      <c r="AN352" s="11">
        <f t="shared" si="196"/>
        <v>-18.464501500000637</v>
      </c>
      <c r="AO352" s="11">
        <f t="shared" si="197"/>
        <v>-18.464501500000637</v>
      </c>
      <c r="AP352" s="11">
        <f t="shared" si="198"/>
        <v>-68.609748575000324</v>
      </c>
      <c r="AQ352" s="11">
        <f t="shared" si="199"/>
        <v>-18.464501500000637</v>
      </c>
      <c r="AR352" s="11">
        <f t="shared" si="200"/>
        <v>-118.75499565000001</v>
      </c>
      <c r="AS352" s="11">
        <f t="shared" si="201"/>
        <v>-68.609748575000324</v>
      </c>
      <c r="AT352" s="11">
        <f t="shared" si="202"/>
        <v>-18.464501500000637</v>
      </c>
      <c r="AU352" s="11">
        <f t="shared" si="203"/>
        <v>-18.464501500000637</v>
      </c>
      <c r="AV352" s="11">
        <f t="shared" si="204"/>
        <v>-18.464501500000637</v>
      </c>
      <c r="AW352" s="11">
        <f t="shared" si="205"/>
        <v>31.682751425001094</v>
      </c>
      <c r="AX352" s="11">
        <f t="shared" si="206"/>
        <v>31.682751425001094</v>
      </c>
      <c r="AY352" s="11">
        <f t="shared" si="207"/>
        <v>131.97625435</v>
      </c>
      <c r="AZ352" s="11"/>
      <c r="BA352" s="11"/>
      <c r="BB352" s="11">
        <f t="shared" si="208"/>
        <v>-268.31524857500114</v>
      </c>
      <c r="BC352" s="11">
        <f t="shared" si="209"/>
        <v>-168.6077485749997</v>
      </c>
      <c r="BD352" s="11">
        <f t="shared" si="210"/>
        <v>-19.04649857500111</v>
      </c>
      <c r="BE352" s="11">
        <f t="shared" si="211"/>
        <v>-118.75499565000001</v>
      </c>
      <c r="BF352" s="11">
        <f t="shared" si="212"/>
        <v>-118.75499565000001</v>
      </c>
      <c r="BG352" s="11">
        <f t="shared" si="213"/>
        <v>-168.6077485749997</v>
      </c>
      <c r="BH352" s="11">
        <f t="shared" si="214"/>
        <v>-218.4605014999994</v>
      </c>
      <c r="BI352" s="11">
        <f t="shared" si="215"/>
        <v>-218.4605014999994</v>
      </c>
      <c r="BJ352" s="11">
        <f t="shared" si="216"/>
        <v>-168.6077485749997</v>
      </c>
      <c r="BK352" s="11">
        <f t="shared" si="217"/>
        <v>-218.4605014999994</v>
      </c>
      <c r="BL352" s="11">
        <f t="shared" si="218"/>
        <v>-118.75499565000001</v>
      </c>
      <c r="BM352" s="11">
        <f t="shared" si="219"/>
        <v>-168.6077485749997</v>
      </c>
      <c r="BN352" s="11">
        <f t="shared" si="220"/>
        <v>-218.4605014999994</v>
      </c>
      <c r="BO352" s="11">
        <f t="shared" si="221"/>
        <v>-218.4605014999994</v>
      </c>
      <c r="BP352" s="11">
        <f t="shared" si="222"/>
        <v>-218.4605014999994</v>
      </c>
      <c r="BQ352" s="11">
        <f t="shared" si="223"/>
        <v>-268.31524857500114</v>
      </c>
      <c r="BR352" s="11">
        <f t="shared" si="224"/>
        <v>-268.31524857500114</v>
      </c>
      <c r="BS352" s="11">
        <f t="shared" si="225"/>
        <v>-368.02374564999997</v>
      </c>
    </row>
    <row r="353" spans="1:71" ht="16" customHeight="1">
      <c r="A353" s="2">
        <v>43957</v>
      </c>
      <c r="B353" s="10" t="s">
        <v>2431</v>
      </c>
      <c r="C353" s="11">
        <v>11</v>
      </c>
      <c r="D353" s="10">
        <v>-487</v>
      </c>
      <c r="E353" s="10">
        <v>-0.4</v>
      </c>
      <c r="I353" s="11">
        <v>4.7082078433207913E-2</v>
      </c>
      <c r="K353" s="11">
        <v>0</v>
      </c>
      <c r="L353" s="11" t="s">
        <v>546</v>
      </c>
      <c r="M353" s="11" t="s">
        <v>467</v>
      </c>
      <c r="N353" s="11" t="s">
        <v>471</v>
      </c>
      <c r="O353" s="11" t="s">
        <v>512</v>
      </c>
      <c r="P353" s="11" t="s">
        <v>509</v>
      </c>
      <c r="Q353" s="11" t="s">
        <v>510</v>
      </c>
      <c r="R353" s="11" t="s">
        <v>1401</v>
      </c>
      <c r="S353" s="11" t="s">
        <v>508</v>
      </c>
      <c r="T353" s="11" t="s">
        <v>510</v>
      </c>
      <c r="U353" s="11" t="s">
        <v>508</v>
      </c>
      <c r="V353" s="11" t="s">
        <v>511</v>
      </c>
      <c r="W353" s="11" t="s">
        <v>508</v>
      </c>
      <c r="X353" s="11" t="s">
        <v>1334</v>
      </c>
      <c r="Y353" s="11" t="s">
        <v>51</v>
      </c>
      <c r="Z353" s="11" t="s">
        <v>55</v>
      </c>
      <c r="AA353" s="11" t="s">
        <v>459</v>
      </c>
      <c r="AB353" s="11" t="s">
        <v>56</v>
      </c>
      <c r="AC353" s="11" t="s">
        <v>51</v>
      </c>
      <c r="AD353" s="11" t="s">
        <v>1337</v>
      </c>
      <c r="AH353" s="11">
        <f t="shared" si="190"/>
        <v>-394.06375435000001</v>
      </c>
      <c r="AI353" s="11">
        <f t="shared" si="191"/>
        <v>-945.67150142499963</v>
      </c>
      <c r="AJ353" s="11">
        <f t="shared" si="192"/>
        <v>-694.94025142499959</v>
      </c>
      <c r="AK353" s="11">
        <f t="shared" si="193"/>
        <v>-343.91850727500037</v>
      </c>
      <c r="AL353" s="11">
        <f t="shared" si="194"/>
        <v>-193.4777514249997</v>
      </c>
      <c r="AM353" s="11">
        <f t="shared" si="195"/>
        <v>-93.18725727500032</v>
      </c>
      <c r="AN353" s="11">
        <f t="shared" si="196"/>
        <v>-293.76824557499907</v>
      </c>
      <c r="AO353" s="11">
        <f t="shared" si="197"/>
        <v>-193.4777514249997</v>
      </c>
      <c r="AP353" s="11">
        <f t="shared" si="198"/>
        <v>-293.76824557499907</v>
      </c>
      <c r="AQ353" s="11">
        <f t="shared" si="199"/>
        <v>-243.62299849999937</v>
      </c>
      <c r="AR353" s="11">
        <f t="shared" si="200"/>
        <v>-293.76824557499907</v>
      </c>
      <c r="AS353" s="11">
        <f t="shared" si="201"/>
        <v>558.71599857500041</v>
      </c>
      <c r="AT353" s="11">
        <f t="shared" si="202"/>
        <v>909.73974857500173</v>
      </c>
      <c r="AU353" s="11">
        <f t="shared" si="203"/>
        <v>809.44724857500034</v>
      </c>
      <c r="AV353" s="11">
        <f t="shared" si="204"/>
        <v>1210.6172485749987</v>
      </c>
      <c r="AW353" s="11">
        <f t="shared" si="205"/>
        <v>1010.0332515000007</v>
      </c>
      <c r="AX353" s="11">
        <f t="shared" si="206"/>
        <v>909.73974857500173</v>
      </c>
      <c r="AY353" s="11">
        <f t="shared" si="207"/>
        <v>659.0064927249997</v>
      </c>
      <c r="AZ353" s="11"/>
      <c r="BA353" s="11"/>
      <c r="BB353" s="11">
        <f t="shared" si="208"/>
        <v>105.93624564999999</v>
      </c>
      <c r="BC353" s="11">
        <f t="shared" si="209"/>
        <v>654.32649857499973</v>
      </c>
      <c r="BD353" s="11">
        <f t="shared" si="210"/>
        <v>405.05774857499966</v>
      </c>
      <c r="BE353" s="11">
        <f t="shared" si="211"/>
        <v>56.083492725000312</v>
      </c>
      <c r="BF353" s="11">
        <f t="shared" si="212"/>
        <v>-93.47975142500033</v>
      </c>
      <c r="BG353" s="11">
        <f t="shared" si="213"/>
        <v>-193.18525727499969</v>
      </c>
      <c r="BH353" s="11">
        <f t="shared" si="214"/>
        <v>6.2257544249990389</v>
      </c>
      <c r="BI353" s="11">
        <f t="shared" si="215"/>
        <v>-93.47975142500033</v>
      </c>
      <c r="BJ353" s="11">
        <f t="shared" si="216"/>
        <v>6.2257544249990389</v>
      </c>
      <c r="BK353" s="11">
        <f t="shared" si="217"/>
        <v>-43.626998500000632</v>
      </c>
      <c r="BL353" s="11">
        <f t="shared" si="218"/>
        <v>6.2257544249990389</v>
      </c>
      <c r="BM353" s="11">
        <f t="shared" si="219"/>
        <v>-841.28600142500022</v>
      </c>
      <c r="BN353" s="11">
        <f t="shared" si="220"/>
        <v>-1190.2622514250018</v>
      </c>
      <c r="BO353" s="11">
        <f t="shared" si="221"/>
        <v>-1090.5547514250002</v>
      </c>
      <c r="BP353" s="11">
        <f t="shared" si="222"/>
        <v>-1489.384751424999</v>
      </c>
      <c r="BQ353" s="11">
        <f t="shared" si="223"/>
        <v>-1289.9707485000006</v>
      </c>
      <c r="BR353" s="11">
        <f t="shared" si="224"/>
        <v>-1190.2622514250018</v>
      </c>
      <c r="BS353" s="11">
        <f t="shared" si="225"/>
        <v>-940.99150727499966</v>
      </c>
    </row>
    <row r="354" spans="1:71" ht="16" customHeight="1">
      <c r="A354" s="2">
        <v>43957</v>
      </c>
      <c r="B354" s="10" t="s">
        <v>501</v>
      </c>
      <c r="C354" s="11">
        <v>12</v>
      </c>
      <c r="D354" s="10">
        <v>-487</v>
      </c>
      <c r="E354" s="10">
        <v>-1.6</v>
      </c>
      <c r="K354" s="11">
        <v>0</v>
      </c>
      <c r="L354" s="11" t="s">
        <v>1758</v>
      </c>
      <c r="M354" s="11" t="s">
        <v>771</v>
      </c>
      <c r="N354" s="11" t="s">
        <v>321</v>
      </c>
      <c r="O354" s="11" t="s">
        <v>1471</v>
      </c>
      <c r="P354" s="11" t="s">
        <v>1661</v>
      </c>
      <c r="Q354" s="11" t="s">
        <v>1662</v>
      </c>
      <c r="R354" s="11" t="s">
        <v>1473</v>
      </c>
      <c r="S354" s="11" t="s">
        <v>1469</v>
      </c>
      <c r="T354" s="11" t="s">
        <v>316</v>
      </c>
      <c r="U354" s="11" t="s">
        <v>1662</v>
      </c>
      <c r="V354" s="11" t="s">
        <v>1662</v>
      </c>
      <c r="W354" s="11" t="s">
        <v>1470</v>
      </c>
      <c r="X354" s="11" t="s">
        <v>319</v>
      </c>
      <c r="Y354" s="11" t="s">
        <v>769</v>
      </c>
      <c r="Z354" s="11" t="s">
        <v>319</v>
      </c>
      <c r="AA354" s="11" t="s">
        <v>321</v>
      </c>
      <c r="AB354" s="11" t="s">
        <v>319</v>
      </c>
      <c r="AC354" s="11" t="s">
        <v>769</v>
      </c>
      <c r="AD354" s="11" t="s">
        <v>776</v>
      </c>
      <c r="AH354" s="11">
        <f t="shared" si="190"/>
        <v>-581.69700585000066</v>
      </c>
      <c r="AI354" s="11">
        <f t="shared" si="191"/>
        <v>-982.8639970749997</v>
      </c>
      <c r="AJ354" s="11">
        <f t="shared" si="192"/>
        <v>-1434.1812500000001</v>
      </c>
      <c r="AK354" s="11">
        <f t="shared" si="193"/>
        <v>-1634.7672529250003</v>
      </c>
      <c r="AL354" s="11">
        <f t="shared" si="194"/>
        <v>-1584.6220058500007</v>
      </c>
      <c r="AM354" s="11">
        <f t="shared" si="195"/>
        <v>-1333.8907558500007</v>
      </c>
      <c r="AN354" s="11">
        <f t="shared" si="196"/>
        <v>-1534.4717441499995</v>
      </c>
      <c r="AO354" s="11">
        <f t="shared" si="197"/>
        <v>-1484.3264970749999</v>
      </c>
      <c r="AP354" s="11">
        <f t="shared" si="198"/>
        <v>-1584.6220058500007</v>
      </c>
      <c r="AQ354" s="11">
        <f t="shared" si="199"/>
        <v>-1584.6220058500007</v>
      </c>
      <c r="AR354" s="11">
        <f t="shared" si="200"/>
        <v>-1283.7404941499994</v>
      </c>
      <c r="AS354" s="11">
        <f t="shared" si="201"/>
        <v>-1083.1595058500006</v>
      </c>
      <c r="AT354" s="11">
        <f t="shared" si="202"/>
        <v>-782.27799414999936</v>
      </c>
      <c r="AU354" s="11">
        <f t="shared" si="203"/>
        <v>-1083.1595058500006</v>
      </c>
      <c r="AV354" s="11">
        <f t="shared" si="204"/>
        <v>-982.8639970749997</v>
      </c>
      <c r="AW354" s="11">
        <f t="shared" si="205"/>
        <v>-1083.1595058500006</v>
      </c>
      <c r="AX354" s="11">
        <f t="shared" si="206"/>
        <v>-782.27799414999936</v>
      </c>
      <c r="AY354" s="11">
        <f t="shared" si="207"/>
        <v>-431.25625000000002</v>
      </c>
      <c r="AZ354" s="11"/>
      <c r="BA354" s="11"/>
      <c r="BB354" s="11">
        <f t="shared" si="208"/>
        <v>218.30699415000061</v>
      </c>
      <c r="BC354" s="11">
        <f t="shared" si="209"/>
        <v>617.13400292499966</v>
      </c>
      <c r="BD354" s="11">
        <f t="shared" si="210"/>
        <v>1065.8187499999999</v>
      </c>
      <c r="BE354" s="11">
        <f t="shared" si="211"/>
        <v>1265.2347470750001</v>
      </c>
      <c r="BF354" s="11">
        <f t="shared" si="212"/>
        <v>1215.3819941500005</v>
      </c>
      <c r="BG354" s="11">
        <f t="shared" si="213"/>
        <v>966.11324415000058</v>
      </c>
      <c r="BH354" s="11">
        <f t="shared" si="214"/>
        <v>1165.5242558499992</v>
      </c>
      <c r="BI354" s="11">
        <f t="shared" si="215"/>
        <v>1115.6715029249997</v>
      </c>
      <c r="BJ354" s="11">
        <f t="shared" si="216"/>
        <v>1215.3819941500005</v>
      </c>
      <c r="BK354" s="11">
        <f t="shared" si="217"/>
        <v>1215.3819941500005</v>
      </c>
      <c r="BL354" s="11">
        <f t="shared" si="218"/>
        <v>916.25550584999928</v>
      </c>
      <c r="BM354" s="11">
        <f t="shared" si="219"/>
        <v>716.84449415000063</v>
      </c>
      <c r="BN354" s="11">
        <f t="shared" si="220"/>
        <v>417.71800584999932</v>
      </c>
      <c r="BO354" s="11">
        <f t="shared" si="221"/>
        <v>716.84449415000063</v>
      </c>
      <c r="BP354" s="11">
        <f t="shared" si="222"/>
        <v>617.13400292499966</v>
      </c>
      <c r="BQ354" s="11">
        <f t="shared" si="223"/>
        <v>716.84449415000063</v>
      </c>
      <c r="BR354" s="11">
        <f t="shared" si="224"/>
        <v>417.71800584999932</v>
      </c>
      <c r="BS354" s="11">
        <f t="shared" si="225"/>
        <v>68.743750000000006</v>
      </c>
    </row>
    <row r="355" spans="1:71" ht="16" customHeight="1">
      <c r="A355" s="2">
        <v>43957</v>
      </c>
      <c r="B355" s="10" t="s">
        <v>491</v>
      </c>
      <c r="C355" s="11">
        <v>13</v>
      </c>
      <c r="D355" s="10">
        <v>-486</v>
      </c>
      <c r="E355" s="10">
        <v>-2.5</v>
      </c>
      <c r="K355" s="11">
        <v>0</v>
      </c>
      <c r="L355" s="11" t="s">
        <v>460</v>
      </c>
      <c r="M355" s="11" t="s">
        <v>459</v>
      </c>
      <c r="N355" s="11" t="s">
        <v>56</v>
      </c>
      <c r="O355" s="11" t="s">
        <v>53</v>
      </c>
      <c r="P355" s="11" t="s">
        <v>52</v>
      </c>
      <c r="Q355" s="11" t="s">
        <v>920</v>
      </c>
      <c r="R355" s="11" t="s">
        <v>459</v>
      </c>
      <c r="S355" s="11" t="s">
        <v>50</v>
      </c>
      <c r="T355" s="11" t="s">
        <v>459</v>
      </c>
      <c r="U355" s="11" t="s">
        <v>920</v>
      </c>
      <c r="V355" s="11" t="s">
        <v>459</v>
      </c>
      <c r="W355" s="11" t="s">
        <v>50</v>
      </c>
      <c r="X355" s="11" t="s">
        <v>919</v>
      </c>
      <c r="Y355" s="11" t="s">
        <v>919</v>
      </c>
      <c r="Z355" s="11" t="s">
        <v>460</v>
      </c>
      <c r="AA355" s="11" t="s">
        <v>461</v>
      </c>
      <c r="AB355" s="11" t="s">
        <v>461</v>
      </c>
      <c r="AC355" s="11" t="s">
        <v>50</v>
      </c>
      <c r="AD355" s="11" t="s">
        <v>53</v>
      </c>
      <c r="AH355" s="11">
        <f t="shared" si="190"/>
        <v>-337.1750000000028</v>
      </c>
      <c r="AI355" s="11">
        <f t="shared" si="191"/>
        <v>-537.75899707500116</v>
      </c>
      <c r="AJ355" s="11">
        <f t="shared" si="192"/>
        <v>-487.6137500000014</v>
      </c>
      <c r="AK355" s="11">
        <f t="shared" si="193"/>
        <v>-437.46850292500176</v>
      </c>
      <c r="AL355" s="11">
        <f t="shared" si="194"/>
        <v>-287.02774707500112</v>
      </c>
      <c r="AM355" s="11">
        <f t="shared" si="195"/>
        <v>-337.1750000000028</v>
      </c>
      <c r="AN355" s="11">
        <f t="shared" si="196"/>
        <v>-387.32125000000002</v>
      </c>
      <c r="AO355" s="11">
        <f t="shared" si="197"/>
        <v>-337.1750000000028</v>
      </c>
      <c r="AP355" s="11">
        <f t="shared" si="198"/>
        <v>-287.02774707500112</v>
      </c>
      <c r="AQ355" s="11">
        <f t="shared" si="199"/>
        <v>-337.1750000000028</v>
      </c>
      <c r="AR355" s="11">
        <f t="shared" si="200"/>
        <v>-387.32125000000002</v>
      </c>
      <c r="AS355" s="11">
        <f t="shared" si="201"/>
        <v>-236.88250000000141</v>
      </c>
      <c r="AT355" s="11">
        <f t="shared" si="202"/>
        <v>-236.88250000000141</v>
      </c>
      <c r="AU355" s="11">
        <f t="shared" si="203"/>
        <v>-136.59</v>
      </c>
      <c r="AV355" s="11">
        <f t="shared" si="204"/>
        <v>-86.443750000002836</v>
      </c>
      <c r="AW355" s="11">
        <f t="shared" si="205"/>
        <v>-86.443750000002836</v>
      </c>
      <c r="AX355" s="11">
        <f t="shared" si="206"/>
        <v>-387.32125000000002</v>
      </c>
      <c r="AY355" s="11">
        <f t="shared" si="207"/>
        <v>-487.6137500000014</v>
      </c>
      <c r="AZ355" s="11"/>
      <c r="BA355" s="11"/>
      <c r="BB355" s="11">
        <f t="shared" si="208"/>
        <v>62.825000000002838</v>
      </c>
      <c r="BC355" s="11">
        <f t="shared" si="209"/>
        <v>262.2390029250011</v>
      </c>
      <c r="BD355" s="11">
        <f t="shared" si="210"/>
        <v>212.38625000000144</v>
      </c>
      <c r="BE355" s="11">
        <f t="shared" si="211"/>
        <v>162.53349707500172</v>
      </c>
      <c r="BF355" s="11">
        <f t="shared" si="212"/>
        <v>12.970252925001098</v>
      </c>
      <c r="BG355" s="11">
        <f t="shared" si="213"/>
        <v>62.825000000002838</v>
      </c>
      <c r="BH355" s="11">
        <f t="shared" si="214"/>
        <v>112.67875000000001</v>
      </c>
      <c r="BI355" s="11">
        <f t="shared" si="215"/>
        <v>62.825000000002838</v>
      </c>
      <c r="BJ355" s="11">
        <f t="shared" si="216"/>
        <v>12.970252925001098</v>
      </c>
      <c r="BK355" s="11">
        <f t="shared" si="217"/>
        <v>62.825000000002838</v>
      </c>
      <c r="BL355" s="11">
        <f t="shared" si="218"/>
        <v>112.67875000000001</v>
      </c>
      <c r="BM355" s="11">
        <f t="shared" si="219"/>
        <v>-36.882499999998586</v>
      </c>
      <c r="BN355" s="11">
        <f t="shared" si="220"/>
        <v>-36.882499999998586</v>
      </c>
      <c r="BO355" s="11">
        <f t="shared" si="221"/>
        <v>-136.59</v>
      </c>
      <c r="BP355" s="11">
        <f t="shared" si="222"/>
        <v>-186.44374999999715</v>
      </c>
      <c r="BQ355" s="11">
        <f t="shared" si="223"/>
        <v>-186.44374999999715</v>
      </c>
      <c r="BR355" s="11">
        <f t="shared" si="224"/>
        <v>112.67875000000001</v>
      </c>
      <c r="BS355" s="11">
        <f t="shared" si="225"/>
        <v>212.38625000000144</v>
      </c>
    </row>
    <row r="356" spans="1:71" ht="16" customHeight="1">
      <c r="A356" s="2">
        <v>43957</v>
      </c>
      <c r="B356" s="10" t="s">
        <v>444</v>
      </c>
      <c r="C356" s="11">
        <v>14</v>
      </c>
      <c r="D356" s="10">
        <v>-469</v>
      </c>
      <c r="E356" s="10">
        <v>-0.8</v>
      </c>
      <c r="I356" s="11">
        <v>2.1904581151832449E-2</v>
      </c>
      <c r="K356" s="11">
        <v>0</v>
      </c>
      <c r="L356" s="11" t="s">
        <v>976</v>
      </c>
      <c r="M356" s="11" t="s">
        <v>262</v>
      </c>
      <c r="N356" s="11" t="s">
        <v>981</v>
      </c>
      <c r="O356" s="11" t="s">
        <v>981</v>
      </c>
      <c r="P356" s="11" t="s">
        <v>982</v>
      </c>
      <c r="Q356" s="11" t="s">
        <v>263</v>
      </c>
      <c r="R356" s="11" t="s">
        <v>982</v>
      </c>
      <c r="S356" s="11" t="s">
        <v>1007</v>
      </c>
      <c r="T356" s="11" t="s">
        <v>983</v>
      </c>
      <c r="U356" s="11" t="s">
        <v>1006</v>
      </c>
      <c r="V356" s="11" t="s">
        <v>983</v>
      </c>
      <c r="W356" s="11" t="s">
        <v>981</v>
      </c>
      <c r="X356" s="11" t="s">
        <v>2644</v>
      </c>
      <c r="Y356" s="11" t="s">
        <v>1008</v>
      </c>
      <c r="Z356" s="11" t="s">
        <v>1006</v>
      </c>
      <c r="AA356" s="11" t="s">
        <v>259</v>
      </c>
      <c r="AB356" s="11" t="s">
        <v>1008</v>
      </c>
      <c r="AC356" s="11" t="s">
        <v>982</v>
      </c>
      <c r="AD356" s="11" t="s">
        <v>259</v>
      </c>
      <c r="AH356" s="11">
        <f t="shared" si="190"/>
        <v>14733.599999999999</v>
      </c>
      <c r="AI356" s="11">
        <f t="shared" si="191"/>
        <v>8716.0500000000011</v>
      </c>
      <c r="AJ356" s="11">
        <f t="shared" si="192"/>
        <v>8716.0500000000011</v>
      </c>
      <c r="AK356" s="11">
        <f t="shared" si="193"/>
        <v>9718.9750000000004</v>
      </c>
      <c r="AL356" s="11">
        <f t="shared" si="194"/>
        <v>13730.675000000001</v>
      </c>
      <c r="AM356" s="11">
        <f t="shared" si="195"/>
        <v>9718.9750000000004</v>
      </c>
      <c r="AN356" s="11">
        <f t="shared" si="196"/>
        <v>5707.2750000000005</v>
      </c>
      <c r="AO356" s="11">
        <f t="shared" si="197"/>
        <v>7713.125</v>
      </c>
      <c r="AP356" s="11">
        <f t="shared" si="198"/>
        <v>11724.825000000001</v>
      </c>
      <c r="AQ356" s="11">
        <f t="shared" si="199"/>
        <v>7713.125</v>
      </c>
      <c r="AR356" s="11">
        <f t="shared" si="200"/>
        <v>8716.0500000000011</v>
      </c>
      <c r="AS356" s="11">
        <f t="shared" si="201"/>
        <v>10721.9</v>
      </c>
      <c r="AT356" s="11">
        <f t="shared" si="202"/>
        <v>15736.524999999998</v>
      </c>
      <c r="AU356" s="11">
        <f t="shared" si="203"/>
        <v>11724.825000000001</v>
      </c>
      <c r="AV356" s="11">
        <f t="shared" si="204"/>
        <v>12727.75</v>
      </c>
      <c r="AW356" s="11">
        <f t="shared" si="205"/>
        <v>15736.524999999998</v>
      </c>
      <c r="AX356" s="11">
        <f t="shared" si="206"/>
        <v>9718.9750000000004</v>
      </c>
      <c r="AY356" s="11">
        <f t="shared" si="207"/>
        <v>12727.75</v>
      </c>
      <c r="AZ356" s="11"/>
      <c r="BA356" s="11"/>
      <c r="BB356" s="11">
        <f t="shared" si="208"/>
        <v>-21266.400000000001</v>
      </c>
      <c r="BC356" s="11">
        <f t="shared" si="209"/>
        <v>-15283.949999999999</v>
      </c>
      <c r="BD356" s="11">
        <f t="shared" si="210"/>
        <v>-15283.949999999999</v>
      </c>
      <c r="BE356" s="11">
        <f t="shared" si="211"/>
        <v>-16281.025</v>
      </c>
      <c r="BF356" s="11">
        <f t="shared" si="212"/>
        <v>-20269.325000000001</v>
      </c>
      <c r="BG356" s="11">
        <f t="shared" si="213"/>
        <v>-16281.025</v>
      </c>
      <c r="BH356" s="11">
        <f t="shared" si="214"/>
        <v>-12292.725</v>
      </c>
      <c r="BI356" s="11">
        <f t="shared" si="215"/>
        <v>-14286.875</v>
      </c>
      <c r="BJ356" s="11">
        <f t="shared" si="216"/>
        <v>-18275.174999999999</v>
      </c>
      <c r="BK356" s="11">
        <f t="shared" si="217"/>
        <v>-14286.875</v>
      </c>
      <c r="BL356" s="11">
        <f t="shared" si="218"/>
        <v>-15283.949999999999</v>
      </c>
      <c r="BM356" s="11">
        <f t="shared" si="219"/>
        <v>-17278.099999999999</v>
      </c>
      <c r="BN356" s="11">
        <f t="shared" si="220"/>
        <v>-22263.475000000002</v>
      </c>
      <c r="BO356" s="11">
        <f t="shared" si="221"/>
        <v>-18275.174999999999</v>
      </c>
      <c r="BP356" s="11">
        <f t="shared" si="222"/>
        <v>-19272.25</v>
      </c>
      <c r="BQ356" s="11">
        <f t="shared" si="223"/>
        <v>-22263.475000000002</v>
      </c>
      <c r="BR356" s="11">
        <f t="shared" si="224"/>
        <v>-16281.025</v>
      </c>
      <c r="BS356" s="11">
        <f t="shared" si="225"/>
        <v>-19272.25</v>
      </c>
    </row>
    <row r="357" spans="1:71" ht="16" customHeight="1">
      <c r="A357" s="2">
        <v>43957</v>
      </c>
      <c r="B357" s="10" t="s">
        <v>709</v>
      </c>
      <c r="C357" s="11">
        <v>15</v>
      </c>
      <c r="D357" s="10">
        <v>-465</v>
      </c>
      <c r="E357" s="10">
        <v>-1.8</v>
      </c>
      <c r="K357" s="11">
        <v>0</v>
      </c>
      <c r="L357" s="11" t="s">
        <v>675</v>
      </c>
      <c r="M357" s="11" t="s">
        <v>676</v>
      </c>
      <c r="N357" s="11" t="s">
        <v>1742</v>
      </c>
      <c r="O357" s="11" t="s">
        <v>678</v>
      </c>
      <c r="P357" s="11" t="s">
        <v>1742</v>
      </c>
      <c r="Q357" s="11" t="s">
        <v>677</v>
      </c>
      <c r="R357" s="11" t="s">
        <v>1742</v>
      </c>
      <c r="S357" s="11" t="s">
        <v>677</v>
      </c>
      <c r="T357" s="11" t="s">
        <v>677</v>
      </c>
      <c r="U357" s="11" t="s">
        <v>677</v>
      </c>
      <c r="V357" s="11" t="s">
        <v>677</v>
      </c>
      <c r="W357" s="11" t="s">
        <v>1742</v>
      </c>
      <c r="X357" s="11" t="s">
        <v>1742</v>
      </c>
      <c r="Y357" s="11" t="s">
        <v>677</v>
      </c>
      <c r="Z357" s="11" t="s">
        <v>677</v>
      </c>
      <c r="AA357" s="11" t="s">
        <v>676</v>
      </c>
      <c r="AB357" s="11" t="s">
        <v>676</v>
      </c>
      <c r="AC357" s="11" t="s">
        <v>676</v>
      </c>
      <c r="AD357" s="11" t="s">
        <v>676</v>
      </c>
      <c r="AH357" s="11">
        <f t="shared" si="190"/>
        <v>-995.1875</v>
      </c>
      <c r="AI357" s="11">
        <f t="shared" si="191"/>
        <v>-1998.1125</v>
      </c>
      <c r="AJ357" s="11">
        <f t="shared" si="192"/>
        <v>-2499.5750000000003</v>
      </c>
      <c r="AK357" s="11">
        <f t="shared" si="193"/>
        <v>-1998.1125</v>
      </c>
      <c r="AL357" s="11">
        <f t="shared" si="194"/>
        <v>-1496.6499999999999</v>
      </c>
      <c r="AM357" s="11">
        <f t="shared" si="195"/>
        <v>-1998.1125</v>
      </c>
      <c r="AN357" s="11">
        <f t="shared" si="196"/>
        <v>-1496.6499999999999</v>
      </c>
      <c r="AO357" s="11">
        <f t="shared" si="197"/>
        <v>-1496.6499999999999</v>
      </c>
      <c r="AP357" s="11">
        <f t="shared" si="198"/>
        <v>-1496.6499999999999</v>
      </c>
      <c r="AQ357" s="11">
        <f t="shared" si="199"/>
        <v>-1496.6499999999999</v>
      </c>
      <c r="AR357" s="11">
        <f t="shared" si="200"/>
        <v>-1998.1125</v>
      </c>
      <c r="AS357" s="11">
        <f t="shared" si="201"/>
        <v>-1998.1125</v>
      </c>
      <c r="AT357" s="11">
        <f t="shared" si="202"/>
        <v>-1496.6499999999999</v>
      </c>
      <c r="AU357" s="11">
        <f t="shared" si="203"/>
        <v>-1496.6499999999999</v>
      </c>
      <c r="AV357" s="11">
        <f t="shared" si="204"/>
        <v>-995.1875</v>
      </c>
      <c r="AW357" s="11">
        <f t="shared" si="205"/>
        <v>-995.1875</v>
      </c>
      <c r="AX357" s="11">
        <f t="shared" si="206"/>
        <v>-995.1875</v>
      </c>
      <c r="AY357" s="11">
        <f t="shared" si="207"/>
        <v>-995.1875</v>
      </c>
      <c r="AZ357" s="11"/>
      <c r="BA357" s="11"/>
      <c r="BB357" s="11">
        <f t="shared" si="208"/>
        <v>4.8124999999999716</v>
      </c>
      <c r="BC357" s="11">
        <f t="shared" si="209"/>
        <v>1001.8875</v>
      </c>
      <c r="BD357" s="11">
        <f t="shared" si="210"/>
        <v>1500.425</v>
      </c>
      <c r="BE357" s="11">
        <f t="shared" si="211"/>
        <v>1001.8875</v>
      </c>
      <c r="BF357" s="11">
        <f t="shared" si="212"/>
        <v>503.35</v>
      </c>
      <c r="BG357" s="11">
        <f t="shared" si="213"/>
        <v>1001.8875</v>
      </c>
      <c r="BH357" s="11">
        <f t="shared" si="214"/>
        <v>503.35</v>
      </c>
      <c r="BI357" s="11">
        <f t="shared" si="215"/>
        <v>503.35</v>
      </c>
      <c r="BJ357" s="11">
        <f t="shared" si="216"/>
        <v>503.35</v>
      </c>
      <c r="BK357" s="11">
        <f t="shared" si="217"/>
        <v>503.35</v>
      </c>
      <c r="BL357" s="11">
        <f t="shared" si="218"/>
        <v>1001.8875</v>
      </c>
      <c r="BM357" s="11">
        <f t="shared" si="219"/>
        <v>1001.8875</v>
      </c>
      <c r="BN357" s="11">
        <f t="shared" si="220"/>
        <v>503.35</v>
      </c>
      <c r="BO357" s="11">
        <f t="shared" si="221"/>
        <v>503.35</v>
      </c>
      <c r="BP357" s="11">
        <f t="shared" si="222"/>
        <v>4.8124999999999716</v>
      </c>
      <c r="BQ357" s="11">
        <f t="shared" si="223"/>
        <v>4.8124999999999716</v>
      </c>
      <c r="BR357" s="11">
        <f t="shared" si="224"/>
        <v>4.8124999999999716</v>
      </c>
      <c r="BS357" s="11">
        <f t="shared" si="225"/>
        <v>4.8124999999999716</v>
      </c>
    </row>
    <row r="358" spans="1:71" ht="16" customHeight="1">
      <c r="A358" s="2">
        <v>43958</v>
      </c>
      <c r="B358" s="10" t="s">
        <v>22</v>
      </c>
      <c r="C358" s="11">
        <v>1</v>
      </c>
      <c r="D358" s="3">
        <v>-1530</v>
      </c>
      <c r="E358" s="10">
        <v>-1.8</v>
      </c>
      <c r="I358" s="11">
        <v>1.8011762174863871E-2</v>
      </c>
      <c r="K358" s="11">
        <v>0</v>
      </c>
      <c r="L358" s="11" t="s">
        <v>109</v>
      </c>
      <c r="M358" s="11" t="s">
        <v>115</v>
      </c>
      <c r="N358" s="11" t="s">
        <v>265</v>
      </c>
      <c r="O358" s="11" t="s">
        <v>1162</v>
      </c>
      <c r="P358" s="11" t="s">
        <v>267</v>
      </c>
      <c r="Q358" s="11" t="s">
        <v>114</v>
      </c>
      <c r="R358" s="11" t="s">
        <v>114</v>
      </c>
      <c r="S358" s="11" t="s">
        <v>1483</v>
      </c>
      <c r="T358" s="11" t="s">
        <v>266</v>
      </c>
      <c r="U358" s="11" t="s">
        <v>121</v>
      </c>
      <c r="V358" s="11" t="s">
        <v>1482</v>
      </c>
      <c r="W358" s="11" t="s">
        <v>114</v>
      </c>
      <c r="X358" s="11" t="s">
        <v>1482</v>
      </c>
      <c r="Y358" s="11" t="s">
        <v>114</v>
      </c>
      <c r="Z358" s="11" t="s">
        <v>1483</v>
      </c>
      <c r="AA358" s="11" t="s">
        <v>1483</v>
      </c>
      <c r="AB358" s="11" t="s">
        <v>1483</v>
      </c>
      <c r="AC358" s="11" t="s">
        <v>1483</v>
      </c>
      <c r="AD358" s="11" t="s">
        <v>114</v>
      </c>
      <c r="AH358" s="11">
        <f t="shared" si="190"/>
        <v>-189.17900300000127</v>
      </c>
      <c r="AI358" s="11">
        <f t="shared" si="191"/>
        <v>613.16500870000004</v>
      </c>
      <c r="AJ358" s="11">
        <f t="shared" si="192"/>
        <v>914.03749407499572</v>
      </c>
      <c r="AK358" s="11">
        <f t="shared" si="193"/>
        <v>-1492.9764883749967</v>
      </c>
      <c r="AL358" s="11">
        <f t="shared" si="194"/>
        <v>-790.9319971500006</v>
      </c>
      <c r="AM358" s="11">
        <f t="shared" si="195"/>
        <v>-790.9319971500006</v>
      </c>
      <c r="AN358" s="11">
        <f t="shared" si="196"/>
        <v>-891.2224913</v>
      </c>
      <c r="AO358" s="11">
        <f t="shared" si="197"/>
        <v>-289.46949715000062</v>
      </c>
      <c r="AP358" s="11">
        <f t="shared" si="198"/>
        <v>-590.35000592500444</v>
      </c>
      <c r="AQ358" s="11">
        <f t="shared" si="199"/>
        <v>-690.64150300000119</v>
      </c>
      <c r="AR358" s="11">
        <f t="shared" si="200"/>
        <v>-790.9319971500006</v>
      </c>
      <c r="AS358" s="11">
        <f t="shared" si="201"/>
        <v>-690.64150300000119</v>
      </c>
      <c r="AT358" s="11">
        <f t="shared" si="202"/>
        <v>-790.9319971500006</v>
      </c>
      <c r="AU358" s="11">
        <f t="shared" si="203"/>
        <v>-891.2224913</v>
      </c>
      <c r="AV358" s="11">
        <f t="shared" si="204"/>
        <v>-891.2224913</v>
      </c>
      <c r="AW358" s="11">
        <f t="shared" si="205"/>
        <v>-891.2224913</v>
      </c>
      <c r="AX358" s="11">
        <f t="shared" si="206"/>
        <v>-891.2224913</v>
      </c>
      <c r="AY358" s="11">
        <f t="shared" si="207"/>
        <v>-790.9319971500006</v>
      </c>
      <c r="AZ358" s="11"/>
      <c r="BA358" s="11"/>
      <c r="BB358" s="11">
        <f t="shared" si="208"/>
        <v>-589.17100299999879</v>
      </c>
      <c r="BC358" s="11">
        <f t="shared" si="209"/>
        <v>-1386.8349913</v>
      </c>
      <c r="BD358" s="11">
        <f t="shared" si="210"/>
        <v>-1685.9525059249954</v>
      </c>
      <c r="BE358" s="11">
        <f t="shared" si="211"/>
        <v>707.02151162499683</v>
      </c>
      <c r="BF358" s="11">
        <f t="shared" si="212"/>
        <v>9.072002850000672</v>
      </c>
      <c r="BG358" s="11">
        <f t="shared" si="213"/>
        <v>9.072002850000672</v>
      </c>
      <c r="BH358" s="11">
        <f t="shared" si="214"/>
        <v>108.77750870000006</v>
      </c>
      <c r="BI358" s="11">
        <f t="shared" si="215"/>
        <v>-489.46549714999935</v>
      </c>
      <c r="BJ358" s="11">
        <f t="shared" si="216"/>
        <v>-190.34000592499558</v>
      </c>
      <c r="BK358" s="11">
        <f t="shared" si="217"/>
        <v>-90.63350299999874</v>
      </c>
      <c r="BL358" s="11">
        <f t="shared" si="218"/>
        <v>9.072002850000672</v>
      </c>
      <c r="BM358" s="11">
        <f t="shared" si="219"/>
        <v>-90.63350299999874</v>
      </c>
      <c r="BN358" s="11">
        <f t="shared" si="220"/>
        <v>9.072002850000672</v>
      </c>
      <c r="BO358" s="11">
        <f t="shared" si="221"/>
        <v>108.77750870000006</v>
      </c>
      <c r="BP358" s="11">
        <f t="shared" si="222"/>
        <v>108.77750870000006</v>
      </c>
      <c r="BQ358" s="11">
        <f t="shared" si="223"/>
        <v>108.77750870000006</v>
      </c>
      <c r="BR358" s="11">
        <f t="shared" si="224"/>
        <v>108.77750870000006</v>
      </c>
      <c r="BS358" s="11">
        <f t="shared" si="225"/>
        <v>9.072002850000672</v>
      </c>
    </row>
    <row r="359" spans="1:71" ht="16" customHeight="1">
      <c r="A359" s="2">
        <v>43958</v>
      </c>
      <c r="B359" s="10" t="s">
        <v>333</v>
      </c>
      <c r="C359" s="11">
        <v>2</v>
      </c>
      <c r="D359" s="3">
        <v>-1087</v>
      </c>
      <c r="E359" s="10">
        <v>-1.4</v>
      </c>
      <c r="K359" s="11">
        <v>0</v>
      </c>
      <c r="L359" s="11" t="s">
        <v>2069</v>
      </c>
      <c r="M359" s="11" t="s">
        <v>2067</v>
      </c>
      <c r="N359" s="11" t="s">
        <v>2069</v>
      </c>
      <c r="O359" s="11" t="s">
        <v>1761</v>
      </c>
      <c r="P359" s="11" t="s">
        <v>1761</v>
      </c>
      <c r="Q359" s="11" t="s">
        <v>1761</v>
      </c>
      <c r="R359" s="11" t="s">
        <v>1699</v>
      </c>
      <c r="S359" s="11" t="s">
        <v>1763</v>
      </c>
      <c r="T359" s="11" t="s">
        <v>1763</v>
      </c>
      <c r="U359" s="11" t="s">
        <v>2067</v>
      </c>
      <c r="V359" s="11" t="s">
        <v>2069</v>
      </c>
      <c r="W359" s="11" t="s">
        <v>2069</v>
      </c>
      <c r="X359" s="11" t="s">
        <v>2069</v>
      </c>
      <c r="Y359" s="11" t="s">
        <v>1761</v>
      </c>
      <c r="Z359" s="11" t="s">
        <v>2069</v>
      </c>
      <c r="AA359" s="11" t="s">
        <v>2069</v>
      </c>
      <c r="AB359" s="11" t="s">
        <v>2069</v>
      </c>
      <c r="AC359" s="11" t="s">
        <v>1761</v>
      </c>
      <c r="AD359" s="11" t="s">
        <v>1700</v>
      </c>
      <c r="AH359" s="11">
        <f t="shared" si="190"/>
        <v>-2666.8</v>
      </c>
      <c r="AI359" s="11">
        <f t="shared" si="191"/>
        <v>-1663.875</v>
      </c>
      <c r="AJ359" s="11">
        <f t="shared" si="192"/>
        <v>-1162.4124999999999</v>
      </c>
      <c r="AK359" s="11">
        <f t="shared" si="193"/>
        <v>-1162.4124999999999</v>
      </c>
      <c r="AL359" s="11">
        <f t="shared" si="194"/>
        <v>-1162.4124999999999</v>
      </c>
      <c r="AM359" s="11">
        <f t="shared" si="195"/>
        <v>-660.95</v>
      </c>
      <c r="AN359" s="11">
        <f t="shared" si="196"/>
        <v>-3168.2624999999998</v>
      </c>
      <c r="AO359" s="11">
        <f t="shared" si="197"/>
        <v>-3168.2624999999998</v>
      </c>
      <c r="AP359" s="11">
        <f t="shared" si="198"/>
        <v>-2666.8</v>
      </c>
      <c r="AQ359" s="11">
        <f t="shared" si="199"/>
        <v>-1663.875</v>
      </c>
      <c r="AR359" s="11">
        <f t="shared" si="200"/>
        <v>-1663.875</v>
      </c>
      <c r="AS359" s="11">
        <f t="shared" si="201"/>
        <v>-1663.875</v>
      </c>
      <c r="AT359" s="11">
        <f t="shared" si="202"/>
        <v>-1162.4124999999999</v>
      </c>
      <c r="AU359" s="11">
        <f t="shared" si="203"/>
        <v>-1663.875</v>
      </c>
      <c r="AV359" s="11">
        <f t="shared" si="204"/>
        <v>-1663.875</v>
      </c>
      <c r="AW359" s="11">
        <f t="shared" si="205"/>
        <v>-1663.875</v>
      </c>
      <c r="AX359" s="11">
        <f t="shared" si="206"/>
        <v>-1162.4124999999999</v>
      </c>
      <c r="AY359" s="11">
        <f t="shared" si="207"/>
        <v>-159.48750000000007</v>
      </c>
      <c r="AZ359" s="11"/>
      <c r="BA359" s="11"/>
      <c r="BB359" s="11">
        <f t="shared" si="208"/>
        <v>-666.80000000000007</v>
      </c>
      <c r="BC359" s="11">
        <f t="shared" si="209"/>
        <v>-1663.875</v>
      </c>
      <c r="BD359" s="11">
        <f t="shared" si="210"/>
        <v>-2162.4124999999999</v>
      </c>
      <c r="BE359" s="11">
        <f t="shared" si="211"/>
        <v>-2162.4124999999999</v>
      </c>
      <c r="BF359" s="11">
        <f t="shared" si="212"/>
        <v>-2162.4124999999999</v>
      </c>
      <c r="BG359" s="11">
        <f t="shared" si="213"/>
        <v>-2660.95</v>
      </c>
      <c r="BH359" s="11">
        <f t="shared" si="214"/>
        <v>-168.26250000000005</v>
      </c>
      <c r="BI359" s="11">
        <f t="shared" si="215"/>
        <v>-168.26250000000005</v>
      </c>
      <c r="BJ359" s="11">
        <f t="shared" si="216"/>
        <v>-666.80000000000007</v>
      </c>
      <c r="BK359" s="11">
        <f t="shared" si="217"/>
        <v>-1663.875</v>
      </c>
      <c r="BL359" s="11">
        <f t="shared" si="218"/>
        <v>-1663.875</v>
      </c>
      <c r="BM359" s="11">
        <f t="shared" si="219"/>
        <v>-1663.875</v>
      </c>
      <c r="BN359" s="11">
        <f t="shared" si="220"/>
        <v>-2162.4124999999999</v>
      </c>
      <c r="BO359" s="11">
        <f t="shared" si="221"/>
        <v>-1663.875</v>
      </c>
      <c r="BP359" s="11">
        <f t="shared" si="222"/>
        <v>-1663.875</v>
      </c>
      <c r="BQ359" s="11">
        <f t="shared" si="223"/>
        <v>-1663.875</v>
      </c>
      <c r="BR359" s="11">
        <f t="shared" si="224"/>
        <v>-2162.4124999999999</v>
      </c>
      <c r="BS359" s="11">
        <f t="shared" si="225"/>
        <v>-3159.4875000000002</v>
      </c>
    </row>
    <row r="360" spans="1:71" ht="16" customHeight="1">
      <c r="A360" s="2">
        <v>43958</v>
      </c>
      <c r="B360" s="10" t="s">
        <v>343</v>
      </c>
      <c r="C360" s="11">
        <v>3</v>
      </c>
      <c r="D360" s="3">
        <v>-1002</v>
      </c>
      <c r="E360" s="10">
        <v>-1.2</v>
      </c>
      <c r="K360" s="11">
        <v>0</v>
      </c>
      <c r="L360" s="11" t="s">
        <v>209</v>
      </c>
      <c r="M360" s="11" t="s">
        <v>209</v>
      </c>
      <c r="N360" s="11" t="s">
        <v>210</v>
      </c>
      <c r="O360" s="11" t="s">
        <v>145</v>
      </c>
      <c r="P360" s="11" t="s">
        <v>212</v>
      </c>
      <c r="Q360" s="11" t="s">
        <v>208</v>
      </c>
      <c r="R360" s="11" t="s">
        <v>208</v>
      </c>
      <c r="S360" s="11" t="s">
        <v>210</v>
      </c>
      <c r="T360" s="11" t="s">
        <v>212</v>
      </c>
      <c r="U360" s="11" t="s">
        <v>212</v>
      </c>
      <c r="V360" s="11" t="s">
        <v>210</v>
      </c>
      <c r="W360" s="11" t="s">
        <v>1780</v>
      </c>
      <c r="X360" s="11" t="s">
        <v>210</v>
      </c>
      <c r="Y360" s="11" t="s">
        <v>210</v>
      </c>
      <c r="Z360" s="11" t="s">
        <v>1023</v>
      </c>
      <c r="AA360" s="11" t="s">
        <v>208</v>
      </c>
      <c r="AB360" s="11" t="s">
        <v>208</v>
      </c>
      <c r="AC360" s="11" t="s">
        <v>1023</v>
      </c>
      <c r="AD360" s="11" t="s">
        <v>1396</v>
      </c>
      <c r="AH360" s="11">
        <f t="shared" si="190"/>
        <v>-885.22500000000002</v>
      </c>
      <c r="AI360" s="11">
        <f t="shared" si="191"/>
        <v>-383.76250000000005</v>
      </c>
      <c r="AJ360" s="11">
        <f t="shared" si="192"/>
        <v>1622.0874999999999</v>
      </c>
      <c r="AK360" s="11">
        <f t="shared" si="193"/>
        <v>117.70000000000005</v>
      </c>
      <c r="AL360" s="11">
        <f t="shared" si="194"/>
        <v>-1888.15</v>
      </c>
      <c r="AM360" s="11">
        <f t="shared" si="195"/>
        <v>-1888.15</v>
      </c>
      <c r="AN360" s="11">
        <f t="shared" si="196"/>
        <v>-383.76250000000005</v>
      </c>
      <c r="AO360" s="11">
        <f t="shared" si="197"/>
        <v>117.70000000000005</v>
      </c>
      <c r="AP360" s="11">
        <f t="shared" si="198"/>
        <v>117.70000000000005</v>
      </c>
      <c r="AQ360" s="11">
        <f t="shared" si="199"/>
        <v>-383.76250000000005</v>
      </c>
      <c r="AR360" s="11">
        <f t="shared" si="200"/>
        <v>-1386.6875</v>
      </c>
      <c r="AS360" s="11">
        <f t="shared" si="201"/>
        <v>-383.76250000000005</v>
      </c>
      <c r="AT360" s="11">
        <f t="shared" si="202"/>
        <v>-383.76250000000005</v>
      </c>
      <c r="AU360" s="11">
        <f t="shared" si="203"/>
        <v>-2389.6125000000002</v>
      </c>
      <c r="AV360" s="11">
        <f t="shared" si="204"/>
        <v>-1888.15</v>
      </c>
      <c r="AW360" s="11">
        <f t="shared" si="205"/>
        <v>-1888.15</v>
      </c>
      <c r="AX360" s="11">
        <f t="shared" si="206"/>
        <v>-2389.6125000000002</v>
      </c>
      <c r="AY360" s="11">
        <f t="shared" si="207"/>
        <v>-4395.4624999999996</v>
      </c>
      <c r="AZ360" s="11"/>
      <c r="BA360" s="11"/>
      <c r="BB360" s="11">
        <f t="shared" si="208"/>
        <v>-885.22500000000002</v>
      </c>
      <c r="BC360" s="11">
        <f t="shared" si="209"/>
        <v>-1383.7625</v>
      </c>
      <c r="BD360" s="11">
        <f t="shared" si="210"/>
        <v>-3377.9125000000004</v>
      </c>
      <c r="BE360" s="11">
        <f t="shared" si="211"/>
        <v>-1882.3</v>
      </c>
      <c r="BF360" s="11">
        <f t="shared" si="212"/>
        <v>111.85000000000002</v>
      </c>
      <c r="BG360" s="11">
        <f t="shared" si="213"/>
        <v>111.85000000000002</v>
      </c>
      <c r="BH360" s="11">
        <f t="shared" si="214"/>
        <v>-1383.7625</v>
      </c>
      <c r="BI360" s="11">
        <f t="shared" si="215"/>
        <v>-1882.3</v>
      </c>
      <c r="BJ360" s="11">
        <f t="shared" si="216"/>
        <v>-1882.3</v>
      </c>
      <c r="BK360" s="11">
        <f t="shared" si="217"/>
        <v>-1383.7625</v>
      </c>
      <c r="BL360" s="11">
        <f t="shared" si="218"/>
        <v>-386.6875</v>
      </c>
      <c r="BM360" s="11">
        <f t="shared" si="219"/>
        <v>-1383.7625</v>
      </c>
      <c r="BN360" s="11">
        <f t="shared" si="220"/>
        <v>-1383.7625</v>
      </c>
      <c r="BO360" s="11">
        <f t="shared" si="221"/>
        <v>610.38750000000005</v>
      </c>
      <c r="BP360" s="11">
        <f t="shared" si="222"/>
        <v>111.85000000000002</v>
      </c>
      <c r="BQ360" s="11">
        <f t="shared" si="223"/>
        <v>111.85000000000002</v>
      </c>
      <c r="BR360" s="11">
        <f t="shared" si="224"/>
        <v>610.38750000000005</v>
      </c>
      <c r="BS360" s="11">
        <f t="shared" si="225"/>
        <v>2604.5374999999999</v>
      </c>
    </row>
    <row r="361" spans="1:71" ht="16" customHeight="1">
      <c r="A361" s="2">
        <v>43958</v>
      </c>
      <c r="B361" s="10" t="s">
        <v>1703</v>
      </c>
      <c r="C361" s="11">
        <v>4</v>
      </c>
      <c r="D361" s="10">
        <v>-979</v>
      </c>
      <c r="E361" s="10">
        <v>-2.7</v>
      </c>
      <c r="K361" s="11">
        <v>0</v>
      </c>
      <c r="L361" s="11" t="s">
        <v>201</v>
      </c>
      <c r="M361" s="11" t="s">
        <v>204</v>
      </c>
      <c r="N361" s="11" t="s">
        <v>204</v>
      </c>
      <c r="O361" s="11" t="s">
        <v>205</v>
      </c>
      <c r="P361" s="11" t="s">
        <v>205</v>
      </c>
      <c r="Q361" s="11" t="s">
        <v>205</v>
      </c>
      <c r="R361" s="11" t="s">
        <v>204</v>
      </c>
      <c r="S361" s="11" t="s">
        <v>207</v>
      </c>
      <c r="T361" s="11" t="s">
        <v>204</v>
      </c>
      <c r="U361" s="11" t="s">
        <v>204</v>
      </c>
      <c r="V361" s="11" t="s">
        <v>205</v>
      </c>
      <c r="W361" s="11" t="s">
        <v>204</v>
      </c>
      <c r="X361" s="11" t="s">
        <v>204</v>
      </c>
      <c r="Y361" s="11" t="s">
        <v>204</v>
      </c>
      <c r="Z361" s="11" t="s">
        <v>205</v>
      </c>
      <c r="AA361" s="11" t="s">
        <v>204</v>
      </c>
      <c r="AB361" s="11" t="s">
        <v>204</v>
      </c>
      <c r="AC361" s="11" t="s">
        <v>204</v>
      </c>
      <c r="AD361" s="11" t="s">
        <v>204</v>
      </c>
      <c r="AH361" s="11">
        <f t="shared" si="190"/>
        <v>-2095.9875000000002</v>
      </c>
      <c r="AI361" s="11">
        <f t="shared" si="191"/>
        <v>-2095.9875000000002</v>
      </c>
      <c r="AJ361" s="11">
        <f t="shared" si="192"/>
        <v>-1594.5249999999999</v>
      </c>
      <c r="AK361" s="11">
        <f t="shared" si="193"/>
        <v>-1594.5249999999999</v>
      </c>
      <c r="AL361" s="11">
        <f t="shared" si="194"/>
        <v>-1594.5249999999999</v>
      </c>
      <c r="AM361" s="11">
        <f t="shared" si="195"/>
        <v>-2095.9875000000002</v>
      </c>
      <c r="AN361" s="11">
        <f t="shared" si="196"/>
        <v>-2597.4500000000003</v>
      </c>
      <c r="AO361" s="11">
        <f t="shared" si="197"/>
        <v>-2095.9875000000002</v>
      </c>
      <c r="AP361" s="11">
        <f t="shared" si="198"/>
        <v>-2095.9875000000002</v>
      </c>
      <c r="AQ361" s="11">
        <f t="shared" si="199"/>
        <v>-1594.5249999999999</v>
      </c>
      <c r="AR361" s="11">
        <f t="shared" si="200"/>
        <v>-2095.9875000000002</v>
      </c>
      <c r="AS361" s="11">
        <f t="shared" si="201"/>
        <v>-2095.9875000000002</v>
      </c>
      <c r="AT361" s="11">
        <f t="shared" si="202"/>
        <v>-2095.9875000000002</v>
      </c>
      <c r="AU361" s="11">
        <f t="shared" si="203"/>
        <v>-1594.5249999999999</v>
      </c>
      <c r="AV361" s="11">
        <f t="shared" si="204"/>
        <v>-2095.9875000000002</v>
      </c>
      <c r="AW361" s="11">
        <f t="shared" si="205"/>
        <v>-2095.9875000000002</v>
      </c>
      <c r="AX361" s="11">
        <f t="shared" si="206"/>
        <v>-2095.9875000000002</v>
      </c>
      <c r="AY361" s="11">
        <f t="shared" si="207"/>
        <v>-2095.9875000000002</v>
      </c>
      <c r="AZ361" s="11"/>
      <c r="BA361" s="11"/>
      <c r="BB361" s="11">
        <f t="shared" si="208"/>
        <v>904.01250000000005</v>
      </c>
      <c r="BC361" s="11">
        <f t="shared" si="209"/>
        <v>904.01250000000005</v>
      </c>
      <c r="BD361" s="11">
        <f t="shared" si="210"/>
        <v>405.47500000000002</v>
      </c>
      <c r="BE361" s="11">
        <f t="shared" si="211"/>
        <v>405.47500000000002</v>
      </c>
      <c r="BF361" s="11">
        <f t="shared" si="212"/>
        <v>405.47500000000002</v>
      </c>
      <c r="BG361" s="11">
        <f t="shared" si="213"/>
        <v>904.01250000000005</v>
      </c>
      <c r="BH361" s="11">
        <f t="shared" si="214"/>
        <v>1402.55</v>
      </c>
      <c r="BI361" s="11">
        <f t="shared" si="215"/>
        <v>904.01250000000005</v>
      </c>
      <c r="BJ361" s="11">
        <f t="shared" si="216"/>
        <v>904.01250000000005</v>
      </c>
      <c r="BK361" s="11">
        <f t="shared" si="217"/>
        <v>405.47500000000002</v>
      </c>
      <c r="BL361" s="11">
        <f t="shared" si="218"/>
        <v>904.01250000000005</v>
      </c>
      <c r="BM361" s="11">
        <f t="shared" si="219"/>
        <v>904.01250000000005</v>
      </c>
      <c r="BN361" s="11">
        <f t="shared" si="220"/>
        <v>904.01250000000005</v>
      </c>
      <c r="BO361" s="11">
        <f t="shared" si="221"/>
        <v>405.47500000000002</v>
      </c>
      <c r="BP361" s="11">
        <f t="shared" si="222"/>
        <v>904.01250000000005</v>
      </c>
      <c r="BQ361" s="11">
        <f t="shared" si="223"/>
        <v>904.01250000000005</v>
      </c>
      <c r="BR361" s="11">
        <f t="shared" si="224"/>
        <v>904.01250000000005</v>
      </c>
      <c r="BS361" s="11">
        <f t="shared" si="225"/>
        <v>904.01250000000005</v>
      </c>
    </row>
    <row r="362" spans="1:71" ht="16" customHeight="1">
      <c r="A362" s="2">
        <v>43958</v>
      </c>
      <c r="B362" s="10" t="s">
        <v>514</v>
      </c>
      <c r="C362" s="11">
        <v>5</v>
      </c>
      <c r="D362" s="10">
        <v>-894</v>
      </c>
      <c r="E362" s="10">
        <v>-1.6</v>
      </c>
      <c r="I362" s="11">
        <v>3.2933457249070458E-2</v>
      </c>
      <c r="K362" s="11">
        <v>0</v>
      </c>
      <c r="L362" s="11" t="s">
        <v>200</v>
      </c>
      <c r="M362" s="11" t="s">
        <v>1475</v>
      </c>
      <c r="N362" s="11" t="s">
        <v>1357</v>
      </c>
      <c r="O362" s="11" t="s">
        <v>1357</v>
      </c>
      <c r="P362" s="11" t="s">
        <v>745</v>
      </c>
      <c r="Q362" s="11" t="s">
        <v>1704</v>
      </c>
      <c r="R362" s="11" t="s">
        <v>745</v>
      </c>
      <c r="S362" s="11" t="s">
        <v>1356</v>
      </c>
      <c r="T362" s="11" t="s">
        <v>1704</v>
      </c>
      <c r="U362" s="11" t="s">
        <v>1356</v>
      </c>
      <c r="V362" s="11" t="s">
        <v>1357</v>
      </c>
      <c r="W362" s="11" t="s">
        <v>1704</v>
      </c>
      <c r="X362" s="11" t="s">
        <v>744</v>
      </c>
      <c r="Y362" s="11" t="s">
        <v>745</v>
      </c>
      <c r="Z362" s="11" t="s">
        <v>744</v>
      </c>
      <c r="AA362" s="11" t="s">
        <v>1357</v>
      </c>
      <c r="AB362" s="11" t="s">
        <v>745</v>
      </c>
      <c r="AC362" s="11" t="s">
        <v>1704</v>
      </c>
      <c r="AD362" s="11" t="s">
        <v>744</v>
      </c>
      <c r="AH362" s="11">
        <f t="shared" si="190"/>
        <v>417.84999999999991</v>
      </c>
      <c r="AI362" s="11">
        <f t="shared" si="191"/>
        <v>2925.1624999999999</v>
      </c>
      <c r="AJ362" s="11">
        <f t="shared" si="192"/>
        <v>2925.1624999999999</v>
      </c>
      <c r="AK362" s="11">
        <f t="shared" si="193"/>
        <v>3928.0874999999996</v>
      </c>
      <c r="AL362" s="11">
        <f t="shared" si="194"/>
        <v>3426.625</v>
      </c>
      <c r="AM362" s="11">
        <f t="shared" si="195"/>
        <v>3928.0874999999996</v>
      </c>
      <c r="AN362" s="11">
        <f t="shared" si="196"/>
        <v>2423.7000000000003</v>
      </c>
      <c r="AO362" s="11">
        <f t="shared" si="197"/>
        <v>3426.625</v>
      </c>
      <c r="AP362" s="11">
        <f t="shared" si="198"/>
        <v>2423.7000000000003</v>
      </c>
      <c r="AQ362" s="11">
        <f t="shared" si="199"/>
        <v>2925.1624999999999</v>
      </c>
      <c r="AR362" s="11">
        <f t="shared" si="200"/>
        <v>3426.625</v>
      </c>
      <c r="AS362" s="11">
        <f t="shared" si="201"/>
        <v>4429.5499999999993</v>
      </c>
      <c r="AT362" s="11">
        <f t="shared" si="202"/>
        <v>3928.0874999999996</v>
      </c>
      <c r="AU362" s="11">
        <f t="shared" si="203"/>
        <v>4429.5499999999993</v>
      </c>
      <c r="AV362" s="11">
        <f t="shared" si="204"/>
        <v>2925.1624999999999</v>
      </c>
      <c r="AW362" s="11">
        <f t="shared" si="205"/>
        <v>3928.0874999999996</v>
      </c>
      <c r="AX362" s="11">
        <f t="shared" si="206"/>
        <v>3426.625</v>
      </c>
      <c r="AY362" s="11">
        <f t="shared" si="207"/>
        <v>4429.5499999999993</v>
      </c>
      <c r="AZ362" s="11"/>
      <c r="BA362" s="11"/>
      <c r="BB362" s="11">
        <f t="shared" si="208"/>
        <v>-1582.1499999999999</v>
      </c>
      <c r="BC362" s="11">
        <f t="shared" si="209"/>
        <v>-4074.8375000000001</v>
      </c>
      <c r="BD362" s="11">
        <f t="shared" si="210"/>
        <v>-4074.8375000000001</v>
      </c>
      <c r="BE362" s="11">
        <f t="shared" si="211"/>
        <v>-5071.9125000000004</v>
      </c>
      <c r="BF362" s="11">
        <f t="shared" si="212"/>
        <v>-4573.375</v>
      </c>
      <c r="BG362" s="11">
        <f t="shared" si="213"/>
        <v>-5071.9125000000004</v>
      </c>
      <c r="BH362" s="11">
        <f t="shared" si="214"/>
        <v>-3576.2999999999997</v>
      </c>
      <c r="BI362" s="11">
        <f t="shared" si="215"/>
        <v>-4573.375</v>
      </c>
      <c r="BJ362" s="11">
        <f t="shared" si="216"/>
        <v>-3576.2999999999997</v>
      </c>
      <c r="BK362" s="11">
        <f t="shared" si="217"/>
        <v>-4074.8375000000001</v>
      </c>
      <c r="BL362" s="11">
        <f t="shared" si="218"/>
        <v>-4573.375</v>
      </c>
      <c r="BM362" s="11">
        <f t="shared" si="219"/>
        <v>-5570.4500000000007</v>
      </c>
      <c r="BN362" s="11">
        <f t="shared" si="220"/>
        <v>-5071.9125000000004</v>
      </c>
      <c r="BO362" s="11">
        <f t="shared" si="221"/>
        <v>-5570.4500000000007</v>
      </c>
      <c r="BP362" s="11">
        <f t="shared" si="222"/>
        <v>-4074.8375000000001</v>
      </c>
      <c r="BQ362" s="11">
        <f t="shared" si="223"/>
        <v>-5071.9125000000004</v>
      </c>
      <c r="BR362" s="11">
        <f t="shared" si="224"/>
        <v>-4573.375</v>
      </c>
      <c r="BS362" s="11">
        <f t="shared" si="225"/>
        <v>-5570.4500000000007</v>
      </c>
    </row>
    <row r="363" spans="1:71" ht="16" customHeight="1">
      <c r="A363" s="2">
        <v>43958</v>
      </c>
      <c r="B363" s="10" t="s">
        <v>668</v>
      </c>
      <c r="C363" s="11">
        <v>6</v>
      </c>
      <c r="D363" s="10">
        <v>-803</v>
      </c>
      <c r="E363" s="10">
        <v>-2.1</v>
      </c>
      <c r="I363" s="11">
        <v>1.8340610859728441E-2</v>
      </c>
      <c r="K363" s="11">
        <v>0</v>
      </c>
      <c r="L363" s="11" t="s">
        <v>1287</v>
      </c>
      <c r="M363" s="11" t="s">
        <v>1587</v>
      </c>
      <c r="N363" s="11" t="s">
        <v>1285</v>
      </c>
      <c r="O363" s="11" t="s">
        <v>1288</v>
      </c>
      <c r="P363" s="11" t="s">
        <v>1288</v>
      </c>
      <c r="Q363" s="11" t="s">
        <v>1288</v>
      </c>
      <c r="R363" s="11" t="s">
        <v>1288</v>
      </c>
      <c r="S363" s="11" t="s">
        <v>1587</v>
      </c>
      <c r="T363" s="11" t="s">
        <v>1587</v>
      </c>
      <c r="U363" s="11" t="s">
        <v>1587</v>
      </c>
      <c r="V363" s="11" t="s">
        <v>1288</v>
      </c>
      <c r="W363" s="11" t="s">
        <v>1288</v>
      </c>
      <c r="X363" s="11" t="s">
        <v>1285</v>
      </c>
      <c r="Y363" s="11" t="s">
        <v>1285</v>
      </c>
      <c r="Z363" s="11" t="s">
        <v>1290</v>
      </c>
      <c r="AA363" s="11" t="s">
        <v>1285</v>
      </c>
      <c r="AB363" s="11" t="s">
        <v>1290</v>
      </c>
      <c r="AC363" s="11" t="s">
        <v>1292</v>
      </c>
      <c r="AD363" s="11" t="s">
        <v>1289</v>
      </c>
      <c r="AH363" s="11">
        <f t="shared" si="190"/>
        <v>18.612499999999983</v>
      </c>
      <c r="AI363" s="11">
        <f t="shared" si="191"/>
        <v>1021.5375000000001</v>
      </c>
      <c r="AJ363" s="11">
        <f t="shared" si="192"/>
        <v>520.07500000000005</v>
      </c>
      <c r="AK363" s="11">
        <f t="shared" si="193"/>
        <v>520.07500000000005</v>
      </c>
      <c r="AL363" s="11">
        <f t="shared" si="194"/>
        <v>520.07500000000005</v>
      </c>
      <c r="AM363" s="11">
        <f t="shared" si="195"/>
        <v>520.07500000000005</v>
      </c>
      <c r="AN363" s="11">
        <f t="shared" si="196"/>
        <v>18.612499999999983</v>
      </c>
      <c r="AO363" s="11">
        <f t="shared" si="197"/>
        <v>18.612499999999983</v>
      </c>
      <c r="AP363" s="11">
        <f t="shared" si="198"/>
        <v>18.612499999999983</v>
      </c>
      <c r="AQ363" s="11">
        <f t="shared" si="199"/>
        <v>520.07500000000005</v>
      </c>
      <c r="AR363" s="11">
        <f t="shared" si="200"/>
        <v>520.07500000000005</v>
      </c>
      <c r="AS363" s="11">
        <f t="shared" si="201"/>
        <v>1021.5375000000001</v>
      </c>
      <c r="AT363" s="11">
        <f t="shared" si="202"/>
        <v>1021.5375000000001</v>
      </c>
      <c r="AU363" s="11">
        <f t="shared" si="203"/>
        <v>1523</v>
      </c>
      <c r="AV363" s="11">
        <f t="shared" si="204"/>
        <v>1021.5375000000001</v>
      </c>
      <c r="AW363" s="11">
        <f t="shared" si="205"/>
        <v>1523</v>
      </c>
      <c r="AX363" s="11">
        <f t="shared" si="206"/>
        <v>2024.4624999999996</v>
      </c>
      <c r="AY363" s="11">
        <f t="shared" si="207"/>
        <v>2525.9249999999997</v>
      </c>
      <c r="AZ363" s="11"/>
      <c r="BA363" s="11"/>
      <c r="BB363" s="11">
        <f t="shared" si="208"/>
        <v>-981.38749999999993</v>
      </c>
      <c r="BC363" s="11">
        <f t="shared" si="209"/>
        <v>-1978.4624999999999</v>
      </c>
      <c r="BD363" s="11">
        <f t="shared" si="210"/>
        <v>-1479.925</v>
      </c>
      <c r="BE363" s="11">
        <f t="shared" si="211"/>
        <v>-1479.925</v>
      </c>
      <c r="BF363" s="11">
        <f t="shared" si="212"/>
        <v>-1479.925</v>
      </c>
      <c r="BG363" s="11">
        <f t="shared" si="213"/>
        <v>-1479.925</v>
      </c>
      <c r="BH363" s="11">
        <f t="shared" si="214"/>
        <v>-981.38749999999993</v>
      </c>
      <c r="BI363" s="11">
        <f t="shared" si="215"/>
        <v>-981.38749999999993</v>
      </c>
      <c r="BJ363" s="11">
        <f t="shared" si="216"/>
        <v>-981.38749999999993</v>
      </c>
      <c r="BK363" s="11">
        <f t="shared" si="217"/>
        <v>-1479.925</v>
      </c>
      <c r="BL363" s="11">
        <f t="shared" si="218"/>
        <v>-1479.925</v>
      </c>
      <c r="BM363" s="11">
        <f t="shared" si="219"/>
        <v>-1978.4624999999999</v>
      </c>
      <c r="BN363" s="11">
        <f t="shared" si="220"/>
        <v>-1978.4624999999999</v>
      </c>
      <c r="BO363" s="11">
        <f t="shared" si="221"/>
        <v>-2477</v>
      </c>
      <c r="BP363" s="11">
        <f t="shared" si="222"/>
        <v>-1978.4624999999999</v>
      </c>
      <c r="BQ363" s="11">
        <f t="shared" si="223"/>
        <v>-2477</v>
      </c>
      <c r="BR363" s="11">
        <f t="shared" si="224"/>
        <v>-2975.5375000000004</v>
      </c>
      <c r="BS363" s="11">
        <f t="shared" si="225"/>
        <v>-3474.0750000000003</v>
      </c>
    </row>
    <row r="364" spans="1:71" ht="16" customHeight="1">
      <c r="A364" s="2">
        <v>43958</v>
      </c>
      <c r="B364" s="10" t="s">
        <v>759</v>
      </c>
      <c r="C364" s="11">
        <v>7</v>
      </c>
      <c r="D364" s="10">
        <v>-742</v>
      </c>
      <c r="E364" s="10">
        <v>-3.6</v>
      </c>
      <c r="I364" s="11">
        <v>1.5798046874999951E-2</v>
      </c>
      <c r="K364" s="11">
        <v>0</v>
      </c>
      <c r="L364" s="11" t="s">
        <v>1581</v>
      </c>
      <c r="M364" s="11" t="s">
        <v>359</v>
      </c>
      <c r="N364" s="11" t="s">
        <v>363</v>
      </c>
      <c r="O364" s="11" t="s">
        <v>126</v>
      </c>
      <c r="P364" s="11" t="s">
        <v>363</v>
      </c>
      <c r="Q364" s="11" t="s">
        <v>361</v>
      </c>
      <c r="R364" s="11" t="s">
        <v>482</v>
      </c>
      <c r="S364" s="11" t="s">
        <v>482</v>
      </c>
      <c r="T364" s="11" t="s">
        <v>482</v>
      </c>
      <c r="U364" s="11" t="s">
        <v>365</v>
      </c>
      <c r="V364" s="11" t="s">
        <v>481</v>
      </c>
      <c r="W364" s="11" t="s">
        <v>481</v>
      </c>
      <c r="X364" s="11" t="s">
        <v>482</v>
      </c>
      <c r="Y364" s="11" t="s">
        <v>361</v>
      </c>
      <c r="Z364" s="11" t="s">
        <v>481</v>
      </c>
      <c r="AA364" s="11" t="s">
        <v>359</v>
      </c>
      <c r="AB364" s="11" t="s">
        <v>703</v>
      </c>
      <c r="AC364" s="11" t="s">
        <v>703</v>
      </c>
      <c r="AD364" s="11" t="s">
        <v>708</v>
      </c>
      <c r="AH364" s="11">
        <f t="shared" si="190"/>
        <v>-1475.8625000000002</v>
      </c>
      <c r="AI364" s="11">
        <f t="shared" si="191"/>
        <v>2034.375</v>
      </c>
      <c r="AJ364" s="11">
        <f t="shared" si="192"/>
        <v>3538.7625000000003</v>
      </c>
      <c r="AK364" s="11">
        <f t="shared" si="193"/>
        <v>2034.375</v>
      </c>
      <c r="AL364" s="11">
        <f t="shared" si="194"/>
        <v>1031.4499999999998</v>
      </c>
      <c r="AM364" s="11">
        <f t="shared" si="195"/>
        <v>529.98749999999995</v>
      </c>
      <c r="AN364" s="11">
        <f t="shared" si="196"/>
        <v>529.98749999999995</v>
      </c>
      <c r="AO364" s="11">
        <f t="shared" si="197"/>
        <v>529.98749999999995</v>
      </c>
      <c r="AP364" s="11">
        <f t="shared" si="198"/>
        <v>28.52499999999992</v>
      </c>
      <c r="AQ364" s="11">
        <f t="shared" si="199"/>
        <v>-472.9375</v>
      </c>
      <c r="AR364" s="11">
        <f t="shared" si="200"/>
        <v>-472.9375</v>
      </c>
      <c r="AS364" s="11">
        <f t="shared" si="201"/>
        <v>529.98749999999995</v>
      </c>
      <c r="AT364" s="11">
        <f t="shared" si="202"/>
        <v>1031.4499999999998</v>
      </c>
      <c r="AU364" s="11">
        <f t="shared" si="203"/>
        <v>-472.9375</v>
      </c>
      <c r="AV364" s="11">
        <f t="shared" si="204"/>
        <v>-1475.8625000000002</v>
      </c>
      <c r="AW364" s="11">
        <f t="shared" si="205"/>
        <v>-3481.7124999999996</v>
      </c>
      <c r="AX364" s="11">
        <f t="shared" si="206"/>
        <v>-3481.7124999999996</v>
      </c>
      <c r="AY364" s="11">
        <f t="shared" si="207"/>
        <v>-5989.0249999999996</v>
      </c>
      <c r="AZ364" s="11"/>
      <c r="BA364" s="11"/>
      <c r="BB364" s="11">
        <f t="shared" si="208"/>
        <v>-475.86250000000001</v>
      </c>
      <c r="BC364" s="11">
        <f t="shared" si="209"/>
        <v>-3965.625</v>
      </c>
      <c r="BD364" s="11">
        <f t="shared" si="210"/>
        <v>-5461.2375000000002</v>
      </c>
      <c r="BE364" s="11">
        <f t="shared" si="211"/>
        <v>-3965.625</v>
      </c>
      <c r="BF364" s="11">
        <f t="shared" si="212"/>
        <v>-2968.5499999999997</v>
      </c>
      <c r="BG364" s="11">
        <f t="shared" si="213"/>
        <v>-2470.0124999999998</v>
      </c>
      <c r="BH364" s="11">
        <f t="shared" si="214"/>
        <v>-2470.0124999999998</v>
      </c>
      <c r="BI364" s="11">
        <f t="shared" si="215"/>
        <v>-2470.0124999999998</v>
      </c>
      <c r="BJ364" s="11">
        <f t="shared" si="216"/>
        <v>-1971.4750000000001</v>
      </c>
      <c r="BK364" s="11">
        <f t="shared" si="217"/>
        <v>-1472.9375</v>
      </c>
      <c r="BL364" s="11">
        <f t="shared" si="218"/>
        <v>-1472.9375</v>
      </c>
      <c r="BM364" s="11">
        <f t="shared" si="219"/>
        <v>-2470.0124999999998</v>
      </c>
      <c r="BN364" s="11">
        <f t="shared" si="220"/>
        <v>-2968.5499999999997</v>
      </c>
      <c r="BO364" s="11">
        <f t="shared" si="221"/>
        <v>-1472.9375</v>
      </c>
      <c r="BP364" s="11">
        <f t="shared" si="222"/>
        <v>-475.86250000000001</v>
      </c>
      <c r="BQ364" s="11">
        <f t="shared" si="223"/>
        <v>1518.2875000000001</v>
      </c>
      <c r="BR364" s="11">
        <f t="shared" si="224"/>
        <v>1518.2875000000001</v>
      </c>
      <c r="BS364" s="11">
        <f t="shared" si="225"/>
        <v>4010.9750000000004</v>
      </c>
    </row>
    <row r="365" spans="1:71" ht="16" customHeight="1">
      <c r="A365" s="2">
        <v>43958</v>
      </c>
      <c r="B365" s="10" t="s">
        <v>324</v>
      </c>
      <c r="C365" s="11">
        <v>8</v>
      </c>
      <c r="D365" s="10">
        <v>-645</v>
      </c>
      <c r="E365" s="10">
        <v>-0.5</v>
      </c>
      <c r="I365" s="11">
        <v>2.4169194312796131E-2</v>
      </c>
      <c r="K365" s="11">
        <v>0</v>
      </c>
      <c r="L365" s="11" t="s">
        <v>1718</v>
      </c>
      <c r="M365" s="11" t="s">
        <v>2555</v>
      </c>
      <c r="N365" s="11" t="s">
        <v>1719</v>
      </c>
      <c r="O365" s="11" t="s">
        <v>1832</v>
      </c>
      <c r="P365" s="11" t="s">
        <v>1832</v>
      </c>
      <c r="Q365" s="11" t="s">
        <v>1719</v>
      </c>
      <c r="R365" s="11" t="s">
        <v>1719</v>
      </c>
      <c r="S365" s="11" t="s">
        <v>1831</v>
      </c>
      <c r="T365" s="11" t="s">
        <v>1719</v>
      </c>
      <c r="U365" s="11" t="s">
        <v>1719</v>
      </c>
      <c r="V365" s="11" t="s">
        <v>1719</v>
      </c>
      <c r="W365" s="11" t="s">
        <v>1795</v>
      </c>
      <c r="X365" s="11" t="s">
        <v>1725</v>
      </c>
      <c r="Y365" s="11" t="s">
        <v>1724</v>
      </c>
      <c r="Z365" s="11" t="s">
        <v>1724</v>
      </c>
      <c r="AA365" s="11" t="s">
        <v>1725</v>
      </c>
      <c r="AB365" s="11" t="s">
        <v>1726</v>
      </c>
      <c r="AC365" s="11" t="s">
        <v>1723</v>
      </c>
      <c r="AD365" s="11" t="s">
        <v>1720</v>
      </c>
      <c r="AH365" s="11">
        <f t="shared" si="190"/>
        <v>671.61250000000018</v>
      </c>
      <c r="AI365" s="11">
        <f t="shared" si="191"/>
        <v>4683.3125</v>
      </c>
      <c r="AJ365" s="11">
        <f t="shared" si="192"/>
        <v>5686.2374999999993</v>
      </c>
      <c r="AK365" s="11">
        <f t="shared" si="193"/>
        <v>5686.2374999999993</v>
      </c>
      <c r="AL365" s="11">
        <f t="shared" si="194"/>
        <v>4683.3125</v>
      </c>
      <c r="AM365" s="11">
        <f t="shared" si="195"/>
        <v>4683.3125</v>
      </c>
      <c r="AN365" s="11">
        <f t="shared" si="196"/>
        <v>4181.8499999999995</v>
      </c>
      <c r="AO365" s="11">
        <f t="shared" si="197"/>
        <v>4683.3125</v>
      </c>
      <c r="AP365" s="11">
        <f t="shared" si="198"/>
        <v>4683.3125</v>
      </c>
      <c r="AQ365" s="11">
        <f t="shared" si="199"/>
        <v>4683.3125</v>
      </c>
      <c r="AR365" s="11">
        <f t="shared" si="200"/>
        <v>7190.625</v>
      </c>
      <c r="AS365" s="11">
        <f t="shared" si="201"/>
        <v>5184.7749999999996</v>
      </c>
      <c r="AT365" s="11">
        <f t="shared" si="202"/>
        <v>6187.7</v>
      </c>
      <c r="AU365" s="11">
        <f t="shared" si="203"/>
        <v>6187.7</v>
      </c>
      <c r="AV365" s="11">
        <f t="shared" si="204"/>
        <v>5184.7749999999996</v>
      </c>
      <c r="AW365" s="11">
        <f t="shared" si="205"/>
        <v>7692.0874999999996</v>
      </c>
      <c r="AX365" s="11">
        <f t="shared" si="206"/>
        <v>8695.0124999999989</v>
      </c>
      <c r="AY365" s="11">
        <f t="shared" si="207"/>
        <v>10199.4</v>
      </c>
      <c r="AZ365" s="11"/>
      <c r="BA365" s="11"/>
      <c r="BB365" s="11">
        <f t="shared" si="208"/>
        <v>-4328.3874999999998</v>
      </c>
      <c r="BC365" s="11">
        <f t="shared" si="209"/>
        <v>-8316.6875</v>
      </c>
      <c r="BD365" s="11">
        <f t="shared" si="210"/>
        <v>-9313.7625000000007</v>
      </c>
      <c r="BE365" s="11">
        <f t="shared" si="211"/>
        <v>-9313.7625000000007</v>
      </c>
      <c r="BF365" s="11">
        <f t="shared" si="212"/>
        <v>-8316.6875</v>
      </c>
      <c r="BG365" s="11">
        <f t="shared" si="213"/>
        <v>-8316.6875</v>
      </c>
      <c r="BH365" s="11">
        <f t="shared" si="214"/>
        <v>-7818.1500000000005</v>
      </c>
      <c r="BI365" s="11">
        <f t="shared" si="215"/>
        <v>-8316.6875</v>
      </c>
      <c r="BJ365" s="11">
        <f t="shared" si="216"/>
        <v>-8316.6875</v>
      </c>
      <c r="BK365" s="11">
        <f t="shared" si="217"/>
        <v>-8316.6875</v>
      </c>
      <c r="BL365" s="11">
        <f t="shared" si="218"/>
        <v>-10809.375</v>
      </c>
      <c r="BM365" s="11">
        <f t="shared" si="219"/>
        <v>-8815.2250000000004</v>
      </c>
      <c r="BN365" s="11">
        <f t="shared" si="220"/>
        <v>-9812.3000000000011</v>
      </c>
      <c r="BO365" s="11">
        <f t="shared" si="221"/>
        <v>-9812.3000000000011</v>
      </c>
      <c r="BP365" s="11">
        <f t="shared" si="222"/>
        <v>-8815.2250000000004</v>
      </c>
      <c r="BQ365" s="11">
        <f t="shared" si="223"/>
        <v>-11307.9125</v>
      </c>
      <c r="BR365" s="11">
        <f t="shared" si="224"/>
        <v>-12304.987500000001</v>
      </c>
      <c r="BS365" s="11">
        <f t="shared" si="225"/>
        <v>-13800.6</v>
      </c>
    </row>
    <row r="366" spans="1:71" ht="16" customHeight="1">
      <c r="A366" s="2">
        <v>43958</v>
      </c>
      <c r="B366" s="10" t="s">
        <v>682</v>
      </c>
      <c r="C366" s="11">
        <v>9</v>
      </c>
      <c r="D366" s="10">
        <v>-614</v>
      </c>
      <c r="E366" s="10">
        <v>-0.4</v>
      </c>
      <c r="I366" s="11">
        <v>1.501148648648642E-2</v>
      </c>
      <c r="K366" s="11">
        <v>0</v>
      </c>
      <c r="L366" s="11" t="s">
        <v>786</v>
      </c>
      <c r="M366" s="11" t="s">
        <v>789</v>
      </c>
      <c r="N366" s="11" t="s">
        <v>783</v>
      </c>
      <c r="O366" s="11" t="s">
        <v>783</v>
      </c>
      <c r="P366" s="11" t="s">
        <v>785</v>
      </c>
      <c r="Q366" s="11" t="s">
        <v>785</v>
      </c>
      <c r="R366" s="11" t="s">
        <v>2034</v>
      </c>
      <c r="S366" s="11" t="s">
        <v>961</v>
      </c>
      <c r="T366" s="11" t="s">
        <v>787</v>
      </c>
      <c r="U366" s="11" t="s">
        <v>960</v>
      </c>
      <c r="V366" s="11" t="s">
        <v>787</v>
      </c>
      <c r="W366" s="11" t="s">
        <v>2034</v>
      </c>
      <c r="X366" s="11" t="s">
        <v>2034</v>
      </c>
      <c r="Y366" s="11" t="s">
        <v>2034</v>
      </c>
      <c r="Z366" s="11" t="s">
        <v>787</v>
      </c>
      <c r="AA366" s="11" t="s">
        <v>960</v>
      </c>
      <c r="AB366" s="11" t="s">
        <v>958</v>
      </c>
      <c r="AC366" s="11" t="s">
        <v>959</v>
      </c>
      <c r="AD366" s="11" t="s">
        <v>961</v>
      </c>
      <c r="AH366" s="11">
        <f t="shared" si="190"/>
        <v>879.19999999999982</v>
      </c>
      <c r="AI366" s="11">
        <f t="shared" si="191"/>
        <v>1882.125</v>
      </c>
      <c r="AJ366" s="11">
        <f t="shared" si="192"/>
        <v>1882.125</v>
      </c>
      <c r="AK366" s="11">
        <f t="shared" si="193"/>
        <v>-123.72500000000008</v>
      </c>
      <c r="AL366" s="11">
        <f t="shared" si="194"/>
        <v>-123.72500000000008</v>
      </c>
      <c r="AM366" s="11">
        <f t="shared" si="195"/>
        <v>-1628.1125000000002</v>
      </c>
      <c r="AN366" s="11">
        <f t="shared" si="196"/>
        <v>-3132.5</v>
      </c>
      <c r="AO366" s="11">
        <f t="shared" si="197"/>
        <v>-2129.5749999999998</v>
      </c>
      <c r="AP366" s="11">
        <f t="shared" si="198"/>
        <v>-2631.0374999999999</v>
      </c>
      <c r="AQ366" s="11">
        <f t="shared" si="199"/>
        <v>-2129.5749999999998</v>
      </c>
      <c r="AR366" s="11">
        <f t="shared" si="200"/>
        <v>-1628.1125000000002</v>
      </c>
      <c r="AS366" s="11">
        <f t="shared" si="201"/>
        <v>-1628.1125000000002</v>
      </c>
      <c r="AT366" s="11">
        <f t="shared" si="202"/>
        <v>-1628.1125000000002</v>
      </c>
      <c r="AU366" s="11">
        <f t="shared" si="203"/>
        <v>-2129.5749999999998</v>
      </c>
      <c r="AV366" s="11">
        <f t="shared" si="204"/>
        <v>-2631.0374999999999</v>
      </c>
      <c r="AW366" s="11">
        <f t="shared" si="205"/>
        <v>-4636.8874999999998</v>
      </c>
      <c r="AX366" s="11">
        <f t="shared" si="206"/>
        <v>-3633.9624999999996</v>
      </c>
      <c r="AY366" s="11">
        <f t="shared" si="207"/>
        <v>-3132.5</v>
      </c>
      <c r="AZ366" s="11"/>
      <c r="BA366" s="11"/>
      <c r="BB366" s="11">
        <f t="shared" si="208"/>
        <v>-3120.7999999999997</v>
      </c>
      <c r="BC366" s="11">
        <f t="shared" si="209"/>
        <v>-4117.875</v>
      </c>
      <c r="BD366" s="11">
        <f t="shared" si="210"/>
        <v>-4117.875</v>
      </c>
      <c r="BE366" s="11">
        <f t="shared" si="211"/>
        <v>-2123.7250000000004</v>
      </c>
      <c r="BF366" s="11">
        <f t="shared" si="212"/>
        <v>-2123.7250000000004</v>
      </c>
      <c r="BG366" s="11">
        <f t="shared" si="213"/>
        <v>-628.11249999999995</v>
      </c>
      <c r="BH366" s="11">
        <f t="shared" si="214"/>
        <v>867.5</v>
      </c>
      <c r="BI366" s="11">
        <f t="shared" si="215"/>
        <v>-129.57500000000005</v>
      </c>
      <c r="BJ366" s="11">
        <f t="shared" si="216"/>
        <v>368.96249999999986</v>
      </c>
      <c r="BK366" s="11">
        <f t="shared" si="217"/>
        <v>-129.57500000000005</v>
      </c>
      <c r="BL366" s="11">
        <f t="shared" si="218"/>
        <v>-628.11249999999995</v>
      </c>
      <c r="BM366" s="11">
        <f t="shared" si="219"/>
        <v>-628.11249999999995</v>
      </c>
      <c r="BN366" s="11">
        <f t="shared" si="220"/>
        <v>-628.11249999999995</v>
      </c>
      <c r="BO366" s="11">
        <f t="shared" si="221"/>
        <v>-129.57500000000005</v>
      </c>
      <c r="BP366" s="11">
        <f t="shared" si="222"/>
        <v>368.96249999999986</v>
      </c>
      <c r="BQ366" s="11">
        <f t="shared" si="223"/>
        <v>2363.1125000000002</v>
      </c>
      <c r="BR366" s="11">
        <f t="shared" si="224"/>
        <v>1366.0375000000001</v>
      </c>
      <c r="BS366" s="11">
        <f t="shared" si="225"/>
        <v>867.5</v>
      </c>
    </row>
    <row r="367" spans="1:71" ht="16" customHeight="1">
      <c r="A367" s="2">
        <v>43958</v>
      </c>
      <c r="B367" s="10" t="s">
        <v>136</v>
      </c>
      <c r="C367" s="11">
        <v>10</v>
      </c>
      <c r="D367" s="10">
        <v>-588</v>
      </c>
      <c r="E367" s="10">
        <v>-0.4</v>
      </c>
      <c r="K367" s="11">
        <v>0</v>
      </c>
      <c r="L367" s="11" t="s">
        <v>1419</v>
      </c>
      <c r="M367" s="11" t="s">
        <v>1419</v>
      </c>
      <c r="N367" s="11" t="s">
        <v>1419</v>
      </c>
      <c r="O367" s="11" t="s">
        <v>1174</v>
      </c>
      <c r="P367" s="11" t="s">
        <v>1086</v>
      </c>
      <c r="Q367" s="11" t="s">
        <v>1419</v>
      </c>
      <c r="R367" s="11" t="s">
        <v>1419</v>
      </c>
      <c r="S367" s="11" t="s">
        <v>1418</v>
      </c>
      <c r="T367" s="11" t="s">
        <v>1418</v>
      </c>
      <c r="U367" s="11" t="s">
        <v>1408</v>
      </c>
      <c r="V367" s="11" t="s">
        <v>1408</v>
      </c>
      <c r="W367" s="11" t="s">
        <v>1408</v>
      </c>
      <c r="X367" s="11" t="s">
        <v>1087</v>
      </c>
      <c r="Y367" s="11" t="s">
        <v>1408</v>
      </c>
      <c r="Z367" s="11" t="s">
        <v>1418</v>
      </c>
      <c r="AA367" s="11" t="s">
        <v>1418</v>
      </c>
      <c r="AB367" s="11" t="s">
        <v>1087</v>
      </c>
      <c r="AC367" s="11" t="s">
        <v>1087</v>
      </c>
      <c r="AD367" s="11" t="s">
        <v>1174</v>
      </c>
      <c r="AH367" s="11">
        <f t="shared" si="190"/>
        <v>-1024.4250000000002</v>
      </c>
      <c r="AI367" s="11">
        <f t="shared" si="191"/>
        <v>-1024.4250000000002</v>
      </c>
      <c r="AJ367" s="11">
        <f t="shared" si="192"/>
        <v>-522.96250000000009</v>
      </c>
      <c r="AK367" s="11">
        <f t="shared" si="193"/>
        <v>-21.500000000000114</v>
      </c>
      <c r="AL367" s="11">
        <f t="shared" si="194"/>
        <v>-1024.4250000000002</v>
      </c>
      <c r="AM367" s="11">
        <f t="shared" si="195"/>
        <v>-1024.4250000000002</v>
      </c>
      <c r="AN367" s="11">
        <f t="shared" si="196"/>
        <v>-2027.3500000000001</v>
      </c>
      <c r="AO367" s="11">
        <f t="shared" si="197"/>
        <v>-2027.3500000000001</v>
      </c>
      <c r="AP367" s="11">
        <f t="shared" si="198"/>
        <v>-2528.8125</v>
      </c>
      <c r="AQ367" s="11">
        <f t="shared" si="199"/>
        <v>-2528.8125</v>
      </c>
      <c r="AR367" s="11">
        <f t="shared" si="200"/>
        <v>-2528.8125</v>
      </c>
      <c r="AS367" s="11">
        <f t="shared" si="201"/>
        <v>-1525.8875</v>
      </c>
      <c r="AT367" s="11">
        <f t="shared" si="202"/>
        <v>-2528.8125</v>
      </c>
      <c r="AU367" s="11">
        <f t="shared" si="203"/>
        <v>-2027.3500000000001</v>
      </c>
      <c r="AV367" s="11">
        <f t="shared" si="204"/>
        <v>-2027.3500000000001</v>
      </c>
      <c r="AW367" s="11">
        <f t="shared" si="205"/>
        <v>-1525.8875</v>
      </c>
      <c r="AX367" s="11">
        <f t="shared" si="206"/>
        <v>-1525.8875</v>
      </c>
      <c r="AY367" s="11">
        <f t="shared" si="207"/>
        <v>-522.96250000000009</v>
      </c>
      <c r="AZ367" s="11"/>
      <c r="BA367" s="11"/>
      <c r="BB367" s="11">
        <f t="shared" si="208"/>
        <v>-1024.4250000000002</v>
      </c>
      <c r="BC367" s="11">
        <f t="shared" si="209"/>
        <v>-1024.4250000000002</v>
      </c>
      <c r="BD367" s="11">
        <f t="shared" si="210"/>
        <v>-1522.9625000000001</v>
      </c>
      <c r="BE367" s="11">
        <f t="shared" si="211"/>
        <v>-2021.5</v>
      </c>
      <c r="BF367" s="11">
        <f t="shared" si="212"/>
        <v>-1024.4250000000002</v>
      </c>
      <c r="BG367" s="11">
        <f t="shared" si="213"/>
        <v>-1024.4250000000002</v>
      </c>
      <c r="BH367" s="11">
        <f t="shared" si="214"/>
        <v>-27.35000000000008</v>
      </c>
      <c r="BI367" s="11">
        <f t="shared" si="215"/>
        <v>-27.35000000000008</v>
      </c>
      <c r="BJ367" s="11">
        <f t="shared" si="216"/>
        <v>471.18749999999989</v>
      </c>
      <c r="BK367" s="11">
        <f t="shared" si="217"/>
        <v>471.18749999999989</v>
      </c>
      <c r="BL367" s="11">
        <f t="shared" si="218"/>
        <v>471.18749999999989</v>
      </c>
      <c r="BM367" s="11">
        <f t="shared" si="219"/>
        <v>-525.88750000000005</v>
      </c>
      <c r="BN367" s="11">
        <f t="shared" si="220"/>
        <v>471.18749999999989</v>
      </c>
      <c r="BO367" s="11">
        <f t="shared" si="221"/>
        <v>-27.35000000000008</v>
      </c>
      <c r="BP367" s="11">
        <f t="shared" si="222"/>
        <v>-27.35000000000008</v>
      </c>
      <c r="BQ367" s="11">
        <f t="shared" si="223"/>
        <v>-525.88750000000005</v>
      </c>
      <c r="BR367" s="11">
        <f t="shared" si="224"/>
        <v>-525.88750000000005</v>
      </c>
      <c r="BS367" s="11">
        <f t="shared" si="225"/>
        <v>-1522.9625000000001</v>
      </c>
    </row>
    <row r="368" spans="1:71" ht="16" customHeight="1">
      <c r="A368" s="2">
        <v>43958</v>
      </c>
      <c r="B368" s="10" t="s">
        <v>1768</v>
      </c>
      <c r="C368" s="11">
        <v>11</v>
      </c>
      <c r="D368" s="10">
        <v>-538</v>
      </c>
      <c r="E368" s="10">
        <v>-1.9</v>
      </c>
      <c r="K368" s="11">
        <v>0</v>
      </c>
      <c r="L368" s="11" t="s">
        <v>1769</v>
      </c>
      <c r="M368" s="11" t="s">
        <v>2331</v>
      </c>
      <c r="N368" s="11" t="s">
        <v>1771</v>
      </c>
      <c r="O368" s="11" t="s">
        <v>2332</v>
      </c>
      <c r="P368" s="11" t="s">
        <v>298</v>
      </c>
      <c r="Q368" s="11" t="s">
        <v>298</v>
      </c>
      <c r="R368" s="11" t="s">
        <v>299</v>
      </c>
      <c r="S368" s="11" t="s">
        <v>302</v>
      </c>
      <c r="T368" s="11" t="s">
        <v>302</v>
      </c>
      <c r="U368" s="11" t="s">
        <v>2358</v>
      </c>
      <c r="V368" s="11" t="s">
        <v>296</v>
      </c>
      <c r="W368" s="11" t="s">
        <v>301</v>
      </c>
      <c r="X368" s="11" t="s">
        <v>300</v>
      </c>
      <c r="Y368" s="11" t="s">
        <v>296</v>
      </c>
      <c r="Z368" s="11" t="s">
        <v>300</v>
      </c>
      <c r="AA368" s="11" t="s">
        <v>299</v>
      </c>
      <c r="AB368" s="11" t="s">
        <v>299</v>
      </c>
      <c r="AC368" s="11" t="s">
        <v>299</v>
      </c>
      <c r="AD368" s="11" t="s">
        <v>299</v>
      </c>
      <c r="AH368" s="11">
        <f t="shared" si="190"/>
        <v>-304.11599857500033</v>
      </c>
      <c r="AI368" s="11">
        <f t="shared" si="191"/>
        <v>-203.82349857499889</v>
      </c>
      <c r="AJ368" s="11">
        <f t="shared" si="192"/>
        <v>-153.67724857500173</v>
      </c>
      <c r="AK368" s="11">
        <f t="shared" si="193"/>
        <v>-253.97075150000063</v>
      </c>
      <c r="AL368" s="11">
        <f t="shared" si="194"/>
        <v>-253.97075150000063</v>
      </c>
      <c r="AM368" s="11">
        <f t="shared" si="195"/>
        <v>-354.26124565000003</v>
      </c>
      <c r="AN368" s="11">
        <f t="shared" si="196"/>
        <v>-554.84724857500032</v>
      </c>
      <c r="AO368" s="11">
        <f t="shared" si="197"/>
        <v>-554.84724857500032</v>
      </c>
      <c r="AP368" s="11">
        <f t="shared" si="198"/>
        <v>-604.99249565000002</v>
      </c>
      <c r="AQ368" s="11">
        <f t="shared" si="199"/>
        <v>-454.55474857499888</v>
      </c>
      <c r="AR368" s="11">
        <f t="shared" si="200"/>
        <v>-504.70200150000068</v>
      </c>
      <c r="AS368" s="11">
        <f t="shared" si="201"/>
        <v>-404.40849857500166</v>
      </c>
      <c r="AT368" s="11">
        <f t="shared" si="202"/>
        <v>-454.55474857499888</v>
      </c>
      <c r="AU368" s="11">
        <f t="shared" si="203"/>
        <v>-404.40849857500166</v>
      </c>
      <c r="AV368" s="11">
        <f t="shared" si="204"/>
        <v>-354.26124565000003</v>
      </c>
      <c r="AW368" s="11">
        <f t="shared" si="205"/>
        <v>-354.26124565000003</v>
      </c>
      <c r="AX368" s="11">
        <f t="shared" si="206"/>
        <v>-354.26124565000003</v>
      </c>
      <c r="AY368" s="11">
        <f t="shared" si="207"/>
        <v>-354.26124565000003</v>
      </c>
      <c r="AZ368" s="11"/>
      <c r="BA368" s="11"/>
      <c r="BB368" s="11">
        <f t="shared" si="208"/>
        <v>95.886001425000302</v>
      </c>
      <c r="BC368" s="11">
        <f t="shared" si="209"/>
        <v>-3.8214985750011081</v>
      </c>
      <c r="BD368" s="11">
        <f t="shared" si="210"/>
        <v>-53.675248574998257</v>
      </c>
      <c r="BE368" s="11">
        <f t="shared" si="211"/>
        <v>46.033248500000632</v>
      </c>
      <c r="BF368" s="11">
        <f t="shared" si="212"/>
        <v>46.033248500000632</v>
      </c>
      <c r="BG368" s="11">
        <f t="shared" si="213"/>
        <v>145.73875435000002</v>
      </c>
      <c r="BH368" s="11">
        <f t="shared" si="214"/>
        <v>345.15475142500031</v>
      </c>
      <c r="BI368" s="11">
        <f t="shared" si="215"/>
        <v>345.15475142500031</v>
      </c>
      <c r="BJ368" s="11">
        <f t="shared" si="216"/>
        <v>395.00750434999998</v>
      </c>
      <c r="BK368" s="11">
        <f t="shared" si="217"/>
        <v>245.44725142499894</v>
      </c>
      <c r="BL368" s="11">
        <f t="shared" si="218"/>
        <v>295.30199850000059</v>
      </c>
      <c r="BM368" s="11">
        <f t="shared" si="219"/>
        <v>195.59350142500176</v>
      </c>
      <c r="BN368" s="11">
        <f t="shared" si="220"/>
        <v>245.44725142499894</v>
      </c>
      <c r="BO368" s="11">
        <f t="shared" si="221"/>
        <v>195.59350142500176</v>
      </c>
      <c r="BP368" s="11">
        <f t="shared" si="222"/>
        <v>145.73875435000002</v>
      </c>
      <c r="BQ368" s="11">
        <f t="shared" si="223"/>
        <v>145.73875435000002</v>
      </c>
      <c r="BR368" s="11">
        <f t="shared" si="224"/>
        <v>145.73875435000002</v>
      </c>
      <c r="BS368" s="11">
        <f t="shared" si="225"/>
        <v>145.73875435000002</v>
      </c>
    </row>
    <row r="369" spans="1:71" ht="16" customHeight="1">
      <c r="A369" s="2">
        <v>43958</v>
      </c>
      <c r="B369" s="10" t="s">
        <v>1775</v>
      </c>
      <c r="C369" s="11">
        <v>12</v>
      </c>
      <c r="D369" s="10">
        <v>-451</v>
      </c>
      <c r="E369" s="10">
        <v>-3.3</v>
      </c>
      <c r="K369" s="11">
        <v>0</v>
      </c>
      <c r="L369" s="11" t="s">
        <v>1161</v>
      </c>
      <c r="M369" s="11" t="s">
        <v>118</v>
      </c>
      <c r="N369" s="11" t="s">
        <v>119</v>
      </c>
      <c r="O369" s="11" t="s">
        <v>119</v>
      </c>
      <c r="P369" s="11" t="s">
        <v>118</v>
      </c>
      <c r="Q369" s="11" t="s">
        <v>114</v>
      </c>
      <c r="R369" s="11" t="s">
        <v>121</v>
      </c>
      <c r="S369" s="11" t="s">
        <v>111</v>
      </c>
      <c r="T369" s="11" t="s">
        <v>1482</v>
      </c>
      <c r="U369" s="11" t="s">
        <v>114</v>
      </c>
      <c r="V369" s="11" t="s">
        <v>266</v>
      </c>
      <c r="W369" s="11" t="s">
        <v>266</v>
      </c>
      <c r="X369" s="11" t="s">
        <v>115</v>
      </c>
      <c r="Y369" s="11" t="s">
        <v>109</v>
      </c>
      <c r="Z369" s="11" t="s">
        <v>116</v>
      </c>
      <c r="AA369" s="11" t="s">
        <v>1161</v>
      </c>
      <c r="AB369" s="11" t="s">
        <v>115</v>
      </c>
      <c r="AC369" s="11" t="s">
        <v>118</v>
      </c>
      <c r="AD369" s="11" t="s">
        <v>266</v>
      </c>
      <c r="AH369" s="11">
        <f t="shared" si="190"/>
        <v>-688.0305087750038</v>
      </c>
      <c r="AI369" s="11">
        <f t="shared" si="191"/>
        <v>-286.85950585000069</v>
      </c>
      <c r="AJ369" s="11">
        <f t="shared" si="192"/>
        <v>-286.85950585000069</v>
      </c>
      <c r="AK369" s="11">
        <f t="shared" si="193"/>
        <v>-688.0305087750038</v>
      </c>
      <c r="AL369" s="11">
        <f t="shared" si="194"/>
        <v>-1390.075</v>
      </c>
      <c r="AM369" s="11">
        <f t="shared" si="195"/>
        <v>-1189.4930087750038</v>
      </c>
      <c r="AN369" s="11">
        <f t="shared" si="196"/>
        <v>-1590.6569912249963</v>
      </c>
      <c r="AO369" s="11">
        <f t="shared" si="197"/>
        <v>-1289.7845058500006</v>
      </c>
      <c r="AP369" s="11">
        <f t="shared" si="198"/>
        <v>-1390.075</v>
      </c>
      <c r="AQ369" s="11">
        <f t="shared" si="199"/>
        <v>-888.61250000000007</v>
      </c>
      <c r="AR369" s="11">
        <f t="shared" si="200"/>
        <v>-888.61250000000007</v>
      </c>
      <c r="AS369" s="11">
        <f t="shared" si="201"/>
        <v>-788.32200585000066</v>
      </c>
      <c r="AT369" s="11">
        <f t="shared" si="202"/>
        <v>-988.90299414999936</v>
      </c>
      <c r="AU369" s="11">
        <f t="shared" si="203"/>
        <v>-587.73199122499625</v>
      </c>
      <c r="AV369" s="11">
        <f t="shared" si="204"/>
        <v>-387.15</v>
      </c>
      <c r="AW369" s="11">
        <f t="shared" si="205"/>
        <v>-788.32200585000066</v>
      </c>
      <c r="AX369" s="11">
        <f t="shared" si="206"/>
        <v>-688.0305087750038</v>
      </c>
      <c r="AY369" s="11">
        <f t="shared" si="207"/>
        <v>-888.61250000000007</v>
      </c>
      <c r="AZ369" s="11"/>
      <c r="BA369" s="11"/>
      <c r="BB369" s="11">
        <f t="shared" si="208"/>
        <v>-88.024508774996207</v>
      </c>
      <c r="BC369" s="11">
        <f t="shared" si="209"/>
        <v>-486.85550584999942</v>
      </c>
      <c r="BD369" s="11">
        <f t="shared" si="210"/>
        <v>-486.85550584999942</v>
      </c>
      <c r="BE369" s="11">
        <f t="shared" si="211"/>
        <v>-88.024508774996207</v>
      </c>
      <c r="BF369" s="11">
        <f t="shared" si="212"/>
        <v>609.92499999999995</v>
      </c>
      <c r="BG369" s="11">
        <f t="shared" si="213"/>
        <v>410.51299122500382</v>
      </c>
      <c r="BH369" s="11">
        <f t="shared" si="214"/>
        <v>809.33700877499609</v>
      </c>
      <c r="BI369" s="11">
        <f t="shared" si="215"/>
        <v>510.21949415000063</v>
      </c>
      <c r="BJ369" s="11">
        <f t="shared" si="216"/>
        <v>609.92499999999995</v>
      </c>
      <c r="BK369" s="11">
        <f t="shared" si="217"/>
        <v>111.38749999999999</v>
      </c>
      <c r="BL369" s="11">
        <f t="shared" si="218"/>
        <v>111.38749999999999</v>
      </c>
      <c r="BM369" s="11">
        <f t="shared" si="219"/>
        <v>11.681994150000605</v>
      </c>
      <c r="BN369" s="11">
        <f t="shared" si="220"/>
        <v>211.09300584999937</v>
      </c>
      <c r="BO369" s="11">
        <f t="shared" si="221"/>
        <v>-187.73799122500378</v>
      </c>
      <c r="BP369" s="11">
        <f t="shared" si="222"/>
        <v>-387.15</v>
      </c>
      <c r="BQ369" s="11">
        <f t="shared" si="223"/>
        <v>11.681994150000605</v>
      </c>
      <c r="BR369" s="11">
        <f t="shared" si="224"/>
        <v>-88.024508774996207</v>
      </c>
      <c r="BS369" s="11">
        <f t="shared" si="225"/>
        <v>111.38749999999999</v>
      </c>
    </row>
    <row r="370" spans="1:71" ht="16" customHeight="1">
      <c r="A370" s="2">
        <v>43958</v>
      </c>
      <c r="B370" s="10" t="s">
        <v>660</v>
      </c>
      <c r="C370" s="11">
        <v>13</v>
      </c>
      <c r="D370" s="10">
        <v>-438</v>
      </c>
      <c r="E370" s="10">
        <v>-2.9</v>
      </c>
      <c r="K370" s="11">
        <v>0</v>
      </c>
      <c r="L370" s="11" t="s">
        <v>664</v>
      </c>
      <c r="M370" s="11" t="s">
        <v>661</v>
      </c>
      <c r="N370" s="11" t="s">
        <v>664</v>
      </c>
      <c r="O370" s="11" t="s">
        <v>667</v>
      </c>
      <c r="P370" s="11" t="s">
        <v>666</v>
      </c>
      <c r="Q370" s="11" t="s">
        <v>65</v>
      </c>
      <c r="R370" s="11" t="s">
        <v>63</v>
      </c>
      <c r="S370" s="11" t="s">
        <v>64</v>
      </c>
      <c r="T370" s="11" t="s">
        <v>64</v>
      </c>
      <c r="U370" s="11" t="s">
        <v>64</v>
      </c>
      <c r="V370" s="11" t="s">
        <v>62</v>
      </c>
      <c r="W370" s="11" t="s">
        <v>1776</v>
      </c>
      <c r="X370" s="11" t="s">
        <v>1776</v>
      </c>
      <c r="Y370" s="11" t="s">
        <v>1776</v>
      </c>
      <c r="Z370" s="11" t="s">
        <v>64</v>
      </c>
      <c r="AA370" s="11" t="s">
        <v>64</v>
      </c>
      <c r="AB370" s="11" t="s">
        <v>65</v>
      </c>
      <c r="AC370" s="11" t="s">
        <v>65</v>
      </c>
      <c r="AD370" s="11" t="s">
        <v>63</v>
      </c>
      <c r="AH370" s="11">
        <f t="shared" si="190"/>
        <v>-321.70550284999939</v>
      </c>
      <c r="AI370" s="11">
        <f t="shared" si="191"/>
        <v>-221.41500869999999</v>
      </c>
      <c r="AJ370" s="11">
        <f t="shared" si="192"/>
        <v>-923.45849699999872</v>
      </c>
      <c r="AK370" s="11">
        <f t="shared" si="193"/>
        <v>-823.16800284999943</v>
      </c>
      <c r="AL370" s="11">
        <f t="shared" si="194"/>
        <v>-1324.6305028499992</v>
      </c>
      <c r="AM370" s="11">
        <f t="shared" si="195"/>
        <v>-1424.9209969999986</v>
      </c>
      <c r="AN370" s="11">
        <f t="shared" si="196"/>
        <v>-1224.3400087</v>
      </c>
      <c r="AO370" s="11">
        <f t="shared" si="197"/>
        <v>-1224.3400087</v>
      </c>
      <c r="AP370" s="11">
        <f t="shared" si="198"/>
        <v>-1224.3400087</v>
      </c>
      <c r="AQ370" s="11">
        <f t="shared" si="199"/>
        <v>-1124.0444999249992</v>
      </c>
      <c r="AR370" s="11">
        <f t="shared" si="200"/>
        <v>-1023.7540057749998</v>
      </c>
      <c r="AS370" s="11">
        <f t="shared" si="201"/>
        <v>-1023.7540057749998</v>
      </c>
      <c r="AT370" s="11">
        <f t="shared" si="202"/>
        <v>-1023.7540057749998</v>
      </c>
      <c r="AU370" s="11">
        <f t="shared" si="203"/>
        <v>-1224.3400087</v>
      </c>
      <c r="AV370" s="11">
        <f t="shared" si="204"/>
        <v>-1224.3400087</v>
      </c>
      <c r="AW370" s="11">
        <f t="shared" si="205"/>
        <v>-1324.6305028499992</v>
      </c>
      <c r="AX370" s="11">
        <f t="shared" si="206"/>
        <v>-1324.6305028499992</v>
      </c>
      <c r="AY370" s="11">
        <f t="shared" si="207"/>
        <v>-1424.9209969999986</v>
      </c>
      <c r="AZ370" s="11"/>
      <c r="BA370" s="11"/>
      <c r="BB370" s="11">
        <f t="shared" si="208"/>
        <v>-121.70950285000063</v>
      </c>
      <c r="BC370" s="11">
        <f t="shared" si="209"/>
        <v>-221.41500869999999</v>
      </c>
      <c r="BD370" s="11">
        <f t="shared" si="210"/>
        <v>476.53350299999875</v>
      </c>
      <c r="BE370" s="11">
        <f t="shared" si="211"/>
        <v>376.82799714999936</v>
      </c>
      <c r="BF370" s="11">
        <f t="shared" si="212"/>
        <v>875.36549714999944</v>
      </c>
      <c r="BG370" s="11">
        <f t="shared" si="213"/>
        <v>975.07100299999888</v>
      </c>
      <c r="BH370" s="11">
        <f t="shared" si="214"/>
        <v>775.6599913</v>
      </c>
      <c r="BI370" s="11">
        <f t="shared" si="215"/>
        <v>775.6599913</v>
      </c>
      <c r="BJ370" s="11">
        <f t="shared" si="216"/>
        <v>775.6599913</v>
      </c>
      <c r="BK370" s="11">
        <f t="shared" si="217"/>
        <v>675.94950007499904</v>
      </c>
      <c r="BL370" s="11">
        <f t="shared" si="218"/>
        <v>576.2439942249996</v>
      </c>
      <c r="BM370" s="11">
        <f t="shared" si="219"/>
        <v>576.2439942249996</v>
      </c>
      <c r="BN370" s="11">
        <f t="shared" si="220"/>
        <v>576.2439942249996</v>
      </c>
      <c r="BO370" s="11">
        <f t="shared" si="221"/>
        <v>775.6599913</v>
      </c>
      <c r="BP370" s="11">
        <f t="shared" si="222"/>
        <v>775.6599913</v>
      </c>
      <c r="BQ370" s="11">
        <f t="shared" si="223"/>
        <v>875.36549714999944</v>
      </c>
      <c r="BR370" s="11">
        <f t="shared" si="224"/>
        <v>875.36549714999944</v>
      </c>
      <c r="BS370" s="11">
        <f t="shared" si="225"/>
        <v>975.07100299999888</v>
      </c>
    </row>
    <row r="371" spans="1:71" ht="16" customHeight="1">
      <c r="A371" s="2">
        <v>43958</v>
      </c>
      <c r="B371" s="10" t="s">
        <v>423</v>
      </c>
      <c r="C371" s="11">
        <v>14</v>
      </c>
      <c r="D371" s="10">
        <v>-437</v>
      </c>
      <c r="E371" s="10">
        <v>-3.7</v>
      </c>
      <c r="K371" s="11">
        <v>0</v>
      </c>
      <c r="L371" s="11" t="s">
        <v>1912</v>
      </c>
      <c r="M371" s="11" t="s">
        <v>1911</v>
      </c>
      <c r="N371" s="11" t="s">
        <v>1903</v>
      </c>
      <c r="O371" s="11" t="s">
        <v>2523</v>
      </c>
      <c r="P371" s="11" t="s">
        <v>1902</v>
      </c>
      <c r="Q371" s="11" t="s">
        <v>1911</v>
      </c>
      <c r="R371" s="11" t="s">
        <v>1911</v>
      </c>
      <c r="S371" s="11" t="s">
        <v>2708</v>
      </c>
      <c r="T371" s="11" t="s">
        <v>2708</v>
      </c>
      <c r="U371" s="11" t="s">
        <v>1909</v>
      </c>
      <c r="V371" s="11" t="s">
        <v>2708</v>
      </c>
      <c r="W371" s="11" t="s">
        <v>583</v>
      </c>
      <c r="X371" s="11" t="s">
        <v>623</v>
      </c>
      <c r="Y371" s="11" t="s">
        <v>2449</v>
      </c>
      <c r="Z371" s="11" t="s">
        <v>584</v>
      </c>
      <c r="AA371" s="11" t="s">
        <v>585</v>
      </c>
      <c r="AB371" s="11" t="s">
        <v>580</v>
      </c>
      <c r="AC371" s="11" t="s">
        <v>580</v>
      </c>
      <c r="AD371" s="11" t="s">
        <v>2449</v>
      </c>
      <c r="AH371" s="11">
        <f t="shared" si="190"/>
        <v>-715.24098987500315</v>
      </c>
      <c r="AI371" s="11">
        <f t="shared" si="191"/>
        <v>-614.95049572500375</v>
      </c>
      <c r="AJ371" s="11">
        <f t="shared" si="192"/>
        <v>-514.66000157500446</v>
      </c>
      <c r="AK371" s="11">
        <f t="shared" si="193"/>
        <v>-414.36850450000759</v>
      </c>
      <c r="AL371" s="11">
        <f t="shared" si="194"/>
        <v>-715.24098987500315</v>
      </c>
      <c r="AM371" s="11">
        <f t="shared" si="195"/>
        <v>-715.24098987500315</v>
      </c>
      <c r="AN371" s="11">
        <f t="shared" si="196"/>
        <v>-1316.9949869499999</v>
      </c>
      <c r="AO371" s="11">
        <f t="shared" si="197"/>
        <v>-1316.9949869499999</v>
      </c>
      <c r="AP371" s="11">
        <f t="shared" si="198"/>
        <v>-1216.703489875003</v>
      </c>
      <c r="AQ371" s="11">
        <f t="shared" si="199"/>
        <v>-1316.9949869499999</v>
      </c>
      <c r="AR371" s="11">
        <f t="shared" si="200"/>
        <v>-1918.7560045000075</v>
      </c>
      <c r="AS371" s="11">
        <f t="shared" si="201"/>
        <v>-1818.45748695</v>
      </c>
      <c r="AT371" s="11">
        <f t="shared" si="202"/>
        <v>-1718.1659898750031</v>
      </c>
      <c r="AU371" s="11">
        <f t="shared" si="203"/>
        <v>-2119.3379957250036</v>
      </c>
      <c r="AV371" s="11">
        <f t="shared" si="204"/>
        <v>-2420.2185045000074</v>
      </c>
      <c r="AW371" s="11">
        <f t="shared" si="205"/>
        <v>-2019.0475015750044</v>
      </c>
      <c r="AX371" s="11">
        <f t="shared" si="206"/>
        <v>-2019.0475015750044</v>
      </c>
      <c r="AY371" s="11">
        <f t="shared" si="207"/>
        <v>-1718.1659898750031</v>
      </c>
      <c r="AZ371" s="11"/>
      <c r="BA371" s="11"/>
      <c r="BB371" s="11">
        <f t="shared" si="208"/>
        <v>84.761010125003168</v>
      </c>
      <c r="BC371" s="11">
        <f t="shared" si="209"/>
        <v>-14.944495724996216</v>
      </c>
      <c r="BD371" s="11">
        <f t="shared" si="210"/>
        <v>-114.65000157499561</v>
      </c>
      <c r="BE371" s="11">
        <f t="shared" si="211"/>
        <v>-214.35650449999241</v>
      </c>
      <c r="BF371" s="11">
        <f t="shared" si="212"/>
        <v>84.761010125003168</v>
      </c>
      <c r="BG371" s="11">
        <f t="shared" si="213"/>
        <v>84.761010125003168</v>
      </c>
      <c r="BH371" s="11">
        <f t="shared" si="214"/>
        <v>683.00501305</v>
      </c>
      <c r="BI371" s="11">
        <f t="shared" si="215"/>
        <v>683.00501305</v>
      </c>
      <c r="BJ371" s="11">
        <f t="shared" si="216"/>
        <v>583.29851012500319</v>
      </c>
      <c r="BK371" s="11">
        <f t="shared" si="217"/>
        <v>683.00501305</v>
      </c>
      <c r="BL371" s="11">
        <f t="shared" si="218"/>
        <v>1281.2559955000077</v>
      </c>
      <c r="BM371" s="11">
        <f t="shared" si="219"/>
        <v>1181.54251305</v>
      </c>
      <c r="BN371" s="11">
        <f t="shared" si="220"/>
        <v>1081.8360101250032</v>
      </c>
      <c r="BO371" s="11">
        <f t="shared" si="221"/>
        <v>1480.6680042750038</v>
      </c>
      <c r="BP371" s="11">
        <f t="shared" si="222"/>
        <v>1779.7934955000076</v>
      </c>
      <c r="BQ371" s="11">
        <f t="shared" si="223"/>
        <v>1380.9624984250045</v>
      </c>
      <c r="BR371" s="11">
        <f t="shared" si="224"/>
        <v>1380.9624984250045</v>
      </c>
      <c r="BS371" s="11">
        <f t="shared" si="225"/>
        <v>1081.8360101250032</v>
      </c>
    </row>
    <row r="372" spans="1:71" ht="16" customHeight="1">
      <c r="A372" s="2">
        <v>43958</v>
      </c>
      <c r="B372" s="10" t="s">
        <v>1641</v>
      </c>
      <c r="C372" s="11">
        <v>15</v>
      </c>
      <c r="D372" s="10">
        <v>-425</v>
      </c>
      <c r="E372" s="10">
        <v>-1.1000000000000001</v>
      </c>
      <c r="I372" s="11">
        <v>1.067504392447049E-2</v>
      </c>
      <c r="K372" s="11">
        <v>0</v>
      </c>
      <c r="L372" s="11" t="s">
        <v>550</v>
      </c>
      <c r="M372" s="11" t="s">
        <v>875</v>
      </c>
      <c r="N372" s="11" t="s">
        <v>225</v>
      </c>
      <c r="O372" s="11" t="s">
        <v>226</v>
      </c>
      <c r="P372" s="11" t="s">
        <v>550</v>
      </c>
      <c r="Q372" s="11" t="s">
        <v>223</v>
      </c>
      <c r="R372" s="11" t="s">
        <v>223</v>
      </c>
      <c r="S372" s="11" t="s">
        <v>912</v>
      </c>
      <c r="T372" s="11" t="s">
        <v>223</v>
      </c>
      <c r="U372" s="11" t="s">
        <v>912</v>
      </c>
      <c r="V372" s="11" t="s">
        <v>225</v>
      </c>
      <c r="W372" s="11" t="s">
        <v>2328</v>
      </c>
      <c r="X372" s="11" t="s">
        <v>2328</v>
      </c>
      <c r="Y372" s="11" t="s">
        <v>35</v>
      </c>
      <c r="Z372" s="11" t="s">
        <v>35</v>
      </c>
      <c r="AA372" s="11" t="s">
        <v>224</v>
      </c>
      <c r="AB372" s="11" t="s">
        <v>2328</v>
      </c>
      <c r="AC372" s="11" t="s">
        <v>1948</v>
      </c>
      <c r="AD372" s="11" t="s">
        <v>912</v>
      </c>
      <c r="AH372" s="11">
        <f t="shared" si="190"/>
        <v>-648.00249842499557</v>
      </c>
      <c r="AI372" s="11">
        <f t="shared" si="191"/>
        <v>-246.83149549999243</v>
      </c>
      <c r="AJ372" s="11">
        <f t="shared" si="192"/>
        <v>-46.249504274996227</v>
      </c>
      <c r="AK372" s="11">
        <f t="shared" si="193"/>
        <v>-347.13001305</v>
      </c>
      <c r="AL372" s="11">
        <f t="shared" si="194"/>
        <v>-447.42151012499687</v>
      </c>
      <c r="AM372" s="11">
        <f t="shared" si="195"/>
        <v>-447.42151012499687</v>
      </c>
      <c r="AN372" s="11">
        <f t="shared" si="196"/>
        <v>-547.71200427499616</v>
      </c>
      <c r="AO372" s="11">
        <f t="shared" si="197"/>
        <v>-447.42151012499687</v>
      </c>
      <c r="AP372" s="11">
        <f t="shared" si="198"/>
        <v>-547.71200427499616</v>
      </c>
      <c r="AQ372" s="11">
        <f t="shared" si="199"/>
        <v>-246.83149549999243</v>
      </c>
      <c r="AR372" s="11">
        <f t="shared" si="200"/>
        <v>354.9225015750045</v>
      </c>
      <c r="AS372" s="11">
        <f t="shared" si="201"/>
        <v>354.9225015750045</v>
      </c>
      <c r="AT372" s="11">
        <f t="shared" si="202"/>
        <v>455.21299572500379</v>
      </c>
      <c r="AU372" s="11">
        <f t="shared" si="203"/>
        <v>455.21299572500379</v>
      </c>
      <c r="AV372" s="11">
        <f t="shared" si="204"/>
        <v>154.33248694999997</v>
      </c>
      <c r="AW372" s="11">
        <f t="shared" si="205"/>
        <v>354.9225015750045</v>
      </c>
      <c r="AX372" s="11">
        <f t="shared" si="206"/>
        <v>254.63100450000752</v>
      </c>
      <c r="AY372" s="11">
        <f t="shared" si="207"/>
        <v>-547.71200427499616</v>
      </c>
      <c r="AZ372" s="11"/>
      <c r="BA372" s="11"/>
      <c r="BB372" s="11">
        <f t="shared" si="208"/>
        <v>-48.012498425004424</v>
      </c>
      <c r="BC372" s="11">
        <f t="shared" si="209"/>
        <v>-446.84349550000763</v>
      </c>
      <c r="BD372" s="11">
        <f t="shared" si="210"/>
        <v>-646.25550427500377</v>
      </c>
      <c r="BE372" s="11">
        <f t="shared" si="211"/>
        <v>-347.13001305</v>
      </c>
      <c r="BF372" s="11">
        <f t="shared" si="212"/>
        <v>-247.42351012500319</v>
      </c>
      <c r="BG372" s="11">
        <f t="shared" si="213"/>
        <v>-247.42351012500319</v>
      </c>
      <c r="BH372" s="11">
        <f t="shared" si="214"/>
        <v>-147.71800427500381</v>
      </c>
      <c r="BI372" s="11">
        <f t="shared" si="215"/>
        <v>-247.42351012500319</v>
      </c>
      <c r="BJ372" s="11">
        <f t="shared" si="216"/>
        <v>-147.71800427500381</v>
      </c>
      <c r="BK372" s="11">
        <f t="shared" si="217"/>
        <v>-446.84349550000763</v>
      </c>
      <c r="BL372" s="11">
        <f t="shared" si="218"/>
        <v>-1045.0874984250045</v>
      </c>
      <c r="BM372" s="11">
        <f t="shared" si="219"/>
        <v>-1045.0874984250045</v>
      </c>
      <c r="BN372" s="11">
        <f t="shared" si="220"/>
        <v>-1144.7930042750038</v>
      </c>
      <c r="BO372" s="11">
        <f t="shared" si="221"/>
        <v>-1144.7930042750038</v>
      </c>
      <c r="BP372" s="11">
        <f t="shared" si="222"/>
        <v>-845.66751304999991</v>
      </c>
      <c r="BQ372" s="11">
        <f t="shared" si="223"/>
        <v>-1045.0874984250045</v>
      </c>
      <c r="BR372" s="11">
        <f t="shared" si="224"/>
        <v>-945.38099550000754</v>
      </c>
      <c r="BS372" s="11">
        <f t="shared" si="225"/>
        <v>-147.71800427500381</v>
      </c>
    </row>
    <row r="373" spans="1:71" ht="16" customHeight="1">
      <c r="A373" s="2">
        <v>43959</v>
      </c>
      <c r="B373" s="10" t="s">
        <v>712</v>
      </c>
      <c r="C373" s="11">
        <v>1</v>
      </c>
      <c r="D373" s="3">
        <v>-2482</v>
      </c>
      <c r="E373" s="10">
        <v>-0.9</v>
      </c>
      <c r="K373" s="11">
        <v>0</v>
      </c>
      <c r="L373" s="11" t="s">
        <v>1811</v>
      </c>
      <c r="M373" s="11" t="s">
        <v>1811</v>
      </c>
      <c r="N373" s="11" t="s">
        <v>2766</v>
      </c>
      <c r="O373" s="11" t="s">
        <v>1813</v>
      </c>
      <c r="P373" s="11" t="s">
        <v>1814</v>
      </c>
      <c r="Q373" s="11" t="s">
        <v>1814</v>
      </c>
      <c r="R373" s="11" t="s">
        <v>1815</v>
      </c>
      <c r="S373" s="11" t="s">
        <v>1816</v>
      </c>
      <c r="T373" s="11" t="s">
        <v>1817</v>
      </c>
      <c r="U373" s="11" t="s">
        <v>1818</v>
      </c>
      <c r="V373" s="11" t="s">
        <v>1817</v>
      </c>
      <c r="W373" s="11" t="s">
        <v>1819</v>
      </c>
      <c r="X373" s="11" t="s">
        <v>1820</v>
      </c>
      <c r="Y373" s="11" t="s">
        <v>1820</v>
      </c>
      <c r="Z373" s="11" t="s">
        <v>1818</v>
      </c>
      <c r="AA373" s="11" t="s">
        <v>1822</v>
      </c>
      <c r="AB373" s="11" t="s">
        <v>1823</v>
      </c>
      <c r="AC373" s="11" t="s">
        <v>1822</v>
      </c>
      <c r="AD373" s="11" t="s">
        <v>2767</v>
      </c>
      <c r="AH373" s="11">
        <f t="shared" si="190"/>
        <v>-18074.25</v>
      </c>
      <c r="AI373" s="11">
        <f t="shared" si="191"/>
        <v>-38132.75</v>
      </c>
      <c r="AJ373" s="11">
        <f t="shared" si="192"/>
        <v>-53176.625</v>
      </c>
      <c r="AK373" s="11">
        <f t="shared" si="193"/>
        <v>-68220.5</v>
      </c>
      <c r="AL373" s="11">
        <f t="shared" si="194"/>
        <v>-68220.5</v>
      </c>
      <c r="AM373" s="11">
        <f t="shared" si="195"/>
        <v>-83264.375</v>
      </c>
      <c r="AN373" s="11">
        <f t="shared" si="196"/>
        <v>-93293.625</v>
      </c>
      <c r="AO373" s="11">
        <f t="shared" si="197"/>
        <v>-148454.5</v>
      </c>
      <c r="AP373" s="11">
        <f t="shared" si="198"/>
        <v>-133410.625</v>
      </c>
      <c r="AQ373" s="11">
        <f t="shared" si="199"/>
        <v>-148454.5</v>
      </c>
      <c r="AR373" s="11">
        <f t="shared" si="200"/>
        <v>-178542.25</v>
      </c>
      <c r="AS373" s="11">
        <f t="shared" si="201"/>
        <v>-153469.125</v>
      </c>
      <c r="AT373" s="11">
        <f t="shared" si="202"/>
        <v>-153469.125</v>
      </c>
      <c r="AU373" s="11">
        <f t="shared" si="203"/>
        <v>-133410.625</v>
      </c>
      <c r="AV373" s="11">
        <f t="shared" si="204"/>
        <v>-108337.5</v>
      </c>
      <c r="AW373" s="11">
        <f t="shared" si="205"/>
        <v>-103322.875</v>
      </c>
      <c r="AX373" s="11">
        <f t="shared" si="206"/>
        <v>-108337.5</v>
      </c>
      <c r="AY373" s="11">
        <f t="shared" si="207"/>
        <v>-88279</v>
      </c>
      <c r="AZ373" s="11"/>
      <c r="BA373" s="11"/>
      <c r="BB373" s="11">
        <f t="shared" si="208"/>
        <v>-18074.25</v>
      </c>
      <c r="BC373" s="11">
        <f t="shared" si="209"/>
        <v>1867.25</v>
      </c>
      <c r="BD373" s="11">
        <f t="shared" si="210"/>
        <v>16823.375</v>
      </c>
      <c r="BE373" s="11">
        <f t="shared" si="211"/>
        <v>31779.5</v>
      </c>
      <c r="BF373" s="11">
        <f t="shared" si="212"/>
        <v>31779.5</v>
      </c>
      <c r="BG373" s="11">
        <f t="shared" si="213"/>
        <v>46735.625</v>
      </c>
      <c r="BH373" s="11">
        <f t="shared" si="214"/>
        <v>56706.375</v>
      </c>
      <c r="BI373" s="11">
        <f t="shared" si="215"/>
        <v>111545.5</v>
      </c>
      <c r="BJ373" s="11">
        <f t="shared" si="216"/>
        <v>96589.375</v>
      </c>
      <c r="BK373" s="11">
        <f t="shared" si="217"/>
        <v>111545.5</v>
      </c>
      <c r="BL373" s="11">
        <f t="shared" si="218"/>
        <v>141457.75</v>
      </c>
      <c r="BM373" s="11">
        <f t="shared" si="219"/>
        <v>116530.875</v>
      </c>
      <c r="BN373" s="11">
        <f t="shared" si="220"/>
        <v>116530.875</v>
      </c>
      <c r="BO373" s="11">
        <f t="shared" si="221"/>
        <v>96589.375</v>
      </c>
      <c r="BP373" s="11">
        <f t="shared" si="222"/>
        <v>71662.5</v>
      </c>
      <c r="BQ373" s="11">
        <f t="shared" si="223"/>
        <v>66677.125</v>
      </c>
      <c r="BR373" s="11">
        <f t="shared" si="224"/>
        <v>71662.5</v>
      </c>
      <c r="BS373" s="11">
        <f t="shared" si="225"/>
        <v>51721</v>
      </c>
    </row>
    <row r="374" spans="1:71" ht="16" customHeight="1">
      <c r="A374" s="2">
        <v>43959</v>
      </c>
      <c r="B374" s="10" t="s">
        <v>282</v>
      </c>
      <c r="C374" s="11">
        <v>2</v>
      </c>
      <c r="D374" s="3">
        <v>-1834</v>
      </c>
      <c r="E374" s="10">
        <v>-1.3</v>
      </c>
      <c r="K374" s="11">
        <v>0</v>
      </c>
      <c r="L374" s="11" t="s">
        <v>1780</v>
      </c>
      <c r="M374" s="11" t="s">
        <v>939</v>
      </c>
      <c r="N374" s="11" t="s">
        <v>1023</v>
      </c>
      <c r="O374" s="11" t="s">
        <v>1780</v>
      </c>
      <c r="P374" s="11" t="s">
        <v>1780</v>
      </c>
      <c r="Q374" s="11" t="s">
        <v>210</v>
      </c>
      <c r="R374" s="11" t="s">
        <v>208</v>
      </c>
      <c r="S374" s="11" t="s">
        <v>208</v>
      </c>
      <c r="T374" s="11" t="s">
        <v>208</v>
      </c>
      <c r="U374" s="11" t="s">
        <v>1023</v>
      </c>
      <c r="V374" s="11" t="s">
        <v>1023</v>
      </c>
      <c r="W374" s="11" t="s">
        <v>1023</v>
      </c>
      <c r="X374" s="11" t="s">
        <v>1023</v>
      </c>
      <c r="Y374" s="11" t="s">
        <v>1023</v>
      </c>
      <c r="Z374" s="11" t="s">
        <v>1398</v>
      </c>
      <c r="AA374" s="11" t="s">
        <v>1023</v>
      </c>
      <c r="AB374" s="11" t="s">
        <v>1023</v>
      </c>
      <c r="AC374" s="11" t="s">
        <v>209</v>
      </c>
      <c r="AD374" s="11" t="s">
        <v>209</v>
      </c>
      <c r="AH374" s="11">
        <f t="shared" si="190"/>
        <v>-2893.25</v>
      </c>
      <c r="AI374" s="11">
        <f t="shared" si="191"/>
        <v>-1890.325</v>
      </c>
      <c r="AJ374" s="11">
        <f t="shared" si="192"/>
        <v>-887.4</v>
      </c>
      <c r="AK374" s="11">
        <f t="shared" si="193"/>
        <v>-887.4</v>
      </c>
      <c r="AL374" s="11">
        <f t="shared" si="194"/>
        <v>115.52499999999992</v>
      </c>
      <c r="AM374" s="11">
        <f t="shared" si="195"/>
        <v>-1388.8625000000002</v>
      </c>
      <c r="AN374" s="11">
        <f t="shared" si="196"/>
        <v>-1388.8625000000002</v>
      </c>
      <c r="AO374" s="11">
        <f t="shared" si="197"/>
        <v>-1388.8625000000002</v>
      </c>
      <c r="AP374" s="11">
        <f t="shared" si="198"/>
        <v>-1890.325</v>
      </c>
      <c r="AQ374" s="11">
        <f t="shared" si="199"/>
        <v>-1890.325</v>
      </c>
      <c r="AR374" s="11">
        <f t="shared" si="200"/>
        <v>-1890.325</v>
      </c>
      <c r="AS374" s="11">
        <f t="shared" si="201"/>
        <v>-1890.325</v>
      </c>
      <c r="AT374" s="11">
        <f t="shared" si="202"/>
        <v>-1890.325</v>
      </c>
      <c r="AU374" s="11">
        <f t="shared" si="203"/>
        <v>-2391.7874999999999</v>
      </c>
      <c r="AV374" s="11">
        <f t="shared" si="204"/>
        <v>-1890.325</v>
      </c>
      <c r="AW374" s="11">
        <f t="shared" si="205"/>
        <v>-1890.325</v>
      </c>
      <c r="AX374" s="11">
        <f t="shared" si="206"/>
        <v>-385.9375</v>
      </c>
      <c r="AY374" s="11">
        <f t="shared" si="207"/>
        <v>-385.9375</v>
      </c>
      <c r="AZ374" s="11"/>
      <c r="BA374" s="11"/>
      <c r="BB374" s="11">
        <f t="shared" si="208"/>
        <v>1106.75</v>
      </c>
      <c r="BC374" s="11">
        <f t="shared" si="209"/>
        <v>109.67499999999995</v>
      </c>
      <c r="BD374" s="11">
        <f t="shared" si="210"/>
        <v>-887.4</v>
      </c>
      <c r="BE374" s="11">
        <f t="shared" si="211"/>
        <v>-887.4</v>
      </c>
      <c r="BF374" s="11">
        <f t="shared" si="212"/>
        <v>-1884.4750000000001</v>
      </c>
      <c r="BG374" s="11">
        <f t="shared" si="213"/>
        <v>-388.86250000000001</v>
      </c>
      <c r="BH374" s="11">
        <f t="shared" si="214"/>
        <v>-388.86250000000001</v>
      </c>
      <c r="BI374" s="11">
        <f t="shared" si="215"/>
        <v>-388.86250000000001</v>
      </c>
      <c r="BJ374" s="11">
        <f t="shared" si="216"/>
        <v>109.67499999999995</v>
      </c>
      <c r="BK374" s="11">
        <f t="shared" si="217"/>
        <v>109.67499999999995</v>
      </c>
      <c r="BL374" s="11">
        <f t="shared" si="218"/>
        <v>109.67499999999995</v>
      </c>
      <c r="BM374" s="11">
        <f t="shared" si="219"/>
        <v>109.67499999999995</v>
      </c>
      <c r="BN374" s="11">
        <f t="shared" si="220"/>
        <v>109.67499999999995</v>
      </c>
      <c r="BO374" s="11">
        <f t="shared" si="221"/>
        <v>608.21249999999986</v>
      </c>
      <c r="BP374" s="11">
        <f t="shared" si="222"/>
        <v>109.67499999999995</v>
      </c>
      <c r="BQ374" s="11">
        <f t="shared" si="223"/>
        <v>109.67499999999995</v>
      </c>
      <c r="BR374" s="11">
        <f t="shared" si="224"/>
        <v>-1385.9375</v>
      </c>
      <c r="BS374" s="11">
        <f t="shared" si="225"/>
        <v>-1385.9375</v>
      </c>
    </row>
    <row r="375" spans="1:71" ht="16" customHeight="1">
      <c r="A375" s="2">
        <v>43959</v>
      </c>
      <c r="B375" s="10" t="s">
        <v>1264</v>
      </c>
      <c r="C375" s="11">
        <v>3</v>
      </c>
      <c r="D375" s="3">
        <v>-1652</v>
      </c>
      <c r="E375" s="10">
        <v>-2.9</v>
      </c>
      <c r="I375" s="11">
        <v>1.550983544586905E-2</v>
      </c>
      <c r="K375" s="11">
        <v>0</v>
      </c>
      <c r="L375" s="11" t="s">
        <v>1428</v>
      </c>
      <c r="M375" s="11" t="s">
        <v>46</v>
      </c>
      <c r="N375" s="11" t="s">
        <v>1828</v>
      </c>
      <c r="O375" s="11" t="s">
        <v>1429</v>
      </c>
      <c r="P375" s="11" t="s">
        <v>1827</v>
      </c>
      <c r="Q375" s="11" t="s">
        <v>425</v>
      </c>
      <c r="R375" s="11" t="s">
        <v>1828</v>
      </c>
      <c r="S375" s="11" t="s">
        <v>1827</v>
      </c>
      <c r="T375" s="11" t="s">
        <v>1827</v>
      </c>
      <c r="U375" s="11" t="s">
        <v>1827</v>
      </c>
      <c r="V375" s="11" t="s">
        <v>47</v>
      </c>
      <c r="W375" s="11" t="s">
        <v>46</v>
      </c>
      <c r="X375" s="11" t="s">
        <v>424</v>
      </c>
      <c r="Y375" s="11" t="s">
        <v>1828</v>
      </c>
      <c r="Z375" s="11" t="s">
        <v>1829</v>
      </c>
      <c r="AA375" s="11" t="s">
        <v>47</v>
      </c>
      <c r="AB375" s="11" t="s">
        <v>46</v>
      </c>
      <c r="AC375" s="11" t="s">
        <v>1827</v>
      </c>
      <c r="AD375" s="11" t="s">
        <v>1827</v>
      </c>
      <c r="AH375" s="11">
        <f t="shared" si="190"/>
        <v>37.266505774999686</v>
      </c>
      <c r="AI375" s="11">
        <f t="shared" si="191"/>
        <v>538.72900577499968</v>
      </c>
      <c r="AJ375" s="11">
        <f t="shared" si="192"/>
        <v>739.31500870000002</v>
      </c>
      <c r="AK375" s="11">
        <f t="shared" si="193"/>
        <v>137.55699992499899</v>
      </c>
      <c r="AL375" s="11">
        <f t="shared" si="194"/>
        <v>639.01949992499897</v>
      </c>
      <c r="AM375" s="11">
        <f t="shared" si="195"/>
        <v>538.72900577499968</v>
      </c>
      <c r="AN375" s="11">
        <f t="shared" si="196"/>
        <v>137.55699992499899</v>
      </c>
      <c r="AO375" s="11">
        <f t="shared" si="197"/>
        <v>137.55699992499899</v>
      </c>
      <c r="AP375" s="11">
        <f t="shared" si="198"/>
        <v>137.55699992499899</v>
      </c>
      <c r="AQ375" s="11">
        <f t="shared" si="199"/>
        <v>237.85250869999999</v>
      </c>
      <c r="AR375" s="11">
        <f t="shared" si="200"/>
        <v>37.266505774999686</v>
      </c>
      <c r="AS375" s="11">
        <f t="shared" si="201"/>
        <v>438.43349699999862</v>
      </c>
      <c r="AT375" s="11">
        <f t="shared" si="202"/>
        <v>538.72900577499968</v>
      </c>
      <c r="AU375" s="11">
        <f t="shared" si="203"/>
        <v>338.14300284999933</v>
      </c>
      <c r="AV375" s="11">
        <f t="shared" si="204"/>
        <v>237.85250869999999</v>
      </c>
      <c r="AW375" s="11">
        <f t="shared" si="205"/>
        <v>37.266505774999686</v>
      </c>
      <c r="AX375" s="11">
        <f t="shared" si="206"/>
        <v>137.55699992499899</v>
      </c>
      <c r="AY375" s="11">
        <f t="shared" si="207"/>
        <v>137.55699992499899</v>
      </c>
      <c r="AZ375" s="11"/>
      <c r="BA375" s="11"/>
      <c r="BB375" s="11">
        <f t="shared" si="208"/>
        <v>-562.73149422499978</v>
      </c>
      <c r="BC375" s="11">
        <f t="shared" si="209"/>
        <v>-1061.2689942249997</v>
      </c>
      <c r="BD375" s="11">
        <f t="shared" si="210"/>
        <v>-1260.6849912999999</v>
      </c>
      <c r="BE375" s="11">
        <f t="shared" si="211"/>
        <v>-662.4370000749991</v>
      </c>
      <c r="BF375" s="11">
        <f t="shared" si="212"/>
        <v>-1160.974500074999</v>
      </c>
      <c r="BG375" s="11">
        <f t="shared" si="213"/>
        <v>-1061.2689942249997</v>
      </c>
      <c r="BH375" s="11">
        <f t="shared" si="214"/>
        <v>-662.4370000749991</v>
      </c>
      <c r="BI375" s="11">
        <f t="shared" si="215"/>
        <v>-662.4370000749991</v>
      </c>
      <c r="BJ375" s="11">
        <f t="shared" si="216"/>
        <v>-662.4370000749991</v>
      </c>
      <c r="BK375" s="11">
        <f t="shared" si="217"/>
        <v>-762.14749129999996</v>
      </c>
      <c r="BL375" s="11">
        <f t="shared" si="218"/>
        <v>-562.73149422499978</v>
      </c>
      <c r="BM375" s="11">
        <f t="shared" si="219"/>
        <v>-961.55850299999884</v>
      </c>
      <c r="BN375" s="11">
        <f t="shared" si="220"/>
        <v>-1061.2689942249997</v>
      </c>
      <c r="BO375" s="11">
        <f t="shared" si="221"/>
        <v>-861.8529971499994</v>
      </c>
      <c r="BP375" s="11">
        <f t="shared" si="222"/>
        <v>-762.14749129999996</v>
      </c>
      <c r="BQ375" s="11">
        <f t="shared" si="223"/>
        <v>-562.73149422499978</v>
      </c>
      <c r="BR375" s="11">
        <f t="shared" si="224"/>
        <v>-662.4370000749991</v>
      </c>
      <c r="BS375" s="11">
        <f t="shared" si="225"/>
        <v>-662.4370000749991</v>
      </c>
    </row>
    <row r="376" spans="1:71" ht="16" customHeight="1">
      <c r="A376" s="2">
        <v>43959</v>
      </c>
      <c r="B376" s="10" t="s">
        <v>357</v>
      </c>
      <c r="C376" s="11">
        <v>4</v>
      </c>
      <c r="D376" s="3">
        <v>-1643</v>
      </c>
      <c r="E376" s="10">
        <v>-2.2999999999999998</v>
      </c>
      <c r="I376" s="11">
        <v>1.5979560810810721E-2</v>
      </c>
      <c r="K376" s="11">
        <v>0</v>
      </c>
      <c r="L376" s="11" t="s">
        <v>328</v>
      </c>
      <c r="M376" s="11" t="s">
        <v>329</v>
      </c>
      <c r="N376" s="11" t="s">
        <v>1329</v>
      </c>
      <c r="O376" s="11" t="s">
        <v>1328</v>
      </c>
      <c r="P376" s="11" t="s">
        <v>1324</v>
      </c>
      <c r="Q376" s="11" t="s">
        <v>1325</v>
      </c>
      <c r="R376" s="11" t="s">
        <v>1323</v>
      </c>
      <c r="S376" s="11" t="s">
        <v>1323</v>
      </c>
      <c r="T376" s="11" t="s">
        <v>1326</v>
      </c>
      <c r="U376" s="11" t="s">
        <v>1323</v>
      </c>
      <c r="V376" s="11" t="s">
        <v>1326</v>
      </c>
      <c r="W376" s="11" t="s">
        <v>1326</v>
      </c>
      <c r="X376" s="11" t="s">
        <v>1326</v>
      </c>
      <c r="Y376" s="11" t="s">
        <v>1326</v>
      </c>
      <c r="Z376" s="11" t="s">
        <v>1326</v>
      </c>
      <c r="AA376" s="11" t="s">
        <v>1322</v>
      </c>
      <c r="AB376" s="11" t="s">
        <v>1326</v>
      </c>
      <c r="AC376" s="11" t="s">
        <v>1322</v>
      </c>
      <c r="AD376" s="11" t="s">
        <v>1793</v>
      </c>
      <c r="AH376" s="11">
        <f t="shared" si="190"/>
        <v>-786.13750000000005</v>
      </c>
      <c r="AI376" s="11">
        <f t="shared" si="191"/>
        <v>718.25</v>
      </c>
      <c r="AJ376" s="11">
        <f t="shared" si="192"/>
        <v>1721.1749999999997</v>
      </c>
      <c r="AK376" s="11">
        <f t="shared" si="193"/>
        <v>2222.6374999999998</v>
      </c>
      <c r="AL376" s="11">
        <f t="shared" si="194"/>
        <v>4228.4875000000002</v>
      </c>
      <c r="AM376" s="11">
        <f t="shared" si="195"/>
        <v>2724.1</v>
      </c>
      <c r="AN376" s="11">
        <f t="shared" si="196"/>
        <v>2724.1</v>
      </c>
      <c r="AO376" s="11">
        <f t="shared" si="197"/>
        <v>3225.5625</v>
      </c>
      <c r="AP376" s="11">
        <f t="shared" si="198"/>
        <v>2724.1</v>
      </c>
      <c r="AQ376" s="11">
        <f t="shared" si="199"/>
        <v>3225.5625</v>
      </c>
      <c r="AR376" s="11">
        <f t="shared" si="200"/>
        <v>3225.5625</v>
      </c>
      <c r="AS376" s="11">
        <f t="shared" si="201"/>
        <v>3225.5625</v>
      </c>
      <c r="AT376" s="11">
        <f t="shared" si="202"/>
        <v>3225.5625</v>
      </c>
      <c r="AU376" s="11">
        <f t="shared" si="203"/>
        <v>3225.5625</v>
      </c>
      <c r="AV376" s="11">
        <f t="shared" si="204"/>
        <v>3727.0249999999996</v>
      </c>
      <c r="AW376" s="11">
        <f t="shared" si="205"/>
        <v>3225.5625</v>
      </c>
      <c r="AX376" s="11">
        <f t="shared" si="206"/>
        <v>3727.0249999999996</v>
      </c>
      <c r="AY376" s="11">
        <f t="shared" si="207"/>
        <v>4729.95</v>
      </c>
      <c r="AZ376" s="11"/>
      <c r="BA376" s="11"/>
      <c r="BB376" s="11">
        <f t="shared" si="208"/>
        <v>-1786.1375</v>
      </c>
      <c r="BC376" s="11">
        <f t="shared" si="209"/>
        <v>-3281.75</v>
      </c>
      <c r="BD376" s="11">
        <f t="shared" si="210"/>
        <v>-4278.8250000000007</v>
      </c>
      <c r="BE376" s="11">
        <f t="shared" si="211"/>
        <v>-4777.3625000000002</v>
      </c>
      <c r="BF376" s="11">
        <f t="shared" si="212"/>
        <v>-6771.5124999999998</v>
      </c>
      <c r="BG376" s="11">
        <f t="shared" si="213"/>
        <v>-5275.9000000000005</v>
      </c>
      <c r="BH376" s="11">
        <f t="shared" si="214"/>
        <v>-5275.9000000000005</v>
      </c>
      <c r="BI376" s="11">
        <f t="shared" si="215"/>
        <v>-5774.4375</v>
      </c>
      <c r="BJ376" s="11">
        <f t="shared" si="216"/>
        <v>-5275.9000000000005</v>
      </c>
      <c r="BK376" s="11">
        <f t="shared" si="217"/>
        <v>-5774.4375</v>
      </c>
      <c r="BL376" s="11">
        <f t="shared" si="218"/>
        <v>-5774.4375</v>
      </c>
      <c r="BM376" s="11">
        <f t="shared" si="219"/>
        <v>-5774.4375</v>
      </c>
      <c r="BN376" s="11">
        <f t="shared" si="220"/>
        <v>-5774.4375</v>
      </c>
      <c r="BO376" s="11">
        <f t="shared" si="221"/>
        <v>-5774.4375</v>
      </c>
      <c r="BP376" s="11">
        <f t="shared" si="222"/>
        <v>-6272.9750000000004</v>
      </c>
      <c r="BQ376" s="11">
        <f t="shared" si="223"/>
        <v>-5774.4375</v>
      </c>
      <c r="BR376" s="11">
        <f t="shared" si="224"/>
        <v>-6272.9750000000004</v>
      </c>
      <c r="BS376" s="11">
        <f t="shared" si="225"/>
        <v>-7270.05</v>
      </c>
    </row>
    <row r="377" spans="1:71" ht="16" customHeight="1">
      <c r="A377" s="2">
        <v>43959</v>
      </c>
      <c r="B377" s="10" t="s">
        <v>1295</v>
      </c>
      <c r="C377" s="11">
        <v>5</v>
      </c>
      <c r="D377" s="3">
        <v>-1475</v>
      </c>
      <c r="E377" s="10">
        <v>-1.5</v>
      </c>
      <c r="I377" s="11">
        <v>2.96031901041666E-2</v>
      </c>
      <c r="K377" s="11">
        <v>0</v>
      </c>
      <c r="L377" s="11" t="s">
        <v>586</v>
      </c>
      <c r="M377" s="11" t="s">
        <v>687</v>
      </c>
      <c r="N377" s="11" t="s">
        <v>761</v>
      </c>
      <c r="O377" s="11" t="s">
        <v>592</v>
      </c>
      <c r="P377" s="11" t="s">
        <v>761</v>
      </c>
      <c r="Q377" s="11" t="s">
        <v>1621</v>
      </c>
      <c r="R377" s="11" t="s">
        <v>685</v>
      </c>
      <c r="S377" s="11" t="s">
        <v>1507</v>
      </c>
      <c r="T377" s="11" t="s">
        <v>1621</v>
      </c>
      <c r="U377" s="11" t="s">
        <v>685</v>
      </c>
      <c r="V377" s="11" t="s">
        <v>1621</v>
      </c>
      <c r="W377" s="11" t="s">
        <v>685</v>
      </c>
      <c r="X377" s="11" t="s">
        <v>685</v>
      </c>
      <c r="Y377" s="11" t="s">
        <v>686</v>
      </c>
      <c r="Z377" s="11" t="s">
        <v>685</v>
      </c>
      <c r="AA377" s="11" t="s">
        <v>761</v>
      </c>
      <c r="AB377" s="11" t="s">
        <v>590</v>
      </c>
      <c r="AC377" s="11" t="s">
        <v>592</v>
      </c>
      <c r="AD377" s="11" t="s">
        <v>593</v>
      </c>
      <c r="AH377" s="11">
        <f t="shared" ref="AH377:AH440" si="226">($L377-M377)*1000 - $L377*1000*$B$5-M377*1000*$B$5-M377*1000*$B$6</f>
        <v>169.89999999999992</v>
      </c>
      <c r="AI377" s="11">
        <f t="shared" ref="AI377:AI440" si="227">($L377-N377)*1000 - $L377*1000*$B$5-N377*1000*$B$5-N377*1000*$B$6</f>
        <v>3680.1375000000003</v>
      </c>
      <c r="AJ377" s="11">
        <f t="shared" ref="AJ377:AJ440" si="228">($L377-O377)*1000 - $L377*1000*$B$5-O377*1000*$B$5-O377*1000*$B$6</f>
        <v>4181.6000000000004</v>
      </c>
      <c r="AK377" s="11">
        <f t="shared" ref="AK377:AK440" si="229">($L377-P377)*1000 - $L377*1000*$B$5-P377*1000*$B$5-P377*1000*$B$6</f>
        <v>3680.1375000000003</v>
      </c>
      <c r="AL377" s="11">
        <f t="shared" ref="AL377:AL440" si="230">($L377-Q377)*1000 - $L377*1000*$B$5-Q377*1000*$B$5-Q377*1000*$B$6</f>
        <v>3178.6750000000002</v>
      </c>
      <c r="AM377" s="11">
        <f t="shared" ref="AM377:AM440" si="231">($L377-R377)*1000 - $L377*1000*$B$5-R377*1000*$B$5-R377*1000*$B$6</f>
        <v>2677.2125000000001</v>
      </c>
      <c r="AN377" s="11">
        <f t="shared" ref="AN377:AN440" si="232">($L377-S377)*1000 - $L377*1000*$B$5-S377*1000*$B$5-S377*1000*$B$6</f>
        <v>1674.2875000000001</v>
      </c>
      <c r="AO377" s="11">
        <f t="shared" ref="AO377:AO440" si="233">($L377-T377)*1000 - $L377*1000*$B$5-T377*1000*$B$5-T377*1000*$B$6</f>
        <v>3178.6750000000002</v>
      </c>
      <c r="AP377" s="11">
        <f t="shared" ref="AP377:AP440" si="234">($L377-U377)*1000 - $L377*1000*$B$5-U377*1000*$B$5-U377*1000*$B$6</f>
        <v>2677.2125000000001</v>
      </c>
      <c r="AQ377" s="11">
        <f t="shared" ref="AQ377:AQ440" si="235">($L377-V377)*1000 - $L377*1000*$B$5-V377*1000*$B$5-V377*1000*$B$6</f>
        <v>3178.6750000000002</v>
      </c>
      <c r="AR377" s="11">
        <f t="shared" ref="AR377:AR440" si="236">($L377-W377)*1000 - $L377*1000*$B$5-W377*1000*$B$5-W377*1000*$B$6</f>
        <v>2677.2125000000001</v>
      </c>
      <c r="AS377" s="11">
        <f t="shared" ref="AS377:AS440" si="237">($L377-X377)*1000 - $L377*1000*$B$5-X377*1000*$B$5-X377*1000*$B$6</f>
        <v>2677.2125000000001</v>
      </c>
      <c r="AT377" s="11">
        <f t="shared" ref="AT377:AT440" si="238">($L377-Y377)*1000 - $L377*1000*$B$5-Y377*1000*$B$5-Y377*1000*$B$6</f>
        <v>2175.75</v>
      </c>
      <c r="AU377" s="11">
        <f t="shared" ref="AU377:AU440" si="239">($L377-Z377)*1000 - $L377*1000*$B$5-Z377*1000*$B$5-Z377*1000*$B$6</f>
        <v>2677.2125000000001</v>
      </c>
      <c r="AV377" s="11">
        <f t="shared" ref="AV377:AV440" si="240">($L377-AA377)*1000 - $L377*1000*$B$5-AA377*1000*$B$5-AA377*1000*$B$6</f>
        <v>3680.1375000000003</v>
      </c>
      <c r="AW377" s="11">
        <f t="shared" ref="AW377:AW440" si="241">($L377-AB377)*1000 - $L377*1000*$B$5-AB377*1000*$B$5-AB377*1000*$B$6</f>
        <v>4683.0625</v>
      </c>
      <c r="AX377" s="11">
        <f t="shared" ref="AX377:AX440" si="242">($L377-AC377)*1000 - $L377*1000*$B$5-AC377*1000*$B$5-AC377*1000*$B$6</f>
        <v>4181.6000000000004</v>
      </c>
      <c r="AY377" s="11">
        <f t="shared" ref="AY377:AY440" si="243">($L377-AD377)*1000 - $L377*1000*$B$5-AD377*1000*$B$5-AD377*1000*$B$6</f>
        <v>5184.5250000000005</v>
      </c>
      <c r="AZ377" s="11"/>
      <c r="BA377" s="11"/>
      <c r="BB377" s="11">
        <f t="shared" ref="BB377:BB440" si="244">(M377-$L377)*1000 - $L377*1000*$B$5-M377*1000*$B$5-M377*1000*$B$6</f>
        <v>-1830.1000000000001</v>
      </c>
      <c r="BC377" s="11">
        <f t="shared" ref="BC377:BC440" si="245">(N377-$L377)*1000 - $L377*1000*$B$5-N377*1000*$B$5-N377*1000*$B$6</f>
        <v>-5319.8625000000002</v>
      </c>
      <c r="BD377" s="11">
        <f t="shared" ref="BD377:BD440" si="246">(O377-$L377)*1000 - $L377*1000*$B$5-O377*1000*$B$5-O377*1000*$B$6</f>
        <v>-5818.4</v>
      </c>
      <c r="BE377" s="11">
        <f t="shared" ref="BE377:BE440" si="247">(P377-$L377)*1000 - $L377*1000*$B$5-P377*1000*$B$5-P377*1000*$B$6</f>
        <v>-5319.8625000000002</v>
      </c>
      <c r="BF377" s="11">
        <f t="shared" ref="BF377:BF440" si="248">(Q377-$L377)*1000 - $L377*1000*$B$5-Q377*1000*$B$5-Q377*1000*$B$6</f>
        <v>-4821.3249999999998</v>
      </c>
      <c r="BG377" s="11">
        <f t="shared" ref="BG377:BG440" si="249">(R377-$L377)*1000 - $L377*1000*$B$5-R377*1000*$B$5-R377*1000*$B$6</f>
        <v>-4322.7875000000004</v>
      </c>
      <c r="BH377" s="11">
        <f t="shared" ref="BH377:BH440" si="250">(S377-$L377)*1000 - $L377*1000*$B$5-S377*1000*$B$5-S377*1000*$B$6</f>
        <v>-3325.7124999999996</v>
      </c>
      <c r="BI377" s="11">
        <f t="shared" ref="BI377:BI440" si="251">(T377-$L377)*1000 - $L377*1000*$B$5-T377*1000*$B$5-T377*1000*$B$6</f>
        <v>-4821.3249999999998</v>
      </c>
      <c r="BJ377" s="11">
        <f t="shared" ref="BJ377:BJ440" si="252">(U377-$L377)*1000 - $L377*1000*$B$5-U377*1000*$B$5-U377*1000*$B$6</f>
        <v>-4322.7875000000004</v>
      </c>
      <c r="BK377" s="11">
        <f t="shared" ref="BK377:BK440" si="253">(V377-$L377)*1000 - $L377*1000*$B$5-V377*1000*$B$5-V377*1000*$B$6</f>
        <v>-4821.3249999999998</v>
      </c>
      <c r="BL377" s="11">
        <f t="shared" ref="BL377:BL440" si="254">(W377-$L377)*1000 - $L377*1000*$B$5-W377*1000*$B$5-W377*1000*$B$6</f>
        <v>-4322.7875000000004</v>
      </c>
      <c r="BM377" s="11">
        <f t="shared" ref="BM377:BM440" si="255">(X377-$L377)*1000 - $L377*1000*$B$5-X377*1000*$B$5-X377*1000*$B$6</f>
        <v>-4322.7875000000004</v>
      </c>
      <c r="BN377" s="11">
        <f t="shared" ref="BN377:BN440" si="256">(Y377-$L377)*1000 - $L377*1000*$B$5-Y377*1000*$B$5-Y377*1000*$B$6</f>
        <v>-3824.25</v>
      </c>
      <c r="BO377" s="11">
        <f t="shared" ref="BO377:BO440" si="257">(Z377-$L377)*1000 - $L377*1000*$B$5-Z377*1000*$B$5-Z377*1000*$B$6</f>
        <v>-4322.7875000000004</v>
      </c>
      <c r="BP377" s="11">
        <f t="shared" ref="BP377:BP440" si="258">(AA377-$L377)*1000 - $L377*1000*$B$5-AA377*1000*$B$5-AA377*1000*$B$6</f>
        <v>-5319.8625000000002</v>
      </c>
      <c r="BQ377" s="11">
        <f t="shared" ref="BQ377:BQ440" si="259">(AB377-$L377)*1000 - $L377*1000*$B$5-AB377*1000*$B$5-AB377*1000*$B$6</f>
        <v>-6316.9375</v>
      </c>
      <c r="BR377" s="11">
        <f t="shared" ref="BR377:BR440" si="260">(AC377-$L377)*1000 - $L377*1000*$B$5-AC377*1000*$B$5-AC377*1000*$B$6</f>
        <v>-5818.4</v>
      </c>
      <c r="BS377" s="11">
        <f t="shared" ref="BS377:BS440" si="261">(AD377-$L377)*1000 - $L377*1000*$B$5-AD377*1000*$B$5-AD377*1000*$B$6</f>
        <v>-6815.4749999999995</v>
      </c>
    </row>
    <row r="378" spans="1:71" ht="16" customHeight="1">
      <c r="A378" s="2">
        <v>43959</v>
      </c>
      <c r="B378" s="10" t="s">
        <v>803</v>
      </c>
      <c r="C378" s="11">
        <v>6</v>
      </c>
      <c r="D378" s="3">
        <v>-1294</v>
      </c>
      <c r="E378" s="10">
        <v>-4.7</v>
      </c>
      <c r="I378" s="11">
        <v>1.616437499999987E-2</v>
      </c>
      <c r="K378" s="11">
        <v>0</v>
      </c>
      <c r="L378" s="11" t="s">
        <v>126</v>
      </c>
      <c r="M378" s="11" t="s">
        <v>126</v>
      </c>
      <c r="N378" s="11" t="s">
        <v>124</v>
      </c>
      <c r="O378" s="11" t="s">
        <v>124</v>
      </c>
      <c r="P378" s="11" t="s">
        <v>779</v>
      </c>
      <c r="Q378" s="11" t="s">
        <v>778</v>
      </c>
      <c r="R378" s="11" t="s">
        <v>779</v>
      </c>
      <c r="S378" s="11" t="s">
        <v>779</v>
      </c>
      <c r="T378" s="11" t="s">
        <v>779</v>
      </c>
      <c r="U378" s="11" t="s">
        <v>779</v>
      </c>
      <c r="V378" s="11" t="s">
        <v>778</v>
      </c>
      <c r="W378" s="11" t="s">
        <v>1294</v>
      </c>
      <c r="X378" s="11" t="s">
        <v>123</v>
      </c>
      <c r="Y378" s="11" t="s">
        <v>123</v>
      </c>
      <c r="Z378" s="11" t="s">
        <v>123</v>
      </c>
      <c r="AA378" s="11" t="s">
        <v>123</v>
      </c>
      <c r="AB378" s="11" t="s">
        <v>123</v>
      </c>
      <c r="AC378" s="11" t="s">
        <v>1294</v>
      </c>
      <c r="AD378" s="11" t="s">
        <v>1490</v>
      </c>
      <c r="AH378" s="11">
        <f t="shared" si="226"/>
        <v>-954.82500000000005</v>
      </c>
      <c r="AI378" s="11">
        <f t="shared" si="227"/>
        <v>48.099999999999966</v>
      </c>
      <c r="AJ378" s="11">
        <f t="shared" si="228"/>
        <v>48.099999999999966</v>
      </c>
      <c r="AK378" s="11">
        <f t="shared" si="229"/>
        <v>1051.0250000000001</v>
      </c>
      <c r="AL378" s="11">
        <f t="shared" si="230"/>
        <v>1552.4875000000002</v>
      </c>
      <c r="AM378" s="11">
        <f t="shared" si="231"/>
        <v>1051.0250000000001</v>
      </c>
      <c r="AN378" s="11">
        <f t="shared" si="232"/>
        <v>1051.0250000000001</v>
      </c>
      <c r="AO378" s="11">
        <f t="shared" si="233"/>
        <v>1051.0250000000001</v>
      </c>
      <c r="AP378" s="11">
        <f t="shared" si="234"/>
        <v>1051.0250000000001</v>
      </c>
      <c r="AQ378" s="11">
        <f t="shared" si="235"/>
        <v>1552.4875000000002</v>
      </c>
      <c r="AR378" s="11">
        <f t="shared" si="236"/>
        <v>2053.9500000000003</v>
      </c>
      <c r="AS378" s="11">
        <f t="shared" si="237"/>
        <v>2555.4124999999999</v>
      </c>
      <c r="AT378" s="11">
        <f t="shared" si="238"/>
        <v>2555.4124999999999</v>
      </c>
      <c r="AU378" s="11">
        <f t="shared" si="239"/>
        <v>2555.4124999999999</v>
      </c>
      <c r="AV378" s="11">
        <f t="shared" si="240"/>
        <v>2555.4124999999999</v>
      </c>
      <c r="AW378" s="11">
        <f t="shared" si="241"/>
        <v>2555.4124999999999</v>
      </c>
      <c r="AX378" s="11">
        <f t="shared" si="242"/>
        <v>2053.9500000000003</v>
      </c>
      <c r="AY378" s="11">
        <f t="shared" si="243"/>
        <v>3056.875</v>
      </c>
      <c r="AZ378" s="11"/>
      <c r="BA378" s="11"/>
      <c r="BB378" s="11">
        <f t="shared" si="244"/>
        <v>-954.82500000000005</v>
      </c>
      <c r="BC378" s="11">
        <f t="shared" si="245"/>
        <v>-1951.8999999999999</v>
      </c>
      <c r="BD378" s="11">
        <f t="shared" si="246"/>
        <v>-1951.8999999999999</v>
      </c>
      <c r="BE378" s="11">
        <f t="shared" si="247"/>
        <v>-2948.9749999999999</v>
      </c>
      <c r="BF378" s="11">
        <f t="shared" si="248"/>
        <v>-3447.5124999999998</v>
      </c>
      <c r="BG378" s="11">
        <f t="shared" si="249"/>
        <v>-2948.9749999999999</v>
      </c>
      <c r="BH378" s="11">
        <f t="shared" si="250"/>
        <v>-2948.9749999999999</v>
      </c>
      <c r="BI378" s="11">
        <f t="shared" si="251"/>
        <v>-2948.9749999999999</v>
      </c>
      <c r="BJ378" s="11">
        <f t="shared" si="252"/>
        <v>-2948.9749999999999</v>
      </c>
      <c r="BK378" s="11">
        <f t="shared" si="253"/>
        <v>-3447.5124999999998</v>
      </c>
      <c r="BL378" s="11">
        <f t="shared" si="254"/>
        <v>-3946.0499999999997</v>
      </c>
      <c r="BM378" s="11">
        <f t="shared" si="255"/>
        <v>-4444.5874999999996</v>
      </c>
      <c r="BN378" s="11">
        <f t="shared" si="256"/>
        <v>-4444.5874999999996</v>
      </c>
      <c r="BO378" s="11">
        <f t="shared" si="257"/>
        <v>-4444.5874999999996</v>
      </c>
      <c r="BP378" s="11">
        <f t="shared" si="258"/>
        <v>-4444.5874999999996</v>
      </c>
      <c r="BQ378" s="11">
        <f t="shared" si="259"/>
        <v>-4444.5874999999996</v>
      </c>
      <c r="BR378" s="11">
        <f t="shared" si="260"/>
        <v>-3946.0499999999997</v>
      </c>
      <c r="BS378" s="11">
        <f t="shared" si="261"/>
        <v>-4943.125</v>
      </c>
    </row>
    <row r="379" spans="1:71" ht="16" customHeight="1">
      <c r="A379" s="2">
        <v>43959</v>
      </c>
      <c r="B379" s="10" t="s">
        <v>921</v>
      </c>
      <c r="C379" s="11">
        <v>7</v>
      </c>
      <c r="D379" s="3">
        <v>-1253</v>
      </c>
      <c r="E379" s="10">
        <v>0.5</v>
      </c>
      <c r="K379" s="11">
        <v>0</v>
      </c>
      <c r="L379" s="11" t="s">
        <v>1830</v>
      </c>
      <c r="M379" s="11" t="s">
        <v>1831</v>
      </c>
      <c r="N379" s="11" t="s">
        <v>1724</v>
      </c>
      <c r="O379" s="11" t="s">
        <v>1832</v>
      </c>
      <c r="P379" s="11" t="s">
        <v>1724</v>
      </c>
      <c r="Q379" s="11" t="s">
        <v>1794</v>
      </c>
      <c r="R379" s="11" t="s">
        <v>1832</v>
      </c>
      <c r="S379" s="11" t="s">
        <v>1832</v>
      </c>
      <c r="T379" s="11" t="s">
        <v>1794</v>
      </c>
      <c r="U379" s="11" t="s">
        <v>1724</v>
      </c>
      <c r="V379" s="11" t="s">
        <v>1832</v>
      </c>
      <c r="W379" s="11" t="s">
        <v>1832</v>
      </c>
      <c r="X379" s="11" t="s">
        <v>1724</v>
      </c>
      <c r="Y379" s="11" t="s">
        <v>1724</v>
      </c>
      <c r="Z379" s="11" t="s">
        <v>1832</v>
      </c>
      <c r="AA379" s="11" t="s">
        <v>1724</v>
      </c>
      <c r="AB379" s="11" t="s">
        <v>1722</v>
      </c>
      <c r="AC379" s="11" t="s">
        <v>1726</v>
      </c>
      <c r="AD379" s="11" t="s">
        <v>1723</v>
      </c>
      <c r="AH379" s="11">
        <f t="shared" si="226"/>
        <v>-1310.3125</v>
      </c>
      <c r="AI379" s="11">
        <f t="shared" si="227"/>
        <v>695.53749999999991</v>
      </c>
      <c r="AJ379" s="11">
        <f t="shared" si="228"/>
        <v>194.07499999999993</v>
      </c>
      <c r="AK379" s="11">
        <f t="shared" si="229"/>
        <v>695.53749999999991</v>
      </c>
      <c r="AL379" s="11">
        <f t="shared" si="230"/>
        <v>1197</v>
      </c>
      <c r="AM379" s="11">
        <f t="shared" si="231"/>
        <v>194.07499999999993</v>
      </c>
      <c r="AN379" s="11">
        <f t="shared" si="232"/>
        <v>194.07499999999993</v>
      </c>
      <c r="AO379" s="11">
        <f t="shared" si="233"/>
        <v>1197</v>
      </c>
      <c r="AP379" s="11">
        <f t="shared" si="234"/>
        <v>695.53749999999991</v>
      </c>
      <c r="AQ379" s="11">
        <f t="shared" si="235"/>
        <v>194.07499999999993</v>
      </c>
      <c r="AR379" s="11">
        <f t="shared" si="236"/>
        <v>194.07499999999993</v>
      </c>
      <c r="AS379" s="11">
        <f t="shared" si="237"/>
        <v>695.53749999999991</v>
      </c>
      <c r="AT379" s="11">
        <f t="shared" si="238"/>
        <v>695.53749999999991</v>
      </c>
      <c r="AU379" s="11">
        <f t="shared" si="239"/>
        <v>194.07499999999993</v>
      </c>
      <c r="AV379" s="11">
        <f t="shared" si="240"/>
        <v>695.53749999999991</v>
      </c>
      <c r="AW379" s="11">
        <f t="shared" si="241"/>
        <v>2701.3875000000003</v>
      </c>
      <c r="AX379" s="11">
        <f t="shared" si="242"/>
        <v>2199.9250000000002</v>
      </c>
      <c r="AY379" s="11">
        <f t="shared" si="243"/>
        <v>3202.8500000000004</v>
      </c>
      <c r="AZ379" s="11"/>
      <c r="BA379" s="11"/>
      <c r="BB379" s="11">
        <f t="shared" si="244"/>
        <v>-2310.3125</v>
      </c>
      <c r="BC379" s="11">
        <f t="shared" si="245"/>
        <v>-4304.4624999999996</v>
      </c>
      <c r="BD379" s="11">
        <f t="shared" si="246"/>
        <v>-3805.9249999999997</v>
      </c>
      <c r="BE379" s="11">
        <f t="shared" si="247"/>
        <v>-4304.4624999999996</v>
      </c>
      <c r="BF379" s="11">
        <f t="shared" si="248"/>
        <v>-4803</v>
      </c>
      <c r="BG379" s="11">
        <f t="shared" si="249"/>
        <v>-3805.9249999999997</v>
      </c>
      <c r="BH379" s="11">
        <f t="shared" si="250"/>
        <v>-3805.9249999999997</v>
      </c>
      <c r="BI379" s="11">
        <f t="shared" si="251"/>
        <v>-4803</v>
      </c>
      <c r="BJ379" s="11">
        <f t="shared" si="252"/>
        <v>-4304.4624999999996</v>
      </c>
      <c r="BK379" s="11">
        <f t="shared" si="253"/>
        <v>-3805.9249999999997</v>
      </c>
      <c r="BL379" s="11">
        <f t="shared" si="254"/>
        <v>-3805.9249999999997</v>
      </c>
      <c r="BM379" s="11">
        <f t="shared" si="255"/>
        <v>-4304.4624999999996</v>
      </c>
      <c r="BN379" s="11">
        <f t="shared" si="256"/>
        <v>-4304.4624999999996</v>
      </c>
      <c r="BO379" s="11">
        <f t="shared" si="257"/>
        <v>-3805.9249999999997</v>
      </c>
      <c r="BP379" s="11">
        <f t="shared" si="258"/>
        <v>-4304.4624999999996</v>
      </c>
      <c r="BQ379" s="11">
        <f t="shared" si="259"/>
        <v>-6298.6125000000002</v>
      </c>
      <c r="BR379" s="11">
        <f t="shared" si="260"/>
        <v>-5800.0749999999998</v>
      </c>
      <c r="BS379" s="11">
        <f t="shared" si="261"/>
        <v>-6797.15</v>
      </c>
    </row>
    <row r="380" spans="1:71" ht="16" customHeight="1">
      <c r="A380" s="2">
        <v>43959</v>
      </c>
      <c r="B380" s="10" t="s">
        <v>741</v>
      </c>
      <c r="C380" s="11">
        <v>8</v>
      </c>
      <c r="D380" s="10">
        <v>-699</v>
      </c>
      <c r="E380" s="10">
        <v>-5.3</v>
      </c>
      <c r="I380" s="11">
        <v>2.342330769230767E-2</v>
      </c>
      <c r="K380" s="11">
        <v>0</v>
      </c>
      <c r="L380" s="11" t="s">
        <v>277</v>
      </c>
      <c r="M380" s="11" t="s">
        <v>277</v>
      </c>
      <c r="N380" s="11" t="s">
        <v>277</v>
      </c>
      <c r="O380" s="11" t="s">
        <v>777</v>
      </c>
      <c r="P380" s="11" t="s">
        <v>777</v>
      </c>
      <c r="Q380" s="11" t="s">
        <v>1833</v>
      </c>
      <c r="R380" s="11" t="s">
        <v>990</v>
      </c>
      <c r="S380" s="11" t="s">
        <v>991</v>
      </c>
      <c r="T380" s="11" t="s">
        <v>992</v>
      </c>
      <c r="U380" s="11" t="s">
        <v>992</v>
      </c>
      <c r="V380" s="11" t="s">
        <v>992</v>
      </c>
      <c r="W380" s="11" t="s">
        <v>992</v>
      </c>
      <c r="X380" s="11" t="s">
        <v>993</v>
      </c>
      <c r="Y380" s="11" t="s">
        <v>993</v>
      </c>
      <c r="Z380" s="11" t="s">
        <v>993</v>
      </c>
      <c r="AA380" s="11" t="s">
        <v>993</v>
      </c>
      <c r="AB380" s="11" t="s">
        <v>995</v>
      </c>
      <c r="AC380" s="11" t="s">
        <v>995</v>
      </c>
      <c r="AD380" s="11" t="s">
        <v>994</v>
      </c>
      <c r="AH380" s="11">
        <f t="shared" si="226"/>
        <v>-706.875</v>
      </c>
      <c r="AI380" s="11">
        <f t="shared" si="227"/>
        <v>-706.875</v>
      </c>
      <c r="AJ380" s="11">
        <f t="shared" si="228"/>
        <v>296.04999999999995</v>
      </c>
      <c r="AK380" s="11">
        <f t="shared" si="229"/>
        <v>296.04999999999995</v>
      </c>
      <c r="AL380" s="11">
        <f t="shared" si="230"/>
        <v>797.51250000000005</v>
      </c>
      <c r="AM380" s="11">
        <f t="shared" si="231"/>
        <v>2301.9</v>
      </c>
      <c r="AN380" s="11">
        <f t="shared" si="232"/>
        <v>1298.9749999999999</v>
      </c>
      <c r="AO380" s="11">
        <f t="shared" si="233"/>
        <v>1800.4375</v>
      </c>
      <c r="AP380" s="11">
        <f t="shared" si="234"/>
        <v>1800.4375</v>
      </c>
      <c r="AQ380" s="11">
        <f t="shared" si="235"/>
        <v>1800.4375</v>
      </c>
      <c r="AR380" s="11">
        <f t="shared" si="236"/>
        <v>1800.4375</v>
      </c>
      <c r="AS380" s="11">
        <f t="shared" si="237"/>
        <v>2803.3625000000002</v>
      </c>
      <c r="AT380" s="11">
        <f t="shared" si="238"/>
        <v>2803.3625000000002</v>
      </c>
      <c r="AU380" s="11">
        <f t="shared" si="239"/>
        <v>2803.3625000000002</v>
      </c>
      <c r="AV380" s="11">
        <f t="shared" si="240"/>
        <v>2803.3625000000002</v>
      </c>
      <c r="AW380" s="11">
        <f t="shared" si="241"/>
        <v>3304.8249999999998</v>
      </c>
      <c r="AX380" s="11">
        <f t="shared" si="242"/>
        <v>3304.8249999999998</v>
      </c>
      <c r="AY380" s="11">
        <f t="shared" si="243"/>
        <v>3806.2874999999999</v>
      </c>
      <c r="AZ380" s="11"/>
      <c r="BA380" s="11"/>
      <c r="BB380" s="11">
        <f t="shared" si="244"/>
        <v>-706.875</v>
      </c>
      <c r="BC380" s="11">
        <f t="shared" si="245"/>
        <v>-706.875</v>
      </c>
      <c r="BD380" s="11">
        <f t="shared" si="246"/>
        <v>-1703.95</v>
      </c>
      <c r="BE380" s="11">
        <f t="shared" si="247"/>
        <v>-1703.95</v>
      </c>
      <c r="BF380" s="11">
        <f t="shared" si="248"/>
        <v>-2202.4875000000002</v>
      </c>
      <c r="BG380" s="11">
        <f t="shared" si="249"/>
        <v>-3698.1</v>
      </c>
      <c r="BH380" s="11">
        <f t="shared" si="250"/>
        <v>-2701.0250000000001</v>
      </c>
      <c r="BI380" s="11">
        <f t="shared" si="251"/>
        <v>-3199.5625</v>
      </c>
      <c r="BJ380" s="11">
        <f t="shared" si="252"/>
        <v>-3199.5625</v>
      </c>
      <c r="BK380" s="11">
        <f t="shared" si="253"/>
        <v>-3199.5625</v>
      </c>
      <c r="BL380" s="11">
        <f t="shared" si="254"/>
        <v>-3199.5625</v>
      </c>
      <c r="BM380" s="11">
        <f t="shared" si="255"/>
        <v>-4196.6374999999998</v>
      </c>
      <c r="BN380" s="11">
        <f t="shared" si="256"/>
        <v>-4196.6374999999998</v>
      </c>
      <c r="BO380" s="11">
        <f t="shared" si="257"/>
        <v>-4196.6374999999998</v>
      </c>
      <c r="BP380" s="11">
        <f t="shared" si="258"/>
        <v>-4196.6374999999998</v>
      </c>
      <c r="BQ380" s="11">
        <f t="shared" si="259"/>
        <v>-4695.1750000000002</v>
      </c>
      <c r="BR380" s="11">
        <f t="shared" si="260"/>
        <v>-4695.1750000000002</v>
      </c>
      <c r="BS380" s="11">
        <f t="shared" si="261"/>
        <v>-5193.7124999999996</v>
      </c>
    </row>
    <row r="381" spans="1:71" ht="16" customHeight="1">
      <c r="A381" s="2">
        <v>43959</v>
      </c>
      <c r="B381" s="10" t="s">
        <v>1764</v>
      </c>
      <c r="C381" s="11">
        <v>9</v>
      </c>
      <c r="D381" s="10">
        <v>-656</v>
      </c>
      <c r="E381" s="10">
        <v>-1.6</v>
      </c>
      <c r="I381" s="11">
        <v>4.0059963099630953E-2</v>
      </c>
      <c r="K381" s="11">
        <v>0</v>
      </c>
      <c r="L381" s="11" t="s">
        <v>202</v>
      </c>
      <c r="M381" s="11" t="s">
        <v>200</v>
      </c>
      <c r="N381" s="11" t="s">
        <v>1360</v>
      </c>
      <c r="O381" s="11" t="s">
        <v>1356</v>
      </c>
      <c r="P381" s="11" t="s">
        <v>1356</v>
      </c>
      <c r="Q381" s="11" t="s">
        <v>1356</v>
      </c>
      <c r="R381" s="11" t="s">
        <v>1356</v>
      </c>
      <c r="S381" s="11" t="s">
        <v>1358</v>
      </c>
      <c r="T381" s="11" t="s">
        <v>1357</v>
      </c>
      <c r="U381" s="11" t="s">
        <v>1356</v>
      </c>
      <c r="V381" s="11" t="s">
        <v>1356</v>
      </c>
      <c r="W381" s="11" t="s">
        <v>1357</v>
      </c>
      <c r="X381" s="11" t="s">
        <v>1704</v>
      </c>
      <c r="Y381" s="11" t="s">
        <v>1357</v>
      </c>
      <c r="Z381" s="11" t="s">
        <v>745</v>
      </c>
      <c r="AA381" s="11" t="s">
        <v>1704</v>
      </c>
      <c r="AB381" s="11" t="s">
        <v>1704</v>
      </c>
      <c r="AC381" s="11" t="s">
        <v>745</v>
      </c>
      <c r="AD381" s="11" t="s">
        <v>745</v>
      </c>
      <c r="AH381" s="11">
        <f t="shared" si="226"/>
        <v>-85.787499999999994</v>
      </c>
      <c r="AI381" s="11">
        <f t="shared" si="227"/>
        <v>1418.6</v>
      </c>
      <c r="AJ381" s="11">
        <f t="shared" si="228"/>
        <v>2922.9875000000002</v>
      </c>
      <c r="AK381" s="11">
        <f t="shared" si="229"/>
        <v>2922.9875000000002</v>
      </c>
      <c r="AL381" s="11">
        <f t="shared" si="230"/>
        <v>2922.9875000000002</v>
      </c>
      <c r="AM381" s="11">
        <f t="shared" si="231"/>
        <v>2922.9875000000002</v>
      </c>
      <c r="AN381" s="11">
        <f t="shared" si="232"/>
        <v>2421.5250000000001</v>
      </c>
      <c r="AO381" s="11">
        <f t="shared" si="233"/>
        <v>3424.45</v>
      </c>
      <c r="AP381" s="11">
        <f t="shared" si="234"/>
        <v>2922.9875000000002</v>
      </c>
      <c r="AQ381" s="11">
        <f t="shared" si="235"/>
        <v>2922.9875000000002</v>
      </c>
      <c r="AR381" s="11">
        <f t="shared" si="236"/>
        <v>3424.45</v>
      </c>
      <c r="AS381" s="11">
        <f t="shared" si="237"/>
        <v>3925.9125000000004</v>
      </c>
      <c r="AT381" s="11">
        <f t="shared" si="238"/>
        <v>3424.45</v>
      </c>
      <c r="AU381" s="11">
        <f t="shared" si="239"/>
        <v>4427.375</v>
      </c>
      <c r="AV381" s="11">
        <f t="shared" si="240"/>
        <v>3925.9125000000004</v>
      </c>
      <c r="AW381" s="11">
        <f t="shared" si="241"/>
        <v>3925.9125000000004</v>
      </c>
      <c r="AX381" s="11">
        <f t="shared" si="242"/>
        <v>4427.375</v>
      </c>
      <c r="AY381" s="11">
        <f t="shared" si="243"/>
        <v>4427.375</v>
      </c>
      <c r="AZ381" s="11"/>
      <c r="BA381" s="11"/>
      <c r="BB381" s="11">
        <f t="shared" si="244"/>
        <v>-1085.7874999999999</v>
      </c>
      <c r="BC381" s="11">
        <f t="shared" si="245"/>
        <v>-2581.4</v>
      </c>
      <c r="BD381" s="11">
        <f t="shared" si="246"/>
        <v>-4077.0124999999998</v>
      </c>
      <c r="BE381" s="11">
        <f t="shared" si="247"/>
        <v>-4077.0124999999998</v>
      </c>
      <c r="BF381" s="11">
        <f t="shared" si="248"/>
        <v>-4077.0124999999998</v>
      </c>
      <c r="BG381" s="11">
        <f t="shared" si="249"/>
        <v>-4077.0124999999998</v>
      </c>
      <c r="BH381" s="11">
        <f t="shared" si="250"/>
        <v>-3578.4749999999999</v>
      </c>
      <c r="BI381" s="11">
        <f t="shared" si="251"/>
        <v>-4575.55</v>
      </c>
      <c r="BJ381" s="11">
        <f t="shared" si="252"/>
        <v>-4077.0124999999998</v>
      </c>
      <c r="BK381" s="11">
        <f t="shared" si="253"/>
        <v>-4077.0124999999998</v>
      </c>
      <c r="BL381" s="11">
        <f t="shared" si="254"/>
        <v>-4575.55</v>
      </c>
      <c r="BM381" s="11">
        <f t="shared" si="255"/>
        <v>-5074.0874999999996</v>
      </c>
      <c r="BN381" s="11">
        <f t="shared" si="256"/>
        <v>-4575.55</v>
      </c>
      <c r="BO381" s="11">
        <f t="shared" si="257"/>
        <v>-5572.625</v>
      </c>
      <c r="BP381" s="11">
        <f t="shared" si="258"/>
        <v>-5074.0874999999996</v>
      </c>
      <c r="BQ381" s="11">
        <f t="shared" si="259"/>
        <v>-5074.0874999999996</v>
      </c>
      <c r="BR381" s="11">
        <f t="shared" si="260"/>
        <v>-5572.625</v>
      </c>
      <c r="BS381" s="11">
        <f t="shared" si="261"/>
        <v>-5572.625</v>
      </c>
    </row>
    <row r="382" spans="1:71" ht="16" customHeight="1">
      <c r="A382" s="2">
        <v>43959</v>
      </c>
      <c r="B382" s="10" t="s">
        <v>1796</v>
      </c>
      <c r="C382" s="11">
        <v>10</v>
      </c>
      <c r="D382" s="10">
        <v>-618</v>
      </c>
      <c r="E382" s="10">
        <v>-4.3</v>
      </c>
      <c r="I382" s="11">
        <v>1.311893978727317E-2</v>
      </c>
      <c r="K382" s="11">
        <v>0</v>
      </c>
      <c r="L382" s="11" t="s">
        <v>1778</v>
      </c>
      <c r="M382" s="11" t="s">
        <v>522</v>
      </c>
      <c r="N382" s="11" t="s">
        <v>1454</v>
      </c>
      <c r="O382" s="11" t="s">
        <v>517</v>
      </c>
      <c r="P382" s="11" t="s">
        <v>520</v>
      </c>
      <c r="Q382" s="11" t="s">
        <v>565</v>
      </c>
      <c r="R382" s="11" t="s">
        <v>565</v>
      </c>
      <c r="S382" s="11" t="s">
        <v>521</v>
      </c>
      <c r="T382" s="11" t="s">
        <v>521</v>
      </c>
      <c r="U382" s="11" t="s">
        <v>1658</v>
      </c>
      <c r="V382" s="11" t="s">
        <v>520</v>
      </c>
      <c r="W382" s="11" t="s">
        <v>518</v>
      </c>
      <c r="X382" s="11" t="s">
        <v>1454</v>
      </c>
      <c r="Y382" s="11" t="s">
        <v>1454</v>
      </c>
      <c r="Z382" s="11" t="s">
        <v>518</v>
      </c>
      <c r="AA382" s="11" t="s">
        <v>1455</v>
      </c>
      <c r="AB382" s="11" t="s">
        <v>1454</v>
      </c>
      <c r="AC382" s="11" t="s">
        <v>518</v>
      </c>
      <c r="AD382" s="11" t="s">
        <v>1454</v>
      </c>
      <c r="AH382" s="11">
        <f t="shared" si="226"/>
        <v>177.62799414999932</v>
      </c>
      <c r="AI382" s="11">
        <f t="shared" si="227"/>
        <v>879.68050877500377</v>
      </c>
      <c r="AJ382" s="11">
        <f t="shared" si="228"/>
        <v>1080.2625</v>
      </c>
      <c r="AK382" s="11">
        <f t="shared" si="229"/>
        <v>679.09049414999936</v>
      </c>
      <c r="AL382" s="11">
        <f t="shared" si="230"/>
        <v>578.79999999999995</v>
      </c>
      <c r="AM382" s="11">
        <f t="shared" si="231"/>
        <v>578.79999999999995</v>
      </c>
      <c r="AN382" s="11">
        <f t="shared" si="232"/>
        <v>478.50950585000066</v>
      </c>
      <c r="AO382" s="11">
        <f t="shared" si="233"/>
        <v>478.50950585000066</v>
      </c>
      <c r="AP382" s="11">
        <f t="shared" si="234"/>
        <v>779.38199122499623</v>
      </c>
      <c r="AQ382" s="11">
        <f t="shared" si="235"/>
        <v>679.09049414999936</v>
      </c>
      <c r="AR382" s="11">
        <f t="shared" si="236"/>
        <v>979.97200585000064</v>
      </c>
      <c r="AS382" s="11">
        <f t="shared" si="237"/>
        <v>879.68050877500377</v>
      </c>
      <c r="AT382" s="11">
        <f t="shared" si="238"/>
        <v>879.68050877500377</v>
      </c>
      <c r="AU382" s="11">
        <f t="shared" si="239"/>
        <v>979.97200585000064</v>
      </c>
      <c r="AV382" s="11">
        <f t="shared" si="240"/>
        <v>1180.5529941499994</v>
      </c>
      <c r="AW382" s="11">
        <f t="shared" si="241"/>
        <v>879.68050877500377</v>
      </c>
      <c r="AX382" s="11">
        <f t="shared" si="242"/>
        <v>979.97200585000064</v>
      </c>
      <c r="AY382" s="11">
        <f t="shared" si="243"/>
        <v>879.68050877500377</v>
      </c>
      <c r="AZ382" s="11"/>
      <c r="BA382" s="11"/>
      <c r="BB382" s="11">
        <f t="shared" si="244"/>
        <v>-1022.3680058499995</v>
      </c>
      <c r="BC382" s="11">
        <f t="shared" si="245"/>
        <v>-1720.3254912250038</v>
      </c>
      <c r="BD382" s="11">
        <f t="shared" si="246"/>
        <v>-1919.7375</v>
      </c>
      <c r="BE382" s="11">
        <f t="shared" si="247"/>
        <v>-1520.9055058499994</v>
      </c>
      <c r="BF382" s="11">
        <f t="shared" si="248"/>
        <v>-1421.2</v>
      </c>
      <c r="BG382" s="11">
        <f t="shared" si="249"/>
        <v>-1421.2</v>
      </c>
      <c r="BH382" s="11">
        <f t="shared" si="250"/>
        <v>-1321.4944941500007</v>
      </c>
      <c r="BI382" s="11">
        <f t="shared" si="251"/>
        <v>-1321.4944941500007</v>
      </c>
      <c r="BJ382" s="11">
        <f t="shared" si="252"/>
        <v>-1620.6120087749962</v>
      </c>
      <c r="BK382" s="11">
        <f t="shared" si="253"/>
        <v>-1520.9055058499994</v>
      </c>
      <c r="BL382" s="11">
        <f t="shared" si="254"/>
        <v>-1820.0319941500006</v>
      </c>
      <c r="BM382" s="11">
        <f t="shared" si="255"/>
        <v>-1720.3254912250038</v>
      </c>
      <c r="BN382" s="11">
        <f t="shared" si="256"/>
        <v>-1720.3254912250038</v>
      </c>
      <c r="BO382" s="11">
        <f t="shared" si="257"/>
        <v>-1820.0319941500006</v>
      </c>
      <c r="BP382" s="11">
        <f t="shared" si="258"/>
        <v>-2019.4430058499993</v>
      </c>
      <c r="BQ382" s="11">
        <f t="shared" si="259"/>
        <v>-1720.3254912250038</v>
      </c>
      <c r="BR382" s="11">
        <f t="shared" si="260"/>
        <v>-1820.0319941500006</v>
      </c>
      <c r="BS382" s="11">
        <f t="shared" si="261"/>
        <v>-1720.3254912250038</v>
      </c>
    </row>
    <row r="383" spans="1:71" ht="16" customHeight="1">
      <c r="A383" s="2">
        <v>43959</v>
      </c>
      <c r="B383" s="10" t="s">
        <v>1027</v>
      </c>
      <c r="C383" s="11">
        <v>11</v>
      </c>
      <c r="D383" s="10">
        <v>-570</v>
      </c>
      <c r="E383" s="10">
        <v>-1.3</v>
      </c>
      <c r="K383" s="11">
        <v>0</v>
      </c>
      <c r="L383" s="11" t="s">
        <v>1010</v>
      </c>
      <c r="M383" s="11" t="s">
        <v>1010</v>
      </c>
      <c r="N383" s="11" t="s">
        <v>690</v>
      </c>
      <c r="O383" s="11" t="s">
        <v>690</v>
      </c>
      <c r="P383" s="11" t="s">
        <v>1010</v>
      </c>
      <c r="Q383" s="11" t="s">
        <v>1011</v>
      </c>
      <c r="R383" s="11" t="s">
        <v>690</v>
      </c>
      <c r="S383" s="11" t="s">
        <v>1010</v>
      </c>
      <c r="T383" s="11" t="s">
        <v>690</v>
      </c>
      <c r="U383" s="11" t="s">
        <v>669</v>
      </c>
      <c r="V383" s="11" t="s">
        <v>758</v>
      </c>
      <c r="W383" s="11" t="s">
        <v>758</v>
      </c>
      <c r="X383" s="11" t="s">
        <v>1039</v>
      </c>
      <c r="Y383" s="11" t="s">
        <v>1039</v>
      </c>
      <c r="Z383" s="11" t="s">
        <v>1039</v>
      </c>
      <c r="AA383" s="11" t="s">
        <v>1039</v>
      </c>
      <c r="AB383" s="11" t="s">
        <v>1767</v>
      </c>
      <c r="AC383" s="11" t="s">
        <v>1834</v>
      </c>
      <c r="AD383" s="11" t="s">
        <v>1834</v>
      </c>
      <c r="AH383" s="11">
        <f t="shared" si="226"/>
        <v>-448.05</v>
      </c>
      <c r="AI383" s="11">
        <f t="shared" si="227"/>
        <v>53.412500000000023</v>
      </c>
      <c r="AJ383" s="11">
        <f t="shared" si="228"/>
        <v>53.412500000000023</v>
      </c>
      <c r="AK383" s="11">
        <f t="shared" si="229"/>
        <v>-448.05</v>
      </c>
      <c r="AL383" s="11">
        <f t="shared" si="230"/>
        <v>554.875</v>
      </c>
      <c r="AM383" s="11">
        <f t="shared" si="231"/>
        <v>53.412500000000023</v>
      </c>
      <c r="AN383" s="11">
        <f t="shared" si="232"/>
        <v>-448.05</v>
      </c>
      <c r="AO383" s="11">
        <f t="shared" si="233"/>
        <v>53.412500000000023</v>
      </c>
      <c r="AP383" s="11">
        <f t="shared" si="234"/>
        <v>-949.51250000000005</v>
      </c>
      <c r="AQ383" s="11">
        <f t="shared" si="235"/>
        <v>-1952.4375</v>
      </c>
      <c r="AR383" s="11">
        <f t="shared" si="236"/>
        <v>-1952.4375</v>
      </c>
      <c r="AS383" s="11">
        <f t="shared" si="237"/>
        <v>-2955.3625000000002</v>
      </c>
      <c r="AT383" s="11">
        <f t="shared" si="238"/>
        <v>-2955.3625000000002</v>
      </c>
      <c r="AU383" s="11">
        <f t="shared" si="239"/>
        <v>-2955.3625000000002</v>
      </c>
      <c r="AV383" s="11">
        <f t="shared" si="240"/>
        <v>-2955.3625000000002</v>
      </c>
      <c r="AW383" s="11">
        <f t="shared" si="241"/>
        <v>-3958.2874999999999</v>
      </c>
      <c r="AX383" s="11">
        <f t="shared" si="242"/>
        <v>-3456.8250000000003</v>
      </c>
      <c r="AY383" s="11">
        <f t="shared" si="243"/>
        <v>-3456.8250000000003</v>
      </c>
      <c r="AZ383" s="11"/>
      <c r="BA383" s="11"/>
      <c r="BB383" s="11">
        <f t="shared" si="244"/>
        <v>-448.05</v>
      </c>
      <c r="BC383" s="11">
        <f t="shared" si="245"/>
        <v>-946.58749999999998</v>
      </c>
      <c r="BD383" s="11">
        <f t="shared" si="246"/>
        <v>-946.58749999999998</v>
      </c>
      <c r="BE383" s="11">
        <f t="shared" si="247"/>
        <v>-448.05</v>
      </c>
      <c r="BF383" s="11">
        <f t="shared" si="248"/>
        <v>-1445.125</v>
      </c>
      <c r="BG383" s="11">
        <f t="shared" si="249"/>
        <v>-946.58749999999998</v>
      </c>
      <c r="BH383" s="11">
        <f t="shared" si="250"/>
        <v>-448.05</v>
      </c>
      <c r="BI383" s="11">
        <f t="shared" si="251"/>
        <v>-946.58749999999998</v>
      </c>
      <c r="BJ383" s="11">
        <f t="shared" si="252"/>
        <v>50.487500000000011</v>
      </c>
      <c r="BK383" s="11">
        <f t="shared" si="253"/>
        <v>1047.5625</v>
      </c>
      <c r="BL383" s="11">
        <f t="shared" si="254"/>
        <v>1047.5625</v>
      </c>
      <c r="BM383" s="11">
        <f t="shared" si="255"/>
        <v>2044.6374999999998</v>
      </c>
      <c r="BN383" s="11">
        <f t="shared" si="256"/>
        <v>2044.6374999999998</v>
      </c>
      <c r="BO383" s="11">
        <f t="shared" si="257"/>
        <v>2044.6374999999998</v>
      </c>
      <c r="BP383" s="11">
        <f t="shared" si="258"/>
        <v>2044.6374999999998</v>
      </c>
      <c r="BQ383" s="11">
        <f t="shared" si="259"/>
        <v>3041.7125000000001</v>
      </c>
      <c r="BR383" s="11">
        <f t="shared" si="260"/>
        <v>2543.1749999999997</v>
      </c>
      <c r="BS383" s="11">
        <f t="shared" si="261"/>
        <v>2543.1749999999997</v>
      </c>
    </row>
    <row r="384" spans="1:71" ht="16" customHeight="1">
      <c r="A384" s="2">
        <v>43959</v>
      </c>
      <c r="B384" s="10" t="s">
        <v>1009</v>
      </c>
      <c r="C384" s="11">
        <v>12</v>
      </c>
      <c r="D384" s="10">
        <v>-565</v>
      </c>
      <c r="E384" s="10">
        <v>-1.3</v>
      </c>
      <c r="K384" s="11">
        <v>0</v>
      </c>
      <c r="L384" s="11" t="s">
        <v>1738</v>
      </c>
      <c r="M384" s="11" t="s">
        <v>674</v>
      </c>
      <c r="N384" s="11" t="s">
        <v>1740</v>
      </c>
      <c r="O384" s="11" t="s">
        <v>1740</v>
      </c>
      <c r="P384" s="11" t="s">
        <v>1739</v>
      </c>
      <c r="Q384" s="11" t="s">
        <v>674</v>
      </c>
      <c r="R384" s="11" t="s">
        <v>1868</v>
      </c>
      <c r="S384" s="11" t="s">
        <v>1738</v>
      </c>
      <c r="T384" s="11" t="s">
        <v>674</v>
      </c>
      <c r="U384" s="11" t="s">
        <v>674</v>
      </c>
      <c r="V384" s="11" t="s">
        <v>674</v>
      </c>
      <c r="W384" s="11" t="s">
        <v>1739</v>
      </c>
      <c r="X384" s="11" t="s">
        <v>1739</v>
      </c>
      <c r="Y384" s="11" t="s">
        <v>1739</v>
      </c>
      <c r="Z384" s="11" t="s">
        <v>674</v>
      </c>
      <c r="AA384" s="11" t="s">
        <v>1739</v>
      </c>
      <c r="AB384" s="11" t="s">
        <v>674</v>
      </c>
      <c r="AC384" s="11" t="s">
        <v>1739</v>
      </c>
      <c r="AD384" s="11" t="s">
        <v>1740</v>
      </c>
      <c r="AH384" s="11">
        <f t="shared" si="226"/>
        <v>-14.012500000000017</v>
      </c>
      <c r="AI384" s="11">
        <f t="shared" si="227"/>
        <v>988.91250000000014</v>
      </c>
      <c r="AJ384" s="11">
        <f t="shared" si="228"/>
        <v>988.91250000000014</v>
      </c>
      <c r="AK384" s="11">
        <f t="shared" si="229"/>
        <v>487.45000000000005</v>
      </c>
      <c r="AL384" s="11">
        <f t="shared" si="230"/>
        <v>-14.012500000000017</v>
      </c>
      <c r="AM384" s="11">
        <f t="shared" si="231"/>
        <v>-1016.9375</v>
      </c>
      <c r="AN384" s="11">
        <f t="shared" si="232"/>
        <v>-515.47500000000002</v>
      </c>
      <c r="AO384" s="11">
        <f t="shared" si="233"/>
        <v>-14.012500000000017</v>
      </c>
      <c r="AP384" s="11">
        <f t="shared" si="234"/>
        <v>-14.012500000000017</v>
      </c>
      <c r="AQ384" s="11">
        <f t="shared" si="235"/>
        <v>-14.012500000000017</v>
      </c>
      <c r="AR384" s="11">
        <f t="shared" si="236"/>
        <v>487.45000000000005</v>
      </c>
      <c r="AS384" s="11">
        <f t="shared" si="237"/>
        <v>487.45000000000005</v>
      </c>
      <c r="AT384" s="11">
        <f t="shared" si="238"/>
        <v>487.45000000000005</v>
      </c>
      <c r="AU384" s="11">
        <f t="shared" si="239"/>
        <v>-14.012500000000017</v>
      </c>
      <c r="AV384" s="11">
        <f t="shared" si="240"/>
        <v>487.45000000000005</v>
      </c>
      <c r="AW384" s="11">
        <f t="shared" si="241"/>
        <v>-14.012500000000017</v>
      </c>
      <c r="AX384" s="11">
        <f t="shared" si="242"/>
        <v>487.45000000000005</v>
      </c>
      <c r="AY384" s="11">
        <f t="shared" si="243"/>
        <v>988.91250000000014</v>
      </c>
      <c r="AZ384" s="11"/>
      <c r="BA384" s="11"/>
      <c r="BB384" s="11">
        <f t="shared" si="244"/>
        <v>-1014.0124999999999</v>
      </c>
      <c r="BC384" s="11">
        <f t="shared" si="245"/>
        <v>-2011.0874999999999</v>
      </c>
      <c r="BD384" s="11">
        <f t="shared" si="246"/>
        <v>-2011.0874999999999</v>
      </c>
      <c r="BE384" s="11">
        <f t="shared" si="247"/>
        <v>-1512.55</v>
      </c>
      <c r="BF384" s="11">
        <f t="shared" si="248"/>
        <v>-1014.0124999999999</v>
      </c>
      <c r="BG384" s="11">
        <f t="shared" si="249"/>
        <v>-16.937500000000028</v>
      </c>
      <c r="BH384" s="11">
        <f t="shared" si="250"/>
        <v>-515.47500000000002</v>
      </c>
      <c r="BI384" s="11">
        <f t="shared" si="251"/>
        <v>-1014.0124999999999</v>
      </c>
      <c r="BJ384" s="11">
        <f t="shared" si="252"/>
        <v>-1014.0124999999999</v>
      </c>
      <c r="BK384" s="11">
        <f t="shared" si="253"/>
        <v>-1014.0124999999999</v>
      </c>
      <c r="BL384" s="11">
        <f t="shared" si="254"/>
        <v>-1512.55</v>
      </c>
      <c r="BM384" s="11">
        <f t="shared" si="255"/>
        <v>-1512.55</v>
      </c>
      <c r="BN384" s="11">
        <f t="shared" si="256"/>
        <v>-1512.55</v>
      </c>
      <c r="BO384" s="11">
        <f t="shared" si="257"/>
        <v>-1014.0124999999999</v>
      </c>
      <c r="BP384" s="11">
        <f t="shared" si="258"/>
        <v>-1512.55</v>
      </c>
      <c r="BQ384" s="11">
        <f t="shared" si="259"/>
        <v>-1014.0124999999999</v>
      </c>
      <c r="BR384" s="11">
        <f t="shared" si="260"/>
        <v>-1512.55</v>
      </c>
      <c r="BS384" s="11">
        <f t="shared" si="261"/>
        <v>-2011.0874999999999</v>
      </c>
    </row>
    <row r="385" spans="1:71" ht="16" customHeight="1">
      <c r="A385" s="2">
        <v>43959</v>
      </c>
      <c r="B385" s="10" t="s">
        <v>324</v>
      </c>
      <c r="C385" s="11">
        <v>13</v>
      </c>
      <c r="D385" s="10">
        <v>-560</v>
      </c>
      <c r="E385" s="10">
        <v>-0.3</v>
      </c>
      <c r="I385" s="11">
        <v>2.4685223160434169E-2</v>
      </c>
      <c r="K385" s="11">
        <v>0</v>
      </c>
      <c r="L385" s="11" t="s">
        <v>1724</v>
      </c>
      <c r="M385" s="11" t="s">
        <v>1721</v>
      </c>
      <c r="N385" s="11" t="s">
        <v>1715</v>
      </c>
      <c r="O385" s="11" t="s">
        <v>1901</v>
      </c>
      <c r="P385" s="11" t="s">
        <v>1895</v>
      </c>
      <c r="Q385" s="11" t="s">
        <v>1897</v>
      </c>
      <c r="R385" s="11" t="s">
        <v>2778</v>
      </c>
      <c r="S385" s="11" t="s">
        <v>2778</v>
      </c>
      <c r="T385" s="11" t="s">
        <v>2778</v>
      </c>
      <c r="U385" s="11" t="s">
        <v>2778</v>
      </c>
      <c r="V385" s="11" t="s">
        <v>2548</v>
      </c>
      <c r="W385" s="11" t="s">
        <v>1895</v>
      </c>
      <c r="X385" s="11" t="s">
        <v>1714</v>
      </c>
      <c r="Y385" s="11" t="s">
        <v>2548</v>
      </c>
      <c r="Z385" s="11" t="s">
        <v>1898</v>
      </c>
      <c r="AA385" s="11" t="s">
        <v>1898</v>
      </c>
      <c r="AB385" s="11" t="s">
        <v>2778</v>
      </c>
      <c r="AC385" s="11" t="s">
        <v>1899</v>
      </c>
      <c r="AD385" s="11" t="s">
        <v>1899</v>
      </c>
      <c r="AH385" s="11">
        <f t="shared" si="226"/>
        <v>1207.875</v>
      </c>
      <c r="AI385" s="11">
        <f t="shared" si="227"/>
        <v>1709.3375000000001</v>
      </c>
      <c r="AJ385" s="11">
        <f t="shared" si="228"/>
        <v>4718.1125000000002</v>
      </c>
      <c r="AK385" s="11">
        <f t="shared" si="229"/>
        <v>5219.5749999999998</v>
      </c>
      <c r="AL385" s="11">
        <f t="shared" si="230"/>
        <v>9231.2749999999996</v>
      </c>
      <c r="AM385" s="11">
        <f t="shared" si="231"/>
        <v>7726.8874999999989</v>
      </c>
      <c r="AN385" s="11">
        <f t="shared" si="232"/>
        <v>7726.8874999999989</v>
      </c>
      <c r="AO385" s="11">
        <f t="shared" si="233"/>
        <v>7726.8874999999989</v>
      </c>
      <c r="AP385" s="11">
        <f t="shared" si="234"/>
        <v>7726.8874999999989</v>
      </c>
      <c r="AQ385" s="11">
        <f t="shared" si="235"/>
        <v>6723.9625000000005</v>
      </c>
      <c r="AR385" s="11">
        <f t="shared" si="236"/>
        <v>5219.5749999999998</v>
      </c>
      <c r="AS385" s="11">
        <f t="shared" si="237"/>
        <v>5721.0375000000004</v>
      </c>
      <c r="AT385" s="11">
        <f t="shared" si="238"/>
        <v>6723.9625000000005</v>
      </c>
      <c r="AU385" s="11">
        <f t="shared" si="239"/>
        <v>7225.4249999999993</v>
      </c>
      <c r="AV385" s="11">
        <f t="shared" si="240"/>
        <v>7225.4249999999993</v>
      </c>
      <c r="AW385" s="11">
        <f t="shared" si="241"/>
        <v>7726.8874999999989</v>
      </c>
      <c r="AX385" s="11">
        <f t="shared" si="242"/>
        <v>8729.8125</v>
      </c>
      <c r="AY385" s="11">
        <f t="shared" si="243"/>
        <v>8729.8125</v>
      </c>
      <c r="AZ385" s="11"/>
      <c r="BA385" s="11"/>
      <c r="BB385" s="11">
        <f t="shared" si="244"/>
        <v>-4792.125</v>
      </c>
      <c r="BC385" s="11">
        <f t="shared" si="245"/>
        <v>-5290.6624999999995</v>
      </c>
      <c r="BD385" s="11">
        <f t="shared" si="246"/>
        <v>-8281.8875000000007</v>
      </c>
      <c r="BE385" s="11">
        <f t="shared" si="247"/>
        <v>-8780.4249999999993</v>
      </c>
      <c r="BF385" s="11">
        <f t="shared" si="248"/>
        <v>-12768.725</v>
      </c>
      <c r="BG385" s="11">
        <f t="shared" si="249"/>
        <v>-11273.112500000001</v>
      </c>
      <c r="BH385" s="11">
        <f t="shared" si="250"/>
        <v>-11273.112500000001</v>
      </c>
      <c r="BI385" s="11">
        <f t="shared" si="251"/>
        <v>-11273.112500000001</v>
      </c>
      <c r="BJ385" s="11">
        <f t="shared" si="252"/>
        <v>-11273.112500000001</v>
      </c>
      <c r="BK385" s="11">
        <f t="shared" si="253"/>
        <v>-10276.0375</v>
      </c>
      <c r="BL385" s="11">
        <f t="shared" si="254"/>
        <v>-8780.4249999999993</v>
      </c>
      <c r="BM385" s="11">
        <f t="shared" si="255"/>
        <v>-9278.9624999999996</v>
      </c>
      <c r="BN385" s="11">
        <f t="shared" si="256"/>
        <v>-10276.0375</v>
      </c>
      <c r="BO385" s="11">
        <f t="shared" si="257"/>
        <v>-10774.575000000001</v>
      </c>
      <c r="BP385" s="11">
        <f t="shared" si="258"/>
        <v>-10774.575000000001</v>
      </c>
      <c r="BQ385" s="11">
        <f t="shared" si="259"/>
        <v>-11273.112500000001</v>
      </c>
      <c r="BR385" s="11">
        <f t="shared" si="260"/>
        <v>-12270.1875</v>
      </c>
      <c r="BS385" s="11">
        <f t="shared" si="261"/>
        <v>-12270.1875</v>
      </c>
    </row>
    <row r="386" spans="1:71" ht="16" customHeight="1">
      <c r="A386" s="2">
        <v>43959</v>
      </c>
      <c r="B386" s="10" t="s">
        <v>1727</v>
      </c>
      <c r="C386" s="11">
        <v>14</v>
      </c>
      <c r="D386" s="10">
        <v>-501</v>
      </c>
      <c r="E386" s="10">
        <v>-2.2000000000000002</v>
      </c>
      <c r="I386" s="11">
        <v>5.0417235494880502E-2</v>
      </c>
      <c r="K386" s="11">
        <v>0</v>
      </c>
      <c r="L386" s="11" t="s">
        <v>814</v>
      </c>
      <c r="M386" s="11" t="s">
        <v>814</v>
      </c>
      <c r="N386" s="11" t="s">
        <v>382</v>
      </c>
      <c r="O386" s="11" t="s">
        <v>382</v>
      </c>
      <c r="P386" s="11" t="s">
        <v>133</v>
      </c>
      <c r="Q386" s="11" t="s">
        <v>132</v>
      </c>
      <c r="R386" s="11" t="s">
        <v>132</v>
      </c>
      <c r="S386" s="11" t="s">
        <v>133</v>
      </c>
      <c r="T386" s="11" t="s">
        <v>133</v>
      </c>
      <c r="U386" s="11" t="s">
        <v>133</v>
      </c>
      <c r="V386" s="11" t="s">
        <v>133</v>
      </c>
      <c r="W386" s="11" t="s">
        <v>132</v>
      </c>
      <c r="X386" s="11" t="s">
        <v>132</v>
      </c>
      <c r="Y386" s="11" t="s">
        <v>135</v>
      </c>
      <c r="Z386" s="11" t="s">
        <v>873</v>
      </c>
      <c r="AA386" s="11" t="s">
        <v>1303</v>
      </c>
      <c r="AB386" s="11" t="s">
        <v>239</v>
      </c>
      <c r="AC386" s="11" t="s">
        <v>239</v>
      </c>
      <c r="AD386" s="11" t="s">
        <v>1303</v>
      </c>
      <c r="AH386" s="11">
        <f t="shared" si="226"/>
        <v>-635.1</v>
      </c>
      <c r="AI386" s="11">
        <f t="shared" si="227"/>
        <v>1370.75</v>
      </c>
      <c r="AJ386" s="11">
        <f t="shared" si="228"/>
        <v>1370.75</v>
      </c>
      <c r="AK386" s="11">
        <f t="shared" si="229"/>
        <v>2875.1374999999998</v>
      </c>
      <c r="AL386" s="11">
        <f t="shared" si="230"/>
        <v>3376.6</v>
      </c>
      <c r="AM386" s="11">
        <f t="shared" si="231"/>
        <v>3376.6</v>
      </c>
      <c r="AN386" s="11">
        <f t="shared" si="232"/>
        <v>2875.1374999999998</v>
      </c>
      <c r="AO386" s="11">
        <f t="shared" si="233"/>
        <v>2875.1374999999998</v>
      </c>
      <c r="AP386" s="11">
        <f t="shared" si="234"/>
        <v>2875.1374999999998</v>
      </c>
      <c r="AQ386" s="11">
        <f t="shared" si="235"/>
        <v>2875.1374999999998</v>
      </c>
      <c r="AR386" s="11">
        <f t="shared" si="236"/>
        <v>3376.6</v>
      </c>
      <c r="AS386" s="11">
        <f t="shared" si="237"/>
        <v>3376.6</v>
      </c>
      <c r="AT386" s="11">
        <f t="shared" si="238"/>
        <v>3878.0625</v>
      </c>
      <c r="AU386" s="11">
        <f t="shared" si="239"/>
        <v>4379.5249999999996</v>
      </c>
      <c r="AV386" s="11">
        <f t="shared" si="240"/>
        <v>5382.45</v>
      </c>
      <c r="AW386" s="11">
        <f t="shared" si="241"/>
        <v>5883.9124999999995</v>
      </c>
      <c r="AX386" s="11">
        <f t="shared" si="242"/>
        <v>5883.9124999999995</v>
      </c>
      <c r="AY386" s="11">
        <f t="shared" si="243"/>
        <v>5382.45</v>
      </c>
      <c r="AZ386" s="11"/>
      <c r="BA386" s="11"/>
      <c r="BB386" s="11">
        <f t="shared" si="244"/>
        <v>-635.1</v>
      </c>
      <c r="BC386" s="11">
        <f t="shared" si="245"/>
        <v>-2629.25</v>
      </c>
      <c r="BD386" s="11">
        <f t="shared" si="246"/>
        <v>-2629.25</v>
      </c>
      <c r="BE386" s="11">
        <f t="shared" si="247"/>
        <v>-4124.8625000000002</v>
      </c>
      <c r="BF386" s="11">
        <f t="shared" si="248"/>
        <v>-4623.4000000000005</v>
      </c>
      <c r="BG386" s="11">
        <f t="shared" si="249"/>
        <v>-4623.4000000000005</v>
      </c>
      <c r="BH386" s="11">
        <f t="shared" si="250"/>
        <v>-4124.8625000000002</v>
      </c>
      <c r="BI386" s="11">
        <f t="shared" si="251"/>
        <v>-4124.8625000000002</v>
      </c>
      <c r="BJ386" s="11">
        <f t="shared" si="252"/>
        <v>-4124.8625000000002</v>
      </c>
      <c r="BK386" s="11">
        <f t="shared" si="253"/>
        <v>-4124.8625000000002</v>
      </c>
      <c r="BL386" s="11">
        <f t="shared" si="254"/>
        <v>-4623.4000000000005</v>
      </c>
      <c r="BM386" s="11">
        <f t="shared" si="255"/>
        <v>-4623.4000000000005</v>
      </c>
      <c r="BN386" s="11">
        <f t="shared" si="256"/>
        <v>-5121.9375</v>
      </c>
      <c r="BO386" s="11">
        <f t="shared" si="257"/>
        <v>-5620.4750000000004</v>
      </c>
      <c r="BP386" s="11">
        <f t="shared" si="258"/>
        <v>-6617.55</v>
      </c>
      <c r="BQ386" s="11">
        <f t="shared" si="259"/>
        <v>-7116.0875000000005</v>
      </c>
      <c r="BR386" s="11">
        <f t="shared" si="260"/>
        <v>-7116.0875000000005</v>
      </c>
      <c r="BS386" s="11">
        <f t="shared" si="261"/>
        <v>-6617.55</v>
      </c>
    </row>
    <row r="387" spans="1:71" ht="16" customHeight="1">
      <c r="A387" s="2">
        <v>43959</v>
      </c>
      <c r="B387" s="10" t="s">
        <v>932</v>
      </c>
      <c r="C387" s="11">
        <v>15</v>
      </c>
      <c r="D387" s="10">
        <v>-498</v>
      </c>
      <c r="E387" s="10">
        <v>-0.6</v>
      </c>
      <c r="I387" s="11">
        <v>7.4668333333333212E-2</v>
      </c>
      <c r="K387" s="11">
        <v>0</v>
      </c>
      <c r="L387" s="11" t="s">
        <v>82</v>
      </c>
      <c r="M387" s="11" t="s">
        <v>87</v>
      </c>
      <c r="N387" s="11" t="s">
        <v>781</v>
      </c>
      <c r="O387" s="11" t="s">
        <v>1363</v>
      </c>
      <c r="P387" s="11" t="s">
        <v>1080</v>
      </c>
      <c r="Q387" s="11" t="s">
        <v>1087</v>
      </c>
      <c r="R387" s="11" t="s">
        <v>1086</v>
      </c>
      <c r="S387" s="11" t="s">
        <v>1408</v>
      </c>
      <c r="T387" s="11" t="s">
        <v>1419</v>
      </c>
      <c r="U387" s="11" t="s">
        <v>1087</v>
      </c>
      <c r="V387" s="11" t="s">
        <v>1082</v>
      </c>
      <c r="W387" s="11" t="s">
        <v>1174</v>
      </c>
      <c r="X387" s="11" t="s">
        <v>1080</v>
      </c>
      <c r="Y387" s="11" t="s">
        <v>1418</v>
      </c>
      <c r="Z387" s="11" t="s">
        <v>1419</v>
      </c>
      <c r="AA387" s="11" t="s">
        <v>1086</v>
      </c>
      <c r="AB387" s="11" t="s">
        <v>708</v>
      </c>
      <c r="AC387" s="11" t="s">
        <v>707</v>
      </c>
      <c r="AD387" s="11" t="s">
        <v>1174</v>
      </c>
      <c r="AH387" s="11">
        <f t="shared" si="226"/>
        <v>-572.98749999999995</v>
      </c>
      <c r="AI387" s="11">
        <f t="shared" si="227"/>
        <v>2435.7874999999999</v>
      </c>
      <c r="AJ387" s="11">
        <f t="shared" si="228"/>
        <v>3940.1749999999993</v>
      </c>
      <c r="AK387" s="11">
        <f t="shared" si="229"/>
        <v>8453.3374999999996</v>
      </c>
      <c r="AL387" s="11">
        <f t="shared" si="230"/>
        <v>9957.7250000000004</v>
      </c>
      <c r="AM387" s="11">
        <f t="shared" si="231"/>
        <v>11462.112499999999</v>
      </c>
      <c r="AN387" s="11">
        <f t="shared" si="232"/>
        <v>8954.7999999999993</v>
      </c>
      <c r="AO387" s="11">
        <f t="shared" si="233"/>
        <v>10459.1875</v>
      </c>
      <c r="AP387" s="11">
        <f t="shared" si="234"/>
        <v>9957.7250000000004</v>
      </c>
      <c r="AQ387" s="11">
        <f t="shared" si="235"/>
        <v>12465.0375</v>
      </c>
      <c r="AR387" s="11">
        <f t="shared" si="236"/>
        <v>10960.65</v>
      </c>
      <c r="AS387" s="11">
        <f t="shared" si="237"/>
        <v>8453.3374999999996</v>
      </c>
      <c r="AT387" s="11">
        <f t="shared" si="238"/>
        <v>9456.2624999999989</v>
      </c>
      <c r="AU387" s="11">
        <f t="shared" si="239"/>
        <v>10459.1875</v>
      </c>
      <c r="AV387" s="11">
        <f t="shared" si="240"/>
        <v>11462.112499999999</v>
      </c>
      <c r="AW387" s="11">
        <f t="shared" si="241"/>
        <v>16978.2</v>
      </c>
      <c r="AX387" s="11">
        <f t="shared" si="242"/>
        <v>17479.662500000002</v>
      </c>
      <c r="AY387" s="11">
        <f t="shared" si="243"/>
        <v>10960.65</v>
      </c>
      <c r="AZ387" s="11"/>
      <c r="BA387" s="11"/>
      <c r="BB387" s="11">
        <f t="shared" si="244"/>
        <v>-1572.9875</v>
      </c>
      <c r="BC387" s="11">
        <f t="shared" si="245"/>
        <v>-4564.2124999999996</v>
      </c>
      <c r="BD387" s="11">
        <f t="shared" si="246"/>
        <v>-6059.8250000000007</v>
      </c>
      <c r="BE387" s="11">
        <f t="shared" si="247"/>
        <v>-10546.6625</v>
      </c>
      <c r="BF387" s="11">
        <f t="shared" si="248"/>
        <v>-12042.275</v>
      </c>
      <c r="BG387" s="11">
        <f t="shared" si="249"/>
        <v>-13537.887500000001</v>
      </c>
      <c r="BH387" s="11">
        <f t="shared" si="250"/>
        <v>-11045.2</v>
      </c>
      <c r="BI387" s="11">
        <f t="shared" si="251"/>
        <v>-12540.8125</v>
      </c>
      <c r="BJ387" s="11">
        <f t="shared" si="252"/>
        <v>-12042.275</v>
      </c>
      <c r="BK387" s="11">
        <f t="shared" si="253"/>
        <v>-14534.9625</v>
      </c>
      <c r="BL387" s="11">
        <f t="shared" si="254"/>
        <v>-13039.35</v>
      </c>
      <c r="BM387" s="11">
        <f t="shared" si="255"/>
        <v>-10546.6625</v>
      </c>
      <c r="BN387" s="11">
        <f t="shared" si="256"/>
        <v>-11543.737500000001</v>
      </c>
      <c r="BO387" s="11">
        <f t="shared" si="257"/>
        <v>-12540.8125</v>
      </c>
      <c r="BP387" s="11">
        <f t="shared" si="258"/>
        <v>-13537.887500000001</v>
      </c>
      <c r="BQ387" s="11">
        <f t="shared" si="259"/>
        <v>-19021.8</v>
      </c>
      <c r="BR387" s="11">
        <f t="shared" si="260"/>
        <v>-19520.337499999998</v>
      </c>
      <c r="BS387" s="11">
        <f t="shared" si="261"/>
        <v>-13039.35</v>
      </c>
    </row>
    <row r="388" spans="1:71" ht="16" customHeight="1">
      <c r="A388" s="2">
        <v>43962</v>
      </c>
      <c r="B388" s="10" t="s">
        <v>385</v>
      </c>
      <c r="C388" s="11">
        <v>1</v>
      </c>
      <c r="D388" s="3">
        <v>-2074</v>
      </c>
      <c r="E388" s="10">
        <v>-1.8</v>
      </c>
      <c r="K388" s="11">
        <v>0</v>
      </c>
      <c r="L388" s="11" t="s">
        <v>322</v>
      </c>
      <c r="M388" s="11" t="s">
        <v>1879</v>
      </c>
      <c r="N388" s="11" t="s">
        <v>1884</v>
      </c>
      <c r="O388" s="11" t="s">
        <v>1883</v>
      </c>
      <c r="P388" s="11" t="s">
        <v>1883</v>
      </c>
      <c r="Q388" s="11" t="s">
        <v>2170</v>
      </c>
      <c r="R388" s="11" t="s">
        <v>1933</v>
      </c>
      <c r="S388" s="11" t="s">
        <v>1884</v>
      </c>
      <c r="T388" s="11" t="s">
        <v>1879</v>
      </c>
      <c r="U388" s="11" t="s">
        <v>2169</v>
      </c>
      <c r="V388" s="11" t="s">
        <v>1802</v>
      </c>
      <c r="W388" s="11" t="s">
        <v>2169</v>
      </c>
      <c r="X388" s="11" t="s">
        <v>1933</v>
      </c>
      <c r="Y388" s="11" t="s">
        <v>1935</v>
      </c>
      <c r="Z388" s="11" t="s">
        <v>1934</v>
      </c>
      <c r="AA388" s="11" t="s">
        <v>1932</v>
      </c>
      <c r="AB388" s="11" t="s">
        <v>1661</v>
      </c>
      <c r="AC388" s="11" t="s">
        <v>1661</v>
      </c>
      <c r="AD388" s="11" t="s">
        <v>1932</v>
      </c>
      <c r="AH388" s="11">
        <f t="shared" si="226"/>
        <v>-1237.7277514249997</v>
      </c>
      <c r="AI388" s="11">
        <f t="shared" si="227"/>
        <v>-1187.5825043499999</v>
      </c>
      <c r="AJ388" s="11">
        <f t="shared" si="228"/>
        <v>-1037.1417484999993</v>
      </c>
      <c r="AK388" s="11">
        <f t="shared" si="229"/>
        <v>-1037.1417484999993</v>
      </c>
      <c r="AL388" s="11">
        <f t="shared" si="230"/>
        <v>-886.70600727500027</v>
      </c>
      <c r="AM388" s="11">
        <f t="shared" si="231"/>
        <v>-1137.4372572750003</v>
      </c>
      <c r="AN388" s="11">
        <f t="shared" si="232"/>
        <v>-1187.5825043499999</v>
      </c>
      <c r="AO388" s="11">
        <f t="shared" si="233"/>
        <v>-1237.7277514249997</v>
      </c>
      <c r="AP388" s="11">
        <f t="shared" si="234"/>
        <v>-1287.8729984999993</v>
      </c>
      <c r="AQ388" s="11">
        <f t="shared" si="235"/>
        <v>-1538.6042484999994</v>
      </c>
      <c r="AR388" s="11">
        <f t="shared" si="236"/>
        <v>-1287.8729984999993</v>
      </c>
      <c r="AS388" s="11">
        <f t="shared" si="237"/>
        <v>-1137.4372572750003</v>
      </c>
      <c r="AT388" s="11">
        <f t="shared" si="238"/>
        <v>-936.85125434999998</v>
      </c>
      <c r="AU388" s="11">
        <f t="shared" si="239"/>
        <v>-986.99650142499968</v>
      </c>
      <c r="AV388" s="11">
        <f t="shared" si="240"/>
        <v>-736.26525142499963</v>
      </c>
      <c r="AW388" s="11">
        <f t="shared" si="241"/>
        <v>-686.12000435000004</v>
      </c>
      <c r="AX388" s="11">
        <f t="shared" si="242"/>
        <v>-686.12000435000004</v>
      </c>
      <c r="AY388" s="11">
        <f t="shared" si="243"/>
        <v>-736.26525142499963</v>
      </c>
      <c r="AZ388" s="11"/>
      <c r="BA388" s="11"/>
      <c r="BB388" s="11">
        <f t="shared" si="244"/>
        <v>862.27024857499987</v>
      </c>
      <c r="BC388" s="11">
        <f t="shared" si="245"/>
        <v>812.41749564999998</v>
      </c>
      <c r="BD388" s="11">
        <f t="shared" si="246"/>
        <v>662.85425149999935</v>
      </c>
      <c r="BE388" s="11">
        <f t="shared" si="247"/>
        <v>662.85425149999935</v>
      </c>
      <c r="BF388" s="11">
        <f t="shared" si="248"/>
        <v>513.29599272500036</v>
      </c>
      <c r="BG388" s="11">
        <f t="shared" si="249"/>
        <v>762.56474272500031</v>
      </c>
      <c r="BH388" s="11">
        <f t="shared" si="250"/>
        <v>812.41749564999998</v>
      </c>
      <c r="BI388" s="11">
        <f t="shared" si="251"/>
        <v>862.27024857499987</v>
      </c>
      <c r="BJ388" s="11">
        <f t="shared" si="252"/>
        <v>912.12300149999942</v>
      </c>
      <c r="BK388" s="11">
        <f t="shared" si="253"/>
        <v>1161.3917514999994</v>
      </c>
      <c r="BL388" s="11">
        <f t="shared" si="254"/>
        <v>912.12300149999942</v>
      </c>
      <c r="BM388" s="11">
        <f t="shared" si="255"/>
        <v>762.56474272500031</v>
      </c>
      <c r="BN388" s="11">
        <f t="shared" si="256"/>
        <v>563.14874565000002</v>
      </c>
      <c r="BO388" s="11">
        <f t="shared" si="257"/>
        <v>613.00149857499969</v>
      </c>
      <c r="BP388" s="11">
        <f t="shared" si="258"/>
        <v>363.73274857499962</v>
      </c>
      <c r="BQ388" s="11">
        <f t="shared" si="259"/>
        <v>313.87999564999996</v>
      </c>
      <c r="BR388" s="11">
        <f t="shared" si="260"/>
        <v>313.87999564999996</v>
      </c>
      <c r="BS388" s="11">
        <f t="shared" si="261"/>
        <v>363.73274857499962</v>
      </c>
    </row>
    <row r="389" spans="1:71" ht="16" customHeight="1">
      <c r="A389" s="2">
        <v>43962</v>
      </c>
      <c r="B389" s="10" t="s">
        <v>69</v>
      </c>
      <c r="C389" s="11">
        <v>2</v>
      </c>
      <c r="D389" s="3">
        <v>-1665</v>
      </c>
      <c r="E389" s="10">
        <v>-2.8</v>
      </c>
      <c r="K389" s="11">
        <v>0</v>
      </c>
      <c r="L389" s="11" t="s">
        <v>2959</v>
      </c>
      <c r="M389" s="11" t="s">
        <v>2383</v>
      </c>
      <c r="N389" s="11" t="s">
        <v>2384</v>
      </c>
      <c r="O389" s="11" t="s">
        <v>1988</v>
      </c>
      <c r="P389" s="11" t="s">
        <v>2981</v>
      </c>
      <c r="Q389" s="11" t="s">
        <v>1608</v>
      </c>
      <c r="R389" s="11" t="s">
        <v>2017</v>
      </c>
      <c r="S389" s="11" t="s">
        <v>1988</v>
      </c>
      <c r="T389" s="11" t="s">
        <v>2768</v>
      </c>
      <c r="U389" s="11" t="s">
        <v>2768</v>
      </c>
      <c r="V389" s="11" t="s">
        <v>2769</v>
      </c>
      <c r="W389" s="11" t="s">
        <v>2014</v>
      </c>
      <c r="X389" s="11" t="s">
        <v>2015</v>
      </c>
      <c r="Y389" s="11" t="s">
        <v>1620</v>
      </c>
      <c r="Z389" s="11" t="s">
        <v>1617</v>
      </c>
      <c r="AA389" s="11" t="s">
        <v>2982</v>
      </c>
      <c r="AB389" s="11" t="s">
        <v>2982</v>
      </c>
      <c r="AC389" s="11" t="s">
        <v>2982</v>
      </c>
      <c r="AD389" s="11" t="s">
        <v>2982</v>
      </c>
      <c r="AH389" s="11">
        <f t="shared" si="226"/>
        <v>-17555.75</v>
      </c>
      <c r="AI389" s="11">
        <f t="shared" si="227"/>
        <v>-20564.525000000001</v>
      </c>
      <c r="AJ389" s="11">
        <f t="shared" si="228"/>
        <v>-40623.025000000001</v>
      </c>
      <c r="AK389" s="11">
        <f t="shared" si="229"/>
        <v>-44634.724999999999</v>
      </c>
      <c r="AL389" s="11">
        <f t="shared" si="230"/>
        <v>-41625.950000000004</v>
      </c>
      <c r="AM389" s="11">
        <f t="shared" si="231"/>
        <v>-36611.325000000004</v>
      </c>
      <c r="AN389" s="11">
        <f t="shared" si="232"/>
        <v>-40623.025000000001</v>
      </c>
      <c r="AO389" s="11">
        <f t="shared" si="233"/>
        <v>-50652.275000000001</v>
      </c>
      <c r="AP389" s="11">
        <f t="shared" si="234"/>
        <v>-50652.275000000001</v>
      </c>
      <c r="AQ389" s="11">
        <f t="shared" si="235"/>
        <v>-46640.575000000004</v>
      </c>
      <c r="AR389" s="11">
        <f t="shared" si="236"/>
        <v>-47643.5</v>
      </c>
      <c r="AS389" s="11">
        <f t="shared" si="237"/>
        <v>-49649.35</v>
      </c>
      <c r="AT389" s="11">
        <f t="shared" si="238"/>
        <v>-58675.675000000003</v>
      </c>
      <c r="AU389" s="11">
        <f t="shared" si="239"/>
        <v>-61684.450000000004</v>
      </c>
      <c r="AV389" s="11">
        <f t="shared" si="240"/>
        <v>-68704.924999999988</v>
      </c>
      <c r="AW389" s="11">
        <f t="shared" si="241"/>
        <v>-68704.924999999988</v>
      </c>
      <c r="AX389" s="11">
        <f t="shared" si="242"/>
        <v>-68704.924999999988</v>
      </c>
      <c r="AY389" s="11">
        <f t="shared" si="243"/>
        <v>-68704.924999999988</v>
      </c>
      <c r="AZ389" s="11"/>
      <c r="BA389" s="11"/>
      <c r="BB389" s="11">
        <f t="shared" si="244"/>
        <v>10444.25</v>
      </c>
      <c r="BC389" s="11">
        <f t="shared" si="245"/>
        <v>13435.475</v>
      </c>
      <c r="BD389" s="11">
        <f t="shared" si="246"/>
        <v>33376.974999999999</v>
      </c>
      <c r="BE389" s="11">
        <f t="shared" si="247"/>
        <v>37365.275000000001</v>
      </c>
      <c r="BF389" s="11">
        <f t="shared" si="248"/>
        <v>34374.049999999996</v>
      </c>
      <c r="BG389" s="11">
        <f t="shared" si="249"/>
        <v>29388.674999999999</v>
      </c>
      <c r="BH389" s="11">
        <f t="shared" si="250"/>
        <v>33376.974999999999</v>
      </c>
      <c r="BI389" s="11">
        <f t="shared" si="251"/>
        <v>43347.724999999999</v>
      </c>
      <c r="BJ389" s="11">
        <f t="shared" si="252"/>
        <v>43347.724999999999</v>
      </c>
      <c r="BK389" s="11">
        <f t="shared" si="253"/>
        <v>39359.424999999996</v>
      </c>
      <c r="BL389" s="11">
        <f t="shared" si="254"/>
        <v>40356.5</v>
      </c>
      <c r="BM389" s="11">
        <f t="shared" si="255"/>
        <v>42350.65</v>
      </c>
      <c r="BN389" s="11">
        <f t="shared" si="256"/>
        <v>51324.324999999997</v>
      </c>
      <c r="BO389" s="11">
        <f t="shared" si="257"/>
        <v>54315.549999999996</v>
      </c>
      <c r="BP389" s="11">
        <f t="shared" si="258"/>
        <v>61295.074999999997</v>
      </c>
      <c r="BQ389" s="11">
        <f t="shared" si="259"/>
        <v>61295.074999999997</v>
      </c>
      <c r="BR389" s="11">
        <f t="shared" si="260"/>
        <v>61295.074999999997</v>
      </c>
      <c r="BS389" s="11">
        <f t="shared" si="261"/>
        <v>61295.074999999997</v>
      </c>
    </row>
    <row r="390" spans="1:71" ht="16" customHeight="1">
      <c r="A390" s="2">
        <v>43962</v>
      </c>
      <c r="B390" s="10" t="s">
        <v>874</v>
      </c>
      <c r="C390" s="11">
        <v>3</v>
      </c>
      <c r="D390" s="3">
        <v>-1398</v>
      </c>
      <c r="E390" s="10">
        <v>-1.2</v>
      </c>
      <c r="I390" s="11">
        <v>2.4580528846153731E-2</v>
      </c>
      <c r="K390" s="11">
        <v>0</v>
      </c>
      <c r="L390" s="11" t="s">
        <v>756</v>
      </c>
      <c r="M390" s="11" t="s">
        <v>756</v>
      </c>
      <c r="N390" s="11" t="s">
        <v>758</v>
      </c>
      <c r="O390" s="11" t="s">
        <v>669</v>
      </c>
      <c r="P390" s="11" t="s">
        <v>756</v>
      </c>
      <c r="Q390" s="11" t="s">
        <v>669</v>
      </c>
      <c r="R390" s="11" t="s">
        <v>576</v>
      </c>
      <c r="S390" s="11" t="s">
        <v>1011</v>
      </c>
      <c r="T390" s="11" t="s">
        <v>690</v>
      </c>
      <c r="U390" s="11" t="s">
        <v>690</v>
      </c>
      <c r="V390" s="11" t="s">
        <v>690</v>
      </c>
      <c r="W390" s="11" t="s">
        <v>1011</v>
      </c>
      <c r="X390" s="11" t="s">
        <v>1011</v>
      </c>
      <c r="Y390" s="11" t="s">
        <v>576</v>
      </c>
      <c r="Z390" s="11" t="s">
        <v>576</v>
      </c>
      <c r="AA390" s="11" t="s">
        <v>576</v>
      </c>
      <c r="AB390" s="11" t="s">
        <v>576</v>
      </c>
      <c r="AC390" s="11" t="s">
        <v>528</v>
      </c>
      <c r="AD390" s="11" t="s">
        <v>528</v>
      </c>
      <c r="AH390" s="11">
        <f t="shared" si="226"/>
        <v>-452.40000000000003</v>
      </c>
      <c r="AI390" s="11">
        <f t="shared" si="227"/>
        <v>-953.86250000000007</v>
      </c>
      <c r="AJ390" s="11">
        <f t="shared" si="228"/>
        <v>49.062499999999943</v>
      </c>
      <c r="AK390" s="11">
        <f t="shared" si="229"/>
        <v>-452.40000000000003</v>
      </c>
      <c r="AL390" s="11">
        <f t="shared" si="230"/>
        <v>49.062499999999943</v>
      </c>
      <c r="AM390" s="11">
        <f t="shared" si="231"/>
        <v>2054.9125000000004</v>
      </c>
      <c r="AN390" s="11">
        <f t="shared" si="232"/>
        <v>1553.45</v>
      </c>
      <c r="AO390" s="11">
        <f t="shared" si="233"/>
        <v>1051.9875</v>
      </c>
      <c r="AP390" s="11">
        <f t="shared" si="234"/>
        <v>1051.9875</v>
      </c>
      <c r="AQ390" s="11">
        <f t="shared" si="235"/>
        <v>1051.9875</v>
      </c>
      <c r="AR390" s="11">
        <f t="shared" si="236"/>
        <v>1553.45</v>
      </c>
      <c r="AS390" s="11">
        <f t="shared" si="237"/>
        <v>1553.45</v>
      </c>
      <c r="AT390" s="11">
        <f t="shared" si="238"/>
        <v>2054.9125000000004</v>
      </c>
      <c r="AU390" s="11">
        <f t="shared" si="239"/>
        <v>2054.9125000000004</v>
      </c>
      <c r="AV390" s="11">
        <f t="shared" si="240"/>
        <v>2054.9125000000004</v>
      </c>
      <c r="AW390" s="11">
        <f t="shared" si="241"/>
        <v>2054.9125000000004</v>
      </c>
      <c r="AX390" s="11">
        <f t="shared" si="242"/>
        <v>2556.375</v>
      </c>
      <c r="AY390" s="11">
        <f t="shared" si="243"/>
        <v>2556.375</v>
      </c>
      <c r="AZ390" s="11"/>
      <c r="BA390" s="11"/>
      <c r="BB390" s="11">
        <f t="shared" si="244"/>
        <v>-452.40000000000003</v>
      </c>
      <c r="BC390" s="11">
        <f t="shared" si="245"/>
        <v>46.13749999999996</v>
      </c>
      <c r="BD390" s="11">
        <f t="shared" si="246"/>
        <v>-950.9375</v>
      </c>
      <c r="BE390" s="11">
        <f t="shared" si="247"/>
        <v>-452.40000000000003</v>
      </c>
      <c r="BF390" s="11">
        <f t="shared" si="248"/>
        <v>-950.9375</v>
      </c>
      <c r="BG390" s="11">
        <f t="shared" si="249"/>
        <v>-2945.0874999999996</v>
      </c>
      <c r="BH390" s="11">
        <f t="shared" si="250"/>
        <v>-2446.5499999999997</v>
      </c>
      <c r="BI390" s="11">
        <f t="shared" si="251"/>
        <v>-1948.0125</v>
      </c>
      <c r="BJ390" s="11">
        <f t="shared" si="252"/>
        <v>-1948.0125</v>
      </c>
      <c r="BK390" s="11">
        <f t="shared" si="253"/>
        <v>-1948.0125</v>
      </c>
      <c r="BL390" s="11">
        <f t="shared" si="254"/>
        <v>-2446.5499999999997</v>
      </c>
      <c r="BM390" s="11">
        <f t="shared" si="255"/>
        <v>-2446.5499999999997</v>
      </c>
      <c r="BN390" s="11">
        <f t="shared" si="256"/>
        <v>-2945.0874999999996</v>
      </c>
      <c r="BO390" s="11">
        <f t="shared" si="257"/>
        <v>-2945.0874999999996</v>
      </c>
      <c r="BP390" s="11">
        <f t="shared" si="258"/>
        <v>-2945.0874999999996</v>
      </c>
      <c r="BQ390" s="11">
        <f t="shared" si="259"/>
        <v>-2945.0874999999996</v>
      </c>
      <c r="BR390" s="11">
        <f t="shared" si="260"/>
        <v>-3443.625</v>
      </c>
      <c r="BS390" s="11">
        <f t="shared" si="261"/>
        <v>-3443.625</v>
      </c>
    </row>
    <row r="391" spans="1:71" ht="16" customHeight="1">
      <c r="A391" s="2">
        <v>43962</v>
      </c>
      <c r="B391" s="10" t="s">
        <v>682</v>
      </c>
      <c r="C391" s="11">
        <v>4</v>
      </c>
      <c r="D391" s="3">
        <v>-1203</v>
      </c>
      <c r="E391" s="10">
        <v>-2.6</v>
      </c>
      <c r="I391" s="11">
        <v>1.4899999999999891E-2</v>
      </c>
      <c r="K391" s="11">
        <v>0</v>
      </c>
      <c r="L391" s="11" t="s">
        <v>787</v>
      </c>
      <c r="M391" s="11" t="s">
        <v>787</v>
      </c>
      <c r="N391" s="11" t="s">
        <v>785</v>
      </c>
      <c r="O391" s="11" t="s">
        <v>788</v>
      </c>
      <c r="P391" s="11" t="s">
        <v>788</v>
      </c>
      <c r="Q391" s="11" t="s">
        <v>789</v>
      </c>
      <c r="R391" s="11" t="s">
        <v>790</v>
      </c>
      <c r="S391" s="11" t="s">
        <v>789</v>
      </c>
      <c r="T391" s="11" t="s">
        <v>789</v>
      </c>
      <c r="U391" s="11" t="s">
        <v>785</v>
      </c>
      <c r="V391" s="11" t="s">
        <v>785</v>
      </c>
      <c r="W391" s="11" t="s">
        <v>790</v>
      </c>
      <c r="X391" s="11" t="s">
        <v>789</v>
      </c>
      <c r="Y391" s="11" t="s">
        <v>785</v>
      </c>
      <c r="Z391" s="11" t="s">
        <v>786</v>
      </c>
      <c r="AA391" s="11" t="s">
        <v>786</v>
      </c>
      <c r="AB391" s="11" t="s">
        <v>790</v>
      </c>
      <c r="AC391" s="11" t="s">
        <v>790</v>
      </c>
      <c r="AD391" s="11" t="s">
        <v>789</v>
      </c>
      <c r="AH391" s="11">
        <f t="shared" si="226"/>
        <v>-1131</v>
      </c>
      <c r="AI391" s="11">
        <f t="shared" si="227"/>
        <v>874.84999999999991</v>
      </c>
      <c r="AJ391" s="11">
        <f t="shared" si="228"/>
        <v>2379.2375000000002</v>
      </c>
      <c r="AK391" s="11">
        <f t="shared" si="229"/>
        <v>2379.2375000000002</v>
      </c>
      <c r="AL391" s="11">
        <f t="shared" si="230"/>
        <v>1877.7750000000001</v>
      </c>
      <c r="AM391" s="11">
        <f t="shared" si="231"/>
        <v>1376.3125</v>
      </c>
      <c r="AN391" s="11">
        <f t="shared" si="232"/>
        <v>1877.7750000000001</v>
      </c>
      <c r="AO391" s="11">
        <f t="shared" si="233"/>
        <v>1877.7750000000001</v>
      </c>
      <c r="AP391" s="11">
        <f t="shared" si="234"/>
        <v>874.84999999999991</v>
      </c>
      <c r="AQ391" s="11">
        <f t="shared" si="235"/>
        <v>874.84999999999991</v>
      </c>
      <c r="AR391" s="11">
        <f t="shared" si="236"/>
        <v>1376.3125</v>
      </c>
      <c r="AS391" s="11">
        <f t="shared" si="237"/>
        <v>1877.7750000000001</v>
      </c>
      <c r="AT391" s="11">
        <f t="shared" si="238"/>
        <v>874.84999999999991</v>
      </c>
      <c r="AU391" s="11">
        <f t="shared" si="239"/>
        <v>-128.07499999999999</v>
      </c>
      <c r="AV391" s="11">
        <f t="shared" si="240"/>
        <v>-128.07499999999999</v>
      </c>
      <c r="AW391" s="11">
        <f t="shared" si="241"/>
        <v>1376.3125</v>
      </c>
      <c r="AX391" s="11">
        <f t="shared" si="242"/>
        <v>1376.3125</v>
      </c>
      <c r="AY391" s="11">
        <f t="shared" si="243"/>
        <v>1877.7750000000001</v>
      </c>
      <c r="AZ391" s="11"/>
      <c r="BA391" s="11"/>
      <c r="BB391" s="11">
        <f t="shared" si="244"/>
        <v>-1131</v>
      </c>
      <c r="BC391" s="11">
        <f t="shared" si="245"/>
        <v>-3125.15</v>
      </c>
      <c r="BD391" s="11">
        <f t="shared" si="246"/>
        <v>-4620.7624999999998</v>
      </c>
      <c r="BE391" s="11">
        <f t="shared" si="247"/>
        <v>-4620.7624999999998</v>
      </c>
      <c r="BF391" s="11">
        <f t="shared" si="248"/>
        <v>-4122.2250000000004</v>
      </c>
      <c r="BG391" s="11">
        <f t="shared" si="249"/>
        <v>-3623.6875</v>
      </c>
      <c r="BH391" s="11">
        <f t="shared" si="250"/>
        <v>-4122.2250000000004</v>
      </c>
      <c r="BI391" s="11">
        <f t="shared" si="251"/>
        <v>-4122.2250000000004</v>
      </c>
      <c r="BJ391" s="11">
        <f t="shared" si="252"/>
        <v>-3125.15</v>
      </c>
      <c r="BK391" s="11">
        <f t="shared" si="253"/>
        <v>-3125.15</v>
      </c>
      <c r="BL391" s="11">
        <f t="shared" si="254"/>
        <v>-3623.6875</v>
      </c>
      <c r="BM391" s="11">
        <f t="shared" si="255"/>
        <v>-4122.2250000000004</v>
      </c>
      <c r="BN391" s="11">
        <f t="shared" si="256"/>
        <v>-3125.15</v>
      </c>
      <c r="BO391" s="11">
        <f t="shared" si="257"/>
        <v>-2128.0749999999998</v>
      </c>
      <c r="BP391" s="11">
        <f t="shared" si="258"/>
        <v>-2128.0749999999998</v>
      </c>
      <c r="BQ391" s="11">
        <f t="shared" si="259"/>
        <v>-3623.6875</v>
      </c>
      <c r="BR391" s="11">
        <f t="shared" si="260"/>
        <v>-3623.6875</v>
      </c>
      <c r="BS391" s="11">
        <f t="shared" si="261"/>
        <v>-4122.2250000000004</v>
      </c>
    </row>
    <row r="392" spans="1:71" ht="16" customHeight="1">
      <c r="A392" s="2">
        <v>43962</v>
      </c>
      <c r="B392" s="10" t="s">
        <v>866</v>
      </c>
      <c r="C392" s="11">
        <v>5</v>
      </c>
      <c r="D392" s="3">
        <v>-1114</v>
      </c>
      <c r="E392" s="10">
        <v>-2.4</v>
      </c>
      <c r="K392" s="11">
        <v>0</v>
      </c>
      <c r="L392" s="11" t="s">
        <v>350</v>
      </c>
      <c r="M392" s="11" t="s">
        <v>349</v>
      </c>
      <c r="N392" s="11" t="s">
        <v>350</v>
      </c>
      <c r="O392" s="11" t="s">
        <v>348</v>
      </c>
      <c r="P392" s="11" t="s">
        <v>349</v>
      </c>
      <c r="Q392" s="11" t="s">
        <v>434</v>
      </c>
      <c r="R392" s="11" t="s">
        <v>349</v>
      </c>
      <c r="S392" s="11" t="s">
        <v>349</v>
      </c>
      <c r="T392" s="11" t="s">
        <v>349</v>
      </c>
      <c r="U392" s="11" t="s">
        <v>435</v>
      </c>
      <c r="V392" s="11" t="s">
        <v>348</v>
      </c>
      <c r="W392" s="11" t="s">
        <v>435</v>
      </c>
      <c r="X392" s="11" t="s">
        <v>345</v>
      </c>
      <c r="Y392" s="11" t="s">
        <v>350</v>
      </c>
      <c r="Z392" s="11" t="s">
        <v>348</v>
      </c>
      <c r="AA392" s="11" t="s">
        <v>348</v>
      </c>
      <c r="AB392" s="11" t="s">
        <v>349</v>
      </c>
      <c r="AC392" s="11" t="s">
        <v>349</v>
      </c>
      <c r="AD392" s="11" t="s">
        <v>349</v>
      </c>
      <c r="AH392" s="11">
        <f t="shared" si="226"/>
        <v>758.36249999999995</v>
      </c>
      <c r="AI392" s="11">
        <f t="shared" si="227"/>
        <v>-746.02500000000009</v>
      </c>
      <c r="AJ392" s="11">
        <f t="shared" si="228"/>
        <v>-244.56250000000003</v>
      </c>
      <c r="AK392" s="11">
        <f t="shared" si="229"/>
        <v>758.36249999999995</v>
      </c>
      <c r="AL392" s="11">
        <f t="shared" si="230"/>
        <v>1259.8249999999998</v>
      </c>
      <c r="AM392" s="11">
        <f t="shared" si="231"/>
        <v>758.36249999999995</v>
      </c>
      <c r="AN392" s="11">
        <f t="shared" si="232"/>
        <v>758.36249999999995</v>
      </c>
      <c r="AO392" s="11">
        <f t="shared" si="233"/>
        <v>758.36249999999995</v>
      </c>
      <c r="AP392" s="11">
        <f t="shared" si="234"/>
        <v>256.89999999999998</v>
      </c>
      <c r="AQ392" s="11">
        <f t="shared" si="235"/>
        <v>-244.56250000000003</v>
      </c>
      <c r="AR392" s="11">
        <f t="shared" si="236"/>
        <v>256.89999999999998</v>
      </c>
      <c r="AS392" s="11">
        <f t="shared" si="237"/>
        <v>-1247.4875000000002</v>
      </c>
      <c r="AT392" s="11">
        <f t="shared" si="238"/>
        <v>-746.02500000000009</v>
      </c>
      <c r="AU392" s="11">
        <f t="shared" si="239"/>
        <v>-244.56250000000003</v>
      </c>
      <c r="AV392" s="11">
        <f t="shared" si="240"/>
        <v>-244.56250000000003</v>
      </c>
      <c r="AW392" s="11">
        <f t="shared" si="241"/>
        <v>758.36249999999995</v>
      </c>
      <c r="AX392" s="11">
        <f t="shared" si="242"/>
        <v>758.36249999999995</v>
      </c>
      <c r="AY392" s="11">
        <f t="shared" si="243"/>
        <v>758.36249999999995</v>
      </c>
      <c r="AZ392" s="11"/>
      <c r="BA392" s="11"/>
      <c r="BB392" s="11">
        <f t="shared" si="244"/>
        <v>-2241.6374999999998</v>
      </c>
      <c r="BC392" s="11">
        <f t="shared" si="245"/>
        <v>-746.02500000000009</v>
      </c>
      <c r="BD392" s="11">
        <f t="shared" si="246"/>
        <v>-1244.5625</v>
      </c>
      <c r="BE392" s="11">
        <f t="shared" si="247"/>
        <v>-2241.6374999999998</v>
      </c>
      <c r="BF392" s="11">
        <f t="shared" si="248"/>
        <v>-2740.1749999999997</v>
      </c>
      <c r="BG392" s="11">
        <f t="shared" si="249"/>
        <v>-2241.6374999999998</v>
      </c>
      <c r="BH392" s="11">
        <f t="shared" si="250"/>
        <v>-2241.6374999999998</v>
      </c>
      <c r="BI392" s="11">
        <f t="shared" si="251"/>
        <v>-2241.6374999999998</v>
      </c>
      <c r="BJ392" s="11">
        <f t="shared" si="252"/>
        <v>-1743.1000000000001</v>
      </c>
      <c r="BK392" s="11">
        <f t="shared" si="253"/>
        <v>-1244.5625</v>
      </c>
      <c r="BL392" s="11">
        <f t="shared" si="254"/>
        <v>-1743.1000000000001</v>
      </c>
      <c r="BM392" s="11">
        <f t="shared" si="255"/>
        <v>-247.48750000000004</v>
      </c>
      <c r="BN392" s="11">
        <f t="shared" si="256"/>
        <v>-746.02500000000009</v>
      </c>
      <c r="BO392" s="11">
        <f t="shared" si="257"/>
        <v>-1244.5625</v>
      </c>
      <c r="BP392" s="11">
        <f t="shared" si="258"/>
        <v>-1244.5625</v>
      </c>
      <c r="BQ392" s="11">
        <f t="shared" si="259"/>
        <v>-2241.6374999999998</v>
      </c>
      <c r="BR392" s="11">
        <f t="shared" si="260"/>
        <v>-2241.6374999999998</v>
      </c>
      <c r="BS392" s="11">
        <f t="shared" si="261"/>
        <v>-2241.6374999999998</v>
      </c>
    </row>
    <row r="393" spans="1:71" ht="16" customHeight="1">
      <c r="A393" s="2">
        <v>43962</v>
      </c>
      <c r="B393" s="10" t="s">
        <v>49</v>
      </c>
      <c r="C393" s="11">
        <v>6</v>
      </c>
      <c r="D393" s="3">
        <v>-1091</v>
      </c>
      <c r="E393" s="10">
        <v>-1</v>
      </c>
      <c r="K393" s="11">
        <v>0</v>
      </c>
      <c r="L393" s="11" t="s">
        <v>2327</v>
      </c>
      <c r="M393" s="11" t="s">
        <v>2395</v>
      </c>
      <c r="N393" s="11" t="s">
        <v>2212</v>
      </c>
      <c r="O393" s="11" t="s">
        <v>2310</v>
      </c>
      <c r="P393" s="11" t="s">
        <v>2316</v>
      </c>
      <c r="Q393" s="11" t="s">
        <v>2316</v>
      </c>
      <c r="R393" s="11" t="s">
        <v>2326</v>
      </c>
      <c r="S393" s="11" t="s">
        <v>2326</v>
      </c>
      <c r="T393" s="11" t="s">
        <v>2326</v>
      </c>
      <c r="U393" s="11" t="s">
        <v>2326</v>
      </c>
      <c r="V393" s="11" t="s">
        <v>1837</v>
      </c>
      <c r="W393" s="11" t="s">
        <v>2357</v>
      </c>
      <c r="X393" s="11" t="s">
        <v>1838</v>
      </c>
      <c r="Y393" s="11" t="s">
        <v>2357</v>
      </c>
      <c r="Z393" s="11" t="s">
        <v>1839</v>
      </c>
      <c r="AA393" s="11" t="s">
        <v>1838</v>
      </c>
      <c r="AB393" s="11" t="s">
        <v>1836</v>
      </c>
      <c r="AC393" s="11" t="s">
        <v>1836</v>
      </c>
      <c r="AD393" s="11" t="s">
        <v>1840</v>
      </c>
      <c r="AH393" s="11">
        <f t="shared" si="226"/>
        <v>-699.38749999999993</v>
      </c>
      <c r="AI393" s="11">
        <f t="shared" si="227"/>
        <v>-548.9467441499994</v>
      </c>
      <c r="AJ393" s="11">
        <f t="shared" si="228"/>
        <v>-298.21549414999936</v>
      </c>
      <c r="AK393" s="11">
        <f t="shared" si="229"/>
        <v>-147.77975292500034</v>
      </c>
      <c r="AL393" s="11">
        <f t="shared" si="230"/>
        <v>-147.77975292500034</v>
      </c>
      <c r="AM393" s="11">
        <f t="shared" si="231"/>
        <v>2.661002925000318</v>
      </c>
      <c r="AN393" s="11">
        <f t="shared" si="232"/>
        <v>2.661002925000318</v>
      </c>
      <c r="AO393" s="11">
        <f t="shared" si="233"/>
        <v>2.661002925000318</v>
      </c>
      <c r="AP393" s="11">
        <f t="shared" si="234"/>
        <v>2.661002925000318</v>
      </c>
      <c r="AQ393" s="11">
        <f t="shared" si="235"/>
        <v>102.95149707499968</v>
      </c>
      <c r="AR393" s="11">
        <f t="shared" si="236"/>
        <v>253.39225292500032</v>
      </c>
      <c r="AS393" s="11">
        <f t="shared" si="237"/>
        <v>203.24700585000068</v>
      </c>
      <c r="AT393" s="11">
        <f t="shared" si="238"/>
        <v>253.39225292500032</v>
      </c>
      <c r="AU393" s="11">
        <f t="shared" si="239"/>
        <v>153.09674414999938</v>
      </c>
      <c r="AV393" s="11">
        <f t="shared" si="240"/>
        <v>203.24700585000068</v>
      </c>
      <c r="AW393" s="11">
        <f t="shared" si="241"/>
        <v>403.82799414999937</v>
      </c>
      <c r="AX393" s="11">
        <f t="shared" si="242"/>
        <v>403.82799414999937</v>
      </c>
      <c r="AY393" s="11">
        <f t="shared" si="243"/>
        <v>353.68274707499972</v>
      </c>
      <c r="AZ393" s="11"/>
      <c r="BA393" s="11"/>
      <c r="BB393" s="11">
        <f t="shared" si="244"/>
        <v>300.61250000000001</v>
      </c>
      <c r="BC393" s="11">
        <f t="shared" si="245"/>
        <v>151.04925584999938</v>
      </c>
      <c r="BD393" s="11">
        <f t="shared" si="246"/>
        <v>-98.219494150000642</v>
      </c>
      <c r="BE393" s="11">
        <f t="shared" si="247"/>
        <v>-247.7777529249997</v>
      </c>
      <c r="BF393" s="11">
        <f t="shared" si="248"/>
        <v>-247.7777529249997</v>
      </c>
      <c r="BG393" s="11">
        <f t="shared" si="249"/>
        <v>-397.3409970750003</v>
      </c>
      <c r="BH393" s="11">
        <f t="shared" si="250"/>
        <v>-397.3409970750003</v>
      </c>
      <c r="BI393" s="11">
        <f t="shared" si="251"/>
        <v>-397.3409970750003</v>
      </c>
      <c r="BJ393" s="11">
        <f t="shared" si="252"/>
        <v>-397.3409970750003</v>
      </c>
      <c r="BK393" s="11">
        <f t="shared" si="253"/>
        <v>-497.04650292499969</v>
      </c>
      <c r="BL393" s="11">
        <f t="shared" si="254"/>
        <v>-646.60974707500031</v>
      </c>
      <c r="BM393" s="11">
        <f t="shared" si="255"/>
        <v>-596.75699415000054</v>
      </c>
      <c r="BN393" s="11">
        <f t="shared" si="256"/>
        <v>-646.60974707500031</v>
      </c>
      <c r="BO393" s="11">
        <f t="shared" si="257"/>
        <v>-546.89925584999935</v>
      </c>
      <c r="BP393" s="11">
        <f t="shared" si="258"/>
        <v>-596.75699415000054</v>
      </c>
      <c r="BQ393" s="11">
        <f t="shared" si="259"/>
        <v>-796.16800584999942</v>
      </c>
      <c r="BR393" s="11">
        <f t="shared" si="260"/>
        <v>-796.16800584999942</v>
      </c>
      <c r="BS393" s="11">
        <f t="shared" si="261"/>
        <v>-746.31525292499964</v>
      </c>
    </row>
    <row r="394" spans="1:71" ht="16" customHeight="1">
      <c r="A394" s="2">
        <v>43962</v>
      </c>
      <c r="B394" s="10" t="s">
        <v>480</v>
      </c>
      <c r="C394" s="11">
        <v>7</v>
      </c>
      <c r="D394" s="3">
        <v>-1028</v>
      </c>
      <c r="E394" s="10">
        <v>-5.4</v>
      </c>
      <c r="I394" s="11">
        <v>1.1079615384615349E-2</v>
      </c>
      <c r="K394" s="11">
        <v>0</v>
      </c>
      <c r="L394" s="11" t="s">
        <v>787</v>
      </c>
      <c r="M394" s="11" t="s">
        <v>784</v>
      </c>
      <c r="N394" s="11" t="s">
        <v>787</v>
      </c>
      <c r="O394" s="11" t="s">
        <v>785</v>
      </c>
      <c r="P394" s="11" t="s">
        <v>789</v>
      </c>
      <c r="Q394" s="11" t="s">
        <v>789</v>
      </c>
      <c r="R394" s="11" t="s">
        <v>788</v>
      </c>
      <c r="S394" s="11" t="s">
        <v>788</v>
      </c>
      <c r="T394" s="11" t="s">
        <v>789</v>
      </c>
      <c r="U394" s="11" t="s">
        <v>784</v>
      </c>
      <c r="V394" s="11" t="s">
        <v>786</v>
      </c>
      <c r="W394" s="11" t="s">
        <v>784</v>
      </c>
      <c r="X394" s="11" t="s">
        <v>2034</v>
      </c>
      <c r="Y394" s="11" t="s">
        <v>786</v>
      </c>
      <c r="Z394" s="11" t="s">
        <v>784</v>
      </c>
      <c r="AA394" s="11" t="s">
        <v>785</v>
      </c>
      <c r="AB394" s="11" t="s">
        <v>789</v>
      </c>
      <c r="AC394" s="11" t="s">
        <v>788</v>
      </c>
      <c r="AD394" s="11" t="s">
        <v>788</v>
      </c>
      <c r="AH394" s="11">
        <f t="shared" si="226"/>
        <v>373.38750000000005</v>
      </c>
      <c r="AI394" s="11">
        <f t="shared" si="227"/>
        <v>-1131</v>
      </c>
      <c r="AJ394" s="11">
        <f t="shared" si="228"/>
        <v>874.84999999999991</v>
      </c>
      <c r="AK394" s="11">
        <f t="shared" si="229"/>
        <v>1877.7750000000001</v>
      </c>
      <c r="AL394" s="11">
        <f t="shared" si="230"/>
        <v>1877.7750000000001</v>
      </c>
      <c r="AM394" s="11">
        <f t="shared" si="231"/>
        <v>2379.2375000000002</v>
      </c>
      <c r="AN394" s="11">
        <f t="shared" si="232"/>
        <v>2379.2375000000002</v>
      </c>
      <c r="AO394" s="11">
        <f t="shared" si="233"/>
        <v>1877.7750000000001</v>
      </c>
      <c r="AP394" s="11">
        <f t="shared" si="234"/>
        <v>373.38750000000005</v>
      </c>
      <c r="AQ394" s="11">
        <f t="shared" si="235"/>
        <v>-128.07499999999999</v>
      </c>
      <c r="AR394" s="11">
        <f t="shared" si="236"/>
        <v>373.38750000000005</v>
      </c>
      <c r="AS394" s="11">
        <f t="shared" si="237"/>
        <v>-629.53750000000002</v>
      </c>
      <c r="AT394" s="11">
        <f t="shared" si="238"/>
        <v>-128.07499999999999</v>
      </c>
      <c r="AU394" s="11">
        <f t="shared" si="239"/>
        <v>373.38750000000005</v>
      </c>
      <c r="AV394" s="11">
        <f t="shared" si="240"/>
        <v>874.84999999999991</v>
      </c>
      <c r="AW394" s="11">
        <f t="shared" si="241"/>
        <v>1877.7750000000001</v>
      </c>
      <c r="AX394" s="11">
        <f t="shared" si="242"/>
        <v>2379.2375000000002</v>
      </c>
      <c r="AY394" s="11">
        <f t="shared" si="243"/>
        <v>2379.2375000000002</v>
      </c>
      <c r="AZ394" s="11"/>
      <c r="BA394" s="11"/>
      <c r="BB394" s="11">
        <f t="shared" si="244"/>
        <v>-2626.6125000000002</v>
      </c>
      <c r="BC394" s="11">
        <f t="shared" si="245"/>
        <v>-1131</v>
      </c>
      <c r="BD394" s="11">
        <f t="shared" si="246"/>
        <v>-3125.15</v>
      </c>
      <c r="BE394" s="11">
        <f t="shared" si="247"/>
        <v>-4122.2250000000004</v>
      </c>
      <c r="BF394" s="11">
        <f t="shared" si="248"/>
        <v>-4122.2250000000004</v>
      </c>
      <c r="BG394" s="11">
        <f t="shared" si="249"/>
        <v>-4620.7624999999998</v>
      </c>
      <c r="BH394" s="11">
        <f t="shared" si="250"/>
        <v>-4620.7624999999998</v>
      </c>
      <c r="BI394" s="11">
        <f t="shared" si="251"/>
        <v>-4122.2250000000004</v>
      </c>
      <c r="BJ394" s="11">
        <f t="shared" si="252"/>
        <v>-2626.6125000000002</v>
      </c>
      <c r="BK394" s="11">
        <f t="shared" si="253"/>
        <v>-2128.0749999999998</v>
      </c>
      <c r="BL394" s="11">
        <f t="shared" si="254"/>
        <v>-2626.6125000000002</v>
      </c>
      <c r="BM394" s="11">
        <f t="shared" si="255"/>
        <v>-1629.5374999999999</v>
      </c>
      <c r="BN394" s="11">
        <f t="shared" si="256"/>
        <v>-2128.0749999999998</v>
      </c>
      <c r="BO394" s="11">
        <f t="shared" si="257"/>
        <v>-2626.6125000000002</v>
      </c>
      <c r="BP394" s="11">
        <f t="shared" si="258"/>
        <v>-3125.15</v>
      </c>
      <c r="BQ394" s="11">
        <f t="shared" si="259"/>
        <v>-4122.2250000000004</v>
      </c>
      <c r="BR394" s="11">
        <f t="shared" si="260"/>
        <v>-4620.7624999999998</v>
      </c>
      <c r="BS394" s="11">
        <f t="shared" si="261"/>
        <v>-4620.7624999999998</v>
      </c>
    </row>
    <row r="395" spans="1:71" ht="16" customHeight="1">
      <c r="A395" s="2">
        <v>43962</v>
      </c>
      <c r="B395" s="10" t="s">
        <v>1208</v>
      </c>
      <c r="C395" s="11">
        <v>8</v>
      </c>
      <c r="D395" s="3">
        <v>-1022</v>
      </c>
      <c r="E395" s="10">
        <v>-1.5</v>
      </c>
      <c r="I395" s="11">
        <v>1.1232168079095989E-2</v>
      </c>
      <c r="K395" s="11">
        <v>0</v>
      </c>
      <c r="L395" s="11" t="s">
        <v>1402</v>
      </c>
      <c r="M395" s="11" t="s">
        <v>2352</v>
      </c>
      <c r="N395" s="11" t="s">
        <v>922</v>
      </c>
      <c r="O395" s="11" t="s">
        <v>2072</v>
      </c>
      <c r="P395" s="11" t="s">
        <v>2073</v>
      </c>
      <c r="Q395" s="11" t="s">
        <v>963</v>
      </c>
      <c r="R395" s="11" t="s">
        <v>963</v>
      </c>
      <c r="S395" s="11" t="s">
        <v>967</v>
      </c>
      <c r="T395" s="11" t="s">
        <v>967</v>
      </c>
      <c r="U395" s="11" t="s">
        <v>2071</v>
      </c>
      <c r="V395" s="11" t="s">
        <v>963</v>
      </c>
      <c r="W395" s="11" t="s">
        <v>2071</v>
      </c>
      <c r="X395" s="11" t="s">
        <v>963</v>
      </c>
      <c r="Y395" s="11" t="s">
        <v>2071</v>
      </c>
      <c r="Z395" s="11" t="s">
        <v>963</v>
      </c>
      <c r="AA395" s="11" t="s">
        <v>1402</v>
      </c>
      <c r="AB395" s="11" t="s">
        <v>2072</v>
      </c>
      <c r="AC395" s="11" t="s">
        <v>2073</v>
      </c>
      <c r="AD395" s="11" t="s">
        <v>2351</v>
      </c>
      <c r="AH395" s="11">
        <f t="shared" si="226"/>
        <v>-4031.9875000000002</v>
      </c>
      <c r="AI395" s="11">
        <f t="shared" si="227"/>
        <v>-4533.4500000000007</v>
      </c>
      <c r="AJ395" s="11">
        <f t="shared" si="228"/>
        <v>-3029.0625</v>
      </c>
      <c r="AK395" s="11">
        <f t="shared" si="229"/>
        <v>-2527.6000000000004</v>
      </c>
      <c r="AL395" s="11">
        <f t="shared" si="230"/>
        <v>-521.75</v>
      </c>
      <c r="AM395" s="11">
        <f t="shared" si="231"/>
        <v>-521.75</v>
      </c>
      <c r="AN395" s="11">
        <f t="shared" si="232"/>
        <v>-20.287500000000136</v>
      </c>
      <c r="AO395" s="11">
        <f t="shared" si="233"/>
        <v>-20.287500000000136</v>
      </c>
      <c r="AP395" s="11">
        <f t="shared" si="234"/>
        <v>-1023.2125000000001</v>
      </c>
      <c r="AQ395" s="11">
        <f t="shared" si="235"/>
        <v>-521.75</v>
      </c>
      <c r="AR395" s="11">
        <f t="shared" si="236"/>
        <v>-1023.2125000000001</v>
      </c>
      <c r="AS395" s="11">
        <f t="shared" si="237"/>
        <v>-521.75</v>
      </c>
      <c r="AT395" s="11">
        <f t="shared" si="238"/>
        <v>-1023.2125000000001</v>
      </c>
      <c r="AU395" s="11">
        <f t="shared" si="239"/>
        <v>-521.75</v>
      </c>
      <c r="AV395" s="11">
        <f t="shared" si="240"/>
        <v>-1524.6750000000002</v>
      </c>
      <c r="AW395" s="11">
        <f t="shared" si="241"/>
        <v>-3029.0625</v>
      </c>
      <c r="AX395" s="11">
        <f t="shared" si="242"/>
        <v>-2527.6000000000004</v>
      </c>
      <c r="AY395" s="11">
        <f t="shared" si="243"/>
        <v>-3530.5250000000001</v>
      </c>
      <c r="AZ395" s="11"/>
      <c r="BA395" s="11"/>
      <c r="BB395" s="11">
        <f t="shared" si="244"/>
        <v>968.01249999999982</v>
      </c>
      <c r="BC395" s="11">
        <f t="shared" si="245"/>
        <v>1466.55</v>
      </c>
      <c r="BD395" s="11">
        <f t="shared" si="246"/>
        <v>-29.062500000000114</v>
      </c>
      <c r="BE395" s="11">
        <f t="shared" si="247"/>
        <v>-527.60000000000014</v>
      </c>
      <c r="BF395" s="11">
        <f t="shared" si="248"/>
        <v>-2521.75</v>
      </c>
      <c r="BG395" s="11">
        <f t="shared" si="249"/>
        <v>-2521.75</v>
      </c>
      <c r="BH395" s="11">
        <f t="shared" si="250"/>
        <v>-3020.2875000000004</v>
      </c>
      <c r="BI395" s="11">
        <f t="shared" si="251"/>
        <v>-3020.2875000000004</v>
      </c>
      <c r="BJ395" s="11">
        <f t="shared" si="252"/>
        <v>-2023.2125000000001</v>
      </c>
      <c r="BK395" s="11">
        <f t="shared" si="253"/>
        <v>-2521.75</v>
      </c>
      <c r="BL395" s="11">
        <f t="shared" si="254"/>
        <v>-2023.2125000000001</v>
      </c>
      <c r="BM395" s="11">
        <f t="shared" si="255"/>
        <v>-2521.75</v>
      </c>
      <c r="BN395" s="11">
        <f t="shared" si="256"/>
        <v>-2023.2125000000001</v>
      </c>
      <c r="BO395" s="11">
        <f t="shared" si="257"/>
        <v>-2521.75</v>
      </c>
      <c r="BP395" s="11">
        <f t="shared" si="258"/>
        <v>-1524.6750000000002</v>
      </c>
      <c r="BQ395" s="11">
        <f t="shared" si="259"/>
        <v>-29.062500000000114</v>
      </c>
      <c r="BR395" s="11">
        <f t="shared" si="260"/>
        <v>-527.60000000000014</v>
      </c>
      <c r="BS395" s="11">
        <f t="shared" si="261"/>
        <v>469.47499999999991</v>
      </c>
    </row>
    <row r="396" spans="1:71" ht="16" customHeight="1">
      <c r="A396" s="2">
        <v>43962</v>
      </c>
      <c r="B396" s="10" t="s">
        <v>122</v>
      </c>
      <c r="C396" s="11">
        <v>9</v>
      </c>
      <c r="D396" s="10">
        <v>-978</v>
      </c>
      <c r="E396" s="10">
        <v>-1.3</v>
      </c>
      <c r="K396" s="11">
        <v>0</v>
      </c>
      <c r="L396" s="11" t="s">
        <v>782</v>
      </c>
      <c r="M396" s="11" t="s">
        <v>1537</v>
      </c>
      <c r="N396" s="11" t="s">
        <v>782</v>
      </c>
      <c r="O396" s="11" t="s">
        <v>1534</v>
      </c>
      <c r="P396" s="11" t="s">
        <v>1450</v>
      </c>
      <c r="Q396" s="11" t="s">
        <v>1449</v>
      </c>
      <c r="R396" s="11" t="s">
        <v>89</v>
      </c>
      <c r="S396" s="11" t="s">
        <v>89</v>
      </c>
      <c r="T396" s="11" t="s">
        <v>1450</v>
      </c>
      <c r="U396" s="11" t="s">
        <v>1450</v>
      </c>
      <c r="V396" s="11" t="s">
        <v>1450</v>
      </c>
      <c r="W396" s="11" t="s">
        <v>1450</v>
      </c>
      <c r="X396" s="11" t="s">
        <v>1450</v>
      </c>
      <c r="Y396" s="11" t="s">
        <v>89</v>
      </c>
      <c r="Z396" s="11" t="s">
        <v>1534</v>
      </c>
      <c r="AA396" s="11" t="s">
        <v>1534</v>
      </c>
      <c r="AB396" s="11" t="s">
        <v>1534</v>
      </c>
      <c r="AC396" s="11" t="s">
        <v>89</v>
      </c>
      <c r="AD396" s="11" t="s">
        <v>1449</v>
      </c>
      <c r="AH396" s="11">
        <f t="shared" si="226"/>
        <v>-1597.6624999999999</v>
      </c>
      <c r="AI396" s="11">
        <f t="shared" si="227"/>
        <v>-1096.2</v>
      </c>
      <c r="AJ396" s="11">
        <f t="shared" si="228"/>
        <v>-594.73749999999995</v>
      </c>
      <c r="AK396" s="11">
        <f t="shared" si="229"/>
        <v>408.1875</v>
      </c>
      <c r="AL396" s="11">
        <f t="shared" si="230"/>
        <v>909.65000000000009</v>
      </c>
      <c r="AM396" s="11">
        <f t="shared" si="231"/>
        <v>-93.275000000000034</v>
      </c>
      <c r="AN396" s="11">
        <f t="shared" si="232"/>
        <v>-93.275000000000034</v>
      </c>
      <c r="AO396" s="11">
        <f t="shared" si="233"/>
        <v>408.1875</v>
      </c>
      <c r="AP396" s="11">
        <f t="shared" si="234"/>
        <v>408.1875</v>
      </c>
      <c r="AQ396" s="11">
        <f t="shared" si="235"/>
        <v>408.1875</v>
      </c>
      <c r="AR396" s="11">
        <f t="shared" si="236"/>
        <v>408.1875</v>
      </c>
      <c r="AS396" s="11">
        <f t="shared" si="237"/>
        <v>408.1875</v>
      </c>
      <c r="AT396" s="11">
        <f t="shared" si="238"/>
        <v>-93.275000000000034</v>
      </c>
      <c r="AU396" s="11">
        <f t="shared" si="239"/>
        <v>-594.73749999999995</v>
      </c>
      <c r="AV396" s="11">
        <f t="shared" si="240"/>
        <v>-594.73749999999995</v>
      </c>
      <c r="AW396" s="11">
        <f t="shared" si="241"/>
        <v>-594.73749999999995</v>
      </c>
      <c r="AX396" s="11">
        <f t="shared" si="242"/>
        <v>-93.275000000000034</v>
      </c>
      <c r="AY396" s="11">
        <f t="shared" si="243"/>
        <v>909.65000000000009</v>
      </c>
      <c r="AZ396" s="11"/>
      <c r="BA396" s="11"/>
      <c r="BB396" s="11">
        <f t="shared" si="244"/>
        <v>-597.66250000000002</v>
      </c>
      <c r="BC396" s="11">
        <f t="shared" si="245"/>
        <v>-1096.2</v>
      </c>
      <c r="BD396" s="11">
        <f t="shared" si="246"/>
        <v>-1594.7375</v>
      </c>
      <c r="BE396" s="11">
        <f t="shared" si="247"/>
        <v>-2591.8125</v>
      </c>
      <c r="BF396" s="11">
        <f t="shared" si="248"/>
        <v>-3090.35</v>
      </c>
      <c r="BG396" s="11">
        <f t="shared" si="249"/>
        <v>-2093.2749999999996</v>
      </c>
      <c r="BH396" s="11">
        <f t="shared" si="250"/>
        <v>-2093.2749999999996</v>
      </c>
      <c r="BI396" s="11">
        <f t="shared" si="251"/>
        <v>-2591.8125</v>
      </c>
      <c r="BJ396" s="11">
        <f t="shared" si="252"/>
        <v>-2591.8125</v>
      </c>
      <c r="BK396" s="11">
        <f t="shared" si="253"/>
        <v>-2591.8125</v>
      </c>
      <c r="BL396" s="11">
        <f t="shared" si="254"/>
        <v>-2591.8125</v>
      </c>
      <c r="BM396" s="11">
        <f t="shared" si="255"/>
        <v>-2591.8125</v>
      </c>
      <c r="BN396" s="11">
        <f t="shared" si="256"/>
        <v>-2093.2749999999996</v>
      </c>
      <c r="BO396" s="11">
        <f t="shared" si="257"/>
        <v>-1594.7375</v>
      </c>
      <c r="BP396" s="11">
        <f t="shared" si="258"/>
        <v>-1594.7375</v>
      </c>
      <c r="BQ396" s="11">
        <f t="shared" si="259"/>
        <v>-1594.7375</v>
      </c>
      <c r="BR396" s="11">
        <f t="shared" si="260"/>
        <v>-2093.2749999999996</v>
      </c>
      <c r="BS396" s="11">
        <f t="shared" si="261"/>
        <v>-3090.35</v>
      </c>
    </row>
    <row r="397" spans="1:71" ht="16" customHeight="1">
      <c r="A397" s="2">
        <v>43962</v>
      </c>
      <c r="B397" s="10" t="s">
        <v>414</v>
      </c>
      <c r="C397" s="11">
        <v>10</v>
      </c>
      <c r="D397" s="10">
        <v>-884</v>
      </c>
      <c r="E397" s="10">
        <v>-0.4</v>
      </c>
      <c r="K397" s="11">
        <v>0</v>
      </c>
      <c r="L397" s="11" t="s">
        <v>23</v>
      </c>
      <c r="M397" s="11" t="s">
        <v>25</v>
      </c>
      <c r="N397" s="11" t="s">
        <v>1869</v>
      </c>
      <c r="O397" s="11" t="s">
        <v>29</v>
      </c>
      <c r="P397" s="11" t="s">
        <v>26</v>
      </c>
      <c r="Q397" s="11" t="s">
        <v>34</v>
      </c>
      <c r="R397" s="11" t="s">
        <v>29</v>
      </c>
      <c r="S397" s="11" t="s">
        <v>34</v>
      </c>
      <c r="T397" s="11" t="s">
        <v>28</v>
      </c>
      <c r="U397" s="11" t="s">
        <v>30</v>
      </c>
      <c r="V397" s="11" t="s">
        <v>30</v>
      </c>
      <c r="W397" s="11" t="s">
        <v>28</v>
      </c>
      <c r="X397" s="11" t="s">
        <v>2328</v>
      </c>
      <c r="Y397" s="11" t="s">
        <v>27</v>
      </c>
      <c r="Z397" s="11" t="s">
        <v>27</v>
      </c>
      <c r="AA397" s="11" t="s">
        <v>27</v>
      </c>
      <c r="AB397" s="11" t="s">
        <v>27</v>
      </c>
      <c r="AC397" s="11" t="s">
        <v>31</v>
      </c>
      <c r="AD397" s="11" t="s">
        <v>27</v>
      </c>
      <c r="AH397" s="11">
        <f t="shared" si="226"/>
        <v>-736.5569971500006</v>
      </c>
      <c r="AI397" s="11">
        <f t="shared" si="227"/>
        <v>-1438.6014883749967</v>
      </c>
      <c r="AJ397" s="11">
        <f t="shared" si="228"/>
        <v>-1538.9000059250043</v>
      </c>
      <c r="AK397" s="11">
        <f t="shared" si="229"/>
        <v>-1639.1915030000014</v>
      </c>
      <c r="AL397" s="11">
        <f t="shared" si="230"/>
        <v>-1739.4819971500006</v>
      </c>
      <c r="AM397" s="11">
        <f t="shared" si="231"/>
        <v>-1538.9000059250043</v>
      </c>
      <c r="AN397" s="11">
        <f t="shared" si="232"/>
        <v>-1739.4819971500006</v>
      </c>
      <c r="AO397" s="11">
        <f t="shared" si="233"/>
        <v>-2040.3625059250044</v>
      </c>
      <c r="AP397" s="11">
        <f t="shared" si="234"/>
        <v>-1940.0639883749968</v>
      </c>
      <c r="AQ397" s="11">
        <f t="shared" si="235"/>
        <v>-1940.0639883749968</v>
      </c>
      <c r="AR397" s="11">
        <f t="shared" si="236"/>
        <v>-2040.3625059250044</v>
      </c>
      <c r="AS397" s="11">
        <f t="shared" si="237"/>
        <v>-2341.2349912999998</v>
      </c>
      <c r="AT397" s="11">
        <f t="shared" si="238"/>
        <v>-2140.6540030000015</v>
      </c>
      <c r="AU397" s="11">
        <f t="shared" si="239"/>
        <v>-2140.6540030000015</v>
      </c>
      <c r="AV397" s="11">
        <f t="shared" si="240"/>
        <v>-2140.6540030000015</v>
      </c>
      <c r="AW397" s="11">
        <f t="shared" si="241"/>
        <v>-2140.6540030000015</v>
      </c>
      <c r="AX397" s="11">
        <f t="shared" si="242"/>
        <v>-1839.7724913</v>
      </c>
      <c r="AY397" s="11">
        <f t="shared" si="243"/>
        <v>-2140.6540030000015</v>
      </c>
      <c r="AZ397" s="11"/>
      <c r="BA397" s="11"/>
      <c r="BB397" s="11">
        <f t="shared" si="244"/>
        <v>63.447002850000672</v>
      </c>
      <c r="BC397" s="11">
        <f t="shared" si="245"/>
        <v>761.39651162499683</v>
      </c>
      <c r="BD397" s="11">
        <f t="shared" si="246"/>
        <v>861.10999407500447</v>
      </c>
      <c r="BE397" s="11">
        <f t="shared" si="247"/>
        <v>960.81649700000116</v>
      </c>
      <c r="BF397" s="11">
        <f t="shared" si="248"/>
        <v>1060.5220028500007</v>
      </c>
      <c r="BG397" s="11">
        <f t="shared" si="249"/>
        <v>861.10999407500447</v>
      </c>
      <c r="BH397" s="11">
        <f t="shared" si="250"/>
        <v>1060.5220028500007</v>
      </c>
      <c r="BI397" s="11">
        <f t="shared" si="251"/>
        <v>1359.6474940750045</v>
      </c>
      <c r="BJ397" s="11">
        <f t="shared" si="252"/>
        <v>1259.9340116249969</v>
      </c>
      <c r="BK397" s="11">
        <f t="shared" si="253"/>
        <v>1259.9340116249969</v>
      </c>
      <c r="BL397" s="11">
        <f t="shared" si="254"/>
        <v>1359.6474940750045</v>
      </c>
      <c r="BM397" s="11">
        <f t="shared" si="255"/>
        <v>1658.7650087</v>
      </c>
      <c r="BN397" s="11">
        <f t="shared" si="256"/>
        <v>1459.3539970000013</v>
      </c>
      <c r="BO397" s="11">
        <f t="shared" si="257"/>
        <v>1459.3539970000013</v>
      </c>
      <c r="BP397" s="11">
        <f t="shared" si="258"/>
        <v>1459.3539970000013</v>
      </c>
      <c r="BQ397" s="11">
        <f t="shared" si="259"/>
        <v>1459.3539970000013</v>
      </c>
      <c r="BR397" s="11">
        <f t="shared" si="260"/>
        <v>1160.2275087</v>
      </c>
      <c r="BS397" s="11">
        <f t="shared" si="261"/>
        <v>1459.3539970000013</v>
      </c>
    </row>
    <row r="398" spans="1:71" ht="16" customHeight="1">
      <c r="A398" s="2">
        <v>43962</v>
      </c>
      <c r="B398" s="10" t="s">
        <v>530</v>
      </c>
      <c r="C398" s="11">
        <v>11</v>
      </c>
      <c r="D398" s="10">
        <v>-718</v>
      </c>
      <c r="E398" s="10">
        <v>-1.5</v>
      </c>
      <c r="K398" s="11">
        <v>0</v>
      </c>
      <c r="L398" s="11" t="s">
        <v>248</v>
      </c>
      <c r="M398" s="11" t="s">
        <v>247</v>
      </c>
      <c r="N398" s="11" t="s">
        <v>421</v>
      </c>
      <c r="O398" s="11" t="s">
        <v>419</v>
      </c>
      <c r="P398" s="11" t="s">
        <v>420</v>
      </c>
      <c r="Q398" s="11" t="s">
        <v>420</v>
      </c>
      <c r="R398" s="11" t="s">
        <v>250</v>
      </c>
      <c r="S398" s="11" t="s">
        <v>250</v>
      </c>
      <c r="T398" s="11" t="s">
        <v>250</v>
      </c>
      <c r="U398" s="11" t="s">
        <v>422</v>
      </c>
      <c r="V398" s="11" t="s">
        <v>420</v>
      </c>
      <c r="W398" s="11" t="s">
        <v>420</v>
      </c>
      <c r="X398" s="11" t="s">
        <v>420</v>
      </c>
      <c r="Y398" s="11" t="s">
        <v>422</v>
      </c>
      <c r="Z398" s="11" t="s">
        <v>422</v>
      </c>
      <c r="AA398" s="11" t="s">
        <v>422</v>
      </c>
      <c r="AB398" s="11" t="s">
        <v>422</v>
      </c>
      <c r="AC398" s="11" t="s">
        <v>422</v>
      </c>
      <c r="AD398" s="11" t="s">
        <v>420</v>
      </c>
      <c r="AH398" s="11">
        <f t="shared" si="226"/>
        <v>-406.96549414999936</v>
      </c>
      <c r="AI398" s="11">
        <f t="shared" si="227"/>
        <v>-908.42799414999934</v>
      </c>
      <c r="AJ398" s="11">
        <f t="shared" si="228"/>
        <v>-808.13749999999993</v>
      </c>
      <c r="AK398" s="11">
        <f t="shared" si="229"/>
        <v>-707.84700585000064</v>
      </c>
      <c r="AL398" s="11">
        <f t="shared" si="230"/>
        <v>-707.84700585000064</v>
      </c>
      <c r="AM398" s="11">
        <f t="shared" si="231"/>
        <v>-507.25699122499623</v>
      </c>
      <c r="AN398" s="11">
        <f t="shared" si="232"/>
        <v>-507.25699122499623</v>
      </c>
      <c r="AO398" s="11">
        <f t="shared" si="233"/>
        <v>-507.25699122499623</v>
      </c>
      <c r="AP398" s="11">
        <f t="shared" si="234"/>
        <v>-607.55550877500377</v>
      </c>
      <c r="AQ398" s="11">
        <f t="shared" si="235"/>
        <v>-707.84700585000064</v>
      </c>
      <c r="AR398" s="11">
        <f t="shared" si="236"/>
        <v>-707.84700585000064</v>
      </c>
      <c r="AS398" s="11">
        <f t="shared" si="237"/>
        <v>-707.84700585000064</v>
      </c>
      <c r="AT398" s="11">
        <f t="shared" si="238"/>
        <v>-607.55550877500377</v>
      </c>
      <c r="AU398" s="11">
        <f t="shared" si="239"/>
        <v>-607.55550877500377</v>
      </c>
      <c r="AV398" s="11">
        <f t="shared" si="240"/>
        <v>-607.55550877500377</v>
      </c>
      <c r="AW398" s="11">
        <f t="shared" si="241"/>
        <v>-607.55550877500377</v>
      </c>
      <c r="AX398" s="11">
        <f t="shared" si="242"/>
        <v>-607.55550877500377</v>
      </c>
      <c r="AY398" s="11">
        <f t="shared" si="243"/>
        <v>-707.84700585000064</v>
      </c>
      <c r="AZ398" s="11"/>
      <c r="BA398" s="11"/>
      <c r="BB398" s="11">
        <f t="shared" si="244"/>
        <v>-206.96949415000063</v>
      </c>
      <c r="BC398" s="11">
        <f t="shared" si="245"/>
        <v>291.56800584999939</v>
      </c>
      <c r="BD398" s="11">
        <f t="shared" si="246"/>
        <v>191.86250000000001</v>
      </c>
      <c r="BE398" s="11">
        <f t="shared" si="247"/>
        <v>92.156994150000628</v>
      </c>
      <c r="BF398" s="11">
        <f t="shared" si="248"/>
        <v>92.156994150000628</v>
      </c>
      <c r="BG398" s="11">
        <f t="shared" si="249"/>
        <v>-107.26299122500382</v>
      </c>
      <c r="BH398" s="11">
        <f t="shared" si="250"/>
        <v>-107.26299122500382</v>
      </c>
      <c r="BI398" s="11">
        <f t="shared" si="251"/>
        <v>-107.26299122500382</v>
      </c>
      <c r="BJ398" s="11">
        <f t="shared" si="252"/>
        <v>-7.5495087749961982</v>
      </c>
      <c r="BK398" s="11">
        <f t="shared" si="253"/>
        <v>92.156994150000628</v>
      </c>
      <c r="BL398" s="11">
        <f t="shared" si="254"/>
        <v>92.156994150000628</v>
      </c>
      <c r="BM398" s="11">
        <f t="shared" si="255"/>
        <v>92.156994150000628</v>
      </c>
      <c r="BN398" s="11">
        <f t="shared" si="256"/>
        <v>-7.5495087749961982</v>
      </c>
      <c r="BO398" s="11">
        <f t="shared" si="257"/>
        <v>-7.5495087749961982</v>
      </c>
      <c r="BP398" s="11">
        <f t="shared" si="258"/>
        <v>-7.5495087749961982</v>
      </c>
      <c r="BQ398" s="11">
        <f t="shared" si="259"/>
        <v>-7.5495087749961982</v>
      </c>
      <c r="BR398" s="11">
        <f t="shared" si="260"/>
        <v>-7.5495087749961982</v>
      </c>
      <c r="BS398" s="11">
        <f t="shared" si="261"/>
        <v>92.156994150000628</v>
      </c>
    </row>
    <row r="399" spans="1:71" ht="16" customHeight="1">
      <c r="A399" s="2">
        <v>43962</v>
      </c>
      <c r="B399" s="10" t="s">
        <v>131</v>
      </c>
      <c r="C399" s="11">
        <v>12</v>
      </c>
      <c r="D399" s="10">
        <v>-624</v>
      </c>
      <c r="E399" s="10">
        <v>-0.6</v>
      </c>
      <c r="I399" s="11">
        <v>1.6237903225806299E-2</v>
      </c>
      <c r="K399" s="11">
        <v>0</v>
      </c>
      <c r="L399" s="11" t="s">
        <v>435</v>
      </c>
      <c r="M399" s="11" t="s">
        <v>355</v>
      </c>
      <c r="N399" s="11" t="s">
        <v>355</v>
      </c>
      <c r="O399" s="11" t="s">
        <v>356</v>
      </c>
      <c r="P399" s="11" t="s">
        <v>351</v>
      </c>
      <c r="Q399" s="11" t="s">
        <v>354</v>
      </c>
      <c r="R399" s="11" t="s">
        <v>356</v>
      </c>
      <c r="S399" s="11" t="s">
        <v>351</v>
      </c>
      <c r="T399" s="11" t="s">
        <v>351</v>
      </c>
      <c r="U399" s="11" t="s">
        <v>351</v>
      </c>
      <c r="V399" s="11" t="s">
        <v>352</v>
      </c>
      <c r="W399" s="11" t="s">
        <v>352</v>
      </c>
      <c r="X399" s="11" t="s">
        <v>351</v>
      </c>
      <c r="Y399" s="11" t="s">
        <v>351</v>
      </c>
      <c r="Z399" s="11" t="s">
        <v>351</v>
      </c>
      <c r="AA399" s="11" t="s">
        <v>351</v>
      </c>
      <c r="AB399" s="11" t="s">
        <v>351</v>
      </c>
      <c r="AC399" s="11" t="s">
        <v>351</v>
      </c>
      <c r="AD399" s="11" t="s">
        <v>352</v>
      </c>
      <c r="AH399" s="11">
        <f t="shared" si="226"/>
        <v>762.71249999999986</v>
      </c>
      <c r="AI399" s="11">
        <f t="shared" si="227"/>
        <v>762.71249999999986</v>
      </c>
      <c r="AJ399" s="11">
        <f t="shared" si="228"/>
        <v>1765.6374999999998</v>
      </c>
      <c r="AK399" s="11">
        <f t="shared" si="229"/>
        <v>2267.1</v>
      </c>
      <c r="AL399" s="11">
        <f t="shared" si="230"/>
        <v>1264.175</v>
      </c>
      <c r="AM399" s="11">
        <f t="shared" si="231"/>
        <v>1765.6374999999998</v>
      </c>
      <c r="AN399" s="11">
        <f t="shared" si="232"/>
        <v>2267.1</v>
      </c>
      <c r="AO399" s="11">
        <f t="shared" si="233"/>
        <v>2267.1</v>
      </c>
      <c r="AP399" s="11">
        <f t="shared" si="234"/>
        <v>2267.1</v>
      </c>
      <c r="AQ399" s="11">
        <f t="shared" si="235"/>
        <v>2768.5625</v>
      </c>
      <c r="AR399" s="11">
        <f t="shared" si="236"/>
        <v>2768.5625</v>
      </c>
      <c r="AS399" s="11">
        <f t="shared" si="237"/>
        <v>2267.1</v>
      </c>
      <c r="AT399" s="11">
        <f t="shared" si="238"/>
        <v>2267.1</v>
      </c>
      <c r="AU399" s="11">
        <f t="shared" si="239"/>
        <v>2267.1</v>
      </c>
      <c r="AV399" s="11">
        <f t="shared" si="240"/>
        <v>2267.1</v>
      </c>
      <c r="AW399" s="11">
        <f t="shared" si="241"/>
        <v>2267.1</v>
      </c>
      <c r="AX399" s="11">
        <f t="shared" si="242"/>
        <v>2267.1</v>
      </c>
      <c r="AY399" s="11">
        <f t="shared" si="243"/>
        <v>2768.5625</v>
      </c>
      <c r="AZ399" s="11"/>
      <c r="BA399" s="11"/>
      <c r="BB399" s="11">
        <f t="shared" si="244"/>
        <v>-2237.2875000000004</v>
      </c>
      <c r="BC399" s="11">
        <f t="shared" si="245"/>
        <v>-2237.2875000000004</v>
      </c>
      <c r="BD399" s="11">
        <f t="shared" si="246"/>
        <v>-3234.3625000000002</v>
      </c>
      <c r="BE399" s="11">
        <f t="shared" si="247"/>
        <v>-3732.9</v>
      </c>
      <c r="BF399" s="11">
        <f t="shared" si="248"/>
        <v>-2735.8250000000003</v>
      </c>
      <c r="BG399" s="11">
        <f t="shared" si="249"/>
        <v>-3234.3625000000002</v>
      </c>
      <c r="BH399" s="11">
        <f t="shared" si="250"/>
        <v>-3732.9</v>
      </c>
      <c r="BI399" s="11">
        <f t="shared" si="251"/>
        <v>-3732.9</v>
      </c>
      <c r="BJ399" s="11">
        <f t="shared" si="252"/>
        <v>-3732.9</v>
      </c>
      <c r="BK399" s="11">
        <f t="shared" si="253"/>
        <v>-4231.4375</v>
      </c>
      <c r="BL399" s="11">
        <f t="shared" si="254"/>
        <v>-4231.4375</v>
      </c>
      <c r="BM399" s="11">
        <f t="shared" si="255"/>
        <v>-3732.9</v>
      </c>
      <c r="BN399" s="11">
        <f t="shared" si="256"/>
        <v>-3732.9</v>
      </c>
      <c r="BO399" s="11">
        <f t="shared" si="257"/>
        <v>-3732.9</v>
      </c>
      <c r="BP399" s="11">
        <f t="shared" si="258"/>
        <v>-3732.9</v>
      </c>
      <c r="BQ399" s="11">
        <f t="shared" si="259"/>
        <v>-3732.9</v>
      </c>
      <c r="BR399" s="11">
        <f t="shared" si="260"/>
        <v>-3732.9</v>
      </c>
      <c r="BS399" s="11">
        <f t="shared" si="261"/>
        <v>-4231.4375</v>
      </c>
    </row>
    <row r="400" spans="1:71" ht="16" customHeight="1">
      <c r="A400" s="2">
        <v>43962</v>
      </c>
      <c r="B400" s="10" t="s">
        <v>1374</v>
      </c>
      <c r="C400" s="11">
        <v>13</v>
      </c>
      <c r="D400" s="10">
        <v>-619</v>
      </c>
      <c r="E400" s="10">
        <v>-4.3</v>
      </c>
      <c r="I400" s="11">
        <v>3.895010106768259E-2</v>
      </c>
      <c r="K400" s="11">
        <v>0</v>
      </c>
      <c r="L400" s="11" t="s">
        <v>1662</v>
      </c>
      <c r="M400" s="11" t="s">
        <v>1470</v>
      </c>
      <c r="N400" s="11" t="s">
        <v>317</v>
      </c>
      <c r="O400" s="11" t="s">
        <v>321</v>
      </c>
      <c r="P400" s="11" t="s">
        <v>323</v>
      </c>
      <c r="Q400" s="11" t="s">
        <v>769</v>
      </c>
      <c r="R400" s="11" t="s">
        <v>769</v>
      </c>
      <c r="S400" s="11" t="s">
        <v>1930</v>
      </c>
      <c r="T400" s="11" t="s">
        <v>775</v>
      </c>
      <c r="U400" s="11" t="s">
        <v>770</v>
      </c>
      <c r="V400" s="11" t="s">
        <v>1759</v>
      </c>
      <c r="W400" s="11" t="s">
        <v>2191</v>
      </c>
      <c r="X400" s="11" t="s">
        <v>1752</v>
      </c>
      <c r="Y400" s="11" t="s">
        <v>1758</v>
      </c>
      <c r="Z400" s="11" t="s">
        <v>2109</v>
      </c>
      <c r="AA400" s="11" t="s">
        <v>1754</v>
      </c>
      <c r="AB400" s="11" t="s">
        <v>1754</v>
      </c>
      <c r="AC400" s="11" t="s">
        <v>2109</v>
      </c>
      <c r="AD400" s="11" t="s">
        <v>1755</v>
      </c>
      <c r="AH400" s="11">
        <f t="shared" si="226"/>
        <v>114.26650300000126</v>
      </c>
      <c r="AI400" s="11">
        <f t="shared" si="227"/>
        <v>214.55699715000065</v>
      </c>
      <c r="AJ400" s="11">
        <f t="shared" si="228"/>
        <v>415.14300007500094</v>
      </c>
      <c r="AK400" s="11">
        <f t="shared" si="229"/>
        <v>565.57874129999993</v>
      </c>
      <c r="AL400" s="11">
        <f t="shared" si="230"/>
        <v>615.72900300000128</v>
      </c>
      <c r="AM400" s="11">
        <f t="shared" si="231"/>
        <v>615.72900300000128</v>
      </c>
      <c r="AN400" s="11">
        <f t="shared" si="232"/>
        <v>665.87425007500087</v>
      </c>
      <c r="AO400" s="11">
        <f t="shared" si="233"/>
        <v>1067.0412412999999</v>
      </c>
      <c r="AP400" s="11">
        <f t="shared" si="234"/>
        <v>1016.8959942250001</v>
      </c>
      <c r="AQ400" s="11">
        <f t="shared" si="235"/>
        <v>1167.336750075001</v>
      </c>
      <c r="AR400" s="11">
        <f t="shared" si="236"/>
        <v>1718.9444971500006</v>
      </c>
      <c r="AS400" s="11">
        <f t="shared" si="237"/>
        <v>1568.5037413</v>
      </c>
      <c r="AT400" s="11">
        <f t="shared" si="238"/>
        <v>1217.4819971500006</v>
      </c>
      <c r="AU400" s="11">
        <f t="shared" si="239"/>
        <v>1418.068000075001</v>
      </c>
      <c r="AV400" s="11">
        <f t="shared" si="240"/>
        <v>1367.9227530000012</v>
      </c>
      <c r="AW400" s="11">
        <f t="shared" si="241"/>
        <v>1367.9227530000012</v>
      </c>
      <c r="AX400" s="11">
        <f t="shared" si="242"/>
        <v>1418.068000075001</v>
      </c>
      <c r="AY400" s="11">
        <f t="shared" si="243"/>
        <v>1518.3584942250002</v>
      </c>
      <c r="AZ400" s="11"/>
      <c r="BA400" s="11"/>
      <c r="BB400" s="11">
        <f t="shared" si="244"/>
        <v>-485.74149700000123</v>
      </c>
      <c r="BC400" s="11">
        <f t="shared" si="245"/>
        <v>-585.44700285000067</v>
      </c>
      <c r="BD400" s="11">
        <f t="shared" si="246"/>
        <v>-784.86299992500096</v>
      </c>
      <c r="BE400" s="11">
        <f t="shared" si="247"/>
        <v>-934.42125870000007</v>
      </c>
      <c r="BF400" s="11">
        <f t="shared" si="248"/>
        <v>-984.27899700000125</v>
      </c>
      <c r="BG400" s="11">
        <f t="shared" si="249"/>
        <v>-984.27899700000125</v>
      </c>
      <c r="BH400" s="11">
        <f t="shared" si="250"/>
        <v>-1034.131749925001</v>
      </c>
      <c r="BI400" s="11">
        <f t="shared" si="251"/>
        <v>-1432.9587587000001</v>
      </c>
      <c r="BJ400" s="11">
        <f t="shared" si="252"/>
        <v>-1383.1060057750003</v>
      </c>
      <c r="BK400" s="11">
        <f t="shared" si="253"/>
        <v>-1532.6692499250012</v>
      </c>
      <c r="BL400" s="11">
        <f t="shared" si="254"/>
        <v>-2081.0595028500006</v>
      </c>
      <c r="BM400" s="11">
        <f t="shared" si="255"/>
        <v>-1931.4962587</v>
      </c>
      <c r="BN400" s="11">
        <f t="shared" si="256"/>
        <v>-1582.5220028500007</v>
      </c>
      <c r="BO400" s="11">
        <f t="shared" si="257"/>
        <v>-1781.9379999250011</v>
      </c>
      <c r="BP400" s="11">
        <f t="shared" si="258"/>
        <v>-1732.0852470000013</v>
      </c>
      <c r="BQ400" s="11">
        <f t="shared" si="259"/>
        <v>-1732.0852470000013</v>
      </c>
      <c r="BR400" s="11">
        <f t="shared" si="260"/>
        <v>-1781.9379999250011</v>
      </c>
      <c r="BS400" s="11">
        <f t="shared" si="261"/>
        <v>-1881.6435057750002</v>
      </c>
    </row>
    <row r="401" spans="1:71" ht="16" customHeight="1">
      <c r="A401" s="2">
        <v>43962</v>
      </c>
      <c r="B401" s="10" t="s">
        <v>400</v>
      </c>
      <c r="C401" s="11">
        <v>14</v>
      </c>
      <c r="D401" s="10">
        <v>-615</v>
      </c>
      <c r="E401" s="10">
        <v>-0.1</v>
      </c>
      <c r="K401" s="11">
        <v>0</v>
      </c>
      <c r="L401" s="11" t="s">
        <v>1131</v>
      </c>
      <c r="M401" s="11" t="s">
        <v>1131</v>
      </c>
      <c r="N401" s="11" t="s">
        <v>1047</v>
      </c>
      <c r="O401" s="11" t="s">
        <v>1134</v>
      </c>
      <c r="P401" s="11" t="s">
        <v>1134</v>
      </c>
      <c r="Q401" s="11" t="s">
        <v>1134</v>
      </c>
      <c r="R401" s="11" t="s">
        <v>1134</v>
      </c>
      <c r="S401" s="11" t="s">
        <v>1135</v>
      </c>
      <c r="T401" s="11" t="s">
        <v>1273</v>
      </c>
      <c r="U401" s="11" t="s">
        <v>1134</v>
      </c>
      <c r="V401" s="11" t="s">
        <v>1047</v>
      </c>
      <c r="W401" s="11" t="s">
        <v>1134</v>
      </c>
      <c r="X401" s="11" t="s">
        <v>1284</v>
      </c>
      <c r="Y401" s="11" t="s">
        <v>1284</v>
      </c>
      <c r="Z401" s="11" t="s">
        <v>1137</v>
      </c>
      <c r="AA401" s="11" t="s">
        <v>1134</v>
      </c>
      <c r="AB401" s="11" t="s">
        <v>1134</v>
      </c>
      <c r="AC401" s="11" t="s">
        <v>1137</v>
      </c>
      <c r="AD401" s="11" t="s">
        <v>1135</v>
      </c>
      <c r="AH401" s="11">
        <f t="shared" si="226"/>
        <v>-157.25250870000002</v>
      </c>
      <c r="AI401" s="11">
        <f t="shared" si="227"/>
        <v>-107.10224699999873</v>
      </c>
      <c r="AJ401" s="11">
        <f t="shared" si="228"/>
        <v>-6.8117528499993725</v>
      </c>
      <c r="AK401" s="11">
        <f t="shared" si="229"/>
        <v>-6.8117528499993725</v>
      </c>
      <c r="AL401" s="11">
        <f t="shared" si="230"/>
        <v>-6.8117528499993725</v>
      </c>
      <c r="AM401" s="11">
        <f t="shared" si="231"/>
        <v>-6.8117528499993725</v>
      </c>
      <c r="AN401" s="11">
        <f t="shared" si="232"/>
        <v>93.478741299999982</v>
      </c>
      <c r="AO401" s="11">
        <f t="shared" si="233"/>
        <v>143.62900300000126</v>
      </c>
      <c r="AP401" s="11">
        <f t="shared" si="234"/>
        <v>-6.8117528499993725</v>
      </c>
      <c r="AQ401" s="11">
        <f t="shared" si="235"/>
        <v>-107.10224699999873</v>
      </c>
      <c r="AR401" s="11">
        <f t="shared" si="236"/>
        <v>-6.8117528499993725</v>
      </c>
      <c r="AS401" s="11">
        <f t="shared" si="237"/>
        <v>-56.956999924999039</v>
      </c>
      <c r="AT401" s="11">
        <f t="shared" si="238"/>
        <v>-56.956999924999039</v>
      </c>
      <c r="AU401" s="11">
        <f t="shared" si="239"/>
        <v>43.333494225000294</v>
      </c>
      <c r="AV401" s="11">
        <f t="shared" si="240"/>
        <v>-6.8117528499993725</v>
      </c>
      <c r="AW401" s="11">
        <f t="shared" si="241"/>
        <v>-6.8117528499993725</v>
      </c>
      <c r="AX401" s="11">
        <f t="shared" si="242"/>
        <v>43.333494225000294</v>
      </c>
      <c r="AY401" s="11">
        <f t="shared" si="243"/>
        <v>93.478741299999982</v>
      </c>
      <c r="AZ401" s="11"/>
      <c r="BA401" s="11"/>
      <c r="BB401" s="11">
        <f t="shared" si="244"/>
        <v>-157.25250870000002</v>
      </c>
      <c r="BC401" s="11">
        <f t="shared" si="245"/>
        <v>-207.11024700000127</v>
      </c>
      <c r="BD401" s="11">
        <f t="shared" si="246"/>
        <v>-306.81575285000065</v>
      </c>
      <c r="BE401" s="11">
        <f t="shared" si="247"/>
        <v>-306.81575285000065</v>
      </c>
      <c r="BF401" s="11">
        <f t="shared" si="248"/>
        <v>-306.81575285000065</v>
      </c>
      <c r="BG401" s="11">
        <f t="shared" si="249"/>
        <v>-306.81575285000065</v>
      </c>
      <c r="BH401" s="11">
        <f t="shared" si="250"/>
        <v>-406.52125870000003</v>
      </c>
      <c r="BI401" s="11">
        <f t="shared" si="251"/>
        <v>-456.37899700000128</v>
      </c>
      <c r="BJ401" s="11">
        <f t="shared" si="252"/>
        <v>-306.81575285000065</v>
      </c>
      <c r="BK401" s="11">
        <f t="shared" si="253"/>
        <v>-207.11024700000127</v>
      </c>
      <c r="BL401" s="11">
        <f t="shared" si="254"/>
        <v>-306.81575285000065</v>
      </c>
      <c r="BM401" s="11">
        <f t="shared" si="255"/>
        <v>-256.96299992500093</v>
      </c>
      <c r="BN401" s="11">
        <f t="shared" si="256"/>
        <v>-256.96299992500093</v>
      </c>
      <c r="BO401" s="11">
        <f t="shared" si="257"/>
        <v>-356.66850577500031</v>
      </c>
      <c r="BP401" s="11">
        <f t="shared" si="258"/>
        <v>-306.81575285000065</v>
      </c>
      <c r="BQ401" s="11">
        <f t="shared" si="259"/>
        <v>-306.81575285000065</v>
      </c>
      <c r="BR401" s="11">
        <f t="shared" si="260"/>
        <v>-356.66850577500031</v>
      </c>
      <c r="BS401" s="11">
        <f t="shared" si="261"/>
        <v>-406.52125870000003</v>
      </c>
    </row>
    <row r="402" spans="1:71" ht="16" customHeight="1">
      <c r="A402" s="2">
        <v>43962</v>
      </c>
      <c r="B402" s="10" t="s">
        <v>1160</v>
      </c>
      <c r="C402" s="11">
        <v>15</v>
      </c>
      <c r="D402" s="10">
        <v>-612</v>
      </c>
      <c r="E402" s="10">
        <v>-1.7</v>
      </c>
      <c r="K402" s="11">
        <v>0</v>
      </c>
      <c r="L402" s="11" t="s">
        <v>600</v>
      </c>
      <c r="M402" s="11" t="s">
        <v>526</v>
      </c>
      <c r="N402" s="11" t="s">
        <v>529</v>
      </c>
      <c r="O402" s="11" t="s">
        <v>527</v>
      </c>
      <c r="P402" s="11" t="s">
        <v>528</v>
      </c>
      <c r="Q402" s="11" t="s">
        <v>529</v>
      </c>
      <c r="R402" s="11" t="s">
        <v>529</v>
      </c>
      <c r="S402" s="11" t="s">
        <v>527</v>
      </c>
      <c r="T402" s="11" t="s">
        <v>529</v>
      </c>
      <c r="U402" s="11" t="s">
        <v>527</v>
      </c>
      <c r="V402" s="11" t="s">
        <v>527</v>
      </c>
      <c r="W402" s="11" t="s">
        <v>527</v>
      </c>
      <c r="X402" s="11" t="s">
        <v>575</v>
      </c>
      <c r="Y402" s="11" t="s">
        <v>575</v>
      </c>
      <c r="Z402" s="11" t="s">
        <v>575</v>
      </c>
      <c r="AA402" s="11" t="s">
        <v>1497</v>
      </c>
      <c r="AB402" s="11" t="s">
        <v>568</v>
      </c>
      <c r="AC402" s="11" t="s">
        <v>568</v>
      </c>
      <c r="AD402" s="11" t="s">
        <v>570</v>
      </c>
      <c r="AH402" s="11">
        <f t="shared" si="226"/>
        <v>-629.50000592500442</v>
      </c>
      <c r="AI402" s="11">
        <f t="shared" si="227"/>
        <v>-2334.4694971500007</v>
      </c>
      <c r="AJ402" s="11">
        <f t="shared" si="228"/>
        <v>-1833.0069971500006</v>
      </c>
      <c r="AK402" s="11">
        <f t="shared" si="229"/>
        <v>-2835.9319971500004</v>
      </c>
      <c r="AL402" s="11">
        <f t="shared" si="230"/>
        <v>-2334.4694971500007</v>
      </c>
      <c r="AM402" s="11">
        <f t="shared" si="231"/>
        <v>-2334.4694971500007</v>
      </c>
      <c r="AN402" s="11">
        <f t="shared" si="232"/>
        <v>-1833.0069971500006</v>
      </c>
      <c r="AO402" s="11">
        <f t="shared" si="233"/>
        <v>-2334.4694971500007</v>
      </c>
      <c r="AP402" s="11">
        <f t="shared" si="234"/>
        <v>-1833.0069971500006</v>
      </c>
      <c r="AQ402" s="11">
        <f t="shared" si="235"/>
        <v>-1833.0069971500006</v>
      </c>
      <c r="AR402" s="11">
        <f t="shared" si="236"/>
        <v>-1833.0069971500006</v>
      </c>
      <c r="AS402" s="11">
        <f t="shared" si="237"/>
        <v>-1632.4250059250044</v>
      </c>
      <c r="AT402" s="11">
        <f t="shared" si="238"/>
        <v>-1632.4250059250044</v>
      </c>
      <c r="AU402" s="11">
        <f t="shared" si="239"/>
        <v>-1632.4250059250044</v>
      </c>
      <c r="AV402" s="11">
        <f t="shared" si="240"/>
        <v>-1732.7165030000012</v>
      </c>
      <c r="AW402" s="11">
        <f t="shared" si="241"/>
        <v>-1331.5444971500006</v>
      </c>
      <c r="AX402" s="11">
        <f t="shared" si="242"/>
        <v>-1331.5444971500006</v>
      </c>
      <c r="AY402" s="11">
        <f t="shared" si="243"/>
        <v>-830.08199715000069</v>
      </c>
      <c r="AZ402" s="11"/>
      <c r="BA402" s="11"/>
      <c r="BB402" s="11">
        <f t="shared" si="244"/>
        <v>-229.49000592499556</v>
      </c>
      <c r="BC402" s="11">
        <f t="shared" si="245"/>
        <v>1465.5345028500005</v>
      </c>
      <c r="BD402" s="11">
        <f t="shared" si="246"/>
        <v>966.99700285000063</v>
      </c>
      <c r="BE402" s="11">
        <f t="shared" si="247"/>
        <v>1964.0720028500004</v>
      </c>
      <c r="BF402" s="11">
        <f t="shared" si="248"/>
        <v>1465.5345028500005</v>
      </c>
      <c r="BG402" s="11">
        <f t="shared" si="249"/>
        <v>1465.5345028500005</v>
      </c>
      <c r="BH402" s="11">
        <f t="shared" si="250"/>
        <v>966.99700285000063</v>
      </c>
      <c r="BI402" s="11">
        <f t="shared" si="251"/>
        <v>1465.5345028500005</v>
      </c>
      <c r="BJ402" s="11">
        <f t="shared" si="252"/>
        <v>966.99700285000063</v>
      </c>
      <c r="BK402" s="11">
        <f t="shared" si="253"/>
        <v>966.99700285000063</v>
      </c>
      <c r="BL402" s="11">
        <f t="shared" si="254"/>
        <v>966.99700285000063</v>
      </c>
      <c r="BM402" s="11">
        <f t="shared" si="255"/>
        <v>767.58499407500449</v>
      </c>
      <c r="BN402" s="11">
        <f t="shared" si="256"/>
        <v>767.58499407500449</v>
      </c>
      <c r="BO402" s="11">
        <f t="shared" si="257"/>
        <v>767.58499407500449</v>
      </c>
      <c r="BP402" s="11">
        <f t="shared" si="258"/>
        <v>867.2914970000013</v>
      </c>
      <c r="BQ402" s="11">
        <f t="shared" si="259"/>
        <v>468.4595028500006</v>
      </c>
      <c r="BR402" s="11">
        <f t="shared" si="260"/>
        <v>468.4595028500006</v>
      </c>
      <c r="BS402" s="11">
        <f t="shared" si="261"/>
        <v>-30.077997149999391</v>
      </c>
    </row>
    <row r="403" spans="1:71" ht="16" customHeight="1">
      <c r="A403" s="2">
        <v>43963</v>
      </c>
      <c r="B403" s="10" t="s">
        <v>1703</v>
      </c>
      <c r="C403" s="11">
        <v>1</v>
      </c>
      <c r="D403" s="3">
        <v>-2313</v>
      </c>
      <c r="E403" s="10">
        <v>-2.5</v>
      </c>
      <c r="I403" s="11">
        <v>1.288238831615109E-2</v>
      </c>
      <c r="K403" s="11">
        <v>0</v>
      </c>
      <c r="L403" s="11" t="s">
        <v>383</v>
      </c>
      <c r="M403" s="11" t="s">
        <v>814</v>
      </c>
      <c r="N403" s="11" t="s">
        <v>381</v>
      </c>
      <c r="O403" s="11" t="s">
        <v>383</v>
      </c>
      <c r="P403" s="11" t="s">
        <v>384</v>
      </c>
      <c r="Q403" s="11" t="s">
        <v>383</v>
      </c>
      <c r="R403" s="11" t="s">
        <v>383</v>
      </c>
      <c r="S403" s="11" t="s">
        <v>384</v>
      </c>
      <c r="T403" s="11" t="s">
        <v>383</v>
      </c>
      <c r="U403" s="11" t="s">
        <v>383</v>
      </c>
      <c r="V403" s="11" t="s">
        <v>813</v>
      </c>
      <c r="W403" s="11" t="s">
        <v>382</v>
      </c>
      <c r="X403" s="11" t="s">
        <v>382</v>
      </c>
      <c r="Y403" s="11" t="s">
        <v>382</v>
      </c>
      <c r="Z403" s="11" t="s">
        <v>382</v>
      </c>
      <c r="AA403" s="11" t="s">
        <v>240</v>
      </c>
      <c r="AB403" s="11" t="s">
        <v>382</v>
      </c>
      <c r="AC403" s="11" t="s">
        <v>813</v>
      </c>
      <c r="AD403" s="11" t="s">
        <v>382</v>
      </c>
      <c r="AH403" s="11">
        <f t="shared" si="226"/>
        <v>-1134.3875</v>
      </c>
      <c r="AI403" s="11">
        <f t="shared" si="227"/>
        <v>-1635.8500000000001</v>
      </c>
      <c r="AJ403" s="11">
        <f t="shared" si="228"/>
        <v>-632.92499999999995</v>
      </c>
      <c r="AK403" s="11">
        <f t="shared" si="229"/>
        <v>-131.46249999999998</v>
      </c>
      <c r="AL403" s="11">
        <f t="shared" si="230"/>
        <v>-632.92499999999995</v>
      </c>
      <c r="AM403" s="11">
        <f t="shared" si="231"/>
        <v>-632.92499999999995</v>
      </c>
      <c r="AN403" s="11">
        <f t="shared" si="232"/>
        <v>-131.46249999999998</v>
      </c>
      <c r="AO403" s="11">
        <f t="shared" si="233"/>
        <v>-632.92499999999995</v>
      </c>
      <c r="AP403" s="11">
        <f t="shared" si="234"/>
        <v>-632.92499999999995</v>
      </c>
      <c r="AQ403" s="11">
        <f t="shared" si="235"/>
        <v>370</v>
      </c>
      <c r="AR403" s="11">
        <f t="shared" si="236"/>
        <v>871.46249999999986</v>
      </c>
      <c r="AS403" s="11">
        <f t="shared" si="237"/>
        <v>871.46249999999986</v>
      </c>
      <c r="AT403" s="11">
        <f t="shared" si="238"/>
        <v>871.46249999999986</v>
      </c>
      <c r="AU403" s="11">
        <f t="shared" si="239"/>
        <v>871.46249999999986</v>
      </c>
      <c r="AV403" s="11">
        <f t="shared" si="240"/>
        <v>1372.925</v>
      </c>
      <c r="AW403" s="11">
        <f t="shared" si="241"/>
        <v>871.46249999999986</v>
      </c>
      <c r="AX403" s="11">
        <f t="shared" si="242"/>
        <v>370</v>
      </c>
      <c r="AY403" s="11">
        <f t="shared" si="243"/>
        <v>871.46249999999986</v>
      </c>
      <c r="AZ403" s="11"/>
      <c r="BA403" s="11"/>
      <c r="BB403" s="11">
        <f t="shared" si="244"/>
        <v>-134.38749999999999</v>
      </c>
      <c r="BC403" s="11">
        <f t="shared" si="245"/>
        <v>364.15</v>
      </c>
      <c r="BD403" s="11">
        <f t="shared" si="246"/>
        <v>-632.92499999999995</v>
      </c>
      <c r="BE403" s="11">
        <f t="shared" si="247"/>
        <v>-1131.4625000000001</v>
      </c>
      <c r="BF403" s="11">
        <f t="shared" si="248"/>
        <v>-632.92499999999995</v>
      </c>
      <c r="BG403" s="11">
        <f t="shared" si="249"/>
        <v>-632.92499999999995</v>
      </c>
      <c r="BH403" s="11">
        <f t="shared" si="250"/>
        <v>-1131.4625000000001</v>
      </c>
      <c r="BI403" s="11">
        <f t="shared" si="251"/>
        <v>-632.92499999999995</v>
      </c>
      <c r="BJ403" s="11">
        <f t="shared" si="252"/>
        <v>-632.92499999999995</v>
      </c>
      <c r="BK403" s="11">
        <f t="shared" si="253"/>
        <v>-1630</v>
      </c>
      <c r="BL403" s="11">
        <f t="shared" si="254"/>
        <v>-2128.5375000000004</v>
      </c>
      <c r="BM403" s="11">
        <f t="shared" si="255"/>
        <v>-2128.5375000000004</v>
      </c>
      <c r="BN403" s="11">
        <f t="shared" si="256"/>
        <v>-2128.5375000000004</v>
      </c>
      <c r="BO403" s="11">
        <f t="shared" si="257"/>
        <v>-2128.5375000000004</v>
      </c>
      <c r="BP403" s="11">
        <f t="shared" si="258"/>
        <v>-2627.0750000000003</v>
      </c>
      <c r="BQ403" s="11">
        <f t="shared" si="259"/>
        <v>-2128.5375000000004</v>
      </c>
      <c r="BR403" s="11">
        <f t="shared" si="260"/>
        <v>-1630</v>
      </c>
      <c r="BS403" s="11">
        <f t="shared" si="261"/>
        <v>-2128.5375000000004</v>
      </c>
    </row>
    <row r="404" spans="1:71" ht="16" customHeight="1">
      <c r="A404" s="2">
        <v>43963</v>
      </c>
      <c r="B404" s="10" t="s">
        <v>238</v>
      </c>
      <c r="C404" s="11">
        <v>2</v>
      </c>
      <c r="D404" s="3">
        <v>-2237</v>
      </c>
      <c r="E404" s="10">
        <v>-3.5</v>
      </c>
      <c r="I404" s="11">
        <v>2.8969767441860451E-2</v>
      </c>
      <c r="K404" s="11">
        <v>0</v>
      </c>
      <c r="L404" s="11" t="s">
        <v>104</v>
      </c>
      <c r="M404" s="11" t="s">
        <v>104</v>
      </c>
      <c r="N404" s="11" t="s">
        <v>1156</v>
      </c>
      <c r="O404" s="11" t="s">
        <v>868</v>
      </c>
      <c r="P404" s="11" t="s">
        <v>869</v>
      </c>
      <c r="Q404" s="11" t="s">
        <v>870</v>
      </c>
      <c r="R404" s="11" t="s">
        <v>868</v>
      </c>
      <c r="S404" s="11" t="s">
        <v>868</v>
      </c>
      <c r="T404" s="11" t="s">
        <v>867</v>
      </c>
      <c r="U404" s="11" t="s">
        <v>872</v>
      </c>
      <c r="V404" s="11" t="s">
        <v>814</v>
      </c>
      <c r="W404" s="11" t="s">
        <v>383</v>
      </c>
      <c r="X404" s="11" t="s">
        <v>381</v>
      </c>
      <c r="Y404" s="11" t="s">
        <v>381</v>
      </c>
      <c r="Z404" s="11" t="s">
        <v>381</v>
      </c>
      <c r="AA404" s="11" t="s">
        <v>381</v>
      </c>
      <c r="AB404" s="11" t="s">
        <v>381</v>
      </c>
      <c r="AC404" s="11" t="s">
        <v>871</v>
      </c>
      <c r="AD404" s="11" t="s">
        <v>381</v>
      </c>
      <c r="AH404" s="11">
        <f t="shared" si="226"/>
        <v>-656.85</v>
      </c>
      <c r="AI404" s="11">
        <f t="shared" si="227"/>
        <v>-1158.3125</v>
      </c>
      <c r="AJ404" s="11">
        <f t="shared" si="228"/>
        <v>1349</v>
      </c>
      <c r="AK404" s="11">
        <f t="shared" si="229"/>
        <v>1850.4624999999996</v>
      </c>
      <c r="AL404" s="11">
        <f t="shared" si="230"/>
        <v>847.53750000000014</v>
      </c>
      <c r="AM404" s="11">
        <f t="shared" si="231"/>
        <v>1349</v>
      </c>
      <c r="AN404" s="11">
        <f t="shared" si="232"/>
        <v>1349</v>
      </c>
      <c r="AO404" s="11">
        <f t="shared" si="233"/>
        <v>2351.9249999999997</v>
      </c>
      <c r="AP404" s="11">
        <f t="shared" si="234"/>
        <v>2853.3874999999998</v>
      </c>
      <c r="AQ404" s="11">
        <f t="shared" si="235"/>
        <v>4357.7749999999996</v>
      </c>
      <c r="AR404" s="11">
        <f t="shared" si="236"/>
        <v>4859.2375000000002</v>
      </c>
      <c r="AS404" s="11">
        <f t="shared" si="237"/>
        <v>3856.3125</v>
      </c>
      <c r="AT404" s="11">
        <f t="shared" si="238"/>
        <v>3856.3125</v>
      </c>
      <c r="AU404" s="11">
        <f t="shared" si="239"/>
        <v>3856.3125</v>
      </c>
      <c r="AV404" s="11">
        <f t="shared" si="240"/>
        <v>3856.3125</v>
      </c>
      <c r="AW404" s="11">
        <f t="shared" si="241"/>
        <v>3856.3125</v>
      </c>
      <c r="AX404" s="11">
        <f t="shared" si="242"/>
        <v>3354.85</v>
      </c>
      <c r="AY404" s="11">
        <f t="shared" si="243"/>
        <v>3856.3125</v>
      </c>
      <c r="AZ404" s="11"/>
      <c r="BA404" s="11"/>
      <c r="BB404" s="11">
        <f t="shared" si="244"/>
        <v>-656.85</v>
      </c>
      <c r="BC404" s="11">
        <f t="shared" si="245"/>
        <v>-158.31250000000003</v>
      </c>
      <c r="BD404" s="11">
        <f t="shared" si="246"/>
        <v>-2651</v>
      </c>
      <c r="BE404" s="11">
        <f t="shared" si="247"/>
        <v>-3149.5375000000004</v>
      </c>
      <c r="BF404" s="11">
        <f t="shared" si="248"/>
        <v>-2152.4624999999996</v>
      </c>
      <c r="BG404" s="11">
        <f t="shared" si="249"/>
        <v>-2651</v>
      </c>
      <c r="BH404" s="11">
        <f t="shared" si="250"/>
        <v>-2651</v>
      </c>
      <c r="BI404" s="11">
        <f t="shared" si="251"/>
        <v>-3648.0750000000003</v>
      </c>
      <c r="BJ404" s="11">
        <f t="shared" si="252"/>
        <v>-4146.6125000000002</v>
      </c>
      <c r="BK404" s="11">
        <f t="shared" si="253"/>
        <v>-5642.2250000000004</v>
      </c>
      <c r="BL404" s="11">
        <f t="shared" si="254"/>
        <v>-6140.7624999999998</v>
      </c>
      <c r="BM404" s="11">
        <f t="shared" si="255"/>
        <v>-5143.6875</v>
      </c>
      <c r="BN404" s="11">
        <f t="shared" si="256"/>
        <v>-5143.6875</v>
      </c>
      <c r="BO404" s="11">
        <f t="shared" si="257"/>
        <v>-5143.6875</v>
      </c>
      <c r="BP404" s="11">
        <f t="shared" si="258"/>
        <v>-5143.6875</v>
      </c>
      <c r="BQ404" s="11">
        <f t="shared" si="259"/>
        <v>-5143.6875</v>
      </c>
      <c r="BR404" s="11">
        <f t="shared" si="260"/>
        <v>-4645.1500000000005</v>
      </c>
      <c r="BS404" s="11">
        <f t="shared" si="261"/>
        <v>-5143.6875</v>
      </c>
    </row>
    <row r="405" spans="1:71" ht="16" customHeight="1">
      <c r="A405" s="2">
        <v>43963</v>
      </c>
      <c r="B405" s="10" t="s">
        <v>712</v>
      </c>
      <c r="C405" s="11">
        <v>3</v>
      </c>
      <c r="D405" s="3">
        <v>-1318</v>
      </c>
      <c r="E405" s="10">
        <v>-1</v>
      </c>
      <c r="I405" s="11">
        <v>1.489076738609094E-2</v>
      </c>
      <c r="K405" s="11">
        <v>0</v>
      </c>
      <c r="L405" s="11" t="s">
        <v>2983</v>
      </c>
      <c r="M405" s="11" t="s">
        <v>2983</v>
      </c>
      <c r="N405" s="11" t="s">
        <v>1812</v>
      </c>
      <c r="O405" s="11" t="s">
        <v>1812</v>
      </c>
      <c r="P405" s="11" t="s">
        <v>1960</v>
      </c>
      <c r="Q405" s="11" t="s">
        <v>2866</v>
      </c>
      <c r="R405" s="11" t="s">
        <v>2866</v>
      </c>
      <c r="S405" s="11" t="s">
        <v>2866</v>
      </c>
      <c r="T405" s="11" t="s">
        <v>1962</v>
      </c>
      <c r="U405" s="11" t="s">
        <v>1960</v>
      </c>
      <c r="V405" s="11" t="s">
        <v>1783</v>
      </c>
      <c r="W405" s="11" t="s">
        <v>1655</v>
      </c>
      <c r="X405" s="11" t="s">
        <v>1785</v>
      </c>
      <c r="Y405" s="11" t="s">
        <v>1657</v>
      </c>
      <c r="Z405" s="11" t="s">
        <v>1784</v>
      </c>
      <c r="AA405" s="11" t="s">
        <v>1785</v>
      </c>
      <c r="AB405" s="11" t="s">
        <v>1656</v>
      </c>
      <c r="AC405" s="11" t="s">
        <v>1657</v>
      </c>
      <c r="AD405" s="11" t="s">
        <v>1785</v>
      </c>
      <c r="AH405" s="11">
        <f t="shared" si="226"/>
        <v>-18139.5</v>
      </c>
      <c r="AI405" s="11">
        <f t="shared" si="227"/>
        <v>-13124.875</v>
      </c>
      <c r="AJ405" s="11">
        <f t="shared" si="228"/>
        <v>-13124.875</v>
      </c>
      <c r="AK405" s="11">
        <f t="shared" si="229"/>
        <v>16962.875</v>
      </c>
      <c r="AL405" s="11">
        <f t="shared" si="230"/>
        <v>6933.625</v>
      </c>
      <c r="AM405" s="11">
        <f t="shared" si="231"/>
        <v>6933.625</v>
      </c>
      <c r="AN405" s="11">
        <f t="shared" si="232"/>
        <v>6933.625</v>
      </c>
      <c r="AO405" s="11">
        <f t="shared" si="233"/>
        <v>11948.25</v>
      </c>
      <c r="AP405" s="11">
        <f t="shared" si="234"/>
        <v>16962.875</v>
      </c>
      <c r="AQ405" s="11">
        <f t="shared" si="235"/>
        <v>47050.625</v>
      </c>
      <c r="AR405" s="11">
        <f t="shared" si="236"/>
        <v>57079.875</v>
      </c>
      <c r="AS405" s="11">
        <f t="shared" si="237"/>
        <v>42036</v>
      </c>
      <c r="AT405" s="11">
        <f t="shared" si="238"/>
        <v>37021.375</v>
      </c>
      <c r="AU405" s="11">
        <f t="shared" si="239"/>
        <v>32006.75</v>
      </c>
      <c r="AV405" s="11">
        <f t="shared" si="240"/>
        <v>42036</v>
      </c>
      <c r="AW405" s="11">
        <f t="shared" si="241"/>
        <v>52065.25</v>
      </c>
      <c r="AX405" s="11">
        <f t="shared" si="242"/>
        <v>37021.375</v>
      </c>
      <c r="AY405" s="11">
        <f t="shared" si="243"/>
        <v>42036</v>
      </c>
      <c r="AZ405" s="11"/>
      <c r="BA405" s="11"/>
      <c r="BB405" s="11">
        <f t="shared" si="244"/>
        <v>-18139.5</v>
      </c>
      <c r="BC405" s="11">
        <f t="shared" si="245"/>
        <v>-23124.875</v>
      </c>
      <c r="BD405" s="11">
        <f t="shared" si="246"/>
        <v>-23124.875</v>
      </c>
      <c r="BE405" s="11">
        <f t="shared" si="247"/>
        <v>-53037.125</v>
      </c>
      <c r="BF405" s="11">
        <f t="shared" si="248"/>
        <v>-43066.375</v>
      </c>
      <c r="BG405" s="11">
        <f t="shared" si="249"/>
        <v>-43066.375</v>
      </c>
      <c r="BH405" s="11">
        <f t="shared" si="250"/>
        <v>-43066.375</v>
      </c>
      <c r="BI405" s="11">
        <f t="shared" si="251"/>
        <v>-48051.75</v>
      </c>
      <c r="BJ405" s="11">
        <f t="shared" si="252"/>
        <v>-53037.125</v>
      </c>
      <c r="BK405" s="11">
        <f t="shared" si="253"/>
        <v>-82949.375</v>
      </c>
      <c r="BL405" s="11">
        <f t="shared" si="254"/>
        <v>-92920.125</v>
      </c>
      <c r="BM405" s="11">
        <f t="shared" si="255"/>
        <v>-77964</v>
      </c>
      <c r="BN405" s="11">
        <f t="shared" si="256"/>
        <v>-72978.625</v>
      </c>
      <c r="BO405" s="11">
        <f t="shared" si="257"/>
        <v>-67993.25</v>
      </c>
      <c r="BP405" s="11">
        <f t="shared" si="258"/>
        <v>-77964</v>
      </c>
      <c r="BQ405" s="11">
        <f t="shared" si="259"/>
        <v>-87934.75</v>
      </c>
      <c r="BR405" s="11">
        <f t="shared" si="260"/>
        <v>-72978.625</v>
      </c>
      <c r="BS405" s="11">
        <f t="shared" si="261"/>
        <v>-77964</v>
      </c>
    </row>
    <row r="406" spans="1:71" ht="16" customHeight="1">
      <c r="A406" s="2">
        <v>43963</v>
      </c>
      <c r="B406" s="10" t="s">
        <v>972</v>
      </c>
      <c r="C406" s="11">
        <v>4</v>
      </c>
      <c r="D406" s="3">
        <v>-1317</v>
      </c>
      <c r="E406" s="10">
        <v>-1.3</v>
      </c>
      <c r="I406" s="11">
        <v>2.777215302491096E-2</v>
      </c>
      <c r="K406" s="11">
        <v>0</v>
      </c>
      <c r="L406" s="11" t="s">
        <v>442</v>
      </c>
      <c r="M406" s="11" t="s">
        <v>438</v>
      </c>
      <c r="N406" s="11" t="s">
        <v>439</v>
      </c>
      <c r="O406" s="11" t="s">
        <v>808</v>
      </c>
      <c r="P406" s="11" t="s">
        <v>1126</v>
      </c>
      <c r="Q406" s="11" t="s">
        <v>808</v>
      </c>
      <c r="R406" s="11" t="s">
        <v>858</v>
      </c>
      <c r="S406" s="11" t="s">
        <v>852</v>
      </c>
      <c r="T406" s="11" t="s">
        <v>857</v>
      </c>
      <c r="U406" s="11" t="s">
        <v>859</v>
      </c>
      <c r="V406" s="11" t="s">
        <v>853</v>
      </c>
      <c r="W406" s="11" t="s">
        <v>855</v>
      </c>
      <c r="X406" s="11" t="s">
        <v>856</v>
      </c>
      <c r="Y406" s="11" t="s">
        <v>856</v>
      </c>
      <c r="Z406" s="11" t="s">
        <v>856</v>
      </c>
      <c r="AA406" s="11" t="s">
        <v>856</v>
      </c>
      <c r="AB406" s="11" t="s">
        <v>855</v>
      </c>
      <c r="AC406" s="11" t="s">
        <v>856</v>
      </c>
      <c r="AD406" s="11" t="s">
        <v>859</v>
      </c>
      <c r="AH406" s="11">
        <f t="shared" si="226"/>
        <v>-3228.2000000000003</v>
      </c>
      <c r="AI406" s="11">
        <f t="shared" si="227"/>
        <v>-2726.7375000000002</v>
      </c>
      <c r="AJ406" s="11">
        <f t="shared" si="228"/>
        <v>1284.9624999999999</v>
      </c>
      <c r="AK406" s="11">
        <f t="shared" si="229"/>
        <v>1786.4249999999997</v>
      </c>
      <c r="AL406" s="11">
        <f t="shared" si="230"/>
        <v>1284.9624999999999</v>
      </c>
      <c r="AM406" s="11">
        <f t="shared" si="231"/>
        <v>2789.35</v>
      </c>
      <c r="AN406" s="11">
        <f t="shared" si="232"/>
        <v>3290.8125</v>
      </c>
      <c r="AO406" s="11">
        <f t="shared" si="233"/>
        <v>4293.7375000000002</v>
      </c>
      <c r="AP406" s="11">
        <f t="shared" si="234"/>
        <v>5296.6624999999995</v>
      </c>
      <c r="AQ406" s="11">
        <f t="shared" si="235"/>
        <v>7302.5124999999998</v>
      </c>
      <c r="AR406" s="11">
        <f t="shared" si="236"/>
        <v>6299.5874999999996</v>
      </c>
      <c r="AS406" s="11">
        <f t="shared" si="237"/>
        <v>5798.125</v>
      </c>
      <c r="AT406" s="11">
        <f t="shared" si="238"/>
        <v>5798.125</v>
      </c>
      <c r="AU406" s="11">
        <f t="shared" si="239"/>
        <v>5798.125</v>
      </c>
      <c r="AV406" s="11">
        <f t="shared" si="240"/>
        <v>5798.125</v>
      </c>
      <c r="AW406" s="11">
        <f t="shared" si="241"/>
        <v>6299.5874999999996</v>
      </c>
      <c r="AX406" s="11">
        <f t="shared" si="242"/>
        <v>5798.125</v>
      </c>
      <c r="AY406" s="11">
        <f t="shared" si="243"/>
        <v>5296.6624999999995</v>
      </c>
      <c r="AZ406" s="11"/>
      <c r="BA406" s="11"/>
      <c r="BB406" s="11">
        <f t="shared" si="244"/>
        <v>771.8</v>
      </c>
      <c r="BC406" s="11">
        <f t="shared" si="245"/>
        <v>273.26250000000005</v>
      </c>
      <c r="BD406" s="11">
        <f t="shared" si="246"/>
        <v>-3715.0375000000004</v>
      </c>
      <c r="BE406" s="11">
        <f t="shared" si="247"/>
        <v>-4213.5750000000007</v>
      </c>
      <c r="BF406" s="11">
        <f t="shared" si="248"/>
        <v>-3715.0375000000004</v>
      </c>
      <c r="BG406" s="11">
        <f t="shared" si="249"/>
        <v>-5210.6500000000005</v>
      </c>
      <c r="BH406" s="11">
        <f t="shared" si="250"/>
        <v>-5709.1875</v>
      </c>
      <c r="BI406" s="11">
        <f t="shared" si="251"/>
        <v>-6706.2624999999998</v>
      </c>
      <c r="BJ406" s="11">
        <f t="shared" si="252"/>
        <v>-7703.3375000000005</v>
      </c>
      <c r="BK406" s="11">
        <f t="shared" si="253"/>
        <v>-9697.4874999999993</v>
      </c>
      <c r="BL406" s="11">
        <f t="shared" si="254"/>
        <v>-8700.4125000000004</v>
      </c>
      <c r="BM406" s="11">
        <f t="shared" si="255"/>
        <v>-8201.875</v>
      </c>
      <c r="BN406" s="11">
        <f t="shared" si="256"/>
        <v>-8201.875</v>
      </c>
      <c r="BO406" s="11">
        <f t="shared" si="257"/>
        <v>-8201.875</v>
      </c>
      <c r="BP406" s="11">
        <f t="shared" si="258"/>
        <v>-8201.875</v>
      </c>
      <c r="BQ406" s="11">
        <f t="shared" si="259"/>
        <v>-8700.4125000000004</v>
      </c>
      <c r="BR406" s="11">
        <f t="shared" si="260"/>
        <v>-8201.875</v>
      </c>
      <c r="BS406" s="11">
        <f t="shared" si="261"/>
        <v>-7703.3375000000005</v>
      </c>
    </row>
    <row r="407" spans="1:71" ht="16" customHeight="1">
      <c r="A407" s="2">
        <v>43963</v>
      </c>
      <c r="B407" s="10" t="s">
        <v>2440</v>
      </c>
      <c r="C407" s="11">
        <v>5</v>
      </c>
      <c r="D407" s="3">
        <v>-1112</v>
      </c>
      <c r="E407" s="10">
        <v>-4.4000000000000004</v>
      </c>
      <c r="I407" s="11">
        <v>3.8822268211920599E-2</v>
      </c>
      <c r="K407" s="11">
        <v>0</v>
      </c>
      <c r="L407" s="11" t="s">
        <v>104</v>
      </c>
      <c r="M407" s="11" t="s">
        <v>105</v>
      </c>
      <c r="N407" s="11" t="s">
        <v>104</v>
      </c>
      <c r="O407" s="11" t="s">
        <v>1484</v>
      </c>
      <c r="P407" s="11" t="s">
        <v>868</v>
      </c>
      <c r="Q407" s="11" t="s">
        <v>868</v>
      </c>
      <c r="R407" s="11" t="s">
        <v>868</v>
      </c>
      <c r="S407" s="11" t="s">
        <v>381</v>
      </c>
      <c r="T407" s="11" t="s">
        <v>871</v>
      </c>
      <c r="U407" s="11" t="s">
        <v>383</v>
      </c>
      <c r="V407" s="11" t="s">
        <v>384</v>
      </c>
      <c r="W407" s="11" t="s">
        <v>384</v>
      </c>
      <c r="X407" s="11" t="s">
        <v>384</v>
      </c>
      <c r="Y407" s="11" t="s">
        <v>813</v>
      </c>
      <c r="Z407" s="11" t="s">
        <v>384</v>
      </c>
      <c r="AA407" s="11" t="s">
        <v>383</v>
      </c>
      <c r="AB407" s="11" t="s">
        <v>872</v>
      </c>
      <c r="AC407" s="11" t="s">
        <v>867</v>
      </c>
      <c r="AD407" s="11" t="s">
        <v>872</v>
      </c>
      <c r="AH407" s="11">
        <f t="shared" si="226"/>
        <v>-2161.2375000000002</v>
      </c>
      <c r="AI407" s="11">
        <f t="shared" si="227"/>
        <v>-656.85</v>
      </c>
      <c r="AJ407" s="11">
        <f t="shared" si="228"/>
        <v>346.07500000000005</v>
      </c>
      <c r="AK407" s="11">
        <f t="shared" si="229"/>
        <v>1349</v>
      </c>
      <c r="AL407" s="11">
        <f t="shared" si="230"/>
        <v>1349</v>
      </c>
      <c r="AM407" s="11">
        <f t="shared" si="231"/>
        <v>1349</v>
      </c>
      <c r="AN407" s="11">
        <f t="shared" si="232"/>
        <v>3856.3125</v>
      </c>
      <c r="AO407" s="11">
        <f t="shared" si="233"/>
        <v>3354.85</v>
      </c>
      <c r="AP407" s="11">
        <f t="shared" si="234"/>
        <v>4859.2375000000002</v>
      </c>
      <c r="AQ407" s="11">
        <f t="shared" si="235"/>
        <v>5360.7</v>
      </c>
      <c r="AR407" s="11">
        <f t="shared" si="236"/>
        <v>5360.7</v>
      </c>
      <c r="AS407" s="11">
        <f t="shared" si="237"/>
        <v>5360.7</v>
      </c>
      <c r="AT407" s="11">
        <f t="shared" si="238"/>
        <v>5862.1624999999995</v>
      </c>
      <c r="AU407" s="11">
        <f t="shared" si="239"/>
        <v>5360.7</v>
      </c>
      <c r="AV407" s="11">
        <f t="shared" si="240"/>
        <v>4859.2375000000002</v>
      </c>
      <c r="AW407" s="11">
        <f t="shared" si="241"/>
        <v>2853.3874999999998</v>
      </c>
      <c r="AX407" s="11">
        <f t="shared" si="242"/>
        <v>2351.9249999999997</v>
      </c>
      <c r="AY407" s="11">
        <f t="shared" si="243"/>
        <v>2853.3874999999998</v>
      </c>
      <c r="AZ407" s="11"/>
      <c r="BA407" s="11"/>
      <c r="BB407" s="11">
        <f t="shared" si="244"/>
        <v>838.76250000000005</v>
      </c>
      <c r="BC407" s="11">
        <f t="shared" si="245"/>
        <v>-656.85</v>
      </c>
      <c r="BD407" s="11">
        <f t="shared" si="246"/>
        <v>-1653.925</v>
      </c>
      <c r="BE407" s="11">
        <f t="shared" si="247"/>
        <v>-2651</v>
      </c>
      <c r="BF407" s="11">
        <f t="shared" si="248"/>
        <v>-2651</v>
      </c>
      <c r="BG407" s="11">
        <f t="shared" si="249"/>
        <v>-2651</v>
      </c>
      <c r="BH407" s="11">
        <f t="shared" si="250"/>
        <v>-5143.6875</v>
      </c>
      <c r="BI407" s="11">
        <f t="shared" si="251"/>
        <v>-4645.1500000000005</v>
      </c>
      <c r="BJ407" s="11">
        <f t="shared" si="252"/>
        <v>-6140.7624999999998</v>
      </c>
      <c r="BK407" s="11">
        <f t="shared" si="253"/>
        <v>-6639.3</v>
      </c>
      <c r="BL407" s="11">
        <f t="shared" si="254"/>
        <v>-6639.3</v>
      </c>
      <c r="BM407" s="11">
        <f t="shared" si="255"/>
        <v>-6639.3</v>
      </c>
      <c r="BN407" s="11">
        <f t="shared" si="256"/>
        <v>-7137.8375000000005</v>
      </c>
      <c r="BO407" s="11">
        <f t="shared" si="257"/>
        <v>-6639.3</v>
      </c>
      <c r="BP407" s="11">
        <f t="shared" si="258"/>
        <v>-6140.7624999999998</v>
      </c>
      <c r="BQ407" s="11">
        <f t="shared" si="259"/>
        <v>-4146.6125000000002</v>
      </c>
      <c r="BR407" s="11">
        <f t="shared" si="260"/>
        <v>-3648.0750000000003</v>
      </c>
      <c r="BS407" s="11">
        <f t="shared" si="261"/>
        <v>-4146.6125000000002</v>
      </c>
    </row>
    <row r="408" spans="1:71" ht="16" customHeight="1">
      <c r="A408" s="2">
        <v>43963</v>
      </c>
      <c r="B408" s="10" t="s">
        <v>1513</v>
      </c>
      <c r="C408" s="11">
        <v>6</v>
      </c>
      <c r="D408" s="3">
        <v>-1046</v>
      </c>
      <c r="E408" s="10">
        <v>-0.4</v>
      </c>
      <c r="I408" s="11">
        <v>2.0828044490387922E-2</v>
      </c>
      <c r="K408" s="11">
        <v>0</v>
      </c>
      <c r="L408" s="11" t="s">
        <v>1455</v>
      </c>
      <c r="M408" s="11" t="s">
        <v>1658</v>
      </c>
      <c r="N408" s="11" t="s">
        <v>1658</v>
      </c>
      <c r="O408" s="11" t="s">
        <v>517</v>
      </c>
      <c r="P408" s="11" t="s">
        <v>1035</v>
      </c>
      <c r="Q408" s="11" t="s">
        <v>1037</v>
      </c>
      <c r="R408" s="11" t="s">
        <v>516</v>
      </c>
      <c r="S408" s="11" t="s">
        <v>516</v>
      </c>
      <c r="T408" s="11" t="s">
        <v>1035</v>
      </c>
      <c r="U408" s="11" t="s">
        <v>1031</v>
      </c>
      <c r="V408" s="11" t="s">
        <v>1030</v>
      </c>
      <c r="W408" s="11" t="s">
        <v>1029</v>
      </c>
      <c r="X408" s="11" t="s">
        <v>1320</v>
      </c>
      <c r="Y408" s="11" t="s">
        <v>1029</v>
      </c>
      <c r="Z408" s="11" t="s">
        <v>630</v>
      </c>
      <c r="AA408" s="11" t="s">
        <v>1029</v>
      </c>
      <c r="AB408" s="11" t="s">
        <v>1029</v>
      </c>
      <c r="AC408" s="11" t="s">
        <v>1765</v>
      </c>
      <c r="AD408" s="11" t="s">
        <v>630</v>
      </c>
      <c r="AH408" s="11">
        <f t="shared" si="226"/>
        <v>-818.33601162500315</v>
      </c>
      <c r="AI408" s="11">
        <f t="shared" si="227"/>
        <v>-818.33601162500315</v>
      </c>
      <c r="AJ408" s="11">
        <f t="shared" si="228"/>
        <v>-517.45550284999945</v>
      </c>
      <c r="AK408" s="11">
        <f t="shared" si="229"/>
        <v>585.75999129999991</v>
      </c>
      <c r="AL408" s="11">
        <f t="shared" si="230"/>
        <v>84.297491299999962</v>
      </c>
      <c r="AM408" s="11">
        <f t="shared" si="231"/>
        <v>385.17900300000133</v>
      </c>
      <c r="AN408" s="11">
        <f t="shared" si="232"/>
        <v>385.17900300000133</v>
      </c>
      <c r="AO408" s="11">
        <f t="shared" si="233"/>
        <v>585.75999129999991</v>
      </c>
      <c r="AP408" s="11">
        <f t="shared" si="234"/>
        <v>886.64150300000119</v>
      </c>
      <c r="AQ408" s="11">
        <f t="shared" si="235"/>
        <v>1588.6849912999999</v>
      </c>
      <c r="AR408" s="11">
        <f t="shared" si="236"/>
        <v>1889.5665030000011</v>
      </c>
      <c r="AS408" s="11">
        <f t="shared" si="237"/>
        <v>1989.8569971500001</v>
      </c>
      <c r="AT408" s="11">
        <f t="shared" si="238"/>
        <v>1889.5665030000011</v>
      </c>
      <c r="AU408" s="11">
        <f t="shared" si="239"/>
        <v>2090.1474912999997</v>
      </c>
      <c r="AV408" s="11">
        <f t="shared" si="240"/>
        <v>1889.5665030000011</v>
      </c>
      <c r="AW408" s="11">
        <f t="shared" si="241"/>
        <v>1889.5665030000011</v>
      </c>
      <c r="AX408" s="11">
        <f t="shared" si="242"/>
        <v>2190.4389883749968</v>
      </c>
      <c r="AY408" s="11">
        <f t="shared" si="243"/>
        <v>2090.1474912999997</v>
      </c>
      <c r="AZ408" s="11"/>
      <c r="BA408" s="11"/>
      <c r="BB408" s="11">
        <f t="shared" si="244"/>
        <v>-18.334011624996862</v>
      </c>
      <c r="BC408" s="11">
        <f t="shared" si="245"/>
        <v>-18.334011624996862</v>
      </c>
      <c r="BD408" s="11">
        <f t="shared" si="246"/>
        <v>-317.45950285000066</v>
      </c>
      <c r="BE408" s="11">
        <f t="shared" si="247"/>
        <v>-1414.2400087000001</v>
      </c>
      <c r="BF408" s="11">
        <f t="shared" si="248"/>
        <v>-915.70250870000007</v>
      </c>
      <c r="BG408" s="11">
        <f t="shared" si="249"/>
        <v>-1214.8289970000012</v>
      </c>
      <c r="BH408" s="11">
        <f t="shared" si="250"/>
        <v>-1214.8289970000012</v>
      </c>
      <c r="BI408" s="11">
        <f t="shared" si="251"/>
        <v>-1414.2400087000001</v>
      </c>
      <c r="BJ408" s="11">
        <f t="shared" si="252"/>
        <v>-1713.3664970000013</v>
      </c>
      <c r="BK408" s="11">
        <f t="shared" si="253"/>
        <v>-2411.3150087000004</v>
      </c>
      <c r="BL408" s="11">
        <f t="shared" si="254"/>
        <v>-2710.4414970000012</v>
      </c>
      <c r="BM408" s="11">
        <f t="shared" si="255"/>
        <v>-2810.1470028500007</v>
      </c>
      <c r="BN408" s="11">
        <f t="shared" si="256"/>
        <v>-2710.4414970000012</v>
      </c>
      <c r="BO408" s="11">
        <f t="shared" si="257"/>
        <v>-2909.8525087000003</v>
      </c>
      <c r="BP408" s="11">
        <f t="shared" si="258"/>
        <v>-2710.4414970000012</v>
      </c>
      <c r="BQ408" s="11">
        <f t="shared" si="259"/>
        <v>-2710.4414970000012</v>
      </c>
      <c r="BR408" s="11">
        <f t="shared" si="260"/>
        <v>-3009.5590116249973</v>
      </c>
      <c r="BS408" s="11">
        <f t="shared" si="261"/>
        <v>-2909.8525087000003</v>
      </c>
    </row>
    <row r="409" spans="1:71" ht="16" customHeight="1">
      <c r="A409" s="2">
        <v>43963</v>
      </c>
      <c r="B409" s="10" t="s">
        <v>80</v>
      </c>
      <c r="C409" s="11">
        <v>7</v>
      </c>
      <c r="D409" s="10">
        <v>-982</v>
      </c>
      <c r="E409" s="10">
        <v>-0.7</v>
      </c>
      <c r="K409" s="11">
        <v>0</v>
      </c>
      <c r="L409" s="11" t="s">
        <v>441</v>
      </c>
      <c r="M409" s="11" t="s">
        <v>440</v>
      </c>
      <c r="N409" s="11" t="s">
        <v>903</v>
      </c>
      <c r="O409" s="11" t="s">
        <v>1306</v>
      </c>
      <c r="P409" s="11" t="s">
        <v>901</v>
      </c>
      <c r="Q409" s="11" t="s">
        <v>902</v>
      </c>
      <c r="R409" s="11" t="s">
        <v>1308</v>
      </c>
      <c r="S409" s="11" t="s">
        <v>902</v>
      </c>
      <c r="T409" s="11" t="s">
        <v>902</v>
      </c>
      <c r="U409" s="11" t="s">
        <v>901</v>
      </c>
      <c r="V409" s="11" t="s">
        <v>438</v>
      </c>
      <c r="W409" s="11" t="s">
        <v>438</v>
      </c>
      <c r="X409" s="11" t="s">
        <v>437</v>
      </c>
      <c r="Y409" s="11" t="s">
        <v>437</v>
      </c>
      <c r="Z409" s="11" t="s">
        <v>437</v>
      </c>
      <c r="AA409" s="11" t="s">
        <v>901</v>
      </c>
      <c r="AB409" s="11" t="s">
        <v>1308</v>
      </c>
      <c r="AC409" s="11" t="s">
        <v>1306</v>
      </c>
      <c r="AD409" s="11" t="s">
        <v>1308</v>
      </c>
      <c r="AH409" s="11">
        <f t="shared" si="226"/>
        <v>-1725.9875000000002</v>
      </c>
      <c r="AI409" s="11">
        <f t="shared" si="227"/>
        <v>-3731.8374999999996</v>
      </c>
      <c r="AJ409" s="11">
        <f t="shared" si="228"/>
        <v>-5737.6875</v>
      </c>
      <c r="AK409" s="11">
        <f t="shared" si="229"/>
        <v>-4233.2999999999993</v>
      </c>
      <c r="AL409" s="11">
        <f t="shared" si="230"/>
        <v>-4734.7624999999998</v>
      </c>
      <c r="AM409" s="11">
        <f t="shared" si="231"/>
        <v>-5236.2249999999995</v>
      </c>
      <c r="AN409" s="11">
        <f t="shared" si="232"/>
        <v>-4734.7624999999998</v>
      </c>
      <c r="AO409" s="11">
        <f t="shared" si="233"/>
        <v>-4734.7624999999998</v>
      </c>
      <c r="AP409" s="11">
        <f t="shared" si="234"/>
        <v>-4233.2999999999993</v>
      </c>
      <c r="AQ409" s="11">
        <f t="shared" si="235"/>
        <v>-2728.9124999999999</v>
      </c>
      <c r="AR409" s="11">
        <f t="shared" si="236"/>
        <v>-2728.9124999999999</v>
      </c>
      <c r="AS409" s="11">
        <f t="shared" si="237"/>
        <v>-3230.375</v>
      </c>
      <c r="AT409" s="11">
        <f t="shared" si="238"/>
        <v>-3230.375</v>
      </c>
      <c r="AU409" s="11">
        <f t="shared" si="239"/>
        <v>-3230.375</v>
      </c>
      <c r="AV409" s="11">
        <f t="shared" si="240"/>
        <v>-4233.2999999999993</v>
      </c>
      <c r="AW409" s="11">
        <f t="shared" si="241"/>
        <v>-5236.2249999999995</v>
      </c>
      <c r="AX409" s="11">
        <f t="shared" si="242"/>
        <v>-5737.6875</v>
      </c>
      <c r="AY409" s="11">
        <f t="shared" si="243"/>
        <v>-5236.2249999999995</v>
      </c>
      <c r="AZ409" s="11"/>
      <c r="BA409" s="11"/>
      <c r="BB409" s="11">
        <f t="shared" si="244"/>
        <v>-725.98749999999995</v>
      </c>
      <c r="BC409" s="11">
        <f t="shared" si="245"/>
        <v>1268.1625000000001</v>
      </c>
      <c r="BD409" s="11">
        <f t="shared" si="246"/>
        <v>3262.3125</v>
      </c>
      <c r="BE409" s="11">
        <f t="shared" si="247"/>
        <v>1766.7000000000003</v>
      </c>
      <c r="BF409" s="11">
        <f t="shared" si="248"/>
        <v>2265.2375000000002</v>
      </c>
      <c r="BG409" s="11">
        <f t="shared" si="249"/>
        <v>2763.7750000000001</v>
      </c>
      <c r="BH409" s="11">
        <f t="shared" si="250"/>
        <v>2265.2375000000002</v>
      </c>
      <c r="BI409" s="11">
        <f t="shared" si="251"/>
        <v>2265.2375000000002</v>
      </c>
      <c r="BJ409" s="11">
        <f t="shared" si="252"/>
        <v>1766.7000000000003</v>
      </c>
      <c r="BK409" s="11">
        <f t="shared" si="253"/>
        <v>271.08749999999986</v>
      </c>
      <c r="BL409" s="11">
        <f t="shared" si="254"/>
        <v>271.08749999999986</v>
      </c>
      <c r="BM409" s="11">
        <f t="shared" si="255"/>
        <v>769.625</v>
      </c>
      <c r="BN409" s="11">
        <f t="shared" si="256"/>
        <v>769.625</v>
      </c>
      <c r="BO409" s="11">
        <f t="shared" si="257"/>
        <v>769.625</v>
      </c>
      <c r="BP409" s="11">
        <f t="shared" si="258"/>
        <v>1766.7000000000003</v>
      </c>
      <c r="BQ409" s="11">
        <f t="shared" si="259"/>
        <v>2763.7750000000001</v>
      </c>
      <c r="BR409" s="11">
        <f t="shared" si="260"/>
        <v>3262.3125</v>
      </c>
      <c r="BS409" s="11">
        <f t="shared" si="261"/>
        <v>2763.7750000000001</v>
      </c>
    </row>
    <row r="410" spans="1:71" ht="16" customHeight="1">
      <c r="A410" s="2">
        <v>43963</v>
      </c>
      <c r="B410" s="10" t="s">
        <v>1027</v>
      </c>
      <c r="C410" s="11">
        <v>8</v>
      </c>
      <c r="D410" s="10">
        <v>-966</v>
      </c>
      <c r="E410" s="10">
        <v>-1.9</v>
      </c>
      <c r="K410" s="11">
        <v>0</v>
      </c>
      <c r="L410" s="11" t="s">
        <v>1010</v>
      </c>
      <c r="M410" s="11" t="s">
        <v>758</v>
      </c>
      <c r="N410" s="11" t="s">
        <v>758</v>
      </c>
      <c r="O410" s="11" t="s">
        <v>758</v>
      </c>
      <c r="P410" s="11" t="s">
        <v>756</v>
      </c>
      <c r="Q410" s="11" t="s">
        <v>758</v>
      </c>
      <c r="R410" s="11" t="s">
        <v>756</v>
      </c>
      <c r="S410" s="11" t="s">
        <v>669</v>
      </c>
      <c r="T410" s="11" t="s">
        <v>758</v>
      </c>
      <c r="U410" s="11" t="s">
        <v>758</v>
      </c>
      <c r="V410" s="11" t="s">
        <v>756</v>
      </c>
      <c r="W410" s="11" t="s">
        <v>669</v>
      </c>
      <c r="X410" s="11" t="s">
        <v>756</v>
      </c>
      <c r="Y410" s="11" t="s">
        <v>756</v>
      </c>
      <c r="Z410" s="11" t="s">
        <v>756</v>
      </c>
      <c r="AA410" s="11" t="s">
        <v>757</v>
      </c>
      <c r="AB410" s="11" t="s">
        <v>757</v>
      </c>
      <c r="AC410" s="11" t="s">
        <v>757</v>
      </c>
      <c r="AD410" s="11" t="s">
        <v>756</v>
      </c>
      <c r="AH410" s="11">
        <f t="shared" si="226"/>
        <v>-1952.4375</v>
      </c>
      <c r="AI410" s="11">
        <f t="shared" si="227"/>
        <v>-1952.4375</v>
      </c>
      <c r="AJ410" s="11">
        <f t="shared" si="228"/>
        <v>-1952.4375</v>
      </c>
      <c r="AK410" s="11">
        <f t="shared" si="229"/>
        <v>-1450.9750000000001</v>
      </c>
      <c r="AL410" s="11">
        <f t="shared" si="230"/>
        <v>-1952.4375</v>
      </c>
      <c r="AM410" s="11">
        <f t="shared" si="231"/>
        <v>-1450.9750000000001</v>
      </c>
      <c r="AN410" s="11">
        <f t="shared" si="232"/>
        <v>-949.51250000000005</v>
      </c>
      <c r="AO410" s="11">
        <f t="shared" si="233"/>
        <v>-1952.4375</v>
      </c>
      <c r="AP410" s="11">
        <f t="shared" si="234"/>
        <v>-1952.4375</v>
      </c>
      <c r="AQ410" s="11">
        <f t="shared" si="235"/>
        <v>-1450.9750000000001</v>
      </c>
      <c r="AR410" s="11">
        <f t="shared" si="236"/>
        <v>-949.51250000000005</v>
      </c>
      <c r="AS410" s="11">
        <f t="shared" si="237"/>
        <v>-1450.9750000000001</v>
      </c>
      <c r="AT410" s="11">
        <f t="shared" si="238"/>
        <v>-1450.9750000000001</v>
      </c>
      <c r="AU410" s="11">
        <f t="shared" si="239"/>
        <v>-1450.9750000000001</v>
      </c>
      <c r="AV410" s="11">
        <f t="shared" si="240"/>
        <v>-2453.9</v>
      </c>
      <c r="AW410" s="11">
        <f t="shared" si="241"/>
        <v>-2453.9</v>
      </c>
      <c r="AX410" s="11">
        <f t="shared" si="242"/>
        <v>-2453.9</v>
      </c>
      <c r="AY410" s="11">
        <f t="shared" si="243"/>
        <v>-1450.9750000000001</v>
      </c>
      <c r="AZ410" s="11"/>
      <c r="BA410" s="11"/>
      <c r="BB410" s="11">
        <f t="shared" si="244"/>
        <v>1047.5625</v>
      </c>
      <c r="BC410" s="11">
        <f t="shared" si="245"/>
        <v>1047.5625</v>
      </c>
      <c r="BD410" s="11">
        <f t="shared" si="246"/>
        <v>1047.5625</v>
      </c>
      <c r="BE410" s="11">
        <f t="shared" si="247"/>
        <v>549.02499999999998</v>
      </c>
      <c r="BF410" s="11">
        <f t="shared" si="248"/>
        <v>1047.5625</v>
      </c>
      <c r="BG410" s="11">
        <f t="shared" si="249"/>
        <v>549.02499999999998</v>
      </c>
      <c r="BH410" s="11">
        <f t="shared" si="250"/>
        <v>50.487500000000011</v>
      </c>
      <c r="BI410" s="11">
        <f t="shared" si="251"/>
        <v>1047.5625</v>
      </c>
      <c r="BJ410" s="11">
        <f t="shared" si="252"/>
        <v>1047.5625</v>
      </c>
      <c r="BK410" s="11">
        <f t="shared" si="253"/>
        <v>549.02499999999998</v>
      </c>
      <c r="BL410" s="11">
        <f t="shared" si="254"/>
        <v>50.487500000000011</v>
      </c>
      <c r="BM410" s="11">
        <f t="shared" si="255"/>
        <v>549.02499999999998</v>
      </c>
      <c r="BN410" s="11">
        <f t="shared" si="256"/>
        <v>549.02499999999998</v>
      </c>
      <c r="BO410" s="11">
        <f t="shared" si="257"/>
        <v>549.02499999999998</v>
      </c>
      <c r="BP410" s="11">
        <f t="shared" si="258"/>
        <v>1546.1</v>
      </c>
      <c r="BQ410" s="11">
        <f t="shared" si="259"/>
        <v>1546.1</v>
      </c>
      <c r="BR410" s="11">
        <f t="shared" si="260"/>
        <v>1546.1</v>
      </c>
      <c r="BS410" s="11">
        <f t="shared" si="261"/>
        <v>549.02499999999998</v>
      </c>
    </row>
    <row r="411" spans="1:71" ht="16" customHeight="1">
      <c r="A411" s="2">
        <v>43963</v>
      </c>
      <c r="B411" s="10" t="s">
        <v>1437</v>
      </c>
      <c r="C411" s="11">
        <v>9</v>
      </c>
      <c r="D411" s="10">
        <v>-840</v>
      </c>
      <c r="E411" s="10">
        <v>-1.6</v>
      </c>
      <c r="I411" s="11">
        <v>1.6201741803278769E-2</v>
      </c>
      <c r="K411" s="11">
        <v>0</v>
      </c>
      <c r="L411" s="11" t="s">
        <v>1465</v>
      </c>
      <c r="M411" s="11" t="s">
        <v>2962</v>
      </c>
      <c r="N411" s="11" t="s">
        <v>2962</v>
      </c>
      <c r="O411" s="11" t="s">
        <v>1627</v>
      </c>
      <c r="P411" s="11" t="s">
        <v>2962</v>
      </c>
      <c r="Q411" s="11" t="s">
        <v>2962</v>
      </c>
      <c r="R411" s="11" t="s">
        <v>2961</v>
      </c>
      <c r="S411" s="11" t="s">
        <v>1462</v>
      </c>
      <c r="T411" s="11" t="s">
        <v>1462</v>
      </c>
      <c r="U411" s="11" t="s">
        <v>1459</v>
      </c>
      <c r="V411" s="11" t="s">
        <v>1464</v>
      </c>
      <c r="W411" s="11" t="s">
        <v>1499</v>
      </c>
      <c r="X411" s="11" t="s">
        <v>1464</v>
      </c>
      <c r="Y411" s="11" t="s">
        <v>1464</v>
      </c>
      <c r="Z411" s="11" t="s">
        <v>1466</v>
      </c>
      <c r="AA411" s="11" t="s">
        <v>1463</v>
      </c>
      <c r="AB411" s="11" t="s">
        <v>1463</v>
      </c>
      <c r="AC411" s="11" t="s">
        <v>1466</v>
      </c>
      <c r="AD411" s="11" t="s">
        <v>1499</v>
      </c>
      <c r="AH411" s="11">
        <f t="shared" si="226"/>
        <v>-25365.5</v>
      </c>
      <c r="AI411" s="11">
        <f t="shared" si="227"/>
        <v>-25365.5</v>
      </c>
      <c r="AJ411" s="11">
        <f t="shared" si="228"/>
        <v>-35394.75</v>
      </c>
      <c r="AK411" s="11">
        <f t="shared" si="229"/>
        <v>-25365.5</v>
      </c>
      <c r="AL411" s="11">
        <f t="shared" si="230"/>
        <v>-25365.5</v>
      </c>
      <c r="AM411" s="11">
        <f t="shared" si="231"/>
        <v>-30380.125</v>
      </c>
      <c r="AN411" s="11">
        <f t="shared" si="232"/>
        <v>-15336.25</v>
      </c>
      <c r="AO411" s="11">
        <f t="shared" si="233"/>
        <v>-15336.25</v>
      </c>
      <c r="AP411" s="11">
        <f t="shared" si="234"/>
        <v>-20350.875</v>
      </c>
      <c r="AQ411" s="11">
        <f t="shared" si="235"/>
        <v>9736.875</v>
      </c>
      <c r="AR411" s="11">
        <f t="shared" si="236"/>
        <v>19766.125</v>
      </c>
      <c r="AS411" s="11">
        <f t="shared" si="237"/>
        <v>9736.875</v>
      </c>
      <c r="AT411" s="11">
        <f t="shared" si="238"/>
        <v>9736.875</v>
      </c>
      <c r="AU411" s="11">
        <f t="shared" si="239"/>
        <v>4722.25</v>
      </c>
      <c r="AV411" s="11">
        <f t="shared" si="240"/>
        <v>-10321.625</v>
      </c>
      <c r="AW411" s="11">
        <f t="shared" si="241"/>
        <v>-10321.625</v>
      </c>
      <c r="AX411" s="11">
        <f t="shared" si="242"/>
        <v>4722.25</v>
      </c>
      <c r="AY411" s="11">
        <f t="shared" si="243"/>
        <v>19766.125</v>
      </c>
      <c r="AZ411" s="11"/>
      <c r="BA411" s="11"/>
      <c r="BB411" s="11">
        <f t="shared" si="244"/>
        <v>14634.5</v>
      </c>
      <c r="BC411" s="11">
        <f t="shared" si="245"/>
        <v>14634.5</v>
      </c>
      <c r="BD411" s="11">
        <f t="shared" si="246"/>
        <v>24605.25</v>
      </c>
      <c r="BE411" s="11">
        <f t="shared" si="247"/>
        <v>14634.5</v>
      </c>
      <c r="BF411" s="11">
        <f t="shared" si="248"/>
        <v>14634.5</v>
      </c>
      <c r="BG411" s="11">
        <f t="shared" si="249"/>
        <v>19619.875</v>
      </c>
      <c r="BH411" s="11">
        <f t="shared" si="250"/>
        <v>4663.75</v>
      </c>
      <c r="BI411" s="11">
        <f t="shared" si="251"/>
        <v>4663.75</v>
      </c>
      <c r="BJ411" s="11">
        <f t="shared" si="252"/>
        <v>9649.125</v>
      </c>
      <c r="BK411" s="11">
        <f t="shared" si="253"/>
        <v>-20263.125</v>
      </c>
      <c r="BL411" s="11">
        <f t="shared" si="254"/>
        <v>-30233.875</v>
      </c>
      <c r="BM411" s="11">
        <f t="shared" si="255"/>
        <v>-20263.125</v>
      </c>
      <c r="BN411" s="11">
        <f t="shared" si="256"/>
        <v>-20263.125</v>
      </c>
      <c r="BO411" s="11">
        <f t="shared" si="257"/>
        <v>-15277.75</v>
      </c>
      <c r="BP411" s="11">
        <f t="shared" si="258"/>
        <v>-321.625</v>
      </c>
      <c r="BQ411" s="11">
        <f t="shared" si="259"/>
        <v>-321.625</v>
      </c>
      <c r="BR411" s="11">
        <f t="shared" si="260"/>
        <v>-15277.75</v>
      </c>
      <c r="BS411" s="11">
        <f t="shared" si="261"/>
        <v>-30233.875</v>
      </c>
    </row>
    <row r="412" spans="1:71" ht="16" customHeight="1">
      <c r="A412" s="2">
        <v>43963</v>
      </c>
      <c r="B412" s="10" t="s">
        <v>1457</v>
      </c>
      <c r="C412" s="11">
        <v>10</v>
      </c>
      <c r="D412" s="10">
        <v>-804</v>
      </c>
      <c r="E412" s="10">
        <v>-1.9</v>
      </c>
      <c r="I412" s="11">
        <v>3.6969007490636509E-2</v>
      </c>
      <c r="K412" s="11">
        <v>0</v>
      </c>
      <c r="L412" s="11" t="s">
        <v>2022</v>
      </c>
      <c r="M412" s="11" t="s">
        <v>1966</v>
      </c>
      <c r="N412" s="11" t="s">
        <v>2022</v>
      </c>
      <c r="O412" s="11" t="s">
        <v>2018</v>
      </c>
      <c r="P412" s="11" t="s">
        <v>2023</v>
      </c>
      <c r="Q412" s="11" t="s">
        <v>2020</v>
      </c>
      <c r="R412" s="11" t="s">
        <v>2264</v>
      </c>
      <c r="S412" s="11" t="s">
        <v>2235</v>
      </c>
      <c r="T412" s="11" t="s">
        <v>2264</v>
      </c>
      <c r="U412" s="11" t="s">
        <v>2264</v>
      </c>
      <c r="V412" s="11" t="s">
        <v>2234</v>
      </c>
      <c r="W412" s="11" t="s">
        <v>2234</v>
      </c>
      <c r="X412" s="11" t="s">
        <v>2232</v>
      </c>
      <c r="Y412" s="11" t="s">
        <v>2232</v>
      </c>
      <c r="Z412" s="11" t="s">
        <v>2019</v>
      </c>
      <c r="AA412" s="11" t="s">
        <v>2233</v>
      </c>
      <c r="AB412" s="11" t="s">
        <v>2235</v>
      </c>
      <c r="AC412" s="11" t="s">
        <v>2233</v>
      </c>
      <c r="AD412" s="11" t="s">
        <v>2233</v>
      </c>
      <c r="AH412" s="11">
        <f t="shared" si="226"/>
        <v>-15836.5</v>
      </c>
      <c r="AI412" s="11">
        <f t="shared" si="227"/>
        <v>-5807.25</v>
      </c>
      <c r="AJ412" s="11">
        <f t="shared" si="228"/>
        <v>4222</v>
      </c>
      <c r="AK412" s="11">
        <f t="shared" si="229"/>
        <v>9236.625</v>
      </c>
      <c r="AL412" s="11">
        <f t="shared" si="230"/>
        <v>14251.25</v>
      </c>
      <c r="AM412" s="11">
        <f t="shared" si="231"/>
        <v>24280.5</v>
      </c>
      <c r="AN412" s="11">
        <f t="shared" si="232"/>
        <v>19265.875</v>
      </c>
      <c r="AO412" s="11">
        <f t="shared" si="233"/>
        <v>24280.5</v>
      </c>
      <c r="AP412" s="11">
        <f t="shared" si="234"/>
        <v>24280.5</v>
      </c>
      <c r="AQ412" s="11">
        <f t="shared" si="235"/>
        <v>49353.625</v>
      </c>
      <c r="AR412" s="11">
        <f t="shared" si="236"/>
        <v>49353.625</v>
      </c>
      <c r="AS412" s="11">
        <f t="shared" si="237"/>
        <v>39324.375</v>
      </c>
      <c r="AT412" s="11">
        <f t="shared" si="238"/>
        <v>39324.375</v>
      </c>
      <c r="AU412" s="11">
        <f t="shared" si="239"/>
        <v>34309.75</v>
      </c>
      <c r="AV412" s="11">
        <f t="shared" si="240"/>
        <v>29295.125</v>
      </c>
      <c r="AW412" s="11">
        <f t="shared" si="241"/>
        <v>19265.875</v>
      </c>
      <c r="AX412" s="11">
        <f t="shared" si="242"/>
        <v>29295.125</v>
      </c>
      <c r="AY412" s="11">
        <f t="shared" si="243"/>
        <v>29295.125</v>
      </c>
      <c r="AZ412" s="11"/>
      <c r="BA412" s="11"/>
      <c r="BB412" s="11">
        <f t="shared" si="244"/>
        <v>4163.5</v>
      </c>
      <c r="BC412" s="11">
        <f t="shared" si="245"/>
        <v>-5807.25</v>
      </c>
      <c r="BD412" s="11">
        <f t="shared" si="246"/>
        <v>-15778</v>
      </c>
      <c r="BE412" s="11">
        <f t="shared" si="247"/>
        <v>-20763.375</v>
      </c>
      <c r="BF412" s="11">
        <f t="shared" si="248"/>
        <v>-25748.75</v>
      </c>
      <c r="BG412" s="11">
        <f t="shared" si="249"/>
        <v>-35719.5</v>
      </c>
      <c r="BH412" s="11">
        <f t="shared" si="250"/>
        <v>-30734.125</v>
      </c>
      <c r="BI412" s="11">
        <f t="shared" si="251"/>
        <v>-35719.5</v>
      </c>
      <c r="BJ412" s="11">
        <f t="shared" si="252"/>
        <v>-35719.5</v>
      </c>
      <c r="BK412" s="11">
        <f t="shared" si="253"/>
        <v>-60646.375</v>
      </c>
      <c r="BL412" s="11">
        <f t="shared" si="254"/>
        <v>-60646.375</v>
      </c>
      <c r="BM412" s="11">
        <f t="shared" si="255"/>
        <v>-50675.625</v>
      </c>
      <c r="BN412" s="11">
        <f t="shared" si="256"/>
        <v>-50675.625</v>
      </c>
      <c r="BO412" s="11">
        <f t="shared" si="257"/>
        <v>-45690.25</v>
      </c>
      <c r="BP412" s="11">
        <f t="shared" si="258"/>
        <v>-40704.875</v>
      </c>
      <c r="BQ412" s="11">
        <f t="shared" si="259"/>
        <v>-30734.125</v>
      </c>
      <c r="BR412" s="11">
        <f t="shared" si="260"/>
        <v>-40704.875</v>
      </c>
      <c r="BS412" s="11">
        <f t="shared" si="261"/>
        <v>-40704.875</v>
      </c>
    </row>
    <row r="413" spans="1:71" ht="16" customHeight="1">
      <c r="A413" s="2">
        <v>43963</v>
      </c>
      <c r="B413" s="10" t="s">
        <v>1075</v>
      </c>
      <c r="C413" s="11">
        <v>11</v>
      </c>
      <c r="D413" s="10">
        <v>-798</v>
      </c>
      <c r="E413" s="10">
        <v>-0.7</v>
      </c>
      <c r="I413" s="11">
        <v>3.346225314183119E-2</v>
      </c>
      <c r="K413" s="11">
        <v>0</v>
      </c>
      <c r="L413" s="11" t="s">
        <v>810</v>
      </c>
      <c r="M413" s="11" t="s">
        <v>443</v>
      </c>
      <c r="N413" s="11" t="s">
        <v>811</v>
      </c>
      <c r="O413" s="11" t="s">
        <v>1126</v>
      </c>
      <c r="P413" s="11" t="s">
        <v>858</v>
      </c>
      <c r="Q413" s="11" t="s">
        <v>858</v>
      </c>
      <c r="R413" s="11" t="s">
        <v>1556</v>
      </c>
      <c r="S413" s="11" t="s">
        <v>1556</v>
      </c>
      <c r="T413" s="11" t="s">
        <v>973</v>
      </c>
      <c r="U413" s="11" t="s">
        <v>856</v>
      </c>
      <c r="V413" s="11" t="s">
        <v>380</v>
      </c>
      <c r="W413" s="11" t="s">
        <v>375</v>
      </c>
      <c r="X413" s="11" t="s">
        <v>860</v>
      </c>
      <c r="Y413" s="11" t="s">
        <v>375</v>
      </c>
      <c r="Z413" s="11" t="s">
        <v>861</v>
      </c>
      <c r="AA413" s="11" t="s">
        <v>862</v>
      </c>
      <c r="AB413" s="11" t="s">
        <v>861</v>
      </c>
      <c r="AC413" s="11" t="s">
        <v>855</v>
      </c>
      <c r="AD413" s="11" t="s">
        <v>861</v>
      </c>
      <c r="AH413" s="11">
        <f t="shared" si="226"/>
        <v>-2218.75</v>
      </c>
      <c r="AI413" s="11">
        <f t="shared" si="227"/>
        <v>-714.36249999999995</v>
      </c>
      <c r="AJ413" s="11">
        <f t="shared" si="228"/>
        <v>288.5625</v>
      </c>
      <c r="AK413" s="11">
        <f t="shared" si="229"/>
        <v>1291.4875000000002</v>
      </c>
      <c r="AL413" s="11">
        <f t="shared" si="230"/>
        <v>1291.4875000000002</v>
      </c>
      <c r="AM413" s="11">
        <f t="shared" si="231"/>
        <v>2294.4124999999999</v>
      </c>
      <c r="AN413" s="11">
        <f t="shared" si="232"/>
        <v>2294.4124999999999</v>
      </c>
      <c r="AO413" s="11">
        <f t="shared" si="233"/>
        <v>3297.3374999999996</v>
      </c>
      <c r="AP413" s="11">
        <f t="shared" si="234"/>
        <v>4300.2624999999998</v>
      </c>
      <c r="AQ413" s="11">
        <f t="shared" si="235"/>
        <v>8311.9624999999996</v>
      </c>
      <c r="AR413" s="11">
        <f t="shared" si="236"/>
        <v>7810.5</v>
      </c>
      <c r="AS413" s="11">
        <f t="shared" si="237"/>
        <v>6807.5749999999998</v>
      </c>
      <c r="AT413" s="11">
        <f t="shared" si="238"/>
        <v>7810.5</v>
      </c>
      <c r="AU413" s="11">
        <f t="shared" si="239"/>
        <v>6306.1124999999993</v>
      </c>
      <c r="AV413" s="11">
        <f t="shared" si="240"/>
        <v>7309.0374999999995</v>
      </c>
      <c r="AW413" s="11">
        <f t="shared" si="241"/>
        <v>6306.1124999999993</v>
      </c>
      <c r="AX413" s="11">
        <f t="shared" si="242"/>
        <v>4801.7249999999995</v>
      </c>
      <c r="AY413" s="11">
        <f t="shared" si="243"/>
        <v>6306.1124999999993</v>
      </c>
      <c r="AZ413" s="11"/>
      <c r="BA413" s="11"/>
      <c r="BB413" s="11">
        <f t="shared" si="244"/>
        <v>-218.75000000000006</v>
      </c>
      <c r="BC413" s="11">
        <f t="shared" si="245"/>
        <v>-1714.3625</v>
      </c>
      <c r="BD413" s="11">
        <f t="shared" si="246"/>
        <v>-2711.4375</v>
      </c>
      <c r="BE413" s="11">
        <f t="shared" si="247"/>
        <v>-3708.5124999999998</v>
      </c>
      <c r="BF413" s="11">
        <f t="shared" si="248"/>
        <v>-3708.5124999999998</v>
      </c>
      <c r="BG413" s="11">
        <f t="shared" si="249"/>
        <v>-4705.5874999999996</v>
      </c>
      <c r="BH413" s="11">
        <f t="shared" si="250"/>
        <v>-4705.5874999999996</v>
      </c>
      <c r="BI413" s="11">
        <f t="shared" si="251"/>
        <v>-5702.6625000000004</v>
      </c>
      <c r="BJ413" s="11">
        <f t="shared" si="252"/>
        <v>-6699.7375000000002</v>
      </c>
      <c r="BK413" s="11">
        <f t="shared" si="253"/>
        <v>-10688.0375</v>
      </c>
      <c r="BL413" s="11">
        <f t="shared" si="254"/>
        <v>-10189.5</v>
      </c>
      <c r="BM413" s="11">
        <f t="shared" si="255"/>
        <v>-9192.4250000000011</v>
      </c>
      <c r="BN413" s="11">
        <f t="shared" si="256"/>
        <v>-10189.5</v>
      </c>
      <c r="BO413" s="11">
        <f t="shared" si="257"/>
        <v>-8693.8875000000007</v>
      </c>
      <c r="BP413" s="11">
        <f t="shared" si="258"/>
        <v>-9690.9624999999996</v>
      </c>
      <c r="BQ413" s="11">
        <f t="shared" si="259"/>
        <v>-8693.8875000000007</v>
      </c>
      <c r="BR413" s="11">
        <f t="shared" si="260"/>
        <v>-7198.2750000000005</v>
      </c>
      <c r="BS413" s="11">
        <f t="shared" si="261"/>
        <v>-8693.8875000000007</v>
      </c>
    </row>
    <row r="414" spans="1:71" ht="16" customHeight="1">
      <c r="A414" s="2">
        <v>43963</v>
      </c>
      <c r="B414" s="10" t="s">
        <v>1155</v>
      </c>
      <c r="C414" s="11">
        <v>12</v>
      </c>
      <c r="D414" s="10">
        <v>-791</v>
      </c>
      <c r="E414" s="10">
        <v>-4</v>
      </c>
      <c r="K414" s="11">
        <v>0</v>
      </c>
      <c r="L414" s="11" t="s">
        <v>411</v>
      </c>
      <c r="M414" s="11" t="s">
        <v>411</v>
      </c>
      <c r="N414" s="11" t="s">
        <v>286</v>
      </c>
      <c r="O414" s="11" t="s">
        <v>286</v>
      </c>
      <c r="P414" s="11" t="s">
        <v>286</v>
      </c>
      <c r="Q414" s="11" t="s">
        <v>286</v>
      </c>
      <c r="R414" s="11" t="s">
        <v>286</v>
      </c>
      <c r="S414" s="11" t="s">
        <v>286</v>
      </c>
      <c r="T414" s="11" t="s">
        <v>408</v>
      </c>
      <c r="U414" s="11" t="s">
        <v>286</v>
      </c>
      <c r="V414" s="11" t="s">
        <v>283</v>
      </c>
      <c r="W414" s="11" t="s">
        <v>284</v>
      </c>
      <c r="X414" s="11" t="s">
        <v>285</v>
      </c>
      <c r="Y414" s="11" t="s">
        <v>283</v>
      </c>
      <c r="Z414" s="11" t="s">
        <v>283</v>
      </c>
      <c r="AA414" s="11" t="s">
        <v>283</v>
      </c>
      <c r="AB414" s="11" t="s">
        <v>411</v>
      </c>
      <c r="AC414" s="11" t="s">
        <v>411</v>
      </c>
      <c r="AD414" s="11" t="s">
        <v>408</v>
      </c>
      <c r="AH414" s="11">
        <f t="shared" si="226"/>
        <v>-767.77500000000009</v>
      </c>
      <c r="AI414" s="11">
        <f t="shared" si="227"/>
        <v>-1269.2375000000002</v>
      </c>
      <c r="AJ414" s="11">
        <f t="shared" si="228"/>
        <v>-1269.2375000000002</v>
      </c>
      <c r="AK414" s="11">
        <f t="shared" si="229"/>
        <v>-1269.2375000000002</v>
      </c>
      <c r="AL414" s="11">
        <f t="shared" si="230"/>
        <v>-1269.2375000000002</v>
      </c>
      <c r="AM414" s="11">
        <f t="shared" si="231"/>
        <v>-1269.2375000000002</v>
      </c>
      <c r="AN414" s="11">
        <f t="shared" si="232"/>
        <v>-1269.2375000000002</v>
      </c>
      <c r="AO414" s="11">
        <f t="shared" si="233"/>
        <v>-1770.7</v>
      </c>
      <c r="AP414" s="11">
        <f t="shared" si="234"/>
        <v>-1269.2375000000002</v>
      </c>
      <c r="AQ414" s="11">
        <f t="shared" si="235"/>
        <v>-266.3125</v>
      </c>
      <c r="AR414" s="11">
        <f t="shared" si="236"/>
        <v>736.61249999999995</v>
      </c>
      <c r="AS414" s="11">
        <f t="shared" si="237"/>
        <v>235.14999999999998</v>
      </c>
      <c r="AT414" s="11">
        <f t="shared" si="238"/>
        <v>-266.3125</v>
      </c>
      <c r="AU414" s="11">
        <f t="shared" si="239"/>
        <v>-266.3125</v>
      </c>
      <c r="AV414" s="11">
        <f t="shared" si="240"/>
        <v>-266.3125</v>
      </c>
      <c r="AW414" s="11">
        <f t="shared" si="241"/>
        <v>-767.77500000000009</v>
      </c>
      <c r="AX414" s="11">
        <f t="shared" si="242"/>
        <v>-767.77500000000009</v>
      </c>
      <c r="AY414" s="11">
        <f t="shared" si="243"/>
        <v>-1770.7</v>
      </c>
      <c r="AZ414" s="11"/>
      <c r="BA414" s="11"/>
      <c r="BB414" s="11">
        <f t="shared" si="244"/>
        <v>-767.77500000000009</v>
      </c>
      <c r="BC414" s="11">
        <f t="shared" si="245"/>
        <v>-269.23750000000007</v>
      </c>
      <c r="BD414" s="11">
        <f t="shared" si="246"/>
        <v>-269.23750000000007</v>
      </c>
      <c r="BE414" s="11">
        <f t="shared" si="247"/>
        <v>-269.23750000000007</v>
      </c>
      <c r="BF414" s="11">
        <f t="shared" si="248"/>
        <v>-269.23750000000007</v>
      </c>
      <c r="BG414" s="11">
        <f t="shared" si="249"/>
        <v>-269.23750000000007</v>
      </c>
      <c r="BH414" s="11">
        <f t="shared" si="250"/>
        <v>-269.23750000000007</v>
      </c>
      <c r="BI414" s="11">
        <f t="shared" si="251"/>
        <v>229.29999999999995</v>
      </c>
      <c r="BJ414" s="11">
        <f t="shared" si="252"/>
        <v>-269.23750000000007</v>
      </c>
      <c r="BK414" s="11">
        <f t="shared" si="253"/>
        <v>-1266.3125</v>
      </c>
      <c r="BL414" s="11">
        <f t="shared" si="254"/>
        <v>-2263.3874999999998</v>
      </c>
      <c r="BM414" s="11">
        <f t="shared" si="255"/>
        <v>-1764.8500000000001</v>
      </c>
      <c r="BN414" s="11">
        <f t="shared" si="256"/>
        <v>-1266.3125</v>
      </c>
      <c r="BO414" s="11">
        <f t="shared" si="257"/>
        <v>-1266.3125</v>
      </c>
      <c r="BP414" s="11">
        <f t="shared" si="258"/>
        <v>-1266.3125</v>
      </c>
      <c r="BQ414" s="11">
        <f t="shared" si="259"/>
        <v>-767.77500000000009</v>
      </c>
      <c r="BR414" s="11">
        <f t="shared" si="260"/>
        <v>-767.77500000000009</v>
      </c>
      <c r="BS414" s="11">
        <f t="shared" si="261"/>
        <v>229.29999999999995</v>
      </c>
    </row>
    <row r="415" spans="1:71" ht="16" customHeight="1">
      <c r="A415" s="2">
        <v>43963</v>
      </c>
      <c r="B415" s="10" t="s">
        <v>1863</v>
      </c>
      <c r="C415" s="11">
        <v>13</v>
      </c>
      <c r="D415" s="10">
        <v>-686</v>
      </c>
      <c r="E415" s="10">
        <v>-1.7</v>
      </c>
      <c r="I415" s="11">
        <v>1.25342592592592E-2</v>
      </c>
      <c r="K415" s="11">
        <v>0</v>
      </c>
      <c r="L415" s="11" t="s">
        <v>869</v>
      </c>
      <c r="M415" s="11" t="s">
        <v>868</v>
      </c>
      <c r="N415" s="11" t="s">
        <v>869</v>
      </c>
      <c r="O415" s="11" t="s">
        <v>870</v>
      </c>
      <c r="P415" s="11" t="s">
        <v>872</v>
      </c>
      <c r="Q415" s="11" t="s">
        <v>869</v>
      </c>
      <c r="R415" s="11" t="s">
        <v>867</v>
      </c>
      <c r="S415" s="11" t="s">
        <v>867</v>
      </c>
      <c r="T415" s="11" t="s">
        <v>872</v>
      </c>
      <c r="U415" s="11" t="s">
        <v>872</v>
      </c>
      <c r="V415" s="11" t="s">
        <v>381</v>
      </c>
      <c r="W415" s="11" t="s">
        <v>381</v>
      </c>
      <c r="X415" s="11" t="s">
        <v>871</v>
      </c>
      <c r="Y415" s="11" t="s">
        <v>871</v>
      </c>
      <c r="Z415" s="11" t="s">
        <v>872</v>
      </c>
      <c r="AA415" s="11" t="s">
        <v>872</v>
      </c>
      <c r="AB415" s="11" t="s">
        <v>872</v>
      </c>
      <c r="AC415" s="11" t="s">
        <v>867</v>
      </c>
      <c r="AD415" s="11" t="s">
        <v>872</v>
      </c>
      <c r="AH415" s="11">
        <f t="shared" si="226"/>
        <v>-1147.4375</v>
      </c>
      <c r="AI415" s="11">
        <f t="shared" si="227"/>
        <v>-645.97500000000002</v>
      </c>
      <c r="AJ415" s="11">
        <f t="shared" si="228"/>
        <v>-1648.8999999999999</v>
      </c>
      <c r="AK415" s="11">
        <f t="shared" si="229"/>
        <v>356.95000000000005</v>
      </c>
      <c r="AL415" s="11">
        <f t="shared" si="230"/>
        <v>-645.97500000000002</v>
      </c>
      <c r="AM415" s="11">
        <f t="shared" si="231"/>
        <v>-144.51250000000002</v>
      </c>
      <c r="AN415" s="11">
        <f t="shared" si="232"/>
        <v>-144.51250000000002</v>
      </c>
      <c r="AO415" s="11">
        <f t="shared" si="233"/>
        <v>356.95000000000005</v>
      </c>
      <c r="AP415" s="11">
        <f t="shared" si="234"/>
        <v>356.95000000000005</v>
      </c>
      <c r="AQ415" s="11">
        <f t="shared" si="235"/>
        <v>1359.875</v>
      </c>
      <c r="AR415" s="11">
        <f t="shared" si="236"/>
        <v>1359.875</v>
      </c>
      <c r="AS415" s="11">
        <f t="shared" si="237"/>
        <v>858.41250000000014</v>
      </c>
      <c r="AT415" s="11">
        <f t="shared" si="238"/>
        <v>858.41250000000014</v>
      </c>
      <c r="AU415" s="11">
        <f t="shared" si="239"/>
        <v>356.95000000000005</v>
      </c>
      <c r="AV415" s="11">
        <f t="shared" si="240"/>
        <v>356.95000000000005</v>
      </c>
      <c r="AW415" s="11">
        <f t="shared" si="241"/>
        <v>356.95000000000005</v>
      </c>
      <c r="AX415" s="11">
        <f t="shared" si="242"/>
        <v>-144.51250000000002</v>
      </c>
      <c r="AY415" s="11">
        <f t="shared" si="243"/>
        <v>356.95000000000005</v>
      </c>
      <c r="AZ415" s="11"/>
      <c r="BA415" s="11"/>
      <c r="BB415" s="11">
        <f t="shared" si="244"/>
        <v>-147.43750000000003</v>
      </c>
      <c r="BC415" s="11">
        <f t="shared" si="245"/>
        <v>-645.97500000000002</v>
      </c>
      <c r="BD415" s="11">
        <f t="shared" si="246"/>
        <v>351.1</v>
      </c>
      <c r="BE415" s="11">
        <f t="shared" si="247"/>
        <v>-1643.05</v>
      </c>
      <c r="BF415" s="11">
        <f t="shared" si="248"/>
        <v>-645.97500000000002</v>
      </c>
      <c r="BG415" s="11">
        <f t="shared" si="249"/>
        <v>-1144.5124999999998</v>
      </c>
      <c r="BH415" s="11">
        <f t="shared" si="250"/>
        <v>-1144.5124999999998</v>
      </c>
      <c r="BI415" s="11">
        <f t="shared" si="251"/>
        <v>-1643.05</v>
      </c>
      <c r="BJ415" s="11">
        <f t="shared" si="252"/>
        <v>-1643.05</v>
      </c>
      <c r="BK415" s="11">
        <f t="shared" si="253"/>
        <v>-2640.125</v>
      </c>
      <c r="BL415" s="11">
        <f t="shared" si="254"/>
        <v>-2640.125</v>
      </c>
      <c r="BM415" s="11">
        <f t="shared" si="255"/>
        <v>-2141.5874999999996</v>
      </c>
      <c r="BN415" s="11">
        <f t="shared" si="256"/>
        <v>-2141.5874999999996</v>
      </c>
      <c r="BO415" s="11">
        <f t="shared" si="257"/>
        <v>-1643.05</v>
      </c>
      <c r="BP415" s="11">
        <f t="shared" si="258"/>
        <v>-1643.05</v>
      </c>
      <c r="BQ415" s="11">
        <f t="shared" si="259"/>
        <v>-1643.05</v>
      </c>
      <c r="BR415" s="11">
        <f t="shared" si="260"/>
        <v>-1144.5124999999998</v>
      </c>
      <c r="BS415" s="11">
        <f t="shared" si="261"/>
        <v>-1643.05</v>
      </c>
    </row>
    <row r="416" spans="1:71" ht="16" customHeight="1">
      <c r="A416" s="2">
        <v>43963</v>
      </c>
      <c r="B416" s="10" t="s">
        <v>1016</v>
      </c>
      <c r="C416" s="11">
        <v>14</v>
      </c>
      <c r="D416" s="10">
        <v>-604</v>
      </c>
      <c r="E416" s="10">
        <v>-1.3</v>
      </c>
      <c r="I416" s="11">
        <v>5.4227902603097351E-2</v>
      </c>
      <c r="K416" s="11">
        <v>0</v>
      </c>
      <c r="L416" s="11" t="s">
        <v>835</v>
      </c>
      <c r="M416" s="11" t="s">
        <v>2785</v>
      </c>
      <c r="N416" s="11" t="s">
        <v>834</v>
      </c>
      <c r="O416" s="11" t="s">
        <v>835</v>
      </c>
      <c r="P416" s="11" t="s">
        <v>1276</v>
      </c>
      <c r="Q416" s="11" t="s">
        <v>2785</v>
      </c>
      <c r="R416" s="11" t="s">
        <v>1279</v>
      </c>
      <c r="S416" s="11" t="s">
        <v>2692</v>
      </c>
      <c r="T416" s="11" t="s">
        <v>1278</v>
      </c>
      <c r="U416" s="11" t="s">
        <v>2117</v>
      </c>
      <c r="V416" s="11" t="s">
        <v>2709</v>
      </c>
      <c r="W416" s="11" t="s">
        <v>2710</v>
      </c>
      <c r="X416" s="11" t="s">
        <v>91</v>
      </c>
      <c r="Y416" s="11" t="s">
        <v>938</v>
      </c>
      <c r="Z416" s="11" t="s">
        <v>937</v>
      </c>
      <c r="AA416" s="11" t="s">
        <v>937</v>
      </c>
      <c r="AB416" s="11" t="s">
        <v>989</v>
      </c>
      <c r="AC416" s="11" t="s">
        <v>98</v>
      </c>
      <c r="AD416" s="11" t="s">
        <v>98</v>
      </c>
      <c r="AH416" s="11">
        <f t="shared" si="226"/>
        <v>-45.188997074999676</v>
      </c>
      <c r="AI416" s="11">
        <f t="shared" si="227"/>
        <v>-446.36100292500032</v>
      </c>
      <c r="AJ416" s="11">
        <f t="shared" si="228"/>
        <v>-245.77500000000001</v>
      </c>
      <c r="AK416" s="11">
        <f t="shared" si="229"/>
        <v>-145.48450585000063</v>
      </c>
      <c r="AL416" s="11">
        <f t="shared" si="230"/>
        <v>-45.188997074999676</v>
      </c>
      <c r="AM416" s="11">
        <f t="shared" si="231"/>
        <v>155.39700585000065</v>
      </c>
      <c r="AN416" s="11">
        <f t="shared" si="232"/>
        <v>456.27350292500023</v>
      </c>
      <c r="AO416" s="11">
        <f t="shared" si="233"/>
        <v>355.97799414999929</v>
      </c>
      <c r="AP416" s="11">
        <f t="shared" si="234"/>
        <v>556.56399707499963</v>
      </c>
      <c r="AQ416" s="11">
        <f t="shared" si="235"/>
        <v>1158.3220058500006</v>
      </c>
      <c r="AR416" s="11">
        <f t="shared" si="236"/>
        <v>957.73600292500009</v>
      </c>
      <c r="AS416" s="11">
        <f t="shared" si="237"/>
        <v>1459.1985029250002</v>
      </c>
      <c r="AT416" s="11">
        <f t="shared" si="238"/>
        <v>2662.7095058500004</v>
      </c>
      <c r="AU416" s="11">
        <f t="shared" si="239"/>
        <v>2361.8279941499995</v>
      </c>
      <c r="AV416" s="11">
        <f t="shared" si="240"/>
        <v>2361.8279941499995</v>
      </c>
      <c r="AW416" s="11">
        <f t="shared" si="241"/>
        <v>2562.4139970750002</v>
      </c>
      <c r="AX416" s="11">
        <f t="shared" si="242"/>
        <v>2863.2904941499996</v>
      </c>
      <c r="AY416" s="11">
        <f t="shared" si="243"/>
        <v>2863.2904941499996</v>
      </c>
      <c r="AZ416" s="11"/>
      <c r="BA416" s="11"/>
      <c r="BB416" s="11">
        <f t="shared" si="244"/>
        <v>-445.19099707500027</v>
      </c>
      <c r="BC416" s="11">
        <f t="shared" si="245"/>
        <v>-46.3590029249997</v>
      </c>
      <c r="BD416" s="11">
        <f t="shared" si="246"/>
        <v>-245.77500000000001</v>
      </c>
      <c r="BE416" s="11">
        <f t="shared" si="247"/>
        <v>-345.48050584999936</v>
      </c>
      <c r="BF416" s="11">
        <f t="shared" si="248"/>
        <v>-445.19099707500027</v>
      </c>
      <c r="BG416" s="11">
        <f t="shared" si="249"/>
        <v>-644.60699415000067</v>
      </c>
      <c r="BH416" s="11">
        <f t="shared" si="250"/>
        <v>-943.7284970750004</v>
      </c>
      <c r="BI416" s="11">
        <f t="shared" si="251"/>
        <v>-844.01800584999944</v>
      </c>
      <c r="BJ416" s="11">
        <f t="shared" si="252"/>
        <v>-1043.4340029249997</v>
      </c>
      <c r="BK416" s="11">
        <f t="shared" si="253"/>
        <v>-1641.6819941500007</v>
      </c>
      <c r="BL416" s="11">
        <f t="shared" si="254"/>
        <v>-1442.2659970750003</v>
      </c>
      <c r="BM416" s="11">
        <f t="shared" si="255"/>
        <v>-1940.8034970750002</v>
      </c>
      <c r="BN416" s="11">
        <f t="shared" si="256"/>
        <v>-3137.2944941500004</v>
      </c>
      <c r="BO416" s="11">
        <f t="shared" si="257"/>
        <v>-2838.1680058499996</v>
      </c>
      <c r="BP416" s="11">
        <f t="shared" si="258"/>
        <v>-2838.1680058499996</v>
      </c>
      <c r="BQ416" s="11">
        <f t="shared" si="259"/>
        <v>-3037.5840029249994</v>
      </c>
      <c r="BR416" s="11">
        <f t="shared" si="260"/>
        <v>-3336.7055058499996</v>
      </c>
      <c r="BS416" s="11">
        <f t="shared" si="261"/>
        <v>-3336.7055058499996</v>
      </c>
    </row>
    <row r="417" spans="1:71" ht="16" customHeight="1">
      <c r="A417" s="2">
        <v>43963</v>
      </c>
      <c r="B417" s="10" t="s">
        <v>2024</v>
      </c>
      <c r="C417" s="11">
        <v>15</v>
      </c>
      <c r="D417" s="10">
        <v>-588</v>
      </c>
      <c r="E417" s="10">
        <v>-1.4</v>
      </c>
      <c r="I417" s="11">
        <v>2.0994675090252629E-2</v>
      </c>
      <c r="K417" s="11">
        <v>0</v>
      </c>
      <c r="L417" s="11" t="s">
        <v>1728</v>
      </c>
      <c r="M417" s="11" t="s">
        <v>239</v>
      </c>
      <c r="N417" s="11" t="s">
        <v>1728</v>
      </c>
      <c r="O417" s="11" t="s">
        <v>207</v>
      </c>
      <c r="P417" s="11" t="s">
        <v>205</v>
      </c>
      <c r="Q417" s="11" t="s">
        <v>204</v>
      </c>
      <c r="R417" s="11" t="s">
        <v>205</v>
      </c>
      <c r="S417" s="11" t="s">
        <v>206</v>
      </c>
      <c r="T417" s="11" t="s">
        <v>206</v>
      </c>
      <c r="U417" s="11" t="s">
        <v>201</v>
      </c>
      <c r="V417" s="11" t="s">
        <v>203</v>
      </c>
      <c r="W417" s="11" t="s">
        <v>201</v>
      </c>
      <c r="X417" s="11" t="s">
        <v>203</v>
      </c>
      <c r="Y417" s="11" t="s">
        <v>202</v>
      </c>
      <c r="Z417" s="11" t="s">
        <v>203</v>
      </c>
      <c r="AA417" s="11" t="s">
        <v>201</v>
      </c>
      <c r="AB417" s="11" t="s">
        <v>205</v>
      </c>
      <c r="AC417" s="11" t="s">
        <v>205</v>
      </c>
      <c r="AD417" s="11" t="s">
        <v>206</v>
      </c>
      <c r="AH417" s="11">
        <f t="shared" si="226"/>
        <v>-1605.3999999999999</v>
      </c>
      <c r="AI417" s="11">
        <f t="shared" si="227"/>
        <v>-602.47500000000002</v>
      </c>
      <c r="AJ417" s="11">
        <f t="shared" si="228"/>
        <v>-101.01250000000002</v>
      </c>
      <c r="AK417" s="11">
        <f t="shared" si="229"/>
        <v>901.91250000000014</v>
      </c>
      <c r="AL417" s="11">
        <f t="shared" si="230"/>
        <v>400.45000000000005</v>
      </c>
      <c r="AM417" s="11">
        <f t="shared" si="231"/>
        <v>901.91250000000014</v>
      </c>
      <c r="AN417" s="11">
        <f t="shared" si="232"/>
        <v>1403.375</v>
      </c>
      <c r="AO417" s="11">
        <f t="shared" si="233"/>
        <v>1403.375</v>
      </c>
      <c r="AP417" s="11">
        <f t="shared" si="234"/>
        <v>1904.8374999999996</v>
      </c>
      <c r="AQ417" s="11">
        <f t="shared" si="235"/>
        <v>2406.2999999999997</v>
      </c>
      <c r="AR417" s="11">
        <f t="shared" si="236"/>
        <v>1904.8374999999996</v>
      </c>
      <c r="AS417" s="11">
        <f t="shared" si="237"/>
        <v>2406.2999999999997</v>
      </c>
      <c r="AT417" s="11">
        <f t="shared" si="238"/>
        <v>2907.7624999999998</v>
      </c>
      <c r="AU417" s="11">
        <f t="shared" si="239"/>
        <v>2406.2999999999997</v>
      </c>
      <c r="AV417" s="11">
        <f t="shared" si="240"/>
        <v>1904.8374999999996</v>
      </c>
      <c r="AW417" s="11">
        <f t="shared" si="241"/>
        <v>901.91250000000014</v>
      </c>
      <c r="AX417" s="11">
        <f t="shared" si="242"/>
        <v>901.91250000000014</v>
      </c>
      <c r="AY417" s="11">
        <f t="shared" si="243"/>
        <v>1403.375</v>
      </c>
      <c r="AZ417" s="11"/>
      <c r="BA417" s="11"/>
      <c r="BB417" s="11">
        <f t="shared" si="244"/>
        <v>394.6</v>
      </c>
      <c r="BC417" s="11">
        <f t="shared" si="245"/>
        <v>-602.47500000000002</v>
      </c>
      <c r="BD417" s="11">
        <f t="shared" si="246"/>
        <v>-1101.0124999999998</v>
      </c>
      <c r="BE417" s="11">
        <f t="shared" si="247"/>
        <v>-2098.0874999999996</v>
      </c>
      <c r="BF417" s="11">
        <f t="shared" si="248"/>
        <v>-1599.55</v>
      </c>
      <c r="BG417" s="11">
        <f t="shared" si="249"/>
        <v>-2098.0874999999996</v>
      </c>
      <c r="BH417" s="11">
        <f t="shared" si="250"/>
        <v>-2596.625</v>
      </c>
      <c r="BI417" s="11">
        <f t="shared" si="251"/>
        <v>-2596.625</v>
      </c>
      <c r="BJ417" s="11">
        <f t="shared" si="252"/>
        <v>-3095.1625000000004</v>
      </c>
      <c r="BK417" s="11">
        <f t="shared" si="253"/>
        <v>-3593.7000000000003</v>
      </c>
      <c r="BL417" s="11">
        <f t="shared" si="254"/>
        <v>-3095.1625000000004</v>
      </c>
      <c r="BM417" s="11">
        <f t="shared" si="255"/>
        <v>-3593.7000000000003</v>
      </c>
      <c r="BN417" s="11">
        <f t="shared" si="256"/>
        <v>-4092.2375000000002</v>
      </c>
      <c r="BO417" s="11">
        <f t="shared" si="257"/>
        <v>-3593.7000000000003</v>
      </c>
      <c r="BP417" s="11">
        <f t="shared" si="258"/>
        <v>-3095.1625000000004</v>
      </c>
      <c r="BQ417" s="11">
        <f t="shared" si="259"/>
        <v>-2098.0874999999996</v>
      </c>
      <c r="BR417" s="11">
        <f t="shared" si="260"/>
        <v>-2098.0874999999996</v>
      </c>
      <c r="BS417" s="11">
        <f t="shared" si="261"/>
        <v>-2596.625</v>
      </c>
    </row>
    <row r="418" spans="1:71" ht="16" customHeight="1">
      <c r="A418" s="2">
        <v>43964</v>
      </c>
      <c r="B418" s="10" t="s">
        <v>955</v>
      </c>
      <c r="C418" s="11">
        <v>1</v>
      </c>
      <c r="D418" s="3">
        <v>-3098</v>
      </c>
      <c r="E418" s="10">
        <v>-14.1</v>
      </c>
      <c r="K418" s="11">
        <v>0</v>
      </c>
      <c r="L418" s="11" t="s">
        <v>1659</v>
      </c>
      <c r="M418" s="11" t="s">
        <v>1659</v>
      </c>
      <c r="N418" s="11" t="s">
        <v>902</v>
      </c>
      <c r="O418" s="11" t="s">
        <v>901</v>
      </c>
      <c r="P418" s="11" t="s">
        <v>901</v>
      </c>
      <c r="Q418" s="11" t="s">
        <v>1308</v>
      </c>
      <c r="R418" s="11" t="s">
        <v>1306</v>
      </c>
      <c r="S418" s="11" t="s">
        <v>1308</v>
      </c>
      <c r="T418" s="11" t="s">
        <v>1308</v>
      </c>
      <c r="U418" s="11" t="s">
        <v>902</v>
      </c>
      <c r="V418" s="11" t="s">
        <v>901</v>
      </c>
      <c r="W418" s="11" t="s">
        <v>902</v>
      </c>
      <c r="X418" s="11" t="s">
        <v>902</v>
      </c>
      <c r="Y418" s="11" t="s">
        <v>902</v>
      </c>
      <c r="Z418" s="11" t="s">
        <v>902</v>
      </c>
      <c r="AA418" s="11" t="s">
        <v>902</v>
      </c>
      <c r="AB418" s="11" t="s">
        <v>902</v>
      </c>
      <c r="AC418" s="11" t="s">
        <v>903</v>
      </c>
      <c r="AD418" s="11" t="s">
        <v>901</v>
      </c>
      <c r="AH418" s="11">
        <f t="shared" si="226"/>
        <v>-1252.8000000000002</v>
      </c>
      <c r="AI418" s="11">
        <f t="shared" si="227"/>
        <v>1755.9749999999999</v>
      </c>
      <c r="AJ418" s="11">
        <f t="shared" si="228"/>
        <v>2257.4375</v>
      </c>
      <c r="AK418" s="11">
        <f t="shared" si="229"/>
        <v>2257.4375</v>
      </c>
      <c r="AL418" s="11">
        <f t="shared" si="230"/>
        <v>1254.5124999999998</v>
      </c>
      <c r="AM418" s="11">
        <f t="shared" si="231"/>
        <v>753.05</v>
      </c>
      <c r="AN418" s="11">
        <f t="shared" si="232"/>
        <v>1254.5124999999998</v>
      </c>
      <c r="AO418" s="11">
        <f t="shared" si="233"/>
        <v>1254.5124999999998</v>
      </c>
      <c r="AP418" s="11">
        <f t="shared" si="234"/>
        <v>1755.9749999999999</v>
      </c>
      <c r="AQ418" s="11">
        <f t="shared" si="235"/>
        <v>2257.4375</v>
      </c>
      <c r="AR418" s="11">
        <f t="shared" si="236"/>
        <v>1755.9749999999999</v>
      </c>
      <c r="AS418" s="11">
        <f t="shared" si="237"/>
        <v>1755.9749999999999</v>
      </c>
      <c r="AT418" s="11">
        <f t="shared" si="238"/>
        <v>1755.9749999999999</v>
      </c>
      <c r="AU418" s="11">
        <f t="shared" si="239"/>
        <v>1755.9749999999999</v>
      </c>
      <c r="AV418" s="11">
        <f t="shared" si="240"/>
        <v>1755.9749999999999</v>
      </c>
      <c r="AW418" s="11">
        <f t="shared" si="241"/>
        <v>1755.9749999999999</v>
      </c>
      <c r="AX418" s="11">
        <f t="shared" si="242"/>
        <v>2758.9</v>
      </c>
      <c r="AY418" s="11">
        <f t="shared" si="243"/>
        <v>2257.4375</v>
      </c>
      <c r="AZ418" s="11"/>
      <c r="BA418" s="11"/>
      <c r="BB418" s="11">
        <f t="shared" si="244"/>
        <v>-1252.8000000000002</v>
      </c>
      <c r="BC418" s="11">
        <f t="shared" si="245"/>
        <v>-4244.0249999999996</v>
      </c>
      <c r="BD418" s="11">
        <f t="shared" si="246"/>
        <v>-4742.5625</v>
      </c>
      <c r="BE418" s="11">
        <f t="shared" si="247"/>
        <v>-4742.5625</v>
      </c>
      <c r="BF418" s="11">
        <f t="shared" si="248"/>
        <v>-3745.4875000000002</v>
      </c>
      <c r="BG418" s="11">
        <f t="shared" si="249"/>
        <v>-3246.9500000000003</v>
      </c>
      <c r="BH418" s="11">
        <f t="shared" si="250"/>
        <v>-3745.4875000000002</v>
      </c>
      <c r="BI418" s="11">
        <f t="shared" si="251"/>
        <v>-3745.4875000000002</v>
      </c>
      <c r="BJ418" s="11">
        <f t="shared" si="252"/>
        <v>-4244.0249999999996</v>
      </c>
      <c r="BK418" s="11">
        <f t="shared" si="253"/>
        <v>-4742.5625</v>
      </c>
      <c r="BL418" s="11">
        <f t="shared" si="254"/>
        <v>-4244.0249999999996</v>
      </c>
      <c r="BM418" s="11">
        <f t="shared" si="255"/>
        <v>-4244.0249999999996</v>
      </c>
      <c r="BN418" s="11">
        <f t="shared" si="256"/>
        <v>-4244.0249999999996</v>
      </c>
      <c r="BO418" s="11">
        <f t="shared" si="257"/>
        <v>-4244.0249999999996</v>
      </c>
      <c r="BP418" s="11">
        <f t="shared" si="258"/>
        <v>-4244.0249999999996</v>
      </c>
      <c r="BQ418" s="11">
        <f t="shared" si="259"/>
        <v>-4244.0249999999996</v>
      </c>
      <c r="BR418" s="11">
        <f t="shared" si="260"/>
        <v>-5241.0999999999995</v>
      </c>
      <c r="BS418" s="11">
        <f t="shared" si="261"/>
        <v>-4742.5625</v>
      </c>
    </row>
    <row r="419" spans="1:71" ht="16" customHeight="1">
      <c r="A419" s="2">
        <v>43964</v>
      </c>
      <c r="B419" s="10" t="s">
        <v>69</v>
      </c>
      <c r="C419" s="11">
        <v>2</v>
      </c>
      <c r="D419" s="3">
        <v>-2525</v>
      </c>
      <c r="E419" s="10">
        <v>-2.6</v>
      </c>
      <c r="I419" s="11">
        <v>2.2980894549762949E-2</v>
      </c>
      <c r="K419" s="11">
        <v>0</v>
      </c>
      <c r="L419" s="11" t="s">
        <v>1607</v>
      </c>
      <c r="M419" s="11" t="s">
        <v>1877</v>
      </c>
      <c r="N419" s="11" t="s">
        <v>2383</v>
      </c>
      <c r="O419" s="11" t="s">
        <v>2780</v>
      </c>
      <c r="P419" s="11" t="s">
        <v>2386</v>
      </c>
      <c r="Q419" s="11" t="s">
        <v>2457</v>
      </c>
      <c r="R419" s="11" t="s">
        <v>1873</v>
      </c>
      <c r="S419" s="11" t="s">
        <v>1874</v>
      </c>
      <c r="T419" s="11" t="s">
        <v>1875</v>
      </c>
      <c r="U419" s="11" t="s">
        <v>2781</v>
      </c>
      <c r="V419" s="11" t="s">
        <v>2781</v>
      </c>
      <c r="W419" s="11" t="s">
        <v>2459</v>
      </c>
      <c r="X419" s="11" t="s">
        <v>2384</v>
      </c>
      <c r="Y419" s="11" t="s">
        <v>2384</v>
      </c>
      <c r="Z419" s="11" t="s">
        <v>2781</v>
      </c>
      <c r="AA419" s="11" t="s">
        <v>2381</v>
      </c>
      <c r="AB419" s="11" t="s">
        <v>2780</v>
      </c>
      <c r="AC419" s="11" t="s">
        <v>2745</v>
      </c>
      <c r="AD419" s="11" t="s">
        <v>2745</v>
      </c>
      <c r="AH419" s="11">
        <f t="shared" si="226"/>
        <v>6362.2000000000007</v>
      </c>
      <c r="AI419" s="11">
        <f t="shared" si="227"/>
        <v>17394.375</v>
      </c>
      <c r="AJ419" s="11">
        <f t="shared" si="228"/>
        <v>11376.825000000001</v>
      </c>
      <c r="AK419" s="11">
        <f t="shared" si="229"/>
        <v>13382.675000000001</v>
      </c>
      <c r="AL419" s="11">
        <f t="shared" si="230"/>
        <v>2350.5</v>
      </c>
      <c r="AM419" s="11">
        <f t="shared" si="231"/>
        <v>-2664.125</v>
      </c>
      <c r="AN419" s="11">
        <f t="shared" si="232"/>
        <v>-658.27500000000009</v>
      </c>
      <c r="AO419" s="11">
        <f t="shared" si="233"/>
        <v>7365.125</v>
      </c>
      <c r="AP419" s="11">
        <f t="shared" si="234"/>
        <v>8368.0500000000011</v>
      </c>
      <c r="AQ419" s="11">
        <f t="shared" si="235"/>
        <v>8368.0500000000011</v>
      </c>
      <c r="AR419" s="11">
        <f t="shared" si="236"/>
        <v>15388.524999999998</v>
      </c>
      <c r="AS419" s="11">
        <f t="shared" si="237"/>
        <v>14385.599999999999</v>
      </c>
      <c r="AT419" s="11">
        <f t="shared" si="238"/>
        <v>14385.599999999999</v>
      </c>
      <c r="AU419" s="11">
        <f t="shared" si="239"/>
        <v>8368.0500000000011</v>
      </c>
      <c r="AV419" s="11">
        <f t="shared" si="240"/>
        <v>9370.9750000000004</v>
      </c>
      <c r="AW419" s="11">
        <f t="shared" si="241"/>
        <v>11376.825000000001</v>
      </c>
      <c r="AX419" s="11">
        <f t="shared" si="242"/>
        <v>10373.9</v>
      </c>
      <c r="AY419" s="11">
        <f t="shared" si="243"/>
        <v>10373.9</v>
      </c>
      <c r="AZ419" s="11"/>
      <c r="BA419" s="11"/>
      <c r="BB419" s="11">
        <f t="shared" si="244"/>
        <v>-13637.8</v>
      </c>
      <c r="BC419" s="11">
        <f t="shared" si="245"/>
        <v>-24605.625</v>
      </c>
      <c r="BD419" s="11">
        <f t="shared" si="246"/>
        <v>-18623.174999999999</v>
      </c>
      <c r="BE419" s="11">
        <f t="shared" si="247"/>
        <v>-20617.325000000001</v>
      </c>
      <c r="BF419" s="11">
        <f t="shared" si="248"/>
        <v>-9649.5</v>
      </c>
      <c r="BG419" s="11">
        <f t="shared" si="249"/>
        <v>-4664.125</v>
      </c>
      <c r="BH419" s="11">
        <f t="shared" si="250"/>
        <v>-6658.2749999999996</v>
      </c>
      <c r="BI419" s="11">
        <f t="shared" si="251"/>
        <v>-14634.875</v>
      </c>
      <c r="BJ419" s="11">
        <f t="shared" si="252"/>
        <v>-15631.949999999999</v>
      </c>
      <c r="BK419" s="11">
        <f t="shared" si="253"/>
        <v>-15631.949999999999</v>
      </c>
      <c r="BL419" s="11">
        <f t="shared" si="254"/>
        <v>-22611.475000000002</v>
      </c>
      <c r="BM419" s="11">
        <f t="shared" si="255"/>
        <v>-21614.400000000001</v>
      </c>
      <c r="BN419" s="11">
        <f t="shared" si="256"/>
        <v>-21614.400000000001</v>
      </c>
      <c r="BO419" s="11">
        <f t="shared" si="257"/>
        <v>-15631.949999999999</v>
      </c>
      <c r="BP419" s="11">
        <f t="shared" si="258"/>
        <v>-16629.025000000001</v>
      </c>
      <c r="BQ419" s="11">
        <f t="shared" si="259"/>
        <v>-18623.174999999999</v>
      </c>
      <c r="BR419" s="11">
        <f t="shared" si="260"/>
        <v>-17626.099999999999</v>
      </c>
      <c r="BS419" s="11">
        <f t="shared" si="261"/>
        <v>-17626.099999999999</v>
      </c>
    </row>
    <row r="420" spans="1:71" ht="16" customHeight="1">
      <c r="A420" s="2">
        <v>43964</v>
      </c>
      <c r="B420" s="10" t="s">
        <v>1022</v>
      </c>
      <c r="C420" s="11">
        <v>3</v>
      </c>
      <c r="D420" s="3">
        <v>-1785</v>
      </c>
      <c r="E420" s="10">
        <v>-6</v>
      </c>
      <c r="K420" s="11">
        <v>0</v>
      </c>
      <c r="L420" s="11" t="s">
        <v>1174</v>
      </c>
      <c r="M420" s="11" t="s">
        <v>1087</v>
      </c>
      <c r="N420" s="11" t="s">
        <v>1087</v>
      </c>
      <c r="O420" s="11" t="s">
        <v>1418</v>
      </c>
      <c r="P420" s="11" t="s">
        <v>1086</v>
      </c>
      <c r="Q420" s="11" t="s">
        <v>1418</v>
      </c>
      <c r="R420" s="11" t="s">
        <v>1080</v>
      </c>
      <c r="S420" s="11" t="s">
        <v>1480</v>
      </c>
      <c r="T420" s="11" t="s">
        <v>1480</v>
      </c>
      <c r="U420" s="11" t="s">
        <v>1076</v>
      </c>
      <c r="V420" s="11" t="s">
        <v>1406</v>
      </c>
      <c r="W420" s="11" t="s">
        <v>1480</v>
      </c>
      <c r="X420" s="11" t="s">
        <v>1407</v>
      </c>
      <c r="Y420" s="11" t="s">
        <v>1407</v>
      </c>
      <c r="Z420" s="11" t="s">
        <v>1480</v>
      </c>
      <c r="AA420" s="11" t="s">
        <v>1407</v>
      </c>
      <c r="AB420" s="11" t="s">
        <v>1480</v>
      </c>
      <c r="AC420" s="11" t="s">
        <v>1480</v>
      </c>
      <c r="AD420" s="11" t="s">
        <v>1480</v>
      </c>
      <c r="AH420" s="11">
        <f t="shared" si="226"/>
        <v>-2025.175</v>
      </c>
      <c r="AI420" s="11">
        <f t="shared" si="227"/>
        <v>-2025.175</v>
      </c>
      <c r="AJ420" s="11">
        <f t="shared" si="228"/>
        <v>-2526.6374999999998</v>
      </c>
      <c r="AK420" s="11">
        <f t="shared" si="229"/>
        <v>-520.78750000000002</v>
      </c>
      <c r="AL420" s="11">
        <f t="shared" si="230"/>
        <v>-2526.6374999999998</v>
      </c>
      <c r="AM420" s="11">
        <f t="shared" si="231"/>
        <v>-3529.5625</v>
      </c>
      <c r="AN420" s="11">
        <f t="shared" si="232"/>
        <v>-5033.95</v>
      </c>
      <c r="AO420" s="11">
        <f t="shared" si="233"/>
        <v>-5033.95</v>
      </c>
      <c r="AP420" s="11">
        <f t="shared" si="234"/>
        <v>-6036.875</v>
      </c>
      <c r="AQ420" s="11">
        <f t="shared" si="235"/>
        <v>-5535.4125000000004</v>
      </c>
      <c r="AR420" s="11">
        <f t="shared" si="236"/>
        <v>-5033.95</v>
      </c>
      <c r="AS420" s="11">
        <f t="shared" si="237"/>
        <v>-4532.4875000000002</v>
      </c>
      <c r="AT420" s="11">
        <f t="shared" si="238"/>
        <v>-4532.4875000000002</v>
      </c>
      <c r="AU420" s="11">
        <f t="shared" si="239"/>
        <v>-5033.95</v>
      </c>
      <c r="AV420" s="11">
        <f t="shared" si="240"/>
        <v>-4532.4875000000002</v>
      </c>
      <c r="AW420" s="11">
        <f t="shared" si="241"/>
        <v>-5033.95</v>
      </c>
      <c r="AX420" s="11">
        <f t="shared" si="242"/>
        <v>-5033.95</v>
      </c>
      <c r="AY420" s="11">
        <f t="shared" si="243"/>
        <v>-5033.95</v>
      </c>
      <c r="AZ420" s="11"/>
      <c r="BA420" s="11"/>
      <c r="BB420" s="11">
        <f t="shared" si="244"/>
        <v>-25.175000000000011</v>
      </c>
      <c r="BC420" s="11">
        <f t="shared" si="245"/>
        <v>-25.175000000000011</v>
      </c>
      <c r="BD420" s="11">
        <f t="shared" si="246"/>
        <v>473.36249999999995</v>
      </c>
      <c r="BE420" s="11">
        <f t="shared" si="247"/>
        <v>-1520.7874999999999</v>
      </c>
      <c r="BF420" s="11">
        <f t="shared" si="248"/>
        <v>473.36249999999995</v>
      </c>
      <c r="BG420" s="11">
        <f t="shared" si="249"/>
        <v>1470.4375</v>
      </c>
      <c r="BH420" s="11">
        <f t="shared" si="250"/>
        <v>2966.05</v>
      </c>
      <c r="BI420" s="11">
        <f t="shared" si="251"/>
        <v>2966.05</v>
      </c>
      <c r="BJ420" s="11">
        <f t="shared" si="252"/>
        <v>3963.125</v>
      </c>
      <c r="BK420" s="11">
        <f t="shared" si="253"/>
        <v>3464.5875000000001</v>
      </c>
      <c r="BL420" s="11">
        <f t="shared" si="254"/>
        <v>2966.05</v>
      </c>
      <c r="BM420" s="11">
        <f t="shared" si="255"/>
        <v>2467.5124999999998</v>
      </c>
      <c r="BN420" s="11">
        <f t="shared" si="256"/>
        <v>2467.5124999999998</v>
      </c>
      <c r="BO420" s="11">
        <f t="shared" si="257"/>
        <v>2966.05</v>
      </c>
      <c r="BP420" s="11">
        <f t="shared" si="258"/>
        <v>2467.5124999999998</v>
      </c>
      <c r="BQ420" s="11">
        <f t="shared" si="259"/>
        <v>2966.05</v>
      </c>
      <c r="BR420" s="11">
        <f t="shared" si="260"/>
        <v>2966.05</v>
      </c>
      <c r="BS420" s="11">
        <f t="shared" si="261"/>
        <v>2966.05</v>
      </c>
    </row>
    <row r="421" spans="1:71" ht="16" customHeight="1">
      <c r="A421" s="2">
        <v>43964</v>
      </c>
      <c r="B421" s="10" t="s">
        <v>385</v>
      </c>
      <c r="C421" s="11">
        <v>4</v>
      </c>
      <c r="D421" s="3">
        <v>-1594</v>
      </c>
      <c r="E421" s="10">
        <v>-1.1000000000000001</v>
      </c>
      <c r="K421" s="11">
        <v>0</v>
      </c>
      <c r="L421" s="11" t="s">
        <v>2777</v>
      </c>
      <c r="M421" s="11" t="s">
        <v>2786</v>
      </c>
      <c r="N421" s="11" t="s">
        <v>1801</v>
      </c>
      <c r="O421" s="11" t="s">
        <v>1803</v>
      </c>
      <c r="P421" s="11" t="s">
        <v>1801</v>
      </c>
      <c r="Q421" s="11" t="s">
        <v>2786</v>
      </c>
      <c r="R421" s="11" t="s">
        <v>1801</v>
      </c>
      <c r="S421" s="11" t="s">
        <v>1468</v>
      </c>
      <c r="T421" s="11" t="s">
        <v>1468</v>
      </c>
      <c r="U421" s="11" t="s">
        <v>1468</v>
      </c>
      <c r="V421" s="11" t="s">
        <v>1799</v>
      </c>
      <c r="W421" s="11" t="s">
        <v>1880</v>
      </c>
      <c r="X421" s="11" t="s">
        <v>1880</v>
      </c>
      <c r="Y421" s="11" t="s">
        <v>1881</v>
      </c>
      <c r="Z421" s="11" t="s">
        <v>1468</v>
      </c>
      <c r="AA421" s="11" t="s">
        <v>1801</v>
      </c>
      <c r="AB421" s="11" t="s">
        <v>1468</v>
      </c>
      <c r="AC421" s="11" t="s">
        <v>1801</v>
      </c>
      <c r="AD421" s="11" t="s">
        <v>2786</v>
      </c>
      <c r="AH421" s="11">
        <f t="shared" si="226"/>
        <v>-291.69049414999932</v>
      </c>
      <c r="AI421" s="11">
        <f t="shared" si="227"/>
        <v>-91.109505850000645</v>
      </c>
      <c r="AJ421" s="11">
        <f t="shared" si="228"/>
        <v>-241.54524707499968</v>
      </c>
      <c r="AK421" s="11">
        <f t="shared" si="229"/>
        <v>-91.109505850000645</v>
      </c>
      <c r="AL421" s="11">
        <f t="shared" si="230"/>
        <v>-291.69049414999932</v>
      </c>
      <c r="AM421" s="11">
        <f t="shared" si="231"/>
        <v>-91.109505850000645</v>
      </c>
      <c r="AN421" s="11">
        <f t="shared" si="232"/>
        <v>-40.959244149999371</v>
      </c>
      <c r="AO421" s="11">
        <f t="shared" si="233"/>
        <v>-40.959244149999371</v>
      </c>
      <c r="AP421" s="11">
        <f t="shared" si="234"/>
        <v>-40.959244149999371</v>
      </c>
      <c r="AQ421" s="11">
        <f t="shared" si="235"/>
        <v>59.331250000000011</v>
      </c>
      <c r="AR421" s="11">
        <f t="shared" si="236"/>
        <v>109.47649707499968</v>
      </c>
      <c r="AS421" s="11">
        <f t="shared" si="237"/>
        <v>109.47649707499968</v>
      </c>
      <c r="AT421" s="11">
        <f t="shared" si="238"/>
        <v>159.62174414999936</v>
      </c>
      <c r="AU421" s="11">
        <f t="shared" si="239"/>
        <v>-40.959244149999371</v>
      </c>
      <c r="AV421" s="11">
        <f t="shared" si="240"/>
        <v>-91.109505850000645</v>
      </c>
      <c r="AW421" s="11">
        <f t="shared" si="241"/>
        <v>-40.959244149999371</v>
      </c>
      <c r="AX421" s="11">
        <f t="shared" si="242"/>
        <v>-91.109505850000645</v>
      </c>
      <c r="AY421" s="11">
        <f t="shared" si="243"/>
        <v>-291.69049414999932</v>
      </c>
      <c r="AZ421" s="11"/>
      <c r="BA421" s="11"/>
      <c r="BB421" s="11">
        <f t="shared" si="244"/>
        <v>-91.694494150000637</v>
      </c>
      <c r="BC421" s="11">
        <f t="shared" si="245"/>
        <v>-291.10550584999936</v>
      </c>
      <c r="BD421" s="11">
        <f t="shared" si="246"/>
        <v>-141.54724707500031</v>
      </c>
      <c r="BE421" s="11">
        <f t="shared" si="247"/>
        <v>-291.10550584999936</v>
      </c>
      <c r="BF421" s="11">
        <f t="shared" si="248"/>
        <v>-91.694494150000637</v>
      </c>
      <c r="BG421" s="11">
        <f t="shared" si="249"/>
        <v>-291.10550584999936</v>
      </c>
      <c r="BH421" s="11">
        <f t="shared" si="250"/>
        <v>-340.96324415000061</v>
      </c>
      <c r="BI421" s="11">
        <f t="shared" si="251"/>
        <v>-340.96324415000061</v>
      </c>
      <c r="BJ421" s="11">
        <f t="shared" si="252"/>
        <v>-340.96324415000061</v>
      </c>
      <c r="BK421" s="11">
        <f t="shared" si="253"/>
        <v>-440.66874999999999</v>
      </c>
      <c r="BL421" s="11">
        <f t="shared" si="254"/>
        <v>-490.52150292499971</v>
      </c>
      <c r="BM421" s="11">
        <f t="shared" si="255"/>
        <v>-490.52150292499971</v>
      </c>
      <c r="BN421" s="11">
        <f t="shared" si="256"/>
        <v>-540.37425584999937</v>
      </c>
      <c r="BO421" s="11">
        <f t="shared" si="257"/>
        <v>-340.96324415000061</v>
      </c>
      <c r="BP421" s="11">
        <f t="shared" si="258"/>
        <v>-291.10550584999936</v>
      </c>
      <c r="BQ421" s="11">
        <f t="shared" si="259"/>
        <v>-340.96324415000061</v>
      </c>
      <c r="BR421" s="11">
        <f t="shared" si="260"/>
        <v>-291.10550584999936</v>
      </c>
      <c r="BS421" s="11">
        <f t="shared" si="261"/>
        <v>-91.694494150000637</v>
      </c>
    </row>
    <row r="422" spans="1:71" ht="16" customHeight="1">
      <c r="A422" s="2">
        <v>43964</v>
      </c>
      <c r="B422" s="10" t="s">
        <v>414</v>
      </c>
      <c r="C422" s="11">
        <v>5</v>
      </c>
      <c r="D422" s="3">
        <v>-1444</v>
      </c>
      <c r="E422" s="10">
        <v>-2.2000000000000002</v>
      </c>
      <c r="K422" s="11">
        <v>0</v>
      </c>
      <c r="L422" s="11" t="s">
        <v>33</v>
      </c>
      <c r="M422" s="11" t="s">
        <v>33</v>
      </c>
      <c r="N422" s="11" t="s">
        <v>33</v>
      </c>
      <c r="O422" s="11" t="s">
        <v>222</v>
      </c>
      <c r="P422" s="11" t="s">
        <v>222</v>
      </c>
      <c r="Q422" s="11" t="s">
        <v>26</v>
      </c>
      <c r="R422" s="11" t="s">
        <v>26</v>
      </c>
      <c r="S422" s="11" t="s">
        <v>30</v>
      </c>
      <c r="T422" s="11" t="s">
        <v>34</v>
      </c>
      <c r="U422" s="11" t="s">
        <v>34</v>
      </c>
      <c r="V422" s="11" t="s">
        <v>34</v>
      </c>
      <c r="W422" s="11" t="s">
        <v>34</v>
      </c>
      <c r="X422" s="11" t="s">
        <v>26</v>
      </c>
      <c r="Y422" s="11" t="s">
        <v>34</v>
      </c>
      <c r="Z422" s="11" t="s">
        <v>31</v>
      </c>
      <c r="AA422" s="11" t="s">
        <v>34</v>
      </c>
      <c r="AB422" s="11" t="s">
        <v>30</v>
      </c>
      <c r="AC422" s="11" t="s">
        <v>34</v>
      </c>
      <c r="AD422" s="11" t="s">
        <v>28</v>
      </c>
      <c r="AH422" s="11">
        <f t="shared" si="226"/>
        <v>-339.73499129999993</v>
      </c>
      <c r="AI422" s="11">
        <f t="shared" si="227"/>
        <v>-339.73499129999993</v>
      </c>
      <c r="AJ422" s="11">
        <f t="shared" si="228"/>
        <v>-239.44449715000064</v>
      </c>
      <c r="AK422" s="11">
        <f t="shared" si="229"/>
        <v>-239.44449715000064</v>
      </c>
      <c r="AL422" s="11">
        <f t="shared" si="230"/>
        <v>-640.61650300000133</v>
      </c>
      <c r="AM422" s="11">
        <f t="shared" si="231"/>
        <v>-640.61650300000133</v>
      </c>
      <c r="AN422" s="11">
        <f t="shared" si="232"/>
        <v>-941.48898837499689</v>
      </c>
      <c r="AO422" s="11">
        <f t="shared" si="233"/>
        <v>-740.90699715000062</v>
      </c>
      <c r="AP422" s="11">
        <f t="shared" si="234"/>
        <v>-740.90699715000062</v>
      </c>
      <c r="AQ422" s="11">
        <f t="shared" si="235"/>
        <v>-740.90699715000062</v>
      </c>
      <c r="AR422" s="11">
        <f t="shared" si="236"/>
        <v>-740.90699715000062</v>
      </c>
      <c r="AS422" s="11">
        <f t="shared" si="237"/>
        <v>-640.61650300000133</v>
      </c>
      <c r="AT422" s="11">
        <f t="shared" si="238"/>
        <v>-740.90699715000062</v>
      </c>
      <c r="AU422" s="11">
        <f t="shared" si="239"/>
        <v>-841.19749130000002</v>
      </c>
      <c r="AV422" s="11">
        <f t="shared" si="240"/>
        <v>-740.90699715000062</v>
      </c>
      <c r="AW422" s="11">
        <f t="shared" si="241"/>
        <v>-941.48898837499689</v>
      </c>
      <c r="AX422" s="11">
        <f t="shared" si="242"/>
        <v>-740.90699715000062</v>
      </c>
      <c r="AY422" s="11">
        <f t="shared" si="243"/>
        <v>-1041.7875059250046</v>
      </c>
      <c r="AZ422" s="11"/>
      <c r="BA422" s="11"/>
      <c r="BB422" s="11">
        <f t="shared" si="244"/>
        <v>-339.73499129999993</v>
      </c>
      <c r="BC422" s="11">
        <f t="shared" si="245"/>
        <v>-339.73499129999993</v>
      </c>
      <c r="BD422" s="11">
        <f t="shared" si="246"/>
        <v>-439.44049714999937</v>
      </c>
      <c r="BE422" s="11">
        <f t="shared" si="247"/>
        <v>-439.44049714999937</v>
      </c>
      <c r="BF422" s="11">
        <f t="shared" si="248"/>
        <v>-40.608502999998734</v>
      </c>
      <c r="BG422" s="11">
        <f t="shared" si="249"/>
        <v>-40.608502999998734</v>
      </c>
      <c r="BH422" s="11">
        <f t="shared" si="250"/>
        <v>258.50901162499684</v>
      </c>
      <c r="BI422" s="11">
        <f t="shared" si="251"/>
        <v>59.097002850000649</v>
      </c>
      <c r="BJ422" s="11">
        <f t="shared" si="252"/>
        <v>59.097002850000649</v>
      </c>
      <c r="BK422" s="11">
        <f t="shared" si="253"/>
        <v>59.097002850000649</v>
      </c>
      <c r="BL422" s="11">
        <f t="shared" si="254"/>
        <v>59.097002850000649</v>
      </c>
      <c r="BM422" s="11">
        <f t="shared" si="255"/>
        <v>-40.608502999998734</v>
      </c>
      <c r="BN422" s="11">
        <f t="shared" si="256"/>
        <v>59.097002850000649</v>
      </c>
      <c r="BO422" s="11">
        <f t="shared" si="257"/>
        <v>158.80250870000003</v>
      </c>
      <c r="BP422" s="11">
        <f t="shared" si="258"/>
        <v>59.097002850000649</v>
      </c>
      <c r="BQ422" s="11">
        <f t="shared" si="259"/>
        <v>258.50901162499684</v>
      </c>
      <c r="BR422" s="11">
        <f t="shared" si="260"/>
        <v>59.097002850000649</v>
      </c>
      <c r="BS422" s="11">
        <f t="shared" si="261"/>
        <v>358.22249407500442</v>
      </c>
    </row>
    <row r="423" spans="1:71" ht="16" customHeight="1">
      <c r="A423" s="2">
        <v>43964</v>
      </c>
      <c r="B423" s="10" t="s">
        <v>90</v>
      </c>
      <c r="C423" s="11">
        <v>6</v>
      </c>
      <c r="D423" s="3">
        <v>-1417</v>
      </c>
      <c r="E423" s="10">
        <v>-2.4</v>
      </c>
      <c r="I423" s="11">
        <v>1.0680197098291461E-2</v>
      </c>
      <c r="K423" s="11">
        <v>0</v>
      </c>
      <c r="L423" s="11" t="s">
        <v>1907</v>
      </c>
      <c r="M423" s="11" t="s">
        <v>1908</v>
      </c>
      <c r="N423" s="11" t="s">
        <v>581</v>
      </c>
      <c r="O423" s="11" t="s">
        <v>584</v>
      </c>
      <c r="P423" s="11" t="s">
        <v>2708</v>
      </c>
      <c r="Q423" s="11" t="s">
        <v>1908</v>
      </c>
      <c r="R423" s="11" t="s">
        <v>1909</v>
      </c>
      <c r="S423" s="11" t="s">
        <v>2707</v>
      </c>
      <c r="T423" s="11" t="s">
        <v>2523</v>
      </c>
      <c r="U423" s="11" t="s">
        <v>1910</v>
      </c>
      <c r="V423" s="11" t="s">
        <v>1903</v>
      </c>
      <c r="W423" s="11" t="s">
        <v>1903</v>
      </c>
      <c r="X423" s="11" t="s">
        <v>1903</v>
      </c>
      <c r="Y423" s="11" t="s">
        <v>1910</v>
      </c>
      <c r="Z423" s="11" t="s">
        <v>2707</v>
      </c>
      <c r="AA423" s="11" t="s">
        <v>1909</v>
      </c>
      <c r="AB423" s="11" t="s">
        <v>1909</v>
      </c>
      <c r="AC423" s="11" t="s">
        <v>2447</v>
      </c>
      <c r="AD423" s="11" t="s">
        <v>2707</v>
      </c>
      <c r="AH423" s="11">
        <f t="shared" si="226"/>
        <v>-419.58050284999939</v>
      </c>
      <c r="AI423" s="11">
        <f t="shared" si="227"/>
        <v>-1121.6249940749956</v>
      </c>
      <c r="AJ423" s="11">
        <f t="shared" si="228"/>
        <v>-921.04300284999943</v>
      </c>
      <c r="AK423" s="11">
        <f t="shared" si="229"/>
        <v>-118.6999940749956</v>
      </c>
      <c r="AL423" s="11">
        <f t="shared" si="230"/>
        <v>-419.58050284999939</v>
      </c>
      <c r="AM423" s="11">
        <f t="shared" si="231"/>
        <v>-18.408496999998718</v>
      </c>
      <c r="AN423" s="11">
        <f t="shared" si="232"/>
        <v>282.46398837499686</v>
      </c>
      <c r="AO423" s="11">
        <f t="shared" si="233"/>
        <v>683.63499129999991</v>
      </c>
      <c r="AP423" s="11">
        <f t="shared" si="234"/>
        <v>382.7625059250044</v>
      </c>
      <c r="AQ423" s="11">
        <f t="shared" si="235"/>
        <v>583.34449715000062</v>
      </c>
      <c r="AR423" s="11">
        <f t="shared" si="236"/>
        <v>583.34449715000062</v>
      </c>
      <c r="AS423" s="11">
        <f t="shared" si="237"/>
        <v>583.34449715000062</v>
      </c>
      <c r="AT423" s="11">
        <f t="shared" si="238"/>
        <v>382.7625059250044</v>
      </c>
      <c r="AU423" s="11">
        <f t="shared" si="239"/>
        <v>282.46398837499686</v>
      </c>
      <c r="AV423" s="11">
        <f t="shared" si="240"/>
        <v>-18.408496999998718</v>
      </c>
      <c r="AW423" s="11">
        <f t="shared" si="241"/>
        <v>-18.408496999998718</v>
      </c>
      <c r="AX423" s="11">
        <f t="shared" si="242"/>
        <v>81.881997150000615</v>
      </c>
      <c r="AY423" s="11">
        <f t="shared" si="243"/>
        <v>282.46398837499686</v>
      </c>
      <c r="AZ423" s="11"/>
      <c r="BA423" s="11"/>
      <c r="BB423" s="11">
        <f t="shared" si="244"/>
        <v>-219.58450285000066</v>
      </c>
      <c r="BC423" s="11">
        <f t="shared" si="245"/>
        <v>478.36500592499556</v>
      </c>
      <c r="BD423" s="11">
        <f t="shared" si="246"/>
        <v>278.95299714999936</v>
      </c>
      <c r="BE423" s="11">
        <f t="shared" si="247"/>
        <v>-518.70999407500449</v>
      </c>
      <c r="BF423" s="11">
        <f t="shared" si="248"/>
        <v>-219.58450285000066</v>
      </c>
      <c r="BG423" s="11">
        <f t="shared" si="249"/>
        <v>-618.4164970000013</v>
      </c>
      <c r="BH423" s="11">
        <f t="shared" si="250"/>
        <v>-917.53401162499688</v>
      </c>
      <c r="BI423" s="11">
        <f t="shared" si="251"/>
        <v>-1316.3650087000001</v>
      </c>
      <c r="BJ423" s="11">
        <f t="shared" si="252"/>
        <v>-1017.2474940750045</v>
      </c>
      <c r="BK423" s="11">
        <f t="shared" si="253"/>
        <v>-1216.6595028500005</v>
      </c>
      <c r="BL423" s="11">
        <f t="shared" si="254"/>
        <v>-1216.6595028500005</v>
      </c>
      <c r="BM423" s="11">
        <f t="shared" si="255"/>
        <v>-1216.6595028500005</v>
      </c>
      <c r="BN423" s="11">
        <f t="shared" si="256"/>
        <v>-1017.2474940750045</v>
      </c>
      <c r="BO423" s="11">
        <f t="shared" si="257"/>
        <v>-917.53401162499688</v>
      </c>
      <c r="BP423" s="11">
        <f t="shared" si="258"/>
        <v>-618.4164970000013</v>
      </c>
      <c r="BQ423" s="11">
        <f t="shared" si="259"/>
        <v>-618.4164970000013</v>
      </c>
      <c r="BR423" s="11">
        <f t="shared" si="260"/>
        <v>-718.12200285000063</v>
      </c>
      <c r="BS423" s="11">
        <f t="shared" si="261"/>
        <v>-917.53401162499688</v>
      </c>
    </row>
    <row r="424" spans="1:71" ht="16" customHeight="1">
      <c r="A424" s="2">
        <v>43964</v>
      </c>
      <c r="B424" s="10" t="s">
        <v>1096</v>
      </c>
      <c r="C424" s="11">
        <v>7</v>
      </c>
      <c r="D424" s="3">
        <v>-1398</v>
      </c>
      <c r="E424" s="10">
        <v>-0.7</v>
      </c>
      <c r="I424" s="11">
        <v>1.7670309381237401E-2</v>
      </c>
      <c r="K424" s="11">
        <v>0</v>
      </c>
      <c r="L424" s="11" t="s">
        <v>1846</v>
      </c>
      <c r="M424" s="11" t="s">
        <v>1847</v>
      </c>
      <c r="N424" s="11" t="s">
        <v>2077</v>
      </c>
      <c r="O424" s="11" t="s">
        <v>2079</v>
      </c>
      <c r="P424" s="11" t="s">
        <v>2079</v>
      </c>
      <c r="Q424" s="11" t="s">
        <v>1849</v>
      </c>
      <c r="R424" s="11" t="s">
        <v>1847</v>
      </c>
      <c r="S424" s="11" t="s">
        <v>1845</v>
      </c>
      <c r="T424" s="11" t="s">
        <v>1848</v>
      </c>
      <c r="U424" s="11" t="s">
        <v>1845</v>
      </c>
      <c r="V424" s="11" t="s">
        <v>1845</v>
      </c>
      <c r="W424" s="11" t="s">
        <v>1850</v>
      </c>
      <c r="X424" s="11" t="s">
        <v>1192</v>
      </c>
      <c r="Y424" s="11" t="s">
        <v>1955</v>
      </c>
      <c r="Z424" s="11" t="s">
        <v>1197</v>
      </c>
      <c r="AA424" s="11" t="s">
        <v>1200</v>
      </c>
      <c r="AB424" s="11" t="s">
        <v>1956</v>
      </c>
      <c r="AC424" s="11" t="s">
        <v>1956</v>
      </c>
      <c r="AD424" s="11" t="s">
        <v>1957</v>
      </c>
      <c r="AH424" s="11">
        <f t="shared" si="226"/>
        <v>825.07500000000005</v>
      </c>
      <c r="AI424" s="11">
        <f t="shared" si="227"/>
        <v>3332.3874999999998</v>
      </c>
      <c r="AJ424" s="11">
        <f t="shared" si="228"/>
        <v>5839.7</v>
      </c>
      <c r="AK424" s="11">
        <f t="shared" si="229"/>
        <v>5839.7</v>
      </c>
      <c r="AL424" s="11">
        <f t="shared" si="230"/>
        <v>1326.5374999999999</v>
      </c>
      <c r="AM424" s="11">
        <f t="shared" si="231"/>
        <v>825.07500000000005</v>
      </c>
      <c r="AN424" s="11">
        <f t="shared" si="232"/>
        <v>1828</v>
      </c>
      <c r="AO424" s="11">
        <f t="shared" si="233"/>
        <v>2830.9249999999997</v>
      </c>
      <c r="AP424" s="11">
        <f t="shared" si="234"/>
        <v>1828</v>
      </c>
      <c r="AQ424" s="11">
        <f t="shared" si="235"/>
        <v>1828</v>
      </c>
      <c r="AR424" s="11">
        <f t="shared" si="236"/>
        <v>-177.84999999999991</v>
      </c>
      <c r="AS424" s="11">
        <f t="shared" si="237"/>
        <v>-1180.7750000000001</v>
      </c>
      <c r="AT424" s="11">
        <f t="shared" si="238"/>
        <v>-3186.625</v>
      </c>
      <c r="AU424" s="11">
        <f t="shared" si="239"/>
        <v>-7198.3250000000007</v>
      </c>
      <c r="AV424" s="11">
        <f t="shared" si="240"/>
        <v>-10207.1</v>
      </c>
      <c r="AW424" s="11">
        <f t="shared" si="241"/>
        <v>-8201.25</v>
      </c>
      <c r="AX424" s="11">
        <f t="shared" si="242"/>
        <v>-8201.25</v>
      </c>
      <c r="AY424" s="11">
        <f t="shared" si="243"/>
        <v>-4189.55</v>
      </c>
      <c r="AZ424" s="11"/>
      <c r="BA424" s="11"/>
      <c r="BB424" s="11">
        <f t="shared" si="244"/>
        <v>-5174.9250000000002</v>
      </c>
      <c r="BC424" s="11">
        <f t="shared" si="245"/>
        <v>-7667.6125000000002</v>
      </c>
      <c r="BD424" s="11">
        <f t="shared" si="246"/>
        <v>-10160.300000000001</v>
      </c>
      <c r="BE424" s="11">
        <f t="shared" si="247"/>
        <v>-10160.300000000001</v>
      </c>
      <c r="BF424" s="11">
        <f t="shared" si="248"/>
        <v>-5673.4625000000005</v>
      </c>
      <c r="BG424" s="11">
        <f t="shared" si="249"/>
        <v>-5174.9250000000002</v>
      </c>
      <c r="BH424" s="11">
        <f t="shared" si="250"/>
        <v>-6172</v>
      </c>
      <c r="BI424" s="11">
        <f t="shared" si="251"/>
        <v>-7169.0750000000007</v>
      </c>
      <c r="BJ424" s="11">
        <f t="shared" si="252"/>
        <v>-6172</v>
      </c>
      <c r="BK424" s="11">
        <f t="shared" si="253"/>
        <v>-6172</v>
      </c>
      <c r="BL424" s="11">
        <f t="shared" si="254"/>
        <v>-4177.8500000000004</v>
      </c>
      <c r="BM424" s="11">
        <f t="shared" si="255"/>
        <v>-3180.7750000000001</v>
      </c>
      <c r="BN424" s="11">
        <f t="shared" si="256"/>
        <v>-1186.625</v>
      </c>
      <c r="BO424" s="11">
        <f t="shared" si="257"/>
        <v>2801.6749999999997</v>
      </c>
      <c r="BP424" s="11">
        <f t="shared" si="258"/>
        <v>5792.9</v>
      </c>
      <c r="BQ424" s="11">
        <f t="shared" si="259"/>
        <v>3798.75</v>
      </c>
      <c r="BR424" s="11">
        <f t="shared" si="260"/>
        <v>3798.75</v>
      </c>
      <c r="BS424" s="11">
        <f t="shared" si="261"/>
        <v>-189.54999999999995</v>
      </c>
    </row>
    <row r="425" spans="1:71" ht="16" customHeight="1">
      <c r="A425" s="2">
        <v>43964</v>
      </c>
      <c r="B425" s="10" t="s">
        <v>175</v>
      </c>
      <c r="C425" s="11">
        <v>8</v>
      </c>
      <c r="D425" s="3">
        <v>-1298</v>
      </c>
      <c r="E425" s="10">
        <v>-1.5</v>
      </c>
      <c r="K425" s="11">
        <v>0</v>
      </c>
      <c r="L425" s="11" t="s">
        <v>2984</v>
      </c>
      <c r="M425" s="11" t="s">
        <v>2985</v>
      </c>
      <c r="N425" s="11" t="s">
        <v>2986</v>
      </c>
      <c r="O425" s="11" t="s">
        <v>2427</v>
      </c>
      <c r="P425" s="11" t="s">
        <v>2875</v>
      </c>
      <c r="Q425" s="11" t="s">
        <v>2416</v>
      </c>
      <c r="R425" s="11" t="s">
        <v>2426</v>
      </c>
      <c r="S425" s="11" t="s">
        <v>2987</v>
      </c>
      <c r="T425" s="11" t="s">
        <v>2988</v>
      </c>
      <c r="U425" s="11" t="s">
        <v>2875</v>
      </c>
      <c r="V425" s="11" t="s">
        <v>1973</v>
      </c>
      <c r="W425" s="11" t="s">
        <v>2987</v>
      </c>
      <c r="X425" s="11" t="s">
        <v>1973</v>
      </c>
      <c r="Y425" s="11" t="s">
        <v>1973</v>
      </c>
      <c r="Z425" s="11" t="s">
        <v>1971</v>
      </c>
      <c r="AA425" s="11" t="s">
        <v>2989</v>
      </c>
      <c r="AB425" s="11" t="s">
        <v>2420</v>
      </c>
      <c r="AC425" s="11" t="s">
        <v>2422</v>
      </c>
      <c r="AD425" s="11" t="s">
        <v>2990</v>
      </c>
      <c r="AH425" s="11">
        <f t="shared" si="226"/>
        <v>-9047.0750000000007</v>
      </c>
      <c r="AI425" s="11">
        <f t="shared" si="227"/>
        <v>-6038.3</v>
      </c>
      <c r="AJ425" s="11">
        <f t="shared" si="228"/>
        <v>-20079.25</v>
      </c>
      <c r="AK425" s="11">
        <f t="shared" si="229"/>
        <v>-31111.424999999999</v>
      </c>
      <c r="AL425" s="11">
        <f t="shared" si="230"/>
        <v>-34120.199999999997</v>
      </c>
      <c r="AM425" s="11">
        <f t="shared" si="231"/>
        <v>-32114.35</v>
      </c>
      <c r="AN425" s="11">
        <f t="shared" si="232"/>
        <v>-23088.024999999998</v>
      </c>
      <c r="AO425" s="11">
        <f t="shared" si="233"/>
        <v>-22085.1</v>
      </c>
      <c r="AP425" s="11">
        <f t="shared" si="234"/>
        <v>-31111.424999999999</v>
      </c>
      <c r="AQ425" s="11">
        <f t="shared" si="235"/>
        <v>-30108.5</v>
      </c>
      <c r="AR425" s="11">
        <f t="shared" si="236"/>
        <v>-23088.024999999998</v>
      </c>
      <c r="AS425" s="11">
        <f t="shared" si="237"/>
        <v>-30108.5</v>
      </c>
      <c r="AT425" s="11">
        <f t="shared" si="238"/>
        <v>-30108.5</v>
      </c>
      <c r="AU425" s="11">
        <f t="shared" si="239"/>
        <v>-29105.574999999997</v>
      </c>
      <c r="AV425" s="11">
        <f t="shared" si="240"/>
        <v>-35123.125</v>
      </c>
      <c r="AW425" s="11">
        <f t="shared" si="241"/>
        <v>-37128.974999999999</v>
      </c>
      <c r="AX425" s="11">
        <f t="shared" si="242"/>
        <v>-40137.75</v>
      </c>
      <c r="AY425" s="11">
        <f t="shared" si="243"/>
        <v>-45152.375</v>
      </c>
      <c r="AZ425" s="11"/>
      <c r="BA425" s="11"/>
      <c r="BB425" s="11">
        <f t="shared" si="244"/>
        <v>952.92499999999927</v>
      </c>
      <c r="BC425" s="11">
        <f t="shared" si="245"/>
        <v>-2038.3000000000002</v>
      </c>
      <c r="BD425" s="11">
        <f t="shared" si="246"/>
        <v>11920.75</v>
      </c>
      <c r="BE425" s="11">
        <f t="shared" si="247"/>
        <v>22888.575000000001</v>
      </c>
      <c r="BF425" s="11">
        <f t="shared" si="248"/>
        <v>25879.800000000003</v>
      </c>
      <c r="BG425" s="11">
        <f t="shared" si="249"/>
        <v>23885.65</v>
      </c>
      <c r="BH425" s="11">
        <f t="shared" si="250"/>
        <v>14911.975000000002</v>
      </c>
      <c r="BI425" s="11">
        <f t="shared" si="251"/>
        <v>13914.900000000001</v>
      </c>
      <c r="BJ425" s="11">
        <f t="shared" si="252"/>
        <v>22888.575000000001</v>
      </c>
      <c r="BK425" s="11">
        <f t="shared" si="253"/>
        <v>21891.5</v>
      </c>
      <c r="BL425" s="11">
        <f t="shared" si="254"/>
        <v>14911.975000000002</v>
      </c>
      <c r="BM425" s="11">
        <f t="shared" si="255"/>
        <v>21891.5</v>
      </c>
      <c r="BN425" s="11">
        <f t="shared" si="256"/>
        <v>21891.5</v>
      </c>
      <c r="BO425" s="11">
        <f t="shared" si="257"/>
        <v>20894.425000000003</v>
      </c>
      <c r="BP425" s="11">
        <f t="shared" si="258"/>
        <v>26876.875</v>
      </c>
      <c r="BQ425" s="11">
        <f t="shared" si="259"/>
        <v>28871.025000000001</v>
      </c>
      <c r="BR425" s="11">
        <f t="shared" si="260"/>
        <v>31862.25</v>
      </c>
      <c r="BS425" s="11">
        <f t="shared" si="261"/>
        <v>36847.625</v>
      </c>
    </row>
    <row r="426" spans="1:71" ht="16" customHeight="1">
      <c r="A426" s="2">
        <v>43964</v>
      </c>
      <c r="B426" s="10" t="s">
        <v>36</v>
      </c>
      <c r="C426" s="11">
        <v>9</v>
      </c>
      <c r="D426" s="3">
        <v>-1018</v>
      </c>
      <c r="E426" s="10">
        <v>-4.5</v>
      </c>
      <c r="I426" s="11">
        <v>2.3664665587001799E-2</v>
      </c>
      <c r="K426" s="11">
        <v>0</v>
      </c>
      <c r="L426" s="11" t="s">
        <v>1913</v>
      </c>
      <c r="M426" s="11" t="s">
        <v>418</v>
      </c>
      <c r="N426" s="11" t="s">
        <v>242</v>
      </c>
      <c r="O426" s="11" t="s">
        <v>1584</v>
      </c>
      <c r="P426" s="11" t="s">
        <v>1584</v>
      </c>
      <c r="Q426" s="11" t="s">
        <v>243</v>
      </c>
      <c r="R426" s="11" t="s">
        <v>242</v>
      </c>
      <c r="S426" s="11" t="s">
        <v>1584</v>
      </c>
      <c r="T426" s="11" t="s">
        <v>1584</v>
      </c>
      <c r="U426" s="11" t="s">
        <v>1584</v>
      </c>
      <c r="V426" s="11" t="s">
        <v>245</v>
      </c>
      <c r="W426" s="11" t="s">
        <v>245</v>
      </c>
      <c r="X426" s="11" t="s">
        <v>245</v>
      </c>
      <c r="Y426" s="11" t="s">
        <v>245</v>
      </c>
      <c r="Z426" s="11" t="s">
        <v>1584</v>
      </c>
      <c r="AA426" s="11" t="s">
        <v>1584</v>
      </c>
      <c r="AB426" s="11" t="s">
        <v>245</v>
      </c>
      <c r="AC426" s="11" t="s">
        <v>245</v>
      </c>
      <c r="AD426" s="11" t="s">
        <v>1583</v>
      </c>
      <c r="AH426" s="11">
        <f t="shared" si="226"/>
        <v>-10.144491224996216</v>
      </c>
      <c r="AI426" s="11">
        <f t="shared" si="227"/>
        <v>1093.0720058500006</v>
      </c>
      <c r="AJ426" s="11">
        <f t="shared" si="228"/>
        <v>1193.3625</v>
      </c>
      <c r="AK426" s="11">
        <f t="shared" si="229"/>
        <v>1193.3625</v>
      </c>
      <c r="AL426" s="11">
        <f t="shared" si="230"/>
        <v>892.48199122499614</v>
      </c>
      <c r="AM426" s="11">
        <f t="shared" si="231"/>
        <v>1093.0720058500006</v>
      </c>
      <c r="AN426" s="11">
        <f t="shared" si="232"/>
        <v>1193.3625</v>
      </c>
      <c r="AO426" s="11">
        <f t="shared" si="233"/>
        <v>1193.3625</v>
      </c>
      <c r="AP426" s="11">
        <f t="shared" si="234"/>
        <v>1193.3625</v>
      </c>
      <c r="AQ426" s="11">
        <f t="shared" si="235"/>
        <v>1293.6529941499994</v>
      </c>
      <c r="AR426" s="11">
        <f t="shared" si="236"/>
        <v>1293.6529941499994</v>
      </c>
      <c r="AS426" s="11">
        <f t="shared" si="237"/>
        <v>1293.6529941499994</v>
      </c>
      <c r="AT426" s="11">
        <f t="shared" si="238"/>
        <v>1293.6529941499994</v>
      </c>
      <c r="AU426" s="11">
        <f t="shared" si="239"/>
        <v>1193.3625</v>
      </c>
      <c r="AV426" s="11">
        <f t="shared" si="240"/>
        <v>1193.3625</v>
      </c>
      <c r="AW426" s="11">
        <f t="shared" si="241"/>
        <v>1293.6529941499994</v>
      </c>
      <c r="AX426" s="11">
        <f t="shared" si="242"/>
        <v>1293.6529941499994</v>
      </c>
      <c r="AY426" s="11">
        <f t="shared" si="243"/>
        <v>1393.9444912249962</v>
      </c>
      <c r="AZ426" s="11"/>
      <c r="BA426" s="11"/>
      <c r="BB426" s="11">
        <f t="shared" si="244"/>
        <v>-610.15049122500375</v>
      </c>
      <c r="BC426" s="11">
        <f t="shared" si="245"/>
        <v>-1706.9319941500007</v>
      </c>
      <c r="BD426" s="11">
        <f t="shared" si="246"/>
        <v>-1806.6375</v>
      </c>
      <c r="BE426" s="11">
        <f t="shared" si="247"/>
        <v>-1806.6375</v>
      </c>
      <c r="BF426" s="11">
        <f t="shared" si="248"/>
        <v>-1507.5120087749963</v>
      </c>
      <c r="BG426" s="11">
        <f t="shared" si="249"/>
        <v>-1706.9319941500007</v>
      </c>
      <c r="BH426" s="11">
        <f t="shared" si="250"/>
        <v>-1806.6375</v>
      </c>
      <c r="BI426" s="11">
        <f t="shared" si="251"/>
        <v>-1806.6375</v>
      </c>
      <c r="BJ426" s="11">
        <f t="shared" si="252"/>
        <v>-1806.6375</v>
      </c>
      <c r="BK426" s="11">
        <f t="shared" si="253"/>
        <v>-1906.3430058499994</v>
      </c>
      <c r="BL426" s="11">
        <f t="shared" si="254"/>
        <v>-1906.3430058499994</v>
      </c>
      <c r="BM426" s="11">
        <f t="shared" si="255"/>
        <v>-1906.3430058499994</v>
      </c>
      <c r="BN426" s="11">
        <f t="shared" si="256"/>
        <v>-1906.3430058499994</v>
      </c>
      <c r="BO426" s="11">
        <f t="shared" si="257"/>
        <v>-1806.6375</v>
      </c>
      <c r="BP426" s="11">
        <f t="shared" si="258"/>
        <v>-1806.6375</v>
      </c>
      <c r="BQ426" s="11">
        <f t="shared" si="259"/>
        <v>-1906.3430058499994</v>
      </c>
      <c r="BR426" s="11">
        <f t="shared" si="260"/>
        <v>-1906.3430058499994</v>
      </c>
      <c r="BS426" s="11">
        <f t="shared" si="261"/>
        <v>-2006.0495087749962</v>
      </c>
    </row>
    <row r="427" spans="1:71" ht="16" customHeight="1">
      <c r="A427" s="2">
        <v>43964</v>
      </c>
      <c r="B427" s="10" t="s">
        <v>303</v>
      </c>
      <c r="C427" s="11">
        <v>10</v>
      </c>
      <c r="D427" s="10">
        <v>-813</v>
      </c>
      <c r="E427" s="10">
        <v>-0.7</v>
      </c>
      <c r="I427" s="11">
        <v>1.5758771929824542E-2</v>
      </c>
      <c r="K427" s="11">
        <v>0</v>
      </c>
      <c r="L427" s="11" t="s">
        <v>2991</v>
      </c>
      <c r="M427" s="11" t="s">
        <v>2288</v>
      </c>
      <c r="N427" s="11" t="s">
        <v>2282</v>
      </c>
      <c r="O427" s="11" t="s">
        <v>2290</v>
      </c>
      <c r="P427" s="11" t="s">
        <v>2290</v>
      </c>
      <c r="Q427" s="11" t="s">
        <v>2966</v>
      </c>
      <c r="R427" s="11" t="s">
        <v>2286</v>
      </c>
      <c r="S427" s="11" t="s">
        <v>2286</v>
      </c>
      <c r="T427" s="11" t="s">
        <v>2286</v>
      </c>
      <c r="U427" s="11" t="s">
        <v>2291</v>
      </c>
      <c r="V427" s="11" t="s">
        <v>2286</v>
      </c>
      <c r="W427" s="11" t="s">
        <v>2966</v>
      </c>
      <c r="X427" s="11" t="s">
        <v>2966</v>
      </c>
      <c r="Y427" s="11" t="s">
        <v>2282</v>
      </c>
      <c r="Z427" s="11" t="s">
        <v>2992</v>
      </c>
      <c r="AA427" s="11" t="s">
        <v>2966</v>
      </c>
      <c r="AB427" s="11" t="s">
        <v>2992</v>
      </c>
      <c r="AC427" s="11" t="s">
        <v>2966</v>
      </c>
      <c r="AD427" s="11" t="s">
        <v>1524</v>
      </c>
      <c r="AH427" s="11">
        <f t="shared" si="226"/>
        <v>25.419000000000498</v>
      </c>
      <c r="AI427" s="11">
        <f t="shared" si="227"/>
        <v>95.623749999999873</v>
      </c>
      <c r="AJ427" s="11">
        <f t="shared" si="228"/>
        <v>115.68225000000034</v>
      </c>
      <c r="AK427" s="11">
        <f t="shared" si="229"/>
        <v>115.68225000000034</v>
      </c>
      <c r="AL427" s="11">
        <f t="shared" si="230"/>
        <v>85.594500000000124</v>
      </c>
      <c r="AM427" s="11">
        <f t="shared" si="231"/>
        <v>65.536000000000541</v>
      </c>
      <c r="AN427" s="11">
        <f t="shared" si="232"/>
        <v>65.536000000000541</v>
      </c>
      <c r="AO427" s="11">
        <f t="shared" si="233"/>
        <v>65.536000000000541</v>
      </c>
      <c r="AP427" s="11">
        <f t="shared" si="234"/>
        <v>55.506749999999862</v>
      </c>
      <c r="AQ427" s="11">
        <f t="shared" si="235"/>
        <v>65.536000000000541</v>
      </c>
      <c r="AR427" s="11">
        <f t="shared" si="236"/>
        <v>85.594500000000124</v>
      </c>
      <c r="AS427" s="11">
        <f t="shared" si="237"/>
        <v>85.594500000000124</v>
      </c>
      <c r="AT427" s="11">
        <f t="shared" si="238"/>
        <v>95.623749999999873</v>
      </c>
      <c r="AU427" s="11">
        <f t="shared" si="239"/>
        <v>75.565250000000304</v>
      </c>
      <c r="AV427" s="11">
        <f t="shared" si="240"/>
        <v>85.594500000000124</v>
      </c>
      <c r="AW427" s="11">
        <f t="shared" si="241"/>
        <v>75.565250000000304</v>
      </c>
      <c r="AX427" s="11">
        <f t="shared" si="242"/>
        <v>85.594500000000124</v>
      </c>
      <c r="AY427" s="11">
        <f t="shared" si="243"/>
        <v>125.71150000000014</v>
      </c>
      <c r="AZ427" s="11"/>
      <c r="BA427" s="11"/>
      <c r="BB427" s="11">
        <f t="shared" si="244"/>
        <v>-94.5810000000005</v>
      </c>
      <c r="BC427" s="11">
        <f t="shared" si="245"/>
        <v>-164.37624999999989</v>
      </c>
      <c r="BD427" s="11">
        <f t="shared" si="246"/>
        <v>-184.31775000000033</v>
      </c>
      <c r="BE427" s="11">
        <f t="shared" si="247"/>
        <v>-184.31775000000033</v>
      </c>
      <c r="BF427" s="11">
        <f t="shared" si="248"/>
        <v>-154.40550000000013</v>
      </c>
      <c r="BG427" s="11">
        <f t="shared" si="249"/>
        <v>-134.46400000000054</v>
      </c>
      <c r="BH427" s="11">
        <f t="shared" si="250"/>
        <v>-134.46400000000054</v>
      </c>
      <c r="BI427" s="11">
        <f t="shared" si="251"/>
        <v>-134.46400000000054</v>
      </c>
      <c r="BJ427" s="11">
        <f t="shared" si="252"/>
        <v>-124.49324999999985</v>
      </c>
      <c r="BK427" s="11">
        <f t="shared" si="253"/>
        <v>-134.46400000000054</v>
      </c>
      <c r="BL427" s="11">
        <f t="shared" si="254"/>
        <v>-154.40550000000013</v>
      </c>
      <c r="BM427" s="11">
        <f t="shared" si="255"/>
        <v>-154.40550000000013</v>
      </c>
      <c r="BN427" s="11">
        <f t="shared" si="256"/>
        <v>-164.37624999999989</v>
      </c>
      <c r="BO427" s="11">
        <f t="shared" si="257"/>
        <v>-144.43475000000032</v>
      </c>
      <c r="BP427" s="11">
        <f t="shared" si="258"/>
        <v>-154.40550000000013</v>
      </c>
      <c r="BQ427" s="11">
        <f t="shared" si="259"/>
        <v>-144.43475000000032</v>
      </c>
      <c r="BR427" s="11">
        <f t="shared" si="260"/>
        <v>-154.40550000000013</v>
      </c>
      <c r="BS427" s="11">
        <f t="shared" si="261"/>
        <v>-194.28850000000014</v>
      </c>
    </row>
    <row r="428" spans="1:71" ht="16" customHeight="1">
      <c r="A428" s="2">
        <v>43964</v>
      </c>
      <c r="B428" s="10" t="s">
        <v>1885</v>
      </c>
      <c r="C428" s="11">
        <v>11</v>
      </c>
      <c r="D428" s="10">
        <v>-789</v>
      </c>
      <c r="E428" s="10">
        <v>-3.4</v>
      </c>
      <c r="I428" s="11">
        <v>1.2132888943309311E-2</v>
      </c>
      <c r="K428" s="11">
        <v>0</v>
      </c>
      <c r="L428" s="11" t="s">
        <v>1638</v>
      </c>
      <c r="M428" s="11" t="s">
        <v>1634</v>
      </c>
      <c r="N428" s="11" t="s">
        <v>1691</v>
      </c>
      <c r="O428" s="11" t="s">
        <v>1165</v>
      </c>
      <c r="P428" s="11" t="s">
        <v>1631</v>
      </c>
      <c r="Q428" s="11" t="s">
        <v>1632</v>
      </c>
      <c r="R428" s="11" t="s">
        <v>1632</v>
      </c>
      <c r="S428" s="11" t="s">
        <v>2033</v>
      </c>
      <c r="T428" s="11" t="s">
        <v>1691</v>
      </c>
      <c r="U428" s="11" t="s">
        <v>1165</v>
      </c>
      <c r="V428" s="11" t="s">
        <v>1165</v>
      </c>
      <c r="W428" s="11" t="s">
        <v>1691</v>
      </c>
      <c r="X428" s="11" t="s">
        <v>1691</v>
      </c>
      <c r="Y428" s="11" t="s">
        <v>1691</v>
      </c>
      <c r="Z428" s="11" t="s">
        <v>2033</v>
      </c>
      <c r="AA428" s="11" t="s">
        <v>2033</v>
      </c>
      <c r="AB428" s="11" t="s">
        <v>1632</v>
      </c>
      <c r="AC428" s="11" t="s">
        <v>2033</v>
      </c>
      <c r="AD428" s="11" t="s">
        <v>1165</v>
      </c>
      <c r="AH428" s="11">
        <f t="shared" si="226"/>
        <v>-21.384244149999361</v>
      </c>
      <c r="AI428" s="11">
        <f t="shared" si="227"/>
        <v>329.63749999999999</v>
      </c>
      <c r="AJ428" s="11">
        <f t="shared" si="228"/>
        <v>279.49225292500029</v>
      </c>
      <c r="AK428" s="11">
        <f t="shared" si="229"/>
        <v>379.78274707499963</v>
      </c>
      <c r="AL428" s="11">
        <f t="shared" si="230"/>
        <v>179.19674414999935</v>
      </c>
      <c r="AM428" s="11">
        <f t="shared" si="231"/>
        <v>179.19674414999935</v>
      </c>
      <c r="AN428" s="11">
        <f t="shared" si="232"/>
        <v>229.34700585000064</v>
      </c>
      <c r="AO428" s="11">
        <f t="shared" si="233"/>
        <v>329.63749999999999</v>
      </c>
      <c r="AP428" s="11">
        <f t="shared" si="234"/>
        <v>279.49225292500029</v>
      </c>
      <c r="AQ428" s="11">
        <f t="shared" si="235"/>
        <v>279.49225292500029</v>
      </c>
      <c r="AR428" s="11">
        <f t="shared" si="236"/>
        <v>329.63749999999999</v>
      </c>
      <c r="AS428" s="11">
        <f t="shared" si="237"/>
        <v>329.63749999999999</v>
      </c>
      <c r="AT428" s="11">
        <f t="shared" si="238"/>
        <v>329.63749999999999</v>
      </c>
      <c r="AU428" s="11">
        <f t="shared" si="239"/>
        <v>229.34700585000064</v>
      </c>
      <c r="AV428" s="11">
        <f t="shared" si="240"/>
        <v>229.34700585000064</v>
      </c>
      <c r="AW428" s="11">
        <f t="shared" si="241"/>
        <v>179.19674414999935</v>
      </c>
      <c r="AX428" s="11">
        <f t="shared" si="242"/>
        <v>229.34700585000064</v>
      </c>
      <c r="AY428" s="11">
        <f t="shared" si="243"/>
        <v>279.49225292500029</v>
      </c>
      <c r="AZ428" s="11"/>
      <c r="BA428" s="11"/>
      <c r="BB428" s="11">
        <f t="shared" si="244"/>
        <v>-321.38824415000062</v>
      </c>
      <c r="BC428" s="11">
        <f t="shared" si="245"/>
        <v>-670.36250000000007</v>
      </c>
      <c r="BD428" s="11">
        <f t="shared" si="246"/>
        <v>-620.50974707500029</v>
      </c>
      <c r="BE428" s="11">
        <f t="shared" si="247"/>
        <v>-720.21525292499973</v>
      </c>
      <c r="BF428" s="11">
        <f t="shared" si="248"/>
        <v>-520.79925584999933</v>
      </c>
      <c r="BG428" s="11">
        <f t="shared" si="249"/>
        <v>-520.79925584999933</v>
      </c>
      <c r="BH428" s="11">
        <f t="shared" si="250"/>
        <v>-570.65699415000063</v>
      </c>
      <c r="BI428" s="11">
        <f t="shared" si="251"/>
        <v>-670.36250000000007</v>
      </c>
      <c r="BJ428" s="11">
        <f t="shared" si="252"/>
        <v>-620.50974707500029</v>
      </c>
      <c r="BK428" s="11">
        <f t="shared" si="253"/>
        <v>-620.50974707500029</v>
      </c>
      <c r="BL428" s="11">
        <f t="shared" si="254"/>
        <v>-670.36250000000007</v>
      </c>
      <c r="BM428" s="11">
        <f t="shared" si="255"/>
        <v>-670.36250000000007</v>
      </c>
      <c r="BN428" s="11">
        <f t="shared" si="256"/>
        <v>-670.36250000000007</v>
      </c>
      <c r="BO428" s="11">
        <f t="shared" si="257"/>
        <v>-570.65699415000063</v>
      </c>
      <c r="BP428" s="11">
        <f t="shared" si="258"/>
        <v>-570.65699415000063</v>
      </c>
      <c r="BQ428" s="11">
        <f t="shared" si="259"/>
        <v>-520.79925584999933</v>
      </c>
      <c r="BR428" s="11">
        <f t="shared" si="260"/>
        <v>-570.65699415000063</v>
      </c>
      <c r="BS428" s="11">
        <f t="shared" si="261"/>
        <v>-620.50974707500029</v>
      </c>
    </row>
    <row r="429" spans="1:71" ht="16" customHeight="1">
      <c r="A429" s="2">
        <v>43964</v>
      </c>
      <c r="B429" s="10" t="s">
        <v>660</v>
      </c>
      <c r="C429" s="11">
        <v>12</v>
      </c>
      <c r="D429" s="10">
        <v>-752</v>
      </c>
      <c r="E429" s="10">
        <v>-4.0999999999999996</v>
      </c>
      <c r="K429" s="11">
        <v>0</v>
      </c>
      <c r="L429" s="11" t="s">
        <v>2710</v>
      </c>
      <c r="M429" s="11" t="s">
        <v>2732</v>
      </c>
      <c r="N429" s="11" t="s">
        <v>834</v>
      </c>
      <c r="O429" s="11" t="s">
        <v>836</v>
      </c>
      <c r="P429" s="11" t="s">
        <v>2785</v>
      </c>
      <c r="Q429" s="11" t="s">
        <v>835</v>
      </c>
      <c r="R429" s="11" t="s">
        <v>1276</v>
      </c>
      <c r="S429" s="11" t="s">
        <v>1276</v>
      </c>
      <c r="T429" s="11" t="s">
        <v>836</v>
      </c>
      <c r="U429" s="11" t="s">
        <v>837</v>
      </c>
      <c r="V429" s="11" t="s">
        <v>1276</v>
      </c>
      <c r="W429" s="11" t="s">
        <v>837</v>
      </c>
      <c r="X429" s="11" t="s">
        <v>828</v>
      </c>
      <c r="Y429" s="11" t="s">
        <v>1866</v>
      </c>
      <c r="Z429" s="11" t="s">
        <v>1866</v>
      </c>
      <c r="AA429" s="11" t="s">
        <v>1866</v>
      </c>
      <c r="AB429" s="11" t="s">
        <v>1866</v>
      </c>
      <c r="AC429" s="11" t="s">
        <v>1866</v>
      </c>
      <c r="AD429" s="11" t="s">
        <v>1866</v>
      </c>
      <c r="AH429" s="11">
        <f t="shared" si="226"/>
        <v>-2045.8189927249998</v>
      </c>
      <c r="AI429" s="11">
        <f t="shared" si="227"/>
        <v>-1644.6520015000008</v>
      </c>
      <c r="AJ429" s="11">
        <f t="shared" si="228"/>
        <v>-1945.5284985750002</v>
      </c>
      <c r="AK429" s="11">
        <f t="shared" si="229"/>
        <v>-1243.4799956500001</v>
      </c>
      <c r="AL429" s="11">
        <f t="shared" si="230"/>
        <v>-1444.0659985750003</v>
      </c>
      <c r="AM429" s="11">
        <f t="shared" si="231"/>
        <v>-1343.7755044250011</v>
      </c>
      <c r="AN429" s="11">
        <f t="shared" si="232"/>
        <v>-1343.7755044250011</v>
      </c>
      <c r="AO429" s="11">
        <f t="shared" si="233"/>
        <v>-1945.5284985750002</v>
      </c>
      <c r="AP429" s="11">
        <f t="shared" si="234"/>
        <v>-1744.94249565</v>
      </c>
      <c r="AQ429" s="11">
        <f t="shared" si="235"/>
        <v>-1343.7755044250011</v>
      </c>
      <c r="AR429" s="11">
        <f t="shared" si="236"/>
        <v>-1744.94249565</v>
      </c>
      <c r="AS429" s="11">
        <f t="shared" si="237"/>
        <v>-2146.1145015000011</v>
      </c>
      <c r="AT429" s="11">
        <f t="shared" si="238"/>
        <v>-2848.163004425001</v>
      </c>
      <c r="AU429" s="11">
        <f t="shared" si="239"/>
        <v>-2848.163004425001</v>
      </c>
      <c r="AV429" s="11">
        <f t="shared" si="240"/>
        <v>-2848.163004425001</v>
      </c>
      <c r="AW429" s="11">
        <f t="shared" si="241"/>
        <v>-2848.163004425001</v>
      </c>
      <c r="AX429" s="11">
        <f t="shared" si="242"/>
        <v>-2848.163004425001</v>
      </c>
      <c r="AY429" s="11">
        <f t="shared" si="243"/>
        <v>-2848.163004425001</v>
      </c>
      <c r="AZ429" s="11"/>
      <c r="BA429" s="11"/>
      <c r="BB429" s="11">
        <f t="shared" si="244"/>
        <v>1554.1790072749998</v>
      </c>
      <c r="BC429" s="11">
        <f t="shared" si="245"/>
        <v>1155.3519985000005</v>
      </c>
      <c r="BD429" s="11">
        <f t="shared" si="246"/>
        <v>1454.4735014250002</v>
      </c>
      <c r="BE429" s="11">
        <f t="shared" si="247"/>
        <v>756.52000435000002</v>
      </c>
      <c r="BF429" s="11">
        <f t="shared" si="248"/>
        <v>955.93600142500009</v>
      </c>
      <c r="BG429" s="11">
        <f t="shared" si="249"/>
        <v>856.2304955750011</v>
      </c>
      <c r="BH429" s="11">
        <f t="shared" si="250"/>
        <v>856.2304955750011</v>
      </c>
      <c r="BI429" s="11">
        <f t="shared" si="251"/>
        <v>1454.4735014250002</v>
      </c>
      <c r="BJ429" s="11">
        <f t="shared" si="252"/>
        <v>1255.05750435</v>
      </c>
      <c r="BK429" s="11">
        <f t="shared" si="253"/>
        <v>856.2304955750011</v>
      </c>
      <c r="BL429" s="11">
        <f t="shared" si="254"/>
        <v>1255.05750435</v>
      </c>
      <c r="BM429" s="11">
        <f t="shared" si="255"/>
        <v>1653.8894985000006</v>
      </c>
      <c r="BN429" s="11">
        <f t="shared" si="256"/>
        <v>2351.8429955750012</v>
      </c>
      <c r="BO429" s="11">
        <f t="shared" si="257"/>
        <v>2351.8429955750012</v>
      </c>
      <c r="BP429" s="11">
        <f t="shared" si="258"/>
        <v>2351.8429955750012</v>
      </c>
      <c r="BQ429" s="11">
        <f t="shared" si="259"/>
        <v>2351.8429955750012</v>
      </c>
      <c r="BR429" s="11">
        <f t="shared" si="260"/>
        <v>2351.8429955750012</v>
      </c>
      <c r="BS429" s="11">
        <f t="shared" si="261"/>
        <v>2351.8429955750012</v>
      </c>
    </row>
    <row r="430" spans="1:71" ht="16" customHeight="1">
      <c r="A430" s="2">
        <v>43964</v>
      </c>
      <c r="B430" s="10" t="s">
        <v>2528</v>
      </c>
      <c r="C430" s="11">
        <v>13</v>
      </c>
      <c r="D430" s="10">
        <v>-715</v>
      </c>
      <c r="E430" s="10">
        <v>-2.4</v>
      </c>
      <c r="K430" s="11">
        <v>0</v>
      </c>
      <c r="L430" s="11" t="s">
        <v>676</v>
      </c>
      <c r="M430" s="11" t="s">
        <v>675</v>
      </c>
      <c r="N430" s="11" t="s">
        <v>681</v>
      </c>
      <c r="O430" s="11" t="s">
        <v>675</v>
      </c>
      <c r="P430" s="11" t="s">
        <v>675</v>
      </c>
      <c r="Q430" s="11" t="s">
        <v>677</v>
      </c>
      <c r="R430" s="11" t="s">
        <v>678</v>
      </c>
      <c r="S430" s="11" t="s">
        <v>678</v>
      </c>
      <c r="T430" s="11" t="s">
        <v>678</v>
      </c>
      <c r="U430" s="11" t="s">
        <v>678</v>
      </c>
      <c r="V430" s="11" t="s">
        <v>1742</v>
      </c>
      <c r="W430" s="11" t="s">
        <v>678</v>
      </c>
      <c r="X430" s="11" t="s">
        <v>1742</v>
      </c>
      <c r="Y430" s="11" t="s">
        <v>678</v>
      </c>
      <c r="Z430" s="11" t="s">
        <v>1742</v>
      </c>
      <c r="AA430" s="11" t="s">
        <v>678</v>
      </c>
      <c r="AB430" s="11" t="s">
        <v>678</v>
      </c>
      <c r="AC430" s="11" t="s">
        <v>678</v>
      </c>
      <c r="AD430" s="11" t="s">
        <v>673</v>
      </c>
      <c r="AH430" s="11">
        <f t="shared" si="226"/>
        <v>5.5624999999999432</v>
      </c>
      <c r="AI430" s="11">
        <f t="shared" si="227"/>
        <v>507.02499999999998</v>
      </c>
      <c r="AJ430" s="11">
        <f t="shared" si="228"/>
        <v>5.5624999999999432</v>
      </c>
      <c r="AK430" s="11">
        <f t="shared" si="229"/>
        <v>5.5624999999999432</v>
      </c>
      <c r="AL430" s="11">
        <f t="shared" si="230"/>
        <v>-997.36250000000007</v>
      </c>
      <c r="AM430" s="11">
        <f t="shared" si="231"/>
        <v>-2000.2875000000001</v>
      </c>
      <c r="AN430" s="11">
        <f t="shared" si="232"/>
        <v>-2000.2875000000001</v>
      </c>
      <c r="AO430" s="11">
        <f t="shared" si="233"/>
        <v>-2000.2875000000001</v>
      </c>
      <c r="AP430" s="11">
        <f t="shared" si="234"/>
        <v>-2000.2875000000001</v>
      </c>
      <c r="AQ430" s="11">
        <f t="shared" si="235"/>
        <v>-1498.825</v>
      </c>
      <c r="AR430" s="11">
        <f t="shared" si="236"/>
        <v>-2000.2875000000001</v>
      </c>
      <c r="AS430" s="11">
        <f t="shared" si="237"/>
        <v>-1498.825</v>
      </c>
      <c r="AT430" s="11">
        <f t="shared" si="238"/>
        <v>-2000.2875000000001</v>
      </c>
      <c r="AU430" s="11">
        <f t="shared" si="239"/>
        <v>-1498.825</v>
      </c>
      <c r="AV430" s="11">
        <f t="shared" si="240"/>
        <v>-2000.2875000000001</v>
      </c>
      <c r="AW430" s="11">
        <f t="shared" si="241"/>
        <v>-2000.2875000000001</v>
      </c>
      <c r="AX430" s="11">
        <f t="shared" si="242"/>
        <v>-2000.2875000000001</v>
      </c>
      <c r="AY430" s="11">
        <f t="shared" si="243"/>
        <v>-3003.2124999999996</v>
      </c>
      <c r="AZ430" s="11"/>
      <c r="BA430" s="11"/>
      <c r="BB430" s="11">
        <f t="shared" si="244"/>
        <v>-994.4375</v>
      </c>
      <c r="BC430" s="11">
        <f t="shared" si="245"/>
        <v>-1492.9750000000001</v>
      </c>
      <c r="BD430" s="11">
        <f t="shared" si="246"/>
        <v>-994.4375</v>
      </c>
      <c r="BE430" s="11">
        <f t="shared" si="247"/>
        <v>-994.4375</v>
      </c>
      <c r="BF430" s="11">
        <f t="shared" si="248"/>
        <v>2.6374999999999602</v>
      </c>
      <c r="BG430" s="11">
        <f t="shared" si="249"/>
        <v>999.71249999999986</v>
      </c>
      <c r="BH430" s="11">
        <f t="shared" si="250"/>
        <v>999.71249999999986</v>
      </c>
      <c r="BI430" s="11">
        <f t="shared" si="251"/>
        <v>999.71249999999986</v>
      </c>
      <c r="BJ430" s="11">
        <f t="shared" si="252"/>
        <v>999.71249999999986</v>
      </c>
      <c r="BK430" s="11">
        <f t="shared" si="253"/>
        <v>501.17499999999995</v>
      </c>
      <c r="BL430" s="11">
        <f t="shared" si="254"/>
        <v>999.71249999999986</v>
      </c>
      <c r="BM430" s="11">
        <f t="shared" si="255"/>
        <v>501.17499999999995</v>
      </c>
      <c r="BN430" s="11">
        <f t="shared" si="256"/>
        <v>999.71249999999986</v>
      </c>
      <c r="BO430" s="11">
        <f t="shared" si="257"/>
        <v>501.17499999999995</v>
      </c>
      <c r="BP430" s="11">
        <f t="shared" si="258"/>
        <v>999.71249999999986</v>
      </c>
      <c r="BQ430" s="11">
        <f t="shared" si="259"/>
        <v>999.71249999999986</v>
      </c>
      <c r="BR430" s="11">
        <f t="shared" si="260"/>
        <v>999.71249999999986</v>
      </c>
      <c r="BS430" s="11">
        <f t="shared" si="261"/>
        <v>1996.7875000000004</v>
      </c>
    </row>
    <row r="431" spans="1:71" ht="16" customHeight="1">
      <c r="A431" s="2">
        <v>43964</v>
      </c>
      <c r="B431" s="10" t="s">
        <v>314</v>
      </c>
      <c r="C431" s="11">
        <v>14</v>
      </c>
      <c r="D431" s="10">
        <v>-712</v>
      </c>
      <c r="E431" s="10">
        <v>-7.1</v>
      </c>
      <c r="K431" s="11">
        <v>0</v>
      </c>
      <c r="L431" s="11" t="s">
        <v>986</v>
      </c>
      <c r="M431" s="11" t="s">
        <v>99</v>
      </c>
      <c r="N431" s="11" t="s">
        <v>937</v>
      </c>
      <c r="O431" s="11" t="s">
        <v>99</v>
      </c>
      <c r="P431" s="11" t="s">
        <v>99</v>
      </c>
      <c r="Q431" s="11" t="s">
        <v>988</v>
      </c>
      <c r="R431" s="11" t="s">
        <v>989</v>
      </c>
      <c r="S431" s="11" t="s">
        <v>98</v>
      </c>
      <c r="T431" s="11" t="s">
        <v>986</v>
      </c>
      <c r="U431" s="11" t="s">
        <v>986</v>
      </c>
      <c r="V431" s="11" t="s">
        <v>985</v>
      </c>
      <c r="W431" s="11" t="s">
        <v>985</v>
      </c>
      <c r="X431" s="11" t="s">
        <v>95</v>
      </c>
      <c r="Y431" s="11" t="s">
        <v>59</v>
      </c>
      <c r="Z431" s="11" t="s">
        <v>985</v>
      </c>
      <c r="AA431" s="11" t="s">
        <v>985</v>
      </c>
      <c r="AB431" s="11" t="s">
        <v>96</v>
      </c>
      <c r="AC431" s="11" t="s">
        <v>985</v>
      </c>
      <c r="AD431" s="11" t="s">
        <v>97</v>
      </c>
      <c r="AH431" s="11">
        <f t="shared" si="226"/>
        <v>-432.44099857500032</v>
      </c>
      <c r="AI431" s="11">
        <f t="shared" si="227"/>
        <v>-833.61300442500101</v>
      </c>
      <c r="AJ431" s="11">
        <f t="shared" si="228"/>
        <v>-432.44099857500032</v>
      </c>
      <c r="AK431" s="11">
        <f t="shared" si="229"/>
        <v>-432.44099857500032</v>
      </c>
      <c r="AL431" s="11">
        <f t="shared" si="230"/>
        <v>-733.31749564999996</v>
      </c>
      <c r="AM431" s="11">
        <f t="shared" si="231"/>
        <v>-633.02700150000067</v>
      </c>
      <c r="AN431" s="11">
        <f t="shared" si="232"/>
        <v>-332.15050442500097</v>
      </c>
      <c r="AO431" s="11">
        <f t="shared" si="233"/>
        <v>-231.85499564999998</v>
      </c>
      <c r="AP431" s="11">
        <f t="shared" si="234"/>
        <v>-231.85499564999998</v>
      </c>
      <c r="AQ431" s="11">
        <f t="shared" si="235"/>
        <v>69.021501424999684</v>
      </c>
      <c r="AR431" s="11">
        <f t="shared" si="236"/>
        <v>69.021501424999684</v>
      </c>
      <c r="AS431" s="11">
        <f t="shared" si="237"/>
        <v>169.31199557499906</v>
      </c>
      <c r="AT431" s="11">
        <f t="shared" si="238"/>
        <v>269.60750435</v>
      </c>
      <c r="AU431" s="11">
        <f t="shared" si="239"/>
        <v>69.021501424999684</v>
      </c>
      <c r="AV431" s="11">
        <f t="shared" si="240"/>
        <v>69.021501424999684</v>
      </c>
      <c r="AW431" s="11">
        <f t="shared" si="241"/>
        <v>-131.56450150000063</v>
      </c>
      <c r="AX431" s="11">
        <f t="shared" si="242"/>
        <v>69.021501424999684</v>
      </c>
      <c r="AY431" s="11">
        <f t="shared" si="243"/>
        <v>-31.268992724999677</v>
      </c>
      <c r="AZ431" s="11"/>
      <c r="BA431" s="11"/>
      <c r="BB431" s="11">
        <f t="shared" si="244"/>
        <v>-32.438998574999673</v>
      </c>
      <c r="BC431" s="11">
        <f t="shared" si="245"/>
        <v>366.3929955750009</v>
      </c>
      <c r="BD431" s="11">
        <f t="shared" si="246"/>
        <v>-32.438998574999673</v>
      </c>
      <c r="BE431" s="11">
        <f t="shared" si="247"/>
        <v>-32.438998574999673</v>
      </c>
      <c r="BF431" s="11">
        <f t="shared" si="248"/>
        <v>266.68250435000004</v>
      </c>
      <c r="BG431" s="11">
        <f t="shared" si="249"/>
        <v>166.97699850000063</v>
      </c>
      <c r="BH431" s="11">
        <f t="shared" si="250"/>
        <v>-132.14450442499904</v>
      </c>
      <c r="BI431" s="11">
        <f t="shared" si="251"/>
        <v>-231.85499564999998</v>
      </c>
      <c r="BJ431" s="11">
        <f t="shared" si="252"/>
        <v>-231.85499564999998</v>
      </c>
      <c r="BK431" s="11">
        <f t="shared" si="253"/>
        <v>-530.97649857499971</v>
      </c>
      <c r="BL431" s="11">
        <f t="shared" si="254"/>
        <v>-530.97649857499971</v>
      </c>
      <c r="BM431" s="11">
        <f t="shared" si="255"/>
        <v>-630.68200442499904</v>
      </c>
      <c r="BN431" s="11">
        <f t="shared" si="256"/>
        <v>-730.39249564999989</v>
      </c>
      <c r="BO431" s="11">
        <f t="shared" si="257"/>
        <v>-530.97649857499971</v>
      </c>
      <c r="BP431" s="11">
        <f t="shared" si="258"/>
        <v>-530.97649857499971</v>
      </c>
      <c r="BQ431" s="11">
        <f t="shared" si="259"/>
        <v>-331.56050149999936</v>
      </c>
      <c r="BR431" s="11">
        <f t="shared" si="260"/>
        <v>-530.97649857499971</v>
      </c>
      <c r="BS431" s="11">
        <f t="shared" si="261"/>
        <v>-431.27099272500027</v>
      </c>
    </row>
    <row r="432" spans="1:71" ht="16" customHeight="1">
      <c r="A432" s="2">
        <v>43964</v>
      </c>
      <c r="B432" s="10" t="s">
        <v>1054</v>
      </c>
      <c r="C432" s="11">
        <v>15</v>
      </c>
      <c r="D432" s="10">
        <v>-709</v>
      </c>
      <c r="E432" s="10">
        <v>-2.5</v>
      </c>
      <c r="I432" s="11">
        <v>2.1292968749999919E-2</v>
      </c>
      <c r="K432" s="11">
        <v>0</v>
      </c>
      <c r="L432" s="11" t="s">
        <v>2072</v>
      </c>
      <c r="M432" s="11" t="s">
        <v>2073</v>
      </c>
      <c r="N432" s="11" t="s">
        <v>2221</v>
      </c>
      <c r="O432" s="11" t="s">
        <v>1371</v>
      </c>
      <c r="P432" s="11" t="s">
        <v>971</v>
      </c>
      <c r="Q432" s="11" t="s">
        <v>606</v>
      </c>
      <c r="R432" s="11" t="s">
        <v>968</v>
      </c>
      <c r="S432" s="11" t="s">
        <v>969</v>
      </c>
      <c r="T432" s="11" t="s">
        <v>1369</v>
      </c>
      <c r="U432" s="11" t="s">
        <v>1369</v>
      </c>
      <c r="V432" s="11" t="s">
        <v>1369</v>
      </c>
      <c r="W432" s="11" t="s">
        <v>970</v>
      </c>
      <c r="X432" s="11" t="s">
        <v>968</v>
      </c>
      <c r="Y432" s="11" t="s">
        <v>968</v>
      </c>
      <c r="Z432" s="11" t="s">
        <v>968</v>
      </c>
      <c r="AA432" s="11" t="s">
        <v>2073</v>
      </c>
      <c r="AB432" s="11" t="s">
        <v>2073</v>
      </c>
      <c r="AC432" s="11" t="s">
        <v>2071</v>
      </c>
      <c r="AD432" s="11" t="s">
        <v>968</v>
      </c>
      <c r="AH432" s="11">
        <f t="shared" si="226"/>
        <v>-1029.7375000000002</v>
      </c>
      <c r="AI432" s="11">
        <f t="shared" si="227"/>
        <v>6492.2</v>
      </c>
      <c r="AJ432" s="11">
        <f t="shared" si="228"/>
        <v>4486.3499999999995</v>
      </c>
      <c r="AK432" s="11">
        <f t="shared" si="229"/>
        <v>6993.6624999999995</v>
      </c>
      <c r="AL432" s="11">
        <f t="shared" si="230"/>
        <v>3984.8874999999998</v>
      </c>
      <c r="AM432" s="11">
        <f t="shared" si="231"/>
        <v>2480.5</v>
      </c>
      <c r="AN432" s="11">
        <f t="shared" si="232"/>
        <v>1979.0374999999999</v>
      </c>
      <c r="AO432" s="11">
        <f t="shared" si="233"/>
        <v>2981.9625000000001</v>
      </c>
      <c r="AP432" s="11">
        <f t="shared" si="234"/>
        <v>2981.9625000000001</v>
      </c>
      <c r="AQ432" s="11">
        <f t="shared" si="235"/>
        <v>2981.9625000000001</v>
      </c>
      <c r="AR432" s="11">
        <f t="shared" si="236"/>
        <v>3483.4249999999997</v>
      </c>
      <c r="AS432" s="11">
        <f t="shared" si="237"/>
        <v>2480.5</v>
      </c>
      <c r="AT432" s="11">
        <f t="shared" si="238"/>
        <v>2480.5</v>
      </c>
      <c r="AU432" s="11">
        <f t="shared" si="239"/>
        <v>2480.5</v>
      </c>
      <c r="AV432" s="11">
        <f t="shared" si="240"/>
        <v>-1029.7375000000002</v>
      </c>
      <c r="AW432" s="11">
        <f t="shared" si="241"/>
        <v>-1029.7375000000002</v>
      </c>
      <c r="AX432" s="11">
        <f t="shared" si="242"/>
        <v>474.65000000000009</v>
      </c>
      <c r="AY432" s="11">
        <f t="shared" si="243"/>
        <v>2480.5</v>
      </c>
      <c r="AZ432" s="11"/>
      <c r="BA432" s="11"/>
      <c r="BB432" s="11">
        <f t="shared" si="244"/>
        <v>-2029.7375000000002</v>
      </c>
      <c r="BC432" s="11">
        <f t="shared" si="245"/>
        <v>-9507.8000000000011</v>
      </c>
      <c r="BD432" s="11">
        <f t="shared" si="246"/>
        <v>-7513.6500000000005</v>
      </c>
      <c r="BE432" s="11">
        <f t="shared" si="247"/>
        <v>-10006.3375</v>
      </c>
      <c r="BF432" s="11">
        <f t="shared" si="248"/>
        <v>-7015.1125000000002</v>
      </c>
      <c r="BG432" s="11">
        <f t="shared" si="249"/>
        <v>-5519.5</v>
      </c>
      <c r="BH432" s="11">
        <f t="shared" si="250"/>
        <v>-5020.9624999999996</v>
      </c>
      <c r="BI432" s="11">
        <f t="shared" si="251"/>
        <v>-6018.0375000000004</v>
      </c>
      <c r="BJ432" s="11">
        <f t="shared" si="252"/>
        <v>-6018.0375000000004</v>
      </c>
      <c r="BK432" s="11">
        <f t="shared" si="253"/>
        <v>-6018.0375000000004</v>
      </c>
      <c r="BL432" s="11">
        <f t="shared" si="254"/>
        <v>-6516.5750000000007</v>
      </c>
      <c r="BM432" s="11">
        <f t="shared" si="255"/>
        <v>-5519.5</v>
      </c>
      <c r="BN432" s="11">
        <f t="shared" si="256"/>
        <v>-5519.5</v>
      </c>
      <c r="BO432" s="11">
        <f t="shared" si="257"/>
        <v>-5519.5</v>
      </c>
      <c r="BP432" s="11">
        <f t="shared" si="258"/>
        <v>-2029.7375000000002</v>
      </c>
      <c r="BQ432" s="11">
        <f t="shared" si="259"/>
        <v>-2029.7375000000002</v>
      </c>
      <c r="BR432" s="11">
        <f t="shared" si="260"/>
        <v>-3525.35</v>
      </c>
      <c r="BS432" s="11">
        <f t="shared" si="261"/>
        <v>-5519.5</v>
      </c>
    </row>
    <row r="433" spans="1:71" ht="16" customHeight="1">
      <c r="A433" s="2">
        <v>43965</v>
      </c>
      <c r="B433" s="10" t="s">
        <v>803</v>
      </c>
      <c r="C433" s="11">
        <v>1</v>
      </c>
      <c r="D433" s="3">
        <v>-1048</v>
      </c>
      <c r="E433" s="10">
        <v>-4.2</v>
      </c>
      <c r="I433" s="11">
        <v>3.2795370370370218E-2</v>
      </c>
      <c r="K433" s="11">
        <v>0</v>
      </c>
      <c r="L433" s="11" t="s">
        <v>123</v>
      </c>
      <c r="M433" s="11" t="s">
        <v>778</v>
      </c>
      <c r="N433" s="11" t="s">
        <v>1557</v>
      </c>
      <c r="O433" s="11" t="s">
        <v>945</v>
      </c>
      <c r="P433" s="11" t="s">
        <v>123</v>
      </c>
      <c r="Q433" s="11" t="s">
        <v>945</v>
      </c>
      <c r="R433" s="11" t="s">
        <v>1490</v>
      </c>
      <c r="S433" s="11" t="s">
        <v>1490</v>
      </c>
      <c r="T433" s="11" t="s">
        <v>123</v>
      </c>
      <c r="U433" s="11" t="s">
        <v>1490</v>
      </c>
      <c r="V433" s="11" t="s">
        <v>1490</v>
      </c>
      <c r="W433" s="11" t="s">
        <v>945</v>
      </c>
      <c r="X433" s="11" t="s">
        <v>945</v>
      </c>
      <c r="Y433" s="11" t="s">
        <v>945</v>
      </c>
      <c r="Z433" s="11" t="s">
        <v>1490</v>
      </c>
      <c r="AA433" s="11" t="s">
        <v>1557</v>
      </c>
      <c r="AB433" s="11" t="s">
        <v>944</v>
      </c>
      <c r="AC433" s="11" t="s">
        <v>1024</v>
      </c>
      <c r="AD433" s="11" t="s">
        <v>1400</v>
      </c>
      <c r="AH433" s="11">
        <f t="shared" si="226"/>
        <v>-1942.5250000000001</v>
      </c>
      <c r="AI433" s="11">
        <f t="shared" si="227"/>
        <v>564.78750000000002</v>
      </c>
      <c r="AJ433" s="11">
        <f t="shared" si="228"/>
        <v>63.325000000000045</v>
      </c>
      <c r="AK433" s="11">
        <f t="shared" si="229"/>
        <v>-939.6</v>
      </c>
      <c r="AL433" s="11">
        <f t="shared" si="230"/>
        <v>63.325000000000045</v>
      </c>
      <c r="AM433" s="11">
        <f t="shared" si="231"/>
        <v>-438.13750000000005</v>
      </c>
      <c r="AN433" s="11">
        <f t="shared" si="232"/>
        <v>-438.13750000000005</v>
      </c>
      <c r="AO433" s="11">
        <f t="shared" si="233"/>
        <v>-939.6</v>
      </c>
      <c r="AP433" s="11">
        <f t="shared" si="234"/>
        <v>-438.13750000000005</v>
      </c>
      <c r="AQ433" s="11">
        <f t="shared" si="235"/>
        <v>-438.13750000000005</v>
      </c>
      <c r="AR433" s="11">
        <f t="shared" si="236"/>
        <v>63.325000000000045</v>
      </c>
      <c r="AS433" s="11">
        <f t="shared" si="237"/>
        <v>63.325000000000045</v>
      </c>
      <c r="AT433" s="11">
        <f t="shared" si="238"/>
        <v>63.325000000000045</v>
      </c>
      <c r="AU433" s="11">
        <f t="shared" si="239"/>
        <v>-438.13750000000005</v>
      </c>
      <c r="AV433" s="11">
        <f t="shared" si="240"/>
        <v>564.78750000000002</v>
      </c>
      <c r="AW433" s="11">
        <f t="shared" si="241"/>
        <v>4075.0249999999996</v>
      </c>
      <c r="AX433" s="11">
        <f t="shared" si="242"/>
        <v>6582.3374999999996</v>
      </c>
      <c r="AY433" s="11">
        <f t="shared" si="243"/>
        <v>7083.8</v>
      </c>
      <c r="AZ433" s="11"/>
      <c r="BA433" s="11"/>
      <c r="BB433" s="11">
        <f t="shared" si="244"/>
        <v>57.475000000000023</v>
      </c>
      <c r="BC433" s="11">
        <f t="shared" si="245"/>
        <v>-2435.2125000000001</v>
      </c>
      <c r="BD433" s="11">
        <f t="shared" si="246"/>
        <v>-1936.675</v>
      </c>
      <c r="BE433" s="11">
        <f t="shared" si="247"/>
        <v>-939.6</v>
      </c>
      <c r="BF433" s="11">
        <f t="shared" si="248"/>
        <v>-1936.675</v>
      </c>
      <c r="BG433" s="11">
        <f t="shared" si="249"/>
        <v>-1438.1375</v>
      </c>
      <c r="BH433" s="11">
        <f t="shared" si="250"/>
        <v>-1438.1375</v>
      </c>
      <c r="BI433" s="11">
        <f t="shared" si="251"/>
        <v>-939.6</v>
      </c>
      <c r="BJ433" s="11">
        <f t="shared" si="252"/>
        <v>-1438.1375</v>
      </c>
      <c r="BK433" s="11">
        <f t="shared" si="253"/>
        <v>-1438.1375</v>
      </c>
      <c r="BL433" s="11">
        <f t="shared" si="254"/>
        <v>-1936.675</v>
      </c>
      <c r="BM433" s="11">
        <f t="shared" si="255"/>
        <v>-1936.675</v>
      </c>
      <c r="BN433" s="11">
        <f t="shared" si="256"/>
        <v>-1936.675</v>
      </c>
      <c r="BO433" s="11">
        <f t="shared" si="257"/>
        <v>-1438.1375</v>
      </c>
      <c r="BP433" s="11">
        <f t="shared" si="258"/>
        <v>-2435.2125000000001</v>
      </c>
      <c r="BQ433" s="11">
        <f t="shared" si="259"/>
        <v>-5924.9750000000004</v>
      </c>
      <c r="BR433" s="11">
        <f t="shared" si="260"/>
        <v>-8417.6625000000004</v>
      </c>
      <c r="BS433" s="11">
        <f t="shared" si="261"/>
        <v>-8916.1999999999989</v>
      </c>
    </row>
    <row r="434" spans="1:71" ht="16" customHeight="1">
      <c r="A434" s="2">
        <v>43965</v>
      </c>
      <c r="B434" s="10" t="s">
        <v>548</v>
      </c>
      <c r="C434" s="11">
        <v>2</v>
      </c>
      <c r="D434" s="3">
        <v>-1020</v>
      </c>
      <c r="E434" s="10">
        <v>-5.0999999999999996</v>
      </c>
      <c r="I434" s="11">
        <v>3.211997973888879E-2</v>
      </c>
      <c r="K434" s="11">
        <v>0</v>
      </c>
      <c r="L434" s="11" t="s">
        <v>570</v>
      </c>
      <c r="M434" s="11" t="s">
        <v>568</v>
      </c>
      <c r="N434" s="11" t="s">
        <v>567</v>
      </c>
      <c r="O434" s="11" t="s">
        <v>1698</v>
      </c>
      <c r="P434" s="11" t="s">
        <v>603</v>
      </c>
      <c r="Q434" s="11" t="s">
        <v>604</v>
      </c>
      <c r="R434" s="11" t="s">
        <v>605</v>
      </c>
      <c r="S434" s="11" t="s">
        <v>1698</v>
      </c>
      <c r="T434" s="11" t="s">
        <v>1698</v>
      </c>
      <c r="U434" s="11" t="s">
        <v>603</v>
      </c>
      <c r="V434" s="11" t="s">
        <v>603</v>
      </c>
      <c r="W434" s="11" t="s">
        <v>601</v>
      </c>
      <c r="X434" s="11" t="s">
        <v>605</v>
      </c>
      <c r="Y434" s="11" t="s">
        <v>605</v>
      </c>
      <c r="Z434" s="11" t="s">
        <v>601</v>
      </c>
      <c r="AA434" s="11" t="s">
        <v>525</v>
      </c>
      <c r="AB434" s="11" t="s">
        <v>524</v>
      </c>
      <c r="AC434" s="11" t="s">
        <v>1037</v>
      </c>
      <c r="AD434" s="11" t="s">
        <v>1037</v>
      </c>
      <c r="AH434" s="11">
        <f t="shared" si="226"/>
        <v>-932.11250000000007</v>
      </c>
      <c r="AI434" s="11">
        <f t="shared" si="227"/>
        <v>171.10299414999929</v>
      </c>
      <c r="AJ434" s="11">
        <f t="shared" si="228"/>
        <v>-129.76949122499622</v>
      </c>
      <c r="AK434" s="11">
        <f t="shared" si="229"/>
        <v>70.812499999999943</v>
      </c>
      <c r="AL434" s="11">
        <f t="shared" si="230"/>
        <v>572.27499999999998</v>
      </c>
      <c r="AM434" s="11">
        <f t="shared" si="231"/>
        <v>271.39449122499616</v>
      </c>
      <c r="AN434" s="11">
        <f t="shared" si="232"/>
        <v>-129.76949122499622</v>
      </c>
      <c r="AO434" s="11">
        <f t="shared" si="233"/>
        <v>-129.76949122499622</v>
      </c>
      <c r="AP434" s="11">
        <f t="shared" si="234"/>
        <v>70.812499999999943</v>
      </c>
      <c r="AQ434" s="11">
        <f t="shared" si="235"/>
        <v>70.812499999999943</v>
      </c>
      <c r="AR434" s="11">
        <f t="shared" si="236"/>
        <v>471.98450585000057</v>
      </c>
      <c r="AS434" s="11">
        <f t="shared" si="237"/>
        <v>271.39449122499616</v>
      </c>
      <c r="AT434" s="11">
        <f t="shared" si="238"/>
        <v>271.39449122499616</v>
      </c>
      <c r="AU434" s="11">
        <f t="shared" si="239"/>
        <v>471.98450585000057</v>
      </c>
      <c r="AV434" s="11">
        <f t="shared" si="240"/>
        <v>973.44700585000055</v>
      </c>
      <c r="AW434" s="11">
        <f t="shared" si="241"/>
        <v>1374.6180087750038</v>
      </c>
      <c r="AX434" s="11">
        <f t="shared" si="242"/>
        <v>3179.8779941499997</v>
      </c>
      <c r="AY434" s="11">
        <f t="shared" si="243"/>
        <v>3179.8779941499997</v>
      </c>
      <c r="AZ434" s="11"/>
      <c r="BA434" s="11"/>
      <c r="BB434" s="11">
        <f t="shared" si="244"/>
        <v>67.88749999999996</v>
      </c>
      <c r="BC434" s="11">
        <f t="shared" si="245"/>
        <v>-1028.8930058499996</v>
      </c>
      <c r="BD434" s="11">
        <f t="shared" si="246"/>
        <v>-729.77549122500386</v>
      </c>
      <c r="BE434" s="11">
        <f t="shared" si="247"/>
        <v>-929.1875</v>
      </c>
      <c r="BF434" s="11">
        <f t="shared" si="248"/>
        <v>-1427.7250000000001</v>
      </c>
      <c r="BG434" s="11">
        <f t="shared" si="249"/>
        <v>-1128.5995087749964</v>
      </c>
      <c r="BH434" s="11">
        <f t="shared" si="250"/>
        <v>-729.77549122500386</v>
      </c>
      <c r="BI434" s="11">
        <f t="shared" si="251"/>
        <v>-729.77549122500386</v>
      </c>
      <c r="BJ434" s="11">
        <f t="shared" si="252"/>
        <v>-929.1875</v>
      </c>
      <c r="BK434" s="11">
        <f t="shared" si="253"/>
        <v>-929.1875</v>
      </c>
      <c r="BL434" s="11">
        <f t="shared" si="254"/>
        <v>-1328.0194941500006</v>
      </c>
      <c r="BM434" s="11">
        <f t="shared" si="255"/>
        <v>-1128.5995087749964</v>
      </c>
      <c r="BN434" s="11">
        <f t="shared" si="256"/>
        <v>-1128.5995087749964</v>
      </c>
      <c r="BO434" s="11">
        <f t="shared" si="257"/>
        <v>-1328.0194941500006</v>
      </c>
      <c r="BP434" s="11">
        <f t="shared" si="258"/>
        <v>-1826.5569941500007</v>
      </c>
      <c r="BQ434" s="11">
        <f t="shared" si="259"/>
        <v>-2225.387991225004</v>
      </c>
      <c r="BR434" s="11">
        <f t="shared" si="260"/>
        <v>-4020.1180058499995</v>
      </c>
      <c r="BS434" s="11">
        <f t="shared" si="261"/>
        <v>-4020.1180058499995</v>
      </c>
    </row>
    <row r="435" spans="1:71" ht="16" customHeight="1">
      <c r="A435" s="2">
        <v>43965</v>
      </c>
      <c r="B435" s="10" t="s">
        <v>1796</v>
      </c>
      <c r="C435" s="11">
        <v>3</v>
      </c>
      <c r="D435" s="10">
        <v>-960</v>
      </c>
      <c r="E435" s="10">
        <v>-11.4</v>
      </c>
      <c r="I435" s="11">
        <v>1.8633666575260371E-2</v>
      </c>
      <c r="K435" s="11">
        <v>0</v>
      </c>
      <c r="L435" s="11" t="s">
        <v>1033</v>
      </c>
      <c r="M435" s="11" t="s">
        <v>521</v>
      </c>
      <c r="N435" s="11" t="s">
        <v>520</v>
      </c>
      <c r="O435" s="11" t="s">
        <v>1034</v>
      </c>
      <c r="P435" s="11" t="s">
        <v>1454</v>
      </c>
      <c r="Q435" s="11" t="s">
        <v>517</v>
      </c>
      <c r="R435" s="11" t="s">
        <v>1455</v>
      </c>
      <c r="S435" s="11" t="s">
        <v>521</v>
      </c>
      <c r="T435" s="11" t="s">
        <v>1798</v>
      </c>
      <c r="U435" s="11" t="s">
        <v>522</v>
      </c>
      <c r="V435" s="11" t="s">
        <v>1798</v>
      </c>
      <c r="W435" s="11" t="s">
        <v>520</v>
      </c>
      <c r="X435" s="11" t="s">
        <v>565</v>
      </c>
      <c r="Y435" s="11" t="s">
        <v>521</v>
      </c>
      <c r="Z435" s="11" t="s">
        <v>520</v>
      </c>
      <c r="AA435" s="11" t="s">
        <v>1033</v>
      </c>
      <c r="AB435" s="11" t="s">
        <v>1038</v>
      </c>
      <c r="AC435" s="11" t="s">
        <v>1318</v>
      </c>
      <c r="AD435" s="11" t="s">
        <v>1030</v>
      </c>
      <c r="AH435" s="11">
        <f t="shared" si="226"/>
        <v>-1219.0649984249956</v>
      </c>
      <c r="AI435" s="11">
        <f t="shared" si="227"/>
        <v>-1018.4840101249969</v>
      </c>
      <c r="AJ435" s="11">
        <f t="shared" si="228"/>
        <v>-216.13999842499555</v>
      </c>
      <c r="AK435" s="11">
        <f t="shared" si="229"/>
        <v>-817.89399549999246</v>
      </c>
      <c r="AL435" s="11">
        <f t="shared" si="230"/>
        <v>-617.3120042749963</v>
      </c>
      <c r="AM435" s="11">
        <f t="shared" si="231"/>
        <v>-517.02151012499689</v>
      </c>
      <c r="AN435" s="11">
        <f t="shared" si="232"/>
        <v>-1219.0649984249956</v>
      </c>
      <c r="AO435" s="11">
        <f t="shared" si="233"/>
        <v>-1419.65501305</v>
      </c>
      <c r="AP435" s="11">
        <f t="shared" si="234"/>
        <v>-1519.9465101249968</v>
      </c>
      <c r="AQ435" s="11">
        <f t="shared" si="235"/>
        <v>-1419.65501305</v>
      </c>
      <c r="AR435" s="11">
        <f t="shared" si="236"/>
        <v>-1018.4840101249969</v>
      </c>
      <c r="AS435" s="11">
        <f t="shared" si="237"/>
        <v>-1118.7745042749962</v>
      </c>
      <c r="AT435" s="11">
        <f t="shared" si="238"/>
        <v>-1219.0649984249956</v>
      </c>
      <c r="AU435" s="11">
        <f t="shared" si="239"/>
        <v>-1018.4840101249969</v>
      </c>
      <c r="AV435" s="11">
        <f t="shared" si="240"/>
        <v>-416.73001305000003</v>
      </c>
      <c r="AW435" s="11">
        <f t="shared" si="241"/>
        <v>84.732486949999981</v>
      </c>
      <c r="AX435" s="11">
        <f t="shared" si="242"/>
        <v>1388.5379957250038</v>
      </c>
      <c r="AY435" s="11">
        <f t="shared" si="243"/>
        <v>1488.8284898750032</v>
      </c>
      <c r="AZ435" s="11"/>
      <c r="BA435" s="11"/>
      <c r="BB435" s="11">
        <f t="shared" si="244"/>
        <v>380.92500157499558</v>
      </c>
      <c r="BC435" s="11">
        <f t="shared" si="245"/>
        <v>181.51398987499681</v>
      </c>
      <c r="BD435" s="11">
        <f t="shared" si="246"/>
        <v>-616.14999842500447</v>
      </c>
      <c r="BE435" s="11">
        <f t="shared" si="247"/>
        <v>-17.905995500007606</v>
      </c>
      <c r="BF435" s="11">
        <f t="shared" si="248"/>
        <v>-217.3180042750038</v>
      </c>
      <c r="BG435" s="11">
        <f t="shared" si="249"/>
        <v>-317.02351012500321</v>
      </c>
      <c r="BH435" s="11">
        <f t="shared" si="250"/>
        <v>380.92500157499558</v>
      </c>
      <c r="BI435" s="11">
        <f t="shared" si="251"/>
        <v>580.34498695000002</v>
      </c>
      <c r="BJ435" s="11">
        <f t="shared" si="252"/>
        <v>680.05148987499683</v>
      </c>
      <c r="BK435" s="11">
        <f t="shared" si="253"/>
        <v>580.34498695000002</v>
      </c>
      <c r="BL435" s="11">
        <f t="shared" si="254"/>
        <v>181.51398987499681</v>
      </c>
      <c r="BM435" s="11">
        <f t="shared" si="255"/>
        <v>281.21949572499614</v>
      </c>
      <c r="BN435" s="11">
        <f t="shared" si="256"/>
        <v>380.92500157499558</v>
      </c>
      <c r="BO435" s="11">
        <f t="shared" si="257"/>
        <v>181.51398987499681</v>
      </c>
      <c r="BP435" s="11">
        <f t="shared" si="258"/>
        <v>-416.73001305000003</v>
      </c>
      <c r="BQ435" s="11">
        <f t="shared" si="259"/>
        <v>-915.26751304999993</v>
      </c>
      <c r="BR435" s="11">
        <f t="shared" si="260"/>
        <v>-2211.4680042750038</v>
      </c>
      <c r="BS435" s="11">
        <f t="shared" si="261"/>
        <v>-2311.1735101250033</v>
      </c>
    </row>
    <row r="436" spans="1:71" ht="16" customHeight="1">
      <c r="A436" s="2">
        <v>43965</v>
      </c>
      <c r="B436" s="10" t="s">
        <v>80</v>
      </c>
      <c r="C436" s="11">
        <v>4</v>
      </c>
      <c r="D436" s="10">
        <v>-780</v>
      </c>
      <c r="E436" s="10">
        <v>0.1</v>
      </c>
      <c r="I436" s="11">
        <v>5.0230952380952369E-2</v>
      </c>
      <c r="K436" s="11">
        <v>0</v>
      </c>
      <c r="L436" s="11" t="s">
        <v>1404</v>
      </c>
      <c r="M436" s="11" t="s">
        <v>1404</v>
      </c>
      <c r="N436" s="11" t="s">
        <v>1324</v>
      </c>
      <c r="O436" s="11" t="s">
        <v>1322</v>
      </c>
      <c r="P436" s="11" t="s">
        <v>1325</v>
      </c>
      <c r="Q436" s="11" t="s">
        <v>1792</v>
      </c>
      <c r="R436" s="11" t="s">
        <v>1594</v>
      </c>
      <c r="S436" s="11" t="s">
        <v>1659</v>
      </c>
      <c r="T436" s="11" t="s">
        <v>1660</v>
      </c>
      <c r="U436" s="11" t="s">
        <v>1593</v>
      </c>
      <c r="V436" s="11" t="s">
        <v>1307</v>
      </c>
      <c r="W436" s="11" t="s">
        <v>1306</v>
      </c>
      <c r="X436" s="11" t="s">
        <v>903</v>
      </c>
      <c r="Y436" s="11" t="s">
        <v>901</v>
      </c>
      <c r="Z436" s="11" t="s">
        <v>438</v>
      </c>
      <c r="AA436" s="11" t="s">
        <v>809</v>
      </c>
      <c r="AB436" s="11" t="s">
        <v>1126</v>
      </c>
      <c r="AC436" s="11" t="s">
        <v>811</v>
      </c>
      <c r="AD436" s="11" t="s">
        <v>808</v>
      </c>
      <c r="AH436" s="11">
        <f t="shared" si="226"/>
        <v>-1283.25</v>
      </c>
      <c r="AI436" s="11">
        <f t="shared" si="227"/>
        <v>1224.0625</v>
      </c>
      <c r="AJ436" s="11">
        <f t="shared" si="228"/>
        <v>2728.45</v>
      </c>
      <c r="AK436" s="11">
        <f t="shared" si="229"/>
        <v>3229.9124999999999</v>
      </c>
      <c r="AL436" s="11">
        <f t="shared" si="230"/>
        <v>4232.8374999999996</v>
      </c>
      <c r="AM436" s="11">
        <f t="shared" si="231"/>
        <v>7241.6125000000002</v>
      </c>
      <c r="AN436" s="11">
        <f t="shared" si="232"/>
        <v>5737.2250000000004</v>
      </c>
      <c r="AO436" s="11">
        <f t="shared" si="233"/>
        <v>5235.7624999999998</v>
      </c>
      <c r="AP436" s="11">
        <f t="shared" si="234"/>
        <v>4734.3</v>
      </c>
      <c r="AQ436" s="11">
        <f t="shared" si="235"/>
        <v>6238.6875</v>
      </c>
      <c r="AR436" s="11">
        <f t="shared" si="236"/>
        <v>7743.0749999999998</v>
      </c>
      <c r="AS436" s="11">
        <f t="shared" si="237"/>
        <v>9748.9249999999993</v>
      </c>
      <c r="AT436" s="11">
        <f t="shared" si="238"/>
        <v>9247.4624999999996</v>
      </c>
      <c r="AU436" s="11">
        <f t="shared" si="239"/>
        <v>10751.85</v>
      </c>
      <c r="AV436" s="11">
        <f t="shared" si="240"/>
        <v>13760.625</v>
      </c>
      <c r="AW436" s="11">
        <f t="shared" si="241"/>
        <v>15766.475</v>
      </c>
      <c r="AX436" s="11">
        <f t="shared" si="242"/>
        <v>14763.55</v>
      </c>
      <c r="AY436" s="11">
        <f t="shared" si="243"/>
        <v>15265.012500000001</v>
      </c>
      <c r="AZ436" s="11"/>
      <c r="BA436" s="11"/>
      <c r="BB436" s="11">
        <f t="shared" si="244"/>
        <v>-1283.25</v>
      </c>
      <c r="BC436" s="11">
        <f t="shared" si="245"/>
        <v>-3775.9375</v>
      </c>
      <c r="BD436" s="11">
        <f t="shared" si="246"/>
        <v>-5271.55</v>
      </c>
      <c r="BE436" s="11">
        <f t="shared" si="247"/>
        <v>-5770.0874999999996</v>
      </c>
      <c r="BF436" s="11">
        <f t="shared" si="248"/>
        <v>-6767.1625000000004</v>
      </c>
      <c r="BG436" s="11">
        <f t="shared" si="249"/>
        <v>-9758.3875000000007</v>
      </c>
      <c r="BH436" s="11">
        <f t="shared" si="250"/>
        <v>-8262.7749999999996</v>
      </c>
      <c r="BI436" s="11">
        <f t="shared" si="251"/>
        <v>-7764.2375000000002</v>
      </c>
      <c r="BJ436" s="11">
        <f t="shared" si="252"/>
        <v>-7265.7</v>
      </c>
      <c r="BK436" s="11">
        <f t="shared" si="253"/>
        <v>-8761.3125</v>
      </c>
      <c r="BL436" s="11">
        <f t="shared" si="254"/>
        <v>-10256.924999999999</v>
      </c>
      <c r="BM436" s="11">
        <f t="shared" si="255"/>
        <v>-12251.075000000001</v>
      </c>
      <c r="BN436" s="11">
        <f t="shared" si="256"/>
        <v>-11752.5375</v>
      </c>
      <c r="BO436" s="11">
        <f t="shared" si="257"/>
        <v>-13248.15</v>
      </c>
      <c r="BP436" s="11">
        <f t="shared" si="258"/>
        <v>-16239.375</v>
      </c>
      <c r="BQ436" s="11">
        <f t="shared" si="259"/>
        <v>-18233.525000000001</v>
      </c>
      <c r="BR436" s="11">
        <f t="shared" si="260"/>
        <v>-17236.45</v>
      </c>
      <c r="BS436" s="11">
        <f t="shared" si="261"/>
        <v>-17734.987499999999</v>
      </c>
    </row>
    <row r="437" spans="1:71" ht="16" customHeight="1">
      <c r="A437" s="2">
        <v>43965</v>
      </c>
      <c r="B437" s="10" t="s">
        <v>874</v>
      </c>
      <c r="C437" s="11">
        <v>5</v>
      </c>
      <c r="D437" s="10">
        <v>-761</v>
      </c>
      <c r="E437" s="10">
        <v>-0.9</v>
      </c>
      <c r="K437" s="11">
        <v>0</v>
      </c>
      <c r="L437" s="11" t="s">
        <v>520</v>
      </c>
      <c r="M437" s="11" t="s">
        <v>523</v>
      </c>
      <c r="N437" s="11" t="s">
        <v>524</v>
      </c>
      <c r="O437" s="11" t="s">
        <v>1797</v>
      </c>
      <c r="P437" s="11" t="s">
        <v>525</v>
      </c>
      <c r="Q437" s="11" t="s">
        <v>524</v>
      </c>
      <c r="R437" s="11" t="s">
        <v>573</v>
      </c>
      <c r="S437" s="11" t="s">
        <v>670</v>
      </c>
      <c r="T437" s="11" t="s">
        <v>568</v>
      </c>
      <c r="U437" s="11" t="s">
        <v>568</v>
      </c>
      <c r="V437" s="11" t="s">
        <v>570</v>
      </c>
      <c r="W437" s="11" t="s">
        <v>671</v>
      </c>
      <c r="X437" s="11" t="s">
        <v>605</v>
      </c>
      <c r="Y437" s="11" t="s">
        <v>602</v>
      </c>
      <c r="Z437" s="11" t="s">
        <v>605</v>
      </c>
      <c r="AA437" s="11" t="s">
        <v>1853</v>
      </c>
      <c r="AB437" s="11" t="s">
        <v>524</v>
      </c>
      <c r="AC437" s="11" t="s">
        <v>523</v>
      </c>
      <c r="AD437" s="11" t="s">
        <v>565</v>
      </c>
      <c r="AH437" s="11">
        <f t="shared" si="226"/>
        <v>-1121.3834969999987</v>
      </c>
      <c r="AI437" s="11">
        <f t="shared" si="227"/>
        <v>-1221.6749940749955</v>
      </c>
      <c r="AJ437" s="11">
        <f t="shared" si="228"/>
        <v>-1321.9735116250031</v>
      </c>
      <c r="AK437" s="11">
        <f t="shared" si="229"/>
        <v>-1622.8459969999988</v>
      </c>
      <c r="AL437" s="11">
        <f t="shared" si="230"/>
        <v>-1221.6749940749955</v>
      </c>
      <c r="AM437" s="11">
        <f t="shared" si="231"/>
        <v>-3428.1150087000001</v>
      </c>
      <c r="AN437" s="11">
        <f t="shared" si="232"/>
        <v>-3628.6959969999989</v>
      </c>
      <c r="AO437" s="11">
        <f t="shared" si="233"/>
        <v>-3528.4055028499997</v>
      </c>
      <c r="AP437" s="11">
        <f t="shared" si="234"/>
        <v>-3528.4055028499997</v>
      </c>
      <c r="AQ437" s="11">
        <f t="shared" si="235"/>
        <v>-3026.9430028499996</v>
      </c>
      <c r="AR437" s="11">
        <f t="shared" si="236"/>
        <v>-2926.6525087000005</v>
      </c>
      <c r="AS437" s="11">
        <f t="shared" si="237"/>
        <v>-2324.8985116250033</v>
      </c>
      <c r="AT437" s="11">
        <f t="shared" si="238"/>
        <v>-2224.5999940749957</v>
      </c>
      <c r="AU437" s="11">
        <f t="shared" si="239"/>
        <v>-2324.8985116250033</v>
      </c>
      <c r="AV437" s="11">
        <f t="shared" si="240"/>
        <v>-1823.4360116250032</v>
      </c>
      <c r="AW437" s="11">
        <f t="shared" si="241"/>
        <v>-1221.6749940749955</v>
      </c>
      <c r="AX437" s="11">
        <f t="shared" si="242"/>
        <v>-1121.3834969999987</v>
      </c>
      <c r="AY437" s="11">
        <f t="shared" si="243"/>
        <v>-519.6305028499994</v>
      </c>
      <c r="AZ437" s="11"/>
      <c r="BA437" s="11"/>
      <c r="BB437" s="11">
        <f t="shared" si="244"/>
        <v>278.60850299999879</v>
      </c>
      <c r="BC437" s="11">
        <f t="shared" si="245"/>
        <v>378.3150059249956</v>
      </c>
      <c r="BD437" s="11">
        <f t="shared" si="246"/>
        <v>478.02848837500323</v>
      </c>
      <c r="BE437" s="11">
        <f t="shared" si="247"/>
        <v>777.1460029999987</v>
      </c>
      <c r="BF437" s="11">
        <f t="shared" si="248"/>
        <v>378.3150059249956</v>
      </c>
      <c r="BG437" s="11">
        <f t="shared" si="249"/>
        <v>2571.8849912999999</v>
      </c>
      <c r="BH437" s="11">
        <f t="shared" si="250"/>
        <v>2771.2960029999986</v>
      </c>
      <c r="BI437" s="11">
        <f t="shared" si="251"/>
        <v>2671.5904971499995</v>
      </c>
      <c r="BJ437" s="11">
        <f t="shared" si="252"/>
        <v>2671.5904971499995</v>
      </c>
      <c r="BK437" s="11">
        <f t="shared" si="253"/>
        <v>2173.0529971499996</v>
      </c>
      <c r="BL437" s="11">
        <f t="shared" si="254"/>
        <v>2073.3474912999995</v>
      </c>
      <c r="BM437" s="11">
        <f t="shared" si="255"/>
        <v>1475.1034883750033</v>
      </c>
      <c r="BN437" s="11">
        <f t="shared" si="256"/>
        <v>1375.3900059249954</v>
      </c>
      <c r="BO437" s="11">
        <f t="shared" si="257"/>
        <v>1475.1034883750033</v>
      </c>
      <c r="BP437" s="11">
        <f t="shared" si="258"/>
        <v>976.56598837500314</v>
      </c>
      <c r="BQ437" s="11">
        <f t="shared" si="259"/>
        <v>378.3150059249956</v>
      </c>
      <c r="BR437" s="11">
        <f t="shared" si="260"/>
        <v>278.60850299999879</v>
      </c>
      <c r="BS437" s="11">
        <f t="shared" si="261"/>
        <v>-319.63450285000067</v>
      </c>
    </row>
    <row r="438" spans="1:71" ht="16" customHeight="1">
      <c r="A438" s="2">
        <v>43965</v>
      </c>
      <c r="B438" s="10" t="s">
        <v>709</v>
      </c>
      <c r="C438" s="11">
        <v>6</v>
      </c>
      <c r="D438" s="10">
        <v>-755</v>
      </c>
      <c r="E438" s="10">
        <v>-1.1000000000000001</v>
      </c>
      <c r="K438" s="11">
        <v>0</v>
      </c>
      <c r="L438" s="11" t="s">
        <v>2272</v>
      </c>
      <c r="M438" s="11" t="s">
        <v>1946</v>
      </c>
      <c r="N438" s="11" t="s">
        <v>2272</v>
      </c>
      <c r="O438" s="11" t="s">
        <v>148</v>
      </c>
      <c r="P438" s="11" t="s">
        <v>1946</v>
      </c>
      <c r="Q438" s="11" t="s">
        <v>1946</v>
      </c>
      <c r="R438" s="11" t="s">
        <v>745</v>
      </c>
      <c r="S438" s="11" t="s">
        <v>1359</v>
      </c>
      <c r="T438" s="11" t="s">
        <v>1357</v>
      </c>
      <c r="U438" s="11" t="s">
        <v>1357</v>
      </c>
      <c r="V438" s="11" t="s">
        <v>744</v>
      </c>
      <c r="W438" s="11" t="s">
        <v>744</v>
      </c>
      <c r="X438" s="11" t="s">
        <v>745</v>
      </c>
      <c r="Y438" s="11" t="s">
        <v>745</v>
      </c>
      <c r="Z438" s="11" t="s">
        <v>1945</v>
      </c>
      <c r="AA438" s="11" t="s">
        <v>148</v>
      </c>
      <c r="AB438" s="11" t="s">
        <v>710</v>
      </c>
      <c r="AC438" s="11" t="s">
        <v>2272</v>
      </c>
      <c r="AD438" s="11" t="s">
        <v>148</v>
      </c>
      <c r="AH438" s="11">
        <f t="shared" si="226"/>
        <v>-2059.0124999999998</v>
      </c>
      <c r="AI438" s="11">
        <f t="shared" si="227"/>
        <v>-554.625</v>
      </c>
      <c r="AJ438" s="11">
        <f t="shared" si="228"/>
        <v>-1056.0875000000001</v>
      </c>
      <c r="AK438" s="11">
        <f t="shared" si="229"/>
        <v>-2059.0124999999998</v>
      </c>
      <c r="AL438" s="11">
        <f t="shared" si="230"/>
        <v>-2059.0124999999998</v>
      </c>
      <c r="AM438" s="11">
        <f t="shared" si="231"/>
        <v>-3061.9375</v>
      </c>
      <c r="AN438" s="11">
        <f t="shared" si="232"/>
        <v>-5569.25</v>
      </c>
      <c r="AO438" s="11">
        <f t="shared" si="233"/>
        <v>-4064.8625000000002</v>
      </c>
      <c r="AP438" s="11">
        <f t="shared" si="234"/>
        <v>-4064.8625000000002</v>
      </c>
      <c r="AQ438" s="11">
        <f t="shared" si="235"/>
        <v>-2560.4749999999999</v>
      </c>
      <c r="AR438" s="11">
        <f t="shared" si="236"/>
        <v>-2560.4749999999999</v>
      </c>
      <c r="AS438" s="11">
        <f t="shared" si="237"/>
        <v>-3061.9375</v>
      </c>
      <c r="AT438" s="11">
        <f t="shared" si="238"/>
        <v>-3061.9375</v>
      </c>
      <c r="AU438" s="11">
        <f t="shared" si="239"/>
        <v>-1557.55</v>
      </c>
      <c r="AV438" s="11">
        <f t="shared" si="240"/>
        <v>-1056.0875000000001</v>
      </c>
      <c r="AW438" s="11">
        <f t="shared" si="241"/>
        <v>-53.162499999999994</v>
      </c>
      <c r="AX438" s="11">
        <f t="shared" si="242"/>
        <v>-554.625</v>
      </c>
      <c r="AY438" s="11">
        <f t="shared" si="243"/>
        <v>-1056.0875000000001</v>
      </c>
      <c r="AZ438" s="11"/>
      <c r="BA438" s="11"/>
      <c r="BB438" s="11">
        <f t="shared" si="244"/>
        <v>940.98749999999995</v>
      </c>
      <c r="BC438" s="11">
        <f t="shared" si="245"/>
        <v>-554.625</v>
      </c>
      <c r="BD438" s="11">
        <f t="shared" si="246"/>
        <v>-56.087500000000006</v>
      </c>
      <c r="BE438" s="11">
        <f t="shared" si="247"/>
        <v>940.98749999999995</v>
      </c>
      <c r="BF438" s="11">
        <f t="shared" si="248"/>
        <v>940.98749999999995</v>
      </c>
      <c r="BG438" s="11">
        <f t="shared" si="249"/>
        <v>1938.0625</v>
      </c>
      <c r="BH438" s="11">
        <f t="shared" si="250"/>
        <v>4430.75</v>
      </c>
      <c r="BI438" s="11">
        <f t="shared" si="251"/>
        <v>2935.1374999999998</v>
      </c>
      <c r="BJ438" s="11">
        <f t="shared" si="252"/>
        <v>2935.1374999999998</v>
      </c>
      <c r="BK438" s="11">
        <f t="shared" si="253"/>
        <v>1439.5250000000001</v>
      </c>
      <c r="BL438" s="11">
        <f t="shared" si="254"/>
        <v>1439.5250000000001</v>
      </c>
      <c r="BM438" s="11">
        <f t="shared" si="255"/>
        <v>1938.0625</v>
      </c>
      <c r="BN438" s="11">
        <f t="shared" si="256"/>
        <v>1938.0625</v>
      </c>
      <c r="BO438" s="11">
        <f t="shared" si="257"/>
        <v>442.45000000000005</v>
      </c>
      <c r="BP438" s="11">
        <f t="shared" si="258"/>
        <v>-56.087500000000006</v>
      </c>
      <c r="BQ438" s="11">
        <f t="shared" si="259"/>
        <v>-1053.1624999999999</v>
      </c>
      <c r="BR438" s="11">
        <f t="shared" si="260"/>
        <v>-554.625</v>
      </c>
      <c r="BS438" s="11">
        <f t="shared" si="261"/>
        <v>-56.087500000000006</v>
      </c>
    </row>
    <row r="439" spans="1:71" ht="16" customHeight="1">
      <c r="A439" s="2">
        <v>43965</v>
      </c>
      <c r="B439" s="10" t="s">
        <v>480</v>
      </c>
      <c r="C439" s="11">
        <v>7</v>
      </c>
      <c r="D439" s="10">
        <v>-738</v>
      </c>
      <c r="E439" s="10">
        <v>-5.9</v>
      </c>
      <c r="I439" s="11">
        <v>5.1478827037773331E-2</v>
      </c>
      <c r="K439" s="11">
        <v>0</v>
      </c>
      <c r="L439" s="11" t="s">
        <v>782</v>
      </c>
      <c r="M439" s="11" t="s">
        <v>1537</v>
      </c>
      <c r="N439" s="11" t="s">
        <v>1534</v>
      </c>
      <c r="O439" s="11" t="s">
        <v>1450</v>
      </c>
      <c r="P439" s="11" t="s">
        <v>1450</v>
      </c>
      <c r="Q439" s="11" t="s">
        <v>1449</v>
      </c>
      <c r="R439" s="11" t="s">
        <v>89</v>
      </c>
      <c r="S439" s="11" t="s">
        <v>1534</v>
      </c>
      <c r="T439" s="11" t="s">
        <v>782</v>
      </c>
      <c r="U439" s="11" t="s">
        <v>89</v>
      </c>
      <c r="V439" s="11" t="s">
        <v>1450</v>
      </c>
      <c r="W439" s="11" t="s">
        <v>1449</v>
      </c>
      <c r="X439" s="11" t="s">
        <v>87</v>
      </c>
      <c r="Y439" s="11" t="s">
        <v>87</v>
      </c>
      <c r="Z439" s="11" t="s">
        <v>1365</v>
      </c>
      <c r="AA439" s="11" t="s">
        <v>781</v>
      </c>
      <c r="AB439" s="11" t="s">
        <v>1363</v>
      </c>
      <c r="AC439" s="11" t="s">
        <v>1406</v>
      </c>
      <c r="AD439" s="11" t="s">
        <v>1079</v>
      </c>
      <c r="AH439" s="11">
        <f t="shared" si="226"/>
        <v>-1597.6624999999999</v>
      </c>
      <c r="AI439" s="11">
        <f t="shared" si="227"/>
        <v>-594.73749999999995</v>
      </c>
      <c r="AJ439" s="11">
        <f t="shared" si="228"/>
        <v>408.1875</v>
      </c>
      <c r="AK439" s="11">
        <f t="shared" si="229"/>
        <v>408.1875</v>
      </c>
      <c r="AL439" s="11">
        <f t="shared" si="230"/>
        <v>909.65000000000009</v>
      </c>
      <c r="AM439" s="11">
        <f t="shared" si="231"/>
        <v>-93.275000000000034</v>
      </c>
      <c r="AN439" s="11">
        <f t="shared" si="232"/>
        <v>-594.73749999999995</v>
      </c>
      <c r="AO439" s="11">
        <f t="shared" si="233"/>
        <v>-1096.2</v>
      </c>
      <c r="AP439" s="11">
        <f t="shared" si="234"/>
        <v>-93.275000000000034</v>
      </c>
      <c r="AQ439" s="11">
        <f t="shared" si="235"/>
        <v>408.1875</v>
      </c>
      <c r="AR439" s="11">
        <f t="shared" si="236"/>
        <v>909.65000000000009</v>
      </c>
      <c r="AS439" s="11">
        <f t="shared" si="237"/>
        <v>4419.8874999999998</v>
      </c>
      <c r="AT439" s="11">
        <f t="shared" si="238"/>
        <v>4419.8874999999998</v>
      </c>
      <c r="AU439" s="11">
        <f t="shared" si="239"/>
        <v>5924.2749999999996</v>
      </c>
      <c r="AV439" s="11">
        <f t="shared" si="240"/>
        <v>7428.6624999999995</v>
      </c>
      <c r="AW439" s="11">
        <f t="shared" si="241"/>
        <v>8933.0499999999993</v>
      </c>
      <c r="AX439" s="11">
        <f t="shared" si="242"/>
        <v>11440.362499999999</v>
      </c>
      <c r="AY439" s="11">
        <f t="shared" si="243"/>
        <v>12944.75</v>
      </c>
      <c r="AZ439" s="11"/>
      <c r="BA439" s="11"/>
      <c r="BB439" s="11">
        <f t="shared" si="244"/>
        <v>-597.66250000000002</v>
      </c>
      <c r="BC439" s="11">
        <f t="shared" si="245"/>
        <v>-1594.7375</v>
      </c>
      <c r="BD439" s="11">
        <f t="shared" si="246"/>
        <v>-2591.8125</v>
      </c>
      <c r="BE439" s="11">
        <f t="shared" si="247"/>
        <v>-2591.8125</v>
      </c>
      <c r="BF439" s="11">
        <f t="shared" si="248"/>
        <v>-3090.35</v>
      </c>
      <c r="BG439" s="11">
        <f t="shared" si="249"/>
        <v>-2093.2749999999996</v>
      </c>
      <c r="BH439" s="11">
        <f t="shared" si="250"/>
        <v>-1594.7375</v>
      </c>
      <c r="BI439" s="11">
        <f t="shared" si="251"/>
        <v>-1096.2</v>
      </c>
      <c r="BJ439" s="11">
        <f t="shared" si="252"/>
        <v>-2093.2749999999996</v>
      </c>
      <c r="BK439" s="11">
        <f t="shared" si="253"/>
        <v>-2591.8125</v>
      </c>
      <c r="BL439" s="11">
        <f t="shared" si="254"/>
        <v>-3090.35</v>
      </c>
      <c r="BM439" s="11">
        <f t="shared" si="255"/>
        <v>-6580.1125000000002</v>
      </c>
      <c r="BN439" s="11">
        <f t="shared" si="256"/>
        <v>-6580.1125000000002</v>
      </c>
      <c r="BO439" s="11">
        <f t="shared" si="257"/>
        <v>-8075.7250000000004</v>
      </c>
      <c r="BP439" s="11">
        <f t="shared" si="258"/>
        <v>-9571.3374999999996</v>
      </c>
      <c r="BQ439" s="11">
        <f t="shared" si="259"/>
        <v>-11066.95</v>
      </c>
      <c r="BR439" s="11">
        <f t="shared" si="260"/>
        <v>-13559.637500000001</v>
      </c>
      <c r="BS439" s="11">
        <f t="shared" si="261"/>
        <v>-15055.25</v>
      </c>
    </row>
    <row r="440" spans="1:71" ht="16" customHeight="1">
      <c r="A440" s="2">
        <v>43965</v>
      </c>
      <c r="B440" s="10" t="s">
        <v>49</v>
      </c>
      <c r="C440" s="11">
        <v>8</v>
      </c>
      <c r="D440" s="10">
        <v>-592</v>
      </c>
      <c r="E440" s="10">
        <v>-0.2</v>
      </c>
      <c r="I440" s="11">
        <v>3.1913909472316301E-2</v>
      </c>
      <c r="K440" s="11">
        <v>0</v>
      </c>
      <c r="L440" s="11" t="s">
        <v>1806</v>
      </c>
      <c r="M440" s="11" t="s">
        <v>1835</v>
      </c>
      <c r="N440" s="11" t="s">
        <v>1808</v>
      </c>
      <c r="O440" s="11" t="s">
        <v>1806</v>
      </c>
      <c r="P440" s="11" t="s">
        <v>2786</v>
      </c>
      <c r="Q440" s="11" t="s">
        <v>2582</v>
      </c>
      <c r="R440" s="11" t="s">
        <v>2777</v>
      </c>
      <c r="S440" s="11" t="s">
        <v>1803</v>
      </c>
      <c r="T440" s="11" t="s">
        <v>2786</v>
      </c>
      <c r="U440" s="11" t="s">
        <v>1803</v>
      </c>
      <c r="V440" s="11" t="s">
        <v>2582</v>
      </c>
      <c r="W440" s="11" t="s">
        <v>1802</v>
      </c>
      <c r="X440" s="11" t="s">
        <v>2169</v>
      </c>
      <c r="Y440" s="11" t="s">
        <v>1884</v>
      </c>
      <c r="Z440" s="11" t="s">
        <v>1882</v>
      </c>
      <c r="AA440" s="11" t="s">
        <v>1931</v>
      </c>
      <c r="AB440" s="11" t="s">
        <v>1932</v>
      </c>
      <c r="AC440" s="11" t="s">
        <v>1472</v>
      </c>
      <c r="AD440" s="11" t="s">
        <v>316</v>
      </c>
      <c r="AH440" s="11">
        <f t="shared" si="226"/>
        <v>-594.09449715000062</v>
      </c>
      <c r="AI440" s="11">
        <f t="shared" si="227"/>
        <v>-293.21800007500099</v>
      </c>
      <c r="AJ440" s="11">
        <f t="shared" si="228"/>
        <v>-192.92249129999999</v>
      </c>
      <c r="AK440" s="11">
        <f t="shared" si="229"/>
        <v>57.808758699999998</v>
      </c>
      <c r="AL440" s="11">
        <f t="shared" si="230"/>
        <v>208.24449992499899</v>
      </c>
      <c r="AM440" s="11">
        <f t="shared" si="231"/>
        <v>158.09925284999935</v>
      </c>
      <c r="AN440" s="11">
        <f t="shared" si="232"/>
        <v>107.9540057749997</v>
      </c>
      <c r="AO440" s="11">
        <f t="shared" si="233"/>
        <v>57.808758699999998</v>
      </c>
      <c r="AP440" s="11">
        <f t="shared" si="234"/>
        <v>107.9540057749997</v>
      </c>
      <c r="AQ440" s="11">
        <f t="shared" si="235"/>
        <v>208.24449992499899</v>
      </c>
      <c r="AR440" s="11">
        <f t="shared" si="236"/>
        <v>358.68525577499963</v>
      </c>
      <c r="AS440" s="11">
        <f t="shared" si="237"/>
        <v>609.41650577499968</v>
      </c>
      <c r="AT440" s="11">
        <f t="shared" si="238"/>
        <v>709.70699992499897</v>
      </c>
      <c r="AU440" s="11">
        <f t="shared" si="239"/>
        <v>810.00250870000002</v>
      </c>
      <c r="AV440" s="11">
        <f t="shared" si="240"/>
        <v>1060.7337587000002</v>
      </c>
      <c r="AW440" s="11">
        <f t="shared" si="241"/>
        <v>1161.0242528499994</v>
      </c>
      <c r="AX440" s="11">
        <f t="shared" si="242"/>
        <v>1461.900749924999</v>
      </c>
      <c r="AY440" s="11">
        <f t="shared" si="243"/>
        <v>1361.6102557749998</v>
      </c>
      <c r="AZ440" s="11"/>
      <c r="BA440" s="11"/>
      <c r="BB440" s="11">
        <f t="shared" si="244"/>
        <v>205.90950285000059</v>
      </c>
      <c r="BC440" s="11">
        <f t="shared" si="245"/>
        <v>-93.212000074999068</v>
      </c>
      <c r="BD440" s="11">
        <f t="shared" si="246"/>
        <v>-192.92249129999999</v>
      </c>
      <c r="BE440" s="11">
        <f t="shared" si="247"/>
        <v>-442.1912413</v>
      </c>
      <c r="BF440" s="11">
        <f t="shared" si="248"/>
        <v>-591.7495000749991</v>
      </c>
      <c r="BG440" s="11">
        <f t="shared" si="249"/>
        <v>-541.89674714999933</v>
      </c>
      <c r="BH440" s="11">
        <f t="shared" si="250"/>
        <v>-492.04399422499972</v>
      </c>
      <c r="BI440" s="11">
        <f t="shared" si="251"/>
        <v>-442.1912413</v>
      </c>
      <c r="BJ440" s="11">
        <f t="shared" si="252"/>
        <v>-492.04399422499972</v>
      </c>
      <c r="BK440" s="11">
        <f t="shared" si="253"/>
        <v>-591.7495000749991</v>
      </c>
      <c r="BL440" s="11">
        <f t="shared" si="254"/>
        <v>-741.31274422499973</v>
      </c>
      <c r="BM440" s="11">
        <f t="shared" si="255"/>
        <v>-990.58149422499969</v>
      </c>
      <c r="BN440" s="11">
        <f t="shared" si="256"/>
        <v>-1090.287000074999</v>
      </c>
      <c r="BO440" s="11">
        <f t="shared" si="257"/>
        <v>-1189.9974912999999</v>
      </c>
      <c r="BP440" s="11">
        <f t="shared" si="258"/>
        <v>-1439.2662412999998</v>
      </c>
      <c r="BQ440" s="11">
        <f t="shared" si="259"/>
        <v>-1538.9717471499994</v>
      </c>
      <c r="BR440" s="11">
        <f t="shared" si="260"/>
        <v>-1838.0932500749989</v>
      </c>
      <c r="BS440" s="11">
        <f t="shared" si="261"/>
        <v>-1738.3877442249998</v>
      </c>
    </row>
    <row r="441" spans="1:71" ht="16" customHeight="1">
      <c r="A441" s="2">
        <v>43965</v>
      </c>
      <c r="B441" s="10" t="s">
        <v>385</v>
      </c>
      <c r="C441" s="11">
        <v>9</v>
      </c>
      <c r="D441" s="10">
        <v>-563</v>
      </c>
      <c r="E441" s="10">
        <v>0.2</v>
      </c>
      <c r="I441" s="11">
        <v>4.2697945080710578E-2</v>
      </c>
      <c r="K441" s="11">
        <v>0</v>
      </c>
      <c r="L441" s="11" t="s">
        <v>1468</v>
      </c>
      <c r="M441" s="11" t="s">
        <v>2569</v>
      </c>
      <c r="N441" s="11" t="s">
        <v>2582</v>
      </c>
      <c r="O441" s="11" t="s">
        <v>1468</v>
      </c>
      <c r="P441" s="11" t="s">
        <v>1802</v>
      </c>
      <c r="Q441" s="11" t="s">
        <v>2169</v>
      </c>
      <c r="R441" s="11" t="s">
        <v>1881</v>
      </c>
      <c r="S441" s="11" t="s">
        <v>1799</v>
      </c>
      <c r="T441" s="11" t="s">
        <v>1880</v>
      </c>
      <c r="U441" s="11" t="s">
        <v>1880</v>
      </c>
      <c r="V441" s="11" t="s">
        <v>2214</v>
      </c>
      <c r="W441" s="11" t="s">
        <v>1662</v>
      </c>
      <c r="X441" s="11" t="s">
        <v>318</v>
      </c>
      <c r="Y441" s="11" t="s">
        <v>1470</v>
      </c>
      <c r="Z441" s="11" t="s">
        <v>318</v>
      </c>
      <c r="AA441" s="11" t="s">
        <v>315</v>
      </c>
      <c r="AB441" s="11" t="s">
        <v>1930</v>
      </c>
      <c r="AC441" s="11" t="s">
        <v>1731</v>
      </c>
      <c r="AD441" s="11" t="s">
        <v>1731</v>
      </c>
      <c r="AH441" s="11">
        <f t="shared" ref="AH441:AH504" si="262">($L441-M441)*1000 - $L441*1000*$B$5-M441*1000*$B$5-M441*1000*$B$6</f>
        <v>-642.06474422500037</v>
      </c>
      <c r="AI441" s="11">
        <f t="shared" ref="AI441:AI504" si="263">($L441-N441)*1000 - $L441*1000*$B$5-N441*1000*$B$5-N441*1000*$B$6</f>
        <v>-291.04300007500098</v>
      </c>
      <c r="AJ441" s="11">
        <f t="shared" ref="AJ441:AJ504" si="264">($L441-O441)*1000 - $L441*1000*$B$5-O441*1000*$B$5-O441*1000*$B$6</f>
        <v>-190.74749130000001</v>
      </c>
      <c r="AK441" s="11">
        <f t="shared" ref="AK441:AK504" si="265">($L441-P441)*1000 - $L441*1000*$B$5-P441*1000*$B$5-P441*1000*$B$6</f>
        <v>-140.60224422500031</v>
      </c>
      <c r="AL441" s="11">
        <f t="shared" ref="AL441:AL504" si="266">($L441-Q441)*1000 - $L441*1000*$B$5-Q441*1000*$B$5-Q441*1000*$B$6</f>
        <v>110.12900577499971</v>
      </c>
      <c r="AM441" s="11">
        <f t="shared" ref="AM441:AM504" si="267">($L441-R441)*1000 - $L441*1000*$B$5-R441*1000*$B$5-R441*1000*$B$6</f>
        <v>9.8334969999987294</v>
      </c>
      <c r="AN441" s="11">
        <f t="shared" ref="AN441:AN504" si="268">($L441-S441)*1000 - $L441*1000*$B$5-S441*1000*$B$5-S441*1000*$B$6</f>
        <v>-90.456997150000632</v>
      </c>
      <c r="AO441" s="11">
        <f t="shared" ref="AO441:AO504" si="269">($L441-T441)*1000 - $L441*1000*$B$5-T441*1000*$B$5-T441*1000*$B$6</f>
        <v>-40.311750075000965</v>
      </c>
      <c r="AP441" s="11">
        <f t="shared" ref="AP441:AP504" si="270">($L441-U441)*1000 - $L441*1000*$B$5-U441*1000*$B$5-U441*1000*$B$6</f>
        <v>-40.311750075000965</v>
      </c>
      <c r="AQ441" s="11">
        <f t="shared" ref="AQ441:AQ504" si="271">($L441-V441)*1000 - $L441*1000*$B$5-V441*1000*$B$5-V441*1000*$B$6</f>
        <v>59.983758699999996</v>
      </c>
      <c r="AR441" s="11">
        <f t="shared" ref="AR441:AR504" si="272">($L441-W441)*1000 - $L441*1000*$B$5-W441*1000*$B$5-W441*1000*$B$6</f>
        <v>762.02724699999862</v>
      </c>
      <c r="AS441" s="11">
        <f t="shared" ref="AS441:AS504" si="273">($L441-X441)*1000 - $L441*1000*$B$5-X441*1000*$B$5-X441*1000*$B$6</f>
        <v>1113.0540057749997</v>
      </c>
      <c r="AT441" s="11">
        <f t="shared" ref="AT441:AT504" si="274">($L441-Y441)*1000 - $L441*1000*$B$5-Y441*1000*$B$5-Y441*1000*$B$6</f>
        <v>1062.9087586999999</v>
      </c>
      <c r="AU441" s="11">
        <f t="shared" ref="AU441:AU504" si="275">($L441-Z441)*1000 - $L441*1000*$B$5-Z441*1000*$B$5-Z441*1000*$B$6</f>
        <v>1113.0540057749997</v>
      </c>
      <c r="AV441" s="11">
        <f t="shared" ref="AV441:AV504" si="276">($L441-AA441)*1000 - $L441*1000*$B$5-AA441*1000*$B$5-AA441*1000*$B$6</f>
        <v>1413.9305028499994</v>
      </c>
      <c r="AW441" s="11">
        <f t="shared" ref="AW441:AW504" si="277">($L441-AB441)*1000 - $L441*1000*$B$5-AB441*1000*$B$5-AB441*1000*$B$6</f>
        <v>1614.5165057749998</v>
      </c>
      <c r="AX441" s="11">
        <f t="shared" ref="AX441:AX504" si="278">($L441-AC441)*1000 - $L441*1000*$B$5-AC441*1000*$B$5-AC441*1000*$B$6</f>
        <v>1714.8069999249988</v>
      </c>
      <c r="AY441" s="11">
        <f t="shared" ref="AY441:AY504" si="279">($L441-AD441)*1000 - $L441*1000*$B$5-AD441*1000*$B$5-AD441*1000*$B$6</f>
        <v>1714.8069999249988</v>
      </c>
      <c r="AZ441" s="11"/>
      <c r="BA441" s="11"/>
      <c r="BB441" s="11">
        <f t="shared" ref="BB441:BB504" si="280">(M441-$L441)*1000 - $L441*1000*$B$5-M441*1000*$B$5-M441*1000*$B$6</f>
        <v>257.93725577500032</v>
      </c>
      <c r="BC441" s="11">
        <f t="shared" ref="BC441:BC504" si="281">(N441-$L441)*1000 - $L441*1000*$B$5-N441*1000*$B$5-N441*1000*$B$6</f>
        <v>-91.037000074999071</v>
      </c>
      <c r="BD441" s="11">
        <f t="shared" ref="BD441:BD504" si="282">(O441-$L441)*1000 - $L441*1000*$B$5-O441*1000*$B$5-O441*1000*$B$6</f>
        <v>-190.74749130000001</v>
      </c>
      <c r="BE441" s="11">
        <f t="shared" ref="BE441:BE504" si="283">(P441-$L441)*1000 - $L441*1000*$B$5-P441*1000*$B$5-P441*1000*$B$6</f>
        <v>-240.60024422499967</v>
      </c>
      <c r="BF441" s="11">
        <f t="shared" ref="BF441:BF504" si="284">(Q441-$L441)*1000 - $L441*1000*$B$5-Q441*1000*$B$5-Q441*1000*$B$6</f>
        <v>-489.86899422499965</v>
      </c>
      <c r="BG441" s="11">
        <f t="shared" ref="BG441:BG504" si="285">(R441-$L441)*1000 - $L441*1000*$B$5-R441*1000*$B$5-R441*1000*$B$6</f>
        <v>-390.15850299999875</v>
      </c>
      <c r="BH441" s="11">
        <f t="shared" ref="BH441:BH504" si="286">(S441-$L441)*1000 - $L441*1000*$B$5-S441*1000*$B$5-S441*1000*$B$6</f>
        <v>-290.45299714999936</v>
      </c>
      <c r="BI441" s="11">
        <f t="shared" ref="BI441:BI504" si="287">(T441-$L441)*1000 - $L441*1000*$B$5-T441*1000*$B$5-T441*1000*$B$6</f>
        <v>-340.30575007499908</v>
      </c>
      <c r="BJ441" s="11">
        <f t="shared" ref="BJ441:BJ504" si="288">(U441-$L441)*1000 - $L441*1000*$B$5-U441*1000*$B$5-U441*1000*$B$6</f>
        <v>-340.30575007499908</v>
      </c>
      <c r="BK441" s="11">
        <f t="shared" ref="BK441:BK504" si="289">(V441-$L441)*1000 - $L441*1000*$B$5-V441*1000*$B$5-V441*1000*$B$6</f>
        <v>-440.01624129999999</v>
      </c>
      <c r="BL441" s="11">
        <f t="shared" ref="BL441:BL504" si="290">(W441-$L441)*1000 - $L441*1000*$B$5-W441*1000*$B$5-W441*1000*$B$6</f>
        <v>-1137.9647529999988</v>
      </c>
      <c r="BM441" s="11">
        <f t="shared" ref="BM441:BM504" si="291">(X441-$L441)*1000 - $L441*1000*$B$5-X441*1000*$B$5-X441*1000*$B$6</f>
        <v>-1486.9439942249999</v>
      </c>
      <c r="BN441" s="11">
        <f t="shared" ref="BN441:BN504" si="292">(Y441-$L441)*1000 - $L441*1000*$B$5-Y441*1000*$B$5-Y441*1000*$B$6</f>
        <v>-1437.0912413000001</v>
      </c>
      <c r="BO441" s="11">
        <f t="shared" ref="BO441:BO504" si="293">(Z441-$L441)*1000 - $L441*1000*$B$5-Z441*1000*$B$5-Z441*1000*$B$6</f>
        <v>-1486.9439942249999</v>
      </c>
      <c r="BP441" s="11">
        <f t="shared" ref="BP441:BP504" si="294">(AA441-$L441)*1000 - $L441*1000*$B$5-AA441*1000*$B$5-AA441*1000*$B$6</f>
        <v>-1786.0654971499994</v>
      </c>
      <c r="BQ441" s="11">
        <f t="shared" ref="BQ441:BQ504" si="295">(AB441-$L441)*1000 - $L441*1000*$B$5-AB441*1000*$B$5-AB441*1000*$B$6</f>
        <v>-1985.4814942249998</v>
      </c>
      <c r="BR441" s="11">
        <f t="shared" ref="BR441:BR504" si="296">(AC441-$L441)*1000 - $L441*1000*$B$5-AC441*1000*$B$5-AC441*1000*$B$6</f>
        <v>-2085.1870000749991</v>
      </c>
      <c r="BS441" s="11">
        <f t="shared" ref="BS441:BS504" si="297">(AD441-$L441)*1000 - $L441*1000*$B$5-AD441*1000*$B$5-AD441*1000*$B$6</f>
        <v>-2085.1870000749991</v>
      </c>
    </row>
    <row r="442" spans="1:71" ht="16" customHeight="1">
      <c r="A442" s="2">
        <v>43965</v>
      </c>
      <c r="B442" s="10" t="s">
        <v>1264</v>
      </c>
      <c r="C442" s="11">
        <v>10</v>
      </c>
      <c r="D442" s="10">
        <v>-512</v>
      </c>
      <c r="E442" s="10">
        <v>-2.5</v>
      </c>
      <c r="I442" s="11">
        <v>1.8296725900806419E-2</v>
      </c>
      <c r="K442" s="11">
        <v>0</v>
      </c>
      <c r="L442" s="11" t="s">
        <v>751</v>
      </c>
      <c r="M442" s="11" t="s">
        <v>751</v>
      </c>
      <c r="N442" s="11" t="s">
        <v>765</v>
      </c>
      <c r="O442" s="11" t="s">
        <v>38</v>
      </c>
      <c r="P442" s="11" t="s">
        <v>752</v>
      </c>
      <c r="Q442" s="11" t="s">
        <v>753</v>
      </c>
      <c r="R442" s="11" t="s">
        <v>162</v>
      </c>
      <c r="S442" s="11" t="s">
        <v>1539</v>
      </c>
      <c r="T442" s="11" t="s">
        <v>753</v>
      </c>
      <c r="U442" s="11" t="s">
        <v>749</v>
      </c>
      <c r="V442" s="11" t="s">
        <v>1540</v>
      </c>
      <c r="W442" s="11" t="s">
        <v>1628</v>
      </c>
      <c r="X442" s="11" t="s">
        <v>751</v>
      </c>
      <c r="Y442" s="11" t="s">
        <v>1628</v>
      </c>
      <c r="Z442" s="11" t="s">
        <v>1540</v>
      </c>
      <c r="AA442" s="11" t="s">
        <v>931</v>
      </c>
      <c r="AB442" s="11" t="s">
        <v>37</v>
      </c>
      <c r="AC442" s="11" t="s">
        <v>45</v>
      </c>
      <c r="AD442" s="11" t="s">
        <v>1428</v>
      </c>
      <c r="AH442" s="11">
        <f t="shared" si="262"/>
        <v>-272.74500435000004</v>
      </c>
      <c r="AI442" s="11">
        <f t="shared" si="263"/>
        <v>128.42700150000064</v>
      </c>
      <c r="AJ442" s="11">
        <f t="shared" si="264"/>
        <v>228.71749564999993</v>
      </c>
      <c r="AK442" s="11">
        <f t="shared" si="265"/>
        <v>-573.62150142499968</v>
      </c>
      <c r="AL442" s="11">
        <f t="shared" si="266"/>
        <v>-673.91199557499908</v>
      </c>
      <c r="AM442" s="11">
        <f t="shared" si="267"/>
        <v>-1075.0840014249998</v>
      </c>
      <c r="AN442" s="11">
        <f t="shared" si="268"/>
        <v>-774.20750435000002</v>
      </c>
      <c r="AO442" s="11">
        <f t="shared" si="269"/>
        <v>-673.91199557499908</v>
      </c>
      <c r="AP442" s="11">
        <f t="shared" si="270"/>
        <v>-473.33100727500039</v>
      </c>
      <c r="AQ442" s="11">
        <f t="shared" si="271"/>
        <v>-72.159001424999687</v>
      </c>
      <c r="AR442" s="11">
        <f t="shared" si="272"/>
        <v>-172.44949557499905</v>
      </c>
      <c r="AS442" s="11">
        <f t="shared" si="273"/>
        <v>-272.74500435000004</v>
      </c>
      <c r="AT442" s="11">
        <f t="shared" si="274"/>
        <v>-172.44949557499905</v>
      </c>
      <c r="AU442" s="11">
        <f t="shared" si="275"/>
        <v>-72.159001424999687</v>
      </c>
      <c r="AV442" s="11">
        <f t="shared" si="276"/>
        <v>329.01300442500093</v>
      </c>
      <c r="AW442" s="11">
        <f t="shared" si="277"/>
        <v>730.17999564999991</v>
      </c>
      <c r="AX442" s="11">
        <f t="shared" si="278"/>
        <v>1733.1049956499999</v>
      </c>
      <c r="AY442" s="11">
        <f t="shared" si="279"/>
        <v>1833.4005044250011</v>
      </c>
      <c r="AZ442" s="11"/>
      <c r="BA442" s="11"/>
      <c r="BB442" s="11">
        <f t="shared" si="280"/>
        <v>-272.74500435000004</v>
      </c>
      <c r="BC442" s="11">
        <f t="shared" si="281"/>
        <v>-671.57699850000063</v>
      </c>
      <c r="BD442" s="11">
        <f t="shared" si="282"/>
        <v>-771.28250435000007</v>
      </c>
      <c r="BE442" s="11">
        <f t="shared" si="283"/>
        <v>26.376498574999658</v>
      </c>
      <c r="BF442" s="11">
        <f t="shared" si="284"/>
        <v>126.08200442499903</v>
      </c>
      <c r="BG442" s="11">
        <f t="shared" si="285"/>
        <v>524.91399857499971</v>
      </c>
      <c r="BH442" s="11">
        <f t="shared" si="286"/>
        <v>225.79249564999998</v>
      </c>
      <c r="BI442" s="11">
        <f t="shared" si="287"/>
        <v>126.08200442499903</v>
      </c>
      <c r="BJ442" s="11">
        <f t="shared" si="288"/>
        <v>-73.329007274999697</v>
      </c>
      <c r="BK442" s="11">
        <f t="shared" si="289"/>
        <v>-472.16100142500034</v>
      </c>
      <c r="BL442" s="11">
        <f t="shared" si="290"/>
        <v>-372.45549557500095</v>
      </c>
      <c r="BM442" s="11">
        <f t="shared" si="291"/>
        <v>-272.74500435000004</v>
      </c>
      <c r="BN442" s="11">
        <f t="shared" si="292"/>
        <v>-372.45549557500095</v>
      </c>
      <c r="BO442" s="11">
        <f t="shared" si="293"/>
        <v>-472.16100142500034</v>
      </c>
      <c r="BP442" s="11">
        <f t="shared" si="294"/>
        <v>-870.99299557500092</v>
      </c>
      <c r="BQ442" s="11">
        <f t="shared" si="295"/>
        <v>-1269.8200043500001</v>
      </c>
      <c r="BR442" s="11">
        <f t="shared" si="296"/>
        <v>-2266.8950043499999</v>
      </c>
      <c r="BS442" s="11">
        <f t="shared" si="297"/>
        <v>-2366.605495575001</v>
      </c>
    </row>
    <row r="443" spans="1:71" ht="16" customHeight="1">
      <c r="A443" s="2">
        <v>43965</v>
      </c>
      <c r="B443" s="10" t="s">
        <v>1378</v>
      </c>
      <c r="C443" s="11">
        <v>11</v>
      </c>
      <c r="D443" s="10">
        <v>-458</v>
      </c>
      <c r="E443" s="10">
        <v>-2.8</v>
      </c>
      <c r="I443" s="11">
        <v>1.5283148545676899E-2</v>
      </c>
      <c r="K443" s="11">
        <v>0</v>
      </c>
      <c r="L443" s="11" t="s">
        <v>456</v>
      </c>
      <c r="M443" s="11" t="s">
        <v>2881</v>
      </c>
      <c r="N443" s="11" t="s">
        <v>594</v>
      </c>
      <c r="O443" s="11" t="s">
        <v>237</v>
      </c>
      <c r="P443" s="11" t="s">
        <v>2143</v>
      </c>
      <c r="Q443" s="11" t="s">
        <v>2143</v>
      </c>
      <c r="R443" s="11" t="s">
        <v>2923</v>
      </c>
      <c r="S443" s="11" t="s">
        <v>2143</v>
      </c>
      <c r="T443" s="11" t="s">
        <v>2143</v>
      </c>
      <c r="U443" s="11" t="s">
        <v>2923</v>
      </c>
      <c r="V443" s="11" t="s">
        <v>2143</v>
      </c>
      <c r="W443" s="11" t="s">
        <v>229</v>
      </c>
      <c r="X443" s="11" t="s">
        <v>233</v>
      </c>
      <c r="Y443" s="11" t="s">
        <v>233</v>
      </c>
      <c r="Z443" s="11" t="s">
        <v>233</v>
      </c>
      <c r="AA443" s="11" t="s">
        <v>233</v>
      </c>
      <c r="AB443" s="11" t="s">
        <v>236</v>
      </c>
      <c r="AC443" s="11" t="s">
        <v>233</v>
      </c>
      <c r="AD443" s="11" t="s">
        <v>236</v>
      </c>
      <c r="AH443" s="11">
        <f t="shared" si="262"/>
        <v>-183.47475292500175</v>
      </c>
      <c r="AI443" s="11">
        <f t="shared" si="263"/>
        <v>67.256497074998236</v>
      </c>
      <c r="AJ443" s="11">
        <f t="shared" si="264"/>
        <v>267.84249999999861</v>
      </c>
      <c r="AK443" s="11">
        <f t="shared" si="265"/>
        <v>167.54999999999717</v>
      </c>
      <c r="AL443" s="11">
        <f t="shared" si="266"/>
        <v>167.54999999999717</v>
      </c>
      <c r="AM443" s="11">
        <f t="shared" si="267"/>
        <v>117.40375</v>
      </c>
      <c r="AN443" s="11">
        <f t="shared" si="268"/>
        <v>167.54999999999717</v>
      </c>
      <c r="AO443" s="11">
        <f t="shared" si="269"/>
        <v>167.54999999999717</v>
      </c>
      <c r="AP443" s="11">
        <f t="shared" si="270"/>
        <v>117.40375</v>
      </c>
      <c r="AQ443" s="11">
        <f t="shared" si="271"/>
        <v>167.54999999999717</v>
      </c>
      <c r="AR443" s="11">
        <f t="shared" si="272"/>
        <v>217.69725292499891</v>
      </c>
      <c r="AS443" s="11">
        <f t="shared" si="273"/>
        <v>368.13499999999999</v>
      </c>
      <c r="AT443" s="11">
        <f t="shared" si="274"/>
        <v>368.13499999999999</v>
      </c>
      <c r="AU443" s="11">
        <f t="shared" si="275"/>
        <v>368.13499999999999</v>
      </c>
      <c r="AV443" s="11">
        <f t="shared" si="276"/>
        <v>368.13499999999999</v>
      </c>
      <c r="AW443" s="11">
        <f t="shared" si="277"/>
        <v>418.28124999999721</v>
      </c>
      <c r="AX443" s="11">
        <f t="shared" si="278"/>
        <v>368.13499999999999</v>
      </c>
      <c r="AY443" s="11">
        <f t="shared" si="279"/>
        <v>418.28124999999721</v>
      </c>
      <c r="AZ443" s="11"/>
      <c r="BA443" s="11"/>
      <c r="BB443" s="11">
        <f t="shared" si="280"/>
        <v>-83.472752924998275</v>
      </c>
      <c r="BC443" s="11">
        <f t="shared" si="281"/>
        <v>-332.74150292499826</v>
      </c>
      <c r="BD443" s="11">
        <f t="shared" si="282"/>
        <v>-532.15749999999855</v>
      </c>
      <c r="BE443" s="11">
        <f t="shared" si="283"/>
        <v>-432.44999999999709</v>
      </c>
      <c r="BF443" s="11">
        <f t="shared" si="284"/>
        <v>-432.44999999999709</v>
      </c>
      <c r="BG443" s="11">
        <f t="shared" si="285"/>
        <v>-382.59625</v>
      </c>
      <c r="BH443" s="11">
        <f t="shared" si="286"/>
        <v>-432.44999999999709</v>
      </c>
      <c r="BI443" s="11">
        <f t="shared" si="287"/>
        <v>-432.44999999999709</v>
      </c>
      <c r="BJ443" s="11">
        <f t="shared" si="288"/>
        <v>-382.59625</v>
      </c>
      <c r="BK443" s="11">
        <f t="shared" si="289"/>
        <v>-432.44999999999709</v>
      </c>
      <c r="BL443" s="11">
        <f t="shared" si="290"/>
        <v>-482.30474707499889</v>
      </c>
      <c r="BM443" s="11">
        <f t="shared" si="291"/>
        <v>-631.86500000000001</v>
      </c>
      <c r="BN443" s="11">
        <f t="shared" si="292"/>
        <v>-631.86500000000001</v>
      </c>
      <c r="BO443" s="11">
        <f t="shared" si="293"/>
        <v>-631.86500000000001</v>
      </c>
      <c r="BP443" s="11">
        <f t="shared" si="294"/>
        <v>-631.86500000000001</v>
      </c>
      <c r="BQ443" s="11">
        <f t="shared" si="295"/>
        <v>-681.71874999999716</v>
      </c>
      <c r="BR443" s="11">
        <f t="shared" si="296"/>
        <v>-631.86500000000001</v>
      </c>
      <c r="BS443" s="11">
        <f t="shared" si="297"/>
        <v>-681.71874999999716</v>
      </c>
    </row>
    <row r="444" spans="1:71" ht="16" customHeight="1">
      <c r="A444" s="2">
        <v>43965</v>
      </c>
      <c r="B444" s="10" t="s">
        <v>187</v>
      </c>
      <c r="C444" s="11">
        <v>12</v>
      </c>
      <c r="D444" s="10">
        <v>-450</v>
      </c>
      <c r="E444" s="10">
        <v>-1</v>
      </c>
      <c r="I444" s="11">
        <v>1.307839652448655E-2</v>
      </c>
      <c r="K444" s="11">
        <v>0</v>
      </c>
      <c r="L444" s="11" t="s">
        <v>1246</v>
      </c>
      <c r="M444" s="11" t="s">
        <v>1243</v>
      </c>
      <c r="N444" s="11" t="s">
        <v>1246</v>
      </c>
      <c r="O444" s="11" t="s">
        <v>1242</v>
      </c>
      <c r="P444" s="11" t="s">
        <v>1246</v>
      </c>
      <c r="Q444" s="11" t="s">
        <v>1242</v>
      </c>
      <c r="R444" s="11" t="s">
        <v>1246</v>
      </c>
      <c r="S444" s="11" t="s">
        <v>1246</v>
      </c>
      <c r="T444" s="11" t="s">
        <v>1246</v>
      </c>
      <c r="U444" s="11" t="s">
        <v>1242</v>
      </c>
      <c r="V444" s="11" t="s">
        <v>1242</v>
      </c>
      <c r="W444" s="11" t="s">
        <v>1247</v>
      </c>
      <c r="X444" s="11" t="s">
        <v>1247</v>
      </c>
      <c r="Y444" s="11" t="s">
        <v>2661</v>
      </c>
      <c r="Z444" s="11" t="s">
        <v>1248</v>
      </c>
      <c r="AA444" s="11" t="s">
        <v>2664</v>
      </c>
      <c r="AB444" s="11" t="s">
        <v>1240</v>
      </c>
      <c r="AC444" s="11" t="s">
        <v>2663</v>
      </c>
      <c r="AD444" s="11" t="s">
        <v>2763</v>
      </c>
      <c r="AH444" s="11">
        <f t="shared" si="262"/>
        <v>-57.623250000000247</v>
      </c>
      <c r="AI444" s="11">
        <f t="shared" si="263"/>
        <v>-27.535500000000003</v>
      </c>
      <c r="AJ444" s="11">
        <f t="shared" si="264"/>
        <v>-17.506250000000215</v>
      </c>
      <c r="AK444" s="11">
        <f t="shared" si="265"/>
        <v>-27.535500000000003</v>
      </c>
      <c r="AL444" s="11">
        <f t="shared" si="266"/>
        <v>-17.506250000000215</v>
      </c>
      <c r="AM444" s="11">
        <f t="shared" si="267"/>
        <v>-27.535500000000003</v>
      </c>
      <c r="AN444" s="11">
        <f t="shared" si="268"/>
        <v>-27.535500000000003</v>
      </c>
      <c r="AO444" s="11">
        <f t="shared" si="269"/>
        <v>-27.535500000000003</v>
      </c>
      <c r="AP444" s="11">
        <f t="shared" si="270"/>
        <v>-17.506250000000215</v>
      </c>
      <c r="AQ444" s="11">
        <f t="shared" si="271"/>
        <v>-17.506250000000215</v>
      </c>
      <c r="AR444" s="11">
        <f t="shared" si="272"/>
        <v>-7.4769999999995385</v>
      </c>
      <c r="AS444" s="11">
        <f t="shared" si="273"/>
        <v>-7.4769999999995385</v>
      </c>
      <c r="AT444" s="11">
        <f t="shared" si="274"/>
        <v>2.5522500000002459</v>
      </c>
      <c r="AU444" s="11">
        <f t="shared" si="275"/>
        <v>22.610749999999825</v>
      </c>
      <c r="AV444" s="11">
        <f t="shared" si="276"/>
        <v>12.581500000000036</v>
      </c>
      <c r="AW444" s="11">
        <f t="shared" si="277"/>
        <v>42.669250000000275</v>
      </c>
      <c r="AX444" s="11">
        <f t="shared" si="278"/>
        <v>62.727749999999858</v>
      </c>
      <c r="AY444" s="11">
        <f t="shared" si="279"/>
        <v>82.786250000000308</v>
      </c>
      <c r="AZ444" s="11"/>
      <c r="BA444" s="11"/>
      <c r="BB444" s="11">
        <f t="shared" si="280"/>
        <v>2.3767500000002464</v>
      </c>
      <c r="BC444" s="11">
        <f t="shared" si="281"/>
        <v>-27.535500000000003</v>
      </c>
      <c r="BD444" s="11">
        <f t="shared" si="282"/>
        <v>-37.506249999999788</v>
      </c>
      <c r="BE444" s="11">
        <f t="shared" si="283"/>
        <v>-27.535500000000003</v>
      </c>
      <c r="BF444" s="11">
        <f t="shared" si="284"/>
        <v>-37.506249999999788</v>
      </c>
      <c r="BG444" s="11">
        <f t="shared" si="285"/>
        <v>-27.535500000000003</v>
      </c>
      <c r="BH444" s="11">
        <f t="shared" si="286"/>
        <v>-27.535500000000003</v>
      </c>
      <c r="BI444" s="11">
        <f t="shared" si="287"/>
        <v>-27.535500000000003</v>
      </c>
      <c r="BJ444" s="11">
        <f t="shared" si="288"/>
        <v>-37.506249999999788</v>
      </c>
      <c r="BK444" s="11">
        <f t="shared" si="289"/>
        <v>-37.506249999999788</v>
      </c>
      <c r="BL444" s="11">
        <f t="shared" si="290"/>
        <v>-47.477000000000459</v>
      </c>
      <c r="BM444" s="11">
        <f t="shared" si="291"/>
        <v>-47.477000000000459</v>
      </c>
      <c r="BN444" s="11">
        <f t="shared" si="292"/>
        <v>-57.447750000000248</v>
      </c>
      <c r="BO444" s="11">
        <f t="shared" si="293"/>
        <v>-77.389249999999819</v>
      </c>
      <c r="BP444" s="11">
        <f t="shared" si="294"/>
        <v>-67.418500000000037</v>
      </c>
      <c r="BQ444" s="11">
        <f t="shared" si="295"/>
        <v>-97.330750000000293</v>
      </c>
      <c r="BR444" s="11">
        <f t="shared" si="296"/>
        <v>-117.27224999999986</v>
      </c>
      <c r="BS444" s="11">
        <f t="shared" si="297"/>
        <v>-137.21375000000032</v>
      </c>
    </row>
    <row r="445" spans="1:71" ht="16" customHeight="1">
      <c r="A445" s="2">
        <v>43965</v>
      </c>
      <c r="B445" s="10" t="s">
        <v>1947</v>
      </c>
      <c r="C445" s="11">
        <v>13</v>
      </c>
      <c r="D445" s="10">
        <v>-396</v>
      </c>
      <c r="E445" s="10">
        <v>-3.7</v>
      </c>
      <c r="I445" s="11">
        <v>4.9023519166515282E-2</v>
      </c>
      <c r="K445" s="11">
        <v>0</v>
      </c>
      <c r="L445" s="11" t="s">
        <v>916</v>
      </c>
      <c r="M445" s="11" t="s">
        <v>551</v>
      </c>
      <c r="N445" s="11" t="s">
        <v>224</v>
      </c>
      <c r="O445" s="11" t="s">
        <v>2328</v>
      </c>
      <c r="P445" s="11" t="s">
        <v>223</v>
      </c>
      <c r="Q445" s="11" t="s">
        <v>226</v>
      </c>
      <c r="R445" s="11" t="s">
        <v>1043</v>
      </c>
      <c r="S445" s="11" t="s">
        <v>1158</v>
      </c>
      <c r="T445" s="11" t="s">
        <v>1425</v>
      </c>
      <c r="U445" s="11" t="s">
        <v>792</v>
      </c>
      <c r="V445" s="11" t="s">
        <v>644</v>
      </c>
      <c r="W445" s="11" t="s">
        <v>792</v>
      </c>
      <c r="X445" s="11" t="s">
        <v>1702</v>
      </c>
      <c r="Y445" s="11" t="s">
        <v>1157</v>
      </c>
      <c r="Z445" s="11" t="s">
        <v>798</v>
      </c>
      <c r="AA445" s="11" t="s">
        <v>35</v>
      </c>
      <c r="AB445" s="11" t="s">
        <v>35</v>
      </c>
      <c r="AC445" s="11" t="s">
        <v>25</v>
      </c>
      <c r="AD445" s="11" t="s">
        <v>218</v>
      </c>
      <c r="AH445" s="11">
        <f t="shared" si="262"/>
        <v>852.03500157500457</v>
      </c>
      <c r="AI445" s="11">
        <f t="shared" si="263"/>
        <v>1152.90748695</v>
      </c>
      <c r="AJ445" s="11">
        <f t="shared" si="264"/>
        <v>1353.4975015750044</v>
      </c>
      <c r="AK445" s="11">
        <f t="shared" si="265"/>
        <v>551.15348987500306</v>
      </c>
      <c r="AL445" s="11">
        <f t="shared" si="266"/>
        <v>952.32549572500398</v>
      </c>
      <c r="AM445" s="11">
        <f t="shared" si="267"/>
        <v>-2457.6215101249973</v>
      </c>
      <c r="AN445" s="11">
        <f t="shared" si="268"/>
        <v>-3460.5465101249974</v>
      </c>
      <c r="AO445" s="11">
        <f t="shared" si="269"/>
        <v>-3360.2550130499999</v>
      </c>
      <c r="AP445" s="11">
        <f t="shared" si="270"/>
        <v>-3259.9564954999928</v>
      </c>
      <c r="AQ445" s="11">
        <f t="shared" si="271"/>
        <v>-3962.0090101249971</v>
      </c>
      <c r="AR445" s="11">
        <f t="shared" si="272"/>
        <v>-3259.9564954999928</v>
      </c>
      <c r="AS445" s="11">
        <f t="shared" si="273"/>
        <v>-3661.1274984249953</v>
      </c>
      <c r="AT445" s="11">
        <f t="shared" si="274"/>
        <v>-3761.4189954999924</v>
      </c>
      <c r="AU445" s="11">
        <f t="shared" si="275"/>
        <v>-1755.5689954999923</v>
      </c>
      <c r="AV445" s="11">
        <f t="shared" si="276"/>
        <v>1453.7879957250038</v>
      </c>
      <c r="AW445" s="11">
        <f t="shared" si="277"/>
        <v>1453.7879957250038</v>
      </c>
      <c r="AX445" s="11">
        <f t="shared" si="278"/>
        <v>2958.1754957250037</v>
      </c>
      <c r="AY445" s="11">
        <f t="shared" si="279"/>
        <v>3961.1004957250043</v>
      </c>
      <c r="AZ445" s="11"/>
      <c r="BA445" s="11"/>
      <c r="BB445" s="11">
        <f t="shared" si="280"/>
        <v>-1547.9749984250043</v>
      </c>
      <c r="BC445" s="11">
        <f t="shared" si="281"/>
        <v>-1847.09251305</v>
      </c>
      <c r="BD445" s="11">
        <f t="shared" si="282"/>
        <v>-2046.5124984250044</v>
      </c>
      <c r="BE445" s="11">
        <f t="shared" si="283"/>
        <v>-1248.8485101250033</v>
      </c>
      <c r="BF445" s="11">
        <f t="shared" si="284"/>
        <v>-1647.6805042750036</v>
      </c>
      <c r="BG445" s="11">
        <f t="shared" si="285"/>
        <v>1742.3764898749971</v>
      </c>
      <c r="BH445" s="11">
        <f t="shared" si="286"/>
        <v>2739.4514898749967</v>
      </c>
      <c r="BI445" s="11">
        <f t="shared" si="287"/>
        <v>2639.7449869500001</v>
      </c>
      <c r="BJ445" s="11">
        <f t="shared" si="288"/>
        <v>2540.031504499992</v>
      </c>
      <c r="BK445" s="11">
        <f t="shared" si="289"/>
        <v>3237.9889898749971</v>
      </c>
      <c r="BL445" s="11">
        <f t="shared" si="290"/>
        <v>2540.031504499992</v>
      </c>
      <c r="BM445" s="11">
        <f t="shared" si="291"/>
        <v>2938.8625015749953</v>
      </c>
      <c r="BN445" s="11">
        <f t="shared" si="292"/>
        <v>3038.5690044999924</v>
      </c>
      <c r="BO445" s="11">
        <f t="shared" si="293"/>
        <v>1044.4190044999925</v>
      </c>
      <c r="BP445" s="11">
        <f t="shared" si="294"/>
        <v>-2146.2180042750038</v>
      </c>
      <c r="BQ445" s="11">
        <f t="shared" si="295"/>
        <v>-2146.2180042750038</v>
      </c>
      <c r="BR445" s="11">
        <f t="shared" si="296"/>
        <v>-3641.8305042750039</v>
      </c>
      <c r="BS445" s="11">
        <f t="shared" si="297"/>
        <v>-4638.9055042750042</v>
      </c>
    </row>
    <row r="446" spans="1:71" ht="16" customHeight="1">
      <c r="A446" s="2">
        <v>43965</v>
      </c>
      <c r="B446" s="10" t="s">
        <v>57</v>
      </c>
      <c r="C446" s="11">
        <v>14</v>
      </c>
      <c r="D446" s="10">
        <v>-373</v>
      </c>
      <c r="E446" s="10">
        <v>0.2</v>
      </c>
      <c r="I446" s="11">
        <v>1.4222735212618191E-2</v>
      </c>
      <c r="K446" s="11">
        <v>0</v>
      </c>
      <c r="L446" s="11" t="s">
        <v>1432</v>
      </c>
      <c r="M446" s="11" t="s">
        <v>45</v>
      </c>
      <c r="N446" s="11" t="s">
        <v>1431</v>
      </c>
      <c r="O446" s="11" t="s">
        <v>1827</v>
      </c>
      <c r="P446" s="11" t="s">
        <v>1828</v>
      </c>
      <c r="Q446" s="11" t="s">
        <v>425</v>
      </c>
      <c r="R446" s="11" t="s">
        <v>1829</v>
      </c>
      <c r="S446" s="11" t="s">
        <v>47</v>
      </c>
      <c r="T446" s="11" t="s">
        <v>1791</v>
      </c>
      <c r="U446" s="11" t="s">
        <v>1827</v>
      </c>
      <c r="V446" s="11" t="s">
        <v>1827</v>
      </c>
      <c r="W446" s="11" t="s">
        <v>424</v>
      </c>
      <c r="X446" s="11" t="s">
        <v>1829</v>
      </c>
      <c r="Y446" s="11" t="s">
        <v>46</v>
      </c>
      <c r="Z446" s="11" t="s">
        <v>1827</v>
      </c>
      <c r="AA446" s="11" t="s">
        <v>1429</v>
      </c>
      <c r="AB446" s="11" t="s">
        <v>1430</v>
      </c>
      <c r="AC446" s="11" t="s">
        <v>428</v>
      </c>
      <c r="AD446" s="11" t="s">
        <v>1944</v>
      </c>
      <c r="AH446" s="11">
        <f t="shared" si="262"/>
        <v>-1462.3360029250002</v>
      </c>
      <c r="AI446" s="11">
        <f t="shared" si="263"/>
        <v>-158.53450585000064</v>
      </c>
      <c r="AJ446" s="11">
        <f t="shared" si="264"/>
        <v>-960.87350292500037</v>
      </c>
      <c r="AK446" s="11">
        <f t="shared" si="265"/>
        <v>-559.70149707499968</v>
      </c>
      <c r="AL446" s="11">
        <f t="shared" si="266"/>
        <v>-459.41100292500039</v>
      </c>
      <c r="AM446" s="11">
        <f t="shared" si="267"/>
        <v>-760.28750000000002</v>
      </c>
      <c r="AN446" s="11">
        <f t="shared" si="268"/>
        <v>-860.57799414999931</v>
      </c>
      <c r="AO446" s="11">
        <f t="shared" si="269"/>
        <v>-1161.4595058500006</v>
      </c>
      <c r="AP446" s="11">
        <f t="shared" si="270"/>
        <v>-960.87350292500037</v>
      </c>
      <c r="AQ446" s="11">
        <f t="shared" si="271"/>
        <v>-960.87350292500037</v>
      </c>
      <c r="AR446" s="11">
        <f t="shared" si="272"/>
        <v>-659.99700585000073</v>
      </c>
      <c r="AS446" s="11">
        <f t="shared" si="273"/>
        <v>-760.28750000000002</v>
      </c>
      <c r="AT446" s="11">
        <f t="shared" si="274"/>
        <v>-1061.1639970749998</v>
      </c>
      <c r="AU446" s="11">
        <f t="shared" si="275"/>
        <v>-960.87350292500037</v>
      </c>
      <c r="AV446" s="11">
        <f t="shared" si="276"/>
        <v>-359.11549414999939</v>
      </c>
      <c r="AW446" s="11">
        <f t="shared" si="277"/>
        <v>-58.238997074999688</v>
      </c>
      <c r="AX446" s="11">
        <f t="shared" si="278"/>
        <v>543.51399707499968</v>
      </c>
      <c r="AY446" s="11">
        <f t="shared" si="279"/>
        <v>342.92799414999934</v>
      </c>
      <c r="AZ446" s="11"/>
      <c r="BA446" s="11"/>
      <c r="BB446" s="11">
        <f t="shared" si="280"/>
        <v>937.66599707500018</v>
      </c>
      <c r="BC446" s="11">
        <f t="shared" si="281"/>
        <v>-358.53050584999937</v>
      </c>
      <c r="BD446" s="11">
        <f t="shared" si="282"/>
        <v>439.12849707500027</v>
      </c>
      <c r="BE446" s="11">
        <f t="shared" si="283"/>
        <v>40.296502924999686</v>
      </c>
      <c r="BF446" s="11">
        <f t="shared" si="284"/>
        <v>-59.409002924999712</v>
      </c>
      <c r="BG446" s="11">
        <f t="shared" si="285"/>
        <v>239.71249999999998</v>
      </c>
      <c r="BH446" s="11">
        <f t="shared" si="286"/>
        <v>339.41800584999936</v>
      </c>
      <c r="BI446" s="11">
        <f t="shared" si="287"/>
        <v>638.54449415000056</v>
      </c>
      <c r="BJ446" s="11">
        <f t="shared" si="288"/>
        <v>439.12849707500027</v>
      </c>
      <c r="BK446" s="11">
        <f t="shared" si="289"/>
        <v>439.12849707500027</v>
      </c>
      <c r="BL446" s="11">
        <f t="shared" si="290"/>
        <v>140.00699415000059</v>
      </c>
      <c r="BM446" s="11">
        <f t="shared" si="291"/>
        <v>239.71249999999998</v>
      </c>
      <c r="BN446" s="11">
        <f t="shared" si="292"/>
        <v>538.83400292499971</v>
      </c>
      <c r="BO446" s="11">
        <f t="shared" si="293"/>
        <v>439.12849707500027</v>
      </c>
      <c r="BP446" s="11">
        <f t="shared" si="294"/>
        <v>-159.11949415000066</v>
      </c>
      <c r="BQ446" s="11">
        <f t="shared" si="295"/>
        <v>-458.24099707500034</v>
      </c>
      <c r="BR446" s="11">
        <f t="shared" si="296"/>
        <v>-1056.4840029249997</v>
      </c>
      <c r="BS446" s="11">
        <f t="shared" si="297"/>
        <v>-857.06800584999939</v>
      </c>
    </row>
    <row r="447" spans="1:71" ht="16" customHeight="1">
      <c r="A447" s="2">
        <v>43965</v>
      </c>
      <c r="B447" s="10" t="s">
        <v>2150</v>
      </c>
      <c r="C447" s="11">
        <v>15</v>
      </c>
      <c r="D447" s="10">
        <v>-348</v>
      </c>
      <c r="E447" s="10">
        <v>-10.7</v>
      </c>
      <c r="K447" s="11">
        <v>0</v>
      </c>
      <c r="L447" s="11" t="s">
        <v>807</v>
      </c>
      <c r="M447" s="11" t="s">
        <v>2065</v>
      </c>
      <c r="N447" s="11" t="s">
        <v>137</v>
      </c>
      <c r="O447" s="11" t="s">
        <v>141</v>
      </c>
      <c r="P447" s="11" t="s">
        <v>142</v>
      </c>
      <c r="Q447" s="11" t="s">
        <v>754</v>
      </c>
      <c r="R447" s="11" t="s">
        <v>754</v>
      </c>
      <c r="S447" s="11" t="s">
        <v>138</v>
      </c>
      <c r="T447" s="11" t="s">
        <v>137</v>
      </c>
      <c r="U447" s="11" t="s">
        <v>137</v>
      </c>
      <c r="V447" s="11" t="s">
        <v>137</v>
      </c>
      <c r="W447" s="11" t="s">
        <v>2065</v>
      </c>
      <c r="X447" s="11" t="s">
        <v>2065</v>
      </c>
      <c r="Y447" s="11" t="s">
        <v>2065</v>
      </c>
      <c r="Z447" s="11" t="s">
        <v>2065</v>
      </c>
      <c r="AA447" s="11" t="s">
        <v>806</v>
      </c>
      <c r="AB447" s="11" t="s">
        <v>1781</v>
      </c>
      <c r="AC447" s="11" t="s">
        <v>1781</v>
      </c>
      <c r="AD447" s="11" t="s">
        <v>683</v>
      </c>
      <c r="AH447" s="11">
        <f t="shared" si="262"/>
        <v>-2350.4625000000001</v>
      </c>
      <c r="AI447" s="11">
        <f t="shared" si="263"/>
        <v>-2851.9249999999997</v>
      </c>
      <c r="AJ447" s="11">
        <f t="shared" si="264"/>
        <v>-5860.7000000000007</v>
      </c>
      <c r="AK447" s="11">
        <f t="shared" si="265"/>
        <v>-5359.2375000000002</v>
      </c>
      <c r="AL447" s="11">
        <f t="shared" si="266"/>
        <v>-4356.3125</v>
      </c>
      <c r="AM447" s="11">
        <f t="shared" si="267"/>
        <v>-4356.3125</v>
      </c>
      <c r="AN447" s="11">
        <f t="shared" si="268"/>
        <v>-3353.3874999999998</v>
      </c>
      <c r="AO447" s="11">
        <f t="shared" si="269"/>
        <v>-2851.9249999999997</v>
      </c>
      <c r="AP447" s="11">
        <f t="shared" si="270"/>
        <v>-2851.9249999999997</v>
      </c>
      <c r="AQ447" s="11">
        <f t="shared" si="271"/>
        <v>-2851.9249999999997</v>
      </c>
      <c r="AR447" s="11">
        <f t="shared" si="272"/>
        <v>-2350.4625000000001</v>
      </c>
      <c r="AS447" s="11">
        <f t="shared" si="273"/>
        <v>-2350.4625000000001</v>
      </c>
      <c r="AT447" s="11">
        <f t="shared" si="274"/>
        <v>-2350.4625000000001</v>
      </c>
      <c r="AU447" s="11">
        <f t="shared" si="275"/>
        <v>-2350.4625000000001</v>
      </c>
      <c r="AV447" s="11">
        <f t="shared" si="276"/>
        <v>-1849</v>
      </c>
      <c r="AW447" s="11">
        <f t="shared" si="277"/>
        <v>-1347.5374999999999</v>
      </c>
      <c r="AX447" s="11">
        <f t="shared" si="278"/>
        <v>-1347.5374999999999</v>
      </c>
      <c r="AY447" s="11">
        <f t="shared" si="279"/>
        <v>-344.61250000000001</v>
      </c>
      <c r="AZ447" s="11"/>
      <c r="BA447" s="11"/>
      <c r="BB447" s="11">
        <f t="shared" si="280"/>
        <v>649.53750000000014</v>
      </c>
      <c r="BC447" s="11">
        <f t="shared" si="281"/>
        <v>1148.075</v>
      </c>
      <c r="BD447" s="11">
        <f t="shared" si="282"/>
        <v>4139.2999999999993</v>
      </c>
      <c r="BE447" s="11">
        <f t="shared" si="283"/>
        <v>3640.7624999999998</v>
      </c>
      <c r="BF447" s="11">
        <f t="shared" si="284"/>
        <v>2643.6875</v>
      </c>
      <c r="BG447" s="11">
        <f t="shared" si="285"/>
        <v>2643.6875</v>
      </c>
      <c r="BH447" s="11">
        <f t="shared" si="286"/>
        <v>1646.6125000000002</v>
      </c>
      <c r="BI447" s="11">
        <f t="shared" si="287"/>
        <v>1148.075</v>
      </c>
      <c r="BJ447" s="11">
        <f t="shared" si="288"/>
        <v>1148.075</v>
      </c>
      <c r="BK447" s="11">
        <f t="shared" si="289"/>
        <v>1148.075</v>
      </c>
      <c r="BL447" s="11">
        <f t="shared" si="290"/>
        <v>649.53750000000014</v>
      </c>
      <c r="BM447" s="11">
        <f t="shared" si="291"/>
        <v>649.53750000000014</v>
      </c>
      <c r="BN447" s="11">
        <f t="shared" si="292"/>
        <v>649.53750000000014</v>
      </c>
      <c r="BO447" s="11">
        <f t="shared" si="293"/>
        <v>649.53750000000014</v>
      </c>
      <c r="BP447" s="11">
        <f t="shared" si="294"/>
        <v>150.99999999999994</v>
      </c>
      <c r="BQ447" s="11">
        <f t="shared" si="295"/>
        <v>-347.53750000000002</v>
      </c>
      <c r="BR447" s="11">
        <f t="shared" si="296"/>
        <v>-347.53750000000002</v>
      </c>
      <c r="BS447" s="11">
        <f t="shared" si="297"/>
        <v>-1344.6125</v>
      </c>
    </row>
    <row r="448" spans="1:71" ht="16" customHeight="1">
      <c r="A448" s="2">
        <v>43966</v>
      </c>
      <c r="B448" s="10" t="s">
        <v>921</v>
      </c>
      <c r="C448" s="11">
        <v>1</v>
      </c>
      <c r="D448" s="3">
        <v>-1860</v>
      </c>
      <c r="E448" s="10">
        <v>-0.8</v>
      </c>
      <c r="I448" s="11">
        <v>1.8636218335343669E-2</v>
      </c>
      <c r="K448" s="11">
        <v>0</v>
      </c>
      <c r="L448" s="11" t="s">
        <v>1725</v>
      </c>
      <c r="M448" s="11" t="s">
        <v>1794</v>
      </c>
      <c r="N448" s="11" t="s">
        <v>1726</v>
      </c>
      <c r="O448" s="11" t="s">
        <v>1726</v>
      </c>
      <c r="P448" s="11" t="s">
        <v>1721</v>
      </c>
      <c r="Q448" s="11" t="s">
        <v>1900</v>
      </c>
      <c r="R448" s="11" t="s">
        <v>1895</v>
      </c>
      <c r="S448" s="11" t="s">
        <v>1894</v>
      </c>
      <c r="T448" s="11" t="s">
        <v>1894</v>
      </c>
      <c r="U448" s="11" t="s">
        <v>2038</v>
      </c>
      <c r="V448" s="11" t="s">
        <v>2333</v>
      </c>
      <c r="W448" s="11" t="s">
        <v>2333</v>
      </c>
      <c r="X448" s="11" t="s">
        <v>1715</v>
      </c>
      <c r="Y448" s="11" t="s">
        <v>1715</v>
      </c>
      <c r="Z448" s="11" t="s">
        <v>1893</v>
      </c>
      <c r="AA448" s="11" t="s">
        <v>1720</v>
      </c>
      <c r="AB448" s="11" t="s">
        <v>1715</v>
      </c>
      <c r="AC448" s="11" t="s">
        <v>1721</v>
      </c>
      <c r="AD448" s="11" t="s">
        <v>1721</v>
      </c>
      <c r="AH448" s="11">
        <f t="shared" si="262"/>
        <v>-300.86250000000007</v>
      </c>
      <c r="AI448" s="11">
        <f t="shared" si="263"/>
        <v>702.0625</v>
      </c>
      <c r="AJ448" s="11">
        <f t="shared" si="264"/>
        <v>702.0625</v>
      </c>
      <c r="AK448" s="11">
        <f t="shared" si="265"/>
        <v>2206.4499999999998</v>
      </c>
      <c r="AL448" s="11">
        <f t="shared" si="266"/>
        <v>7221.0749999999998</v>
      </c>
      <c r="AM448" s="11">
        <f t="shared" si="267"/>
        <v>6218.15</v>
      </c>
      <c r="AN448" s="11">
        <f t="shared" si="268"/>
        <v>4713.7624999999998</v>
      </c>
      <c r="AO448" s="11">
        <f t="shared" si="269"/>
        <v>4713.7624999999998</v>
      </c>
      <c r="AP448" s="11">
        <f t="shared" si="270"/>
        <v>5215.2250000000004</v>
      </c>
      <c r="AQ448" s="11">
        <f t="shared" si="271"/>
        <v>3710.8374999999996</v>
      </c>
      <c r="AR448" s="11">
        <f t="shared" si="272"/>
        <v>3710.8374999999996</v>
      </c>
      <c r="AS448" s="11">
        <f t="shared" si="273"/>
        <v>2707.9124999999999</v>
      </c>
      <c r="AT448" s="11">
        <f t="shared" si="274"/>
        <v>2707.9124999999999</v>
      </c>
      <c r="AU448" s="11">
        <f t="shared" si="275"/>
        <v>4212.3</v>
      </c>
      <c r="AV448" s="11">
        <f t="shared" si="276"/>
        <v>3209.375</v>
      </c>
      <c r="AW448" s="11">
        <f t="shared" si="277"/>
        <v>2707.9124999999999</v>
      </c>
      <c r="AX448" s="11">
        <f t="shared" si="278"/>
        <v>2206.4499999999998</v>
      </c>
      <c r="AY448" s="11">
        <f t="shared" si="279"/>
        <v>2206.4499999999998</v>
      </c>
      <c r="AZ448" s="11"/>
      <c r="BA448" s="11"/>
      <c r="BB448" s="11">
        <f t="shared" si="280"/>
        <v>-3300.8625000000002</v>
      </c>
      <c r="BC448" s="11">
        <f t="shared" si="281"/>
        <v>-4297.9375</v>
      </c>
      <c r="BD448" s="11">
        <f t="shared" si="282"/>
        <v>-4297.9375</v>
      </c>
      <c r="BE448" s="11">
        <f t="shared" si="283"/>
        <v>-5793.55</v>
      </c>
      <c r="BF448" s="11">
        <f t="shared" si="284"/>
        <v>-10778.924999999999</v>
      </c>
      <c r="BG448" s="11">
        <f t="shared" si="285"/>
        <v>-9781.85</v>
      </c>
      <c r="BH448" s="11">
        <f t="shared" si="286"/>
        <v>-8286.2374999999993</v>
      </c>
      <c r="BI448" s="11">
        <f t="shared" si="287"/>
        <v>-8286.2374999999993</v>
      </c>
      <c r="BJ448" s="11">
        <f t="shared" si="288"/>
        <v>-8784.7749999999996</v>
      </c>
      <c r="BK448" s="11">
        <f t="shared" si="289"/>
        <v>-7289.1625000000004</v>
      </c>
      <c r="BL448" s="11">
        <f t="shared" si="290"/>
        <v>-7289.1625000000004</v>
      </c>
      <c r="BM448" s="11">
        <f t="shared" si="291"/>
        <v>-6292.0874999999996</v>
      </c>
      <c r="BN448" s="11">
        <f t="shared" si="292"/>
        <v>-6292.0874999999996</v>
      </c>
      <c r="BO448" s="11">
        <f t="shared" si="293"/>
        <v>-7787.7</v>
      </c>
      <c r="BP448" s="11">
        <f t="shared" si="294"/>
        <v>-6790.625</v>
      </c>
      <c r="BQ448" s="11">
        <f t="shared" si="295"/>
        <v>-6292.0874999999996</v>
      </c>
      <c r="BR448" s="11">
        <f t="shared" si="296"/>
        <v>-5793.55</v>
      </c>
      <c r="BS448" s="11">
        <f t="shared" si="297"/>
        <v>-5793.55</v>
      </c>
    </row>
    <row r="449" spans="1:71" ht="16" customHeight="1">
      <c r="A449" s="2">
        <v>43966</v>
      </c>
      <c r="B449" s="10" t="s">
        <v>136</v>
      </c>
      <c r="C449" s="11">
        <v>2</v>
      </c>
      <c r="D449" s="3">
        <v>-1499</v>
      </c>
      <c r="E449" s="10">
        <v>-3.7</v>
      </c>
      <c r="I449" s="11">
        <v>2.1256595744680789E-2</v>
      </c>
      <c r="K449" s="11">
        <v>0</v>
      </c>
      <c r="L449" s="11" t="s">
        <v>1174</v>
      </c>
      <c r="M449" s="11" t="s">
        <v>1082</v>
      </c>
      <c r="N449" s="11" t="s">
        <v>1082</v>
      </c>
      <c r="O449" s="11" t="s">
        <v>1085</v>
      </c>
      <c r="P449" s="11" t="s">
        <v>1711</v>
      </c>
      <c r="Q449" s="11" t="s">
        <v>708</v>
      </c>
      <c r="R449" s="11" t="s">
        <v>1083</v>
      </c>
      <c r="S449" s="11" t="s">
        <v>1083</v>
      </c>
      <c r="T449" s="11" t="s">
        <v>1710</v>
      </c>
      <c r="U449" s="11" t="s">
        <v>1710</v>
      </c>
      <c r="V449" s="11" t="s">
        <v>1711</v>
      </c>
      <c r="W449" s="11" t="s">
        <v>1085</v>
      </c>
      <c r="X449" s="11" t="s">
        <v>1085</v>
      </c>
      <c r="Y449" s="11" t="s">
        <v>1085</v>
      </c>
      <c r="Z449" s="11" t="s">
        <v>1085</v>
      </c>
      <c r="AA449" s="11" t="s">
        <v>1173</v>
      </c>
      <c r="AB449" s="11" t="s">
        <v>1085</v>
      </c>
      <c r="AC449" s="11" t="s">
        <v>1081</v>
      </c>
      <c r="AD449" s="11" t="s">
        <v>1173</v>
      </c>
      <c r="AH449" s="11">
        <f t="shared" si="262"/>
        <v>482.13750000000005</v>
      </c>
      <c r="AI449" s="11">
        <f t="shared" si="263"/>
        <v>482.13750000000005</v>
      </c>
      <c r="AJ449" s="11">
        <f t="shared" si="264"/>
        <v>983.59999999999991</v>
      </c>
      <c r="AK449" s="11">
        <f t="shared" si="265"/>
        <v>1986.5250000000001</v>
      </c>
      <c r="AL449" s="11">
        <f t="shared" si="266"/>
        <v>4995.3</v>
      </c>
      <c r="AM449" s="11">
        <f t="shared" si="267"/>
        <v>2989.45</v>
      </c>
      <c r="AN449" s="11">
        <f t="shared" si="268"/>
        <v>2989.45</v>
      </c>
      <c r="AO449" s="11">
        <f t="shared" si="269"/>
        <v>2487.9875000000002</v>
      </c>
      <c r="AP449" s="11">
        <f t="shared" si="270"/>
        <v>2487.9875000000002</v>
      </c>
      <c r="AQ449" s="11">
        <f t="shared" si="271"/>
        <v>1986.5250000000001</v>
      </c>
      <c r="AR449" s="11">
        <f t="shared" si="272"/>
        <v>983.59999999999991</v>
      </c>
      <c r="AS449" s="11">
        <f t="shared" si="273"/>
        <v>983.59999999999991</v>
      </c>
      <c r="AT449" s="11">
        <f t="shared" si="274"/>
        <v>983.59999999999991</v>
      </c>
      <c r="AU449" s="11">
        <f t="shared" si="275"/>
        <v>983.59999999999991</v>
      </c>
      <c r="AV449" s="11">
        <f t="shared" si="276"/>
        <v>1485.0625</v>
      </c>
      <c r="AW449" s="11">
        <f t="shared" si="277"/>
        <v>983.59999999999991</v>
      </c>
      <c r="AX449" s="11">
        <f t="shared" si="278"/>
        <v>-19.324999999999989</v>
      </c>
      <c r="AY449" s="11">
        <f t="shared" si="279"/>
        <v>1485.0625</v>
      </c>
      <c r="AZ449" s="11"/>
      <c r="BA449" s="11"/>
      <c r="BB449" s="11">
        <f t="shared" si="280"/>
        <v>-2517.8625000000002</v>
      </c>
      <c r="BC449" s="11">
        <f t="shared" si="281"/>
        <v>-2517.8625000000002</v>
      </c>
      <c r="BD449" s="11">
        <f t="shared" si="282"/>
        <v>-3016.4</v>
      </c>
      <c r="BE449" s="11">
        <f t="shared" si="283"/>
        <v>-4013.4749999999999</v>
      </c>
      <c r="BF449" s="11">
        <f t="shared" si="284"/>
        <v>-7004.7</v>
      </c>
      <c r="BG449" s="11">
        <f t="shared" si="285"/>
        <v>-5010.55</v>
      </c>
      <c r="BH449" s="11">
        <f t="shared" si="286"/>
        <v>-5010.55</v>
      </c>
      <c r="BI449" s="11">
        <f t="shared" si="287"/>
        <v>-4512.0124999999998</v>
      </c>
      <c r="BJ449" s="11">
        <f t="shared" si="288"/>
        <v>-4512.0124999999998</v>
      </c>
      <c r="BK449" s="11">
        <f t="shared" si="289"/>
        <v>-4013.4749999999999</v>
      </c>
      <c r="BL449" s="11">
        <f t="shared" si="290"/>
        <v>-3016.4</v>
      </c>
      <c r="BM449" s="11">
        <f t="shared" si="291"/>
        <v>-3016.4</v>
      </c>
      <c r="BN449" s="11">
        <f t="shared" si="292"/>
        <v>-3016.4</v>
      </c>
      <c r="BO449" s="11">
        <f t="shared" si="293"/>
        <v>-3016.4</v>
      </c>
      <c r="BP449" s="11">
        <f t="shared" si="294"/>
        <v>-3514.9375</v>
      </c>
      <c r="BQ449" s="11">
        <f t="shared" si="295"/>
        <v>-3016.4</v>
      </c>
      <c r="BR449" s="11">
        <f t="shared" si="296"/>
        <v>-2019.325</v>
      </c>
      <c r="BS449" s="11">
        <f t="shared" si="297"/>
        <v>-3514.9375</v>
      </c>
    </row>
    <row r="450" spans="1:71" ht="16" customHeight="1">
      <c r="A450" s="2">
        <v>43966</v>
      </c>
      <c r="B450" s="10" t="s">
        <v>282</v>
      </c>
      <c r="C450" s="11">
        <v>3</v>
      </c>
      <c r="D450" s="3">
        <v>-1348</v>
      </c>
      <c r="E450" s="10">
        <v>-1.4</v>
      </c>
      <c r="I450" s="11">
        <v>1.5171654501216519E-2</v>
      </c>
      <c r="K450" s="11">
        <v>0</v>
      </c>
      <c r="L450" s="11" t="s">
        <v>1398</v>
      </c>
      <c r="M450" s="11" t="s">
        <v>1023</v>
      </c>
      <c r="N450" s="11" t="s">
        <v>1023</v>
      </c>
      <c r="O450" s="11" t="s">
        <v>208</v>
      </c>
      <c r="P450" s="11" t="s">
        <v>1780</v>
      </c>
      <c r="Q450" s="11" t="s">
        <v>211</v>
      </c>
      <c r="R450" s="11" t="s">
        <v>210</v>
      </c>
      <c r="S450" s="11" t="s">
        <v>210</v>
      </c>
      <c r="T450" s="11" t="s">
        <v>1780</v>
      </c>
      <c r="U450" s="11" t="s">
        <v>1780</v>
      </c>
      <c r="V450" s="11" t="s">
        <v>1398</v>
      </c>
      <c r="W450" s="11" t="s">
        <v>1023</v>
      </c>
      <c r="X450" s="11" t="s">
        <v>1023</v>
      </c>
      <c r="Y450" s="11" t="s">
        <v>208</v>
      </c>
      <c r="Z450" s="11" t="s">
        <v>208</v>
      </c>
      <c r="AA450" s="11" t="s">
        <v>1023</v>
      </c>
      <c r="AB450" s="11" t="s">
        <v>1023</v>
      </c>
      <c r="AC450" s="11" t="s">
        <v>208</v>
      </c>
      <c r="AD450" s="11" t="s">
        <v>1780</v>
      </c>
      <c r="AH450" s="11">
        <f t="shared" si="262"/>
        <v>-392.46250000000003</v>
      </c>
      <c r="AI450" s="11">
        <f t="shared" si="263"/>
        <v>-392.46250000000003</v>
      </c>
      <c r="AJ450" s="11">
        <f t="shared" si="264"/>
        <v>108.99999999999989</v>
      </c>
      <c r="AK450" s="11">
        <f t="shared" si="265"/>
        <v>610.46249999999986</v>
      </c>
      <c r="AL450" s="11">
        <f t="shared" si="266"/>
        <v>2616.3125</v>
      </c>
      <c r="AM450" s="11">
        <f t="shared" si="267"/>
        <v>1613.3874999999998</v>
      </c>
      <c r="AN450" s="11">
        <f t="shared" si="268"/>
        <v>1613.3874999999998</v>
      </c>
      <c r="AO450" s="11">
        <f t="shared" si="269"/>
        <v>610.46249999999986</v>
      </c>
      <c r="AP450" s="11">
        <f t="shared" si="270"/>
        <v>610.46249999999986</v>
      </c>
      <c r="AQ450" s="11">
        <f t="shared" si="271"/>
        <v>-893.92500000000007</v>
      </c>
      <c r="AR450" s="11">
        <f t="shared" si="272"/>
        <v>-392.46250000000003</v>
      </c>
      <c r="AS450" s="11">
        <f t="shared" si="273"/>
        <v>-392.46250000000003</v>
      </c>
      <c r="AT450" s="11">
        <f t="shared" si="274"/>
        <v>108.99999999999989</v>
      </c>
      <c r="AU450" s="11">
        <f t="shared" si="275"/>
        <v>108.99999999999989</v>
      </c>
      <c r="AV450" s="11">
        <f t="shared" si="276"/>
        <v>-392.46250000000003</v>
      </c>
      <c r="AW450" s="11">
        <f t="shared" si="277"/>
        <v>-392.46250000000003</v>
      </c>
      <c r="AX450" s="11">
        <f t="shared" si="278"/>
        <v>108.99999999999989</v>
      </c>
      <c r="AY450" s="11">
        <f t="shared" si="279"/>
        <v>610.46249999999986</v>
      </c>
      <c r="AZ450" s="11"/>
      <c r="BA450" s="11"/>
      <c r="BB450" s="11">
        <f t="shared" si="280"/>
        <v>-1392.4625000000001</v>
      </c>
      <c r="BC450" s="11">
        <f t="shared" si="281"/>
        <v>-1392.4625000000001</v>
      </c>
      <c r="BD450" s="11">
        <f t="shared" si="282"/>
        <v>-1891</v>
      </c>
      <c r="BE450" s="11">
        <f t="shared" si="283"/>
        <v>-2389.5374999999999</v>
      </c>
      <c r="BF450" s="11">
        <f t="shared" si="284"/>
        <v>-4383.6875</v>
      </c>
      <c r="BG450" s="11">
        <f t="shared" si="285"/>
        <v>-3386.6125000000002</v>
      </c>
      <c r="BH450" s="11">
        <f t="shared" si="286"/>
        <v>-3386.6125000000002</v>
      </c>
      <c r="BI450" s="11">
        <f t="shared" si="287"/>
        <v>-2389.5374999999999</v>
      </c>
      <c r="BJ450" s="11">
        <f t="shared" si="288"/>
        <v>-2389.5374999999999</v>
      </c>
      <c r="BK450" s="11">
        <f t="shared" si="289"/>
        <v>-893.92500000000007</v>
      </c>
      <c r="BL450" s="11">
        <f t="shared" si="290"/>
        <v>-1392.4625000000001</v>
      </c>
      <c r="BM450" s="11">
        <f t="shared" si="291"/>
        <v>-1392.4625000000001</v>
      </c>
      <c r="BN450" s="11">
        <f t="shared" si="292"/>
        <v>-1891</v>
      </c>
      <c r="BO450" s="11">
        <f t="shared" si="293"/>
        <v>-1891</v>
      </c>
      <c r="BP450" s="11">
        <f t="shared" si="294"/>
        <v>-1392.4625000000001</v>
      </c>
      <c r="BQ450" s="11">
        <f t="shared" si="295"/>
        <v>-1392.4625000000001</v>
      </c>
      <c r="BR450" s="11">
        <f t="shared" si="296"/>
        <v>-1891</v>
      </c>
      <c r="BS450" s="11">
        <f t="shared" si="297"/>
        <v>-2389.5374999999999</v>
      </c>
    </row>
    <row r="451" spans="1:71" ht="16" customHeight="1">
      <c r="A451" s="2">
        <v>43966</v>
      </c>
      <c r="B451" s="10" t="s">
        <v>1155</v>
      </c>
      <c r="C451" s="11">
        <v>4</v>
      </c>
      <c r="D451" s="3">
        <v>-1284</v>
      </c>
      <c r="E451" s="10">
        <v>-2.8</v>
      </c>
      <c r="I451" s="11">
        <v>4.7228999999999813E-2</v>
      </c>
      <c r="K451" s="11">
        <v>0</v>
      </c>
      <c r="L451" s="11" t="s">
        <v>286</v>
      </c>
      <c r="M451" s="11" t="s">
        <v>410</v>
      </c>
      <c r="N451" s="11" t="s">
        <v>412</v>
      </c>
      <c r="O451" s="11" t="s">
        <v>347</v>
      </c>
      <c r="P451" s="11" t="s">
        <v>434</v>
      </c>
      <c r="Q451" s="11" t="s">
        <v>351</v>
      </c>
      <c r="R451" s="11" t="s">
        <v>354</v>
      </c>
      <c r="S451" s="11" t="s">
        <v>352</v>
      </c>
      <c r="T451" s="11" t="s">
        <v>352</v>
      </c>
      <c r="U451" s="11" t="s">
        <v>352</v>
      </c>
      <c r="V451" s="11" t="s">
        <v>356</v>
      </c>
      <c r="W451" s="11" t="s">
        <v>351</v>
      </c>
      <c r="X451" s="11" t="s">
        <v>356</v>
      </c>
      <c r="Y451" s="11" t="s">
        <v>351</v>
      </c>
      <c r="Z451" s="11" t="s">
        <v>353</v>
      </c>
      <c r="AA451" s="11" t="s">
        <v>351</v>
      </c>
      <c r="AB451" s="11" t="s">
        <v>352</v>
      </c>
      <c r="AC451" s="11" t="s">
        <v>353</v>
      </c>
      <c r="AD451" s="11" t="s">
        <v>1427</v>
      </c>
      <c r="AH451" s="11">
        <f t="shared" si="262"/>
        <v>-1772.875</v>
      </c>
      <c r="AI451" s="11">
        <f t="shared" si="263"/>
        <v>1737.3625000000002</v>
      </c>
      <c r="AJ451" s="11">
        <f t="shared" si="264"/>
        <v>3241.75</v>
      </c>
      <c r="AK451" s="11">
        <f t="shared" si="265"/>
        <v>6751.9874999999993</v>
      </c>
      <c r="AL451" s="11">
        <f t="shared" si="266"/>
        <v>8757.8374999999996</v>
      </c>
      <c r="AM451" s="11">
        <f t="shared" si="267"/>
        <v>7754.9124999999995</v>
      </c>
      <c r="AN451" s="11">
        <f t="shared" si="268"/>
        <v>9259.2999999999993</v>
      </c>
      <c r="AO451" s="11">
        <f t="shared" si="269"/>
        <v>9259.2999999999993</v>
      </c>
      <c r="AP451" s="11">
        <f t="shared" si="270"/>
        <v>9259.2999999999993</v>
      </c>
      <c r="AQ451" s="11">
        <f t="shared" si="271"/>
        <v>8256.375</v>
      </c>
      <c r="AR451" s="11">
        <f t="shared" si="272"/>
        <v>8757.8374999999996</v>
      </c>
      <c r="AS451" s="11">
        <f t="shared" si="273"/>
        <v>8256.375</v>
      </c>
      <c r="AT451" s="11">
        <f t="shared" si="274"/>
        <v>8757.8374999999996</v>
      </c>
      <c r="AU451" s="11">
        <f t="shared" si="275"/>
        <v>9760.7624999999989</v>
      </c>
      <c r="AV451" s="11">
        <f t="shared" si="276"/>
        <v>8757.8374999999996</v>
      </c>
      <c r="AW451" s="11">
        <f t="shared" si="277"/>
        <v>9259.2999999999993</v>
      </c>
      <c r="AX451" s="11">
        <f t="shared" si="278"/>
        <v>9760.7624999999989</v>
      </c>
      <c r="AY451" s="11">
        <f t="shared" si="279"/>
        <v>10262.225</v>
      </c>
      <c r="AZ451" s="11"/>
      <c r="BA451" s="11"/>
      <c r="BB451" s="11">
        <f t="shared" si="280"/>
        <v>227.125</v>
      </c>
      <c r="BC451" s="11">
        <f t="shared" si="281"/>
        <v>-3262.6374999999998</v>
      </c>
      <c r="BD451" s="11">
        <f t="shared" si="282"/>
        <v>-4758.25</v>
      </c>
      <c r="BE451" s="11">
        <f t="shared" si="283"/>
        <v>-8248.0125000000007</v>
      </c>
      <c r="BF451" s="11">
        <f t="shared" si="284"/>
        <v>-10242.1625</v>
      </c>
      <c r="BG451" s="11">
        <f t="shared" si="285"/>
        <v>-9245.0874999999996</v>
      </c>
      <c r="BH451" s="11">
        <f t="shared" si="286"/>
        <v>-10740.7</v>
      </c>
      <c r="BI451" s="11">
        <f t="shared" si="287"/>
        <v>-10740.7</v>
      </c>
      <c r="BJ451" s="11">
        <f t="shared" si="288"/>
        <v>-10740.7</v>
      </c>
      <c r="BK451" s="11">
        <f t="shared" si="289"/>
        <v>-9743.625</v>
      </c>
      <c r="BL451" s="11">
        <f t="shared" si="290"/>
        <v>-10242.1625</v>
      </c>
      <c r="BM451" s="11">
        <f t="shared" si="291"/>
        <v>-9743.625</v>
      </c>
      <c r="BN451" s="11">
        <f t="shared" si="292"/>
        <v>-10242.1625</v>
      </c>
      <c r="BO451" s="11">
        <f t="shared" si="293"/>
        <v>-11239.237500000001</v>
      </c>
      <c r="BP451" s="11">
        <f t="shared" si="294"/>
        <v>-10242.1625</v>
      </c>
      <c r="BQ451" s="11">
        <f t="shared" si="295"/>
        <v>-10740.7</v>
      </c>
      <c r="BR451" s="11">
        <f t="shared" si="296"/>
        <v>-11239.237500000001</v>
      </c>
      <c r="BS451" s="11">
        <f t="shared" si="297"/>
        <v>-11737.775</v>
      </c>
    </row>
    <row r="452" spans="1:71" ht="16" customHeight="1">
      <c r="A452" s="2">
        <v>43966</v>
      </c>
      <c r="B452" s="10" t="s">
        <v>932</v>
      </c>
      <c r="C452" s="11">
        <v>5</v>
      </c>
      <c r="D452" s="3">
        <v>-1280</v>
      </c>
      <c r="E452" s="10">
        <v>-1.4</v>
      </c>
      <c r="I452" s="11">
        <v>5.3911203319501999E-2</v>
      </c>
      <c r="K452" s="11">
        <v>0</v>
      </c>
      <c r="L452" s="11" t="s">
        <v>1364</v>
      </c>
      <c r="M452" s="11" t="s">
        <v>1079</v>
      </c>
      <c r="N452" s="11" t="s">
        <v>1082</v>
      </c>
      <c r="O452" s="11" t="s">
        <v>1082</v>
      </c>
      <c r="P452" s="11" t="s">
        <v>1082</v>
      </c>
      <c r="Q452" s="11" t="s">
        <v>707</v>
      </c>
      <c r="R452" s="11" t="s">
        <v>1710</v>
      </c>
      <c r="S452" s="11" t="s">
        <v>1173</v>
      </c>
      <c r="T452" s="11" t="s">
        <v>1086</v>
      </c>
      <c r="U452" s="11" t="s">
        <v>1081</v>
      </c>
      <c r="V452" s="11" t="s">
        <v>1418</v>
      </c>
      <c r="W452" s="11" t="s">
        <v>1087</v>
      </c>
      <c r="X452" s="11" t="s">
        <v>1087</v>
      </c>
      <c r="Y452" s="11" t="s">
        <v>1081</v>
      </c>
      <c r="Z452" s="11" t="s">
        <v>1085</v>
      </c>
      <c r="AA452" s="11" t="s">
        <v>1082</v>
      </c>
      <c r="AB452" s="11" t="s">
        <v>1174</v>
      </c>
      <c r="AC452" s="11" t="s">
        <v>1082</v>
      </c>
      <c r="AD452" s="11" t="s">
        <v>1173</v>
      </c>
      <c r="AH452" s="11">
        <f t="shared" si="262"/>
        <v>1960.4249999999997</v>
      </c>
      <c r="AI452" s="11">
        <f t="shared" si="263"/>
        <v>6473.5874999999996</v>
      </c>
      <c r="AJ452" s="11">
        <f t="shared" si="264"/>
        <v>6473.5874999999996</v>
      </c>
      <c r="AK452" s="11">
        <f t="shared" si="265"/>
        <v>6473.5874999999996</v>
      </c>
      <c r="AL452" s="11">
        <f t="shared" si="266"/>
        <v>11488.212500000001</v>
      </c>
      <c r="AM452" s="11">
        <f t="shared" si="267"/>
        <v>8479.4375</v>
      </c>
      <c r="AN452" s="11">
        <f t="shared" si="268"/>
        <v>7476.5124999999998</v>
      </c>
      <c r="AO452" s="11">
        <f t="shared" si="269"/>
        <v>5470.6624999999995</v>
      </c>
      <c r="AP452" s="11">
        <f t="shared" si="270"/>
        <v>5972.125</v>
      </c>
      <c r="AQ452" s="11">
        <f t="shared" si="271"/>
        <v>3464.8125</v>
      </c>
      <c r="AR452" s="11">
        <f t="shared" si="272"/>
        <v>3966.2749999999996</v>
      </c>
      <c r="AS452" s="11">
        <f t="shared" si="273"/>
        <v>3966.2749999999996</v>
      </c>
      <c r="AT452" s="11">
        <f t="shared" si="274"/>
        <v>5972.125</v>
      </c>
      <c r="AU452" s="11">
        <f t="shared" si="275"/>
        <v>6975.05</v>
      </c>
      <c r="AV452" s="11">
        <f t="shared" si="276"/>
        <v>6473.5874999999996</v>
      </c>
      <c r="AW452" s="11">
        <f t="shared" si="277"/>
        <v>4969.2</v>
      </c>
      <c r="AX452" s="11">
        <f t="shared" si="278"/>
        <v>6473.5874999999996</v>
      </c>
      <c r="AY452" s="11">
        <f t="shared" si="279"/>
        <v>7476.5124999999998</v>
      </c>
      <c r="AZ452" s="11"/>
      <c r="BA452" s="11"/>
      <c r="BB452" s="11">
        <f t="shared" si="280"/>
        <v>-4039.5750000000003</v>
      </c>
      <c r="BC452" s="11">
        <f t="shared" si="281"/>
        <v>-8526.4125000000004</v>
      </c>
      <c r="BD452" s="11">
        <f t="shared" si="282"/>
        <v>-8526.4125000000004</v>
      </c>
      <c r="BE452" s="11">
        <f t="shared" si="283"/>
        <v>-8526.4125000000004</v>
      </c>
      <c r="BF452" s="11">
        <f t="shared" si="284"/>
        <v>-13511.787499999999</v>
      </c>
      <c r="BG452" s="11">
        <f t="shared" si="285"/>
        <v>-10520.5625</v>
      </c>
      <c r="BH452" s="11">
        <f t="shared" si="286"/>
        <v>-9523.4874999999993</v>
      </c>
      <c r="BI452" s="11">
        <f t="shared" si="287"/>
        <v>-7529.3375000000005</v>
      </c>
      <c r="BJ452" s="11">
        <f t="shared" si="288"/>
        <v>-8027.875</v>
      </c>
      <c r="BK452" s="11">
        <f t="shared" si="289"/>
        <v>-5535.1875</v>
      </c>
      <c r="BL452" s="11">
        <f t="shared" si="290"/>
        <v>-6033.7250000000004</v>
      </c>
      <c r="BM452" s="11">
        <f t="shared" si="291"/>
        <v>-6033.7250000000004</v>
      </c>
      <c r="BN452" s="11">
        <f t="shared" si="292"/>
        <v>-8027.875</v>
      </c>
      <c r="BO452" s="11">
        <f t="shared" si="293"/>
        <v>-9024.9499999999989</v>
      </c>
      <c r="BP452" s="11">
        <f t="shared" si="294"/>
        <v>-8526.4125000000004</v>
      </c>
      <c r="BQ452" s="11">
        <f t="shared" si="295"/>
        <v>-7030.8</v>
      </c>
      <c r="BR452" s="11">
        <f t="shared" si="296"/>
        <v>-8526.4125000000004</v>
      </c>
      <c r="BS452" s="11">
        <f t="shared" si="297"/>
        <v>-9523.4874999999993</v>
      </c>
    </row>
    <row r="453" spans="1:71" ht="16" customHeight="1">
      <c r="A453" s="2">
        <v>43966</v>
      </c>
      <c r="B453" s="10" t="s">
        <v>1096</v>
      </c>
      <c r="C453" s="11">
        <v>6</v>
      </c>
      <c r="D453" s="3">
        <v>-1218</v>
      </c>
      <c r="E453" s="10">
        <v>-0.7</v>
      </c>
      <c r="I453" s="11">
        <v>2.717612966601168E-2</v>
      </c>
      <c r="K453" s="11">
        <v>0</v>
      </c>
      <c r="L453" s="11" t="s">
        <v>1198</v>
      </c>
      <c r="M453" s="11" t="s">
        <v>1852</v>
      </c>
      <c r="N453" s="11" t="s">
        <v>1200</v>
      </c>
      <c r="O453" s="11" t="s">
        <v>1852</v>
      </c>
      <c r="P453" s="11" t="s">
        <v>1192</v>
      </c>
      <c r="Q453" s="11" t="s">
        <v>2075</v>
      </c>
      <c r="R453" s="11" t="s">
        <v>1192</v>
      </c>
      <c r="S453" s="11" t="s">
        <v>1850</v>
      </c>
      <c r="T453" s="11" t="s">
        <v>1850</v>
      </c>
      <c r="U453" s="11" t="s">
        <v>1847</v>
      </c>
      <c r="V453" s="11" t="s">
        <v>1846</v>
      </c>
      <c r="W453" s="11" t="s">
        <v>1192</v>
      </c>
      <c r="X453" s="11" t="s">
        <v>1192</v>
      </c>
      <c r="Y453" s="11" t="s">
        <v>1847</v>
      </c>
      <c r="Z453" s="11" t="s">
        <v>2077</v>
      </c>
      <c r="AA453" s="11" t="s">
        <v>1848</v>
      </c>
      <c r="AB453" s="11" t="s">
        <v>2076</v>
      </c>
      <c r="AC453" s="11" t="s">
        <v>1845</v>
      </c>
      <c r="AD453" s="11" t="s">
        <v>2810</v>
      </c>
      <c r="AH453" s="11">
        <f t="shared" si="262"/>
        <v>-1198.1750000000002</v>
      </c>
      <c r="AI453" s="11">
        <f t="shared" si="263"/>
        <v>-6212.8</v>
      </c>
      <c r="AJ453" s="11">
        <f t="shared" si="264"/>
        <v>-1198.1750000000002</v>
      </c>
      <c r="AK453" s="11">
        <f t="shared" si="265"/>
        <v>2813.5249999999996</v>
      </c>
      <c r="AL453" s="11">
        <f t="shared" si="266"/>
        <v>7828.1500000000015</v>
      </c>
      <c r="AM453" s="11">
        <f t="shared" si="267"/>
        <v>2813.5249999999996</v>
      </c>
      <c r="AN453" s="11">
        <f t="shared" si="268"/>
        <v>3816.45</v>
      </c>
      <c r="AO453" s="11">
        <f t="shared" si="269"/>
        <v>3816.45</v>
      </c>
      <c r="AP453" s="11">
        <f t="shared" si="270"/>
        <v>4819.375</v>
      </c>
      <c r="AQ453" s="11">
        <f t="shared" si="271"/>
        <v>1810.6</v>
      </c>
      <c r="AR453" s="11">
        <f t="shared" si="272"/>
        <v>2813.5249999999996</v>
      </c>
      <c r="AS453" s="11">
        <f t="shared" si="273"/>
        <v>2813.5249999999996</v>
      </c>
      <c r="AT453" s="11">
        <f t="shared" si="274"/>
        <v>4819.375</v>
      </c>
      <c r="AU453" s="11">
        <f t="shared" si="275"/>
        <v>7326.6875000000009</v>
      </c>
      <c r="AV453" s="11">
        <f t="shared" si="276"/>
        <v>6825.2250000000004</v>
      </c>
      <c r="AW453" s="11">
        <f t="shared" si="277"/>
        <v>6323.7624999999998</v>
      </c>
      <c r="AX453" s="11">
        <f t="shared" si="278"/>
        <v>5822.3</v>
      </c>
      <c r="AY453" s="11">
        <f t="shared" si="279"/>
        <v>10836.925000000001</v>
      </c>
      <c r="AZ453" s="11"/>
      <c r="BA453" s="11"/>
      <c r="BB453" s="11">
        <f t="shared" si="280"/>
        <v>-3198.1750000000002</v>
      </c>
      <c r="BC453" s="11">
        <f t="shared" si="281"/>
        <v>1787.1999999999998</v>
      </c>
      <c r="BD453" s="11">
        <f t="shared" si="282"/>
        <v>-3198.1750000000002</v>
      </c>
      <c r="BE453" s="11">
        <f t="shared" si="283"/>
        <v>-7186.4750000000004</v>
      </c>
      <c r="BF453" s="11">
        <f t="shared" si="284"/>
        <v>-12171.849999999999</v>
      </c>
      <c r="BG453" s="11">
        <f t="shared" si="285"/>
        <v>-7186.4750000000004</v>
      </c>
      <c r="BH453" s="11">
        <f t="shared" si="286"/>
        <v>-8183.55</v>
      </c>
      <c r="BI453" s="11">
        <f t="shared" si="287"/>
        <v>-8183.55</v>
      </c>
      <c r="BJ453" s="11">
        <f t="shared" si="288"/>
        <v>-9180.625</v>
      </c>
      <c r="BK453" s="11">
        <f t="shared" si="289"/>
        <v>-6189.4000000000005</v>
      </c>
      <c r="BL453" s="11">
        <f t="shared" si="290"/>
        <v>-7186.4750000000004</v>
      </c>
      <c r="BM453" s="11">
        <f t="shared" si="291"/>
        <v>-7186.4750000000004</v>
      </c>
      <c r="BN453" s="11">
        <f t="shared" si="292"/>
        <v>-9180.625</v>
      </c>
      <c r="BO453" s="11">
        <f t="shared" si="293"/>
        <v>-11673.3125</v>
      </c>
      <c r="BP453" s="11">
        <f t="shared" si="294"/>
        <v>-11174.775</v>
      </c>
      <c r="BQ453" s="11">
        <f t="shared" si="295"/>
        <v>-10676.237499999999</v>
      </c>
      <c r="BR453" s="11">
        <f t="shared" si="296"/>
        <v>-10177.699999999999</v>
      </c>
      <c r="BS453" s="11">
        <f t="shared" si="297"/>
        <v>-15163.074999999999</v>
      </c>
    </row>
    <row r="454" spans="1:71" ht="16" customHeight="1">
      <c r="A454" s="2">
        <v>43966</v>
      </c>
      <c r="B454" s="10" t="s">
        <v>57</v>
      </c>
      <c r="C454" s="11">
        <v>7</v>
      </c>
      <c r="D454" s="3">
        <v>-1180</v>
      </c>
      <c r="E454" s="10">
        <v>-3.3</v>
      </c>
      <c r="I454" s="11">
        <v>2.9785258908261541E-2</v>
      </c>
      <c r="K454" s="11">
        <v>0</v>
      </c>
      <c r="L454" s="11" t="s">
        <v>767</v>
      </c>
      <c r="M454" s="11" t="s">
        <v>767</v>
      </c>
      <c r="N454" s="11" t="s">
        <v>38</v>
      </c>
      <c r="O454" s="11" t="s">
        <v>1790</v>
      </c>
      <c r="P454" s="11" t="s">
        <v>45</v>
      </c>
      <c r="Q454" s="11" t="s">
        <v>1829</v>
      </c>
      <c r="R454" s="11" t="s">
        <v>45</v>
      </c>
      <c r="S454" s="11" t="s">
        <v>40</v>
      </c>
      <c r="T454" s="11" t="s">
        <v>37</v>
      </c>
      <c r="U454" s="11" t="s">
        <v>42</v>
      </c>
      <c r="V454" s="11" t="s">
        <v>763</v>
      </c>
      <c r="W454" s="11" t="s">
        <v>764</v>
      </c>
      <c r="X454" s="11" t="s">
        <v>38</v>
      </c>
      <c r="Y454" s="11" t="s">
        <v>931</v>
      </c>
      <c r="Z454" s="11" t="s">
        <v>763</v>
      </c>
      <c r="AA454" s="11" t="s">
        <v>931</v>
      </c>
      <c r="AB454" s="11" t="s">
        <v>931</v>
      </c>
      <c r="AC454" s="11" t="s">
        <v>764</v>
      </c>
      <c r="AD454" s="11" t="s">
        <v>748</v>
      </c>
      <c r="AH454" s="11">
        <f t="shared" si="262"/>
        <v>-267.95999130000001</v>
      </c>
      <c r="AI454" s="11">
        <f t="shared" si="263"/>
        <v>-869.71800007500099</v>
      </c>
      <c r="AJ454" s="11">
        <f t="shared" si="264"/>
        <v>333.79300284999937</v>
      </c>
      <c r="AK454" s="11">
        <f t="shared" si="265"/>
        <v>634.66949992499906</v>
      </c>
      <c r="AL454" s="11">
        <f t="shared" si="266"/>
        <v>1336.7180028499993</v>
      </c>
      <c r="AM454" s="11">
        <f t="shared" si="267"/>
        <v>634.66949992499906</v>
      </c>
      <c r="AN454" s="11">
        <f t="shared" si="268"/>
        <v>233.50250870000002</v>
      </c>
      <c r="AO454" s="11">
        <f t="shared" si="269"/>
        <v>-368.25550007500095</v>
      </c>
      <c r="AP454" s="11">
        <f t="shared" si="270"/>
        <v>32.916505774999706</v>
      </c>
      <c r="AQ454" s="11">
        <f t="shared" si="271"/>
        <v>-468.5459942250003</v>
      </c>
      <c r="AR454" s="11">
        <f t="shared" si="272"/>
        <v>-568.84150300000124</v>
      </c>
      <c r="AS454" s="11">
        <f t="shared" si="273"/>
        <v>-869.71800007500099</v>
      </c>
      <c r="AT454" s="11">
        <f t="shared" si="274"/>
        <v>-769.42249129999993</v>
      </c>
      <c r="AU454" s="11">
        <f t="shared" si="275"/>
        <v>-468.5459942250003</v>
      </c>
      <c r="AV454" s="11">
        <f t="shared" si="276"/>
        <v>-769.42249129999993</v>
      </c>
      <c r="AW454" s="11">
        <f t="shared" si="277"/>
        <v>-769.42249129999993</v>
      </c>
      <c r="AX454" s="11">
        <f t="shared" si="278"/>
        <v>-568.84150300000124</v>
      </c>
      <c r="AY454" s="11">
        <f t="shared" si="279"/>
        <v>-1070.3040030000013</v>
      </c>
      <c r="AZ454" s="11"/>
      <c r="BA454" s="11"/>
      <c r="BB454" s="11">
        <f t="shared" si="280"/>
        <v>-267.95999130000001</v>
      </c>
      <c r="BC454" s="11">
        <f t="shared" si="281"/>
        <v>330.28799992500092</v>
      </c>
      <c r="BD454" s="11">
        <f t="shared" si="282"/>
        <v>-866.20299714999931</v>
      </c>
      <c r="BE454" s="11">
        <f t="shared" si="283"/>
        <v>-1165.3245000749992</v>
      </c>
      <c r="BF454" s="11">
        <f t="shared" si="284"/>
        <v>-1863.2779971499995</v>
      </c>
      <c r="BG454" s="11">
        <f t="shared" si="285"/>
        <v>-1165.3245000749992</v>
      </c>
      <c r="BH454" s="11">
        <f t="shared" si="286"/>
        <v>-766.49749129999998</v>
      </c>
      <c r="BI454" s="11">
        <f t="shared" si="287"/>
        <v>-168.24950007499905</v>
      </c>
      <c r="BJ454" s="11">
        <f t="shared" si="288"/>
        <v>-567.08149422499969</v>
      </c>
      <c r="BK454" s="11">
        <f t="shared" si="289"/>
        <v>-68.543994224999679</v>
      </c>
      <c r="BL454" s="11">
        <f t="shared" si="290"/>
        <v>31.166497000001286</v>
      </c>
      <c r="BM454" s="11">
        <f t="shared" si="291"/>
        <v>330.28799992500092</v>
      </c>
      <c r="BN454" s="11">
        <f t="shared" si="292"/>
        <v>230.57750870000001</v>
      </c>
      <c r="BO454" s="11">
        <f t="shared" si="293"/>
        <v>-68.543994224999679</v>
      </c>
      <c r="BP454" s="11">
        <f t="shared" si="294"/>
        <v>230.57750870000001</v>
      </c>
      <c r="BQ454" s="11">
        <f t="shared" si="295"/>
        <v>230.57750870000001</v>
      </c>
      <c r="BR454" s="11">
        <f t="shared" si="296"/>
        <v>31.166497000001286</v>
      </c>
      <c r="BS454" s="11">
        <f t="shared" si="297"/>
        <v>529.70399700000121</v>
      </c>
    </row>
    <row r="455" spans="1:71" ht="16" customHeight="1">
      <c r="A455" s="2">
        <v>43966</v>
      </c>
      <c r="B455" s="10" t="s">
        <v>1703</v>
      </c>
      <c r="C455" s="11">
        <v>8</v>
      </c>
      <c r="D455" s="3">
        <v>-1159</v>
      </c>
      <c r="E455" s="10">
        <v>-2.6</v>
      </c>
      <c r="I455" s="11">
        <v>3.0473784722222261E-2</v>
      </c>
      <c r="K455" s="11">
        <v>0</v>
      </c>
      <c r="L455" s="11" t="s">
        <v>240</v>
      </c>
      <c r="M455" s="11" t="s">
        <v>240</v>
      </c>
      <c r="N455" s="11" t="s">
        <v>133</v>
      </c>
      <c r="O455" s="11" t="s">
        <v>133</v>
      </c>
      <c r="P455" s="11" t="s">
        <v>135</v>
      </c>
      <c r="Q455" s="11" t="s">
        <v>239</v>
      </c>
      <c r="R455" s="11" t="s">
        <v>1302</v>
      </c>
      <c r="S455" s="11" t="s">
        <v>135</v>
      </c>
      <c r="T455" s="11" t="s">
        <v>132</v>
      </c>
      <c r="U455" s="11" t="s">
        <v>132</v>
      </c>
      <c r="V455" s="11" t="s">
        <v>132</v>
      </c>
      <c r="W455" s="11" t="s">
        <v>133</v>
      </c>
      <c r="X455" s="11" t="s">
        <v>134</v>
      </c>
      <c r="Y455" s="11" t="s">
        <v>134</v>
      </c>
      <c r="Z455" s="11" t="s">
        <v>134</v>
      </c>
      <c r="AA455" s="11" t="s">
        <v>134</v>
      </c>
      <c r="AB455" s="11" t="s">
        <v>240</v>
      </c>
      <c r="AC455" s="11" t="s">
        <v>240</v>
      </c>
      <c r="AD455" s="11" t="s">
        <v>382</v>
      </c>
      <c r="AH455" s="11">
        <f t="shared" si="262"/>
        <v>-624.22500000000002</v>
      </c>
      <c r="AI455" s="11">
        <f t="shared" si="263"/>
        <v>378.70000000000005</v>
      </c>
      <c r="AJ455" s="11">
        <f t="shared" si="264"/>
        <v>378.70000000000005</v>
      </c>
      <c r="AK455" s="11">
        <f t="shared" si="265"/>
        <v>1381.625</v>
      </c>
      <c r="AL455" s="11">
        <f t="shared" si="266"/>
        <v>3387.4749999999999</v>
      </c>
      <c r="AM455" s="11">
        <f t="shared" si="267"/>
        <v>2384.5499999999997</v>
      </c>
      <c r="AN455" s="11">
        <f t="shared" si="268"/>
        <v>1381.625</v>
      </c>
      <c r="AO455" s="11">
        <f t="shared" si="269"/>
        <v>880.16250000000014</v>
      </c>
      <c r="AP455" s="11">
        <f t="shared" si="270"/>
        <v>880.16250000000014</v>
      </c>
      <c r="AQ455" s="11">
        <f t="shared" si="271"/>
        <v>880.16250000000014</v>
      </c>
      <c r="AR455" s="11">
        <f t="shared" si="272"/>
        <v>378.70000000000005</v>
      </c>
      <c r="AS455" s="11">
        <f t="shared" si="273"/>
        <v>-122.76250000000002</v>
      </c>
      <c r="AT455" s="11">
        <f t="shared" si="274"/>
        <v>-122.76250000000002</v>
      </c>
      <c r="AU455" s="11">
        <f t="shared" si="275"/>
        <v>-122.76250000000002</v>
      </c>
      <c r="AV455" s="11">
        <f t="shared" si="276"/>
        <v>-122.76250000000002</v>
      </c>
      <c r="AW455" s="11">
        <f t="shared" si="277"/>
        <v>-624.22500000000002</v>
      </c>
      <c r="AX455" s="11">
        <f t="shared" si="278"/>
        <v>-624.22500000000002</v>
      </c>
      <c r="AY455" s="11">
        <f t="shared" si="279"/>
        <v>-1125.6875</v>
      </c>
      <c r="AZ455" s="11"/>
      <c r="BA455" s="11"/>
      <c r="BB455" s="11">
        <f t="shared" si="280"/>
        <v>-624.22500000000002</v>
      </c>
      <c r="BC455" s="11">
        <f t="shared" si="281"/>
        <v>-1621.3</v>
      </c>
      <c r="BD455" s="11">
        <f t="shared" si="282"/>
        <v>-1621.3</v>
      </c>
      <c r="BE455" s="11">
        <f t="shared" si="283"/>
        <v>-2618.375</v>
      </c>
      <c r="BF455" s="11">
        <f t="shared" si="284"/>
        <v>-4612.5250000000005</v>
      </c>
      <c r="BG455" s="11">
        <f t="shared" si="285"/>
        <v>-3615.4500000000003</v>
      </c>
      <c r="BH455" s="11">
        <f t="shared" si="286"/>
        <v>-2618.375</v>
      </c>
      <c r="BI455" s="11">
        <f t="shared" si="287"/>
        <v>-2119.8374999999996</v>
      </c>
      <c r="BJ455" s="11">
        <f t="shared" si="288"/>
        <v>-2119.8374999999996</v>
      </c>
      <c r="BK455" s="11">
        <f t="shared" si="289"/>
        <v>-2119.8374999999996</v>
      </c>
      <c r="BL455" s="11">
        <f t="shared" si="290"/>
        <v>-1621.3</v>
      </c>
      <c r="BM455" s="11">
        <f t="shared" si="291"/>
        <v>-1122.7624999999998</v>
      </c>
      <c r="BN455" s="11">
        <f t="shared" si="292"/>
        <v>-1122.7624999999998</v>
      </c>
      <c r="BO455" s="11">
        <f t="shared" si="293"/>
        <v>-1122.7624999999998</v>
      </c>
      <c r="BP455" s="11">
        <f t="shared" si="294"/>
        <v>-1122.7624999999998</v>
      </c>
      <c r="BQ455" s="11">
        <f t="shared" si="295"/>
        <v>-624.22500000000002</v>
      </c>
      <c r="BR455" s="11">
        <f t="shared" si="296"/>
        <v>-624.22500000000002</v>
      </c>
      <c r="BS455" s="11">
        <f t="shared" si="297"/>
        <v>-125.68750000000003</v>
      </c>
    </row>
    <row r="456" spans="1:71" ht="16" customHeight="1">
      <c r="A456" s="2">
        <v>43966</v>
      </c>
      <c r="B456" s="10" t="s">
        <v>343</v>
      </c>
      <c r="C456" s="11">
        <v>9</v>
      </c>
      <c r="D456" s="3">
        <v>-1137</v>
      </c>
      <c r="E456" s="10">
        <v>0.3</v>
      </c>
      <c r="K456" s="11">
        <v>0</v>
      </c>
      <c r="L456" s="11" t="s">
        <v>374</v>
      </c>
      <c r="M456" s="11" t="s">
        <v>861</v>
      </c>
      <c r="N456" s="11" t="s">
        <v>375</v>
      </c>
      <c r="O456" s="11" t="s">
        <v>852</v>
      </c>
      <c r="P456" s="11" t="s">
        <v>1126</v>
      </c>
      <c r="Q456" s="11" t="s">
        <v>856</v>
      </c>
      <c r="R456" s="11" t="s">
        <v>1126</v>
      </c>
      <c r="S456" s="11" t="s">
        <v>852</v>
      </c>
      <c r="T456" s="11" t="s">
        <v>809</v>
      </c>
      <c r="U456" s="11" t="s">
        <v>1126</v>
      </c>
      <c r="V456" s="11" t="s">
        <v>811</v>
      </c>
      <c r="W456" s="11" t="s">
        <v>811</v>
      </c>
      <c r="X456" s="11" t="s">
        <v>442</v>
      </c>
      <c r="Y456" s="11" t="s">
        <v>438</v>
      </c>
      <c r="Z456" s="11" t="s">
        <v>439</v>
      </c>
      <c r="AA456" s="11" t="s">
        <v>438</v>
      </c>
      <c r="AB456" s="11" t="s">
        <v>1308</v>
      </c>
      <c r="AC456" s="11" t="s">
        <v>1660</v>
      </c>
      <c r="AD456" s="11" t="s">
        <v>1593</v>
      </c>
      <c r="AH456" s="11">
        <f t="shared" si="262"/>
        <v>-3679.6374999999998</v>
      </c>
      <c r="AI456" s="11">
        <f t="shared" si="263"/>
        <v>-2175.25</v>
      </c>
      <c r="AJ456" s="11">
        <f t="shared" si="264"/>
        <v>-8192.7999999999993</v>
      </c>
      <c r="AK456" s="11">
        <f t="shared" si="265"/>
        <v>-9697.1875</v>
      </c>
      <c r="AL456" s="11">
        <f t="shared" si="266"/>
        <v>-5685.4875000000002</v>
      </c>
      <c r="AM456" s="11">
        <f t="shared" si="267"/>
        <v>-9697.1875</v>
      </c>
      <c r="AN456" s="11">
        <f t="shared" si="268"/>
        <v>-8192.7999999999993</v>
      </c>
      <c r="AO456" s="11">
        <f t="shared" si="269"/>
        <v>-11703.0375</v>
      </c>
      <c r="AP456" s="11">
        <f t="shared" si="270"/>
        <v>-9697.1875</v>
      </c>
      <c r="AQ456" s="11">
        <f t="shared" si="271"/>
        <v>-10700.112500000001</v>
      </c>
      <c r="AR456" s="11">
        <f t="shared" si="272"/>
        <v>-10700.112500000001</v>
      </c>
      <c r="AS456" s="11">
        <f t="shared" si="273"/>
        <v>-12705.9625</v>
      </c>
      <c r="AT456" s="11">
        <f t="shared" si="274"/>
        <v>-14711.8125</v>
      </c>
      <c r="AU456" s="11">
        <f t="shared" si="275"/>
        <v>-14210.35</v>
      </c>
      <c r="AV456" s="11">
        <f t="shared" si="276"/>
        <v>-14711.8125</v>
      </c>
      <c r="AW456" s="11">
        <f t="shared" si="277"/>
        <v>-17219.125</v>
      </c>
      <c r="AX456" s="11">
        <f t="shared" si="278"/>
        <v>-20227.899999999998</v>
      </c>
      <c r="AY456" s="11">
        <f t="shared" si="279"/>
        <v>-20729.362499999999</v>
      </c>
      <c r="AZ456" s="11"/>
      <c r="BA456" s="11"/>
      <c r="BB456" s="11">
        <f t="shared" si="280"/>
        <v>1320.3625000000002</v>
      </c>
      <c r="BC456" s="11">
        <f t="shared" si="281"/>
        <v>-175.25000000000006</v>
      </c>
      <c r="BD456" s="11">
        <f t="shared" si="282"/>
        <v>5807.2</v>
      </c>
      <c r="BE456" s="11">
        <f t="shared" si="283"/>
        <v>7302.8125</v>
      </c>
      <c r="BF456" s="11">
        <f t="shared" si="284"/>
        <v>3314.5124999999998</v>
      </c>
      <c r="BG456" s="11">
        <f t="shared" si="285"/>
        <v>7302.8125</v>
      </c>
      <c r="BH456" s="11">
        <f t="shared" si="286"/>
        <v>5807.2</v>
      </c>
      <c r="BI456" s="11">
        <f t="shared" si="287"/>
        <v>9296.9624999999996</v>
      </c>
      <c r="BJ456" s="11">
        <f t="shared" si="288"/>
        <v>7302.8125</v>
      </c>
      <c r="BK456" s="11">
        <f t="shared" si="289"/>
        <v>8299.8874999999989</v>
      </c>
      <c r="BL456" s="11">
        <f t="shared" si="290"/>
        <v>8299.8874999999989</v>
      </c>
      <c r="BM456" s="11">
        <f t="shared" si="291"/>
        <v>10294.0375</v>
      </c>
      <c r="BN456" s="11">
        <f t="shared" si="292"/>
        <v>12288.1875</v>
      </c>
      <c r="BO456" s="11">
        <f t="shared" si="293"/>
        <v>11789.65</v>
      </c>
      <c r="BP456" s="11">
        <f t="shared" si="294"/>
        <v>12288.1875</v>
      </c>
      <c r="BQ456" s="11">
        <f t="shared" si="295"/>
        <v>14780.875</v>
      </c>
      <c r="BR456" s="11">
        <f t="shared" si="296"/>
        <v>17772.100000000002</v>
      </c>
      <c r="BS456" s="11">
        <f t="shared" si="297"/>
        <v>18270.637500000001</v>
      </c>
    </row>
    <row r="457" spans="1:71" ht="16" customHeight="1">
      <c r="A457" s="2">
        <v>43966</v>
      </c>
      <c r="B457" s="10" t="s">
        <v>122</v>
      </c>
      <c r="C457" s="11">
        <v>10</v>
      </c>
      <c r="D457" s="3">
        <v>-1115</v>
      </c>
      <c r="E457" s="10">
        <v>-0.6</v>
      </c>
      <c r="I457" s="11">
        <v>4.1969829317269003E-2</v>
      </c>
      <c r="K457" s="11">
        <v>0</v>
      </c>
      <c r="L457" s="11" t="s">
        <v>85</v>
      </c>
      <c r="M457" s="11" t="s">
        <v>86</v>
      </c>
      <c r="N457" s="11" t="s">
        <v>81</v>
      </c>
      <c r="O457" s="11" t="s">
        <v>1365</v>
      </c>
      <c r="P457" s="11" t="s">
        <v>1367</v>
      </c>
      <c r="Q457" s="11" t="s">
        <v>1406</v>
      </c>
      <c r="R457" s="11" t="s">
        <v>1480</v>
      </c>
      <c r="S457" s="11" t="s">
        <v>1364</v>
      </c>
      <c r="T457" s="11" t="s">
        <v>1368</v>
      </c>
      <c r="U457" s="11" t="s">
        <v>1077</v>
      </c>
      <c r="V457" s="11" t="s">
        <v>780</v>
      </c>
      <c r="W457" s="11" t="s">
        <v>87</v>
      </c>
      <c r="X457" s="11" t="s">
        <v>1366</v>
      </c>
      <c r="Y457" s="11" t="s">
        <v>1366</v>
      </c>
      <c r="Z457" s="11" t="s">
        <v>1368</v>
      </c>
      <c r="AA457" s="11" t="s">
        <v>81</v>
      </c>
      <c r="AB457" s="11" t="s">
        <v>81</v>
      </c>
      <c r="AC457" s="11" t="s">
        <v>81</v>
      </c>
      <c r="AD457" s="11" t="s">
        <v>81</v>
      </c>
      <c r="AH457" s="11">
        <f t="shared" si="262"/>
        <v>920.52500000000009</v>
      </c>
      <c r="AI457" s="11">
        <f t="shared" si="263"/>
        <v>2926.375</v>
      </c>
      <c r="AJ457" s="11">
        <f t="shared" si="264"/>
        <v>3427.8374999999996</v>
      </c>
      <c r="AK457" s="11">
        <f t="shared" si="265"/>
        <v>5935.15</v>
      </c>
      <c r="AL457" s="11">
        <f t="shared" si="266"/>
        <v>8943.9249999999993</v>
      </c>
      <c r="AM457" s="11">
        <f t="shared" si="267"/>
        <v>9445.3874999999989</v>
      </c>
      <c r="AN457" s="11">
        <f t="shared" si="268"/>
        <v>7439.5374999999995</v>
      </c>
      <c r="AO457" s="11">
        <f t="shared" si="269"/>
        <v>4430.7624999999998</v>
      </c>
      <c r="AP457" s="11">
        <f t="shared" si="270"/>
        <v>5433.6875</v>
      </c>
      <c r="AQ457" s="11">
        <f t="shared" si="271"/>
        <v>3929.2999999999993</v>
      </c>
      <c r="AR457" s="11">
        <f t="shared" si="272"/>
        <v>1923.4500000000003</v>
      </c>
      <c r="AS457" s="11">
        <f t="shared" si="273"/>
        <v>2424.9124999999999</v>
      </c>
      <c r="AT457" s="11">
        <f t="shared" si="274"/>
        <v>2424.9124999999999</v>
      </c>
      <c r="AU457" s="11">
        <f t="shared" si="275"/>
        <v>4430.7624999999998</v>
      </c>
      <c r="AV457" s="11">
        <f t="shared" si="276"/>
        <v>2926.375</v>
      </c>
      <c r="AW457" s="11">
        <f t="shared" si="277"/>
        <v>2926.375</v>
      </c>
      <c r="AX457" s="11">
        <f t="shared" si="278"/>
        <v>2926.375</v>
      </c>
      <c r="AY457" s="11">
        <f t="shared" si="279"/>
        <v>2926.375</v>
      </c>
      <c r="AZ457" s="11"/>
      <c r="BA457" s="11"/>
      <c r="BB457" s="11">
        <f t="shared" si="280"/>
        <v>-3079.4749999999999</v>
      </c>
      <c r="BC457" s="11">
        <f t="shared" si="281"/>
        <v>-5073.625</v>
      </c>
      <c r="BD457" s="11">
        <f t="shared" si="282"/>
        <v>-5572.1625000000004</v>
      </c>
      <c r="BE457" s="11">
        <f t="shared" si="283"/>
        <v>-8064.85</v>
      </c>
      <c r="BF457" s="11">
        <f t="shared" si="284"/>
        <v>-11056.075000000001</v>
      </c>
      <c r="BG457" s="11">
        <f t="shared" si="285"/>
        <v>-11554.612500000001</v>
      </c>
      <c r="BH457" s="11">
        <f t="shared" si="286"/>
        <v>-9560.4624999999996</v>
      </c>
      <c r="BI457" s="11">
        <f t="shared" si="287"/>
        <v>-6569.2375000000002</v>
      </c>
      <c r="BJ457" s="11">
        <f t="shared" si="288"/>
        <v>-7566.3125</v>
      </c>
      <c r="BK457" s="11">
        <f t="shared" si="289"/>
        <v>-6070.7000000000007</v>
      </c>
      <c r="BL457" s="11">
        <f t="shared" si="290"/>
        <v>-4076.5499999999997</v>
      </c>
      <c r="BM457" s="11">
        <f t="shared" si="291"/>
        <v>-4575.0874999999996</v>
      </c>
      <c r="BN457" s="11">
        <f t="shared" si="292"/>
        <v>-4575.0874999999996</v>
      </c>
      <c r="BO457" s="11">
        <f t="shared" si="293"/>
        <v>-6569.2375000000002</v>
      </c>
      <c r="BP457" s="11">
        <f t="shared" si="294"/>
        <v>-5073.625</v>
      </c>
      <c r="BQ457" s="11">
        <f t="shared" si="295"/>
        <v>-5073.625</v>
      </c>
      <c r="BR457" s="11">
        <f t="shared" si="296"/>
        <v>-5073.625</v>
      </c>
      <c r="BS457" s="11">
        <f t="shared" si="297"/>
        <v>-5073.625</v>
      </c>
    </row>
    <row r="458" spans="1:71" ht="16" customHeight="1">
      <c r="A458" s="2">
        <v>43966</v>
      </c>
      <c r="B458" s="10" t="s">
        <v>1457</v>
      </c>
      <c r="C458" s="11">
        <v>11</v>
      </c>
      <c r="D458" s="3">
        <v>-1045</v>
      </c>
      <c r="E458" s="10">
        <v>-1.1000000000000001</v>
      </c>
      <c r="I458" s="11">
        <v>2.6775258620689558E-2</v>
      </c>
      <c r="K458" s="11">
        <v>0</v>
      </c>
      <c r="L458" s="11" t="s">
        <v>2125</v>
      </c>
      <c r="M458" s="11" t="s">
        <v>2125</v>
      </c>
      <c r="N458" s="11" t="s">
        <v>2833</v>
      </c>
      <c r="O458" s="11" t="s">
        <v>2136</v>
      </c>
      <c r="P458" s="11" t="s">
        <v>2830</v>
      </c>
      <c r="Q458" s="11" t="s">
        <v>2135</v>
      </c>
      <c r="R458" s="11" t="s">
        <v>2135</v>
      </c>
      <c r="S458" s="11" t="s">
        <v>2135</v>
      </c>
      <c r="T458" s="11" t="s">
        <v>2830</v>
      </c>
      <c r="U458" s="11" t="s">
        <v>2832</v>
      </c>
      <c r="V458" s="11" t="s">
        <v>2137</v>
      </c>
      <c r="W458" s="11" t="s">
        <v>2832</v>
      </c>
      <c r="X458" s="11" t="s">
        <v>2133</v>
      </c>
      <c r="Y458" s="11" t="s">
        <v>2833</v>
      </c>
      <c r="Z458" s="11" t="s">
        <v>2133</v>
      </c>
      <c r="AA458" s="11" t="s">
        <v>2833</v>
      </c>
      <c r="AB458" s="11" t="s">
        <v>2832</v>
      </c>
      <c r="AC458" s="11" t="s">
        <v>2131</v>
      </c>
      <c r="AD458" s="11" t="s">
        <v>2832</v>
      </c>
      <c r="AH458" s="11">
        <f t="shared" si="262"/>
        <v>-6177</v>
      </c>
      <c r="AI458" s="11">
        <f t="shared" si="263"/>
        <v>-61337.875</v>
      </c>
      <c r="AJ458" s="11">
        <f t="shared" si="264"/>
        <v>-76381.75</v>
      </c>
      <c r="AK458" s="11">
        <f t="shared" si="265"/>
        <v>-91425.625</v>
      </c>
      <c r="AL458" s="11">
        <f t="shared" si="266"/>
        <v>-86411</v>
      </c>
      <c r="AM458" s="11">
        <f t="shared" si="267"/>
        <v>-86411</v>
      </c>
      <c r="AN458" s="11">
        <f t="shared" si="268"/>
        <v>-86411</v>
      </c>
      <c r="AO458" s="11">
        <f t="shared" si="269"/>
        <v>-91425.625</v>
      </c>
      <c r="AP458" s="11">
        <f t="shared" si="270"/>
        <v>-56323.25</v>
      </c>
      <c r="AQ458" s="11">
        <f t="shared" si="271"/>
        <v>-81396.375</v>
      </c>
      <c r="AR458" s="11">
        <f t="shared" si="272"/>
        <v>-56323.25</v>
      </c>
      <c r="AS458" s="11">
        <f t="shared" si="273"/>
        <v>-66352.5</v>
      </c>
      <c r="AT458" s="11">
        <f t="shared" si="274"/>
        <v>-61337.875</v>
      </c>
      <c r="AU458" s="11">
        <f t="shared" si="275"/>
        <v>-66352.5</v>
      </c>
      <c r="AV458" s="11">
        <f t="shared" si="276"/>
        <v>-61337.875</v>
      </c>
      <c r="AW458" s="11">
        <f t="shared" si="277"/>
        <v>-56323.25</v>
      </c>
      <c r="AX458" s="11">
        <f t="shared" si="278"/>
        <v>-46294</v>
      </c>
      <c r="AY458" s="11">
        <f t="shared" si="279"/>
        <v>-56323.25</v>
      </c>
      <c r="AZ458" s="11"/>
      <c r="BA458" s="11"/>
      <c r="BB458" s="11">
        <f t="shared" si="280"/>
        <v>-6177</v>
      </c>
      <c r="BC458" s="11">
        <f t="shared" si="281"/>
        <v>48662.125</v>
      </c>
      <c r="BD458" s="11">
        <f t="shared" si="282"/>
        <v>63618.25</v>
      </c>
      <c r="BE458" s="11">
        <f t="shared" si="283"/>
        <v>78574.375</v>
      </c>
      <c r="BF458" s="11">
        <f t="shared" si="284"/>
        <v>73589</v>
      </c>
      <c r="BG458" s="11">
        <f t="shared" si="285"/>
        <v>73589</v>
      </c>
      <c r="BH458" s="11">
        <f t="shared" si="286"/>
        <v>73589</v>
      </c>
      <c r="BI458" s="11">
        <f t="shared" si="287"/>
        <v>78574.375</v>
      </c>
      <c r="BJ458" s="11">
        <f t="shared" si="288"/>
        <v>43676.75</v>
      </c>
      <c r="BK458" s="11">
        <f t="shared" si="289"/>
        <v>68603.625</v>
      </c>
      <c r="BL458" s="11">
        <f t="shared" si="290"/>
        <v>43676.75</v>
      </c>
      <c r="BM458" s="11">
        <f t="shared" si="291"/>
        <v>53647.5</v>
      </c>
      <c r="BN458" s="11">
        <f t="shared" si="292"/>
        <v>48662.125</v>
      </c>
      <c r="BO458" s="11">
        <f t="shared" si="293"/>
        <v>53647.5</v>
      </c>
      <c r="BP458" s="11">
        <f t="shared" si="294"/>
        <v>48662.125</v>
      </c>
      <c r="BQ458" s="11">
        <f t="shared" si="295"/>
        <v>43676.75</v>
      </c>
      <c r="BR458" s="11">
        <f t="shared" si="296"/>
        <v>33706</v>
      </c>
      <c r="BS458" s="11">
        <f t="shared" si="297"/>
        <v>43676.75</v>
      </c>
    </row>
    <row r="459" spans="1:71" ht="16" customHeight="1">
      <c r="A459" s="2">
        <v>43966</v>
      </c>
      <c r="B459" s="10" t="s">
        <v>1437</v>
      </c>
      <c r="C459" s="11">
        <v>12</v>
      </c>
      <c r="D459" s="10">
        <v>-975</v>
      </c>
      <c r="E459" s="10">
        <v>-4.0999999999999996</v>
      </c>
      <c r="I459" s="11">
        <v>1.523837890624993E-2</v>
      </c>
      <c r="K459" s="11">
        <v>0</v>
      </c>
      <c r="L459" s="11" t="s">
        <v>2019</v>
      </c>
      <c r="M459" s="11" t="s">
        <v>2964</v>
      </c>
      <c r="N459" s="11" t="s">
        <v>2964</v>
      </c>
      <c r="O459" s="11" t="s">
        <v>2993</v>
      </c>
      <c r="P459" s="11" t="s">
        <v>2023</v>
      </c>
      <c r="Q459" s="11" t="s">
        <v>2993</v>
      </c>
      <c r="R459" s="11" t="s">
        <v>2019</v>
      </c>
      <c r="S459" s="11" t="s">
        <v>2020</v>
      </c>
      <c r="T459" s="11" t="s">
        <v>2235</v>
      </c>
      <c r="U459" s="11" t="s">
        <v>2235</v>
      </c>
      <c r="V459" s="11" t="s">
        <v>2235</v>
      </c>
      <c r="W459" s="11" t="s">
        <v>2023</v>
      </c>
      <c r="X459" s="11" t="s">
        <v>2018</v>
      </c>
      <c r="Y459" s="11" t="s">
        <v>2021</v>
      </c>
      <c r="Z459" s="11" t="s">
        <v>1966</v>
      </c>
      <c r="AA459" s="11" t="s">
        <v>2437</v>
      </c>
      <c r="AB459" s="11" t="s">
        <v>2022</v>
      </c>
      <c r="AC459" s="11" t="s">
        <v>2023</v>
      </c>
      <c r="AD459" s="11" t="s">
        <v>2022</v>
      </c>
      <c r="AH459" s="11">
        <f t="shared" si="262"/>
        <v>19439.875</v>
      </c>
      <c r="AI459" s="11">
        <f t="shared" si="263"/>
        <v>19439.875</v>
      </c>
      <c r="AJ459" s="11">
        <f t="shared" si="264"/>
        <v>4396</v>
      </c>
      <c r="AK459" s="11">
        <f t="shared" si="265"/>
        <v>-30706.375</v>
      </c>
      <c r="AL459" s="11">
        <f t="shared" si="266"/>
        <v>4396</v>
      </c>
      <c r="AM459" s="11">
        <f t="shared" si="267"/>
        <v>-5633.25</v>
      </c>
      <c r="AN459" s="11">
        <f t="shared" si="268"/>
        <v>-25691.75</v>
      </c>
      <c r="AO459" s="11">
        <f t="shared" si="269"/>
        <v>-20677.125</v>
      </c>
      <c r="AP459" s="11">
        <f t="shared" si="270"/>
        <v>-20677.125</v>
      </c>
      <c r="AQ459" s="11">
        <f t="shared" si="271"/>
        <v>-20677.125</v>
      </c>
      <c r="AR459" s="11">
        <f t="shared" si="272"/>
        <v>-30706.375</v>
      </c>
      <c r="AS459" s="11">
        <f t="shared" si="273"/>
        <v>-35721</v>
      </c>
      <c r="AT459" s="11">
        <f t="shared" si="274"/>
        <v>-50764.875</v>
      </c>
      <c r="AU459" s="11">
        <f t="shared" si="275"/>
        <v>-55779.5</v>
      </c>
      <c r="AV459" s="11">
        <f t="shared" si="276"/>
        <v>-60794.125</v>
      </c>
      <c r="AW459" s="11">
        <f t="shared" si="277"/>
        <v>-45750.25</v>
      </c>
      <c r="AX459" s="11">
        <f t="shared" si="278"/>
        <v>-30706.375</v>
      </c>
      <c r="AY459" s="11">
        <f t="shared" si="279"/>
        <v>-45750.25</v>
      </c>
      <c r="AZ459" s="11"/>
      <c r="BA459" s="11"/>
      <c r="BB459" s="11">
        <f t="shared" si="280"/>
        <v>-30560.125</v>
      </c>
      <c r="BC459" s="11">
        <f t="shared" si="281"/>
        <v>-30560.125</v>
      </c>
      <c r="BD459" s="11">
        <f t="shared" si="282"/>
        <v>-15604</v>
      </c>
      <c r="BE459" s="11">
        <f t="shared" si="283"/>
        <v>19293.625</v>
      </c>
      <c r="BF459" s="11">
        <f t="shared" si="284"/>
        <v>-15604</v>
      </c>
      <c r="BG459" s="11">
        <f t="shared" si="285"/>
        <v>-5633.25</v>
      </c>
      <c r="BH459" s="11">
        <f t="shared" si="286"/>
        <v>14308.25</v>
      </c>
      <c r="BI459" s="11">
        <f t="shared" si="287"/>
        <v>9322.875</v>
      </c>
      <c r="BJ459" s="11">
        <f t="shared" si="288"/>
        <v>9322.875</v>
      </c>
      <c r="BK459" s="11">
        <f t="shared" si="289"/>
        <v>9322.875</v>
      </c>
      <c r="BL459" s="11">
        <f t="shared" si="290"/>
        <v>19293.625</v>
      </c>
      <c r="BM459" s="11">
        <f t="shared" si="291"/>
        <v>24279</v>
      </c>
      <c r="BN459" s="11">
        <f t="shared" si="292"/>
        <v>39235.125</v>
      </c>
      <c r="BO459" s="11">
        <f t="shared" si="293"/>
        <v>44220.5</v>
      </c>
      <c r="BP459" s="11">
        <f t="shared" si="294"/>
        <v>49205.875</v>
      </c>
      <c r="BQ459" s="11">
        <f t="shared" si="295"/>
        <v>34249.75</v>
      </c>
      <c r="BR459" s="11">
        <f t="shared" si="296"/>
        <v>19293.625</v>
      </c>
      <c r="BS459" s="11">
        <f t="shared" si="297"/>
        <v>34249.75</v>
      </c>
    </row>
    <row r="460" spans="1:71" ht="16" customHeight="1">
      <c r="A460" s="2">
        <v>43966</v>
      </c>
      <c r="B460" s="10" t="s">
        <v>108</v>
      </c>
      <c r="C460" s="11">
        <v>13</v>
      </c>
      <c r="D460" s="10">
        <v>-902</v>
      </c>
      <c r="E460" s="10">
        <v>-2.2999999999999998</v>
      </c>
      <c r="I460" s="11">
        <v>4.3181990521326888E-2</v>
      </c>
      <c r="K460" s="11">
        <v>0</v>
      </c>
      <c r="L460" s="11" t="s">
        <v>757</v>
      </c>
      <c r="M460" s="11" t="s">
        <v>758</v>
      </c>
      <c r="N460" s="11" t="s">
        <v>1010</v>
      </c>
      <c r="O460" s="11" t="s">
        <v>690</v>
      </c>
      <c r="P460" s="11" t="s">
        <v>528</v>
      </c>
      <c r="Q460" s="11" t="s">
        <v>528</v>
      </c>
      <c r="R460" s="11" t="s">
        <v>690</v>
      </c>
      <c r="S460" s="11" t="s">
        <v>1011</v>
      </c>
      <c r="T460" s="11" t="s">
        <v>1011</v>
      </c>
      <c r="U460" s="11" t="s">
        <v>1010</v>
      </c>
      <c r="V460" s="11" t="s">
        <v>756</v>
      </c>
      <c r="W460" s="11" t="s">
        <v>756</v>
      </c>
      <c r="X460" s="11" t="s">
        <v>756</v>
      </c>
      <c r="Y460" s="11" t="s">
        <v>669</v>
      </c>
      <c r="Z460" s="11" t="s">
        <v>756</v>
      </c>
      <c r="AA460" s="11" t="s">
        <v>669</v>
      </c>
      <c r="AB460" s="11" t="s">
        <v>756</v>
      </c>
      <c r="AC460" s="11" t="s">
        <v>1010</v>
      </c>
      <c r="AD460" s="11" t="s">
        <v>669</v>
      </c>
      <c r="AH460" s="11">
        <f t="shared" si="262"/>
        <v>44.712500000000006</v>
      </c>
      <c r="AI460" s="11">
        <f t="shared" si="263"/>
        <v>1549.1</v>
      </c>
      <c r="AJ460" s="11">
        <f t="shared" si="264"/>
        <v>2050.5625</v>
      </c>
      <c r="AK460" s="11">
        <f t="shared" si="265"/>
        <v>3554.95</v>
      </c>
      <c r="AL460" s="11">
        <f t="shared" si="266"/>
        <v>3554.95</v>
      </c>
      <c r="AM460" s="11">
        <f t="shared" si="267"/>
        <v>2050.5625</v>
      </c>
      <c r="AN460" s="11">
        <f t="shared" si="268"/>
        <v>2552.0250000000001</v>
      </c>
      <c r="AO460" s="11">
        <f t="shared" si="269"/>
        <v>2552.0250000000001</v>
      </c>
      <c r="AP460" s="11">
        <f t="shared" si="270"/>
        <v>1549.1</v>
      </c>
      <c r="AQ460" s="11">
        <f t="shared" si="271"/>
        <v>546.17499999999995</v>
      </c>
      <c r="AR460" s="11">
        <f t="shared" si="272"/>
        <v>546.17499999999995</v>
      </c>
      <c r="AS460" s="11">
        <f t="shared" si="273"/>
        <v>546.17499999999995</v>
      </c>
      <c r="AT460" s="11">
        <f t="shared" si="274"/>
        <v>1047.6375</v>
      </c>
      <c r="AU460" s="11">
        <f t="shared" si="275"/>
        <v>546.17499999999995</v>
      </c>
      <c r="AV460" s="11">
        <f t="shared" si="276"/>
        <v>1047.6375</v>
      </c>
      <c r="AW460" s="11">
        <f t="shared" si="277"/>
        <v>546.17499999999995</v>
      </c>
      <c r="AX460" s="11">
        <f t="shared" si="278"/>
        <v>1549.1</v>
      </c>
      <c r="AY460" s="11">
        <f t="shared" si="279"/>
        <v>1047.6375</v>
      </c>
      <c r="AZ460" s="11"/>
      <c r="BA460" s="11"/>
      <c r="BB460" s="11">
        <f t="shared" si="280"/>
        <v>-955.28750000000002</v>
      </c>
      <c r="BC460" s="11">
        <f t="shared" si="281"/>
        <v>-2450.9</v>
      </c>
      <c r="BD460" s="11">
        <f t="shared" si="282"/>
        <v>-2949.4375</v>
      </c>
      <c r="BE460" s="11">
        <f t="shared" si="283"/>
        <v>-4445.05</v>
      </c>
      <c r="BF460" s="11">
        <f t="shared" si="284"/>
        <v>-4445.05</v>
      </c>
      <c r="BG460" s="11">
        <f t="shared" si="285"/>
        <v>-2949.4375</v>
      </c>
      <c r="BH460" s="11">
        <f t="shared" si="286"/>
        <v>-3447.9749999999999</v>
      </c>
      <c r="BI460" s="11">
        <f t="shared" si="287"/>
        <v>-3447.9749999999999</v>
      </c>
      <c r="BJ460" s="11">
        <f t="shared" si="288"/>
        <v>-2450.9</v>
      </c>
      <c r="BK460" s="11">
        <f t="shared" si="289"/>
        <v>-1453.825</v>
      </c>
      <c r="BL460" s="11">
        <f t="shared" si="290"/>
        <v>-1453.825</v>
      </c>
      <c r="BM460" s="11">
        <f t="shared" si="291"/>
        <v>-1453.825</v>
      </c>
      <c r="BN460" s="11">
        <f t="shared" si="292"/>
        <v>-1952.3625</v>
      </c>
      <c r="BO460" s="11">
        <f t="shared" si="293"/>
        <v>-1453.825</v>
      </c>
      <c r="BP460" s="11">
        <f t="shared" si="294"/>
        <v>-1952.3625</v>
      </c>
      <c r="BQ460" s="11">
        <f t="shared" si="295"/>
        <v>-1453.825</v>
      </c>
      <c r="BR460" s="11">
        <f t="shared" si="296"/>
        <v>-2450.9</v>
      </c>
      <c r="BS460" s="11">
        <f t="shared" si="297"/>
        <v>-1952.3625</v>
      </c>
    </row>
    <row r="461" spans="1:71" ht="16" customHeight="1">
      <c r="A461" s="2">
        <v>43966</v>
      </c>
      <c r="B461" s="10" t="s">
        <v>660</v>
      </c>
      <c r="C461" s="11">
        <v>14</v>
      </c>
      <c r="D461" s="10">
        <v>-873</v>
      </c>
      <c r="E461" s="10">
        <v>-2.4</v>
      </c>
      <c r="I461" s="11">
        <v>3.4089650279541722E-2</v>
      </c>
      <c r="K461" s="11">
        <v>0</v>
      </c>
      <c r="L461" s="11" t="s">
        <v>2057</v>
      </c>
      <c r="M461" s="11" t="s">
        <v>1601</v>
      </c>
      <c r="N461" s="11" t="s">
        <v>837</v>
      </c>
      <c r="O461" s="11" t="s">
        <v>2785</v>
      </c>
      <c r="P461" s="11" t="s">
        <v>1277</v>
      </c>
      <c r="Q461" s="11" t="s">
        <v>2710</v>
      </c>
      <c r="R461" s="11" t="s">
        <v>2692</v>
      </c>
      <c r="S461" s="11" t="s">
        <v>1278</v>
      </c>
      <c r="T461" s="11" t="s">
        <v>2785</v>
      </c>
      <c r="U461" s="11" t="s">
        <v>1602</v>
      </c>
      <c r="V461" s="11" t="s">
        <v>835</v>
      </c>
      <c r="W461" s="11" t="s">
        <v>835</v>
      </c>
      <c r="X461" s="11" t="s">
        <v>836</v>
      </c>
      <c r="Y461" s="11" t="s">
        <v>1275</v>
      </c>
      <c r="Z461" s="11" t="s">
        <v>1278</v>
      </c>
      <c r="AA461" s="11" t="s">
        <v>2785</v>
      </c>
      <c r="AB461" s="11" t="s">
        <v>834</v>
      </c>
      <c r="AC461" s="11" t="s">
        <v>2742</v>
      </c>
      <c r="AD461" s="11" t="s">
        <v>429</v>
      </c>
      <c r="AH461" s="11">
        <f t="shared" si="262"/>
        <v>251.77249129999996</v>
      </c>
      <c r="AI461" s="11">
        <f t="shared" si="263"/>
        <v>352.0680000750009</v>
      </c>
      <c r="AJ461" s="11">
        <f t="shared" si="264"/>
        <v>853.5305000750011</v>
      </c>
      <c r="AK461" s="11">
        <f t="shared" si="265"/>
        <v>1154.4069971500007</v>
      </c>
      <c r="AL461" s="11">
        <f t="shared" si="266"/>
        <v>1856.4555000750011</v>
      </c>
      <c r="AM461" s="11">
        <f t="shared" si="267"/>
        <v>1354.9930000750012</v>
      </c>
      <c r="AN461" s="11">
        <f t="shared" si="268"/>
        <v>1254.6974913000001</v>
      </c>
      <c r="AO461" s="11">
        <f t="shared" si="269"/>
        <v>853.5305000750011</v>
      </c>
      <c r="AP461" s="11">
        <f t="shared" si="270"/>
        <v>953.82099422500028</v>
      </c>
      <c r="AQ461" s="11">
        <f t="shared" si="271"/>
        <v>652.94449715000064</v>
      </c>
      <c r="AR461" s="11">
        <f t="shared" si="272"/>
        <v>652.94449715000064</v>
      </c>
      <c r="AS461" s="11">
        <f t="shared" si="273"/>
        <v>151.48199715000061</v>
      </c>
      <c r="AT461" s="11">
        <f t="shared" si="274"/>
        <v>552.65400300000135</v>
      </c>
      <c r="AU461" s="11">
        <f t="shared" si="275"/>
        <v>1254.6974913000001</v>
      </c>
      <c r="AV461" s="11">
        <f t="shared" si="276"/>
        <v>853.5305000750011</v>
      </c>
      <c r="AW461" s="11">
        <f t="shared" si="277"/>
        <v>452.35849422500019</v>
      </c>
      <c r="AX461" s="11">
        <f t="shared" si="278"/>
        <v>-450.27099699999872</v>
      </c>
      <c r="AY461" s="11">
        <f t="shared" si="279"/>
        <v>-1854.3680028499994</v>
      </c>
      <c r="AZ461" s="11"/>
      <c r="BA461" s="11"/>
      <c r="BB461" s="11">
        <f t="shared" si="280"/>
        <v>-748.22750869999993</v>
      </c>
      <c r="BC461" s="11">
        <f t="shared" si="281"/>
        <v>-847.93799992500101</v>
      </c>
      <c r="BD461" s="11">
        <f t="shared" si="282"/>
        <v>-1346.475499925001</v>
      </c>
      <c r="BE461" s="11">
        <f t="shared" si="283"/>
        <v>-1645.5970028500005</v>
      </c>
      <c r="BF461" s="11">
        <f t="shared" si="284"/>
        <v>-2343.5504999250006</v>
      </c>
      <c r="BG461" s="11">
        <f t="shared" si="285"/>
        <v>-1845.0129999250009</v>
      </c>
      <c r="BH461" s="11">
        <f t="shared" si="286"/>
        <v>-1745.3025086999999</v>
      </c>
      <c r="BI461" s="11">
        <f t="shared" si="287"/>
        <v>-1346.475499925001</v>
      </c>
      <c r="BJ461" s="11">
        <f t="shared" si="288"/>
        <v>-1446.1810057750001</v>
      </c>
      <c r="BK461" s="11">
        <f t="shared" si="289"/>
        <v>-1147.0595028500006</v>
      </c>
      <c r="BL461" s="11">
        <f t="shared" si="290"/>
        <v>-1147.0595028500006</v>
      </c>
      <c r="BM461" s="11">
        <f t="shared" si="291"/>
        <v>-648.5220028500006</v>
      </c>
      <c r="BN461" s="11">
        <f t="shared" si="292"/>
        <v>-1047.3539970000013</v>
      </c>
      <c r="BO461" s="11">
        <f t="shared" si="293"/>
        <v>-1745.3025086999999</v>
      </c>
      <c r="BP461" s="11">
        <f t="shared" si="294"/>
        <v>-1346.475499925001</v>
      </c>
      <c r="BQ461" s="11">
        <f t="shared" si="295"/>
        <v>-947.64350577500045</v>
      </c>
      <c r="BR461" s="11">
        <f t="shared" si="296"/>
        <v>-50.278997000001269</v>
      </c>
      <c r="BS461" s="11">
        <f t="shared" si="297"/>
        <v>1345.6279971499994</v>
      </c>
    </row>
    <row r="462" spans="1:71" ht="16" customHeight="1">
      <c r="A462" s="2">
        <v>43966</v>
      </c>
      <c r="B462" s="10" t="s">
        <v>414</v>
      </c>
      <c r="C462" s="11">
        <v>15</v>
      </c>
      <c r="D462" s="10">
        <v>-834</v>
      </c>
      <c r="E462" s="10">
        <v>-1.7</v>
      </c>
      <c r="I462" s="11">
        <v>2.1234820775897299E-2</v>
      </c>
      <c r="K462" s="11">
        <v>0</v>
      </c>
      <c r="L462" s="11" t="s">
        <v>34</v>
      </c>
      <c r="M462" s="11" t="s">
        <v>33</v>
      </c>
      <c r="N462" s="11" t="s">
        <v>25</v>
      </c>
      <c r="O462" s="11" t="s">
        <v>1870</v>
      </c>
      <c r="P462" s="11" t="s">
        <v>23</v>
      </c>
      <c r="Q462" s="11" t="s">
        <v>217</v>
      </c>
      <c r="R462" s="11" t="s">
        <v>216</v>
      </c>
      <c r="S462" s="11" t="s">
        <v>23</v>
      </c>
      <c r="T462" s="11" t="s">
        <v>1871</v>
      </c>
      <c r="U462" s="11" t="s">
        <v>1870</v>
      </c>
      <c r="V462" s="11" t="s">
        <v>25</v>
      </c>
      <c r="W462" s="11" t="s">
        <v>215</v>
      </c>
      <c r="X462" s="11" t="s">
        <v>25</v>
      </c>
      <c r="Y462" s="11" t="s">
        <v>24</v>
      </c>
      <c r="Z462" s="11" t="s">
        <v>1871</v>
      </c>
      <c r="AA462" s="11" t="s">
        <v>1871</v>
      </c>
      <c r="AB462" s="11" t="s">
        <v>24</v>
      </c>
      <c r="AC462" s="11" t="s">
        <v>24</v>
      </c>
      <c r="AD462" s="11" t="s">
        <v>23</v>
      </c>
      <c r="AH462" s="11">
        <f t="shared" si="262"/>
        <v>59.697005850000664</v>
      </c>
      <c r="AI462" s="11">
        <f t="shared" si="263"/>
        <v>661.45</v>
      </c>
      <c r="AJ462" s="11">
        <f t="shared" si="264"/>
        <v>962.33050877500386</v>
      </c>
      <c r="AK462" s="11">
        <f t="shared" si="265"/>
        <v>1062.6220058500007</v>
      </c>
      <c r="AL462" s="11">
        <f t="shared" si="266"/>
        <v>1564.0845058500006</v>
      </c>
      <c r="AM462" s="11">
        <f t="shared" si="267"/>
        <v>1162.9125000000001</v>
      </c>
      <c r="AN462" s="11">
        <f t="shared" si="268"/>
        <v>1062.6220058500007</v>
      </c>
      <c r="AO462" s="11">
        <f t="shared" si="269"/>
        <v>862.03199122499632</v>
      </c>
      <c r="AP462" s="11">
        <f t="shared" si="270"/>
        <v>962.33050877500386</v>
      </c>
      <c r="AQ462" s="11">
        <f t="shared" si="271"/>
        <v>661.45</v>
      </c>
      <c r="AR462" s="11">
        <f t="shared" si="272"/>
        <v>561.15950585000064</v>
      </c>
      <c r="AS462" s="11">
        <f t="shared" si="273"/>
        <v>661.45</v>
      </c>
      <c r="AT462" s="11">
        <f t="shared" si="274"/>
        <v>761.74049414999934</v>
      </c>
      <c r="AU462" s="11">
        <f t="shared" si="275"/>
        <v>862.03199122499632</v>
      </c>
      <c r="AV462" s="11">
        <f t="shared" si="276"/>
        <v>862.03199122499632</v>
      </c>
      <c r="AW462" s="11">
        <f t="shared" si="277"/>
        <v>761.74049414999934</v>
      </c>
      <c r="AX462" s="11">
        <f t="shared" si="278"/>
        <v>761.74049414999934</v>
      </c>
      <c r="AY462" s="11">
        <f t="shared" si="279"/>
        <v>1062.6220058500007</v>
      </c>
      <c r="AZ462" s="11"/>
      <c r="BA462" s="11"/>
      <c r="BB462" s="11">
        <f t="shared" si="280"/>
        <v>-740.30699415000061</v>
      </c>
      <c r="BC462" s="11">
        <f t="shared" si="281"/>
        <v>-1338.55</v>
      </c>
      <c r="BD462" s="11">
        <f t="shared" si="282"/>
        <v>-1637.6754912250037</v>
      </c>
      <c r="BE462" s="11">
        <f t="shared" si="283"/>
        <v>-1737.3819941500005</v>
      </c>
      <c r="BF462" s="11">
        <f t="shared" si="284"/>
        <v>-2235.9194941500004</v>
      </c>
      <c r="BG462" s="11">
        <f t="shared" si="285"/>
        <v>-1837.0874999999999</v>
      </c>
      <c r="BH462" s="11">
        <f t="shared" si="286"/>
        <v>-1737.3819941500005</v>
      </c>
      <c r="BI462" s="11">
        <f t="shared" si="287"/>
        <v>-1537.9620087749961</v>
      </c>
      <c r="BJ462" s="11">
        <f t="shared" si="288"/>
        <v>-1637.6754912250037</v>
      </c>
      <c r="BK462" s="11">
        <f t="shared" si="289"/>
        <v>-1338.55</v>
      </c>
      <c r="BL462" s="11">
        <f t="shared" si="290"/>
        <v>-1238.8444941500006</v>
      </c>
      <c r="BM462" s="11">
        <f t="shared" si="291"/>
        <v>-1338.55</v>
      </c>
      <c r="BN462" s="11">
        <f t="shared" si="292"/>
        <v>-1438.2555058499993</v>
      </c>
      <c r="BO462" s="11">
        <f t="shared" si="293"/>
        <v>-1537.9620087749961</v>
      </c>
      <c r="BP462" s="11">
        <f t="shared" si="294"/>
        <v>-1537.9620087749961</v>
      </c>
      <c r="BQ462" s="11">
        <f t="shared" si="295"/>
        <v>-1438.2555058499993</v>
      </c>
      <c r="BR462" s="11">
        <f t="shared" si="296"/>
        <v>-1438.2555058499993</v>
      </c>
      <c r="BS462" s="11">
        <f t="shared" si="297"/>
        <v>-1737.3819941500005</v>
      </c>
    </row>
    <row r="463" spans="1:71" ht="16" customHeight="1">
      <c r="A463" s="2">
        <v>43969</v>
      </c>
      <c r="B463" s="10" t="s">
        <v>709</v>
      </c>
      <c r="C463" s="11">
        <v>1</v>
      </c>
      <c r="D463" s="3">
        <v>-1652</v>
      </c>
      <c r="E463" s="10">
        <v>-2.2000000000000002</v>
      </c>
      <c r="I463" s="11">
        <v>6.6168164062499923E-2</v>
      </c>
      <c r="K463" s="11">
        <v>0</v>
      </c>
      <c r="L463" s="11" t="s">
        <v>1945</v>
      </c>
      <c r="M463" s="11" t="s">
        <v>151</v>
      </c>
      <c r="N463" s="11" t="s">
        <v>478</v>
      </c>
      <c r="O463" s="11" t="s">
        <v>153</v>
      </c>
      <c r="P463" s="11" t="s">
        <v>478</v>
      </c>
      <c r="Q463" s="11" t="s">
        <v>478</v>
      </c>
      <c r="R463" s="11" t="s">
        <v>153</v>
      </c>
      <c r="S463" s="11" t="s">
        <v>154</v>
      </c>
      <c r="T463" s="11" t="s">
        <v>154</v>
      </c>
      <c r="U463" s="11" t="s">
        <v>478</v>
      </c>
      <c r="V463" s="11" t="s">
        <v>154</v>
      </c>
      <c r="W463" s="11" t="s">
        <v>153</v>
      </c>
      <c r="X463" s="11" t="s">
        <v>153</v>
      </c>
      <c r="Y463" s="11" t="s">
        <v>153</v>
      </c>
      <c r="Z463" s="11" t="s">
        <v>154</v>
      </c>
      <c r="AA463" s="11" t="s">
        <v>479</v>
      </c>
      <c r="AB463" s="11" t="s">
        <v>475</v>
      </c>
      <c r="AC463" s="11" t="s">
        <v>477</v>
      </c>
      <c r="AD463" s="11" t="s">
        <v>1867</v>
      </c>
      <c r="AH463" s="11">
        <f t="shared" si="262"/>
        <v>3452.7249999999999</v>
      </c>
      <c r="AI463" s="11">
        <f t="shared" si="263"/>
        <v>4957.1125000000002</v>
      </c>
      <c r="AJ463" s="11">
        <f t="shared" si="264"/>
        <v>3954.1875</v>
      </c>
      <c r="AK463" s="11">
        <f t="shared" si="265"/>
        <v>4957.1125000000002</v>
      </c>
      <c r="AL463" s="11">
        <f t="shared" si="266"/>
        <v>4957.1125000000002</v>
      </c>
      <c r="AM463" s="11">
        <f t="shared" si="267"/>
        <v>3954.1875</v>
      </c>
      <c r="AN463" s="11">
        <f t="shared" si="268"/>
        <v>4455.6499999999996</v>
      </c>
      <c r="AO463" s="11">
        <f t="shared" si="269"/>
        <v>4455.6499999999996</v>
      </c>
      <c r="AP463" s="11">
        <f t="shared" si="270"/>
        <v>4957.1125000000002</v>
      </c>
      <c r="AQ463" s="11">
        <f t="shared" si="271"/>
        <v>4455.6499999999996</v>
      </c>
      <c r="AR463" s="11">
        <f t="shared" si="272"/>
        <v>3954.1875</v>
      </c>
      <c r="AS463" s="11">
        <f t="shared" si="273"/>
        <v>3954.1875</v>
      </c>
      <c r="AT463" s="11">
        <f t="shared" si="274"/>
        <v>3954.1875</v>
      </c>
      <c r="AU463" s="11">
        <f t="shared" si="275"/>
        <v>4455.6499999999996</v>
      </c>
      <c r="AV463" s="11">
        <f t="shared" si="276"/>
        <v>5458.5749999999998</v>
      </c>
      <c r="AW463" s="11">
        <f t="shared" si="277"/>
        <v>6962.9624999999996</v>
      </c>
      <c r="AX463" s="11">
        <f t="shared" si="278"/>
        <v>6461.5</v>
      </c>
      <c r="AY463" s="11">
        <f t="shared" si="279"/>
        <v>8467.35</v>
      </c>
      <c r="AZ463" s="11"/>
      <c r="BA463" s="11"/>
      <c r="BB463" s="11">
        <f t="shared" si="280"/>
        <v>-4547.2750000000005</v>
      </c>
      <c r="BC463" s="11">
        <f t="shared" si="281"/>
        <v>-6042.8874999999998</v>
      </c>
      <c r="BD463" s="11">
        <f t="shared" si="282"/>
        <v>-5045.8125</v>
      </c>
      <c r="BE463" s="11">
        <f t="shared" si="283"/>
        <v>-6042.8874999999998</v>
      </c>
      <c r="BF463" s="11">
        <f t="shared" si="284"/>
        <v>-6042.8874999999998</v>
      </c>
      <c r="BG463" s="11">
        <f t="shared" si="285"/>
        <v>-5045.8125</v>
      </c>
      <c r="BH463" s="11">
        <f t="shared" si="286"/>
        <v>-5544.35</v>
      </c>
      <c r="BI463" s="11">
        <f t="shared" si="287"/>
        <v>-5544.35</v>
      </c>
      <c r="BJ463" s="11">
        <f t="shared" si="288"/>
        <v>-6042.8874999999998</v>
      </c>
      <c r="BK463" s="11">
        <f t="shared" si="289"/>
        <v>-5544.35</v>
      </c>
      <c r="BL463" s="11">
        <f t="shared" si="290"/>
        <v>-5045.8125</v>
      </c>
      <c r="BM463" s="11">
        <f t="shared" si="291"/>
        <v>-5045.8125</v>
      </c>
      <c r="BN463" s="11">
        <f t="shared" si="292"/>
        <v>-5045.8125</v>
      </c>
      <c r="BO463" s="11">
        <f t="shared" si="293"/>
        <v>-5544.35</v>
      </c>
      <c r="BP463" s="11">
        <f t="shared" si="294"/>
        <v>-6541.4250000000002</v>
      </c>
      <c r="BQ463" s="11">
        <f t="shared" si="295"/>
        <v>-8037.0375000000004</v>
      </c>
      <c r="BR463" s="11">
        <f t="shared" si="296"/>
        <v>-7538.5</v>
      </c>
      <c r="BS463" s="11">
        <f t="shared" si="297"/>
        <v>-9532.65</v>
      </c>
    </row>
    <row r="464" spans="1:71" ht="16" customHeight="1">
      <c r="A464" s="2">
        <v>43969</v>
      </c>
      <c r="B464" s="10" t="s">
        <v>1208</v>
      </c>
      <c r="C464" s="11">
        <v>2</v>
      </c>
      <c r="D464" s="3">
        <v>-1228</v>
      </c>
      <c r="E464" s="10">
        <v>-2</v>
      </c>
      <c r="I464" s="11">
        <v>2.4812168141592969E-2</v>
      </c>
      <c r="K464" s="11">
        <v>0</v>
      </c>
      <c r="L464" s="11" t="s">
        <v>2306</v>
      </c>
      <c r="M464" s="11" t="s">
        <v>1579</v>
      </c>
      <c r="N464" s="11" t="s">
        <v>1570</v>
      </c>
      <c r="O464" s="11" t="s">
        <v>2270</v>
      </c>
      <c r="P464" s="11" t="s">
        <v>2270</v>
      </c>
      <c r="Q464" s="11" t="s">
        <v>1579</v>
      </c>
      <c r="R464" s="11" t="s">
        <v>2066</v>
      </c>
      <c r="S464" s="11" t="s">
        <v>2265</v>
      </c>
      <c r="T464" s="11" t="s">
        <v>2039</v>
      </c>
      <c r="U464" s="11" t="s">
        <v>2263</v>
      </c>
      <c r="V464" s="11" t="s">
        <v>2333</v>
      </c>
      <c r="W464" s="11" t="s">
        <v>1901</v>
      </c>
      <c r="X464" s="11" t="s">
        <v>2041</v>
      </c>
      <c r="Y464" s="11" t="s">
        <v>2041</v>
      </c>
      <c r="Z464" s="11" t="s">
        <v>1900</v>
      </c>
      <c r="AA464" s="11" t="s">
        <v>2548</v>
      </c>
      <c r="AB464" s="11" t="s">
        <v>2263</v>
      </c>
      <c r="AC464" s="11" t="s">
        <v>2037</v>
      </c>
      <c r="AD464" s="11" t="s">
        <v>2039</v>
      </c>
      <c r="AH464" s="11">
        <f t="shared" si="262"/>
        <v>1307.9249999999997</v>
      </c>
      <c r="AI464" s="11">
        <f t="shared" si="263"/>
        <v>2310.85</v>
      </c>
      <c r="AJ464" s="11">
        <f t="shared" si="264"/>
        <v>-697.92500000000007</v>
      </c>
      <c r="AK464" s="11">
        <f t="shared" si="265"/>
        <v>-697.92500000000007</v>
      </c>
      <c r="AL464" s="11">
        <f t="shared" si="266"/>
        <v>1307.9249999999997</v>
      </c>
      <c r="AM464" s="11">
        <f t="shared" si="267"/>
        <v>-196.46250000000009</v>
      </c>
      <c r="AN464" s="11">
        <f t="shared" si="268"/>
        <v>-6214.0124999999998</v>
      </c>
      <c r="AO464" s="11">
        <f t="shared" si="269"/>
        <v>-13234.487499999999</v>
      </c>
      <c r="AP464" s="11">
        <f t="shared" si="270"/>
        <v>-11730.099999999999</v>
      </c>
      <c r="AQ464" s="11">
        <f t="shared" si="271"/>
        <v>-20254.962499999998</v>
      </c>
      <c r="AR464" s="11">
        <f t="shared" si="272"/>
        <v>-18249.112499999999</v>
      </c>
      <c r="AS464" s="11">
        <f t="shared" si="273"/>
        <v>-14738.875</v>
      </c>
      <c r="AT464" s="11">
        <f t="shared" si="274"/>
        <v>-14738.875</v>
      </c>
      <c r="AU464" s="11">
        <f t="shared" si="275"/>
        <v>-16744.724999999999</v>
      </c>
      <c r="AV464" s="11">
        <f t="shared" si="276"/>
        <v>-16243.262499999999</v>
      </c>
      <c r="AW464" s="11">
        <f t="shared" si="277"/>
        <v>-11730.099999999999</v>
      </c>
      <c r="AX464" s="11">
        <f t="shared" si="278"/>
        <v>-12733.025</v>
      </c>
      <c r="AY464" s="11">
        <f t="shared" si="279"/>
        <v>-13234.487499999999</v>
      </c>
      <c r="AZ464" s="11"/>
      <c r="BA464" s="11"/>
      <c r="BB464" s="11">
        <f t="shared" si="280"/>
        <v>-4692.0749999999998</v>
      </c>
      <c r="BC464" s="11">
        <f t="shared" si="281"/>
        <v>-5689.1500000000005</v>
      </c>
      <c r="BD464" s="11">
        <f t="shared" si="282"/>
        <v>-2697.9250000000002</v>
      </c>
      <c r="BE464" s="11">
        <f t="shared" si="283"/>
        <v>-2697.9250000000002</v>
      </c>
      <c r="BF464" s="11">
        <f t="shared" si="284"/>
        <v>-4692.0749999999998</v>
      </c>
      <c r="BG464" s="11">
        <f t="shared" si="285"/>
        <v>-3196.4625000000001</v>
      </c>
      <c r="BH464" s="11">
        <f t="shared" si="286"/>
        <v>2785.9874999999997</v>
      </c>
      <c r="BI464" s="11">
        <f t="shared" si="287"/>
        <v>9765.5125000000007</v>
      </c>
      <c r="BJ464" s="11">
        <f t="shared" si="288"/>
        <v>8269.9000000000015</v>
      </c>
      <c r="BK464" s="11">
        <f t="shared" si="289"/>
        <v>16745.037500000002</v>
      </c>
      <c r="BL464" s="11">
        <f t="shared" si="290"/>
        <v>14750.887500000001</v>
      </c>
      <c r="BM464" s="11">
        <f t="shared" si="291"/>
        <v>11261.125</v>
      </c>
      <c r="BN464" s="11">
        <f t="shared" si="292"/>
        <v>11261.125</v>
      </c>
      <c r="BO464" s="11">
        <f t="shared" si="293"/>
        <v>13255.275000000001</v>
      </c>
      <c r="BP464" s="11">
        <f t="shared" si="294"/>
        <v>12756.737500000001</v>
      </c>
      <c r="BQ464" s="11">
        <f t="shared" si="295"/>
        <v>8269.9000000000015</v>
      </c>
      <c r="BR464" s="11">
        <f t="shared" si="296"/>
        <v>9266.9750000000004</v>
      </c>
      <c r="BS464" s="11">
        <f t="shared" si="297"/>
        <v>9765.5125000000007</v>
      </c>
    </row>
    <row r="465" spans="1:71" ht="16" customHeight="1">
      <c r="A465" s="2">
        <v>43969</v>
      </c>
      <c r="B465" s="10" t="s">
        <v>618</v>
      </c>
      <c r="C465" s="11">
        <v>3</v>
      </c>
      <c r="D465" s="3">
        <v>-1162</v>
      </c>
      <c r="E465" s="10">
        <v>-8.1999999999999993</v>
      </c>
      <c r="K465" s="11">
        <v>0</v>
      </c>
      <c r="L465" s="11" t="s">
        <v>1698</v>
      </c>
      <c r="M465" s="11" t="s">
        <v>570</v>
      </c>
      <c r="N465" s="11" t="s">
        <v>604</v>
      </c>
      <c r="O465" s="11" t="s">
        <v>570</v>
      </c>
      <c r="P465" s="11" t="s">
        <v>573</v>
      </c>
      <c r="Q465" s="11" t="s">
        <v>570</v>
      </c>
      <c r="R465" s="11" t="s">
        <v>572</v>
      </c>
      <c r="S465" s="11" t="s">
        <v>574</v>
      </c>
      <c r="T465" s="11" t="s">
        <v>527</v>
      </c>
      <c r="U465" s="11" t="s">
        <v>527</v>
      </c>
      <c r="V465" s="11" t="s">
        <v>1497</v>
      </c>
      <c r="W465" s="11" t="s">
        <v>1497</v>
      </c>
      <c r="X465" s="11" t="s">
        <v>568</v>
      </c>
      <c r="Y465" s="11" t="s">
        <v>572</v>
      </c>
      <c r="Z465" s="11" t="s">
        <v>570</v>
      </c>
      <c r="AA465" s="11" t="s">
        <v>575</v>
      </c>
      <c r="AB465" s="11" t="s">
        <v>527</v>
      </c>
      <c r="AC465" s="11" t="s">
        <v>575</v>
      </c>
      <c r="AD465" s="11" t="s">
        <v>527</v>
      </c>
      <c r="AH465" s="11">
        <f t="shared" si="262"/>
        <v>-730.22549572500384</v>
      </c>
      <c r="AI465" s="11">
        <f t="shared" si="263"/>
        <v>272.69950427499623</v>
      </c>
      <c r="AJ465" s="11">
        <f t="shared" si="264"/>
        <v>-730.22549572500384</v>
      </c>
      <c r="AK465" s="11">
        <f t="shared" si="265"/>
        <v>-1131.3975015750045</v>
      </c>
      <c r="AL465" s="11">
        <f t="shared" si="266"/>
        <v>-730.22549572500384</v>
      </c>
      <c r="AM465" s="11">
        <f t="shared" si="267"/>
        <v>-930.80748695</v>
      </c>
      <c r="AN465" s="11">
        <f t="shared" si="268"/>
        <v>-1432.26998695</v>
      </c>
      <c r="AO465" s="11">
        <f t="shared" si="269"/>
        <v>-1733.1504957250038</v>
      </c>
      <c r="AP465" s="11">
        <f t="shared" si="270"/>
        <v>-1733.1504957250038</v>
      </c>
      <c r="AQ465" s="11">
        <f t="shared" si="271"/>
        <v>-1632.8600015750044</v>
      </c>
      <c r="AR465" s="11">
        <f t="shared" si="272"/>
        <v>-1632.8600015750044</v>
      </c>
      <c r="AS465" s="11">
        <f t="shared" si="273"/>
        <v>-1231.6879957250037</v>
      </c>
      <c r="AT465" s="11">
        <f t="shared" si="274"/>
        <v>-930.80748695</v>
      </c>
      <c r="AU465" s="11">
        <f t="shared" si="275"/>
        <v>-730.22549572500384</v>
      </c>
      <c r="AV465" s="11">
        <f t="shared" si="276"/>
        <v>-1532.5685045000075</v>
      </c>
      <c r="AW465" s="11">
        <f t="shared" si="277"/>
        <v>-1733.1504957250038</v>
      </c>
      <c r="AX465" s="11">
        <f t="shared" si="278"/>
        <v>-1532.5685045000075</v>
      </c>
      <c r="AY465" s="11">
        <f t="shared" si="279"/>
        <v>-1733.1504957250038</v>
      </c>
      <c r="AZ465" s="11"/>
      <c r="BA465" s="11"/>
      <c r="BB465" s="11">
        <f t="shared" si="280"/>
        <v>-130.21949572499622</v>
      </c>
      <c r="BC465" s="11">
        <f t="shared" si="281"/>
        <v>-1127.2944957249961</v>
      </c>
      <c r="BD465" s="11">
        <f t="shared" si="282"/>
        <v>-130.21949572499622</v>
      </c>
      <c r="BE465" s="11">
        <f t="shared" si="283"/>
        <v>268.61249842500439</v>
      </c>
      <c r="BF465" s="11">
        <f t="shared" si="284"/>
        <v>-130.21949572499622</v>
      </c>
      <c r="BG465" s="11">
        <f t="shared" si="285"/>
        <v>69.192513050000002</v>
      </c>
      <c r="BH465" s="11">
        <f t="shared" si="286"/>
        <v>567.73001305000003</v>
      </c>
      <c r="BI465" s="11">
        <f t="shared" si="287"/>
        <v>866.8555042750038</v>
      </c>
      <c r="BJ465" s="11">
        <f t="shared" si="288"/>
        <v>866.8555042750038</v>
      </c>
      <c r="BK465" s="11">
        <f t="shared" si="289"/>
        <v>767.14999842500447</v>
      </c>
      <c r="BL465" s="11">
        <f t="shared" si="290"/>
        <v>767.14999842500447</v>
      </c>
      <c r="BM465" s="11">
        <f t="shared" si="291"/>
        <v>368.31800427500377</v>
      </c>
      <c r="BN465" s="11">
        <f t="shared" si="292"/>
        <v>69.192513050000002</v>
      </c>
      <c r="BO465" s="11">
        <f t="shared" si="293"/>
        <v>-130.21949572499622</v>
      </c>
      <c r="BP465" s="11">
        <f t="shared" si="294"/>
        <v>667.44349550000766</v>
      </c>
      <c r="BQ465" s="11">
        <f t="shared" si="295"/>
        <v>866.8555042750038</v>
      </c>
      <c r="BR465" s="11">
        <f t="shared" si="296"/>
        <v>667.44349550000766</v>
      </c>
      <c r="BS465" s="11">
        <f t="shared" si="297"/>
        <v>866.8555042750038</v>
      </c>
    </row>
    <row r="466" spans="1:71" ht="16" customHeight="1">
      <c r="A466" s="2">
        <v>43969</v>
      </c>
      <c r="B466" s="10" t="s">
        <v>1355</v>
      </c>
      <c r="C466" s="11">
        <v>4</v>
      </c>
      <c r="D466" s="3">
        <v>-1022</v>
      </c>
      <c r="E466" s="10">
        <v>-4.5999999999999996</v>
      </c>
      <c r="I466" s="11">
        <v>2.244570610687012E-2</v>
      </c>
      <c r="K466" s="11">
        <v>0</v>
      </c>
      <c r="L466" s="11" t="s">
        <v>1704</v>
      </c>
      <c r="M466" s="11" t="s">
        <v>1704</v>
      </c>
      <c r="N466" s="11" t="s">
        <v>744</v>
      </c>
      <c r="O466" s="11" t="s">
        <v>1946</v>
      </c>
      <c r="P466" s="11" t="s">
        <v>1946</v>
      </c>
      <c r="Q466" s="11" t="s">
        <v>744</v>
      </c>
      <c r="R466" s="11" t="s">
        <v>744</v>
      </c>
      <c r="S466" s="11" t="s">
        <v>744</v>
      </c>
      <c r="T466" s="11" t="s">
        <v>744</v>
      </c>
      <c r="U466" s="11" t="s">
        <v>1946</v>
      </c>
      <c r="V466" s="11" t="s">
        <v>745</v>
      </c>
      <c r="W466" s="11" t="s">
        <v>744</v>
      </c>
      <c r="X466" s="11" t="s">
        <v>1946</v>
      </c>
      <c r="Y466" s="11" t="s">
        <v>1946</v>
      </c>
      <c r="Z466" s="11" t="s">
        <v>1946</v>
      </c>
      <c r="AA466" s="11" t="s">
        <v>1946</v>
      </c>
      <c r="AB466" s="11" t="s">
        <v>1945</v>
      </c>
      <c r="AC466" s="11" t="s">
        <v>1946</v>
      </c>
      <c r="AD466" s="11" t="s">
        <v>1946</v>
      </c>
      <c r="AH466" s="11">
        <f t="shared" si="262"/>
        <v>-567.67499999999995</v>
      </c>
      <c r="AI466" s="11">
        <f t="shared" si="263"/>
        <v>435.25</v>
      </c>
      <c r="AJ466" s="11">
        <f t="shared" si="264"/>
        <v>936.71249999999986</v>
      </c>
      <c r="AK466" s="11">
        <f t="shared" si="265"/>
        <v>936.71249999999986</v>
      </c>
      <c r="AL466" s="11">
        <f t="shared" si="266"/>
        <v>435.25</v>
      </c>
      <c r="AM466" s="11">
        <f t="shared" si="267"/>
        <v>435.25</v>
      </c>
      <c r="AN466" s="11">
        <f t="shared" si="268"/>
        <v>435.25</v>
      </c>
      <c r="AO466" s="11">
        <f t="shared" si="269"/>
        <v>435.25</v>
      </c>
      <c r="AP466" s="11">
        <f t="shared" si="270"/>
        <v>936.71249999999986</v>
      </c>
      <c r="AQ466" s="11">
        <f t="shared" si="271"/>
        <v>-66.212499999999977</v>
      </c>
      <c r="AR466" s="11">
        <f t="shared" si="272"/>
        <v>435.25</v>
      </c>
      <c r="AS466" s="11">
        <f t="shared" si="273"/>
        <v>936.71249999999986</v>
      </c>
      <c r="AT466" s="11">
        <f t="shared" si="274"/>
        <v>936.71249999999986</v>
      </c>
      <c r="AU466" s="11">
        <f t="shared" si="275"/>
        <v>936.71249999999986</v>
      </c>
      <c r="AV466" s="11">
        <f t="shared" si="276"/>
        <v>936.71249999999986</v>
      </c>
      <c r="AW466" s="11">
        <f t="shared" si="277"/>
        <v>1438.175</v>
      </c>
      <c r="AX466" s="11">
        <f t="shared" si="278"/>
        <v>936.71249999999986</v>
      </c>
      <c r="AY466" s="11">
        <f t="shared" si="279"/>
        <v>936.71249999999986</v>
      </c>
      <c r="AZ466" s="11"/>
      <c r="BA466" s="11"/>
      <c r="BB466" s="11">
        <f t="shared" si="280"/>
        <v>-567.67499999999995</v>
      </c>
      <c r="BC466" s="11">
        <f t="shared" si="281"/>
        <v>-1564.75</v>
      </c>
      <c r="BD466" s="11">
        <f t="shared" si="282"/>
        <v>-2063.2875000000004</v>
      </c>
      <c r="BE466" s="11">
        <f t="shared" si="283"/>
        <v>-2063.2875000000004</v>
      </c>
      <c r="BF466" s="11">
        <f t="shared" si="284"/>
        <v>-1564.75</v>
      </c>
      <c r="BG466" s="11">
        <f t="shared" si="285"/>
        <v>-1564.75</v>
      </c>
      <c r="BH466" s="11">
        <f t="shared" si="286"/>
        <v>-1564.75</v>
      </c>
      <c r="BI466" s="11">
        <f t="shared" si="287"/>
        <v>-1564.75</v>
      </c>
      <c r="BJ466" s="11">
        <f t="shared" si="288"/>
        <v>-2063.2875000000004</v>
      </c>
      <c r="BK466" s="11">
        <f t="shared" si="289"/>
        <v>-1066.2125000000001</v>
      </c>
      <c r="BL466" s="11">
        <f t="shared" si="290"/>
        <v>-1564.75</v>
      </c>
      <c r="BM466" s="11">
        <f t="shared" si="291"/>
        <v>-2063.2875000000004</v>
      </c>
      <c r="BN466" s="11">
        <f t="shared" si="292"/>
        <v>-2063.2875000000004</v>
      </c>
      <c r="BO466" s="11">
        <f t="shared" si="293"/>
        <v>-2063.2875000000004</v>
      </c>
      <c r="BP466" s="11">
        <f t="shared" si="294"/>
        <v>-2063.2875000000004</v>
      </c>
      <c r="BQ466" s="11">
        <f t="shared" si="295"/>
        <v>-2561.8250000000003</v>
      </c>
      <c r="BR466" s="11">
        <f t="shared" si="296"/>
        <v>-2063.2875000000004</v>
      </c>
      <c r="BS466" s="11">
        <f t="shared" si="297"/>
        <v>-2063.2875000000004</v>
      </c>
    </row>
    <row r="467" spans="1:71" ht="16" customHeight="1">
      <c r="A467" s="2">
        <v>43969</v>
      </c>
      <c r="B467" s="10" t="s">
        <v>436</v>
      </c>
      <c r="C467" s="11">
        <v>5</v>
      </c>
      <c r="D467" s="10">
        <v>-963</v>
      </c>
      <c r="E467" s="10">
        <v>0.4</v>
      </c>
      <c r="K467" s="11">
        <v>0</v>
      </c>
      <c r="L467" s="11" t="s">
        <v>1327</v>
      </c>
      <c r="M467" s="11" t="s">
        <v>1324</v>
      </c>
      <c r="N467" s="11" t="s">
        <v>1323</v>
      </c>
      <c r="O467" s="11" t="s">
        <v>1323</v>
      </c>
      <c r="P467" s="11" t="s">
        <v>1326</v>
      </c>
      <c r="Q467" s="11" t="s">
        <v>1326</v>
      </c>
      <c r="R467" s="11" t="s">
        <v>1323</v>
      </c>
      <c r="S467" s="11" t="s">
        <v>1323</v>
      </c>
      <c r="T467" s="11" t="s">
        <v>1326</v>
      </c>
      <c r="U467" s="11" t="s">
        <v>1323</v>
      </c>
      <c r="V467" s="11" t="s">
        <v>1323</v>
      </c>
      <c r="W467" s="11" t="s">
        <v>1324</v>
      </c>
      <c r="X467" s="11" t="s">
        <v>1323</v>
      </c>
      <c r="Y467" s="11" t="s">
        <v>1326</v>
      </c>
      <c r="Z467" s="11" t="s">
        <v>1326</v>
      </c>
      <c r="AA467" s="11" t="s">
        <v>1325</v>
      </c>
      <c r="AB467" s="11" t="s">
        <v>1325</v>
      </c>
      <c r="AC467" s="11" t="s">
        <v>1325</v>
      </c>
      <c r="AD467" s="11" t="s">
        <v>1793</v>
      </c>
      <c r="AH467" s="11">
        <f t="shared" si="262"/>
        <v>-273.79999999999995</v>
      </c>
      <c r="AI467" s="11">
        <f t="shared" si="263"/>
        <v>227.66250000000002</v>
      </c>
      <c r="AJ467" s="11">
        <f t="shared" si="264"/>
        <v>227.66250000000002</v>
      </c>
      <c r="AK467" s="11">
        <f t="shared" si="265"/>
        <v>729.125</v>
      </c>
      <c r="AL467" s="11">
        <f t="shared" si="266"/>
        <v>729.125</v>
      </c>
      <c r="AM467" s="11">
        <f t="shared" si="267"/>
        <v>227.66250000000002</v>
      </c>
      <c r="AN467" s="11">
        <f t="shared" si="268"/>
        <v>227.66250000000002</v>
      </c>
      <c r="AO467" s="11">
        <f t="shared" si="269"/>
        <v>729.125</v>
      </c>
      <c r="AP467" s="11">
        <f t="shared" si="270"/>
        <v>227.66250000000002</v>
      </c>
      <c r="AQ467" s="11">
        <f t="shared" si="271"/>
        <v>227.66250000000002</v>
      </c>
      <c r="AR467" s="11">
        <f t="shared" si="272"/>
        <v>-273.79999999999995</v>
      </c>
      <c r="AS467" s="11">
        <f t="shared" si="273"/>
        <v>227.66250000000002</v>
      </c>
      <c r="AT467" s="11">
        <f t="shared" si="274"/>
        <v>729.125</v>
      </c>
      <c r="AU467" s="11">
        <f t="shared" si="275"/>
        <v>729.125</v>
      </c>
      <c r="AV467" s="11">
        <f t="shared" si="276"/>
        <v>1732.0499999999997</v>
      </c>
      <c r="AW467" s="11">
        <f t="shared" si="277"/>
        <v>1732.0499999999997</v>
      </c>
      <c r="AX467" s="11">
        <f t="shared" si="278"/>
        <v>1732.0499999999997</v>
      </c>
      <c r="AY467" s="11">
        <f t="shared" si="279"/>
        <v>2233.5124999999998</v>
      </c>
      <c r="AZ467" s="11"/>
      <c r="BA467" s="11"/>
      <c r="BB467" s="11">
        <f t="shared" si="280"/>
        <v>-2273.8000000000002</v>
      </c>
      <c r="BC467" s="11">
        <f t="shared" si="281"/>
        <v>-2772.3375000000001</v>
      </c>
      <c r="BD467" s="11">
        <f t="shared" si="282"/>
        <v>-2772.3375000000001</v>
      </c>
      <c r="BE467" s="11">
        <f t="shared" si="283"/>
        <v>-3270.875</v>
      </c>
      <c r="BF467" s="11">
        <f t="shared" si="284"/>
        <v>-3270.875</v>
      </c>
      <c r="BG467" s="11">
        <f t="shared" si="285"/>
        <v>-2772.3375000000001</v>
      </c>
      <c r="BH467" s="11">
        <f t="shared" si="286"/>
        <v>-2772.3375000000001</v>
      </c>
      <c r="BI467" s="11">
        <f t="shared" si="287"/>
        <v>-3270.875</v>
      </c>
      <c r="BJ467" s="11">
        <f t="shared" si="288"/>
        <v>-2772.3375000000001</v>
      </c>
      <c r="BK467" s="11">
        <f t="shared" si="289"/>
        <v>-2772.3375000000001</v>
      </c>
      <c r="BL467" s="11">
        <f t="shared" si="290"/>
        <v>-2273.8000000000002</v>
      </c>
      <c r="BM467" s="11">
        <f t="shared" si="291"/>
        <v>-2772.3375000000001</v>
      </c>
      <c r="BN467" s="11">
        <f t="shared" si="292"/>
        <v>-3270.875</v>
      </c>
      <c r="BO467" s="11">
        <f t="shared" si="293"/>
        <v>-3270.875</v>
      </c>
      <c r="BP467" s="11">
        <f t="shared" si="294"/>
        <v>-4267.9500000000007</v>
      </c>
      <c r="BQ467" s="11">
        <f t="shared" si="295"/>
        <v>-4267.9500000000007</v>
      </c>
      <c r="BR467" s="11">
        <f t="shared" si="296"/>
        <v>-4267.9500000000007</v>
      </c>
      <c r="BS467" s="11">
        <f t="shared" si="297"/>
        <v>-4766.4875000000002</v>
      </c>
    </row>
    <row r="468" spans="1:71" ht="16" customHeight="1">
      <c r="A468" s="2">
        <v>43969</v>
      </c>
      <c r="B468" s="10" t="s">
        <v>1096</v>
      </c>
      <c r="C468" s="11">
        <v>6</v>
      </c>
      <c r="D468" s="10">
        <v>-907</v>
      </c>
      <c r="E468" s="10">
        <v>-0.8</v>
      </c>
      <c r="I468" s="11">
        <v>6.5621511627906984E-2</v>
      </c>
      <c r="K468" s="11">
        <v>0</v>
      </c>
      <c r="L468" s="11" t="s">
        <v>2320</v>
      </c>
      <c r="M468" s="11" t="s">
        <v>2086</v>
      </c>
      <c r="N468" s="11" t="s">
        <v>2179</v>
      </c>
      <c r="O468" s="11" t="s">
        <v>2994</v>
      </c>
      <c r="P468" s="11" t="s">
        <v>1099</v>
      </c>
      <c r="Q468" s="11" t="s">
        <v>1097</v>
      </c>
      <c r="R468" s="11" t="s">
        <v>2837</v>
      </c>
      <c r="S468" s="11" t="s">
        <v>1097</v>
      </c>
      <c r="T468" s="11" t="s">
        <v>2765</v>
      </c>
      <c r="U468" s="11" t="s">
        <v>2509</v>
      </c>
      <c r="V468" s="11" t="s">
        <v>2086</v>
      </c>
      <c r="W468" s="11" t="s">
        <v>2086</v>
      </c>
      <c r="X468" s="11" t="s">
        <v>2994</v>
      </c>
      <c r="Y468" s="11" t="s">
        <v>2506</v>
      </c>
      <c r="Z468" s="11" t="s">
        <v>2506</v>
      </c>
      <c r="AA468" s="11" t="s">
        <v>739</v>
      </c>
      <c r="AB468" s="11" t="s">
        <v>1108</v>
      </c>
      <c r="AC468" s="11" t="s">
        <v>1104</v>
      </c>
      <c r="AD468" s="11" t="s">
        <v>2532</v>
      </c>
      <c r="AH468" s="11">
        <f t="shared" si="262"/>
        <v>6371.6125000000002</v>
      </c>
      <c r="AI468" s="11">
        <f t="shared" si="263"/>
        <v>10383.3125</v>
      </c>
      <c r="AJ468" s="11">
        <f t="shared" si="264"/>
        <v>8878.9249999999993</v>
      </c>
      <c r="AK468" s="11">
        <f t="shared" si="265"/>
        <v>9881.85</v>
      </c>
      <c r="AL468" s="11">
        <f t="shared" si="266"/>
        <v>7876</v>
      </c>
      <c r="AM468" s="11">
        <f t="shared" si="267"/>
        <v>4867.2250000000004</v>
      </c>
      <c r="AN468" s="11">
        <f t="shared" si="268"/>
        <v>7876</v>
      </c>
      <c r="AO468" s="11">
        <f t="shared" si="269"/>
        <v>7374.5375000000004</v>
      </c>
      <c r="AP468" s="11">
        <f t="shared" si="270"/>
        <v>6873.0749999999998</v>
      </c>
      <c r="AQ468" s="11">
        <f t="shared" si="271"/>
        <v>6371.6125000000002</v>
      </c>
      <c r="AR468" s="11">
        <f t="shared" si="272"/>
        <v>6371.6125000000002</v>
      </c>
      <c r="AS468" s="11">
        <f t="shared" si="273"/>
        <v>8878.9249999999993</v>
      </c>
      <c r="AT468" s="11">
        <f t="shared" si="274"/>
        <v>11887.7</v>
      </c>
      <c r="AU468" s="11">
        <f t="shared" si="275"/>
        <v>11887.7</v>
      </c>
      <c r="AV468" s="11">
        <f t="shared" si="276"/>
        <v>20412.5625</v>
      </c>
      <c r="AW468" s="11">
        <f t="shared" si="277"/>
        <v>29438.887500000001</v>
      </c>
      <c r="AX468" s="11">
        <f t="shared" si="278"/>
        <v>30943.275000000001</v>
      </c>
      <c r="AY468" s="11">
        <f t="shared" si="279"/>
        <v>28435.962500000001</v>
      </c>
      <c r="AZ468" s="11"/>
      <c r="BA468" s="11"/>
      <c r="BB468" s="11">
        <f t="shared" si="280"/>
        <v>-10628.387500000001</v>
      </c>
      <c r="BC468" s="11">
        <f t="shared" si="281"/>
        <v>-14616.6875</v>
      </c>
      <c r="BD468" s="11">
        <f t="shared" si="282"/>
        <v>-13121.075000000001</v>
      </c>
      <c r="BE468" s="11">
        <f t="shared" si="283"/>
        <v>-14118.15</v>
      </c>
      <c r="BF468" s="11">
        <f t="shared" si="284"/>
        <v>-12124</v>
      </c>
      <c r="BG468" s="11">
        <f t="shared" si="285"/>
        <v>-9132.7749999999996</v>
      </c>
      <c r="BH468" s="11">
        <f t="shared" si="286"/>
        <v>-12124</v>
      </c>
      <c r="BI468" s="11">
        <f t="shared" si="287"/>
        <v>-11625.4625</v>
      </c>
      <c r="BJ468" s="11">
        <f t="shared" si="288"/>
        <v>-11126.924999999999</v>
      </c>
      <c r="BK468" s="11">
        <f t="shared" si="289"/>
        <v>-10628.387500000001</v>
      </c>
      <c r="BL468" s="11">
        <f t="shared" si="290"/>
        <v>-10628.387500000001</v>
      </c>
      <c r="BM468" s="11">
        <f t="shared" si="291"/>
        <v>-13121.075000000001</v>
      </c>
      <c r="BN468" s="11">
        <f t="shared" si="292"/>
        <v>-16112.3</v>
      </c>
      <c r="BO468" s="11">
        <f t="shared" si="293"/>
        <v>-16112.3</v>
      </c>
      <c r="BP468" s="11">
        <f t="shared" si="294"/>
        <v>-24587.4375</v>
      </c>
      <c r="BQ468" s="11">
        <f t="shared" si="295"/>
        <v>-33561.112500000003</v>
      </c>
      <c r="BR468" s="11">
        <f t="shared" si="296"/>
        <v>-35056.724999999999</v>
      </c>
      <c r="BS468" s="11">
        <f t="shared" si="297"/>
        <v>-32564.037499999999</v>
      </c>
    </row>
    <row r="469" spans="1:71" ht="16" customHeight="1">
      <c r="A469" s="2">
        <v>43969</v>
      </c>
      <c r="B469" s="10" t="s">
        <v>691</v>
      </c>
      <c r="C469" s="11">
        <v>7</v>
      </c>
      <c r="D469" s="10">
        <v>-808</v>
      </c>
      <c r="E469" s="10">
        <v>-1.3</v>
      </c>
      <c r="K469" s="11">
        <v>0</v>
      </c>
      <c r="L469" s="11" t="s">
        <v>2005</v>
      </c>
      <c r="M469" s="11" t="s">
        <v>1941</v>
      </c>
      <c r="N469" s="11" t="s">
        <v>2545</v>
      </c>
      <c r="O469" s="11" t="s">
        <v>1222</v>
      </c>
      <c r="P469" s="11" t="s">
        <v>1675</v>
      </c>
      <c r="Q469" s="11" t="s">
        <v>2004</v>
      </c>
      <c r="R469" s="11" t="s">
        <v>2800</v>
      </c>
      <c r="S469" s="11" t="s">
        <v>1675</v>
      </c>
      <c r="T469" s="11" t="s">
        <v>2008</v>
      </c>
      <c r="U469" s="11" t="s">
        <v>2801</v>
      </c>
      <c r="V469" s="11" t="s">
        <v>2801</v>
      </c>
      <c r="W469" s="11" t="s">
        <v>2005</v>
      </c>
      <c r="X469" s="11" t="s">
        <v>2008</v>
      </c>
      <c r="Y469" s="11" t="s">
        <v>2801</v>
      </c>
      <c r="Z469" s="11" t="s">
        <v>2545</v>
      </c>
      <c r="AA469" s="11" t="s">
        <v>2801</v>
      </c>
      <c r="AB469" s="11" t="s">
        <v>2005</v>
      </c>
      <c r="AC469" s="11" t="s">
        <v>2005</v>
      </c>
      <c r="AD469" s="11" t="s">
        <v>2545</v>
      </c>
      <c r="AH469" s="11">
        <f t="shared" si="262"/>
        <v>-321.39999999999998</v>
      </c>
      <c r="AI469" s="11">
        <f t="shared" si="263"/>
        <v>-4333.1000000000004</v>
      </c>
      <c r="AJ469" s="11">
        <f t="shared" si="264"/>
        <v>-10350.65</v>
      </c>
      <c r="AK469" s="11">
        <f t="shared" si="265"/>
        <v>-6338.95</v>
      </c>
      <c r="AL469" s="11">
        <f t="shared" si="266"/>
        <v>-5336.0249999999996</v>
      </c>
      <c r="AM469" s="11">
        <f t="shared" si="267"/>
        <v>-8344.7999999999993</v>
      </c>
      <c r="AN469" s="11">
        <f t="shared" si="268"/>
        <v>-6338.95</v>
      </c>
      <c r="AO469" s="11">
        <f t="shared" si="269"/>
        <v>-1324.325</v>
      </c>
      <c r="AP469" s="11">
        <f t="shared" si="270"/>
        <v>-3330.1750000000002</v>
      </c>
      <c r="AQ469" s="11">
        <f t="shared" si="271"/>
        <v>-3330.1750000000002</v>
      </c>
      <c r="AR469" s="11">
        <f t="shared" si="272"/>
        <v>-2327.25</v>
      </c>
      <c r="AS469" s="11">
        <f t="shared" si="273"/>
        <v>-1324.325</v>
      </c>
      <c r="AT469" s="11">
        <f t="shared" si="274"/>
        <v>-3330.1750000000002</v>
      </c>
      <c r="AU469" s="11">
        <f t="shared" si="275"/>
        <v>-4333.1000000000004</v>
      </c>
      <c r="AV469" s="11">
        <f t="shared" si="276"/>
        <v>-3330.1750000000002</v>
      </c>
      <c r="AW469" s="11">
        <f t="shared" si="277"/>
        <v>-2327.25</v>
      </c>
      <c r="AX469" s="11">
        <f t="shared" si="278"/>
        <v>-2327.25</v>
      </c>
      <c r="AY469" s="11">
        <f t="shared" si="279"/>
        <v>-4333.1000000000004</v>
      </c>
      <c r="AZ469" s="11"/>
      <c r="BA469" s="11"/>
      <c r="BB469" s="11">
        <f t="shared" si="280"/>
        <v>-4321.3999999999996</v>
      </c>
      <c r="BC469" s="11">
        <f t="shared" si="281"/>
        <v>-333.1</v>
      </c>
      <c r="BD469" s="11">
        <f t="shared" si="282"/>
        <v>5649.35</v>
      </c>
      <c r="BE469" s="11">
        <f t="shared" si="283"/>
        <v>1661.0500000000002</v>
      </c>
      <c r="BF469" s="11">
        <f t="shared" si="284"/>
        <v>663.97499999999991</v>
      </c>
      <c r="BG469" s="11">
        <f t="shared" si="285"/>
        <v>3655.2</v>
      </c>
      <c r="BH469" s="11">
        <f t="shared" si="286"/>
        <v>1661.0500000000002</v>
      </c>
      <c r="BI469" s="11">
        <f t="shared" si="287"/>
        <v>-3324.3249999999998</v>
      </c>
      <c r="BJ469" s="11">
        <f t="shared" si="288"/>
        <v>-1330.1750000000002</v>
      </c>
      <c r="BK469" s="11">
        <f t="shared" si="289"/>
        <v>-1330.1750000000002</v>
      </c>
      <c r="BL469" s="11">
        <f t="shared" si="290"/>
        <v>-2327.25</v>
      </c>
      <c r="BM469" s="11">
        <f t="shared" si="291"/>
        <v>-3324.3249999999998</v>
      </c>
      <c r="BN469" s="11">
        <f t="shared" si="292"/>
        <v>-1330.1750000000002</v>
      </c>
      <c r="BO469" s="11">
        <f t="shared" si="293"/>
        <v>-333.1</v>
      </c>
      <c r="BP469" s="11">
        <f t="shared" si="294"/>
        <v>-1330.1750000000002</v>
      </c>
      <c r="BQ469" s="11">
        <f t="shared" si="295"/>
        <v>-2327.25</v>
      </c>
      <c r="BR469" s="11">
        <f t="shared" si="296"/>
        <v>-2327.25</v>
      </c>
      <c r="BS469" s="11">
        <f t="shared" si="297"/>
        <v>-333.1</v>
      </c>
    </row>
    <row r="470" spans="1:71" ht="16" customHeight="1">
      <c r="A470" s="2">
        <v>43969</v>
      </c>
      <c r="B470" s="10" t="s">
        <v>1374</v>
      </c>
      <c r="C470" s="11">
        <v>8</v>
      </c>
      <c r="D470" s="10">
        <v>-772</v>
      </c>
      <c r="E470" s="10">
        <v>-0.9</v>
      </c>
      <c r="I470" s="11">
        <v>2.8303418740697639E-2</v>
      </c>
      <c r="K470" s="11">
        <v>0</v>
      </c>
      <c r="L470" s="11" t="s">
        <v>1935</v>
      </c>
      <c r="M470" s="11" t="s">
        <v>1883</v>
      </c>
      <c r="N470" s="11" t="s">
        <v>317</v>
      </c>
      <c r="O470" s="11" t="s">
        <v>1469</v>
      </c>
      <c r="P470" s="11" t="s">
        <v>1470</v>
      </c>
      <c r="Q470" s="11" t="s">
        <v>1470</v>
      </c>
      <c r="R470" s="11" t="s">
        <v>1469</v>
      </c>
      <c r="S470" s="11" t="s">
        <v>1471</v>
      </c>
      <c r="T470" s="11" t="s">
        <v>1470</v>
      </c>
      <c r="U470" s="11" t="s">
        <v>1470</v>
      </c>
      <c r="V470" s="11" t="s">
        <v>1472</v>
      </c>
      <c r="W470" s="11" t="s">
        <v>1472</v>
      </c>
      <c r="X470" s="11" t="s">
        <v>322</v>
      </c>
      <c r="Y470" s="11" t="s">
        <v>1470</v>
      </c>
      <c r="Z470" s="11" t="s">
        <v>1472</v>
      </c>
      <c r="AA470" s="11" t="s">
        <v>1473</v>
      </c>
      <c r="AB470" s="11" t="s">
        <v>321</v>
      </c>
      <c r="AC470" s="11" t="s">
        <v>775</v>
      </c>
      <c r="AD470" s="11" t="s">
        <v>776</v>
      </c>
      <c r="AH470" s="11">
        <f t="shared" si="262"/>
        <v>-288.21049849999935</v>
      </c>
      <c r="AI470" s="11">
        <f t="shared" si="263"/>
        <v>514.12849857500032</v>
      </c>
      <c r="AJ470" s="11">
        <f t="shared" si="264"/>
        <v>163.10675442500099</v>
      </c>
      <c r="AK470" s="11">
        <f t="shared" si="265"/>
        <v>413.83800442500097</v>
      </c>
      <c r="AL470" s="11">
        <f t="shared" si="266"/>
        <v>413.83800442500097</v>
      </c>
      <c r="AM470" s="11">
        <f t="shared" si="267"/>
        <v>163.10675442500099</v>
      </c>
      <c r="AN470" s="11">
        <f t="shared" si="268"/>
        <v>263.39724857500033</v>
      </c>
      <c r="AO470" s="11">
        <f t="shared" si="269"/>
        <v>413.83800442500097</v>
      </c>
      <c r="AP470" s="11">
        <f t="shared" si="270"/>
        <v>413.83800442500097</v>
      </c>
      <c r="AQ470" s="11">
        <f t="shared" si="271"/>
        <v>313.54249564999998</v>
      </c>
      <c r="AR470" s="11">
        <f t="shared" si="272"/>
        <v>313.54249564999998</v>
      </c>
      <c r="AS470" s="11">
        <f t="shared" si="273"/>
        <v>564.27374565000002</v>
      </c>
      <c r="AT470" s="11">
        <f t="shared" si="274"/>
        <v>413.83800442500097</v>
      </c>
      <c r="AU470" s="11">
        <f t="shared" si="275"/>
        <v>313.54249564999998</v>
      </c>
      <c r="AV470" s="11">
        <f t="shared" si="276"/>
        <v>363.68774272499968</v>
      </c>
      <c r="AW470" s="11">
        <f t="shared" si="277"/>
        <v>714.71450150000067</v>
      </c>
      <c r="AX470" s="11">
        <f t="shared" si="278"/>
        <v>1366.6127427249996</v>
      </c>
      <c r="AY470" s="11">
        <f t="shared" si="279"/>
        <v>1266.322248575</v>
      </c>
      <c r="AZ470" s="11"/>
      <c r="BA470" s="11"/>
      <c r="BB470" s="11">
        <f t="shared" si="280"/>
        <v>-88.214498500000644</v>
      </c>
      <c r="BC470" s="11">
        <f t="shared" si="281"/>
        <v>-885.87350142500031</v>
      </c>
      <c r="BD470" s="11">
        <f t="shared" si="282"/>
        <v>-536.89924557500092</v>
      </c>
      <c r="BE470" s="11">
        <f t="shared" si="283"/>
        <v>-786.16799557500099</v>
      </c>
      <c r="BF470" s="11">
        <f t="shared" si="284"/>
        <v>-786.16799557500099</v>
      </c>
      <c r="BG470" s="11">
        <f t="shared" si="285"/>
        <v>-536.89924557500092</v>
      </c>
      <c r="BH470" s="11">
        <f t="shared" si="286"/>
        <v>-636.60475142500036</v>
      </c>
      <c r="BI470" s="11">
        <f t="shared" si="287"/>
        <v>-786.16799557500099</v>
      </c>
      <c r="BJ470" s="11">
        <f t="shared" si="288"/>
        <v>-786.16799557500099</v>
      </c>
      <c r="BK470" s="11">
        <f t="shared" si="289"/>
        <v>-686.45750435000002</v>
      </c>
      <c r="BL470" s="11">
        <f t="shared" si="290"/>
        <v>-686.45750435000002</v>
      </c>
      <c r="BM470" s="11">
        <f t="shared" si="291"/>
        <v>-935.72625434999998</v>
      </c>
      <c r="BN470" s="11">
        <f t="shared" si="292"/>
        <v>-786.16799557500099</v>
      </c>
      <c r="BO470" s="11">
        <f t="shared" si="293"/>
        <v>-686.45750435000002</v>
      </c>
      <c r="BP470" s="11">
        <f t="shared" si="294"/>
        <v>-736.31025727499969</v>
      </c>
      <c r="BQ470" s="11">
        <f t="shared" si="295"/>
        <v>-1085.2894985000007</v>
      </c>
      <c r="BR470" s="11">
        <f t="shared" si="296"/>
        <v>-1733.385257275</v>
      </c>
      <c r="BS470" s="11">
        <f t="shared" si="297"/>
        <v>-1633.6797514250004</v>
      </c>
    </row>
    <row r="471" spans="1:71" ht="16" customHeight="1">
      <c r="A471" s="2">
        <v>43969</v>
      </c>
      <c r="B471" s="10" t="s">
        <v>1264</v>
      </c>
      <c r="C471" s="11">
        <v>9</v>
      </c>
      <c r="D471" s="10">
        <v>-702</v>
      </c>
      <c r="E471" s="10">
        <v>-3.9</v>
      </c>
      <c r="I471" s="11">
        <v>2.0271727483526122E-2</v>
      </c>
      <c r="K471" s="11">
        <v>0</v>
      </c>
      <c r="L471" s="11" t="s">
        <v>42</v>
      </c>
      <c r="M471" s="11" t="s">
        <v>45</v>
      </c>
      <c r="N471" s="11" t="s">
        <v>1828</v>
      </c>
      <c r="O471" s="11" t="s">
        <v>1827</v>
      </c>
      <c r="P471" s="11" t="s">
        <v>40</v>
      </c>
      <c r="Q471" s="11" t="s">
        <v>763</v>
      </c>
      <c r="R471" s="11" t="s">
        <v>41</v>
      </c>
      <c r="S471" s="11" t="s">
        <v>44</v>
      </c>
      <c r="T471" s="11" t="s">
        <v>1790</v>
      </c>
      <c r="U471" s="11" t="s">
        <v>43</v>
      </c>
      <c r="V471" s="11" t="s">
        <v>1789</v>
      </c>
      <c r="W471" s="11" t="s">
        <v>1790</v>
      </c>
      <c r="X471" s="11" t="s">
        <v>1789</v>
      </c>
      <c r="Y471" s="11" t="s">
        <v>44</v>
      </c>
      <c r="Z471" s="11" t="s">
        <v>48</v>
      </c>
      <c r="AA471" s="11" t="s">
        <v>1791</v>
      </c>
      <c r="AB471" s="11" t="s">
        <v>48</v>
      </c>
      <c r="AC471" s="11" t="s">
        <v>48</v>
      </c>
      <c r="AD471" s="11" t="s">
        <v>44</v>
      </c>
      <c r="AH471" s="11">
        <f t="shared" si="262"/>
        <v>335.09799849999933</v>
      </c>
      <c r="AI471" s="11">
        <f t="shared" si="263"/>
        <v>1237.73250435</v>
      </c>
      <c r="AJ471" s="11">
        <f t="shared" si="264"/>
        <v>836.56049849999931</v>
      </c>
      <c r="AK471" s="11">
        <f t="shared" si="265"/>
        <v>-66.068992724999688</v>
      </c>
      <c r="AL471" s="11">
        <f t="shared" si="266"/>
        <v>-768.11749565000002</v>
      </c>
      <c r="AM471" s="11">
        <f t="shared" si="267"/>
        <v>-366.95050442500099</v>
      </c>
      <c r="AN471" s="11">
        <f t="shared" si="268"/>
        <v>234.80750434999999</v>
      </c>
      <c r="AO471" s="11">
        <f t="shared" si="269"/>
        <v>34.221501424999687</v>
      </c>
      <c r="AP471" s="11">
        <f t="shared" si="270"/>
        <v>-166.36450150000064</v>
      </c>
      <c r="AQ471" s="11">
        <f t="shared" si="271"/>
        <v>134.51199557499899</v>
      </c>
      <c r="AR471" s="11">
        <f t="shared" si="272"/>
        <v>34.221501424999687</v>
      </c>
      <c r="AS471" s="11">
        <f t="shared" si="273"/>
        <v>134.51199557499899</v>
      </c>
      <c r="AT471" s="11">
        <f t="shared" si="274"/>
        <v>234.80750434999999</v>
      </c>
      <c r="AU471" s="11">
        <f t="shared" si="275"/>
        <v>535.68400142499968</v>
      </c>
      <c r="AV471" s="11">
        <f t="shared" si="276"/>
        <v>635.97449557499897</v>
      </c>
      <c r="AW471" s="11">
        <f t="shared" si="277"/>
        <v>535.68400142499968</v>
      </c>
      <c r="AX471" s="11">
        <f t="shared" si="278"/>
        <v>535.68400142499968</v>
      </c>
      <c r="AY471" s="11">
        <f t="shared" si="279"/>
        <v>234.80750434999999</v>
      </c>
      <c r="AZ471" s="11"/>
      <c r="BA471" s="11"/>
      <c r="BB471" s="11">
        <f t="shared" si="280"/>
        <v>-864.8980014999994</v>
      </c>
      <c r="BC471" s="11">
        <f t="shared" si="281"/>
        <v>-1762.26749565</v>
      </c>
      <c r="BD471" s="11">
        <f t="shared" si="282"/>
        <v>-1363.4355014999994</v>
      </c>
      <c r="BE471" s="11">
        <f t="shared" si="283"/>
        <v>-466.07099272500034</v>
      </c>
      <c r="BF471" s="11">
        <f t="shared" si="284"/>
        <v>231.88250434999998</v>
      </c>
      <c r="BG471" s="11">
        <f t="shared" si="285"/>
        <v>-166.94450442499905</v>
      </c>
      <c r="BH471" s="11">
        <f t="shared" si="286"/>
        <v>-765.19249564999996</v>
      </c>
      <c r="BI471" s="11">
        <f t="shared" si="287"/>
        <v>-565.77649857499978</v>
      </c>
      <c r="BJ471" s="11">
        <f t="shared" si="288"/>
        <v>-366.36050149999937</v>
      </c>
      <c r="BK471" s="11">
        <f t="shared" si="289"/>
        <v>-665.4820044249991</v>
      </c>
      <c r="BL471" s="11">
        <f t="shared" si="290"/>
        <v>-565.77649857499978</v>
      </c>
      <c r="BM471" s="11">
        <f t="shared" si="291"/>
        <v>-665.4820044249991</v>
      </c>
      <c r="BN471" s="11">
        <f t="shared" si="292"/>
        <v>-765.19249564999996</v>
      </c>
      <c r="BO471" s="11">
        <f t="shared" si="293"/>
        <v>-1064.3139985749997</v>
      </c>
      <c r="BP471" s="11">
        <f t="shared" si="294"/>
        <v>-1164.019504424999</v>
      </c>
      <c r="BQ471" s="11">
        <f t="shared" si="295"/>
        <v>-1064.3139985749997</v>
      </c>
      <c r="BR471" s="11">
        <f t="shared" si="296"/>
        <v>-1064.3139985749997</v>
      </c>
      <c r="BS471" s="11">
        <f t="shared" si="297"/>
        <v>-765.19249564999996</v>
      </c>
    </row>
    <row r="472" spans="1:71" ht="16" customHeight="1">
      <c r="A472" s="2">
        <v>43969</v>
      </c>
      <c r="B472" s="10" t="s">
        <v>80</v>
      </c>
      <c r="C472" s="11">
        <v>10</v>
      </c>
      <c r="D472" s="10">
        <v>-676</v>
      </c>
      <c r="E472" s="10">
        <v>-2</v>
      </c>
      <c r="I472" s="11">
        <v>2.3052322404371519E-2</v>
      </c>
      <c r="K472" s="11">
        <v>0</v>
      </c>
      <c r="L472" s="11" t="s">
        <v>973</v>
      </c>
      <c r="M472" s="11" t="s">
        <v>973</v>
      </c>
      <c r="N472" s="11" t="s">
        <v>380</v>
      </c>
      <c r="O472" s="11" t="s">
        <v>862</v>
      </c>
      <c r="P472" s="11" t="s">
        <v>1673</v>
      </c>
      <c r="Q472" s="11" t="s">
        <v>376</v>
      </c>
      <c r="R472" s="11" t="s">
        <v>373</v>
      </c>
      <c r="S472" s="11" t="s">
        <v>374</v>
      </c>
      <c r="T472" s="11" t="s">
        <v>376</v>
      </c>
      <c r="U472" s="11" t="s">
        <v>373</v>
      </c>
      <c r="V472" s="11" t="s">
        <v>374</v>
      </c>
      <c r="W472" s="11" t="s">
        <v>373</v>
      </c>
      <c r="X472" s="11" t="s">
        <v>1673</v>
      </c>
      <c r="Y472" s="11" t="s">
        <v>1673</v>
      </c>
      <c r="Z472" s="11" t="s">
        <v>1673</v>
      </c>
      <c r="AA472" s="11" t="s">
        <v>379</v>
      </c>
      <c r="AB472" s="11" t="s">
        <v>379</v>
      </c>
      <c r="AC472" s="11" t="s">
        <v>1673</v>
      </c>
      <c r="AD472" s="11" t="s">
        <v>372</v>
      </c>
      <c r="AH472" s="11">
        <f t="shared" si="262"/>
        <v>-1196.25</v>
      </c>
      <c r="AI472" s="11">
        <f t="shared" si="263"/>
        <v>3818.375</v>
      </c>
      <c r="AJ472" s="11">
        <f t="shared" si="264"/>
        <v>2815.45</v>
      </c>
      <c r="AK472" s="11">
        <f t="shared" si="265"/>
        <v>5824.2250000000004</v>
      </c>
      <c r="AL472" s="11">
        <f t="shared" si="266"/>
        <v>5322.7624999999998</v>
      </c>
      <c r="AM472" s="11">
        <f t="shared" si="267"/>
        <v>4821.3</v>
      </c>
      <c r="AN472" s="11">
        <f t="shared" si="268"/>
        <v>4319.8374999999996</v>
      </c>
      <c r="AO472" s="11">
        <f t="shared" si="269"/>
        <v>5322.7624999999998</v>
      </c>
      <c r="AP472" s="11">
        <f t="shared" si="270"/>
        <v>4821.3</v>
      </c>
      <c r="AQ472" s="11">
        <f t="shared" si="271"/>
        <v>4319.8374999999996</v>
      </c>
      <c r="AR472" s="11">
        <f t="shared" si="272"/>
        <v>4821.3</v>
      </c>
      <c r="AS472" s="11">
        <f t="shared" si="273"/>
        <v>5824.2250000000004</v>
      </c>
      <c r="AT472" s="11">
        <f t="shared" si="274"/>
        <v>5824.2250000000004</v>
      </c>
      <c r="AU472" s="11">
        <f t="shared" si="275"/>
        <v>5824.2250000000004</v>
      </c>
      <c r="AV472" s="11">
        <f t="shared" si="276"/>
        <v>6325.6875</v>
      </c>
      <c r="AW472" s="11">
        <f t="shared" si="277"/>
        <v>6325.6875</v>
      </c>
      <c r="AX472" s="11">
        <f t="shared" si="278"/>
        <v>5824.2250000000004</v>
      </c>
      <c r="AY472" s="11">
        <f t="shared" si="279"/>
        <v>6827.15</v>
      </c>
      <c r="AZ472" s="11"/>
      <c r="BA472" s="11"/>
      <c r="BB472" s="11">
        <f t="shared" si="280"/>
        <v>-1196.25</v>
      </c>
      <c r="BC472" s="11">
        <f t="shared" si="281"/>
        <v>-6181.625</v>
      </c>
      <c r="BD472" s="11">
        <f t="shared" si="282"/>
        <v>-5184.55</v>
      </c>
      <c r="BE472" s="11">
        <f t="shared" si="283"/>
        <v>-8175.7749999999996</v>
      </c>
      <c r="BF472" s="11">
        <f t="shared" si="284"/>
        <v>-7677.2375000000002</v>
      </c>
      <c r="BG472" s="11">
        <f t="shared" si="285"/>
        <v>-7178.7</v>
      </c>
      <c r="BH472" s="11">
        <f t="shared" si="286"/>
        <v>-6680.1625000000004</v>
      </c>
      <c r="BI472" s="11">
        <f t="shared" si="287"/>
        <v>-7677.2375000000002</v>
      </c>
      <c r="BJ472" s="11">
        <f t="shared" si="288"/>
        <v>-7178.7</v>
      </c>
      <c r="BK472" s="11">
        <f t="shared" si="289"/>
        <v>-6680.1625000000004</v>
      </c>
      <c r="BL472" s="11">
        <f t="shared" si="290"/>
        <v>-7178.7</v>
      </c>
      <c r="BM472" s="11">
        <f t="shared" si="291"/>
        <v>-8175.7749999999996</v>
      </c>
      <c r="BN472" s="11">
        <f t="shared" si="292"/>
        <v>-8175.7749999999996</v>
      </c>
      <c r="BO472" s="11">
        <f t="shared" si="293"/>
        <v>-8175.7749999999996</v>
      </c>
      <c r="BP472" s="11">
        <f t="shared" si="294"/>
        <v>-8674.3125</v>
      </c>
      <c r="BQ472" s="11">
        <f t="shared" si="295"/>
        <v>-8674.3125</v>
      </c>
      <c r="BR472" s="11">
        <f t="shared" si="296"/>
        <v>-8175.7749999999996</v>
      </c>
      <c r="BS472" s="11">
        <f t="shared" si="297"/>
        <v>-9172.85</v>
      </c>
    </row>
    <row r="473" spans="1:71" ht="16" customHeight="1">
      <c r="A473" s="2">
        <v>43969</v>
      </c>
      <c r="B473" s="10" t="s">
        <v>1995</v>
      </c>
      <c r="C473" s="11">
        <v>11</v>
      </c>
      <c r="D473" s="10">
        <v>-618</v>
      </c>
      <c r="E473" s="10">
        <v>-5.8</v>
      </c>
      <c r="I473" s="11">
        <v>1.13821371975489E-2</v>
      </c>
      <c r="K473" s="11">
        <v>0</v>
      </c>
      <c r="L473" s="11" t="s">
        <v>664</v>
      </c>
      <c r="M473" s="11" t="s">
        <v>665</v>
      </c>
      <c r="N473" s="11" t="s">
        <v>58</v>
      </c>
      <c r="O473" s="11" t="s">
        <v>661</v>
      </c>
      <c r="P473" s="11" t="s">
        <v>58</v>
      </c>
      <c r="Q473" s="11" t="s">
        <v>661</v>
      </c>
      <c r="R473" s="11" t="s">
        <v>58</v>
      </c>
      <c r="S473" s="11" t="s">
        <v>663</v>
      </c>
      <c r="T473" s="11" t="s">
        <v>663</v>
      </c>
      <c r="U473" s="11" t="s">
        <v>62</v>
      </c>
      <c r="V473" s="11" t="s">
        <v>663</v>
      </c>
      <c r="W473" s="11" t="s">
        <v>66</v>
      </c>
      <c r="X473" s="11" t="s">
        <v>1709</v>
      </c>
      <c r="Y473" s="11" t="s">
        <v>1709</v>
      </c>
      <c r="Z473" s="11" t="s">
        <v>663</v>
      </c>
      <c r="AA473" s="11" t="s">
        <v>661</v>
      </c>
      <c r="AB473" s="11" t="s">
        <v>665</v>
      </c>
      <c r="AC473" s="11" t="s">
        <v>661</v>
      </c>
      <c r="AD473" s="11" t="s">
        <v>1709</v>
      </c>
      <c r="AH473" s="11">
        <f t="shared" si="262"/>
        <v>-121.11949992499903</v>
      </c>
      <c r="AI473" s="11">
        <f t="shared" si="263"/>
        <v>-20.8290057749997</v>
      </c>
      <c r="AJ473" s="11">
        <f t="shared" si="264"/>
        <v>-321.70550284999939</v>
      </c>
      <c r="AK473" s="11">
        <f t="shared" si="265"/>
        <v>-20.8290057749997</v>
      </c>
      <c r="AL473" s="11">
        <f t="shared" si="266"/>
        <v>-321.70550284999939</v>
      </c>
      <c r="AM473" s="11">
        <f t="shared" si="267"/>
        <v>-20.8290057749997</v>
      </c>
      <c r="AN473" s="11">
        <f t="shared" si="268"/>
        <v>-622.58199992499908</v>
      </c>
      <c r="AO473" s="11">
        <f t="shared" si="269"/>
        <v>-622.58199992499908</v>
      </c>
      <c r="AP473" s="11">
        <f t="shared" si="270"/>
        <v>-1124.0444999249992</v>
      </c>
      <c r="AQ473" s="11">
        <f t="shared" si="271"/>
        <v>-622.58199992499908</v>
      </c>
      <c r="AR473" s="11">
        <f t="shared" si="272"/>
        <v>-722.87750870000002</v>
      </c>
      <c r="AS473" s="11">
        <f t="shared" si="273"/>
        <v>-421.99599699999874</v>
      </c>
      <c r="AT473" s="11">
        <f t="shared" si="274"/>
        <v>-421.99599699999874</v>
      </c>
      <c r="AU473" s="11">
        <f t="shared" si="275"/>
        <v>-622.58199992499908</v>
      </c>
      <c r="AV473" s="11">
        <f t="shared" si="276"/>
        <v>-321.70550284999939</v>
      </c>
      <c r="AW473" s="11">
        <f t="shared" si="277"/>
        <v>-121.11949992499903</v>
      </c>
      <c r="AX473" s="11">
        <f t="shared" si="278"/>
        <v>-321.70550284999939</v>
      </c>
      <c r="AY473" s="11">
        <f t="shared" si="279"/>
        <v>-421.99599699999874</v>
      </c>
      <c r="AZ473" s="11"/>
      <c r="BA473" s="11"/>
      <c r="BB473" s="11">
        <f t="shared" si="280"/>
        <v>-321.12549992500095</v>
      </c>
      <c r="BC473" s="11">
        <f t="shared" si="281"/>
        <v>-420.83100577500034</v>
      </c>
      <c r="BD473" s="11">
        <f t="shared" si="282"/>
        <v>-121.70950285000063</v>
      </c>
      <c r="BE473" s="11">
        <f t="shared" si="283"/>
        <v>-420.83100577500034</v>
      </c>
      <c r="BF473" s="11">
        <f t="shared" si="284"/>
        <v>-121.70950285000063</v>
      </c>
      <c r="BG473" s="11">
        <f t="shared" si="285"/>
        <v>-420.83100577500034</v>
      </c>
      <c r="BH473" s="11">
        <f t="shared" si="286"/>
        <v>177.41200007499904</v>
      </c>
      <c r="BI473" s="11">
        <f t="shared" si="287"/>
        <v>177.41200007499904</v>
      </c>
      <c r="BJ473" s="11">
        <f t="shared" si="288"/>
        <v>675.94950007499904</v>
      </c>
      <c r="BK473" s="11">
        <f t="shared" si="289"/>
        <v>177.41200007499904</v>
      </c>
      <c r="BL473" s="11">
        <f t="shared" si="290"/>
        <v>277.12249129999998</v>
      </c>
      <c r="BM473" s="11">
        <f t="shared" si="291"/>
        <v>-22.003997000001277</v>
      </c>
      <c r="BN473" s="11">
        <f t="shared" si="292"/>
        <v>-22.003997000001277</v>
      </c>
      <c r="BO473" s="11">
        <f t="shared" si="293"/>
        <v>177.41200007499904</v>
      </c>
      <c r="BP473" s="11">
        <f t="shared" si="294"/>
        <v>-121.70950285000063</v>
      </c>
      <c r="BQ473" s="11">
        <f t="shared" si="295"/>
        <v>-321.12549992500095</v>
      </c>
      <c r="BR473" s="11">
        <f t="shared" si="296"/>
        <v>-121.70950285000063</v>
      </c>
      <c r="BS473" s="11">
        <f t="shared" si="297"/>
        <v>-22.003997000001277</v>
      </c>
    </row>
    <row r="474" spans="1:71" ht="16" customHeight="1">
      <c r="A474" s="2">
        <v>43969</v>
      </c>
      <c r="B474" s="10" t="s">
        <v>1160</v>
      </c>
      <c r="C474" s="11">
        <v>12</v>
      </c>
      <c r="D474" s="10">
        <v>-559</v>
      </c>
      <c r="E474" s="10">
        <v>-1.2</v>
      </c>
      <c r="I474" s="11">
        <v>2.5480610316410201E-2</v>
      </c>
      <c r="K474" s="11">
        <v>0</v>
      </c>
      <c r="L474" s="11" t="s">
        <v>1778</v>
      </c>
      <c r="M474" s="11" t="s">
        <v>519</v>
      </c>
      <c r="N474" s="11" t="s">
        <v>2142</v>
      </c>
      <c r="O474" s="11" t="s">
        <v>1037</v>
      </c>
      <c r="P474" s="11" t="s">
        <v>1037</v>
      </c>
      <c r="Q474" s="11" t="s">
        <v>1038</v>
      </c>
      <c r="R474" s="11" t="s">
        <v>1456</v>
      </c>
      <c r="S474" s="11" t="s">
        <v>517</v>
      </c>
      <c r="T474" s="11" t="s">
        <v>1456</v>
      </c>
      <c r="U474" s="11" t="s">
        <v>1455</v>
      </c>
      <c r="V474" s="11" t="s">
        <v>518</v>
      </c>
      <c r="W474" s="11" t="s">
        <v>1454</v>
      </c>
      <c r="X474" s="11" t="s">
        <v>1455</v>
      </c>
      <c r="Y474" s="11" t="s">
        <v>1033</v>
      </c>
      <c r="Z474" s="11" t="s">
        <v>1033</v>
      </c>
      <c r="AA474" s="11" t="s">
        <v>1037</v>
      </c>
      <c r="AB474" s="11" t="s">
        <v>1038</v>
      </c>
      <c r="AC474" s="11" t="s">
        <v>516</v>
      </c>
      <c r="AD474" s="11" t="s">
        <v>1031</v>
      </c>
      <c r="AH474" s="11">
        <f t="shared" si="262"/>
        <v>378.2180087750038</v>
      </c>
      <c r="AI474" s="11">
        <f t="shared" si="263"/>
        <v>2083.1875</v>
      </c>
      <c r="AJ474" s="11">
        <f t="shared" si="264"/>
        <v>1682.0154941499995</v>
      </c>
      <c r="AK474" s="11">
        <f t="shared" si="265"/>
        <v>1682.0154941499995</v>
      </c>
      <c r="AL474" s="11">
        <f t="shared" si="266"/>
        <v>1782.3069912249962</v>
      </c>
      <c r="AM474" s="11">
        <f t="shared" si="267"/>
        <v>1381.1430087750036</v>
      </c>
      <c r="AN474" s="11">
        <f t="shared" si="268"/>
        <v>1080.2625</v>
      </c>
      <c r="AO474" s="11">
        <f t="shared" si="269"/>
        <v>1381.1430087750036</v>
      </c>
      <c r="AP474" s="11">
        <f t="shared" si="270"/>
        <v>1180.5529941499994</v>
      </c>
      <c r="AQ474" s="11">
        <f t="shared" si="271"/>
        <v>979.97200585000064</v>
      </c>
      <c r="AR474" s="11">
        <f t="shared" si="272"/>
        <v>879.68050877500377</v>
      </c>
      <c r="AS474" s="11">
        <f t="shared" si="273"/>
        <v>1180.5529941499994</v>
      </c>
      <c r="AT474" s="11">
        <f t="shared" si="274"/>
        <v>1280.8444912249963</v>
      </c>
      <c r="AU474" s="11">
        <f t="shared" si="275"/>
        <v>1280.8444912249963</v>
      </c>
      <c r="AV474" s="11">
        <f t="shared" si="276"/>
        <v>1682.0154941499995</v>
      </c>
      <c r="AW474" s="11">
        <f t="shared" si="277"/>
        <v>1782.3069912249962</v>
      </c>
      <c r="AX474" s="11">
        <f t="shared" si="278"/>
        <v>1982.8970058500004</v>
      </c>
      <c r="AY474" s="11">
        <f t="shared" si="279"/>
        <v>2484.3595058500005</v>
      </c>
      <c r="AZ474" s="11"/>
      <c r="BA474" s="11"/>
      <c r="BB474" s="11">
        <f t="shared" si="280"/>
        <v>-1221.7879912250039</v>
      </c>
      <c r="BC474" s="11">
        <f t="shared" si="281"/>
        <v>-2916.8125</v>
      </c>
      <c r="BD474" s="11">
        <f t="shared" si="282"/>
        <v>-2517.9805058499996</v>
      </c>
      <c r="BE474" s="11">
        <f t="shared" si="283"/>
        <v>-2517.9805058499996</v>
      </c>
      <c r="BF474" s="11">
        <f t="shared" si="284"/>
        <v>-2617.6870087749962</v>
      </c>
      <c r="BG474" s="11">
        <f t="shared" si="285"/>
        <v>-2218.862991225004</v>
      </c>
      <c r="BH474" s="11">
        <f t="shared" si="286"/>
        <v>-1919.7375</v>
      </c>
      <c r="BI474" s="11">
        <f t="shared" si="287"/>
        <v>-2218.862991225004</v>
      </c>
      <c r="BJ474" s="11">
        <f t="shared" si="288"/>
        <v>-2019.4430058499993</v>
      </c>
      <c r="BK474" s="11">
        <f t="shared" si="289"/>
        <v>-1820.0319941500006</v>
      </c>
      <c r="BL474" s="11">
        <f t="shared" si="290"/>
        <v>-1720.3254912250038</v>
      </c>
      <c r="BM474" s="11">
        <f t="shared" si="291"/>
        <v>-2019.4430058499993</v>
      </c>
      <c r="BN474" s="11">
        <f t="shared" si="292"/>
        <v>-2119.1495087749963</v>
      </c>
      <c r="BO474" s="11">
        <f t="shared" si="293"/>
        <v>-2119.1495087749963</v>
      </c>
      <c r="BP474" s="11">
        <f t="shared" si="294"/>
        <v>-2517.9805058499996</v>
      </c>
      <c r="BQ474" s="11">
        <f t="shared" si="295"/>
        <v>-2617.6870087749962</v>
      </c>
      <c r="BR474" s="11">
        <f t="shared" si="296"/>
        <v>-2817.1069941500004</v>
      </c>
      <c r="BS474" s="11">
        <f t="shared" si="297"/>
        <v>-3315.6444941500004</v>
      </c>
    </row>
    <row r="475" spans="1:71" ht="16" customHeight="1">
      <c r="A475" s="2">
        <v>43969</v>
      </c>
      <c r="B475" s="10" t="s">
        <v>1629</v>
      </c>
      <c r="C475" s="11">
        <v>13</v>
      </c>
      <c r="D475" s="10">
        <v>-518</v>
      </c>
      <c r="E475" s="10">
        <v>-5.6</v>
      </c>
      <c r="I475" s="11">
        <v>2.1662521032780262E-2</v>
      </c>
      <c r="K475" s="11">
        <v>0</v>
      </c>
      <c r="L475" s="11" t="s">
        <v>391</v>
      </c>
      <c r="M475" s="11" t="s">
        <v>1046</v>
      </c>
      <c r="N475" s="11" t="s">
        <v>386</v>
      </c>
      <c r="O475" s="11" t="s">
        <v>387</v>
      </c>
      <c r="P475" s="11" t="s">
        <v>386</v>
      </c>
      <c r="Q475" s="11" t="s">
        <v>513</v>
      </c>
      <c r="R475" s="11" t="s">
        <v>1734</v>
      </c>
      <c r="S475" s="11" t="s">
        <v>388</v>
      </c>
      <c r="T475" s="11" t="s">
        <v>389</v>
      </c>
      <c r="U475" s="11" t="s">
        <v>1598</v>
      </c>
      <c r="V475" s="11" t="s">
        <v>1734</v>
      </c>
      <c r="W475" s="11" t="s">
        <v>1958</v>
      </c>
      <c r="X475" s="11" t="s">
        <v>1958</v>
      </c>
      <c r="Y475" s="11" t="s">
        <v>387</v>
      </c>
      <c r="Z475" s="11" t="s">
        <v>2485</v>
      </c>
      <c r="AA475" s="11" t="s">
        <v>2485</v>
      </c>
      <c r="AB475" s="11" t="s">
        <v>2485</v>
      </c>
      <c r="AC475" s="11" t="s">
        <v>513</v>
      </c>
      <c r="AD475" s="11" t="s">
        <v>473</v>
      </c>
      <c r="AH475" s="11">
        <f t="shared" si="262"/>
        <v>300.37224857500036</v>
      </c>
      <c r="AI475" s="11">
        <f t="shared" si="263"/>
        <v>751.68950150000057</v>
      </c>
      <c r="AJ475" s="11">
        <f t="shared" si="264"/>
        <v>551.10349857500023</v>
      </c>
      <c r="AK475" s="11">
        <f t="shared" si="265"/>
        <v>751.68950150000057</v>
      </c>
      <c r="AL475" s="11">
        <f t="shared" si="266"/>
        <v>651.39399272499963</v>
      </c>
      <c r="AM475" s="11">
        <f t="shared" si="267"/>
        <v>500.95825150000064</v>
      </c>
      <c r="AN475" s="11">
        <f t="shared" si="268"/>
        <v>350.51749565</v>
      </c>
      <c r="AO475" s="11">
        <f t="shared" si="269"/>
        <v>200.08175442500095</v>
      </c>
      <c r="AP475" s="11">
        <f t="shared" si="270"/>
        <v>250.22700150000065</v>
      </c>
      <c r="AQ475" s="11">
        <f t="shared" si="271"/>
        <v>500.95825150000064</v>
      </c>
      <c r="AR475" s="11">
        <f t="shared" si="272"/>
        <v>400.6627427249997</v>
      </c>
      <c r="AS475" s="11">
        <f t="shared" si="273"/>
        <v>400.6627427249997</v>
      </c>
      <c r="AT475" s="11">
        <f t="shared" si="274"/>
        <v>551.10349857500023</v>
      </c>
      <c r="AU475" s="11">
        <f t="shared" si="275"/>
        <v>601.24874564999993</v>
      </c>
      <c r="AV475" s="11">
        <f t="shared" si="276"/>
        <v>601.24874564999993</v>
      </c>
      <c r="AW475" s="11">
        <f t="shared" si="277"/>
        <v>601.24874564999993</v>
      </c>
      <c r="AX475" s="11">
        <f t="shared" si="278"/>
        <v>651.39399272499963</v>
      </c>
      <c r="AY475" s="11">
        <f t="shared" si="279"/>
        <v>701.54425442500087</v>
      </c>
      <c r="AZ475" s="11"/>
      <c r="BA475" s="11"/>
      <c r="BB475" s="11">
        <f t="shared" si="280"/>
        <v>-599.62975142500034</v>
      </c>
      <c r="BC475" s="11">
        <f t="shared" si="281"/>
        <v>-1048.3144985000008</v>
      </c>
      <c r="BD475" s="11">
        <f t="shared" si="282"/>
        <v>-848.8985014250004</v>
      </c>
      <c r="BE475" s="11">
        <f t="shared" si="283"/>
        <v>-1048.3144985000008</v>
      </c>
      <c r="BF475" s="11">
        <f t="shared" si="284"/>
        <v>-948.60400727499973</v>
      </c>
      <c r="BG475" s="11">
        <f t="shared" si="285"/>
        <v>-799.04574850000063</v>
      </c>
      <c r="BH475" s="11">
        <f t="shared" si="286"/>
        <v>-649.48250435</v>
      </c>
      <c r="BI475" s="11">
        <f t="shared" si="287"/>
        <v>-499.9242455750009</v>
      </c>
      <c r="BJ475" s="11">
        <f t="shared" si="288"/>
        <v>-549.77699850000067</v>
      </c>
      <c r="BK475" s="11">
        <f t="shared" si="289"/>
        <v>-799.04574850000063</v>
      </c>
      <c r="BL475" s="11">
        <f t="shared" si="290"/>
        <v>-699.33525727499978</v>
      </c>
      <c r="BM475" s="11">
        <f t="shared" si="291"/>
        <v>-699.33525727499978</v>
      </c>
      <c r="BN475" s="11">
        <f t="shared" si="292"/>
        <v>-848.8985014250004</v>
      </c>
      <c r="BO475" s="11">
        <f t="shared" si="293"/>
        <v>-898.75125435000007</v>
      </c>
      <c r="BP475" s="11">
        <f t="shared" si="294"/>
        <v>-898.75125435000007</v>
      </c>
      <c r="BQ475" s="11">
        <f t="shared" si="295"/>
        <v>-898.75125435000007</v>
      </c>
      <c r="BR475" s="11">
        <f t="shared" si="296"/>
        <v>-948.60400727499973</v>
      </c>
      <c r="BS475" s="11">
        <f t="shared" si="297"/>
        <v>-998.46174557500103</v>
      </c>
    </row>
    <row r="476" spans="1:71" ht="16" customHeight="1">
      <c r="A476" s="2">
        <v>43969</v>
      </c>
      <c r="B476" s="10" t="s">
        <v>406</v>
      </c>
      <c r="C476" s="11">
        <v>14</v>
      </c>
      <c r="D476" s="10">
        <v>-496</v>
      </c>
      <c r="E476" s="10">
        <v>-0.6</v>
      </c>
      <c r="K476" s="11">
        <v>0</v>
      </c>
      <c r="L476" s="11" t="s">
        <v>129</v>
      </c>
      <c r="M476" s="11" t="s">
        <v>945</v>
      </c>
      <c r="N476" s="11" t="s">
        <v>779</v>
      </c>
      <c r="O476" s="11" t="s">
        <v>123</v>
      </c>
      <c r="P476" s="11" t="s">
        <v>123</v>
      </c>
      <c r="Q476" s="11" t="s">
        <v>123</v>
      </c>
      <c r="R476" s="11" t="s">
        <v>124</v>
      </c>
      <c r="S476" s="11" t="s">
        <v>362</v>
      </c>
      <c r="T476" s="11" t="s">
        <v>1293</v>
      </c>
      <c r="U476" s="11" t="s">
        <v>365</v>
      </c>
      <c r="V476" s="11" t="s">
        <v>481</v>
      </c>
      <c r="W476" s="11" t="s">
        <v>361</v>
      </c>
      <c r="X476" s="11" t="s">
        <v>364</v>
      </c>
      <c r="Y476" s="11" t="s">
        <v>1293</v>
      </c>
      <c r="Z476" s="11" t="s">
        <v>364</v>
      </c>
      <c r="AA476" s="11" t="s">
        <v>778</v>
      </c>
      <c r="AB476" s="11" t="s">
        <v>124</v>
      </c>
      <c r="AC476" s="11" t="s">
        <v>124</v>
      </c>
      <c r="AD476" s="11" t="s">
        <v>125</v>
      </c>
      <c r="AH476" s="11">
        <f t="shared" si="262"/>
        <v>-2932.4</v>
      </c>
      <c r="AI476" s="11">
        <f t="shared" si="263"/>
        <v>-5439.7124999999996</v>
      </c>
      <c r="AJ476" s="11">
        <f t="shared" si="264"/>
        <v>-3935.3250000000003</v>
      </c>
      <c r="AK476" s="11">
        <f t="shared" si="265"/>
        <v>-3935.3250000000003</v>
      </c>
      <c r="AL476" s="11">
        <f t="shared" si="266"/>
        <v>-3935.3250000000003</v>
      </c>
      <c r="AM476" s="11">
        <f t="shared" si="267"/>
        <v>-6442.6374999999998</v>
      </c>
      <c r="AN476" s="11">
        <f t="shared" si="268"/>
        <v>-8448.4874999999993</v>
      </c>
      <c r="AO476" s="11">
        <f t="shared" si="269"/>
        <v>-6944.0999999999995</v>
      </c>
      <c r="AP476" s="11">
        <f t="shared" si="270"/>
        <v>-10955.8</v>
      </c>
      <c r="AQ476" s="11">
        <f t="shared" si="271"/>
        <v>-11457.262499999999</v>
      </c>
      <c r="AR476" s="11">
        <f t="shared" si="272"/>
        <v>-9952.875</v>
      </c>
      <c r="AS476" s="11">
        <f t="shared" si="273"/>
        <v>-7947.0249999999996</v>
      </c>
      <c r="AT476" s="11">
        <f t="shared" si="274"/>
        <v>-6944.0999999999995</v>
      </c>
      <c r="AU476" s="11">
        <f t="shared" si="275"/>
        <v>-7947.0249999999996</v>
      </c>
      <c r="AV476" s="11">
        <f t="shared" si="276"/>
        <v>-4938.25</v>
      </c>
      <c r="AW476" s="11">
        <f t="shared" si="277"/>
        <v>-6442.6374999999998</v>
      </c>
      <c r="AX476" s="11">
        <f t="shared" si="278"/>
        <v>-6442.6374999999998</v>
      </c>
      <c r="AY476" s="11">
        <f t="shared" si="279"/>
        <v>-5941.1749999999993</v>
      </c>
      <c r="AZ476" s="11"/>
      <c r="BA476" s="11"/>
      <c r="BB476" s="11">
        <f t="shared" si="280"/>
        <v>1067.5999999999999</v>
      </c>
      <c r="BC476" s="11">
        <f t="shared" si="281"/>
        <v>3560.2875000000004</v>
      </c>
      <c r="BD476" s="11">
        <f t="shared" si="282"/>
        <v>2064.6749999999997</v>
      </c>
      <c r="BE476" s="11">
        <f t="shared" si="283"/>
        <v>2064.6749999999997</v>
      </c>
      <c r="BF476" s="11">
        <f t="shared" si="284"/>
        <v>2064.6749999999997</v>
      </c>
      <c r="BG476" s="11">
        <f t="shared" si="285"/>
        <v>4557.3625000000002</v>
      </c>
      <c r="BH476" s="11">
        <f t="shared" si="286"/>
        <v>6551.5125000000007</v>
      </c>
      <c r="BI476" s="11">
        <f t="shared" si="287"/>
        <v>5055.9000000000005</v>
      </c>
      <c r="BJ476" s="11">
        <f t="shared" si="288"/>
        <v>9044.2000000000007</v>
      </c>
      <c r="BK476" s="11">
        <f t="shared" si="289"/>
        <v>9542.7375000000011</v>
      </c>
      <c r="BL476" s="11">
        <f t="shared" si="290"/>
        <v>8047.125</v>
      </c>
      <c r="BM476" s="11">
        <f t="shared" si="291"/>
        <v>6052.9750000000004</v>
      </c>
      <c r="BN476" s="11">
        <f t="shared" si="292"/>
        <v>5055.9000000000005</v>
      </c>
      <c r="BO476" s="11">
        <f t="shared" si="293"/>
        <v>6052.9750000000004</v>
      </c>
      <c r="BP476" s="11">
        <f t="shared" si="294"/>
        <v>3061.75</v>
      </c>
      <c r="BQ476" s="11">
        <f t="shared" si="295"/>
        <v>4557.3625000000002</v>
      </c>
      <c r="BR476" s="11">
        <f t="shared" si="296"/>
        <v>4557.3625000000002</v>
      </c>
      <c r="BS476" s="11">
        <f t="shared" si="297"/>
        <v>4058.8250000000007</v>
      </c>
    </row>
    <row r="477" spans="1:71" ht="16" customHeight="1">
      <c r="A477" s="2">
        <v>43969</v>
      </c>
      <c r="B477" s="10" t="s">
        <v>1457</v>
      </c>
      <c r="C477" s="11">
        <v>15</v>
      </c>
      <c r="D477" s="10">
        <v>-491</v>
      </c>
      <c r="E477" s="10">
        <v>0</v>
      </c>
      <c r="I477" s="11">
        <v>2.635178571428563E-2</v>
      </c>
      <c r="K477" s="11">
        <v>0</v>
      </c>
      <c r="L477" s="11" t="s">
        <v>2832</v>
      </c>
      <c r="M477" s="11" t="s">
        <v>2132</v>
      </c>
      <c r="N477" s="11" t="s">
        <v>2136</v>
      </c>
      <c r="O477" s="11" t="s">
        <v>2995</v>
      </c>
      <c r="P477" s="11" t="s">
        <v>2830</v>
      </c>
      <c r="Q477" s="11" t="s">
        <v>2897</v>
      </c>
      <c r="R477" s="11" t="s">
        <v>2135</v>
      </c>
      <c r="S477" s="11" t="s">
        <v>2832</v>
      </c>
      <c r="T477" s="11" t="s">
        <v>2832</v>
      </c>
      <c r="U477" s="11" t="s">
        <v>2833</v>
      </c>
      <c r="V477" s="11" t="s">
        <v>2136</v>
      </c>
      <c r="W477" s="11" t="s">
        <v>2133</v>
      </c>
      <c r="X477" s="11" t="s">
        <v>2132</v>
      </c>
      <c r="Y477" s="11" t="s">
        <v>2529</v>
      </c>
      <c r="Z477" s="11" t="s">
        <v>2132</v>
      </c>
      <c r="AA477" s="11" t="s">
        <v>2125</v>
      </c>
      <c r="AB477" s="11" t="s">
        <v>2531</v>
      </c>
      <c r="AC477" s="11" t="s">
        <v>2530</v>
      </c>
      <c r="AD477" s="11" t="s">
        <v>2530</v>
      </c>
      <c r="AH477" s="11">
        <f t="shared" si="262"/>
        <v>-1379.875</v>
      </c>
      <c r="AI477" s="11">
        <f t="shared" si="263"/>
        <v>-26453</v>
      </c>
      <c r="AJ477" s="11">
        <f t="shared" si="264"/>
        <v>-51526.125</v>
      </c>
      <c r="AK477" s="11">
        <f t="shared" si="265"/>
        <v>-41496.875</v>
      </c>
      <c r="AL477" s="11">
        <f t="shared" si="266"/>
        <v>-46511.5</v>
      </c>
      <c r="AM477" s="11">
        <f t="shared" si="267"/>
        <v>-36482.25</v>
      </c>
      <c r="AN477" s="11">
        <f t="shared" si="268"/>
        <v>-6394.5</v>
      </c>
      <c r="AO477" s="11">
        <f t="shared" si="269"/>
        <v>-6394.5</v>
      </c>
      <c r="AP477" s="11">
        <f t="shared" si="270"/>
        <v>-11409.125</v>
      </c>
      <c r="AQ477" s="11">
        <f t="shared" si="271"/>
        <v>-26453</v>
      </c>
      <c r="AR477" s="11">
        <f t="shared" si="272"/>
        <v>-16423.75</v>
      </c>
      <c r="AS477" s="11">
        <f t="shared" si="273"/>
        <v>-1379.875</v>
      </c>
      <c r="AT477" s="11">
        <f t="shared" si="274"/>
        <v>8649.375</v>
      </c>
      <c r="AU477" s="11">
        <f t="shared" si="275"/>
        <v>-1379.875</v>
      </c>
      <c r="AV477" s="11">
        <f t="shared" si="276"/>
        <v>43751.75</v>
      </c>
      <c r="AW477" s="11">
        <f t="shared" si="277"/>
        <v>18678.625</v>
      </c>
      <c r="AX477" s="11">
        <f t="shared" si="278"/>
        <v>13664</v>
      </c>
      <c r="AY477" s="11">
        <f t="shared" si="279"/>
        <v>13664</v>
      </c>
      <c r="AZ477" s="11"/>
      <c r="BA477" s="11"/>
      <c r="BB477" s="11">
        <f t="shared" si="280"/>
        <v>-11379.875</v>
      </c>
      <c r="BC477" s="11">
        <f t="shared" si="281"/>
        <v>13547</v>
      </c>
      <c r="BD477" s="11">
        <f t="shared" si="282"/>
        <v>38473.875</v>
      </c>
      <c r="BE477" s="11">
        <f t="shared" si="283"/>
        <v>28503.125</v>
      </c>
      <c r="BF477" s="11">
        <f t="shared" si="284"/>
        <v>33488.5</v>
      </c>
      <c r="BG477" s="11">
        <f t="shared" si="285"/>
        <v>23517.75</v>
      </c>
      <c r="BH477" s="11">
        <f t="shared" si="286"/>
        <v>-6394.5</v>
      </c>
      <c r="BI477" s="11">
        <f t="shared" si="287"/>
        <v>-6394.5</v>
      </c>
      <c r="BJ477" s="11">
        <f t="shared" si="288"/>
        <v>-1409.125</v>
      </c>
      <c r="BK477" s="11">
        <f t="shared" si="289"/>
        <v>13547</v>
      </c>
      <c r="BL477" s="11">
        <f t="shared" si="290"/>
        <v>3576.25</v>
      </c>
      <c r="BM477" s="11">
        <f t="shared" si="291"/>
        <v>-11379.875</v>
      </c>
      <c r="BN477" s="11">
        <f t="shared" si="292"/>
        <v>-21350.625</v>
      </c>
      <c r="BO477" s="11">
        <f t="shared" si="293"/>
        <v>-11379.875</v>
      </c>
      <c r="BP477" s="11">
        <f t="shared" si="294"/>
        <v>-56248.25</v>
      </c>
      <c r="BQ477" s="11">
        <f t="shared" si="295"/>
        <v>-31321.375</v>
      </c>
      <c r="BR477" s="11">
        <f t="shared" si="296"/>
        <v>-26336</v>
      </c>
      <c r="BS477" s="11">
        <f t="shared" si="297"/>
        <v>-26336</v>
      </c>
    </row>
    <row r="478" spans="1:71" ht="16" customHeight="1">
      <c r="A478" s="2">
        <v>43970</v>
      </c>
      <c r="B478" s="10" t="s">
        <v>1075</v>
      </c>
      <c r="C478" s="11">
        <v>1</v>
      </c>
      <c r="D478" s="3">
        <v>-3177</v>
      </c>
      <c r="E478" s="10">
        <v>-1.7</v>
      </c>
      <c r="K478" s="11">
        <v>0</v>
      </c>
      <c r="L478" s="11" t="s">
        <v>1392</v>
      </c>
      <c r="M478" s="11" t="s">
        <v>1071</v>
      </c>
      <c r="N478" s="11" t="s">
        <v>1625</v>
      </c>
      <c r="O478" s="11" t="s">
        <v>1215</v>
      </c>
      <c r="P478" s="11" t="s">
        <v>1393</v>
      </c>
      <c r="Q478" s="11" t="s">
        <v>1393</v>
      </c>
      <c r="R478" s="11" t="s">
        <v>1212</v>
      </c>
      <c r="S478" s="11" t="s">
        <v>1506</v>
      </c>
      <c r="T478" s="11" t="s">
        <v>1211</v>
      </c>
      <c r="U478" s="11" t="s">
        <v>2029</v>
      </c>
      <c r="V478" s="11" t="s">
        <v>1073</v>
      </c>
      <c r="W478" s="11" t="s">
        <v>2029</v>
      </c>
      <c r="X478" s="11" t="s">
        <v>1215</v>
      </c>
      <c r="Y478" s="11" t="s">
        <v>1216</v>
      </c>
      <c r="Z478" s="11" t="s">
        <v>1074</v>
      </c>
      <c r="AA478" s="11" t="s">
        <v>1216</v>
      </c>
      <c r="AB478" s="11" t="s">
        <v>2009</v>
      </c>
      <c r="AC478" s="11" t="s">
        <v>1503</v>
      </c>
      <c r="AD478" s="11" t="s">
        <v>1214</v>
      </c>
      <c r="AH478" s="11">
        <f t="shared" si="262"/>
        <v>-820.9375</v>
      </c>
      <c r="AI478" s="11">
        <f t="shared" si="263"/>
        <v>2187.8375000000001</v>
      </c>
      <c r="AJ478" s="11">
        <f t="shared" si="264"/>
        <v>-2325.3249999999998</v>
      </c>
      <c r="AK478" s="11">
        <f t="shared" si="265"/>
        <v>-8844.3374999999996</v>
      </c>
      <c r="AL478" s="11">
        <f t="shared" si="266"/>
        <v>-8844.3374999999996</v>
      </c>
      <c r="AM478" s="11">
        <f t="shared" si="267"/>
        <v>-7841.4124999999995</v>
      </c>
      <c r="AN478" s="11">
        <f t="shared" si="268"/>
        <v>-10850.1875</v>
      </c>
      <c r="AO478" s="11">
        <f t="shared" si="269"/>
        <v>-7339.95</v>
      </c>
      <c r="AP478" s="11">
        <f t="shared" si="270"/>
        <v>-4832.6374999999998</v>
      </c>
      <c r="AQ478" s="11">
        <f t="shared" si="271"/>
        <v>-3328.25</v>
      </c>
      <c r="AR478" s="11">
        <f t="shared" si="272"/>
        <v>-4832.6374999999998</v>
      </c>
      <c r="AS478" s="11">
        <f t="shared" si="273"/>
        <v>-2325.3249999999998</v>
      </c>
      <c r="AT478" s="11">
        <f t="shared" si="274"/>
        <v>-3829.7124999999996</v>
      </c>
      <c r="AU478" s="11">
        <f t="shared" si="275"/>
        <v>-2826.7874999999999</v>
      </c>
      <c r="AV478" s="11">
        <f t="shared" si="276"/>
        <v>-3829.7124999999996</v>
      </c>
      <c r="AW478" s="11">
        <f t="shared" si="277"/>
        <v>-5334.0999999999995</v>
      </c>
      <c r="AX478" s="11">
        <f t="shared" si="278"/>
        <v>-5835.5625</v>
      </c>
      <c r="AY478" s="11">
        <f t="shared" si="279"/>
        <v>-6337.0249999999996</v>
      </c>
      <c r="AZ478" s="11"/>
      <c r="BA478" s="11"/>
      <c r="BB478" s="11">
        <f t="shared" si="280"/>
        <v>-1820.9375</v>
      </c>
      <c r="BC478" s="11">
        <f t="shared" si="281"/>
        <v>-4812.1624999999995</v>
      </c>
      <c r="BD478" s="11">
        <f t="shared" si="282"/>
        <v>-325.32500000000005</v>
      </c>
      <c r="BE478" s="11">
        <f t="shared" si="283"/>
        <v>6155.6625000000004</v>
      </c>
      <c r="BF478" s="11">
        <f t="shared" si="284"/>
        <v>6155.6625000000004</v>
      </c>
      <c r="BG478" s="11">
        <f t="shared" si="285"/>
        <v>5158.5875000000005</v>
      </c>
      <c r="BH478" s="11">
        <f t="shared" si="286"/>
        <v>8149.8125</v>
      </c>
      <c r="BI478" s="11">
        <f t="shared" si="287"/>
        <v>4660.05</v>
      </c>
      <c r="BJ478" s="11">
        <f t="shared" si="288"/>
        <v>2167.3625000000002</v>
      </c>
      <c r="BK478" s="11">
        <f t="shared" si="289"/>
        <v>671.75</v>
      </c>
      <c r="BL478" s="11">
        <f t="shared" si="290"/>
        <v>2167.3625000000002</v>
      </c>
      <c r="BM478" s="11">
        <f t="shared" si="291"/>
        <v>-325.32500000000005</v>
      </c>
      <c r="BN478" s="11">
        <f t="shared" si="292"/>
        <v>1170.2875000000001</v>
      </c>
      <c r="BO478" s="11">
        <f t="shared" si="293"/>
        <v>173.21249999999986</v>
      </c>
      <c r="BP478" s="11">
        <f t="shared" si="294"/>
        <v>1170.2875000000001</v>
      </c>
      <c r="BQ478" s="11">
        <f t="shared" si="295"/>
        <v>2665.9</v>
      </c>
      <c r="BR478" s="11">
        <f t="shared" si="296"/>
        <v>3164.4375</v>
      </c>
      <c r="BS478" s="11">
        <f t="shared" si="297"/>
        <v>3662.9750000000004</v>
      </c>
    </row>
    <row r="479" spans="1:71" ht="16" customHeight="1">
      <c r="A479" s="2">
        <v>43970</v>
      </c>
      <c r="B479" s="10" t="s">
        <v>874</v>
      </c>
      <c r="C479" s="11">
        <v>2</v>
      </c>
      <c r="D479" s="3">
        <v>-1787</v>
      </c>
      <c r="E479" s="10">
        <v>-2.2000000000000002</v>
      </c>
      <c r="K479" s="11">
        <v>0</v>
      </c>
      <c r="L479" s="11" t="s">
        <v>1039</v>
      </c>
      <c r="M479" s="11" t="s">
        <v>757</v>
      </c>
      <c r="N479" s="11" t="s">
        <v>758</v>
      </c>
      <c r="O479" s="11" t="s">
        <v>757</v>
      </c>
      <c r="P479" s="11" t="s">
        <v>1290</v>
      </c>
      <c r="Q479" s="11" t="s">
        <v>1287</v>
      </c>
      <c r="R479" s="11" t="s">
        <v>1287</v>
      </c>
      <c r="S479" s="11" t="s">
        <v>1286</v>
      </c>
      <c r="T479" s="11" t="s">
        <v>1587</v>
      </c>
      <c r="U479" s="11" t="s">
        <v>1288</v>
      </c>
      <c r="V479" s="11" t="s">
        <v>1285</v>
      </c>
      <c r="W479" s="11" t="s">
        <v>1290</v>
      </c>
      <c r="X479" s="11" t="s">
        <v>1587</v>
      </c>
      <c r="Y479" s="11" t="s">
        <v>1285</v>
      </c>
      <c r="Z479" s="11" t="s">
        <v>1285</v>
      </c>
      <c r="AA479" s="11" t="s">
        <v>1587</v>
      </c>
      <c r="AB479" s="11" t="s">
        <v>1285</v>
      </c>
      <c r="AC479" s="11" t="s">
        <v>1285</v>
      </c>
      <c r="AD479" s="11" t="s">
        <v>1288</v>
      </c>
      <c r="AH479" s="11">
        <f t="shared" si="262"/>
        <v>42.537500000000023</v>
      </c>
      <c r="AI479" s="11">
        <f t="shared" si="263"/>
        <v>544</v>
      </c>
      <c r="AJ479" s="11">
        <f t="shared" si="264"/>
        <v>42.537500000000023</v>
      </c>
      <c r="AK479" s="11">
        <f t="shared" si="265"/>
        <v>-3969.1624999999999</v>
      </c>
      <c r="AL479" s="11">
        <f t="shared" si="266"/>
        <v>-5975.0124999999998</v>
      </c>
      <c r="AM479" s="11">
        <f t="shared" si="267"/>
        <v>-5975.0124999999998</v>
      </c>
      <c r="AN479" s="11">
        <f t="shared" si="268"/>
        <v>-6476.4749999999995</v>
      </c>
      <c r="AO479" s="11">
        <f t="shared" si="269"/>
        <v>-5473.5499999999993</v>
      </c>
      <c r="AP479" s="11">
        <f t="shared" si="270"/>
        <v>-4972.0874999999996</v>
      </c>
      <c r="AQ479" s="11">
        <f t="shared" si="271"/>
        <v>-4470.625</v>
      </c>
      <c r="AR479" s="11">
        <f t="shared" si="272"/>
        <v>-3969.1624999999999</v>
      </c>
      <c r="AS479" s="11">
        <f t="shared" si="273"/>
        <v>-5473.5499999999993</v>
      </c>
      <c r="AT479" s="11">
        <f t="shared" si="274"/>
        <v>-4470.625</v>
      </c>
      <c r="AU479" s="11">
        <f t="shared" si="275"/>
        <v>-4470.625</v>
      </c>
      <c r="AV479" s="11">
        <f t="shared" si="276"/>
        <v>-5473.5499999999993</v>
      </c>
      <c r="AW479" s="11">
        <f t="shared" si="277"/>
        <v>-4470.625</v>
      </c>
      <c r="AX479" s="11">
        <f t="shared" si="278"/>
        <v>-4470.625</v>
      </c>
      <c r="AY479" s="11">
        <f t="shared" si="279"/>
        <v>-4972.0874999999996</v>
      </c>
      <c r="AZ479" s="11"/>
      <c r="BA479" s="11"/>
      <c r="BB479" s="11">
        <f t="shared" si="280"/>
        <v>-957.46249999999998</v>
      </c>
      <c r="BC479" s="11">
        <f t="shared" si="281"/>
        <v>-1456</v>
      </c>
      <c r="BD479" s="11">
        <f t="shared" si="282"/>
        <v>-957.46249999999998</v>
      </c>
      <c r="BE479" s="11">
        <f t="shared" si="283"/>
        <v>3030.8375000000001</v>
      </c>
      <c r="BF479" s="11">
        <f t="shared" si="284"/>
        <v>5024.9875000000002</v>
      </c>
      <c r="BG479" s="11">
        <f t="shared" si="285"/>
        <v>5024.9875000000002</v>
      </c>
      <c r="BH479" s="11">
        <f t="shared" si="286"/>
        <v>5523.5250000000005</v>
      </c>
      <c r="BI479" s="11">
        <f t="shared" si="287"/>
        <v>4526.4500000000007</v>
      </c>
      <c r="BJ479" s="11">
        <f t="shared" si="288"/>
        <v>4027.9125000000004</v>
      </c>
      <c r="BK479" s="11">
        <f t="shared" si="289"/>
        <v>3529.375</v>
      </c>
      <c r="BL479" s="11">
        <f t="shared" si="290"/>
        <v>3030.8375000000001</v>
      </c>
      <c r="BM479" s="11">
        <f t="shared" si="291"/>
        <v>4526.4500000000007</v>
      </c>
      <c r="BN479" s="11">
        <f t="shared" si="292"/>
        <v>3529.375</v>
      </c>
      <c r="BO479" s="11">
        <f t="shared" si="293"/>
        <v>3529.375</v>
      </c>
      <c r="BP479" s="11">
        <f t="shared" si="294"/>
        <v>4526.4500000000007</v>
      </c>
      <c r="BQ479" s="11">
        <f t="shared" si="295"/>
        <v>3529.375</v>
      </c>
      <c r="BR479" s="11">
        <f t="shared" si="296"/>
        <v>3529.375</v>
      </c>
      <c r="BS479" s="11">
        <f t="shared" si="297"/>
        <v>4027.9125000000004</v>
      </c>
    </row>
    <row r="480" spans="1:71" ht="16" customHeight="1">
      <c r="A480" s="2">
        <v>43970</v>
      </c>
      <c r="B480" s="10" t="s">
        <v>444</v>
      </c>
      <c r="C480" s="11">
        <v>3</v>
      </c>
      <c r="D480" s="3">
        <v>-1121</v>
      </c>
      <c r="E480" s="10">
        <v>-1.7</v>
      </c>
      <c r="K480" s="11">
        <v>0</v>
      </c>
      <c r="L480" s="11" t="s">
        <v>1612</v>
      </c>
      <c r="M480" s="11" t="s">
        <v>1991</v>
      </c>
      <c r="N480" s="11" t="s">
        <v>2281</v>
      </c>
      <c r="O480" s="11" t="s">
        <v>1927</v>
      </c>
      <c r="P480" s="11" t="s">
        <v>2996</v>
      </c>
      <c r="Q480" s="11" t="s">
        <v>2996</v>
      </c>
      <c r="R480" s="11" t="s">
        <v>2059</v>
      </c>
      <c r="S480" s="11" t="s">
        <v>2997</v>
      </c>
      <c r="T480" s="11" t="s">
        <v>1994</v>
      </c>
      <c r="U480" s="11" t="s">
        <v>1993</v>
      </c>
      <c r="V480" s="11" t="s">
        <v>2998</v>
      </c>
      <c r="W480" s="11" t="s">
        <v>1993</v>
      </c>
      <c r="X480" s="11" t="s">
        <v>1991</v>
      </c>
      <c r="Y480" s="11" t="s">
        <v>2998</v>
      </c>
      <c r="Z480" s="11" t="s">
        <v>1994</v>
      </c>
      <c r="AA480" s="11" t="s">
        <v>2999</v>
      </c>
      <c r="AB480" s="11" t="s">
        <v>3000</v>
      </c>
      <c r="AC480" s="11" t="s">
        <v>2998</v>
      </c>
      <c r="AD480" s="11" t="s">
        <v>1992</v>
      </c>
      <c r="AH480" s="11">
        <f t="shared" si="262"/>
        <v>-8820.875</v>
      </c>
      <c r="AI480" s="11">
        <f t="shared" si="263"/>
        <v>-7817.95</v>
      </c>
      <c r="AJ480" s="11">
        <f t="shared" si="264"/>
        <v>-31888.15</v>
      </c>
      <c r="AK480" s="11">
        <f t="shared" si="265"/>
        <v>-29882.3</v>
      </c>
      <c r="AL480" s="11">
        <f t="shared" si="266"/>
        <v>-29882.3</v>
      </c>
      <c r="AM480" s="11">
        <f t="shared" si="267"/>
        <v>-26873.525000000001</v>
      </c>
      <c r="AN480" s="11">
        <f t="shared" si="268"/>
        <v>-17847.2</v>
      </c>
      <c r="AO480" s="11">
        <f t="shared" si="269"/>
        <v>-18850.125</v>
      </c>
      <c r="AP480" s="11">
        <f t="shared" si="270"/>
        <v>-16844.275000000001</v>
      </c>
      <c r="AQ480" s="11">
        <f t="shared" si="271"/>
        <v>-14838.424999999999</v>
      </c>
      <c r="AR480" s="11">
        <f t="shared" si="272"/>
        <v>-16844.275000000001</v>
      </c>
      <c r="AS480" s="11">
        <f t="shared" si="273"/>
        <v>-8820.875</v>
      </c>
      <c r="AT480" s="11">
        <f t="shared" si="274"/>
        <v>-14838.424999999999</v>
      </c>
      <c r="AU480" s="11">
        <f t="shared" si="275"/>
        <v>-18850.125</v>
      </c>
      <c r="AV480" s="11">
        <f t="shared" si="276"/>
        <v>-11829.65</v>
      </c>
      <c r="AW480" s="11">
        <f t="shared" si="277"/>
        <v>-13835.5</v>
      </c>
      <c r="AX480" s="11">
        <f t="shared" si="278"/>
        <v>-14838.424999999999</v>
      </c>
      <c r="AY480" s="11">
        <f t="shared" si="279"/>
        <v>-4809.1750000000002</v>
      </c>
      <c r="AZ480" s="11"/>
      <c r="BA480" s="11"/>
      <c r="BB480" s="11">
        <f t="shared" si="280"/>
        <v>1179.125</v>
      </c>
      <c r="BC480" s="11">
        <f t="shared" si="281"/>
        <v>182.04999999999995</v>
      </c>
      <c r="BD480" s="11">
        <f t="shared" si="282"/>
        <v>24111.85</v>
      </c>
      <c r="BE480" s="11">
        <f t="shared" si="283"/>
        <v>22117.7</v>
      </c>
      <c r="BF480" s="11">
        <f t="shared" si="284"/>
        <v>22117.7</v>
      </c>
      <c r="BG480" s="11">
        <f t="shared" si="285"/>
        <v>19126.474999999999</v>
      </c>
      <c r="BH480" s="11">
        <f t="shared" si="286"/>
        <v>10152.799999999999</v>
      </c>
      <c r="BI480" s="11">
        <f t="shared" si="287"/>
        <v>11149.875</v>
      </c>
      <c r="BJ480" s="11">
        <f t="shared" si="288"/>
        <v>9155.7250000000004</v>
      </c>
      <c r="BK480" s="11">
        <f t="shared" si="289"/>
        <v>7161.5750000000007</v>
      </c>
      <c r="BL480" s="11">
        <f t="shared" si="290"/>
        <v>9155.7250000000004</v>
      </c>
      <c r="BM480" s="11">
        <f t="shared" si="291"/>
        <v>1179.125</v>
      </c>
      <c r="BN480" s="11">
        <f t="shared" si="292"/>
        <v>7161.5750000000007</v>
      </c>
      <c r="BO480" s="11">
        <f t="shared" si="293"/>
        <v>11149.875</v>
      </c>
      <c r="BP480" s="11">
        <f t="shared" si="294"/>
        <v>4170.3500000000004</v>
      </c>
      <c r="BQ480" s="11">
        <f t="shared" si="295"/>
        <v>6164.5</v>
      </c>
      <c r="BR480" s="11">
        <f t="shared" si="296"/>
        <v>7161.5750000000007</v>
      </c>
      <c r="BS480" s="11">
        <f t="shared" si="297"/>
        <v>-2809.1750000000002</v>
      </c>
    </row>
    <row r="481" spans="1:71" ht="16" customHeight="1">
      <c r="A481" s="2">
        <v>43970</v>
      </c>
      <c r="B481" s="10" t="s">
        <v>803</v>
      </c>
      <c r="C481" s="11">
        <v>4</v>
      </c>
      <c r="D481" s="3">
        <v>-1102</v>
      </c>
      <c r="E481" s="10">
        <v>-3.4</v>
      </c>
      <c r="I481" s="11">
        <v>3.873508353221948E-2</v>
      </c>
      <c r="K481" s="11">
        <v>0</v>
      </c>
      <c r="L481" s="11" t="s">
        <v>1025</v>
      </c>
      <c r="M481" s="11" t="s">
        <v>1024</v>
      </c>
      <c r="N481" s="11" t="s">
        <v>1399</v>
      </c>
      <c r="O481" s="11" t="s">
        <v>1024</v>
      </c>
      <c r="P481" s="11" t="s">
        <v>1400</v>
      </c>
      <c r="Q481" s="11" t="s">
        <v>1025</v>
      </c>
      <c r="R481" s="11" t="s">
        <v>941</v>
      </c>
      <c r="S481" s="11" t="s">
        <v>941</v>
      </c>
      <c r="T481" s="11" t="s">
        <v>1400</v>
      </c>
      <c r="U481" s="11" t="s">
        <v>1399</v>
      </c>
      <c r="V481" s="11" t="s">
        <v>1399</v>
      </c>
      <c r="W481" s="11" t="s">
        <v>1023</v>
      </c>
      <c r="X481" s="11" t="s">
        <v>209</v>
      </c>
      <c r="Y481" s="11" t="s">
        <v>209</v>
      </c>
      <c r="Z481" s="11" t="s">
        <v>145</v>
      </c>
      <c r="AA481" s="11" t="s">
        <v>145</v>
      </c>
      <c r="AB481" s="11" t="s">
        <v>144</v>
      </c>
      <c r="AC481" s="11" t="s">
        <v>146</v>
      </c>
      <c r="AD481" s="11" t="s">
        <v>146</v>
      </c>
      <c r="AH481" s="11">
        <f t="shared" si="262"/>
        <v>-407.6875</v>
      </c>
      <c r="AI481" s="11">
        <f t="shared" si="263"/>
        <v>595.23749999999995</v>
      </c>
      <c r="AJ481" s="11">
        <f t="shared" si="264"/>
        <v>-407.6875</v>
      </c>
      <c r="AK481" s="11">
        <f t="shared" si="265"/>
        <v>93.77499999999992</v>
      </c>
      <c r="AL481" s="11">
        <f t="shared" si="266"/>
        <v>-909.15</v>
      </c>
      <c r="AM481" s="11">
        <f t="shared" si="267"/>
        <v>-1912.075</v>
      </c>
      <c r="AN481" s="11">
        <f t="shared" si="268"/>
        <v>-1912.075</v>
      </c>
      <c r="AO481" s="11">
        <f t="shared" si="269"/>
        <v>93.77499999999992</v>
      </c>
      <c r="AP481" s="11">
        <f t="shared" si="270"/>
        <v>595.23749999999995</v>
      </c>
      <c r="AQ481" s="11">
        <f t="shared" si="271"/>
        <v>595.23749999999995</v>
      </c>
      <c r="AR481" s="11">
        <f t="shared" si="272"/>
        <v>3102.55</v>
      </c>
      <c r="AS481" s="11">
        <f t="shared" si="273"/>
        <v>4606.9375</v>
      </c>
      <c r="AT481" s="11">
        <f t="shared" si="274"/>
        <v>4606.9375</v>
      </c>
      <c r="AU481" s="11">
        <f t="shared" si="275"/>
        <v>7114.25</v>
      </c>
      <c r="AV481" s="11">
        <f t="shared" si="276"/>
        <v>7114.25</v>
      </c>
      <c r="AW481" s="11">
        <f t="shared" si="277"/>
        <v>7615.7124999999996</v>
      </c>
      <c r="AX481" s="11">
        <f t="shared" si="278"/>
        <v>6612.7875000000004</v>
      </c>
      <c r="AY481" s="11">
        <f t="shared" si="279"/>
        <v>6612.7875000000004</v>
      </c>
      <c r="AZ481" s="11"/>
      <c r="BA481" s="11"/>
      <c r="BB481" s="11">
        <f t="shared" si="280"/>
        <v>-1407.6875</v>
      </c>
      <c r="BC481" s="11">
        <f t="shared" si="281"/>
        <v>-2404.7624999999998</v>
      </c>
      <c r="BD481" s="11">
        <f t="shared" si="282"/>
        <v>-1407.6875</v>
      </c>
      <c r="BE481" s="11">
        <f t="shared" si="283"/>
        <v>-1906.2250000000001</v>
      </c>
      <c r="BF481" s="11">
        <f t="shared" si="284"/>
        <v>-909.15</v>
      </c>
      <c r="BG481" s="11">
        <f t="shared" si="285"/>
        <v>87.924999999999955</v>
      </c>
      <c r="BH481" s="11">
        <f t="shared" si="286"/>
        <v>87.924999999999955</v>
      </c>
      <c r="BI481" s="11">
        <f t="shared" si="287"/>
        <v>-1906.2250000000001</v>
      </c>
      <c r="BJ481" s="11">
        <f t="shared" si="288"/>
        <v>-2404.7624999999998</v>
      </c>
      <c r="BK481" s="11">
        <f t="shared" si="289"/>
        <v>-2404.7624999999998</v>
      </c>
      <c r="BL481" s="11">
        <f t="shared" si="290"/>
        <v>-4897.45</v>
      </c>
      <c r="BM481" s="11">
        <f t="shared" si="291"/>
        <v>-6393.0625</v>
      </c>
      <c r="BN481" s="11">
        <f t="shared" si="292"/>
        <v>-6393.0625</v>
      </c>
      <c r="BO481" s="11">
        <f t="shared" si="293"/>
        <v>-8885.75</v>
      </c>
      <c r="BP481" s="11">
        <f t="shared" si="294"/>
        <v>-8885.75</v>
      </c>
      <c r="BQ481" s="11">
        <f t="shared" si="295"/>
        <v>-9384.2875000000004</v>
      </c>
      <c r="BR481" s="11">
        <f t="shared" si="296"/>
        <v>-8387.2124999999996</v>
      </c>
      <c r="BS481" s="11">
        <f t="shared" si="297"/>
        <v>-8387.2124999999996</v>
      </c>
    </row>
    <row r="482" spans="1:71" ht="16" customHeight="1">
      <c r="A482" s="2">
        <v>43970</v>
      </c>
      <c r="B482" s="10" t="s">
        <v>474</v>
      </c>
      <c r="C482" s="11">
        <v>5</v>
      </c>
      <c r="D482" s="3">
        <v>-1052</v>
      </c>
      <c r="E482" s="10">
        <v>-1.5</v>
      </c>
      <c r="I482" s="11">
        <v>1.8020074349442351E-2</v>
      </c>
      <c r="K482" s="11">
        <v>0</v>
      </c>
      <c r="L482" s="11" t="s">
        <v>200</v>
      </c>
      <c r="M482" s="11" t="s">
        <v>1604</v>
      </c>
      <c r="N482" s="11" t="s">
        <v>1359</v>
      </c>
      <c r="O482" s="11" t="s">
        <v>1358</v>
      </c>
      <c r="P482" s="11" t="s">
        <v>1475</v>
      </c>
      <c r="Q482" s="11" t="s">
        <v>1360</v>
      </c>
      <c r="R482" s="11" t="s">
        <v>1604</v>
      </c>
      <c r="S482" s="11" t="s">
        <v>1475</v>
      </c>
      <c r="T482" s="11" t="s">
        <v>1360</v>
      </c>
      <c r="U482" s="11" t="s">
        <v>1359</v>
      </c>
      <c r="V482" s="11" t="s">
        <v>1359</v>
      </c>
      <c r="W482" s="11" t="s">
        <v>1359</v>
      </c>
      <c r="X482" s="11" t="s">
        <v>1359</v>
      </c>
      <c r="Y482" s="11" t="s">
        <v>1475</v>
      </c>
      <c r="Z482" s="11" t="s">
        <v>1360</v>
      </c>
      <c r="AA482" s="11" t="s">
        <v>1475</v>
      </c>
      <c r="AB482" s="11" t="s">
        <v>1475</v>
      </c>
      <c r="AC482" s="11" t="s">
        <v>1475</v>
      </c>
      <c r="AD482" s="11" t="s">
        <v>1358</v>
      </c>
      <c r="AH482" s="11">
        <f t="shared" si="262"/>
        <v>-83.61250000000004</v>
      </c>
      <c r="AI482" s="11">
        <f t="shared" si="263"/>
        <v>1420.7750000000001</v>
      </c>
      <c r="AJ482" s="11">
        <f t="shared" si="264"/>
        <v>1922.2375000000002</v>
      </c>
      <c r="AK482" s="11">
        <f t="shared" si="265"/>
        <v>417.84999999999991</v>
      </c>
      <c r="AL482" s="11">
        <f t="shared" si="266"/>
        <v>919.3125</v>
      </c>
      <c r="AM482" s="11">
        <f t="shared" si="267"/>
        <v>-83.61250000000004</v>
      </c>
      <c r="AN482" s="11">
        <f t="shared" si="268"/>
        <v>417.84999999999991</v>
      </c>
      <c r="AO482" s="11">
        <f t="shared" si="269"/>
        <v>919.3125</v>
      </c>
      <c r="AP482" s="11">
        <f t="shared" si="270"/>
        <v>1420.7750000000001</v>
      </c>
      <c r="AQ482" s="11">
        <f t="shared" si="271"/>
        <v>1420.7750000000001</v>
      </c>
      <c r="AR482" s="11">
        <f t="shared" si="272"/>
        <v>1420.7750000000001</v>
      </c>
      <c r="AS482" s="11">
        <f t="shared" si="273"/>
        <v>1420.7750000000001</v>
      </c>
      <c r="AT482" s="11">
        <f t="shared" si="274"/>
        <v>417.84999999999991</v>
      </c>
      <c r="AU482" s="11">
        <f t="shared" si="275"/>
        <v>919.3125</v>
      </c>
      <c r="AV482" s="11">
        <f t="shared" si="276"/>
        <v>417.84999999999991</v>
      </c>
      <c r="AW482" s="11">
        <f t="shared" si="277"/>
        <v>417.84999999999991</v>
      </c>
      <c r="AX482" s="11">
        <f t="shared" si="278"/>
        <v>417.84999999999991</v>
      </c>
      <c r="AY482" s="11">
        <f t="shared" si="279"/>
        <v>1922.2375000000002</v>
      </c>
      <c r="AZ482" s="11"/>
      <c r="BA482" s="11"/>
      <c r="BB482" s="11">
        <f t="shared" si="280"/>
        <v>-1083.6125000000002</v>
      </c>
      <c r="BC482" s="11">
        <f t="shared" si="281"/>
        <v>-2579.2249999999999</v>
      </c>
      <c r="BD482" s="11">
        <f t="shared" si="282"/>
        <v>-3077.7624999999998</v>
      </c>
      <c r="BE482" s="11">
        <f t="shared" si="283"/>
        <v>-1582.1499999999999</v>
      </c>
      <c r="BF482" s="11">
        <f t="shared" si="284"/>
        <v>-2080.6875</v>
      </c>
      <c r="BG482" s="11">
        <f t="shared" si="285"/>
        <v>-1083.6125000000002</v>
      </c>
      <c r="BH482" s="11">
        <f t="shared" si="286"/>
        <v>-1582.1499999999999</v>
      </c>
      <c r="BI482" s="11">
        <f t="shared" si="287"/>
        <v>-2080.6875</v>
      </c>
      <c r="BJ482" s="11">
        <f t="shared" si="288"/>
        <v>-2579.2249999999999</v>
      </c>
      <c r="BK482" s="11">
        <f t="shared" si="289"/>
        <v>-2579.2249999999999</v>
      </c>
      <c r="BL482" s="11">
        <f t="shared" si="290"/>
        <v>-2579.2249999999999</v>
      </c>
      <c r="BM482" s="11">
        <f t="shared" si="291"/>
        <v>-2579.2249999999999</v>
      </c>
      <c r="BN482" s="11">
        <f t="shared" si="292"/>
        <v>-1582.1499999999999</v>
      </c>
      <c r="BO482" s="11">
        <f t="shared" si="293"/>
        <v>-2080.6875</v>
      </c>
      <c r="BP482" s="11">
        <f t="shared" si="294"/>
        <v>-1582.1499999999999</v>
      </c>
      <c r="BQ482" s="11">
        <f t="shared" si="295"/>
        <v>-1582.1499999999999</v>
      </c>
      <c r="BR482" s="11">
        <f t="shared" si="296"/>
        <v>-1582.1499999999999</v>
      </c>
      <c r="BS482" s="11">
        <f t="shared" si="297"/>
        <v>-3077.7624999999998</v>
      </c>
    </row>
    <row r="483" spans="1:71" ht="16" customHeight="1">
      <c r="A483" s="2">
        <v>43970</v>
      </c>
      <c r="B483" s="10" t="s">
        <v>57</v>
      </c>
      <c r="C483" s="11">
        <v>6</v>
      </c>
      <c r="D483" s="10">
        <v>-933</v>
      </c>
      <c r="E483" s="10">
        <v>-1.5</v>
      </c>
      <c r="I483" s="11">
        <v>3.14688111810928E-2</v>
      </c>
      <c r="K483" s="11">
        <v>0</v>
      </c>
      <c r="L483" s="11" t="s">
        <v>156</v>
      </c>
      <c r="M483" s="11" t="s">
        <v>2056</v>
      </c>
      <c r="N483" s="11" t="s">
        <v>162</v>
      </c>
      <c r="O483" s="11" t="s">
        <v>164</v>
      </c>
      <c r="P483" s="11" t="s">
        <v>752</v>
      </c>
      <c r="Q483" s="11" t="s">
        <v>1539</v>
      </c>
      <c r="R483" s="11" t="s">
        <v>162</v>
      </c>
      <c r="S483" s="11" t="s">
        <v>163</v>
      </c>
      <c r="T483" s="11" t="s">
        <v>752</v>
      </c>
      <c r="U483" s="11" t="s">
        <v>753</v>
      </c>
      <c r="V483" s="11" t="s">
        <v>752</v>
      </c>
      <c r="W483" s="11" t="s">
        <v>752</v>
      </c>
      <c r="X483" s="11" t="s">
        <v>164</v>
      </c>
      <c r="Y483" s="11" t="s">
        <v>1539</v>
      </c>
      <c r="Z483" s="11" t="s">
        <v>752</v>
      </c>
      <c r="AA483" s="11" t="s">
        <v>750</v>
      </c>
      <c r="AB483" s="11" t="s">
        <v>38</v>
      </c>
      <c r="AC483" s="11" t="s">
        <v>1540</v>
      </c>
      <c r="AD483" s="11" t="s">
        <v>1628</v>
      </c>
      <c r="AH483" s="11">
        <f t="shared" si="262"/>
        <v>-179.40649549999239</v>
      </c>
      <c r="AI483" s="11">
        <f t="shared" si="263"/>
        <v>522.63799572500386</v>
      </c>
      <c r="AJ483" s="11">
        <f t="shared" si="264"/>
        <v>422.34750157500446</v>
      </c>
      <c r="AK483" s="11">
        <f t="shared" si="265"/>
        <v>1024.1004957250036</v>
      </c>
      <c r="AL483" s="11">
        <f t="shared" si="266"/>
        <v>823.51449280000361</v>
      </c>
      <c r="AM483" s="11">
        <f t="shared" si="267"/>
        <v>522.63799572500386</v>
      </c>
      <c r="AN483" s="11">
        <f t="shared" si="268"/>
        <v>622.92848987500315</v>
      </c>
      <c r="AO483" s="11">
        <f t="shared" si="269"/>
        <v>1024.1004957250036</v>
      </c>
      <c r="AP483" s="11">
        <f t="shared" si="270"/>
        <v>923.81000157500432</v>
      </c>
      <c r="AQ483" s="11">
        <f t="shared" si="271"/>
        <v>1024.1004957250036</v>
      </c>
      <c r="AR483" s="11">
        <f t="shared" si="272"/>
        <v>1024.1004957250036</v>
      </c>
      <c r="AS483" s="11">
        <f t="shared" si="273"/>
        <v>422.34750157500446</v>
      </c>
      <c r="AT483" s="11">
        <f t="shared" si="274"/>
        <v>823.51449280000361</v>
      </c>
      <c r="AU483" s="11">
        <f t="shared" si="275"/>
        <v>1024.1004957250036</v>
      </c>
      <c r="AV483" s="11">
        <f t="shared" si="276"/>
        <v>1224.6864986500038</v>
      </c>
      <c r="AW483" s="11">
        <f t="shared" si="277"/>
        <v>1826.4394928000036</v>
      </c>
      <c r="AX483" s="11">
        <f t="shared" si="278"/>
        <v>1525.5629957250037</v>
      </c>
      <c r="AY483" s="11">
        <f t="shared" si="279"/>
        <v>1425.2725015750043</v>
      </c>
      <c r="AZ483" s="11"/>
      <c r="BA483" s="11"/>
      <c r="BB483" s="11">
        <f t="shared" si="280"/>
        <v>-379.41849550000757</v>
      </c>
      <c r="BC483" s="11">
        <f t="shared" si="281"/>
        <v>-1077.3680042750038</v>
      </c>
      <c r="BD483" s="11">
        <f t="shared" si="282"/>
        <v>-977.6624984250044</v>
      </c>
      <c r="BE483" s="11">
        <f t="shared" si="283"/>
        <v>-1575.905504275004</v>
      </c>
      <c r="BF483" s="11">
        <f t="shared" si="284"/>
        <v>-1376.4895072000038</v>
      </c>
      <c r="BG483" s="11">
        <f t="shared" si="285"/>
        <v>-1077.3680042750038</v>
      </c>
      <c r="BH483" s="11">
        <f t="shared" si="286"/>
        <v>-1177.0735101250032</v>
      </c>
      <c r="BI483" s="11">
        <f t="shared" si="287"/>
        <v>-1575.905504275004</v>
      </c>
      <c r="BJ483" s="11">
        <f t="shared" si="288"/>
        <v>-1476.1999984250044</v>
      </c>
      <c r="BK483" s="11">
        <f t="shared" si="289"/>
        <v>-1575.905504275004</v>
      </c>
      <c r="BL483" s="11">
        <f t="shared" si="290"/>
        <v>-1575.905504275004</v>
      </c>
      <c r="BM483" s="11">
        <f t="shared" si="291"/>
        <v>-977.6624984250044</v>
      </c>
      <c r="BN483" s="11">
        <f t="shared" si="292"/>
        <v>-1376.4895072000038</v>
      </c>
      <c r="BO483" s="11">
        <f t="shared" si="293"/>
        <v>-1575.905504275004</v>
      </c>
      <c r="BP483" s="11">
        <f t="shared" si="294"/>
        <v>-1775.3215013500042</v>
      </c>
      <c r="BQ483" s="11">
        <f t="shared" si="295"/>
        <v>-2373.5645072000034</v>
      </c>
      <c r="BR483" s="11">
        <f t="shared" si="296"/>
        <v>-2074.4430042750037</v>
      </c>
      <c r="BS483" s="11">
        <f t="shared" si="297"/>
        <v>-1974.7374984250046</v>
      </c>
    </row>
    <row r="484" spans="1:71" ht="16" customHeight="1">
      <c r="A484" s="2">
        <v>43970</v>
      </c>
      <c r="B484" s="10" t="s">
        <v>1437</v>
      </c>
      <c r="C484" s="11">
        <v>7</v>
      </c>
      <c r="D484" s="10">
        <v>-924</v>
      </c>
      <c r="E484" s="10">
        <v>-3.2</v>
      </c>
      <c r="K484" s="11">
        <v>0</v>
      </c>
      <c r="L484" s="11" t="s">
        <v>1970</v>
      </c>
      <c r="M484" s="11" t="s">
        <v>2868</v>
      </c>
      <c r="N484" s="11" t="s">
        <v>2868</v>
      </c>
      <c r="O484" s="11" t="s">
        <v>2127</v>
      </c>
      <c r="P484" s="11" t="s">
        <v>3001</v>
      </c>
      <c r="Q484" s="11" t="s">
        <v>2836</v>
      </c>
      <c r="R484" s="11" t="s">
        <v>2836</v>
      </c>
      <c r="S484" s="11" t="s">
        <v>2836</v>
      </c>
      <c r="T484" s="11" t="s">
        <v>2868</v>
      </c>
      <c r="U484" s="11" t="s">
        <v>2868</v>
      </c>
      <c r="V484" s="11" t="s">
        <v>1967</v>
      </c>
      <c r="W484" s="11" t="s">
        <v>2436</v>
      </c>
      <c r="X484" s="11" t="s">
        <v>2836</v>
      </c>
      <c r="Y484" s="11" t="s">
        <v>2868</v>
      </c>
      <c r="Z484" s="11" t="s">
        <v>2436</v>
      </c>
      <c r="AA484" s="11" t="s">
        <v>3001</v>
      </c>
      <c r="AB484" s="11" t="s">
        <v>2436</v>
      </c>
      <c r="AC484" s="11" t="s">
        <v>2836</v>
      </c>
      <c r="AD484" s="11" t="s">
        <v>2836</v>
      </c>
      <c r="AH484" s="11">
        <f t="shared" si="262"/>
        <v>-10974.125</v>
      </c>
      <c r="AI484" s="11">
        <f t="shared" si="263"/>
        <v>-10974.125</v>
      </c>
      <c r="AJ484" s="11">
        <f t="shared" si="264"/>
        <v>-41061.875</v>
      </c>
      <c r="AK484" s="11">
        <f t="shared" si="265"/>
        <v>-26018</v>
      </c>
      <c r="AL484" s="11">
        <f t="shared" si="266"/>
        <v>-15988.75</v>
      </c>
      <c r="AM484" s="11">
        <f t="shared" si="267"/>
        <v>-15988.75</v>
      </c>
      <c r="AN484" s="11">
        <f t="shared" si="268"/>
        <v>-15988.75</v>
      </c>
      <c r="AO484" s="11">
        <f t="shared" si="269"/>
        <v>-10974.125</v>
      </c>
      <c r="AP484" s="11">
        <f t="shared" si="270"/>
        <v>-10974.125</v>
      </c>
      <c r="AQ484" s="11">
        <f t="shared" si="271"/>
        <v>-944.875</v>
      </c>
      <c r="AR484" s="11">
        <f t="shared" si="272"/>
        <v>-21003.375</v>
      </c>
      <c r="AS484" s="11">
        <f t="shared" si="273"/>
        <v>-15988.75</v>
      </c>
      <c r="AT484" s="11">
        <f t="shared" si="274"/>
        <v>-10974.125</v>
      </c>
      <c r="AU484" s="11">
        <f t="shared" si="275"/>
        <v>-21003.375</v>
      </c>
      <c r="AV484" s="11">
        <f t="shared" si="276"/>
        <v>-26018</v>
      </c>
      <c r="AW484" s="11">
        <f t="shared" si="277"/>
        <v>-21003.375</v>
      </c>
      <c r="AX484" s="11">
        <f t="shared" si="278"/>
        <v>-15988.75</v>
      </c>
      <c r="AY484" s="11">
        <f t="shared" si="279"/>
        <v>-15988.75</v>
      </c>
      <c r="AZ484" s="11"/>
      <c r="BA484" s="11"/>
      <c r="BB484" s="11">
        <f t="shared" si="280"/>
        <v>-974.125</v>
      </c>
      <c r="BC484" s="11">
        <f t="shared" si="281"/>
        <v>-974.125</v>
      </c>
      <c r="BD484" s="11">
        <f t="shared" si="282"/>
        <v>28938.125</v>
      </c>
      <c r="BE484" s="11">
        <f t="shared" si="283"/>
        <v>13982</v>
      </c>
      <c r="BF484" s="11">
        <f t="shared" si="284"/>
        <v>4011.25</v>
      </c>
      <c r="BG484" s="11">
        <f t="shared" si="285"/>
        <v>4011.25</v>
      </c>
      <c r="BH484" s="11">
        <f t="shared" si="286"/>
        <v>4011.25</v>
      </c>
      <c r="BI484" s="11">
        <f t="shared" si="287"/>
        <v>-974.125</v>
      </c>
      <c r="BJ484" s="11">
        <f t="shared" si="288"/>
        <v>-974.125</v>
      </c>
      <c r="BK484" s="11">
        <f t="shared" si="289"/>
        <v>-10944.875</v>
      </c>
      <c r="BL484" s="11">
        <f t="shared" si="290"/>
        <v>8996.625</v>
      </c>
      <c r="BM484" s="11">
        <f t="shared" si="291"/>
        <v>4011.25</v>
      </c>
      <c r="BN484" s="11">
        <f t="shared" si="292"/>
        <v>-974.125</v>
      </c>
      <c r="BO484" s="11">
        <f t="shared" si="293"/>
        <v>8996.625</v>
      </c>
      <c r="BP484" s="11">
        <f t="shared" si="294"/>
        <v>13982</v>
      </c>
      <c r="BQ484" s="11">
        <f t="shared" si="295"/>
        <v>8996.625</v>
      </c>
      <c r="BR484" s="11">
        <f t="shared" si="296"/>
        <v>4011.25</v>
      </c>
      <c r="BS484" s="11">
        <f t="shared" si="297"/>
        <v>4011.25</v>
      </c>
    </row>
    <row r="485" spans="1:71" ht="16" customHeight="1">
      <c r="A485" s="2">
        <v>43970</v>
      </c>
      <c r="B485" s="10" t="s">
        <v>759</v>
      </c>
      <c r="C485" s="11">
        <v>8</v>
      </c>
      <c r="D485" s="10">
        <v>-890</v>
      </c>
      <c r="E485" s="10">
        <v>-3.5</v>
      </c>
      <c r="K485" s="11">
        <v>0</v>
      </c>
      <c r="L485" s="11" t="s">
        <v>705</v>
      </c>
      <c r="M485" s="11" t="s">
        <v>708</v>
      </c>
      <c r="N485" s="11" t="s">
        <v>1710</v>
      </c>
      <c r="O485" s="11" t="s">
        <v>1087</v>
      </c>
      <c r="P485" s="11" t="s">
        <v>1082</v>
      </c>
      <c r="Q485" s="11" t="s">
        <v>1419</v>
      </c>
      <c r="R485" s="11" t="s">
        <v>1087</v>
      </c>
      <c r="S485" s="11" t="s">
        <v>1174</v>
      </c>
      <c r="T485" s="11" t="s">
        <v>1174</v>
      </c>
      <c r="U485" s="11" t="s">
        <v>1086</v>
      </c>
      <c r="V485" s="11" t="s">
        <v>1081</v>
      </c>
      <c r="W485" s="11" t="s">
        <v>1081</v>
      </c>
      <c r="X485" s="11" t="s">
        <v>1084</v>
      </c>
      <c r="Y485" s="11" t="s">
        <v>1084</v>
      </c>
      <c r="Z485" s="11" t="s">
        <v>1173</v>
      </c>
      <c r="AA485" s="11" t="s">
        <v>1173</v>
      </c>
      <c r="AB485" s="11" t="s">
        <v>1173</v>
      </c>
      <c r="AC485" s="11" t="s">
        <v>1173</v>
      </c>
      <c r="AD485" s="11" t="s">
        <v>1711</v>
      </c>
      <c r="AH485" s="11">
        <f t="shared" si="262"/>
        <v>-2494.0124999999998</v>
      </c>
      <c r="AI485" s="11">
        <f t="shared" si="263"/>
        <v>-5001.3249999999998</v>
      </c>
      <c r="AJ485" s="11">
        <f t="shared" si="264"/>
        <v>-9514.4874999999993</v>
      </c>
      <c r="AK485" s="11">
        <f t="shared" si="265"/>
        <v>-7007.1750000000002</v>
      </c>
      <c r="AL485" s="11">
        <f t="shared" si="266"/>
        <v>-9013.0249999999996</v>
      </c>
      <c r="AM485" s="11">
        <f t="shared" si="267"/>
        <v>-9514.4874999999993</v>
      </c>
      <c r="AN485" s="11">
        <f t="shared" si="268"/>
        <v>-8511.5625</v>
      </c>
      <c r="AO485" s="11">
        <f t="shared" si="269"/>
        <v>-8511.5625</v>
      </c>
      <c r="AP485" s="11">
        <f t="shared" si="270"/>
        <v>-8010.1</v>
      </c>
      <c r="AQ485" s="11">
        <f t="shared" si="271"/>
        <v>-7508.6374999999998</v>
      </c>
      <c r="AR485" s="11">
        <f t="shared" si="272"/>
        <v>-7508.6374999999998</v>
      </c>
      <c r="AS485" s="11">
        <f t="shared" si="273"/>
        <v>-3998.4</v>
      </c>
      <c r="AT485" s="11">
        <f t="shared" si="274"/>
        <v>-3998.4</v>
      </c>
      <c r="AU485" s="11">
        <f t="shared" si="275"/>
        <v>-6004.25</v>
      </c>
      <c r="AV485" s="11">
        <f t="shared" si="276"/>
        <v>-6004.25</v>
      </c>
      <c r="AW485" s="11">
        <f t="shared" si="277"/>
        <v>-6004.25</v>
      </c>
      <c r="AX485" s="11">
        <f t="shared" si="278"/>
        <v>-6004.25</v>
      </c>
      <c r="AY485" s="11">
        <f t="shared" si="279"/>
        <v>-5502.7875000000004</v>
      </c>
      <c r="AZ485" s="11"/>
      <c r="BA485" s="11"/>
      <c r="BB485" s="11">
        <f t="shared" si="280"/>
        <v>505.98749999999995</v>
      </c>
      <c r="BC485" s="11">
        <f t="shared" si="281"/>
        <v>2998.6750000000002</v>
      </c>
      <c r="BD485" s="11">
        <f t="shared" si="282"/>
        <v>7485.5124999999998</v>
      </c>
      <c r="BE485" s="11">
        <f t="shared" si="283"/>
        <v>4992.8249999999998</v>
      </c>
      <c r="BF485" s="11">
        <f t="shared" si="284"/>
        <v>6986.9750000000004</v>
      </c>
      <c r="BG485" s="11">
        <f t="shared" si="285"/>
        <v>7485.5124999999998</v>
      </c>
      <c r="BH485" s="11">
        <f t="shared" si="286"/>
        <v>6488.4375</v>
      </c>
      <c r="BI485" s="11">
        <f t="shared" si="287"/>
        <v>6488.4375</v>
      </c>
      <c r="BJ485" s="11">
        <f t="shared" si="288"/>
        <v>5989.9</v>
      </c>
      <c r="BK485" s="11">
        <f t="shared" si="289"/>
        <v>5491.3625000000002</v>
      </c>
      <c r="BL485" s="11">
        <f t="shared" si="290"/>
        <v>5491.3625000000002</v>
      </c>
      <c r="BM485" s="11">
        <f t="shared" si="291"/>
        <v>2001.6</v>
      </c>
      <c r="BN485" s="11">
        <f t="shared" si="292"/>
        <v>2001.6</v>
      </c>
      <c r="BO485" s="11">
        <f t="shared" si="293"/>
        <v>3995.75</v>
      </c>
      <c r="BP485" s="11">
        <f t="shared" si="294"/>
        <v>3995.75</v>
      </c>
      <c r="BQ485" s="11">
        <f t="shared" si="295"/>
        <v>3995.75</v>
      </c>
      <c r="BR485" s="11">
        <f t="shared" si="296"/>
        <v>3995.75</v>
      </c>
      <c r="BS485" s="11">
        <f t="shared" si="297"/>
        <v>3497.2125000000001</v>
      </c>
    </row>
    <row r="486" spans="1:71" ht="16" customHeight="1">
      <c r="A486" s="2">
        <v>43970</v>
      </c>
      <c r="B486" s="10" t="s">
        <v>175</v>
      </c>
      <c r="C486" s="11">
        <v>9</v>
      </c>
      <c r="D486" s="10">
        <v>-823</v>
      </c>
      <c r="E486" s="10">
        <v>-0.5</v>
      </c>
      <c r="I486" s="11">
        <v>5.3086233480176118E-2</v>
      </c>
      <c r="K486" s="11">
        <v>0</v>
      </c>
      <c r="L486" s="11" t="s">
        <v>1442</v>
      </c>
      <c r="M486" s="11" t="s">
        <v>2215</v>
      </c>
      <c r="N486" s="11" t="s">
        <v>2220</v>
      </c>
      <c r="O486" s="11" t="s">
        <v>2219</v>
      </c>
      <c r="P486" s="11" t="s">
        <v>2571</v>
      </c>
      <c r="Q486" s="11" t="s">
        <v>2220</v>
      </c>
      <c r="R486" s="11" t="s">
        <v>2219</v>
      </c>
      <c r="S486" s="11" t="s">
        <v>2571</v>
      </c>
      <c r="T486" s="11" t="s">
        <v>2671</v>
      </c>
      <c r="U486" s="11" t="s">
        <v>2684</v>
      </c>
      <c r="V486" s="11" t="s">
        <v>2220</v>
      </c>
      <c r="W486" s="11" t="s">
        <v>2220</v>
      </c>
      <c r="X486" s="11" t="s">
        <v>2667</v>
      </c>
      <c r="Y486" s="11" t="s">
        <v>2218</v>
      </c>
      <c r="Z486" s="11" t="s">
        <v>2218</v>
      </c>
      <c r="AA486" s="11" t="s">
        <v>2219</v>
      </c>
      <c r="AB486" s="11" t="s">
        <v>2667</v>
      </c>
      <c r="AC486" s="11" t="s">
        <v>2220</v>
      </c>
      <c r="AD486" s="11" t="s">
        <v>2218</v>
      </c>
      <c r="AH486" s="11">
        <f t="shared" si="262"/>
        <v>5113.75</v>
      </c>
      <c r="AI486" s="11">
        <f t="shared" si="263"/>
        <v>35201.5</v>
      </c>
      <c r="AJ486" s="11">
        <f t="shared" si="264"/>
        <v>25172.25</v>
      </c>
      <c r="AK486" s="11">
        <f t="shared" si="265"/>
        <v>30186.875</v>
      </c>
      <c r="AL486" s="11">
        <f t="shared" si="266"/>
        <v>35201.5</v>
      </c>
      <c r="AM486" s="11">
        <f t="shared" si="267"/>
        <v>25172.25</v>
      </c>
      <c r="AN486" s="11">
        <f t="shared" si="268"/>
        <v>30186.875</v>
      </c>
      <c r="AO486" s="11">
        <f t="shared" si="269"/>
        <v>50245.375</v>
      </c>
      <c r="AP486" s="11">
        <f t="shared" si="270"/>
        <v>45230.75</v>
      </c>
      <c r="AQ486" s="11">
        <f t="shared" si="271"/>
        <v>35201.5</v>
      </c>
      <c r="AR486" s="11">
        <f t="shared" si="272"/>
        <v>35201.5</v>
      </c>
      <c r="AS486" s="11">
        <f t="shared" si="273"/>
        <v>40216.125</v>
      </c>
      <c r="AT486" s="11">
        <f t="shared" si="274"/>
        <v>20157.625</v>
      </c>
      <c r="AU486" s="11">
        <f t="shared" si="275"/>
        <v>20157.625</v>
      </c>
      <c r="AV486" s="11">
        <f t="shared" si="276"/>
        <v>25172.25</v>
      </c>
      <c r="AW486" s="11">
        <f t="shared" si="277"/>
        <v>40216.125</v>
      </c>
      <c r="AX486" s="11">
        <f t="shared" si="278"/>
        <v>35201.5</v>
      </c>
      <c r="AY486" s="11">
        <f t="shared" si="279"/>
        <v>20157.625</v>
      </c>
      <c r="AZ486" s="11"/>
      <c r="BA486" s="11"/>
      <c r="BB486" s="11">
        <f t="shared" si="280"/>
        <v>-14886.25</v>
      </c>
      <c r="BC486" s="11">
        <f t="shared" si="281"/>
        <v>-44798.5</v>
      </c>
      <c r="BD486" s="11">
        <f t="shared" si="282"/>
        <v>-34827.75</v>
      </c>
      <c r="BE486" s="11">
        <f t="shared" si="283"/>
        <v>-39813.125</v>
      </c>
      <c r="BF486" s="11">
        <f t="shared" si="284"/>
        <v>-44798.5</v>
      </c>
      <c r="BG486" s="11">
        <f t="shared" si="285"/>
        <v>-34827.75</v>
      </c>
      <c r="BH486" s="11">
        <f t="shared" si="286"/>
        <v>-39813.125</v>
      </c>
      <c r="BI486" s="11">
        <f t="shared" si="287"/>
        <v>-59754.625</v>
      </c>
      <c r="BJ486" s="11">
        <f t="shared" si="288"/>
        <v>-54769.25</v>
      </c>
      <c r="BK486" s="11">
        <f t="shared" si="289"/>
        <v>-44798.5</v>
      </c>
      <c r="BL486" s="11">
        <f t="shared" si="290"/>
        <v>-44798.5</v>
      </c>
      <c r="BM486" s="11">
        <f t="shared" si="291"/>
        <v>-49783.875</v>
      </c>
      <c r="BN486" s="11">
        <f t="shared" si="292"/>
        <v>-29842.375</v>
      </c>
      <c r="BO486" s="11">
        <f t="shared" si="293"/>
        <v>-29842.375</v>
      </c>
      <c r="BP486" s="11">
        <f t="shared" si="294"/>
        <v>-34827.75</v>
      </c>
      <c r="BQ486" s="11">
        <f t="shared" si="295"/>
        <v>-49783.875</v>
      </c>
      <c r="BR486" s="11">
        <f t="shared" si="296"/>
        <v>-44798.5</v>
      </c>
      <c r="BS486" s="11">
        <f t="shared" si="297"/>
        <v>-29842.375</v>
      </c>
    </row>
    <row r="487" spans="1:71" ht="16" customHeight="1">
      <c r="A487" s="2">
        <v>43970</v>
      </c>
      <c r="B487" s="10" t="s">
        <v>1096</v>
      </c>
      <c r="C487" s="11">
        <v>10</v>
      </c>
      <c r="D487" s="10">
        <v>-705</v>
      </c>
      <c r="E487" s="10">
        <v>-2.2000000000000002</v>
      </c>
      <c r="I487" s="11">
        <v>1.7634786012526011E-2</v>
      </c>
      <c r="K487" s="11">
        <v>0</v>
      </c>
      <c r="L487" s="11" t="s">
        <v>2181</v>
      </c>
      <c r="M487" s="11" t="s">
        <v>1671</v>
      </c>
      <c r="N487" s="11" t="s">
        <v>1669</v>
      </c>
      <c r="O487" s="11" t="s">
        <v>1664</v>
      </c>
      <c r="P487" s="11" t="s">
        <v>1664</v>
      </c>
      <c r="Q487" s="11" t="s">
        <v>1671</v>
      </c>
      <c r="R487" s="11" t="s">
        <v>1665</v>
      </c>
      <c r="S487" s="11" t="s">
        <v>1669</v>
      </c>
      <c r="T487" s="11" t="s">
        <v>1663</v>
      </c>
      <c r="U487" s="11" t="s">
        <v>736</v>
      </c>
      <c r="V487" s="11" t="s">
        <v>738</v>
      </c>
      <c r="W487" s="11" t="s">
        <v>738</v>
      </c>
      <c r="X487" s="11" t="s">
        <v>1667</v>
      </c>
      <c r="Y487" s="11" t="s">
        <v>1665</v>
      </c>
      <c r="Z487" s="11" t="s">
        <v>1664</v>
      </c>
      <c r="AA487" s="11" t="s">
        <v>1667</v>
      </c>
      <c r="AB487" s="11" t="s">
        <v>1665</v>
      </c>
      <c r="AC487" s="11" t="s">
        <v>2180</v>
      </c>
      <c r="AD487" s="11" t="s">
        <v>1102</v>
      </c>
      <c r="AH487" s="11">
        <f t="shared" si="262"/>
        <v>-1584.3625000000002</v>
      </c>
      <c r="AI487" s="11">
        <f t="shared" si="263"/>
        <v>2928.7999999999997</v>
      </c>
      <c r="AJ487" s="11">
        <f t="shared" si="264"/>
        <v>2427.3375000000001</v>
      </c>
      <c r="AK487" s="11">
        <f t="shared" si="265"/>
        <v>2427.3375000000001</v>
      </c>
      <c r="AL487" s="11">
        <f t="shared" si="266"/>
        <v>-1584.3625000000002</v>
      </c>
      <c r="AM487" s="11">
        <f t="shared" si="267"/>
        <v>1424.4124999999999</v>
      </c>
      <c r="AN487" s="11">
        <f t="shared" si="268"/>
        <v>2928.7999999999997</v>
      </c>
      <c r="AO487" s="11">
        <f t="shared" si="269"/>
        <v>5937.5749999999998</v>
      </c>
      <c r="AP487" s="11">
        <f t="shared" si="270"/>
        <v>7441.9624999999996</v>
      </c>
      <c r="AQ487" s="11">
        <f t="shared" si="271"/>
        <v>5436.1124999999993</v>
      </c>
      <c r="AR487" s="11">
        <f t="shared" si="272"/>
        <v>5436.1124999999993</v>
      </c>
      <c r="AS487" s="11">
        <f t="shared" si="273"/>
        <v>3430.2624999999998</v>
      </c>
      <c r="AT487" s="11">
        <f t="shared" si="274"/>
        <v>1424.4124999999999</v>
      </c>
      <c r="AU487" s="11">
        <f t="shared" si="275"/>
        <v>2427.3375000000001</v>
      </c>
      <c r="AV487" s="11">
        <f t="shared" si="276"/>
        <v>3430.2624999999998</v>
      </c>
      <c r="AW487" s="11">
        <f t="shared" si="277"/>
        <v>1424.4124999999999</v>
      </c>
      <c r="AX487" s="11">
        <f t="shared" si="278"/>
        <v>-1082.9000000000001</v>
      </c>
      <c r="AY487" s="11">
        <f t="shared" si="279"/>
        <v>1925.875</v>
      </c>
      <c r="AZ487" s="11"/>
      <c r="BA487" s="11"/>
      <c r="BB487" s="11">
        <f t="shared" si="280"/>
        <v>-2584.3625000000002</v>
      </c>
      <c r="BC487" s="11">
        <f t="shared" si="281"/>
        <v>-7071.2000000000007</v>
      </c>
      <c r="BD487" s="11">
        <f t="shared" si="282"/>
        <v>-6572.6625000000004</v>
      </c>
      <c r="BE487" s="11">
        <f t="shared" si="283"/>
        <v>-6572.6625000000004</v>
      </c>
      <c r="BF487" s="11">
        <f t="shared" si="284"/>
        <v>-2584.3625000000002</v>
      </c>
      <c r="BG487" s="11">
        <f t="shared" si="285"/>
        <v>-5575.5875000000005</v>
      </c>
      <c r="BH487" s="11">
        <f t="shared" si="286"/>
        <v>-7071.2000000000007</v>
      </c>
      <c r="BI487" s="11">
        <f t="shared" si="287"/>
        <v>-10062.425000000001</v>
      </c>
      <c r="BJ487" s="11">
        <f t="shared" si="288"/>
        <v>-11558.0375</v>
      </c>
      <c r="BK487" s="11">
        <f t="shared" si="289"/>
        <v>-9563.8875000000007</v>
      </c>
      <c r="BL487" s="11">
        <f t="shared" si="290"/>
        <v>-9563.8875000000007</v>
      </c>
      <c r="BM487" s="11">
        <f t="shared" si="291"/>
        <v>-7569.7375000000002</v>
      </c>
      <c r="BN487" s="11">
        <f t="shared" si="292"/>
        <v>-5575.5875000000005</v>
      </c>
      <c r="BO487" s="11">
        <f t="shared" si="293"/>
        <v>-6572.6625000000004</v>
      </c>
      <c r="BP487" s="11">
        <f t="shared" si="294"/>
        <v>-7569.7375000000002</v>
      </c>
      <c r="BQ487" s="11">
        <f t="shared" si="295"/>
        <v>-5575.5875000000005</v>
      </c>
      <c r="BR487" s="11">
        <f t="shared" si="296"/>
        <v>-3082.9</v>
      </c>
      <c r="BS487" s="11">
        <f t="shared" si="297"/>
        <v>-6074.125</v>
      </c>
    </row>
    <row r="488" spans="1:71" ht="16" customHeight="1">
      <c r="A488" s="2">
        <v>43970</v>
      </c>
      <c r="B488" s="10" t="s">
        <v>514</v>
      </c>
      <c r="C488" s="11">
        <v>11</v>
      </c>
      <c r="D488" s="10">
        <v>-668</v>
      </c>
      <c r="E488" s="10">
        <v>-2.1</v>
      </c>
      <c r="K488" s="11">
        <v>0</v>
      </c>
      <c r="L488" s="11" t="s">
        <v>149</v>
      </c>
      <c r="M488" s="11" t="s">
        <v>149</v>
      </c>
      <c r="N488" s="11" t="s">
        <v>151</v>
      </c>
      <c r="O488" s="11" t="s">
        <v>151</v>
      </c>
      <c r="P488" s="11" t="s">
        <v>151</v>
      </c>
      <c r="Q488" s="11" t="s">
        <v>149</v>
      </c>
      <c r="R488" s="11" t="s">
        <v>149</v>
      </c>
      <c r="S488" s="11" t="s">
        <v>149</v>
      </c>
      <c r="T488" s="11" t="s">
        <v>152</v>
      </c>
      <c r="U488" s="11" t="s">
        <v>152</v>
      </c>
      <c r="V488" s="11" t="s">
        <v>152</v>
      </c>
      <c r="W488" s="11" t="s">
        <v>151</v>
      </c>
      <c r="X488" s="11" t="s">
        <v>152</v>
      </c>
      <c r="Y488" s="11" t="s">
        <v>152</v>
      </c>
      <c r="Z488" s="11" t="s">
        <v>152</v>
      </c>
      <c r="AA488" s="11" t="s">
        <v>149</v>
      </c>
      <c r="AB488" s="11" t="s">
        <v>149</v>
      </c>
      <c r="AC488" s="11" t="s">
        <v>150</v>
      </c>
      <c r="AD488" s="11" t="s">
        <v>152</v>
      </c>
      <c r="AH488" s="11">
        <f t="shared" si="262"/>
        <v>-545.92499999999995</v>
      </c>
      <c r="AI488" s="11">
        <f t="shared" si="263"/>
        <v>457</v>
      </c>
      <c r="AJ488" s="11">
        <f t="shared" si="264"/>
        <v>457</v>
      </c>
      <c r="AK488" s="11">
        <f t="shared" si="265"/>
        <v>457</v>
      </c>
      <c r="AL488" s="11">
        <f t="shared" si="266"/>
        <v>-545.92499999999995</v>
      </c>
      <c r="AM488" s="11">
        <f t="shared" si="267"/>
        <v>-545.92499999999995</v>
      </c>
      <c r="AN488" s="11">
        <f t="shared" si="268"/>
        <v>-545.92499999999995</v>
      </c>
      <c r="AO488" s="11">
        <f t="shared" si="269"/>
        <v>-44.462499999999977</v>
      </c>
      <c r="AP488" s="11">
        <f t="shared" si="270"/>
        <v>-44.462499999999977</v>
      </c>
      <c r="AQ488" s="11">
        <f t="shared" si="271"/>
        <v>-44.462499999999977</v>
      </c>
      <c r="AR488" s="11">
        <f t="shared" si="272"/>
        <v>457</v>
      </c>
      <c r="AS488" s="11">
        <f t="shared" si="273"/>
        <v>-44.462499999999977</v>
      </c>
      <c r="AT488" s="11">
        <f t="shared" si="274"/>
        <v>-44.462499999999977</v>
      </c>
      <c r="AU488" s="11">
        <f t="shared" si="275"/>
        <v>-44.462499999999977</v>
      </c>
      <c r="AV488" s="11">
        <f t="shared" si="276"/>
        <v>-545.92499999999995</v>
      </c>
      <c r="AW488" s="11">
        <f t="shared" si="277"/>
        <v>-545.92499999999995</v>
      </c>
      <c r="AX488" s="11">
        <f t="shared" si="278"/>
        <v>-1047.3875</v>
      </c>
      <c r="AY488" s="11">
        <f t="shared" si="279"/>
        <v>-44.462499999999977</v>
      </c>
      <c r="AZ488" s="11"/>
      <c r="BA488" s="11"/>
      <c r="BB488" s="11">
        <f t="shared" si="280"/>
        <v>-545.92499999999995</v>
      </c>
      <c r="BC488" s="11">
        <f t="shared" si="281"/>
        <v>-1543</v>
      </c>
      <c r="BD488" s="11">
        <f t="shared" si="282"/>
        <v>-1543</v>
      </c>
      <c r="BE488" s="11">
        <f t="shared" si="283"/>
        <v>-1543</v>
      </c>
      <c r="BF488" s="11">
        <f t="shared" si="284"/>
        <v>-545.92499999999995</v>
      </c>
      <c r="BG488" s="11">
        <f t="shared" si="285"/>
        <v>-545.92499999999995</v>
      </c>
      <c r="BH488" s="11">
        <f t="shared" si="286"/>
        <v>-545.92499999999995</v>
      </c>
      <c r="BI488" s="11">
        <f t="shared" si="287"/>
        <v>-1044.4625000000001</v>
      </c>
      <c r="BJ488" s="11">
        <f t="shared" si="288"/>
        <v>-1044.4625000000001</v>
      </c>
      <c r="BK488" s="11">
        <f t="shared" si="289"/>
        <v>-1044.4625000000001</v>
      </c>
      <c r="BL488" s="11">
        <f t="shared" si="290"/>
        <v>-1543</v>
      </c>
      <c r="BM488" s="11">
        <f t="shared" si="291"/>
        <v>-1044.4625000000001</v>
      </c>
      <c r="BN488" s="11">
        <f t="shared" si="292"/>
        <v>-1044.4625000000001</v>
      </c>
      <c r="BO488" s="11">
        <f t="shared" si="293"/>
        <v>-1044.4625000000001</v>
      </c>
      <c r="BP488" s="11">
        <f t="shared" si="294"/>
        <v>-545.92499999999995</v>
      </c>
      <c r="BQ488" s="11">
        <f t="shared" si="295"/>
        <v>-545.92499999999995</v>
      </c>
      <c r="BR488" s="11">
        <f t="shared" si="296"/>
        <v>-47.387499999999989</v>
      </c>
      <c r="BS488" s="11">
        <f t="shared" si="297"/>
        <v>-1044.4625000000001</v>
      </c>
    </row>
    <row r="489" spans="1:71" ht="16" customHeight="1">
      <c r="A489" s="2">
        <v>43970</v>
      </c>
      <c r="B489" s="10" t="s">
        <v>921</v>
      </c>
      <c r="C489" s="11">
        <v>12</v>
      </c>
      <c r="D489" s="10">
        <v>-658</v>
      </c>
      <c r="E489" s="10">
        <v>1.2</v>
      </c>
      <c r="K489" s="11">
        <v>0</v>
      </c>
      <c r="L489" s="11" t="s">
        <v>2167</v>
      </c>
      <c r="M489" s="11" t="s">
        <v>730</v>
      </c>
      <c r="N489" s="11" t="s">
        <v>730</v>
      </c>
      <c r="O489" s="11" t="s">
        <v>734</v>
      </c>
      <c r="P489" s="11" t="s">
        <v>2199</v>
      </c>
      <c r="Q489" s="11" t="s">
        <v>729</v>
      </c>
      <c r="R489" s="11" t="s">
        <v>734</v>
      </c>
      <c r="S489" s="11" t="s">
        <v>734</v>
      </c>
      <c r="T489" s="11" t="s">
        <v>2618</v>
      </c>
      <c r="U489" s="11" t="s">
        <v>2166</v>
      </c>
      <c r="V489" s="11" t="s">
        <v>734</v>
      </c>
      <c r="W489" s="11" t="s">
        <v>734</v>
      </c>
      <c r="X489" s="11" t="s">
        <v>2618</v>
      </c>
      <c r="Y489" s="11" t="s">
        <v>2618</v>
      </c>
      <c r="Z489" s="11" t="s">
        <v>734</v>
      </c>
      <c r="AA489" s="11" t="s">
        <v>734</v>
      </c>
      <c r="AB489" s="11" t="s">
        <v>2618</v>
      </c>
      <c r="AC489" s="11" t="s">
        <v>730</v>
      </c>
      <c r="AD489" s="11" t="s">
        <v>1104</v>
      </c>
      <c r="AH489" s="11">
        <f t="shared" si="262"/>
        <v>-4002.5</v>
      </c>
      <c r="AI489" s="11">
        <f t="shared" si="263"/>
        <v>-4002.5</v>
      </c>
      <c r="AJ489" s="11">
        <f t="shared" si="264"/>
        <v>-3501.0374999999999</v>
      </c>
      <c r="AK489" s="11">
        <f t="shared" si="265"/>
        <v>-4503.9624999999996</v>
      </c>
      <c r="AL489" s="11">
        <f t="shared" si="266"/>
        <v>-5506.8874999999998</v>
      </c>
      <c r="AM489" s="11">
        <f t="shared" si="267"/>
        <v>-3501.0374999999999</v>
      </c>
      <c r="AN489" s="11">
        <f t="shared" si="268"/>
        <v>-3501.0374999999999</v>
      </c>
      <c r="AO489" s="11">
        <f t="shared" si="269"/>
        <v>-2999.5749999999998</v>
      </c>
      <c r="AP489" s="11">
        <f t="shared" si="270"/>
        <v>-2498.1125000000002</v>
      </c>
      <c r="AQ489" s="11">
        <f t="shared" si="271"/>
        <v>-3501.0374999999999</v>
      </c>
      <c r="AR489" s="11">
        <f t="shared" si="272"/>
        <v>-3501.0374999999999</v>
      </c>
      <c r="AS489" s="11">
        <f t="shared" si="273"/>
        <v>-2999.5749999999998</v>
      </c>
      <c r="AT489" s="11">
        <f t="shared" si="274"/>
        <v>-2999.5749999999998</v>
      </c>
      <c r="AU489" s="11">
        <f t="shared" si="275"/>
        <v>-3501.0374999999999</v>
      </c>
      <c r="AV489" s="11">
        <f t="shared" si="276"/>
        <v>-3501.0374999999999</v>
      </c>
      <c r="AW489" s="11">
        <f t="shared" si="277"/>
        <v>-2999.5749999999998</v>
      </c>
      <c r="AX489" s="11">
        <f t="shared" si="278"/>
        <v>-4002.5</v>
      </c>
      <c r="AY489" s="11">
        <f t="shared" si="279"/>
        <v>-5005.4250000000002</v>
      </c>
      <c r="AZ489" s="11"/>
      <c r="BA489" s="11"/>
      <c r="BB489" s="11">
        <f t="shared" si="280"/>
        <v>-2.5000000000001137</v>
      </c>
      <c r="BC489" s="11">
        <f t="shared" si="281"/>
        <v>-2.5000000000001137</v>
      </c>
      <c r="BD489" s="11">
        <f t="shared" si="282"/>
        <v>-501.03750000000002</v>
      </c>
      <c r="BE489" s="11">
        <f t="shared" si="283"/>
        <v>496.03749999999991</v>
      </c>
      <c r="BF489" s="11">
        <f t="shared" si="284"/>
        <v>1493.1125000000002</v>
      </c>
      <c r="BG489" s="11">
        <f t="shared" si="285"/>
        <v>-501.03750000000002</v>
      </c>
      <c r="BH489" s="11">
        <f t="shared" si="286"/>
        <v>-501.03750000000002</v>
      </c>
      <c r="BI489" s="11">
        <f t="shared" si="287"/>
        <v>-999.57500000000005</v>
      </c>
      <c r="BJ489" s="11">
        <f t="shared" si="288"/>
        <v>-1498.1125000000002</v>
      </c>
      <c r="BK489" s="11">
        <f t="shared" si="289"/>
        <v>-501.03750000000002</v>
      </c>
      <c r="BL489" s="11">
        <f t="shared" si="290"/>
        <v>-501.03750000000002</v>
      </c>
      <c r="BM489" s="11">
        <f t="shared" si="291"/>
        <v>-999.57500000000005</v>
      </c>
      <c r="BN489" s="11">
        <f t="shared" si="292"/>
        <v>-999.57500000000005</v>
      </c>
      <c r="BO489" s="11">
        <f t="shared" si="293"/>
        <v>-501.03750000000002</v>
      </c>
      <c r="BP489" s="11">
        <f t="shared" si="294"/>
        <v>-501.03750000000002</v>
      </c>
      <c r="BQ489" s="11">
        <f t="shared" si="295"/>
        <v>-999.57500000000005</v>
      </c>
      <c r="BR489" s="11">
        <f t="shared" si="296"/>
        <v>-2.5000000000001137</v>
      </c>
      <c r="BS489" s="11">
        <f t="shared" si="297"/>
        <v>994.57500000000027</v>
      </c>
    </row>
    <row r="490" spans="1:71" ht="16" customHeight="1">
      <c r="A490" s="2">
        <v>43970</v>
      </c>
      <c r="B490" s="10" t="s">
        <v>660</v>
      </c>
      <c r="C490" s="11">
        <v>13</v>
      </c>
      <c r="D490" s="10">
        <v>-561</v>
      </c>
      <c r="E490" s="10">
        <v>-1</v>
      </c>
      <c r="I490" s="11">
        <v>1.460567851923231E-2</v>
      </c>
      <c r="K490" s="11">
        <v>0</v>
      </c>
      <c r="L490" s="11" t="s">
        <v>832</v>
      </c>
      <c r="M490" s="11" t="s">
        <v>830</v>
      </c>
      <c r="N490" s="11" t="s">
        <v>831</v>
      </c>
      <c r="O490" s="11" t="s">
        <v>829</v>
      </c>
      <c r="P490" s="11" t="s">
        <v>828</v>
      </c>
      <c r="Q490" s="11" t="s">
        <v>1864</v>
      </c>
      <c r="R490" s="11" t="s">
        <v>430</v>
      </c>
      <c r="S490" s="11" t="s">
        <v>426</v>
      </c>
      <c r="T490" s="11" t="s">
        <v>1865</v>
      </c>
      <c r="U490" s="11" t="s">
        <v>832</v>
      </c>
      <c r="V490" s="11" t="s">
        <v>1864</v>
      </c>
      <c r="W490" s="11" t="s">
        <v>1865</v>
      </c>
      <c r="X490" s="11" t="s">
        <v>830</v>
      </c>
      <c r="Y490" s="11" t="s">
        <v>833</v>
      </c>
      <c r="Z490" s="11" t="s">
        <v>832</v>
      </c>
      <c r="AA490" s="11" t="s">
        <v>1274</v>
      </c>
      <c r="AB490" s="11" t="s">
        <v>2742</v>
      </c>
      <c r="AC490" s="11" t="s">
        <v>1866</v>
      </c>
      <c r="AD490" s="11" t="s">
        <v>831</v>
      </c>
      <c r="AH490" s="11">
        <f t="shared" si="262"/>
        <v>-51.713997074999682</v>
      </c>
      <c r="AI490" s="11">
        <f t="shared" si="263"/>
        <v>249.16250000000002</v>
      </c>
      <c r="AJ490" s="11">
        <f t="shared" si="264"/>
        <v>449.74850292500037</v>
      </c>
      <c r="AK490" s="11">
        <f t="shared" si="265"/>
        <v>550.03899707499966</v>
      </c>
      <c r="AL490" s="11">
        <f t="shared" si="266"/>
        <v>-553.17649707499959</v>
      </c>
      <c r="AM490" s="11">
        <f t="shared" si="267"/>
        <v>-753.76249999999993</v>
      </c>
      <c r="AN490" s="11">
        <f t="shared" si="268"/>
        <v>-1455.8110029250004</v>
      </c>
      <c r="AO490" s="11">
        <f t="shared" si="269"/>
        <v>-452.8860029250003</v>
      </c>
      <c r="AP490" s="11">
        <f t="shared" si="270"/>
        <v>-252.3</v>
      </c>
      <c r="AQ490" s="11">
        <f t="shared" si="271"/>
        <v>-553.17649707499959</v>
      </c>
      <c r="AR490" s="11">
        <f t="shared" si="272"/>
        <v>-452.8860029250003</v>
      </c>
      <c r="AS490" s="11">
        <f t="shared" si="273"/>
        <v>-51.713997074999682</v>
      </c>
      <c r="AT490" s="11">
        <f t="shared" si="274"/>
        <v>-352.59049414999936</v>
      </c>
      <c r="AU490" s="11">
        <f t="shared" si="275"/>
        <v>-252.3</v>
      </c>
      <c r="AV490" s="11">
        <f t="shared" si="276"/>
        <v>48.576497074999679</v>
      </c>
      <c r="AW490" s="11">
        <f t="shared" si="277"/>
        <v>148.87200585000068</v>
      </c>
      <c r="AX490" s="11">
        <f t="shared" si="278"/>
        <v>-152.00950585000066</v>
      </c>
      <c r="AY490" s="11">
        <f t="shared" si="279"/>
        <v>249.16250000000002</v>
      </c>
      <c r="AZ490" s="11"/>
      <c r="BA490" s="11"/>
      <c r="BB490" s="11">
        <f t="shared" si="280"/>
        <v>-451.7159970750003</v>
      </c>
      <c r="BC490" s="11">
        <f t="shared" si="281"/>
        <v>-750.83749999999998</v>
      </c>
      <c r="BD490" s="11">
        <f t="shared" si="282"/>
        <v>-950.25349707500027</v>
      </c>
      <c r="BE490" s="11">
        <f t="shared" si="283"/>
        <v>-1049.9590029249998</v>
      </c>
      <c r="BF490" s="11">
        <f t="shared" si="284"/>
        <v>46.821502924999692</v>
      </c>
      <c r="BG490" s="11">
        <f t="shared" si="285"/>
        <v>246.23750000000001</v>
      </c>
      <c r="BH490" s="11">
        <f t="shared" si="286"/>
        <v>944.19099707500004</v>
      </c>
      <c r="BI490" s="11">
        <f t="shared" si="287"/>
        <v>-52.884002924999706</v>
      </c>
      <c r="BJ490" s="11">
        <f t="shared" si="288"/>
        <v>-252.3</v>
      </c>
      <c r="BK490" s="11">
        <f t="shared" si="289"/>
        <v>46.821502924999692</v>
      </c>
      <c r="BL490" s="11">
        <f t="shared" si="290"/>
        <v>-52.884002924999706</v>
      </c>
      <c r="BM490" s="11">
        <f t="shared" si="291"/>
        <v>-451.7159970750003</v>
      </c>
      <c r="BN490" s="11">
        <f t="shared" si="292"/>
        <v>-152.59449415000063</v>
      </c>
      <c r="BO490" s="11">
        <f t="shared" si="293"/>
        <v>-252.3</v>
      </c>
      <c r="BP490" s="11">
        <f t="shared" si="294"/>
        <v>-551.42150292499969</v>
      </c>
      <c r="BQ490" s="11">
        <f t="shared" si="295"/>
        <v>-651.13199415000054</v>
      </c>
      <c r="BR490" s="11">
        <f t="shared" si="296"/>
        <v>-352.00550584999939</v>
      </c>
      <c r="BS490" s="11">
        <f t="shared" si="297"/>
        <v>-750.83749999999998</v>
      </c>
    </row>
    <row r="491" spans="1:71" ht="16" customHeight="1">
      <c r="A491" s="2">
        <v>43970</v>
      </c>
      <c r="B491" s="10" t="s">
        <v>343</v>
      </c>
      <c r="C491" s="11">
        <v>14</v>
      </c>
      <c r="D491" s="10">
        <v>-554</v>
      </c>
      <c r="E491" s="10">
        <v>-0.3</v>
      </c>
      <c r="I491" s="11">
        <v>9.2764216549295744E-2</v>
      </c>
      <c r="K491" s="11">
        <v>0</v>
      </c>
      <c r="L491" s="11" t="s">
        <v>903</v>
      </c>
      <c r="M491" s="11" t="s">
        <v>440</v>
      </c>
      <c r="N491" s="11" t="s">
        <v>373</v>
      </c>
      <c r="O491" s="11" t="s">
        <v>960</v>
      </c>
      <c r="P491" s="11" t="s">
        <v>2097</v>
      </c>
      <c r="Q491" s="11" t="s">
        <v>956</v>
      </c>
      <c r="R491" s="11" t="s">
        <v>377</v>
      </c>
      <c r="S491" s="11" t="s">
        <v>376</v>
      </c>
      <c r="T491" s="11" t="s">
        <v>379</v>
      </c>
      <c r="U491" s="11" t="s">
        <v>377</v>
      </c>
      <c r="V491" s="11" t="s">
        <v>956</v>
      </c>
      <c r="W491" s="11" t="s">
        <v>1261</v>
      </c>
      <c r="X491" s="11" t="s">
        <v>787</v>
      </c>
      <c r="Y491" s="11" t="s">
        <v>788</v>
      </c>
      <c r="Z491" s="11" t="s">
        <v>787</v>
      </c>
      <c r="AA491" s="11" t="s">
        <v>790</v>
      </c>
      <c r="AB491" s="11" t="s">
        <v>787</v>
      </c>
      <c r="AC491" s="11" t="s">
        <v>959</v>
      </c>
      <c r="AD491" s="11" t="s">
        <v>788</v>
      </c>
      <c r="AH491" s="11">
        <f t="shared" si="262"/>
        <v>770.44999999999982</v>
      </c>
      <c r="AI491" s="11">
        <f t="shared" si="263"/>
        <v>13808.474999999999</v>
      </c>
      <c r="AJ491" s="11">
        <f t="shared" si="264"/>
        <v>22333.337499999998</v>
      </c>
      <c r="AK491" s="11">
        <f t="shared" si="265"/>
        <v>17318.712499999998</v>
      </c>
      <c r="AL491" s="11">
        <f t="shared" si="266"/>
        <v>18823.099999999999</v>
      </c>
      <c r="AM491" s="11">
        <f t="shared" si="267"/>
        <v>16315.787499999999</v>
      </c>
      <c r="AN491" s="11">
        <f t="shared" si="268"/>
        <v>14309.9375</v>
      </c>
      <c r="AO491" s="11">
        <f t="shared" si="269"/>
        <v>15312.862499999999</v>
      </c>
      <c r="AP491" s="11">
        <f t="shared" si="270"/>
        <v>16315.787499999999</v>
      </c>
      <c r="AQ491" s="11">
        <f t="shared" si="271"/>
        <v>18823.099999999999</v>
      </c>
      <c r="AR491" s="11">
        <f t="shared" si="272"/>
        <v>19826.024999999998</v>
      </c>
      <c r="AS491" s="11">
        <f t="shared" si="273"/>
        <v>22834.799999999999</v>
      </c>
      <c r="AT491" s="11">
        <f t="shared" si="274"/>
        <v>26345.037499999999</v>
      </c>
      <c r="AU491" s="11">
        <f t="shared" si="275"/>
        <v>22834.799999999999</v>
      </c>
      <c r="AV491" s="11">
        <f t="shared" si="276"/>
        <v>25342.112499999999</v>
      </c>
      <c r="AW491" s="11">
        <f t="shared" si="277"/>
        <v>22834.799999999999</v>
      </c>
      <c r="AX491" s="11">
        <f t="shared" si="278"/>
        <v>21330.412499999999</v>
      </c>
      <c r="AY491" s="11">
        <f t="shared" si="279"/>
        <v>26345.037499999999</v>
      </c>
      <c r="AZ491" s="11"/>
      <c r="BA491" s="11"/>
      <c r="BB491" s="11">
        <f t="shared" si="280"/>
        <v>-3229.5499999999997</v>
      </c>
      <c r="BC491" s="11">
        <f t="shared" si="281"/>
        <v>-16191.525000000001</v>
      </c>
      <c r="BD491" s="11">
        <f t="shared" si="282"/>
        <v>-24666.662500000002</v>
      </c>
      <c r="BE491" s="11">
        <f t="shared" si="283"/>
        <v>-19681.287500000002</v>
      </c>
      <c r="BF491" s="11">
        <f t="shared" si="284"/>
        <v>-21176.9</v>
      </c>
      <c r="BG491" s="11">
        <f t="shared" si="285"/>
        <v>-18684.212500000001</v>
      </c>
      <c r="BH491" s="11">
        <f t="shared" si="286"/>
        <v>-16690.0625</v>
      </c>
      <c r="BI491" s="11">
        <f t="shared" si="287"/>
        <v>-17687.137500000001</v>
      </c>
      <c r="BJ491" s="11">
        <f t="shared" si="288"/>
        <v>-18684.212500000001</v>
      </c>
      <c r="BK491" s="11">
        <f t="shared" si="289"/>
        <v>-21176.9</v>
      </c>
      <c r="BL491" s="11">
        <f t="shared" si="290"/>
        <v>-22173.975000000002</v>
      </c>
      <c r="BM491" s="11">
        <f t="shared" si="291"/>
        <v>-25165.200000000001</v>
      </c>
      <c r="BN491" s="11">
        <f t="shared" si="292"/>
        <v>-28654.962500000001</v>
      </c>
      <c r="BO491" s="11">
        <f t="shared" si="293"/>
        <v>-25165.200000000001</v>
      </c>
      <c r="BP491" s="11">
        <f t="shared" si="294"/>
        <v>-27657.887500000001</v>
      </c>
      <c r="BQ491" s="11">
        <f t="shared" si="295"/>
        <v>-25165.200000000001</v>
      </c>
      <c r="BR491" s="11">
        <f t="shared" si="296"/>
        <v>-23669.587500000001</v>
      </c>
      <c r="BS491" s="11">
        <f t="shared" si="297"/>
        <v>-28654.962500000001</v>
      </c>
    </row>
    <row r="492" spans="1:71" ht="16" customHeight="1">
      <c r="A492" s="2">
        <v>43970</v>
      </c>
      <c r="B492" s="10" t="s">
        <v>2028</v>
      </c>
      <c r="C492" s="11">
        <v>15</v>
      </c>
      <c r="D492" s="10">
        <v>-537</v>
      </c>
      <c r="E492" s="10">
        <v>-5.4</v>
      </c>
      <c r="I492" s="11">
        <v>1.0350855048859881E-2</v>
      </c>
      <c r="K492" s="11">
        <v>0</v>
      </c>
      <c r="L492" s="11" t="s">
        <v>2030</v>
      </c>
      <c r="M492" s="11" t="s">
        <v>1214</v>
      </c>
      <c r="N492" s="11" t="s">
        <v>1215</v>
      </c>
      <c r="O492" s="11" t="s">
        <v>2030</v>
      </c>
      <c r="P492" s="11" t="s">
        <v>1071</v>
      </c>
      <c r="Q492" s="11" t="s">
        <v>1215</v>
      </c>
      <c r="R492" s="11" t="s">
        <v>1073</v>
      </c>
      <c r="S492" s="11" t="s">
        <v>1073</v>
      </c>
      <c r="T492" s="11" t="s">
        <v>1073</v>
      </c>
      <c r="U492" s="11" t="s">
        <v>1072</v>
      </c>
      <c r="V492" s="11" t="s">
        <v>1070</v>
      </c>
      <c r="W492" s="11" t="s">
        <v>1215</v>
      </c>
      <c r="X492" s="11" t="s">
        <v>1215</v>
      </c>
      <c r="Y492" s="11" t="s">
        <v>1071</v>
      </c>
      <c r="Z492" s="11" t="s">
        <v>1071</v>
      </c>
      <c r="AA492" s="11" t="s">
        <v>1071</v>
      </c>
      <c r="AB492" s="11" t="s">
        <v>1074</v>
      </c>
      <c r="AC492" s="11" t="s">
        <v>1072</v>
      </c>
      <c r="AD492" s="11" t="s">
        <v>1071</v>
      </c>
      <c r="AH492" s="11">
        <f t="shared" si="262"/>
        <v>-3341.2999999999997</v>
      </c>
      <c r="AI492" s="11">
        <f t="shared" si="263"/>
        <v>670.40000000000009</v>
      </c>
      <c r="AJ492" s="11">
        <f t="shared" si="264"/>
        <v>-1335.45</v>
      </c>
      <c r="AK492" s="11">
        <f t="shared" si="265"/>
        <v>2174.7874999999999</v>
      </c>
      <c r="AL492" s="11">
        <f t="shared" si="266"/>
        <v>670.40000000000009</v>
      </c>
      <c r="AM492" s="11">
        <f t="shared" si="267"/>
        <v>-332.52500000000003</v>
      </c>
      <c r="AN492" s="11">
        <f t="shared" si="268"/>
        <v>-332.52500000000003</v>
      </c>
      <c r="AO492" s="11">
        <f t="shared" si="269"/>
        <v>-332.52500000000003</v>
      </c>
      <c r="AP492" s="11">
        <f t="shared" si="270"/>
        <v>1171.8625000000002</v>
      </c>
      <c r="AQ492" s="11">
        <f t="shared" si="271"/>
        <v>2676.25</v>
      </c>
      <c r="AR492" s="11">
        <f t="shared" si="272"/>
        <v>670.40000000000009</v>
      </c>
      <c r="AS492" s="11">
        <f t="shared" si="273"/>
        <v>670.40000000000009</v>
      </c>
      <c r="AT492" s="11">
        <f t="shared" si="274"/>
        <v>2174.7874999999999</v>
      </c>
      <c r="AU492" s="11">
        <f t="shared" si="275"/>
        <v>2174.7874999999999</v>
      </c>
      <c r="AV492" s="11">
        <f t="shared" si="276"/>
        <v>2174.7874999999999</v>
      </c>
      <c r="AW492" s="11">
        <f t="shared" si="277"/>
        <v>168.9375</v>
      </c>
      <c r="AX492" s="11">
        <f t="shared" si="278"/>
        <v>1171.8625000000002</v>
      </c>
      <c r="AY492" s="11">
        <f t="shared" si="279"/>
        <v>2174.7874999999999</v>
      </c>
      <c r="AZ492" s="11"/>
      <c r="BA492" s="11"/>
      <c r="BB492" s="11">
        <f t="shared" si="280"/>
        <v>658.7</v>
      </c>
      <c r="BC492" s="11">
        <f t="shared" si="281"/>
        <v>-3329.6</v>
      </c>
      <c r="BD492" s="11">
        <f t="shared" si="282"/>
        <v>-1335.45</v>
      </c>
      <c r="BE492" s="11">
        <f t="shared" si="283"/>
        <v>-4825.2124999999996</v>
      </c>
      <c r="BF492" s="11">
        <f t="shared" si="284"/>
        <v>-3329.6</v>
      </c>
      <c r="BG492" s="11">
        <f t="shared" si="285"/>
        <v>-2332.5249999999996</v>
      </c>
      <c r="BH492" s="11">
        <f t="shared" si="286"/>
        <v>-2332.5249999999996</v>
      </c>
      <c r="BI492" s="11">
        <f t="shared" si="287"/>
        <v>-2332.5249999999996</v>
      </c>
      <c r="BJ492" s="11">
        <f t="shared" si="288"/>
        <v>-3828.1374999999998</v>
      </c>
      <c r="BK492" s="11">
        <f t="shared" si="289"/>
        <v>-5323.75</v>
      </c>
      <c r="BL492" s="11">
        <f t="shared" si="290"/>
        <v>-3329.6</v>
      </c>
      <c r="BM492" s="11">
        <f t="shared" si="291"/>
        <v>-3329.6</v>
      </c>
      <c r="BN492" s="11">
        <f t="shared" si="292"/>
        <v>-4825.2124999999996</v>
      </c>
      <c r="BO492" s="11">
        <f t="shared" si="293"/>
        <v>-4825.2124999999996</v>
      </c>
      <c r="BP492" s="11">
        <f t="shared" si="294"/>
        <v>-4825.2124999999996</v>
      </c>
      <c r="BQ492" s="11">
        <f t="shared" si="295"/>
        <v>-2831.0625</v>
      </c>
      <c r="BR492" s="11">
        <f t="shared" si="296"/>
        <v>-3828.1374999999998</v>
      </c>
      <c r="BS492" s="11">
        <f t="shared" si="297"/>
        <v>-4825.2124999999996</v>
      </c>
    </row>
    <row r="493" spans="1:71" ht="16" customHeight="1">
      <c r="A493" s="2">
        <v>43971</v>
      </c>
      <c r="B493" s="10" t="s">
        <v>406</v>
      </c>
      <c r="C493" s="11">
        <v>1</v>
      </c>
      <c r="D493" s="3">
        <v>-3026</v>
      </c>
      <c r="E493" s="10">
        <v>0.6</v>
      </c>
      <c r="K493" s="11">
        <v>0</v>
      </c>
      <c r="L493" s="11" t="s">
        <v>1026</v>
      </c>
      <c r="M493" s="11" t="s">
        <v>129</v>
      </c>
      <c r="N493" s="11" t="s">
        <v>130</v>
      </c>
      <c r="O493" s="11" t="s">
        <v>944</v>
      </c>
      <c r="P493" s="11" t="s">
        <v>942</v>
      </c>
      <c r="Q493" s="11" t="s">
        <v>1026</v>
      </c>
      <c r="R493" s="11" t="s">
        <v>130</v>
      </c>
      <c r="S493" s="11" t="s">
        <v>130</v>
      </c>
      <c r="T493" s="11" t="s">
        <v>130</v>
      </c>
      <c r="U493" s="11" t="s">
        <v>942</v>
      </c>
      <c r="V493" s="11" t="s">
        <v>1557</v>
      </c>
      <c r="W493" s="11" t="s">
        <v>128</v>
      </c>
      <c r="X493" s="11" t="s">
        <v>1557</v>
      </c>
      <c r="Y493" s="11" t="s">
        <v>945</v>
      </c>
      <c r="Z493" s="11" t="s">
        <v>1557</v>
      </c>
      <c r="AA493" s="11" t="s">
        <v>1557</v>
      </c>
      <c r="AB493" s="11" t="s">
        <v>129</v>
      </c>
      <c r="AC493" s="11" t="s">
        <v>128</v>
      </c>
      <c r="AD493" s="11" t="s">
        <v>945</v>
      </c>
      <c r="AH493" s="11">
        <f t="shared" si="262"/>
        <v>-1925.125</v>
      </c>
      <c r="AI493" s="11">
        <f t="shared" si="263"/>
        <v>-420.73750000000001</v>
      </c>
      <c r="AJ493" s="11">
        <f t="shared" si="264"/>
        <v>80.724999999999966</v>
      </c>
      <c r="AK493" s="11">
        <f t="shared" si="265"/>
        <v>-1423.6624999999999</v>
      </c>
      <c r="AL493" s="11">
        <f t="shared" si="266"/>
        <v>-922.2</v>
      </c>
      <c r="AM493" s="11">
        <f t="shared" si="267"/>
        <v>-420.73750000000001</v>
      </c>
      <c r="AN493" s="11">
        <f t="shared" si="268"/>
        <v>-420.73750000000001</v>
      </c>
      <c r="AO493" s="11">
        <f t="shared" si="269"/>
        <v>-420.73750000000001</v>
      </c>
      <c r="AP493" s="11">
        <f t="shared" si="270"/>
        <v>-1423.6624999999999</v>
      </c>
      <c r="AQ493" s="11">
        <f t="shared" si="271"/>
        <v>-3429.5124999999998</v>
      </c>
      <c r="AR493" s="11">
        <f t="shared" si="272"/>
        <v>-2928.0499999999997</v>
      </c>
      <c r="AS493" s="11">
        <f t="shared" si="273"/>
        <v>-3429.5124999999998</v>
      </c>
      <c r="AT493" s="11">
        <f t="shared" si="274"/>
        <v>-3930.9749999999999</v>
      </c>
      <c r="AU493" s="11">
        <f t="shared" si="275"/>
        <v>-3429.5124999999998</v>
      </c>
      <c r="AV493" s="11">
        <f t="shared" si="276"/>
        <v>-3429.5124999999998</v>
      </c>
      <c r="AW493" s="11">
        <f t="shared" si="277"/>
        <v>-1925.125</v>
      </c>
      <c r="AX493" s="11">
        <f t="shared" si="278"/>
        <v>-2928.0499999999997</v>
      </c>
      <c r="AY493" s="11">
        <f t="shared" si="279"/>
        <v>-3930.9749999999999</v>
      </c>
      <c r="AZ493" s="11"/>
      <c r="BA493" s="11"/>
      <c r="BB493" s="11">
        <f t="shared" si="280"/>
        <v>74.874999999999943</v>
      </c>
      <c r="BC493" s="11">
        <f t="shared" si="281"/>
        <v>-1420.7375</v>
      </c>
      <c r="BD493" s="11">
        <f t="shared" si="282"/>
        <v>-1919.2749999999999</v>
      </c>
      <c r="BE493" s="11">
        <f t="shared" si="283"/>
        <v>-423.66250000000002</v>
      </c>
      <c r="BF493" s="11">
        <f t="shared" si="284"/>
        <v>-922.2</v>
      </c>
      <c r="BG493" s="11">
        <f t="shared" si="285"/>
        <v>-1420.7375</v>
      </c>
      <c r="BH493" s="11">
        <f t="shared" si="286"/>
        <v>-1420.7375</v>
      </c>
      <c r="BI493" s="11">
        <f t="shared" si="287"/>
        <v>-1420.7375</v>
      </c>
      <c r="BJ493" s="11">
        <f t="shared" si="288"/>
        <v>-423.66250000000002</v>
      </c>
      <c r="BK493" s="11">
        <f t="shared" si="289"/>
        <v>1570.4875000000002</v>
      </c>
      <c r="BL493" s="11">
        <f t="shared" si="290"/>
        <v>1071.95</v>
      </c>
      <c r="BM493" s="11">
        <f t="shared" si="291"/>
        <v>1570.4875000000002</v>
      </c>
      <c r="BN493" s="11">
        <f t="shared" si="292"/>
        <v>2069.0250000000001</v>
      </c>
      <c r="BO493" s="11">
        <f t="shared" si="293"/>
        <v>1570.4875000000002</v>
      </c>
      <c r="BP493" s="11">
        <f t="shared" si="294"/>
        <v>1570.4875000000002</v>
      </c>
      <c r="BQ493" s="11">
        <f t="shared" si="295"/>
        <v>74.874999999999943</v>
      </c>
      <c r="BR493" s="11">
        <f t="shared" si="296"/>
        <v>1071.95</v>
      </c>
      <c r="BS493" s="11">
        <f t="shared" si="297"/>
        <v>2069.0250000000001</v>
      </c>
    </row>
    <row r="494" spans="1:71" ht="16" customHeight="1">
      <c r="A494" s="2">
        <v>43971</v>
      </c>
      <c r="B494" s="10" t="s">
        <v>1727</v>
      </c>
      <c r="C494" s="11">
        <v>2</v>
      </c>
      <c r="D494" s="3">
        <v>-1660</v>
      </c>
      <c r="E494" s="10">
        <v>1.3</v>
      </c>
      <c r="K494" s="11">
        <v>0</v>
      </c>
      <c r="L494" s="11" t="s">
        <v>1304</v>
      </c>
      <c r="M494" s="11" t="s">
        <v>1304</v>
      </c>
      <c r="N494" s="11" t="s">
        <v>1304</v>
      </c>
      <c r="O494" s="11" t="s">
        <v>1303</v>
      </c>
      <c r="P494" s="11" t="s">
        <v>1302</v>
      </c>
      <c r="Q494" s="11" t="s">
        <v>1303</v>
      </c>
      <c r="R494" s="11" t="s">
        <v>1303</v>
      </c>
      <c r="S494" s="11" t="s">
        <v>239</v>
      </c>
      <c r="T494" s="11" t="s">
        <v>207</v>
      </c>
      <c r="U494" s="11" t="s">
        <v>1304</v>
      </c>
      <c r="V494" s="11" t="s">
        <v>1728</v>
      </c>
      <c r="W494" s="11" t="s">
        <v>239</v>
      </c>
      <c r="X494" s="11" t="s">
        <v>239</v>
      </c>
      <c r="Y494" s="11" t="s">
        <v>239</v>
      </c>
      <c r="Z494" s="11" t="s">
        <v>1728</v>
      </c>
      <c r="AA494" s="11" t="s">
        <v>1728</v>
      </c>
      <c r="AB494" s="11" t="s">
        <v>1728</v>
      </c>
      <c r="AC494" s="11" t="s">
        <v>1728</v>
      </c>
      <c r="AD494" s="11" t="s">
        <v>1304</v>
      </c>
      <c r="AH494" s="11">
        <f t="shared" si="262"/>
        <v>-604.65000000000009</v>
      </c>
      <c r="AI494" s="11">
        <f t="shared" si="263"/>
        <v>-604.65000000000009</v>
      </c>
      <c r="AJ494" s="11">
        <f t="shared" si="264"/>
        <v>-1607.575</v>
      </c>
      <c r="AK494" s="11">
        <f t="shared" si="265"/>
        <v>-2109.0375000000004</v>
      </c>
      <c r="AL494" s="11">
        <f t="shared" si="266"/>
        <v>-1607.575</v>
      </c>
      <c r="AM494" s="11">
        <f t="shared" si="267"/>
        <v>-1607.575</v>
      </c>
      <c r="AN494" s="11">
        <f t="shared" si="268"/>
        <v>-1106.1125000000002</v>
      </c>
      <c r="AO494" s="11">
        <f t="shared" si="269"/>
        <v>398.27499999999998</v>
      </c>
      <c r="AP494" s="11">
        <f t="shared" si="270"/>
        <v>-604.65000000000009</v>
      </c>
      <c r="AQ494" s="11">
        <f t="shared" si="271"/>
        <v>-103.18750000000006</v>
      </c>
      <c r="AR494" s="11">
        <f t="shared" si="272"/>
        <v>-1106.1125000000002</v>
      </c>
      <c r="AS494" s="11">
        <f t="shared" si="273"/>
        <v>-1106.1125000000002</v>
      </c>
      <c r="AT494" s="11">
        <f t="shared" si="274"/>
        <v>-1106.1125000000002</v>
      </c>
      <c r="AU494" s="11">
        <f t="shared" si="275"/>
        <v>-103.18750000000006</v>
      </c>
      <c r="AV494" s="11">
        <f t="shared" si="276"/>
        <v>-103.18750000000006</v>
      </c>
      <c r="AW494" s="11">
        <f t="shared" si="277"/>
        <v>-103.18750000000006</v>
      </c>
      <c r="AX494" s="11">
        <f t="shared" si="278"/>
        <v>-103.18750000000006</v>
      </c>
      <c r="AY494" s="11">
        <f t="shared" si="279"/>
        <v>-604.65000000000009</v>
      </c>
      <c r="AZ494" s="11"/>
      <c r="BA494" s="11"/>
      <c r="BB494" s="11">
        <f t="shared" si="280"/>
        <v>-604.65000000000009</v>
      </c>
      <c r="BC494" s="11">
        <f t="shared" si="281"/>
        <v>-604.65000000000009</v>
      </c>
      <c r="BD494" s="11">
        <f t="shared" si="282"/>
        <v>392.42499999999995</v>
      </c>
      <c r="BE494" s="11">
        <f t="shared" si="283"/>
        <v>890.96249999999986</v>
      </c>
      <c r="BF494" s="11">
        <f t="shared" si="284"/>
        <v>392.42499999999995</v>
      </c>
      <c r="BG494" s="11">
        <f t="shared" si="285"/>
        <v>392.42499999999995</v>
      </c>
      <c r="BH494" s="11">
        <f t="shared" si="286"/>
        <v>-106.11250000000004</v>
      </c>
      <c r="BI494" s="11">
        <f t="shared" si="287"/>
        <v>-1601.7250000000001</v>
      </c>
      <c r="BJ494" s="11">
        <f t="shared" si="288"/>
        <v>-604.65000000000009</v>
      </c>
      <c r="BK494" s="11">
        <f t="shared" si="289"/>
        <v>-1103.1875</v>
      </c>
      <c r="BL494" s="11">
        <f t="shared" si="290"/>
        <v>-106.11250000000004</v>
      </c>
      <c r="BM494" s="11">
        <f t="shared" si="291"/>
        <v>-106.11250000000004</v>
      </c>
      <c r="BN494" s="11">
        <f t="shared" si="292"/>
        <v>-106.11250000000004</v>
      </c>
      <c r="BO494" s="11">
        <f t="shared" si="293"/>
        <v>-1103.1875</v>
      </c>
      <c r="BP494" s="11">
        <f t="shared" si="294"/>
        <v>-1103.1875</v>
      </c>
      <c r="BQ494" s="11">
        <f t="shared" si="295"/>
        <v>-1103.1875</v>
      </c>
      <c r="BR494" s="11">
        <f t="shared" si="296"/>
        <v>-1103.1875</v>
      </c>
      <c r="BS494" s="11">
        <f t="shared" si="297"/>
        <v>-604.65000000000009</v>
      </c>
    </row>
    <row r="495" spans="1:71" ht="16" customHeight="1">
      <c r="A495" s="2">
        <v>43971</v>
      </c>
      <c r="B495" s="10" t="s">
        <v>921</v>
      </c>
      <c r="C495" s="11">
        <v>3</v>
      </c>
      <c r="D495" s="3">
        <v>-1596</v>
      </c>
      <c r="E495" s="10">
        <v>0.3</v>
      </c>
      <c r="K495" s="11">
        <v>0</v>
      </c>
      <c r="L495" s="11" t="s">
        <v>735</v>
      </c>
      <c r="M495" s="11" t="s">
        <v>1667</v>
      </c>
      <c r="N495" s="11" t="s">
        <v>1666</v>
      </c>
      <c r="O495" s="11" t="s">
        <v>1666</v>
      </c>
      <c r="P495" s="11" t="s">
        <v>1663</v>
      </c>
      <c r="Q495" s="11" t="s">
        <v>740</v>
      </c>
      <c r="R495" s="11" t="s">
        <v>736</v>
      </c>
      <c r="S495" s="11" t="s">
        <v>2165</v>
      </c>
      <c r="T495" s="11" t="s">
        <v>1105</v>
      </c>
      <c r="U495" s="11" t="s">
        <v>735</v>
      </c>
      <c r="V495" s="11" t="s">
        <v>727</v>
      </c>
      <c r="W495" s="11" t="s">
        <v>2165</v>
      </c>
      <c r="X495" s="11" t="s">
        <v>2665</v>
      </c>
      <c r="Y495" s="11" t="s">
        <v>1106</v>
      </c>
      <c r="Z495" s="11" t="s">
        <v>2196</v>
      </c>
      <c r="AA495" s="11" t="s">
        <v>728</v>
      </c>
      <c r="AB495" s="11" t="s">
        <v>728</v>
      </c>
      <c r="AC495" s="11" t="s">
        <v>2196</v>
      </c>
      <c r="AD495" s="11" t="s">
        <v>736</v>
      </c>
      <c r="AH495" s="11">
        <f t="shared" si="262"/>
        <v>-10549.7875</v>
      </c>
      <c r="AI495" s="11">
        <f t="shared" si="263"/>
        <v>-9546.8624999999993</v>
      </c>
      <c r="AJ495" s="11">
        <f t="shared" si="264"/>
        <v>-9546.8624999999993</v>
      </c>
      <c r="AK495" s="11">
        <f t="shared" si="265"/>
        <v>-8042.4749999999995</v>
      </c>
      <c r="AL495" s="11">
        <f t="shared" si="266"/>
        <v>-7541.0124999999998</v>
      </c>
      <c r="AM495" s="11">
        <f t="shared" si="267"/>
        <v>-6538.0874999999996</v>
      </c>
      <c r="AN495" s="11">
        <f t="shared" si="268"/>
        <v>-4030.7750000000001</v>
      </c>
      <c r="AO495" s="11">
        <f t="shared" si="269"/>
        <v>-2526.3875000000003</v>
      </c>
      <c r="AP495" s="11">
        <f t="shared" si="270"/>
        <v>-2024.925</v>
      </c>
      <c r="AQ495" s="11">
        <f t="shared" si="271"/>
        <v>-1523.4625000000001</v>
      </c>
      <c r="AR495" s="11">
        <f t="shared" si="272"/>
        <v>-4030.7750000000001</v>
      </c>
      <c r="AS495" s="11">
        <f t="shared" si="273"/>
        <v>-5535.1624999999995</v>
      </c>
      <c r="AT495" s="11">
        <f t="shared" si="274"/>
        <v>-5033.7</v>
      </c>
      <c r="AU495" s="11">
        <f t="shared" si="275"/>
        <v>-3027.8500000000004</v>
      </c>
      <c r="AV495" s="11">
        <f t="shared" si="276"/>
        <v>-3529.3125</v>
      </c>
      <c r="AW495" s="11">
        <f t="shared" si="277"/>
        <v>-3529.3125</v>
      </c>
      <c r="AX495" s="11">
        <f t="shared" si="278"/>
        <v>-3027.8500000000004</v>
      </c>
      <c r="AY495" s="11">
        <f t="shared" si="279"/>
        <v>-6538.0874999999996</v>
      </c>
      <c r="AZ495" s="11"/>
      <c r="BA495" s="11"/>
      <c r="BB495" s="11">
        <f t="shared" si="280"/>
        <v>6450.2125000000005</v>
      </c>
      <c r="BC495" s="11">
        <f t="shared" si="281"/>
        <v>5453.1375000000007</v>
      </c>
      <c r="BD495" s="11">
        <f t="shared" si="282"/>
        <v>5453.1375000000007</v>
      </c>
      <c r="BE495" s="11">
        <f t="shared" si="283"/>
        <v>3957.5250000000005</v>
      </c>
      <c r="BF495" s="11">
        <f t="shared" si="284"/>
        <v>3458.9875000000002</v>
      </c>
      <c r="BG495" s="11">
        <f t="shared" si="285"/>
        <v>2461.9124999999999</v>
      </c>
      <c r="BH495" s="11">
        <f t="shared" si="286"/>
        <v>-30.775000000000091</v>
      </c>
      <c r="BI495" s="11">
        <f t="shared" si="287"/>
        <v>-1526.3875</v>
      </c>
      <c r="BJ495" s="11">
        <f t="shared" si="288"/>
        <v>-2024.925</v>
      </c>
      <c r="BK495" s="11">
        <f t="shared" si="289"/>
        <v>-2523.4625000000001</v>
      </c>
      <c r="BL495" s="11">
        <f t="shared" si="290"/>
        <v>-30.775000000000091</v>
      </c>
      <c r="BM495" s="11">
        <f t="shared" si="291"/>
        <v>1464.8374999999996</v>
      </c>
      <c r="BN495" s="11">
        <f t="shared" si="292"/>
        <v>966.29999999999973</v>
      </c>
      <c r="BO495" s="11">
        <f t="shared" si="293"/>
        <v>-1027.8499999999999</v>
      </c>
      <c r="BP495" s="11">
        <f t="shared" si="294"/>
        <v>-529.3125</v>
      </c>
      <c r="BQ495" s="11">
        <f t="shared" si="295"/>
        <v>-529.3125</v>
      </c>
      <c r="BR495" s="11">
        <f t="shared" si="296"/>
        <v>-1027.8499999999999</v>
      </c>
      <c r="BS495" s="11">
        <f t="shared" si="297"/>
        <v>2461.9124999999999</v>
      </c>
    </row>
    <row r="496" spans="1:71" ht="16" customHeight="1">
      <c r="A496" s="2">
        <v>43971</v>
      </c>
      <c r="B496" s="10" t="s">
        <v>175</v>
      </c>
      <c r="C496" s="11">
        <v>4</v>
      </c>
      <c r="D496" s="3">
        <v>-1317</v>
      </c>
      <c r="E496" s="10">
        <v>0.3</v>
      </c>
      <c r="K496" s="11">
        <v>0</v>
      </c>
      <c r="L496" s="11" t="s">
        <v>2217</v>
      </c>
      <c r="M496" s="11" t="s">
        <v>2217</v>
      </c>
      <c r="N496" s="11" t="s">
        <v>2215</v>
      </c>
      <c r="O496" s="11" t="s">
        <v>2217</v>
      </c>
      <c r="P496" s="11" t="s">
        <v>1441</v>
      </c>
      <c r="Q496" s="11" t="s">
        <v>1444</v>
      </c>
      <c r="R496" s="11" t="s">
        <v>1439</v>
      </c>
      <c r="S496" s="11" t="s">
        <v>2115</v>
      </c>
      <c r="T496" s="11" t="s">
        <v>1444</v>
      </c>
      <c r="U496" s="11" t="s">
        <v>1441</v>
      </c>
      <c r="V496" s="11" t="s">
        <v>1440</v>
      </c>
      <c r="W496" s="11" t="s">
        <v>1440</v>
      </c>
      <c r="X496" s="11" t="s">
        <v>1439</v>
      </c>
      <c r="Y496" s="11" t="s">
        <v>1439</v>
      </c>
      <c r="Z496" s="11" t="s">
        <v>1440</v>
      </c>
      <c r="AA496" s="11" t="s">
        <v>1439</v>
      </c>
      <c r="AB496" s="11" t="s">
        <v>2115</v>
      </c>
      <c r="AC496" s="11" t="s">
        <v>2115</v>
      </c>
      <c r="AD496" s="11" t="s">
        <v>1438</v>
      </c>
      <c r="AH496" s="11">
        <f t="shared" si="262"/>
        <v>-4850.25</v>
      </c>
      <c r="AI496" s="11">
        <f t="shared" si="263"/>
        <v>-9864.875</v>
      </c>
      <c r="AJ496" s="11">
        <f t="shared" si="264"/>
        <v>-4850.25</v>
      </c>
      <c r="AK496" s="11">
        <f t="shared" si="265"/>
        <v>-34938</v>
      </c>
      <c r="AL496" s="11">
        <f t="shared" si="266"/>
        <v>-24908.75</v>
      </c>
      <c r="AM496" s="11">
        <f t="shared" si="267"/>
        <v>-39952.625</v>
      </c>
      <c r="AN496" s="11">
        <f t="shared" si="268"/>
        <v>-44967.25</v>
      </c>
      <c r="AO496" s="11">
        <f t="shared" si="269"/>
        <v>-24908.75</v>
      </c>
      <c r="AP496" s="11">
        <f t="shared" si="270"/>
        <v>-34938</v>
      </c>
      <c r="AQ496" s="11">
        <f t="shared" si="271"/>
        <v>-29923.375</v>
      </c>
      <c r="AR496" s="11">
        <f t="shared" si="272"/>
        <v>-29923.375</v>
      </c>
      <c r="AS496" s="11">
        <f t="shared" si="273"/>
        <v>-39952.625</v>
      </c>
      <c r="AT496" s="11">
        <f t="shared" si="274"/>
        <v>-39952.625</v>
      </c>
      <c r="AU496" s="11">
        <f t="shared" si="275"/>
        <v>-29923.375</v>
      </c>
      <c r="AV496" s="11">
        <f t="shared" si="276"/>
        <v>-39952.625</v>
      </c>
      <c r="AW496" s="11">
        <f t="shared" si="277"/>
        <v>-44967.25</v>
      </c>
      <c r="AX496" s="11">
        <f t="shared" si="278"/>
        <v>-44967.25</v>
      </c>
      <c r="AY496" s="11">
        <f t="shared" si="279"/>
        <v>-54996.5</v>
      </c>
      <c r="AZ496" s="11"/>
      <c r="BA496" s="11"/>
      <c r="BB496" s="11">
        <f t="shared" si="280"/>
        <v>-4850.25</v>
      </c>
      <c r="BC496" s="11">
        <f t="shared" si="281"/>
        <v>135.125</v>
      </c>
      <c r="BD496" s="11">
        <f t="shared" si="282"/>
        <v>-4850.25</v>
      </c>
      <c r="BE496" s="11">
        <f t="shared" si="283"/>
        <v>25062</v>
      </c>
      <c r="BF496" s="11">
        <f t="shared" si="284"/>
        <v>15091.25</v>
      </c>
      <c r="BG496" s="11">
        <f t="shared" si="285"/>
        <v>30047.375</v>
      </c>
      <c r="BH496" s="11">
        <f t="shared" si="286"/>
        <v>35032.75</v>
      </c>
      <c r="BI496" s="11">
        <f t="shared" si="287"/>
        <v>15091.25</v>
      </c>
      <c r="BJ496" s="11">
        <f t="shared" si="288"/>
        <v>25062</v>
      </c>
      <c r="BK496" s="11">
        <f t="shared" si="289"/>
        <v>20076.625</v>
      </c>
      <c r="BL496" s="11">
        <f t="shared" si="290"/>
        <v>20076.625</v>
      </c>
      <c r="BM496" s="11">
        <f t="shared" si="291"/>
        <v>30047.375</v>
      </c>
      <c r="BN496" s="11">
        <f t="shared" si="292"/>
        <v>30047.375</v>
      </c>
      <c r="BO496" s="11">
        <f t="shared" si="293"/>
        <v>20076.625</v>
      </c>
      <c r="BP496" s="11">
        <f t="shared" si="294"/>
        <v>30047.375</v>
      </c>
      <c r="BQ496" s="11">
        <f t="shared" si="295"/>
        <v>35032.75</v>
      </c>
      <c r="BR496" s="11">
        <f t="shared" si="296"/>
        <v>35032.75</v>
      </c>
      <c r="BS496" s="11">
        <f t="shared" si="297"/>
        <v>45003.5</v>
      </c>
    </row>
    <row r="497" spans="1:71" ht="16" customHeight="1">
      <c r="A497" s="2">
        <v>43971</v>
      </c>
      <c r="B497" s="10" t="s">
        <v>1208</v>
      </c>
      <c r="C497" s="11">
        <v>5</v>
      </c>
      <c r="D497" s="3">
        <v>-1309</v>
      </c>
      <c r="E497" s="10">
        <v>2.6</v>
      </c>
      <c r="K497" s="11">
        <v>0</v>
      </c>
      <c r="L497" s="11" t="s">
        <v>1898</v>
      </c>
      <c r="M497" s="11" t="s">
        <v>1714</v>
      </c>
      <c r="N497" s="11" t="s">
        <v>1897</v>
      </c>
      <c r="O497" s="11" t="s">
        <v>2778</v>
      </c>
      <c r="P497" s="11" t="s">
        <v>2039</v>
      </c>
      <c r="Q497" s="11" t="s">
        <v>2263</v>
      </c>
      <c r="R497" s="11" t="s">
        <v>2778</v>
      </c>
      <c r="S497" s="11" t="s">
        <v>1898</v>
      </c>
      <c r="T497" s="11" t="s">
        <v>2037</v>
      </c>
      <c r="U497" s="11" t="s">
        <v>1899</v>
      </c>
      <c r="V497" s="11" t="s">
        <v>1899</v>
      </c>
      <c r="W497" s="11" t="s">
        <v>2263</v>
      </c>
      <c r="X497" s="11" t="s">
        <v>2039</v>
      </c>
      <c r="Y497" s="11" t="s">
        <v>1899</v>
      </c>
      <c r="Z497" s="11" t="s">
        <v>1897</v>
      </c>
      <c r="AA497" s="11" t="s">
        <v>2778</v>
      </c>
      <c r="AB497" s="11" t="s">
        <v>2263</v>
      </c>
      <c r="AC497" s="11" t="s">
        <v>2040</v>
      </c>
      <c r="AD497" s="11" t="s">
        <v>1899</v>
      </c>
      <c r="AH497" s="11">
        <f t="shared" si="262"/>
        <v>-3266.1374999999998</v>
      </c>
      <c r="AI497" s="11">
        <f t="shared" si="263"/>
        <v>244.10000000000002</v>
      </c>
      <c r="AJ497" s="11">
        <f t="shared" si="264"/>
        <v>-1260.2874999999999</v>
      </c>
      <c r="AK497" s="11">
        <f t="shared" si="265"/>
        <v>745.5625</v>
      </c>
      <c r="AL497" s="11">
        <f t="shared" si="266"/>
        <v>2249.9499999999998</v>
      </c>
      <c r="AM497" s="11">
        <f t="shared" si="267"/>
        <v>-1260.2874999999999</v>
      </c>
      <c r="AN497" s="11">
        <f t="shared" si="268"/>
        <v>-1761.75</v>
      </c>
      <c r="AO497" s="11">
        <f t="shared" si="269"/>
        <v>1247.0250000000001</v>
      </c>
      <c r="AP497" s="11">
        <f t="shared" si="270"/>
        <v>-257.36250000000007</v>
      </c>
      <c r="AQ497" s="11">
        <f t="shared" si="271"/>
        <v>-257.36250000000007</v>
      </c>
      <c r="AR497" s="11">
        <f t="shared" si="272"/>
        <v>2249.9499999999998</v>
      </c>
      <c r="AS497" s="11">
        <f t="shared" si="273"/>
        <v>745.5625</v>
      </c>
      <c r="AT497" s="11">
        <f t="shared" si="274"/>
        <v>-257.36250000000007</v>
      </c>
      <c r="AU497" s="11">
        <f t="shared" si="275"/>
        <v>244.10000000000002</v>
      </c>
      <c r="AV497" s="11">
        <f t="shared" si="276"/>
        <v>-1260.2874999999999</v>
      </c>
      <c r="AW497" s="11">
        <f t="shared" si="277"/>
        <v>2249.9499999999998</v>
      </c>
      <c r="AX497" s="11">
        <f t="shared" si="278"/>
        <v>1748.4875000000002</v>
      </c>
      <c r="AY497" s="11">
        <f t="shared" si="279"/>
        <v>-257.36250000000007</v>
      </c>
      <c r="AZ497" s="11"/>
      <c r="BA497" s="11"/>
      <c r="BB497" s="11">
        <f t="shared" si="280"/>
        <v>-266.13750000000005</v>
      </c>
      <c r="BC497" s="11">
        <f t="shared" si="281"/>
        <v>-3755.9</v>
      </c>
      <c r="BD497" s="11">
        <f t="shared" si="282"/>
        <v>-2260.2874999999999</v>
      </c>
      <c r="BE497" s="11">
        <f t="shared" si="283"/>
        <v>-4254.4375</v>
      </c>
      <c r="BF497" s="11">
        <f t="shared" si="284"/>
        <v>-5750.05</v>
      </c>
      <c r="BG497" s="11">
        <f t="shared" si="285"/>
        <v>-2260.2874999999999</v>
      </c>
      <c r="BH497" s="11">
        <f t="shared" si="286"/>
        <v>-1761.75</v>
      </c>
      <c r="BI497" s="11">
        <f t="shared" si="287"/>
        <v>-4752.9750000000004</v>
      </c>
      <c r="BJ497" s="11">
        <f t="shared" si="288"/>
        <v>-3257.3625000000002</v>
      </c>
      <c r="BK497" s="11">
        <f t="shared" si="289"/>
        <v>-3257.3625000000002</v>
      </c>
      <c r="BL497" s="11">
        <f t="shared" si="290"/>
        <v>-5750.05</v>
      </c>
      <c r="BM497" s="11">
        <f t="shared" si="291"/>
        <v>-4254.4375</v>
      </c>
      <c r="BN497" s="11">
        <f t="shared" si="292"/>
        <v>-3257.3625000000002</v>
      </c>
      <c r="BO497" s="11">
        <f t="shared" si="293"/>
        <v>-3755.9</v>
      </c>
      <c r="BP497" s="11">
        <f t="shared" si="294"/>
        <v>-2260.2874999999999</v>
      </c>
      <c r="BQ497" s="11">
        <f t="shared" si="295"/>
        <v>-5750.05</v>
      </c>
      <c r="BR497" s="11">
        <f t="shared" si="296"/>
        <v>-5251.5124999999998</v>
      </c>
      <c r="BS497" s="11">
        <f t="shared" si="297"/>
        <v>-3257.3625000000002</v>
      </c>
    </row>
    <row r="498" spans="1:71" ht="16" customHeight="1">
      <c r="A498" s="2">
        <v>43971</v>
      </c>
      <c r="B498" s="10" t="s">
        <v>22</v>
      </c>
      <c r="C498" s="11">
        <v>6</v>
      </c>
      <c r="D498" s="3">
        <v>-1253</v>
      </c>
      <c r="E498" s="10">
        <v>1.2</v>
      </c>
      <c r="I498" s="11">
        <v>2.1069814958128461E-2</v>
      </c>
      <c r="K498" s="11">
        <v>0</v>
      </c>
      <c r="L498" s="11" t="s">
        <v>2035</v>
      </c>
      <c r="M498" s="11" t="s">
        <v>1180</v>
      </c>
      <c r="N498" s="11" t="s">
        <v>487</v>
      </c>
      <c r="O498" s="11" t="s">
        <v>486</v>
      </c>
      <c r="P498" s="11" t="s">
        <v>1181</v>
      </c>
      <c r="Q498" s="11" t="s">
        <v>1316</v>
      </c>
      <c r="R498" s="11" t="s">
        <v>485</v>
      </c>
      <c r="S498" s="11" t="s">
        <v>1177</v>
      </c>
      <c r="T498" s="11" t="s">
        <v>1177</v>
      </c>
      <c r="U498" s="11" t="s">
        <v>647</v>
      </c>
      <c r="V498" s="11" t="s">
        <v>1177</v>
      </c>
      <c r="W498" s="11" t="s">
        <v>638</v>
      </c>
      <c r="X498" s="11" t="s">
        <v>638</v>
      </c>
      <c r="Y498" s="11" t="s">
        <v>1177</v>
      </c>
      <c r="Z498" s="11" t="s">
        <v>647</v>
      </c>
      <c r="AA498" s="11" t="s">
        <v>646</v>
      </c>
      <c r="AB498" s="11" t="s">
        <v>643</v>
      </c>
      <c r="AC498" s="11" t="s">
        <v>1644</v>
      </c>
      <c r="AD498" s="11" t="s">
        <v>1701</v>
      </c>
      <c r="AH498" s="11">
        <f t="shared" si="262"/>
        <v>-678.02549572500379</v>
      </c>
      <c r="AI498" s="11">
        <f t="shared" si="263"/>
        <v>-1279.7784898750031</v>
      </c>
      <c r="AJ498" s="11">
        <f t="shared" si="264"/>
        <v>-978.9060045000075</v>
      </c>
      <c r="AK498" s="11">
        <f t="shared" si="265"/>
        <v>-778.31598987500308</v>
      </c>
      <c r="AL498" s="11">
        <f t="shared" si="266"/>
        <v>-176.56299572500382</v>
      </c>
      <c r="AM498" s="11">
        <f t="shared" si="267"/>
        <v>525.48149549999243</v>
      </c>
      <c r="AN498" s="11">
        <f t="shared" si="268"/>
        <v>926.65249842499543</v>
      </c>
      <c r="AO498" s="11">
        <f t="shared" si="269"/>
        <v>926.65249842499543</v>
      </c>
      <c r="AP498" s="11">
        <f t="shared" si="270"/>
        <v>1026.9439954999923</v>
      </c>
      <c r="AQ498" s="11">
        <f t="shared" si="271"/>
        <v>926.65249842499543</v>
      </c>
      <c r="AR498" s="11">
        <f t="shared" si="272"/>
        <v>826.36200427499614</v>
      </c>
      <c r="AS498" s="11">
        <f t="shared" si="273"/>
        <v>826.36200427499614</v>
      </c>
      <c r="AT498" s="11">
        <f t="shared" si="274"/>
        <v>926.65249842499543</v>
      </c>
      <c r="AU498" s="11">
        <f t="shared" si="275"/>
        <v>1026.9439954999923</v>
      </c>
      <c r="AV498" s="11">
        <f t="shared" si="276"/>
        <v>1127.2425130499998</v>
      </c>
      <c r="AW498" s="11">
        <f t="shared" si="277"/>
        <v>1327.8245042749961</v>
      </c>
      <c r="AX498" s="11">
        <f t="shared" si="278"/>
        <v>1628.7050130499999</v>
      </c>
      <c r="AY498" s="11">
        <f t="shared" si="279"/>
        <v>1728.996510124997</v>
      </c>
      <c r="AZ498" s="11"/>
      <c r="BA498" s="11"/>
      <c r="BB498" s="11">
        <f t="shared" si="280"/>
        <v>-78.019495724996219</v>
      </c>
      <c r="BC498" s="11">
        <f t="shared" si="281"/>
        <v>520.22351012500326</v>
      </c>
      <c r="BD498" s="11">
        <f t="shared" si="282"/>
        <v>221.10599550000759</v>
      </c>
      <c r="BE498" s="11">
        <f t="shared" si="283"/>
        <v>21.686010125003207</v>
      </c>
      <c r="BF498" s="11">
        <f t="shared" si="284"/>
        <v>-576.55699572499611</v>
      </c>
      <c r="BG498" s="11">
        <f t="shared" si="285"/>
        <v>-1274.5065044999924</v>
      </c>
      <c r="BH498" s="11">
        <f t="shared" si="286"/>
        <v>-1673.3375015749957</v>
      </c>
      <c r="BI498" s="11">
        <f t="shared" si="287"/>
        <v>-1673.3375015749957</v>
      </c>
      <c r="BJ498" s="11">
        <f t="shared" si="288"/>
        <v>-1773.0440044999925</v>
      </c>
      <c r="BK498" s="11">
        <f t="shared" si="289"/>
        <v>-1673.3375015749957</v>
      </c>
      <c r="BL498" s="11">
        <f t="shared" si="290"/>
        <v>-1573.6319957249964</v>
      </c>
      <c r="BM498" s="11">
        <f t="shared" si="291"/>
        <v>-1573.6319957249964</v>
      </c>
      <c r="BN498" s="11">
        <f t="shared" si="292"/>
        <v>-1673.3375015749957</v>
      </c>
      <c r="BO498" s="11">
        <f t="shared" si="293"/>
        <v>-1773.0440044999925</v>
      </c>
      <c r="BP498" s="11">
        <f t="shared" si="294"/>
        <v>-1872.7574869500002</v>
      </c>
      <c r="BQ498" s="11">
        <f t="shared" si="295"/>
        <v>-2072.1694957249965</v>
      </c>
      <c r="BR498" s="11">
        <f t="shared" si="296"/>
        <v>-2371.2949869499998</v>
      </c>
      <c r="BS498" s="11">
        <f t="shared" si="297"/>
        <v>-2471.0014898749969</v>
      </c>
    </row>
    <row r="499" spans="1:71" ht="16" customHeight="1">
      <c r="A499" s="2">
        <v>43971</v>
      </c>
      <c r="B499" s="10" t="s">
        <v>932</v>
      </c>
      <c r="C499" s="11">
        <v>7</v>
      </c>
      <c r="D499" s="3">
        <v>-1219</v>
      </c>
      <c r="E499" s="10">
        <v>-0.2</v>
      </c>
      <c r="K499" s="11">
        <v>0</v>
      </c>
      <c r="L499" s="11" t="s">
        <v>1083</v>
      </c>
      <c r="M499" s="11" t="s">
        <v>1711</v>
      </c>
      <c r="N499" s="11" t="s">
        <v>1173</v>
      </c>
      <c r="O499" s="11" t="s">
        <v>1480</v>
      </c>
      <c r="P499" s="11" t="s">
        <v>1418</v>
      </c>
      <c r="Q499" s="11" t="s">
        <v>1418</v>
      </c>
      <c r="R499" s="11" t="s">
        <v>1408</v>
      </c>
      <c r="S499" s="11" t="s">
        <v>1408</v>
      </c>
      <c r="T499" s="11" t="s">
        <v>1419</v>
      </c>
      <c r="U499" s="11" t="s">
        <v>1408</v>
      </c>
      <c r="V499" s="11" t="s">
        <v>1408</v>
      </c>
      <c r="W499" s="11" t="s">
        <v>1079</v>
      </c>
      <c r="X499" s="11" t="s">
        <v>1407</v>
      </c>
      <c r="Y499" s="11" t="s">
        <v>1480</v>
      </c>
      <c r="Z499" s="11" t="s">
        <v>1408</v>
      </c>
      <c r="AA499" s="11" t="s">
        <v>1080</v>
      </c>
      <c r="AB499" s="11" t="s">
        <v>1087</v>
      </c>
      <c r="AC499" s="11" t="s">
        <v>1174</v>
      </c>
      <c r="AD499" s="11" t="s">
        <v>1080</v>
      </c>
      <c r="AH499" s="11">
        <f t="shared" si="262"/>
        <v>-2007.7750000000001</v>
      </c>
      <c r="AI499" s="11">
        <f t="shared" si="263"/>
        <v>-2509.2375000000002</v>
      </c>
      <c r="AJ499" s="11">
        <f t="shared" si="264"/>
        <v>-9028.25</v>
      </c>
      <c r="AK499" s="11">
        <f t="shared" si="265"/>
        <v>-6520.9375</v>
      </c>
      <c r="AL499" s="11">
        <f t="shared" si="266"/>
        <v>-6520.9375</v>
      </c>
      <c r="AM499" s="11">
        <f t="shared" si="267"/>
        <v>-7022.4000000000005</v>
      </c>
      <c r="AN499" s="11">
        <f t="shared" si="268"/>
        <v>-7022.4000000000005</v>
      </c>
      <c r="AO499" s="11">
        <f t="shared" si="269"/>
        <v>-5518.0124999999998</v>
      </c>
      <c r="AP499" s="11">
        <f t="shared" si="270"/>
        <v>-7022.4000000000005</v>
      </c>
      <c r="AQ499" s="11">
        <f t="shared" si="271"/>
        <v>-7022.4000000000005</v>
      </c>
      <c r="AR499" s="11">
        <f t="shared" si="272"/>
        <v>-8025.3249999999998</v>
      </c>
      <c r="AS499" s="11">
        <f t="shared" si="273"/>
        <v>-8526.7875000000004</v>
      </c>
      <c r="AT499" s="11">
        <f t="shared" si="274"/>
        <v>-9028.25</v>
      </c>
      <c r="AU499" s="11">
        <f t="shared" si="275"/>
        <v>-7022.4000000000005</v>
      </c>
      <c r="AV499" s="11">
        <f t="shared" si="276"/>
        <v>-7523.8625000000002</v>
      </c>
      <c r="AW499" s="11">
        <f t="shared" si="277"/>
        <v>-6019.4750000000004</v>
      </c>
      <c r="AX499" s="11">
        <f t="shared" si="278"/>
        <v>-5016.55</v>
      </c>
      <c r="AY499" s="11">
        <f t="shared" si="279"/>
        <v>-7523.8625000000002</v>
      </c>
      <c r="AZ499" s="11"/>
      <c r="BA499" s="11"/>
      <c r="BB499" s="11">
        <f t="shared" si="280"/>
        <v>-7.7749999999999773</v>
      </c>
      <c r="BC499" s="11">
        <f t="shared" si="281"/>
        <v>490.76250000000005</v>
      </c>
      <c r="BD499" s="11">
        <f t="shared" si="282"/>
        <v>6971.75</v>
      </c>
      <c r="BE499" s="11">
        <f t="shared" si="283"/>
        <v>4479.0625</v>
      </c>
      <c r="BF499" s="11">
        <f t="shared" si="284"/>
        <v>4479.0625</v>
      </c>
      <c r="BG499" s="11">
        <f t="shared" si="285"/>
        <v>4977.5999999999995</v>
      </c>
      <c r="BH499" s="11">
        <f t="shared" si="286"/>
        <v>4977.5999999999995</v>
      </c>
      <c r="BI499" s="11">
        <f t="shared" si="287"/>
        <v>3481.9874999999997</v>
      </c>
      <c r="BJ499" s="11">
        <f t="shared" si="288"/>
        <v>4977.5999999999995</v>
      </c>
      <c r="BK499" s="11">
        <f t="shared" si="289"/>
        <v>4977.5999999999995</v>
      </c>
      <c r="BL499" s="11">
        <f t="shared" si="290"/>
        <v>5974.6750000000002</v>
      </c>
      <c r="BM499" s="11">
        <f t="shared" si="291"/>
        <v>6473.2124999999996</v>
      </c>
      <c r="BN499" s="11">
        <f t="shared" si="292"/>
        <v>6971.75</v>
      </c>
      <c r="BO499" s="11">
        <f t="shared" si="293"/>
        <v>4977.5999999999995</v>
      </c>
      <c r="BP499" s="11">
        <f t="shared" si="294"/>
        <v>5476.1374999999998</v>
      </c>
      <c r="BQ499" s="11">
        <f t="shared" si="295"/>
        <v>3980.5249999999996</v>
      </c>
      <c r="BR499" s="11">
        <f t="shared" si="296"/>
        <v>2983.45</v>
      </c>
      <c r="BS499" s="11">
        <f t="shared" si="297"/>
        <v>5476.1374999999998</v>
      </c>
    </row>
    <row r="500" spans="1:71" ht="16" customHeight="1">
      <c r="A500" s="2">
        <v>43971</v>
      </c>
      <c r="B500" s="10" t="s">
        <v>147</v>
      </c>
      <c r="C500" s="11">
        <v>8</v>
      </c>
      <c r="D500" s="10">
        <v>-960</v>
      </c>
      <c r="E500" s="10">
        <v>-0.8</v>
      </c>
      <c r="I500" s="11">
        <v>1.5775585284280781E-2</v>
      </c>
      <c r="K500" s="11">
        <v>0</v>
      </c>
      <c r="L500" s="11" t="s">
        <v>1485</v>
      </c>
      <c r="M500" s="11" t="s">
        <v>104</v>
      </c>
      <c r="N500" s="11" t="s">
        <v>1485</v>
      </c>
      <c r="O500" s="11" t="s">
        <v>1484</v>
      </c>
      <c r="P500" s="11" t="s">
        <v>870</v>
      </c>
      <c r="Q500" s="11" t="s">
        <v>868</v>
      </c>
      <c r="R500" s="11" t="s">
        <v>867</v>
      </c>
      <c r="S500" s="11" t="s">
        <v>872</v>
      </c>
      <c r="T500" s="11" t="s">
        <v>867</v>
      </c>
      <c r="U500" s="11" t="s">
        <v>871</v>
      </c>
      <c r="V500" s="11" t="s">
        <v>872</v>
      </c>
      <c r="W500" s="11" t="s">
        <v>869</v>
      </c>
      <c r="X500" s="11" t="s">
        <v>867</v>
      </c>
      <c r="Y500" s="11" t="s">
        <v>872</v>
      </c>
      <c r="Z500" s="11" t="s">
        <v>872</v>
      </c>
      <c r="AA500" s="11" t="s">
        <v>872</v>
      </c>
      <c r="AB500" s="11" t="s">
        <v>871</v>
      </c>
      <c r="AC500" s="11" t="s">
        <v>381</v>
      </c>
      <c r="AD500" s="11" t="s">
        <v>871</v>
      </c>
      <c r="AH500" s="11">
        <f t="shared" si="262"/>
        <v>-1156.1375</v>
      </c>
      <c r="AI500" s="11">
        <f t="shared" si="263"/>
        <v>-654.67499999999995</v>
      </c>
      <c r="AJ500" s="11">
        <f t="shared" si="264"/>
        <v>-153.21249999999998</v>
      </c>
      <c r="AK500" s="11">
        <f t="shared" si="265"/>
        <v>348.25</v>
      </c>
      <c r="AL500" s="11">
        <f t="shared" si="266"/>
        <v>849.71249999999986</v>
      </c>
      <c r="AM500" s="11">
        <f t="shared" si="267"/>
        <v>1852.6374999999998</v>
      </c>
      <c r="AN500" s="11">
        <f t="shared" si="268"/>
        <v>2354.1</v>
      </c>
      <c r="AO500" s="11">
        <f t="shared" si="269"/>
        <v>1852.6374999999998</v>
      </c>
      <c r="AP500" s="11">
        <f t="shared" si="270"/>
        <v>2855.5625</v>
      </c>
      <c r="AQ500" s="11">
        <f t="shared" si="271"/>
        <v>2354.1</v>
      </c>
      <c r="AR500" s="11">
        <f t="shared" si="272"/>
        <v>1351.175</v>
      </c>
      <c r="AS500" s="11">
        <f t="shared" si="273"/>
        <v>1852.6374999999998</v>
      </c>
      <c r="AT500" s="11">
        <f t="shared" si="274"/>
        <v>2354.1</v>
      </c>
      <c r="AU500" s="11">
        <f t="shared" si="275"/>
        <v>2354.1</v>
      </c>
      <c r="AV500" s="11">
        <f t="shared" si="276"/>
        <v>2354.1</v>
      </c>
      <c r="AW500" s="11">
        <f t="shared" si="277"/>
        <v>2855.5625</v>
      </c>
      <c r="AX500" s="11">
        <f t="shared" si="278"/>
        <v>3357.0250000000001</v>
      </c>
      <c r="AY500" s="11">
        <f t="shared" si="279"/>
        <v>2855.5625</v>
      </c>
      <c r="AZ500" s="11"/>
      <c r="BA500" s="11"/>
      <c r="BB500" s="11">
        <f t="shared" si="280"/>
        <v>-156.13749999999999</v>
      </c>
      <c r="BC500" s="11">
        <f t="shared" si="281"/>
        <v>-654.67499999999995</v>
      </c>
      <c r="BD500" s="11">
        <f t="shared" si="282"/>
        <v>-1153.2125000000001</v>
      </c>
      <c r="BE500" s="11">
        <f t="shared" si="283"/>
        <v>-1651.75</v>
      </c>
      <c r="BF500" s="11">
        <f t="shared" si="284"/>
        <v>-2150.2875000000004</v>
      </c>
      <c r="BG500" s="11">
        <f t="shared" si="285"/>
        <v>-3147.3625000000002</v>
      </c>
      <c r="BH500" s="11">
        <f t="shared" si="286"/>
        <v>-3645.9</v>
      </c>
      <c r="BI500" s="11">
        <f t="shared" si="287"/>
        <v>-3147.3625000000002</v>
      </c>
      <c r="BJ500" s="11">
        <f t="shared" si="288"/>
        <v>-4144.4375</v>
      </c>
      <c r="BK500" s="11">
        <f t="shared" si="289"/>
        <v>-3645.9</v>
      </c>
      <c r="BL500" s="11">
        <f t="shared" si="290"/>
        <v>-2648.8250000000003</v>
      </c>
      <c r="BM500" s="11">
        <f t="shared" si="291"/>
        <v>-3147.3625000000002</v>
      </c>
      <c r="BN500" s="11">
        <f t="shared" si="292"/>
        <v>-3645.9</v>
      </c>
      <c r="BO500" s="11">
        <f t="shared" si="293"/>
        <v>-3645.9</v>
      </c>
      <c r="BP500" s="11">
        <f t="shared" si="294"/>
        <v>-3645.9</v>
      </c>
      <c r="BQ500" s="11">
        <f t="shared" si="295"/>
        <v>-4144.4375</v>
      </c>
      <c r="BR500" s="11">
        <f t="shared" si="296"/>
        <v>-4642.9749999999995</v>
      </c>
      <c r="BS500" s="11">
        <f t="shared" si="297"/>
        <v>-4144.4375</v>
      </c>
    </row>
    <row r="501" spans="1:71" ht="16" customHeight="1">
      <c r="A501" s="2">
        <v>43971</v>
      </c>
      <c r="B501" s="10" t="s">
        <v>596</v>
      </c>
      <c r="C501" s="11">
        <v>9</v>
      </c>
      <c r="D501" s="10">
        <v>-903</v>
      </c>
      <c r="E501" s="10">
        <v>0.7</v>
      </c>
      <c r="I501" s="11">
        <v>2.4767177419354788E-2</v>
      </c>
      <c r="K501" s="11">
        <v>0</v>
      </c>
      <c r="L501" s="11" t="s">
        <v>107</v>
      </c>
      <c r="M501" s="11" t="s">
        <v>742</v>
      </c>
      <c r="N501" s="11" t="s">
        <v>107</v>
      </c>
      <c r="O501" s="11" t="s">
        <v>106</v>
      </c>
      <c r="P501" s="11" t="s">
        <v>106</v>
      </c>
      <c r="Q501" s="11" t="s">
        <v>102</v>
      </c>
      <c r="R501" s="11" t="s">
        <v>102</v>
      </c>
      <c r="S501" s="11" t="s">
        <v>103</v>
      </c>
      <c r="T501" s="11" t="s">
        <v>599</v>
      </c>
      <c r="U501" s="11" t="s">
        <v>1156</v>
      </c>
      <c r="V501" s="11" t="s">
        <v>1485</v>
      </c>
      <c r="W501" s="11" t="s">
        <v>104</v>
      </c>
      <c r="X501" s="11" t="s">
        <v>104</v>
      </c>
      <c r="Y501" s="11" t="s">
        <v>104</v>
      </c>
      <c r="Z501" s="11" t="s">
        <v>104</v>
      </c>
      <c r="AA501" s="11" t="s">
        <v>599</v>
      </c>
      <c r="AB501" s="11" t="s">
        <v>106</v>
      </c>
      <c r="AC501" s="11" t="s">
        <v>105</v>
      </c>
      <c r="AD501" s="11" t="s">
        <v>103</v>
      </c>
      <c r="AH501" s="11">
        <f t="shared" si="262"/>
        <v>-1173.5374999999999</v>
      </c>
      <c r="AI501" s="11">
        <f t="shared" si="263"/>
        <v>-672.07500000000005</v>
      </c>
      <c r="AJ501" s="11">
        <f t="shared" si="264"/>
        <v>-170.61250000000004</v>
      </c>
      <c r="AK501" s="11">
        <f t="shared" si="265"/>
        <v>-170.61250000000004</v>
      </c>
      <c r="AL501" s="11">
        <f t="shared" si="266"/>
        <v>330.84999999999991</v>
      </c>
      <c r="AM501" s="11">
        <f t="shared" si="267"/>
        <v>330.84999999999991</v>
      </c>
      <c r="AN501" s="11">
        <f t="shared" si="268"/>
        <v>832.3125</v>
      </c>
      <c r="AO501" s="11">
        <f t="shared" si="269"/>
        <v>1835.2375000000002</v>
      </c>
      <c r="AP501" s="11">
        <f t="shared" si="270"/>
        <v>2336.7000000000003</v>
      </c>
      <c r="AQ501" s="11">
        <f t="shared" si="271"/>
        <v>3339.625</v>
      </c>
      <c r="AR501" s="11">
        <f t="shared" si="272"/>
        <v>2838.1624999999999</v>
      </c>
      <c r="AS501" s="11">
        <f t="shared" si="273"/>
        <v>2838.1624999999999</v>
      </c>
      <c r="AT501" s="11">
        <f t="shared" si="274"/>
        <v>2838.1624999999999</v>
      </c>
      <c r="AU501" s="11">
        <f t="shared" si="275"/>
        <v>2838.1624999999999</v>
      </c>
      <c r="AV501" s="11">
        <f t="shared" si="276"/>
        <v>1835.2375000000002</v>
      </c>
      <c r="AW501" s="11">
        <f t="shared" si="277"/>
        <v>-170.61250000000004</v>
      </c>
      <c r="AX501" s="11">
        <f t="shared" si="278"/>
        <v>1333.7750000000001</v>
      </c>
      <c r="AY501" s="11">
        <f t="shared" si="279"/>
        <v>832.3125</v>
      </c>
      <c r="AZ501" s="11"/>
      <c r="BA501" s="11"/>
      <c r="BB501" s="11">
        <f t="shared" si="280"/>
        <v>-173.53750000000002</v>
      </c>
      <c r="BC501" s="11">
        <f t="shared" si="281"/>
        <v>-672.07500000000005</v>
      </c>
      <c r="BD501" s="11">
        <f t="shared" si="282"/>
        <v>-1170.6125000000002</v>
      </c>
      <c r="BE501" s="11">
        <f t="shared" si="283"/>
        <v>-1170.6125000000002</v>
      </c>
      <c r="BF501" s="11">
        <f t="shared" si="284"/>
        <v>-1669.1499999999999</v>
      </c>
      <c r="BG501" s="11">
        <f t="shared" si="285"/>
        <v>-1669.1499999999999</v>
      </c>
      <c r="BH501" s="11">
        <f t="shared" si="286"/>
        <v>-2167.6875</v>
      </c>
      <c r="BI501" s="11">
        <f t="shared" si="287"/>
        <v>-3164.7624999999998</v>
      </c>
      <c r="BJ501" s="11">
        <f t="shared" si="288"/>
        <v>-3663.2999999999997</v>
      </c>
      <c r="BK501" s="11">
        <f t="shared" si="289"/>
        <v>-4660.375</v>
      </c>
      <c r="BL501" s="11">
        <f t="shared" si="290"/>
        <v>-4161.8374999999996</v>
      </c>
      <c r="BM501" s="11">
        <f t="shared" si="291"/>
        <v>-4161.8374999999996</v>
      </c>
      <c r="BN501" s="11">
        <f t="shared" si="292"/>
        <v>-4161.8374999999996</v>
      </c>
      <c r="BO501" s="11">
        <f t="shared" si="293"/>
        <v>-4161.8374999999996</v>
      </c>
      <c r="BP501" s="11">
        <f t="shared" si="294"/>
        <v>-3164.7624999999998</v>
      </c>
      <c r="BQ501" s="11">
        <f t="shared" si="295"/>
        <v>-1170.6125000000002</v>
      </c>
      <c r="BR501" s="11">
        <f t="shared" si="296"/>
        <v>-2666.2249999999999</v>
      </c>
      <c r="BS501" s="11">
        <f t="shared" si="297"/>
        <v>-2167.6875</v>
      </c>
    </row>
    <row r="502" spans="1:71" ht="16" customHeight="1">
      <c r="A502" s="2">
        <v>43971</v>
      </c>
      <c r="B502" s="10" t="s">
        <v>1582</v>
      </c>
      <c r="C502" s="11">
        <v>10</v>
      </c>
      <c r="D502" s="10">
        <v>-677</v>
      </c>
      <c r="E502" s="10">
        <v>0.1</v>
      </c>
      <c r="K502" s="11">
        <v>0</v>
      </c>
      <c r="L502" s="11" t="s">
        <v>420</v>
      </c>
      <c r="M502" s="11" t="s">
        <v>421</v>
      </c>
      <c r="N502" s="11" t="s">
        <v>421</v>
      </c>
      <c r="O502" s="11" t="s">
        <v>421</v>
      </c>
      <c r="P502" s="11" t="s">
        <v>250</v>
      </c>
      <c r="Q502" s="11" t="s">
        <v>247</v>
      </c>
      <c r="R502" s="11" t="s">
        <v>422</v>
      </c>
      <c r="S502" s="11" t="s">
        <v>419</v>
      </c>
      <c r="T502" s="11" t="s">
        <v>250</v>
      </c>
      <c r="U502" s="11" t="s">
        <v>250</v>
      </c>
      <c r="V502" s="11" t="s">
        <v>420</v>
      </c>
      <c r="W502" s="11" t="s">
        <v>418</v>
      </c>
      <c r="X502" s="11" t="s">
        <v>421</v>
      </c>
      <c r="Y502" s="11" t="s">
        <v>417</v>
      </c>
      <c r="Z502" s="11" t="s">
        <v>417</v>
      </c>
      <c r="AA502" s="11" t="s">
        <v>417</v>
      </c>
      <c r="AB502" s="11" t="s">
        <v>418</v>
      </c>
      <c r="AC502" s="11" t="s">
        <v>250</v>
      </c>
      <c r="AD502" s="11" t="s">
        <v>422</v>
      </c>
      <c r="AH502" s="11">
        <f t="shared" si="262"/>
        <v>-508.99599699999874</v>
      </c>
      <c r="AI502" s="11">
        <f t="shared" si="263"/>
        <v>-508.99599699999874</v>
      </c>
      <c r="AJ502" s="11">
        <f t="shared" si="264"/>
        <v>-508.99599699999874</v>
      </c>
      <c r="AK502" s="11">
        <f t="shared" si="265"/>
        <v>-107.8249940749956</v>
      </c>
      <c r="AL502" s="11">
        <f t="shared" si="266"/>
        <v>-7.533496999998718</v>
      </c>
      <c r="AM502" s="11">
        <f t="shared" si="267"/>
        <v>-208.12351162500318</v>
      </c>
      <c r="AN502" s="11">
        <f t="shared" si="268"/>
        <v>-408.70550284999939</v>
      </c>
      <c r="AO502" s="11">
        <f t="shared" si="269"/>
        <v>-107.8249940749956</v>
      </c>
      <c r="AP502" s="11">
        <f t="shared" si="270"/>
        <v>-107.8249940749956</v>
      </c>
      <c r="AQ502" s="11">
        <f t="shared" si="271"/>
        <v>-308.41500870000004</v>
      </c>
      <c r="AR502" s="11">
        <f t="shared" si="272"/>
        <v>-609.28749407499561</v>
      </c>
      <c r="AS502" s="11">
        <f t="shared" si="273"/>
        <v>-508.99599699999874</v>
      </c>
      <c r="AT502" s="11">
        <f t="shared" si="274"/>
        <v>-709.58601162500315</v>
      </c>
      <c r="AU502" s="11">
        <f t="shared" si="275"/>
        <v>-709.58601162500315</v>
      </c>
      <c r="AV502" s="11">
        <f t="shared" si="276"/>
        <v>-709.58601162500315</v>
      </c>
      <c r="AW502" s="11">
        <f t="shared" si="277"/>
        <v>-609.28749407499561</v>
      </c>
      <c r="AX502" s="11">
        <f t="shared" si="278"/>
        <v>-107.8249940749956</v>
      </c>
      <c r="AY502" s="11">
        <f t="shared" si="279"/>
        <v>-208.12351162500318</v>
      </c>
      <c r="AZ502" s="11"/>
      <c r="BA502" s="11"/>
      <c r="BB502" s="11">
        <f t="shared" si="280"/>
        <v>-109.00399700000126</v>
      </c>
      <c r="BC502" s="11">
        <f t="shared" si="281"/>
        <v>-109.00399700000126</v>
      </c>
      <c r="BD502" s="11">
        <f t="shared" si="282"/>
        <v>-109.00399700000126</v>
      </c>
      <c r="BE502" s="11">
        <f t="shared" si="283"/>
        <v>-507.83499407500449</v>
      </c>
      <c r="BF502" s="11">
        <f t="shared" si="284"/>
        <v>-607.5414970000013</v>
      </c>
      <c r="BG502" s="11">
        <f t="shared" si="285"/>
        <v>-408.12151162499686</v>
      </c>
      <c r="BH502" s="11">
        <f t="shared" si="286"/>
        <v>-208.70950285000066</v>
      </c>
      <c r="BI502" s="11">
        <f t="shared" si="287"/>
        <v>-507.83499407500449</v>
      </c>
      <c r="BJ502" s="11">
        <f t="shared" si="288"/>
        <v>-507.83499407500449</v>
      </c>
      <c r="BK502" s="11">
        <f t="shared" si="289"/>
        <v>-308.41500870000004</v>
      </c>
      <c r="BL502" s="11">
        <f t="shared" si="290"/>
        <v>-9.2974940750044652</v>
      </c>
      <c r="BM502" s="11">
        <f t="shared" si="291"/>
        <v>-109.00399700000126</v>
      </c>
      <c r="BN502" s="11">
        <f t="shared" si="292"/>
        <v>90.415988375003153</v>
      </c>
      <c r="BO502" s="11">
        <f t="shared" si="293"/>
        <v>90.415988375003153</v>
      </c>
      <c r="BP502" s="11">
        <f t="shared" si="294"/>
        <v>90.415988375003153</v>
      </c>
      <c r="BQ502" s="11">
        <f t="shared" si="295"/>
        <v>-9.2974940750044652</v>
      </c>
      <c r="BR502" s="11">
        <f t="shared" si="296"/>
        <v>-507.83499407500449</v>
      </c>
      <c r="BS502" s="11">
        <f t="shared" si="297"/>
        <v>-408.12151162499686</v>
      </c>
    </row>
    <row r="503" spans="1:71" ht="16" customHeight="1">
      <c r="A503" s="2">
        <v>43971</v>
      </c>
      <c r="B503" s="10" t="s">
        <v>682</v>
      </c>
      <c r="C503" s="11">
        <v>11</v>
      </c>
      <c r="D503" s="10">
        <v>-622</v>
      </c>
      <c r="E503" s="10">
        <v>0.1</v>
      </c>
      <c r="I503" s="11">
        <v>1.915605468749992E-2</v>
      </c>
      <c r="K503" s="11">
        <v>0</v>
      </c>
      <c r="L503" s="11" t="s">
        <v>783</v>
      </c>
      <c r="M503" s="11" t="s">
        <v>783</v>
      </c>
      <c r="N503" s="11" t="s">
        <v>1538</v>
      </c>
      <c r="O503" s="11" t="s">
        <v>1361</v>
      </c>
      <c r="P503" s="11" t="s">
        <v>1361</v>
      </c>
      <c r="Q503" s="11" t="s">
        <v>1535</v>
      </c>
      <c r="R503" s="11" t="s">
        <v>1535</v>
      </c>
      <c r="S503" s="11" t="s">
        <v>1537</v>
      </c>
      <c r="T503" s="11" t="s">
        <v>1534</v>
      </c>
      <c r="U503" s="11" t="s">
        <v>1450</v>
      </c>
      <c r="V503" s="11" t="s">
        <v>1534</v>
      </c>
      <c r="W503" s="11" t="s">
        <v>782</v>
      </c>
      <c r="X503" s="11" t="s">
        <v>782</v>
      </c>
      <c r="Y503" s="11" t="s">
        <v>89</v>
      </c>
      <c r="Z503" s="11" t="s">
        <v>1534</v>
      </c>
      <c r="AA503" s="11" t="s">
        <v>1534</v>
      </c>
      <c r="AB503" s="11" t="s">
        <v>1534</v>
      </c>
      <c r="AC503" s="11" t="s">
        <v>89</v>
      </c>
      <c r="AD503" s="11" t="s">
        <v>1449</v>
      </c>
      <c r="AH503" s="11">
        <f t="shared" si="262"/>
        <v>-1113.5999999999999</v>
      </c>
      <c r="AI503" s="11">
        <f t="shared" si="263"/>
        <v>-110.67499999999995</v>
      </c>
      <c r="AJ503" s="11">
        <f t="shared" si="264"/>
        <v>390.78750000000002</v>
      </c>
      <c r="AK503" s="11">
        <f t="shared" si="265"/>
        <v>390.78750000000002</v>
      </c>
      <c r="AL503" s="11">
        <f t="shared" si="266"/>
        <v>1895.1749999999997</v>
      </c>
      <c r="AM503" s="11">
        <f t="shared" si="267"/>
        <v>1895.1749999999997</v>
      </c>
      <c r="AN503" s="11">
        <f t="shared" si="268"/>
        <v>2396.6374999999998</v>
      </c>
      <c r="AO503" s="11">
        <f t="shared" si="269"/>
        <v>3399.5625</v>
      </c>
      <c r="AP503" s="11">
        <f t="shared" si="270"/>
        <v>4402.4875000000002</v>
      </c>
      <c r="AQ503" s="11">
        <f t="shared" si="271"/>
        <v>3399.5625</v>
      </c>
      <c r="AR503" s="11">
        <f t="shared" si="272"/>
        <v>2898.1</v>
      </c>
      <c r="AS503" s="11">
        <f t="shared" si="273"/>
        <v>2898.1</v>
      </c>
      <c r="AT503" s="11">
        <f t="shared" si="274"/>
        <v>3901.0249999999996</v>
      </c>
      <c r="AU503" s="11">
        <f t="shared" si="275"/>
        <v>3399.5625</v>
      </c>
      <c r="AV503" s="11">
        <f t="shared" si="276"/>
        <v>3399.5625</v>
      </c>
      <c r="AW503" s="11">
        <f t="shared" si="277"/>
        <v>3399.5625</v>
      </c>
      <c r="AX503" s="11">
        <f t="shared" si="278"/>
        <v>3901.0249999999996</v>
      </c>
      <c r="AY503" s="11">
        <f t="shared" si="279"/>
        <v>4903.95</v>
      </c>
      <c r="AZ503" s="11"/>
      <c r="BA503" s="11"/>
      <c r="BB503" s="11">
        <f t="shared" si="280"/>
        <v>-1113.5999999999999</v>
      </c>
      <c r="BC503" s="11">
        <f t="shared" si="281"/>
        <v>-2110.6750000000002</v>
      </c>
      <c r="BD503" s="11">
        <f t="shared" si="282"/>
        <v>-2609.2125000000001</v>
      </c>
      <c r="BE503" s="11">
        <f t="shared" si="283"/>
        <v>-2609.2125000000001</v>
      </c>
      <c r="BF503" s="11">
        <f t="shared" si="284"/>
        <v>-4104.8250000000007</v>
      </c>
      <c r="BG503" s="11">
        <f t="shared" si="285"/>
        <v>-4104.8250000000007</v>
      </c>
      <c r="BH503" s="11">
        <f t="shared" si="286"/>
        <v>-4603.3625000000002</v>
      </c>
      <c r="BI503" s="11">
        <f t="shared" si="287"/>
        <v>-5600.4375</v>
      </c>
      <c r="BJ503" s="11">
        <f t="shared" si="288"/>
        <v>-6597.5124999999998</v>
      </c>
      <c r="BK503" s="11">
        <f t="shared" si="289"/>
        <v>-5600.4375</v>
      </c>
      <c r="BL503" s="11">
        <f t="shared" si="290"/>
        <v>-5101.9000000000005</v>
      </c>
      <c r="BM503" s="11">
        <f t="shared" si="291"/>
        <v>-5101.9000000000005</v>
      </c>
      <c r="BN503" s="11">
        <f t="shared" si="292"/>
        <v>-6098.9750000000004</v>
      </c>
      <c r="BO503" s="11">
        <f t="shared" si="293"/>
        <v>-5600.4375</v>
      </c>
      <c r="BP503" s="11">
        <f t="shared" si="294"/>
        <v>-5600.4375</v>
      </c>
      <c r="BQ503" s="11">
        <f t="shared" si="295"/>
        <v>-5600.4375</v>
      </c>
      <c r="BR503" s="11">
        <f t="shared" si="296"/>
        <v>-6098.9750000000004</v>
      </c>
      <c r="BS503" s="11">
        <f t="shared" si="297"/>
        <v>-7096.05</v>
      </c>
    </row>
    <row r="504" spans="1:71" ht="16" customHeight="1">
      <c r="A504" s="2">
        <v>43971</v>
      </c>
      <c r="B504" s="10" t="s">
        <v>1947</v>
      </c>
      <c r="C504" s="11">
        <v>12</v>
      </c>
      <c r="D504" s="10">
        <v>-619</v>
      </c>
      <c r="E504" s="10">
        <v>-0.3</v>
      </c>
      <c r="I504" s="11">
        <v>1.413716546184913E-2</v>
      </c>
      <c r="K504" s="11">
        <v>0</v>
      </c>
      <c r="L504" s="11" t="s">
        <v>1182</v>
      </c>
      <c r="M504" s="11" t="s">
        <v>1180</v>
      </c>
      <c r="N504" s="11" t="s">
        <v>1316</v>
      </c>
      <c r="O504" s="11" t="s">
        <v>641</v>
      </c>
      <c r="P504" s="11" t="s">
        <v>639</v>
      </c>
      <c r="Q504" s="11" t="s">
        <v>646</v>
      </c>
      <c r="R504" s="11" t="s">
        <v>641</v>
      </c>
      <c r="S504" s="11" t="s">
        <v>638</v>
      </c>
      <c r="T504" s="11" t="s">
        <v>1177</v>
      </c>
      <c r="U504" s="11" t="s">
        <v>641</v>
      </c>
      <c r="V504" s="11" t="s">
        <v>639</v>
      </c>
      <c r="W504" s="11" t="s">
        <v>2172</v>
      </c>
      <c r="X504" s="11" t="s">
        <v>485</v>
      </c>
      <c r="Y504" s="11" t="s">
        <v>1643</v>
      </c>
      <c r="Z504" s="11" t="s">
        <v>1176</v>
      </c>
      <c r="AA504" s="11" t="s">
        <v>1176</v>
      </c>
      <c r="AB504" s="11" t="s">
        <v>647</v>
      </c>
      <c r="AC504" s="11" t="s">
        <v>647</v>
      </c>
      <c r="AD504" s="11" t="s">
        <v>646</v>
      </c>
      <c r="AH504" s="11">
        <f t="shared" si="262"/>
        <v>-578.16200427499621</v>
      </c>
      <c r="AI504" s="11">
        <f t="shared" si="263"/>
        <v>-76.699504274996215</v>
      </c>
      <c r="AJ504" s="11">
        <f t="shared" si="264"/>
        <v>825.93500157500432</v>
      </c>
      <c r="AK504" s="11">
        <f t="shared" si="265"/>
        <v>424.76299572500375</v>
      </c>
      <c r="AL504" s="11">
        <f t="shared" si="266"/>
        <v>1227.1060045000074</v>
      </c>
      <c r="AM504" s="11">
        <f t="shared" si="267"/>
        <v>825.93500157500432</v>
      </c>
      <c r="AN504" s="11">
        <f t="shared" si="268"/>
        <v>926.22549572500361</v>
      </c>
      <c r="AO504" s="11">
        <f t="shared" si="269"/>
        <v>1026.515989875003</v>
      </c>
      <c r="AP504" s="11">
        <f t="shared" si="270"/>
        <v>825.93500157500432</v>
      </c>
      <c r="AQ504" s="11">
        <f t="shared" si="271"/>
        <v>424.76299572500375</v>
      </c>
      <c r="AR504" s="11">
        <f t="shared" si="272"/>
        <v>224.18100450000762</v>
      </c>
      <c r="AS504" s="11">
        <f t="shared" si="273"/>
        <v>625.34498695000002</v>
      </c>
      <c r="AT504" s="11">
        <f t="shared" si="274"/>
        <v>324.47250157500446</v>
      </c>
      <c r="AU504" s="11">
        <f t="shared" si="275"/>
        <v>525.05348987500315</v>
      </c>
      <c r="AV504" s="11">
        <f t="shared" si="276"/>
        <v>525.05348987500315</v>
      </c>
      <c r="AW504" s="11">
        <f t="shared" si="277"/>
        <v>1126.8074869499999</v>
      </c>
      <c r="AX504" s="11">
        <f t="shared" si="278"/>
        <v>1126.8074869499999</v>
      </c>
      <c r="AY504" s="11">
        <f t="shared" si="279"/>
        <v>1227.1060045000074</v>
      </c>
      <c r="AZ504" s="11"/>
      <c r="BA504" s="11"/>
      <c r="BB504" s="11">
        <f t="shared" si="280"/>
        <v>-178.1680042750038</v>
      </c>
      <c r="BC504" s="11">
        <f t="shared" si="281"/>
        <v>-676.70550427500382</v>
      </c>
      <c r="BD504" s="11">
        <f t="shared" si="282"/>
        <v>-1574.0749984250044</v>
      </c>
      <c r="BE504" s="11">
        <f t="shared" si="283"/>
        <v>-1175.2430042750038</v>
      </c>
      <c r="BF504" s="11">
        <f t="shared" si="284"/>
        <v>-1972.9059955000077</v>
      </c>
      <c r="BG504" s="11">
        <f t="shared" si="285"/>
        <v>-1574.0749984250044</v>
      </c>
      <c r="BH504" s="11">
        <f t="shared" si="286"/>
        <v>-1673.780504275004</v>
      </c>
      <c r="BI504" s="11">
        <f t="shared" si="287"/>
        <v>-1773.4860101250033</v>
      </c>
      <c r="BJ504" s="11">
        <f t="shared" si="288"/>
        <v>-1574.0749984250044</v>
      </c>
      <c r="BK504" s="11">
        <f t="shared" si="289"/>
        <v>-1175.2430042750038</v>
      </c>
      <c r="BL504" s="11">
        <f t="shared" si="290"/>
        <v>-975.83099550000759</v>
      </c>
      <c r="BM504" s="11">
        <f t="shared" si="291"/>
        <v>-1374.65501305</v>
      </c>
      <c r="BN504" s="11">
        <f t="shared" si="292"/>
        <v>-1075.5374984250043</v>
      </c>
      <c r="BO504" s="11">
        <f t="shared" si="293"/>
        <v>-1274.9485101250032</v>
      </c>
      <c r="BP504" s="11">
        <f t="shared" si="294"/>
        <v>-1274.9485101250032</v>
      </c>
      <c r="BQ504" s="11">
        <f t="shared" si="295"/>
        <v>-1873.1925130500001</v>
      </c>
      <c r="BR504" s="11">
        <f t="shared" si="296"/>
        <v>-1873.1925130500001</v>
      </c>
      <c r="BS504" s="11">
        <f t="shared" si="297"/>
        <v>-1972.9059955000077</v>
      </c>
    </row>
    <row r="505" spans="1:71" ht="16" customHeight="1">
      <c r="A505" s="2">
        <v>43971</v>
      </c>
      <c r="B505" s="10" t="s">
        <v>2274</v>
      </c>
      <c r="C505" s="11">
        <v>13</v>
      </c>
      <c r="D505" s="10">
        <v>-598</v>
      </c>
      <c r="E505" s="10">
        <v>2.4</v>
      </c>
      <c r="K505" s="11">
        <v>0</v>
      </c>
      <c r="L505" s="11" t="s">
        <v>156</v>
      </c>
      <c r="M505" s="11" t="s">
        <v>156</v>
      </c>
      <c r="N505" s="11" t="s">
        <v>1123</v>
      </c>
      <c r="O505" s="11" t="s">
        <v>1124</v>
      </c>
      <c r="P505" s="11" t="s">
        <v>1121</v>
      </c>
      <c r="Q505" s="11" t="s">
        <v>1122</v>
      </c>
      <c r="R505" s="11" t="s">
        <v>1117</v>
      </c>
      <c r="S505" s="11" t="s">
        <v>1124</v>
      </c>
      <c r="T505" s="11" t="s">
        <v>1121</v>
      </c>
      <c r="U505" s="11" t="s">
        <v>1119</v>
      </c>
      <c r="V505" s="11" t="s">
        <v>1121</v>
      </c>
      <c r="W505" s="11" t="s">
        <v>1121</v>
      </c>
      <c r="X505" s="11" t="s">
        <v>1119</v>
      </c>
      <c r="Y505" s="11" t="s">
        <v>1125</v>
      </c>
      <c r="Z505" s="11" t="s">
        <v>1118</v>
      </c>
      <c r="AA505" s="11" t="s">
        <v>1125</v>
      </c>
      <c r="AB505" s="11" t="s">
        <v>1118</v>
      </c>
      <c r="AC505" s="11" t="s">
        <v>1115</v>
      </c>
      <c r="AD505" s="11" t="s">
        <v>1235</v>
      </c>
      <c r="AH505" s="11">
        <f t="shared" ref="AH505:AH568" si="298">($L505-M505)*1000 - $L505*1000*$B$5-M505*1000*$B$5-M505*1000*$B$6</f>
        <v>-279.70501305000005</v>
      </c>
      <c r="AI505" s="11">
        <f t="shared" ref="AI505:AI568" si="299">($L505-N505)*1000 - $L505*1000*$B$5-N505*1000*$B$5-N505*1000*$B$6</f>
        <v>-480.28700427499621</v>
      </c>
      <c r="AJ505" s="11">
        <f t="shared" ref="AJ505:AJ568" si="300">($L505-O505)*1000 - $L505*1000*$B$5-O505*1000*$B$5-O505*1000*$B$6</f>
        <v>-1182.3314954999923</v>
      </c>
      <c r="AK505" s="11">
        <f t="shared" ref="AK505:AK568" si="301">($L505-P505)*1000 - $L505*1000*$B$5-P505*1000*$B$5-P505*1000*$B$6</f>
        <v>-781.16751305000003</v>
      </c>
      <c r="AL505" s="11">
        <f t="shared" ref="AL505:AL568" si="302">($L505-Q505)*1000 - $L505*1000*$B$5-Q505*1000*$B$5-Q505*1000*$B$6</f>
        <v>-580.57749842499561</v>
      </c>
      <c r="AM505" s="11">
        <f t="shared" ref="AM505:AM568" si="303">($L505-R505)*1000 - $L505*1000*$B$5-R505*1000*$B$5-R505*1000*$B$6</f>
        <v>-680.86899549999237</v>
      </c>
      <c r="AN505" s="11">
        <f t="shared" ref="AN505:AN568" si="304">($L505-S505)*1000 - $L505*1000*$B$5-S505*1000*$B$5-S505*1000*$B$6</f>
        <v>-1182.3314954999923</v>
      </c>
      <c r="AO505" s="11">
        <f t="shared" ref="AO505:AO568" si="305">($L505-T505)*1000 - $L505*1000*$B$5-T505*1000*$B$5-T505*1000*$B$6</f>
        <v>-781.16751305000003</v>
      </c>
      <c r="AP505" s="11">
        <f t="shared" ref="AP505:AP568" si="306">($L505-U505)*1000 - $L505*1000*$B$5-U505*1000*$B$5-U505*1000*$B$6</f>
        <v>-981.74950427499618</v>
      </c>
      <c r="AQ505" s="11">
        <f t="shared" ref="AQ505:AQ568" si="307">($L505-V505)*1000 - $L505*1000*$B$5-V505*1000*$B$5-V505*1000*$B$6</f>
        <v>-781.16751305000003</v>
      </c>
      <c r="AR505" s="11">
        <f t="shared" ref="AR505:AR568" si="308">($L505-W505)*1000 - $L505*1000*$B$5-W505*1000*$B$5-W505*1000*$B$6</f>
        <v>-781.16751305000003</v>
      </c>
      <c r="AS505" s="11">
        <f t="shared" ref="AS505:AS568" si="309">($L505-X505)*1000 - $L505*1000*$B$5-X505*1000*$B$5-X505*1000*$B$6</f>
        <v>-981.74950427499618</v>
      </c>
      <c r="AT505" s="11">
        <f t="shared" ref="AT505:AT568" si="310">($L505-Y505)*1000 - $L505*1000*$B$5-Y505*1000*$B$5-Y505*1000*$B$6</f>
        <v>-1382.921510124997</v>
      </c>
      <c r="AU505" s="11">
        <f t="shared" ref="AU505:AU568" si="311">($L505-Z505)*1000 - $L505*1000*$B$5-Z505*1000*$B$5-Z505*1000*$B$6</f>
        <v>-1483.2120042749964</v>
      </c>
      <c r="AV505" s="11">
        <f t="shared" ref="AV505:AV568" si="312">($L505-AA505)*1000 - $L505*1000*$B$5-AA505*1000*$B$5-AA505*1000*$B$6</f>
        <v>-1382.921510124997</v>
      </c>
      <c r="AW505" s="11">
        <f t="shared" ref="AW505:AW568" si="313">($L505-AB505)*1000 - $L505*1000*$B$5-AB505*1000*$B$5-AB505*1000*$B$6</f>
        <v>-1483.2120042749964</v>
      </c>
      <c r="AX505" s="11">
        <f t="shared" ref="AX505:AX568" si="314">($L505-AC505)*1000 - $L505*1000*$B$5-AC505*1000*$B$5-AC505*1000*$B$6</f>
        <v>-1784.09251305</v>
      </c>
      <c r="AY505" s="11">
        <f t="shared" ref="AY505:AY568" si="315">($L505-AD505)*1000 - $L505*1000*$B$5-AD505*1000*$B$5-AD505*1000*$B$6</f>
        <v>-2185.2564954999925</v>
      </c>
      <c r="AZ505" s="11"/>
      <c r="BA505" s="11"/>
      <c r="BB505" s="11">
        <f t="shared" ref="BB505:BB568" si="316">(M505-$L505)*1000 - $L505*1000*$B$5-M505*1000*$B$5-M505*1000*$B$6</f>
        <v>-279.70501305000005</v>
      </c>
      <c r="BC505" s="11">
        <f t="shared" ref="BC505:BC568" si="317">(N505-$L505)*1000 - $L505*1000*$B$5-N505*1000*$B$5-N505*1000*$B$6</f>
        <v>-80.29300427500381</v>
      </c>
      <c r="BD505" s="11">
        <f t="shared" ref="BD505:BD568" si="318">(O505-$L505)*1000 - $L505*1000*$B$5-O505*1000*$B$5-O505*1000*$B$6</f>
        <v>617.65650449999237</v>
      </c>
      <c r="BE505" s="11">
        <f t="shared" ref="BE505:BE568" si="319">(P505-$L505)*1000 - $L505*1000*$B$5-P505*1000*$B$5-P505*1000*$B$6</f>
        <v>218.83248695</v>
      </c>
      <c r="BF505" s="11">
        <f t="shared" ref="BF505:BF568" si="320">(Q505-$L505)*1000 - $L505*1000*$B$5-Q505*1000*$B$5-Q505*1000*$B$6</f>
        <v>19.412501574995559</v>
      </c>
      <c r="BG505" s="11">
        <f t="shared" ref="BG505:BG568" si="321">(R505-$L505)*1000 - $L505*1000*$B$5-R505*1000*$B$5-R505*1000*$B$6</f>
        <v>119.11900449999243</v>
      </c>
      <c r="BH505" s="11">
        <f t="shared" ref="BH505:BH568" si="322">(S505-$L505)*1000 - $L505*1000*$B$5-S505*1000*$B$5-S505*1000*$B$6</f>
        <v>617.65650449999237</v>
      </c>
      <c r="BI505" s="11">
        <f t="shared" ref="BI505:BI568" si="323">(T505-$L505)*1000 - $L505*1000*$B$5-T505*1000*$B$5-T505*1000*$B$6</f>
        <v>218.83248695</v>
      </c>
      <c r="BJ505" s="11">
        <f t="shared" ref="BJ505:BJ568" si="324">(U505-$L505)*1000 - $L505*1000*$B$5-U505*1000*$B$5-U505*1000*$B$6</f>
        <v>418.24449572499623</v>
      </c>
      <c r="BK505" s="11">
        <f t="shared" ref="BK505:BK568" si="325">(V505-$L505)*1000 - $L505*1000*$B$5-V505*1000*$B$5-V505*1000*$B$6</f>
        <v>218.83248695</v>
      </c>
      <c r="BL505" s="11">
        <f t="shared" ref="BL505:BL568" si="326">(W505-$L505)*1000 - $L505*1000*$B$5-W505*1000*$B$5-W505*1000*$B$6</f>
        <v>218.83248695</v>
      </c>
      <c r="BM505" s="11">
        <f t="shared" ref="BM505:BM568" si="327">(X505-$L505)*1000 - $L505*1000*$B$5-X505*1000*$B$5-X505*1000*$B$6</f>
        <v>418.24449572499623</v>
      </c>
      <c r="BN505" s="11">
        <f t="shared" ref="BN505:BN568" si="328">(Y505-$L505)*1000 - $L505*1000*$B$5-Y505*1000*$B$5-Y505*1000*$B$6</f>
        <v>817.07648987499681</v>
      </c>
      <c r="BO505" s="11">
        <f t="shared" ref="BO505:BO568" si="329">(Z505-$L505)*1000 - $L505*1000*$B$5-Z505*1000*$B$5-Z505*1000*$B$6</f>
        <v>916.78199572499614</v>
      </c>
      <c r="BP505" s="11">
        <f t="shared" ref="BP505:BP568" si="330">(AA505-$L505)*1000 - $L505*1000*$B$5-AA505*1000*$B$5-AA505*1000*$B$6</f>
        <v>817.07648987499681</v>
      </c>
      <c r="BQ505" s="11">
        <f t="shared" ref="BQ505:BQ568" si="331">(AB505-$L505)*1000 - $L505*1000*$B$5-AB505*1000*$B$5-AB505*1000*$B$6</f>
        <v>916.78199572499614</v>
      </c>
      <c r="BR505" s="11">
        <f t="shared" ref="BR505:BR568" si="332">(AC505-$L505)*1000 - $L505*1000*$B$5-AC505*1000*$B$5-AC505*1000*$B$6</f>
        <v>1215.90748695</v>
      </c>
      <c r="BS505" s="11">
        <f t="shared" ref="BS505:BS568" si="333">(AD505-$L505)*1000 - $L505*1000*$B$5-AD505*1000*$B$5-AD505*1000*$B$6</f>
        <v>1614.7315044999923</v>
      </c>
    </row>
    <row r="506" spans="1:71" ht="16" customHeight="1">
      <c r="A506" s="2">
        <v>43971</v>
      </c>
      <c r="B506" s="10" t="s">
        <v>2024</v>
      </c>
      <c r="C506" s="11">
        <v>14</v>
      </c>
      <c r="D506" s="10">
        <v>-581</v>
      </c>
      <c r="E506" s="10">
        <v>5.6</v>
      </c>
      <c r="I506" s="11">
        <v>1.9208640939597319E-2</v>
      </c>
      <c r="K506" s="11">
        <v>0</v>
      </c>
      <c r="L506" s="11" t="s">
        <v>868</v>
      </c>
      <c r="M506" s="11" t="s">
        <v>867</v>
      </c>
      <c r="N506" s="11" t="s">
        <v>814</v>
      </c>
      <c r="O506" s="11" t="s">
        <v>814</v>
      </c>
      <c r="P506" s="11" t="s">
        <v>871</v>
      </c>
      <c r="Q506" s="11" t="s">
        <v>381</v>
      </c>
      <c r="R506" s="11" t="s">
        <v>814</v>
      </c>
      <c r="S506" s="11" t="s">
        <v>871</v>
      </c>
      <c r="T506" s="11" t="s">
        <v>381</v>
      </c>
      <c r="U506" s="11" t="s">
        <v>381</v>
      </c>
      <c r="V506" s="11" t="s">
        <v>381</v>
      </c>
      <c r="W506" s="11" t="s">
        <v>871</v>
      </c>
      <c r="X506" s="11" t="s">
        <v>869</v>
      </c>
      <c r="Y506" s="11" t="s">
        <v>867</v>
      </c>
      <c r="Z506" s="11" t="s">
        <v>872</v>
      </c>
      <c r="AA506" s="11" t="s">
        <v>872</v>
      </c>
      <c r="AB506" s="11" t="s">
        <v>872</v>
      </c>
      <c r="AC506" s="11" t="s">
        <v>871</v>
      </c>
      <c r="AD506" s="11" t="s">
        <v>872</v>
      </c>
      <c r="AH506" s="11">
        <f t="shared" si="298"/>
        <v>354.77499999999998</v>
      </c>
      <c r="AI506" s="11">
        <f t="shared" si="299"/>
        <v>2360.625</v>
      </c>
      <c r="AJ506" s="11">
        <f t="shared" si="300"/>
        <v>2360.625</v>
      </c>
      <c r="AK506" s="11">
        <f t="shared" si="301"/>
        <v>1357.7</v>
      </c>
      <c r="AL506" s="11">
        <f t="shared" si="302"/>
        <v>1859.1625000000004</v>
      </c>
      <c r="AM506" s="11">
        <f t="shared" si="303"/>
        <v>2360.625</v>
      </c>
      <c r="AN506" s="11">
        <f t="shared" si="304"/>
        <v>1357.7</v>
      </c>
      <c r="AO506" s="11">
        <f t="shared" si="305"/>
        <v>1859.1625000000004</v>
      </c>
      <c r="AP506" s="11">
        <f t="shared" si="306"/>
        <v>1859.1625000000004</v>
      </c>
      <c r="AQ506" s="11">
        <f t="shared" si="307"/>
        <v>1859.1625000000004</v>
      </c>
      <c r="AR506" s="11">
        <f t="shared" si="308"/>
        <v>1357.7</v>
      </c>
      <c r="AS506" s="11">
        <f t="shared" si="309"/>
        <v>-146.68750000000006</v>
      </c>
      <c r="AT506" s="11">
        <f t="shared" si="310"/>
        <v>354.77499999999998</v>
      </c>
      <c r="AU506" s="11">
        <f t="shared" si="311"/>
        <v>856.23749999999995</v>
      </c>
      <c r="AV506" s="11">
        <f t="shared" si="312"/>
        <v>856.23749999999995</v>
      </c>
      <c r="AW506" s="11">
        <f t="shared" si="313"/>
        <v>856.23749999999995</v>
      </c>
      <c r="AX506" s="11">
        <f t="shared" si="314"/>
        <v>1357.7</v>
      </c>
      <c r="AY506" s="11">
        <f t="shared" si="315"/>
        <v>856.23749999999995</v>
      </c>
      <c r="AZ506" s="11"/>
      <c r="BA506" s="11"/>
      <c r="BB506" s="11">
        <f t="shared" si="316"/>
        <v>-1645.2250000000001</v>
      </c>
      <c r="BC506" s="11">
        <f t="shared" si="317"/>
        <v>-3639.375</v>
      </c>
      <c r="BD506" s="11">
        <f t="shared" si="318"/>
        <v>-3639.375</v>
      </c>
      <c r="BE506" s="11">
        <f t="shared" si="319"/>
        <v>-2642.2999999999997</v>
      </c>
      <c r="BF506" s="11">
        <f t="shared" si="320"/>
        <v>-3140.8374999999996</v>
      </c>
      <c r="BG506" s="11">
        <f t="shared" si="321"/>
        <v>-3639.375</v>
      </c>
      <c r="BH506" s="11">
        <f t="shared" si="322"/>
        <v>-2642.2999999999997</v>
      </c>
      <c r="BI506" s="11">
        <f t="shared" si="323"/>
        <v>-3140.8374999999996</v>
      </c>
      <c r="BJ506" s="11">
        <f t="shared" si="324"/>
        <v>-3140.8374999999996</v>
      </c>
      <c r="BK506" s="11">
        <f t="shared" si="325"/>
        <v>-3140.8374999999996</v>
      </c>
      <c r="BL506" s="11">
        <f t="shared" si="326"/>
        <v>-2642.2999999999997</v>
      </c>
      <c r="BM506" s="11">
        <f t="shared" si="327"/>
        <v>-1146.6875</v>
      </c>
      <c r="BN506" s="11">
        <f t="shared" si="328"/>
        <v>-1645.2250000000001</v>
      </c>
      <c r="BO506" s="11">
        <f t="shared" si="329"/>
        <v>-2143.7624999999998</v>
      </c>
      <c r="BP506" s="11">
        <f t="shared" si="330"/>
        <v>-2143.7624999999998</v>
      </c>
      <c r="BQ506" s="11">
        <f t="shared" si="331"/>
        <v>-2143.7624999999998</v>
      </c>
      <c r="BR506" s="11">
        <f t="shared" si="332"/>
        <v>-2642.2999999999997</v>
      </c>
      <c r="BS506" s="11">
        <f t="shared" si="333"/>
        <v>-2143.7624999999998</v>
      </c>
    </row>
    <row r="507" spans="1:71" ht="16" customHeight="1">
      <c r="A507" s="2">
        <v>43971</v>
      </c>
      <c r="B507" s="10" t="s">
        <v>480</v>
      </c>
      <c r="C507" s="11">
        <v>15</v>
      </c>
      <c r="D507" s="10">
        <v>-578</v>
      </c>
      <c r="E507" s="10">
        <v>0.3</v>
      </c>
      <c r="K507" s="11">
        <v>0</v>
      </c>
      <c r="L507" s="11" t="s">
        <v>1077</v>
      </c>
      <c r="M507" s="11" t="s">
        <v>1365</v>
      </c>
      <c r="N507" s="11" t="s">
        <v>1365</v>
      </c>
      <c r="O507" s="11" t="s">
        <v>1368</v>
      </c>
      <c r="P507" s="11" t="s">
        <v>781</v>
      </c>
      <c r="Q507" s="11" t="s">
        <v>1367</v>
      </c>
      <c r="R507" s="11" t="s">
        <v>781</v>
      </c>
      <c r="S507" s="11" t="s">
        <v>1077</v>
      </c>
      <c r="T507" s="11" t="s">
        <v>1363</v>
      </c>
      <c r="U507" s="11" t="s">
        <v>1367</v>
      </c>
      <c r="V507" s="11" t="s">
        <v>1363</v>
      </c>
      <c r="W507" s="11" t="s">
        <v>1367</v>
      </c>
      <c r="X507" s="11" t="s">
        <v>781</v>
      </c>
      <c r="Y507" s="11" t="s">
        <v>781</v>
      </c>
      <c r="Z507" s="11" t="s">
        <v>1368</v>
      </c>
      <c r="AA507" s="11" t="s">
        <v>1077</v>
      </c>
      <c r="AB507" s="11" t="s">
        <v>1077</v>
      </c>
      <c r="AC507" s="11" t="s">
        <v>1367</v>
      </c>
      <c r="AD507" s="11" t="s">
        <v>1076</v>
      </c>
      <c r="AH507" s="11">
        <f t="shared" si="298"/>
        <v>-3062.9</v>
      </c>
      <c r="AI507" s="11">
        <f t="shared" si="299"/>
        <v>-3062.9</v>
      </c>
      <c r="AJ507" s="11">
        <f t="shared" si="300"/>
        <v>-2059.9750000000004</v>
      </c>
      <c r="AK507" s="11">
        <f t="shared" si="301"/>
        <v>-1558.5125</v>
      </c>
      <c r="AL507" s="11">
        <f t="shared" si="302"/>
        <v>-555.58750000000009</v>
      </c>
      <c r="AM507" s="11">
        <f t="shared" si="303"/>
        <v>-1558.5125</v>
      </c>
      <c r="AN507" s="11">
        <f t="shared" si="304"/>
        <v>-1057.0500000000002</v>
      </c>
      <c r="AO507" s="11">
        <f t="shared" si="305"/>
        <v>-54.125000000000114</v>
      </c>
      <c r="AP507" s="11">
        <f t="shared" si="306"/>
        <v>-555.58750000000009</v>
      </c>
      <c r="AQ507" s="11">
        <f t="shared" si="307"/>
        <v>-54.125000000000114</v>
      </c>
      <c r="AR507" s="11">
        <f t="shared" si="308"/>
        <v>-555.58750000000009</v>
      </c>
      <c r="AS507" s="11">
        <f t="shared" si="309"/>
        <v>-1558.5125</v>
      </c>
      <c r="AT507" s="11">
        <f t="shared" si="310"/>
        <v>-1558.5125</v>
      </c>
      <c r="AU507" s="11">
        <f t="shared" si="311"/>
        <v>-2059.9750000000004</v>
      </c>
      <c r="AV507" s="11">
        <f t="shared" si="312"/>
        <v>-1057.0500000000002</v>
      </c>
      <c r="AW507" s="11">
        <f t="shared" si="313"/>
        <v>-1057.0500000000002</v>
      </c>
      <c r="AX507" s="11">
        <f t="shared" si="314"/>
        <v>-555.58750000000009</v>
      </c>
      <c r="AY507" s="11">
        <f t="shared" si="315"/>
        <v>1951.7249999999999</v>
      </c>
      <c r="AZ507" s="11"/>
      <c r="BA507" s="11"/>
      <c r="BB507" s="11">
        <f t="shared" si="316"/>
        <v>937.09999999999991</v>
      </c>
      <c r="BC507" s="11">
        <f t="shared" si="317"/>
        <v>937.09999999999991</v>
      </c>
      <c r="BD507" s="11">
        <f t="shared" si="318"/>
        <v>-59.97500000000008</v>
      </c>
      <c r="BE507" s="11">
        <f t="shared" si="319"/>
        <v>-558.51250000000005</v>
      </c>
      <c r="BF507" s="11">
        <f t="shared" si="320"/>
        <v>-1555.5875000000001</v>
      </c>
      <c r="BG507" s="11">
        <f t="shared" si="321"/>
        <v>-558.51250000000005</v>
      </c>
      <c r="BH507" s="11">
        <f t="shared" si="322"/>
        <v>-1057.0500000000002</v>
      </c>
      <c r="BI507" s="11">
        <f t="shared" si="323"/>
        <v>-2054.125</v>
      </c>
      <c r="BJ507" s="11">
        <f t="shared" si="324"/>
        <v>-1555.5875000000001</v>
      </c>
      <c r="BK507" s="11">
        <f t="shared" si="325"/>
        <v>-2054.125</v>
      </c>
      <c r="BL507" s="11">
        <f t="shared" si="326"/>
        <v>-1555.5875000000001</v>
      </c>
      <c r="BM507" s="11">
        <f t="shared" si="327"/>
        <v>-558.51250000000005</v>
      </c>
      <c r="BN507" s="11">
        <f t="shared" si="328"/>
        <v>-558.51250000000005</v>
      </c>
      <c r="BO507" s="11">
        <f t="shared" si="329"/>
        <v>-59.97500000000008</v>
      </c>
      <c r="BP507" s="11">
        <f t="shared" si="330"/>
        <v>-1057.0500000000002</v>
      </c>
      <c r="BQ507" s="11">
        <f t="shared" si="331"/>
        <v>-1057.0500000000002</v>
      </c>
      <c r="BR507" s="11">
        <f t="shared" si="332"/>
        <v>-1555.5875000000001</v>
      </c>
      <c r="BS507" s="11">
        <f t="shared" si="333"/>
        <v>-4048.2750000000001</v>
      </c>
    </row>
    <row r="508" spans="1:71" ht="16" customHeight="1">
      <c r="A508" s="2">
        <v>43972</v>
      </c>
      <c r="B508" s="10" t="s">
        <v>921</v>
      </c>
      <c r="C508" s="11">
        <v>1</v>
      </c>
      <c r="D508" s="3">
        <v>-2722</v>
      </c>
      <c r="E508" s="10">
        <v>-0.7</v>
      </c>
      <c r="I508" s="11">
        <v>1.275746268656716E-2</v>
      </c>
      <c r="K508" s="11">
        <v>0</v>
      </c>
      <c r="L508" s="11" t="s">
        <v>1106</v>
      </c>
      <c r="M508" s="11" t="s">
        <v>2196</v>
      </c>
      <c r="N508" s="11" t="s">
        <v>1105</v>
      </c>
      <c r="O508" s="11" t="s">
        <v>727</v>
      </c>
      <c r="P508" s="11" t="s">
        <v>1107</v>
      </c>
      <c r="Q508" s="11" t="s">
        <v>2199</v>
      </c>
      <c r="R508" s="11" t="s">
        <v>2666</v>
      </c>
      <c r="S508" s="11" t="s">
        <v>728</v>
      </c>
      <c r="T508" s="11" t="s">
        <v>2196</v>
      </c>
      <c r="U508" s="11" t="s">
        <v>2165</v>
      </c>
      <c r="V508" s="11" t="s">
        <v>2198</v>
      </c>
      <c r="W508" s="11" t="s">
        <v>2196</v>
      </c>
      <c r="X508" s="11" t="s">
        <v>735</v>
      </c>
      <c r="Y508" s="11" t="s">
        <v>2532</v>
      </c>
      <c r="Z508" s="11" t="s">
        <v>1105</v>
      </c>
      <c r="AA508" s="11" t="s">
        <v>735</v>
      </c>
      <c r="AB508" s="11" t="s">
        <v>728</v>
      </c>
      <c r="AC508" s="11" t="s">
        <v>735</v>
      </c>
      <c r="AD508" s="11" t="s">
        <v>2532</v>
      </c>
      <c r="AH508" s="11">
        <f t="shared" si="298"/>
        <v>-32.125000000000227</v>
      </c>
      <c r="AI508" s="11">
        <f t="shared" si="299"/>
        <v>469.33749999999964</v>
      </c>
      <c r="AJ508" s="11">
        <f t="shared" si="300"/>
        <v>1472.2624999999998</v>
      </c>
      <c r="AK508" s="11">
        <f t="shared" si="301"/>
        <v>3478.1125000000002</v>
      </c>
      <c r="AL508" s="11">
        <f t="shared" si="302"/>
        <v>4982.5</v>
      </c>
      <c r="AM508" s="11">
        <f t="shared" si="303"/>
        <v>2475.1875</v>
      </c>
      <c r="AN508" s="11">
        <f t="shared" si="304"/>
        <v>-533.58750000000009</v>
      </c>
      <c r="AO508" s="11">
        <f t="shared" si="305"/>
        <v>-32.125000000000227</v>
      </c>
      <c r="AP508" s="11">
        <f t="shared" si="306"/>
        <v>-1035.0500000000002</v>
      </c>
      <c r="AQ508" s="11">
        <f t="shared" si="307"/>
        <v>-1536.5125</v>
      </c>
      <c r="AR508" s="11">
        <f t="shared" si="308"/>
        <v>-32.125000000000227</v>
      </c>
      <c r="AS508" s="11">
        <f t="shared" si="309"/>
        <v>970.79999999999973</v>
      </c>
      <c r="AT508" s="11">
        <f t="shared" si="310"/>
        <v>1973.7249999999999</v>
      </c>
      <c r="AU508" s="11">
        <f t="shared" si="311"/>
        <v>469.33749999999964</v>
      </c>
      <c r="AV508" s="11">
        <f t="shared" si="312"/>
        <v>970.79999999999973</v>
      </c>
      <c r="AW508" s="11">
        <f t="shared" si="313"/>
        <v>-533.58750000000009</v>
      </c>
      <c r="AX508" s="11">
        <f t="shared" si="314"/>
        <v>970.79999999999973</v>
      </c>
      <c r="AY508" s="11">
        <f t="shared" si="315"/>
        <v>1973.7249999999999</v>
      </c>
      <c r="AZ508" s="11"/>
      <c r="BA508" s="11"/>
      <c r="BB508" s="11">
        <f t="shared" si="316"/>
        <v>-4032.125</v>
      </c>
      <c r="BC508" s="11">
        <f t="shared" si="317"/>
        <v>-4530.6625000000004</v>
      </c>
      <c r="BD508" s="11">
        <f t="shared" si="318"/>
        <v>-5527.7375000000002</v>
      </c>
      <c r="BE508" s="11">
        <f t="shared" si="319"/>
        <v>-7521.8874999999998</v>
      </c>
      <c r="BF508" s="11">
        <f t="shared" si="320"/>
        <v>-9017.5</v>
      </c>
      <c r="BG508" s="11">
        <f t="shared" si="321"/>
        <v>-6524.8125</v>
      </c>
      <c r="BH508" s="11">
        <f t="shared" si="322"/>
        <v>-3533.5875000000001</v>
      </c>
      <c r="BI508" s="11">
        <f t="shared" si="323"/>
        <v>-4032.125</v>
      </c>
      <c r="BJ508" s="11">
        <f t="shared" si="324"/>
        <v>-3035.05</v>
      </c>
      <c r="BK508" s="11">
        <f t="shared" si="325"/>
        <v>-2536.5125000000003</v>
      </c>
      <c r="BL508" s="11">
        <f t="shared" si="326"/>
        <v>-4032.125</v>
      </c>
      <c r="BM508" s="11">
        <f t="shared" si="327"/>
        <v>-5029.2</v>
      </c>
      <c r="BN508" s="11">
        <f t="shared" si="328"/>
        <v>-6026.2750000000005</v>
      </c>
      <c r="BO508" s="11">
        <f t="shared" si="329"/>
        <v>-4530.6625000000004</v>
      </c>
      <c r="BP508" s="11">
        <f t="shared" si="330"/>
        <v>-5029.2</v>
      </c>
      <c r="BQ508" s="11">
        <f t="shared" si="331"/>
        <v>-3533.5875000000001</v>
      </c>
      <c r="BR508" s="11">
        <f t="shared" si="332"/>
        <v>-5029.2</v>
      </c>
      <c r="BS508" s="11">
        <f t="shared" si="333"/>
        <v>-6026.2750000000005</v>
      </c>
    </row>
    <row r="509" spans="1:71" ht="16" customHeight="1">
      <c r="A509" s="2">
        <v>43972</v>
      </c>
      <c r="B509" s="10" t="s">
        <v>1295</v>
      </c>
      <c r="C509" s="11">
        <v>2</v>
      </c>
      <c r="D509" s="3">
        <v>-2322</v>
      </c>
      <c r="E509" s="10">
        <v>-2.4</v>
      </c>
      <c r="K509" s="11">
        <v>0</v>
      </c>
      <c r="L509" s="11" t="s">
        <v>587</v>
      </c>
      <c r="M509" s="11" t="s">
        <v>587</v>
      </c>
      <c r="N509" s="11" t="s">
        <v>687</v>
      </c>
      <c r="O509" s="11" t="s">
        <v>587</v>
      </c>
      <c r="P509" s="11" t="s">
        <v>587</v>
      </c>
      <c r="Q509" s="11" t="s">
        <v>686</v>
      </c>
      <c r="R509" s="11" t="s">
        <v>587</v>
      </c>
      <c r="S509" s="11" t="s">
        <v>587</v>
      </c>
      <c r="T509" s="11" t="s">
        <v>1507</v>
      </c>
      <c r="U509" s="11" t="s">
        <v>1507</v>
      </c>
      <c r="V509" s="11" t="s">
        <v>1507</v>
      </c>
      <c r="W509" s="11" t="s">
        <v>686</v>
      </c>
      <c r="X509" s="11" t="s">
        <v>685</v>
      </c>
      <c r="Y509" s="11" t="s">
        <v>685</v>
      </c>
      <c r="Z509" s="11" t="s">
        <v>685</v>
      </c>
      <c r="AA509" s="11" t="s">
        <v>686</v>
      </c>
      <c r="AB509" s="11" t="s">
        <v>686</v>
      </c>
      <c r="AC509" s="11" t="s">
        <v>686</v>
      </c>
      <c r="AD509" s="11" t="s">
        <v>1507</v>
      </c>
      <c r="AH509" s="11">
        <f t="shared" si="298"/>
        <v>-824.32500000000005</v>
      </c>
      <c r="AI509" s="11">
        <f t="shared" si="299"/>
        <v>-1827.25</v>
      </c>
      <c r="AJ509" s="11">
        <f t="shared" si="300"/>
        <v>-824.32500000000005</v>
      </c>
      <c r="AK509" s="11">
        <f t="shared" si="301"/>
        <v>-824.32500000000005</v>
      </c>
      <c r="AL509" s="11">
        <f t="shared" si="302"/>
        <v>178.59999999999997</v>
      </c>
      <c r="AM509" s="11">
        <f t="shared" si="303"/>
        <v>-824.32500000000005</v>
      </c>
      <c r="AN509" s="11">
        <f t="shared" si="304"/>
        <v>-824.32500000000005</v>
      </c>
      <c r="AO509" s="11">
        <f t="shared" si="305"/>
        <v>-322.86250000000001</v>
      </c>
      <c r="AP509" s="11">
        <f t="shared" si="306"/>
        <v>-322.86250000000001</v>
      </c>
      <c r="AQ509" s="11">
        <f t="shared" si="307"/>
        <v>-322.86250000000001</v>
      </c>
      <c r="AR509" s="11">
        <f t="shared" si="308"/>
        <v>178.59999999999997</v>
      </c>
      <c r="AS509" s="11">
        <f t="shared" si="309"/>
        <v>680.0625</v>
      </c>
      <c r="AT509" s="11">
        <f t="shared" si="310"/>
        <v>680.0625</v>
      </c>
      <c r="AU509" s="11">
        <f t="shared" si="311"/>
        <v>680.0625</v>
      </c>
      <c r="AV509" s="11">
        <f t="shared" si="312"/>
        <v>178.59999999999997</v>
      </c>
      <c r="AW509" s="11">
        <f t="shared" si="313"/>
        <v>178.59999999999997</v>
      </c>
      <c r="AX509" s="11">
        <f t="shared" si="314"/>
        <v>178.59999999999997</v>
      </c>
      <c r="AY509" s="11">
        <f t="shared" si="315"/>
        <v>-322.86250000000001</v>
      </c>
      <c r="AZ509" s="11"/>
      <c r="BA509" s="11"/>
      <c r="BB509" s="11">
        <f t="shared" si="316"/>
        <v>-824.32500000000005</v>
      </c>
      <c r="BC509" s="11">
        <f t="shared" si="317"/>
        <v>172.74999999999994</v>
      </c>
      <c r="BD509" s="11">
        <f t="shared" si="318"/>
        <v>-824.32500000000005</v>
      </c>
      <c r="BE509" s="11">
        <f t="shared" si="319"/>
        <v>-824.32500000000005</v>
      </c>
      <c r="BF509" s="11">
        <f t="shared" si="320"/>
        <v>-1821.3999999999999</v>
      </c>
      <c r="BG509" s="11">
        <f t="shared" si="321"/>
        <v>-824.32500000000005</v>
      </c>
      <c r="BH509" s="11">
        <f t="shared" si="322"/>
        <v>-824.32500000000005</v>
      </c>
      <c r="BI509" s="11">
        <f t="shared" si="323"/>
        <v>-1322.8625</v>
      </c>
      <c r="BJ509" s="11">
        <f t="shared" si="324"/>
        <v>-1322.8625</v>
      </c>
      <c r="BK509" s="11">
        <f t="shared" si="325"/>
        <v>-1322.8625</v>
      </c>
      <c r="BL509" s="11">
        <f t="shared" si="326"/>
        <v>-1821.3999999999999</v>
      </c>
      <c r="BM509" s="11">
        <f t="shared" si="327"/>
        <v>-2319.9375</v>
      </c>
      <c r="BN509" s="11">
        <f t="shared" si="328"/>
        <v>-2319.9375</v>
      </c>
      <c r="BO509" s="11">
        <f t="shared" si="329"/>
        <v>-2319.9375</v>
      </c>
      <c r="BP509" s="11">
        <f t="shared" si="330"/>
        <v>-1821.3999999999999</v>
      </c>
      <c r="BQ509" s="11">
        <f t="shared" si="331"/>
        <v>-1821.3999999999999</v>
      </c>
      <c r="BR509" s="11">
        <f t="shared" si="332"/>
        <v>-1821.3999999999999</v>
      </c>
      <c r="BS509" s="11">
        <f t="shared" si="333"/>
        <v>-1322.8625</v>
      </c>
    </row>
    <row r="510" spans="1:71" ht="16" customHeight="1">
      <c r="A510" s="2">
        <v>43972</v>
      </c>
      <c r="B510" s="10" t="s">
        <v>122</v>
      </c>
      <c r="C510" s="11">
        <v>3</v>
      </c>
      <c r="D510" s="3">
        <v>-1633</v>
      </c>
      <c r="E510" s="10">
        <v>-2</v>
      </c>
      <c r="K510" s="11">
        <v>0</v>
      </c>
      <c r="L510" s="11" t="s">
        <v>784</v>
      </c>
      <c r="M510" s="11" t="s">
        <v>961</v>
      </c>
      <c r="N510" s="11" t="s">
        <v>960</v>
      </c>
      <c r="O510" s="11" t="s">
        <v>785</v>
      </c>
      <c r="P510" s="11" t="s">
        <v>786</v>
      </c>
      <c r="Q510" s="11" t="s">
        <v>790</v>
      </c>
      <c r="R510" s="11" t="s">
        <v>785</v>
      </c>
      <c r="S510" s="11" t="s">
        <v>786</v>
      </c>
      <c r="T510" s="11" t="s">
        <v>785</v>
      </c>
      <c r="U510" s="11" t="s">
        <v>787</v>
      </c>
      <c r="V510" s="11" t="s">
        <v>960</v>
      </c>
      <c r="W510" s="11" t="s">
        <v>787</v>
      </c>
      <c r="X510" s="11" t="s">
        <v>784</v>
      </c>
      <c r="Y510" s="11" t="s">
        <v>786</v>
      </c>
      <c r="Z510" s="11" t="s">
        <v>960</v>
      </c>
      <c r="AA510" s="11" t="s">
        <v>961</v>
      </c>
      <c r="AB510" s="11" t="s">
        <v>961</v>
      </c>
      <c r="AC510" s="11" t="s">
        <v>961</v>
      </c>
      <c r="AD510" s="11" t="s">
        <v>960</v>
      </c>
      <c r="AH510" s="11">
        <f t="shared" si="298"/>
        <v>-3631.7875000000004</v>
      </c>
      <c r="AI510" s="11">
        <f t="shared" si="299"/>
        <v>-3130.3250000000003</v>
      </c>
      <c r="AJ510" s="11">
        <f t="shared" si="300"/>
        <v>-623.01250000000005</v>
      </c>
      <c r="AK510" s="11">
        <f t="shared" si="301"/>
        <v>-1625.9375</v>
      </c>
      <c r="AL510" s="11">
        <f t="shared" si="302"/>
        <v>-121.54999999999995</v>
      </c>
      <c r="AM510" s="11">
        <f t="shared" si="303"/>
        <v>-623.01250000000005</v>
      </c>
      <c r="AN510" s="11">
        <f t="shared" si="304"/>
        <v>-1625.9375</v>
      </c>
      <c r="AO510" s="11">
        <f t="shared" si="305"/>
        <v>-623.01250000000005</v>
      </c>
      <c r="AP510" s="11">
        <f t="shared" si="306"/>
        <v>-2628.8625000000002</v>
      </c>
      <c r="AQ510" s="11">
        <f t="shared" si="307"/>
        <v>-3130.3250000000003</v>
      </c>
      <c r="AR510" s="11">
        <f t="shared" si="308"/>
        <v>-2628.8625000000002</v>
      </c>
      <c r="AS510" s="11">
        <f t="shared" si="309"/>
        <v>-1124.4749999999999</v>
      </c>
      <c r="AT510" s="11">
        <f t="shared" si="310"/>
        <v>-1625.9375</v>
      </c>
      <c r="AU510" s="11">
        <f t="shared" si="311"/>
        <v>-3130.3250000000003</v>
      </c>
      <c r="AV510" s="11">
        <f t="shared" si="312"/>
        <v>-3631.7875000000004</v>
      </c>
      <c r="AW510" s="11">
        <f t="shared" si="313"/>
        <v>-3631.7875000000004</v>
      </c>
      <c r="AX510" s="11">
        <f t="shared" si="314"/>
        <v>-3631.7875000000004</v>
      </c>
      <c r="AY510" s="11">
        <f t="shared" si="315"/>
        <v>-3130.3250000000003</v>
      </c>
      <c r="AZ510" s="11"/>
      <c r="BA510" s="11"/>
      <c r="BB510" s="11">
        <f t="shared" si="316"/>
        <v>1368.2124999999999</v>
      </c>
      <c r="BC510" s="11">
        <f t="shared" si="317"/>
        <v>869.67499999999995</v>
      </c>
      <c r="BD510" s="11">
        <f t="shared" si="318"/>
        <v>-1623.0125</v>
      </c>
      <c r="BE510" s="11">
        <f t="shared" si="319"/>
        <v>-625.9375</v>
      </c>
      <c r="BF510" s="11">
        <f t="shared" si="320"/>
        <v>-2121.5500000000002</v>
      </c>
      <c r="BG510" s="11">
        <f t="shared" si="321"/>
        <v>-1623.0125</v>
      </c>
      <c r="BH510" s="11">
        <f t="shared" si="322"/>
        <v>-625.9375</v>
      </c>
      <c r="BI510" s="11">
        <f t="shared" si="323"/>
        <v>-1623.0125</v>
      </c>
      <c r="BJ510" s="11">
        <f t="shared" si="324"/>
        <v>371.13750000000005</v>
      </c>
      <c r="BK510" s="11">
        <f t="shared" si="325"/>
        <v>869.67499999999995</v>
      </c>
      <c r="BL510" s="11">
        <f t="shared" si="326"/>
        <v>371.13750000000005</v>
      </c>
      <c r="BM510" s="11">
        <f t="shared" si="327"/>
        <v>-1124.4749999999999</v>
      </c>
      <c r="BN510" s="11">
        <f t="shared" si="328"/>
        <v>-625.9375</v>
      </c>
      <c r="BO510" s="11">
        <f t="shared" si="329"/>
        <v>869.67499999999995</v>
      </c>
      <c r="BP510" s="11">
        <f t="shared" si="330"/>
        <v>1368.2124999999999</v>
      </c>
      <c r="BQ510" s="11">
        <f t="shared" si="331"/>
        <v>1368.2124999999999</v>
      </c>
      <c r="BR510" s="11">
        <f t="shared" si="332"/>
        <v>1368.2124999999999</v>
      </c>
      <c r="BS510" s="11">
        <f t="shared" si="333"/>
        <v>869.67499999999995</v>
      </c>
    </row>
    <row r="511" spans="1:71" ht="16" customHeight="1">
      <c r="A511" s="2">
        <v>43972</v>
      </c>
      <c r="B511" s="10" t="s">
        <v>273</v>
      </c>
      <c r="C511" s="11">
        <v>4</v>
      </c>
      <c r="D511" s="3">
        <v>-1592</v>
      </c>
      <c r="E511" s="10">
        <v>-1.2</v>
      </c>
      <c r="I511" s="11">
        <v>1.402820680628267E-2</v>
      </c>
      <c r="K511" s="11">
        <v>0</v>
      </c>
      <c r="L511" s="11" t="s">
        <v>586</v>
      </c>
      <c r="M511" s="11" t="s">
        <v>687</v>
      </c>
      <c r="N511" s="11" t="s">
        <v>1172</v>
      </c>
      <c r="O511" s="11" t="s">
        <v>686</v>
      </c>
      <c r="P511" s="11" t="s">
        <v>689</v>
      </c>
      <c r="Q511" s="11" t="s">
        <v>685</v>
      </c>
      <c r="R511" s="11" t="s">
        <v>685</v>
      </c>
      <c r="S511" s="11" t="s">
        <v>587</v>
      </c>
      <c r="T511" s="11" t="s">
        <v>587</v>
      </c>
      <c r="U511" s="11" t="s">
        <v>587</v>
      </c>
      <c r="V511" s="11" t="s">
        <v>1507</v>
      </c>
      <c r="W511" s="11" t="s">
        <v>1507</v>
      </c>
      <c r="X511" s="11" t="s">
        <v>686</v>
      </c>
      <c r="Y511" s="11" t="s">
        <v>1507</v>
      </c>
      <c r="Z511" s="11" t="s">
        <v>587</v>
      </c>
      <c r="AA511" s="11" t="s">
        <v>687</v>
      </c>
      <c r="AB511" s="11" t="s">
        <v>687</v>
      </c>
      <c r="AC511" s="11" t="s">
        <v>689</v>
      </c>
      <c r="AD511" s="11" t="s">
        <v>689</v>
      </c>
      <c r="AH511" s="11">
        <f t="shared" si="298"/>
        <v>169.89999999999992</v>
      </c>
      <c r="AI511" s="11">
        <f t="shared" si="299"/>
        <v>-1835.95</v>
      </c>
      <c r="AJ511" s="11">
        <f t="shared" si="300"/>
        <v>2175.75</v>
      </c>
      <c r="AK511" s="11">
        <f t="shared" si="301"/>
        <v>671.36249999999995</v>
      </c>
      <c r="AL511" s="11">
        <f t="shared" si="302"/>
        <v>2677.2125000000001</v>
      </c>
      <c r="AM511" s="11">
        <f t="shared" si="303"/>
        <v>2677.2125000000001</v>
      </c>
      <c r="AN511" s="11">
        <f t="shared" si="304"/>
        <v>1172.8249999999998</v>
      </c>
      <c r="AO511" s="11">
        <f t="shared" si="305"/>
        <v>1172.8249999999998</v>
      </c>
      <c r="AP511" s="11">
        <f t="shared" si="306"/>
        <v>1172.8249999999998</v>
      </c>
      <c r="AQ511" s="11">
        <f t="shared" si="307"/>
        <v>1674.2875000000001</v>
      </c>
      <c r="AR511" s="11">
        <f t="shared" si="308"/>
        <v>1674.2875000000001</v>
      </c>
      <c r="AS511" s="11">
        <f t="shared" si="309"/>
        <v>2175.75</v>
      </c>
      <c r="AT511" s="11">
        <f t="shared" si="310"/>
        <v>1674.2875000000001</v>
      </c>
      <c r="AU511" s="11">
        <f t="shared" si="311"/>
        <v>1172.8249999999998</v>
      </c>
      <c r="AV511" s="11">
        <f t="shared" si="312"/>
        <v>169.89999999999992</v>
      </c>
      <c r="AW511" s="11">
        <f t="shared" si="313"/>
        <v>169.89999999999992</v>
      </c>
      <c r="AX511" s="11">
        <f t="shared" si="314"/>
        <v>671.36249999999995</v>
      </c>
      <c r="AY511" s="11">
        <f t="shared" si="315"/>
        <v>671.36249999999995</v>
      </c>
      <c r="AZ511" s="11"/>
      <c r="BA511" s="11"/>
      <c r="BB511" s="11">
        <f t="shared" si="316"/>
        <v>-1830.1000000000001</v>
      </c>
      <c r="BC511" s="11">
        <f t="shared" si="317"/>
        <v>164.04999999999995</v>
      </c>
      <c r="BD511" s="11">
        <f t="shared" si="318"/>
        <v>-3824.25</v>
      </c>
      <c r="BE511" s="11">
        <f t="shared" si="319"/>
        <v>-2328.6374999999998</v>
      </c>
      <c r="BF511" s="11">
        <f t="shared" si="320"/>
        <v>-4322.7875000000004</v>
      </c>
      <c r="BG511" s="11">
        <f t="shared" si="321"/>
        <v>-4322.7875000000004</v>
      </c>
      <c r="BH511" s="11">
        <f t="shared" si="322"/>
        <v>-2827.1749999999997</v>
      </c>
      <c r="BI511" s="11">
        <f t="shared" si="323"/>
        <v>-2827.1749999999997</v>
      </c>
      <c r="BJ511" s="11">
        <f t="shared" si="324"/>
        <v>-2827.1749999999997</v>
      </c>
      <c r="BK511" s="11">
        <f t="shared" si="325"/>
        <v>-3325.7124999999996</v>
      </c>
      <c r="BL511" s="11">
        <f t="shared" si="326"/>
        <v>-3325.7124999999996</v>
      </c>
      <c r="BM511" s="11">
        <f t="shared" si="327"/>
        <v>-3824.25</v>
      </c>
      <c r="BN511" s="11">
        <f t="shared" si="328"/>
        <v>-3325.7124999999996</v>
      </c>
      <c r="BO511" s="11">
        <f t="shared" si="329"/>
        <v>-2827.1749999999997</v>
      </c>
      <c r="BP511" s="11">
        <f t="shared" si="330"/>
        <v>-1830.1000000000001</v>
      </c>
      <c r="BQ511" s="11">
        <f t="shared" si="331"/>
        <v>-1830.1000000000001</v>
      </c>
      <c r="BR511" s="11">
        <f t="shared" si="332"/>
        <v>-2328.6374999999998</v>
      </c>
      <c r="BS511" s="11">
        <f t="shared" si="333"/>
        <v>-2328.6374999999998</v>
      </c>
    </row>
    <row r="512" spans="1:71" ht="16" customHeight="1">
      <c r="A512" s="2">
        <v>43972</v>
      </c>
      <c r="B512" s="10" t="s">
        <v>1075</v>
      </c>
      <c r="C512" s="11">
        <v>5</v>
      </c>
      <c r="D512" s="3">
        <v>-1263</v>
      </c>
      <c r="E512" s="10">
        <v>-1.1000000000000001</v>
      </c>
      <c r="K512" s="11">
        <v>0</v>
      </c>
      <c r="L512" s="11" t="s">
        <v>1069</v>
      </c>
      <c r="M512" s="11" t="s">
        <v>1072</v>
      </c>
      <c r="N512" s="11" t="s">
        <v>1069</v>
      </c>
      <c r="O512" s="11" t="s">
        <v>1403</v>
      </c>
      <c r="P512" s="11" t="s">
        <v>2010</v>
      </c>
      <c r="Q512" s="11" t="s">
        <v>1624</v>
      </c>
      <c r="R512" s="11" t="s">
        <v>1626</v>
      </c>
      <c r="S512" s="11" t="s">
        <v>1392</v>
      </c>
      <c r="T512" s="11" t="s">
        <v>1070</v>
      </c>
      <c r="U512" s="11" t="s">
        <v>1070</v>
      </c>
      <c r="V512" s="11" t="s">
        <v>1071</v>
      </c>
      <c r="W512" s="11" t="s">
        <v>1069</v>
      </c>
      <c r="X512" s="11" t="s">
        <v>1626</v>
      </c>
      <c r="Y512" s="11" t="s">
        <v>1069</v>
      </c>
      <c r="Z512" s="11" t="s">
        <v>1626</v>
      </c>
      <c r="AA512" s="11" t="s">
        <v>1070</v>
      </c>
      <c r="AB512" s="11" t="s">
        <v>1074</v>
      </c>
      <c r="AC512" s="11" t="s">
        <v>1072</v>
      </c>
      <c r="AD512" s="11" t="s">
        <v>1074</v>
      </c>
      <c r="AH512" s="11">
        <f t="shared" si="298"/>
        <v>-3821.0124999999998</v>
      </c>
      <c r="AI512" s="11">
        <f t="shared" si="299"/>
        <v>-1313.7</v>
      </c>
      <c r="AJ512" s="11">
        <f t="shared" si="300"/>
        <v>1193.6125000000002</v>
      </c>
      <c r="AK512" s="11">
        <f t="shared" si="301"/>
        <v>-1815.1624999999999</v>
      </c>
      <c r="AL512" s="11">
        <f t="shared" si="302"/>
        <v>692.15000000000009</v>
      </c>
      <c r="AM512" s="11">
        <f t="shared" si="303"/>
        <v>-812.23749999999995</v>
      </c>
      <c r="AN512" s="11">
        <f t="shared" si="304"/>
        <v>-3319.5499999999997</v>
      </c>
      <c r="AO512" s="11">
        <f t="shared" si="305"/>
        <v>-2316.625</v>
      </c>
      <c r="AP512" s="11">
        <f t="shared" si="306"/>
        <v>-2316.625</v>
      </c>
      <c r="AQ512" s="11">
        <f t="shared" si="307"/>
        <v>-2818.0875000000001</v>
      </c>
      <c r="AR512" s="11">
        <f t="shared" si="308"/>
        <v>-1313.7</v>
      </c>
      <c r="AS512" s="11">
        <f t="shared" si="309"/>
        <v>-812.23749999999995</v>
      </c>
      <c r="AT512" s="11">
        <f t="shared" si="310"/>
        <v>-1313.7</v>
      </c>
      <c r="AU512" s="11">
        <f t="shared" si="311"/>
        <v>-812.23749999999995</v>
      </c>
      <c r="AV512" s="11">
        <f t="shared" si="312"/>
        <v>-2316.625</v>
      </c>
      <c r="AW512" s="11">
        <f t="shared" si="313"/>
        <v>-4823.9375</v>
      </c>
      <c r="AX512" s="11">
        <f t="shared" si="314"/>
        <v>-3821.0124999999998</v>
      </c>
      <c r="AY512" s="11">
        <f t="shared" si="315"/>
        <v>-4823.9375</v>
      </c>
      <c r="AZ512" s="11"/>
      <c r="BA512" s="11"/>
      <c r="BB512" s="11">
        <f t="shared" si="316"/>
        <v>1178.9875000000002</v>
      </c>
      <c r="BC512" s="11">
        <f t="shared" si="317"/>
        <v>-1313.7</v>
      </c>
      <c r="BD512" s="11">
        <f t="shared" si="318"/>
        <v>-3806.3874999999998</v>
      </c>
      <c r="BE512" s="11">
        <f t="shared" si="319"/>
        <v>-815.16250000000002</v>
      </c>
      <c r="BF512" s="11">
        <f t="shared" si="320"/>
        <v>-3307.85</v>
      </c>
      <c r="BG512" s="11">
        <f t="shared" si="321"/>
        <v>-1812.2375</v>
      </c>
      <c r="BH512" s="11">
        <f t="shared" si="322"/>
        <v>680.45</v>
      </c>
      <c r="BI512" s="11">
        <f t="shared" si="323"/>
        <v>-316.62500000000006</v>
      </c>
      <c r="BJ512" s="11">
        <f t="shared" si="324"/>
        <v>-316.62500000000006</v>
      </c>
      <c r="BK512" s="11">
        <f t="shared" si="325"/>
        <v>181.91250000000014</v>
      </c>
      <c r="BL512" s="11">
        <f t="shared" si="326"/>
        <v>-1313.7</v>
      </c>
      <c r="BM512" s="11">
        <f t="shared" si="327"/>
        <v>-1812.2375</v>
      </c>
      <c r="BN512" s="11">
        <f t="shared" si="328"/>
        <v>-1313.7</v>
      </c>
      <c r="BO512" s="11">
        <f t="shared" si="329"/>
        <v>-1812.2375</v>
      </c>
      <c r="BP512" s="11">
        <f t="shared" si="330"/>
        <v>-316.62500000000006</v>
      </c>
      <c r="BQ512" s="11">
        <f t="shared" si="331"/>
        <v>2176.0625</v>
      </c>
      <c r="BR512" s="11">
        <f t="shared" si="332"/>
        <v>1178.9875000000002</v>
      </c>
      <c r="BS512" s="11">
        <f t="shared" si="333"/>
        <v>2176.0625</v>
      </c>
    </row>
    <row r="513" spans="1:71" ht="16" customHeight="1">
      <c r="A513" s="2">
        <v>43972</v>
      </c>
      <c r="B513" s="10" t="s">
        <v>69</v>
      </c>
      <c r="C513" s="11">
        <v>6</v>
      </c>
      <c r="D513" s="3">
        <v>-1136</v>
      </c>
      <c r="E513" s="10">
        <v>-1.5</v>
      </c>
      <c r="I513" s="11">
        <v>2.1040506329113862E-2</v>
      </c>
      <c r="K513" s="11">
        <v>0</v>
      </c>
      <c r="L513" s="11" t="s">
        <v>2809</v>
      </c>
      <c r="M513" s="11" t="s">
        <v>1618</v>
      </c>
      <c r="N513" s="11" t="s">
        <v>2770</v>
      </c>
      <c r="O513" s="11" t="s">
        <v>2769</v>
      </c>
      <c r="P513" s="11" t="s">
        <v>2769</v>
      </c>
      <c r="Q513" s="11" t="s">
        <v>2013</v>
      </c>
      <c r="R513" s="11" t="s">
        <v>1986</v>
      </c>
      <c r="S513" s="11" t="s">
        <v>2769</v>
      </c>
      <c r="T513" s="11" t="s">
        <v>1606</v>
      </c>
      <c r="U513" s="11" t="s">
        <v>1606</v>
      </c>
      <c r="V513" s="11" t="s">
        <v>2014</v>
      </c>
      <c r="W513" s="11" t="s">
        <v>2769</v>
      </c>
      <c r="X513" s="11" t="s">
        <v>2769</v>
      </c>
      <c r="Y513" s="11" t="s">
        <v>2981</v>
      </c>
      <c r="Z513" s="11" t="s">
        <v>2981</v>
      </c>
      <c r="AA513" s="11" t="s">
        <v>2981</v>
      </c>
      <c r="AB513" s="11" t="s">
        <v>2981</v>
      </c>
      <c r="AC513" s="11" t="s">
        <v>1986</v>
      </c>
      <c r="AD513" s="11" t="s">
        <v>2014</v>
      </c>
      <c r="AH513" s="11">
        <f t="shared" si="298"/>
        <v>3240.3249999999998</v>
      </c>
      <c r="AI513" s="11">
        <f t="shared" si="299"/>
        <v>5246.1750000000002</v>
      </c>
      <c r="AJ513" s="11">
        <f t="shared" si="300"/>
        <v>14272.5</v>
      </c>
      <c r="AK513" s="11">
        <f t="shared" si="301"/>
        <v>14272.5</v>
      </c>
      <c r="AL513" s="11">
        <f t="shared" si="302"/>
        <v>15275.424999999999</v>
      </c>
      <c r="AM513" s="11">
        <f t="shared" si="303"/>
        <v>18284.2</v>
      </c>
      <c r="AN513" s="11">
        <f t="shared" si="304"/>
        <v>14272.5</v>
      </c>
      <c r="AO513" s="11">
        <f t="shared" si="305"/>
        <v>17281.274999999998</v>
      </c>
      <c r="AP513" s="11">
        <f t="shared" si="306"/>
        <v>17281.274999999998</v>
      </c>
      <c r="AQ513" s="11">
        <f t="shared" si="307"/>
        <v>13269.574999999999</v>
      </c>
      <c r="AR513" s="11">
        <f t="shared" si="308"/>
        <v>14272.5</v>
      </c>
      <c r="AS513" s="11">
        <f t="shared" si="309"/>
        <v>14272.5</v>
      </c>
      <c r="AT513" s="11">
        <f t="shared" si="310"/>
        <v>16278.349999999999</v>
      </c>
      <c r="AU513" s="11">
        <f t="shared" si="311"/>
        <v>16278.349999999999</v>
      </c>
      <c r="AV513" s="11">
        <f t="shared" si="312"/>
        <v>16278.349999999999</v>
      </c>
      <c r="AW513" s="11">
        <f t="shared" si="313"/>
        <v>16278.349999999999</v>
      </c>
      <c r="AX513" s="11">
        <f t="shared" si="314"/>
        <v>18284.2</v>
      </c>
      <c r="AY513" s="11">
        <f t="shared" si="315"/>
        <v>13269.574999999999</v>
      </c>
      <c r="AZ513" s="11"/>
      <c r="BA513" s="11"/>
      <c r="BB513" s="11">
        <f t="shared" si="316"/>
        <v>-10759.675000000001</v>
      </c>
      <c r="BC513" s="11">
        <f t="shared" si="317"/>
        <v>-12753.825000000001</v>
      </c>
      <c r="BD513" s="11">
        <f t="shared" si="318"/>
        <v>-21727.5</v>
      </c>
      <c r="BE513" s="11">
        <f t="shared" si="319"/>
        <v>-21727.5</v>
      </c>
      <c r="BF513" s="11">
        <f t="shared" si="320"/>
        <v>-22724.575000000001</v>
      </c>
      <c r="BG513" s="11">
        <f t="shared" si="321"/>
        <v>-25715.8</v>
      </c>
      <c r="BH513" s="11">
        <f t="shared" si="322"/>
        <v>-21727.5</v>
      </c>
      <c r="BI513" s="11">
        <f t="shared" si="323"/>
        <v>-24718.725000000002</v>
      </c>
      <c r="BJ513" s="11">
        <f t="shared" si="324"/>
        <v>-24718.725000000002</v>
      </c>
      <c r="BK513" s="11">
        <f t="shared" si="325"/>
        <v>-20730.424999999999</v>
      </c>
      <c r="BL513" s="11">
        <f t="shared" si="326"/>
        <v>-21727.5</v>
      </c>
      <c r="BM513" s="11">
        <f t="shared" si="327"/>
        <v>-21727.5</v>
      </c>
      <c r="BN513" s="11">
        <f t="shared" si="328"/>
        <v>-23721.65</v>
      </c>
      <c r="BO513" s="11">
        <f t="shared" si="329"/>
        <v>-23721.65</v>
      </c>
      <c r="BP513" s="11">
        <f t="shared" si="330"/>
        <v>-23721.65</v>
      </c>
      <c r="BQ513" s="11">
        <f t="shared" si="331"/>
        <v>-23721.65</v>
      </c>
      <c r="BR513" s="11">
        <f t="shared" si="332"/>
        <v>-25715.8</v>
      </c>
      <c r="BS513" s="11">
        <f t="shared" si="333"/>
        <v>-20730.424999999999</v>
      </c>
    </row>
    <row r="514" spans="1:71" ht="16" customHeight="1">
      <c r="A514" s="2">
        <v>43972</v>
      </c>
      <c r="B514" s="10" t="s">
        <v>672</v>
      </c>
      <c r="C514" s="11">
        <v>7</v>
      </c>
      <c r="D514" s="3">
        <v>-1093</v>
      </c>
      <c r="E514" s="10">
        <v>-2.7</v>
      </c>
      <c r="K514" s="11">
        <v>0</v>
      </c>
      <c r="L514" s="11" t="s">
        <v>674</v>
      </c>
      <c r="M514" s="11" t="s">
        <v>476</v>
      </c>
      <c r="N514" s="11" t="s">
        <v>479</v>
      </c>
      <c r="O514" s="11" t="s">
        <v>475</v>
      </c>
      <c r="P514" s="11" t="s">
        <v>479</v>
      </c>
      <c r="Q514" s="11" t="s">
        <v>475</v>
      </c>
      <c r="R514" s="11" t="s">
        <v>477</v>
      </c>
      <c r="S514" s="11" t="s">
        <v>711</v>
      </c>
      <c r="T514" s="11" t="s">
        <v>711</v>
      </c>
      <c r="U514" s="11" t="s">
        <v>477</v>
      </c>
      <c r="V514" s="11" t="s">
        <v>711</v>
      </c>
      <c r="W514" s="11" t="s">
        <v>479</v>
      </c>
      <c r="X514" s="11" t="s">
        <v>477</v>
      </c>
      <c r="Y514" s="11" t="s">
        <v>477</v>
      </c>
      <c r="Z514" s="11" t="s">
        <v>476</v>
      </c>
      <c r="AA514" s="11" t="s">
        <v>476</v>
      </c>
      <c r="AB514" s="11" t="s">
        <v>475</v>
      </c>
      <c r="AC514" s="11" t="s">
        <v>476</v>
      </c>
      <c r="AD514" s="11" t="s">
        <v>475</v>
      </c>
      <c r="AH514" s="11">
        <f t="shared" si="298"/>
        <v>-3020.6125000000002</v>
      </c>
      <c r="AI514" s="11">
        <f t="shared" si="299"/>
        <v>-5026.4624999999996</v>
      </c>
      <c r="AJ514" s="11">
        <f t="shared" si="300"/>
        <v>-3522.0750000000003</v>
      </c>
      <c r="AK514" s="11">
        <f t="shared" si="301"/>
        <v>-5026.4624999999996</v>
      </c>
      <c r="AL514" s="11">
        <f t="shared" si="302"/>
        <v>-3522.0750000000003</v>
      </c>
      <c r="AM514" s="11">
        <f t="shared" si="303"/>
        <v>-4023.5374999999999</v>
      </c>
      <c r="AN514" s="11">
        <f t="shared" si="304"/>
        <v>-4525</v>
      </c>
      <c r="AO514" s="11">
        <f t="shared" si="305"/>
        <v>-4525</v>
      </c>
      <c r="AP514" s="11">
        <f t="shared" si="306"/>
        <v>-4023.5374999999999</v>
      </c>
      <c r="AQ514" s="11">
        <f t="shared" si="307"/>
        <v>-4525</v>
      </c>
      <c r="AR514" s="11">
        <f t="shared" si="308"/>
        <v>-5026.4624999999996</v>
      </c>
      <c r="AS514" s="11">
        <f t="shared" si="309"/>
        <v>-4023.5374999999999</v>
      </c>
      <c r="AT514" s="11">
        <f t="shared" si="310"/>
        <v>-4023.5374999999999</v>
      </c>
      <c r="AU514" s="11">
        <f t="shared" si="311"/>
        <v>-3020.6125000000002</v>
      </c>
      <c r="AV514" s="11">
        <f t="shared" si="312"/>
        <v>-3020.6125000000002</v>
      </c>
      <c r="AW514" s="11">
        <f t="shared" si="313"/>
        <v>-3522.0750000000003</v>
      </c>
      <c r="AX514" s="11">
        <f t="shared" si="314"/>
        <v>-3020.6125000000002</v>
      </c>
      <c r="AY514" s="11">
        <f t="shared" si="315"/>
        <v>-3522.0750000000003</v>
      </c>
      <c r="AZ514" s="11"/>
      <c r="BA514" s="11"/>
      <c r="BB514" s="11">
        <f t="shared" si="316"/>
        <v>1979.3874999999998</v>
      </c>
      <c r="BC514" s="11">
        <f t="shared" si="317"/>
        <v>3973.5375000000004</v>
      </c>
      <c r="BD514" s="11">
        <f t="shared" si="318"/>
        <v>2477.9249999999997</v>
      </c>
      <c r="BE514" s="11">
        <f t="shared" si="319"/>
        <v>3973.5375000000004</v>
      </c>
      <c r="BF514" s="11">
        <f t="shared" si="320"/>
        <v>2477.9249999999997</v>
      </c>
      <c r="BG514" s="11">
        <f t="shared" si="321"/>
        <v>2976.4625000000001</v>
      </c>
      <c r="BH514" s="11">
        <f t="shared" si="322"/>
        <v>3475</v>
      </c>
      <c r="BI514" s="11">
        <f t="shared" si="323"/>
        <v>3475</v>
      </c>
      <c r="BJ514" s="11">
        <f t="shared" si="324"/>
        <v>2976.4625000000001</v>
      </c>
      <c r="BK514" s="11">
        <f t="shared" si="325"/>
        <v>3475</v>
      </c>
      <c r="BL514" s="11">
        <f t="shared" si="326"/>
        <v>3973.5375000000004</v>
      </c>
      <c r="BM514" s="11">
        <f t="shared" si="327"/>
        <v>2976.4625000000001</v>
      </c>
      <c r="BN514" s="11">
        <f t="shared" si="328"/>
        <v>2976.4625000000001</v>
      </c>
      <c r="BO514" s="11">
        <f t="shared" si="329"/>
        <v>1979.3874999999998</v>
      </c>
      <c r="BP514" s="11">
        <f t="shared" si="330"/>
        <v>1979.3874999999998</v>
      </c>
      <c r="BQ514" s="11">
        <f t="shared" si="331"/>
        <v>2477.9249999999997</v>
      </c>
      <c r="BR514" s="11">
        <f t="shared" si="332"/>
        <v>1979.3874999999998</v>
      </c>
      <c r="BS514" s="11">
        <f t="shared" si="333"/>
        <v>2477.9249999999997</v>
      </c>
    </row>
    <row r="515" spans="1:71" ht="16" customHeight="1">
      <c r="A515" s="2">
        <v>43972</v>
      </c>
      <c r="B515" s="10" t="s">
        <v>1863</v>
      </c>
      <c r="C515" s="11">
        <v>8</v>
      </c>
      <c r="D515" s="10">
        <v>-942</v>
      </c>
      <c r="E515" s="10">
        <v>-1.5</v>
      </c>
      <c r="K515" s="11">
        <v>0</v>
      </c>
      <c r="L515" s="11" t="s">
        <v>867</v>
      </c>
      <c r="M515" s="11" t="s">
        <v>869</v>
      </c>
      <c r="N515" s="11" t="s">
        <v>868</v>
      </c>
      <c r="O515" s="11" t="s">
        <v>1156</v>
      </c>
      <c r="P515" s="11" t="s">
        <v>104</v>
      </c>
      <c r="Q515" s="11" t="s">
        <v>870</v>
      </c>
      <c r="R515" s="11" t="s">
        <v>870</v>
      </c>
      <c r="S515" s="11" t="s">
        <v>1484</v>
      </c>
      <c r="T515" s="11" t="s">
        <v>1484</v>
      </c>
      <c r="U515" s="11" t="s">
        <v>870</v>
      </c>
      <c r="V515" s="11" t="s">
        <v>870</v>
      </c>
      <c r="W515" s="11" t="s">
        <v>870</v>
      </c>
      <c r="X515" s="11" t="s">
        <v>870</v>
      </c>
      <c r="Y515" s="11" t="s">
        <v>870</v>
      </c>
      <c r="Z515" s="11" t="s">
        <v>870</v>
      </c>
      <c r="AA515" s="11" t="s">
        <v>869</v>
      </c>
      <c r="AB515" s="11" t="s">
        <v>868</v>
      </c>
      <c r="AC515" s="11" t="s">
        <v>868</v>
      </c>
      <c r="AD515" s="11" t="s">
        <v>870</v>
      </c>
      <c r="AH515" s="11">
        <f t="shared" si="298"/>
        <v>-1145.2625</v>
      </c>
      <c r="AI515" s="11">
        <f t="shared" si="299"/>
        <v>-1646.7250000000001</v>
      </c>
      <c r="AJ515" s="11">
        <f t="shared" si="300"/>
        <v>-4154.0375000000004</v>
      </c>
      <c r="AK515" s="11">
        <f t="shared" si="301"/>
        <v>-3652.5750000000003</v>
      </c>
      <c r="AL515" s="11">
        <f t="shared" si="302"/>
        <v>-2148.1875</v>
      </c>
      <c r="AM515" s="11">
        <f t="shared" si="303"/>
        <v>-2148.1875</v>
      </c>
      <c r="AN515" s="11">
        <f t="shared" si="304"/>
        <v>-2649.65</v>
      </c>
      <c r="AO515" s="11">
        <f t="shared" si="305"/>
        <v>-2649.65</v>
      </c>
      <c r="AP515" s="11">
        <f t="shared" si="306"/>
        <v>-2148.1875</v>
      </c>
      <c r="AQ515" s="11">
        <f t="shared" si="307"/>
        <v>-2148.1875</v>
      </c>
      <c r="AR515" s="11">
        <f t="shared" si="308"/>
        <v>-2148.1875</v>
      </c>
      <c r="AS515" s="11">
        <f t="shared" si="309"/>
        <v>-2148.1875</v>
      </c>
      <c r="AT515" s="11">
        <f t="shared" si="310"/>
        <v>-2148.1875</v>
      </c>
      <c r="AU515" s="11">
        <f t="shared" si="311"/>
        <v>-2148.1875</v>
      </c>
      <c r="AV515" s="11">
        <f t="shared" si="312"/>
        <v>-1145.2625</v>
      </c>
      <c r="AW515" s="11">
        <f t="shared" si="313"/>
        <v>-1646.7250000000001</v>
      </c>
      <c r="AX515" s="11">
        <f t="shared" si="314"/>
        <v>-1646.7250000000001</v>
      </c>
      <c r="AY515" s="11">
        <f t="shared" si="315"/>
        <v>-2148.1875</v>
      </c>
      <c r="AZ515" s="11"/>
      <c r="BA515" s="11"/>
      <c r="BB515" s="11">
        <f t="shared" si="316"/>
        <v>-145.26249999999999</v>
      </c>
      <c r="BC515" s="11">
        <f t="shared" si="317"/>
        <v>353.27499999999998</v>
      </c>
      <c r="BD515" s="11">
        <f t="shared" si="318"/>
        <v>2845.9625000000001</v>
      </c>
      <c r="BE515" s="11">
        <f t="shared" si="319"/>
        <v>2347.4249999999997</v>
      </c>
      <c r="BF515" s="11">
        <f t="shared" si="320"/>
        <v>851.8125</v>
      </c>
      <c r="BG515" s="11">
        <f t="shared" si="321"/>
        <v>851.8125</v>
      </c>
      <c r="BH515" s="11">
        <f t="shared" si="322"/>
        <v>1350.35</v>
      </c>
      <c r="BI515" s="11">
        <f t="shared" si="323"/>
        <v>1350.35</v>
      </c>
      <c r="BJ515" s="11">
        <f t="shared" si="324"/>
        <v>851.8125</v>
      </c>
      <c r="BK515" s="11">
        <f t="shared" si="325"/>
        <v>851.8125</v>
      </c>
      <c r="BL515" s="11">
        <f t="shared" si="326"/>
        <v>851.8125</v>
      </c>
      <c r="BM515" s="11">
        <f t="shared" si="327"/>
        <v>851.8125</v>
      </c>
      <c r="BN515" s="11">
        <f t="shared" si="328"/>
        <v>851.8125</v>
      </c>
      <c r="BO515" s="11">
        <f t="shared" si="329"/>
        <v>851.8125</v>
      </c>
      <c r="BP515" s="11">
        <f t="shared" si="330"/>
        <v>-145.26249999999999</v>
      </c>
      <c r="BQ515" s="11">
        <f t="shared" si="331"/>
        <v>353.27499999999998</v>
      </c>
      <c r="BR515" s="11">
        <f t="shared" si="332"/>
        <v>353.27499999999998</v>
      </c>
      <c r="BS515" s="11">
        <f t="shared" si="333"/>
        <v>851.8125</v>
      </c>
    </row>
    <row r="516" spans="1:71" ht="16" customHeight="1">
      <c r="A516" s="2">
        <v>43972</v>
      </c>
      <c r="B516" s="10" t="s">
        <v>1016</v>
      </c>
      <c r="C516" s="11">
        <v>9</v>
      </c>
      <c r="D516" s="10">
        <v>-870</v>
      </c>
      <c r="E516" s="10">
        <v>-0.8</v>
      </c>
      <c r="K516" s="11">
        <v>0</v>
      </c>
      <c r="L516" s="11" t="s">
        <v>938</v>
      </c>
      <c r="M516" s="11" t="s">
        <v>989</v>
      </c>
      <c r="N516" s="11" t="s">
        <v>1051</v>
      </c>
      <c r="O516" s="11" t="s">
        <v>989</v>
      </c>
      <c r="P516" s="11" t="s">
        <v>989</v>
      </c>
      <c r="Q516" s="11" t="s">
        <v>98</v>
      </c>
      <c r="R516" s="11" t="s">
        <v>989</v>
      </c>
      <c r="S516" s="11" t="s">
        <v>937</v>
      </c>
      <c r="T516" s="11" t="s">
        <v>989</v>
      </c>
      <c r="U516" s="11" t="s">
        <v>988</v>
      </c>
      <c r="V516" s="11" t="s">
        <v>989</v>
      </c>
      <c r="W516" s="11" t="s">
        <v>989</v>
      </c>
      <c r="X516" s="11" t="s">
        <v>989</v>
      </c>
      <c r="Y516" s="11" t="s">
        <v>938</v>
      </c>
      <c r="Z516" s="11" t="s">
        <v>938</v>
      </c>
      <c r="AA516" s="11" t="s">
        <v>989</v>
      </c>
      <c r="AB516" s="11" t="s">
        <v>987</v>
      </c>
      <c r="AC516" s="11" t="s">
        <v>1050</v>
      </c>
      <c r="AD516" s="11" t="s">
        <v>93</v>
      </c>
      <c r="AH516" s="11">
        <f t="shared" si="298"/>
        <v>-333.45550007500094</v>
      </c>
      <c r="AI516" s="11">
        <f t="shared" si="299"/>
        <v>-734.62249129999998</v>
      </c>
      <c r="AJ516" s="11">
        <f t="shared" si="300"/>
        <v>-333.45550007500094</v>
      </c>
      <c r="AK516" s="11">
        <f t="shared" si="301"/>
        <v>-333.45550007500094</v>
      </c>
      <c r="AL516" s="11">
        <f t="shared" si="302"/>
        <v>-32.579003000001279</v>
      </c>
      <c r="AM516" s="11">
        <f t="shared" si="303"/>
        <v>-333.45550007500094</v>
      </c>
      <c r="AN516" s="11">
        <f t="shared" si="304"/>
        <v>-534.04150300000128</v>
      </c>
      <c r="AO516" s="11">
        <f t="shared" si="305"/>
        <v>-333.45550007500094</v>
      </c>
      <c r="AP516" s="11">
        <f t="shared" si="306"/>
        <v>-433.74599422500035</v>
      </c>
      <c r="AQ516" s="11">
        <f t="shared" si="307"/>
        <v>-333.45550007500094</v>
      </c>
      <c r="AR516" s="11">
        <f t="shared" si="308"/>
        <v>-333.45550007500094</v>
      </c>
      <c r="AS516" s="11">
        <f t="shared" si="309"/>
        <v>-333.45550007500094</v>
      </c>
      <c r="AT516" s="11">
        <f t="shared" si="310"/>
        <v>-233.1599913</v>
      </c>
      <c r="AU516" s="11">
        <f t="shared" si="311"/>
        <v>-233.1599913</v>
      </c>
      <c r="AV516" s="11">
        <f t="shared" si="312"/>
        <v>-333.45550007500094</v>
      </c>
      <c r="AW516" s="11">
        <f t="shared" si="313"/>
        <v>-634.33199715000069</v>
      </c>
      <c r="AX516" s="11">
        <f t="shared" si="314"/>
        <v>-834.91800007500092</v>
      </c>
      <c r="AY516" s="11">
        <f t="shared" si="315"/>
        <v>-1035.5040030000011</v>
      </c>
      <c r="AZ516" s="11"/>
      <c r="BA516" s="11"/>
      <c r="BB516" s="11">
        <f t="shared" si="316"/>
        <v>-133.44950007499907</v>
      </c>
      <c r="BC516" s="11">
        <f t="shared" si="317"/>
        <v>265.37750870000002</v>
      </c>
      <c r="BD516" s="11">
        <f t="shared" si="318"/>
        <v>-133.44950007499907</v>
      </c>
      <c r="BE516" s="11">
        <f t="shared" si="319"/>
        <v>-133.44950007499907</v>
      </c>
      <c r="BF516" s="11">
        <f t="shared" si="320"/>
        <v>-432.57100299999877</v>
      </c>
      <c r="BG516" s="11">
        <f t="shared" si="321"/>
        <v>-133.44950007499907</v>
      </c>
      <c r="BH516" s="11">
        <f t="shared" si="322"/>
        <v>65.966497000001269</v>
      </c>
      <c r="BI516" s="11">
        <f t="shared" si="323"/>
        <v>-133.44950007499907</v>
      </c>
      <c r="BJ516" s="11">
        <f t="shared" si="324"/>
        <v>-33.743994224999682</v>
      </c>
      <c r="BK516" s="11">
        <f t="shared" si="325"/>
        <v>-133.44950007499907</v>
      </c>
      <c r="BL516" s="11">
        <f t="shared" si="326"/>
        <v>-133.44950007499907</v>
      </c>
      <c r="BM516" s="11">
        <f t="shared" si="327"/>
        <v>-133.44950007499907</v>
      </c>
      <c r="BN516" s="11">
        <f t="shared" si="328"/>
        <v>-233.1599913</v>
      </c>
      <c r="BO516" s="11">
        <f t="shared" si="329"/>
        <v>-233.1599913</v>
      </c>
      <c r="BP516" s="11">
        <f t="shared" si="330"/>
        <v>-133.44950007499907</v>
      </c>
      <c r="BQ516" s="11">
        <f t="shared" si="331"/>
        <v>165.67200285000064</v>
      </c>
      <c r="BR516" s="11">
        <f t="shared" si="332"/>
        <v>365.08799992500093</v>
      </c>
      <c r="BS516" s="11">
        <f t="shared" si="333"/>
        <v>564.50399700000128</v>
      </c>
    </row>
    <row r="517" spans="1:71" ht="16" customHeight="1">
      <c r="A517" s="2">
        <v>43972</v>
      </c>
      <c r="B517" s="10" t="s">
        <v>80</v>
      </c>
      <c r="C517" s="11">
        <v>10</v>
      </c>
      <c r="D517" s="10">
        <v>-840</v>
      </c>
      <c r="E517" s="10">
        <v>-2.2000000000000002</v>
      </c>
      <c r="K517" s="11">
        <v>0</v>
      </c>
      <c r="L517" s="11" t="s">
        <v>857</v>
      </c>
      <c r="M517" s="11" t="s">
        <v>1126</v>
      </c>
      <c r="N517" s="11" t="s">
        <v>808</v>
      </c>
      <c r="O517" s="11" t="s">
        <v>808</v>
      </c>
      <c r="P517" s="11" t="s">
        <v>858</v>
      </c>
      <c r="Q517" s="11" t="s">
        <v>1556</v>
      </c>
      <c r="R517" s="11" t="s">
        <v>852</v>
      </c>
      <c r="S517" s="11" t="s">
        <v>858</v>
      </c>
      <c r="T517" s="11" t="s">
        <v>1591</v>
      </c>
      <c r="U517" s="11" t="s">
        <v>858</v>
      </c>
      <c r="V517" s="11" t="s">
        <v>1591</v>
      </c>
      <c r="W517" s="11" t="s">
        <v>1591</v>
      </c>
      <c r="X517" s="11" t="s">
        <v>1591</v>
      </c>
      <c r="Y517" s="11" t="s">
        <v>858</v>
      </c>
      <c r="Z517" s="11" t="s">
        <v>1591</v>
      </c>
      <c r="AA517" s="11" t="s">
        <v>1591</v>
      </c>
      <c r="AB517" s="11" t="s">
        <v>858</v>
      </c>
      <c r="AC517" s="11" t="s">
        <v>858</v>
      </c>
      <c r="AD517" s="11" t="s">
        <v>1126</v>
      </c>
      <c r="AH517" s="11">
        <f t="shared" si="298"/>
        <v>-3705.7375000000002</v>
      </c>
      <c r="AI517" s="11">
        <f t="shared" si="299"/>
        <v>-4207.2000000000007</v>
      </c>
      <c r="AJ517" s="11">
        <f t="shared" si="300"/>
        <v>-4207.2000000000007</v>
      </c>
      <c r="AK517" s="11">
        <f t="shared" si="301"/>
        <v>-2702.8125</v>
      </c>
      <c r="AL517" s="11">
        <f t="shared" si="302"/>
        <v>-1699.8875</v>
      </c>
      <c r="AM517" s="11">
        <f t="shared" si="303"/>
        <v>-2201.3500000000004</v>
      </c>
      <c r="AN517" s="11">
        <f t="shared" si="304"/>
        <v>-2702.8125</v>
      </c>
      <c r="AO517" s="11">
        <f t="shared" si="305"/>
        <v>-3204.2750000000001</v>
      </c>
      <c r="AP517" s="11">
        <f t="shared" si="306"/>
        <v>-2702.8125</v>
      </c>
      <c r="AQ517" s="11">
        <f t="shared" si="307"/>
        <v>-3204.2750000000001</v>
      </c>
      <c r="AR517" s="11">
        <f t="shared" si="308"/>
        <v>-3204.2750000000001</v>
      </c>
      <c r="AS517" s="11">
        <f t="shared" si="309"/>
        <v>-3204.2750000000001</v>
      </c>
      <c r="AT517" s="11">
        <f t="shared" si="310"/>
        <v>-2702.8125</v>
      </c>
      <c r="AU517" s="11">
        <f t="shared" si="311"/>
        <v>-3204.2750000000001</v>
      </c>
      <c r="AV517" s="11">
        <f t="shared" si="312"/>
        <v>-3204.2750000000001</v>
      </c>
      <c r="AW517" s="11">
        <f t="shared" si="313"/>
        <v>-2702.8125</v>
      </c>
      <c r="AX517" s="11">
        <f t="shared" si="314"/>
        <v>-2702.8125</v>
      </c>
      <c r="AY517" s="11">
        <f t="shared" si="315"/>
        <v>-3705.7375000000002</v>
      </c>
      <c r="AZ517" s="11"/>
      <c r="BA517" s="11"/>
      <c r="BB517" s="11">
        <f t="shared" si="316"/>
        <v>1294.2624999999998</v>
      </c>
      <c r="BC517" s="11">
        <f t="shared" si="317"/>
        <v>1792.7999999999997</v>
      </c>
      <c r="BD517" s="11">
        <f t="shared" si="318"/>
        <v>1792.7999999999997</v>
      </c>
      <c r="BE517" s="11">
        <f t="shared" si="319"/>
        <v>297.18749999999989</v>
      </c>
      <c r="BF517" s="11">
        <f t="shared" si="320"/>
        <v>-699.88750000000005</v>
      </c>
      <c r="BG517" s="11">
        <f t="shared" si="321"/>
        <v>-201.35000000000008</v>
      </c>
      <c r="BH517" s="11">
        <f t="shared" si="322"/>
        <v>297.18749999999989</v>
      </c>
      <c r="BI517" s="11">
        <f t="shared" si="323"/>
        <v>795.72499999999991</v>
      </c>
      <c r="BJ517" s="11">
        <f t="shared" si="324"/>
        <v>297.18749999999989</v>
      </c>
      <c r="BK517" s="11">
        <f t="shared" si="325"/>
        <v>795.72499999999991</v>
      </c>
      <c r="BL517" s="11">
        <f t="shared" si="326"/>
        <v>795.72499999999991</v>
      </c>
      <c r="BM517" s="11">
        <f t="shared" si="327"/>
        <v>795.72499999999991</v>
      </c>
      <c r="BN517" s="11">
        <f t="shared" si="328"/>
        <v>297.18749999999989</v>
      </c>
      <c r="BO517" s="11">
        <f t="shared" si="329"/>
        <v>795.72499999999991</v>
      </c>
      <c r="BP517" s="11">
        <f t="shared" si="330"/>
        <v>795.72499999999991</v>
      </c>
      <c r="BQ517" s="11">
        <f t="shared" si="331"/>
        <v>297.18749999999989</v>
      </c>
      <c r="BR517" s="11">
        <f t="shared" si="332"/>
        <v>297.18749999999989</v>
      </c>
      <c r="BS517" s="11">
        <f t="shared" si="333"/>
        <v>1294.2624999999998</v>
      </c>
    </row>
    <row r="518" spans="1:71" ht="16" customHeight="1">
      <c r="A518" s="2">
        <v>43972</v>
      </c>
      <c r="B518" s="10" t="s">
        <v>2064</v>
      </c>
      <c r="C518" s="11">
        <v>11</v>
      </c>
      <c r="D518" s="10">
        <v>-766</v>
      </c>
      <c r="E518" s="10">
        <v>-5.0999999999999996</v>
      </c>
      <c r="K518" s="11">
        <v>0</v>
      </c>
      <c r="L518" s="11" t="s">
        <v>133</v>
      </c>
      <c r="M518" s="11" t="s">
        <v>240</v>
      </c>
      <c r="N518" s="11" t="s">
        <v>134</v>
      </c>
      <c r="O518" s="11" t="s">
        <v>240</v>
      </c>
      <c r="P518" s="11" t="s">
        <v>868</v>
      </c>
      <c r="Q518" s="11" t="s">
        <v>872</v>
      </c>
      <c r="R518" s="11" t="s">
        <v>868</v>
      </c>
      <c r="S518" s="11" t="s">
        <v>872</v>
      </c>
      <c r="T518" s="11" t="s">
        <v>381</v>
      </c>
      <c r="U518" s="11" t="s">
        <v>381</v>
      </c>
      <c r="V518" s="11" t="s">
        <v>384</v>
      </c>
      <c r="W518" s="11" t="s">
        <v>384</v>
      </c>
      <c r="X518" s="11" t="s">
        <v>383</v>
      </c>
      <c r="Y518" s="11" t="s">
        <v>382</v>
      </c>
      <c r="Z518" s="11" t="s">
        <v>384</v>
      </c>
      <c r="AA518" s="11" t="s">
        <v>813</v>
      </c>
      <c r="AB518" s="11" t="s">
        <v>382</v>
      </c>
      <c r="AC518" s="11" t="s">
        <v>240</v>
      </c>
      <c r="AD518" s="11" t="s">
        <v>134</v>
      </c>
      <c r="AH518" s="11">
        <f t="shared" si="298"/>
        <v>-1622.8</v>
      </c>
      <c r="AI518" s="11">
        <f t="shared" si="299"/>
        <v>-1121.3375000000001</v>
      </c>
      <c r="AJ518" s="11">
        <f t="shared" si="300"/>
        <v>-1622.8</v>
      </c>
      <c r="AK518" s="11">
        <f t="shared" si="301"/>
        <v>-7138.8874999999998</v>
      </c>
      <c r="AL518" s="11">
        <f t="shared" si="302"/>
        <v>-5634.5</v>
      </c>
      <c r="AM518" s="11">
        <f t="shared" si="303"/>
        <v>-7138.8874999999998</v>
      </c>
      <c r="AN518" s="11">
        <f t="shared" si="304"/>
        <v>-5634.5</v>
      </c>
      <c r="AO518" s="11">
        <f t="shared" si="305"/>
        <v>-4631.5749999999998</v>
      </c>
      <c r="AP518" s="11">
        <f t="shared" si="306"/>
        <v>-4631.5749999999998</v>
      </c>
      <c r="AQ518" s="11">
        <f t="shared" si="307"/>
        <v>-3127.1875</v>
      </c>
      <c r="AR518" s="11">
        <f t="shared" si="308"/>
        <v>-3127.1875</v>
      </c>
      <c r="AS518" s="11">
        <f t="shared" si="309"/>
        <v>-3628.65</v>
      </c>
      <c r="AT518" s="11">
        <f t="shared" si="310"/>
        <v>-2124.2624999999998</v>
      </c>
      <c r="AU518" s="11">
        <f t="shared" si="311"/>
        <v>-3127.1875</v>
      </c>
      <c r="AV518" s="11">
        <f t="shared" si="312"/>
        <v>-2625.7249999999999</v>
      </c>
      <c r="AW518" s="11">
        <f t="shared" si="313"/>
        <v>-2124.2624999999998</v>
      </c>
      <c r="AX518" s="11">
        <f t="shared" si="314"/>
        <v>-1622.8</v>
      </c>
      <c r="AY518" s="11">
        <f t="shared" si="315"/>
        <v>-1121.3375000000001</v>
      </c>
      <c r="AZ518" s="11"/>
      <c r="BA518" s="11"/>
      <c r="BB518" s="11">
        <f t="shared" si="316"/>
        <v>377.20000000000005</v>
      </c>
      <c r="BC518" s="11">
        <f t="shared" si="317"/>
        <v>-121.33750000000001</v>
      </c>
      <c r="BD518" s="11">
        <f t="shared" si="318"/>
        <v>377.20000000000005</v>
      </c>
      <c r="BE518" s="11">
        <f t="shared" si="319"/>
        <v>5861.1125000000002</v>
      </c>
      <c r="BF518" s="11">
        <f t="shared" si="320"/>
        <v>4365.5</v>
      </c>
      <c r="BG518" s="11">
        <f t="shared" si="321"/>
        <v>5861.1125000000002</v>
      </c>
      <c r="BH518" s="11">
        <f t="shared" si="322"/>
        <v>4365.5</v>
      </c>
      <c r="BI518" s="11">
        <f t="shared" si="323"/>
        <v>3368.4250000000002</v>
      </c>
      <c r="BJ518" s="11">
        <f t="shared" si="324"/>
        <v>3368.4250000000002</v>
      </c>
      <c r="BK518" s="11">
        <f t="shared" si="325"/>
        <v>1872.8125</v>
      </c>
      <c r="BL518" s="11">
        <f t="shared" si="326"/>
        <v>1872.8125</v>
      </c>
      <c r="BM518" s="11">
        <f t="shared" si="327"/>
        <v>2371.35</v>
      </c>
      <c r="BN518" s="11">
        <f t="shared" si="328"/>
        <v>875.73749999999995</v>
      </c>
      <c r="BO518" s="11">
        <f t="shared" si="329"/>
        <v>1872.8125</v>
      </c>
      <c r="BP518" s="11">
        <f t="shared" si="330"/>
        <v>1374.2750000000001</v>
      </c>
      <c r="BQ518" s="11">
        <f t="shared" si="331"/>
        <v>875.73749999999995</v>
      </c>
      <c r="BR518" s="11">
        <f t="shared" si="332"/>
        <v>377.20000000000005</v>
      </c>
      <c r="BS518" s="11">
        <f t="shared" si="333"/>
        <v>-121.33750000000001</v>
      </c>
    </row>
    <row r="519" spans="1:71" ht="16" customHeight="1">
      <c r="A519" s="2">
        <v>43972</v>
      </c>
      <c r="B519" s="10" t="s">
        <v>238</v>
      </c>
      <c r="C519" s="11">
        <v>12</v>
      </c>
      <c r="D519" s="10">
        <v>-713</v>
      </c>
      <c r="E519" s="10">
        <v>-6.3</v>
      </c>
      <c r="K519" s="11">
        <v>0</v>
      </c>
      <c r="L519" s="11" t="s">
        <v>1356</v>
      </c>
      <c r="M519" s="11" t="s">
        <v>1358</v>
      </c>
      <c r="N519" s="11" t="s">
        <v>1604</v>
      </c>
      <c r="O519" s="11" t="s">
        <v>1604</v>
      </c>
      <c r="P519" s="11" t="s">
        <v>203</v>
      </c>
      <c r="Q519" s="11" t="s">
        <v>200</v>
      </c>
      <c r="R519" s="11" t="s">
        <v>200</v>
      </c>
      <c r="S519" s="11" t="s">
        <v>1604</v>
      </c>
      <c r="T519" s="11" t="s">
        <v>1475</v>
      </c>
      <c r="U519" s="11" t="s">
        <v>200</v>
      </c>
      <c r="V519" s="11" t="s">
        <v>200</v>
      </c>
      <c r="W519" s="11" t="s">
        <v>200</v>
      </c>
      <c r="X519" s="11" t="s">
        <v>200</v>
      </c>
      <c r="Y519" s="11" t="s">
        <v>1604</v>
      </c>
      <c r="Z519" s="11" t="s">
        <v>200</v>
      </c>
      <c r="AA519" s="11" t="s">
        <v>200</v>
      </c>
      <c r="AB519" s="11" t="s">
        <v>202</v>
      </c>
      <c r="AC519" s="11" t="s">
        <v>202</v>
      </c>
      <c r="AD519" s="11" t="s">
        <v>200</v>
      </c>
      <c r="AH519" s="11">
        <f t="shared" si="298"/>
        <v>-1073.4875000000002</v>
      </c>
      <c r="AI519" s="11">
        <f t="shared" si="299"/>
        <v>-3079.3374999999996</v>
      </c>
      <c r="AJ519" s="11">
        <f t="shared" si="300"/>
        <v>-3079.3374999999996</v>
      </c>
      <c r="AK519" s="11">
        <f t="shared" si="301"/>
        <v>-4583.7249999999995</v>
      </c>
      <c r="AL519" s="11">
        <f t="shared" si="302"/>
        <v>-3580.7999999999997</v>
      </c>
      <c r="AM519" s="11">
        <f t="shared" si="303"/>
        <v>-3580.7999999999997</v>
      </c>
      <c r="AN519" s="11">
        <f t="shared" si="304"/>
        <v>-3079.3374999999996</v>
      </c>
      <c r="AO519" s="11">
        <f t="shared" si="305"/>
        <v>-2577.875</v>
      </c>
      <c r="AP519" s="11">
        <f t="shared" si="306"/>
        <v>-3580.7999999999997</v>
      </c>
      <c r="AQ519" s="11">
        <f t="shared" si="307"/>
        <v>-3580.7999999999997</v>
      </c>
      <c r="AR519" s="11">
        <f t="shared" si="308"/>
        <v>-3580.7999999999997</v>
      </c>
      <c r="AS519" s="11">
        <f t="shared" si="309"/>
        <v>-3580.7999999999997</v>
      </c>
      <c r="AT519" s="11">
        <f t="shared" si="310"/>
        <v>-3079.3374999999996</v>
      </c>
      <c r="AU519" s="11">
        <f t="shared" si="311"/>
        <v>-3580.7999999999997</v>
      </c>
      <c r="AV519" s="11">
        <f t="shared" si="312"/>
        <v>-3580.7999999999997</v>
      </c>
      <c r="AW519" s="11">
        <f t="shared" si="313"/>
        <v>-4082.2624999999998</v>
      </c>
      <c r="AX519" s="11">
        <f t="shared" si="314"/>
        <v>-4082.2624999999998</v>
      </c>
      <c r="AY519" s="11">
        <f t="shared" si="315"/>
        <v>-3580.7999999999997</v>
      </c>
      <c r="AZ519" s="11"/>
      <c r="BA519" s="11"/>
      <c r="BB519" s="11">
        <f t="shared" si="316"/>
        <v>-73.48750000000004</v>
      </c>
      <c r="BC519" s="11">
        <f t="shared" si="317"/>
        <v>1920.6625000000004</v>
      </c>
      <c r="BD519" s="11">
        <f t="shared" si="318"/>
        <v>1920.6625000000004</v>
      </c>
      <c r="BE519" s="11">
        <f t="shared" si="319"/>
        <v>3416.2750000000001</v>
      </c>
      <c r="BF519" s="11">
        <f t="shared" si="320"/>
        <v>2419.2000000000003</v>
      </c>
      <c r="BG519" s="11">
        <f t="shared" si="321"/>
        <v>2419.2000000000003</v>
      </c>
      <c r="BH519" s="11">
        <f t="shared" si="322"/>
        <v>1920.6625000000004</v>
      </c>
      <c r="BI519" s="11">
        <f t="shared" si="323"/>
        <v>1422.125</v>
      </c>
      <c r="BJ519" s="11">
        <f t="shared" si="324"/>
        <v>2419.2000000000003</v>
      </c>
      <c r="BK519" s="11">
        <f t="shared" si="325"/>
        <v>2419.2000000000003</v>
      </c>
      <c r="BL519" s="11">
        <f t="shared" si="326"/>
        <v>2419.2000000000003</v>
      </c>
      <c r="BM519" s="11">
        <f t="shared" si="327"/>
        <v>2419.2000000000003</v>
      </c>
      <c r="BN519" s="11">
        <f t="shared" si="328"/>
        <v>1920.6625000000004</v>
      </c>
      <c r="BO519" s="11">
        <f t="shared" si="329"/>
        <v>2419.2000000000003</v>
      </c>
      <c r="BP519" s="11">
        <f t="shared" si="330"/>
        <v>2419.2000000000003</v>
      </c>
      <c r="BQ519" s="11">
        <f t="shared" si="331"/>
        <v>2917.7375000000002</v>
      </c>
      <c r="BR519" s="11">
        <f t="shared" si="332"/>
        <v>2917.7375000000002</v>
      </c>
      <c r="BS519" s="11">
        <f t="shared" si="333"/>
        <v>2419.2000000000003</v>
      </c>
    </row>
    <row r="520" spans="1:71" ht="16" customHeight="1">
      <c r="A520" s="2">
        <v>43972</v>
      </c>
      <c r="B520" s="10" t="s">
        <v>444</v>
      </c>
      <c r="C520" s="11">
        <v>13</v>
      </c>
      <c r="D520" s="10">
        <v>-706</v>
      </c>
      <c r="E520" s="10">
        <v>-1.5</v>
      </c>
      <c r="I520" s="11">
        <v>3.050501681614334E-2</v>
      </c>
      <c r="K520" s="11">
        <v>0</v>
      </c>
      <c r="L520" s="11" t="s">
        <v>2280</v>
      </c>
      <c r="M520" s="11" t="s">
        <v>3000</v>
      </c>
      <c r="N520" s="11" t="s">
        <v>2061</v>
      </c>
      <c r="O520" s="11" t="s">
        <v>1611</v>
      </c>
      <c r="P520" s="11" t="s">
        <v>2808</v>
      </c>
      <c r="Q520" s="11" t="s">
        <v>1620</v>
      </c>
      <c r="R520" s="11" t="s">
        <v>1617</v>
      </c>
      <c r="S520" s="11" t="s">
        <v>1619</v>
      </c>
      <c r="T520" s="11" t="s">
        <v>1619</v>
      </c>
      <c r="U520" s="11" t="s">
        <v>1615</v>
      </c>
      <c r="V520" s="11" t="s">
        <v>1611</v>
      </c>
      <c r="W520" s="11" t="s">
        <v>1610</v>
      </c>
      <c r="X520" s="11" t="s">
        <v>1990</v>
      </c>
      <c r="Y520" s="11" t="s">
        <v>1990</v>
      </c>
      <c r="Z520" s="11" t="s">
        <v>1990</v>
      </c>
      <c r="AA520" s="11" t="s">
        <v>1990</v>
      </c>
      <c r="AB520" s="11" t="s">
        <v>2809</v>
      </c>
      <c r="AC520" s="11" t="s">
        <v>2809</v>
      </c>
      <c r="AD520" s="11" t="s">
        <v>1613</v>
      </c>
      <c r="AH520" s="11">
        <f t="shared" si="298"/>
        <v>2141.6999999999998</v>
      </c>
      <c r="AI520" s="11">
        <f t="shared" si="299"/>
        <v>5150.4749999999995</v>
      </c>
      <c r="AJ520" s="11">
        <f t="shared" si="300"/>
        <v>13173.875</v>
      </c>
      <c r="AK520" s="11">
        <f t="shared" si="301"/>
        <v>20194.350000000002</v>
      </c>
      <c r="AL520" s="11">
        <f t="shared" si="302"/>
        <v>24206.05</v>
      </c>
      <c r="AM520" s="11">
        <f t="shared" si="303"/>
        <v>21197.275000000001</v>
      </c>
      <c r="AN520" s="11">
        <f t="shared" si="304"/>
        <v>22200.2</v>
      </c>
      <c r="AO520" s="11">
        <f t="shared" si="305"/>
        <v>22200.2</v>
      </c>
      <c r="AP520" s="11">
        <f t="shared" si="306"/>
        <v>19191.424999999999</v>
      </c>
      <c r="AQ520" s="11">
        <f t="shared" si="307"/>
        <v>13173.875</v>
      </c>
      <c r="AR520" s="11">
        <f t="shared" si="308"/>
        <v>16182.650000000001</v>
      </c>
      <c r="AS520" s="11">
        <f t="shared" si="309"/>
        <v>17185.575000000001</v>
      </c>
      <c r="AT520" s="11">
        <f t="shared" si="310"/>
        <v>17185.575000000001</v>
      </c>
      <c r="AU520" s="11">
        <f t="shared" si="311"/>
        <v>17185.575000000001</v>
      </c>
      <c r="AV520" s="11">
        <f t="shared" si="312"/>
        <v>17185.575000000001</v>
      </c>
      <c r="AW520" s="11">
        <f t="shared" si="313"/>
        <v>18188.5</v>
      </c>
      <c r="AX520" s="11">
        <f t="shared" si="314"/>
        <v>18188.5</v>
      </c>
      <c r="AY520" s="11">
        <f t="shared" si="315"/>
        <v>26211.9</v>
      </c>
      <c r="AZ520" s="11"/>
      <c r="BA520" s="11"/>
      <c r="BB520" s="11">
        <f t="shared" si="316"/>
        <v>-9858.2999999999993</v>
      </c>
      <c r="BC520" s="11">
        <f t="shared" si="317"/>
        <v>-12849.525</v>
      </c>
      <c r="BD520" s="11">
        <f t="shared" si="318"/>
        <v>-20826.125</v>
      </c>
      <c r="BE520" s="11">
        <f t="shared" si="319"/>
        <v>-27805.649999999998</v>
      </c>
      <c r="BF520" s="11">
        <f t="shared" si="320"/>
        <v>-31793.95</v>
      </c>
      <c r="BG520" s="11">
        <f t="shared" si="321"/>
        <v>-28802.724999999999</v>
      </c>
      <c r="BH520" s="11">
        <f t="shared" si="322"/>
        <v>-29799.8</v>
      </c>
      <c r="BI520" s="11">
        <f t="shared" si="323"/>
        <v>-29799.8</v>
      </c>
      <c r="BJ520" s="11">
        <f t="shared" si="324"/>
        <v>-26808.575000000001</v>
      </c>
      <c r="BK520" s="11">
        <f t="shared" si="325"/>
        <v>-20826.125</v>
      </c>
      <c r="BL520" s="11">
        <f t="shared" si="326"/>
        <v>-23817.35</v>
      </c>
      <c r="BM520" s="11">
        <f t="shared" si="327"/>
        <v>-24814.424999999999</v>
      </c>
      <c r="BN520" s="11">
        <f t="shared" si="328"/>
        <v>-24814.424999999999</v>
      </c>
      <c r="BO520" s="11">
        <f t="shared" si="329"/>
        <v>-24814.424999999999</v>
      </c>
      <c r="BP520" s="11">
        <f t="shared" si="330"/>
        <v>-24814.424999999999</v>
      </c>
      <c r="BQ520" s="11">
        <f t="shared" si="331"/>
        <v>-25811.5</v>
      </c>
      <c r="BR520" s="11">
        <f t="shared" si="332"/>
        <v>-25811.5</v>
      </c>
      <c r="BS520" s="11">
        <f t="shared" si="333"/>
        <v>-33788.1</v>
      </c>
    </row>
    <row r="521" spans="1:71" ht="16" customHeight="1">
      <c r="A521" s="2">
        <v>43972</v>
      </c>
      <c r="B521" s="10" t="s">
        <v>436</v>
      </c>
      <c r="C521" s="11">
        <v>14</v>
      </c>
      <c r="D521" s="10">
        <v>-628</v>
      </c>
      <c r="E521" s="10">
        <v>3.9</v>
      </c>
      <c r="K521" s="11">
        <v>0</v>
      </c>
      <c r="L521" s="11" t="s">
        <v>1404</v>
      </c>
      <c r="M521" s="11" t="s">
        <v>329</v>
      </c>
      <c r="N521" s="11" t="s">
        <v>325</v>
      </c>
      <c r="O521" s="11" t="s">
        <v>325</v>
      </c>
      <c r="P521" s="11" t="s">
        <v>325</v>
      </c>
      <c r="Q521" s="11" t="s">
        <v>326</v>
      </c>
      <c r="R521" s="11" t="s">
        <v>327</v>
      </c>
      <c r="S521" s="11" t="s">
        <v>327</v>
      </c>
      <c r="T521" s="11" t="s">
        <v>325</v>
      </c>
      <c r="U521" s="11" t="s">
        <v>327</v>
      </c>
      <c r="V521" s="11" t="s">
        <v>327</v>
      </c>
      <c r="W521" s="11" t="s">
        <v>325</v>
      </c>
      <c r="X521" s="11" t="s">
        <v>327</v>
      </c>
      <c r="Y521" s="11" t="s">
        <v>325</v>
      </c>
      <c r="Z521" s="11" t="s">
        <v>326</v>
      </c>
      <c r="AA521" s="11" t="s">
        <v>325</v>
      </c>
      <c r="AB521" s="11" t="s">
        <v>327</v>
      </c>
      <c r="AC521" s="11" t="s">
        <v>325</v>
      </c>
      <c r="AD521" s="11" t="s">
        <v>325</v>
      </c>
      <c r="AH521" s="11">
        <f t="shared" si="298"/>
        <v>-1784.7125000000001</v>
      </c>
      <c r="AI521" s="11">
        <f t="shared" si="299"/>
        <v>-3790.5625</v>
      </c>
      <c r="AJ521" s="11">
        <f t="shared" si="300"/>
        <v>-3790.5625</v>
      </c>
      <c r="AK521" s="11">
        <f t="shared" si="301"/>
        <v>-3790.5625</v>
      </c>
      <c r="AL521" s="11">
        <f t="shared" si="302"/>
        <v>-2787.6374999999998</v>
      </c>
      <c r="AM521" s="11">
        <f t="shared" si="303"/>
        <v>-3289.1</v>
      </c>
      <c r="AN521" s="11">
        <f t="shared" si="304"/>
        <v>-3289.1</v>
      </c>
      <c r="AO521" s="11">
        <f t="shared" si="305"/>
        <v>-3790.5625</v>
      </c>
      <c r="AP521" s="11">
        <f t="shared" si="306"/>
        <v>-3289.1</v>
      </c>
      <c r="AQ521" s="11">
        <f t="shared" si="307"/>
        <v>-3289.1</v>
      </c>
      <c r="AR521" s="11">
        <f t="shared" si="308"/>
        <v>-3790.5625</v>
      </c>
      <c r="AS521" s="11">
        <f t="shared" si="309"/>
        <v>-3289.1</v>
      </c>
      <c r="AT521" s="11">
        <f t="shared" si="310"/>
        <v>-3790.5625</v>
      </c>
      <c r="AU521" s="11">
        <f t="shared" si="311"/>
        <v>-2787.6374999999998</v>
      </c>
      <c r="AV521" s="11">
        <f t="shared" si="312"/>
        <v>-3790.5625</v>
      </c>
      <c r="AW521" s="11">
        <f t="shared" si="313"/>
        <v>-3289.1</v>
      </c>
      <c r="AX521" s="11">
        <f t="shared" si="314"/>
        <v>-3790.5625</v>
      </c>
      <c r="AY521" s="11">
        <f t="shared" si="315"/>
        <v>-3790.5625</v>
      </c>
      <c r="AZ521" s="11"/>
      <c r="BA521" s="11"/>
      <c r="BB521" s="11">
        <f t="shared" si="316"/>
        <v>-784.71250000000009</v>
      </c>
      <c r="BC521" s="11">
        <f t="shared" si="317"/>
        <v>1209.4375</v>
      </c>
      <c r="BD521" s="11">
        <f t="shared" si="318"/>
        <v>1209.4375</v>
      </c>
      <c r="BE521" s="11">
        <f t="shared" si="319"/>
        <v>1209.4375</v>
      </c>
      <c r="BF521" s="11">
        <f t="shared" si="320"/>
        <v>212.36249999999995</v>
      </c>
      <c r="BG521" s="11">
        <f t="shared" si="321"/>
        <v>710.90000000000009</v>
      </c>
      <c r="BH521" s="11">
        <f t="shared" si="322"/>
        <v>710.90000000000009</v>
      </c>
      <c r="BI521" s="11">
        <f t="shared" si="323"/>
        <v>1209.4375</v>
      </c>
      <c r="BJ521" s="11">
        <f t="shared" si="324"/>
        <v>710.90000000000009</v>
      </c>
      <c r="BK521" s="11">
        <f t="shared" si="325"/>
        <v>710.90000000000009</v>
      </c>
      <c r="BL521" s="11">
        <f t="shared" si="326"/>
        <v>1209.4375</v>
      </c>
      <c r="BM521" s="11">
        <f t="shared" si="327"/>
        <v>710.90000000000009</v>
      </c>
      <c r="BN521" s="11">
        <f t="shared" si="328"/>
        <v>1209.4375</v>
      </c>
      <c r="BO521" s="11">
        <f t="shared" si="329"/>
        <v>212.36249999999995</v>
      </c>
      <c r="BP521" s="11">
        <f t="shared" si="330"/>
        <v>1209.4375</v>
      </c>
      <c r="BQ521" s="11">
        <f t="shared" si="331"/>
        <v>710.90000000000009</v>
      </c>
      <c r="BR521" s="11">
        <f t="shared" si="332"/>
        <v>1209.4375</v>
      </c>
      <c r="BS521" s="11">
        <f t="shared" si="333"/>
        <v>1209.4375</v>
      </c>
    </row>
    <row r="522" spans="1:71" ht="16" customHeight="1">
      <c r="A522" s="2">
        <v>43972</v>
      </c>
      <c r="B522" s="10" t="s">
        <v>1049</v>
      </c>
      <c r="C522" s="11">
        <v>15</v>
      </c>
      <c r="D522" s="10">
        <v>-530</v>
      </c>
      <c r="E522" s="10">
        <v>-1.9</v>
      </c>
      <c r="K522" s="11">
        <v>0</v>
      </c>
      <c r="L522" s="11" t="s">
        <v>1312</v>
      </c>
      <c r="M522" s="11" t="s">
        <v>164</v>
      </c>
      <c r="N522" s="11" t="s">
        <v>1312</v>
      </c>
      <c r="O522" s="11" t="s">
        <v>1539</v>
      </c>
      <c r="P522" s="11" t="s">
        <v>163</v>
      </c>
      <c r="Q522" s="11" t="s">
        <v>752</v>
      </c>
      <c r="R522" s="11" t="s">
        <v>1539</v>
      </c>
      <c r="S522" s="11" t="s">
        <v>753</v>
      </c>
      <c r="T522" s="11" t="s">
        <v>1539</v>
      </c>
      <c r="U522" s="11" t="s">
        <v>1312</v>
      </c>
      <c r="V522" s="11" t="s">
        <v>164</v>
      </c>
      <c r="W522" s="11" t="s">
        <v>158</v>
      </c>
      <c r="X522" s="11" t="s">
        <v>161</v>
      </c>
      <c r="Y522" s="11" t="s">
        <v>158</v>
      </c>
      <c r="Z522" s="11" t="s">
        <v>157</v>
      </c>
      <c r="AA522" s="11" t="s">
        <v>156</v>
      </c>
      <c r="AB522" s="11" t="s">
        <v>160</v>
      </c>
      <c r="AC522" s="11" t="s">
        <v>156</v>
      </c>
      <c r="AD522" s="11" t="s">
        <v>2056</v>
      </c>
      <c r="AH522" s="11">
        <f t="shared" si="298"/>
        <v>-576.23149272499973</v>
      </c>
      <c r="AI522" s="11">
        <f t="shared" si="299"/>
        <v>-275.35499564999998</v>
      </c>
      <c r="AJ522" s="11">
        <f t="shared" si="300"/>
        <v>-175.06450150000063</v>
      </c>
      <c r="AK522" s="11">
        <f t="shared" si="301"/>
        <v>-375.65050442500097</v>
      </c>
      <c r="AL522" s="11">
        <f t="shared" si="302"/>
        <v>25.521501424999684</v>
      </c>
      <c r="AM522" s="11">
        <f t="shared" si="303"/>
        <v>-175.06450150000063</v>
      </c>
      <c r="AN522" s="11">
        <f t="shared" si="304"/>
        <v>-74.768992724999677</v>
      </c>
      <c r="AO522" s="11">
        <f t="shared" si="305"/>
        <v>-175.06450150000063</v>
      </c>
      <c r="AP522" s="11">
        <f t="shared" si="306"/>
        <v>-275.35499564999998</v>
      </c>
      <c r="AQ522" s="11">
        <f t="shared" si="307"/>
        <v>-576.23149272499973</v>
      </c>
      <c r="AR522" s="11">
        <f t="shared" si="308"/>
        <v>-776.81749564999996</v>
      </c>
      <c r="AS522" s="11">
        <f t="shared" si="309"/>
        <v>-877.11300442500101</v>
      </c>
      <c r="AT522" s="11">
        <f t="shared" si="310"/>
        <v>-776.81749564999996</v>
      </c>
      <c r="AU522" s="11">
        <f t="shared" si="311"/>
        <v>-977.40349857500041</v>
      </c>
      <c r="AV522" s="11">
        <f t="shared" si="312"/>
        <v>-1278.2840073500042</v>
      </c>
      <c r="AW522" s="11">
        <f t="shared" si="313"/>
        <v>-1077.6939927249998</v>
      </c>
      <c r="AX522" s="11">
        <f t="shared" si="314"/>
        <v>-1278.2840073500042</v>
      </c>
      <c r="AY522" s="11">
        <f t="shared" si="315"/>
        <v>-1177.9854897999967</v>
      </c>
      <c r="AZ522" s="11"/>
      <c r="BA522" s="11"/>
      <c r="BB522" s="11">
        <f t="shared" si="316"/>
        <v>23.766507274999682</v>
      </c>
      <c r="BC522" s="11">
        <f t="shared" si="317"/>
        <v>-275.35499564999998</v>
      </c>
      <c r="BD522" s="11">
        <f t="shared" si="318"/>
        <v>-375.06050149999936</v>
      </c>
      <c r="BE522" s="11">
        <f t="shared" si="319"/>
        <v>-175.64450442499904</v>
      </c>
      <c r="BF522" s="11">
        <f t="shared" si="320"/>
        <v>-574.47649857499971</v>
      </c>
      <c r="BG522" s="11">
        <f t="shared" si="321"/>
        <v>-375.06050149999936</v>
      </c>
      <c r="BH522" s="11">
        <f t="shared" si="322"/>
        <v>-474.77099272500027</v>
      </c>
      <c r="BI522" s="11">
        <f t="shared" si="323"/>
        <v>-375.06050149999936</v>
      </c>
      <c r="BJ522" s="11">
        <f t="shared" si="324"/>
        <v>-275.35499564999998</v>
      </c>
      <c r="BK522" s="11">
        <f t="shared" si="325"/>
        <v>23.766507274999682</v>
      </c>
      <c r="BL522" s="11">
        <f t="shared" si="326"/>
        <v>223.18250435000004</v>
      </c>
      <c r="BM522" s="11">
        <f t="shared" si="327"/>
        <v>322.89299557500095</v>
      </c>
      <c r="BN522" s="11">
        <f t="shared" si="328"/>
        <v>223.18250435000004</v>
      </c>
      <c r="BO522" s="11">
        <f t="shared" si="329"/>
        <v>422.59850142500022</v>
      </c>
      <c r="BP522" s="11">
        <f t="shared" si="330"/>
        <v>721.72399265000411</v>
      </c>
      <c r="BQ522" s="11">
        <f t="shared" si="331"/>
        <v>522.30400727499966</v>
      </c>
      <c r="BR522" s="11">
        <f t="shared" si="332"/>
        <v>721.72399265000411</v>
      </c>
      <c r="BS522" s="11">
        <f t="shared" si="333"/>
        <v>622.01051019999647</v>
      </c>
    </row>
    <row r="523" spans="1:71" ht="16" customHeight="1">
      <c r="A523" s="2">
        <v>43973</v>
      </c>
      <c r="B523" s="10" t="s">
        <v>874</v>
      </c>
      <c r="C523" s="11">
        <v>1</v>
      </c>
      <c r="D523" s="3">
        <v>-3017</v>
      </c>
      <c r="E523" s="10">
        <v>-1.9</v>
      </c>
      <c r="I523" s="11">
        <v>5.6310786290322518E-2</v>
      </c>
      <c r="K523" s="11">
        <v>0</v>
      </c>
      <c r="L523" s="11" t="s">
        <v>150</v>
      </c>
      <c r="M523" s="11" t="s">
        <v>479</v>
      </c>
      <c r="N523" s="11" t="s">
        <v>478</v>
      </c>
      <c r="O523" s="11" t="s">
        <v>478</v>
      </c>
      <c r="P523" s="11" t="s">
        <v>479</v>
      </c>
      <c r="Q523" s="11" t="s">
        <v>152</v>
      </c>
      <c r="R523" s="11" t="s">
        <v>153</v>
      </c>
      <c r="S523" s="11" t="s">
        <v>479</v>
      </c>
      <c r="T523" s="11" t="s">
        <v>711</v>
      </c>
      <c r="U523" s="11" t="s">
        <v>478</v>
      </c>
      <c r="V523" s="11" t="s">
        <v>1737</v>
      </c>
      <c r="W523" s="11" t="s">
        <v>1867</v>
      </c>
      <c r="X523" s="11" t="s">
        <v>1737</v>
      </c>
      <c r="Y523" s="11" t="s">
        <v>476</v>
      </c>
      <c r="Z523" s="11" t="s">
        <v>1737</v>
      </c>
      <c r="AA523" s="11" t="s">
        <v>1868</v>
      </c>
      <c r="AB523" s="11" t="s">
        <v>1868</v>
      </c>
      <c r="AC523" s="11" t="s">
        <v>1738</v>
      </c>
      <c r="AD523" s="11" t="s">
        <v>673</v>
      </c>
      <c r="AH523" s="11">
        <f t="shared" si="298"/>
        <v>2962.1374999999998</v>
      </c>
      <c r="AI523" s="11">
        <f t="shared" si="299"/>
        <v>2460.6749999999997</v>
      </c>
      <c r="AJ523" s="11">
        <f t="shared" si="300"/>
        <v>2460.6749999999997</v>
      </c>
      <c r="AK523" s="11">
        <f t="shared" si="301"/>
        <v>2962.1374999999998</v>
      </c>
      <c r="AL523" s="11">
        <f t="shared" si="302"/>
        <v>454.82500000000005</v>
      </c>
      <c r="AM523" s="11">
        <f t="shared" si="303"/>
        <v>1457.75</v>
      </c>
      <c r="AN523" s="11">
        <f t="shared" si="304"/>
        <v>2962.1374999999998</v>
      </c>
      <c r="AO523" s="11">
        <f t="shared" si="305"/>
        <v>3463.6</v>
      </c>
      <c r="AP523" s="11">
        <f t="shared" si="306"/>
        <v>2460.6749999999997</v>
      </c>
      <c r="AQ523" s="11">
        <f t="shared" si="307"/>
        <v>5469.45</v>
      </c>
      <c r="AR523" s="11">
        <f t="shared" si="308"/>
        <v>5970.9124999999995</v>
      </c>
      <c r="AS523" s="11">
        <f t="shared" si="309"/>
        <v>5469.45</v>
      </c>
      <c r="AT523" s="11">
        <f t="shared" si="310"/>
        <v>4967.9875000000002</v>
      </c>
      <c r="AU523" s="11">
        <f t="shared" si="311"/>
        <v>5469.45</v>
      </c>
      <c r="AV523" s="11">
        <f t="shared" si="312"/>
        <v>6472.375</v>
      </c>
      <c r="AW523" s="11">
        <f t="shared" si="313"/>
        <v>6472.375</v>
      </c>
      <c r="AX523" s="11">
        <f t="shared" si="314"/>
        <v>6973.8374999999996</v>
      </c>
      <c r="AY523" s="11">
        <f t="shared" si="315"/>
        <v>8979.6875</v>
      </c>
      <c r="AZ523" s="11"/>
      <c r="BA523" s="11"/>
      <c r="BB523" s="11">
        <f t="shared" si="316"/>
        <v>-4037.8625000000002</v>
      </c>
      <c r="BC523" s="11">
        <f t="shared" si="317"/>
        <v>-3539.3250000000003</v>
      </c>
      <c r="BD523" s="11">
        <f t="shared" si="318"/>
        <v>-3539.3250000000003</v>
      </c>
      <c r="BE523" s="11">
        <f t="shared" si="319"/>
        <v>-4037.8625000000002</v>
      </c>
      <c r="BF523" s="11">
        <f t="shared" si="320"/>
        <v>-1545.175</v>
      </c>
      <c r="BG523" s="11">
        <f t="shared" si="321"/>
        <v>-2542.25</v>
      </c>
      <c r="BH523" s="11">
        <f t="shared" si="322"/>
        <v>-4037.8625000000002</v>
      </c>
      <c r="BI523" s="11">
        <f t="shared" si="323"/>
        <v>-4536.4000000000005</v>
      </c>
      <c r="BJ523" s="11">
        <f t="shared" si="324"/>
        <v>-3539.3250000000003</v>
      </c>
      <c r="BK523" s="11">
        <f t="shared" si="325"/>
        <v>-6530.55</v>
      </c>
      <c r="BL523" s="11">
        <f t="shared" si="326"/>
        <v>-7029.0875000000005</v>
      </c>
      <c r="BM523" s="11">
        <f t="shared" si="327"/>
        <v>-6530.55</v>
      </c>
      <c r="BN523" s="11">
        <f t="shared" si="328"/>
        <v>-6032.0124999999998</v>
      </c>
      <c r="BO523" s="11">
        <f t="shared" si="329"/>
        <v>-6530.55</v>
      </c>
      <c r="BP523" s="11">
        <f t="shared" si="330"/>
        <v>-7527.625</v>
      </c>
      <c r="BQ523" s="11">
        <f t="shared" si="331"/>
        <v>-7527.625</v>
      </c>
      <c r="BR523" s="11">
        <f t="shared" si="332"/>
        <v>-8026.1625000000004</v>
      </c>
      <c r="BS523" s="11">
        <f t="shared" si="333"/>
        <v>-10020.3125</v>
      </c>
    </row>
    <row r="524" spans="1:71" ht="16" customHeight="1">
      <c r="A524" s="2">
        <v>43973</v>
      </c>
      <c r="B524" s="10" t="s">
        <v>1764</v>
      </c>
      <c r="C524" s="11">
        <v>2</v>
      </c>
      <c r="D524" s="3">
        <v>-2761</v>
      </c>
      <c r="E524" s="10">
        <v>-4.4000000000000004</v>
      </c>
      <c r="I524" s="11">
        <v>2.4511151079136682E-2</v>
      </c>
      <c r="K524" s="11">
        <v>0</v>
      </c>
      <c r="L524" s="11" t="s">
        <v>1728</v>
      </c>
      <c r="M524" s="11" t="s">
        <v>1728</v>
      </c>
      <c r="N524" s="11" t="s">
        <v>1728</v>
      </c>
      <c r="O524" s="11" t="s">
        <v>1728</v>
      </c>
      <c r="P524" s="11" t="s">
        <v>204</v>
      </c>
      <c r="Q524" s="11" t="s">
        <v>207</v>
      </c>
      <c r="R524" s="11" t="s">
        <v>204</v>
      </c>
      <c r="S524" s="11" t="s">
        <v>201</v>
      </c>
      <c r="T524" s="11" t="s">
        <v>201</v>
      </c>
      <c r="U524" s="11" t="s">
        <v>206</v>
      </c>
      <c r="V524" s="11" t="s">
        <v>203</v>
      </c>
      <c r="W524" s="11" t="s">
        <v>202</v>
      </c>
      <c r="X524" s="11" t="s">
        <v>206</v>
      </c>
      <c r="Y524" s="11" t="s">
        <v>205</v>
      </c>
      <c r="Z524" s="11" t="s">
        <v>201</v>
      </c>
      <c r="AA524" s="11" t="s">
        <v>205</v>
      </c>
      <c r="AB524" s="11" t="s">
        <v>206</v>
      </c>
      <c r="AC524" s="11" t="s">
        <v>201</v>
      </c>
      <c r="AD524" s="11" t="s">
        <v>203</v>
      </c>
      <c r="AH524" s="11">
        <f t="shared" si="298"/>
        <v>-602.47500000000002</v>
      </c>
      <c r="AI524" s="11">
        <f t="shared" si="299"/>
        <v>-602.47500000000002</v>
      </c>
      <c r="AJ524" s="11">
        <f t="shared" si="300"/>
        <v>-602.47500000000002</v>
      </c>
      <c r="AK524" s="11">
        <f t="shared" si="301"/>
        <v>400.45000000000005</v>
      </c>
      <c r="AL524" s="11">
        <f t="shared" si="302"/>
        <v>-101.01250000000002</v>
      </c>
      <c r="AM524" s="11">
        <f t="shared" si="303"/>
        <v>400.45000000000005</v>
      </c>
      <c r="AN524" s="11">
        <f t="shared" si="304"/>
        <v>1904.8374999999996</v>
      </c>
      <c r="AO524" s="11">
        <f t="shared" si="305"/>
        <v>1904.8374999999996</v>
      </c>
      <c r="AP524" s="11">
        <f t="shared" si="306"/>
        <v>1403.375</v>
      </c>
      <c r="AQ524" s="11">
        <f t="shared" si="307"/>
        <v>2406.2999999999997</v>
      </c>
      <c r="AR524" s="11">
        <f t="shared" si="308"/>
        <v>2907.7624999999998</v>
      </c>
      <c r="AS524" s="11">
        <f t="shared" si="309"/>
        <v>1403.375</v>
      </c>
      <c r="AT524" s="11">
        <f t="shared" si="310"/>
        <v>901.91250000000014</v>
      </c>
      <c r="AU524" s="11">
        <f t="shared" si="311"/>
        <v>1904.8374999999996</v>
      </c>
      <c r="AV524" s="11">
        <f t="shared" si="312"/>
        <v>901.91250000000014</v>
      </c>
      <c r="AW524" s="11">
        <f t="shared" si="313"/>
        <v>1403.375</v>
      </c>
      <c r="AX524" s="11">
        <f t="shared" si="314"/>
        <v>1904.8374999999996</v>
      </c>
      <c r="AY524" s="11">
        <f t="shared" si="315"/>
        <v>2406.2999999999997</v>
      </c>
      <c r="AZ524" s="11"/>
      <c r="BA524" s="11"/>
      <c r="BB524" s="11">
        <f t="shared" si="316"/>
        <v>-602.47500000000002</v>
      </c>
      <c r="BC524" s="11">
        <f t="shared" si="317"/>
        <v>-602.47500000000002</v>
      </c>
      <c r="BD524" s="11">
        <f t="shared" si="318"/>
        <v>-602.47500000000002</v>
      </c>
      <c r="BE524" s="11">
        <f t="shared" si="319"/>
        <v>-1599.55</v>
      </c>
      <c r="BF524" s="11">
        <f t="shared" si="320"/>
        <v>-1101.0124999999998</v>
      </c>
      <c r="BG524" s="11">
        <f t="shared" si="321"/>
        <v>-1599.55</v>
      </c>
      <c r="BH524" s="11">
        <f t="shared" si="322"/>
        <v>-3095.1625000000004</v>
      </c>
      <c r="BI524" s="11">
        <f t="shared" si="323"/>
        <v>-3095.1625000000004</v>
      </c>
      <c r="BJ524" s="11">
        <f t="shared" si="324"/>
        <v>-2596.625</v>
      </c>
      <c r="BK524" s="11">
        <f t="shared" si="325"/>
        <v>-3593.7000000000003</v>
      </c>
      <c r="BL524" s="11">
        <f t="shared" si="326"/>
        <v>-4092.2375000000002</v>
      </c>
      <c r="BM524" s="11">
        <f t="shared" si="327"/>
        <v>-2596.625</v>
      </c>
      <c r="BN524" s="11">
        <f t="shared" si="328"/>
        <v>-2098.0874999999996</v>
      </c>
      <c r="BO524" s="11">
        <f t="shared" si="329"/>
        <v>-3095.1625000000004</v>
      </c>
      <c r="BP524" s="11">
        <f t="shared" si="330"/>
        <v>-2098.0874999999996</v>
      </c>
      <c r="BQ524" s="11">
        <f t="shared" si="331"/>
        <v>-2596.625</v>
      </c>
      <c r="BR524" s="11">
        <f t="shared" si="332"/>
        <v>-3095.1625000000004</v>
      </c>
      <c r="BS524" s="11">
        <f t="shared" si="333"/>
        <v>-3593.7000000000003</v>
      </c>
    </row>
    <row r="525" spans="1:71" ht="16" customHeight="1">
      <c r="A525" s="2">
        <v>43973</v>
      </c>
      <c r="B525" s="10" t="s">
        <v>709</v>
      </c>
      <c r="C525" s="11">
        <v>3</v>
      </c>
      <c r="D525" s="3">
        <v>-2359</v>
      </c>
      <c r="E525" s="10">
        <v>-2.4</v>
      </c>
      <c r="I525" s="11">
        <v>4.4403298611111017E-2</v>
      </c>
      <c r="K525" s="11">
        <v>0</v>
      </c>
      <c r="L525" s="11" t="s">
        <v>383</v>
      </c>
      <c r="M525" s="11" t="s">
        <v>134</v>
      </c>
      <c r="N525" s="11" t="s">
        <v>813</v>
      </c>
      <c r="O525" s="11" t="s">
        <v>240</v>
      </c>
      <c r="P525" s="11" t="s">
        <v>134</v>
      </c>
      <c r="Q525" s="11" t="s">
        <v>240</v>
      </c>
      <c r="R525" s="11" t="s">
        <v>132</v>
      </c>
      <c r="S525" s="11" t="s">
        <v>132</v>
      </c>
      <c r="T525" s="11" t="s">
        <v>133</v>
      </c>
      <c r="U525" s="11" t="s">
        <v>382</v>
      </c>
      <c r="V525" s="11" t="s">
        <v>134</v>
      </c>
      <c r="W525" s="11" t="s">
        <v>132</v>
      </c>
      <c r="X525" s="11" t="s">
        <v>382</v>
      </c>
      <c r="Y525" s="11" t="s">
        <v>240</v>
      </c>
      <c r="Z525" s="11" t="s">
        <v>133</v>
      </c>
      <c r="AA525" s="11" t="s">
        <v>135</v>
      </c>
      <c r="AB525" s="11" t="s">
        <v>1302</v>
      </c>
      <c r="AC525" s="11" t="s">
        <v>204</v>
      </c>
      <c r="AD525" s="11" t="s">
        <v>1304</v>
      </c>
      <c r="AH525" s="11">
        <f t="shared" si="298"/>
        <v>1874.3874999999998</v>
      </c>
      <c r="AI525" s="11">
        <f t="shared" si="299"/>
        <v>370</v>
      </c>
      <c r="AJ525" s="11">
        <f t="shared" si="300"/>
        <v>1372.925</v>
      </c>
      <c r="AK525" s="11">
        <f t="shared" si="301"/>
        <v>1874.3874999999998</v>
      </c>
      <c r="AL525" s="11">
        <f t="shared" si="302"/>
        <v>1372.925</v>
      </c>
      <c r="AM525" s="11">
        <f t="shared" si="303"/>
        <v>2877.3125</v>
      </c>
      <c r="AN525" s="11">
        <f t="shared" si="304"/>
        <v>2877.3125</v>
      </c>
      <c r="AO525" s="11">
        <f t="shared" si="305"/>
        <v>2375.85</v>
      </c>
      <c r="AP525" s="11">
        <f t="shared" si="306"/>
        <v>871.46249999999986</v>
      </c>
      <c r="AQ525" s="11">
        <f t="shared" si="307"/>
        <v>1874.3874999999998</v>
      </c>
      <c r="AR525" s="11">
        <f t="shared" si="308"/>
        <v>2877.3125</v>
      </c>
      <c r="AS525" s="11">
        <f t="shared" si="309"/>
        <v>871.46249999999986</v>
      </c>
      <c r="AT525" s="11">
        <f t="shared" si="310"/>
        <v>1372.925</v>
      </c>
      <c r="AU525" s="11">
        <f t="shared" si="311"/>
        <v>2375.85</v>
      </c>
      <c r="AV525" s="11">
        <f t="shared" si="312"/>
        <v>3378.7750000000001</v>
      </c>
      <c r="AW525" s="11">
        <f t="shared" si="313"/>
        <v>4381.7000000000007</v>
      </c>
      <c r="AX525" s="11">
        <f t="shared" si="314"/>
        <v>7390.4750000000004</v>
      </c>
      <c r="AY525" s="11">
        <f t="shared" si="315"/>
        <v>5886.0875000000005</v>
      </c>
      <c r="AZ525" s="11"/>
      <c r="BA525" s="11"/>
      <c r="BB525" s="11">
        <f t="shared" si="316"/>
        <v>-3125.6125000000002</v>
      </c>
      <c r="BC525" s="11">
        <f t="shared" si="317"/>
        <v>-1630</v>
      </c>
      <c r="BD525" s="11">
        <f t="shared" si="318"/>
        <v>-2627.0750000000003</v>
      </c>
      <c r="BE525" s="11">
        <f t="shared" si="319"/>
        <v>-3125.6125000000002</v>
      </c>
      <c r="BF525" s="11">
        <f t="shared" si="320"/>
        <v>-2627.0750000000003</v>
      </c>
      <c r="BG525" s="11">
        <f t="shared" si="321"/>
        <v>-4122.6875</v>
      </c>
      <c r="BH525" s="11">
        <f t="shared" si="322"/>
        <v>-4122.6875</v>
      </c>
      <c r="BI525" s="11">
        <f t="shared" si="323"/>
        <v>-3624.15</v>
      </c>
      <c r="BJ525" s="11">
        <f t="shared" si="324"/>
        <v>-2128.5375000000004</v>
      </c>
      <c r="BK525" s="11">
        <f t="shared" si="325"/>
        <v>-3125.6125000000002</v>
      </c>
      <c r="BL525" s="11">
        <f t="shared" si="326"/>
        <v>-4122.6875</v>
      </c>
      <c r="BM525" s="11">
        <f t="shared" si="327"/>
        <v>-2128.5375000000004</v>
      </c>
      <c r="BN525" s="11">
        <f t="shared" si="328"/>
        <v>-2627.0750000000003</v>
      </c>
      <c r="BO525" s="11">
        <f t="shared" si="329"/>
        <v>-3624.15</v>
      </c>
      <c r="BP525" s="11">
        <f t="shared" si="330"/>
        <v>-4621.2249999999995</v>
      </c>
      <c r="BQ525" s="11">
        <f t="shared" si="331"/>
        <v>-5618.2999999999993</v>
      </c>
      <c r="BR525" s="11">
        <f t="shared" si="332"/>
        <v>-8609.5249999999996</v>
      </c>
      <c r="BS525" s="11">
        <f t="shared" si="333"/>
        <v>-7113.9124999999995</v>
      </c>
    </row>
    <row r="526" spans="1:71" ht="16" customHeight="1">
      <c r="A526" s="2">
        <v>43973</v>
      </c>
      <c r="B526" s="10" t="s">
        <v>618</v>
      </c>
      <c r="C526" s="11">
        <v>4</v>
      </c>
      <c r="D526" s="3">
        <v>-1705</v>
      </c>
      <c r="E526" s="10">
        <v>-4</v>
      </c>
      <c r="I526" s="11">
        <v>2.2276327433628281E-2</v>
      </c>
      <c r="K526" s="11">
        <v>0</v>
      </c>
      <c r="L526" s="11" t="s">
        <v>681</v>
      </c>
      <c r="M526" s="11" t="s">
        <v>680</v>
      </c>
      <c r="N526" s="11" t="s">
        <v>675</v>
      </c>
      <c r="O526" s="11" t="s">
        <v>676</v>
      </c>
      <c r="P526" s="11" t="s">
        <v>681</v>
      </c>
      <c r="Q526" s="11" t="s">
        <v>681</v>
      </c>
      <c r="R526" s="11" t="s">
        <v>675</v>
      </c>
      <c r="S526" s="11" t="s">
        <v>676</v>
      </c>
      <c r="T526" s="11" t="s">
        <v>679</v>
      </c>
      <c r="U526" s="11" t="s">
        <v>679</v>
      </c>
      <c r="V526" s="11" t="s">
        <v>680</v>
      </c>
      <c r="W526" s="11" t="s">
        <v>1287</v>
      </c>
      <c r="X526" s="11" t="s">
        <v>1286</v>
      </c>
      <c r="Y526" s="11" t="s">
        <v>1286</v>
      </c>
      <c r="Z526" s="11" t="s">
        <v>1287</v>
      </c>
      <c r="AA526" s="11" t="s">
        <v>680</v>
      </c>
      <c r="AB526" s="11" t="s">
        <v>1287</v>
      </c>
      <c r="AC526" s="11" t="s">
        <v>1287</v>
      </c>
      <c r="AD526" s="11" t="s">
        <v>1288</v>
      </c>
      <c r="AH526" s="11">
        <f t="shared" si="298"/>
        <v>511.375</v>
      </c>
      <c r="AI526" s="11">
        <f t="shared" si="299"/>
        <v>-993.01250000000005</v>
      </c>
      <c r="AJ526" s="11">
        <f t="shared" si="300"/>
        <v>-1494.4750000000001</v>
      </c>
      <c r="AK526" s="11">
        <f t="shared" si="301"/>
        <v>-491.55</v>
      </c>
      <c r="AL526" s="11">
        <f t="shared" si="302"/>
        <v>-491.55</v>
      </c>
      <c r="AM526" s="11">
        <f t="shared" si="303"/>
        <v>-993.01250000000005</v>
      </c>
      <c r="AN526" s="11">
        <f t="shared" si="304"/>
        <v>-1494.4750000000001</v>
      </c>
      <c r="AO526" s="11">
        <f t="shared" si="305"/>
        <v>9.9125000000000227</v>
      </c>
      <c r="AP526" s="11">
        <f t="shared" si="306"/>
        <v>9.9125000000000227</v>
      </c>
      <c r="AQ526" s="11">
        <f t="shared" si="307"/>
        <v>511.375</v>
      </c>
      <c r="AR526" s="11">
        <f t="shared" si="308"/>
        <v>1514.3</v>
      </c>
      <c r="AS526" s="11">
        <f t="shared" si="309"/>
        <v>1012.8374999999999</v>
      </c>
      <c r="AT526" s="11">
        <f t="shared" si="310"/>
        <v>1012.8374999999999</v>
      </c>
      <c r="AU526" s="11">
        <f t="shared" si="311"/>
        <v>1514.3</v>
      </c>
      <c r="AV526" s="11">
        <f t="shared" si="312"/>
        <v>511.375</v>
      </c>
      <c r="AW526" s="11">
        <f t="shared" si="313"/>
        <v>1514.3</v>
      </c>
      <c r="AX526" s="11">
        <f t="shared" si="314"/>
        <v>1514.3</v>
      </c>
      <c r="AY526" s="11">
        <f t="shared" si="315"/>
        <v>2517.2249999999999</v>
      </c>
      <c r="AZ526" s="11"/>
      <c r="BA526" s="11"/>
      <c r="BB526" s="11">
        <f t="shared" si="316"/>
        <v>-1488.625</v>
      </c>
      <c r="BC526" s="11">
        <f t="shared" si="317"/>
        <v>6.9875000000000114</v>
      </c>
      <c r="BD526" s="11">
        <f t="shared" si="318"/>
        <v>505.52499999999998</v>
      </c>
      <c r="BE526" s="11">
        <f t="shared" si="319"/>
        <v>-491.55</v>
      </c>
      <c r="BF526" s="11">
        <f t="shared" si="320"/>
        <v>-491.55</v>
      </c>
      <c r="BG526" s="11">
        <f t="shared" si="321"/>
        <v>6.9875000000000114</v>
      </c>
      <c r="BH526" s="11">
        <f t="shared" si="322"/>
        <v>505.52499999999998</v>
      </c>
      <c r="BI526" s="11">
        <f t="shared" si="323"/>
        <v>-990.08749999999998</v>
      </c>
      <c r="BJ526" s="11">
        <f t="shared" si="324"/>
        <v>-990.08749999999998</v>
      </c>
      <c r="BK526" s="11">
        <f t="shared" si="325"/>
        <v>-1488.625</v>
      </c>
      <c r="BL526" s="11">
        <f t="shared" si="326"/>
        <v>-2485.7000000000003</v>
      </c>
      <c r="BM526" s="11">
        <f t="shared" si="327"/>
        <v>-1987.1625000000001</v>
      </c>
      <c r="BN526" s="11">
        <f t="shared" si="328"/>
        <v>-1987.1625000000001</v>
      </c>
      <c r="BO526" s="11">
        <f t="shared" si="329"/>
        <v>-2485.7000000000003</v>
      </c>
      <c r="BP526" s="11">
        <f t="shared" si="330"/>
        <v>-1488.625</v>
      </c>
      <c r="BQ526" s="11">
        <f t="shared" si="331"/>
        <v>-2485.7000000000003</v>
      </c>
      <c r="BR526" s="11">
        <f t="shared" si="332"/>
        <v>-2485.7000000000003</v>
      </c>
      <c r="BS526" s="11">
        <f t="shared" si="333"/>
        <v>-3482.7750000000001</v>
      </c>
    </row>
    <row r="527" spans="1:71" ht="16" customHeight="1">
      <c r="A527" s="2">
        <v>43973</v>
      </c>
      <c r="B527" s="10" t="s">
        <v>1796</v>
      </c>
      <c r="C527" s="11">
        <v>5</v>
      </c>
      <c r="D527" s="3">
        <v>-1651</v>
      </c>
      <c r="E527" s="10">
        <v>-14.2</v>
      </c>
      <c r="I527" s="11">
        <v>1.9212119147862809E-2</v>
      </c>
      <c r="K527" s="11">
        <v>0</v>
      </c>
      <c r="L527" s="11" t="s">
        <v>1853</v>
      </c>
      <c r="M527" s="11" t="s">
        <v>604</v>
      </c>
      <c r="N527" s="11" t="s">
        <v>603</v>
      </c>
      <c r="O527" s="11" t="s">
        <v>1698</v>
      </c>
      <c r="P527" s="11" t="s">
        <v>602</v>
      </c>
      <c r="Q527" s="11" t="s">
        <v>602</v>
      </c>
      <c r="R527" s="11" t="s">
        <v>1854</v>
      </c>
      <c r="S527" s="11" t="s">
        <v>1797</v>
      </c>
      <c r="T527" s="11" t="s">
        <v>1797</v>
      </c>
      <c r="U527" s="11" t="s">
        <v>522</v>
      </c>
      <c r="V527" s="11" t="s">
        <v>566</v>
      </c>
      <c r="W527" s="11" t="s">
        <v>565</v>
      </c>
      <c r="X527" s="11" t="s">
        <v>1798</v>
      </c>
      <c r="Y527" s="11" t="s">
        <v>521</v>
      </c>
      <c r="Z527" s="11" t="s">
        <v>523</v>
      </c>
      <c r="AA527" s="11" t="s">
        <v>1798</v>
      </c>
      <c r="AB527" s="11" t="s">
        <v>1454</v>
      </c>
      <c r="AC527" s="11" t="s">
        <v>1456</v>
      </c>
      <c r="AD527" s="11" t="s">
        <v>1034</v>
      </c>
      <c r="AH527" s="11">
        <f t="shared" si="298"/>
        <v>-626.01200427499623</v>
      </c>
      <c r="AI527" s="11">
        <f t="shared" si="299"/>
        <v>-1127.4745042749962</v>
      </c>
      <c r="AJ527" s="11">
        <f t="shared" si="300"/>
        <v>-1328.0564954999925</v>
      </c>
      <c r="AK527" s="11">
        <f t="shared" si="301"/>
        <v>-826.5939954999925</v>
      </c>
      <c r="AL527" s="11">
        <f t="shared" si="302"/>
        <v>-826.5939954999925</v>
      </c>
      <c r="AM527" s="11">
        <f t="shared" si="303"/>
        <v>-325.13149549999241</v>
      </c>
      <c r="AN527" s="11">
        <f t="shared" si="304"/>
        <v>76.032486949999992</v>
      </c>
      <c r="AO527" s="11">
        <f t="shared" si="305"/>
        <v>76.032486949999992</v>
      </c>
      <c r="AP527" s="11">
        <f t="shared" si="306"/>
        <v>477.20348987500302</v>
      </c>
      <c r="AQ527" s="11">
        <f t="shared" si="307"/>
        <v>376.91299572500373</v>
      </c>
      <c r="AR527" s="11">
        <f t="shared" si="308"/>
        <v>878.3754957250037</v>
      </c>
      <c r="AS527" s="11">
        <f t="shared" si="309"/>
        <v>577.49498695</v>
      </c>
      <c r="AT527" s="11">
        <f t="shared" si="310"/>
        <v>778.08500157500441</v>
      </c>
      <c r="AU527" s="11">
        <f t="shared" si="311"/>
        <v>276.62250157500443</v>
      </c>
      <c r="AV527" s="11">
        <f t="shared" si="312"/>
        <v>577.49498695</v>
      </c>
      <c r="AW527" s="11">
        <f t="shared" si="313"/>
        <v>1179.2560045000075</v>
      </c>
      <c r="AX527" s="11">
        <f t="shared" si="314"/>
        <v>1680.7185045000074</v>
      </c>
      <c r="AY527" s="11">
        <f t="shared" si="315"/>
        <v>1781.0100015750047</v>
      </c>
      <c r="AZ527" s="11"/>
      <c r="BA527" s="11"/>
      <c r="BB527" s="11">
        <f t="shared" si="316"/>
        <v>-226.01800427500379</v>
      </c>
      <c r="BC527" s="11">
        <f t="shared" si="317"/>
        <v>272.51949572499615</v>
      </c>
      <c r="BD527" s="11">
        <f t="shared" si="318"/>
        <v>471.93150449999234</v>
      </c>
      <c r="BE527" s="11">
        <f t="shared" si="319"/>
        <v>-26.605995500007595</v>
      </c>
      <c r="BF527" s="11">
        <f t="shared" si="320"/>
        <v>-26.605995500007595</v>
      </c>
      <c r="BG527" s="11">
        <f t="shared" si="321"/>
        <v>-525.14349550000759</v>
      </c>
      <c r="BH527" s="11">
        <f t="shared" si="322"/>
        <v>-923.96751304999998</v>
      </c>
      <c r="BI527" s="11">
        <f t="shared" si="323"/>
        <v>-923.96751304999998</v>
      </c>
      <c r="BJ527" s="11">
        <f t="shared" si="324"/>
        <v>-1322.7985101250033</v>
      </c>
      <c r="BK527" s="11">
        <f t="shared" si="325"/>
        <v>-1223.0930042750038</v>
      </c>
      <c r="BL527" s="11">
        <f t="shared" si="326"/>
        <v>-1721.6305042750039</v>
      </c>
      <c r="BM527" s="11">
        <f t="shared" si="327"/>
        <v>-1422.5050130500001</v>
      </c>
      <c r="BN527" s="11">
        <f t="shared" si="328"/>
        <v>-1621.9249984250046</v>
      </c>
      <c r="BO527" s="11">
        <f t="shared" si="329"/>
        <v>-1123.3874984250044</v>
      </c>
      <c r="BP527" s="11">
        <f t="shared" si="330"/>
        <v>-1422.5050130500001</v>
      </c>
      <c r="BQ527" s="11">
        <f t="shared" si="331"/>
        <v>-2020.7559955000077</v>
      </c>
      <c r="BR527" s="11">
        <f t="shared" si="332"/>
        <v>-2519.2934955000078</v>
      </c>
      <c r="BS527" s="11">
        <f t="shared" si="333"/>
        <v>-2618.9999984250048</v>
      </c>
    </row>
    <row r="528" spans="1:71" ht="16" customHeight="1">
      <c r="A528" s="2">
        <v>43973</v>
      </c>
      <c r="B528" s="10" t="s">
        <v>1054</v>
      </c>
      <c r="C528" s="11">
        <v>6</v>
      </c>
      <c r="D528" s="3">
        <v>-1631</v>
      </c>
      <c r="E528" s="10">
        <v>-2.1</v>
      </c>
      <c r="I528" s="11">
        <v>2.9178015988371941E-2</v>
      </c>
      <c r="K528" s="11">
        <v>0</v>
      </c>
      <c r="L528" s="11" t="s">
        <v>2221</v>
      </c>
      <c r="M528" s="11" t="s">
        <v>1373</v>
      </c>
      <c r="N528" s="11" t="s">
        <v>971</v>
      </c>
      <c r="O528" s="11" t="s">
        <v>1373</v>
      </c>
      <c r="P528" s="11" t="s">
        <v>1014</v>
      </c>
      <c r="Q528" s="11" t="s">
        <v>1373</v>
      </c>
      <c r="R528" s="11" t="s">
        <v>1014</v>
      </c>
      <c r="S528" s="11" t="s">
        <v>1015</v>
      </c>
      <c r="T528" s="11" t="s">
        <v>611</v>
      </c>
      <c r="U528" s="11" t="s">
        <v>611</v>
      </c>
      <c r="V528" s="11" t="s">
        <v>609</v>
      </c>
      <c r="W528" s="11" t="s">
        <v>612</v>
      </c>
      <c r="X528" s="11" t="s">
        <v>1296</v>
      </c>
      <c r="Y528" s="11" t="s">
        <v>1296</v>
      </c>
      <c r="Z528" s="11" t="s">
        <v>609</v>
      </c>
      <c r="AA528" s="11" t="s">
        <v>610</v>
      </c>
      <c r="AB528" s="11" t="s">
        <v>614</v>
      </c>
      <c r="AC528" s="11" t="s">
        <v>2223</v>
      </c>
      <c r="AD528" s="11" t="s">
        <v>1298</v>
      </c>
      <c r="AH528" s="11">
        <f t="shared" si="298"/>
        <v>-493.47500000000008</v>
      </c>
      <c r="AI528" s="11">
        <f t="shared" si="299"/>
        <v>-994.9375</v>
      </c>
      <c r="AJ528" s="11">
        <f t="shared" si="300"/>
        <v>-493.47500000000008</v>
      </c>
      <c r="AK528" s="11">
        <f t="shared" si="301"/>
        <v>509.44999999999993</v>
      </c>
      <c r="AL528" s="11">
        <f t="shared" si="302"/>
        <v>-493.47500000000008</v>
      </c>
      <c r="AM528" s="11">
        <f t="shared" si="303"/>
        <v>509.44999999999993</v>
      </c>
      <c r="AN528" s="11">
        <f t="shared" si="304"/>
        <v>3518.2250000000004</v>
      </c>
      <c r="AO528" s="11">
        <f t="shared" si="305"/>
        <v>3016.7625000000003</v>
      </c>
      <c r="AP528" s="11">
        <f t="shared" si="306"/>
        <v>3016.7625000000003</v>
      </c>
      <c r="AQ528" s="11">
        <f t="shared" si="307"/>
        <v>5022.6125000000002</v>
      </c>
      <c r="AR528" s="11">
        <f t="shared" si="308"/>
        <v>6025.5375000000004</v>
      </c>
      <c r="AS528" s="11">
        <f t="shared" si="309"/>
        <v>4521.1500000000005</v>
      </c>
      <c r="AT528" s="11">
        <f t="shared" si="310"/>
        <v>4521.1500000000005</v>
      </c>
      <c r="AU528" s="11">
        <f t="shared" si="311"/>
        <v>5022.6125000000002</v>
      </c>
      <c r="AV528" s="11">
        <f t="shared" si="312"/>
        <v>5524.0749999999998</v>
      </c>
      <c r="AW528" s="11">
        <f t="shared" si="313"/>
        <v>7028.4625000000005</v>
      </c>
      <c r="AX528" s="11">
        <f t="shared" si="314"/>
        <v>8031.3874999999989</v>
      </c>
      <c r="AY528" s="11">
        <f t="shared" si="315"/>
        <v>10037.237499999999</v>
      </c>
      <c r="AZ528" s="11"/>
      <c r="BA528" s="11"/>
      <c r="BB528" s="11">
        <f t="shared" si="316"/>
        <v>-2493.4750000000004</v>
      </c>
      <c r="BC528" s="11">
        <f t="shared" si="317"/>
        <v>-1994.9375</v>
      </c>
      <c r="BD528" s="11">
        <f t="shared" si="318"/>
        <v>-2493.4750000000004</v>
      </c>
      <c r="BE528" s="11">
        <f t="shared" si="319"/>
        <v>-3490.5499999999997</v>
      </c>
      <c r="BF528" s="11">
        <f t="shared" si="320"/>
        <v>-2493.4750000000004</v>
      </c>
      <c r="BG528" s="11">
        <f t="shared" si="321"/>
        <v>-3490.5499999999997</v>
      </c>
      <c r="BH528" s="11">
        <f t="shared" si="322"/>
        <v>-6481.7749999999996</v>
      </c>
      <c r="BI528" s="11">
        <f t="shared" si="323"/>
        <v>-5983.2375000000002</v>
      </c>
      <c r="BJ528" s="11">
        <f t="shared" si="324"/>
        <v>-5983.2375000000002</v>
      </c>
      <c r="BK528" s="11">
        <f t="shared" si="325"/>
        <v>-7977.3874999999998</v>
      </c>
      <c r="BL528" s="11">
        <f t="shared" si="326"/>
        <v>-8974.4624999999996</v>
      </c>
      <c r="BM528" s="11">
        <f t="shared" si="327"/>
        <v>-7478.8499999999995</v>
      </c>
      <c r="BN528" s="11">
        <f t="shared" si="328"/>
        <v>-7478.8499999999995</v>
      </c>
      <c r="BO528" s="11">
        <f t="shared" si="329"/>
        <v>-7977.3874999999998</v>
      </c>
      <c r="BP528" s="11">
        <f t="shared" si="330"/>
        <v>-8475.9249999999993</v>
      </c>
      <c r="BQ528" s="11">
        <f t="shared" si="331"/>
        <v>-9971.5375000000004</v>
      </c>
      <c r="BR528" s="11">
        <f t="shared" si="332"/>
        <v>-10968.612500000001</v>
      </c>
      <c r="BS528" s="11">
        <f t="shared" si="333"/>
        <v>-12962.762500000001</v>
      </c>
    </row>
    <row r="529" spans="1:71" ht="16" customHeight="1">
      <c r="A529" s="2">
        <v>43973</v>
      </c>
      <c r="B529" s="10" t="s">
        <v>1096</v>
      </c>
      <c r="C529" s="11">
        <v>7</v>
      </c>
      <c r="D529" s="3">
        <v>-1429</v>
      </c>
      <c r="E529" s="10">
        <v>-0.6</v>
      </c>
      <c r="I529" s="11">
        <v>1.9578708506224059E-2</v>
      </c>
      <c r="K529" s="11">
        <v>0</v>
      </c>
      <c r="L529" s="11" t="s">
        <v>1099</v>
      </c>
      <c r="M529" s="11" t="s">
        <v>2764</v>
      </c>
      <c r="N529" s="11" t="s">
        <v>2180</v>
      </c>
      <c r="O529" s="11" t="s">
        <v>1103</v>
      </c>
      <c r="P529" s="11" t="s">
        <v>1101</v>
      </c>
      <c r="Q529" s="11" t="s">
        <v>1102</v>
      </c>
      <c r="R529" s="11" t="s">
        <v>1667</v>
      </c>
      <c r="S529" s="11" t="s">
        <v>1669</v>
      </c>
      <c r="T529" s="11" t="s">
        <v>739</v>
      </c>
      <c r="U529" s="11" t="s">
        <v>1102</v>
      </c>
      <c r="V529" s="11" t="s">
        <v>739</v>
      </c>
      <c r="W529" s="11" t="s">
        <v>739</v>
      </c>
      <c r="X529" s="11" t="s">
        <v>1666</v>
      </c>
      <c r="Y529" s="11" t="s">
        <v>3002</v>
      </c>
      <c r="Z529" s="11" t="s">
        <v>1666</v>
      </c>
      <c r="AA529" s="11" t="s">
        <v>1666</v>
      </c>
      <c r="AB529" s="11" t="s">
        <v>740</v>
      </c>
      <c r="AC529" s="11" t="s">
        <v>738</v>
      </c>
      <c r="AD529" s="11" t="s">
        <v>1664</v>
      </c>
      <c r="AH529" s="11">
        <f t="shared" si="298"/>
        <v>-596.66250000000002</v>
      </c>
      <c r="AI529" s="11">
        <f t="shared" si="299"/>
        <v>2412.1124999999997</v>
      </c>
      <c r="AJ529" s="11">
        <f t="shared" si="300"/>
        <v>2913.5750000000003</v>
      </c>
      <c r="AK529" s="11">
        <f t="shared" si="301"/>
        <v>3916.5</v>
      </c>
      <c r="AL529" s="11">
        <f t="shared" si="302"/>
        <v>5420.8875000000007</v>
      </c>
      <c r="AM529" s="11">
        <f t="shared" si="303"/>
        <v>6925.2750000000005</v>
      </c>
      <c r="AN529" s="11">
        <f t="shared" si="304"/>
        <v>6423.8125</v>
      </c>
      <c r="AO529" s="11">
        <f t="shared" si="305"/>
        <v>8429.6625000000004</v>
      </c>
      <c r="AP529" s="11">
        <f t="shared" si="306"/>
        <v>5420.8875000000007</v>
      </c>
      <c r="AQ529" s="11">
        <f t="shared" si="307"/>
        <v>8429.6625000000004</v>
      </c>
      <c r="AR529" s="11">
        <f t="shared" si="308"/>
        <v>8429.6625000000004</v>
      </c>
      <c r="AS529" s="11">
        <f t="shared" si="309"/>
        <v>7928.2000000000007</v>
      </c>
      <c r="AT529" s="11">
        <f t="shared" si="310"/>
        <v>7426.7375000000002</v>
      </c>
      <c r="AU529" s="11">
        <f t="shared" si="311"/>
        <v>7928.2000000000007</v>
      </c>
      <c r="AV529" s="11">
        <f t="shared" si="312"/>
        <v>7928.2000000000007</v>
      </c>
      <c r="AW529" s="11">
        <f t="shared" si="313"/>
        <v>9934.0500000000011</v>
      </c>
      <c r="AX529" s="11">
        <f t="shared" si="314"/>
        <v>8931.125</v>
      </c>
      <c r="AY529" s="11">
        <f t="shared" si="315"/>
        <v>5922.35</v>
      </c>
      <c r="AZ529" s="11"/>
      <c r="BA529" s="11"/>
      <c r="BB529" s="11">
        <f t="shared" si="316"/>
        <v>-3596.6625000000004</v>
      </c>
      <c r="BC529" s="11">
        <f t="shared" si="317"/>
        <v>-6587.8874999999998</v>
      </c>
      <c r="BD529" s="11">
        <f t="shared" si="318"/>
        <v>-7086.4249999999993</v>
      </c>
      <c r="BE529" s="11">
        <f t="shared" si="319"/>
        <v>-8083.5</v>
      </c>
      <c r="BF529" s="11">
        <f t="shared" si="320"/>
        <v>-9579.1124999999993</v>
      </c>
      <c r="BG529" s="11">
        <f t="shared" si="321"/>
        <v>-11074.725</v>
      </c>
      <c r="BH529" s="11">
        <f t="shared" si="322"/>
        <v>-10576.1875</v>
      </c>
      <c r="BI529" s="11">
        <f t="shared" si="323"/>
        <v>-12570.3375</v>
      </c>
      <c r="BJ529" s="11">
        <f t="shared" si="324"/>
        <v>-9579.1124999999993</v>
      </c>
      <c r="BK529" s="11">
        <f t="shared" si="325"/>
        <v>-12570.3375</v>
      </c>
      <c r="BL529" s="11">
        <f t="shared" si="326"/>
        <v>-12570.3375</v>
      </c>
      <c r="BM529" s="11">
        <f t="shared" si="327"/>
        <v>-12071.8</v>
      </c>
      <c r="BN529" s="11">
        <f t="shared" si="328"/>
        <v>-11573.262499999999</v>
      </c>
      <c r="BO529" s="11">
        <f t="shared" si="329"/>
        <v>-12071.8</v>
      </c>
      <c r="BP529" s="11">
        <f t="shared" si="330"/>
        <v>-12071.8</v>
      </c>
      <c r="BQ529" s="11">
        <f t="shared" si="331"/>
        <v>-14065.949999999999</v>
      </c>
      <c r="BR529" s="11">
        <f t="shared" si="332"/>
        <v>-13068.875</v>
      </c>
      <c r="BS529" s="11">
        <f t="shared" si="333"/>
        <v>-10077.65</v>
      </c>
    </row>
    <row r="530" spans="1:71" ht="16" customHeight="1">
      <c r="A530" s="2">
        <v>43973</v>
      </c>
      <c r="B530" s="10" t="s">
        <v>324</v>
      </c>
      <c r="C530" s="11">
        <v>8</v>
      </c>
      <c r="D530" s="3">
        <v>-1367</v>
      </c>
      <c r="E530" s="10">
        <v>-0.7</v>
      </c>
      <c r="K530" s="11">
        <v>0</v>
      </c>
      <c r="L530" s="11" t="s">
        <v>951</v>
      </c>
      <c r="M530" s="11" t="s">
        <v>946</v>
      </c>
      <c r="N530" s="11" t="s">
        <v>2055</v>
      </c>
      <c r="O530" s="11" t="s">
        <v>2055</v>
      </c>
      <c r="P530" s="11" t="s">
        <v>2055</v>
      </c>
      <c r="Q530" s="11" t="s">
        <v>652</v>
      </c>
      <c r="R530" s="11" t="s">
        <v>2055</v>
      </c>
      <c r="S530" s="11" t="s">
        <v>650</v>
      </c>
      <c r="T530" s="11" t="s">
        <v>1531</v>
      </c>
      <c r="U530" s="11" t="s">
        <v>651</v>
      </c>
      <c r="V530" s="11" t="s">
        <v>1531</v>
      </c>
      <c r="W530" s="11" t="s">
        <v>2527</v>
      </c>
      <c r="X530" s="11" t="s">
        <v>650</v>
      </c>
      <c r="Y530" s="11" t="s">
        <v>650</v>
      </c>
      <c r="Z530" s="11" t="s">
        <v>2527</v>
      </c>
      <c r="AA530" s="11" t="s">
        <v>650</v>
      </c>
      <c r="AB530" s="11" t="s">
        <v>650</v>
      </c>
      <c r="AC530" s="11" t="s">
        <v>2527</v>
      </c>
      <c r="AD530" s="11" t="s">
        <v>947</v>
      </c>
      <c r="AH530" s="11">
        <f t="shared" si="298"/>
        <v>365.90000000000009</v>
      </c>
      <c r="AI530" s="11">
        <f t="shared" si="299"/>
        <v>867.36250000000018</v>
      </c>
      <c r="AJ530" s="11">
        <f t="shared" si="300"/>
        <v>867.36250000000018</v>
      </c>
      <c r="AK530" s="11">
        <f t="shared" si="301"/>
        <v>867.36250000000018</v>
      </c>
      <c r="AL530" s="11">
        <f t="shared" si="302"/>
        <v>1368.825</v>
      </c>
      <c r="AM530" s="11">
        <f t="shared" si="303"/>
        <v>867.36250000000018</v>
      </c>
      <c r="AN530" s="11">
        <f t="shared" si="304"/>
        <v>2873.2125000000001</v>
      </c>
      <c r="AO530" s="11">
        <f t="shared" si="305"/>
        <v>2371.75</v>
      </c>
      <c r="AP530" s="11">
        <f t="shared" si="306"/>
        <v>1870.2874999999999</v>
      </c>
      <c r="AQ530" s="11">
        <f t="shared" si="307"/>
        <v>2371.75</v>
      </c>
      <c r="AR530" s="11">
        <f t="shared" si="308"/>
        <v>3374.6749999999997</v>
      </c>
      <c r="AS530" s="11">
        <f t="shared" si="309"/>
        <v>2873.2125000000001</v>
      </c>
      <c r="AT530" s="11">
        <f t="shared" si="310"/>
        <v>2873.2125000000001</v>
      </c>
      <c r="AU530" s="11">
        <f t="shared" si="311"/>
        <v>3374.6749999999997</v>
      </c>
      <c r="AV530" s="11">
        <f t="shared" si="312"/>
        <v>2873.2125000000001</v>
      </c>
      <c r="AW530" s="11">
        <f t="shared" si="313"/>
        <v>2873.2125000000001</v>
      </c>
      <c r="AX530" s="11">
        <f t="shared" si="314"/>
        <v>3374.6749999999997</v>
      </c>
      <c r="AY530" s="11">
        <f t="shared" si="315"/>
        <v>3876.1374999999998</v>
      </c>
      <c r="AZ530" s="11"/>
      <c r="BA530" s="11"/>
      <c r="BB530" s="11">
        <f t="shared" si="316"/>
        <v>-3634.1</v>
      </c>
      <c r="BC530" s="11">
        <f t="shared" si="317"/>
        <v>-4132.6374999999998</v>
      </c>
      <c r="BD530" s="11">
        <f t="shared" si="318"/>
        <v>-4132.6374999999998</v>
      </c>
      <c r="BE530" s="11">
        <f t="shared" si="319"/>
        <v>-4132.6374999999998</v>
      </c>
      <c r="BF530" s="11">
        <f t="shared" si="320"/>
        <v>-4631.1750000000002</v>
      </c>
      <c r="BG530" s="11">
        <f t="shared" si="321"/>
        <v>-4132.6374999999998</v>
      </c>
      <c r="BH530" s="11">
        <f t="shared" si="322"/>
        <v>-6126.7875000000004</v>
      </c>
      <c r="BI530" s="11">
        <f t="shared" si="323"/>
        <v>-5628.25</v>
      </c>
      <c r="BJ530" s="11">
        <f t="shared" si="324"/>
        <v>-5129.7124999999996</v>
      </c>
      <c r="BK530" s="11">
        <f t="shared" si="325"/>
        <v>-5628.25</v>
      </c>
      <c r="BL530" s="11">
        <f t="shared" si="326"/>
        <v>-6625.3250000000007</v>
      </c>
      <c r="BM530" s="11">
        <f t="shared" si="327"/>
        <v>-6126.7875000000004</v>
      </c>
      <c r="BN530" s="11">
        <f t="shared" si="328"/>
        <v>-6126.7875000000004</v>
      </c>
      <c r="BO530" s="11">
        <f t="shared" si="329"/>
        <v>-6625.3250000000007</v>
      </c>
      <c r="BP530" s="11">
        <f t="shared" si="330"/>
        <v>-6126.7875000000004</v>
      </c>
      <c r="BQ530" s="11">
        <f t="shared" si="331"/>
        <v>-6126.7875000000004</v>
      </c>
      <c r="BR530" s="11">
        <f t="shared" si="332"/>
        <v>-6625.3250000000007</v>
      </c>
      <c r="BS530" s="11">
        <f t="shared" si="333"/>
        <v>-7123.8625000000002</v>
      </c>
    </row>
    <row r="531" spans="1:71" ht="16" customHeight="1">
      <c r="A531" s="2">
        <v>43973</v>
      </c>
      <c r="B531" s="10" t="s">
        <v>1768</v>
      </c>
      <c r="C531" s="11">
        <v>9</v>
      </c>
      <c r="D531" s="3">
        <v>-1251</v>
      </c>
      <c r="E531" s="10">
        <v>-3.1</v>
      </c>
      <c r="I531" s="11">
        <v>3.4980477843987813E-2</v>
      </c>
      <c r="K531" s="11">
        <v>0</v>
      </c>
      <c r="L531" s="11" t="s">
        <v>2091</v>
      </c>
      <c r="M531" s="11" t="s">
        <v>3003</v>
      </c>
      <c r="N531" s="11" t="s">
        <v>3003</v>
      </c>
      <c r="O531" s="11" t="s">
        <v>2088</v>
      </c>
      <c r="P531" s="11" t="s">
        <v>3004</v>
      </c>
      <c r="Q531" s="11" t="s">
        <v>3003</v>
      </c>
      <c r="R531" s="11" t="s">
        <v>2787</v>
      </c>
      <c r="S531" s="11" t="s">
        <v>3005</v>
      </c>
      <c r="T531" s="11" t="s">
        <v>3006</v>
      </c>
      <c r="U531" s="11" t="s">
        <v>3005</v>
      </c>
      <c r="V531" s="11" t="s">
        <v>3007</v>
      </c>
      <c r="W531" s="11" t="s">
        <v>3006</v>
      </c>
      <c r="X531" s="11" t="s">
        <v>2787</v>
      </c>
      <c r="Y531" s="11" t="s">
        <v>3006</v>
      </c>
      <c r="Z531" s="11" t="s">
        <v>3006</v>
      </c>
      <c r="AA531" s="11" t="s">
        <v>3008</v>
      </c>
      <c r="AB531" s="11" t="s">
        <v>3008</v>
      </c>
      <c r="AC531" s="11" t="s">
        <v>3009</v>
      </c>
      <c r="AD531" s="11" t="s">
        <v>2787</v>
      </c>
      <c r="AH531" s="11">
        <f t="shared" si="298"/>
        <v>100.53600292500033</v>
      </c>
      <c r="AI531" s="11">
        <f t="shared" si="299"/>
        <v>100.53600292500033</v>
      </c>
      <c r="AJ531" s="11">
        <f t="shared" si="300"/>
        <v>0.2425000000014137</v>
      </c>
      <c r="AK531" s="11">
        <f t="shared" si="301"/>
        <v>150.68124999999998</v>
      </c>
      <c r="AL531" s="11">
        <f t="shared" si="302"/>
        <v>100.53600292500033</v>
      </c>
      <c r="AM531" s="11">
        <f t="shared" si="303"/>
        <v>702.28899707499966</v>
      </c>
      <c r="AN531" s="11">
        <f t="shared" si="304"/>
        <v>501.70500000000141</v>
      </c>
      <c r="AO531" s="11">
        <f t="shared" si="305"/>
        <v>652.14375000000007</v>
      </c>
      <c r="AP531" s="11">
        <f t="shared" si="306"/>
        <v>501.70500000000141</v>
      </c>
      <c r="AQ531" s="11">
        <f t="shared" si="307"/>
        <v>601.99850292500037</v>
      </c>
      <c r="AR531" s="11">
        <f t="shared" si="308"/>
        <v>652.14375000000007</v>
      </c>
      <c r="AS531" s="11">
        <f t="shared" si="309"/>
        <v>702.28899707499966</v>
      </c>
      <c r="AT531" s="11">
        <f t="shared" si="310"/>
        <v>652.14375000000007</v>
      </c>
      <c r="AU531" s="11">
        <f t="shared" si="311"/>
        <v>652.14375000000007</v>
      </c>
      <c r="AV531" s="11">
        <f t="shared" si="312"/>
        <v>401.41250000000002</v>
      </c>
      <c r="AW531" s="11">
        <f t="shared" si="313"/>
        <v>401.41250000000002</v>
      </c>
      <c r="AX531" s="11">
        <f t="shared" si="314"/>
        <v>451.55774707499972</v>
      </c>
      <c r="AY531" s="11">
        <f t="shared" si="315"/>
        <v>702.28899707499966</v>
      </c>
      <c r="AZ531" s="11"/>
      <c r="BA531" s="11"/>
      <c r="BB531" s="11">
        <f t="shared" si="316"/>
        <v>-299.4659970750003</v>
      </c>
      <c r="BC531" s="11">
        <f t="shared" si="317"/>
        <v>-299.4659970750003</v>
      </c>
      <c r="BD531" s="11">
        <f t="shared" si="318"/>
        <v>-199.75750000000141</v>
      </c>
      <c r="BE531" s="11">
        <f t="shared" si="319"/>
        <v>-349.31874999999997</v>
      </c>
      <c r="BF531" s="11">
        <f t="shared" si="320"/>
        <v>-299.4659970750003</v>
      </c>
      <c r="BG531" s="11">
        <f t="shared" si="321"/>
        <v>-897.70900292499971</v>
      </c>
      <c r="BH531" s="11">
        <f t="shared" si="322"/>
        <v>-698.29500000000132</v>
      </c>
      <c r="BI531" s="11">
        <f t="shared" si="323"/>
        <v>-847.85624999999993</v>
      </c>
      <c r="BJ531" s="11">
        <f t="shared" si="324"/>
        <v>-698.29500000000132</v>
      </c>
      <c r="BK531" s="11">
        <f t="shared" si="325"/>
        <v>-798.00349707500027</v>
      </c>
      <c r="BL531" s="11">
        <f t="shared" si="326"/>
        <v>-847.85624999999993</v>
      </c>
      <c r="BM531" s="11">
        <f t="shared" si="327"/>
        <v>-897.70900292499971</v>
      </c>
      <c r="BN531" s="11">
        <f t="shared" si="328"/>
        <v>-847.85624999999993</v>
      </c>
      <c r="BO531" s="11">
        <f t="shared" si="329"/>
        <v>-847.85624999999993</v>
      </c>
      <c r="BP531" s="11">
        <f t="shared" si="330"/>
        <v>-598.58749999999998</v>
      </c>
      <c r="BQ531" s="11">
        <f t="shared" si="331"/>
        <v>-598.58749999999998</v>
      </c>
      <c r="BR531" s="11">
        <f t="shared" si="332"/>
        <v>-648.44025292499964</v>
      </c>
      <c r="BS531" s="11">
        <f t="shared" si="333"/>
        <v>-897.70900292499971</v>
      </c>
    </row>
    <row r="532" spans="1:71" ht="16" customHeight="1">
      <c r="A532" s="2">
        <v>43973</v>
      </c>
      <c r="B532" s="10" t="s">
        <v>712</v>
      </c>
      <c r="C532" s="11">
        <v>10</v>
      </c>
      <c r="D532" s="3">
        <v>-1173</v>
      </c>
      <c r="E532" s="10">
        <v>-1.7</v>
      </c>
      <c r="I532" s="11">
        <v>1.8735230179028031E-2</v>
      </c>
      <c r="K532" s="11">
        <v>0</v>
      </c>
      <c r="L532" s="11" t="s">
        <v>2599</v>
      </c>
      <c r="M532" s="11" t="s">
        <v>2590</v>
      </c>
      <c r="N532" s="11" t="s">
        <v>2047</v>
      </c>
      <c r="O532" s="11" t="s">
        <v>2049</v>
      </c>
      <c r="P532" s="11" t="s">
        <v>2685</v>
      </c>
      <c r="Q532" s="11" t="s">
        <v>2617</v>
      </c>
      <c r="R532" s="11" t="s">
        <v>2616</v>
      </c>
      <c r="S532" s="11" t="s">
        <v>2617</v>
      </c>
      <c r="T532" s="11" t="s">
        <v>2685</v>
      </c>
      <c r="U532" s="11" t="s">
        <v>2616</v>
      </c>
      <c r="V532" s="11" t="s">
        <v>2686</v>
      </c>
      <c r="W532" s="11" t="s">
        <v>2616</v>
      </c>
      <c r="X532" s="11" t="s">
        <v>2617</v>
      </c>
      <c r="Y532" s="11" t="s">
        <v>2049</v>
      </c>
      <c r="Z532" s="11" t="s">
        <v>2686</v>
      </c>
      <c r="AA532" s="11" t="s">
        <v>2686</v>
      </c>
      <c r="AB532" s="11" t="s">
        <v>2617</v>
      </c>
      <c r="AC532" s="11" t="s">
        <v>2616</v>
      </c>
      <c r="AD532" s="11" t="s">
        <v>2616</v>
      </c>
      <c r="AH532" s="11">
        <f t="shared" si="298"/>
        <v>3028.25</v>
      </c>
      <c r="AI532" s="11">
        <f t="shared" si="299"/>
        <v>23086.75</v>
      </c>
      <c r="AJ532" s="11">
        <f t="shared" si="300"/>
        <v>43145.25</v>
      </c>
      <c r="AK532" s="11">
        <f t="shared" si="301"/>
        <v>63203.75</v>
      </c>
      <c r="AL532" s="11">
        <f t="shared" si="302"/>
        <v>53174.5</v>
      </c>
      <c r="AM532" s="11">
        <f t="shared" si="303"/>
        <v>58189.125</v>
      </c>
      <c r="AN532" s="11">
        <f t="shared" si="304"/>
        <v>53174.5</v>
      </c>
      <c r="AO532" s="11">
        <f t="shared" si="305"/>
        <v>63203.75</v>
      </c>
      <c r="AP532" s="11">
        <f t="shared" si="306"/>
        <v>58189.125</v>
      </c>
      <c r="AQ532" s="11">
        <f t="shared" si="307"/>
        <v>48159.875</v>
      </c>
      <c r="AR532" s="11">
        <f t="shared" si="308"/>
        <v>58189.125</v>
      </c>
      <c r="AS532" s="11">
        <f t="shared" si="309"/>
        <v>53174.5</v>
      </c>
      <c r="AT532" s="11">
        <f t="shared" si="310"/>
        <v>43145.25</v>
      </c>
      <c r="AU532" s="11">
        <f t="shared" si="311"/>
        <v>48159.875</v>
      </c>
      <c r="AV532" s="11">
        <f t="shared" si="312"/>
        <v>48159.875</v>
      </c>
      <c r="AW532" s="11">
        <f t="shared" si="313"/>
        <v>53174.5</v>
      </c>
      <c r="AX532" s="11">
        <f t="shared" si="314"/>
        <v>58189.125</v>
      </c>
      <c r="AY532" s="11">
        <f t="shared" si="315"/>
        <v>58189.125</v>
      </c>
      <c r="AZ532" s="11"/>
      <c r="BA532" s="11"/>
      <c r="BB532" s="11">
        <f t="shared" si="316"/>
        <v>-36971.75</v>
      </c>
      <c r="BC532" s="11">
        <f t="shared" si="317"/>
        <v>-56913.25</v>
      </c>
      <c r="BD532" s="11">
        <f t="shared" si="318"/>
        <v>-76854.75</v>
      </c>
      <c r="BE532" s="11">
        <f t="shared" si="319"/>
        <v>-96796.25</v>
      </c>
      <c r="BF532" s="11">
        <f t="shared" si="320"/>
        <v>-86825.5</v>
      </c>
      <c r="BG532" s="11">
        <f t="shared" si="321"/>
        <v>-91810.875</v>
      </c>
      <c r="BH532" s="11">
        <f t="shared" si="322"/>
        <v>-86825.5</v>
      </c>
      <c r="BI532" s="11">
        <f t="shared" si="323"/>
        <v>-96796.25</v>
      </c>
      <c r="BJ532" s="11">
        <f t="shared" si="324"/>
        <v>-91810.875</v>
      </c>
      <c r="BK532" s="11">
        <f t="shared" si="325"/>
        <v>-81840.125</v>
      </c>
      <c r="BL532" s="11">
        <f t="shared" si="326"/>
        <v>-91810.875</v>
      </c>
      <c r="BM532" s="11">
        <f t="shared" si="327"/>
        <v>-86825.5</v>
      </c>
      <c r="BN532" s="11">
        <f t="shared" si="328"/>
        <v>-76854.75</v>
      </c>
      <c r="BO532" s="11">
        <f t="shared" si="329"/>
        <v>-81840.125</v>
      </c>
      <c r="BP532" s="11">
        <f t="shared" si="330"/>
        <v>-81840.125</v>
      </c>
      <c r="BQ532" s="11">
        <f t="shared" si="331"/>
        <v>-86825.5</v>
      </c>
      <c r="BR532" s="11">
        <f t="shared" si="332"/>
        <v>-91810.875</v>
      </c>
      <c r="BS532" s="11">
        <f t="shared" si="333"/>
        <v>-91810.875</v>
      </c>
    </row>
    <row r="533" spans="1:71" ht="16" customHeight="1">
      <c r="A533" s="2">
        <v>43973</v>
      </c>
      <c r="B533" s="10" t="s">
        <v>2074</v>
      </c>
      <c r="C533" s="11">
        <v>11</v>
      </c>
      <c r="D533" s="3">
        <v>-1170</v>
      </c>
      <c r="E533" s="10">
        <v>-1.9</v>
      </c>
      <c r="K533" s="11">
        <v>0</v>
      </c>
      <c r="L533" s="11" t="s">
        <v>1633</v>
      </c>
      <c r="M533" s="11" t="s">
        <v>1164</v>
      </c>
      <c r="N533" s="11" t="s">
        <v>1695</v>
      </c>
      <c r="O533" s="11" t="s">
        <v>1888</v>
      </c>
      <c r="P533" s="11" t="s">
        <v>1696</v>
      </c>
      <c r="Q533" s="11" t="s">
        <v>2105</v>
      </c>
      <c r="R533" s="11" t="s">
        <v>1886</v>
      </c>
      <c r="S533" s="11" t="s">
        <v>1887</v>
      </c>
      <c r="T533" s="11" t="s">
        <v>1694</v>
      </c>
      <c r="U533" s="11" t="s">
        <v>2105</v>
      </c>
      <c r="V533" s="11" t="s">
        <v>1694</v>
      </c>
      <c r="W533" s="11" t="s">
        <v>2161</v>
      </c>
      <c r="X533" s="11" t="s">
        <v>2161</v>
      </c>
      <c r="Y533" s="11" t="s">
        <v>2161</v>
      </c>
      <c r="Z533" s="11" t="s">
        <v>1693</v>
      </c>
      <c r="AA533" s="11" t="s">
        <v>1693</v>
      </c>
      <c r="AB533" s="11" t="s">
        <v>1635</v>
      </c>
      <c r="AC533" s="11" t="s">
        <v>1889</v>
      </c>
      <c r="AD533" s="11" t="s">
        <v>2032</v>
      </c>
      <c r="AH533" s="11">
        <f t="shared" si="298"/>
        <v>-271.25050442500094</v>
      </c>
      <c r="AI533" s="11">
        <f t="shared" si="299"/>
        <v>-923.14874565000002</v>
      </c>
      <c r="AJ533" s="11">
        <f t="shared" si="300"/>
        <v>-822.85825150000062</v>
      </c>
      <c r="AK533" s="11">
        <f t="shared" si="301"/>
        <v>-1073.5895015000006</v>
      </c>
      <c r="AL533" s="11">
        <f t="shared" si="302"/>
        <v>-1324.3207515000006</v>
      </c>
      <c r="AM533" s="11">
        <f t="shared" si="303"/>
        <v>-1424.6112456499998</v>
      </c>
      <c r="AN533" s="11">
        <f t="shared" si="304"/>
        <v>-1023.444254425001</v>
      </c>
      <c r="AO533" s="11">
        <f t="shared" si="305"/>
        <v>-1274.175504425001</v>
      </c>
      <c r="AP533" s="11">
        <f t="shared" si="306"/>
        <v>-1324.3207515000006</v>
      </c>
      <c r="AQ533" s="11">
        <f t="shared" si="307"/>
        <v>-1274.175504425001</v>
      </c>
      <c r="AR533" s="11">
        <f t="shared" si="308"/>
        <v>-1173.87999565</v>
      </c>
      <c r="AS533" s="11">
        <f t="shared" si="309"/>
        <v>-1173.87999565</v>
      </c>
      <c r="AT533" s="11">
        <f t="shared" si="310"/>
        <v>-1173.87999565</v>
      </c>
      <c r="AU533" s="11">
        <f t="shared" si="311"/>
        <v>-1123.7347485750004</v>
      </c>
      <c r="AV533" s="11">
        <f t="shared" si="312"/>
        <v>-1123.7347485750004</v>
      </c>
      <c r="AW533" s="11">
        <f t="shared" si="313"/>
        <v>-873.00349857500032</v>
      </c>
      <c r="AX533" s="11">
        <f t="shared" si="314"/>
        <v>-722.56274272499968</v>
      </c>
      <c r="AY533" s="11">
        <f t="shared" si="315"/>
        <v>-672.41749564999998</v>
      </c>
      <c r="AZ533" s="11"/>
      <c r="BA533" s="11"/>
      <c r="BB533" s="11">
        <f t="shared" si="316"/>
        <v>-71.24450442499905</v>
      </c>
      <c r="BC533" s="11">
        <f t="shared" si="317"/>
        <v>576.85125434999998</v>
      </c>
      <c r="BD533" s="11">
        <f t="shared" si="318"/>
        <v>477.14574850000065</v>
      </c>
      <c r="BE533" s="11">
        <f t="shared" si="319"/>
        <v>726.4144985000006</v>
      </c>
      <c r="BF533" s="11">
        <f t="shared" si="320"/>
        <v>975.68324850000067</v>
      </c>
      <c r="BG533" s="11">
        <f t="shared" si="321"/>
        <v>1075.3887543500002</v>
      </c>
      <c r="BH533" s="11">
        <f t="shared" si="322"/>
        <v>676.56174557500094</v>
      </c>
      <c r="BI533" s="11">
        <f t="shared" si="323"/>
        <v>925.83049557500112</v>
      </c>
      <c r="BJ533" s="11">
        <f t="shared" si="324"/>
        <v>975.68324850000067</v>
      </c>
      <c r="BK533" s="11">
        <f t="shared" si="325"/>
        <v>925.83049557500112</v>
      </c>
      <c r="BL533" s="11">
        <f t="shared" si="326"/>
        <v>826.12000435000004</v>
      </c>
      <c r="BM533" s="11">
        <f t="shared" si="327"/>
        <v>826.12000435000004</v>
      </c>
      <c r="BN533" s="11">
        <f t="shared" si="328"/>
        <v>826.12000435000004</v>
      </c>
      <c r="BO533" s="11">
        <f t="shared" si="329"/>
        <v>776.26725142500027</v>
      </c>
      <c r="BP533" s="11">
        <f t="shared" si="330"/>
        <v>776.26725142500027</v>
      </c>
      <c r="BQ533" s="11">
        <f t="shared" si="331"/>
        <v>526.99850142500031</v>
      </c>
      <c r="BR533" s="11">
        <f t="shared" si="332"/>
        <v>377.43525727499969</v>
      </c>
      <c r="BS533" s="11">
        <f t="shared" si="333"/>
        <v>327.58250435000002</v>
      </c>
    </row>
    <row r="534" spans="1:71" ht="16" customHeight="1">
      <c r="A534" s="2">
        <v>43973</v>
      </c>
      <c r="B534" s="10" t="s">
        <v>2096</v>
      </c>
      <c r="C534" s="11">
        <v>12</v>
      </c>
      <c r="D534" s="3">
        <v>-1136</v>
      </c>
      <c r="E534" s="10">
        <v>-3</v>
      </c>
      <c r="I534" s="11">
        <v>1.274531249999988E-2</v>
      </c>
      <c r="K534" s="11">
        <v>0</v>
      </c>
      <c r="L534" s="11" t="s">
        <v>1017</v>
      </c>
      <c r="M534" s="11" t="s">
        <v>1018</v>
      </c>
      <c r="N534" s="11" t="s">
        <v>636</v>
      </c>
      <c r="O534" s="11" t="s">
        <v>1017</v>
      </c>
      <c r="P534" s="11" t="s">
        <v>488</v>
      </c>
      <c r="Q534" s="11" t="s">
        <v>1178</v>
      </c>
      <c r="R534" s="11" t="s">
        <v>487</v>
      </c>
      <c r="S534" s="11" t="s">
        <v>1180</v>
      </c>
      <c r="T534" s="11" t="s">
        <v>1181</v>
      </c>
      <c r="U534" s="11" t="s">
        <v>1181</v>
      </c>
      <c r="V534" s="11" t="s">
        <v>1181</v>
      </c>
      <c r="W534" s="11" t="s">
        <v>1180</v>
      </c>
      <c r="X534" s="11" t="s">
        <v>1708</v>
      </c>
      <c r="Y534" s="11" t="s">
        <v>1182</v>
      </c>
      <c r="Z534" s="11" t="s">
        <v>1315</v>
      </c>
      <c r="AA534" s="11" t="s">
        <v>1315</v>
      </c>
      <c r="AB534" s="11" t="s">
        <v>1315</v>
      </c>
      <c r="AC534" s="11" t="s">
        <v>1315</v>
      </c>
      <c r="AD534" s="11" t="s">
        <v>1182</v>
      </c>
      <c r="AH534" s="11">
        <f t="shared" si="298"/>
        <v>-81.919491224996221</v>
      </c>
      <c r="AI534" s="11">
        <f t="shared" si="299"/>
        <v>-583.38199122499623</v>
      </c>
      <c r="AJ534" s="11">
        <f t="shared" si="300"/>
        <v>-382.8</v>
      </c>
      <c r="AK534" s="11">
        <f t="shared" si="301"/>
        <v>-182.2180087750038</v>
      </c>
      <c r="AL534" s="11">
        <f t="shared" si="302"/>
        <v>118.66250000000002</v>
      </c>
      <c r="AM534" s="11">
        <f t="shared" si="303"/>
        <v>18.372005850000676</v>
      </c>
      <c r="AN534" s="11">
        <f t="shared" si="304"/>
        <v>620.125</v>
      </c>
      <c r="AO534" s="11">
        <f t="shared" si="305"/>
        <v>519.83450585000071</v>
      </c>
      <c r="AP534" s="11">
        <f t="shared" si="306"/>
        <v>519.83450585000071</v>
      </c>
      <c r="AQ534" s="11">
        <f t="shared" si="307"/>
        <v>519.83450585000071</v>
      </c>
      <c r="AR534" s="11">
        <f t="shared" si="308"/>
        <v>620.125</v>
      </c>
      <c r="AS534" s="11">
        <f t="shared" si="309"/>
        <v>720.4154941499994</v>
      </c>
      <c r="AT534" s="11">
        <f t="shared" si="310"/>
        <v>820.70699122499616</v>
      </c>
      <c r="AU534" s="11">
        <f t="shared" si="311"/>
        <v>1021.2970058500005</v>
      </c>
      <c r="AV534" s="11">
        <f t="shared" si="312"/>
        <v>1021.2970058500005</v>
      </c>
      <c r="AW534" s="11">
        <f t="shared" si="313"/>
        <v>1021.2970058500005</v>
      </c>
      <c r="AX534" s="11">
        <f t="shared" si="314"/>
        <v>1021.2970058500005</v>
      </c>
      <c r="AY534" s="11">
        <f t="shared" si="315"/>
        <v>820.70699122499616</v>
      </c>
      <c r="AZ534" s="11"/>
      <c r="BA534" s="11"/>
      <c r="BB534" s="11">
        <f t="shared" si="316"/>
        <v>-681.92549122500384</v>
      </c>
      <c r="BC534" s="11">
        <f t="shared" si="317"/>
        <v>-183.38799122500382</v>
      </c>
      <c r="BD534" s="11">
        <f t="shared" si="318"/>
        <v>-382.8</v>
      </c>
      <c r="BE534" s="11">
        <f t="shared" si="319"/>
        <v>-582.21200877499621</v>
      </c>
      <c r="BF534" s="11">
        <f t="shared" si="320"/>
        <v>-881.33749999999998</v>
      </c>
      <c r="BG534" s="11">
        <f t="shared" si="321"/>
        <v>-781.63199415000054</v>
      </c>
      <c r="BH534" s="11">
        <f t="shared" si="322"/>
        <v>-1379.875</v>
      </c>
      <c r="BI534" s="11">
        <f t="shared" si="323"/>
        <v>-1280.1694941500007</v>
      </c>
      <c r="BJ534" s="11">
        <f t="shared" si="324"/>
        <v>-1280.1694941500007</v>
      </c>
      <c r="BK534" s="11">
        <f t="shared" si="325"/>
        <v>-1280.1694941500007</v>
      </c>
      <c r="BL534" s="11">
        <f t="shared" si="326"/>
        <v>-1379.875</v>
      </c>
      <c r="BM534" s="11">
        <f t="shared" si="327"/>
        <v>-1479.5805058499996</v>
      </c>
      <c r="BN534" s="11">
        <f t="shared" si="328"/>
        <v>-1579.2870087749964</v>
      </c>
      <c r="BO534" s="11">
        <f t="shared" si="329"/>
        <v>-1778.7069941500008</v>
      </c>
      <c r="BP534" s="11">
        <f t="shared" si="330"/>
        <v>-1778.7069941500008</v>
      </c>
      <c r="BQ534" s="11">
        <f t="shared" si="331"/>
        <v>-1778.7069941500008</v>
      </c>
      <c r="BR534" s="11">
        <f t="shared" si="332"/>
        <v>-1778.7069941500008</v>
      </c>
      <c r="BS534" s="11">
        <f t="shared" si="333"/>
        <v>-1579.2870087749964</v>
      </c>
    </row>
    <row r="535" spans="1:71" ht="16" customHeight="1">
      <c r="A535" s="2">
        <v>43973</v>
      </c>
      <c r="B535" s="10" t="s">
        <v>1264</v>
      </c>
      <c r="C535" s="11">
        <v>13</v>
      </c>
      <c r="D535" s="3">
        <v>-1109</v>
      </c>
      <c r="E535" s="10">
        <v>-0.5</v>
      </c>
      <c r="I535" s="11">
        <v>3.5989578135979819E-2</v>
      </c>
      <c r="K535" s="11">
        <v>0</v>
      </c>
      <c r="L535" s="11" t="s">
        <v>415</v>
      </c>
      <c r="M535" s="11" t="s">
        <v>419</v>
      </c>
      <c r="N535" s="11" t="s">
        <v>418</v>
      </c>
      <c r="O535" s="11" t="s">
        <v>416</v>
      </c>
      <c r="P535" s="11" t="s">
        <v>1584</v>
      </c>
      <c r="Q535" s="11" t="s">
        <v>420</v>
      </c>
      <c r="R535" s="11" t="s">
        <v>420</v>
      </c>
      <c r="S535" s="11" t="s">
        <v>250</v>
      </c>
      <c r="T535" s="11" t="s">
        <v>248</v>
      </c>
      <c r="U535" s="11" t="s">
        <v>248</v>
      </c>
      <c r="V535" s="11" t="s">
        <v>242</v>
      </c>
      <c r="W535" s="11" t="s">
        <v>1584</v>
      </c>
      <c r="X535" s="11" t="s">
        <v>243</v>
      </c>
      <c r="Y535" s="11" t="s">
        <v>246</v>
      </c>
      <c r="Z535" s="11" t="s">
        <v>1584</v>
      </c>
      <c r="AA535" s="11" t="s">
        <v>2349</v>
      </c>
      <c r="AB535" s="11" t="s">
        <v>243</v>
      </c>
      <c r="AC535" s="11" t="s">
        <v>242</v>
      </c>
      <c r="AD535" s="11" t="s">
        <v>244</v>
      </c>
      <c r="AH535" s="11">
        <f t="shared" si="298"/>
        <v>290.29300284999937</v>
      </c>
      <c r="AI535" s="11">
        <f t="shared" si="299"/>
        <v>89.711011625003167</v>
      </c>
      <c r="AJ535" s="11">
        <f t="shared" si="300"/>
        <v>-110.8790030000013</v>
      </c>
      <c r="AK535" s="11">
        <f t="shared" si="301"/>
        <v>1293.2180028499993</v>
      </c>
      <c r="AL535" s="11">
        <f t="shared" si="302"/>
        <v>390.58349699999872</v>
      </c>
      <c r="AM535" s="11">
        <f t="shared" si="303"/>
        <v>390.58349699999872</v>
      </c>
      <c r="AN535" s="11">
        <f t="shared" si="304"/>
        <v>591.17351162500313</v>
      </c>
      <c r="AO535" s="11">
        <f t="shared" si="305"/>
        <v>791.7555028499994</v>
      </c>
      <c r="AP535" s="11">
        <f t="shared" si="306"/>
        <v>791.7555028499994</v>
      </c>
      <c r="AQ535" s="11">
        <f t="shared" si="307"/>
        <v>1192.9275086999999</v>
      </c>
      <c r="AR535" s="11">
        <f t="shared" si="308"/>
        <v>1293.2180028499993</v>
      </c>
      <c r="AS535" s="11">
        <f t="shared" si="309"/>
        <v>992.33749407499545</v>
      </c>
      <c r="AT535" s="11">
        <f t="shared" si="310"/>
        <v>1092.636011625003</v>
      </c>
      <c r="AU535" s="11">
        <f t="shared" si="311"/>
        <v>1293.2180028499993</v>
      </c>
      <c r="AV535" s="11">
        <f t="shared" si="312"/>
        <v>1694.3900087</v>
      </c>
      <c r="AW535" s="11">
        <f t="shared" si="313"/>
        <v>992.33749407499545</v>
      </c>
      <c r="AX535" s="11">
        <f t="shared" si="314"/>
        <v>1192.9275086999999</v>
      </c>
      <c r="AY535" s="11">
        <f t="shared" si="315"/>
        <v>1594.0985116250031</v>
      </c>
      <c r="AZ535" s="11"/>
      <c r="BA535" s="11"/>
      <c r="BB535" s="11">
        <f t="shared" si="316"/>
        <v>-909.70299714999931</v>
      </c>
      <c r="BC535" s="11">
        <f t="shared" si="317"/>
        <v>-710.29098837500317</v>
      </c>
      <c r="BD535" s="11">
        <f t="shared" si="318"/>
        <v>-510.87100299999872</v>
      </c>
      <c r="BE535" s="11">
        <f t="shared" si="319"/>
        <v>-1906.7779971499995</v>
      </c>
      <c r="BF535" s="11">
        <f t="shared" si="320"/>
        <v>-1009.4085029999987</v>
      </c>
      <c r="BG535" s="11">
        <f t="shared" si="321"/>
        <v>-1009.4085029999987</v>
      </c>
      <c r="BH535" s="11">
        <f t="shared" si="322"/>
        <v>-1208.8284883750032</v>
      </c>
      <c r="BI535" s="11">
        <f t="shared" si="323"/>
        <v>-1408.2404971499996</v>
      </c>
      <c r="BJ535" s="11">
        <f t="shared" si="324"/>
        <v>-1408.2404971499996</v>
      </c>
      <c r="BK535" s="11">
        <f t="shared" si="325"/>
        <v>-1807.0724913000001</v>
      </c>
      <c r="BL535" s="11">
        <f t="shared" si="326"/>
        <v>-1906.7779971499995</v>
      </c>
      <c r="BM535" s="11">
        <f t="shared" si="327"/>
        <v>-1607.6525059249957</v>
      </c>
      <c r="BN535" s="11">
        <f t="shared" si="328"/>
        <v>-1707.3659883750033</v>
      </c>
      <c r="BO535" s="11">
        <f t="shared" si="329"/>
        <v>-1906.7779971499995</v>
      </c>
      <c r="BP535" s="11">
        <f t="shared" si="330"/>
        <v>-2305.6099912999998</v>
      </c>
      <c r="BQ535" s="11">
        <f t="shared" si="331"/>
        <v>-1607.6525059249957</v>
      </c>
      <c r="BR535" s="11">
        <f t="shared" si="332"/>
        <v>-1807.0724913000001</v>
      </c>
      <c r="BS535" s="11">
        <f t="shared" si="333"/>
        <v>-2205.9034883750032</v>
      </c>
    </row>
    <row r="536" spans="1:71" ht="16" customHeight="1">
      <c r="A536" s="2">
        <v>43973</v>
      </c>
      <c r="B536" s="10" t="s">
        <v>436</v>
      </c>
      <c r="C536" s="11">
        <v>14</v>
      </c>
      <c r="D536" s="10">
        <v>-977</v>
      </c>
      <c r="E536" s="10">
        <v>0.6</v>
      </c>
      <c r="K536" s="11">
        <v>0</v>
      </c>
      <c r="L536" s="11" t="s">
        <v>1405</v>
      </c>
      <c r="M536" s="11" t="s">
        <v>1329</v>
      </c>
      <c r="N536" s="11" t="s">
        <v>1328</v>
      </c>
      <c r="O536" s="11" t="s">
        <v>1324</v>
      </c>
      <c r="P536" s="11" t="s">
        <v>1324</v>
      </c>
      <c r="Q536" s="11" t="s">
        <v>1324</v>
      </c>
      <c r="R536" s="11" t="s">
        <v>1323</v>
      </c>
      <c r="S536" s="11" t="s">
        <v>1324</v>
      </c>
      <c r="T536" s="11" t="s">
        <v>1323</v>
      </c>
      <c r="U536" s="11" t="s">
        <v>1323</v>
      </c>
      <c r="V536" s="11" t="s">
        <v>1323</v>
      </c>
      <c r="W536" s="11" t="s">
        <v>1326</v>
      </c>
      <c r="X536" s="11" t="s">
        <v>1326</v>
      </c>
      <c r="Y536" s="11" t="s">
        <v>1323</v>
      </c>
      <c r="Z536" s="11" t="s">
        <v>1323</v>
      </c>
      <c r="AA536" s="11" t="s">
        <v>1323</v>
      </c>
      <c r="AB536" s="11" t="s">
        <v>1326</v>
      </c>
      <c r="AC536" s="11" t="s">
        <v>1326</v>
      </c>
      <c r="AD536" s="11" t="s">
        <v>1323</v>
      </c>
      <c r="AH536" s="11">
        <f t="shared" si="298"/>
        <v>-779.61249999999995</v>
      </c>
      <c r="AI536" s="11">
        <f t="shared" si="299"/>
        <v>223.3125</v>
      </c>
      <c r="AJ536" s="11">
        <f t="shared" si="300"/>
        <v>724.77500000000009</v>
      </c>
      <c r="AK536" s="11">
        <f t="shared" si="301"/>
        <v>724.77500000000009</v>
      </c>
      <c r="AL536" s="11">
        <f t="shared" si="302"/>
        <v>724.77500000000009</v>
      </c>
      <c r="AM536" s="11">
        <f t="shared" si="303"/>
        <v>1226.2375000000002</v>
      </c>
      <c r="AN536" s="11">
        <f t="shared" si="304"/>
        <v>724.77500000000009</v>
      </c>
      <c r="AO536" s="11">
        <f t="shared" si="305"/>
        <v>1226.2375000000002</v>
      </c>
      <c r="AP536" s="11">
        <f t="shared" si="306"/>
        <v>1226.2375000000002</v>
      </c>
      <c r="AQ536" s="11">
        <f t="shared" si="307"/>
        <v>1226.2375000000002</v>
      </c>
      <c r="AR536" s="11">
        <f t="shared" si="308"/>
        <v>1727.7000000000003</v>
      </c>
      <c r="AS536" s="11">
        <f t="shared" si="309"/>
        <v>1727.7000000000003</v>
      </c>
      <c r="AT536" s="11">
        <f t="shared" si="310"/>
        <v>1226.2375000000002</v>
      </c>
      <c r="AU536" s="11">
        <f t="shared" si="311"/>
        <v>1226.2375000000002</v>
      </c>
      <c r="AV536" s="11">
        <f t="shared" si="312"/>
        <v>1226.2375000000002</v>
      </c>
      <c r="AW536" s="11">
        <f t="shared" si="313"/>
        <v>1727.7000000000003</v>
      </c>
      <c r="AX536" s="11">
        <f t="shared" si="314"/>
        <v>1727.7000000000003</v>
      </c>
      <c r="AY536" s="11">
        <f t="shared" si="315"/>
        <v>1226.2375000000002</v>
      </c>
      <c r="AZ536" s="11"/>
      <c r="BA536" s="11"/>
      <c r="BB536" s="11">
        <f t="shared" si="316"/>
        <v>-1779.6125</v>
      </c>
      <c r="BC536" s="11">
        <f t="shared" si="317"/>
        <v>-2776.6875</v>
      </c>
      <c r="BD536" s="11">
        <f t="shared" si="318"/>
        <v>-3275.2249999999999</v>
      </c>
      <c r="BE536" s="11">
        <f t="shared" si="319"/>
        <v>-3275.2249999999999</v>
      </c>
      <c r="BF536" s="11">
        <f t="shared" si="320"/>
        <v>-3275.2249999999999</v>
      </c>
      <c r="BG536" s="11">
        <f t="shared" si="321"/>
        <v>-3773.7624999999998</v>
      </c>
      <c r="BH536" s="11">
        <f t="shared" si="322"/>
        <v>-3275.2249999999999</v>
      </c>
      <c r="BI536" s="11">
        <f t="shared" si="323"/>
        <v>-3773.7624999999998</v>
      </c>
      <c r="BJ536" s="11">
        <f t="shared" si="324"/>
        <v>-3773.7624999999998</v>
      </c>
      <c r="BK536" s="11">
        <f t="shared" si="325"/>
        <v>-3773.7624999999998</v>
      </c>
      <c r="BL536" s="11">
        <f t="shared" si="326"/>
        <v>-4272.2999999999993</v>
      </c>
      <c r="BM536" s="11">
        <f t="shared" si="327"/>
        <v>-4272.2999999999993</v>
      </c>
      <c r="BN536" s="11">
        <f t="shared" si="328"/>
        <v>-3773.7624999999998</v>
      </c>
      <c r="BO536" s="11">
        <f t="shared" si="329"/>
        <v>-3773.7624999999998</v>
      </c>
      <c r="BP536" s="11">
        <f t="shared" si="330"/>
        <v>-3773.7624999999998</v>
      </c>
      <c r="BQ536" s="11">
        <f t="shared" si="331"/>
        <v>-4272.2999999999993</v>
      </c>
      <c r="BR536" s="11">
        <f t="shared" si="332"/>
        <v>-4272.2999999999993</v>
      </c>
      <c r="BS536" s="11">
        <f t="shared" si="333"/>
        <v>-3773.7624999999998</v>
      </c>
    </row>
    <row r="537" spans="1:71" ht="16" customHeight="1">
      <c r="A537" s="2">
        <v>43973</v>
      </c>
      <c r="B537" s="10" t="s">
        <v>660</v>
      </c>
      <c r="C537" s="11">
        <v>15</v>
      </c>
      <c r="D537" s="10">
        <v>-934</v>
      </c>
      <c r="E537" s="10">
        <v>-1.7</v>
      </c>
      <c r="K537" s="11">
        <v>0</v>
      </c>
      <c r="L537" s="11" t="s">
        <v>162</v>
      </c>
      <c r="M537" s="11" t="s">
        <v>2056</v>
      </c>
      <c r="N537" s="11" t="s">
        <v>1122</v>
      </c>
      <c r="O537" s="11" t="s">
        <v>1122</v>
      </c>
      <c r="P537" s="11" t="s">
        <v>160</v>
      </c>
      <c r="Q537" s="11" t="s">
        <v>156</v>
      </c>
      <c r="R537" s="11" t="s">
        <v>157</v>
      </c>
      <c r="S537" s="11" t="s">
        <v>158</v>
      </c>
      <c r="T537" s="11" t="s">
        <v>2056</v>
      </c>
      <c r="U537" s="11" t="s">
        <v>1123</v>
      </c>
      <c r="V537" s="11" t="s">
        <v>160</v>
      </c>
      <c r="W537" s="11" t="s">
        <v>161</v>
      </c>
      <c r="X537" s="11" t="s">
        <v>1311</v>
      </c>
      <c r="Y537" s="11" t="s">
        <v>1122</v>
      </c>
      <c r="Z537" s="11" t="s">
        <v>1311</v>
      </c>
      <c r="AA537" s="11" t="s">
        <v>1122</v>
      </c>
      <c r="AB537" s="11" t="s">
        <v>160</v>
      </c>
      <c r="AC537" s="11" t="s">
        <v>157</v>
      </c>
      <c r="AD537" s="11" t="s">
        <v>1122</v>
      </c>
      <c r="AH537" s="11">
        <f t="shared" si="298"/>
        <v>-978.26949122499616</v>
      </c>
      <c r="AI537" s="11">
        <f t="shared" si="299"/>
        <v>-1379.4404941499993</v>
      </c>
      <c r="AJ537" s="11">
        <f t="shared" si="300"/>
        <v>-1379.4404941499993</v>
      </c>
      <c r="AK537" s="11">
        <f t="shared" si="301"/>
        <v>-877.97799414999929</v>
      </c>
      <c r="AL537" s="11">
        <f t="shared" si="302"/>
        <v>-1078.5680087750038</v>
      </c>
      <c r="AM537" s="11">
        <f t="shared" si="303"/>
        <v>-777.6875</v>
      </c>
      <c r="AN537" s="11">
        <f t="shared" si="304"/>
        <v>-577.10149707499966</v>
      </c>
      <c r="AO537" s="11">
        <f t="shared" si="305"/>
        <v>-978.26949122499616</v>
      </c>
      <c r="AP537" s="11">
        <f t="shared" si="306"/>
        <v>-1279.1499999999999</v>
      </c>
      <c r="AQ537" s="11">
        <f t="shared" si="307"/>
        <v>-877.97799414999929</v>
      </c>
      <c r="AR537" s="11">
        <f t="shared" si="308"/>
        <v>-677.39700585000071</v>
      </c>
      <c r="AS537" s="11">
        <f t="shared" si="309"/>
        <v>-1178.8595058500007</v>
      </c>
      <c r="AT537" s="11">
        <f t="shared" si="310"/>
        <v>-1379.4404941499993</v>
      </c>
      <c r="AU537" s="11">
        <f t="shared" si="311"/>
        <v>-1178.8595058500007</v>
      </c>
      <c r="AV537" s="11">
        <f t="shared" si="312"/>
        <v>-1379.4404941499993</v>
      </c>
      <c r="AW537" s="11">
        <f t="shared" si="313"/>
        <v>-877.97799414999929</v>
      </c>
      <c r="AX537" s="11">
        <f t="shared" si="314"/>
        <v>-777.6875</v>
      </c>
      <c r="AY537" s="11">
        <f t="shared" si="315"/>
        <v>-1379.4404941499993</v>
      </c>
      <c r="AZ537" s="11"/>
      <c r="BA537" s="11"/>
      <c r="BB537" s="11">
        <f t="shared" si="316"/>
        <v>421.72450877499625</v>
      </c>
      <c r="BC537" s="11">
        <f t="shared" si="317"/>
        <v>820.55550584999946</v>
      </c>
      <c r="BD537" s="11">
        <f t="shared" si="318"/>
        <v>820.55550584999946</v>
      </c>
      <c r="BE537" s="11">
        <f t="shared" si="319"/>
        <v>322.01800584999938</v>
      </c>
      <c r="BF537" s="11">
        <f t="shared" si="320"/>
        <v>521.43799122500388</v>
      </c>
      <c r="BG537" s="11">
        <f t="shared" si="321"/>
        <v>222.3125</v>
      </c>
      <c r="BH537" s="11">
        <f t="shared" si="322"/>
        <v>22.89650292499968</v>
      </c>
      <c r="BI537" s="11">
        <f t="shared" si="323"/>
        <v>421.72450877499625</v>
      </c>
      <c r="BJ537" s="11">
        <f t="shared" si="324"/>
        <v>720.85</v>
      </c>
      <c r="BK537" s="11">
        <f t="shared" si="325"/>
        <v>322.01800584999938</v>
      </c>
      <c r="BL537" s="11">
        <f t="shared" si="326"/>
        <v>122.60699415000063</v>
      </c>
      <c r="BM537" s="11">
        <f t="shared" si="327"/>
        <v>621.1444941500007</v>
      </c>
      <c r="BN537" s="11">
        <f t="shared" si="328"/>
        <v>820.55550584999946</v>
      </c>
      <c r="BO537" s="11">
        <f t="shared" si="329"/>
        <v>621.1444941500007</v>
      </c>
      <c r="BP537" s="11">
        <f t="shared" si="330"/>
        <v>820.55550584999946</v>
      </c>
      <c r="BQ537" s="11">
        <f t="shared" si="331"/>
        <v>322.01800584999938</v>
      </c>
      <c r="BR537" s="11">
        <f t="shared" si="332"/>
        <v>222.3125</v>
      </c>
      <c r="BS537" s="11">
        <f t="shared" si="333"/>
        <v>820.55550584999946</v>
      </c>
    </row>
    <row r="538" spans="1:71" ht="16" customHeight="1">
      <c r="A538" s="2">
        <v>43976</v>
      </c>
      <c r="B538" s="10" t="s">
        <v>1703</v>
      </c>
      <c r="C538" s="11">
        <v>1</v>
      </c>
      <c r="D538" s="3">
        <v>-1359</v>
      </c>
      <c r="E538" s="10">
        <v>-4.4000000000000004</v>
      </c>
      <c r="I538" s="11">
        <v>1.288238831615109E-2</v>
      </c>
      <c r="K538" s="11">
        <v>0</v>
      </c>
      <c r="L538" s="11" t="s">
        <v>384</v>
      </c>
      <c r="M538" s="11" t="s">
        <v>240</v>
      </c>
      <c r="N538" s="11" t="s">
        <v>383</v>
      </c>
      <c r="O538" s="11" t="s">
        <v>381</v>
      </c>
      <c r="P538" s="11" t="s">
        <v>867</v>
      </c>
      <c r="Q538" s="11" t="s">
        <v>871</v>
      </c>
      <c r="R538" s="11" t="s">
        <v>870</v>
      </c>
      <c r="S538" s="11" t="s">
        <v>869</v>
      </c>
      <c r="T538" s="11" t="s">
        <v>868</v>
      </c>
      <c r="U538" s="11" t="s">
        <v>867</v>
      </c>
      <c r="V538" s="11" t="s">
        <v>872</v>
      </c>
      <c r="W538" s="11" t="s">
        <v>867</v>
      </c>
      <c r="X538" s="11" t="s">
        <v>871</v>
      </c>
      <c r="Y538" s="11" t="s">
        <v>867</v>
      </c>
      <c r="Z538" s="11" t="s">
        <v>869</v>
      </c>
      <c r="AA538" s="11" t="s">
        <v>867</v>
      </c>
      <c r="AB538" s="11" t="s">
        <v>867</v>
      </c>
      <c r="AC538" s="11" t="s">
        <v>869</v>
      </c>
      <c r="AD538" s="11" t="s">
        <v>867</v>
      </c>
      <c r="AH538" s="11">
        <f t="shared" si="298"/>
        <v>873.63750000000005</v>
      </c>
      <c r="AI538" s="11">
        <f t="shared" si="299"/>
        <v>-1132.2125000000001</v>
      </c>
      <c r="AJ538" s="11">
        <f t="shared" si="300"/>
        <v>-2135.1374999999998</v>
      </c>
      <c r="AK538" s="11">
        <f t="shared" si="301"/>
        <v>-3639.5250000000001</v>
      </c>
      <c r="AL538" s="11">
        <f t="shared" si="302"/>
        <v>-2636.6</v>
      </c>
      <c r="AM538" s="11">
        <f t="shared" si="303"/>
        <v>-5143.9125000000004</v>
      </c>
      <c r="AN538" s="11">
        <f t="shared" si="304"/>
        <v>-4140.9875000000002</v>
      </c>
      <c r="AO538" s="11">
        <f t="shared" si="305"/>
        <v>-4642.45</v>
      </c>
      <c r="AP538" s="11">
        <f t="shared" si="306"/>
        <v>-3639.5250000000001</v>
      </c>
      <c r="AQ538" s="11">
        <f t="shared" si="307"/>
        <v>-3138.0625</v>
      </c>
      <c r="AR538" s="11">
        <f t="shared" si="308"/>
        <v>-3639.5250000000001</v>
      </c>
      <c r="AS538" s="11">
        <f t="shared" si="309"/>
        <v>-2636.6</v>
      </c>
      <c r="AT538" s="11">
        <f t="shared" si="310"/>
        <v>-3639.5250000000001</v>
      </c>
      <c r="AU538" s="11">
        <f t="shared" si="311"/>
        <v>-4140.9875000000002</v>
      </c>
      <c r="AV538" s="11">
        <f t="shared" si="312"/>
        <v>-3639.5250000000001</v>
      </c>
      <c r="AW538" s="11">
        <f t="shared" si="313"/>
        <v>-3639.5250000000001</v>
      </c>
      <c r="AX538" s="11">
        <f t="shared" si="314"/>
        <v>-4140.9875000000002</v>
      </c>
      <c r="AY538" s="11">
        <f t="shared" si="315"/>
        <v>-3639.5250000000001</v>
      </c>
      <c r="AZ538" s="11"/>
      <c r="BA538" s="11"/>
      <c r="BB538" s="11">
        <f t="shared" si="316"/>
        <v>-2126.3625000000002</v>
      </c>
      <c r="BC538" s="11">
        <f t="shared" si="317"/>
        <v>-132.21250000000001</v>
      </c>
      <c r="BD538" s="11">
        <f t="shared" si="318"/>
        <v>864.86249999999995</v>
      </c>
      <c r="BE538" s="11">
        <f t="shared" si="319"/>
        <v>2360.4749999999999</v>
      </c>
      <c r="BF538" s="11">
        <f t="shared" si="320"/>
        <v>1363.4</v>
      </c>
      <c r="BG538" s="11">
        <f t="shared" si="321"/>
        <v>3856.0875000000001</v>
      </c>
      <c r="BH538" s="11">
        <f t="shared" si="322"/>
        <v>2859.0124999999998</v>
      </c>
      <c r="BI538" s="11">
        <f t="shared" si="323"/>
        <v>3357.55</v>
      </c>
      <c r="BJ538" s="11">
        <f t="shared" si="324"/>
        <v>2360.4749999999999</v>
      </c>
      <c r="BK538" s="11">
        <f t="shared" si="325"/>
        <v>1861.9375</v>
      </c>
      <c r="BL538" s="11">
        <f t="shared" si="326"/>
        <v>2360.4749999999999</v>
      </c>
      <c r="BM538" s="11">
        <f t="shared" si="327"/>
        <v>1363.4</v>
      </c>
      <c r="BN538" s="11">
        <f t="shared" si="328"/>
        <v>2360.4749999999999</v>
      </c>
      <c r="BO538" s="11">
        <f t="shared" si="329"/>
        <v>2859.0124999999998</v>
      </c>
      <c r="BP538" s="11">
        <f t="shared" si="330"/>
        <v>2360.4749999999999</v>
      </c>
      <c r="BQ538" s="11">
        <f t="shared" si="331"/>
        <v>2360.4749999999999</v>
      </c>
      <c r="BR538" s="11">
        <f t="shared" si="332"/>
        <v>2859.0124999999998</v>
      </c>
      <c r="BS538" s="11">
        <f t="shared" si="333"/>
        <v>2360.4749999999999</v>
      </c>
    </row>
    <row r="539" spans="1:71" ht="16" customHeight="1">
      <c r="A539" s="2">
        <v>43976</v>
      </c>
      <c r="B539" s="10" t="s">
        <v>251</v>
      </c>
      <c r="C539" s="11">
        <v>2</v>
      </c>
      <c r="D539" s="3">
        <v>-1275</v>
      </c>
      <c r="E539" s="10">
        <v>-2.7</v>
      </c>
      <c r="I539" s="11">
        <v>1.6815625000000022E-2</v>
      </c>
      <c r="K539" s="11">
        <v>0</v>
      </c>
      <c r="L539" s="11" t="s">
        <v>2099</v>
      </c>
      <c r="M539" s="11" t="s">
        <v>2340</v>
      </c>
      <c r="N539" s="11" t="s">
        <v>2586</v>
      </c>
      <c r="O539" s="11" t="s">
        <v>2343</v>
      </c>
      <c r="P539" s="11" t="s">
        <v>2456</v>
      </c>
      <c r="Q539" s="11" t="s">
        <v>2453</v>
      </c>
      <c r="R539" s="11" t="s">
        <v>2340</v>
      </c>
      <c r="S539" s="11" t="s">
        <v>2340</v>
      </c>
      <c r="T539" s="11" t="s">
        <v>2343</v>
      </c>
      <c r="U539" s="11" t="s">
        <v>2344</v>
      </c>
      <c r="V539" s="11" t="s">
        <v>2344</v>
      </c>
      <c r="W539" s="11" t="s">
        <v>2340</v>
      </c>
      <c r="X539" s="11" t="s">
        <v>2344</v>
      </c>
      <c r="Y539" s="11" t="s">
        <v>2344</v>
      </c>
      <c r="Z539" s="11" t="s">
        <v>2344</v>
      </c>
      <c r="AA539" s="11" t="s">
        <v>2341</v>
      </c>
      <c r="AB539" s="11" t="s">
        <v>2341</v>
      </c>
      <c r="AC539" s="11" t="s">
        <v>2101</v>
      </c>
      <c r="AD539" s="11" t="s">
        <v>2452</v>
      </c>
      <c r="AH539" s="11">
        <f t="shared" si="298"/>
        <v>7340.9500000000007</v>
      </c>
      <c r="AI539" s="11">
        <f t="shared" si="299"/>
        <v>11352.65</v>
      </c>
      <c r="AJ539" s="11">
        <f t="shared" si="300"/>
        <v>5335.1</v>
      </c>
      <c r="AK539" s="11">
        <f t="shared" si="301"/>
        <v>2326.3250000000003</v>
      </c>
      <c r="AL539" s="11">
        <f t="shared" si="302"/>
        <v>3329.25</v>
      </c>
      <c r="AM539" s="11">
        <f t="shared" si="303"/>
        <v>7340.9500000000007</v>
      </c>
      <c r="AN539" s="11">
        <f t="shared" si="304"/>
        <v>7340.9500000000007</v>
      </c>
      <c r="AO539" s="11">
        <f t="shared" si="305"/>
        <v>5335.1</v>
      </c>
      <c r="AP539" s="11">
        <f t="shared" si="306"/>
        <v>6338.0250000000005</v>
      </c>
      <c r="AQ539" s="11">
        <f t="shared" si="307"/>
        <v>6338.0250000000005</v>
      </c>
      <c r="AR539" s="11">
        <f t="shared" si="308"/>
        <v>7340.9500000000007</v>
      </c>
      <c r="AS539" s="11">
        <f t="shared" si="309"/>
        <v>6338.0250000000005</v>
      </c>
      <c r="AT539" s="11">
        <f t="shared" si="310"/>
        <v>6338.0250000000005</v>
      </c>
      <c r="AU539" s="11">
        <f t="shared" si="311"/>
        <v>6338.0250000000005</v>
      </c>
      <c r="AV539" s="11">
        <f t="shared" si="312"/>
        <v>4332.1750000000002</v>
      </c>
      <c r="AW539" s="11">
        <f t="shared" si="313"/>
        <v>4332.1750000000002</v>
      </c>
      <c r="AX539" s="11">
        <f t="shared" si="314"/>
        <v>1323.3999999999996</v>
      </c>
      <c r="AY539" s="11">
        <f t="shared" si="315"/>
        <v>-682.45000000000016</v>
      </c>
      <c r="AZ539" s="11"/>
      <c r="BA539" s="11"/>
      <c r="BB539" s="11">
        <f t="shared" si="316"/>
        <v>-12659.05</v>
      </c>
      <c r="BC539" s="11">
        <f t="shared" si="317"/>
        <v>-16647.349999999999</v>
      </c>
      <c r="BD539" s="11">
        <f t="shared" si="318"/>
        <v>-10664.9</v>
      </c>
      <c r="BE539" s="11">
        <f t="shared" si="319"/>
        <v>-7673.6749999999993</v>
      </c>
      <c r="BF539" s="11">
        <f t="shared" si="320"/>
        <v>-8670.75</v>
      </c>
      <c r="BG539" s="11">
        <f t="shared" si="321"/>
        <v>-12659.05</v>
      </c>
      <c r="BH539" s="11">
        <f t="shared" si="322"/>
        <v>-12659.05</v>
      </c>
      <c r="BI539" s="11">
        <f t="shared" si="323"/>
        <v>-10664.9</v>
      </c>
      <c r="BJ539" s="11">
        <f t="shared" si="324"/>
        <v>-11661.975</v>
      </c>
      <c r="BK539" s="11">
        <f t="shared" si="325"/>
        <v>-11661.975</v>
      </c>
      <c r="BL539" s="11">
        <f t="shared" si="326"/>
        <v>-12659.05</v>
      </c>
      <c r="BM539" s="11">
        <f t="shared" si="327"/>
        <v>-11661.975</v>
      </c>
      <c r="BN539" s="11">
        <f t="shared" si="328"/>
        <v>-11661.975</v>
      </c>
      <c r="BO539" s="11">
        <f t="shared" si="329"/>
        <v>-11661.975</v>
      </c>
      <c r="BP539" s="11">
        <f t="shared" si="330"/>
        <v>-9667.8249999999989</v>
      </c>
      <c r="BQ539" s="11">
        <f t="shared" si="331"/>
        <v>-9667.8249999999989</v>
      </c>
      <c r="BR539" s="11">
        <f t="shared" si="332"/>
        <v>-6676.5999999999995</v>
      </c>
      <c r="BS539" s="11">
        <f t="shared" si="333"/>
        <v>-4682.4500000000007</v>
      </c>
    </row>
    <row r="540" spans="1:71" ht="16" customHeight="1">
      <c r="A540" s="2">
        <v>43976</v>
      </c>
      <c r="B540" s="10" t="s">
        <v>238</v>
      </c>
      <c r="C540" s="11">
        <v>3</v>
      </c>
      <c r="D540" s="3">
        <v>-1149</v>
      </c>
      <c r="E540" s="10">
        <v>-5</v>
      </c>
      <c r="I540" s="11">
        <v>1.8357735849056402E-2</v>
      </c>
      <c r="K540" s="11">
        <v>0</v>
      </c>
      <c r="L540" s="11" t="s">
        <v>1359</v>
      </c>
      <c r="M540" s="11" t="s">
        <v>745</v>
      </c>
      <c r="N540" s="11" t="s">
        <v>1704</v>
      </c>
      <c r="O540" s="11" t="s">
        <v>1356</v>
      </c>
      <c r="P540" s="11" t="s">
        <v>1356</v>
      </c>
      <c r="Q540" s="11" t="s">
        <v>1357</v>
      </c>
      <c r="R540" s="11" t="s">
        <v>1357</v>
      </c>
      <c r="S540" s="11" t="s">
        <v>745</v>
      </c>
      <c r="T540" s="11" t="s">
        <v>1704</v>
      </c>
      <c r="U540" s="11" t="s">
        <v>1704</v>
      </c>
      <c r="V540" s="11" t="s">
        <v>745</v>
      </c>
      <c r="W540" s="11" t="s">
        <v>1704</v>
      </c>
      <c r="X540" s="11" t="s">
        <v>1356</v>
      </c>
      <c r="Y540" s="11" t="s">
        <v>1357</v>
      </c>
      <c r="Z540" s="11" t="s">
        <v>1359</v>
      </c>
      <c r="AA540" s="11" t="s">
        <v>1356</v>
      </c>
      <c r="AB540" s="11" t="s">
        <v>1358</v>
      </c>
      <c r="AC540" s="11" t="s">
        <v>1359</v>
      </c>
      <c r="AD540" s="11" t="s">
        <v>1359</v>
      </c>
      <c r="AH540" s="11">
        <f t="shared" si="298"/>
        <v>1930.9375</v>
      </c>
      <c r="AI540" s="11">
        <f t="shared" si="299"/>
        <v>1429.4749999999999</v>
      </c>
      <c r="AJ540" s="11">
        <f t="shared" si="300"/>
        <v>426.54999999999995</v>
      </c>
      <c r="AK540" s="11">
        <f t="shared" si="301"/>
        <v>426.54999999999995</v>
      </c>
      <c r="AL540" s="11">
        <f t="shared" si="302"/>
        <v>928.01250000000005</v>
      </c>
      <c r="AM540" s="11">
        <f t="shared" si="303"/>
        <v>928.01250000000005</v>
      </c>
      <c r="AN540" s="11">
        <f t="shared" si="304"/>
        <v>1930.9375</v>
      </c>
      <c r="AO540" s="11">
        <f t="shared" si="305"/>
        <v>1429.4749999999999</v>
      </c>
      <c r="AP540" s="11">
        <f t="shared" si="306"/>
        <v>1429.4749999999999</v>
      </c>
      <c r="AQ540" s="11">
        <f t="shared" si="307"/>
        <v>1930.9375</v>
      </c>
      <c r="AR540" s="11">
        <f t="shared" si="308"/>
        <v>1429.4749999999999</v>
      </c>
      <c r="AS540" s="11">
        <f t="shared" si="309"/>
        <v>426.54999999999995</v>
      </c>
      <c r="AT540" s="11">
        <f t="shared" si="310"/>
        <v>928.01250000000005</v>
      </c>
      <c r="AU540" s="11">
        <f t="shared" si="311"/>
        <v>-576.375</v>
      </c>
      <c r="AV540" s="11">
        <f t="shared" si="312"/>
        <v>426.54999999999995</v>
      </c>
      <c r="AW540" s="11">
        <f t="shared" si="313"/>
        <v>-74.912499999999994</v>
      </c>
      <c r="AX540" s="11">
        <f t="shared" si="314"/>
        <v>-576.375</v>
      </c>
      <c r="AY540" s="11">
        <f t="shared" si="315"/>
        <v>-576.375</v>
      </c>
      <c r="AZ540" s="11"/>
      <c r="BA540" s="11"/>
      <c r="BB540" s="11">
        <f t="shared" si="316"/>
        <v>-3069.0625</v>
      </c>
      <c r="BC540" s="11">
        <f t="shared" si="317"/>
        <v>-2570.5250000000001</v>
      </c>
      <c r="BD540" s="11">
        <f t="shared" si="318"/>
        <v>-1573.45</v>
      </c>
      <c r="BE540" s="11">
        <f t="shared" si="319"/>
        <v>-1573.45</v>
      </c>
      <c r="BF540" s="11">
        <f t="shared" si="320"/>
        <v>-2071.9875000000002</v>
      </c>
      <c r="BG540" s="11">
        <f t="shared" si="321"/>
        <v>-2071.9875000000002</v>
      </c>
      <c r="BH540" s="11">
        <f t="shared" si="322"/>
        <v>-3069.0625</v>
      </c>
      <c r="BI540" s="11">
        <f t="shared" si="323"/>
        <v>-2570.5250000000001</v>
      </c>
      <c r="BJ540" s="11">
        <f t="shared" si="324"/>
        <v>-2570.5250000000001</v>
      </c>
      <c r="BK540" s="11">
        <f t="shared" si="325"/>
        <v>-3069.0625</v>
      </c>
      <c r="BL540" s="11">
        <f t="shared" si="326"/>
        <v>-2570.5250000000001</v>
      </c>
      <c r="BM540" s="11">
        <f t="shared" si="327"/>
        <v>-1573.45</v>
      </c>
      <c r="BN540" s="11">
        <f t="shared" si="328"/>
        <v>-2071.9875000000002</v>
      </c>
      <c r="BO540" s="11">
        <f t="shared" si="329"/>
        <v>-576.375</v>
      </c>
      <c r="BP540" s="11">
        <f t="shared" si="330"/>
        <v>-1573.45</v>
      </c>
      <c r="BQ540" s="11">
        <f t="shared" si="331"/>
        <v>-1074.9124999999999</v>
      </c>
      <c r="BR540" s="11">
        <f t="shared" si="332"/>
        <v>-576.375</v>
      </c>
      <c r="BS540" s="11">
        <f t="shared" si="333"/>
        <v>-576.375</v>
      </c>
    </row>
    <row r="541" spans="1:71" ht="16" customHeight="1">
      <c r="A541" s="2">
        <v>43976</v>
      </c>
      <c r="B541" s="10" t="s">
        <v>660</v>
      </c>
      <c r="C541" s="11">
        <v>4</v>
      </c>
      <c r="D541" s="3">
        <v>-1139</v>
      </c>
      <c r="E541" s="10">
        <v>-3.8</v>
      </c>
      <c r="I541" s="11">
        <v>2.3028714909230259E-2</v>
      </c>
      <c r="K541" s="11">
        <v>0</v>
      </c>
      <c r="L541" s="11" t="s">
        <v>2273</v>
      </c>
      <c r="M541" s="11" t="s">
        <v>541</v>
      </c>
      <c r="N541" s="11" t="s">
        <v>542</v>
      </c>
      <c r="O541" s="11" t="s">
        <v>1110</v>
      </c>
      <c r="P541" s="11" t="s">
        <v>2273</v>
      </c>
      <c r="Q541" s="11" t="s">
        <v>2428</v>
      </c>
      <c r="R541" s="11" t="s">
        <v>2237</v>
      </c>
      <c r="S541" s="11" t="s">
        <v>1583</v>
      </c>
      <c r="T541" s="11" t="s">
        <v>1584</v>
      </c>
      <c r="U541" s="11" t="s">
        <v>246</v>
      </c>
      <c r="V541" s="11" t="s">
        <v>1584</v>
      </c>
      <c r="W541" s="11" t="s">
        <v>245</v>
      </c>
      <c r="X541" s="11" t="s">
        <v>249</v>
      </c>
      <c r="Y541" s="11" t="s">
        <v>1583</v>
      </c>
      <c r="Z541" s="11" t="s">
        <v>1583</v>
      </c>
      <c r="AA541" s="11" t="s">
        <v>419</v>
      </c>
      <c r="AB541" s="11" t="s">
        <v>419</v>
      </c>
      <c r="AC541" s="11" t="s">
        <v>419</v>
      </c>
      <c r="AD541" s="11" t="s">
        <v>419</v>
      </c>
      <c r="AH541" s="11">
        <f t="shared" si="298"/>
        <v>501.74999407499558</v>
      </c>
      <c r="AI541" s="11">
        <f t="shared" si="299"/>
        <v>301.16800284999937</v>
      </c>
      <c r="AJ541" s="11">
        <f t="shared" si="300"/>
        <v>100.58601162500317</v>
      </c>
      <c r="AK541" s="11">
        <f t="shared" si="301"/>
        <v>-300.58499129999996</v>
      </c>
      <c r="AL541" s="11">
        <f t="shared" si="302"/>
        <v>-100.00400300000129</v>
      </c>
      <c r="AM541" s="11">
        <f t="shared" si="303"/>
        <v>-701.75699715000064</v>
      </c>
      <c r="AN541" s="11">
        <f t="shared" si="304"/>
        <v>-1002.6375059250043</v>
      </c>
      <c r="AO541" s="11">
        <f t="shared" si="305"/>
        <v>-1203.2194971500007</v>
      </c>
      <c r="AP541" s="11">
        <f t="shared" si="306"/>
        <v>-1403.801488374997</v>
      </c>
      <c r="AQ541" s="11">
        <f t="shared" si="307"/>
        <v>-1203.2194971500007</v>
      </c>
      <c r="AR541" s="11">
        <f t="shared" si="308"/>
        <v>-1102.9290030000013</v>
      </c>
      <c r="AS541" s="11">
        <f t="shared" si="309"/>
        <v>-1604.3915030000012</v>
      </c>
      <c r="AT541" s="11">
        <f t="shared" si="310"/>
        <v>-1002.6375059250043</v>
      </c>
      <c r="AU541" s="11">
        <f t="shared" si="311"/>
        <v>-1002.6375059250043</v>
      </c>
      <c r="AV541" s="11">
        <f t="shared" si="312"/>
        <v>-2206.1444971500009</v>
      </c>
      <c r="AW541" s="11">
        <f t="shared" si="313"/>
        <v>-2206.1444971500009</v>
      </c>
      <c r="AX541" s="11">
        <f t="shared" si="314"/>
        <v>-2206.1444971500009</v>
      </c>
      <c r="AY541" s="11">
        <f t="shared" si="315"/>
        <v>-2206.1444971500009</v>
      </c>
      <c r="AZ541" s="11"/>
      <c r="BA541" s="11"/>
      <c r="BB541" s="11">
        <f t="shared" si="316"/>
        <v>-1098.2400059249956</v>
      </c>
      <c r="BC541" s="11">
        <f t="shared" si="317"/>
        <v>-898.82799714999931</v>
      </c>
      <c r="BD541" s="11">
        <f t="shared" si="318"/>
        <v>-699.41598837500317</v>
      </c>
      <c r="BE541" s="11">
        <f t="shared" si="319"/>
        <v>-300.58499129999996</v>
      </c>
      <c r="BF541" s="11">
        <f t="shared" si="320"/>
        <v>-499.99600299999872</v>
      </c>
      <c r="BG541" s="11">
        <f t="shared" si="321"/>
        <v>98.247002850000626</v>
      </c>
      <c r="BH541" s="11">
        <f t="shared" si="322"/>
        <v>397.37249407500445</v>
      </c>
      <c r="BI541" s="11">
        <f t="shared" si="323"/>
        <v>596.78450285000065</v>
      </c>
      <c r="BJ541" s="11">
        <f t="shared" si="324"/>
        <v>796.19651162499679</v>
      </c>
      <c r="BK541" s="11">
        <f t="shared" si="325"/>
        <v>596.78450285000065</v>
      </c>
      <c r="BL541" s="11">
        <f t="shared" si="326"/>
        <v>497.07899700000121</v>
      </c>
      <c r="BM541" s="11">
        <f t="shared" si="327"/>
        <v>995.61649700000135</v>
      </c>
      <c r="BN541" s="11">
        <f t="shared" si="328"/>
        <v>397.37249407500445</v>
      </c>
      <c r="BO541" s="11">
        <f t="shared" si="329"/>
        <v>397.37249407500445</v>
      </c>
      <c r="BP541" s="11">
        <f t="shared" si="330"/>
        <v>1593.8595028500006</v>
      </c>
      <c r="BQ541" s="11">
        <f t="shared" si="331"/>
        <v>1593.8595028500006</v>
      </c>
      <c r="BR541" s="11">
        <f t="shared" si="332"/>
        <v>1593.8595028500006</v>
      </c>
      <c r="BS541" s="11">
        <f t="shared" si="333"/>
        <v>1593.8595028500006</v>
      </c>
    </row>
    <row r="542" spans="1:71" ht="16" customHeight="1">
      <c r="A542" s="2">
        <v>43976</v>
      </c>
      <c r="B542" s="10" t="s">
        <v>131</v>
      </c>
      <c r="C542" s="11">
        <v>5</v>
      </c>
      <c r="D542" s="3">
        <v>-1126</v>
      </c>
      <c r="E542" s="10">
        <v>-1.2</v>
      </c>
      <c r="I542" s="11">
        <v>2.333811349693235E-2</v>
      </c>
      <c r="K542" s="11">
        <v>0</v>
      </c>
      <c r="L542" s="11" t="s">
        <v>278</v>
      </c>
      <c r="M542" s="11" t="s">
        <v>991</v>
      </c>
      <c r="N542" s="11" t="s">
        <v>992</v>
      </c>
      <c r="O542" s="11" t="s">
        <v>1833</v>
      </c>
      <c r="P542" s="11" t="s">
        <v>991</v>
      </c>
      <c r="Q542" s="11" t="s">
        <v>991</v>
      </c>
      <c r="R542" s="11" t="s">
        <v>991</v>
      </c>
      <c r="S542" s="11" t="s">
        <v>992</v>
      </c>
      <c r="T542" s="11" t="s">
        <v>991</v>
      </c>
      <c r="U542" s="11" t="s">
        <v>992</v>
      </c>
      <c r="V542" s="11" t="s">
        <v>991</v>
      </c>
      <c r="W542" s="11" t="s">
        <v>1833</v>
      </c>
      <c r="X542" s="11" t="s">
        <v>777</v>
      </c>
      <c r="Y542" s="11" t="s">
        <v>777</v>
      </c>
      <c r="Z542" s="11" t="s">
        <v>1833</v>
      </c>
      <c r="AA542" s="11" t="s">
        <v>777</v>
      </c>
      <c r="AB542" s="11" t="s">
        <v>277</v>
      </c>
      <c r="AC542" s="11" t="s">
        <v>276</v>
      </c>
      <c r="AD542" s="11" t="s">
        <v>278</v>
      </c>
      <c r="AH542" s="11">
        <f t="shared" si="298"/>
        <v>1798.2624999999998</v>
      </c>
      <c r="AI542" s="11">
        <f t="shared" si="299"/>
        <v>2299.7249999999999</v>
      </c>
      <c r="AJ542" s="11">
        <f t="shared" si="300"/>
        <v>1296.8</v>
      </c>
      <c r="AK542" s="11">
        <f t="shared" si="301"/>
        <v>1798.2624999999998</v>
      </c>
      <c r="AL542" s="11">
        <f t="shared" si="302"/>
        <v>1798.2624999999998</v>
      </c>
      <c r="AM542" s="11">
        <f t="shared" si="303"/>
        <v>1798.2624999999998</v>
      </c>
      <c r="AN542" s="11">
        <f t="shared" si="304"/>
        <v>2299.7249999999999</v>
      </c>
      <c r="AO542" s="11">
        <f t="shared" si="305"/>
        <v>1798.2624999999998</v>
      </c>
      <c r="AP542" s="11">
        <f t="shared" si="306"/>
        <v>2299.7249999999999</v>
      </c>
      <c r="AQ542" s="11">
        <f t="shared" si="307"/>
        <v>1798.2624999999998</v>
      </c>
      <c r="AR542" s="11">
        <f t="shared" si="308"/>
        <v>1296.8</v>
      </c>
      <c r="AS542" s="11">
        <f t="shared" si="309"/>
        <v>795.33749999999986</v>
      </c>
      <c r="AT542" s="11">
        <f t="shared" si="310"/>
        <v>795.33749999999986</v>
      </c>
      <c r="AU542" s="11">
        <f t="shared" si="311"/>
        <v>1296.8</v>
      </c>
      <c r="AV542" s="11">
        <f t="shared" si="312"/>
        <v>795.33749999999986</v>
      </c>
      <c r="AW542" s="11">
        <f t="shared" si="313"/>
        <v>-207.58749999999998</v>
      </c>
      <c r="AX542" s="11">
        <f t="shared" si="314"/>
        <v>293.875</v>
      </c>
      <c r="AY542" s="11">
        <f t="shared" si="315"/>
        <v>-709.05</v>
      </c>
      <c r="AZ542" s="11"/>
      <c r="BA542" s="11"/>
      <c r="BB542" s="11">
        <f t="shared" si="316"/>
        <v>-3201.7375000000002</v>
      </c>
      <c r="BC542" s="11">
        <f t="shared" si="317"/>
        <v>-3700.2750000000001</v>
      </c>
      <c r="BD542" s="11">
        <f t="shared" si="318"/>
        <v>-2703.2000000000003</v>
      </c>
      <c r="BE542" s="11">
        <f t="shared" si="319"/>
        <v>-3201.7375000000002</v>
      </c>
      <c r="BF542" s="11">
        <f t="shared" si="320"/>
        <v>-3201.7375000000002</v>
      </c>
      <c r="BG542" s="11">
        <f t="shared" si="321"/>
        <v>-3201.7375000000002</v>
      </c>
      <c r="BH542" s="11">
        <f t="shared" si="322"/>
        <v>-3700.2750000000001</v>
      </c>
      <c r="BI542" s="11">
        <f t="shared" si="323"/>
        <v>-3201.7375000000002</v>
      </c>
      <c r="BJ542" s="11">
        <f t="shared" si="324"/>
        <v>-3700.2750000000001</v>
      </c>
      <c r="BK542" s="11">
        <f t="shared" si="325"/>
        <v>-3201.7375000000002</v>
      </c>
      <c r="BL542" s="11">
        <f t="shared" si="326"/>
        <v>-2703.2000000000003</v>
      </c>
      <c r="BM542" s="11">
        <f t="shared" si="327"/>
        <v>-2204.6625000000004</v>
      </c>
      <c r="BN542" s="11">
        <f t="shared" si="328"/>
        <v>-2204.6625000000004</v>
      </c>
      <c r="BO542" s="11">
        <f t="shared" si="329"/>
        <v>-2703.2000000000003</v>
      </c>
      <c r="BP542" s="11">
        <f t="shared" si="330"/>
        <v>-2204.6625000000004</v>
      </c>
      <c r="BQ542" s="11">
        <f t="shared" si="331"/>
        <v>-1207.5875000000001</v>
      </c>
      <c r="BR542" s="11">
        <f t="shared" si="332"/>
        <v>-1706.125</v>
      </c>
      <c r="BS542" s="11">
        <f t="shared" si="333"/>
        <v>-709.05</v>
      </c>
    </row>
    <row r="543" spans="1:71" ht="16" customHeight="1">
      <c r="A543" s="2">
        <v>43976</v>
      </c>
      <c r="B543" s="10" t="s">
        <v>874</v>
      </c>
      <c r="C543" s="11">
        <v>6</v>
      </c>
      <c r="D543" s="3">
        <v>-1118</v>
      </c>
      <c r="E543" s="10">
        <v>-1.3</v>
      </c>
      <c r="I543" s="11">
        <v>1.6719852941176418E-2</v>
      </c>
      <c r="K543" s="11">
        <v>0</v>
      </c>
      <c r="L543" s="11" t="s">
        <v>1738</v>
      </c>
      <c r="M543" s="11" t="s">
        <v>1740</v>
      </c>
      <c r="N543" s="11" t="s">
        <v>1738</v>
      </c>
      <c r="O543" s="11" t="s">
        <v>478</v>
      </c>
      <c r="P543" s="11" t="s">
        <v>476</v>
      </c>
      <c r="Q543" s="11" t="s">
        <v>1737</v>
      </c>
      <c r="R543" s="11" t="s">
        <v>1867</v>
      </c>
      <c r="S543" s="11" t="s">
        <v>674</v>
      </c>
      <c r="T543" s="11" t="s">
        <v>1738</v>
      </c>
      <c r="U543" s="11" t="s">
        <v>1868</v>
      </c>
      <c r="V543" s="11" t="s">
        <v>1738</v>
      </c>
      <c r="W543" s="11" t="s">
        <v>1867</v>
      </c>
      <c r="X543" s="11" t="s">
        <v>1868</v>
      </c>
      <c r="Y543" s="11" t="s">
        <v>1868</v>
      </c>
      <c r="Z543" s="11" t="s">
        <v>1738</v>
      </c>
      <c r="AA543" s="11" t="s">
        <v>1868</v>
      </c>
      <c r="AB543" s="11" t="s">
        <v>1868</v>
      </c>
      <c r="AC543" s="11" t="s">
        <v>1737</v>
      </c>
      <c r="AD543" s="11" t="s">
        <v>1868</v>
      </c>
      <c r="AH543" s="11">
        <f t="shared" si="298"/>
        <v>988.91250000000014</v>
      </c>
      <c r="AI543" s="11">
        <f t="shared" si="299"/>
        <v>-515.47500000000002</v>
      </c>
      <c r="AJ543" s="11">
        <f t="shared" si="300"/>
        <v>-5028.6374999999998</v>
      </c>
      <c r="AK543" s="11">
        <f t="shared" si="301"/>
        <v>-2521.3250000000003</v>
      </c>
      <c r="AL543" s="11">
        <f t="shared" si="302"/>
        <v>-2019.8625</v>
      </c>
      <c r="AM543" s="11">
        <f t="shared" si="303"/>
        <v>-1518.3999999999999</v>
      </c>
      <c r="AN543" s="11">
        <f t="shared" si="304"/>
        <v>-14.012500000000017</v>
      </c>
      <c r="AO543" s="11">
        <f t="shared" si="305"/>
        <v>-515.47500000000002</v>
      </c>
      <c r="AP543" s="11">
        <f t="shared" si="306"/>
        <v>-1016.9375</v>
      </c>
      <c r="AQ543" s="11">
        <f t="shared" si="307"/>
        <v>-515.47500000000002</v>
      </c>
      <c r="AR543" s="11">
        <f t="shared" si="308"/>
        <v>-1518.3999999999999</v>
      </c>
      <c r="AS543" s="11">
        <f t="shared" si="309"/>
        <v>-1016.9375</v>
      </c>
      <c r="AT543" s="11">
        <f t="shared" si="310"/>
        <v>-1016.9375</v>
      </c>
      <c r="AU543" s="11">
        <f t="shared" si="311"/>
        <v>-515.47500000000002</v>
      </c>
      <c r="AV543" s="11">
        <f t="shared" si="312"/>
        <v>-1016.9375</v>
      </c>
      <c r="AW543" s="11">
        <f t="shared" si="313"/>
        <v>-1016.9375</v>
      </c>
      <c r="AX543" s="11">
        <f t="shared" si="314"/>
        <v>-2019.8625</v>
      </c>
      <c r="AY543" s="11">
        <f t="shared" si="315"/>
        <v>-1016.9375</v>
      </c>
      <c r="AZ543" s="11"/>
      <c r="BA543" s="11"/>
      <c r="BB543" s="11">
        <f t="shared" si="316"/>
        <v>-2011.0874999999999</v>
      </c>
      <c r="BC543" s="11">
        <f t="shared" si="317"/>
        <v>-515.47500000000002</v>
      </c>
      <c r="BD543" s="11">
        <f t="shared" si="318"/>
        <v>3971.3625000000002</v>
      </c>
      <c r="BE543" s="11">
        <f t="shared" si="319"/>
        <v>1478.675</v>
      </c>
      <c r="BF543" s="11">
        <f t="shared" si="320"/>
        <v>980.13750000000005</v>
      </c>
      <c r="BG543" s="11">
        <f t="shared" si="321"/>
        <v>481.6</v>
      </c>
      <c r="BH543" s="11">
        <f t="shared" si="322"/>
        <v>-1014.0124999999999</v>
      </c>
      <c r="BI543" s="11">
        <f t="shared" si="323"/>
        <v>-515.47500000000002</v>
      </c>
      <c r="BJ543" s="11">
        <f t="shared" si="324"/>
        <v>-16.937500000000028</v>
      </c>
      <c r="BK543" s="11">
        <f t="shared" si="325"/>
        <v>-515.47500000000002</v>
      </c>
      <c r="BL543" s="11">
        <f t="shared" si="326"/>
        <v>481.6</v>
      </c>
      <c r="BM543" s="11">
        <f t="shared" si="327"/>
        <v>-16.937500000000028</v>
      </c>
      <c r="BN543" s="11">
        <f t="shared" si="328"/>
        <v>-16.937500000000028</v>
      </c>
      <c r="BO543" s="11">
        <f t="shared" si="329"/>
        <v>-515.47500000000002</v>
      </c>
      <c r="BP543" s="11">
        <f t="shared" si="330"/>
        <v>-16.937500000000028</v>
      </c>
      <c r="BQ543" s="11">
        <f t="shared" si="331"/>
        <v>-16.937500000000028</v>
      </c>
      <c r="BR543" s="11">
        <f t="shared" si="332"/>
        <v>980.13750000000005</v>
      </c>
      <c r="BS543" s="11">
        <f t="shared" si="333"/>
        <v>-16.937500000000028</v>
      </c>
    </row>
    <row r="544" spans="1:71" ht="16" customHeight="1">
      <c r="A544" s="2">
        <v>43976</v>
      </c>
      <c r="B544" s="10" t="s">
        <v>1305</v>
      </c>
      <c r="C544" s="11">
        <v>7</v>
      </c>
      <c r="D544" s="3">
        <v>-1083</v>
      </c>
      <c r="E544" s="10">
        <v>-1</v>
      </c>
      <c r="I544" s="11">
        <v>2.2574161073825531E-2</v>
      </c>
      <c r="K544" s="11">
        <v>0</v>
      </c>
      <c r="L544" s="11" t="s">
        <v>325</v>
      </c>
      <c r="M544" s="11" t="s">
        <v>1323</v>
      </c>
      <c r="N544" s="11" t="s">
        <v>329</v>
      </c>
      <c r="O544" s="11" t="s">
        <v>327</v>
      </c>
      <c r="P544" s="11" t="s">
        <v>325</v>
      </c>
      <c r="Q544" s="11" t="s">
        <v>326</v>
      </c>
      <c r="R544" s="11" t="s">
        <v>325</v>
      </c>
      <c r="S544" s="11" t="s">
        <v>1329</v>
      </c>
      <c r="T544" s="11" t="s">
        <v>1327</v>
      </c>
      <c r="U544" s="11" t="s">
        <v>1405</v>
      </c>
      <c r="V544" s="11" t="s">
        <v>328</v>
      </c>
      <c r="W544" s="11" t="s">
        <v>326</v>
      </c>
      <c r="X544" s="11" t="s">
        <v>328</v>
      </c>
      <c r="Y544" s="11" t="s">
        <v>328</v>
      </c>
      <c r="Z544" s="11" t="s">
        <v>332</v>
      </c>
      <c r="AA544" s="11" t="s">
        <v>330</v>
      </c>
      <c r="AB544" s="11" t="s">
        <v>1068</v>
      </c>
      <c r="AC544" s="11" t="s">
        <v>1403</v>
      </c>
      <c r="AD544" s="11" t="s">
        <v>1624</v>
      </c>
      <c r="AH544" s="11">
        <f t="shared" si="298"/>
        <v>4221.9624999999996</v>
      </c>
      <c r="AI544" s="11">
        <f t="shared" si="299"/>
        <v>711.72499999999991</v>
      </c>
      <c r="AJ544" s="11">
        <f t="shared" si="300"/>
        <v>-792.66250000000002</v>
      </c>
      <c r="AK544" s="11">
        <f t="shared" si="301"/>
        <v>-1294.125</v>
      </c>
      <c r="AL544" s="11">
        <f t="shared" si="302"/>
        <v>-291.2</v>
      </c>
      <c r="AM544" s="11">
        <f t="shared" si="303"/>
        <v>-1294.125</v>
      </c>
      <c r="AN544" s="11">
        <f t="shared" si="304"/>
        <v>2216.1125000000002</v>
      </c>
      <c r="AO544" s="11">
        <f t="shared" si="305"/>
        <v>2717.5749999999998</v>
      </c>
      <c r="AP544" s="11">
        <f t="shared" si="306"/>
        <v>1714.65</v>
      </c>
      <c r="AQ544" s="11">
        <f t="shared" si="307"/>
        <v>210.26250000000005</v>
      </c>
      <c r="AR544" s="11">
        <f t="shared" si="308"/>
        <v>-291.2</v>
      </c>
      <c r="AS544" s="11">
        <f t="shared" si="309"/>
        <v>210.26250000000005</v>
      </c>
      <c r="AT544" s="11">
        <f t="shared" si="310"/>
        <v>210.26250000000005</v>
      </c>
      <c r="AU544" s="11">
        <f t="shared" si="311"/>
        <v>-1795.5875000000001</v>
      </c>
      <c r="AV544" s="11">
        <f t="shared" si="312"/>
        <v>-2798.5124999999998</v>
      </c>
      <c r="AW544" s="11">
        <f t="shared" si="313"/>
        <v>-4804.3625000000002</v>
      </c>
      <c r="AX544" s="11">
        <f t="shared" si="314"/>
        <v>-3299.9749999999999</v>
      </c>
      <c r="AY544" s="11">
        <f t="shared" si="315"/>
        <v>-3801.4375</v>
      </c>
      <c r="AZ544" s="11"/>
      <c r="BA544" s="11"/>
      <c r="BB544" s="11">
        <f t="shared" si="316"/>
        <v>-6778.0375000000004</v>
      </c>
      <c r="BC544" s="11">
        <f t="shared" si="317"/>
        <v>-3288.2750000000001</v>
      </c>
      <c r="BD544" s="11">
        <f t="shared" si="318"/>
        <v>-1792.6624999999999</v>
      </c>
      <c r="BE544" s="11">
        <f t="shared" si="319"/>
        <v>-1294.125</v>
      </c>
      <c r="BF544" s="11">
        <f t="shared" si="320"/>
        <v>-2291.1999999999998</v>
      </c>
      <c r="BG544" s="11">
        <f t="shared" si="321"/>
        <v>-1294.125</v>
      </c>
      <c r="BH544" s="11">
        <f t="shared" si="322"/>
        <v>-4783.8874999999998</v>
      </c>
      <c r="BI544" s="11">
        <f t="shared" si="323"/>
        <v>-5282.4250000000002</v>
      </c>
      <c r="BJ544" s="11">
        <f t="shared" si="324"/>
        <v>-4285.3500000000004</v>
      </c>
      <c r="BK544" s="11">
        <f t="shared" si="325"/>
        <v>-2789.7375000000002</v>
      </c>
      <c r="BL544" s="11">
        <f t="shared" si="326"/>
        <v>-2291.1999999999998</v>
      </c>
      <c r="BM544" s="11">
        <f t="shared" si="327"/>
        <v>-2789.7375000000002</v>
      </c>
      <c r="BN544" s="11">
        <f t="shared" si="328"/>
        <v>-2789.7375000000002</v>
      </c>
      <c r="BO544" s="11">
        <f t="shared" si="329"/>
        <v>-795.58750000000009</v>
      </c>
      <c r="BP544" s="11">
        <f t="shared" si="330"/>
        <v>201.48749999999995</v>
      </c>
      <c r="BQ544" s="11">
        <f t="shared" si="331"/>
        <v>2195.6374999999998</v>
      </c>
      <c r="BR544" s="11">
        <f t="shared" si="332"/>
        <v>700.02500000000009</v>
      </c>
      <c r="BS544" s="11">
        <f t="shared" si="333"/>
        <v>1198.5625</v>
      </c>
    </row>
    <row r="545" spans="1:71" ht="16" customHeight="1">
      <c r="A545" s="2">
        <v>43976</v>
      </c>
      <c r="B545" s="10" t="s">
        <v>1603</v>
      </c>
      <c r="C545" s="11">
        <v>8</v>
      </c>
      <c r="D545" s="3">
        <v>-1079</v>
      </c>
      <c r="E545" s="10">
        <v>-4.9000000000000004</v>
      </c>
      <c r="I545" s="11">
        <v>1.4291728624535271E-2</v>
      </c>
      <c r="K545" s="11">
        <v>0</v>
      </c>
      <c r="L545" s="11" t="s">
        <v>200</v>
      </c>
      <c r="M545" s="11" t="s">
        <v>1360</v>
      </c>
      <c r="N545" s="11" t="s">
        <v>1475</v>
      </c>
      <c r="O545" s="11" t="s">
        <v>206</v>
      </c>
      <c r="P545" s="11" t="s">
        <v>205</v>
      </c>
      <c r="Q545" s="11" t="s">
        <v>207</v>
      </c>
      <c r="R545" s="11" t="s">
        <v>204</v>
      </c>
      <c r="S545" s="11" t="s">
        <v>204</v>
      </c>
      <c r="T545" s="11" t="s">
        <v>1304</v>
      </c>
      <c r="U545" s="11" t="s">
        <v>239</v>
      </c>
      <c r="V545" s="11" t="s">
        <v>1304</v>
      </c>
      <c r="W545" s="11" t="s">
        <v>873</v>
      </c>
      <c r="X545" s="11" t="s">
        <v>1303</v>
      </c>
      <c r="Y545" s="11" t="s">
        <v>1728</v>
      </c>
      <c r="Z545" s="11" t="s">
        <v>207</v>
      </c>
      <c r="AA545" s="11" t="s">
        <v>207</v>
      </c>
      <c r="AB545" s="11" t="s">
        <v>1302</v>
      </c>
      <c r="AC545" s="11" t="s">
        <v>1303</v>
      </c>
      <c r="AD545" s="11" t="s">
        <v>1303</v>
      </c>
      <c r="AH545" s="11">
        <f t="shared" si="298"/>
        <v>919.3125</v>
      </c>
      <c r="AI545" s="11">
        <f t="shared" si="299"/>
        <v>417.84999999999991</v>
      </c>
      <c r="AJ545" s="11">
        <f t="shared" si="300"/>
        <v>-2590.9249999999997</v>
      </c>
      <c r="AK545" s="11">
        <f t="shared" si="301"/>
        <v>-3092.3874999999998</v>
      </c>
      <c r="AL545" s="11">
        <f t="shared" si="302"/>
        <v>-4095.3125</v>
      </c>
      <c r="AM545" s="11">
        <f t="shared" si="303"/>
        <v>-3593.85</v>
      </c>
      <c r="AN545" s="11">
        <f t="shared" si="304"/>
        <v>-3593.85</v>
      </c>
      <c r="AO545" s="11">
        <f t="shared" si="305"/>
        <v>-5098.2375000000002</v>
      </c>
      <c r="AP545" s="11">
        <f t="shared" si="306"/>
        <v>-5599.7000000000007</v>
      </c>
      <c r="AQ545" s="11">
        <f t="shared" si="307"/>
        <v>-5098.2375000000002</v>
      </c>
      <c r="AR545" s="11">
        <f t="shared" si="308"/>
        <v>-7104.0875000000005</v>
      </c>
      <c r="AS545" s="11">
        <f t="shared" si="309"/>
        <v>-6101.1625000000004</v>
      </c>
      <c r="AT545" s="11">
        <f t="shared" si="310"/>
        <v>-4596.7750000000005</v>
      </c>
      <c r="AU545" s="11">
        <f t="shared" si="311"/>
        <v>-4095.3125</v>
      </c>
      <c r="AV545" s="11">
        <f t="shared" si="312"/>
        <v>-4095.3125</v>
      </c>
      <c r="AW545" s="11">
        <f t="shared" si="313"/>
        <v>-6602.625</v>
      </c>
      <c r="AX545" s="11">
        <f t="shared" si="314"/>
        <v>-6101.1625000000004</v>
      </c>
      <c r="AY545" s="11">
        <f t="shared" si="315"/>
        <v>-6101.1625000000004</v>
      </c>
      <c r="AZ545" s="11"/>
      <c r="BA545" s="11"/>
      <c r="BB545" s="11">
        <f t="shared" si="316"/>
        <v>-2080.6875</v>
      </c>
      <c r="BC545" s="11">
        <f t="shared" si="317"/>
        <v>-1582.1499999999999</v>
      </c>
      <c r="BD545" s="11">
        <f t="shared" si="318"/>
        <v>1409.075</v>
      </c>
      <c r="BE545" s="11">
        <f t="shared" si="319"/>
        <v>1907.6125000000002</v>
      </c>
      <c r="BF545" s="11">
        <f t="shared" si="320"/>
        <v>2904.6875</v>
      </c>
      <c r="BG545" s="11">
        <f t="shared" si="321"/>
        <v>2406.15</v>
      </c>
      <c r="BH545" s="11">
        <f t="shared" si="322"/>
        <v>2406.15</v>
      </c>
      <c r="BI545" s="11">
        <f t="shared" si="323"/>
        <v>3901.7624999999998</v>
      </c>
      <c r="BJ545" s="11">
        <f t="shared" si="324"/>
        <v>4400.2999999999993</v>
      </c>
      <c r="BK545" s="11">
        <f t="shared" si="325"/>
        <v>3901.7624999999998</v>
      </c>
      <c r="BL545" s="11">
        <f t="shared" si="326"/>
        <v>5895.9124999999995</v>
      </c>
      <c r="BM545" s="11">
        <f t="shared" si="327"/>
        <v>4898.8374999999996</v>
      </c>
      <c r="BN545" s="11">
        <f t="shared" si="328"/>
        <v>3403.2249999999999</v>
      </c>
      <c r="BO545" s="11">
        <f t="shared" si="329"/>
        <v>2904.6875</v>
      </c>
      <c r="BP545" s="11">
        <f t="shared" si="330"/>
        <v>2904.6875</v>
      </c>
      <c r="BQ545" s="11">
        <f t="shared" si="331"/>
        <v>5397.375</v>
      </c>
      <c r="BR545" s="11">
        <f t="shared" si="332"/>
        <v>4898.8374999999996</v>
      </c>
      <c r="BS545" s="11">
        <f t="shared" si="333"/>
        <v>4898.8374999999996</v>
      </c>
    </row>
    <row r="546" spans="1:71" ht="16" customHeight="1">
      <c r="A546" s="2">
        <v>43976</v>
      </c>
      <c r="B546" s="10" t="s">
        <v>2108</v>
      </c>
      <c r="C546" s="11">
        <v>9</v>
      </c>
      <c r="D546" s="3">
        <v>-1053</v>
      </c>
      <c r="E546" s="10">
        <v>-6.5</v>
      </c>
      <c r="K546" s="11">
        <v>0</v>
      </c>
      <c r="L546" s="11" t="s">
        <v>358</v>
      </c>
      <c r="M546" s="11" t="s">
        <v>482</v>
      </c>
      <c r="N546" s="11" t="s">
        <v>359</v>
      </c>
      <c r="O546" s="11" t="s">
        <v>358</v>
      </c>
      <c r="P546" s="11" t="s">
        <v>702</v>
      </c>
      <c r="Q546" s="11" t="s">
        <v>703</v>
      </c>
      <c r="R546" s="11" t="s">
        <v>703</v>
      </c>
      <c r="S546" s="11" t="s">
        <v>702</v>
      </c>
      <c r="T546" s="11" t="s">
        <v>358</v>
      </c>
      <c r="U546" s="11" t="s">
        <v>703</v>
      </c>
      <c r="V546" s="11" t="s">
        <v>702</v>
      </c>
      <c r="W546" s="11" t="s">
        <v>704</v>
      </c>
      <c r="X546" s="11" t="s">
        <v>704</v>
      </c>
      <c r="Y546" s="11" t="s">
        <v>703</v>
      </c>
      <c r="Z546" s="11" t="s">
        <v>703</v>
      </c>
      <c r="AA546" s="11" t="s">
        <v>705</v>
      </c>
      <c r="AB546" s="11" t="s">
        <v>708</v>
      </c>
      <c r="AC546" s="11" t="s">
        <v>707</v>
      </c>
      <c r="AD546" s="11" t="s">
        <v>701</v>
      </c>
      <c r="AH546" s="11">
        <f t="shared" si="298"/>
        <v>1528.5625</v>
      </c>
      <c r="AI546" s="11">
        <f t="shared" si="299"/>
        <v>-477.28750000000002</v>
      </c>
      <c r="AJ546" s="11">
        <f t="shared" si="300"/>
        <v>-978.75</v>
      </c>
      <c r="AK546" s="11">
        <f t="shared" si="301"/>
        <v>-1981.675</v>
      </c>
      <c r="AL546" s="11">
        <f t="shared" si="302"/>
        <v>-2483.1374999999998</v>
      </c>
      <c r="AM546" s="11">
        <f t="shared" si="303"/>
        <v>-2483.1374999999998</v>
      </c>
      <c r="AN546" s="11">
        <f t="shared" si="304"/>
        <v>-1981.675</v>
      </c>
      <c r="AO546" s="11">
        <f t="shared" si="305"/>
        <v>-978.75</v>
      </c>
      <c r="AP546" s="11">
        <f t="shared" si="306"/>
        <v>-2483.1374999999998</v>
      </c>
      <c r="AQ546" s="11">
        <f t="shared" si="307"/>
        <v>-1981.675</v>
      </c>
      <c r="AR546" s="11">
        <f t="shared" si="308"/>
        <v>-2984.6</v>
      </c>
      <c r="AS546" s="11">
        <f t="shared" si="309"/>
        <v>-2984.6</v>
      </c>
      <c r="AT546" s="11">
        <f t="shared" si="310"/>
        <v>-2483.1374999999998</v>
      </c>
      <c r="AU546" s="11">
        <f t="shared" si="311"/>
        <v>-2483.1374999999998</v>
      </c>
      <c r="AV546" s="11">
        <f t="shared" si="312"/>
        <v>-3486.0625</v>
      </c>
      <c r="AW546" s="11">
        <f t="shared" si="313"/>
        <v>-4990.45</v>
      </c>
      <c r="AX546" s="11">
        <f t="shared" si="314"/>
        <v>-4488.9875000000002</v>
      </c>
      <c r="AY546" s="11">
        <f t="shared" si="315"/>
        <v>-5491.9125000000004</v>
      </c>
      <c r="AZ546" s="11"/>
      <c r="BA546" s="11"/>
      <c r="BB546" s="11">
        <f t="shared" si="316"/>
        <v>-3471.4375</v>
      </c>
      <c r="BC546" s="11">
        <f t="shared" si="317"/>
        <v>-1477.2874999999999</v>
      </c>
      <c r="BD546" s="11">
        <f t="shared" si="318"/>
        <v>-978.75</v>
      </c>
      <c r="BE546" s="11">
        <f t="shared" si="319"/>
        <v>18.324999999999989</v>
      </c>
      <c r="BF546" s="11">
        <f t="shared" si="320"/>
        <v>516.86249999999995</v>
      </c>
      <c r="BG546" s="11">
        <f t="shared" si="321"/>
        <v>516.86249999999995</v>
      </c>
      <c r="BH546" s="11">
        <f t="shared" si="322"/>
        <v>18.324999999999989</v>
      </c>
      <c r="BI546" s="11">
        <f t="shared" si="323"/>
        <v>-978.75</v>
      </c>
      <c r="BJ546" s="11">
        <f t="shared" si="324"/>
        <v>516.86249999999995</v>
      </c>
      <c r="BK546" s="11">
        <f t="shared" si="325"/>
        <v>18.324999999999989</v>
      </c>
      <c r="BL546" s="11">
        <f t="shared" si="326"/>
        <v>1015.4000000000001</v>
      </c>
      <c r="BM546" s="11">
        <f t="shared" si="327"/>
        <v>1015.4000000000001</v>
      </c>
      <c r="BN546" s="11">
        <f t="shared" si="328"/>
        <v>516.86249999999995</v>
      </c>
      <c r="BO546" s="11">
        <f t="shared" si="329"/>
        <v>516.86249999999995</v>
      </c>
      <c r="BP546" s="11">
        <f t="shared" si="330"/>
        <v>1513.9375</v>
      </c>
      <c r="BQ546" s="11">
        <f t="shared" si="331"/>
        <v>3009.55</v>
      </c>
      <c r="BR546" s="11">
        <f t="shared" si="332"/>
        <v>2511.0124999999998</v>
      </c>
      <c r="BS546" s="11">
        <f t="shared" si="333"/>
        <v>3508.0875000000001</v>
      </c>
    </row>
    <row r="547" spans="1:71" ht="16" customHeight="1">
      <c r="A547" s="2">
        <v>43976</v>
      </c>
      <c r="B547" s="10" t="s">
        <v>1022</v>
      </c>
      <c r="C547" s="11">
        <v>10</v>
      </c>
      <c r="D547" s="10">
        <v>-966</v>
      </c>
      <c r="E547" s="10">
        <v>-8.5</v>
      </c>
      <c r="I547" s="11">
        <v>2.8425326797385551E-2</v>
      </c>
      <c r="K547" s="11">
        <v>0</v>
      </c>
      <c r="L547" s="11" t="s">
        <v>708</v>
      </c>
      <c r="M547" s="11" t="s">
        <v>702</v>
      </c>
      <c r="N547" s="11" t="s">
        <v>1581</v>
      </c>
      <c r="O547" s="11" t="s">
        <v>358</v>
      </c>
      <c r="P547" s="11" t="s">
        <v>483</v>
      </c>
      <c r="Q547" s="11" t="s">
        <v>702</v>
      </c>
      <c r="R547" s="11" t="s">
        <v>1581</v>
      </c>
      <c r="S547" s="11" t="s">
        <v>359</v>
      </c>
      <c r="T547" s="11" t="s">
        <v>1581</v>
      </c>
      <c r="U547" s="11" t="s">
        <v>1581</v>
      </c>
      <c r="V547" s="11" t="s">
        <v>1581</v>
      </c>
      <c r="W547" s="11" t="s">
        <v>359</v>
      </c>
      <c r="X547" s="11" t="s">
        <v>702</v>
      </c>
      <c r="Y547" s="11" t="s">
        <v>702</v>
      </c>
      <c r="Z547" s="11" t="s">
        <v>483</v>
      </c>
      <c r="AA547" s="11" t="s">
        <v>358</v>
      </c>
      <c r="AB547" s="11" t="s">
        <v>483</v>
      </c>
      <c r="AC547" s="11" t="s">
        <v>483</v>
      </c>
      <c r="AD547" s="11" t="s">
        <v>702</v>
      </c>
      <c r="AH547" s="11">
        <f t="shared" si="298"/>
        <v>2012.625</v>
      </c>
      <c r="AI547" s="11">
        <f t="shared" si="299"/>
        <v>4018.4750000000004</v>
      </c>
      <c r="AJ547" s="11">
        <f t="shared" si="300"/>
        <v>3015.55</v>
      </c>
      <c r="AK547" s="11">
        <f t="shared" si="301"/>
        <v>2514.0875000000001</v>
      </c>
      <c r="AL547" s="11">
        <f t="shared" si="302"/>
        <v>2012.625</v>
      </c>
      <c r="AM547" s="11">
        <f t="shared" si="303"/>
        <v>4018.4750000000004</v>
      </c>
      <c r="AN547" s="11">
        <f t="shared" si="304"/>
        <v>3517.0125000000003</v>
      </c>
      <c r="AO547" s="11">
        <f t="shared" si="305"/>
        <v>4018.4750000000004</v>
      </c>
      <c r="AP547" s="11">
        <f t="shared" si="306"/>
        <v>4018.4750000000004</v>
      </c>
      <c r="AQ547" s="11">
        <f t="shared" si="307"/>
        <v>4018.4750000000004</v>
      </c>
      <c r="AR547" s="11">
        <f t="shared" si="308"/>
        <v>3517.0125000000003</v>
      </c>
      <c r="AS547" s="11">
        <f t="shared" si="309"/>
        <v>2012.625</v>
      </c>
      <c r="AT547" s="11">
        <f t="shared" si="310"/>
        <v>2012.625</v>
      </c>
      <c r="AU547" s="11">
        <f t="shared" si="311"/>
        <v>2514.0875000000001</v>
      </c>
      <c r="AV547" s="11">
        <f t="shared" si="312"/>
        <v>3015.55</v>
      </c>
      <c r="AW547" s="11">
        <f t="shared" si="313"/>
        <v>2514.0875000000001</v>
      </c>
      <c r="AX547" s="11">
        <f t="shared" si="314"/>
        <v>2514.0875000000001</v>
      </c>
      <c r="AY547" s="11">
        <f t="shared" si="315"/>
        <v>2012.625</v>
      </c>
      <c r="AZ547" s="11"/>
      <c r="BA547" s="11"/>
      <c r="BB547" s="11">
        <f t="shared" si="316"/>
        <v>-3987.375</v>
      </c>
      <c r="BC547" s="11">
        <f t="shared" si="317"/>
        <v>-5981.5249999999996</v>
      </c>
      <c r="BD547" s="11">
        <f t="shared" si="318"/>
        <v>-4984.45</v>
      </c>
      <c r="BE547" s="11">
        <f t="shared" si="319"/>
        <v>-4485.9124999999995</v>
      </c>
      <c r="BF547" s="11">
        <f t="shared" si="320"/>
        <v>-3987.375</v>
      </c>
      <c r="BG547" s="11">
        <f t="shared" si="321"/>
        <v>-5981.5249999999996</v>
      </c>
      <c r="BH547" s="11">
        <f t="shared" si="322"/>
        <v>-5482.9875000000002</v>
      </c>
      <c r="BI547" s="11">
        <f t="shared" si="323"/>
        <v>-5981.5249999999996</v>
      </c>
      <c r="BJ547" s="11">
        <f t="shared" si="324"/>
        <v>-5981.5249999999996</v>
      </c>
      <c r="BK547" s="11">
        <f t="shared" si="325"/>
        <v>-5981.5249999999996</v>
      </c>
      <c r="BL547" s="11">
        <f t="shared" si="326"/>
        <v>-5482.9875000000002</v>
      </c>
      <c r="BM547" s="11">
        <f t="shared" si="327"/>
        <v>-3987.375</v>
      </c>
      <c r="BN547" s="11">
        <f t="shared" si="328"/>
        <v>-3987.375</v>
      </c>
      <c r="BO547" s="11">
        <f t="shared" si="329"/>
        <v>-4485.9124999999995</v>
      </c>
      <c r="BP547" s="11">
        <f t="shared" si="330"/>
        <v>-4984.45</v>
      </c>
      <c r="BQ547" s="11">
        <f t="shared" si="331"/>
        <v>-4485.9124999999995</v>
      </c>
      <c r="BR547" s="11">
        <f t="shared" si="332"/>
        <v>-4485.9124999999995</v>
      </c>
      <c r="BS547" s="11">
        <f t="shared" si="333"/>
        <v>-3987.375</v>
      </c>
    </row>
    <row r="548" spans="1:71" ht="16" customHeight="1">
      <c r="A548" s="2">
        <v>43976</v>
      </c>
      <c r="B548" s="10" t="s">
        <v>851</v>
      </c>
      <c r="C548" s="11">
        <v>11</v>
      </c>
      <c r="D548" s="10">
        <v>-934</v>
      </c>
      <c r="E548" s="10">
        <v>-7.9</v>
      </c>
      <c r="I548" s="11">
        <v>3.112323151125404E-2</v>
      </c>
      <c r="K548" s="11">
        <v>0</v>
      </c>
      <c r="L548" s="11" t="s">
        <v>1213</v>
      </c>
      <c r="M548" s="11" t="s">
        <v>1624</v>
      </c>
      <c r="N548" s="11" t="s">
        <v>1392</v>
      </c>
      <c r="O548" s="11" t="s">
        <v>2009</v>
      </c>
      <c r="P548" s="11" t="s">
        <v>2030</v>
      </c>
      <c r="Q548" s="11" t="s">
        <v>2030</v>
      </c>
      <c r="R548" s="11" t="s">
        <v>2030</v>
      </c>
      <c r="S548" s="11" t="s">
        <v>1215</v>
      </c>
      <c r="T548" s="11" t="s">
        <v>1216</v>
      </c>
      <c r="U548" s="11" t="s">
        <v>2030</v>
      </c>
      <c r="V548" s="11" t="s">
        <v>2030</v>
      </c>
      <c r="W548" s="11" t="s">
        <v>1503</v>
      </c>
      <c r="X548" s="11" t="s">
        <v>1503</v>
      </c>
      <c r="Y548" s="11" t="s">
        <v>1503</v>
      </c>
      <c r="Z548" s="11" t="s">
        <v>1503</v>
      </c>
      <c r="AA548" s="11" t="s">
        <v>1211</v>
      </c>
      <c r="AB548" s="11" t="s">
        <v>1213</v>
      </c>
      <c r="AC548" s="11" t="s">
        <v>1214</v>
      </c>
      <c r="AD548" s="11" t="s">
        <v>1214</v>
      </c>
      <c r="AH548" s="11">
        <f t="shared" si="298"/>
        <v>8181.4624999999996</v>
      </c>
      <c r="AI548" s="11">
        <f t="shared" si="299"/>
        <v>4169.7624999999998</v>
      </c>
      <c r="AJ548" s="11">
        <f t="shared" si="300"/>
        <v>158.0625</v>
      </c>
      <c r="AK548" s="11">
        <f t="shared" si="301"/>
        <v>1160.9875000000002</v>
      </c>
      <c r="AL548" s="11">
        <f t="shared" si="302"/>
        <v>1160.9875000000002</v>
      </c>
      <c r="AM548" s="11">
        <f t="shared" si="303"/>
        <v>1160.9875000000002</v>
      </c>
      <c r="AN548" s="11">
        <f t="shared" si="304"/>
        <v>3166.8375000000001</v>
      </c>
      <c r="AO548" s="11">
        <f t="shared" si="305"/>
        <v>1662.4500000000003</v>
      </c>
      <c r="AP548" s="11">
        <f t="shared" si="306"/>
        <v>1160.9875000000002</v>
      </c>
      <c r="AQ548" s="11">
        <f t="shared" si="307"/>
        <v>1160.9875000000002</v>
      </c>
      <c r="AR548" s="11">
        <f t="shared" si="308"/>
        <v>-343.40000000000003</v>
      </c>
      <c r="AS548" s="11">
        <f t="shared" si="309"/>
        <v>-343.40000000000003</v>
      </c>
      <c r="AT548" s="11">
        <f t="shared" si="310"/>
        <v>-343.40000000000003</v>
      </c>
      <c r="AU548" s="11">
        <f t="shared" si="311"/>
        <v>-343.40000000000003</v>
      </c>
      <c r="AV548" s="11">
        <f t="shared" si="312"/>
        <v>-1847.7874999999999</v>
      </c>
      <c r="AW548" s="11">
        <f t="shared" si="313"/>
        <v>-1346.325</v>
      </c>
      <c r="AX548" s="11">
        <f t="shared" si="314"/>
        <v>-844.86249999999995</v>
      </c>
      <c r="AY548" s="11">
        <f t="shared" si="315"/>
        <v>-844.86249999999995</v>
      </c>
      <c r="AZ548" s="11"/>
      <c r="BA548" s="11"/>
      <c r="BB548" s="11">
        <f t="shared" si="316"/>
        <v>-10818.5375</v>
      </c>
      <c r="BC548" s="11">
        <f t="shared" si="317"/>
        <v>-6830.2375000000002</v>
      </c>
      <c r="BD548" s="11">
        <f t="shared" si="318"/>
        <v>-2841.9375</v>
      </c>
      <c r="BE548" s="11">
        <f t="shared" si="319"/>
        <v>-3839.0124999999998</v>
      </c>
      <c r="BF548" s="11">
        <f t="shared" si="320"/>
        <v>-3839.0124999999998</v>
      </c>
      <c r="BG548" s="11">
        <f t="shared" si="321"/>
        <v>-3839.0124999999998</v>
      </c>
      <c r="BH548" s="11">
        <f t="shared" si="322"/>
        <v>-5833.1625000000004</v>
      </c>
      <c r="BI548" s="11">
        <f t="shared" si="323"/>
        <v>-4337.5499999999993</v>
      </c>
      <c r="BJ548" s="11">
        <f t="shared" si="324"/>
        <v>-3839.0124999999998</v>
      </c>
      <c r="BK548" s="11">
        <f t="shared" si="325"/>
        <v>-3839.0124999999998</v>
      </c>
      <c r="BL548" s="11">
        <f t="shared" si="326"/>
        <v>-2343.3999999999996</v>
      </c>
      <c r="BM548" s="11">
        <f t="shared" si="327"/>
        <v>-2343.3999999999996</v>
      </c>
      <c r="BN548" s="11">
        <f t="shared" si="328"/>
        <v>-2343.3999999999996</v>
      </c>
      <c r="BO548" s="11">
        <f t="shared" si="329"/>
        <v>-2343.3999999999996</v>
      </c>
      <c r="BP548" s="11">
        <f t="shared" si="330"/>
        <v>-847.78750000000002</v>
      </c>
      <c r="BQ548" s="11">
        <f t="shared" si="331"/>
        <v>-1346.325</v>
      </c>
      <c r="BR548" s="11">
        <f t="shared" si="332"/>
        <v>-1844.8625</v>
      </c>
      <c r="BS548" s="11">
        <f t="shared" si="333"/>
        <v>-1844.8625</v>
      </c>
    </row>
    <row r="549" spans="1:71" ht="16" customHeight="1">
      <c r="A549" s="2">
        <v>43976</v>
      </c>
      <c r="B549" s="10" t="s">
        <v>1045</v>
      </c>
      <c r="C549" s="11">
        <v>12</v>
      </c>
      <c r="D549" s="10">
        <v>-932</v>
      </c>
      <c r="E549" s="10">
        <v>-3.6</v>
      </c>
      <c r="I549" s="11">
        <v>1.3197865969159161E-2</v>
      </c>
      <c r="K549" s="11">
        <v>0</v>
      </c>
      <c r="L549" s="11" t="s">
        <v>884</v>
      </c>
      <c r="M549" s="11" t="s">
        <v>1271</v>
      </c>
      <c r="N549" s="11" t="s">
        <v>884</v>
      </c>
      <c r="O549" s="11" t="s">
        <v>1268</v>
      </c>
      <c r="P549" s="11" t="s">
        <v>1129</v>
      </c>
      <c r="Q549" s="11" t="s">
        <v>1270</v>
      </c>
      <c r="R549" s="11" t="s">
        <v>1270</v>
      </c>
      <c r="S549" s="11" t="s">
        <v>1271</v>
      </c>
      <c r="T549" s="11" t="s">
        <v>1271</v>
      </c>
      <c r="U549" s="11" t="s">
        <v>884</v>
      </c>
      <c r="V549" s="11" t="s">
        <v>1270</v>
      </c>
      <c r="W549" s="11" t="s">
        <v>884</v>
      </c>
      <c r="X549" s="11" t="s">
        <v>1128</v>
      </c>
      <c r="Y549" s="11" t="s">
        <v>1268</v>
      </c>
      <c r="Z549" s="11" t="s">
        <v>821</v>
      </c>
      <c r="AA549" s="11" t="s">
        <v>1280</v>
      </c>
      <c r="AB549" s="11" t="s">
        <v>821</v>
      </c>
      <c r="AC549" s="11" t="s">
        <v>822</v>
      </c>
      <c r="AD549" s="11" t="s">
        <v>823</v>
      </c>
      <c r="AH549" s="11">
        <f t="shared" si="298"/>
        <v>-9.644254425000959</v>
      </c>
      <c r="AI549" s="11">
        <f t="shared" si="299"/>
        <v>-160.07999565</v>
      </c>
      <c r="AJ549" s="11">
        <f t="shared" si="300"/>
        <v>-210.2252427249997</v>
      </c>
      <c r="AK549" s="11">
        <f t="shared" si="301"/>
        <v>-109.93474857500031</v>
      </c>
      <c r="AL549" s="11">
        <f t="shared" si="302"/>
        <v>-59.789501500000647</v>
      </c>
      <c r="AM549" s="11">
        <f t="shared" si="303"/>
        <v>-59.789501500000647</v>
      </c>
      <c r="AN549" s="11">
        <f t="shared" si="304"/>
        <v>-9.644254425000959</v>
      </c>
      <c r="AO549" s="11">
        <f t="shared" si="305"/>
        <v>-9.644254425000959</v>
      </c>
      <c r="AP549" s="11">
        <f t="shared" si="306"/>
        <v>-160.07999565</v>
      </c>
      <c r="AQ549" s="11">
        <f t="shared" si="307"/>
        <v>-59.789501500000647</v>
      </c>
      <c r="AR549" s="11">
        <f t="shared" si="308"/>
        <v>-160.07999565</v>
      </c>
      <c r="AS549" s="11">
        <f t="shared" si="309"/>
        <v>-260.37550442500094</v>
      </c>
      <c r="AT549" s="11">
        <f t="shared" si="310"/>
        <v>-210.2252427249997</v>
      </c>
      <c r="AU549" s="11">
        <f t="shared" si="311"/>
        <v>-761.83800442500092</v>
      </c>
      <c r="AV549" s="11">
        <f t="shared" si="312"/>
        <v>-661.54249564999998</v>
      </c>
      <c r="AW549" s="11">
        <f t="shared" si="313"/>
        <v>-761.83800442500092</v>
      </c>
      <c r="AX549" s="11">
        <f t="shared" si="314"/>
        <v>-811.98325150000062</v>
      </c>
      <c r="AY549" s="11">
        <f t="shared" si="315"/>
        <v>-912.27374565000002</v>
      </c>
      <c r="AZ549" s="11"/>
      <c r="BA549" s="11"/>
      <c r="BB549" s="11">
        <f t="shared" si="316"/>
        <v>-309.63825442499905</v>
      </c>
      <c r="BC549" s="11">
        <f t="shared" si="317"/>
        <v>-160.07999565</v>
      </c>
      <c r="BD549" s="11">
        <f t="shared" si="318"/>
        <v>-110.22724272500031</v>
      </c>
      <c r="BE549" s="11">
        <f t="shared" si="319"/>
        <v>-209.93274857499969</v>
      </c>
      <c r="BF549" s="11">
        <f t="shared" si="320"/>
        <v>-259.78550149999938</v>
      </c>
      <c r="BG549" s="11">
        <f t="shared" si="321"/>
        <v>-259.78550149999938</v>
      </c>
      <c r="BH549" s="11">
        <f t="shared" si="322"/>
        <v>-309.63825442499905</v>
      </c>
      <c r="BI549" s="11">
        <f t="shared" si="323"/>
        <v>-309.63825442499905</v>
      </c>
      <c r="BJ549" s="11">
        <f t="shared" si="324"/>
        <v>-160.07999565</v>
      </c>
      <c r="BK549" s="11">
        <f t="shared" si="325"/>
        <v>-259.78550149999938</v>
      </c>
      <c r="BL549" s="11">
        <f t="shared" si="326"/>
        <v>-160.07999565</v>
      </c>
      <c r="BM549" s="11">
        <f t="shared" si="327"/>
        <v>-60.36950442499905</v>
      </c>
      <c r="BN549" s="11">
        <f t="shared" si="328"/>
        <v>-110.22724272500031</v>
      </c>
      <c r="BO549" s="11">
        <f t="shared" si="329"/>
        <v>438.16799557500093</v>
      </c>
      <c r="BP549" s="11">
        <f t="shared" si="330"/>
        <v>338.45750435000002</v>
      </c>
      <c r="BQ549" s="11">
        <f t="shared" si="331"/>
        <v>438.16799557500093</v>
      </c>
      <c r="BR549" s="11">
        <f t="shared" si="332"/>
        <v>488.02074850000065</v>
      </c>
      <c r="BS549" s="11">
        <f t="shared" si="333"/>
        <v>587.72625434999998</v>
      </c>
    </row>
    <row r="550" spans="1:71" ht="16" customHeight="1">
      <c r="A550" s="2">
        <v>43976</v>
      </c>
      <c r="B550" s="10" t="s">
        <v>501</v>
      </c>
      <c r="C550" s="11">
        <v>13</v>
      </c>
      <c r="D550" s="10">
        <v>-878</v>
      </c>
      <c r="E550" s="10">
        <v>-5.0999999999999996</v>
      </c>
      <c r="I550" s="11">
        <v>2.2106126674313539E-2</v>
      </c>
      <c r="K550" s="11">
        <v>0</v>
      </c>
      <c r="L550" s="11" t="s">
        <v>774</v>
      </c>
      <c r="M550" s="11" t="s">
        <v>2192</v>
      </c>
      <c r="N550" s="11" t="s">
        <v>2489</v>
      </c>
      <c r="O550" s="11" t="s">
        <v>2489</v>
      </c>
      <c r="P550" s="11" t="s">
        <v>2031</v>
      </c>
      <c r="Q550" s="11" t="s">
        <v>2191</v>
      </c>
      <c r="R550" s="11" t="s">
        <v>2191</v>
      </c>
      <c r="S550" s="11" t="s">
        <v>2191</v>
      </c>
      <c r="T550" s="11" t="s">
        <v>2031</v>
      </c>
      <c r="U550" s="11" t="s">
        <v>2489</v>
      </c>
      <c r="V550" s="11" t="s">
        <v>2031</v>
      </c>
      <c r="W550" s="11" t="s">
        <v>2191</v>
      </c>
      <c r="X550" s="11" t="s">
        <v>1755</v>
      </c>
      <c r="Y550" s="11" t="s">
        <v>1756</v>
      </c>
      <c r="Z550" s="11" t="s">
        <v>2109</v>
      </c>
      <c r="AA550" s="11" t="s">
        <v>1756</v>
      </c>
      <c r="AB550" s="11" t="s">
        <v>1756</v>
      </c>
      <c r="AC550" s="11" t="s">
        <v>1751</v>
      </c>
      <c r="AD550" s="11" t="s">
        <v>1759</v>
      </c>
      <c r="AH550" s="11">
        <f t="shared" si="298"/>
        <v>621.37900577499965</v>
      </c>
      <c r="AI550" s="11">
        <f t="shared" si="299"/>
        <v>571.23375870000007</v>
      </c>
      <c r="AJ550" s="11">
        <f t="shared" si="300"/>
        <v>571.23375870000007</v>
      </c>
      <c r="AK550" s="11">
        <f t="shared" si="301"/>
        <v>521.08349699999872</v>
      </c>
      <c r="AL550" s="11">
        <f t="shared" si="302"/>
        <v>420.79300284999937</v>
      </c>
      <c r="AM550" s="11">
        <f t="shared" si="303"/>
        <v>420.79300284999937</v>
      </c>
      <c r="AN550" s="11">
        <f t="shared" si="304"/>
        <v>420.79300284999937</v>
      </c>
      <c r="AO550" s="11">
        <f t="shared" si="305"/>
        <v>521.08349699999872</v>
      </c>
      <c r="AP550" s="11">
        <f t="shared" si="306"/>
        <v>571.23375870000007</v>
      </c>
      <c r="AQ550" s="11">
        <f t="shared" si="307"/>
        <v>521.08349699999872</v>
      </c>
      <c r="AR550" s="11">
        <f t="shared" si="308"/>
        <v>420.79300284999937</v>
      </c>
      <c r="AS550" s="11">
        <f t="shared" si="309"/>
        <v>220.20699992499902</v>
      </c>
      <c r="AT550" s="11">
        <f t="shared" si="310"/>
        <v>170.06175284999938</v>
      </c>
      <c r="AU550" s="11">
        <f t="shared" si="311"/>
        <v>119.91650577499971</v>
      </c>
      <c r="AV550" s="11">
        <f t="shared" si="312"/>
        <v>170.06175284999938</v>
      </c>
      <c r="AW550" s="11">
        <f t="shared" si="313"/>
        <v>170.06175284999938</v>
      </c>
      <c r="AX550" s="11">
        <f t="shared" si="314"/>
        <v>-30.524250075000964</v>
      </c>
      <c r="AY550" s="11">
        <f t="shared" si="315"/>
        <v>-130.81474422500031</v>
      </c>
      <c r="AZ550" s="11"/>
      <c r="BA550" s="11"/>
      <c r="BB550" s="11">
        <f t="shared" si="316"/>
        <v>-978.61899422499971</v>
      </c>
      <c r="BC550" s="11">
        <f t="shared" si="317"/>
        <v>-928.76624129999993</v>
      </c>
      <c r="BD550" s="11">
        <f t="shared" si="318"/>
        <v>-928.76624129999993</v>
      </c>
      <c r="BE550" s="11">
        <f t="shared" si="319"/>
        <v>-878.90850299999875</v>
      </c>
      <c r="BF550" s="11">
        <f t="shared" si="320"/>
        <v>-779.20299714999931</v>
      </c>
      <c r="BG550" s="11">
        <f t="shared" si="321"/>
        <v>-779.20299714999931</v>
      </c>
      <c r="BH550" s="11">
        <f t="shared" si="322"/>
        <v>-779.20299714999931</v>
      </c>
      <c r="BI550" s="11">
        <f t="shared" si="323"/>
        <v>-878.90850299999875</v>
      </c>
      <c r="BJ550" s="11">
        <f t="shared" si="324"/>
        <v>-928.76624129999993</v>
      </c>
      <c r="BK550" s="11">
        <f t="shared" si="325"/>
        <v>-878.90850299999875</v>
      </c>
      <c r="BL550" s="11">
        <f t="shared" si="326"/>
        <v>-779.20299714999931</v>
      </c>
      <c r="BM550" s="11">
        <f t="shared" si="327"/>
        <v>-579.78700007499901</v>
      </c>
      <c r="BN550" s="11">
        <f t="shared" si="328"/>
        <v>-529.93424714999935</v>
      </c>
      <c r="BO550" s="11">
        <f t="shared" si="329"/>
        <v>-480.08149422499969</v>
      </c>
      <c r="BP550" s="11">
        <f t="shared" si="330"/>
        <v>-529.93424714999935</v>
      </c>
      <c r="BQ550" s="11">
        <f t="shared" si="331"/>
        <v>-529.93424714999935</v>
      </c>
      <c r="BR550" s="11">
        <f t="shared" si="332"/>
        <v>-330.51825007499906</v>
      </c>
      <c r="BS550" s="11">
        <f t="shared" si="333"/>
        <v>-230.81274422499968</v>
      </c>
    </row>
    <row r="551" spans="1:71" ht="16" customHeight="1">
      <c r="A551" s="2">
        <v>43976</v>
      </c>
      <c r="B551" s="10" t="s">
        <v>474</v>
      </c>
      <c r="C551" s="11">
        <v>14</v>
      </c>
      <c r="D551" s="10">
        <v>-829</v>
      </c>
      <c r="E551" s="10">
        <v>-0.9</v>
      </c>
      <c r="I551" s="11">
        <v>2.3316896551724031E-2</v>
      </c>
      <c r="K551" s="11">
        <v>0</v>
      </c>
      <c r="L551" s="11" t="s">
        <v>813</v>
      </c>
      <c r="M551" s="11" t="s">
        <v>132</v>
      </c>
      <c r="N551" s="11" t="s">
        <v>135</v>
      </c>
      <c r="O551" s="11" t="s">
        <v>134</v>
      </c>
      <c r="P551" s="11" t="s">
        <v>133</v>
      </c>
      <c r="Q551" s="11" t="s">
        <v>134</v>
      </c>
      <c r="R551" s="11" t="s">
        <v>133</v>
      </c>
      <c r="S551" s="11" t="s">
        <v>135</v>
      </c>
      <c r="T551" s="11" t="s">
        <v>873</v>
      </c>
      <c r="U551" s="11" t="s">
        <v>132</v>
      </c>
      <c r="V551" s="11" t="s">
        <v>133</v>
      </c>
      <c r="W551" s="11" t="s">
        <v>134</v>
      </c>
      <c r="X551" s="11" t="s">
        <v>132</v>
      </c>
      <c r="Y551" s="11" t="s">
        <v>133</v>
      </c>
      <c r="Z551" s="11" t="s">
        <v>132</v>
      </c>
      <c r="AA551" s="11" t="s">
        <v>133</v>
      </c>
      <c r="AB551" s="11" t="s">
        <v>133</v>
      </c>
      <c r="AC551" s="11" t="s">
        <v>132</v>
      </c>
      <c r="AD551" s="11" t="s">
        <v>135</v>
      </c>
      <c r="AH551" s="11">
        <f t="shared" si="298"/>
        <v>1878.7375000000002</v>
      </c>
      <c r="AI551" s="11">
        <f t="shared" si="299"/>
        <v>2380.2000000000003</v>
      </c>
      <c r="AJ551" s="11">
        <f t="shared" si="300"/>
        <v>875.8125</v>
      </c>
      <c r="AK551" s="11">
        <f t="shared" si="301"/>
        <v>1377.2750000000001</v>
      </c>
      <c r="AL551" s="11">
        <f t="shared" si="302"/>
        <v>875.8125</v>
      </c>
      <c r="AM551" s="11">
        <f t="shared" si="303"/>
        <v>1377.2750000000001</v>
      </c>
      <c r="AN551" s="11">
        <f t="shared" si="304"/>
        <v>2380.2000000000003</v>
      </c>
      <c r="AO551" s="11">
        <f t="shared" si="305"/>
        <v>2881.6624999999999</v>
      </c>
      <c r="AP551" s="11">
        <f t="shared" si="306"/>
        <v>1878.7375000000002</v>
      </c>
      <c r="AQ551" s="11">
        <f t="shared" si="307"/>
        <v>1377.2750000000001</v>
      </c>
      <c r="AR551" s="11">
        <f t="shared" si="308"/>
        <v>875.8125</v>
      </c>
      <c r="AS551" s="11">
        <f t="shared" si="309"/>
        <v>1878.7375000000002</v>
      </c>
      <c r="AT551" s="11">
        <f t="shared" si="310"/>
        <v>1377.2750000000001</v>
      </c>
      <c r="AU551" s="11">
        <f t="shared" si="311"/>
        <v>1878.7375000000002</v>
      </c>
      <c r="AV551" s="11">
        <f t="shared" si="312"/>
        <v>1377.2750000000001</v>
      </c>
      <c r="AW551" s="11">
        <f t="shared" si="313"/>
        <v>1377.2750000000001</v>
      </c>
      <c r="AX551" s="11">
        <f t="shared" si="314"/>
        <v>1878.7375000000002</v>
      </c>
      <c r="AY551" s="11">
        <f t="shared" si="315"/>
        <v>2380.2000000000003</v>
      </c>
      <c r="AZ551" s="11"/>
      <c r="BA551" s="11"/>
      <c r="BB551" s="11">
        <f t="shared" si="316"/>
        <v>-3121.2624999999998</v>
      </c>
      <c r="BC551" s="11">
        <f t="shared" si="317"/>
        <v>-3619.7999999999997</v>
      </c>
      <c r="BD551" s="11">
        <f t="shared" si="318"/>
        <v>-2124.1875</v>
      </c>
      <c r="BE551" s="11">
        <f t="shared" si="319"/>
        <v>-2622.7249999999999</v>
      </c>
      <c r="BF551" s="11">
        <f t="shared" si="320"/>
        <v>-2124.1875</v>
      </c>
      <c r="BG551" s="11">
        <f t="shared" si="321"/>
        <v>-2622.7249999999999</v>
      </c>
      <c r="BH551" s="11">
        <f t="shared" si="322"/>
        <v>-3619.7999999999997</v>
      </c>
      <c r="BI551" s="11">
        <f t="shared" si="323"/>
        <v>-4118.3374999999996</v>
      </c>
      <c r="BJ551" s="11">
        <f t="shared" si="324"/>
        <v>-3121.2624999999998</v>
      </c>
      <c r="BK551" s="11">
        <f t="shared" si="325"/>
        <v>-2622.7249999999999</v>
      </c>
      <c r="BL551" s="11">
        <f t="shared" si="326"/>
        <v>-2124.1875</v>
      </c>
      <c r="BM551" s="11">
        <f t="shared" si="327"/>
        <v>-3121.2624999999998</v>
      </c>
      <c r="BN551" s="11">
        <f t="shared" si="328"/>
        <v>-2622.7249999999999</v>
      </c>
      <c r="BO551" s="11">
        <f t="shared" si="329"/>
        <v>-3121.2624999999998</v>
      </c>
      <c r="BP551" s="11">
        <f t="shared" si="330"/>
        <v>-2622.7249999999999</v>
      </c>
      <c r="BQ551" s="11">
        <f t="shared" si="331"/>
        <v>-2622.7249999999999</v>
      </c>
      <c r="BR551" s="11">
        <f t="shared" si="332"/>
        <v>-3121.2624999999998</v>
      </c>
      <c r="BS551" s="11">
        <f t="shared" si="333"/>
        <v>-3619.7999999999997</v>
      </c>
    </row>
    <row r="552" spans="1:71" ht="16" customHeight="1">
      <c r="A552" s="2">
        <v>43976</v>
      </c>
      <c r="B552" s="10" t="s">
        <v>668</v>
      </c>
      <c r="C552" s="11">
        <v>15</v>
      </c>
      <c r="D552" s="10">
        <v>-826</v>
      </c>
      <c r="E552" s="10">
        <v>-5.4</v>
      </c>
      <c r="I552" s="11">
        <v>2.7583900410198831E-2</v>
      </c>
      <c r="K552" s="11">
        <v>0</v>
      </c>
      <c r="L552" s="11" t="s">
        <v>529</v>
      </c>
      <c r="M552" s="11" t="s">
        <v>604</v>
      </c>
      <c r="N552" s="11" t="s">
        <v>601</v>
      </c>
      <c r="O552" s="11" t="s">
        <v>603</v>
      </c>
      <c r="P552" s="11" t="s">
        <v>526</v>
      </c>
      <c r="Q552" s="11" t="s">
        <v>600</v>
      </c>
      <c r="R552" s="11" t="s">
        <v>600</v>
      </c>
      <c r="S552" s="11" t="s">
        <v>605</v>
      </c>
      <c r="T552" s="11" t="s">
        <v>567</v>
      </c>
      <c r="U552" s="11" t="s">
        <v>605</v>
      </c>
      <c r="V552" s="11" t="s">
        <v>602</v>
      </c>
      <c r="W552" s="11" t="s">
        <v>567</v>
      </c>
      <c r="X552" s="11" t="s">
        <v>1698</v>
      </c>
      <c r="Y552" s="11" t="s">
        <v>526</v>
      </c>
      <c r="Z552" s="11" t="s">
        <v>671</v>
      </c>
      <c r="AA552" s="11" t="s">
        <v>527</v>
      </c>
      <c r="AB552" s="11" t="s">
        <v>527</v>
      </c>
      <c r="AC552" s="11" t="s">
        <v>527</v>
      </c>
      <c r="AD552" s="11" t="s">
        <v>527</v>
      </c>
      <c r="AH552" s="11">
        <f t="shared" si="298"/>
        <v>2070.1374999999998</v>
      </c>
      <c r="AI552" s="11">
        <f t="shared" si="299"/>
        <v>1969.8470058500002</v>
      </c>
      <c r="AJ552" s="11">
        <f t="shared" si="300"/>
        <v>1568.675</v>
      </c>
      <c r="AK552" s="11">
        <f t="shared" si="301"/>
        <v>1267.7944912249961</v>
      </c>
      <c r="AL552" s="11">
        <f t="shared" si="302"/>
        <v>1468.3845058500006</v>
      </c>
      <c r="AM552" s="11">
        <f t="shared" si="303"/>
        <v>1468.3845058500006</v>
      </c>
      <c r="AN552" s="11">
        <f t="shared" si="304"/>
        <v>1769.2569912249962</v>
      </c>
      <c r="AO552" s="11">
        <f t="shared" si="305"/>
        <v>1668.9654941499994</v>
      </c>
      <c r="AP552" s="11">
        <f t="shared" si="306"/>
        <v>1769.2569912249962</v>
      </c>
      <c r="AQ552" s="11">
        <f t="shared" si="307"/>
        <v>1869.5555087750035</v>
      </c>
      <c r="AR552" s="11">
        <f t="shared" si="308"/>
        <v>1668.9654941499994</v>
      </c>
      <c r="AS552" s="11">
        <f t="shared" si="309"/>
        <v>1368.0930087750037</v>
      </c>
      <c r="AT552" s="11">
        <f t="shared" si="310"/>
        <v>1267.7944912249961</v>
      </c>
      <c r="AU552" s="11">
        <f t="shared" si="311"/>
        <v>1167.5029941499993</v>
      </c>
      <c r="AV552" s="11">
        <f t="shared" si="312"/>
        <v>64.287500000000023</v>
      </c>
      <c r="AW552" s="11">
        <f t="shared" si="313"/>
        <v>64.287500000000023</v>
      </c>
      <c r="AX552" s="11">
        <f t="shared" si="314"/>
        <v>64.287500000000023</v>
      </c>
      <c r="AY552" s="11">
        <f t="shared" si="315"/>
        <v>64.287500000000023</v>
      </c>
      <c r="AZ552" s="11"/>
      <c r="BA552" s="11"/>
      <c r="BB552" s="11">
        <f t="shared" si="316"/>
        <v>-2929.8625000000002</v>
      </c>
      <c r="BC552" s="11">
        <f t="shared" si="317"/>
        <v>-2830.1569941500006</v>
      </c>
      <c r="BD552" s="11">
        <f t="shared" si="318"/>
        <v>-2431.3250000000003</v>
      </c>
      <c r="BE552" s="11">
        <f t="shared" si="319"/>
        <v>-2132.1995087749965</v>
      </c>
      <c r="BF552" s="11">
        <f t="shared" si="320"/>
        <v>-2331.6194941500007</v>
      </c>
      <c r="BG552" s="11">
        <f t="shared" si="321"/>
        <v>-2331.6194941500007</v>
      </c>
      <c r="BH552" s="11">
        <f t="shared" si="322"/>
        <v>-2630.7370087749964</v>
      </c>
      <c r="BI552" s="11">
        <f t="shared" si="323"/>
        <v>-2531.0305058499998</v>
      </c>
      <c r="BJ552" s="11">
        <f t="shared" si="324"/>
        <v>-2630.7370087749964</v>
      </c>
      <c r="BK552" s="11">
        <f t="shared" si="325"/>
        <v>-2730.450491225004</v>
      </c>
      <c r="BL552" s="11">
        <f t="shared" si="326"/>
        <v>-2531.0305058499998</v>
      </c>
      <c r="BM552" s="11">
        <f t="shared" si="327"/>
        <v>-2231.9129912250041</v>
      </c>
      <c r="BN552" s="11">
        <f t="shared" si="328"/>
        <v>-2132.1995087749965</v>
      </c>
      <c r="BO552" s="11">
        <f t="shared" si="329"/>
        <v>-2032.4930058499995</v>
      </c>
      <c r="BP552" s="11">
        <f t="shared" si="330"/>
        <v>-935.71249999999998</v>
      </c>
      <c r="BQ552" s="11">
        <f t="shared" si="331"/>
        <v>-935.71249999999998</v>
      </c>
      <c r="BR552" s="11">
        <f t="shared" si="332"/>
        <v>-935.71249999999998</v>
      </c>
      <c r="BS552" s="11">
        <f t="shared" si="333"/>
        <v>-935.71249999999998</v>
      </c>
    </row>
    <row r="553" spans="1:71" ht="16" customHeight="1">
      <c r="A553" s="2">
        <v>43977</v>
      </c>
      <c r="B553" s="10" t="s">
        <v>932</v>
      </c>
      <c r="C553" s="11">
        <v>1</v>
      </c>
      <c r="D553" s="3">
        <v>-1205</v>
      </c>
      <c r="E553" s="10">
        <v>-3.2</v>
      </c>
      <c r="I553" s="11">
        <v>5.8992631578947373E-2</v>
      </c>
      <c r="K553" s="11">
        <v>0</v>
      </c>
      <c r="L553" s="11" t="s">
        <v>1080</v>
      </c>
      <c r="M553" s="11" t="s">
        <v>1408</v>
      </c>
      <c r="N553" s="11" t="s">
        <v>1174</v>
      </c>
      <c r="O553" s="11" t="s">
        <v>1081</v>
      </c>
      <c r="P553" s="11" t="s">
        <v>701</v>
      </c>
      <c r="Q553" s="11" t="s">
        <v>701</v>
      </c>
      <c r="R553" s="11" t="s">
        <v>358</v>
      </c>
      <c r="S553" s="11" t="s">
        <v>482</v>
      </c>
      <c r="T553" s="11" t="s">
        <v>704</v>
      </c>
      <c r="U553" s="11" t="s">
        <v>704</v>
      </c>
      <c r="V553" s="11" t="s">
        <v>483</v>
      </c>
      <c r="W553" s="11" t="s">
        <v>483</v>
      </c>
      <c r="X553" s="11" t="s">
        <v>358</v>
      </c>
      <c r="Y553" s="11" t="s">
        <v>1581</v>
      </c>
      <c r="Z553" s="11" t="s">
        <v>359</v>
      </c>
      <c r="AA553" s="11" t="s">
        <v>481</v>
      </c>
      <c r="AB553" s="11" t="s">
        <v>481</v>
      </c>
      <c r="AC553" s="11" t="s">
        <v>481</v>
      </c>
      <c r="AD553" s="11" t="s">
        <v>359</v>
      </c>
      <c r="AH553" s="11">
        <f t="shared" si="298"/>
        <v>-531.66250000000002</v>
      </c>
      <c r="AI553" s="11">
        <f t="shared" si="299"/>
        <v>1474.1875</v>
      </c>
      <c r="AJ553" s="11">
        <f t="shared" si="300"/>
        <v>2477.1125000000002</v>
      </c>
      <c r="AK553" s="11">
        <f t="shared" si="301"/>
        <v>6990.2749999999996</v>
      </c>
      <c r="AL553" s="11">
        <f t="shared" si="302"/>
        <v>6990.2749999999996</v>
      </c>
      <c r="AM553" s="11">
        <f t="shared" si="303"/>
        <v>11503.4375</v>
      </c>
      <c r="AN553" s="11">
        <f t="shared" si="304"/>
        <v>14010.75</v>
      </c>
      <c r="AO553" s="11">
        <f t="shared" si="305"/>
        <v>9497.5874999999996</v>
      </c>
      <c r="AP553" s="11">
        <f t="shared" si="306"/>
        <v>9497.5874999999996</v>
      </c>
      <c r="AQ553" s="11">
        <f t="shared" si="307"/>
        <v>11001.975</v>
      </c>
      <c r="AR553" s="11">
        <f t="shared" si="308"/>
        <v>11001.975</v>
      </c>
      <c r="AS553" s="11">
        <f t="shared" si="309"/>
        <v>11503.4375</v>
      </c>
      <c r="AT553" s="11">
        <f t="shared" si="310"/>
        <v>12506.362499999999</v>
      </c>
      <c r="AU553" s="11">
        <f t="shared" si="311"/>
        <v>12004.9</v>
      </c>
      <c r="AV553" s="11">
        <f t="shared" si="312"/>
        <v>13007.825000000001</v>
      </c>
      <c r="AW553" s="11">
        <f t="shared" si="313"/>
        <v>13007.825000000001</v>
      </c>
      <c r="AX553" s="11">
        <f t="shared" si="314"/>
        <v>13007.825000000001</v>
      </c>
      <c r="AY553" s="11">
        <f t="shared" si="315"/>
        <v>12004.9</v>
      </c>
      <c r="AZ553" s="11"/>
      <c r="BA553" s="11"/>
      <c r="BB553" s="11">
        <f t="shared" si="316"/>
        <v>-1531.6624999999999</v>
      </c>
      <c r="BC553" s="11">
        <f t="shared" si="317"/>
        <v>-3525.8125</v>
      </c>
      <c r="BD553" s="11">
        <f t="shared" si="318"/>
        <v>-4522.8874999999998</v>
      </c>
      <c r="BE553" s="11">
        <f t="shared" si="319"/>
        <v>-9009.7250000000004</v>
      </c>
      <c r="BF553" s="11">
        <f t="shared" si="320"/>
        <v>-9009.7250000000004</v>
      </c>
      <c r="BG553" s="11">
        <f t="shared" si="321"/>
        <v>-13496.5625</v>
      </c>
      <c r="BH553" s="11">
        <f t="shared" si="322"/>
        <v>-15989.25</v>
      </c>
      <c r="BI553" s="11">
        <f t="shared" si="323"/>
        <v>-11502.4125</v>
      </c>
      <c r="BJ553" s="11">
        <f t="shared" si="324"/>
        <v>-11502.4125</v>
      </c>
      <c r="BK553" s="11">
        <f t="shared" si="325"/>
        <v>-12998.025</v>
      </c>
      <c r="BL553" s="11">
        <f t="shared" si="326"/>
        <v>-12998.025</v>
      </c>
      <c r="BM553" s="11">
        <f t="shared" si="327"/>
        <v>-13496.5625</v>
      </c>
      <c r="BN553" s="11">
        <f t="shared" si="328"/>
        <v>-14493.637500000001</v>
      </c>
      <c r="BO553" s="11">
        <f t="shared" si="329"/>
        <v>-13995.1</v>
      </c>
      <c r="BP553" s="11">
        <f t="shared" si="330"/>
        <v>-14992.174999999999</v>
      </c>
      <c r="BQ553" s="11">
        <f t="shared" si="331"/>
        <v>-14992.174999999999</v>
      </c>
      <c r="BR553" s="11">
        <f t="shared" si="332"/>
        <v>-14992.174999999999</v>
      </c>
      <c r="BS553" s="11">
        <f t="shared" si="333"/>
        <v>-13995.1</v>
      </c>
    </row>
    <row r="554" spans="1:71" ht="16" customHeight="1">
      <c r="A554" s="2">
        <v>43977</v>
      </c>
      <c r="B554" s="10" t="s">
        <v>175</v>
      </c>
      <c r="C554" s="11">
        <v>2</v>
      </c>
      <c r="D554" s="10">
        <v>-925</v>
      </c>
      <c r="E554" s="10">
        <v>-0.5</v>
      </c>
      <c r="K554" s="11">
        <v>0</v>
      </c>
      <c r="L554" s="11" t="s">
        <v>1500</v>
      </c>
      <c r="M554" s="11" t="s">
        <v>2731</v>
      </c>
      <c r="N554" s="11" t="s">
        <v>1500</v>
      </c>
      <c r="O554" s="11" t="s">
        <v>2731</v>
      </c>
      <c r="P554" s="11" t="s">
        <v>2114</v>
      </c>
      <c r="Q554" s="11" t="s">
        <v>2731</v>
      </c>
      <c r="R554" s="11" t="s">
        <v>1500</v>
      </c>
      <c r="S554" s="11" t="s">
        <v>2731</v>
      </c>
      <c r="T554" s="11" t="s">
        <v>2731</v>
      </c>
      <c r="U554" s="11" t="s">
        <v>2731</v>
      </c>
      <c r="V554" s="11" t="s">
        <v>2731</v>
      </c>
      <c r="W554" s="11" t="s">
        <v>2114</v>
      </c>
      <c r="X554" s="11" t="s">
        <v>2114</v>
      </c>
      <c r="Y554" s="11" t="s">
        <v>2114</v>
      </c>
      <c r="Z554" s="11" t="s">
        <v>2114</v>
      </c>
      <c r="AA554" s="11" t="s">
        <v>1499</v>
      </c>
      <c r="AB554" s="11" t="s">
        <v>2731</v>
      </c>
      <c r="AC554" s="11" t="s">
        <v>2114</v>
      </c>
      <c r="AD554" s="11" t="s">
        <v>2731</v>
      </c>
      <c r="AH554" s="11">
        <f t="shared" si="298"/>
        <v>-161.875</v>
      </c>
      <c r="AI554" s="11">
        <f t="shared" si="299"/>
        <v>-5176.5</v>
      </c>
      <c r="AJ554" s="11">
        <f t="shared" si="300"/>
        <v>-161.875</v>
      </c>
      <c r="AK554" s="11">
        <f t="shared" si="301"/>
        <v>4852.75</v>
      </c>
      <c r="AL554" s="11">
        <f t="shared" si="302"/>
        <v>-161.875</v>
      </c>
      <c r="AM554" s="11">
        <f t="shared" si="303"/>
        <v>-5176.5</v>
      </c>
      <c r="AN554" s="11">
        <f t="shared" si="304"/>
        <v>-161.875</v>
      </c>
      <c r="AO554" s="11">
        <f t="shared" si="305"/>
        <v>-161.875</v>
      </c>
      <c r="AP554" s="11">
        <f t="shared" si="306"/>
        <v>-161.875</v>
      </c>
      <c r="AQ554" s="11">
        <f t="shared" si="307"/>
        <v>-161.875</v>
      </c>
      <c r="AR554" s="11">
        <f t="shared" si="308"/>
        <v>4852.75</v>
      </c>
      <c r="AS554" s="11">
        <f t="shared" si="309"/>
        <v>4852.75</v>
      </c>
      <c r="AT554" s="11">
        <f t="shared" si="310"/>
        <v>4852.75</v>
      </c>
      <c r="AU554" s="11">
        <f t="shared" si="311"/>
        <v>4852.75</v>
      </c>
      <c r="AV554" s="11">
        <f t="shared" si="312"/>
        <v>-10191.125</v>
      </c>
      <c r="AW554" s="11">
        <f t="shared" si="313"/>
        <v>-161.875</v>
      </c>
      <c r="AX554" s="11">
        <f t="shared" si="314"/>
        <v>4852.75</v>
      </c>
      <c r="AY554" s="11">
        <f t="shared" si="315"/>
        <v>-161.875</v>
      </c>
      <c r="AZ554" s="11"/>
      <c r="BA554" s="11"/>
      <c r="BB554" s="11">
        <f t="shared" si="316"/>
        <v>-10161.875</v>
      </c>
      <c r="BC554" s="11">
        <f t="shared" si="317"/>
        <v>-5176.5</v>
      </c>
      <c r="BD554" s="11">
        <f t="shared" si="318"/>
        <v>-10161.875</v>
      </c>
      <c r="BE554" s="11">
        <f t="shared" si="319"/>
        <v>-15147.25</v>
      </c>
      <c r="BF554" s="11">
        <f t="shared" si="320"/>
        <v>-10161.875</v>
      </c>
      <c r="BG554" s="11">
        <f t="shared" si="321"/>
        <v>-5176.5</v>
      </c>
      <c r="BH554" s="11">
        <f t="shared" si="322"/>
        <v>-10161.875</v>
      </c>
      <c r="BI554" s="11">
        <f t="shared" si="323"/>
        <v>-10161.875</v>
      </c>
      <c r="BJ554" s="11">
        <f t="shared" si="324"/>
        <v>-10161.875</v>
      </c>
      <c r="BK554" s="11">
        <f t="shared" si="325"/>
        <v>-10161.875</v>
      </c>
      <c r="BL554" s="11">
        <f t="shared" si="326"/>
        <v>-15147.25</v>
      </c>
      <c r="BM554" s="11">
        <f t="shared" si="327"/>
        <v>-15147.25</v>
      </c>
      <c r="BN554" s="11">
        <f t="shared" si="328"/>
        <v>-15147.25</v>
      </c>
      <c r="BO554" s="11">
        <f t="shared" si="329"/>
        <v>-15147.25</v>
      </c>
      <c r="BP554" s="11">
        <f t="shared" si="330"/>
        <v>-191.125</v>
      </c>
      <c r="BQ554" s="11">
        <f t="shared" si="331"/>
        <v>-10161.875</v>
      </c>
      <c r="BR554" s="11">
        <f t="shared" si="332"/>
        <v>-15147.25</v>
      </c>
      <c r="BS554" s="11">
        <f t="shared" si="333"/>
        <v>-10161.875</v>
      </c>
    </row>
    <row r="555" spans="1:71" ht="16" customHeight="1">
      <c r="A555" s="2">
        <v>43977</v>
      </c>
      <c r="B555" s="10" t="s">
        <v>1727</v>
      </c>
      <c r="C555" s="11">
        <v>3</v>
      </c>
      <c r="D555" s="10">
        <v>-901</v>
      </c>
      <c r="E555" s="10">
        <v>-3.3</v>
      </c>
      <c r="I555" s="11">
        <v>1.6913427561837419E-2</v>
      </c>
      <c r="K555" s="11">
        <v>0</v>
      </c>
      <c r="L555" s="11" t="s">
        <v>135</v>
      </c>
      <c r="M555" s="11" t="s">
        <v>873</v>
      </c>
      <c r="N555" s="11" t="s">
        <v>1302</v>
      </c>
      <c r="O555" s="11" t="s">
        <v>873</v>
      </c>
      <c r="P555" s="11" t="s">
        <v>1728</v>
      </c>
      <c r="Q555" s="11" t="s">
        <v>1304</v>
      </c>
      <c r="R555" s="11" t="s">
        <v>1303</v>
      </c>
      <c r="S555" s="11" t="s">
        <v>1302</v>
      </c>
      <c r="T555" s="11" t="s">
        <v>1302</v>
      </c>
      <c r="U555" s="11" t="s">
        <v>873</v>
      </c>
      <c r="V555" s="11" t="s">
        <v>1303</v>
      </c>
      <c r="W555" s="11" t="s">
        <v>1302</v>
      </c>
      <c r="X555" s="11" t="s">
        <v>1302</v>
      </c>
      <c r="Y555" s="11" t="s">
        <v>1302</v>
      </c>
      <c r="Z555" s="11" t="s">
        <v>1303</v>
      </c>
      <c r="AA555" s="11" t="s">
        <v>1303</v>
      </c>
      <c r="AB555" s="11" t="s">
        <v>239</v>
      </c>
      <c r="AC555" s="11" t="s">
        <v>239</v>
      </c>
      <c r="AD555" s="11" t="s">
        <v>239</v>
      </c>
      <c r="AH555" s="11">
        <f t="shared" si="298"/>
        <v>-114.06250000000006</v>
      </c>
      <c r="AI555" s="11">
        <f t="shared" si="299"/>
        <v>387.4</v>
      </c>
      <c r="AJ555" s="11">
        <f t="shared" si="300"/>
        <v>-114.06250000000006</v>
      </c>
      <c r="AK555" s="11">
        <f t="shared" si="301"/>
        <v>2393.25</v>
      </c>
      <c r="AL555" s="11">
        <f t="shared" si="302"/>
        <v>1891.7875000000004</v>
      </c>
      <c r="AM555" s="11">
        <f t="shared" si="303"/>
        <v>888.86249999999995</v>
      </c>
      <c r="AN555" s="11">
        <f t="shared" si="304"/>
        <v>387.4</v>
      </c>
      <c r="AO555" s="11">
        <f t="shared" si="305"/>
        <v>387.4</v>
      </c>
      <c r="AP555" s="11">
        <f t="shared" si="306"/>
        <v>-114.06250000000006</v>
      </c>
      <c r="AQ555" s="11">
        <f t="shared" si="307"/>
        <v>888.86249999999995</v>
      </c>
      <c r="AR555" s="11">
        <f t="shared" si="308"/>
        <v>387.4</v>
      </c>
      <c r="AS555" s="11">
        <f t="shared" si="309"/>
        <v>387.4</v>
      </c>
      <c r="AT555" s="11">
        <f t="shared" si="310"/>
        <v>387.4</v>
      </c>
      <c r="AU555" s="11">
        <f t="shared" si="311"/>
        <v>888.86249999999995</v>
      </c>
      <c r="AV555" s="11">
        <f t="shared" si="312"/>
        <v>888.86249999999995</v>
      </c>
      <c r="AW555" s="11">
        <f t="shared" si="313"/>
        <v>1390.325</v>
      </c>
      <c r="AX555" s="11">
        <f t="shared" si="314"/>
        <v>1390.325</v>
      </c>
      <c r="AY555" s="11">
        <f t="shared" si="315"/>
        <v>1390.325</v>
      </c>
      <c r="AZ555" s="11"/>
      <c r="BA555" s="11"/>
      <c r="BB555" s="11">
        <f t="shared" si="316"/>
        <v>-1114.0625</v>
      </c>
      <c r="BC555" s="11">
        <f t="shared" si="317"/>
        <v>-1612.6000000000001</v>
      </c>
      <c r="BD555" s="11">
        <f t="shared" si="318"/>
        <v>-1114.0625</v>
      </c>
      <c r="BE555" s="11">
        <f t="shared" si="319"/>
        <v>-3606.75</v>
      </c>
      <c r="BF555" s="11">
        <f t="shared" si="320"/>
        <v>-3108.2124999999996</v>
      </c>
      <c r="BG555" s="11">
        <f t="shared" si="321"/>
        <v>-2111.1374999999998</v>
      </c>
      <c r="BH555" s="11">
        <f t="shared" si="322"/>
        <v>-1612.6000000000001</v>
      </c>
      <c r="BI555" s="11">
        <f t="shared" si="323"/>
        <v>-1612.6000000000001</v>
      </c>
      <c r="BJ555" s="11">
        <f t="shared" si="324"/>
        <v>-1114.0625</v>
      </c>
      <c r="BK555" s="11">
        <f t="shared" si="325"/>
        <v>-2111.1374999999998</v>
      </c>
      <c r="BL555" s="11">
        <f t="shared" si="326"/>
        <v>-1612.6000000000001</v>
      </c>
      <c r="BM555" s="11">
        <f t="shared" si="327"/>
        <v>-1612.6000000000001</v>
      </c>
      <c r="BN555" s="11">
        <f t="shared" si="328"/>
        <v>-1612.6000000000001</v>
      </c>
      <c r="BO555" s="11">
        <f t="shared" si="329"/>
        <v>-2111.1374999999998</v>
      </c>
      <c r="BP555" s="11">
        <f t="shared" si="330"/>
        <v>-2111.1374999999998</v>
      </c>
      <c r="BQ555" s="11">
        <f t="shared" si="331"/>
        <v>-2609.6749999999997</v>
      </c>
      <c r="BR555" s="11">
        <f t="shared" si="332"/>
        <v>-2609.6749999999997</v>
      </c>
      <c r="BS555" s="11">
        <f t="shared" si="333"/>
        <v>-2609.6749999999997</v>
      </c>
    </row>
    <row r="556" spans="1:71" ht="16" customHeight="1">
      <c r="A556" s="2">
        <v>43977</v>
      </c>
      <c r="B556" s="10" t="s">
        <v>80</v>
      </c>
      <c r="C556" s="11">
        <v>4</v>
      </c>
      <c r="D556" s="10">
        <v>-564</v>
      </c>
      <c r="E556" s="10">
        <v>-1.7</v>
      </c>
      <c r="K556" s="11">
        <v>0</v>
      </c>
      <c r="L556" s="11" t="s">
        <v>809</v>
      </c>
      <c r="M556" s="11" t="s">
        <v>440</v>
      </c>
      <c r="N556" s="11" t="s">
        <v>809</v>
      </c>
      <c r="O556" s="11" t="s">
        <v>442</v>
      </c>
      <c r="P556" s="11" t="s">
        <v>809</v>
      </c>
      <c r="Q556" s="11" t="s">
        <v>809</v>
      </c>
      <c r="R556" s="11" t="s">
        <v>442</v>
      </c>
      <c r="S556" s="11" t="s">
        <v>443</v>
      </c>
      <c r="T556" s="11" t="s">
        <v>443</v>
      </c>
      <c r="U556" s="11" t="s">
        <v>443</v>
      </c>
      <c r="V556" s="11" t="s">
        <v>443</v>
      </c>
      <c r="W556" s="11" t="s">
        <v>443</v>
      </c>
      <c r="X556" s="11" t="s">
        <v>442</v>
      </c>
      <c r="Y556" s="11" t="s">
        <v>443</v>
      </c>
      <c r="Z556" s="11" t="s">
        <v>443</v>
      </c>
      <c r="AA556" s="11" t="s">
        <v>443</v>
      </c>
      <c r="AB556" s="11" t="s">
        <v>443</v>
      </c>
      <c r="AC556" s="11" t="s">
        <v>809</v>
      </c>
      <c r="AD556" s="11" t="s">
        <v>810</v>
      </c>
      <c r="AH556" s="11">
        <f t="shared" si="298"/>
        <v>-3223.85</v>
      </c>
      <c r="AI556" s="11">
        <f t="shared" si="299"/>
        <v>-1218</v>
      </c>
      <c r="AJ556" s="11">
        <f t="shared" si="300"/>
        <v>-2220.9250000000002</v>
      </c>
      <c r="AK556" s="11">
        <f t="shared" si="301"/>
        <v>-1218</v>
      </c>
      <c r="AL556" s="11">
        <f t="shared" si="302"/>
        <v>-1218</v>
      </c>
      <c r="AM556" s="11">
        <f t="shared" si="303"/>
        <v>-2220.9250000000002</v>
      </c>
      <c r="AN556" s="11">
        <f t="shared" si="304"/>
        <v>-1719.4625000000001</v>
      </c>
      <c r="AO556" s="11">
        <f t="shared" si="305"/>
        <v>-1719.4625000000001</v>
      </c>
      <c r="AP556" s="11">
        <f t="shared" si="306"/>
        <v>-1719.4625000000001</v>
      </c>
      <c r="AQ556" s="11">
        <f t="shared" si="307"/>
        <v>-1719.4625000000001</v>
      </c>
      <c r="AR556" s="11">
        <f t="shared" si="308"/>
        <v>-1719.4625000000001</v>
      </c>
      <c r="AS556" s="11">
        <f t="shared" si="309"/>
        <v>-2220.9250000000002</v>
      </c>
      <c r="AT556" s="11">
        <f t="shared" si="310"/>
        <v>-1719.4625000000001</v>
      </c>
      <c r="AU556" s="11">
        <f t="shared" si="311"/>
        <v>-1719.4625000000001</v>
      </c>
      <c r="AV556" s="11">
        <f t="shared" si="312"/>
        <v>-1719.4625000000001</v>
      </c>
      <c r="AW556" s="11">
        <f t="shared" si="313"/>
        <v>-1719.4625000000001</v>
      </c>
      <c r="AX556" s="11">
        <f t="shared" si="314"/>
        <v>-1218</v>
      </c>
      <c r="AY556" s="11">
        <f t="shared" si="315"/>
        <v>-716.53750000000002</v>
      </c>
      <c r="AZ556" s="11"/>
      <c r="BA556" s="11"/>
      <c r="BB556" s="11">
        <f t="shared" si="316"/>
        <v>776.15000000000009</v>
      </c>
      <c r="BC556" s="11">
        <f t="shared" si="317"/>
        <v>-1218</v>
      </c>
      <c r="BD556" s="11">
        <f t="shared" si="318"/>
        <v>-220.92500000000001</v>
      </c>
      <c r="BE556" s="11">
        <f t="shared" si="319"/>
        <v>-1218</v>
      </c>
      <c r="BF556" s="11">
        <f t="shared" si="320"/>
        <v>-1218</v>
      </c>
      <c r="BG556" s="11">
        <f t="shared" si="321"/>
        <v>-220.92500000000001</v>
      </c>
      <c r="BH556" s="11">
        <f t="shared" si="322"/>
        <v>-719.46250000000009</v>
      </c>
      <c r="BI556" s="11">
        <f t="shared" si="323"/>
        <v>-719.46250000000009</v>
      </c>
      <c r="BJ556" s="11">
        <f t="shared" si="324"/>
        <v>-719.46250000000009</v>
      </c>
      <c r="BK556" s="11">
        <f t="shared" si="325"/>
        <v>-719.46250000000009</v>
      </c>
      <c r="BL556" s="11">
        <f t="shared" si="326"/>
        <v>-719.46250000000009</v>
      </c>
      <c r="BM556" s="11">
        <f t="shared" si="327"/>
        <v>-220.92500000000001</v>
      </c>
      <c r="BN556" s="11">
        <f t="shared" si="328"/>
        <v>-719.46250000000009</v>
      </c>
      <c r="BO556" s="11">
        <f t="shared" si="329"/>
        <v>-719.46250000000009</v>
      </c>
      <c r="BP556" s="11">
        <f t="shared" si="330"/>
        <v>-719.46250000000009</v>
      </c>
      <c r="BQ556" s="11">
        <f t="shared" si="331"/>
        <v>-719.46250000000009</v>
      </c>
      <c r="BR556" s="11">
        <f t="shared" si="332"/>
        <v>-1218</v>
      </c>
      <c r="BS556" s="11">
        <f t="shared" si="333"/>
        <v>-1716.5374999999999</v>
      </c>
    </row>
    <row r="557" spans="1:71" ht="16" customHeight="1">
      <c r="A557" s="2">
        <v>43977</v>
      </c>
      <c r="B557" s="10" t="s">
        <v>155</v>
      </c>
      <c r="C557" s="11">
        <v>5</v>
      </c>
      <c r="D557" s="10">
        <v>-406</v>
      </c>
      <c r="E557" s="10">
        <v>-0.2</v>
      </c>
      <c r="I557" s="11">
        <v>4.4744230769230592E-2</v>
      </c>
      <c r="K557" s="11">
        <v>0</v>
      </c>
      <c r="L557" s="11" t="s">
        <v>133</v>
      </c>
      <c r="M557" s="11" t="s">
        <v>133</v>
      </c>
      <c r="N557" s="11" t="s">
        <v>1302</v>
      </c>
      <c r="O557" s="11" t="s">
        <v>1302</v>
      </c>
      <c r="P557" s="11" t="s">
        <v>1728</v>
      </c>
      <c r="Q557" s="11" t="s">
        <v>207</v>
      </c>
      <c r="R557" s="11" t="s">
        <v>201</v>
      </c>
      <c r="S557" s="11" t="s">
        <v>1728</v>
      </c>
      <c r="T557" s="11" t="s">
        <v>1728</v>
      </c>
      <c r="U557" s="11" t="s">
        <v>1728</v>
      </c>
      <c r="V557" s="11" t="s">
        <v>207</v>
      </c>
      <c r="W557" s="11" t="s">
        <v>204</v>
      </c>
      <c r="X557" s="11" t="s">
        <v>1728</v>
      </c>
      <c r="Y557" s="11" t="s">
        <v>207</v>
      </c>
      <c r="Z557" s="11" t="s">
        <v>207</v>
      </c>
      <c r="AA557" s="11" t="s">
        <v>204</v>
      </c>
      <c r="AB557" s="11" t="s">
        <v>207</v>
      </c>
      <c r="AC557" s="11" t="s">
        <v>207</v>
      </c>
      <c r="AD557" s="11" t="s">
        <v>201</v>
      </c>
      <c r="AH557" s="11">
        <f t="shared" si="298"/>
        <v>-619.875</v>
      </c>
      <c r="AI557" s="11">
        <f t="shared" si="299"/>
        <v>1385.9749999999999</v>
      </c>
      <c r="AJ557" s="11">
        <f t="shared" si="300"/>
        <v>1385.9749999999999</v>
      </c>
      <c r="AK557" s="11">
        <f t="shared" si="301"/>
        <v>3391.8249999999998</v>
      </c>
      <c r="AL557" s="11">
        <f t="shared" si="302"/>
        <v>3893.2875000000004</v>
      </c>
      <c r="AM557" s="11">
        <f t="shared" si="303"/>
        <v>5899.1374999999998</v>
      </c>
      <c r="AN557" s="11">
        <f t="shared" si="304"/>
        <v>3391.8249999999998</v>
      </c>
      <c r="AO557" s="11">
        <f t="shared" si="305"/>
        <v>3391.8249999999998</v>
      </c>
      <c r="AP557" s="11">
        <f t="shared" si="306"/>
        <v>3391.8249999999998</v>
      </c>
      <c r="AQ557" s="11">
        <f t="shared" si="307"/>
        <v>3893.2875000000004</v>
      </c>
      <c r="AR557" s="11">
        <f t="shared" si="308"/>
        <v>4394.75</v>
      </c>
      <c r="AS557" s="11">
        <f t="shared" si="309"/>
        <v>3391.8249999999998</v>
      </c>
      <c r="AT557" s="11">
        <f t="shared" si="310"/>
        <v>3893.2875000000004</v>
      </c>
      <c r="AU557" s="11">
        <f t="shared" si="311"/>
        <v>3893.2875000000004</v>
      </c>
      <c r="AV557" s="11">
        <f t="shared" si="312"/>
        <v>4394.75</v>
      </c>
      <c r="AW557" s="11">
        <f t="shared" si="313"/>
        <v>3893.2875000000004</v>
      </c>
      <c r="AX557" s="11">
        <f t="shared" si="314"/>
        <v>3893.2875000000004</v>
      </c>
      <c r="AY557" s="11">
        <f t="shared" si="315"/>
        <v>5899.1374999999998</v>
      </c>
      <c r="AZ557" s="11"/>
      <c r="BA557" s="11"/>
      <c r="BB557" s="11">
        <f t="shared" si="316"/>
        <v>-619.875</v>
      </c>
      <c r="BC557" s="11">
        <f t="shared" si="317"/>
        <v>-2614.0250000000001</v>
      </c>
      <c r="BD557" s="11">
        <f t="shared" si="318"/>
        <v>-2614.0250000000001</v>
      </c>
      <c r="BE557" s="11">
        <f t="shared" si="319"/>
        <v>-4608.1750000000002</v>
      </c>
      <c r="BF557" s="11">
        <f t="shared" si="320"/>
        <v>-5106.7124999999996</v>
      </c>
      <c r="BG557" s="11">
        <f t="shared" si="321"/>
        <v>-7100.8625000000002</v>
      </c>
      <c r="BH557" s="11">
        <f t="shared" si="322"/>
        <v>-4608.1750000000002</v>
      </c>
      <c r="BI557" s="11">
        <f t="shared" si="323"/>
        <v>-4608.1750000000002</v>
      </c>
      <c r="BJ557" s="11">
        <f t="shared" si="324"/>
        <v>-4608.1750000000002</v>
      </c>
      <c r="BK557" s="11">
        <f t="shared" si="325"/>
        <v>-5106.7124999999996</v>
      </c>
      <c r="BL557" s="11">
        <f t="shared" si="326"/>
        <v>-5605.25</v>
      </c>
      <c r="BM557" s="11">
        <f t="shared" si="327"/>
        <v>-4608.1750000000002</v>
      </c>
      <c r="BN557" s="11">
        <f t="shared" si="328"/>
        <v>-5106.7124999999996</v>
      </c>
      <c r="BO557" s="11">
        <f t="shared" si="329"/>
        <v>-5106.7124999999996</v>
      </c>
      <c r="BP557" s="11">
        <f t="shared" si="330"/>
        <v>-5605.25</v>
      </c>
      <c r="BQ557" s="11">
        <f t="shared" si="331"/>
        <v>-5106.7124999999996</v>
      </c>
      <c r="BR557" s="11">
        <f t="shared" si="332"/>
        <v>-5106.7124999999996</v>
      </c>
      <c r="BS557" s="11">
        <f t="shared" si="333"/>
        <v>-7100.8625000000002</v>
      </c>
    </row>
    <row r="558" spans="1:71" ht="16" customHeight="1">
      <c r="A558" s="2">
        <v>43977</v>
      </c>
      <c r="B558" s="10" t="s">
        <v>1016</v>
      </c>
      <c r="C558" s="11">
        <v>6</v>
      </c>
      <c r="D558" s="10">
        <v>-385</v>
      </c>
      <c r="E558" s="10">
        <v>-1.1000000000000001</v>
      </c>
      <c r="K558" s="11">
        <v>0</v>
      </c>
      <c r="L558" s="11" t="s">
        <v>1275</v>
      </c>
      <c r="M558" s="11" t="s">
        <v>835</v>
      </c>
      <c r="N558" s="11" t="s">
        <v>1602</v>
      </c>
      <c r="O558" s="11" t="s">
        <v>1276</v>
      </c>
      <c r="P558" s="11" t="s">
        <v>2785</v>
      </c>
      <c r="Q558" s="11" t="s">
        <v>1276</v>
      </c>
      <c r="R558" s="11" t="s">
        <v>2785</v>
      </c>
      <c r="S558" s="11" t="s">
        <v>1276</v>
      </c>
      <c r="T558" s="11" t="s">
        <v>2785</v>
      </c>
      <c r="U558" s="11" t="s">
        <v>2785</v>
      </c>
      <c r="V558" s="11" t="s">
        <v>1276</v>
      </c>
      <c r="W558" s="11" t="s">
        <v>2785</v>
      </c>
      <c r="X558" s="11" t="s">
        <v>1276</v>
      </c>
      <c r="Y558" s="11" t="s">
        <v>2785</v>
      </c>
      <c r="Z558" s="11" t="s">
        <v>2785</v>
      </c>
      <c r="AA558" s="11" t="s">
        <v>1279</v>
      </c>
      <c r="AB558" s="11" t="s">
        <v>1279</v>
      </c>
      <c r="AC558" s="11" t="s">
        <v>1279</v>
      </c>
      <c r="AD558" s="11" t="s">
        <v>1277</v>
      </c>
      <c r="AH558" s="11">
        <f t="shared" si="298"/>
        <v>-145.91949715000064</v>
      </c>
      <c r="AI558" s="11">
        <f t="shared" si="299"/>
        <v>154.95699992499905</v>
      </c>
      <c r="AJ558" s="11">
        <f t="shared" si="300"/>
        <v>-45.629003000001276</v>
      </c>
      <c r="AK558" s="11">
        <f t="shared" si="301"/>
        <v>54.666505774999706</v>
      </c>
      <c r="AL558" s="11">
        <f t="shared" si="302"/>
        <v>-45.629003000001276</v>
      </c>
      <c r="AM558" s="11">
        <f t="shared" si="303"/>
        <v>54.666505774999706</v>
      </c>
      <c r="AN558" s="11">
        <f t="shared" si="304"/>
        <v>-45.629003000001276</v>
      </c>
      <c r="AO558" s="11">
        <f t="shared" si="305"/>
        <v>54.666505774999706</v>
      </c>
      <c r="AP558" s="11">
        <f t="shared" si="306"/>
        <v>54.666505774999706</v>
      </c>
      <c r="AQ558" s="11">
        <f t="shared" si="307"/>
        <v>-45.629003000001276</v>
      </c>
      <c r="AR558" s="11">
        <f t="shared" si="308"/>
        <v>54.666505774999706</v>
      </c>
      <c r="AS558" s="11">
        <f t="shared" si="309"/>
        <v>-45.629003000001276</v>
      </c>
      <c r="AT558" s="11">
        <f t="shared" si="310"/>
        <v>54.666505774999706</v>
      </c>
      <c r="AU558" s="11">
        <f t="shared" si="311"/>
        <v>54.666505774999706</v>
      </c>
      <c r="AV558" s="11">
        <f t="shared" si="312"/>
        <v>255.25250870000002</v>
      </c>
      <c r="AW558" s="11">
        <f t="shared" si="313"/>
        <v>255.25250870000002</v>
      </c>
      <c r="AX558" s="11">
        <f t="shared" si="314"/>
        <v>255.25250870000002</v>
      </c>
      <c r="AY558" s="11">
        <f t="shared" si="315"/>
        <v>355.54300284999937</v>
      </c>
      <c r="AZ558" s="11"/>
      <c r="BA558" s="11"/>
      <c r="BB558" s="11">
        <f t="shared" si="316"/>
        <v>-345.91549714999934</v>
      </c>
      <c r="BC558" s="11">
        <f t="shared" si="317"/>
        <v>-645.03700007499901</v>
      </c>
      <c r="BD558" s="11">
        <f t="shared" si="318"/>
        <v>-445.62100299999872</v>
      </c>
      <c r="BE558" s="11">
        <f t="shared" si="319"/>
        <v>-545.33149422499969</v>
      </c>
      <c r="BF558" s="11">
        <f t="shared" si="320"/>
        <v>-445.62100299999872</v>
      </c>
      <c r="BG558" s="11">
        <f t="shared" si="321"/>
        <v>-545.33149422499969</v>
      </c>
      <c r="BH558" s="11">
        <f t="shared" si="322"/>
        <v>-445.62100299999872</v>
      </c>
      <c r="BI558" s="11">
        <f t="shared" si="323"/>
        <v>-545.33149422499969</v>
      </c>
      <c r="BJ558" s="11">
        <f t="shared" si="324"/>
        <v>-545.33149422499969</v>
      </c>
      <c r="BK558" s="11">
        <f t="shared" si="325"/>
        <v>-445.62100299999872</v>
      </c>
      <c r="BL558" s="11">
        <f t="shared" si="326"/>
        <v>-545.33149422499969</v>
      </c>
      <c r="BM558" s="11">
        <f t="shared" si="327"/>
        <v>-445.62100299999872</v>
      </c>
      <c r="BN558" s="11">
        <f t="shared" si="328"/>
        <v>-545.33149422499969</v>
      </c>
      <c r="BO558" s="11">
        <f t="shared" si="329"/>
        <v>-545.33149422499969</v>
      </c>
      <c r="BP558" s="11">
        <f t="shared" si="330"/>
        <v>-744.74749129999998</v>
      </c>
      <c r="BQ558" s="11">
        <f t="shared" si="331"/>
        <v>-744.74749129999998</v>
      </c>
      <c r="BR558" s="11">
        <f t="shared" si="332"/>
        <v>-744.74749129999998</v>
      </c>
      <c r="BS558" s="11">
        <f t="shared" si="333"/>
        <v>-844.45299714999931</v>
      </c>
    </row>
    <row r="559" spans="1:71" ht="16" customHeight="1">
      <c r="A559" s="2">
        <v>43977</v>
      </c>
      <c r="B559" s="10" t="s">
        <v>682</v>
      </c>
      <c r="C559" s="11">
        <v>7</v>
      </c>
      <c r="D559" s="10">
        <v>-377</v>
      </c>
      <c r="E559" s="10">
        <v>-1</v>
      </c>
      <c r="K559" s="11">
        <v>0</v>
      </c>
      <c r="L559" s="11" t="s">
        <v>961</v>
      </c>
      <c r="M559" s="11" t="s">
        <v>960</v>
      </c>
      <c r="N559" s="11" t="s">
        <v>956</v>
      </c>
      <c r="O559" s="11" t="s">
        <v>2097</v>
      </c>
      <c r="P559" s="11" t="s">
        <v>957</v>
      </c>
      <c r="Q559" s="11" t="s">
        <v>958</v>
      </c>
      <c r="R559" s="11" t="s">
        <v>957</v>
      </c>
      <c r="S559" s="11" t="s">
        <v>958</v>
      </c>
      <c r="T559" s="11" t="s">
        <v>959</v>
      </c>
      <c r="U559" s="11" t="s">
        <v>959</v>
      </c>
      <c r="V559" s="11" t="s">
        <v>957</v>
      </c>
      <c r="W559" s="11" t="s">
        <v>961</v>
      </c>
      <c r="X559" s="11" t="s">
        <v>960</v>
      </c>
      <c r="Y559" s="11" t="s">
        <v>2034</v>
      </c>
      <c r="Z559" s="11" t="s">
        <v>784</v>
      </c>
      <c r="AA559" s="11" t="s">
        <v>784</v>
      </c>
      <c r="AB559" s="11" t="s">
        <v>786</v>
      </c>
      <c r="AC559" s="11" t="s">
        <v>961</v>
      </c>
      <c r="AD559" s="11" t="s">
        <v>2034</v>
      </c>
      <c r="AH559" s="11">
        <f t="shared" si="298"/>
        <v>-633.88750000000005</v>
      </c>
      <c r="AI559" s="11">
        <f t="shared" si="299"/>
        <v>-4144.125</v>
      </c>
      <c r="AJ559" s="11">
        <f t="shared" si="300"/>
        <v>-5648.5124999999998</v>
      </c>
      <c r="AK559" s="11">
        <f t="shared" si="301"/>
        <v>-2138.2750000000001</v>
      </c>
      <c r="AL559" s="11">
        <f t="shared" si="302"/>
        <v>-2639.7375000000002</v>
      </c>
      <c r="AM559" s="11">
        <f t="shared" si="303"/>
        <v>-2138.2750000000001</v>
      </c>
      <c r="AN559" s="11">
        <f t="shared" si="304"/>
        <v>-2639.7375000000002</v>
      </c>
      <c r="AO559" s="11">
        <f t="shared" si="305"/>
        <v>-1636.8125</v>
      </c>
      <c r="AP559" s="11">
        <f t="shared" si="306"/>
        <v>-1636.8125</v>
      </c>
      <c r="AQ559" s="11">
        <f t="shared" si="307"/>
        <v>-2138.2750000000001</v>
      </c>
      <c r="AR559" s="11">
        <f t="shared" si="308"/>
        <v>-1135.3499999999999</v>
      </c>
      <c r="AS559" s="11">
        <f t="shared" si="309"/>
        <v>-633.88750000000005</v>
      </c>
      <c r="AT559" s="11">
        <f t="shared" si="310"/>
        <v>369.03750000000002</v>
      </c>
      <c r="AU559" s="11">
        <f t="shared" si="311"/>
        <v>1371.9624999999999</v>
      </c>
      <c r="AV559" s="11">
        <f t="shared" si="312"/>
        <v>1371.9624999999999</v>
      </c>
      <c r="AW559" s="11">
        <f t="shared" si="313"/>
        <v>870.5</v>
      </c>
      <c r="AX559" s="11">
        <f t="shared" si="314"/>
        <v>-1135.3499999999999</v>
      </c>
      <c r="AY559" s="11">
        <f t="shared" si="315"/>
        <v>369.03750000000002</v>
      </c>
      <c r="AZ559" s="11"/>
      <c r="BA559" s="11"/>
      <c r="BB559" s="11">
        <f t="shared" si="316"/>
        <v>-1633.8875</v>
      </c>
      <c r="BC559" s="11">
        <f t="shared" si="317"/>
        <v>1855.875</v>
      </c>
      <c r="BD559" s="11">
        <f t="shared" si="318"/>
        <v>3351.4874999999997</v>
      </c>
      <c r="BE559" s="11">
        <f t="shared" si="319"/>
        <v>-138.27499999999998</v>
      </c>
      <c r="BF559" s="11">
        <f t="shared" si="320"/>
        <v>360.26250000000005</v>
      </c>
      <c r="BG559" s="11">
        <f t="shared" si="321"/>
        <v>-138.27499999999998</v>
      </c>
      <c r="BH559" s="11">
        <f t="shared" si="322"/>
        <v>360.26250000000005</v>
      </c>
      <c r="BI559" s="11">
        <f t="shared" si="323"/>
        <v>-636.8125</v>
      </c>
      <c r="BJ559" s="11">
        <f t="shared" si="324"/>
        <v>-636.8125</v>
      </c>
      <c r="BK559" s="11">
        <f t="shared" si="325"/>
        <v>-138.27499999999998</v>
      </c>
      <c r="BL559" s="11">
        <f t="shared" si="326"/>
        <v>-1135.3499999999999</v>
      </c>
      <c r="BM559" s="11">
        <f t="shared" si="327"/>
        <v>-1633.8875</v>
      </c>
      <c r="BN559" s="11">
        <f t="shared" si="328"/>
        <v>-2630.9625000000001</v>
      </c>
      <c r="BO559" s="11">
        <f t="shared" si="329"/>
        <v>-3628.0375000000004</v>
      </c>
      <c r="BP559" s="11">
        <f t="shared" si="330"/>
        <v>-3628.0375000000004</v>
      </c>
      <c r="BQ559" s="11">
        <f t="shared" si="331"/>
        <v>-3129.5</v>
      </c>
      <c r="BR559" s="11">
        <f t="shared" si="332"/>
        <v>-1135.3499999999999</v>
      </c>
      <c r="BS559" s="11">
        <f t="shared" si="333"/>
        <v>-2630.9625000000001</v>
      </c>
    </row>
    <row r="560" spans="1:71" ht="16" customHeight="1">
      <c r="A560" s="2">
        <v>43977</v>
      </c>
      <c r="B560" s="10" t="s">
        <v>400</v>
      </c>
      <c r="C560" s="11">
        <v>8</v>
      </c>
      <c r="D560" s="10">
        <v>-368</v>
      </c>
      <c r="E560" s="10">
        <v>-0.6</v>
      </c>
      <c r="K560" s="11">
        <v>0</v>
      </c>
      <c r="L560" s="11" t="s">
        <v>509</v>
      </c>
      <c r="M560" s="11" t="s">
        <v>509</v>
      </c>
      <c r="N560" s="11" t="s">
        <v>503</v>
      </c>
      <c r="O560" s="11" t="s">
        <v>467</v>
      </c>
      <c r="P560" s="11" t="s">
        <v>511</v>
      </c>
      <c r="Q560" s="11" t="s">
        <v>510</v>
      </c>
      <c r="R560" s="11" t="s">
        <v>510</v>
      </c>
      <c r="S560" s="11" t="s">
        <v>546</v>
      </c>
      <c r="T560" s="11" t="s">
        <v>1401</v>
      </c>
      <c r="U560" s="11" t="s">
        <v>1401</v>
      </c>
      <c r="V560" s="11" t="s">
        <v>1401</v>
      </c>
      <c r="W560" s="11" t="s">
        <v>1401</v>
      </c>
      <c r="X560" s="11" t="s">
        <v>1401</v>
      </c>
      <c r="Y560" s="11" t="s">
        <v>1401</v>
      </c>
      <c r="Z560" s="11" t="s">
        <v>1401</v>
      </c>
      <c r="AA560" s="11" t="s">
        <v>1401</v>
      </c>
      <c r="AB560" s="11" t="s">
        <v>546</v>
      </c>
      <c r="AC560" s="11" t="s">
        <v>1401</v>
      </c>
      <c r="AD560" s="11" t="s">
        <v>1401</v>
      </c>
      <c r="AH560" s="11">
        <f t="shared" si="298"/>
        <v>-144.20250870000001</v>
      </c>
      <c r="AI560" s="11">
        <f t="shared" si="299"/>
        <v>206.82425007500092</v>
      </c>
      <c r="AJ560" s="11">
        <f t="shared" si="300"/>
        <v>-194.34775577499971</v>
      </c>
      <c r="AK560" s="11">
        <f t="shared" si="301"/>
        <v>-43.906999924999042</v>
      </c>
      <c r="AL560" s="11">
        <f t="shared" si="302"/>
        <v>6.2382471500006389</v>
      </c>
      <c r="AM560" s="11">
        <f t="shared" si="303"/>
        <v>6.2382471500006389</v>
      </c>
      <c r="AN560" s="11">
        <f t="shared" si="304"/>
        <v>56.383494225000305</v>
      </c>
      <c r="AO560" s="11">
        <f t="shared" si="305"/>
        <v>106.52874129999999</v>
      </c>
      <c r="AP560" s="11">
        <f t="shared" si="306"/>
        <v>106.52874129999999</v>
      </c>
      <c r="AQ560" s="11">
        <f t="shared" si="307"/>
        <v>106.52874129999999</v>
      </c>
      <c r="AR560" s="11">
        <f t="shared" si="308"/>
        <v>106.52874129999999</v>
      </c>
      <c r="AS560" s="11">
        <f t="shared" si="309"/>
        <v>106.52874129999999</v>
      </c>
      <c r="AT560" s="11">
        <f t="shared" si="310"/>
        <v>106.52874129999999</v>
      </c>
      <c r="AU560" s="11">
        <f t="shared" si="311"/>
        <v>106.52874129999999</v>
      </c>
      <c r="AV560" s="11">
        <f t="shared" si="312"/>
        <v>106.52874129999999</v>
      </c>
      <c r="AW560" s="11">
        <f t="shared" si="313"/>
        <v>56.383494225000305</v>
      </c>
      <c r="AX560" s="11">
        <f t="shared" si="314"/>
        <v>106.52874129999999</v>
      </c>
      <c r="AY560" s="11">
        <f t="shared" si="315"/>
        <v>106.52874129999999</v>
      </c>
      <c r="AZ560" s="11"/>
      <c r="BA560" s="11"/>
      <c r="BB560" s="11">
        <f t="shared" si="316"/>
        <v>-144.20250870000001</v>
      </c>
      <c r="BC560" s="11">
        <f t="shared" si="317"/>
        <v>-493.18174992500099</v>
      </c>
      <c r="BD560" s="11">
        <f t="shared" si="318"/>
        <v>-94.349755775000347</v>
      </c>
      <c r="BE560" s="11">
        <f t="shared" si="319"/>
        <v>-243.91299992500095</v>
      </c>
      <c r="BF560" s="11">
        <f t="shared" si="320"/>
        <v>-293.76575285000064</v>
      </c>
      <c r="BG560" s="11">
        <f t="shared" si="321"/>
        <v>-293.76575285000064</v>
      </c>
      <c r="BH560" s="11">
        <f t="shared" si="322"/>
        <v>-343.61850577500036</v>
      </c>
      <c r="BI560" s="11">
        <f t="shared" si="323"/>
        <v>-393.47125870000002</v>
      </c>
      <c r="BJ560" s="11">
        <f t="shared" si="324"/>
        <v>-393.47125870000002</v>
      </c>
      <c r="BK560" s="11">
        <f t="shared" si="325"/>
        <v>-393.47125870000002</v>
      </c>
      <c r="BL560" s="11">
        <f t="shared" si="326"/>
        <v>-393.47125870000002</v>
      </c>
      <c r="BM560" s="11">
        <f t="shared" si="327"/>
        <v>-393.47125870000002</v>
      </c>
      <c r="BN560" s="11">
        <f t="shared" si="328"/>
        <v>-393.47125870000002</v>
      </c>
      <c r="BO560" s="11">
        <f t="shared" si="329"/>
        <v>-393.47125870000002</v>
      </c>
      <c r="BP560" s="11">
        <f t="shared" si="330"/>
        <v>-393.47125870000002</v>
      </c>
      <c r="BQ560" s="11">
        <f t="shared" si="331"/>
        <v>-343.61850577500036</v>
      </c>
      <c r="BR560" s="11">
        <f t="shared" si="332"/>
        <v>-393.47125870000002</v>
      </c>
      <c r="BS560" s="11">
        <f t="shared" si="333"/>
        <v>-393.47125870000002</v>
      </c>
    </row>
    <row r="561" spans="1:71" ht="16" customHeight="1">
      <c r="A561" s="2">
        <v>43977</v>
      </c>
      <c r="B561" s="10" t="s">
        <v>2431</v>
      </c>
      <c r="C561" s="11">
        <v>9</v>
      </c>
      <c r="D561" s="10">
        <v>-256</v>
      </c>
      <c r="E561" s="10">
        <v>-0.3</v>
      </c>
      <c r="K561" s="11">
        <v>0</v>
      </c>
      <c r="L561" s="11" t="s">
        <v>387</v>
      </c>
      <c r="M561" s="11" t="s">
        <v>1600</v>
      </c>
      <c r="N561" s="11" t="s">
        <v>1047</v>
      </c>
      <c r="O561" s="11" t="s">
        <v>1134</v>
      </c>
      <c r="P561" s="11" t="s">
        <v>1283</v>
      </c>
      <c r="Q561" s="11" t="s">
        <v>1283</v>
      </c>
      <c r="R561" s="11" t="s">
        <v>1283</v>
      </c>
      <c r="S561" s="11" t="s">
        <v>1283</v>
      </c>
      <c r="T561" s="11" t="s">
        <v>1283</v>
      </c>
      <c r="U561" s="11" t="s">
        <v>1283</v>
      </c>
      <c r="V561" s="11" t="s">
        <v>1283</v>
      </c>
      <c r="W561" s="11" t="s">
        <v>1283</v>
      </c>
      <c r="X561" s="11" t="s">
        <v>1283</v>
      </c>
      <c r="Y561" s="11" t="s">
        <v>1283</v>
      </c>
      <c r="Z561" s="11" t="s">
        <v>1283</v>
      </c>
      <c r="AA561" s="11" t="s">
        <v>1283</v>
      </c>
      <c r="AB561" s="11" t="s">
        <v>1283</v>
      </c>
      <c r="AC561" s="11" t="s">
        <v>1283</v>
      </c>
      <c r="AD561" s="11" t="s">
        <v>1283</v>
      </c>
      <c r="AH561" s="11">
        <f t="shared" si="298"/>
        <v>-799.80325585000071</v>
      </c>
      <c r="AI561" s="11">
        <f t="shared" si="299"/>
        <v>-2254.0404941499992</v>
      </c>
      <c r="AJ561" s="11">
        <f t="shared" si="300"/>
        <v>-2153.75</v>
      </c>
      <c r="AK561" s="11">
        <f t="shared" si="301"/>
        <v>-2605.0672529249996</v>
      </c>
      <c r="AL561" s="11">
        <f t="shared" si="302"/>
        <v>-2605.0672529249996</v>
      </c>
      <c r="AM561" s="11">
        <f t="shared" si="303"/>
        <v>-2605.0672529249996</v>
      </c>
      <c r="AN561" s="11">
        <f t="shared" si="304"/>
        <v>-2605.0672529249996</v>
      </c>
      <c r="AO561" s="11">
        <f t="shared" si="305"/>
        <v>-2605.0672529249996</v>
      </c>
      <c r="AP561" s="11">
        <f t="shared" si="306"/>
        <v>-2605.0672529249996</v>
      </c>
      <c r="AQ561" s="11">
        <f t="shared" si="307"/>
        <v>-2605.0672529249996</v>
      </c>
      <c r="AR561" s="11">
        <f t="shared" si="308"/>
        <v>-2605.0672529249996</v>
      </c>
      <c r="AS561" s="11">
        <f t="shared" si="309"/>
        <v>-2605.0672529249996</v>
      </c>
      <c r="AT561" s="11">
        <f t="shared" si="310"/>
        <v>-2605.0672529249996</v>
      </c>
      <c r="AU561" s="11">
        <f t="shared" si="311"/>
        <v>-2605.0672529249996</v>
      </c>
      <c r="AV561" s="11">
        <f t="shared" si="312"/>
        <v>-2605.0672529249996</v>
      </c>
      <c r="AW561" s="11">
        <f t="shared" si="313"/>
        <v>-2605.0672529249996</v>
      </c>
      <c r="AX561" s="11">
        <f t="shared" si="314"/>
        <v>-2605.0672529249996</v>
      </c>
      <c r="AY561" s="11">
        <f t="shared" si="315"/>
        <v>-2605.0672529249996</v>
      </c>
      <c r="AZ561" s="11"/>
      <c r="BA561" s="11"/>
      <c r="BB561" s="11">
        <f t="shared" si="316"/>
        <v>500.20074415000056</v>
      </c>
      <c r="BC561" s="11">
        <f t="shared" si="317"/>
        <v>1945.9555058499998</v>
      </c>
      <c r="BD561" s="11">
        <f t="shared" si="318"/>
        <v>1846.25</v>
      </c>
      <c r="BE561" s="11">
        <f t="shared" si="319"/>
        <v>2294.9347470750008</v>
      </c>
      <c r="BF561" s="11">
        <f t="shared" si="320"/>
        <v>2294.9347470750008</v>
      </c>
      <c r="BG561" s="11">
        <f t="shared" si="321"/>
        <v>2294.9347470750008</v>
      </c>
      <c r="BH561" s="11">
        <f t="shared" si="322"/>
        <v>2294.9347470750008</v>
      </c>
      <c r="BI561" s="11">
        <f t="shared" si="323"/>
        <v>2294.9347470750008</v>
      </c>
      <c r="BJ561" s="11">
        <f t="shared" si="324"/>
        <v>2294.9347470750008</v>
      </c>
      <c r="BK561" s="11">
        <f t="shared" si="325"/>
        <v>2294.9347470750008</v>
      </c>
      <c r="BL561" s="11">
        <f t="shared" si="326"/>
        <v>2294.9347470750008</v>
      </c>
      <c r="BM561" s="11">
        <f t="shared" si="327"/>
        <v>2294.9347470750008</v>
      </c>
      <c r="BN561" s="11">
        <f t="shared" si="328"/>
        <v>2294.9347470750008</v>
      </c>
      <c r="BO561" s="11">
        <f t="shared" si="329"/>
        <v>2294.9347470750008</v>
      </c>
      <c r="BP561" s="11">
        <f t="shared" si="330"/>
        <v>2294.9347470750008</v>
      </c>
      <c r="BQ561" s="11">
        <f t="shared" si="331"/>
        <v>2294.9347470750008</v>
      </c>
      <c r="BR561" s="11">
        <f t="shared" si="332"/>
        <v>2294.9347470750008</v>
      </c>
      <c r="BS561" s="11">
        <f t="shared" si="333"/>
        <v>2294.9347470750008</v>
      </c>
    </row>
    <row r="562" spans="1:71" ht="16" customHeight="1">
      <c r="A562" s="2">
        <v>43977</v>
      </c>
      <c r="B562" s="10" t="s">
        <v>1743</v>
      </c>
      <c r="C562" s="11">
        <v>10</v>
      </c>
      <c r="D562" s="10">
        <v>-256</v>
      </c>
      <c r="E562" s="10">
        <v>-3.4</v>
      </c>
      <c r="K562" s="11">
        <v>0</v>
      </c>
      <c r="L562" s="11" t="s">
        <v>2687</v>
      </c>
      <c r="M562" s="11" t="s">
        <v>2735</v>
      </c>
      <c r="N562" s="11" t="s">
        <v>2735</v>
      </c>
      <c r="O562" s="11" t="s">
        <v>2687</v>
      </c>
      <c r="P562" s="11" t="s">
        <v>2687</v>
      </c>
      <c r="Q562" s="11" t="s">
        <v>2735</v>
      </c>
      <c r="R562" s="11" t="s">
        <v>1745</v>
      </c>
      <c r="S562" s="11" t="s">
        <v>1744</v>
      </c>
      <c r="T562" s="11" t="s">
        <v>1744</v>
      </c>
      <c r="U562" s="11" t="s">
        <v>1744</v>
      </c>
      <c r="V562" s="11" t="s">
        <v>1744</v>
      </c>
      <c r="W562" s="11" t="s">
        <v>2735</v>
      </c>
      <c r="X562" s="11" t="s">
        <v>1745</v>
      </c>
      <c r="Y562" s="11" t="s">
        <v>1746</v>
      </c>
      <c r="Z562" s="11" t="s">
        <v>1744</v>
      </c>
      <c r="AA562" s="11" t="s">
        <v>1744</v>
      </c>
      <c r="AB562" s="11" t="s">
        <v>1744</v>
      </c>
      <c r="AC562" s="11" t="s">
        <v>1744</v>
      </c>
      <c r="AD562" s="11" t="s">
        <v>1745</v>
      </c>
      <c r="AH562" s="11">
        <f t="shared" si="298"/>
        <v>-168.24975292500173</v>
      </c>
      <c r="AI562" s="11">
        <f t="shared" si="299"/>
        <v>-168.24975292500173</v>
      </c>
      <c r="AJ562" s="11">
        <f t="shared" si="300"/>
        <v>-118.10249999999999</v>
      </c>
      <c r="AK562" s="11">
        <f t="shared" si="301"/>
        <v>-118.10249999999999</v>
      </c>
      <c r="AL562" s="11">
        <f t="shared" si="302"/>
        <v>-168.24975292500173</v>
      </c>
      <c r="AM562" s="11">
        <f t="shared" si="303"/>
        <v>-268.5402470750011</v>
      </c>
      <c r="AN562" s="11">
        <f t="shared" si="304"/>
        <v>-218.39500000000143</v>
      </c>
      <c r="AO562" s="11">
        <f t="shared" si="305"/>
        <v>-218.39500000000143</v>
      </c>
      <c r="AP562" s="11">
        <f t="shared" si="306"/>
        <v>-218.39500000000143</v>
      </c>
      <c r="AQ562" s="11">
        <f t="shared" si="307"/>
        <v>-218.39500000000143</v>
      </c>
      <c r="AR562" s="11">
        <f t="shared" si="308"/>
        <v>-168.24975292500173</v>
      </c>
      <c r="AS562" s="11">
        <f t="shared" si="309"/>
        <v>-268.5402470750011</v>
      </c>
      <c r="AT562" s="11">
        <f t="shared" si="310"/>
        <v>-318.68750000000284</v>
      </c>
      <c r="AU562" s="11">
        <f t="shared" si="311"/>
        <v>-218.39500000000143</v>
      </c>
      <c r="AV562" s="11">
        <f t="shared" si="312"/>
        <v>-218.39500000000143</v>
      </c>
      <c r="AW562" s="11">
        <f t="shared" si="313"/>
        <v>-218.39500000000143</v>
      </c>
      <c r="AX562" s="11">
        <f t="shared" si="314"/>
        <v>-218.39500000000143</v>
      </c>
      <c r="AY562" s="11">
        <f t="shared" si="315"/>
        <v>-268.5402470750011</v>
      </c>
      <c r="AZ562" s="11"/>
      <c r="BA562" s="11"/>
      <c r="BB562" s="11">
        <f t="shared" si="316"/>
        <v>-68.247752924998252</v>
      </c>
      <c r="BC562" s="11">
        <f t="shared" si="317"/>
        <v>-68.247752924998252</v>
      </c>
      <c r="BD562" s="11">
        <f t="shared" si="318"/>
        <v>-118.10249999999999</v>
      </c>
      <c r="BE562" s="11">
        <f t="shared" si="319"/>
        <v>-118.10249999999999</v>
      </c>
      <c r="BF562" s="11">
        <f t="shared" si="320"/>
        <v>-68.247752924998252</v>
      </c>
      <c r="BG562" s="11">
        <f t="shared" si="321"/>
        <v>31.457752925001095</v>
      </c>
      <c r="BH562" s="11">
        <f t="shared" si="322"/>
        <v>-18.394999999998582</v>
      </c>
      <c r="BI562" s="11">
        <f t="shared" si="323"/>
        <v>-18.394999999998582</v>
      </c>
      <c r="BJ562" s="11">
        <f t="shared" si="324"/>
        <v>-18.394999999998582</v>
      </c>
      <c r="BK562" s="11">
        <f t="shared" si="325"/>
        <v>-18.394999999998582</v>
      </c>
      <c r="BL562" s="11">
        <f t="shared" si="326"/>
        <v>-68.247752924998252</v>
      </c>
      <c r="BM562" s="11">
        <f t="shared" si="327"/>
        <v>31.457752925001095</v>
      </c>
      <c r="BN562" s="11">
        <f t="shared" si="328"/>
        <v>81.312500000002842</v>
      </c>
      <c r="BO562" s="11">
        <f t="shared" si="329"/>
        <v>-18.394999999998582</v>
      </c>
      <c r="BP562" s="11">
        <f t="shared" si="330"/>
        <v>-18.394999999998582</v>
      </c>
      <c r="BQ562" s="11">
        <f t="shared" si="331"/>
        <v>-18.394999999998582</v>
      </c>
      <c r="BR562" s="11">
        <f t="shared" si="332"/>
        <v>-18.394999999998582</v>
      </c>
      <c r="BS562" s="11">
        <f t="shared" si="333"/>
        <v>31.457752925001095</v>
      </c>
    </row>
    <row r="563" spans="1:71" ht="16" customHeight="1">
      <c r="A563" s="2">
        <v>43977</v>
      </c>
      <c r="B563" s="10" t="s">
        <v>3010</v>
      </c>
      <c r="C563" s="11">
        <v>11</v>
      </c>
      <c r="D563" s="10">
        <v>-184</v>
      </c>
      <c r="E563" s="10">
        <v>-12.9</v>
      </c>
      <c r="K563" s="11">
        <v>0</v>
      </c>
      <c r="L563" s="11" t="s">
        <v>500</v>
      </c>
      <c r="M563" s="11" t="s">
        <v>167</v>
      </c>
      <c r="N563" s="11" t="s">
        <v>167</v>
      </c>
      <c r="O563" s="11" t="s">
        <v>402</v>
      </c>
      <c r="P563" s="11" t="s">
        <v>166</v>
      </c>
      <c r="Q563" s="11" t="s">
        <v>402</v>
      </c>
      <c r="R563" s="11" t="s">
        <v>402</v>
      </c>
      <c r="S563" s="11" t="s">
        <v>402</v>
      </c>
      <c r="T563" s="11" t="s">
        <v>2482</v>
      </c>
      <c r="U563" s="11" t="s">
        <v>402</v>
      </c>
      <c r="V563" s="11" t="s">
        <v>402</v>
      </c>
      <c r="W563" s="11" t="s">
        <v>166</v>
      </c>
      <c r="X563" s="11" t="s">
        <v>2482</v>
      </c>
      <c r="Y563" s="11" t="s">
        <v>166</v>
      </c>
      <c r="Z563" s="11" t="s">
        <v>500</v>
      </c>
      <c r="AA563" s="11" t="s">
        <v>166</v>
      </c>
      <c r="AB563" s="11" t="s">
        <v>166</v>
      </c>
      <c r="AC563" s="11" t="s">
        <v>166</v>
      </c>
      <c r="AD563" s="11" t="s">
        <v>2482</v>
      </c>
      <c r="AH563" s="11">
        <f t="shared" si="298"/>
        <v>-223.39849857499888</v>
      </c>
      <c r="AI563" s="11">
        <f t="shared" si="299"/>
        <v>-223.39849857499888</v>
      </c>
      <c r="AJ563" s="11">
        <f t="shared" si="300"/>
        <v>-22.814501500000638</v>
      </c>
      <c r="AK563" s="11">
        <f t="shared" si="301"/>
        <v>-72.959748575000319</v>
      </c>
      <c r="AL563" s="11">
        <f t="shared" si="302"/>
        <v>-22.814501500000638</v>
      </c>
      <c r="AM563" s="11">
        <f t="shared" si="303"/>
        <v>-22.814501500000638</v>
      </c>
      <c r="AN563" s="11">
        <f t="shared" si="304"/>
        <v>-22.814501500000638</v>
      </c>
      <c r="AO563" s="11">
        <f t="shared" si="305"/>
        <v>27.332751425001099</v>
      </c>
      <c r="AP563" s="11">
        <f t="shared" si="306"/>
        <v>-22.814501500000638</v>
      </c>
      <c r="AQ563" s="11">
        <f t="shared" si="307"/>
        <v>-22.814501500000638</v>
      </c>
      <c r="AR563" s="11">
        <f t="shared" si="308"/>
        <v>-72.959748575000319</v>
      </c>
      <c r="AS563" s="11">
        <f t="shared" si="309"/>
        <v>27.332751425001099</v>
      </c>
      <c r="AT563" s="11">
        <f t="shared" si="310"/>
        <v>-72.959748575000319</v>
      </c>
      <c r="AU563" s="11">
        <f t="shared" si="311"/>
        <v>-123.10499565000001</v>
      </c>
      <c r="AV563" s="11">
        <f t="shared" si="312"/>
        <v>-72.959748575000319</v>
      </c>
      <c r="AW563" s="11">
        <f t="shared" si="313"/>
        <v>-72.959748575000319</v>
      </c>
      <c r="AX563" s="11">
        <f t="shared" si="314"/>
        <v>-72.959748575000319</v>
      </c>
      <c r="AY563" s="11">
        <f t="shared" si="315"/>
        <v>27.332751425001099</v>
      </c>
      <c r="AZ563" s="11"/>
      <c r="BA563" s="11"/>
      <c r="BB563" s="11">
        <f t="shared" si="316"/>
        <v>-23.396498575001104</v>
      </c>
      <c r="BC563" s="11">
        <f t="shared" si="317"/>
        <v>-23.396498575001104</v>
      </c>
      <c r="BD563" s="11">
        <f t="shared" si="318"/>
        <v>-222.81050149999936</v>
      </c>
      <c r="BE563" s="11">
        <f t="shared" si="319"/>
        <v>-172.95774857499967</v>
      </c>
      <c r="BF563" s="11">
        <f t="shared" si="320"/>
        <v>-222.81050149999936</v>
      </c>
      <c r="BG563" s="11">
        <f t="shared" si="321"/>
        <v>-222.81050149999936</v>
      </c>
      <c r="BH563" s="11">
        <f t="shared" si="322"/>
        <v>-222.81050149999936</v>
      </c>
      <c r="BI563" s="11">
        <f t="shared" si="323"/>
        <v>-272.6652485750011</v>
      </c>
      <c r="BJ563" s="11">
        <f t="shared" si="324"/>
        <v>-222.81050149999936</v>
      </c>
      <c r="BK563" s="11">
        <f t="shared" si="325"/>
        <v>-222.81050149999936</v>
      </c>
      <c r="BL563" s="11">
        <f t="shared" si="326"/>
        <v>-172.95774857499967</v>
      </c>
      <c r="BM563" s="11">
        <f t="shared" si="327"/>
        <v>-272.6652485750011</v>
      </c>
      <c r="BN563" s="11">
        <f t="shared" si="328"/>
        <v>-172.95774857499967</v>
      </c>
      <c r="BO563" s="11">
        <f t="shared" si="329"/>
        <v>-123.10499565000001</v>
      </c>
      <c r="BP563" s="11">
        <f t="shared" si="330"/>
        <v>-172.95774857499967</v>
      </c>
      <c r="BQ563" s="11">
        <f t="shared" si="331"/>
        <v>-172.95774857499967</v>
      </c>
      <c r="BR563" s="11">
        <f t="shared" si="332"/>
        <v>-172.95774857499967</v>
      </c>
      <c r="BS563" s="11">
        <f t="shared" si="333"/>
        <v>-272.6652485750011</v>
      </c>
    </row>
    <row r="564" spans="1:71" ht="16" customHeight="1">
      <c r="A564" s="2">
        <v>43977</v>
      </c>
      <c r="B564" s="10" t="s">
        <v>1113</v>
      </c>
      <c r="C564" s="11">
        <v>12</v>
      </c>
      <c r="D564" s="10">
        <v>-179</v>
      </c>
      <c r="E564" s="10">
        <v>-18.3</v>
      </c>
      <c r="I564" s="11">
        <v>1.080761944974497E-2</v>
      </c>
      <c r="K564" s="11">
        <v>0</v>
      </c>
      <c r="L564" s="11" t="s">
        <v>224</v>
      </c>
      <c r="M564" s="11" t="s">
        <v>2328</v>
      </c>
      <c r="N564" s="11" t="s">
        <v>30</v>
      </c>
      <c r="O564" s="11" t="s">
        <v>27</v>
      </c>
      <c r="P564" s="11" t="s">
        <v>1869</v>
      </c>
      <c r="Q564" s="11" t="s">
        <v>34</v>
      </c>
      <c r="R564" s="11" t="s">
        <v>30</v>
      </c>
      <c r="S564" s="11" t="s">
        <v>31</v>
      </c>
      <c r="T564" s="11" t="s">
        <v>26</v>
      </c>
      <c r="U564" s="11" t="s">
        <v>26</v>
      </c>
      <c r="V564" s="11" t="s">
        <v>30</v>
      </c>
      <c r="W564" s="11" t="s">
        <v>26</v>
      </c>
      <c r="X564" s="11" t="s">
        <v>34</v>
      </c>
      <c r="Y564" s="11" t="s">
        <v>29</v>
      </c>
      <c r="Z564" s="11" t="s">
        <v>1869</v>
      </c>
      <c r="AA564" s="11" t="s">
        <v>29</v>
      </c>
      <c r="AB564" s="11" t="s">
        <v>1869</v>
      </c>
      <c r="AC564" s="11" t="s">
        <v>34</v>
      </c>
      <c r="AD564" s="11" t="s">
        <v>1869</v>
      </c>
      <c r="AH564" s="11">
        <f t="shared" si="298"/>
        <v>-144.36499842499558</v>
      </c>
      <c r="AI564" s="11">
        <f t="shared" si="299"/>
        <v>256.80600450000759</v>
      </c>
      <c r="AJ564" s="11">
        <f t="shared" si="300"/>
        <v>56.215989875003146</v>
      </c>
      <c r="AK564" s="11">
        <f t="shared" si="301"/>
        <v>758.26850450000757</v>
      </c>
      <c r="AL564" s="11">
        <f t="shared" si="302"/>
        <v>457.38799572500386</v>
      </c>
      <c r="AM564" s="11">
        <f t="shared" si="303"/>
        <v>256.80600450000759</v>
      </c>
      <c r="AN564" s="11">
        <f t="shared" si="304"/>
        <v>357.09750157500446</v>
      </c>
      <c r="AO564" s="11">
        <f t="shared" si="305"/>
        <v>557.67848987500315</v>
      </c>
      <c r="AP564" s="11">
        <f t="shared" si="306"/>
        <v>557.67848987500315</v>
      </c>
      <c r="AQ564" s="11">
        <f t="shared" si="307"/>
        <v>256.80600450000759</v>
      </c>
      <c r="AR564" s="11">
        <f t="shared" si="308"/>
        <v>557.67848987500315</v>
      </c>
      <c r="AS564" s="11">
        <f t="shared" si="309"/>
        <v>457.38799572500386</v>
      </c>
      <c r="AT564" s="11">
        <f t="shared" si="310"/>
        <v>657.96998695000002</v>
      </c>
      <c r="AU564" s="11">
        <f t="shared" si="311"/>
        <v>758.26850450000757</v>
      </c>
      <c r="AV564" s="11">
        <f t="shared" si="312"/>
        <v>657.96998695000002</v>
      </c>
      <c r="AW564" s="11">
        <f t="shared" si="313"/>
        <v>758.26850450000757</v>
      </c>
      <c r="AX564" s="11">
        <f t="shared" si="314"/>
        <v>457.38799572500386</v>
      </c>
      <c r="AY564" s="11">
        <f t="shared" si="315"/>
        <v>758.26850450000757</v>
      </c>
      <c r="AZ564" s="11"/>
      <c r="BA564" s="11"/>
      <c r="BB564" s="11">
        <f t="shared" si="316"/>
        <v>-544.37499842500438</v>
      </c>
      <c r="BC564" s="11">
        <f t="shared" si="317"/>
        <v>-943.20599550000759</v>
      </c>
      <c r="BD564" s="11">
        <f t="shared" si="318"/>
        <v>-743.78601012500314</v>
      </c>
      <c r="BE564" s="11">
        <f t="shared" si="319"/>
        <v>-1441.7434955000076</v>
      </c>
      <c r="BF564" s="11">
        <f t="shared" si="320"/>
        <v>-1142.6180042750038</v>
      </c>
      <c r="BG564" s="11">
        <f t="shared" si="321"/>
        <v>-943.20599550000759</v>
      </c>
      <c r="BH564" s="11">
        <f t="shared" si="322"/>
        <v>-1042.9124984250043</v>
      </c>
      <c r="BI564" s="11">
        <f t="shared" si="323"/>
        <v>-1242.3235101250032</v>
      </c>
      <c r="BJ564" s="11">
        <f t="shared" si="324"/>
        <v>-1242.3235101250032</v>
      </c>
      <c r="BK564" s="11">
        <f t="shared" si="325"/>
        <v>-943.20599550000759</v>
      </c>
      <c r="BL564" s="11">
        <f t="shared" si="326"/>
        <v>-1242.3235101250032</v>
      </c>
      <c r="BM564" s="11">
        <f t="shared" si="327"/>
        <v>-1142.6180042750038</v>
      </c>
      <c r="BN564" s="11">
        <f t="shared" si="328"/>
        <v>-1342.03001305</v>
      </c>
      <c r="BO564" s="11">
        <f t="shared" si="329"/>
        <v>-1441.7434955000076</v>
      </c>
      <c r="BP564" s="11">
        <f t="shared" si="330"/>
        <v>-1342.03001305</v>
      </c>
      <c r="BQ564" s="11">
        <f t="shared" si="331"/>
        <v>-1441.7434955000076</v>
      </c>
      <c r="BR564" s="11">
        <f t="shared" si="332"/>
        <v>-1142.6180042750038</v>
      </c>
      <c r="BS564" s="11">
        <f t="shared" si="333"/>
        <v>-1441.7434955000076</v>
      </c>
    </row>
    <row r="565" spans="1:71" ht="16" customHeight="1">
      <c r="A565" s="2">
        <v>43977</v>
      </c>
      <c r="B565" s="10" t="s">
        <v>3011</v>
      </c>
      <c r="C565" s="11">
        <v>13</v>
      </c>
      <c r="D565" s="10">
        <v>-155</v>
      </c>
      <c r="E565" s="10">
        <v>-3.8</v>
      </c>
      <c r="I565" s="11">
        <v>1.113918918918911E-2</v>
      </c>
      <c r="K565" s="11">
        <v>0</v>
      </c>
      <c r="L565" s="11" t="s">
        <v>744</v>
      </c>
      <c r="M565" s="11" t="s">
        <v>744</v>
      </c>
      <c r="N565" s="11" t="s">
        <v>745</v>
      </c>
      <c r="O565" s="11" t="s">
        <v>745</v>
      </c>
      <c r="P565" s="11" t="s">
        <v>1945</v>
      </c>
      <c r="Q565" s="11" t="s">
        <v>1945</v>
      </c>
      <c r="R565" s="11" t="s">
        <v>1946</v>
      </c>
      <c r="S565" s="11" t="s">
        <v>1945</v>
      </c>
      <c r="T565" s="11" t="s">
        <v>148</v>
      </c>
      <c r="U565" s="11" t="s">
        <v>1945</v>
      </c>
      <c r="V565" s="11" t="s">
        <v>148</v>
      </c>
      <c r="W565" s="11" t="s">
        <v>1945</v>
      </c>
      <c r="X565" s="11" t="s">
        <v>1945</v>
      </c>
      <c r="Y565" s="11" t="s">
        <v>148</v>
      </c>
      <c r="Z565" s="11" t="s">
        <v>148</v>
      </c>
      <c r="AA565" s="11" t="s">
        <v>148</v>
      </c>
      <c r="AB565" s="11" t="s">
        <v>148</v>
      </c>
      <c r="AC565" s="11" t="s">
        <v>2272</v>
      </c>
      <c r="AD565" s="11" t="s">
        <v>148</v>
      </c>
      <c r="AH565" s="11">
        <f t="shared" si="298"/>
        <v>-563.32500000000005</v>
      </c>
      <c r="AI565" s="11">
        <f t="shared" si="299"/>
        <v>-1064.7874999999999</v>
      </c>
      <c r="AJ565" s="11">
        <f t="shared" si="300"/>
        <v>-1064.7874999999999</v>
      </c>
      <c r="AK565" s="11">
        <f t="shared" si="301"/>
        <v>439.59999999999991</v>
      </c>
      <c r="AL565" s="11">
        <f t="shared" si="302"/>
        <v>439.59999999999991</v>
      </c>
      <c r="AM565" s="11">
        <f t="shared" si="303"/>
        <v>-61.86250000000004</v>
      </c>
      <c r="AN565" s="11">
        <f t="shared" si="304"/>
        <v>439.59999999999991</v>
      </c>
      <c r="AO565" s="11">
        <f t="shared" si="305"/>
        <v>941.0625</v>
      </c>
      <c r="AP565" s="11">
        <f t="shared" si="306"/>
        <v>439.59999999999991</v>
      </c>
      <c r="AQ565" s="11">
        <f t="shared" si="307"/>
        <v>941.0625</v>
      </c>
      <c r="AR565" s="11">
        <f t="shared" si="308"/>
        <v>439.59999999999991</v>
      </c>
      <c r="AS565" s="11">
        <f t="shared" si="309"/>
        <v>439.59999999999991</v>
      </c>
      <c r="AT565" s="11">
        <f t="shared" si="310"/>
        <v>941.0625</v>
      </c>
      <c r="AU565" s="11">
        <f t="shared" si="311"/>
        <v>941.0625</v>
      </c>
      <c r="AV565" s="11">
        <f t="shared" si="312"/>
        <v>941.0625</v>
      </c>
      <c r="AW565" s="11">
        <f t="shared" si="313"/>
        <v>941.0625</v>
      </c>
      <c r="AX565" s="11">
        <f t="shared" si="314"/>
        <v>1442.5250000000001</v>
      </c>
      <c r="AY565" s="11">
        <f t="shared" si="315"/>
        <v>941.0625</v>
      </c>
      <c r="AZ565" s="11"/>
      <c r="BA565" s="11"/>
      <c r="BB565" s="11">
        <f t="shared" si="316"/>
        <v>-563.32500000000005</v>
      </c>
      <c r="BC565" s="11">
        <f t="shared" si="317"/>
        <v>-64.787500000000023</v>
      </c>
      <c r="BD565" s="11">
        <f t="shared" si="318"/>
        <v>-64.787500000000023</v>
      </c>
      <c r="BE565" s="11">
        <f t="shared" si="319"/>
        <v>-1560.3999999999999</v>
      </c>
      <c r="BF565" s="11">
        <f t="shared" si="320"/>
        <v>-1560.3999999999999</v>
      </c>
      <c r="BG565" s="11">
        <f t="shared" si="321"/>
        <v>-1061.8625000000002</v>
      </c>
      <c r="BH565" s="11">
        <f t="shared" si="322"/>
        <v>-1560.3999999999999</v>
      </c>
      <c r="BI565" s="11">
        <f t="shared" si="323"/>
        <v>-2058.9375</v>
      </c>
      <c r="BJ565" s="11">
        <f t="shared" si="324"/>
        <v>-1560.3999999999999</v>
      </c>
      <c r="BK565" s="11">
        <f t="shared" si="325"/>
        <v>-2058.9375</v>
      </c>
      <c r="BL565" s="11">
        <f t="shared" si="326"/>
        <v>-1560.3999999999999</v>
      </c>
      <c r="BM565" s="11">
        <f t="shared" si="327"/>
        <v>-1560.3999999999999</v>
      </c>
      <c r="BN565" s="11">
        <f t="shared" si="328"/>
        <v>-2058.9375</v>
      </c>
      <c r="BO565" s="11">
        <f t="shared" si="329"/>
        <v>-2058.9375</v>
      </c>
      <c r="BP565" s="11">
        <f t="shared" si="330"/>
        <v>-2058.9375</v>
      </c>
      <c r="BQ565" s="11">
        <f t="shared" si="331"/>
        <v>-2058.9375</v>
      </c>
      <c r="BR565" s="11">
        <f t="shared" si="332"/>
        <v>-2557.4749999999999</v>
      </c>
      <c r="BS565" s="11">
        <f t="shared" si="333"/>
        <v>-2058.9375</v>
      </c>
    </row>
    <row r="566" spans="1:71" ht="16" customHeight="1">
      <c r="A566" s="2">
        <v>43977</v>
      </c>
      <c r="B566" s="10" t="s">
        <v>759</v>
      </c>
      <c r="C566" s="11">
        <v>14</v>
      </c>
      <c r="D566" s="10">
        <v>-140</v>
      </c>
      <c r="E566" s="10">
        <v>-1</v>
      </c>
      <c r="I566" s="11">
        <v>1.8256915983606469E-2</v>
      </c>
      <c r="K566" s="11">
        <v>0</v>
      </c>
      <c r="L566" s="11" t="s">
        <v>1368</v>
      </c>
      <c r="M566" s="11" t="s">
        <v>1363</v>
      </c>
      <c r="N566" s="11" t="s">
        <v>1368</v>
      </c>
      <c r="O566" s="11" t="s">
        <v>1368</v>
      </c>
      <c r="P566" s="11" t="s">
        <v>1366</v>
      </c>
      <c r="Q566" s="11" t="s">
        <v>780</v>
      </c>
      <c r="R566" s="11" t="s">
        <v>1366</v>
      </c>
      <c r="S566" s="11" t="s">
        <v>81</v>
      </c>
      <c r="T566" s="11" t="s">
        <v>1368</v>
      </c>
      <c r="U566" s="11" t="s">
        <v>1368</v>
      </c>
      <c r="V566" s="11" t="s">
        <v>1077</v>
      </c>
      <c r="W566" s="11" t="s">
        <v>1367</v>
      </c>
      <c r="X566" s="11" t="s">
        <v>1368</v>
      </c>
      <c r="Y566" s="11" t="s">
        <v>1367</v>
      </c>
      <c r="Z566" s="11" t="s">
        <v>1363</v>
      </c>
      <c r="AA566" s="11" t="s">
        <v>1078</v>
      </c>
      <c r="AB566" s="11" t="s">
        <v>1364</v>
      </c>
      <c r="AC566" s="11" t="s">
        <v>1076</v>
      </c>
      <c r="AD566" s="11" t="s">
        <v>1407</v>
      </c>
      <c r="AH566" s="11">
        <f t="shared" si="298"/>
        <v>944.44999999999982</v>
      </c>
      <c r="AI566" s="11">
        <f t="shared" si="299"/>
        <v>-1061.4000000000001</v>
      </c>
      <c r="AJ566" s="11">
        <f t="shared" si="300"/>
        <v>-1061.4000000000001</v>
      </c>
      <c r="AK566" s="11">
        <f t="shared" si="301"/>
        <v>-3067.25</v>
      </c>
      <c r="AL566" s="11">
        <f t="shared" si="302"/>
        <v>-1562.8625000000002</v>
      </c>
      <c r="AM566" s="11">
        <f t="shared" si="303"/>
        <v>-3067.25</v>
      </c>
      <c r="AN566" s="11">
        <f t="shared" si="304"/>
        <v>-2565.7874999999999</v>
      </c>
      <c r="AO566" s="11">
        <f t="shared" si="305"/>
        <v>-1061.4000000000001</v>
      </c>
      <c r="AP566" s="11">
        <f t="shared" si="306"/>
        <v>-1061.4000000000001</v>
      </c>
      <c r="AQ566" s="11">
        <f t="shared" si="307"/>
        <v>-58.47500000000008</v>
      </c>
      <c r="AR566" s="11">
        <f t="shared" si="308"/>
        <v>442.98749999999995</v>
      </c>
      <c r="AS566" s="11">
        <f t="shared" si="309"/>
        <v>-1061.4000000000001</v>
      </c>
      <c r="AT566" s="11">
        <f t="shared" si="310"/>
        <v>442.98749999999995</v>
      </c>
      <c r="AU566" s="11">
        <f t="shared" si="311"/>
        <v>944.44999999999982</v>
      </c>
      <c r="AV566" s="11">
        <f t="shared" si="312"/>
        <v>1445.9125000000001</v>
      </c>
      <c r="AW566" s="11">
        <f t="shared" si="313"/>
        <v>1947.375</v>
      </c>
      <c r="AX566" s="11">
        <f t="shared" si="314"/>
        <v>2950.3</v>
      </c>
      <c r="AY566" s="11">
        <f t="shared" si="315"/>
        <v>4454.6875</v>
      </c>
      <c r="AZ566" s="11"/>
      <c r="BA566" s="11"/>
      <c r="BB566" s="11">
        <f t="shared" si="316"/>
        <v>-3055.5499999999997</v>
      </c>
      <c r="BC566" s="11">
        <f t="shared" si="317"/>
        <v>-1061.4000000000001</v>
      </c>
      <c r="BD566" s="11">
        <f t="shared" si="318"/>
        <v>-1061.4000000000001</v>
      </c>
      <c r="BE566" s="11">
        <f t="shared" si="319"/>
        <v>932.75</v>
      </c>
      <c r="BF566" s="11">
        <f t="shared" si="320"/>
        <v>-562.86249999999995</v>
      </c>
      <c r="BG566" s="11">
        <f t="shared" si="321"/>
        <v>932.75</v>
      </c>
      <c r="BH566" s="11">
        <f t="shared" si="322"/>
        <v>434.21249999999986</v>
      </c>
      <c r="BI566" s="11">
        <f t="shared" si="323"/>
        <v>-1061.4000000000001</v>
      </c>
      <c r="BJ566" s="11">
        <f t="shared" si="324"/>
        <v>-1061.4000000000001</v>
      </c>
      <c r="BK566" s="11">
        <f t="shared" si="325"/>
        <v>-2058.4750000000004</v>
      </c>
      <c r="BL566" s="11">
        <f t="shared" si="326"/>
        <v>-2557.0124999999998</v>
      </c>
      <c r="BM566" s="11">
        <f t="shared" si="327"/>
        <v>-1061.4000000000001</v>
      </c>
      <c r="BN566" s="11">
        <f t="shared" si="328"/>
        <v>-2557.0124999999998</v>
      </c>
      <c r="BO566" s="11">
        <f t="shared" si="329"/>
        <v>-3055.5499999999997</v>
      </c>
      <c r="BP566" s="11">
        <f t="shared" si="330"/>
        <v>-3554.0874999999996</v>
      </c>
      <c r="BQ566" s="11">
        <f t="shared" si="331"/>
        <v>-4052.625</v>
      </c>
      <c r="BR566" s="11">
        <f t="shared" si="332"/>
        <v>-5049.7</v>
      </c>
      <c r="BS566" s="11">
        <f t="shared" si="333"/>
        <v>-6545.3125</v>
      </c>
    </row>
    <row r="567" spans="1:71" ht="16" customHeight="1">
      <c r="A567" s="2">
        <v>43977</v>
      </c>
      <c r="B567" s="10" t="s">
        <v>1160</v>
      </c>
      <c r="C567" s="11">
        <v>15</v>
      </c>
      <c r="D567" s="10">
        <v>-132</v>
      </c>
      <c r="E567" s="10">
        <v>0.4</v>
      </c>
      <c r="I567" s="11">
        <v>2.1587715517241288E-2</v>
      </c>
      <c r="K567" s="11">
        <v>0</v>
      </c>
      <c r="L567" s="11" t="s">
        <v>678</v>
      </c>
      <c r="M567" s="11" t="s">
        <v>678</v>
      </c>
      <c r="N567" s="11" t="s">
        <v>677</v>
      </c>
      <c r="O567" s="11" t="s">
        <v>678</v>
      </c>
      <c r="P567" s="11" t="s">
        <v>676</v>
      </c>
      <c r="Q567" s="11" t="s">
        <v>677</v>
      </c>
      <c r="R567" s="11" t="s">
        <v>676</v>
      </c>
      <c r="S567" s="11" t="s">
        <v>675</v>
      </c>
      <c r="T567" s="11" t="s">
        <v>677</v>
      </c>
      <c r="U567" s="11" t="s">
        <v>676</v>
      </c>
      <c r="V567" s="11" t="s">
        <v>676</v>
      </c>
      <c r="W567" s="11" t="s">
        <v>1742</v>
      </c>
      <c r="X567" s="11" t="s">
        <v>677</v>
      </c>
      <c r="Y567" s="11" t="s">
        <v>676</v>
      </c>
      <c r="Z567" s="11" t="s">
        <v>676</v>
      </c>
      <c r="AA567" s="11" t="s">
        <v>1742</v>
      </c>
      <c r="AB567" s="11" t="s">
        <v>676</v>
      </c>
      <c r="AC567" s="11" t="s">
        <v>675</v>
      </c>
      <c r="AD567" s="11" t="s">
        <v>676</v>
      </c>
      <c r="AH567" s="11">
        <f t="shared" si="298"/>
        <v>-502.42500000000001</v>
      </c>
      <c r="AI567" s="11">
        <f t="shared" si="299"/>
        <v>500.5</v>
      </c>
      <c r="AJ567" s="11">
        <f t="shared" si="300"/>
        <v>-502.42500000000001</v>
      </c>
      <c r="AK567" s="11">
        <f t="shared" si="301"/>
        <v>1001.9624999999999</v>
      </c>
      <c r="AL567" s="11">
        <f t="shared" si="302"/>
        <v>500.5</v>
      </c>
      <c r="AM567" s="11">
        <f t="shared" si="303"/>
        <v>1001.9624999999999</v>
      </c>
      <c r="AN567" s="11">
        <f t="shared" si="304"/>
        <v>1503.425</v>
      </c>
      <c r="AO567" s="11">
        <f t="shared" si="305"/>
        <v>500.5</v>
      </c>
      <c r="AP567" s="11">
        <f t="shared" si="306"/>
        <v>1001.9624999999999</v>
      </c>
      <c r="AQ567" s="11">
        <f t="shared" si="307"/>
        <v>1001.9624999999999</v>
      </c>
      <c r="AR567" s="11">
        <f t="shared" si="308"/>
        <v>-0.96249999999997726</v>
      </c>
      <c r="AS567" s="11">
        <f t="shared" si="309"/>
        <v>500.5</v>
      </c>
      <c r="AT567" s="11">
        <f t="shared" si="310"/>
        <v>1001.9624999999999</v>
      </c>
      <c r="AU567" s="11">
        <f t="shared" si="311"/>
        <v>1001.9624999999999</v>
      </c>
      <c r="AV567" s="11">
        <f t="shared" si="312"/>
        <v>-0.96249999999997726</v>
      </c>
      <c r="AW567" s="11">
        <f t="shared" si="313"/>
        <v>1001.9624999999999</v>
      </c>
      <c r="AX567" s="11">
        <f t="shared" si="314"/>
        <v>1503.425</v>
      </c>
      <c r="AY567" s="11">
        <f t="shared" si="315"/>
        <v>1001.9624999999999</v>
      </c>
      <c r="AZ567" s="11"/>
      <c r="BA567" s="11"/>
      <c r="BB567" s="11">
        <f t="shared" si="316"/>
        <v>-502.42500000000001</v>
      </c>
      <c r="BC567" s="11">
        <f t="shared" si="317"/>
        <v>-1499.5</v>
      </c>
      <c r="BD567" s="11">
        <f t="shared" si="318"/>
        <v>-502.42500000000001</v>
      </c>
      <c r="BE567" s="11">
        <f t="shared" si="319"/>
        <v>-1998.0375000000001</v>
      </c>
      <c r="BF567" s="11">
        <f t="shared" si="320"/>
        <v>-1499.5</v>
      </c>
      <c r="BG567" s="11">
        <f t="shared" si="321"/>
        <v>-1998.0375000000001</v>
      </c>
      <c r="BH567" s="11">
        <f t="shared" si="322"/>
        <v>-2496.5750000000003</v>
      </c>
      <c r="BI567" s="11">
        <f t="shared" si="323"/>
        <v>-1499.5</v>
      </c>
      <c r="BJ567" s="11">
        <f t="shared" si="324"/>
        <v>-1998.0375000000001</v>
      </c>
      <c r="BK567" s="11">
        <f t="shared" si="325"/>
        <v>-1998.0375000000001</v>
      </c>
      <c r="BL567" s="11">
        <f t="shared" si="326"/>
        <v>-1000.9625</v>
      </c>
      <c r="BM567" s="11">
        <f t="shared" si="327"/>
        <v>-1499.5</v>
      </c>
      <c r="BN567" s="11">
        <f t="shared" si="328"/>
        <v>-1998.0375000000001</v>
      </c>
      <c r="BO567" s="11">
        <f t="shared" si="329"/>
        <v>-1998.0375000000001</v>
      </c>
      <c r="BP567" s="11">
        <f t="shared" si="330"/>
        <v>-1000.9625</v>
      </c>
      <c r="BQ567" s="11">
        <f t="shared" si="331"/>
        <v>-1998.0375000000001</v>
      </c>
      <c r="BR567" s="11">
        <f t="shared" si="332"/>
        <v>-2496.5750000000003</v>
      </c>
      <c r="BS567" s="11">
        <f t="shared" si="333"/>
        <v>-1998.0375000000001</v>
      </c>
    </row>
    <row r="568" spans="1:71" ht="16" customHeight="1">
      <c r="A568" s="2">
        <v>43978</v>
      </c>
      <c r="B568" s="10" t="s">
        <v>406</v>
      </c>
      <c r="C568" s="11">
        <v>1</v>
      </c>
      <c r="D568" s="3">
        <v>-3550</v>
      </c>
      <c r="E568" s="10">
        <v>-5.2</v>
      </c>
      <c r="I568" s="11">
        <v>2.5780793991416171E-2</v>
      </c>
      <c r="K568" s="11">
        <v>0</v>
      </c>
      <c r="L568" s="11" t="s">
        <v>1082</v>
      </c>
      <c r="M568" s="11" t="s">
        <v>1711</v>
      </c>
      <c r="N568" s="11" t="s">
        <v>701</v>
      </c>
      <c r="O568" s="11" t="s">
        <v>1083</v>
      </c>
      <c r="P568" s="11" t="s">
        <v>701</v>
      </c>
      <c r="Q568" s="11" t="s">
        <v>704</v>
      </c>
      <c r="R568" s="11" t="s">
        <v>702</v>
      </c>
      <c r="S568" s="11" t="s">
        <v>701</v>
      </c>
      <c r="T568" s="11" t="s">
        <v>708</v>
      </c>
      <c r="U568" s="11" t="s">
        <v>707</v>
      </c>
      <c r="V568" s="11" t="s">
        <v>1732</v>
      </c>
      <c r="W568" s="11" t="s">
        <v>1084</v>
      </c>
      <c r="X568" s="11" t="s">
        <v>1084</v>
      </c>
      <c r="Y568" s="11" t="s">
        <v>1732</v>
      </c>
      <c r="Z568" s="11" t="s">
        <v>1084</v>
      </c>
      <c r="AA568" s="11" t="s">
        <v>1732</v>
      </c>
      <c r="AB568" s="11" t="s">
        <v>701</v>
      </c>
      <c r="AC568" s="11" t="s">
        <v>708</v>
      </c>
      <c r="AD568" s="11" t="s">
        <v>708</v>
      </c>
      <c r="AH568" s="11">
        <f t="shared" si="298"/>
        <v>488.66250000000002</v>
      </c>
      <c r="AI568" s="11">
        <f t="shared" si="299"/>
        <v>2995.9749999999999</v>
      </c>
      <c r="AJ568" s="11">
        <f t="shared" si="300"/>
        <v>1491.5874999999999</v>
      </c>
      <c r="AK568" s="11">
        <f t="shared" si="301"/>
        <v>2995.9749999999999</v>
      </c>
      <c r="AL568" s="11">
        <f t="shared" si="302"/>
        <v>5503.2874999999995</v>
      </c>
      <c r="AM568" s="11">
        <f t="shared" si="303"/>
        <v>6506.2124999999996</v>
      </c>
      <c r="AN568" s="11">
        <f t="shared" si="304"/>
        <v>2995.9749999999999</v>
      </c>
      <c r="AO568" s="11">
        <f t="shared" si="305"/>
        <v>3497.4375</v>
      </c>
      <c r="AP568" s="11">
        <f t="shared" si="306"/>
        <v>3998.8999999999996</v>
      </c>
      <c r="AQ568" s="11">
        <f t="shared" si="307"/>
        <v>2494.5124999999998</v>
      </c>
      <c r="AR568" s="11">
        <f t="shared" si="308"/>
        <v>1993.0499999999997</v>
      </c>
      <c r="AS568" s="11">
        <f t="shared" si="309"/>
        <v>1993.0499999999997</v>
      </c>
      <c r="AT568" s="11">
        <f t="shared" si="310"/>
        <v>2494.5124999999998</v>
      </c>
      <c r="AU568" s="11">
        <f t="shared" si="311"/>
        <v>1993.0499999999997</v>
      </c>
      <c r="AV568" s="11">
        <f t="shared" si="312"/>
        <v>2494.5124999999998</v>
      </c>
      <c r="AW568" s="11">
        <f t="shared" si="313"/>
        <v>2995.9749999999999</v>
      </c>
      <c r="AX568" s="11">
        <f t="shared" si="314"/>
        <v>3497.4375</v>
      </c>
      <c r="AY568" s="11">
        <f t="shared" si="315"/>
        <v>3497.4375</v>
      </c>
      <c r="AZ568" s="11"/>
      <c r="BA568" s="11"/>
      <c r="BB568" s="11">
        <f t="shared" si="316"/>
        <v>-2511.3375000000001</v>
      </c>
      <c r="BC568" s="11">
        <f t="shared" si="317"/>
        <v>-5004.0250000000005</v>
      </c>
      <c r="BD568" s="11">
        <f t="shared" si="318"/>
        <v>-3508.4125000000004</v>
      </c>
      <c r="BE568" s="11">
        <f t="shared" si="319"/>
        <v>-5004.0250000000005</v>
      </c>
      <c r="BF568" s="11">
        <f t="shared" si="320"/>
        <v>-7496.7125000000005</v>
      </c>
      <c r="BG568" s="11">
        <f t="shared" si="321"/>
        <v>-8493.7875000000004</v>
      </c>
      <c r="BH568" s="11">
        <f t="shared" si="322"/>
        <v>-5004.0250000000005</v>
      </c>
      <c r="BI568" s="11">
        <f t="shared" si="323"/>
        <v>-5502.5625</v>
      </c>
      <c r="BJ568" s="11">
        <f t="shared" si="324"/>
        <v>-6001.1</v>
      </c>
      <c r="BK568" s="11">
        <f t="shared" si="325"/>
        <v>-4505.4875000000002</v>
      </c>
      <c r="BL568" s="11">
        <f t="shared" si="326"/>
        <v>-4006.9500000000003</v>
      </c>
      <c r="BM568" s="11">
        <f t="shared" si="327"/>
        <v>-4006.9500000000003</v>
      </c>
      <c r="BN568" s="11">
        <f t="shared" si="328"/>
        <v>-4505.4875000000002</v>
      </c>
      <c r="BO568" s="11">
        <f t="shared" si="329"/>
        <v>-4006.9500000000003</v>
      </c>
      <c r="BP568" s="11">
        <f t="shared" si="330"/>
        <v>-4505.4875000000002</v>
      </c>
      <c r="BQ568" s="11">
        <f t="shared" si="331"/>
        <v>-5004.0250000000005</v>
      </c>
      <c r="BR568" s="11">
        <f t="shared" si="332"/>
        <v>-5502.5625</v>
      </c>
      <c r="BS568" s="11">
        <f t="shared" si="333"/>
        <v>-5502.5625</v>
      </c>
    </row>
    <row r="569" spans="1:71" ht="16" customHeight="1">
      <c r="A569" s="2">
        <v>43978</v>
      </c>
      <c r="B569" s="10" t="s">
        <v>1582</v>
      </c>
      <c r="C569" s="11">
        <v>2</v>
      </c>
      <c r="D569" s="3">
        <v>-1942</v>
      </c>
      <c r="E569" s="10">
        <v>-3.6</v>
      </c>
      <c r="K569" s="11">
        <v>0</v>
      </c>
      <c r="L569" s="11" t="s">
        <v>219</v>
      </c>
      <c r="M569" s="11" t="s">
        <v>24</v>
      </c>
      <c r="N569" s="11" t="s">
        <v>216</v>
      </c>
      <c r="O569" s="11" t="s">
        <v>222</v>
      </c>
      <c r="P569" s="11" t="s">
        <v>30</v>
      </c>
      <c r="Q569" s="11" t="s">
        <v>26</v>
      </c>
      <c r="R569" s="11" t="s">
        <v>222</v>
      </c>
      <c r="S569" s="11" t="s">
        <v>222</v>
      </c>
      <c r="T569" s="11" t="s">
        <v>31</v>
      </c>
      <c r="U569" s="11" t="s">
        <v>28</v>
      </c>
      <c r="V569" s="11" t="s">
        <v>35</v>
      </c>
      <c r="W569" s="11" t="s">
        <v>31</v>
      </c>
      <c r="X569" s="11" t="s">
        <v>29</v>
      </c>
      <c r="Y569" s="11" t="s">
        <v>34</v>
      </c>
      <c r="Z569" s="11" t="s">
        <v>26</v>
      </c>
      <c r="AA569" s="11" t="s">
        <v>1869</v>
      </c>
      <c r="AB569" s="11" t="s">
        <v>26</v>
      </c>
      <c r="AC569" s="11" t="s">
        <v>29</v>
      </c>
      <c r="AD569" s="11" t="s">
        <v>35</v>
      </c>
      <c r="AH569" s="11">
        <f t="shared" ref="AH569:AH632" si="334">($L569-M569)*1000 - $L569*1000*$B$5-M569*1000*$B$5-M569*1000*$B$6</f>
        <v>-935.83401012499689</v>
      </c>
      <c r="AI569" s="11">
        <f t="shared" ref="AI569:AI632" si="335">($L569-N569)*1000 - $L569*1000*$B$5-N569*1000*$B$5-N569*1000*$B$6</f>
        <v>-534.66200427499621</v>
      </c>
      <c r="AJ569" s="11">
        <f t="shared" ref="AJ569:AJ632" si="336">($L569-O569)*1000 - $L569*1000*$B$5-O569*1000*$B$5-O569*1000*$B$6</f>
        <v>-1537.5870042749964</v>
      </c>
      <c r="AK569" s="11">
        <f t="shared" ref="AK569:AK632" si="337">($L569-P569)*1000 - $L569*1000*$B$5-P569*1000*$B$5-P569*1000*$B$6</f>
        <v>-2239.6314954999925</v>
      </c>
      <c r="AL569" s="11">
        <f t="shared" ref="AL569:AL632" si="338">($L569-Q569)*1000 - $L569*1000*$B$5-Q569*1000*$B$5-Q569*1000*$B$6</f>
        <v>-1938.7590101249971</v>
      </c>
      <c r="AM569" s="11">
        <f t="shared" ref="AM569:AM632" si="339">($L569-R569)*1000 - $L569*1000*$B$5-R569*1000*$B$5-R569*1000*$B$6</f>
        <v>-1537.5870042749964</v>
      </c>
      <c r="AN569" s="11">
        <f t="shared" ref="AN569:AN632" si="340">($L569-S569)*1000 - $L569*1000*$B$5-S569*1000*$B$5-S569*1000*$B$6</f>
        <v>-1537.5870042749964</v>
      </c>
      <c r="AO569" s="11">
        <f t="shared" ref="AO569:AO632" si="341">($L569-T569)*1000 - $L569*1000*$B$5-T569*1000*$B$5-T569*1000*$B$6</f>
        <v>-2139.3399984249954</v>
      </c>
      <c r="AP569" s="11">
        <f t="shared" ref="AP569:AP632" si="342">($L569-U569)*1000 - $L569*1000*$B$5-U569*1000*$B$5-U569*1000*$B$6</f>
        <v>-2339.9300130500001</v>
      </c>
      <c r="AQ569" s="11">
        <f t="shared" ref="AQ569:AQ632" si="343">($L569-V569)*1000 - $L569*1000*$B$5-V569*1000*$B$5-V569*1000*$B$6</f>
        <v>-2540.5120042749959</v>
      </c>
      <c r="AR569" s="11">
        <f t="shared" ref="AR569:AR632" si="344">($L569-W569)*1000 - $L569*1000*$B$5-W569*1000*$B$5-W569*1000*$B$6</f>
        <v>-2139.3399984249954</v>
      </c>
      <c r="AS569" s="11">
        <f t="shared" ref="AS569:AS632" si="345">($L569-X569)*1000 - $L569*1000*$B$5-X569*1000*$B$5-X569*1000*$B$6</f>
        <v>-1838.46751305</v>
      </c>
      <c r="AT569" s="11">
        <f t="shared" ref="AT569:AT632" si="346">($L569-Y569)*1000 - $L569*1000*$B$5-Y569*1000*$B$5-Y569*1000*$B$6</f>
        <v>-2039.0495042749963</v>
      </c>
      <c r="AU569" s="11">
        <f t="shared" ref="AU569:AU632" si="347">($L569-Z569)*1000 - $L569*1000*$B$5-Z569*1000*$B$5-Z569*1000*$B$6</f>
        <v>-1938.7590101249971</v>
      </c>
      <c r="AV569" s="11">
        <f t="shared" ref="AV569:AV632" si="348">($L569-AA569)*1000 - $L569*1000*$B$5-AA569*1000*$B$5-AA569*1000*$B$6</f>
        <v>-1738.1689954999924</v>
      </c>
      <c r="AW569" s="11">
        <f t="shared" ref="AW569:AW632" si="349">($L569-AB569)*1000 - $L569*1000*$B$5-AB569*1000*$B$5-AB569*1000*$B$6</f>
        <v>-1938.7590101249971</v>
      </c>
      <c r="AX569" s="11">
        <f t="shared" ref="AX569:AX632" si="350">($L569-AC569)*1000 - $L569*1000*$B$5-AC569*1000*$B$5-AC569*1000*$B$6</f>
        <v>-1838.46751305</v>
      </c>
      <c r="AY569" s="11">
        <f t="shared" ref="AY569:AY632" si="351">($L569-AD569)*1000 - $L569*1000*$B$5-AD569*1000*$B$5-AD569*1000*$B$6</f>
        <v>-2540.5120042749959</v>
      </c>
      <c r="AZ569" s="11"/>
      <c r="BA569" s="11"/>
      <c r="BB569" s="11">
        <f t="shared" ref="BB569:BB632" si="352">(M569-$L569)*1000 - $L569*1000*$B$5-M569*1000*$B$5-M569*1000*$B$6</f>
        <v>264.16398987499684</v>
      </c>
      <c r="BC569" s="11">
        <f t="shared" ref="BC569:BC632" si="353">(N569-$L569)*1000 - $L569*1000*$B$5-N569*1000*$B$5-N569*1000*$B$6</f>
        <v>-134.6680042750038</v>
      </c>
      <c r="BD569" s="11">
        <f t="shared" ref="BD569:BD632" si="354">(O569-$L569)*1000 - $L569*1000*$B$5-O569*1000*$B$5-O569*1000*$B$6</f>
        <v>862.40699572499614</v>
      </c>
      <c r="BE569" s="11">
        <f t="shared" ref="BE569:BE632" si="355">(P569-$L569)*1000 - $L569*1000*$B$5-P569*1000*$B$5-P569*1000*$B$6</f>
        <v>1560.3565044999923</v>
      </c>
      <c r="BF569" s="11">
        <f t="shared" ref="BF569:BF632" si="356">(Q569-$L569)*1000 - $L569*1000*$B$5-Q569*1000*$B$5-Q569*1000*$B$6</f>
        <v>1261.2389898749966</v>
      </c>
      <c r="BG569" s="11">
        <f t="shared" ref="BG569:BG632" si="357">(R569-$L569)*1000 - $L569*1000*$B$5-R569*1000*$B$5-R569*1000*$B$6</f>
        <v>862.40699572499614</v>
      </c>
      <c r="BH569" s="11">
        <f t="shared" ref="BH569:BH632" si="358">(S569-$L569)*1000 - $L569*1000*$B$5-S569*1000*$B$5-S569*1000*$B$6</f>
        <v>862.40699572499614</v>
      </c>
      <c r="BI569" s="11">
        <f t="shared" ref="BI569:BI632" si="359">(T569-$L569)*1000 - $L569*1000*$B$5-T569*1000*$B$5-T569*1000*$B$6</f>
        <v>1460.6500015749955</v>
      </c>
      <c r="BJ569" s="11">
        <f t="shared" ref="BJ569:BJ632" si="360">(U569-$L569)*1000 - $L569*1000*$B$5-U569*1000*$B$5-U569*1000*$B$6</f>
        <v>1660.0699869499999</v>
      </c>
      <c r="BK569" s="11">
        <f t="shared" ref="BK569:BK632" si="361">(V569-$L569)*1000 - $L569*1000*$B$5-V569*1000*$B$5-V569*1000*$B$6</f>
        <v>1859.4819957249963</v>
      </c>
      <c r="BL569" s="11">
        <f t="shared" ref="BL569:BL632" si="362">(W569-$L569)*1000 - $L569*1000*$B$5-W569*1000*$B$5-W569*1000*$B$6</f>
        <v>1460.6500015749955</v>
      </c>
      <c r="BM569" s="11">
        <f t="shared" ref="BM569:BM632" si="363">(X569-$L569)*1000 - $L569*1000*$B$5-X569*1000*$B$5-X569*1000*$B$6</f>
        <v>1161.53248695</v>
      </c>
      <c r="BN569" s="11">
        <f t="shared" ref="BN569:BN632" si="364">(Y569-$L569)*1000 - $L569*1000*$B$5-Y569*1000*$B$5-Y569*1000*$B$6</f>
        <v>1360.9444957249962</v>
      </c>
      <c r="BO569" s="11">
        <f t="shared" ref="BO569:BO632" si="365">(Z569-$L569)*1000 - $L569*1000*$B$5-Z569*1000*$B$5-Z569*1000*$B$6</f>
        <v>1261.2389898749966</v>
      </c>
      <c r="BP569" s="11">
        <f t="shared" ref="BP569:BP632" si="366">(AA569-$L569)*1000 - $L569*1000*$B$5-AA569*1000*$B$5-AA569*1000*$B$6</f>
        <v>1061.8190044999924</v>
      </c>
      <c r="BQ569" s="11">
        <f t="shared" ref="BQ569:BQ632" si="367">(AB569-$L569)*1000 - $L569*1000*$B$5-AB569*1000*$B$5-AB569*1000*$B$6</f>
        <v>1261.2389898749966</v>
      </c>
      <c r="BR569" s="11">
        <f t="shared" ref="BR569:BR632" si="368">(AC569-$L569)*1000 - $L569*1000*$B$5-AC569*1000*$B$5-AC569*1000*$B$6</f>
        <v>1161.53248695</v>
      </c>
      <c r="BS569" s="11">
        <f t="shared" ref="BS569:BS632" si="369">(AD569-$L569)*1000 - $L569*1000*$B$5-AD569*1000*$B$5-AD569*1000*$B$6</f>
        <v>1859.4819957249963</v>
      </c>
    </row>
    <row r="570" spans="1:71" ht="16" customHeight="1">
      <c r="A570" s="2">
        <v>43978</v>
      </c>
      <c r="B570" s="10" t="s">
        <v>838</v>
      </c>
      <c r="C570" s="11">
        <v>3</v>
      </c>
      <c r="D570" s="3">
        <v>-1873</v>
      </c>
      <c r="E570" s="10">
        <v>-2.4</v>
      </c>
      <c r="K570" s="11">
        <v>0</v>
      </c>
      <c r="L570" s="11" t="s">
        <v>432</v>
      </c>
      <c r="M570" s="11" t="s">
        <v>433</v>
      </c>
      <c r="N570" s="11" t="s">
        <v>429</v>
      </c>
      <c r="O570" s="11" t="s">
        <v>1431</v>
      </c>
      <c r="P570" s="11" t="s">
        <v>1430</v>
      </c>
      <c r="Q570" s="11" t="s">
        <v>429</v>
      </c>
      <c r="R570" s="11" t="s">
        <v>1944</v>
      </c>
      <c r="S570" s="11" t="s">
        <v>426</v>
      </c>
      <c r="T570" s="11" t="s">
        <v>1432</v>
      </c>
      <c r="U570" s="11" t="s">
        <v>1429</v>
      </c>
      <c r="V570" s="11" t="s">
        <v>1827</v>
      </c>
      <c r="W570" s="11" t="s">
        <v>1827</v>
      </c>
      <c r="X570" s="11" t="s">
        <v>46</v>
      </c>
      <c r="Y570" s="11" t="s">
        <v>1827</v>
      </c>
      <c r="Z570" s="11" t="s">
        <v>1827</v>
      </c>
      <c r="AA570" s="11" t="s">
        <v>47</v>
      </c>
      <c r="AB570" s="11" t="s">
        <v>425</v>
      </c>
      <c r="AC570" s="11" t="s">
        <v>425</v>
      </c>
      <c r="AD570" s="11" t="s">
        <v>1828</v>
      </c>
      <c r="AH570" s="11">
        <f t="shared" si="334"/>
        <v>-556.65649272499968</v>
      </c>
      <c r="AI570" s="11">
        <f t="shared" si="335"/>
        <v>-456.36599857500033</v>
      </c>
      <c r="AJ570" s="11">
        <f t="shared" si="336"/>
        <v>-857.53800442500096</v>
      </c>
      <c r="AK570" s="11">
        <f t="shared" si="337"/>
        <v>-757.24249565000002</v>
      </c>
      <c r="AL570" s="11">
        <f t="shared" si="338"/>
        <v>-456.36599857500033</v>
      </c>
      <c r="AM570" s="11">
        <f t="shared" si="339"/>
        <v>-356.07550442500099</v>
      </c>
      <c r="AN570" s="11">
        <f t="shared" si="340"/>
        <v>-656.95200150000073</v>
      </c>
      <c r="AO570" s="11">
        <f t="shared" si="341"/>
        <v>-957.82849857500037</v>
      </c>
      <c r="AP570" s="11">
        <f t="shared" si="342"/>
        <v>-1058.1189927249998</v>
      </c>
      <c r="AQ570" s="11">
        <f t="shared" si="343"/>
        <v>-1659.8770015000007</v>
      </c>
      <c r="AR570" s="11">
        <f t="shared" si="344"/>
        <v>-1659.8770015000007</v>
      </c>
      <c r="AS570" s="11">
        <f t="shared" si="345"/>
        <v>-1760.1674956500001</v>
      </c>
      <c r="AT570" s="11">
        <f t="shared" si="346"/>
        <v>-1659.8770015000007</v>
      </c>
      <c r="AU570" s="11">
        <f t="shared" si="347"/>
        <v>-1659.8770015000007</v>
      </c>
      <c r="AV570" s="11">
        <f t="shared" si="348"/>
        <v>-1559.5814927249999</v>
      </c>
      <c r="AW570" s="11">
        <f t="shared" si="349"/>
        <v>-1158.4145015000006</v>
      </c>
      <c r="AX570" s="11">
        <f t="shared" si="350"/>
        <v>-1158.4145015000006</v>
      </c>
      <c r="AY570" s="11">
        <f t="shared" si="351"/>
        <v>-1258.70499565</v>
      </c>
      <c r="AZ570" s="11"/>
      <c r="BA570" s="11"/>
      <c r="BB570" s="11">
        <f t="shared" si="352"/>
        <v>43.341507274999671</v>
      </c>
      <c r="BC570" s="11">
        <f t="shared" si="353"/>
        <v>-56.363998574999684</v>
      </c>
      <c r="BD570" s="11">
        <f t="shared" si="354"/>
        <v>342.46799557500094</v>
      </c>
      <c r="BE570" s="11">
        <f t="shared" si="355"/>
        <v>242.75750434999998</v>
      </c>
      <c r="BF570" s="11">
        <f t="shared" si="356"/>
        <v>-56.363998574999684</v>
      </c>
      <c r="BG570" s="11">
        <f t="shared" si="357"/>
        <v>-156.06950442499905</v>
      </c>
      <c r="BH570" s="11">
        <f t="shared" si="358"/>
        <v>143.05199850000059</v>
      </c>
      <c r="BI570" s="11">
        <f t="shared" si="359"/>
        <v>442.17350142500027</v>
      </c>
      <c r="BJ570" s="11">
        <f t="shared" si="360"/>
        <v>541.87900727499971</v>
      </c>
      <c r="BK570" s="11">
        <f t="shared" si="361"/>
        <v>1140.1269985000006</v>
      </c>
      <c r="BL570" s="11">
        <f t="shared" si="362"/>
        <v>1140.1269985000006</v>
      </c>
      <c r="BM570" s="11">
        <f t="shared" si="363"/>
        <v>1239.8325043499999</v>
      </c>
      <c r="BN570" s="11">
        <f t="shared" si="364"/>
        <v>1140.1269985000006</v>
      </c>
      <c r="BO570" s="11">
        <f t="shared" si="365"/>
        <v>1140.1269985000006</v>
      </c>
      <c r="BP570" s="11">
        <f t="shared" si="366"/>
        <v>1040.4165072749997</v>
      </c>
      <c r="BQ570" s="11">
        <f t="shared" si="367"/>
        <v>641.58949850000056</v>
      </c>
      <c r="BR570" s="11">
        <f t="shared" si="368"/>
        <v>641.58949850000056</v>
      </c>
      <c r="BS570" s="11">
        <f t="shared" si="369"/>
        <v>741.29500435</v>
      </c>
    </row>
    <row r="571" spans="1:71" ht="16" customHeight="1">
      <c r="A571" s="2">
        <v>43978</v>
      </c>
      <c r="B571" s="10" t="s">
        <v>1764</v>
      </c>
      <c r="C571" s="11">
        <v>4</v>
      </c>
      <c r="D571" s="3">
        <v>-1831</v>
      </c>
      <c r="E571" s="10">
        <v>-3.6</v>
      </c>
      <c r="I571" s="11">
        <v>6.7044661016949073E-2</v>
      </c>
      <c r="K571" s="11">
        <v>0</v>
      </c>
      <c r="L571" s="11" t="s">
        <v>814</v>
      </c>
      <c r="M571" s="11" t="s">
        <v>383</v>
      </c>
      <c r="N571" s="11" t="s">
        <v>868</v>
      </c>
      <c r="O571" s="11" t="s">
        <v>1485</v>
      </c>
      <c r="P571" s="11" t="s">
        <v>869</v>
      </c>
      <c r="Q571" s="11" t="s">
        <v>383</v>
      </c>
      <c r="R571" s="11" t="s">
        <v>383</v>
      </c>
      <c r="S571" s="11" t="s">
        <v>381</v>
      </c>
      <c r="T571" s="11" t="s">
        <v>814</v>
      </c>
      <c r="U571" s="11" t="s">
        <v>134</v>
      </c>
      <c r="V571" s="11" t="s">
        <v>132</v>
      </c>
      <c r="W571" s="11" t="s">
        <v>134</v>
      </c>
      <c r="X571" s="11" t="s">
        <v>873</v>
      </c>
      <c r="Y571" s="11" t="s">
        <v>207</v>
      </c>
      <c r="Z571" s="11" t="s">
        <v>1728</v>
      </c>
      <c r="AA571" s="11" t="s">
        <v>1728</v>
      </c>
      <c r="AB571" s="11" t="s">
        <v>207</v>
      </c>
      <c r="AC571" s="11" t="s">
        <v>207</v>
      </c>
      <c r="AD571" s="11" t="s">
        <v>1304</v>
      </c>
      <c r="AH571" s="11">
        <f t="shared" si="334"/>
        <v>-133.63750000000002</v>
      </c>
      <c r="AI571" s="11">
        <f t="shared" si="335"/>
        <v>-3643.875</v>
      </c>
      <c r="AJ571" s="11">
        <f t="shared" si="336"/>
        <v>-5148.2624999999998</v>
      </c>
      <c r="AK571" s="11">
        <f t="shared" si="337"/>
        <v>-3142.4125000000004</v>
      </c>
      <c r="AL571" s="11">
        <f t="shared" si="338"/>
        <v>-133.63750000000002</v>
      </c>
      <c r="AM571" s="11">
        <f t="shared" si="339"/>
        <v>-133.63750000000002</v>
      </c>
      <c r="AN571" s="11">
        <f t="shared" si="340"/>
        <v>-1136.5625</v>
      </c>
      <c r="AO571" s="11">
        <f t="shared" si="341"/>
        <v>-635.1</v>
      </c>
      <c r="AP571" s="11">
        <f t="shared" si="342"/>
        <v>2373.6749999999997</v>
      </c>
      <c r="AQ571" s="11">
        <f t="shared" si="343"/>
        <v>3376.6</v>
      </c>
      <c r="AR571" s="11">
        <f t="shared" si="344"/>
        <v>2373.6749999999997</v>
      </c>
      <c r="AS571" s="11">
        <f t="shared" si="345"/>
        <v>4379.5249999999996</v>
      </c>
      <c r="AT571" s="11">
        <f t="shared" si="346"/>
        <v>7388.3</v>
      </c>
      <c r="AU571" s="11">
        <f t="shared" si="347"/>
        <v>6886.8374999999996</v>
      </c>
      <c r="AV571" s="11">
        <f t="shared" si="348"/>
        <v>6886.8374999999996</v>
      </c>
      <c r="AW571" s="11">
        <f t="shared" si="349"/>
        <v>7388.3</v>
      </c>
      <c r="AX571" s="11">
        <f t="shared" si="350"/>
        <v>7388.3</v>
      </c>
      <c r="AY571" s="11">
        <f t="shared" si="351"/>
        <v>6385.375</v>
      </c>
      <c r="AZ571" s="11"/>
      <c r="BA571" s="11"/>
      <c r="BB571" s="11">
        <f t="shared" si="352"/>
        <v>-1133.6374999999998</v>
      </c>
      <c r="BC571" s="11">
        <f t="shared" si="353"/>
        <v>2356.125</v>
      </c>
      <c r="BD571" s="11">
        <f t="shared" si="354"/>
        <v>3851.7374999999997</v>
      </c>
      <c r="BE571" s="11">
        <f t="shared" si="355"/>
        <v>1857.5874999999996</v>
      </c>
      <c r="BF571" s="11">
        <f t="shared" si="356"/>
        <v>-1133.6374999999998</v>
      </c>
      <c r="BG571" s="11">
        <f t="shared" si="357"/>
        <v>-1133.6374999999998</v>
      </c>
      <c r="BH571" s="11">
        <f t="shared" si="358"/>
        <v>-136.56250000000003</v>
      </c>
      <c r="BI571" s="11">
        <f t="shared" si="359"/>
        <v>-635.1</v>
      </c>
      <c r="BJ571" s="11">
        <f t="shared" si="360"/>
        <v>-3626.3250000000003</v>
      </c>
      <c r="BK571" s="11">
        <f t="shared" si="361"/>
        <v>-4623.4000000000005</v>
      </c>
      <c r="BL571" s="11">
        <f t="shared" si="362"/>
        <v>-3626.3250000000003</v>
      </c>
      <c r="BM571" s="11">
        <f t="shared" si="363"/>
        <v>-5620.4750000000004</v>
      </c>
      <c r="BN571" s="11">
        <f t="shared" si="364"/>
        <v>-8611.6999999999989</v>
      </c>
      <c r="BO571" s="11">
        <f t="shared" si="365"/>
        <v>-8113.1625000000004</v>
      </c>
      <c r="BP571" s="11">
        <f t="shared" si="366"/>
        <v>-8113.1625000000004</v>
      </c>
      <c r="BQ571" s="11">
        <f t="shared" si="367"/>
        <v>-8611.6999999999989</v>
      </c>
      <c r="BR571" s="11">
        <f t="shared" si="368"/>
        <v>-8611.6999999999989</v>
      </c>
      <c r="BS571" s="11">
        <f t="shared" si="369"/>
        <v>-7614.625</v>
      </c>
    </row>
    <row r="572" spans="1:71" ht="16" customHeight="1">
      <c r="A572" s="2">
        <v>43978</v>
      </c>
      <c r="B572" s="10" t="s">
        <v>660</v>
      </c>
      <c r="C572" s="11">
        <v>5</v>
      </c>
      <c r="D572" s="3">
        <v>-1789</v>
      </c>
      <c r="E572" s="10">
        <v>-2.2000000000000002</v>
      </c>
      <c r="I572" s="11">
        <v>1.4117387001554739E-2</v>
      </c>
      <c r="K572" s="11">
        <v>0</v>
      </c>
      <c r="L572" s="11" t="s">
        <v>245</v>
      </c>
      <c r="M572" s="11" t="s">
        <v>2237</v>
      </c>
      <c r="N572" s="11" t="s">
        <v>245</v>
      </c>
      <c r="O572" s="11" t="s">
        <v>247</v>
      </c>
      <c r="P572" s="11" t="s">
        <v>248</v>
      </c>
      <c r="Q572" s="11" t="s">
        <v>242</v>
      </c>
      <c r="R572" s="11" t="s">
        <v>1583</v>
      </c>
      <c r="S572" s="11" t="s">
        <v>1584</v>
      </c>
      <c r="T572" s="11" t="s">
        <v>243</v>
      </c>
      <c r="U572" s="11" t="s">
        <v>1584</v>
      </c>
      <c r="V572" s="11" t="s">
        <v>248</v>
      </c>
      <c r="W572" s="11" t="s">
        <v>422</v>
      </c>
      <c r="X572" s="11" t="s">
        <v>422</v>
      </c>
      <c r="Y572" s="11" t="s">
        <v>243</v>
      </c>
      <c r="Z572" s="11" t="s">
        <v>419</v>
      </c>
      <c r="AA572" s="11" t="s">
        <v>248</v>
      </c>
      <c r="AB572" s="11" t="s">
        <v>245</v>
      </c>
      <c r="AC572" s="11" t="s">
        <v>246</v>
      </c>
      <c r="AD572" s="11" t="s">
        <v>420</v>
      </c>
      <c r="AH572" s="11">
        <f t="shared" si="334"/>
        <v>97.106997150000609</v>
      </c>
      <c r="AI572" s="11">
        <f t="shared" si="335"/>
        <v>-304.06500870000002</v>
      </c>
      <c r="AJ572" s="11">
        <f t="shared" si="336"/>
        <v>-1006.1084969999988</v>
      </c>
      <c r="AK572" s="11">
        <f t="shared" si="337"/>
        <v>-905.8180028499994</v>
      </c>
      <c r="AL572" s="11">
        <f t="shared" si="338"/>
        <v>-504.64599699999872</v>
      </c>
      <c r="AM572" s="11">
        <f t="shared" si="339"/>
        <v>-203.77351162500315</v>
      </c>
      <c r="AN572" s="11">
        <f t="shared" si="340"/>
        <v>-404.35550284999937</v>
      </c>
      <c r="AO572" s="11">
        <f t="shared" si="341"/>
        <v>-705.23601162500313</v>
      </c>
      <c r="AP572" s="11">
        <f t="shared" si="342"/>
        <v>-404.35550284999937</v>
      </c>
      <c r="AQ572" s="11">
        <f t="shared" si="343"/>
        <v>-905.8180028499994</v>
      </c>
      <c r="AR572" s="11">
        <f t="shared" si="344"/>
        <v>-1206.6985116250032</v>
      </c>
      <c r="AS572" s="11">
        <f t="shared" si="345"/>
        <v>-1206.6985116250032</v>
      </c>
      <c r="AT572" s="11">
        <f t="shared" si="346"/>
        <v>-705.23601162500313</v>
      </c>
      <c r="AU572" s="11">
        <f t="shared" si="347"/>
        <v>-1407.2805028499993</v>
      </c>
      <c r="AV572" s="11">
        <f t="shared" si="348"/>
        <v>-905.8180028499994</v>
      </c>
      <c r="AW572" s="11">
        <f t="shared" si="349"/>
        <v>-304.06500870000002</v>
      </c>
      <c r="AX572" s="11">
        <f t="shared" si="350"/>
        <v>-604.93749407499558</v>
      </c>
      <c r="AY572" s="11">
        <f t="shared" si="351"/>
        <v>-1306.9900087000001</v>
      </c>
      <c r="AZ572" s="11"/>
      <c r="BA572" s="11"/>
      <c r="BB572" s="11">
        <f t="shared" si="352"/>
        <v>-702.8970028500006</v>
      </c>
      <c r="BC572" s="11">
        <f t="shared" si="353"/>
        <v>-304.06500870000002</v>
      </c>
      <c r="BD572" s="11">
        <f t="shared" si="354"/>
        <v>393.88350299999871</v>
      </c>
      <c r="BE572" s="11">
        <f t="shared" si="355"/>
        <v>294.17799714999933</v>
      </c>
      <c r="BF572" s="11">
        <f t="shared" si="356"/>
        <v>-104.65399700000127</v>
      </c>
      <c r="BG572" s="11">
        <f t="shared" si="357"/>
        <v>-403.77151162499683</v>
      </c>
      <c r="BH572" s="11">
        <f t="shared" si="358"/>
        <v>-204.35950285000064</v>
      </c>
      <c r="BI572" s="11">
        <f t="shared" si="359"/>
        <v>94.765988375003175</v>
      </c>
      <c r="BJ572" s="11">
        <f t="shared" si="360"/>
        <v>-204.35950285000064</v>
      </c>
      <c r="BK572" s="11">
        <f t="shared" si="361"/>
        <v>294.17799714999933</v>
      </c>
      <c r="BL572" s="11">
        <f t="shared" si="362"/>
        <v>593.3034883750031</v>
      </c>
      <c r="BM572" s="11">
        <f t="shared" si="363"/>
        <v>593.3034883750031</v>
      </c>
      <c r="BN572" s="11">
        <f t="shared" si="364"/>
        <v>94.765988375003175</v>
      </c>
      <c r="BO572" s="11">
        <f t="shared" si="365"/>
        <v>792.71549714999935</v>
      </c>
      <c r="BP572" s="11">
        <f t="shared" si="366"/>
        <v>294.17799714999933</v>
      </c>
      <c r="BQ572" s="11">
        <f t="shared" si="367"/>
        <v>-304.06500870000002</v>
      </c>
      <c r="BR572" s="11">
        <f t="shared" si="368"/>
        <v>-4.9474940750044425</v>
      </c>
      <c r="BS572" s="11">
        <f t="shared" si="369"/>
        <v>693.00999129999991</v>
      </c>
    </row>
    <row r="573" spans="1:71" ht="16" customHeight="1">
      <c r="A573" s="2">
        <v>43978</v>
      </c>
      <c r="B573" s="10" t="s">
        <v>972</v>
      </c>
      <c r="C573" s="11">
        <v>6</v>
      </c>
      <c r="D573" s="3">
        <v>-1630</v>
      </c>
      <c r="E573" s="10">
        <v>-2.1</v>
      </c>
      <c r="I573" s="11">
        <v>1.1664770459081691E-2</v>
      </c>
      <c r="K573" s="11">
        <v>0</v>
      </c>
      <c r="L573" s="11" t="s">
        <v>1449</v>
      </c>
      <c r="M573" s="11" t="s">
        <v>85</v>
      </c>
      <c r="N573" s="11" t="s">
        <v>88</v>
      </c>
      <c r="O573" s="11" t="s">
        <v>84</v>
      </c>
      <c r="P573" s="11" t="s">
        <v>84</v>
      </c>
      <c r="Q573" s="11" t="s">
        <v>82</v>
      </c>
      <c r="R573" s="11" t="s">
        <v>82</v>
      </c>
      <c r="S573" s="11" t="s">
        <v>82</v>
      </c>
      <c r="T573" s="11" t="s">
        <v>83</v>
      </c>
      <c r="U573" s="11" t="s">
        <v>83</v>
      </c>
      <c r="V573" s="11" t="s">
        <v>83</v>
      </c>
      <c r="W573" s="11" t="s">
        <v>84</v>
      </c>
      <c r="X573" s="11" t="s">
        <v>83</v>
      </c>
      <c r="Y573" s="11" t="s">
        <v>83</v>
      </c>
      <c r="Z573" s="11" t="s">
        <v>88</v>
      </c>
      <c r="AA573" s="11" t="s">
        <v>82</v>
      </c>
      <c r="AB573" s="11" t="s">
        <v>86</v>
      </c>
      <c r="AC573" s="11" t="s">
        <v>88</v>
      </c>
      <c r="AD573" s="11" t="s">
        <v>82</v>
      </c>
      <c r="AH573" s="11">
        <f t="shared" si="334"/>
        <v>-586.03750000000002</v>
      </c>
      <c r="AI573" s="11">
        <f t="shared" si="335"/>
        <v>918.34999999999991</v>
      </c>
      <c r="AJ573" s="11">
        <f t="shared" si="336"/>
        <v>-84.574999999999989</v>
      </c>
      <c r="AK573" s="11">
        <f t="shared" si="337"/>
        <v>-84.574999999999989</v>
      </c>
      <c r="AL573" s="11">
        <f t="shared" si="338"/>
        <v>1921.2750000000001</v>
      </c>
      <c r="AM573" s="11">
        <f t="shared" si="339"/>
        <v>1921.2750000000001</v>
      </c>
      <c r="AN573" s="11">
        <f t="shared" si="340"/>
        <v>1921.2750000000001</v>
      </c>
      <c r="AO573" s="11">
        <f t="shared" si="341"/>
        <v>416.88750000000005</v>
      </c>
      <c r="AP573" s="11">
        <f t="shared" si="342"/>
        <v>416.88750000000005</v>
      </c>
      <c r="AQ573" s="11">
        <f t="shared" si="343"/>
        <v>416.88750000000005</v>
      </c>
      <c r="AR573" s="11">
        <f t="shared" si="344"/>
        <v>-84.574999999999989</v>
      </c>
      <c r="AS573" s="11">
        <f t="shared" si="345"/>
        <v>416.88750000000005</v>
      </c>
      <c r="AT573" s="11">
        <f t="shared" si="346"/>
        <v>416.88750000000005</v>
      </c>
      <c r="AU573" s="11">
        <f t="shared" si="347"/>
        <v>918.34999999999991</v>
      </c>
      <c r="AV573" s="11">
        <f t="shared" si="348"/>
        <v>1921.2750000000001</v>
      </c>
      <c r="AW573" s="11">
        <f t="shared" si="349"/>
        <v>1419.8125</v>
      </c>
      <c r="AX573" s="11">
        <f t="shared" si="350"/>
        <v>918.34999999999991</v>
      </c>
      <c r="AY573" s="11">
        <f t="shared" si="351"/>
        <v>1921.2750000000001</v>
      </c>
      <c r="AZ573" s="11"/>
      <c r="BA573" s="11"/>
      <c r="BB573" s="11">
        <f t="shared" si="352"/>
        <v>-1586.0374999999999</v>
      </c>
      <c r="BC573" s="11">
        <f t="shared" si="353"/>
        <v>-3081.65</v>
      </c>
      <c r="BD573" s="11">
        <f t="shared" si="354"/>
        <v>-2084.5749999999998</v>
      </c>
      <c r="BE573" s="11">
        <f t="shared" si="355"/>
        <v>-2084.5749999999998</v>
      </c>
      <c r="BF573" s="11">
        <f t="shared" si="356"/>
        <v>-4078.7249999999999</v>
      </c>
      <c r="BG573" s="11">
        <f t="shared" si="357"/>
        <v>-4078.7249999999999</v>
      </c>
      <c r="BH573" s="11">
        <f t="shared" si="358"/>
        <v>-4078.7249999999999</v>
      </c>
      <c r="BI573" s="11">
        <f t="shared" si="359"/>
        <v>-2583.1125000000002</v>
      </c>
      <c r="BJ573" s="11">
        <f t="shared" si="360"/>
        <v>-2583.1125000000002</v>
      </c>
      <c r="BK573" s="11">
        <f t="shared" si="361"/>
        <v>-2583.1125000000002</v>
      </c>
      <c r="BL573" s="11">
        <f t="shared" si="362"/>
        <v>-2084.5749999999998</v>
      </c>
      <c r="BM573" s="11">
        <f t="shared" si="363"/>
        <v>-2583.1125000000002</v>
      </c>
      <c r="BN573" s="11">
        <f t="shared" si="364"/>
        <v>-2583.1125000000002</v>
      </c>
      <c r="BO573" s="11">
        <f t="shared" si="365"/>
        <v>-3081.65</v>
      </c>
      <c r="BP573" s="11">
        <f t="shared" si="366"/>
        <v>-4078.7249999999999</v>
      </c>
      <c r="BQ573" s="11">
        <f t="shared" si="367"/>
        <v>-3580.1875</v>
      </c>
      <c r="BR573" s="11">
        <f t="shared" si="368"/>
        <v>-3081.65</v>
      </c>
      <c r="BS573" s="11">
        <f t="shared" si="369"/>
        <v>-4078.7249999999999</v>
      </c>
    </row>
    <row r="574" spans="1:71" ht="16" customHeight="1">
      <c r="A574" s="2">
        <v>43978</v>
      </c>
      <c r="B574" s="10" t="s">
        <v>1603</v>
      </c>
      <c r="C574" s="11">
        <v>7</v>
      </c>
      <c r="D574" s="3">
        <v>-1612</v>
      </c>
      <c r="E574" s="10">
        <v>-2.9</v>
      </c>
      <c r="I574" s="11">
        <v>2.0457332155477011E-2</v>
      </c>
      <c r="K574" s="11">
        <v>0</v>
      </c>
      <c r="L574" s="11" t="s">
        <v>873</v>
      </c>
      <c r="M574" s="11" t="s">
        <v>1303</v>
      </c>
      <c r="N574" s="11" t="s">
        <v>1302</v>
      </c>
      <c r="O574" s="11" t="s">
        <v>133</v>
      </c>
      <c r="P574" s="11" t="s">
        <v>1302</v>
      </c>
      <c r="Q574" s="11" t="s">
        <v>1302</v>
      </c>
      <c r="R574" s="11" t="s">
        <v>1303</v>
      </c>
      <c r="S574" s="11" t="s">
        <v>1303</v>
      </c>
      <c r="T574" s="11" t="s">
        <v>1303</v>
      </c>
      <c r="U574" s="11" t="s">
        <v>1303</v>
      </c>
      <c r="V574" s="11" t="s">
        <v>1303</v>
      </c>
      <c r="W574" s="11" t="s">
        <v>1303</v>
      </c>
      <c r="X574" s="11" t="s">
        <v>239</v>
      </c>
      <c r="Y574" s="11" t="s">
        <v>1304</v>
      </c>
      <c r="Z574" s="11" t="s">
        <v>239</v>
      </c>
      <c r="AA574" s="11" t="s">
        <v>239</v>
      </c>
      <c r="AB574" s="11" t="s">
        <v>239</v>
      </c>
      <c r="AC574" s="11" t="s">
        <v>1728</v>
      </c>
      <c r="AD574" s="11" t="s">
        <v>1728</v>
      </c>
      <c r="AH574" s="11">
        <f t="shared" si="334"/>
        <v>389.57500000000005</v>
      </c>
      <c r="AI574" s="11">
        <f t="shared" si="335"/>
        <v>-111.88750000000002</v>
      </c>
      <c r="AJ574" s="11">
        <f t="shared" si="336"/>
        <v>-2117.7375000000002</v>
      </c>
      <c r="AK574" s="11">
        <f t="shared" si="337"/>
        <v>-111.88750000000002</v>
      </c>
      <c r="AL574" s="11">
        <f t="shared" si="338"/>
        <v>-111.88750000000002</v>
      </c>
      <c r="AM574" s="11">
        <f t="shared" si="339"/>
        <v>389.57500000000005</v>
      </c>
      <c r="AN574" s="11">
        <f t="shared" si="340"/>
        <v>389.57500000000005</v>
      </c>
      <c r="AO574" s="11">
        <f t="shared" si="341"/>
        <v>389.57500000000005</v>
      </c>
      <c r="AP574" s="11">
        <f t="shared" si="342"/>
        <v>389.57500000000005</v>
      </c>
      <c r="AQ574" s="11">
        <f t="shared" si="343"/>
        <v>389.57500000000005</v>
      </c>
      <c r="AR574" s="11">
        <f t="shared" si="344"/>
        <v>389.57500000000005</v>
      </c>
      <c r="AS574" s="11">
        <f t="shared" si="345"/>
        <v>891.03750000000014</v>
      </c>
      <c r="AT574" s="11">
        <f t="shared" si="346"/>
        <v>1392.5</v>
      </c>
      <c r="AU574" s="11">
        <f t="shared" si="347"/>
        <v>891.03750000000014</v>
      </c>
      <c r="AV574" s="11">
        <f t="shared" si="348"/>
        <v>891.03750000000014</v>
      </c>
      <c r="AW574" s="11">
        <f t="shared" si="349"/>
        <v>891.03750000000014</v>
      </c>
      <c r="AX574" s="11">
        <f t="shared" si="350"/>
        <v>1893.9624999999996</v>
      </c>
      <c r="AY574" s="11">
        <f t="shared" si="351"/>
        <v>1893.9624999999996</v>
      </c>
      <c r="AZ574" s="11"/>
      <c r="BA574" s="11"/>
      <c r="BB574" s="11">
        <f t="shared" si="352"/>
        <v>-1610.425</v>
      </c>
      <c r="BC574" s="11">
        <f t="shared" si="353"/>
        <v>-1111.8874999999998</v>
      </c>
      <c r="BD574" s="11">
        <f t="shared" si="354"/>
        <v>882.26250000000005</v>
      </c>
      <c r="BE574" s="11">
        <f t="shared" si="355"/>
        <v>-1111.8874999999998</v>
      </c>
      <c r="BF574" s="11">
        <f t="shared" si="356"/>
        <v>-1111.8874999999998</v>
      </c>
      <c r="BG574" s="11">
        <f t="shared" si="357"/>
        <v>-1610.425</v>
      </c>
      <c r="BH574" s="11">
        <f t="shared" si="358"/>
        <v>-1610.425</v>
      </c>
      <c r="BI574" s="11">
        <f t="shared" si="359"/>
        <v>-1610.425</v>
      </c>
      <c r="BJ574" s="11">
        <f t="shared" si="360"/>
        <v>-1610.425</v>
      </c>
      <c r="BK574" s="11">
        <f t="shared" si="361"/>
        <v>-1610.425</v>
      </c>
      <c r="BL574" s="11">
        <f t="shared" si="362"/>
        <v>-1610.425</v>
      </c>
      <c r="BM574" s="11">
        <f t="shared" si="363"/>
        <v>-2108.9624999999996</v>
      </c>
      <c r="BN574" s="11">
        <f t="shared" si="364"/>
        <v>-2607.5</v>
      </c>
      <c r="BO574" s="11">
        <f t="shared" si="365"/>
        <v>-2108.9624999999996</v>
      </c>
      <c r="BP574" s="11">
        <f t="shared" si="366"/>
        <v>-2108.9624999999996</v>
      </c>
      <c r="BQ574" s="11">
        <f t="shared" si="367"/>
        <v>-2108.9624999999996</v>
      </c>
      <c r="BR574" s="11">
        <f t="shared" si="368"/>
        <v>-3106.0375000000004</v>
      </c>
      <c r="BS574" s="11">
        <f t="shared" si="369"/>
        <v>-3106.0375000000004</v>
      </c>
    </row>
    <row r="575" spans="1:71" ht="16" customHeight="1">
      <c r="A575" s="2">
        <v>43978</v>
      </c>
      <c r="B575" s="10" t="s">
        <v>165</v>
      </c>
      <c r="C575" s="11">
        <v>8</v>
      </c>
      <c r="D575" s="3">
        <v>-1250</v>
      </c>
      <c r="E575" s="10">
        <v>-4.5999999999999996</v>
      </c>
      <c r="K575" s="11">
        <v>0</v>
      </c>
      <c r="L575" s="11" t="s">
        <v>1952</v>
      </c>
      <c r="M575" s="11" t="s">
        <v>1951</v>
      </c>
      <c r="N575" s="11" t="s">
        <v>2881</v>
      </c>
      <c r="O575" s="11" t="s">
        <v>1951</v>
      </c>
      <c r="P575" s="11" t="s">
        <v>2881</v>
      </c>
      <c r="Q575" s="11" t="s">
        <v>2881</v>
      </c>
      <c r="R575" s="11" t="s">
        <v>2947</v>
      </c>
      <c r="S575" s="11" t="s">
        <v>456</v>
      </c>
      <c r="T575" s="11" t="s">
        <v>2881</v>
      </c>
      <c r="U575" s="11" t="s">
        <v>456</v>
      </c>
      <c r="V575" s="11" t="s">
        <v>1951</v>
      </c>
      <c r="W575" s="11" t="s">
        <v>1951</v>
      </c>
      <c r="X575" s="11" t="s">
        <v>1951</v>
      </c>
      <c r="Y575" s="11" t="s">
        <v>2947</v>
      </c>
      <c r="Z575" s="11" t="s">
        <v>2948</v>
      </c>
      <c r="AA575" s="11" t="s">
        <v>2947</v>
      </c>
      <c r="AB575" s="11" t="s">
        <v>2948</v>
      </c>
      <c r="AC575" s="11" t="s">
        <v>228</v>
      </c>
      <c r="AD575" s="11" t="s">
        <v>2881</v>
      </c>
      <c r="AH575" s="11">
        <f t="shared" si="334"/>
        <v>-33.90499999999858</v>
      </c>
      <c r="AI575" s="11">
        <f t="shared" si="335"/>
        <v>16.240247075001093</v>
      </c>
      <c r="AJ575" s="11">
        <f t="shared" si="336"/>
        <v>-33.90499999999858</v>
      </c>
      <c r="AK575" s="11">
        <f t="shared" si="337"/>
        <v>16.240247075001093</v>
      </c>
      <c r="AL575" s="11">
        <f t="shared" si="338"/>
        <v>16.240247075001093</v>
      </c>
      <c r="AM575" s="11">
        <f t="shared" si="339"/>
        <v>116.53374999999997</v>
      </c>
      <c r="AN575" s="11">
        <f t="shared" si="340"/>
        <v>66.387500000002831</v>
      </c>
      <c r="AO575" s="11">
        <f t="shared" si="341"/>
        <v>16.240247075001093</v>
      </c>
      <c r="AP575" s="11">
        <f t="shared" si="342"/>
        <v>66.387500000002831</v>
      </c>
      <c r="AQ575" s="11">
        <f t="shared" si="343"/>
        <v>-33.90499999999858</v>
      </c>
      <c r="AR575" s="11">
        <f t="shared" si="344"/>
        <v>-33.90499999999858</v>
      </c>
      <c r="AS575" s="11">
        <f t="shared" si="345"/>
        <v>-33.90499999999858</v>
      </c>
      <c r="AT575" s="11">
        <f t="shared" si="346"/>
        <v>116.53374999999997</v>
      </c>
      <c r="AU575" s="11">
        <f t="shared" si="347"/>
        <v>166.68100292500174</v>
      </c>
      <c r="AV575" s="11">
        <f t="shared" si="348"/>
        <v>116.53374999999997</v>
      </c>
      <c r="AW575" s="11">
        <f t="shared" si="349"/>
        <v>166.68100292500174</v>
      </c>
      <c r="AX575" s="11">
        <f t="shared" si="350"/>
        <v>216.82625000000144</v>
      </c>
      <c r="AY575" s="11">
        <f t="shared" si="351"/>
        <v>16.240247075001093</v>
      </c>
      <c r="AZ575" s="11"/>
      <c r="BA575" s="11"/>
      <c r="BB575" s="11">
        <f t="shared" si="352"/>
        <v>-233.90500000000142</v>
      </c>
      <c r="BC575" s="11">
        <f t="shared" si="353"/>
        <v>-283.75775292500111</v>
      </c>
      <c r="BD575" s="11">
        <f t="shared" si="354"/>
        <v>-233.90500000000142</v>
      </c>
      <c r="BE575" s="11">
        <f t="shared" si="355"/>
        <v>-283.75775292500111</v>
      </c>
      <c r="BF575" s="11">
        <f t="shared" si="356"/>
        <v>-283.75775292500111</v>
      </c>
      <c r="BG575" s="11">
        <f t="shared" si="357"/>
        <v>-383.46625</v>
      </c>
      <c r="BH575" s="11">
        <f t="shared" si="358"/>
        <v>-333.61250000000285</v>
      </c>
      <c r="BI575" s="11">
        <f t="shared" si="359"/>
        <v>-283.75775292500111</v>
      </c>
      <c r="BJ575" s="11">
        <f t="shared" si="360"/>
        <v>-333.61250000000285</v>
      </c>
      <c r="BK575" s="11">
        <f t="shared" si="361"/>
        <v>-233.90500000000142</v>
      </c>
      <c r="BL575" s="11">
        <f t="shared" si="362"/>
        <v>-233.90500000000142</v>
      </c>
      <c r="BM575" s="11">
        <f t="shared" si="363"/>
        <v>-233.90500000000142</v>
      </c>
      <c r="BN575" s="11">
        <f t="shared" si="364"/>
        <v>-383.46625</v>
      </c>
      <c r="BO575" s="11">
        <f t="shared" si="365"/>
        <v>-433.32099707500174</v>
      </c>
      <c r="BP575" s="11">
        <f t="shared" si="366"/>
        <v>-383.46625</v>
      </c>
      <c r="BQ575" s="11">
        <f t="shared" si="367"/>
        <v>-433.32099707500174</v>
      </c>
      <c r="BR575" s="11">
        <f t="shared" si="368"/>
        <v>-483.17375000000141</v>
      </c>
      <c r="BS575" s="11">
        <f t="shared" si="369"/>
        <v>-283.75775292500111</v>
      </c>
    </row>
    <row r="576" spans="1:71" ht="16" customHeight="1">
      <c r="A576" s="2">
        <v>43978</v>
      </c>
      <c r="B576" s="10" t="s">
        <v>2150</v>
      </c>
      <c r="C576" s="11">
        <v>9</v>
      </c>
      <c r="D576" s="3">
        <v>-1140</v>
      </c>
      <c r="E576" s="10">
        <v>-6</v>
      </c>
      <c r="K576" s="11">
        <v>0</v>
      </c>
      <c r="L576" s="11" t="s">
        <v>941</v>
      </c>
      <c r="M576" s="11" t="s">
        <v>941</v>
      </c>
      <c r="N576" s="11" t="s">
        <v>1024</v>
      </c>
      <c r="O576" s="11" t="s">
        <v>1400</v>
      </c>
      <c r="P576" s="11" t="s">
        <v>1399</v>
      </c>
      <c r="Q576" s="11" t="s">
        <v>1396</v>
      </c>
      <c r="R576" s="11" t="s">
        <v>1399</v>
      </c>
      <c r="S576" s="11" t="s">
        <v>1400</v>
      </c>
      <c r="T576" s="11" t="s">
        <v>1399</v>
      </c>
      <c r="U576" s="11" t="s">
        <v>1399</v>
      </c>
      <c r="V576" s="11" t="s">
        <v>1396</v>
      </c>
      <c r="W576" s="11" t="s">
        <v>1396</v>
      </c>
      <c r="X576" s="11" t="s">
        <v>1399</v>
      </c>
      <c r="Y576" s="11" t="s">
        <v>1396</v>
      </c>
      <c r="Z576" s="11" t="s">
        <v>1399</v>
      </c>
      <c r="AA576" s="11" t="s">
        <v>1399</v>
      </c>
      <c r="AB576" s="11" t="s">
        <v>1399</v>
      </c>
      <c r="AC576" s="11" t="s">
        <v>1399</v>
      </c>
      <c r="AD576" s="11" t="s">
        <v>1400</v>
      </c>
      <c r="AH576" s="11">
        <f t="shared" si="334"/>
        <v>-913.5</v>
      </c>
      <c r="AI576" s="11">
        <f t="shared" si="335"/>
        <v>590.88750000000005</v>
      </c>
      <c r="AJ576" s="11">
        <f t="shared" si="336"/>
        <v>1092.3499999999999</v>
      </c>
      <c r="AK576" s="11">
        <f t="shared" si="337"/>
        <v>1593.8125</v>
      </c>
      <c r="AL576" s="11">
        <f t="shared" si="338"/>
        <v>2095.2750000000001</v>
      </c>
      <c r="AM576" s="11">
        <f t="shared" si="339"/>
        <v>1593.8125</v>
      </c>
      <c r="AN576" s="11">
        <f t="shared" si="340"/>
        <v>1092.3499999999999</v>
      </c>
      <c r="AO576" s="11">
        <f t="shared" si="341"/>
        <v>1593.8125</v>
      </c>
      <c r="AP576" s="11">
        <f t="shared" si="342"/>
        <v>1593.8125</v>
      </c>
      <c r="AQ576" s="11">
        <f t="shared" si="343"/>
        <v>2095.2750000000001</v>
      </c>
      <c r="AR576" s="11">
        <f t="shared" si="344"/>
        <v>2095.2750000000001</v>
      </c>
      <c r="AS576" s="11">
        <f t="shared" si="345"/>
        <v>1593.8125</v>
      </c>
      <c r="AT576" s="11">
        <f t="shared" si="346"/>
        <v>2095.2750000000001</v>
      </c>
      <c r="AU576" s="11">
        <f t="shared" si="347"/>
        <v>1593.8125</v>
      </c>
      <c r="AV576" s="11">
        <f t="shared" si="348"/>
        <v>1593.8125</v>
      </c>
      <c r="AW576" s="11">
        <f t="shared" si="349"/>
        <v>1593.8125</v>
      </c>
      <c r="AX576" s="11">
        <f t="shared" si="350"/>
        <v>1593.8125</v>
      </c>
      <c r="AY576" s="11">
        <f t="shared" si="351"/>
        <v>1092.3499999999999</v>
      </c>
      <c r="AZ576" s="11"/>
      <c r="BA576" s="11"/>
      <c r="BB576" s="11">
        <f t="shared" si="352"/>
        <v>-913.5</v>
      </c>
      <c r="BC576" s="11">
        <f t="shared" si="353"/>
        <v>-2409.1125000000002</v>
      </c>
      <c r="BD576" s="11">
        <f t="shared" si="354"/>
        <v>-2907.65</v>
      </c>
      <c r="BE576" s="11">
        <f t="shared" si="355"/>
        <v>-3406.1875</v>
      </c>
      <c r="BF576" s="11">
        <f t="shared" si="356"/>
        <v>-3904.7249999999999</v>
      </c>
      <c r="BG576" s="11">
        <f t="shared" si="357"/>
        <v>-3406.1875</v>
      </c>
      <c r="BH576" s="11">
        <f t="shared" si="358"/>
        <v>-2907.65</v>
      </c>
      <c r="BI576" s="11">
        <f t="shared" si="359"/>
        <v>-3406.1875</v>
      </c>
      <c r="BJ576" s="11">
        <f t="shared" si="360"/>
        <v>-3406.1875</v>
      </c>
      <c r="BK576" s="11">
        <f t="shared" si="361"/>
        <v>-3904.7249999999999</v>
      </c>
      <c r="BL576" s="11">
        <f t="shared" si="362"/>
        <v>-3904.7249999999999</v>
      </c>
      <c r="BM576" s="11">
        <f t="shared" si="363"/>
        <v>-3406.1875</v>
      </c>
      <c r="BN576" s="11">
        <f t="shared" si="364"/>
        <v>-3904.7249999999999</v>
      </c>
      <c r="BO576" s="11">
        <f t="shared" si="365"/>
        <v>-3406.1875</v>
      </c>
      <c r="BP576" s="11">
        <f t="shared" si="366"/>
        <v>-3406.1875</v>
      </c>
      <c r="BQ576" s="11">
        <f t="shared" si="367"/>
        <v>-3406.1875</v>
      </c>
      <c r="BR576" s="11">
        <f t="shared" si="368"/>
        <v>-3406.1875</v>
      </c>
      <c r="BS576" s="11">
        <f t="shared" si="369"/>
        <v>-2907.65</v>
      </c>
    </row>
    <row r="577" spans="1:71" ht="16" customHeight="1">
      <c r="A577" s="2">
        <v>43978</v>
      </c>
      <c r="B577" s="10" t="s">
        <v>1437</v>
      </c>
      <c r="C577" s="11">
        <v>10</v>
      </c>
      <c r="D577" s="3">
        <v>-1118</v>
      </c>
      <c r="E577" s="10">
        <v>-3</v>
      </c>
      <c r="I577" s="11">
        <v>7.379999999999988E-2</v>
      </c>
      <c r="K577" s="11">
        <v>0</v>
      </c>
      <c r="L577" s="11" t="s">
        <v>2824</v>
      </c>
      <c r="M577" s="11" t="s">
        <v>2823</v>
      </c>
      <c r="N577" s="11" t="s">
        <v>2895</v>
      </c>
      <c r="O577" s="11" t="s">
        <v>3012</v>
      </c>
      <c r="P577" s="11" t="s">
        <v>2995</v>
      </c>
      <c r="Q577" s="11" t="s">
        <v>2897</v>
      </c>
      <c r="R577" s="11" t="s">
        <v>2833</v>
      </c>
      <c r="S577" s="11" t="s">
        <v>2137</v>
      </c>
      <c r="T577" s="11" t="s">
        <v>2134</v>
      </c>
      <c r="U577" s="11" t="s">
        <v>2131</v>
      </c>
      <c r="V577" s="11" t="s">
        <v>2131</v>
      </c>
      <c r="W577" s="11" t="s">
        <v>2131</v>
      </c>
      <c r="X577" s="11" t="s">
        <v>2530</v>
      </c>
      <c r="Y577" s="11" t="s">
        <v>2131</v>
      </c>
      <c r="Z577" s="11" t="s">
        <v>2530</v>
      </c>
      <c r="AA577" s="11" t="s">
        <v>2488</v>
      </c>
      <c r="AB577" s="11" t="s">
        <v>2125</v>
      </c>
      <c r="AC577" s="11" t="s">
        <v>2130</v>
      </c>
      <c r="AD577" s="11" t="s">
        <v>2488</v>
      </c>
      <c r="AH577" s="11">
        <f t="shared" si="334"/>
        <v>3330.25</v>
      </c>
      <c r="AI577" s="11">
        <f t="shared" si="335"/>
        <v>-1684.375</v>
      </c>
      <c r="AJ577" s="11">
        <f t="shared" si="336"/>
        <v>8344.875</v>
      </c>
      <c r="AK577" s="11">
        <f t="shared" si="337"/>
        <v>18374.125</v>
      </c>
      <c r="AL577" s="11">
        <f t="shared" si="338"/>
        <v>23388.75</v>
      </c>
      <c r="AM577" s="11">
        <f t="shared" si="339"/>
        <v>58491.125</v>
      </c>
      <c r="AN577" s="11">
        <f t="shared" si="340"/>
        <v>38432.625</v>
      </c>
      <c r="AO577" s="11">
        <f t="shared" si="341"/>
        <v>48461.875</v>
      </c>
      <c r="AP577" s="11">
        <f t="shared" si="342"/>
        <v>73535</v>
      </c>
      <c r="AQ577" s="11">
        <f t="shared" si="343"/>
        <v>73535</v>
      </c>
      <c r="AR577" s="11">
        <f t="shared" si="344"/>
        <v>73535</v>
      </c>
      <c r="AS577" s="11">
        <f t="shared" si="345"/>
        <v>83564.25</v>
      </c>
      <c r="AT577" s="11">
        <f t="shared" si="346"/>
        <v>73535</v>
      </c>
      <c r="AU577" s="11">
        <f t="shared" si="347"/>
        <v>83564.25</v>
      </c>
      <c r="AV577" s="11">
        <f t="shared" si="348"/>
        <v>98608.125</v>
      </c>
      <c r="AW577" s="11">
        <f t="shared" si="349"/>
        <v>113652</v>
      </c>
      <c r="AX577" s="11">
        <f t="shared" si="350"/>
        <v>108637.375</v>
      </c>
      <c r="AY577" s="11">
        <f t="shared" si="351"/>
        <v>98608.125</v>
      </c>
      <c r="AZ577" s="11"/>
      <c r="BA577" s="11"/>
      <c r="BB577" s="11">
        <f t="shared" si="352"/>
        <v>-16669.75</v>
      </c>
      <c r="BC577" s="11">
        <f t="shared" si="353"/>
        <v>-11684.375</v>
      </c>
      <c r="BD577" s="11">
        <f t="shared" si="354"/>
        <v>-21655.125</v>
      </c>
      <c r="BE577" s="11">
        <f t="shared" si="355"/>
        <v>-31625.875</v>
      </c>
      <c r="BF577" s="11">
        <f t="shared" si="356"/>
        <v>-36611.25</v>
      </c>
      <c r="BG577" s="11">
        <f t="shared" si="357"/>
        <v>-71508.875</v>
      </c>
      <c r="BH577" s="11">
        <f t="shared" si="358"/>
        <v>-51567.375</v>
      </c>
      <c r="BI577" s="11">
        <f t="shared" si="359"/>
        <v>-61538.125</v>
      </c>
      <c r="BJ577" s="11">
        <f t="shared" si="360"/>
        <v>-86465</v>
      </c>
      <c r="BK577" s="11">
        <f t="shared" si="361"/>
        <v>-86465</v>
      </c>
      <c r="BL577" s="11">
        <f t="shared" si="362"/>
        <v>-86465</v>
      </c>
      <c r="BM577" s="11">
        <f t="shared" si="363"/>
        <v>-96435.75</v>
      </c>
      <c r="BN577" s="11">
        <f t="shared" si="364"/>
        <v>-86465</v>
      </c>
      <c r="BO577" s="11">
        <f t="shared" si="365"/>
        <v>-96435.75</v>
      </c>
      <c r="BP577" s="11">
        <f t="shared" si="366"/>
        <v>-111391.875</v>
      </c>
      <c r="BQ577" s="11">
        <f t="shared" si="367"/>
        <v>-126348</v>
      </c>
      <c r="BR577" s="11">
        <f t="shared" si="368"/>
        <v>-121362.625</v>
      </c>
      <c r="BS577" s="11">
        <f t="shared" si="369"/>
        <v>-111391.875</v>
      </c>
    </row>
    <row r="578" spans="1:71" ht="16" customHeight="1">
      <c r="A578" s="2">
        <v>43978</v>
      </c>
      <c r="B578" s="10" t="s">
        <v>1622</v>
      </c>
      <c r="C578" s="11">
        <v>11</v>
      </c>
      <c r="D578" s="3">
        <v>-1075</v>
      </c>
      <c r="E578" s="10">
        <v>-6.3</v>
      </c>
      <c r="K578" s="11">
        <v>0</v>
      </c>
      <c r="L578" s="11" t="s">
        <v>1330</v>
      </c>
      <c r="M578" s="11" t="s">
        <v>515</v>
      </c>
      <c r="N578" s="11" t="s">
        <v>1333</v>
      </c>
      <c r="O578" s="11" t="s">
        <v>1036</v>
      </c>
      <c r="P578" s="11" t="s">
        <v>2142</v>
      </c>
      <c r="Q578" s="11" t="s">
        <v>1333</v>
      </c>
      <c r="R578" s="11" t="s">
        <v>1031</v>
      </c>
      <c r="S578" s="11" t="s">
        <v>1032</v>
      </c>
      <c r="T578" s="11" t="s">
        <v>1035</v>
      </c>
      <c r="U578" s="11" t="s">
        <v>2142</v>
      </c>
      <c r="V578" s="11" t="s">
        <v>2142</v>
      </c>
      <c r="W578" s="11" t="s">
        <v>1330</v>
      </c>
      <c r="X578" s="11" t="s">
        <v>2142</v>
      </c>
      <c r="Y578" s="11" t="s">
        <v>1035</v>
      </c>
      <c r="Z578" s="11" t="s">
        <v>2142</v>
      </c>
      <c r="AA578" s="11" t="s">
        <v>1032</v>
      </c>
      <c r="AB578" s="11" t="s">
        <v>515</v>
      </c>
      <c r="AC578" s="11" t="s">
        <v>1031</v>
      </c>
      <c r="AD578" s="11" t="s">
        <v>1332</v>
      </c>
      <c r="AH578" s="11">
        <f t="shared" si="334"/>
        <v>287.92450427499614</v>
      </c>
      <c r="AI578" s="11">
        <f t="shared" si="335"/>
        <v>87.342513049999951</v>
      </c>
      <c r="AJ578" s="11">
        <f t="shared" si="336"/>
        <v>-715.00049572500382</v>
      </c>
      <c r="AK578" s="11">
        <f t="shared" si="337"/>
        <v>-213.53799572500381</v>
      </c>
      <c r="AL578" s="11">
        <f t="shared" si="338"/>
        <v>87.342513049999951</v>
      </c>
      <c r="AM578" s="11">
        <f t="shared" si="339"/>
        <v>187.63401012499685</v>
      </c>
      <c r="AN578" s="11">
        <f t="shared" si="340"/>
        <v>-12.956004500007651</v>
      </c>
      <c r="AO578" s="11">
        <f t="shared" si="341"/>
        <v>-113.24750157500446</v>
      </c>
      <c r="AP578" s="11">
        <f t="shared" si="342"/>
        <v>-213.53799572500381</v>
      </c>
      <c r="AQ578" s="11">
        <f t="shared" si="343"/>
        <v>-213.53799572500381</v>
      </c>
      <c r="AR578" s="11">
        <f t="shared" si="344"/>
        <v>-414.11998695</v>
      </c>
      <c r="AS578" s="11">
        <f t="shared" si="345"/>
        <v>-213.53799572500381</v>
      </c>
      <c r="AT578" s="11">
        <f t="shared" si="346"/>
        <v>-113.24750157500446</v>
      </c>
      <c r="AU578" s="11">
        <f t="shared" si="347"/>
        <v>-213.53799572500381</v>
      </c>
      <c r="AV578" s="11">
        <f t="shared" si="348"/>
        <v>-12.956004500007651</v>
      </c>
      <c r="AW578" s="11">
        <f t="shared" si="349"/>
        <v>287.92450427499614</v>
      </c>
      <c r="AX578" s="11">
        <f t="shared" si="350"/>
        <v>187.63401012499685</v>
      </c>
      <c r="AY578" s="11">
        <f t="shared" si="351"/>
        <v>388.21499842499543</v>
      </c>
      <c r="AZ578" s="11"/>
      <c r="BA578" s="11"/>
      <c r="BB578" s="11">
        <f t="shared" si="352"/>
        <v>-1112.0694957249962</v>
      </c>
      <c r="BC578" s="11">
        <f t="shared" si="353"/>
        <v>-912.65748695000002</v>
      </c>
      <c r="BD578" s="11">
        <f t="shared" si="354"/>
        <v>-114.99449572499623</v>
      </c>
      <c r="BE578" s="11">
        <f t="shared" si="355"/>
        <v>-613.53199572499625</v>
      </c>
      <c r="BF578" s="11">
        <f t="shared" si="356"/>
        <v>-912.65748695000002</v>
      </c>
      <c r="BG578" s="11">
        <f t="shared" si="357"/>
        <v>-1012.3639898749968</v>
      </c>
      <c r="BH578" s="11">
        <f t="shared" si="358"/>
        <v>-812.94400449999239</v>
      </c>
      <c r="BI578" s="11">
        <f t="shared" si="359"/>
        <v>-713.23750157499558</v>
      </c>
      <c r="BJ578" s="11">
        <f t="shared" si="360"/>
        <v>-613.53199572499625</v>
      </c>
      <c r="BK578" s="11">
        <f t="shared" si="361"/>
        <v>-613.53199572499625</v>
      </c>
      <c r="BL578" s="11">
        <f t="shared" si="362"/>
        <v>-414.11998695</v>
      </c>
      <c r="BM578" s="11">
        <f t="shared" si="363"/>
        <v>-613.53199572499625</v>
      </c>
      <c r="BN578" s="11">
        <f t="shared" si="364"/>
        <v>-713.23750157499558</v>
      </c>
      <c r="BO578" s="11">
        <f t="shared" si="365"/>
        <v>-613.53199572499625</v>
      </c>
      <c r="BP578" s="11">
        <f t="shared" si="366"/>
        <v>-812.94400449999239</v>
      </c>
      <c r="BQ578" s="11">
        <f t="shared" si="367"/>
        <v>-1112.0694957249962</v>
      </c>
      <c r="BR578" s="11">
        <f t="shared" si="368"/>
        <v>-1012.3639898749968</v>
      </c>
      <c r="BS578" s="11">
        <f t="shared" si="369"/>
        <v>-1211.7750015749957</v>
      </c>
    </row>
    <row r="579" spans="1:71" ht="16" customHeight="1">
      <c r="A579" s="2">
        <v>43978</v>
      </c>
      <c r="B579" s="10" t="s">
        <v>921</v>
      </c>
      <c r="C579" s="11">
        <v>12</v>
      </c>
      <c r="D579" s="10">
        <v>-973</v>
      </c>
      <c r="E579" s="10">
        <v>-0.1</v>
      </c>
      <c r="K579" s="11">
        <v>0</v>
      </c>
      <c r="L579" s="11" t="s">
        <v>729</v>
      </c>
      <c r="M579" s="11" t="s">
        <v>730</v>
      </c>
      <c r="N579" s="11" t="s">
        <v>2199</v>
      </c>
      <c r="O579" s="11" t="s">
        <v>729</v>
      </c>
      <c r="P579" s="11" t="s">
        <v>2199</v>
      </c>
      <c r="Q579" s="11" t="s">
        <v>1104</v>
      </c>
      <c r="R579" s="11" t="s">
        <v>734</v>
      </c>
      <c r="S579" s="11" t="s">
        <v>730</v>
      </c>
      <c r="T579" s="11" t="s">
        <v>1107</v>
      </c>
      <c r="U579" s="11" t="s">
        <v>1108</v>
      </c>
      <c r="V579" s="11" t="s">
        <v>1108</v>
      </c>
      <c r="W579" s="11" t="s">
        <v>2666</v>
      </c>
      <c r="X579" s="11" t="s">
        <v>727</v>
      </c>
      <c r="Y579" s="11" t="s">
        <v>2666</v>
      </c>
      <c r="Z579" s="11" t="s">
        <v>1108</v>
      </c>
      <c r="AA579" s="11" t="s">
        <v>2666</v>
      </c>
      <c r="AB579" s="11" t="s">
        <v>1108</v>
      </c>
      <c r="AC579" s="11" t="s">
        <v>1107</v>
      </c>
      <c r="AD579" s="11" t="s">
        <v>2532</v>
      </c>
      <c r="AH579" s="11">
        <f t="shared" si="334"/>
        <v>-507.48750000000007</v>
      </c>
      <c r="AI579" s="11">
        <f t="shared" si="335"/>
        <v>-1008.95</v>
      </c>
      <c r="AJ579" s="11">
        <f t="shared" si="336"/>
        <v>-2011.875</v>
      </c>
      <c r="AK579" s="11">
        <f t="shared" si="337"/>
        <v>-1008.95</v>
      </c>
      <c r="AL579" s="11">
        <f t="shared" si="338"/>
        <v>-1510.4124999999999</v>
      </c>
      <c r="AM579" s="11">
        <f t="shared" si="339"/>
        <v>-6.0249999999999773</v>
      </c>
      <c r="AN579" s="11">
        <f t="shared" si="340"/>
        <v>-507.48750000000007</v>
      </c>
      <c r="AO579" s="11">
        <f t="shared" si="341"/>
        <v>-2513.3375000000001</v>
      </c>
      <c r="AP579" s="11">
        <f t="shared" si="342"/>
        <v>-3014.8</v>
      </c>
      <c r="AQ579" s="11">
        <f t="shared" si="343"/>
        <v>-3014.8</v>
      </c>
      <c r="AR579" s="11">
        <f t="shared" si="344"/>
        <v>-3516.2624999999998</v>
      </c>
      <c r="AS579" s="11">
        <f t="shared" si="345"/>
        <v>-4519.1875</v>
      </c>
      <c r="AT579" s="11">
        <f t="shared" si="346"/>
        <v>-3516.2624999999998</v>
      </c>
      <c r="AU579" s="11">
        <f t="shared" si="347"/>
        <v>-3014.8</v>
      </c>
      <c r="AV579" s="11">
        <f t="shared" si="348"/>
        <v>-3516.2624999999998</v>
      </c>
      <c r="AW579" s="11">
        <f t="shared" si="349"/>
        <v>-3014.8</v>
      </c>
      <c r="AX579" s="11">
        <f t="shared" si="350"/>
        <v>-2513.3375000000001</v>
      </c>
      <c r="AY579" s="11">
        <f t="shared" si="351"/>
        <v>-4017.7249999999999</v>
      </c>
      <c r="AZ579" s="11"/>
      <c r="BA579" s="11"/>
      <c r="BB579" s="11">
        <f t="shared" si="352"/>
        <v>-3507.4875000000002</v>
      </c>
      <c r="BC579" s="11">
        <f t="shared" si="353"/>
        <v>-3008.95</v>
      </c>
      <c r="BD579" s="11">
        <f t="shared" si="354"/>
        <v>-2011.875</v>
      </c>
      <c r="BE579" s="11">
        <f t="shared" si="355"/>
        <v>-3008.95</v>
      </c>
      <c r="BF579" s="11">
        <f t="shared" si="356"/>
        <v>-2510.4124999999999</v>
      </c>
      <c r="BG579" s="11">
        <f t="shared" si="357"/>
        <v>-4006.0250000000001</v>
      </c>
      <c r="BH579" s="11">
        <f t="shared" si="358"/>
        <v>-3507.4875000000002</v>
      </c>
      <c r="BI579" s="11">
        <f t="shared" si="359"/>
        <v>-1513.3375000000001</v>
      </c>
      <c r="BJ579" s="11">
        <f t="shared" si="360"/>
        <v>-1014.8000000000001</v>
      </c>
      <c r="BK579" s="11">
        <f t="shared" si="361"/>
        <v>-1014.8000000000001</v>
      </c>
      <c r="BL579" s="11">
        <f t="shared" si="362"/>
        <v>-516.26250000000005</v>
      </c>
      <c r="BM579" s="11">
        <f t="shared" si="363"/>
        <v>480.8125</v>
      </c>
      <c r="BN579" s="11">
        <f t="shared" si="364"/>
        <v>-516.26250000000005</v>
      </c>
      <c r="BO579" s="11">
        <f t="shared" si="365"/>
        <v>-1014.8000000000001</v>
      </c>
      <c r="BP579" s="11">
        <f t="shared" si="366"/>
        <v>-516.26250000000005</v>
      </c>
      <c r="BQ579" s="11">
        <f t="shared" si="367"/>
        <v>-1014.8000000000001</v>
      </c>
      <c r="BR579" s="11">
        <f t="shared" si="368"/>
        <v>-1513.3375000000001</v>
      </c>
      <c r="BS579" s="11">
        <f t="shared" si="369"/>
        <v>-17.725000000000023</v>
      </c>
    </row>
    <row r="580" spans="1:71" ht="16" customHeight="1">
      <c r="A580" s="2">
        <v>43978</v>
      </c>
      <c r="B580" s="10" t="s">
        <v>1295</v>
      </c>
      <c r="C580" s="11">
        <v>13</v>
      </c>
      <c r="D580" s="10">
        <v>-936</v>
      </c>
      <c r="E580" s="10">
        <v>-1.6</v>
      </c>
      <c r="K580" s="11">
        <v>0</v>
      </c>
      <c r="L580" s="11" t="s">
        <v>689</v>
      </c>
      <c r="M580" s="11" t="s">
        <v>1507</v>
      </c>
      <c r="N580" s="11" t="s">
        <v>686</v>
      </c>
      <c r="O580" s="11" t="s">
        <v>689</v>
      </c>
      <c r="P580" s="11" t="s">
        <v>689</v>
      </c>
      <c r="Q580" s="11" t="s">
        <v>587</v>
      </c>
      <c r="R580" s="11" t="s">
        <v>1507</v>
      </c>
      <c r="S580" s="11" t="s">
        <v>587</v>
      </c>
      <c r="T580" s="11" t="s">
        <v>689</v>
      </c>
      <c r="U580" s="11" t="s">
        <v>689</v>
      </c>
      <c r="V580" s="11" t="s">
        <v>587</v>
      </c>
      <c r="W580" s="11" t="s">
        <v>587</v>
      </c>
      <c r="X580" s="11" t="s">
        <v>587</v>
      </c>
      <c r="Y580" s="11" t="s">
        <v>587</v>
      </c>
      <c r="Z580" s="11" t="s">
        <v>689</v>
      </c>
      <c r="AA580" s="11" t="s">
        <v>586</v>
      </c>
      <c r="AB580" s="11" t="s">
        <v>687</v>
      </c>
      <c r="AC580" s="11" t="s">
        <v>687</v>
      </c>
      <c r="AD580" s="11" t="s">
        <v>689</v>
      </c>
      <c r="AH580" s="11">
        <f t="shared" si="334"/>
        <v>176.42500000000001</v>
      </c>
      <c r="AI580" s="11">
        <f t="shared" si="335"/>
        <v>677.88750000000005</v>
      </c>
      <c r="AJ580" s="11">
        <f t="shared" si="336"/>
        <v>-826.5</v>
      </c>
      <c r="AK580" s="11">
        <f t="shared" si="337"/>
        <v>-826.5</v>
      </c>
      <c r="AL580" s="11">
        <f t="shared" si="338"/>
        <v>-325.03750000000002</v>
      </c>
      <c r="AM580" s="11">
        <f t="shared" si="339"/>
        <v>176.42500000000001</v>
      </c>
      <c r="AN580" s="11">
        <f t="shared" si="340"/>
        <v>-325.03750000000002</v>
      </c>
      <c r="AO580" s="11">
        <f t="shared" si="341"/>
        <v>-826.5</v>
      </c>
      <c r="AP580" s="11">
        <f t="shared" si="342"/>
        <v>-826.5</v>
      </c>
      <c r="AQ580" s="11">
        <f t="shared" si="343"/>
        <v>-325.03750000000002</v>
      </c>
      <c r="AR580" s="11">
        <f t="shared" si="344"/>
        <v>-325.03750000000002</v>
      </c>
      <c r="AS580" s="11">
        <f t="shared" si="345"/>
        <v>-325.03750000000002</v>
      </c>
      <c r="AT580" s="11">
        <f t="shared" si="346"/>
        <v>-325.03750000000002</v>
      </c>
      <c r="AU580" s="11">
        <f t="shared" si="347"/>
        <v>-826.5</v>
      </c>
      <c r="AV580" s="11">
        <f t="shared" si="348"/>
        <v>-2330.8874999999998</v>
      </c>
      <c r="AW580" s="11">
        <f t="shared" si="349"/>
        <v>-1327.9625000000001</v>
      </c>
      <c r="AX580" s="11">
        <f t="shared" si="350"/>
        <v>-1327.9625000000001</v>
      </c>
      <c r="AY580" s="11">
        <f t="shared" si="351"/>
        <v>-826.5</v>
      </c>
      <c r="AZ580" s="11"/>
      <c r="BA580" s="11"/>
      <c r="BB580" s="11">
        <f t="shared" si="352"/>
        <v>-1823.575</v>
      </c>
      <c r="BC580" s="11">
        <f t="shared" si="353"/>
        <v>-2322.1125000000002</v>
      </c>
      <c r="BD580" s="11">
        <f t="shared" si="354"/>
        <v>-826.5</v>
      </c>
      <c r="BE580" s="11">
        <f t="shared" si="355"/>
        <v>-826.5</v>
      </c>
      <c r="BF580" s="11">
        <f t="shared" si="356"/>
        <v>-1325.0374999999999</v>
      </c>
      <c r="BG580" s="11">
        <f t="shared" si="357"/>
        <v>-1823.575</v>
      </c>
      <c r="BH580" s="11">
        <f t="shared" si="358"/>
        <v>-1325.0374999999999</v>
      </c>
      <c r="BI580" s="11">
        <f t="shared" si="359"/>
        <v>-826.5</v>
      </c>
      <c r="BJ580" s="11">
        <f t="shared" si="360"/>
        <v>-826.5</v>
      </c>
      <c r="BK580" s="11">
        <f t="shared" si="361"/>
        <v>-1325.0374999999999</v>
      </c>
      <c r="BL580" s="11">
        <f t="shared" si="362"/>
        <v>-1325.0374999999999</v>
      </c>
      <c r="BM580" s="11">
        <f t="shared" si="363"/>
        <v>-1325.0374999999999</v>
      </c>
      <c r="BN580" s="11">
        <f t="shared" si="364"/>
        <v>-1325.0374999999999</v>
      </c>
      <c r="BO580" s="11">
        <f t="shared" si="365"/>
        <v>-826.5</v>
      </c>
      <c r="BP580" s="11">
        <f t="shared" si="366"/>
        <v>669.11249999999995</v>
      </c>
      <c r="BQ580" s="11">
        <f t="shared" si="367"/>
        <v>-327.96250000000003</v>
      </c>
      <c r="BR580" s="11">
        <f t="shared" si="368"/>
        <v>-327.96250000000003</v>
      </c>
      <c r="BS580" s="11">
        <f t="shared" si="369"/>
        <v>-826.5</v>
      </c>
    </row>
    <row r="581" spans="1:71" ht="16" customHeight="1">
      <c r="A581" s="2">
        <v>43978</v>
      </c>
      <c r="B581" s="10" t="s">
        <v>618</v>
      </c>
      <c r="C581" s="11">
        <v>14</v>
      </c>
      <c r="D581" s="10">
        <v>-877</v>
      </c>
      <c r="E581" s="10">
        <v>-2.7</v>
      </c>
      <c r="I581" s="11">
        <v>3.3575735294117677E-2</v>
      </c>
      <c r="K581" s="11">
        <v>0</v>
      </c>
      <c r="L581" s="11" t="s">
        <v>1738</v>
      </c>
      <c r="M581" s="11" t="s">
        <v>1868</v>
      </c>
      <c r="N581" s="11" t="s">
        <v>1740</v>
      </c>
      <c r="O581" s="11" t="s">
        <v>1740</v>
      </c>
      <c r="P581" s="11" t="s">
        <v>673</v>
      </c>
      <c r="Q581" s="11" t="s">
        <v>678</v>
      </c>
      <c r="R581" s="11" t="s">
        <v>678</v>
      </c>
      <c r="S581" s="11" t="s">
        <v>1741</v>
      </c>
      <c r="T581" s="11" t="s">
        <v>1740</v>
      </c>
      <c r="U581" s="11" t="s">
        <v>673</v>
      </c>
      <c r="V581" s="11" t="s">
        <v>1740</v>
      </c>
      <c r="W581" s="11" t="s">
        <v>674</v>
      </c>
      <c r="X581" s="11" t="s">
        <v>1739</v>
      </c>
      <c r="Y581" s="11" t="s">
        <v>1739</v>
      </c>
      <c r="Z581" s="11" t="s">
        <v>1739</v>
      </c>
      <c r="AA581" s="11" t="s">
        <v>1740</v>
      </c>
      <c r="AB581" s="11" t="s">
        <v>1741</v>
      </c>
      <c r="AC581" s="11" t="s">
        <v>673</v>
      </c>
      <c r="AD581" s="11" t="s">
        <v>1741</v>
      </c>
      <c r="AH581" s="11">
        <f t="shared" si="334"/>
        <v>-1016.9375</v>
      </c>
      <c r="AI581" s="11">
        <f t="shared" si="335"/>
        <v>988.91250000000014</v>
      </c>
      <c r="AJ581" s="11">
        <f t="shared" si="336"/>
        <v>988.91250000000014</v>
      </c>
      <c r="AK581" s="11">
        <f t="shared" si="337"/>
        <v>1490.375</v>
      </c>
      <c r="AL581" s="11">
        <f t="shared" si="338"/>
        <v>2493.2999999999997</v>
      </c>
      <c r="AM581" s="11">
        <f t="shared" si="339"/>
        <v>2493.2999999999997</v>
      </c>
      <c r="AN581" s="11">
        <f t="shared" si="340"/>
        <v>1991.8374999999996</v>
      </c>
      <c r="AO581" s="11">
        <f t="shared" si="341"/>
        <v>988.91250000000014</v>
      </c>
      <c r="AP581" s="11">
        <f t="shared" si="342"/>
        <v>1490.375</v>
      </c>
      <c r="AQ581" s="11">
        <f t="shared" si="343"/>
        <v>988.91250000000014</v>
      </c>
      <c r="AR581" s="11">
        <f t="shared" si="344"/>
        <v>-14.012500000000017</v>
      </c>
      <c r="AS581" s="11">
        <f t="shared" si="345"/>
        <v>487.45000000000005</v>
      </c>
      <c r="AT581" s="11">
        <f t="shared" si="346"/>
        <v>487.45000000000005</v>
      </c>
      <c r="AU581" s="11">
        <f t="shared" si="347"/>
        <v>487.45000000000005</v>
      </c>
      <c r="AV581" s="11">
        <f t="shared" si="348"/>
        <v>988.91250000000014</v>
      </c>
      <c r="AW581" s="11">
        <f t="shared" si="349"/>
        <v>1991.8374999999996</v>
      </c>
      <c r="AX581" s="11">
        <f t="shared" si="350"/>
        <v>1490.375</v>
      </c>
      <c r="AY581" s="11">
        <f t="shared" si="351"/>
        <v>1991.8374999999996</v>
      </c>
      <c r="AZ581" s="11"/>
      <c r="BA581" s="11"/>
      <c r="BB581" s="11">
        <f t="shared" si="352"/>
        <v>-16.937500000000028</v>
      </c>
      <c r="BC581" s="11">
        <f t="shared" si="353"/>
        <v>-2011.0874999999999</v>
      </c>
      <c r="BD581" s="11">
        <f t="shared" si="354"/>
        <v>-2011.0874999999999</v>
      </c>
      <c r="BE581" s="11">
        <f t="shared" si="355"/>
        <v>-2509.625</v>
      </c>
      <c r="BF581" s="11">
        <f t="shared" si="356"/>
        <v>-3506.7000000000003</v>
      </c>
      <c r="BG581" s="11">
        <f t="shared" si="357"/>
        <v>-3506.7000000000003</v>
      </c>
      <c r="BH581" s="11">
        <f t="shared" si="358"/>
        <v>-3008.1625000000004</v>
      </c>
      <c r="BI581" s="11">
        <f t="shared" si="359"/>
        <v>-2011.0874999999999</v>
      </c>
      <c r="BJ581" s="11">
        <f t="shared" si="360"/>
        <v>-2509.625</v>
      </c>
      <c r="BK581" s="11">
        <f t="shared" si="361"/>
        <v>-2011.0874999999999</v>
      </c>
      <c r="BL581" s="11">
        <f t="shared" si="362"/>
        <v>-1014.0124999999999</v>
      </c>
      <c r="BM581" s="11">
        <f t="shared" si="363"/>
        <v>-1512.55</v>
      </c>
      <c r="BN581" s="11">
        <f t="shared" si="364"/>
        <v>-1512.55</v>
      </c>
      <c r="BO581" s="11">
        <f t="shared" si="365"/>
        <v>-1512.55</v>
      </c>
      <c r="BP581" s="11">
        <f t="shared" si="366"/>
        <v>-2011.0874999999999</v>
      </c>
      <c r="BQ581" s="11">
        <f t="shared" si="367"/>
        <v>-3008.1625000000004</v>
      </c>
      <c r="BR581" s="11">
        <f t="shared" si="368"/>
        <v>-2509.625</v>
      </c>
      <c r="BS581" s="11">
        <f t="shared" si="369"/>
        <v>-3008.1625000000004</v>
      </c>
    </row>
    <row r="582" spans="1:71" ht="16" customHeight="1">
      <c r="A582" s="2">
        <v>43978</v>
      </c>
      <c r="B582" s="10" t="s">
        <v>2141</v>
      </c>
      <c r="C582" s="11">
        <v>15</v>
      </c>
      <c r="D582" s="10">
        <v>-795</v>
      </c>
      <c r="E582" s="10">
        <v>-1.4</v>
      </c>
      <c r="I582" s="11">
        <v>1.309217391304337E-2</v>
      </c>
      <c r="K582" s="11">
        <v>0</v>
      </c>
      <c r="L582" s="11" t="s">
        <v>676</v>
      </c>
      <c r="M582" s="11" t="s">
        <v>673</v>
      </c>
      <c r="N582" s="11" t="s">
        <v>1740</v>
      </c>
      <c r="O582" s="11" t="s">
        <v>678</v>
      </c>
      <c r="P582" s="11" t="s">
        <v>678</v>
      </c>
      <c r="Q582" s="11" t="s">
        <v>677</v>
      </c>
      <c r="R582" s="11" t="s">
        <v>677</v>
      </c>
      <c r="S582" s="11" t="s">
        <v>677</v>
      </c>
      <c r="T582" s="11" t="s">
        <v>1742</v>
      </c>
      <c r="U582" s="11" t="s">
        <v>1742</v>
      </c>
      <c r="V582" s="11" t="s">
        <v>678</v>
      </c>
      <c r="W582" s="11" t="s">
        <v>678</v>
      </c>
      <c r="X582" s="11" t="s">
        <v>1742</v>
      </c>
      <c r="Y582" s="11" t="s">
        <v>677</v>
      </c>
      <c r="Z582" s="11" t="s">
        <v>677</v>
      </c>
      <c r="AA582" s="11" t="s">
        <v>676</v>
      </c>
      <c r="AB582" s="11" t="s">
        <v>676</v>
      </c>
      <c r="AC582" s="11" t="s">
        <v>676</v>
      </c>
      <c r="AD582" s="11" t="s">
        <v>675</v>
      </c>
      <c r="AH582" s="11">
        <f t="shared" si="334"/>
        <v>-3003.2124999999996</v>
      </c>
      <c r="AI582" s="11">
        <f t="shared" si="335"/>
        <v>-3504.6749999999997</v>
      </c>
      <c r="AJ582" s="11">
        <f t="shared" si="336"/>
        <v>-2000.2875000000001</v>
      </c>
      <c r="AK582" s="11">
        <f t="shared" si="337"/>
        <v>-2000.2875000000001</v>
      </c>
      <c r="AL582" s="11">
        <f t="shared" si="338"/>
        <v>-997.36250000000007</v>
      </c>
      <c r="AM582" s="11">
        <f t="shared" si="339"/>
        <v>-997.36250000000007</v>
      </c>
      <c r="AN582" s="11">
        <f t="shared" si="340"/>
        <v>-997.36250000000007</v>
      </c>
      <c r="AO582" s="11">
        <f t="shared" si="341"/>
        <v>-1498.825</v>
      </c>
      <c r="AP582" s="11">
        <f t="shared" si="342"/>
        <v>-1498.825</v>
      </c>
      <c r="AQ582" s="11">
        <f t="shared" si="343"/>
        <v>-2000.2875000000001</v>
      </c>
      <c r="AR582" s="11">
        <f t="shared" si="344"/>
        <v>-2000.2875000000001</v>
      </c>
      <c r="AS582" s="11">
        <f t="shared" si="345"/>
        <v>-1498.825</v>
      </c>
      <c r="AT582" s="11">
        <f t="shared" si="346"/>
        <v>-997.36250000000007</v>
      </c>
      <c r="AU582" s="11">
        <f t="shared" si="347"/>
        <v>-997.36250000000007</v>
      </c>
      <c r="AV582" s="11">
        <f t="shared" si="348"/>
        <v>-495.90000000000003</v>
      </c>
      <c r="AW582" s="11">
        <f t="shared" si="349"/>
        <v>-495.90000000000003</v>
      </c>
      <c r="AX582" s="11">
        <f t="shared" si="350"/>
        <v>-495.90000000000003</v>
      </c>
      <c r="AY582" s="11">
        <f t="shared" si="351"/>
        <v>5.5624999999999432</v>
      </c>
      <c r="AZ582" s="11"/>
      <c r="BA582" s="11"/>
      <c r="BB582" s="11">
        <f t="shared" si="352"/>
        <v>1996.7875000000004</v>
      </c>
      <c r="BC582" s="11">
        <f t="shared" si="353"/>
        <v>2495.3250000000003</v>
      </c>
      <c r="BD582" s="11">
        <f t="shared" si="354"/>
        <v>999.71249999999986</v>
      </c>
      <c r="BE582" s="11">
        <f t="shared" si="355"/>
        <v>999.71249999999986</v>
      </c>
      <c r="BF582" s="11">
        <f t="shared" si="356"/>
        <v>2.6374999999999602</v>
      </c>
      <c r="BG582" s="11">
        <f t="shared" si="357"/>
        <v>2.6374999999999602</v>
      </c>
      <c r="BH582" s="11">
        <f t="shared" si="358"/>
        <v>2.6374999999999602</v>
      </c>
      <c r="BI582" s="11">
        <f t="shared" si="359"/>
        <v>501.17499999999995</v>
      </c>
      <c r="BJ582" s="11">
        <f t="shared" si="360"/>
        <v>501.17499999999995</v>
      </c>
      <c r="BK582" s="11">
        <f t="shared" si="361"/>
        <v>999.71249999999986</v>
      </c>
      <c r="BL582" s="11">
        <f t="shared" si="362"/>
        <v>999.71249999999986</v>
      </c>
      <c r="BM582" s="11">
        <f t="shared" si="363"/>
        <v>501.17499999999995</v>
      </c>
      <c r="BN582" s="11">
        <f t="shared" si="364"/>
        <v>2.6374999999999602</v>
      </c>
      <c r="BO582" s="11">
        <f t="shared" si="365"/>
        <v>2.6374999999999602</v>
      </c>
      <c r="BP582" s="11">
        <f t="shared" si="366"/>
        <v>-495.90000000000003</v>
      </c>
      <c r="BQ582" s="11">
        <f t="shared" si="367"/>
        <v>-495.90000000000003</v>
      </c>
      <c r="BR582" s="11">
        <f t="shared" si="368"/>
        <v>-495.90000000000003</v>
      </c>
      <c r="BS582" s="11">
        <f t="shared" si="369"/>
        <v>-994.4375</v>
      </c>
    </row>
    <row r="583" spans="1:71" ht="16" customHeight="1">
      <c r="A583" s="2">
        <v>43979</v>
      </c>
      <c r="B583" s="10" t="s">
        <v>1703</v>
      </c>
      <c r="C583" s="11">
        <v>1</v>
      </c>
      <c r="D583" s="3">
        <v>-1615</v>
      </c>
      <c r="E583" s="10">
        <v>-2.1</v>
      </c>
      <c r="I583" s="11">
        <v>3.485228013029304E-2</v>
      </c>
      <c r="K583" s="11">
        <v>0</v>
      </c>
      <c r="L583" s="11" t="s">
        <v>106</v>
      </c>
      <c r="M583" s="11" t="s">
        <v>1156</v>
      </c>
      <c r="N583" s="11" t="s">
        <v>105</v>
      </c>
      <c r="O583" s="11" t="s">
        <v>102</v>
      </c>
      <c r="P583" s="11" t="s">
        <v>105</v>
      </c>
      <c r="Q583" s="11" t="s">
        <v>599</v>
      </c>
      <c r="R583" s="11" t="s">
        <v>599</v>
      </c>
      <c r="S583" s="11" t="s">
        <v>104</v>
      </c>
      <c r="T583" s="11" t="s">
        <v>870</v>
      </c>
      <c r="U583" s="11" t="s">
        <v>1484</v>
      </c>
      <c r="V583" s="11" t="s">
        <v>1485</v>
      </c>
      <c r="W583" s="11" t="s">
        <v>1484</v>
      </c>
      <c r="X583" s="11" t="s">
        <v>868</v>
      </c>
      <c r="Y583" s="11" t="s">
        <v>868</v>
      </c>
      <c r="Z583" s="11" t="s">
        <v>867</v>
      </c>
      <c r="AA583" s="11" t="s">
        <v>869</v>
      </c>
      <c r="AB583" s="11" t="s">
        <v>869</v>
      </c>
      <c r="AC583" s="11" t="s">
        <v>868</v>
      </c>
      <c r="AD583" s="11" t="s">
        <v>867</v>
      </c>
      <c r="AH583" s="11">
        <f t="shared" si="334"/>
        <v>1837.4125000000004</v>
      </c>
      <c r="AI583" s="11">
        <f t="shared" si="335"/>
        <v>834.48749999999995</v>
      </c>
      <c r="AJ583" s="11">
        <f t="shared" si="336"/>
        <v>-168.43750000000006</v>
      </c>
      <c r="AK583" s="11">
        <f t="shared" si="337"/>
        <v>834.48749999999995</v>
      </c>
      <c r="AL583" s="11">
        <f t="shared" si="338"/>
        <v>1335.95</v>
      </c>
      <c r="AM583" s="11">
        <f t="shared" si="339"/>
        <v>1335.95</v>
      </c>
      <c r="AN583" s="11">
        <f t="shared" si="340"/>
        <v>2338.875</v>
      </c>
      <c r="AO583" s="11">
        <f t="shared" si="341"/>
        <v>3843.2625000000003</v>
      </c>
      <c r="AP583" s="11">
        <f t="shared" si="342"/>
        <v>3341.8</v>
      </c>
      <c r="AQ583" s="11">
        <f t="shared" si="343"/>
        <v>2840.3375000000001</v>
      </c>
      <c r="AR583" s="11">
        <f t="shared" si="344"/>
        <v>3341.8</v>
      </c>
      <c r="AS583" s="11">
        <f t="shared" si="345"/>
        <v>4344.7250000000004</v>
      </c>
      <c r="AT583" s="11">
        <f t="shared" si="346"/>
        <v>4344.7250000000004</v>
      </c>
      <c r="AU583" s="11">
        <f t="shared" si="347"/>
        <v>5347.6500000000005</v>
      </c>
      <c r="AV583" s="11">
        <f t="shared" si="348"/>
        <v>4846.1875</v>
      </c>
      <c r="AW583" s="11">
        <f t="shared" si="349"/>
        <v>4846.1875</v>
      </c>
      <c r="AX583" s="11">
        <f t="shared" si="350"/>
        <v>4344.7250000000004</v>
      </c>
      <c r="AY583" s="11">
        <f t="shared" si="351"/>
        <v>5347.6500000000005</v>
      </c>
      <c r="AZ583" s="11"/>
      <c r="BA583" s="11"/>
      <c r="BB583" s="11">
        <f t="shared" si="352"/>
        <v>-3162.5874999999996</v>
      </c>
      <c r="BC583" s="11">
        <f t="shared" si="353"/>
        <v>-2165.5124999999998</v>
      </c>
      <c r="BD583" s="11">
        <f t="shared" si="354"/>
        <v>-1168.4375</v>
      </c>
      <c r="BE583" s="11">
        <f t="shared" si="355"/>
        <v>-2165.5124999999998</v>
      </c>
      <c r="BF583" s="11">
        <f t="shared" si="356"/>
        <v>-2664.0499999999997</v>
      </c>
      <c r="BG583" s="11">
        <f t="shared" si="357"/>
        <v>-2664.0499999999997</v>
      </c>
      <c r="BH583" s="11">
        <f t="shared" si="358"/>
        <v>-3661.125</v>
      </c>
      <c r="BI583" s="11">
        <f t="shared" si="359"/>
        <v>-5156.7375000000002</v>
      </c>
      <c r="BJ583" s="11">
        <f t="shared" si="360"/>
        <v>-4658.2</v>
      </c>
      <c r="BK583" s="11">
        <f t="shared" si="361"/>
        <v>-4159.6625000000004</v>
      </c>
      <c r="BL583" s="11">
        <f t="shared" si="362"/>
        <v>-4658.2</v>
      </c>
      <c r="BM583" s="11">
        <f t="shared" si="363"/>
        <v>-5655.2749999999996</v>
      </c>
      <c r="BN583" s="11">
        <f t="shared" si="364"/>
        <v>-5655.2749999999996</v>
      </c>
      <c r="BO583" s="11">
        <f t="shared" si="365"/>
        <v>-6652.3499999999995</v>
      </c>
      <c r="BP583" s="11">
        <f t="shared" si="366"/>
        <v>-6153.8125</v>
      </c>
      <c r="BQ583" s="11">
        <f t="shared" si="367"/>
        <v>-6153.8125</v>
      </c>
      <c r="BR583" s="11">
        <f t="shared" si="368"/>
        <v>-5655.2749999999996</v>
      </c>
      <c r="BS583" s="11">
        <f t="shared" si="369"/>
        <v>-6652.3499999999995</v>
      </c>
    </row>
    <row r="584" spans="1:71" ht="16" customHeight="1">
      <c r="A584" s="2">
        <v>43979</v>
      </c>
      <c r="B584" s="10" t="s">
        <v>436</v>
      </c>
      <c r="C584" s="11">
        <v>2</v>
      </c>
      <c r="D584" s="3">
        <v>-1448</v>
      </c>
      <c r="E584" s="10">
        <v>-0.3</v>
      </c>
      <c r="I584" s="11">
        <v>1.2477600671140921E-2</v>
      </c>
      <c r="K584" s="11">
        <v>0</v>
      </c>
      <c r="L584" s="11" t="s">
        <v>332</v>
      </c>
      <c r="M584" s="11" t="s">
        <v>325</v>
      </c>
      <c r="N584" s="11" t="s">
        <v>327</v>
      </c>
      <c r="O584" s="11" t="s">
        <v>325</v>
      </c>
      <c r="P584" s="11" t="s">
        <v>327</v>
      </c>
      <c r="Q584" s="11" t="s">
        <v>327</v>
      </c>
      <c r="R584" s="11" t="s">
        <v>327</v>
      </c>
      <c r="S584" s="11" t="s">
        <v>326</v>
      </c>
      <c r="T584" s="11" t="s">
        <v>326</v>
      </c>
      <c r="U584" s="11" t="s">
        <v>328</v>
      </c>
      <c r="V584" s="11" t="s">
        <v>326</v>
      </c>
      <c r="W584" s="11" t="s">
        <v>326</v>
      </c>
      <c r="X584" s="11" t="s">
        <v>329</v>
      </c>
      <c r="Y584" s="11" t="s">
        <v>1405</v>
      </c>
      <c r="Z584" s="11" t="s">
        <v>1329</v>
      </c>
      <c r="AA584" s="11" t="s">
        <v>1405</v>
      </c>
      <c r="AB584" s="11" t="s">
        <v>1328</v>
      </c>
      <c r="AC584" s="11" t="s">
        <v>1329</v>
      </c>
      <c r="AD584" s="11" t="s">
        <v>1329</v>
      </c>
      <c r="AH584" s="11">
        <f t="shared" si="334"/>
        <v>-794.83750000000009</v>
      </c>
      <c r="AI584" s="11">
        <f t="shared" si="335"/>
        <v>-293.37500000000011</v>
      </c>
      <c r="AJ584" s="11">
        <f t="shared" si="336"/>
        <v>-794.83750000000009</v>
      </c>
      <c r="AK584" s="11">
        <f t="shared" si="337"/>
        <v>-293.37500000000011</v>
      </c>
      <c r="AL584" s="11">
        <f t="shared" si="338"/>
        <v>-293.37500000000011</v>
      </c>
      <c r="AM584" s="11">
        <f t="shared" si="339"/>
        <v>-293.37500000000011</v>
      </c>
      <c r="AN584" s="11">
        <f t="shared" si="340"/>
        <v>208.08749999999986</v>
      </c>
      <c r="AO584" s="11">
        <f t="shared" si="341"/>
        <v>208.08749999999986</v>
      </c>
      <c r="AP584" s="11">
        <f t="shared" si="342"/>
        <v>709.55</v>
      </c>
      <c r="AQ584" s="11">
        <f t="shared" si="343"/>
        <v>208.08749999999986</v>
      </c>
      <c r="AR584" s="11">
        <f t="shared" si="344"/>
        <v>208.08749999999986</v>
      </c>
      <c r="AS584" s="11">
        <f t="shared" si="345"/>
        <v>1211.0124999999998</v>
      </c>
      <c r="AT584" s="11">
        <f t="shared" si="346"/>
        <v>2213.9375</v>
      </c>
      <c r="AU584" s="11">
        <f t="shared" si="347"/>
        <v>2715.4</v>
      </c>
      <c r="AV584" s="11">
        <f t="shared" si="348"/>
        <v>2213.9375</v>
      </c>
      <c r="AW584" s="11">
        <f t="shared" si="349"/>
        <v>3718.3250000000007</v>
      </c>
      <c r="AX584" s="11">
        <f t="shared" si="350"/>
        <v>2715.4</v>
      </c>
      <c r="AY584" s="11">
        <f t="shared" si="351"/>
        <v>2715.4</v>
      </c>
      <c r="AZ584" s="11"/>
      <c r="BA584" s="11"/>
      <c r="BB584" s="11">
        <f t="shared" si="352"/>
        <v>-1794.8375000000001</v>
      </c>
      <c r="BC584" s="11">
        <f t="shared" si="353"/>
        <v>-2293.375</v>
      </c>
      <c r="BD584" s="11">
        <f t="shared" si="354"/>
        <v>-1794.8375000000001</v>
      </c>
      <c r="BE584" s="11">
        <f t="shared" si="355"/>
        <v>-2293.375</v>
      </c>
      <c r="BF584" s="11">
        <f t="shared" si="356"/>
        <v>-2293.375</v>
      </c>
      <c r="BG584" s="11">
        <f t="shared" si="357"/>
        <v>-2293.375</v>
      </c>
      <c r="BH584" s="11">
        <f t="shared" si="358"/>
        <v>-2791.9124999999999</v>
      </c>
      <c r="BI584" s="11">
        <f t="shared" si="359"/>
        <v>-2791.9124999999999</v>
      </c>
      <c r="BJ584" s="11">
        <f t="shared" si="360"/>
        <v>-3290.4500000000003</v>
      </c>
      <c r="BK584" s="11">
        <f t="shared" si="361"/>
        <v>-2791.9124999999999</v>
      </c>
      <c r="BL584" s="11">
        <f t="shared" si="362"/>
        <v>-2791.9124999999999</v>
      </c>
      <c r="BM584" s="11">
        <f t="shared" si="363"/>
        <v>-3788.9875000000002</v>
      </c>
      <c r="BN584" s="11">
        <f t="shared" si="364"/>
        <v>-4786.0625</v>
      </c>
      <c r="BO584" s="11">
        <f t="shared" si="365"/>
        <v>-5284.5999999999995</v>
      </c>
      <c r="BP584" s="11">
        <f t="shared" si="366"/>
        <v>-4786.0625</v>
      </c>
      <c r="BQ584" s="11">
        <f t="shared" si="367"/>
        <v>-6281.6749999999993</v>
      </c>
      <c r="BR584" s="11">
        <f t="shared" si="368"/>
        <v>-5284.5999999999995</v>
      </c>
      <c r="BS584" s="11">
        <f t="shared" si="369"/>
        <v>-5284.5999999999995</v>
      </c>
    </row>
    <row r="585" spans="1:71" ht="16" customHeight="1">
      <c r="A585" s="2">
        <v>43979</v>
      </c>
      <c r="B585" s="10" t="s">
        <v>136</v>
      </c>
      <c r="C585" s="11">
        <v>3</v>
      </c>
      <c r="D585" s="3">
        <v>-1348</v>
      </c>
      <c r="E585" s="10">
        <v>-2.2999999999999998</v>
      </c>
      <c r="I585" s="11">
        <v>1.1715160183066261E-2</v>
      </c>
      <c r="K585" s="11">
        <v>0</v>
      </c>
      <c r="L585" s="11" t="s">
        <v>124</v>
      </c>
      <c r="M585" s="11" t="s">
        <v>124</v>
      </c>
      <c r="N585" s="11" t="s">
        <v>779</v>
      </c>
      <c r="O585" s="11" t="s">
        <v>779</v>
      </c>
      <c r="P585" s="11" t="s">
        <v>778</v>
      </c>
      <c r="Q585" s="11" t="s">
        <v>779</v>
      </c>
      <c r="R585" s="11" t="s">
        <v>779</v>
      </c>
      <c r="S585" s="11" t="s">
        <v>778</v>
      </c>
      <c r="T585" s="11" t="s">
        <v>123</v>
      </c>
      <c r="U585" s="11" t="s">
        <v>123</v>
      </c>
      <c r="V585" s="11" t="s">
        <v>1294</v>
      </c>
      <c r="W585" s="11" t="s">
        <v>1294</v>
      </c>
      <c r="X585" s="11" t="s">
        <v>945</v>
      </c>
      <c r="Y585" s="11" t="s">
        <v>123</v>
      </c>
      <c r="Z585" s="11" t="s">
        <v>123</v>
      </c>
      <c r="AA585" s="11" t="s">
        <v>1490</v>
      </c>
      <c r="AB585" s="11" t="s">
        <v>123</v>
      </c>
      <c r="AC585" s="11" t="s">
        <v>123</v>
      </c>
      <c r="AD585" s="11" t="s">
        <v>123</v>
      </c>
      <c r="AH585" s="11">
        <f t="shared" si="334"/>
        <v>-950.47500000000002</v>
      </c>
      <c r="AI585" s="11">
        <f t="shared" si="335"/>
        <v>52.450000000000045</v>
      </c>
      <c r="AJ585" s="11">
        <f t="shared" si="336"/>
        <v>52.450000000000045</v>
      </c>
      <c r="AK585" s="11">
        <f t="shared" si="337"/>
        <v>553.91250000000002</v>
      </c>
      <c r="AL585" s="11">
        <f t="shared" si="338"/>
        <v>52.450000000000045</v>
      </c>
      <c r="AM585" s="11">
        <f t="shared" si="339"/>
        <v>52.450000000000045</v>
      </c>
      <c r="AN585" s="11">
        <f t="shared" si="340"/>
        <v>553.91250000000002</v>
      </c>
      <c r="AO585" s="11">
        <f t="shared" si="341"/>
        <v>1556.8374999999999</v>
      </c>
      <c r="AP585" s="11">
        <f t="shared" si="342"/>
        <v>1556.8374999999999</v>
      </c>
      <c r="AQ585" s="11">
        <f t="shared" si="343"/>
        <v>1055.375</v>
      </c>
      <c r="AR585" s="11">
        <f t="shared" si="344"/>
        <v>1055.375</v>
      </c>
      <c r="AS585" s="11">
        <f t="shared" si="345"/>
        <v>2559.7624999999998</v>
      </c>
      <c r="AT585" s="11">
        <f t="shared" si="346"/>
        <v>1556.8374999999999</v>
      </c>
      <c r="AU585" s="11">
        <f t="shared" si="347"/>
        <v>1556.8374999999999</v>
      </c>
      <c r="AV585" s="11">
        <f t="shared" si="348"/>
        <v>2058.2999999999997</v>
      </c>
      <c r="AW585" s="11">
        <f t="shared" si="349"/>
        <v>1556.8374999999999</v>
      </c>
      <c r="AX585" s="11">
        <f t="shared" si="350"/>
        <v>1556.8374999999999</v>
      </c>
      <c r="AY585" s="11">
        <f t="shared" si="351"/>
        <v>1556.8374999999999</v>
      </c>
      <c r="AZ585" s="11"/>
      <c r="BA585" s="11"/>
      <c r="BB585" s="11">
        <f t="shared" si="352"/>
        <v>-950.47500000000002</v>
      </c>
      <c r="BC585" s="11">
        <f t="shared" si="353"/>
        <v>-1947.55</v>
      </c>
      <c r="BD585" s="11">
        <f t="shared" si="354"/>
        <v>-1947.55</v>
      </c>
      <c r="BE585" s="11">
        <f t="shared" si="355"/>
        <v>-2446.0875000000001</v>
      </c>
      <c r="BF585" s="11">
        <f t="shared" si="356"/>
        <v>-1947.55</v>
      </c>
      <c r="BG585" s="11">
        <f t="shared" si="357"/>
        <v>-1947.55</v>
      </c>
      <c r="BH585" s="11">
        <f t="shared" si="358"/>
        <v>-2446.0875000000001</v>
      </c>
      <c r="BI585" s="11">
        <f t="shared" si="359"/>
        <v>-3443.1625000000004</v>
      </c>
      <c r="BJ585" s="11">
        <f t="shared" si="360"/>
        <v>-3443.1625000000004</v>
      </c>
      <c r="BK585" s="11">
        <f t="shared" si="361"/>
        <v>-2944.625</v>
      </c>
      <c r="BL585" s="11">
        <f t="shared" si="362"/>
        <v>-2944.625</v>
      </c>
      <c r="BM585" s="11">
        <f t="shared" si="363"/>
        <v>-4440.2375000000002</v>
      </c>
      <c r="BN585" s="11">
        <f t="shared" si="364"/>
        <v>-3443.1625000000004</v>
      </c>
      <c r="BO585" s="11">
        <f t="shared" si="365"/>
        <v>-3443.1625000000004</v>
      </c>
      <c r="BP585" s="11">
        <f t="shared" si="366"/>
        <v>-3941.7000000000003</v>
      </c>
      <c r="BQ585" s="11">
        <f t="shared" si="367"/>
        <v>-3443.1625000000004</v>
      </c>
      <c r="BR585" s="11">
        <f t="shared" si="368"/>
        <v>-3443.1625000000004</v>
      </c>
      <c r="BS585" s="11">
        <f t="shared" si="369"/>
        <v>-3443.1625000000004</v>
      </c>
    </row>
    <row r="586" spans="1:71" ht="16" customHeight="1">
      <c r="A586" s="2">
        <v>43979</v>
      </c>
      <c r="B586" s="10" t="s">
        <v>282</v>
      </c>
      <c r="C586" s="11">
        <v>4</v>
      </c>
      <c r="D586" s="3">
        <v>-1345</v>
      </c>
      <c r="E586" s="10">
        <v>-3.1</v>
      </c>
      <c r="I586" s="11">
        <v>1.011526442307688E-2</v>
      </c>
      <c r="K586" s="11">
        <v>0</v>
      </c>
      <c r="L586" s="11" t="s">
        <v>1400</v>
      </c>
      <c r="M586" s="11" t="s">
        <v>1396</v>
      </c>
      <c r="N586" s="11" t="s">
        <v>1396</v>
      </c>
      <c r="O586" s="11" t="s">
        <v>1399</v>
      </c>
      <c r="P586" s="11" t="s">
        <v>1400</v>
      </c>
      <c r="Q586" s="11" t="s">
        <v>1399</v>
      </c>
      <c r="R586" s="11" t="s">
        <v>1400</v>
      </c>
      <c r="S586" s="11" t="s">
        <v>1399</v>
      </c>
      <c r="T586" s="11" t="s">
        <v>1396</v>
      </c>
      <c r="U586" s="11" t="s">
        <v>1396</v>
      </c>
      <c r="V586" s="11" t="s">
        <v>1399</v>
      </c>
      <c r="W586" s="11" t="s">
        <v>1396</v>
      </c>
      <c r="X586" s="11" t="s">
        <v>1397</v>
      </c>
      <c r="Y586" s="11" t="s">
        <v>1397</v>
      </c>
      <c r="Z586" s="11" t="s">
        <v>1398</v>
      </c>
      <c r="AA586" s="11" t="s">
        <v>939</v>
      </c>
      <c r="AB586" s="11" t="s">
        <v>1396</v>
      </c>
      <c r="AC586" s="11" t="s">
        <v>1399</v>
      </c>
      <c r="AD586" s="11" t="s">
        <v>1400</v>
      </c>
      <c r="AH586" s="11">
        <f t="shared" si="334"/>
        <v>98.124999999999886</v>
      </c>
      <c r="AI586" s="11">
        <f t="shared" si="335"/>
        <v>98.124999999999886</v>
      </c>
      <c r="AJ586" s="11">
        <f t="shared" si="336"/>
        <v>-403.33750000000003</v>
      </c>
      <c r="AK586" s="11">
        <f t="shared" si="337"/>
        <v>-904.80000000000007</v>
      </c>
      <c r="AL586" s="11">
        <f t="shared" si="338"/>
        <v>-403.33750000000003</v>
      </c>
      <c r="AM586" s="11">
        <f t="shared" si="339"/>
        <v>-904.80000000000007</v>
      </c>
      <c r="AN586" s="11">
        <f t="shared" si="340"/>
        <v>-403.33750000000003</v>
      </c>
      <c r="AO586" s="11">
        <f t="shared" si="341"/>
        <v>98.124999999999886</v>
      </c>
      <c r="AP586" s="11">
        <f t="shared" si="342"/>
        <v>98.124999999999886</v>
      </c>
      <c r="AQ586" s="11">
        <f t="shared" si="343"/>
        <v>-403.33750000000003</v>
      </c>
      <c r="AR586" s="11">
        <f t="shared" si="344"/>
        <v>98.124999999999886</v>
      </c>
      <c r="AS586" s="11">
        <f t="shared" si="345"/>
        <v>599.58749999999986</v>
      </c>
      <c r="AT586" s="11">
        <f t="shared" si="346"/>
        <v>599.58749999999986</v>
      </c>
      <c r="AU586" s="11">
        <f t="shared" si="347"/>
        <v>1602.5124999999998</v>
      </c>
      <c r="AV586" s="11">
        <f t="shared" si="348"/>
        <v>1101.05</v>
      </c>
      <c r="AW586" s="11">
        <f t="shared" si="349"/>
        <v>98.124999999999886</v>
      </c>
      <c r="AX586" s="11">
        <f t="shared" si="350"/>
        <v>-403.33750000000003</v>
      </c>
      <c r="AY586" s="11">
        <f t="shared" si="351"/>
        <v>-904.80000000000007</v>
      </c>
      <c r="AZ586" s="11"/>
      <c r="BA586" s="11"/>
      <c r="BB586" s="11">
        <f t="shared" si="352"/>
        <v>-1901.875</v>
      </c>
      <c r="BC586" s="11">
        <f t="shared" si="353"/>
        <v>-1901.875</v>
      </c>
      <c r="BD586" s="11">
        <f t="shared" si="354"/>
        <v>-1403.3375000000001</v>
      </c>
      <c r="BE586" s="11">
        <f t="shared" si="355"/>
        <v>-904.80000000000007</v>
      </c>
      <c r="BF586" s="11">
        <f t="shared" si="356"/>
        <v>-1403.3375000000001</v>
      </c>
      <c r="BG586" s="11">
        <f t="shared" si="357"/>
        <v>-904.80000000000007</v>
      </c>
      <c r="BH586" s="11">
        <f t="shared" si="358"/>
        <v>-1403.3375000000001</v>
      </c>
      <c r="BI586" s="11">
        <f t="shared" si="359"/>
        <v>-1901.875</v>
      </c>
      <c r="BJ586" s="11">
        <f t="shared" si="360"/>
        <v>-1901.875</v>
      </c>
      <c r="BK586" s="11">
        <f t="shared" si="361"/>
        <v>-1403.3375000000001</v>
      </c>
      <c r="BL586" s="11">
        <f t="shared" si="362"/>
        <v>-1901.875</v>
      </c>
      <c r="BM586" s="11">
        <f t="shared" si="363"/>
        <v>-2400.4124999999999</v>
      </c>
      <c r="BN586" s="11">
        <f t="shared" si="364"/>
        <v>-2400.4124999999999</v>
      </c>
      <c r="BO586" s="11">
        <f t="shared" si="365"/>
        <v>-3397.4875000000002</v>
      </c>
      <c r="BP586" s="11">
        <f t="shared" si="366"/>
        <v>-2898.9500000000003</v>
      </c>
      <c r="BQ586" s="11">
        <f t="shared" si="367"/>
        <v>-1901.875</v>
      </c>
      <c r="BR586" s="11">
        <f t="shared" si="368"/>
        <v>-1403.3375000000001</v>
      </c>
      <c r="BS586" s="11">
        <f t="shared" si="369"/>
        <v>-904.80000000000007</v>
      </c>
    </row>
    <row r="587" spans="1:71" ht="16" customHeight="1">
      <c r="A587" s="2">
        <v>43979</v>
      </c>
      <c r="B587" s="10" t="s">
        <v>1208</v>
      </c>
      <c r="C587" s="11">
        <v>5</v>
      </c>
      <c r="D587" s="3">
        <v>-1292</v>
      </c>
      <c r="E587" s="10">
        <v>-1.8</v>
      </c>
      <c r="I587" s="11">
        <v>2.3542714631196979E-2</v>
      </c>
      <c r="K587" s="11">
        <v>0</v>
      </c>
      <c r="L587" s="11" t="s">
        <v>1794</v>
      </c>
      <c r="M587" s="11" t="s">
        <v>1893</v>
      </c>
      <c r="N587" s="11" t="s">
        <v>1901</v>
      </c>
      <c r="O587" s="11" t="s">
        <v>1715</v>
      </c>
      <c r="P587" s="11" t="s">
        <v>1897</v>
      </c>
      <c r="Q587" s="11" t="s">
        <v>1898</v>
      </c>
      <c r="R587" s="11" t="s">
        <v>2548</v>
      </c>
      <c r="S587" s="11" t="s">
        <v>1901</v>
      </c>
      <c r="T587" s="11" t="s">
        <v>2038</v>
      </c>
      <c r="U587" s="11" t="s">
        <v>2038</v>
      </c>
      <c r="V587" s="11" t="s">
        <v>1900</v>
      </c>
      <c r="W587" s="11" t="s">
        <v>2041</v>
      </c>
      <c r="X587" s="11" t="s">
        <v>1898</v>
      </c>
      <c r="Y587" s="11" t="s">
        <v>1898</v>
      </c>
      <c r="Z587" s="11" t="s">
        <v>1899</v>
      </c>
      <c r="AA587" s="11" t="s">
        <v>1897</v>
      </c>
      <c r="AB587" s="11" t="s">
        <v>1897</v>
      </c>
      <c r="AC587" s="11" t="s">
        <v>2041</v>
      </c>
      <c r="AD587" s="11" t="s">
        <v>2041</v>
      </c>
      <c r="AH587" s="11">
        <f t="shared" si="334"/>
        <v>2714.4375</v>
      </c>
      <c r="AI587" s="11">
        <f t="shared" si="335"/>
        <v>4218.8249999999998</v>
      </c>
      <c r="AJ587" s="11">
        <f t="shared" si="336"/>
        <v>1210.0499999999997</v>
      </c>
      <c r="AK587" s="11">
        <f t="shared" si="337"/>
        <v>8731.9875000000011</v>
      </c>
      <c r="AL587" s="11">
        <f t="shared" si="338"/>
        <v>6726.1374999999998</v>
      </c>
      <c r="AM587" s="11">
        <f t="shared" si="339"/>
        <v>6224.6750000000002</v>
      </c>
      <c r="AN587" s="11">
        <f t="shared" si="340"/>
        <v>4218.8249999999998</v>
      </c>
      <c r="AO587" s="11">
        <f t="shared" si="341"/>
        <v>3717.3625000000002</v>
      </c>
      <c r="AP587" s="11">
        <f t="shared" si="342"/>
        <v>3717.3625000000002</v>
      </c>
      <c r="AQ587" s="11">
        <f t="shared" si="343"/>
        <v>5723.2124999999996</v>
      </c>
      <c r="AR587" s="11">
        <f t="shared" si="344"/>
        <v>7729.0625</v>
      </c>
      <c r="AS587" s="11">
        <f t="shared" si="345"/>
        <v>6726.1374999999998</v>
      </c>
      <c r="AT587" s="11">
        <f t="shared" si="346"/>
        <v>6726.1374999999998</v>
      </c>
      <c r="AU587" s="11">
        <f t="shared" si="347"/>
        <v>8230.5250000000015</v>
      </c>
      <c r="AV587" s="11">
        <f t="shared" si="348"/>
        <v>8731.9875000000011</v>
      </c>
      <c r="AW587" s="11">
        <f t="shared" si="349"/>
        <v>8731.9875000000011</v>
      </c>
      <c r="AX587" s="11">
        <f t="shared" si="350"/>
        <v>7729.0625</v>
      </c>
      <c r="AY587" s="11">
        <f t="shared" si="351"/>
        <v>7729.0625</v>
      </c>
      <c r="AZ587" s="11"/>
      <c r="BA587" s="11"/>
      <c r="BB587" s="11">
        <f t="shared" si="352"/>
        <v>-6285.5625</v>
      </c>
      <c r="BC587" s="11">
        <f t="shared" si="353"/>
        <v>-7781.1750000000002</v>
      </c>
      <c r="BD587" s="11">
        <f t="shared" si="354"/>
        <v>-4789.95</v>
      </c>
      <c r="BE587" s="11">
        <f t="shared" si="355"/>
        <v>-12268.012499999999</v>
      </c>
      <c r="BF587" s="11">
        <f t="shared" si="356"/>
        <v>-10273.862499999999</v>
      </c>
      <c r="BG587" s="11">
        <f t="shared" si="357"/>
        <v>-9775.3249999999989</v>
      </c>
      <c r="BH587" s="11">
        <f t="shared" si="358"/>
        <v>-7781.1750000000002</v>
      </c>
      <c r="BI587" s="11">
        <f t="shared" si="359"/>
        <v>-7282.6374999999998</v>
      </c>
      <c r="BJ587" s="11">
        <f t="shared" si="360"/>
        <v>-7282.6374999999998</v>
      </c>
      <c r="BK587" s="11">
        <f t="shared" si="361"/>
        <v>-9276.7875000000004</v>
      </c>
      <c r="BL587" s="11">
        <f t="shared" si="362"/>
        <v>-11270.9375</v>
      </c>
      <c r="BM587" s="11">
        <f t="shared" si="363"/>
        <v>-10273.862499999999</v>
      </c>
      <c r="BN587" s="11">
        <f t="shared" si="364"/>
        <v>-10273.862499999999</v>
      </c>
      <c r="BO587" s="11">
        <f t="shared" si="365"/>
        <v>-11769.474999999999</v>
      </c>
      <c r="BP587" s="11">
        <f t="shared" si="366"/>
        <v>-12268.012499999999</v>
      </c>
      <c r="BQ587" s="11">
        <f t="shared" si="367"/>
        <v>-12268.012499999999</v>
      </c>
      <c r="BR587" s="11">
        <f t="shared" si="368"/>
        <v>-11270.9375</v>
      </c>
      <c r="BS587" s="11">
        <f t="shared" si="369"/>
        <v>-11270.9375</v>
      </c>
    </row>
    <row r="588" spans="1:71" ht="16" customHeight="1">
      <c r="A588" s="2">
        <v>43979</v>
      </c>
      <c r="B588" s="10" t="s">
        <v>1305</v>
      </c>
      <c r="C588" s="11">
        <v>6</v>
      </c>
      <c r="D588" s="3">
        <v>-1131</v>
      </c>
      <c r="E588" s="10">
        <v>-2</v>
      </c>
      <c r="I588" s="11">
        <v>2.9805340557275479E-2</v>
      </c>
      <c r="K588" s="11">
        <v>0</v>
      </c>
      <c r="L588" s="11" t="s">
        <v>1067</v>
      </c>
      <c r="M588" s="11" t="s">
        <v>1479</v>
      </c>
      <c r="N588" s="11" t="s">
        <v>2184</v>
      </c>
      <c r="O588" s="11" t="s">
        <v>1479</v>
      </c>
      <c r="P588" s="11" t="s">
        <v>2184</v>
      </c>
      <c r="Q588" s="11" t="s">
        <v>1476</v>
      </c>
      <c r="R588" s="11" t="s">
        <v>2149</v>
      </c>
      <c r="S588" s="11" t="s">
        <v>2149</v>
      </c>
      <c r="T588" s="11" t="s">
        <v>2147</v>
      </c>
      <c r="U588" s="11" t="s">
        <v>2147</v>
      </c>
      <c r="V588" s="11" t="s">
        <v>2149</v>
      </c>
      <c r="W588" s="11" t="s">
        <v>2148</v>
      </c>
      <c r="X588" s="11" t="s">
        <v>2107</v>
      </c>
      <c r="Y588" s="11" t="s">
        <v>1395</v>
      </c>
      <c r="Z588" s="11" t="s">
        <v>2107</v>
      </c>
      <c r="AA588" s="11" t="s">
        <v>2027</v>
      </c>
      <c r="AB588" s="11" t="s">
        <v>1505</v>
      </c>
      <c r="AC588" s="11" t="s">
        <v>1506</v>
      </c>
      <c r="AD588" s="11" t="s">
        <v>1504</v>
      </c>
      <c r="AH588" s="11">
        <f t="shared" si="334"/>
        <v>99.337499999999864</v>
      </c>
      <c r="AI588" s="11">
        <f t="shared" si="335"/>
        <v>600.79999999999995</v>
      </c>
      <c r="AJ588" s="11">
        <f t="shared" si="336"/>
        <v>99.337499999999864</v>
      </c>
      <c r="AK588" s="11">
        <f t="shared" si="337"/>
        <v>600.79999999999995</v>
      </c>
      <c r="AL588" s="11">
        <f t="shared" si="338"/>
        <v>1603.7249999999999</v>
      </c>
      <c r="AM588" s="11">
        <f t="shared" si="339"/>
        <v>3108.1124999999997</v>
      </c>
      <c r="AN588" s="11">
        <f t="shared" si="340"/>
        <v>3108.1124999999997</v>
      </c>
      <c r="AO588" s="11">
        <f t="shared" si="341"/>
        <v>5113.9625000000005</v>
      </c>
      <c r="AP588" s="11">
        <f t="shared" si="342"/>
        <v>5113.9625000000005</v>
      </c>
      <c r="AQ588" s="11">
        <f t="shared" si="343"/>
        <v>3108.1124999999997</v>
      </c>
      <c r="AR588" s="11">
        <f t="shared" si="344"/>
        <v>3609.5750000000003</v>
      </c>
      <c r="AS588" s="11">
        <f t="shared" si="345"/>
        <v>7621.2750000000005</v>
      </c>
      <c r="AT588" s="11">
        <f t="shared" si="346"/>
        <v>6116.8875000000007</v>
      </c>
      <c r="AU588" s="11">
        <f t="shared" si="347"/>
        <v>7621.2750000000005</v>
      </c>
      <c r="AV588" s="11">
        <f t="shared" si="348"/>
        <v>5615.4250000000002</v>
      </c>
      <c r="AW588" s="11">
        <f t="shared" si="349"/>
        <v>8624.2000000000007</v>
      </c>
      <c r="AX588" s="11">
        <f t="shared" si="350"/>
        <v>8122.7375000000011</v>
      </c>
      <c r="AY588" s="11">
        <f t="shared" si="351"/>
        <v>9125.6625000000004</v>
      </c>
      <c r="AZ588" s="11"/>
      <c r="BA588" s="11"/>
      <c r="BB588" s="11">
        <f t="shared" si="352"/>
        <v>-2900.6624999999999</v>
      </c>
      <c r="BC588" s="11">
        <f t="shared" si="353"/>
        <v>-3399.2000000000003</v>
      </c>
      <c r="BD588" s="11">
        <f t="shared" si="354"/>
        <v>-2900.6624999999999</v>
      </c>
      <c r="BE588" s="11">
        <f t="shared" si="355"/>
        <v>-3399.2000000000003</v>
      </c>
      <c r="BF588" s="11">
        <f t="shared" si="356"/>
        <v>-4396.2749999999996</v>
      </c>
      <c r="BG588" s="11">
        <f t="shared" si="357"/>
        <v>-5891.8874999999998</v>
      </c>
      <c r="BH588" s="11">
        <f t="shared" si="358"/>
        <v>-5891.8874999999998</v>
      </c>
      <c r="BI588" s="11">
        <f t="shared" si="359"/>
        <v>-7886.0374999999995</v>
      </c>
      <c r="BJ588" s="11">
        <f t="shared" si="360"/>
        <v>-7886.0374999999995</v>
      </c>
      <c r="BK588" s="11">
        <f t="shared" si="361"/>
        <v>-5891.8874999999998</v>
      </c>
      <c r="BL588" s="11">
        <f t="shared" si="362"/>
        <v>-6390.4249999999993</v>
      </c>
      <c r="BM588" s="11">
        <f t="shared" si="363"/>
        <v>-10378.725</v>
      </c>
      <c r="BN588" s="11">
        <f t="shared" si="364"/>
        <v>-8883.1124999999993</v>
      </c>
      <c r="BO588" s="11">
        <f t="shared" si="365"/>
        <v>-10378.725</v>
      </c>
      <c r="BP588" s="11">
        <f t="shared" si="366"/>
        <v>-8384.5750000000007</v>
      </c>
      <c r="BQ588" s="11">
        <f t="shared" si="367"/>
        <v>-11375.8</v>
      </c>
      <c r="BR588" s="11">
        <f t="shared" si="368"/>
        <v>-10877.262499999999</v>
      </c>
      <c r="BS588" s="11">
        <f t="shared" si="369"/>
        <v>-11874.3375</v>
      </c>
    </row>
    <row r="589" spans="1:71" ht="16" customHeight="1">
      <c r="A589" s="2">
        <v>43979</v>
      </c>
      <c r="B589" s="10" t="s">
        <v>357</v>
      </c>
      <c r="C589" s="11">
        <v>7</v>
      </c>
      <c r="D589" s="3">
        <v>-1082</v>
      </c>
      <c r="E589" s="10">
        <v>-0.3</v>
      </c>
      <c r="I589" s="11">
        <v>3.0813528963414581E-2</v>
      </c>
      <c r="K589" s="11">
        <v>0</v>
      </c>
      <c r="L589" s="11" t="s">
        <v>1062</v>
      </c>
      <c r="M589" s="11" t="s">
        <v>1297</v>
      </c>
      <c r="N589" s="11" t="s">
        <v>1299</v>
      </c>
      <c r="O589" s="11" t="s">
        <v>1299</v>
      </c>
      <c r="P589" s="11" t="s">
        <v>1061</v>
      </c>
      <c r="Q589" s="11" t="s">
        <v>1713</v>
      </c>
      <c r="R589" s="11" t="s">
        <v>1713</v>
      </c>
      <c r="S589" s="11" t="s">
        <v>1062</v>
      </c>
      <c r="T589" s="11" t="s">
        <v>1063</v>
      </c>
      <c r="U589" s="11" t="s">
        <v>1065</v>
      </c>
      <c r="V589" s="11" t="s">
        <v>2151</v>
      </c>
      <c r="W589" s="11" t="s">
        <v>2152</v>
      </c>
      <c r="X589" s="11" t="s">
        <v>2184</v>
      </c>
      <c r="Y589" s="11" t="s">
        <v>1056</v>
      </c>
      <c r="Z589" s="11" t="s">
        <v>1477</v>
      </c>
      <c r="AA589" s="11" t="s">
        <v>1477</v>
      </c>
      <c r="AB589" s="11" t="s">
        <v>2149</v>
      </c>
      <c r="AC589" s="11" t="s">
        <v>2106</v>
      </c>
      <c r="AD589" s="11" t="s">
        <v>2106</v>
      </c>
      <c r="AH589" s="11">
        <f t="shared" si="334"/>
        <v>-3938.4624999999996</v>
      </c>
      <c r="AI589" s="11">
        <f t="shared" si="335"/>
        <v>-3437</v>
      </c>
      <c r="AJ589" s="11">
        <f t="shared" si="336"/>
        <v>-3437</v>
      </c>
      <c r="AK589" s="11">
        <f t="shared" si="337"/>
        <v>-929.6875</v>
      </c>
      <c r="AL589" s="11">
        <f t="shared" si="338"/>
        <v>-1932.6125000000002</v>
      </c>
      <c r="AM589" s="11">
        <f t="shared" si="339"/>
        <v>-1932.6125000000002</v>
      </c>
      <c r="AN589" s="11">
        <f t="shared" si="340"/>
        <v>-1431.15</v>
      </c>
      <c r="AO589" s="11">
        <f t="shared" si="341"/>
        <v>1577.625</v>
      </c>
      <c r="AP589" s="11">
        <f t="shared" si="342"/>
        <v>2580.5500000000002</v>
      </c>
      <c r="AQ589" s="11">
        <f t="shared" si="343"/>
        <v>574.69999999999982</v>
      </c>
      <c r="AR589" s="11">
        <f t="shared" si="344"/>
        <v>1076.1624999999999</v>
      </c>
      <c r="AS589" s="11">
        <f t="shared" si="345"/>
        <v>6592.25</v>
      </c>
      <c r="AT589" s="11">
        <f t="shared" si="346"/>
        <v>5589.3249999999998</v>
      </c>
      <c r="AU589" s="11">
        <f t="shared" si="347"/>
        <v>8598.0999999999985</v>
      </c>
      <c r="AV589" s="11">
        <f t="shared" si="348"/>
        <v>8598.0999999999985</v>
      </c>
      <c r="AW589" s="11">
        <f t="shared" si="349"/>
        <v>9099.5625</v>
      </c>
      <c r="AX589" s="11">
        <f t="shared" si="350"/>
        <v>10102.487499999999</v>
      </c>
      <c r="AY589" s="11">
        <f t="shared" si="351"/>
        <v>10102.487499999999</v>
      </c>
      <c r="AZ589" s="11"/>
      <c r="BA589" s="11"/>
      <c r="BB589" s="11">
        <f t="shared" si="352"/>
        <v>1061.5374999999999</v>
      </c>
      <c r="BC589" s="11">
        <f t="shared" si="353"/>
        <v>563</v>
      </c>
      <c r="BD589" s="11">
        <f t="shared" si="354"/>
        <v>563</v>
      </c>
      <c r="BE589" s="11">
        <f t="shared" si="355"/>
        <v>-1929.6875</v>
      </c>
      <c r="BF589" s="11">
        <f t="shared" si="356"/>
        <v>-932.61249999999995</v>
      </c>
      <c r="BG589" s="11">
        <f t="shared" si="357"/>
        <v>-932.61249999999995</v>
      </c>
      <c r="BH589" s="11">
        <f t="shared" si="358"/>
        <v>-1431.15</v>
      </c>
      <c r="BI589" s="11">
        <f t="shared" si="359"/>
        <v>-4422.375</v>
      </c>
      <c r="BJ589" s="11">
        <f t="shared" si="360"/>
        <v>-5419.45</v>
      </c>
      <c r="BK589" s="11">
        <f t="shared" si="361"/>
        <v>-3425.2999999999997</v>
      </c>
      <c r="BL589" s="11">
        <f t="shared" si="362"/>
        <v>-3923.8374999999996</v>
      </c>
      <c r="BM589" s="11">
        <f t="shared" si="363"/>
        <v>-9407.75</v>
      </c>
      <c r="BN589" s="11">
        <f t="shared" si="364"/>
        <v>-8410.6749999999993</v>
      </c>
      <c r="BO589" s="11">
        <f t="shared" si="365"/>
        <v>-11401.900000000001</v>
      </c>
      <c r="BP589" s="11">
        <f t="shared" si="366"/>
        <v>-11401.900000000001</v>
      </c>
      <c r="BQ589" s="11">
        <f t="shared" si="367"/>
        <v>-11900.4375</v>
      </c>
      <c r="BR589" s="11">
        <f t="shared" si="368"/>
        <v>-12897.512500000001</v>
      </c>
      <c r="BS589" s="11">
        <f t="shared" si="369"/>
        <v>-12897.512500000001</v>
      </c>
    </row>
    <row r="590" spans="1:71" ht="16" customHeight="1">
      <c r="A590" s="2">
        <v>43979</v>
      </c>
      <c r="B590" s="10" t="s">
        <v>1301</v>
      </c>
      <c r="C590" s="11">
        <v>8</v>
      </c>
      <c r="D590" s="3">
        <v>-1047</v>
      </c>
      <c r="E590" s="10">
        <v>-9.9</v>
      </c>
      <c r="I590" s="11">
        <v>2.2042763157894621E-2</v>
      </c>
      <c r="K590" s="11">
        <v>0</v>
      </c>
      <c r="L590" s="11" t="s">
        <v>599</v>
      </c>
      <c r="M590" s="11" t="s">
        <v>105</v>
      </c>
      <c r="N590" s="11" t="s">
        <v>104</v>
      </c>
      <c r="O590" s="11" t="s">
        <v>599</v>
      </c>
      <c r="P590" s="11" t="s">
        <v>104</v>
      </c>
      <c r="Q590" s="11" t="s">
        <v>104</v>
      </c>
      <c r="R590" s="11" t="s">
        <v>104</v>
      </c>
      <c r="S590" s="11" t="s">
        <v>104</v>
      </c>
      <c r="T590" s="11" t="s">
        <v>1485</v>
      </c>
      <c r="U590" s="11" t="s">
        <v>1484</v>
      </c>
      <c r="V590" s="11" t="s">
        <v>1484</v>
      </c>
      <c r="W590" s="11" t="s">
        <v>1485</v>
      </c>
      <c r="X590" s="11" t="s">
        <v>1484</v>
      </c>
      <c r="Y590" s="11" t="s">
        <v>1484</v>
      </c>
      <c r="Z590" s="11" t="s">
        <v>867</v>
      </c>
      <c r="AA590" s="11" t="s">
        <v>869</v>
      </c>
      <c r="AB590" s="11" t="s">
        <v>869</v>
      </c>
      <c r="AC590" s="11" t="s">
        <v>869</v>
      </c>
      <c r="AD590" s="11" t="s">
        <v>1485</v>
      </c>
      <c r="AH590" s="11">
        <f t="shared" si="334"/>
        <v>-1162.6624999999999</v>
      </c>
      <c r="AI590" s="11">
        <f t="shared" si="335"/>
        <v>341.72499999999991</v>
      </c>
      <c r="AJ590" s="11">
        <f t="shared" si="336"/>
        <v>-661.2</v>
      </c>
      <c r="AK590" s="11">
        <f t="shared" si="337"/>
        <v>341.72499999999991</v>
      </c>
      <c r="AL590" s="11">
        <f t="shared" si="338"/>
        <v>341.72499999999991</v>
      </c>
      <c r="AM590" s="11">
        <f t="shared" si="339"/>
        <v>341.72499999999991</v>
      </c>
      <c r="AN590" s="11">
        <f t="shared" si="340"/>
        <v>341.72499999999991</v>
      </c>
      <c r="AO590" s="11">
        <f t="shared" si="341"/>
        <v>843.1875</v>
      </c>
      <c r="AP590" s="11">
        <f t="shared" si="342"/>
        <v>1344.65</v>
      </c>
      <c r="AQ590" s="11">
        <f t="shared" si="343"/>
        <v>1344.65</v>
      </c>
      <c r="AR590" s="11">
        <f t="shared" si="344"/>
        <v>843.1875</v>
      </c>
      <c r="AS590" s="11">
        <f t="shared" si="345"/>
        <v>1344.65</v>
      </c>
      <c r="AT590" s="11">
        <f t="shared" si="346"/>
        <v>1344.65</v>
      </c>
      <c r="AU590" s="11">
        <f t="shared" si="347"/>
        <v>3350.5</v>
      </c>
      <c r="AV590" s="11">
        <f t="shared" si="348"/>
        <v>2849.0374999999999</v>
      </c>
      <c r="AW590" s="11">
        <f t="shared" si="349"/>
        <v>2849.0374999999999</v>
      </c>
      <c r="AX590" s="11">
        <f t="shared" si="350"/>
        <v>2849.0374999999999</v>
      </c>
      <c r="AY590" s="11">
        <f t="shared" si="351"/>
        <v>843.1875</v>
      </c>
      <c r="AZ590" s="11"/>
      <c r="BA590" s="11"/>
      <c r="BB590" s="11">
        <f t="shared" si="352"/>
        <v>-162.66250000000002</v>
      </c>
      <c r="BC590" s="11">
        <f t="shared" si="353"/>
        <v>-1658.2749999999999</v>
      </c>
      <c r="BD590" s="11">
        <f t="shared" si="354"/>
        <v>-661.2</v>
      </c>
      <c r="BE590" s="11">
        <f t="shared" si="355"/>
        <v>-1658.2749999999999</v>
      </c>
      <c r="BF590" s="11">
        <f t="shared" si="356"/>
        <v>-1658.2749999999999</v>
      </c>
      <c r="BG590" s="11">
        <f t="shared" si="357"/>
        <v>-1658.2749999999999</v>
      </c>
      <c r="BH590" s="11">
        <f t="shared" si="358"/>
        <v>-1658.2749999999999</v>
      </c>
      <c r="BI590" s="11">
        <f t="shared" si="359"/>
        <v>-2156.8125</v>
      </c>
      <c r="BJ590" s="11">
        <f t="shared" si="360"/>
        <v>-2655.35</v>
      </c>
      <c r="BK590" s="11">
        <f t="shared" si="361"/>
        <v>-2655.35</v>
      </c>
      <c r="BL590" s="11">
        <f t="shared" si="362"/>
        <v>-2156.8125</v>
      </c>
      <c r="BM590" s="11">
        <f t="shared" si="363"/>
        <v>-2655.35</v>
      </c>
      <c r="BN590" s="11">
        <f t="shared" si="364"/>
        <v>-2655.35</v>
      </c>
      <c r="BO590" s="11">
        <f t="shared" si="365"/>
        <v>-4649.5</v>
      </c>
      <c r="BP590" s="11">
        <f t="shared" si="366"/>
        <v>-4150.9624999999996</v>
      </c>
      <c r="BQ590" s="11">
        <f t="shared" si="367"/>
        <v>-4150.9624999999996</v>
      </c>
      <c r="BR590" s="11">
        <f t="shared" si="368"/>
        <v>-4150.9624999999996</v>
      </c>
      <c r="BS590" s="11">
        <f t="shared" si="369"/>
        <v>-2156.8125</v>
      </c>
    </row>
    <row r="591" spans="1:71" ht="16" customHeight="1">
      <c r="A591" s="2">
        <v>43979</v>
      </c>
      <c r="B591" s="10" t="s">
        <v>1009</v>
      </c>
      <c r="C591" s="11">
        <v>9</v>
      </c>
      <c r="D591" s="3">
        <v>-1016</v>
      </c>
      <c r="E591" s="10">
        <v>-1.6</v>
      </c>
      <c r="I591" s="11">
        <v>2.4780601659750941E-2</v>
      </c>
      <c r="K591" s="11">
        <v>0</v>
      </c>
      <c r="L591" s="11" t="s">
        <v>475</v>
      </c>
      <c r="M591" s="11" t="s">
        <v>1868</v>
      </c>
      <c r="N591" s="11" t="s">
        <v>1867</v>
      </c>
      <c r="O591" s="11" t="s">
        <v>1737</v>
      </c>
      <c r="P591" s="11" t="s">
        <v>1867</v>
      </c>
      <c r="Q591" s="11" t="s">
        <v>1737</v>
      </c>
      <c r="R591" s="11" t="s">
        <v>1867</v>
      </c>
      <c r="S591" s="11" t="s">
        <v>1867</v>
      </c>
      <c r="T591" s="11" t="s">
        <v>1867</v>
      </c>
      <c r="U591" s="11" t="s">
        <v>1868</v>
      </c>
      <c r="V591" s="11" t="s">
        <v>1867</v>
      </c>
      <c r="W591" s="11" t="s">
        <v>1868</v>
      </c>
      <c r="X591" s="11" t="s">
        <v>674</v>
      </c>
      <c r="Y591" s="11" t="s">
        <v>1738</v>
      </c>
      <c r="Z591" s="11" t="s">
        <v>1739</v>
      </c>
      <c r="AA591" s="11" t="s">
        <v>674</v>
      </c>
      <c r="AB591" s="11" t="s">
        <v>674</v>
      </c>
      <c r="AC591" s="11" t="s">
        <v>674</v>
      </c>
      <c r="AD591" s="11" t="s">
        <v>1739</v>
      </c>
      <c r="AH591" s="11">
        <f t="shared" si="334"/>
        <v>1479.5</v>
      </c>
      <c r="AI591" s="11">
        <f t="shared" si="335"/>
        <v>978.03750000000014</v>
      </c>
      <c r="AJ591" s="11">
        <f t="shared" si="336"/>
        <v>476.57500000000005</v>
      </c>
      <c r="AK591" s="11">
        <f t="shared" si="337"/>
        <v>978.03750000000014</v>
      </c>
      <c r="AL591" s="11">
        <f t="shared" si="338"/>
        <v>476.57500000000005</v>
      </c>
      <c r="AM591" s="11">
        <f t="shared" si="339"/>
        <v>978.03750000000014</v>
      </c>
      <c r="AN591" s="11">
        <f t="shared" si="340"/>
        <v>978.03750000000014</v>
      </c>
      <c r="AO591" s="11">
        <f t="shared" si="341"/>
        <v>978.03750000000014</v>
      </c>
      <c r="AP591" s="11">
        <f t="shared" si="342"/>
        <v>1479.5</v>
      </c>
      <c r="AQ591" s="11">
        <f t="shared" si="343"/>
        <v>978.03750000000014</v>
      </c>
      <c r="AR591" s="11">
        <f t="shared" si="344"/>
        <v>1479.5</v>
      </c>
      <c r="AS591" s="11">
        <f t="shared" si="345"/>
        <v>2482.4249999999997</v>
      </c>
      <c r="AT591" s="11">
        <f t="shared" si="346"/>
        <v>1980.9624999999996</v>
      </c>
      <c r="AU591" s="11">
        <f t="shared" si="347"/>
        <v>2983.8874999999998</v>
      </c>
      <c r="AV591" s="11">
        <f t="shared" si="348"/>
        <v>2482.4249999999997</v>
      </c>
      <c r="AW591" s="11">
        <f t="shared" si="349"/>
        <v>2482.4249999999997</v>
      </c>
      <c r="AX591" s="11">
        <f t="shared" si="350"/>
        <v>2482.4249999999997</v>
      </c>
      <c r="AY591" s="11">
        <f t="shared" si="351"/>
        <v>2983.8874999999998</v>
      </c>
      <c r="AZ591" s="11"/>
      <c r="BA591" s="11"/>
      <c r="BB591" s="11">
        <f t="shared" si="352"/>
        <v>-2520.5</v>
      </c>
      <c r="BC591" s="11">
        <f t="shared" si="353"/>
        <v>-2021.9624999999999</v>
      </c>
      <c r="BD591" s="11">
        <f t="shared" si="354"/>
        <v>-1523.425</v>
      </c>
      <c r="BE591" s="11">
        <f t="shared" si="355"/>
        <v>-2021.9624999999999</v>
      </c>
      <c r="BF591" s="11">
        <f t="shared" si="356"/>
        <v>-1523.425</v>
      </c>
      <c r="BG591" s="11">
        <f t="shared" si="357"/>
        <v>-2021.9624999999999</v>
      </c>
      <c r="BH591" s="11">
        <f t="shared" si="358"/>
        <v>-2021.9624999999999</v>
      </c>
      <c r="BI591" s="11">
        <f t="shared" si="359"/>
        <v>-2021.9624999999999</v>
      </c>
      <c r="BJ591" s="11">
        <f t="shared" si="360"/>
        <v>-2520.5</v>
      </c>
      <c r="BK591" s="11">
        <f t="shared" si="361"/>
        <v>-2021.9624999999999</v>
      </c>
      <c r="BL591" s="11">
        <f t="shared" si="362"/>
        <v>-2520.5</v>
      </c>
      <c r="BM591" s="11">
        <f t="shared" si="363"/>
        <v>-3517.5750000000003</v>
      </c>
      <c r="BN591" s="11">
        <f t="shared" si="364"/>
        <v>-3019.0375000000004</v>
      </c>
      <c r="BO591" s="11">
        <f t="shared" si="365"/>
        <v>-4016.1125000000002</v>
      </c>
      <c r="BP591" s="11">
        <f t="shared" si="366"/>
        <v>-3517.5750000000003</v>
      </c>
      <c r="BQ591" s="11">
        <f t="shared" si="367"/>
        <v>-3517.5750000000003</v>
      </c>
      <c r="BR591" s="11">
        <f t="shared" si="368"/>
        <v>-3517.5750000000003</v>
      </c>
      <c r="BS591" s="11">
        <f t="shared" si="369"/>
        <v>-4016.1125000000002</v>
      </c>
    </row>
    <row r="592" spans="1:71" ht="16" customHeight="1">
      <c r="A592" s="2">
        <v>43979</v>
      </c>
      <c r="B592" s="10" t="s">
        <v>866</v>
      </c>
      <c r="C592" s="11">
        <v>10</v>
      </c>
      <c r="D592" s="3">
        <v>-1005</v>
      </c>
      <c r="E592" s="10">
        <v>-3.7</v>
      </c>
      <c r="K592" s="11">
        <v>0</v>
      </c>
      <c r="L592" s="11" t="s">
        <v>280</v>
      </c>
      <c r="M592" s="11" t="s">
        <v>281</v>
      </c>
      <c r="N592" s="11" t="s">
        <v>281</v>
      </c>
      <c r="O592" s="11" t="s">
        <v>1427</v>
      </c>
      <c r="P592" s="11" t="s">
        <v>274</v>
      </c>
      <c r="Q592" s="11" t="s">
        <v>274</v>
      </c>
      <c r="R592" s="11" t="s">
        <v>274</v>
      </c>
      <c r="S592" s="11" t="s">
        <v>275</v>
      </c>
      <c r="T592" s="11" t="s">
        <v>275</v>
      </c>
      <c r="U592" s="11" t="s">
        <v>275</v>
      </c>
      <c r="V592" s="11" t="s">
        <v>280</v>
      </c>
      <c r="W592" s="11" t="s">
        <v>275</v>
      </c>
      <c r="X592" s="11" t="s">
        <v>279</v>
      </c>
      <c r="Y592" s="11" t="s">
        <v>281</v>
      </c>
      <c r="Z592" s="11" t="s">
        <v>279</v>
      </c>
      <c r="AA592" s="11" t="s">
        <v>281</v>
      </c>
      <c r="AB592" s="11" t="s">
        <v>281</v>
      </c>
      <c r="AC592" s="11" t="s">
        <v>281</v>
      </c>
      <c r="AD592" s="11" t="s">
        <v>279</v>
      </c>
      <c r="AH592" s="11">
        <f t="shared" si="334"/>
        <v>285.17499999999995</v>
      </c>
      <c r="AI592" s="11">
        <f t="shared" si="335"/>
        <v>285.17499999999995</v>
      </c>
      <c r="AJ592" s="11">
        <f t="shared" si="336"/>
        <v>-1720.675</v>
      </c>
      <c r="AK592" s="11">
        <f t="shared" si="337"/>
        <v>-1219.2125000000001</v>
      </c>
      <c r="AL592" s="11">
        <f t="shared" si="338"/>
        <v>-1219.2125000000001</v>
      </c>
      <c r="AM592" s="11">
        <f t="shared" si="339"/>
        <v>-1219.2125000000001</v>
      </c>
      <c r="AN592" s="11">
        <f t="shared" si="340"/>
        <v>-216.28749999999999</v>
      </c>
      <c r="AO592" s="11">
        <f t="shared" si="341"/>
        <v>-216.28749999999999</v>
      </c>
      <c r="AP592" s="11">
        <f t="shared" si="342"/>
        <v>-216.28749999999999</v>
      </c>
      <c r="AQ592" s="11">
        <f t="shared" si="343"/>
        <v>-717.75</v>
      </c>
      <c r="AR592" s="11">
        <f t="shared" si="344"/>
        <v>-216.28749999999999</v>
      </c>
      <c r="AS592" s="11">
        <f t="shared" si="345"/>
        <v>786.63750000000005</v>
      </c>
      <c r="AT592" s="11">
        <f t="shared" si="346"/>
        <v>285.17499999999995</v>
      </c>
      <c r="AU592" s="11">
        <f t="shared" si="347"/>
        <v>786.63750000000005</v>
      </c>
      <c r="AV592" s="11">
        <f t="shared" si="348"/>
        <v>285.17499999999995</v>
      </c>
      <c r="AW592" s="11">
        <f t="shared" si="349"/>
        <v>285.17499999999995</v>
      </c>
      <c r="AX592" s="11">
        <f t="shared" si="350"/>
        <v>285.17499999999995</v>
      </c>
      <c r="AY592" s="11">
        <f t="shared" si="351"/>
        <v>786.63750000000005</v>
      </c>
      <c r="AZ592" s="11"/>
      <c r="BA592" s="11"/>
      <c r="BB592" s="11">
        <f t="shared" si="352"/>
        <v>-1714.825</v>
      </c>
      <c r="BC592" s="11">
        <f t="shared" si="353"/>
        <v>-1714.825</v>
      </c>
      <c r="BD592" s="11">
        <f t="shared" si="354"/>
        <v>279.32500000000005</v>
      </c>
      <c r="BE592" s="11">
        <f t="shared" si="355"/>
        <v>-219.21250000000001</v>
      </c>
      <c r="BF592" s="11">
        <f t="shared" si="356"/>
        <v>-219.21250000000001</v>
      </c>
      <c r="BG592" s="11">
        <f t="shared" si="357"/>
        <v>-219.21250000000001</v>
      </c>
      <c r="BH592" s="11">
        <f t="shared" si="358"/>
        <v>-1216.2874999999999</v>
      </c>
      <c r="BI592" s="11">
        <f t="shared" si="359"/>
        <v>-1216.2874999999999</v>
      </c>
      <c r="BJ592" s="11">
        <f t="shared" si="360"/>
        <v>-1216.2874999999999</v>
      </c>
      <c r="BK592" s="11">
        <f t="shared" si="361"/>
        <v>-717.75</v>
      </c>
      <c r="BL592" s="11">
        <f t="shared" si="362"/>
        <v>-1216.2874999999999</v>
      </c>
      <c r="BM592" s="11">
        <f t="shared" si="363"/>
        <v>-2213.3625000000002</v>
      </c>
      <c r="BN592" s="11">
        <f t="shared" si="364"/>
        <v>-1714.825</v>
      </c>
      <c r="BO592" s="11">
        <f t="shared" si="365"/>
        <v>-2213.3625000000002</v>
      </c>
      <c r="BP592" s="11">
        <f t="shared" si="366"/>
        <v>-1714.825</v>
      </c>
      <c r="BQ592" s="11">
        <f t="shared" si="367"/>
        <v>-1714.825</v>
      </c>
      <c r="BR592" s="11">
        <f t="shared" si="368"/>
        <v>-1714.825</v>
      </c>
      <c r="BS592" s="11">
        <f t="shared" si="369"/>
        <v>-2213.3625000000002</v>
      </c>
    </row>
    <row r="593" spans="1:71" ht="16" customHeight="1">
      <c r="A593" s="2">
        <v>43979</v>
      </c>
      <c r="B593" s="10" t="s">
        <v>682</v>
      </c>
      <c r="C593" s="11">
        <v>11</v>
      </c>
      <c r="D593" s="10">
        <v>-945</v>
      </c>
      <c r="E593" s="10">
        <v>-3.4</v>
      </c>
      <c r="K593" s="11">
        <v>0</v>
      </c>
      <c r="L593" s="11" t="s">
        <v>791</v>
      </c>
      <c r="M593" s="11" t="s">
        <v>791</v>
      </c>
      <c r="N593" s="11" t="s">
        <v>791</v>
      </c>
      <c r="O593" s="11" t="s">
        <v>783</v>
      </c>
      <c r="P593" s="11" t="s">
        <v>1538</v>
      </c>
      <c r="Q593" s="11" t="s">
        <v>1361</v>
      </c>
      <c r="R593" s="11" t="s">
        <v>1538</v>
      </c>
      <c r="S593" s="11" t="s">
        <v>1538</v>
      </c>
      <c r="T593" s="11" t="s">
        <v>791</v>
      </c>
      <c r="U593" s="11" t="s">
        <v>1536</v>
      </c>
      <c r="V593" s="11" t="s">
        <v>791</v>
      </c>
      <c r="W593" s="11" t="s">
        <v>1362</v>
      </c>
      <c r="X593" s="11" t="s">
        <v>1361</v>
      </c>
      <c r="Y593" s="11" t="s">
        <v>1362</v>
      </c>
      <c r="Z593" s="11" t="s">
        <v>1538</v>
      </c>
      <c r="AA593" s="11" t="s">
        <v>783</v>
      </c>
      <c r="AB593" s="11" t="s">
        <v>788</v>
      </c>
      <c r="AC593" s="11" t="s">
        <v>783</v>
      </c>
      <c r="AD593" s="11" t="s">
        <v>789</v>
      </c>
      <c r="AH593" s="11">
        <f t="shared" si="334"/>
        <v>-1104.9000000000001</v>
      </c>
      <c r="AI593" s="11">
        <f t="shared" si="335"/>
        <v>-1104.9000000000001</v>
      </c>
      <c r="AJ593" s="11">
        <f t="shared" si="336"/>
        <v>-3110.75</v>
      </c>
      <c r="AK593" s="11">
        <f t="shared" si="337"/>
        <v>-2107.8249999999998</v>
      </c>
      <c r="AL593" s="11">
        <f t="shared" si="338"/>
        <v>-1606.3625000000002</v>
      </c>
      <c r="AM593" s="11">
        <f t="shared" si="339"/>
        <v>-2107.8249999999998</v>
      </c>
      <c r="AN593" s="11">
        <f t="shared" si="340"/>
        <v>-2107.8249999999998</v>
      </c>
      <c r="AO593" s="11">
        <f t="shared" si="341"/>
        <v>-1104.9000000000001</v>
      </c>
      <c r="AP593" s="11">
        <f t="shared" si="342"/>
        <v>-603.4375</v>
      </c>
      <c r="AQ593" s="11">
        <f t="shared" si="343"/>
        <v>-1104.9000000000001</v>
      </c>
      <c r="AR593" s="11">
        <f t="shared" si="344"/>
        <v>-2609.2874999999999</v>
      </c>
      <c r="AS593" s="11">
        <f t="shared" si="345"/>
        <v>-1606.3625000000002</v>
      </c>
      <c r="AT593" s="11">
        <f t="shared" si="346"/>
        <v>-2609.2874999999999</v>
      </c>
      <c r="AU593" s="11">
        <f t="shared" si="347"/>
        <v>-2107.8249999999998</v>
      </c>
      <c r="AV593" s="11">
        <f t="shared" si="348"/>
        <v>-3110.75</v>
      </c>
      <c r="AW593" s="11">
        <f t="shared" si="349"/>
        <v>-3612.2124999999996</v>
      </c>
      <c r="AX593" s="11">
        <f t="shared" si="350"/>
        <v>-3110.75</v>
      </c>
      <c r="AY593" s="11">
        <f t="shared" si="351"/>
        <v>-4113.6749999999993</v>
      </c>
      <c r="AZ593" s="11"/>
      <c r="BA593" s="11"/>
      <c r="BB593" s="11">
        <f t="shared" si="352"/>
        <v>-1104.9000000000001</v>
      </c>
      <c r="BC593" s="11">
        <f t="shared" si="353"/>
        <v>-1104.9000000000001</v>
      </c>
      <c r="BD593" s="11">
        <f t="shared" si="354"/>
        <v>889.25</v>
      </c>
      <c r="BE593" s="11">
        <f t="shared" si="355"/>
        <v>-107.82500000000005</v>
      </c>
      <c r="BF593" s="11">
        <f t="shared" si="356"/>
        <v>-606.36249999999995</v>
      </c>
      <c r="BG593" s="11">
        <f t="shared" si="357"/>
        <v>-107.82500000000005</v>
      </c>
      <c r="BH593" s="11">
        <f t="shared" si="358"/>
        <v>-107.82500000000005</v>
      </c>
      <c r="BI593" s="11">
        <f t="shared" si="359"/>
        <v>-1104.9000000000001</v>
      </c>
      <c r="BJ593" s="11">
        <f t="shared" si="360"/>
        <v>-1603.4375</v>
      </c>
      <c r="BK593" s="11">
        <f t="shared" si="361"/>
        <v>-1104.9000000000001</v>
      </c>
      <c r="BL593" s="11">
        <f t="shared" si="362"/>
        <v>390.71249999999986</v>
      </c>
      <c r="BM593" s="11">
        <f t="shared" si="363"/>
        <v>-606.36249999999995</v>
      </c>
      <c r="BN593" s="11">
        <f t="shared" si="364"/>
        <v>390.71249999999986</v>
      </c>
      <c r="BO593" s="11">
        <f t="shared" si="365"/>
        <v>-107.82500000000005</v>
      </c>
      <c r="BP593" s="11">
        <f t="shared" si="366"/>
        <v>889.25</v>
      </c>
      <c r="BQ593" s="11">
        <f t="shared" si="367"/>
        <v>1387.7875000000001</v>
      </c>
      <c r="BR593" s="11">
        <f t="shared" si="368"/>
        <v>889.25</v>
      </c>
      <c r="BS593" s="11">
        <f t="shared" si="369"/>
        <v>1886.3250000000003</v>
      </c>
    </row>
    <row r="594" spans="1:71" ht="16" customHeight="1">
      <c r="A594" s="2">
        <v>43979</v>
      </c>
      <c r="B594" s="10" t="s">
        <v>199</v>
      </c>
      <c r="C594" s="11">
        <v>12</v>
      </c>
      <c r="D594" s="10">
        <v>-921</v>
      </c>
      <c r="E594" s="10">
        <v>-2.8</v>
      </c>
      <c r="I594" s="11">
        <v>4.6754458598725963E-2</v>
      </c>
      <c r="K594" s="11">
        <v>0</v>
      </c>
      <c r="L594" s="11" t="s">
        <v>1263</v>
      </c>
      <c r="M594" s="11" t="s">
        <v>598</v>
      </c>
      <c r="N594" s="11" t="s">
        <v>1263</v>
      </c>
      <c r="O594" s="11" t="s">
        <v>107</v>
      </c>
      <c r="P594" s="11" t="s">
        <v>105</v>
      </c>
      <c r="Q594" s="11" t="s">
        <v>106</v>
      </c>
      <c r="R594" s="11" t="s">
        <v>103</v>
      </c>
      <c r="S594" s="11" t="s">
        <v>599</v>
      </c>
      <c r="T594" s="11" t="s">
        <v>1156</v>
      </c>
      <c r="U594" s="11" t="s">
        <v>104</v>
      </c>
      <c r="V594" s="11" t="s">
        <v>104</v>
      </c>
      <c r="W594" s="11" t="s">
        <v>1485</v>
      </c>
      <c r="X594" s="11" t="s">
        <v>1484</v>
      </c>
      <c r="Y594" s="11" t="s">
        <v>104</v>
      </c>
      <c r="Z594" s="11" t="s">
        <v>1484</v>
      </c>
      <c r="AA594" s="11" t="s">
        <v>1484</v>
      </c>
      <c r="AB594" s="11" t="s">
        <v>1485</v>
      </c>
      <c r="AC594" s="11" t="s">
        <v>1484</v>
      </c>
      <c r="AD594" s="11" t="s">
        <v>868</v>
      </c>
      <c r="AH594" s="11">
        <f t="shared" si="334"/>
        <v>-1184.4124999999999</v>
      </c>
      <c r="AI594" s="11">
        <f t="shared" si="335"/>
        <v>-682.95</v>
      </c>
      <c r="AJ594" s="11">
        <f t="shared" si="336"/>
        <v>1824.3625000000002</v>
      </c>
      <c r="AK594" s="11">
        <f t="shared" si="337"/>
        <v>3830.2124999999996</v>
      </c>
      <c r="AL594" s="11">
        <f t="shared" si="338"/>
        <v>2325.8250000000003</v>
      </c>
      <c r="AM594" s="11">
        <f t="shared" si="339"/>
        <v>3328.75</v>
      </c>
      <c r="AN594" s="11">
        <f t="shared" si="340"/>
        <v>4331.6749999999993</v>
      </c>
      <c r="AO594" s="11">
        <f t="shared" si="341"/>
        <v>4833.1374999999998</v>
      </c>
      <c r="AP594" s="11">
        <f t="shared" si="342"/>
        <v>5334.5999999999995</v>
      </c>
      <c r="AQ594" s="11">
        <f t="shared" si="343"/>
        <v>5334.5999999999995</v>
      </c>
      <c r="AR594" s="11">
        <f t="shared" si="344"/>
        <v>5836.0625</v>
      </c>
      <c r="AS594" s="11">
        <f t="shared" si="345"/>
        <v>6337.5249999999996</v>
      </c>
      <c r="AT594" s="11">
        <f t="shared" si="346"/>
        <v>5334.5999999999995</v>
      </c>
      <c r="AU594" s="11">
        <f t="shared" si="347"/>
        <v>6337.5249999999996</v>
      </c>
      <c r="AV594" s="11">
        <f t="shared" si="348"/>
        <v>6337.5249999999996</v>
      </c>
      <c r="AW594" s="11">
        <f t="shared" si="349"/>
        <v>5836.0625</v>
      </c>
      <c r="AX594" s="11">
        <f t="shared" si="350"/>
        <v>6337.5249999999996</v>
      </c>
      <c r="AY594" s="11">
        <f t="shared" si="351"/>
        <v>7340.45</v>
      </c>
      <c r="AZ594" s="11"/>
      <c r="BA594" s="11"/>
      <c r="BB594" s="11">
        <f t="shared" si="352"/>
        <v>-184.41250000000002</v>
      </c>
      <c r="BC594" s="11">
        <f t="shared" si="353"/>
        <v>-682.95</v>
      </c>
      <c r="BD594" s="11">
        <f t="shared" si="354"/>
        <v>-3175.6374999999998</v>
      </c>
      <c r="BE594" s="11">
        <f t="shared" si="355"/>
        <v>-5169.7875000000004</v>
      </c>
      <c r="BF594" s="11">
        <f t="shared" si="356"/>
        <v>-3674.1749999999997</v>
      </c>
      <c r="BG594" s="11">
        <f t="shared" si="357"/>
        <v>-4671.25</v>
      </c>
      <c r="BH594" s="11">
        <f t="shared" si="358"/>
        <v>-5668.3250000000007</v>
      </c>
      <c r="BI594" s="11">
        <f t="shared" si="359"/>
        <v>-6166.8625000000002</v>
      </c>
      <c r="BJ594" s="11">
        <f t="shared" si="360"/>
        <v>-6665.4000000000005</v>
      </c>
      <c r="BK594" s="11">
        <f t="shared" si="361"/>
        <v>-6665.4000000000005</v>
      </c>
      <c r="BL594" s="11">
        <f t="shared" si="362"/>
        <v>-7163.9375</v>
      </c>
      <c r="BM594" s="11">
        <f t="shared" si="363"/>
        <v>-7662.4750000000004</v>
      </c>
      <c r="BN594" s="11">
        <f t="shared" si="364"/>
        <v>-6665.4000000000005</v>
      </c>
      <c r="BO594" s="11">
        <f t="shared" si="365"/>
        <v>-7662.4750000000004</v>
      </c>
      <c r="BP594" s="11">
        <f t="shared" si="366"/>
        <v>-7662.4750000000004</v>
      </c>
      <c r="BQ594" s="11">
        <f t="shared" si="367"/>
        <v>-7163.9375</v>
      </c>
      <c r="BR594" s="11">
        <f t="shared" si="368"/>
        <v>-7662.4750000000004</v>
      </c>
      <c r="BS594" s="11">
        <f t="shared" si="369"/>
        <v>-8659.5500000000011</v>
      </c>
    </row>
    <row r="595" spans="1:71" ht="16" customHeight="1">
      <c r="A595" s="2">
        <v>43979</v>
      </c>
      <c r="B595" s="10" t="s">
        <v>480</v>
      </c>
      <c r="C595" s="11">
        <v>13</v>
      </c>
      <c r="D595" s="10">
        <v>-881</v>
      </c>
      <c r="E595" s="10">
        <v>-2.9</v>
      </c>
      <c r="K595" s="11">
        <v>0</v>
      </c>
      <c r="L595" s="11" t="s">
        <v>1417</v>
      </c>
      <c r="M595" s="11" t="s">
        <v>1480</v>
      </c>
      <c r="N595" s="11" t="s">
        <v>1364</v>
      </c>
      <c r="O595" s="11" t="s">
        <v>780</v>
      </c>
      <c r="P595" s="11" t="s">
        <v>1077</v>
      </c>
      <c r="Q595" s="11" t="s">
        <v>781</v>
      </c>
      <c r="R595" s="11" t="s">
        <v>1077</v>
      </c>
      <c r="S595" s="11" t="s">
        <v>1363</v>
      </c>
      <c r="T595" s="11" t="s">
        <v>1417</v>
      </c>
      <c r="U595" s="11" t="s">
        <v>1363</v>
      </c>
      <c r="V595" s="11" t="s">
        <v>781</v>
      </c>
      <c r="W595" s="11" t="s">
        <v>1363</v>
      </c>
      <c r="X595" s="11" t="s">
        <v>1364</v>
      </c>
      <c r="Y595" s="11" t="s">
        <v>1367</v>
      </c>
      <c r="Z595" s="11" t="s">
        <v>1363</v>
      </c>
      <c r="AA595" s="11" t="s">
        <v>1077</v>
      </c>
      <c r="AB595" s="11" t="s">
        <v>1367</v>
      </c>
      <c r="AC595" s="11" t="s">
        <v>1363</v>
      </c>
      <c r="AD595" s="11" t="s">
        <v>1364</v>
      </c>
      <c r="AH595" s="11">
        <f t="shared" si="334"/>
        <v>458.21249999999986</v>
      </c>
      <c r="AI595" s="11">
        <f t="shared" si="335"/>
        <v>-1547.6375</v>
      </c>
      <c r="AJ595" s="11">
        <f t="shared" si="336"/>
        <v>-5057.875</v>
      </c>
      <c r="AK595" s="11">
        <f t="shared" si="337"/>
        <v>-3553.4875000000002</v>
      </c>
      <c r="AL595" s="11">
        <f t="shared" si="338"/>
        <v>-4054.9500000000003</v>
      </c>
      <c r="AM595" s="11">
        <f t="shared" si="339"/>
        <v>-3553.4875000000002</v>
      </c>
      <c r="AN595" s="11">
        <f t="shared" si="340"/>
        <v>-2550.5625</v>
      </c>
      <c r="AO595" s="11">
        <f t="shared" si="341"/>
        <v>-1046.1750000000002</v>
      </c>
      <c r="AP595" s="11">
        <f t="shared" si="342"/>
        <v>-2550.5625</v>
      </c>
      <c r="AQ595" s="11">
        <f t="shared" si="343"/>
        <v>-4054.9500000000003</v>
      </c>
      <c r="AR595" s="11">
        <f t="shared" si="344"/>
        <v>-2550.5625</v>
      </c>
      <c r="AS595" s="11">
        <f t="shared" si="345"/>
        <v>-1547.6375</v>
      </c>
      <c r="AT595" s="11">
        <f t="shared" si="346"/>
        <v>-3052.0250000000001</v>
      </c>
      <c r="AU595" s="11">
        <f t="shared" si="347"/>
        <v>-2550.5625</v>
      </c>
      <c r="AV595" s="11">
        <f t="shared" si="348"/>
        <v>-3553.4875000000002</v>
      </c>
      <c r="AW595" s="11">
        <f t="shared" si="349"/>
        <v>-3052.0250000000001</v>
      </c>
      <c r="AX595" s="11">
        <f t="shared" si="350"/>
        <v>-2550.5625</v>
      </c>
      <c r="AY595" s="11">
        <f t="shared" si="351"/>
        <v>-1547.6375</v>
      </c>
      <c r="AZ595" s="11"/>
      <c r="BA595" s="11"/>
      <c r="BB595" s="11">
        <f t="shared" si="352"/>
        <v>-2541.7874999999999</v>
      </c>
      <c r="BC595" s="11">
        <f t="shared" si="353"/>
        <v>-547.63750000000005</v>
      </c>
      <c r="BD595" s="11">
        <f t="shared" si="354"/>
        <v>2942.125</v>
      </c>
      <c r="BE595" s="11">
        <f t="shared" si="355"/>
        <v>1446.5124999999998</v>
      </c>
      <c r="BF595" s="11">
        <f t="shared" si="356"/>
        <v>1945.0499999999997</v>
      </c>
      <c r="BG595" s="11">
        <f t="shared" si="357"/>
        <v>1446.5124999999998</v>
      </c>
      <c r="BH595" s="11">
        <f t="shared" si="358"/>
        <v>449.43749999999989</v>
      </c>
      <c r="BI595" s="11">
        <f t="shared" si="359"/>
        <v>-1046.1750000000002</v>
      </c>
      <c r="BJ595" s="11">
        <f t="shared" si="360"/>
        <v>449.43749999999989</v>
      </c>
      <c r="BK595" s="11">
        <f t="shared" si="361"/>
        <v>1945.0499999999997</v>
      </c>
      <c r="BL595" s="11">
        <f t="shared" si="362"/>
        <v>449.43749999999989</v>
      </c>
      <c r="BM595" s="11">
        <f t="shared" si="363"/>
        <v>-547.63750000000005</v>
      </c>
      <c r="BN595" s="11">
        <f t="shared" si="364"/>
        <v>947.97499999999991</v>
      </c>
      <c r="BO595" s="11">
        <f t="shared" si="365"/>
        <v>449.43749999999989</v>
      </c>
      <c r="BP595" s="11">
        <f t="shared" si="366"/>
        <v>1446.5124999999998</v>
      </c>
      <c r="BQ595" s="11">
        <f t="shared" si="367"/>
        <v>947.97499999999991</v>
      </c>
      <c r="BR595" s="11">
        <f t="shared" si="368"/>
        <v>449.43749999999989</v>
      </c>
      <c r="BS595" s="11">
        <f t="shared" si="369"/>
        <v>-547.63750000000005</v>
      </c>
    </row>
    <row r="596" spans="1:71" ht="16" customHeight="1">
      <c r="A596" s="2">
        <v>43979</v>
      </c>
      <c r="B596" s="10" t="s">
        <v>1995</v>
      </c>
      <c r="C596" s="11">
        <v>14</v>
      </c>
      <c r="D596" s="10">
        <v>-831</v>
      </c>
      <c r="E596" s="10">
        <v>-6.3</v>
      </c>
      <c r="I596" s="11">
        <v>1.401859041643169E-2</v>
      </c>
      <c r="K596" s="11">
        <v>0</v>
      </c>
      <c r="L596" s="11" t="s">
        <v>92</v>
      </c>
      <c r="M596" s="11" t="s">
        <v>2710</v>
      </c>
      <c r="N596" s="11" t="s">
        <v>1278</v>
      </c>
      <c r="O596" s="11" t="s">
        <v>2732</v>
      </c>
      <c r="P596" s="11" t="s">
        <v>827</v>
      </c>
      <c r="Q596" s="11" t="s">
        <v>2692</v>
      </c>
      <c r="R596" s="11" t="s">
        <v>2118</v>
      </c>
      <c r="S596" s="11" t="s">
        <v>91</v>
      </c>
      <c r="T596" s="11" t="s">
        <v>1267</v>
      </c>
      <c r="U596" s="11" t="s">
        <v>1052</v>
      </c>
      <c r="V596" s="11" t="s">
        <v>93</v>
      </c>
      <c r="W596" s="11" t="s">
        <v>1051</v>
      </c>
      <c r="X596" s="11" t="s">
        <v>1051</v>
      </c>
      <c r="Y596" s="11" t="s">
        <v>1050</v>
      </c>
      <c r="Z596" s="11" t="s">
        <v>937</v>
      </c>
      <c r="AA596" s="11" t="s">
        <v>987</v>
      </c>
      <c r="AB596" s="11" t="s">
        <v>987</v>
      </c>
      <c r="AC596" s="11" t="s">
        <v>988</v>
      </c>
      <c r="AD596" s="11" t="s">
        <v>937</v>
      </c>
      <c r="AH596" s="11">
        <f t="shared" si="334"/>
        <v>-839.69799849999936</v>
      </c>
      <c r="AI596" s="11">
        <f t="shared" si="335"/>
        <v>-1441.456007275</v>
      </c>
      <c r="AJ596" s="11">
        <f t="shared" si="336"/>
        <v>-2644.961995574999</v>
      </c>
      <c r="AK596" s="11">
        <f t="shared" si="337"/>
        <v>-1140.574495574999</v>
      </c>
      <c r="AL596" s="11">
        <f t="shared" si="338"/>
        <v>-1341.1604984999992</v>
      </c>
      <c r="AM596" s="11">
        <f t="shared" si="339"/>
        <v>-538.82150142499972</v>
      </c>
      <c r="AN596" s="11">
        <f t="shared" si="340"/>
        <v>-338.23549849999938</v>
      </c>
      <c r="AO596" s="11">
        <f t="shared" si="341"/>
        <v>-137.64949557499907</v>
      </c>
      <c r="AP596" s="11">
        <f t="shared" si="342"/>
        <v>-37.359001424999704</v>
      </c>
      <c r="AQ596" s="11">
        <f t="shared" si="343"/>
        <v>62.931492724999671</v>
      </c>
      <c r="AR596" s="11">
        <f t="shared" si="344"/>
        <v>363.81300442500094</v>
      </c>
      <c r="AS596" s="11">
        <f t="shared" si="345"/>
        <v>363.81300442500094</v>
      </c>
      <c r="AT596" s="11">
        <f t="shared" si="346"/>
        <v>263.51749564999994</v>
      </c>
      <c r="AU596" s="11">
        <f t="shared" si="347"/>
        <v>564.39399272499963</v>
      </c>
      <c r="AV596" s="11">
        <f t="shared" si="348"/>
        <v>464.10349857500023</v>
      </c>
      <c r="AW596" s="11">
        <f t="shared" si="349"/>
        <v>464.10349857500023</v>
      </c>
      <c r="AX596" s="11">
        <f t="shared" si="350"/>
        <v>664.68950150000057</v>
      </c>
      <c r="AY596" s="11">
        <f t="shared" si="351"/>
        <v>564.39399272499963</v>
      </c>
      <c r="AZ596" s="11"/>
      <c r="BA596" s="11"/>
      <c r="BB596" s="11">
        <f t="shared" si="352"/>
        <v>360.29800149999932</v>
      </c>
      <c r="BC596" s="11">
        <f t="shared" si="353"/>
        <v>958.54599272500036</v>
      </c>
      <c r="BD596" s="11">
        <f t="shared" si="354"/>
        <v>2155.0320044249988</v>
      </c>
      <c r="BE596" s="11">
        <f t="shared" si="355"/>
        <v>659.41950442499899</v>
      </c>
      <c r="BF596" s="11">
        <f t="shared" si="356"/>
        <v>858.83550149999928</v>
      </c>
      <c r="BG596" s="11">
        <f t="shared" si="357"/>
        <v>61.17649857499967</v>
      </c>
      <c r="BH596" s="11">
        <f t="shared" si="358"/>
        <v>-138.23949850000065</v>
      </c>
      <c r="BI596" s="11">
        <f t="shared" si="359"/>
        <v>-337.65549557500094</v>
      </c>
      <c r="BJ596" s="11">
        <f t="shared" si="360"/>
        <v>-437.36100142500038</v>
      </c>
      <c r="BK596" s="11">
        <f t="shared" si="361"/>
        <v>-537.06650727499971</v>
      </c>
      <c r="BL596" s="11">
        <f t="shared" si="362"/>
        <v>-836.19299557500096</v>
      </c>
      <c r="BM596" s="11">
        <f t="shared" si="363"/>
        <v>-836.19299557500096</v>
      </c>
      <c r="BN596" s="11">
        <f t="shared" si="364"/>
        <v>-736.48250435</v>
      </c>
      <c r="BO596" s="11">
        <f t="shared" si="365"/>
        <v>-1035.6040072749997</v>
      </c>
      <c r="BP596" s="11">
        <f t="shared" si="366"/>
        <v>-935.8985014250004</v>
      </c>
      <c r="BQ596" s="11">
        <f t="shared" si="367"/>
        <v>-935.8985014250004</v>
      </c>
      <c r="BR596" s="11">
        <f t="shared" si="368"/>
        <v>-1135.3144985000006</v>
      </c>
      <c r="BS596" s="11">
        <f t="shared" si="369"/>
        <v>-1035.6040072749997</v>
      </c>
    </row>
    <row r="597" spans="1:71" ht="16" customHeight="1">
      <c r="A597" s="2">
        <v>43979</v>
      </c>
      <c r="B597" s="10" t="s">
        <v>1053</v>
      </c>
      <c r="C597" s="11">
        <v>15</v>
      </c>
      <c r="D597" s="10">
        <v>-830</v>
      </c>
      <c r="E597" s="10">
        <v>-5.0999999999999996</v>
      </c>
      <c r="I597" s="11">
        <v>2.2929576046799981E-2</v>
      </c>
      <c r="K597" s="11">
        <v>0</v>
      </c>
      <c r="L597" s="11" t="s">
        <v>1540</v>
      </c>
      <c r="M597" s="11" t="s">
        <v>1628</v>
      </c>
      <c r="N597" s="11" t="s">
        <v>1540</v>
      </c>
      <c r="O597" s="11" t="s">
        <v>38</v>
      </c>
      <c r="P597" s="11" t="s">
        <v>763</v>
      </c>
      <c r="Q597" s="11" t="s">
        <v>931</v>
      </c>
      <c r="R597" s="11" t="s">
        <v>38</v>
      </c>
      <c r="S597" s="11" t="s">
        <v>764</v>
      </c>
      <c r="T597" s="11" t="s">
        <v>37</v>
      </c>
      <c r="U597" s="11" t="s">
        <v>41</v>
      </c>
      <c r="V597" s="11" t="s">
        <v>41</v>
      </c>
      <c r="W597" s="11" t="s">
        <v>42</v>
      </c>
      <c r="X597" s="11" t="s">
        <v>1790</v>
      </c>
      <c r="Y597" s="11" t="s">
        <v>40</v>
      </c>
      <c r="Z597" s="11" t="s">
        <v>44</v>
      </c>
      <c r="AA597" s="11" t="s">
        <v>1790</v>
      </c>
      <c r="AB597" s="11" t="s">
        <v>1790</v>
      </c>
      <c r="AC597" s="11" t="s">
        <v>1790</v>
      </c>
      <c r="AD597" s="11" t="s">
        <v>1789</v>
      </c>
      <c r="AH597" s="11">
        <f t="shared" si="334"/>
        <v>-372.16549414999935</v>
      </c>
      <c r="AI597" s="11">
        <f t="shared" si="335"/>
        <v>-271.875</v>
      </c>
      <c r="AJ597" s="11">
        <f t="shared" si="336"/>
        <v>29.001497074999662</v>
      </c>
      <c r="AK597" s="11">
        <f t="shared" si="337"/>
        <v>430.17350292500032</v>
      </c>
      <c r="AL597" s="11">
        <f t="shared" si="338"/>
        <v>129.29700585000063</v>
      </c>
      <c r="AM597" s="11">
        <f t="shared" si="339"/>
        <v>29.001497074999662</v>
      </c>
      <c r="AN597" s="11">
        <f t="shared" si="340"/>
        <v>329.87799414999938</v>
      </c>
      <c r="AO597" s="11">
        <f t="shared" si="341"/>
        <v>530.46399707499972</v>
      </c>
      <c r="AP597" s="11">
        <f t="shared" si="342"/>
        <v>831.34049414999936</v>
      </c>
      <c r="AQ597" s="11">
        <f t="shared" si="343"/>
        <v>831.34049414999936</v>
      </c>
      <c r="AR597" s="11">
        <f t="shared" si="344"/>
        <v>931.63600292500018</v>
      </c>
      <c r="AS597" s="11">
        <f t="shared" si="345"/>
        <v>1232.5125</v>
      </c>
      <c r="AT597" s="11">
        <f t="shared" si="346"/>
        <v>1132.2220058500006</v>
      </c>
      <c r="AU597" s="11">
        <f t="shared" si="347"/>
        <v>1433.0985029250003</v>
      </c>
      <c r="AV597" s="11">
        <f t="shared" si="348"/>
        <v>1232.5125</v>
      </c>
      <c r="AW597" s="11">
        <f t="shared" si="349"/>
        <v>1232.5125</v>
      </c>
      <c r="AX597" s="11">
        <f t="shared" si="350"/>
        <v>1232.5125</v>
      </c>
      <c r="AY597" s="11">
        <f t="shared" si="351"/>
        <v>1332.8029941499994</v>
      </c>
      <c r="AZ597" s="11"/>
      <c r="BA597" s="11"/>
      <c r="BB597" s="11">
        <f t="shared" si="352"/>
        <v>-172.16949415000062</v>
      </c>
      <c r="BC597" s="11">
        <f t="shared" si="353"/>
        <v>-271.875</v>
      </c>
      <c r="BD597" s="11">
        <f t="shared" si="354"/>
        <v>-570.99650292499973</v>
      </c>
      <c r="BE597" s="11">
        <f t="shared" si="355"/>
        <v>-969.82849707500031</v>
      </c>
      <c r="BF597" s="11">
        <f t="shared" si="356"/>
        <v>-670.70699415000058</v>
      </c>
      <c r="BG597" s="11">
        <f t="shared" si="357"/>
        <v>-570.99650292499973</v>
      </c>
      <c r="BH597" s="11">
        <f t="shared" si="358"/>
        <v>-870.11800584999935</v>
      </c>
      <c r="BI597" s="11">
        <f t="shared" si="359"/>
        <v>-1069.5340029249996</v>
      </c>
      <c r="BJ597" s="11">
        <f t="shared" si="360"/>
        <v>-1368.6555058499994</v>
      </c>
      <c r="BK597" s="11">
        <f t="shared" si="361"/>
        <v>-1368.6555058499994</v>
      </c>
      <c r="BL597" s="11">
        <f t="shared" si="362"/>
        <v>-1468.3659970750002</v>
      </c>
      <c r="BM597" s="11">
        <f t="shared" si="363"/>
        <v>-1767.4875</v>
      </c>
      <c r="BN597" s="11">
        <f t="shared" si="364"/>
        <v>-1667.7819941500006</v>
      </c>
      <c r="BO597" s="11">
        <f t="shared" si="365"/>
        <v>-1966.9034970750001</v>
      </c>
      <c r="BP597" s="11">
        <f t="shared" si="366"/>
        <v>-1767.4875</v>
      </c>
      <c r="BQ597" s="11">
        <f t="shared" si="367"/>
        <v>-1767.4875</v>
      </c>
      <c r="BR597" s="11">
        <f t="shared" si="368"/>
        <v>-1767.4875</v>
      </c>
      <c r="BS597" s="11">
        <f t="shared" si="369"/>
        <v>-1867.1930058499993</v>
      </c>
    </row>
    <row r="598" spans="1:71" ht="16" customHeight="1">
      <c r="A598" s="2">
        <v>43980</v>
      </c>
      <c r="B598" s="10" t="s">
        <v>131</v>
      </c>
      <c r="C598" s="11">
        <v>1</v>
      </c>
      <c r="D598" s="3">
        <v>-3069</v>
      </c>
      <c r="E598" s="10">
        <v>-2</v>
      </c>
      <c r="I598" s="11">
        <v>1.0799924471299059E-2</v>
      </c>
      <c r="K598" s="11">
        <v>0</v>
      </c>
      <c r="L598" s="11" t="s">
        <v>280</v>
      </c>
      <c r="M598" s="11" t="s">
        <v>279</v>
      </c>
      <c r="N598" s="11" t="s">
        <v>275</v>
      </c>
      <c r="O598" s="11" t="s">
        <v>275</v>
      </c>
      <c r="P598" s="11" t="s">
        <v>274</v>
      </c>
      <c r="Q598" s="11" t="s">
        <v>280</v>
      </c>
      <c r="R598" s="11" t="s">
        <v>281</v>
      </c>
      <c r="S598" s="11" t="s">
        <v>280</v>
      </c>
      <c r="T598" s="11" t="s">
        <v>275</v>
      </c>
      <c r="U598" s="11" t="s">
        <v>280</v>
      </c>
      <c r="V598" s="11" t="s">
        <v>281</v>
      </c>
      <c r="W598" s="11" t="s">
        <v>281</v>
      </c>
      <c r="X598" s="11" t="s">
        <v>279</v>
      </c>
      <c r="Y598" s="11" t="s">
        <v>279</v>
      </c>
      <c r="Z598" s="11" t="s">
        <v>281</v>
      </c>
      <c r="AA598" s="11" t="s">
        <v>275</v>
      </c>
      <c r="AB598" s="11" t="s">
        <v>275</v>
      </c>
      <c r="AC598" s="11" t="s">
        <v>275</v>
      </c>
      <c r="AD598" s="11" t="s">
        <v>279</v>
      </c>
      <c r="AH598" s="11">
        <f t="shared" si="334"/>
        <v>786.63750000000005</v>
      </c>
      <c r="AI598" s="11">
        <f t="shared" si="335"/>
        <v>-216.28749999999999</v>
      </c>
      <c r="AJ598" s="11">
        <f t="shared" si="336"/>
        <v>-216.28749999999999</v>
      </c>
      <c r="AK598" s="11">
        <f t="shared" si="337"/>
        <v>-1219.2125000000001</v>
      </c>
      <c r="AL598" s="11">
        <f t="shared" si="338"/>
        <v>-717.75</v>
      </c>
      <c r="AM598" s="11">
        <f t="shared" si="339"/>
        <v>285.17499999999995</v>
      </c>
      <c r="AN598" s="11">
        <f t="shared" si="340"/>
        <v>-717.75</v>
      </c>
      <c r="AO598" s="11">
        <f t="shared" si="341"/>
        <v>-216.28749999999999</v>
      </c>
      <c r="AP598" s="11">
        <f t="shared" si="342"/>
        <v>-717.75</v>
      </c>
      <c r="AQ598" s="11">
        <f t="shared" si="343"/>
        <v>285.17499999999995</v>
      </c>
      <c r="AR598" s="11">
        <f t="shared" si="344"/>
        <v>285.17499999999995</v>
      </c>
      <c r="AS598" s="11">
        <f t="shared" si="345"/>
        <v>786.63750000000005</v>
      </c>
      <c r="AT598" s="11">
        <f t="shared" si="346"/>
        <v>786.63750000000005</v>
      </c>
      <c r="AU598" s="11">
        <f t="shared" si="347"/>
        <v>285.17499999999995</v>
      </c>
      <c r="AV598" s="11">
        <f t="shared" si="348"/>
        <v>-216.28749999999999</v>
      </c>
      <c r="AW598" s="11">
        <f t="shared" si="349"/>
        <v>-216.28749999999999</v>
      </c>
      <c r="AX598" s="11">
        <f t="shared" si="350"/>
        <v>-216.28749999999999</v>
      </c>
      <c r="AY598" s="11">
        <f t="shared" si="351"/>
        <v>786.63750000000005</v>
      </c>
      <c r="AZ598" s="11"/>
      <c r="BA598" s="11"/>
      <c r="BB598" s="11">
        <f t="shared" si="352"/>
        <v>-2213.3625000000002</v>
      </c>
      <c r="BC598" s="11">
        <f t="shared" si="353"/>
        <v>-1216.2874999999999</v>
      </c>
      <c r="BD598" s="11">
        <f t="shared" si="354"/>
        <v>-1216.2874999999999</v>
      </c>
      <c r="BE598" s="11">
        <f t="shared" si="355"/>
        <v>-219.21250000000001</v>
      </c>
      <c r="BF598" s="11">
        <f t="shared" si="356"/>
        <v>-717.75</v>
      </c>
      <c r="BG598" s="11">
        <f t="shared" si="357"/>
        <v>-1714.825</v>
      </c>
      <c r="BH598" s="11">
        <f t="shared" si="358"/>
        <v>-717.75</v>
      </c>
      <c r="BI598" s="11">
        <f t="shared" si="359"/>
        <v>-1216.2874999999999</v>
      </c>
      <c r="BJ598" s="11">
        <f t="shared" si="360"/>
        <v>-717.75</v>
      </c>
      <c r="BK598" s="11">
        <f t="shared" si="361"/>
        <v>-1714.825</v>
      </c>
      <c r="BL598" s="11">
        <f t="shared" si="362"/>
        <v>-1714.825</v>
      </c>
      <c r="BM598" s="11">
        <f t="shared" si="363"/>
        <v>-2213.3625000000002</v>
      </c>
      <c r="BN598" s="11">
        <f t="shared" si="364"/>
        <v>-2213.3625000000002</v>
      </c>
      <c r="BO598" s="11">
        <f t="shared" si="365"/>
        <v>-1714.825</v>
      </c>
      <c r="BP598" s="11">
        <f t="shared" si="366"/>
        <v>-1216.2874999999999</v>
      </c>
      <c r="BQ598" s="11">
        <f t="shared" si="367"/>
        <v>-1216.2874999999999</v>
      </c>
      <c r="BR598" s="11">
        <f t="shared" si="368"/>
        <v>-1216.2874999999999</v>
      </c>
      <c r="BS598" s="11">
        <f t="shared" si="369"/>
        <v>-2213.3625000000002</v>
      </c>
    </row>
    <row r="599" spans="1:71" ht="16" customHeight="1">
      <c r="A599" s="2">
        <v>43980</v>
      </c>
      <c r="B599" s="10" t="s">
        <v>400</v>
      </c>
      <c r="C599" s="11">
        <v>2</v>
      </c>
      <c r="D599" s="3">
        <v>-2131</v>
      </c>
      <c r="E599" s="10">
        <v>-1.5</v>
      </c>
      <c r="I599" s="11">
        <v>1.7185139178536101E-2</v>
      </c>
      <c r="K599" s="11">
        <v>0</v>
      </c>
      <c r="L599" s="11" t="s">
        <v>2432</v>
      </c>
      <c r="M599" s="11" t="s">
        <v>1335</v>
      </c>
      <c r="N599" s="11" t="s">
        <v>1337</v>
      </c>
      <c r="O599" s="11" t="s">
        <v>1334</v>
      </c>
      <c r="P599" s="11" t="s">
        <v>1339</v>
      </c>
      <c r="Q599" s="11" t="s">
        <v>1334</v>
      </c>
      <c r="R599" s="11" t="s">
        <v>1338</v>
      </c>
      <c r="S599" s="11" t="s">
        <v>1334</v>
      </c>
      <c r="T599" s="11" t="s">
        <v>1337</v>
      </c>
      <c r="U599" s="11" t="s">
        <v>1335</v>
      </c>
      <c r="V599" s="11" t="s">
        <v>1335</v>
      </c>
      <c r="W599" s="11" t="s">
        <v>1336</v>
      </c>
      <c r="X599" s="11" t="s">
        <v>1335</v>
      </c>
      <c r="Y599" s="11" t="s">
        <v>1336</v>
      </c>
      <c r="Z599" s="11" t="s">
        <v>1336</v>
      </c>
      <c r="AA599" s="11" t="s">
        <v>1335</v>
      </c>
      <c r="AB599" s="11" t="s">
        <v>1338</v>
      </c>
      <c r="AC599" s="11" t="s">
        <v>1337</v>
      </c>
      <c r="AD599" s="11" t="s">
        <v>1335</v>
      </c>
      <c r="AH599" s="11">
        <f t="shared" si="334"/>
        <v>259.79700585000063</v>
      </c>
      <c r="AI599" s="11">
        <f t="shared" si="335"/>
        <v>209.64674414999934</v>
      </c>
      <c r="AJ599" s="11">
        <f t="shared" si="336"/>
        <v>109.35624999999999</v>
      </c>
      <c r="AK599" s="11">
        <f t="shared" si="337"/>
        <v>9.0657558500006346</v>
      </c>
      <c r="AL599" s="11">
        <f t="shared" si="338"/>
        <v>109.35624999999999</v>
      </c>
      <c r="AM599" s="11">
        <f t="shared" si="339"/>
        <v>159.50149707499969</v>
      </c>
      <c r="AN599" s="11">
        <f t="shared" si="340"/>
        <v>109.35624999999999</v>
      </c>
      <c r="AO599" s="11">
        <f t="shared" si="341"/>
        <v>209.64674414999934</v>
      </c>
      <c r="AP599" s="11">
        <f t="shared" si="342"/>
        <v>259.79700585000063</v>
      </c>
      <c r="AQ599" s="11">
        <f t="shared" si="343"/>
        <v>259.79700585000063</v>
      </c>
      <c r="AR599" s="11">
        <f t="shared" si="344"/>
        <v>309.94225292500033</v>
      </c>
      <c r="AS599" s="11">
        <f t="shared" si="345"/>
        <v>259.79700585000063</v>
      </c>
      <c r="AT599" s="11">
        <f t="shared" si="346"/>
        <v>309.94225292500033</v>
      </c>
      <c r="AU599" s="11">
        <f t="shared" si="347"/>
        <v>309.94225292500033</v>
      </c>
      <c r="AV599" s="11">
        <f t="shared" si="348"/>
        <v>259.79700585000063</v>
      </c>
      <c r="AW599" s="11">
        <f t="shared" si="349"/>
        <v>159.50149707499969</v>
      </c>
      <c r="AX599" s="11">
        <f t="shared" si="350"/>
        <v>209.64674414999934</v>
      </c>
      <c r="AY599" s="11">
        <f t="shared" si="351"/>
        <v>259.79700585000063</v>
      </c>
      <c r="AZ599" s="11"/>
      <c r="BA599" s="11"/>
      <c r="BB599" s="11">
        <f t="shared" si="352"/>
        <v>-540.2069941500007</v>
      </c>
      <c r="BC599" s="11">
        <f t="shared" si="353"/>
        <v>-490.34925584999939</v>
      </c>
      <c r="BD599" s="11">
        <f t="shared" si="354"/>
        <v>-390.64375000000001</v>
      </c>
      <c r="BE599" s="11">
        <f t="shared" si="355"/>
        <v>-290.93824415000063</v>
      </c>
      <c r="BF599" s="11">
        <f t="shared" si="356"/>
        <v>-390.64375000000001</v>
      </c>
      <c r="BG599" s="11">
        <f t="shared" si="357"/>
        <v>-440.49650292499967</v>
      </c>
      <c r="BH599" s="11">
        <f t="shared" si="358"/>
        <v>-390.64375000000001</v>
      </c>
      <c r="BI599" s="11">
        <f t="shared" si="359"/>
        <v>-490.34925584999939</v>
      </c>
      <c r="BJ599" s="11">
        <f t="shared" si="360"/>
        <v>-540.2069941500007</v>
      </c>
      <c r="BK599" s="11">
        <f t="shared" si="361"/>
        <v>-540.2069941500007</v>
      </c>
      <c r="BL599" s="11">
        <f t="shared" si="362"/>
        <v>-590.05974707500036</v>
      </c>
      <c r="BM599" s="11">
        <f t="shared" si="363"/>
        <v>-540.2069941500007</v>
      </c>
      <c r="BN599" s="11">
        <f t="shared" si="364"/>
        <v>-590.05974707500036</v>
      </c>
      <c r="BO599" s="11">
        <f t="shared" si="365"/>
        <v>-590.05974707500036</v>
      </c>
      <c r="BP599" s="11">
        <f t="shared" si="366"/>
        <v>-540.2069941500007</v>
      </c>
      <c r="BQ599" s="11">
        <f t="shared" si="367"/>
        <v>-440.49650292499967</v>
      </c>
      <c r="BR599" s="11">
        <f t="shared" si="368"/>
        <v>-490.34925584999939</v>
      </c>
      <c r="BS599" s="11">
        <f t="shared" si="369"/>
        <v>-540.2069941500007</v>
      </c>
    </row>
    <row r="600" spans="1:71" ht="16" customHeight="1">
      <c r="A600" s="2">
        <v>43980</v>
      </c>
      <c r="B600" s="10" t="s">
        <v>803</v>
      </c>
      <c r="C600" s="11">
        <v>3</v>
      </c>
      <c r="D600" s="3">
        <v>-1644</v>
      </c>
      <c r="E600" s="10">
        <v>-2</v>
      </c>
      <c r="I600" s="11">
        <v>1.009542181069952E-2</v>
      </c>
      <c r="K600" s="11">
        <v>0</v>
      </c>
      <c r="L600" s="11" t="s">
        <v>1077</v>
      </c>
      <c r="M600" s="11" t="s">
        <v>1406</v>
      </c>
      <c r="N600" s="11" t="s">
        <v>1077</v>
      </c>
      <c r="O600" s="11" t="s">
        <v>86</v>
      </c>
      <c r="P600" s="11" t="s">
        <v>88</v>
      </c>
      <c r="Q600" s="11" t="s">
        <v>87</v>
      </c>
      <c r="R600" s="11" t="s">
        <v>81</v>
      </c>
      <c r="S600" s="11" t="s">
        <v>87</v>
      </c>
      <c r="T600" s="11" t="s">
        <v>1367</v>
      </c>
      <c r="U600" s="11" t="s">
        <v>1367</v>
      </c>
      <c r="V600" s="11" t="s">
        <v>1363</v>
      </c>
      <c r="W600" s="11" t="s">
        <v>1417</v>
      </c>
      <c r="X600" s="11" t="s">
        <v>1078</v>
      </c>
      <c r="Y600" s="11" t="s">
        <v>1364</v>
      </c>
      <c r="Z600" s="11" t="s">
        <v>1364</v>
      </c>
      <c r="AA600" s="11" t="s">
        <v>1363</v>
      </c>
      <c r="AB600" s="11" t="s">
        <v>781</v>
      </c>
      <c r="AC600" s="11" t="s">
        <v>1363</v>
      </c>
      <c r="AD600" s="11" t="s">
        <v>85</v>
      </c>
      <c r="AH600" s="11">
        <f t="shared" si="334"/>
        <v>2453.1875</v>
      </c>
      <c r="AI600" s="11">
        <f t="shared" si="335"/>
        <v>-1057.0500000000002</v>
      </c>
      <c r="AJ600" s="11">
        <f t="shared" si="336"/>
        <v>-5570.2124999999996</v>
      </c>
      <c r="AK600" s="11">
        <f t="shared" si="337"/>
        <v>-6071.6749999999993</v>
      </c>
      <c r="AL600" s="11">
        <f t="shared" si="338"/>
        <v>-4567.2875000000004</v>
      </c>
      <c r="AM600" s="11">
        <f t="shared" si="339"/>
        <v>-3564.3625000000002</v>
      </c>
      <c r="AN600" s="11">
        <f t="shared" si="340"/>
        <v>-4567.2875000000004</v>
      </c>
      <c r="AO600" s="11">
        <f t="shared" si="341"/>
        <v>-555.58750000000009</v>
      </c>
      <c r="AP600" s="11">
        <f t="shared" si="342"/>
        <v>-555.58750000000009</v>
      </c>
      <c r="AQ600" s="11">
        <f t="shared" si="343"/>
        <v>-54.125000000000114</v>
      </c>
      <c r="AR600" s="11">
        <f t="shared" si="344"/>
        <v>1450.2624999999998</v>
      </c>
      <c r="AS600" s="11">
        <f t="shared" si="345"/>
        <v>447.33749999999986</v>
      </c>
      <c r="AT600" s="11">
        <f t="shared" si="346"/>
        <v>948.8</v>
      </c>
      <c r="AU600" s="11">
        <f t="shared" si="347"/>
        <v>948.8</v>
      </c>
      <c r="AV600" s="11">
        <f t="shared" si="348"/>
        <v>-54.125000000000114</v>
      </c>
      <c r="AW600" s="11">
        <f t="shared" si="349"/>
        <v>-1558.5125</v>
      </c>
      <c r="AX600" s="11">
        <f t="shared" si="350"/>
        <v>-54.125000000000114</v>
      </c>
      <c r="AY600" s="11">
        <f t="shared" si="351"/>
        <v>-7576.0625</v>
      </c>
      <c r="AZ600" s="11"/>
      <c r="BA600" s="11"/>
      <c r="BB600" s="11">
        <f t="shared" si="352"/>
        <v>-4546.8125</v>
      </c>
      <c r="BC600" s="11">
        <f t="shared" si="353"/>
        <v>-1057.0500000000002</v>
      </c>
      <c r="BD600" s="11">
        <f t="shared" si="354"/>
        <v>3429.7875000000004</v>
      </c>
      <c r="BE600" s="11">
        <f t="shared" si="355"/>
        <v>3928.3250000000007</v>
      </c>
      <c r="BF600" s="11">
        <f t="shared" si="356"/>
        <v>2432.7125000000001</v>
      </c>
      <c r="BG600" s="11">
        <f t="shared" si="357"/>
        <v>1435.6374999999998</v>
      </c>
      <c r="BH600" s="11">
        <f t="shared" si="358"/>
        <v>2432.7125000000001</v>
      </c>
      <c r="BI600" s="11">
        <f t="shared" si="359"/>
        <v>-1555.5875000000001</v>
      </c>
      <c r="BJ600" s="11">
        <f t="shared" si="360"/>
        <v>-1555.5875000000001</v>
      </c>
      <c r="BK600" s="11">
        <f t="shared" si="361"/>
        <v>-2054.125</v>
      </c>
      <c r="BL600" s="11">
        <f t="shared" si="362"/>
        <v>-3549.7375000000002</v>
      </c>
      <c r="BM600" s="11">
        <f t="shared" si="363"/>
        <v>-2552.6624999999999</v>
      </c>
      <c r="BN600" s="11">
        <f t="shared" si="364"/>
        <v>-3051.2000000000003</v>
      </c>
      <c r="BO600" s="11">
        <f t="shared" si="365"/>
        <v>-3051.2000000000003</v>
      </c>
      <c r="BP600" s="11">
        <f t="shared" si="366"/>
        <v>-2054.125</v>
      </c>
      <c r="BQ600" s="11">
        <f t="shared" si="367"/>
        <v>-558.51250000000005</v>
      </c>
      <c r="BR600" s="11">
        <f t="shared" si="368"/>
        <v>-2054.125</v>
      </c>
      <c r="BS600" s="11">
        <f t="shared" si="369"/>
        <v>5423.9375</v>
      </c>
    </row>
    <row r="601" spans="1:71" ht="16" customHeight="1">
      <c r="A601" s="2">
        <v>43980</v>
      </c>
      <c r="B601" s="10" t="s">
        <v>357</v>
      </c>
      <c r="C601" s="11">
        <v>4</v>
      </c>
      <c r="D601" s="3">
        <v>-1481</v>
      </c>
      <c r="E601" s="10">
        <v>-1.4</v>
      </c>
      <c r="I601" s="11">
        <v>1.3386615755626941E-2</v>
      </c>
      <c r="K601" s="11">
        <v>0</v>
      </c>
      <c r="L601" s="11" t="s">
        <v>1210</v>
      </c>
      <c r="M601" s="11" t="s">
        <v>1216</v>
      </c>
      <c r="N601" s="11" t="s">
        <v>2009</v>
      </c>
      <c r="O601" s="11" t="s">
        <v>2029</v>
      </c>
      <c r="P601" s="11" t="s">
        <v>1214</v>
      </c>
      <c r="Q601" s="11" t="s">
        <v>1213</v>
      </c>
      <c r="R601" s="11" t="s">
        <v>1503</v>
      </c>
      <c r="S601" s="11" t="s">
        <v>1212</v>
      </c>
      <c r="T601" s="11" t="s">
        <v>1211</v>
      </c>
      <c r="U601" s="11" t="s">
        <v>1213</v>
      </c>
      <c r="V601" s="11" t="s">
        <v>1212</v>
      </c>
      <c r="W601" s="11" t="s">
        <v>2009</v>
      </c>
      <c r="X601" s="11" t="s">
        <v>2029</v>
      </c>
      <c r="Y601" s="11" t="s">
        <v>2009</v>
      </c>
      <c r="Z601" s="11" t="s">
        <v>1073</v>
      </c>
      <c r="AA601" s="11" t="s">
        <v>1214</v>
      </c>
      <c r="AB601" s="11" t="s">
        <v>2009</v>
      </c>
      <c r="AC601" s="11" t="s">
        <v>1503</v>
      </c>
      <c r="AD601" s="11" t="s">
        <v>1216</v>
      </c>
      <c r="AH601" s="11">
        <f t="shared" si="334"/>
        <v>3160.3125</v>
      </c>
      <c r="AI601" s="11">
        <f t="shared" si="335"/>
        <v>1655.9249999999997</v>
      </c>
      <c r="AJ601" s="11">
        <f t="shared" si="336"/>
        <v>2157.3874999999998</v>
      </c>
      <c r="AK601" s="11">
        <f t="shared" si="337"/>
        <v>653</v>
      </c>
      <c r="AL601" s="11">
        <f t="shared" si="338"/>
        <v>151.53750000000002</v>
      </c>
      <c r="AM601" s="11">
        <f t="shared" si="339"/>
        <v>1154.4624999999999</v>
      </c>
      <c r="AN601" s="11">
        <f t="shared" si="340"/>
        <v>-851.38750000000005</v>
      </c>
      <c r="AO601" s="11">
        <f t="shared" si="341"/>
        <v>-349.92499999999995</v>
      </c>
      <c r="AP601" s="11">
        <f t="shared" si="342"/>
        <v>151.53750000000002</v>
      </c>
      <c r="AQ601" s="11">
        <f t="shared" si="343"/>
        <v>-851.38750000000005</v>
      </c>
      <c r="AR601" s="11">
        <f t="shared" si="344"/>
        <v>1655.9249999999997</v>
      </c>
      <c r="AS601" s="11">
        <f t="shared" si="345"/>
        <v>2157.3874999999998</v>
      </c>
      <c r="AT601" s="11">
        <f t="shared" si="346"/>
        <v>1655.9249999999997</v>
      </c>
      <c r="AU601" s="11">
        <f t="shared" si="347"/>
        <v>3661.7749999999996</v>
      </c>
      <c r="AV601" s="11">
        <f t="shared" si="348"/>
        <v>653</v>
      </c>
      <c r="AW601" s="11">
        <f t="shared" si="349"/>
        <v>1655.9249999999997</v>
      </c>
      <c r="AX601" s="11">
        <f t="shared" si="350"/>
        <v>1154.4624999999999</v>
      </c>
      <c r="AY601" s="11">
        <f t="shared" si="351"/>
        <v>3160.3125</v>
      </c>
      <c r="AZ601" s="11"/>
      <c r="BA601" s="11"/>
      <c r="BB601" s="11">
        <f t="shared" si="352"/>
        <v>-5839.6875</v>
      </c>
      <c r="BC601" s="11">
        <f t="shared" si="353"/>
        <v>-4344.0750000000007</v>
      </c>
      <c r="BD601" s="11">
        <f t="shared" si="354"/>
        <v>-4842.6125000000002</v>
      </c>
      <c r="BE601" s="11">
        <f t="shared" si="355"/>
        <v>-3347</v>
      </c>
      <c r="BF601" s="11">
        <f t="shared" si="356"/>
        <v>-2848.4625000000001</v>
      </c>
      <c r="BG601" s="11">
        <f t="shared" si="357"/>
        <v>-3845.5375000000004</v>
      </c>
      <c r="BH601" s="11">
        <f t="shared" si="358"/>
        <v>-1851.3875</v>
      </c>
      <c r="BI601" s="11">
        <f t="shared" si="359"/>
        <v>-2349.9250000000002</v>
      </c>
      <c r="BJ601" s="11">
        <f t="shared" si="360"/>
        <v>-2848.4625000000001</v>
      </c>
      <c r="BK601" s="11">
        <f t="shared" si="361"/>
        <v>-1851.3875</v>
      </c>
      <c r="BL601" s="11">
        <f t="shared" si="362"/>
        <v>-4344.0750000000007</v>
      </c>
      <c r="BM601" s="11">
        <f t="shared" si="363"/>
        <v>-4842.6125000000002</v>
      </c>
      <c r="BN601" s="11">
        <f t="shared" si="364"/>
        <v>-4344.0750000000007</v>
      </c>
      <c r="BO601" s="11">
        <f t="shared" si="365"/>
        <v>-6338.2250000000004</v>
      </c>
      <c r="BP601" s="11">
        <f t="shared" si="366"/>
        <v>-3347</v>
      </c>
      <c r="BQ601" s="11">
        <f t="shared" si="367"/>
        <v>-4344.0750000000007</v>
      </c>
      <c r="BR601" s="11">
        <f t="shared" si="368"/>
        <v>-3845.5375000000004</v>
      </c>
      <c r="BS601" s="11">
        <f t="shared" si="369"/>
        <v>-5839.6875</v>
      </c>
    </row>
    <row r="602" spans="1:71" ht="16" customHeight="1">
      <c r="A602" s="2">
        <v>43980</v>
      </c>
      <c r="B602" s="10" t="s">
        <v>726</v>
      </c>
      <c r="C602" s="11">
        <v>5</v>
      </c>
      <c r="D602" s="3">
        <v>-1427</v>
      </c>
      <c r="E602" s="10">
        <v>-2.4</v>
      </c>
      <c r="I602" s="11">
        <v>4.9114751838235132E-2</v>
      </c>
      <c r="K602" s="11">
        <v>0</v>
      </c>
      <c r="L602" s="11" t="s">
        <v>1223</v>
      </c>
      <c r="M602" s="11" t="s">
        <v>1940</v>
      </c>
      <c r="N602" s="11" t="s">
        <v>1939</v>
      </c>
      <c r="O602" s="11" t="s">
        <v>2224</v>
      </c>
      <c r="P602" s="11" t="s">
        <v>2226</v>
      </c>
      <c r="Q602" s="11" t="s">
        <v>1938</v>
      </c>
      <c r="R602" s="11" t="s">
        <v>2338</v>
      </c>
      <c r="S602" s="11" t="s">
        <v>1936</v>
      </c>
      <c r="T602" s="11" t="s">
        <v>1937</v>
      </c>
      <c r="U602" s="11" t="s">
        <v>2225</v>
      </c>
      <c r="V602" s="11" t="s">
        <v>2337</v>
      </c>
      <c r="W602" s="11" t="s">
        <v>2335</v>
      </c>
      <c r="X602" s="11" t="s">
        <v>2336</v>
      </c>
      <c r="Y602" s="11" t="s">
        <v>2335</v>
      </c>
      <c r="Z602" s="11" t="s">
        <v>2335</v>
      </c>
      <c r="AA602" s="11" t="s">
        <v>2335</v>
      </c>
      <c r="AB602" s="11" t="s">
        <v>2335</v>
      </c>
      <c r="AC602" s="11" t="s">
        <v>2335</v>
      </c>
      <c r="AD602" s="11" t="s">
        <v>2335</v>
      </c>
      <c r="AH602" s="11">
        <f t="shared" si="334"/>
        <v>8674.4750000000004</v>
      </c>
      <c r="AI602" s="11">
        <f t="shared" si="335"/>
        <v>9677.4</v>
      </c>
      <c r="AJ602" s="11">
        <f t="shared" si="336"/>
        <v>14692.025</v>
      </c>
      <c r="AK602" s="11">
        <f t="shared" si="337"/>
        <v>13689.1</v>
      </c>
      <c r="AL602" s="11">
        <f t="shared" si="338"/>
        <v>15694.95</v>
      </c>
      <c r="AM602" s="11">
        <f t="shared" si="339"/>
        <v>17700.800000000003</v>
      </c>
      <c r="AN602" s="11">
        <f t="shared" si="340"/>
        <v>16697.875</v>
      </c>
      <c r="AO602" s="11">
        <f t="shared" si="341"/>
        <v>18703.725000000002</v>
      </c>
      <c r="AP602" s="11">
        <f t="shared" si="342"/>
        <v>19706.650000000001</v>
      </c>
      <c r="AQ602" s="11">
        <f t="shared" si="343"/>
        <v>20709.575000000001</v>
      </c>
      <c r="AR602" s="11">
        <f t="shared" si="344"/>
        <v>24721.275000000001</v>
      </c>
      <c r="AS602" s="11">
        <f t="shared" si="345"/>
        <v>23718.350000000002</v>
      </c>
      <c r="AT602" s="11">
        <f t="shared" si="346"/>
        <v>24721.275000000001</v>
      </c>
      <c r="AU602" s="11">
        <f t="shared" si="347"/>
        <v>24721.275000000001</v>
      </c>
      <c r="AV602" s="11">
        <f t="shared" si="348"/>
        <v>24721.275000000001</v>
      </c>
      <c r="AW602" s="11">
        <f t="shared" si="349"/>
        <v>24721.275000000001</v>
      </c>
      <c r="AX602" s="11">
        <f t="shared" si="350"/>
        <v>24721.275000000001</v>
      </c>
      <c r="AY602" s="11">
        <f t="shared" si="351"/>
        <v>24721.275000000001</v>
      </c>
      <c r="AZ602" s="11"/>
      <c r="BA602" s="11"/>
      <c r="BB602" s="11">
        <f t="shared" si="352"/>
        <v>-13325.525</v>
      </c>
      <c r="BC602" s="11">
        <f t="shared" si="353"/>
        <v>-14322.6</v>
      </c>
      <c r="BD602" s="11">
        <f t="shared" si="354"/>
        <v>-19307.974999999999</v>
      </c>
      <c r="BE602" s="11">
        <f t="shared" si="355"/>
        <v>-18310.899999999998</v>
      </c>
      <c r="BF602" s="11">
        <f t="shared" si="356"/>
        <v>-20305.05</v>
      </c>
      <c r="BG602" s="11">
        <f t="shared" si="357"/>
        <v>-22299.199999999997</v>
      </c>
      <c r="BH602" s="11">
        <f t="shared" si="358"/>
        <v>-21302.125</v>
      </c>
      <c r="BI602" s="11">
        <f t="shared" si="359"/>
        <v>-23296.274999999998</v>
      </c>
      <c r="BJ602" s="11">
        <f t="shared" si="360"/>
        <v>-24293.35</v>
      </c>
      <c r="BK602" s="11">
        <f t="shared" si="361"/>
        <v>-25290.424999999999</v>
      </c>
      <c r="BL602" s="11">
        <f t="shared" si="362"/>
        <v>-29278.724999999999</v>
      </c>
      <c r="BM602" s="11">
        <f t="shared" si="363"/>
        <v>-28281.649999999998</v>
      </c>
      <c r="BN602" s="11">
        <f t="shared" si="364"/>
        <v>-29278.724999999999</v>
      </c>
      <c r="BO602" s="11">
        <f t="shared" si="365"/>
        <v>-29278.724999999999</v>
      </c>
      <c r="BP602" s="11">
        <f t="shared" si="366"/>
        <v>-29278.724999999999</v>
      </c>
      <c r="BQ602" s="11">
        <f t="shared" si="367"/>
        <v>-29278.724999999999</v>
      </c>
      <c r="BR602" s="11">
        <f t="shared" si="368"/>
        <v>-29278.724999999999</v>
      </c>
      <c r="BS602" s="11">
        <f t="shared" si="369"/>
        <v>-29278.724999999999</v>
      </c>
    </row>
    <row r="603" spans="1:71" ht="16" customHeight="1">
      <c r="A603" s="2">
        <v>43980</v>
      </c>
      <c r="B603" s="10" t="s">
        <v>2463</v>
      </c>
      <c r="C603" s="11">
        <v>6</v>
      </c>
      <c r="D603" s="3">
        <v>-1063</v>
      </c>
      <c r="E603" s="10">
        <v>-0.6</v>
      </c>
      <c r="I603" s="11">
        <v>1.7064768683273921E-2</v>
      </c>
      <c r="K603" s="11">
        <v>0</v>
      </c>
      <c r="L603" s="11" t="s">
        <v>2411</v>
      </c>
      <c r="M603" s="11" t="s">
        <v>2464</v>
      </c>
      <c r="N603" s="11" t="s">
        <v>3013</v>
      </c>
      <c r="O603" s="11" t="s">
        <v>2411</v>
      </c>
      <c r="P603" s="11" t="s">
        <v>2412</v>
      </c>
      <c r="Q603" s="11" t="s">
        <v>2408</v>
      </c>
      <c r="R603" s="11" t="s">
        <v>2408</v>
      </c>
      <c r="S603" s="11" t="s">
        <v>2412</v>
      </c>
      <c r="T603" s="11" t="s">
        <v>3013</v>
      </c>
      <c r="U603" s="11" t="s">
        <v>3013</v>
      </c>
      <c r="V603" s="11" t="s">
        <v>2464</v>
      </c>
      <c r="W603" s="11" t="s">
        <v>2407</v>
      </c>
      <c r="X603" s="11" t="s">
        <v>2406</v>
      </c>
      <c r="Y603" s="11" t="s">
        <v>2406</v>
      </c>
      <c r="Z603" s="11" t="s">
        <v>2407</v>
      </c>
      <c r="AA603" s="11" t="s">
        <v>2406</v>
      </c>
      <c r="AB603" s="11" t="s">
        <v>2407</v>
      </c>
      <c r="AC603" s="11" t="s">
        <v>2407</v>
      </c>
      <c r="AD603" s="11" t="s">
        <v>2406</v>
      </c>
      <c r="AH603" s="11">
        <f t="shared" si="334"/>
        <v>139.46750000000105</v>
      </c>
      <c r="AI603" s="11">
        <f t="shared" si="335"/>
        <v>89.321250000000333</v>
      </c>
      <c r="AJ603" s="11">
        <f t="shared" si="336"/>
        <v>-61.117500000000007</v>
      </c>
      <c r="AK603" s="11">
        <f t="shared" si="337"/>
        <v>-10.971249999999291</v>
      </c>
      <c r="AL603" s="11">
        <f t="shared" si="338"/>
        <v>39.175000000001418</v>
      </c>
      <c r="AM603" s="11">
        <f t="shared" si="339"/>
        <v>39.175000000001418</v>
      </c>
      <c r="AN603" s="11">
        <f t="shared" si="340"/>
        <v>-10.971249999999291</v>
      </c>
      <c r="AO603" s="11">
        <f t="shared" si="341"/>
        <v>89.321250000000333</v>
      </c>
      <c r="AP603" s="11">
        <f t="shared" si="342"/>
        <v>89.321250000000333</v>
      </c>
      <c r="AQ603" s="11">
        <f t="shared" si="343"/>
        <v>139.46750000000105</v>
      </c>
      <c r="AR603" s="11">
        <f t="shared" si="344"/>
        <v>189.61375000000001</v>
      </c>
      <c r="AS603" s="11">
        <f t="shared" si="345"/>
        <v>239.76000000000067</v>
      </c>
      <c r="AT603" s="11">
        <f t="shared" si="346"/>
        <v>239.76000000000067</v>
      </c>
      <c r="AU603" s="11">
        <f t="shared" si="347"/>
        <v>189.61375000000001</v>
      </c>
      <c r="AV603" s="11">
        <f t="shared" si="348"/>
        <v>239.76000000000067</v>
      </c>
      <c r="AW603" s="11">
        <f t="shared" si="349"/>
        <v>189.61375000000001</v>
      </c>
      <c r="AX603" s="11">
        <f t="shared" si="350"/>
        <v>189.61375000000001</v>
      </c>
      <c r="AY603" s="11">
        <f t="shared" si="351"/>
        <v>239.76000000000067</v>
      </c>
      <c r="AZ603" s="11"/>
      <c r="BA603" s="11"/>
      <c r="BB603" s="11">
        <f t="shared" si="352"/>
        <v>-260.53250000000111</v>
      </c>
      <c r="BC603" s="11">
        <f t="shared" si="353"/>
        <v>-210.67875000000035</v>
      </c>
      <c r="BD603" s="11">
        <f t="shared" si="354"/>
        <v>-61.117500000000007</v>
      </c>
      <c r="BE603" s="11">
        <f t="shared" si="355"/>
        <v>-110.97125000000072</v>
      </c>
      <c r="BF603" s="11">
        <f t="shared" si="356"/>
        <v>-160.82500000000144</v>
      </c>
      <c r="BG603" s="11">
        <f t="shared" si="357"/>
        <v>-160.82500000000144</v>
      </c>
      <c r="BH603" s="11">
        <f t="shared" si="358"/>
        <v>-110.97125000000072</v>
      </c>
      <c r="BI603" s="11">
        <f t="shared" si="359"/>
        <v>-210.67875000000035</v>
      </c>
      <c r="BJ603" s="11">
        <f t="shared" si="360"/>
        <v>-210.67875000000035</v>
      </c>
      <c r="BK603" s="11">
        <f t="shared" si="361"/>
        <v>-260.53250000000111</v>
      </c>
      <c r="BL603" s="11">
        <f t="shared" si="362"/>
        <v>-310.38625000000002</v>
      </c>
      <c r="BM603" s="11">
        <f t="shared" si="363"/>
        <v>-360.24000000000069</v>
      </c>
      <c r="BN603" s="11">
        <f t="shared" si="364"/>
        <v>-360.24000000000069</v>
      </c>
      <c r="BO603" s="11">
        <f t="shared" si="365"/>
        <v>-310.38625000000002</v>
      </c>
      <c r="BP603" s="11">
        <f t="shared" si="366"/>
        <v>-360.24000000000069</v>
      </c>
      <c r="BQ603" s="11">
        <f t="shared" si="367"/>
        <v>-310.38625000000002</v>
      </c>
      <c r="BR603" s="11">
        <f t="shared" si="368"/>
        <v>-310.38625000000002</v>
      </c>
      <c r="BS603" s="11">
        <f t="shared" si="369"/>
        <v>-360.24000000000069</v>
      </c>
    </row>
    <row r="604" spans="1:71" ht="16" customHeight="1">
      <c r="A604" s="2">
        <v>43980</v>
      </c>
      <c r="B604" s="10" t="s">
        <v>2378</v>
      </c>
      <c r="C604" s="11">
        <v>7</v>
      </c>
      <c r="D604" s="10">
        <v>-908</v>
      </c>
      <c r="E604" s="10">
        <v>-4.3</v>
      </c>
      <c r="I604" s="11">
        <v>1.5509900990098821E-2</v>
      </c>
      <c r="K604" s="11">
        <v>0</v>
      </c>
      <c r="L604" s="11" t="s">
        <v>2010</v>
      </c>
      <c r="M604" s="11" t="s">
        <v>1625</v>
      </c>
      <c r="N604" s="11" t="s">
        <v>1625</v>
      </c>
      <c r="O604" s="11" t="s">
        <v>1624</v>
      </c>
      <c r="P604" s="11" t="s">
        <v>1071</v>
      </c>
      <c r="Q604" s="11" t="s">
        <v>2010</v>
      </c>
      <c r="R604" s="11" t="s">
        <v>1071</v>
      </c>
      <c r="S604" s="11" t="s">
        <v>1072</v>
      </c>
      <c r="T604" s="11" t="s">
        <v>1074</v>
      </c>
      <c r="U604" s="11" t="s">
        <v>1215</v>
      </c>
      <c r="V604" s="11" t="s">
        <v>1070</v>
      </c>
      <c r="W604" s="11" t="s">
        <v>2010</v>
      </c>
      <c r="X604" s="11" t="s">
        <v>1625</v>
      </c>
      <c r="Y604" s="11" t="s">
        <v>1069</v>
      </c>
      <c r="Z604" s="11" t="s">
        <v>1068</v>
      </c>
      <c r="AA604" s="11" t="s">
        <v>1069</v>
      </c>
      <c r="AB604" s="11" t="s">
        <v>1071</v>
      </c>
      <c r="AC604" s="11" t="s">
        <v>1392</v>
      </c>
      <c r="AD604" s="11" t="s">
        <v>1215</v>
      </c>
      <c r="AH604" s="11">
        <f t="shared" si="334"/>
        <v>689.97499999999991</v>
      </c>
      <c r="AI604" s="11">
        <f t="shared" si="335"/>
        <v>689.97499999999991</v>
      </c>
      <c r="AJ604" s="11">
        <f t="shared" si="336"/>
        <v>1191.4375</v>
      </c>
      <c r="AK604" s="11">
        <f t="shared" si="337"/>
        <v>-2318.8000000000002</v>
      </c>
      <c r="AL604" s="11">
        <f t="shared" si="338"/>
        <v>-1315.875</v>
      </c>
      <c r="AM604" s="11">
        <f t="shared" si="339"/>
        <v>-2318.8000000000002</v>
      </c>
      <c r="AN604" s="11">
        <f t="shared" si="340"/>
        <v>-3321.7249999999999</v>
      </c>
      <c r="AO604" s="11">
        <f t="shared" si="341"/>
        <v>-4324.6499999999996</v>
      </c>
      <c r="AP604" s="11">
        <f t="shared" si="342"/>
        <v>-3823.1875</v>
      </c>
      <c r="AQ604" s="11">
        <f t="shared" si="343"/>
        <v>-1817.3375000000001</v>
      </c>
      <c r="AR604" s="11">
        <f t="shared" si="344"/>
        <v>-1315.875</v>
      </c>
      <c r="AS604" s="11">
        <f t="shared" si="345"/>
        <v>689.97499999999991</v>
      </c>
      <c r="AT604" s="11">
        <f t="shared" si="346"/>
        <v>-814.41250000000002</v>
      </c>
      <c r="AU604" s="11">
        <f t="shared" si="347"/>
        <v>188.51250000000005</v>
      </c>
      <c r="AV604" s="11">
        <f t="shared" si="348"/>
        <v>-814.41250000000002</v>
      </c>
      <c r="AW604" s="11">
        <f t="shared" si="349"/>
        <v>-2318.8000000000002</v>
      </c>
      <c r="AX604" s="11">
        <f t="shared" si="350"/>
        <v>-2820.2624999999998</v>
      </c>
      <c r="AY604" s="11">
        <f t="shared" si="351"/>
        <v>-3823.1875</v>
      </c>
      <c r="AZ604" s="11"/>
      <c r="BA604" s="11"/>
      <c r="BB604" s="11">
        <f t="shared" si="352"/>
        <v>-3310.0250000000001</v>
      </c>
      <c r="BC604" s="11">
        <f t="shared" si="353"/>
        <v>-3310.0250000000001</v>
      </c>
      <c r="BD604" s="11">
        <f t="shared" si="354"/>
        <v>-3808.5625</v>
      </c>
      <c r="BE604" s="11">
        <f t="shared" si="355"/>
        <v>-318.8</v>
      </c>
      <c r="BF604" s="11">
        <f t="shared" si="356"/>
        <v>-1315.875</v>
      </c>
      <c r="BG604" s="11">
        <f t="shared" si="357"/>
        <v>-318.8</v>
      </c>
      <c r="BH604" s="11">
        <f t="shared" si="358"/>
        <v>678.27500000000009</v>
      </c>
      <c r="BI604" s="11">
        <f t="shared" si="359"/>
        <v>1675.35</v>
      </c>
      <c r="BJ604" s="11">
        <f t="shared" si="360"/>
        <v>1176.8125</v>
      </c>
      <c r="BK604" s="11">
        <f t="shared" si="361"/>
        <v>-817.33750000000009</v>
      </c>
      <c r="BL604" s="11">
        <f t="shared" si="362"/>
        <v>-1315.875</v>
      </c>
      <c r="BM604" s="11">
        <f t="shared" si="363"/>
        <v>-3310.0250000000001</v>
      </c>
      <c r="BN604" s="11">
        <f t="shared" si="364"/>
        <v>-1814.4124999999999</v>
      </c>
      <c r="BO604" s="11">
        <f t="shared" si="365"/>
        <v>-2811.4875000000002</v>
      </c>
      <c r="BP604" s="11">
        <f t="shared" si="366"/>
        <v>-1814.4124999999999</v>
      </c>
      <c r="BQ604" s="11">
        <f t="shared" si="367"/>
        <v>-318.8</v>
      </c>
      <c r="BR604" s="11">
        <f t="shared" si="368"/>
        <v>179.73749999999995</v>
      </c>
      <c r="BS604" s="11">
        <f t="shared" si="369"/>
        <v>1176.8125</v>
      </c>
    </row>
    <row r="605" spans="1:71" ht="16" customHeight="1">
      <c r="A605" s="2">
        <v>43980</v>
      </c>
      <c r="B605" s="10" t="s">
        <v>921</v>
      </c>
      <c r="C605" s="11">
        <v>8</v>
      </c>
      <c r="D605" s="10">
        <v>-900</v>
      </c>
      <c r="E605" s="10">
        <v>-0.5</v>
      </c>
      <c r="K605" s="11">
        <v>0</v>
      </c>
      <c r="L605" s="11" t="s">
        <v>1104</v>
      </c>
      <c r="M605" s="11" t="s">
        <v>1548</v>
      </c>
      <c r="N605" s="11" t="s">
        <v>2112</v>
      </c>
      <c r="O605" s="11" t="s">
        <v>733</v>
      </c>
      <c r="P605" s="11" t="s">
        <v>2166</v>
      </c>
      <c r="Q605" s="11" t="s">
        <v>734</v>
      </c>
      <c r="R605" s="11" t="s">
        <v>734</v>
      </c>
      <c r="S605" s="11" t="s">
        <v>2532</v>
      </c>
      <c r="T605" s="11" t="s">
        <v>1104</v>
      </c>
      <c r="U605" s="11" t="s">
        <v>1108</v>
      </c>
      <c r="V605" s="11" t="s">
        <v>1108</v>
      </c>
      <c r="W605" s="11" t="s">
        <v>1107</v>
      </c>
      <c r="X605" s="11" t="s">
        <v>1107</v>
      </c>
      <c r="Y605" s="11" t="s">
        <v>729</v>
      </c>
      <c r="Z605" s="11" t="s">
        <v>729</v>
      </c>
      <c r="AA605" s="11" t="s">
        <v>1108</v>
      </c>
      <c r="AB605" s="11" t="s">
        <v>735</v>
      </c>
      <c r="AC605" s="11" t="s">
        <v>735</v>
      </c>
      <c r="AD605" s="11" t="s">
        <v>1107</v>
      </c>
      <c r="AH605" s="11">
        <f t="shared" si="334"/>
        <v>6013.7</v>
      </c>
      <c r="AI605" s="11">
        <f t="shared" si="335"/>
        <v>3506.3874999999998</v>
      </c>
      <c r="AJ605" s="11">
        <f t="shared" si="336"/>
        <v>1500.5374999999999</v>
      </c>
      <c r="AK605" s="11">
        <f t="shared" si="337"/>
        <v>497.61250000000018</v>
      </c>
      <c r="AL605" s="11">
        <f t="shared" si="338"/>
        <v>-505.3125</v>
      </c>
      <c r="AM605" s="11">
        <f t="shared" si="339"/>
        <v>-505.3125</v>
      </c>
      <c r="AN605" s="11">
        <f t="shared" si="340"/>
        <v>-4517.0124999999998</v>
      </c>
      <c r="AO605" s="11">
        <f t="shared" si="341"/>
        <v>-2009.7</v>
      </c>
      <c r="AP605" s="11">
        <f t="shared" si="342"/>
        <v>-3514.0875000000001</v>
      </c>
      <c r="AQ605" s="11">
        <f t="shared" si="343"/>
        <v>-3514.0875000000001</v>
      </c>
      <c r="AR605" s="11">
        <f t="shared" si="344"/>
        <v>-3012.625</v>
      </c>
      <c r="AS605" s="11">
        <f t="shared" si="345"/>
        <v>-3012.625</v>
      </c>
      <c r="AT605" s="11">
        <f t="shared" si="346"/>
        <v>-2511.1624999999999</v>
      </c>
      <c r="AU605" s="11">
        <f t="shared" si="347"/>
        <v>-2511.1624999999999</v>
      </c>
      <c r="AV605" s="11">
        <f t="shared" si="348"/>
        <v>-3514.0875000000001</v>
      </c>
      <c r="AW605" s="11">
        <f t="shared" si="349"/>
        <v>-5519.9375</v>
      </c>
      <c r="AX605" s="11">
        <f t="shared" si="350"/>
        <v>-5519.9375</v>
      </c>
      <c r="AY605" s="11">
        <f t="shared" si="351"/>
        <v>-3012.625</v>
      </c>
      <c r="AZ605" s="11"/>
      <c r="BA605" s="11"/>
      <c r="BB605" s="11">
        <f t="shared" si="352"/>
        <v>-9986.3000000000011</v>
      </c>
      <c r="BC605" s="11">
        <f t="shared" si="353"/>
        <v>-7493.6125000000002</v>
      </c>
      <c r="BD605" s="11">
        <f t="shared" si="354"/>
        <v>-5499.4625000000005</v>
      </c>
      <c r="BE605" s="11">
        <f t="shared" si="355"/>
        <v>-4502.3874999999998</v>
      </c>
      <c r="BF605" s="11">
        <f t="shared" si="356"/>
        <v>-3505.3125</v>
      </c>
      <c r="BG605" s="11">
        <f t="shared" si="357"/>
        <v>-3505.3125</v>
      </c>
      <c r="BH605" s="11">
        <f t="shared" si="358"/>
        <v>482.98750000000018</v>
      </c>
      <c r="BI605" s="11">
        <f t="shared" si="359"/>
        <v>-2009.7</v>
      </c>
      <c r="BJ605" s="11">
        <f t="shared" si="360"/>
        <v>-514.08750000000009</v>
      </c>
      <c r="BK605" s="11">
        <f t="shared" si="361"/>
        <v>-514.08750000000009</v>
      </c>
      <c r="BL605" s="11">
        <f t="shared" si="362"/>
        <v>-1012.625</v>
      </c>
      <c r="BM605" s="11">
        <f t="shared" si="363"/>
        <v>-1012.625</v>
      </c>
      <c r="BN605" s="11">
        <f t="shared" si="364"/>
        <v>-1511.1624999999999</v>
      </c>
      <c r="BO605" s="11">
        <f t="shared" si="365"/>
        <v>-1511.1624999999999</v>
      </c>
      <c r="BP605" s="11">
        <f t="shared" si="366"/>
        <v>-514.08750000000009</v>
      </c>
      <c r="BQ605" s="11">
        <f t="shared" si="367"/>
        <v>1480.0625</v>
      </c>
      <c r="BR605" s="11">
        <f t="shared" si="368"/>
        <v>1480.0625</v>
      </c>
      <c r="BS605" s="11">
        <f t="shared" si="369"/>
        <v>-1012.625</v>
      </c>
    </row>
    <row r="606" spans="1:71" ht="16" customHeight="1">
      <c r="A606" s="2">
        <v>43980</v>
      </c>
      <c r="B606" s="10" t="s">
        <v>996</v>
      </c>
      <c r="C606" s="11">
        <v>9</v>
      </c>
      <c r="D606" s="10">
        <v>-887</v>
      </c>
      <c r="E606" s="10">
        <v>-0.7</v>
      </c>
      <c r="K606" s="11">
        <v>0</v>
      </c>
      <c r="L606" s="11" t="s">
        <v>600</v>
      </c>
      <c r="M606" s="11" t="s">
        <v>671</v>
      </c>
      <c r="N606" s="11" t="s">
        <v>569</v>
      </c>
      <c r="O606" s="11" t="s">
        <v>568</v>
      </c>
      <c r="P606" s="11" t="s">
        <v>569</v>
      </c>
      <c r="Q606" s="11" t="s">
        <v>573</v>
      </c>
      <c r="R606" s="11" t="s">
        <v>575</v>
      </c>
      <c r="S606" s="11" t="s">
        <v>1497</v>
      </c>
      <c r="T606" s="11" t="s">
        <v>529</v>
      </c>
      <c r="U606" s="11" t="s">
        <v>1497</v>
      </c>
      <c r="V606" s="11" t="s">
        <v>527</v>
      </c>
      <c r="W606" s="11" t="s">
        <v>527</v>
      </c>
      <c r="X606" s="11" t="s">
        <v>529</v>
      </c>
      <c r="Y606" s="11" t="s">
        <v>529</v>
      </c>
      <c r="Z606" s="11" t="s">
        <v>527</v>
      </c>
      <c r="AA606" s="11" t="s">
        <v>529</v>
      </c>
      <c r="AB606" s="11" t="s">
        <v>528</v>
      </c>
      <c r="AC606" s="11" t="s">
        <v>576</v>
      </c>
      <c r="AD606" s="11" t="s">
        <v>527</v>
      </c>
      <c r="AH606" s="11">
        <f t="shared" si="334"/>
        <v>-729.79150300000128</v>
      </c>
      <c r="AI606" s="11">
        <f t="shared" si="335"/>
        <v>-1130.9625059250045</v>
      </c>
      <c r="AJ606" s="11">
        <f t="shared" si="336"/>
        <v>-1331.5444971500006</v>
      </c>
      <c r="AK606" s="11">
        <f t="shared" si="337"/>
        <v>-1130.9625059250045</v>
      </c>
      <c r="AL606" s="11">
        <f t="shared" si="338"/>
        <v>-1231.2540030000014</v>
      </c>
      <c r="AM606" s="11">
        <f t="shared" si="339"/>
        <v>-1632.4250059250044</v>
      </c>
      <c r="AN606" s="11">
        <f t="shared" si="340"/>
        <v>-1732.7165030000012</v>
      </c>
      <c r="AO606" s="11">
        <f t="shared" si="341"/>
        <v>-2334.4694971500007</v>
      </c>
      <c r="AP606" s="11">
        <f t="shared" si="342"/>
        <v>-1732.7165030000012</v>
      </c>
      <c r="AQ606" s="11">
        <f t="shared" si="343"/>
        <v>-1833.0069971500006</v>
      </c>
      <c r="AR606" s="11">
        <f t="shared" si="344"/>
        <v>-1833.0069971500006</v>
      </c>
      <c r="AS606" s="11">
        <f t="shared" si="345"/>
        <v>-2334.4694971500007</v>
      </c>
      <c r="AT606" s="11">
        <f t="shared" si="346"/>
        <v>-2334.4694971500007</v>
      </c>
      <c r="AU606" s="11">
        <f t="shared" si="347"/>
        <v>-1833.0069971500006</v>
      </c>
      <c r="AV606" s="11">
        <f t="shared" si="348"/>
        <v>-2334.4694971500007</v>
      </c>
      <c r="AW606" s="11">
        <f t="shared" si="349"/>
        <v>-2835.9319971500004</v>
      </c>
      <c r="AX606" s="11">
        <f t="shared" si="350"/>
        <v>-3337.39449715</v>
      </c>
      <c r="AY606" s="11">
        <f t="shared" si="351"/>
        <v>-1833.0069971500006</v>
      </c>
      <c r="AZ606" s="11"/>
      <c r="BA606" s="11"/>
      <c r="BB606" s="11">
        <f t="shared" si="352"/>
        <v>-129.78350299999875</v>
      </c>
      <c r="BC606" s="11">
        <f t="shared" si="353"/>
        <v>269.04749407500447</v>
      </c>
      <c r="BD606" s="11">
        <f t="shared" si="354"/>
        <v>468.4595028500006</v>
      </c>
      <c r="BE606" s="11">
        <f t="shared" si="355"/>
        <v>269.04749407500447</v>
      </c>
      <c r="BF606" s="11">
        <f t="shared" si="356"/>
        <v>368.75399700000116</v>
      </c>
      <c r="BG606" s="11">
        <f t="shared" si="357"/>
        <v>767.58499407500449</v>
      </c>
      <c r="BH606" s="11">
        <f t="shared" si="358"/>
        <v>867.2914970000013</v>
      </c>
      <c r="BI606" s="11">
        <f t="shared" si="359"/>
        <v>1465.5345028500005</v>
      </c>
      <c r="BJ606" s="11">
        <f t="shared" si="360"/>
        <v>867.2914970000013</v>
      </c>
      <c r="BK606" s="11">
        <f t="shared" si="361"/>
        <v>966.99700285000063</v>
      </c>
      <c r="BL606" s="11">
        <f t="shared" si="362"/>
        <v>966.99700285000063</v>
      </c>
      <c r="BM606" s="11">
        <f t="shared" si="363"/>
        <v>1465.5345028500005</v>
      </c>
      <c r="BN606" s="11">
        <f t="shared" si="364"/>
        <v>1465.5345028500005</v>
      </c>
      <c r="BO606" s="11">
        <f t="shared" si="365"/>
        <v>966.99700285000063</v>
      </c>
      <c r="BP606" s="11">
        <f t="shared" si="366"/>
        <v>1465.5345028500005</v>
      </c>
      <c r="BQ606" s="11">
        <f t="shared" si="367"/>
        <v>1964.0720028500004</v>
      </c>
      <c r="BR606" s="11">
        <f t="shared" si="368"/>
        <v>2462.6095028500008</v>
      </c>
      <c r="BS606" s="11">
        <f t="shared" si="369"/>
        <v>966.99700285000063</v>
      </c>
    </row>
    <row r="607" spans="1:71" ht="16" customHeight="1">
      <c r="A607" s="2">
        <v>43980</v>
      </c>
      <c r="B607" s="10" t="s">
        <v>1175</v>
      </c>
      <c r="C607" s="11">
        <v>10</v>
      </c>
      <c r="D607" s="10">
        <v>-884</v>
      </c>
      <c r="E607" s="10">
        <v>-7.7</v>
      </c>
      <c r="I607" s="11">
        <v>2.1246659721751458E-2</v>
      </c>
      <c r="K607" s="11">
        <v>0</v>
      </c>
      <c r="L607" s="11" t="s">
        <v>2172</v>
      </c>
      <c r="M607" s="11" t="s">
        <v>646</v>
      </c>
      <c r="N607" s="11" t="s">
        <v>639</v>
      </c>
      <c r="O607" s="11" t="s">
        <v>639</v>
      </c>
      <c r="P607" s="11" t="s">
        <v>639</v>
      </c>
      <c r="Q607" s="11" t="s">
        <v>2036</v>
      </c>
      <c r="R607" s="11" t="s">
        <v>1316</v>
      </c>
      <c r="S607" s="11" t="s">
        <v>1708</v>
      </c>
      <c r="T607" s="11" t="s">
        <v>640</v>
      </c>
      <c r="U607" s="11" t="s">
        <v>2172</v>
      </c>
      <c r="V607" s="11" t="s">
        <v>2172</v>
      </c>
      <c r="W607" s="11" t="s">
        <v>1643</v>
      </c>
      <c r="X607" s="11" t="s">
        <v>1643</v>
      </c>
      <c r="Y607" s="11" t="s">
        <v>1643</v>
      </c>
      <c r="Z607" s="11" t="s">
        <v>639</v>
      </c>
      <c r="AA607" s="11" t="s">
        <v>2172</v>
      </c>
      <c r="AB607" s="11" t="s">
        <v>1643</v>
      </c>
      <c r="AC607" s="11" t="s">
        <v>485</v>
      </c>
      <c r="AD607" s="11" t="s">
        <v>1044</v>
      </c>
      <c r="AH607" s="11">
        <f t="shared" si="334"/>
        <v>627.95501304999993</v>
      </c>
      <c r="AI607" s="11">
        <f t="shared" si="335"/>
        <v>-174.3879957250038</v>
      </c>
      <c r="AJ607" s="11">
        <f t="shared" si="336"/>
        <v>-174.3879957250038</v>
      </c>
      <c r="AK607" s="11">
        <f t="shared" si="337"/>
        <v>-174.3879957250038</v>
      </c>
      <c r="AL607" s="11">
        <f t="shared" si="338"/>
        <v>-575.56000157500443</v>
      </c>
      <c r="AM607" s="11">
        <f t="shared" si="339"/>
        <v>-675.85049572500384</v>
      </c>
      <c r="AN607" s="11">
        <f t="shared" si="340"/>
        <v>-1077.0225015750043</v>
      </c>
      <c r="AO607" s="11">
        <f t="shared" si="341"/>
        <v>-475.26850450000757</v>
      </c>
      <c r="AP607" s="11">
        <f t="shared" si="342"/>
        <v>-374.96998695000002</v>
      </c>
      <c r="AQ607" s="11">
        <f t="shared" si="343"/>
        <v>-374.96998695000002</v>
      </c>
      <c r="AR607" s="11">
        <f t="shared" si="344"/>
        <v>-274.67848987500315</v>
      </c>
      <c r="AS607" s="11">
        <f t="shared" si="345"/>
        <v>-274.67848987500315</v>
      </c>
      <c r="AT607" s="11">
        <f t="shared" si="346"/>
        <v>-274.67848987500315</v>
      </c>
      <c r="AU607" s="11">
        <f t="shared" si="347"/>
        <v>-174.3879957250038</v>
      </c>
      <c r="AV607" s="11">
        <f t="shared" si="348"/>
        <v>-374.96998695000002</v>
      </c>
      <c r="AW607" s="11">
        <f t="shared" si="349"/>
        <v>-274.67848987500315</v>
      </c>
      <c r="AX607" s="11">
        <f t="shared" si="350"/>
        <v>26.193995499992411</v>
      </c>
      <c r="AY607" s="11">
        <f t="shared" si="351"/>
        <v>1831.4620042749959</v>
      </c>
      <c r="AZ607" s="11"/>
      <c r="BA607" s="11"/>
      <c r="BB607" s="11">
        <f t="shared" si="352"/>
        <v>-1372.0449869500001</v>
      </c>
      <c r="BC607" s="11">
        <f t="shared" si="353"/>
        <v>-574.38199572499616</v>
      </c>
      <c r="BD607" s="11">
        <f t="shared" si="354"/>
        <v>-574.38199572499616</v>
      </c>
      <c r="BE607" s="11">
        <f t="shared" si="355"/>
        <v>-574.38199572499616</v>
      </c>
      <c r="BF607" s="11">
        <f t="shared" si="356"/>
        <v>-175.55000157499563</v>
      </c>
      <c r="BG607" s="11">
        <f t="shared" si="357"/>
        <v>-75.844495724996207</v>
      </c>
      <c r="BH607" s="11">
        <f t="shared" si="358"/>
        <v>322.98749842500439</v>
      </c>
      <c r="BI607" s="11">
        <f t="shared" si="359"/>
        <v>-275.25650449999239</v>
      </c>
      <c r="BJ607" s="11">
        <f t="shared" si="360"/>
        <v>-374.96998695000002</v>
      </c>
      <c r="BK607" s="11">
        <f t="shared" si="361"/>
        <v>-374.96998695000002</v>
      </c>
      <c r="BL607" s="11">
        <f t="shared" si="362"/>
        <v>-474.67648987499683</v>
      </c>
      <c r="BM607" s="11">
        <f t="shared" si="363"/>
        <v>-474.67648987499683</v>
      </c>
      <c r="BN607" s="11">
        <f t="shared" si="364"/>
        <v>-474.67648987499683</v>
      </c>
      <c r="BO607" s="11">
        <f t="shared" si="365"/>
        <v>-574.38199572499616</v>
      </c>
      <c r="BP607" s="11">
        <f t="shared" si="366"/>
        <v>-374.96998695000002</v>
      </c>
      <c r="BQ607" s="11">
        <f t="shared" si="367"/>
        <v>-474.67648987499683</v>
      </c>
      <c r="BR607" s="11">
        <f t="shared" si="368"/>
        <v>-773.79400449999241</v>
      </c>
      <c r="BS607" s="11">
        <f t="shared" si="369"/>
        <v>-2568.5319957249962</v>
      </c>
    </row>
    <row r="608" spans="1:71" ht="16" customHeight="1">
      <c r="A608" s="2">
        <v>43980</v>
      </c>
      <c r="B608" s="10" t="s">
        <v>1764</v>
      </c>
      <c r="C608" s="11">
        <v>11</v>
      </c>
      <c r="D608" s="10">
        <v>-835</v>
      </c>
      <c r="E608" s="10">
        <v>-4.9000000000000004</v>
      </c>
      <c r="K608" s="11">
        <v>0</v>
      </c>
      <c r="L608" s="11" t="s">
        <v>1728</v>
      </c>
      <c r="M608" s="11" t="s">
        <v>204</v>
      </c>
      <c r="N608" s="11" t="s">
        <v>1728</v>
      </c>
      <c r="O608" s="11" t="s">
        <v>1728</v>
      </c>
      <c r="P608" s="11" t="s">
        <v>239</v>
      </c>
      <c r="Q608" s="11" t="s">
        <v>1304</v>
      </c>
      <c r="R608" s="11" t="s">
        <v>1728</v>
      </c>
      <c r="S608" s="11" t="s">
        <v>1304</v>
      </c>
      <c r="T608" s="11" t="s">
        <v>1728</v>
      </c>
      <c r="U608" s="11" t="s">
        <v>207</v>
      </c>
      <c r="V608" s="11" t="s">
        <v>204</v>
      </c>
      <c r="W608" s="11" t="s">
        <v>207</v>
      </c>
      <c r="X608" s="11" t="s">
        <v>1728</v>
      </c>
      <c r="Y608" s="11" t="s">
        <v>1728</v>
      </c>
      <c r="Z608" s="11" t="s">
        <v>207</v>
      </c>
      <c r="AA608" s="11" t="s">
        <v>239</v>
      </c>
      <c r="AB608" s="11" t="s">
        <v>873</v>
      </c>
      <c r="AC608" s="11" t="s">
        <v>1302</v>
      </c>
      <c r="AD608" s="11" t="s">
        <v>240</v>
      </c>
      <c r="AH608" s="11">
        <f t="shared" si="334"/>
        <v>400.45000000000005</v>
      </c>
      <c r="AI608" s="11">
        <f t="shared" si="335"/>
        <v>-602.47500000000002</v>
      </c>
      <c r="AJ608" s="11">
        <f t="shared" si="336"/>
        <v>-602.47500000000002</v>
      </c>
      <c r="AK608" s="11">
        <f t="shared" si="337"/>
        <v>-1605.3999999999999</v>
      </c>
      <c r="AL608" s="11">
        <f t="shared" si="338"/>
        <v>-1103.9375</v>
      </c>
      <c r="AM608" s="11">
        <f t="shared" si="339"/>
        <v>-602.47500000000002</v>
      </c>
      <c r="AN608" s="11">
        <f t="shared" si="340"/>
        <v>-1103.9375</v>
      </c>
      <c r="AO608" s="11">
        <f t="shared" si="341"/>
        <v>-602.47500000000002</v>
      </c>
      <c r="AP608" s="11">
        <f t="shared" si="342"/>
        <v>-101.01250000000002</v>
      </c>
      <c r="AQ608" s="11">
        <f t="shared" si="343"/>
        <v>400.45000000000005</v>
      </c>
      <c r="AR608" s="11">
        <f t="shared" si="344"/>
        <v>-101.01250000000002</v>
      </c>
      <c r="AS608" s="11">
        <f t="shared" si="345"/>
        <v>-602.47500000000002</v>
      </c>
      <c r="AT608" s="11">
        <f t="shared" si="346"/>
        <v>-602.47500000000002</v>
      </c>
      <c r="AU608" s="11">
        <f t="shared" si="347"/>
        <v>-101.01250000000002</v>
      </c>
      <c r="AV608" s="11">
        <f t="shared" si="348"/>
        <v>-1605.3999999999999</v>
      </c>
      <c r="AW608" s="11">
        <f t="shared" si="349"/>
        <v>-3109.7875000000004</v>
      </c>
      <c r="AX608" s="11">
        <f t="shared" si="350"/>
        <v>-2608.3250000000003</v>
      </c>
      <c r="AY608" s="11">
        <f t="shared" si="351"/>
        <v>-5617.1</v>
      </c>
      <c r="AZ608" s="11"/>
      <c r="BA608" s="11"/>
      <c r="BB608" s="11">
        <f t="shared" si="352"/>
        <v>-1599.55</v>
      </c>
      <c r="BC608" s="11">
        <f t="shared" si="353"/>
        <v>-602.47500000000002</v>
      </c>
      <c r="BD608" s="11">
        <f t="shared" si="354"/>
        <v>-602.47500000000002</v>
      </c>
      <c r="BE608" s="11">
        <f t="shared" si="355"/>
        <v>394.6</v>
      </c>
      <c r="BF608" s="11">
        <f t="shared" si="356"/>
        <v>-103.93750000000003</v>
      </c>
      <c r="BG608" s="11">
        <f t="shared" si="357"/>
        <v>-602.47500000000002</v>
      </c>
      <c r="BH608" s="11">
        <f t="shared" si="358"/>
        <v>-103.93750000000003</v>
      </c>
      <c r="BI608" s="11">
        <f t="shared" si="359"/>
        <v>-602.47500000000002</v>
      </c>
      <c r="BJ608" s="11">
        <f t="shared" si="360"/>
        <v>-1101.0124999999998</v>
      </c>
      <c r="BK608" s="11">
        <f t="shared" si="361"/>
        <v>-1599.55</v>
      </c>
      <c r="BL608" s="11">
        <f t="shared" si="362"/>
        <v>-1101.0124999999998</v>
      </c>
      <c r="BM608" s="11">
        <f t="shared" si="363"/>
        <v>-602.47500000000002</v>
      </c>
      <c r="BN608" s="11">
        <f t="shared" si="364"/>
        <v>-602.47500000000002</v>
      </c>
      <c r="BO608" s="11">
        <f t="shared" si="365"/>
        <v>-1101.0124999999998</v>
      </c>
      <c r="BP608" s="11">
        <f t="shared" si="366"/>
        <v>394.6</v>
      </c>
      <c r="BQ608" s="11">
        <f t="shared" si="367"/>
        <v>1890.2124999999996</v>
      </c>
      <c r="BR608" s="11">
        <f t="shared" si="368"/>
        <v>1391.675</v>
      </c>
      <c r="BS608" s="11">
        <f t="shared" si="369"/>
        <v>4382.8999999999996</v>
      </c>
    </row>
    <row r="609" spans="1:71" ht="16" customHeight="1">
      <c r="A609" s="2">
        <v>43980</v>
      </c>
      <c r="B609" s="10" t="s">
        <v>2002</v>
      </c>
      <c r="C609" s="11">
        <v>12</v>
      </c>
      <c r="D609" s="10">
        <v>-752</v>
      </c>
      <c r="E609" s="10">
        <v>-1.8</v>
      </c>
      <c r="I609" s="11">
        <v>1.628631687242791E-2</v>
      </c>
      <c r="K609" s="11">
        <v>0</v>
      </c>
      <c r="L609" s="11" t="s">
        <v>926</v>
      </c>
      <c r="M609" s="11" t="s">
        <v>342</v>
      </c>
      <c r="N609" s="11" t="s">
        <v>925</v>
      </c>
      <c r="O609" s="11" t="s">
        <v>338</v>
      </c>
      <c r="P609" s="11" t="s">
        <v>926</v>
      </c>
      <c r="Q609" s="11" t="s">
        <v>929</v>
      </c>
      <c r="R609" s="11" t="s">
        <v>656</v>
      </c>
      <c r="S609" s="11" t="s">
        <v>1532</v>
      </c>
      <c r="T609" s="11" t="s">
        <v>655</v>
      </c>
      <c r="U609" s="11" t="s">
        <v>654</v>
      </c>
      <c r="V609" s="11" t="s">
        <v>654</v>
      </c>
      <c r="W609" s="11" t="s">
        <v>929</v>
      </c>
      <c r="X609" s="11" t="s">
        <v>929</v>
      </c>
      <c r="Y609" s="11" t="s">
        <v>654</v>
      </c>
      <c r="Z609" s="11" t="s">
        <v>655</v>
      </c>
      <c r="AA609" s="11" t="s">
        <v>1533</v>
      </c>
      <c r="AB609" s="11" t="s">
        <v>1533</v>
      </c>
      <c r="AC609" s="11" t="s">
        <v>658</v>
      </c>
      <c r="AD609" s="11" t="s">
        <v>927</v>
      </c>
      <c r="AH609" s="11">
        <f t="shared" si="334"/>
        <v>5936.3624999999993</v>
      </c>
      <c r="AI609" s="11">
        <f t="shared" si="335"/>
        <v>921.73750000000018</v>
      </c>
      <c r="AJ609" s="11">
        <f t="shared" si="336"/>
        <v>1924.6624999999999</v>
      </c>
      <c r="AK609" s="11">
        <f t="shared" si="337"/>
        <v>-1585.575</v>
      </c>
      <c r="AL609" s="11">
        <f t="shared" si="338"/>
        <v>-3089.9625000000001</v>
      </c>
      <c r="AM609" s="11">
        <f t="shared" si="339"/>
        <v>-4092.8874999999998</v>
      </c>
      <c r="AN609" s="11">
        <f t="shared" si="340"/>
        <v>-4594.3500000000004</v>
      </c>
      <c r="AO609" s="11">
        <f t="shared" si="341"/>
        <v>-5095.8125</v>
      </c>
      <c r="AP609" s="11">
        <f t="shared" si="342"/>
        <v>-3591.4250000000002</v>
      </c>
      <c r="AQ609" s="11">
        <f t="shared" si="343"/>
        <v>-3591.4250000000002</v>
      </c>
      <c r="AR609" s="11">
        <f t="shared" si="344"/>
        <v>-3089.9625000000001</v>
      </c>
      <c r="AS609" s="11">
        <f t="shared" si="345"/>
        <v>-3089.9625000000001</v>
      </c>
      <c r="AT609" s="11">
        <f t="shared" si="346"/>
        <v>-3591.4250000000002</v>
      </c>
      <c r="AU609" s="11">
        <f t="shared" si="347"/>
        <v>-5095.8125</v>
      </c>
      <c r="AV609" s="11">
        <f t="shared" si="348"/>
        <v>-7101.6625000000004</v>
      </c>
      <c r="AW609" s="11">
        <f t="shared" si="349"/>
        <v>-7101.6625000000004</v>
      </c>
      <c r="AX609" s="11">
        <f t="shared" si="350"/>
        <v>-8104.5875000000005</v>
      </c>
      <c r="AY609" s="11">
        <f t="shared" si="351"/>
        <v>-2087.0374999999999</v>
      </c>
      <c r="AZ609" s="11"/>
      <c r="BA609" s="11"/>
      <c r="BB609" s="11">
        <f t="shared" si="352"/>
        <v>-9063.6375000000007</v>
      </c>
      <c r="BC609" s="11">
        <f t="shared" si="353"/>
        <v>-4078.2624999999998</v>
      </c>
      <c r="BD609" s="11">
        <f t="shared" si="354"/>
        <v>-5075.3374999999996</v>
      </c>
      <c r="BE609" s="11">
        <f t="shared" si="355"/>
        <v>-1585.575</v>
      </c>
      <c r="BF609" s="11">
        <f t="shared" si="356"/>
        <v>-89.962500000000091</v>
      </c>
      <c r="BG609" s="11">
        <f t="shared" si="357"/>
        <v>907.11250000000018</v>
      </c>
      <c r="BH609" s="11">
        <f t="shared" si="358"/>
        <v>1405.65</v>
      </c>
      <c r="BI609" s="11">
        <f t="shared" si="359"/>
        <v>1904.1875</v>
      </c>
      <c r="BJ609" s="11">
        <f t="shared" si="360"/>
        <v>408.57500000000005</v>
      </c>
      <c r="BK609" s="11">
        <f t="shared" si="361"/>
        <v>408.57500000000005</v>
      </c>
      <c r="BL609" s="11">
        <f t="shared" si="362"/>
        <v>-89.962500000000091</v>
      </c>
      <c r="BM609" s="11">
        <f t="shared" si="363"/>
        <v>-89.962500000000091</v>
      </c>
      <c r="BN609" s="11">
        <f t="shared" si="364"/>
        <v>408.57500000000005</v>
      </c>
      <c r="BO609" s="11">
        <f t="shared" si="365"/>
        <v>1904.1875</v>
      </c>
      <c r="BP609" s="11">
        <f t="shared" si="366"/>
        <v>3898.3374999999996</v>
      </c>
      <c r="BQ609" s="11">
        <f t="shared" si="367"/>
        <v>3898.3374999999996</v>
      </c>
      <c r="BR609" s="11">
        <f t="shared" si="368"/>
        <v>4895.4124999999995</v>
      </c>
      <c r="BS609" s="11">
        <f t="shared" si="369"/>
        <v>-1087.0374999999999</v>
      </c>
    </row>
    <row r="610" spans="1:71" ht="16" customHeight="1">
      <c r="A610" s="2">
        <v>43980</v>
      </c>
      <c r="B610" s="10" t="s">
        <v>1513</v>
      </c>
      <c r="C610" s="11">
        <v>13</v>
      </c>
      <c r="D610" s="10">
        <v>-726</v>
      </c>
      <c r="E610" s="10">
        <v>-3.3</v>
      </c>
      <c r="K610" s="11">
        <v>0</v>
      </c>
      <c r="L610" s="11" t="s">
        <v>1163</v>
      </c>
      <c r="M610" s="11" t="s">
        <v>486</v>
      </c>
      <c r="N610" s="11" t="s">
        <v>1018</v>
      </c>
      <c r="O610" s="11" t="s">
        <v>1162</v>
      </c>
      <c r="P610" s="11" t="s">
        <v>1021</v>
      </c>
      <c r="Q610" s="11" t="s">
        <v>117</v>
      </c>
      <c r="R610" s="11" t="s">
        <v>119</v>
      </c>
      <c r="S610" s="11" t="s">
        <v>118</v>
      </c>
      <c r="T610" s="11" t="s">
        <v>119</v>
      </c>
      <c r="U610" s="11" t="s">
        <v>117</v>
      </c>
      <c r="V610" s="11" t="s">
        <v>1514</v>
      </c>
      <c r="W610" s="11" t="s">
        <v>1162</v>
      </c>
      <c r="X610" s="11" t="s">
        <v>1314</v>
      </c>
      <c r="Y610" s="11" t="s">
        <v>1162</v>
      </c>
      <c r="Z610" s="11" t="s">
        <v>1314</v>
      </c>
      <c r="AA610" s="11" t="s">
        <v>119</v>
      </c>
      <c r="AB610" s="11" t="s">
        <v>117</v>
      </c>
      <c r="AC610" s="11" t="s">
        <v>117</v>
      </c>
      <c r="AD610" s="11" t="s">
        <v>110</v>
      </c>
      <c r="AH610" s="11">
        <f t="shared" si="334"/>
        <v>-279.89851162500315</v>
      </c>
      <c r="AI610" s="11">
        <f t="shared" si="335"/>
        <v>-681.06249407499558</v>
      </c>
      <c r="AJ610" s="11">
        <f t="shared" si="336"/>
        <v>-1282.823511625003</v>
      </c>
      <c r="AK610" s="11">
        <f t="shared" si="337"/>
        <v>-1483.4055028499993</v>
      </c>
      <c r="AL610" s="11">
        <f t="shared" si="338"/>
        <v>-1784.2860116250031</v>
      </c>
      <c r="AM610" s="11">
        <f t="shared" si="339"/>
        <v>-1884.5775087</v>
      </c>
      <c r="AN610" s="11">
        <f t="shared" si="340"/>
        <v>-2285.7485116250032</v>
      </c>
      <c r="AO610" s="11">
        <f t="shared" si="341"/>
        <v>-1884.5775087</v>
      </c>
      <c r="AP610" s="11">
        <f t="shared" si="342"/>
        <v>-1784.2860116250031</v>
      </c>
      <c r="AQ610" s="11">
        <f t="shared" si="343"/>
        <v>-1683.9874940749955</v>
      </c>
      <c r="AR610" s="11">
        <f t="shared" si="344"/>
        <v>-1282.823511625003</v>
      </c>
      <c r="AS610" s="11">
        <f t="shared" si="345"/>
        <v>-1383.1150087000001</v>
      </c>
      <c r="AT610" s="11">
        <f t="shared" si="346"/>
        <v>-1282.823511625003</v>
      </c>
      <c r="AU610" s="11">
        <f t="shared" si="347"/>
        <v>-1383.1150087000001</v>
      </c>
      <c r="AV610" s="11">
        <f t="shared" si="348"/>
        <v>-1884.5775087</v>
      </c>
      <c r="AW610" s="11">
        <f t="shared" si="349"/>
        <v>-1784.2860116250031</v>
      </c>
      <c r="AX610" s="11">
        <f t="shared" si="350"/>
        <v>-1784.2860116250031</v>
      </c>
      <c r="AY610" s="11">
        <f t="shared" si="351"/>
        <v>-3790.136011625003</v>
      </c>
      <c r="AZ610" s="11"/>
      <c r="BA610" s="11"/>
      <c r="BB610" s="11">
        <f t="shared" si="352"/>
        <v>-479.89651162499683</v>
      </c>
      <c r="BC610" s="11">
        <f t="shared" si="353"/>
        <v>-81.072494075004442</v>
      </c>
      <c r="BD610" s="11">
        <f t="shared" si="354"/>
        <v>517.1784883750031</v>
      </c>
      <c r="BE610" s="11">
        <f t="shared" si="355"/>
        <v>716.59049714999924</v>
      </c>
      <c r="BF610" s="11">
        <f t="shared" si="356"/>
        <v>1015.7159883750032</v>
      </c>
      <c r="BG610" s="11">
        <f t="shared" si="357"/>
        <v>1115.4224913</v>
      </c>
      <c r="BH610" s="11">
        <f t="shared" si="358"/>
        <v>1514.2534883750031</v>
      </c>
      <c r="BI610" s="11">
        <f t="shared" si="359"/>
        <v>1115.4224913</v>
      </c>
      <c r="BJ610" s="11">
        <f t="shared" si="360"/>
        <v>1015.7159883750032</v>
      </c>
      <c r="BK610" s="11">
        <f t="shared" si="361"/>
        <v>916.0025059249956</v>
      </c>
      <c r="BL610" s="11">
        <f t="shared" si="362"/>
        <v>517.1784883750031</v>
      </c>
      <c r="BM610" s="11">
        <f t="shared" si="363"/>
        <v>616.88499129999991</v>
      </c>
      <c r="BN610" s="11">
        <f t="shared" si="364"/>
        <v>517.1784883750031</v>
      </c>
      <c r="BO610" s="11">
        <f t="shared" si="365"/>
        <v>616.88499129999991</v>
      </c>
      <c r="BP610" s="11">
        <f t="shared" si="366"/>
        <v>1115.4224913</v>
      </c>
      <c r="BQ610" s="11">
        <f t="shared" si="367"/>
        <v>1015.7159883750032</v>
      </c>
      <c r="BR610" s="11">
        <f t="shared" si="368"/>
        <v>1015.7159883750032</v>
      </c>
      <c r="BS610" s="11">
        <f t="shared" si="369"/>
        <v>3009.8659883750029</v>
      </c>
    </row>
    <row r="611" spans="1:71" ht="16" customHeight="1">
      <c r="A611" s="2">
        <v>43980</v>
      </c>
      <c r="B611" s="10" t="s">
        <v>273</v>
      </c>
      <c r="C611" s="11">
        <v>14</v>
      </c>
      <c r="D611" s="10">
        <v>-709</v>
      </c>
      <c r="E611" s="10">
        <v>-1.4</v>
      </c>
      <c r="K611" s="11">
        <v>0</v>
      </c>
      <c r="L611" s="11" t="s">
        <v>685</v>
      </c>
      <c r="M611" s="11" t="s">
        <v>589</v>
      </c>
      <c r="N611" s="11" t="s">
        <v>761</v>
      </c>
      <c r="O611" s="11" t="s">
        <v>1621</v>
      </c>
      <c r="P611" s="11" t="s">
        <v>686</v>
      </c>
      <c r="Q611" s="11" t="s">
        <v>685</v>
      </c>
      <c r="R611" s="11" t="s">
        <v>685</v>
      </c>
      <c r="S611" s="11" t="s">
        <v>587</v>
      </c>
      <c r="T611" s="11" t="s">
        <v>686</v>
      </c>
      <c r="U611" s="11" t="s">
        <v>686</v>
      </c>
      <c r="V611" s="11" t="s">
        <v>686</v>
      </c>
      <c r="W611" s="11" t="s">
        <v>1621</v>
      </c>
      <c r="X611" s="11" t="s">
        <v>1621</v>
      </c>
      <c r="Y611" s="11" t="s">
        <v>1621</v>
      </c>
      <c r="Z611" s="11" t="s">
        <v>685</v>
      </c>
      <c r="AA611" s="11" t="s">
        <v>685</v>
      </c>
      <c r="AB611" s="11" t="s">
        <v>1507</v>
      </c>
      <c r="AC611" s="11" t="s">
        <v>686</v>
      </c>
      <c r="AD611" s="11" t="s">
        <v>761</v>
      </c>
      <c r="AH611" s="11">
        <f t="shared" si="334"/>
        <v>2190.9749999999999</v>
      </c>
      <c r="AI611" s="11">
        <f t="shared" si="335"/>
        <v>185.12499999999989</v>
      </c>
      <c r="AJ611" s="11">
        <f t="shared" si="336"/>
        <v>-316.33750000000003</v>
      </c>
      <c r="AK611" s="11">
        <f t="shared" si="337"/>
        <v>-1319.2625</v>
      </c>
      <c r="AL611" s="11">
        <f t="shared" si="338"/>
        <v>-817.80000000000007</v>
      </c>
      <c r="AM611" s="11">
        <f t="shared" si="339"/>
        <v>-817.80000000000007</v>
      </c>
      <c r="AN611" s="11">
        <f t="shared" si="340"/>
        <v>-2322.1875</v>
      </c>
      <c r="AO611" s="11">
        <f t="shared" si="341"/>
        <v>-1319.2625</v>
      </c>
      <c r="AP611" s="11">
        <f t="shared" si="342"/>
        <v>-1319.2625</v>
      </c>
      <c r="AQ611" s="11">
        <f t="shared" si="343"/>
        <v>-1319.2625</v>
      </c>
      <c r="AR611" s="11">
        <f t="shared" si="344"/>
        <v>-316.33750000000003</v>
      </c>
      <c r="AS611" s="11">
        <f t="shared" si="345"/>
        <v>-316.33750000000003</v>
      </c>
      <c r="AT611" s="11">
        <f t="shared" si="346"/>
        <v>-316.33750000000003</v>
      </c>
      <c r="AU611" s="11">
        <f t="shared" si="347"/>
        <v>-817.80000000000007</v>
      </c>
      <c r="AV611" s="11">
        <f t="shared" si="348"/>
        <v>-817.80000000000007</v>
      </c>
      <c r="AW611" s="11">
        <f t="shared" si="349"/>
        <v>-1820.7250000000001</v>
      </c>
      <c r="AX611" s="11">
        <f t="shared" si="350"/>
        <v>-1319.2625</v>
      </c>
      <c r="AY611" s="11">
        <f t="shared" si="351"/>
        <v>185.12499999999989</v>
      </c>
      <c r="AZ611" s="11"/>
      <c r="BA611" s="11"/>
      <c r="BB611" s="11">
        <f t="shared" si="352"/>
        <v>-3809.0250000000001</v>
      </c>
      <c r="BC611" s="11">
        <f t="shared" si="353"/>
        <v>-1814.875</v>
      </c>
      <c r="BD611" s="11">
        <f t="shared" si="354"/>
        <v>-1316.3375000000001</v>
      </c>
      <c r="BE611" s="11">
        <f t="shared" si="355"/>
        <v>-319.26250000000005</v>
      </c>
      <c r="BF611" s="11">
        <f t="shared" si="356"/>
        <v>-817.80000000000007</v>
      </c>
      <c r="BG611" s="11">
        <f t="shared" si="357"/>
        <v>-817.80000000000007</v>
      </c>
      <c r="BH611" s="11">
        <f t="shared" si="358"/>
        <v>677.81249999999989</v>
      </c>
      <c r="BI611" s="11">
        <f t="shared" si="359"/>
        <v>-319.26250000000005</v>
      </c>
      <c r="BJ611" s="11">
        <f t="shared" si="360"/>
        <v>-319.26250000000005</v>
      </c>
      <c r="BK611" s="11">
        <f t="shared" si="361"/>
        <v>-319.26250000000005</v>
      </c>
      <c r="BL611" s="11">
        <f t="shared" si="362"/>
        <v>-1316.3375000000001</v>
      </c>
      <c r="BM611" s="11">
        <f t="shared" si="363"/>
        <v>-1316.3375000000001</v>
      </c>
      <c r="BN611" s="11">
        <f t="shared" si="364"/>
        <v>-1316.3375000000001</v>
      </c>
      <c r="BO611" s="11">
        <f t="shared" si="365"/>
        <v>-817.80000000000007</v>
      </c>
      <c r="BP611" s="11">
        <f t="shared" si="366"/>
        <v>-817.80000000000007</v>
      </c>
      <c r="BQ611" s="11">
        <f t="shared" si="367"/>
        <v>179.27499999999992</v>
      </c>
      <c r="BR611" s="11">
        <f t="shared" si="368"/>
        <v>-319.26250000000005</v>
      </c>
      <c r="BS611" s="11">
        <f t="shared" si="369"/>
        <v>-1814.875</v>
      </c>
    </row>
    <row r="612" spans="1:71" ht="16" customHeight="1">
      <c r="A612" s="2">
        <v>43980</v>
      </c>
      <c r="B612" s="10" t="s">
        <v>155</v>
      </c>
      <c r="C612" s="11">
        <v>15</v>
      </c>
      <c r="D612" s="10">
        <v>-678</v>
      </c>
      <c r="E612" s="10">
        <v>-0.8</v>
      </c>
      <c r="K612" s="11">
        <v>0</v>
      </c>
      <c r="L612" s="11" t="s">
        <v>204</v>
      </c>
      <c r="M612" s="11" t="s">
        <v>1728</v>
      </c>
      <c r="N612" s="11" t="s">
        <v>1303</v>
      </c>
      <c r="O612" s="11" t="s">
        <v>1304</v>
      </c>
      <c r="P612" s="11" t="s">
        <v>206</v>
      </c>
      <c r="Q612" s="11" t="s">
        <v>206</v>
      </c>
      <c r="R612" s="11" t="s">
        <v>204</v>
      </c>
      <c r="S612" s="11" t="s">
        <v>1728</v>
      </c>
      <c r="T612" s="11" t="s">
        <v>1303</v>
      </c>
      <c r="U612" s="11" t="s">
        <v>1303</v>
      </c>
      <c r="V612" s="11" t="s">
        <v>1303</v>
      </c>
      <c r="W612" s="11" t="s">
        <v>1304</v>
      </c>
      <c r="X612" s="11" t="s">
        <v>239</v>
      </c>
      <c r="Y612" s="11" t="s">
        <v>1304</v>
      </c>
      <c r="Z612" s="11" t="s">
        <v>239</v>
      </c>
      <c r="AA612" s="11" t="s">
        <v>1303</v>
      </c>
      <c r="AB612" s="11" t="s">
        <v>239</v>
      </c>
      <c r="AC612" s="11" t="s">
        <v>239</v>
      </c>
      <c r="AD612" s="11" t="s">
        <v>132</v>
      </c>
      <c r="AH612" s="11">
        <f t="shared" si="334"/>
        <v>-1601.05</v>
      </c>
      <c r="AI612" s="11">
        <f t="shared" si="335"/>
        <v>-3105.4375</v>
      </c>
      <c r="AJ612" s="11">
        <f t="shared" si="336"/>
        <v>-2102.5124999999998</v>
      </c>
      <c r="AK612" s="11">
        <f t="shared" si="337"/>
        <v>404.79999999999995</v>
      </c>
      <c r="AL612" s="11">
        <f t="shared" si="338"/>
        <v>404.79999999999995</v>
      </c>
      <c r="AM612" s="11">
        <f t="shared" si="339"/>
        <v>-598.125</v>
      </c>
      <c r="AN612" s="11">
        <f t="shared" si="340"/>
        <v>-1601.05</v>
      </c>
      <c r="AO612" s="11">
        <f t="shared" si="341"/>
        <v>-3105.4375</v>
      </c>
      <c r="AP612" s="11">
        <f t="shared" si="342"/>
        <v>-3105.4375</v>
      </c>
      <c r="AQ612" s="11">
        <f t="shared" si="343"/>
        <v>-3105.4375</v>
      </c>
      <c r="AR612" s="11">
        <f t="shared" si="344"/>
        <v>-2102.5124999999998</v>
      </c>
      <c r="AS612" s="11">
        <f t="shared" si="345"/>
        <v>-2603.9749999999999</v>
      </c>
      <c r="AT612" s="11">
        <f t="shared" si="346"/>
        <v>-2102.5124999999998</v>
      </c>
      <c r="AU612" s="11">
        <f t="shared" si="347"/>
        <v>-2603.9749999999999</v>
      </c>
      <c r="AV612" s="11">
        <f t="shared" si="348"/>
        <v>-3105.4375</v>
      </c>
      <c r="AW612" s="11">
        <f t="shared" si="349"/>
        <v>-2603.9749999999999</v>
      </c>
      <c r="AX612" s="11">
        <f t="shared" si="350"/>
        <v>-2603.9749999999999</v>
      </c>
      <c r="AY612" s="11">
        <f t="shared" si="351"/>
        <v>-5111.2875000000004</v>
      </c>
      <c r="AZ612" s="11"/>
      <c r="BA612" s="11"/>
      <c r="BB612" s="11">
        <f t="shared" si="352"/>
        <v>398.95000000000005</v>
      </c>
      <c r="BC612" s="11">
        <f t="shared" si="353"/>
        <v>1894.5625</v>
      </c>
      <c r="BD612" s="11">
        <f t="shared" si="354"/>
        <v>897.48749999999995</v>
      </c>
      <c r="BE612" s="11">
        <f t="shared" si="355"/>
        <v>-1595.2</v>
      </c>
      <c r="BF612" s="11">
        <f t="shared" si="356"/>
        <v>-1595.2</v>
      </c>
      <c r="BG612" s="11">
        <f t="shared" si="357"/>
        <v>-598.125</v>
      </c>
      <c r="BH612" s="11">
        <f t="shared" si="358"/>
        <v>398.95000000000005</v>
      </c>
      <c r="BI612" s="11">
        <f t="shared" si="359"/>
        <v>1894.5625</v>
      </c>
      <c r="BJ612" s="11">
        <f t="shared" si="360"/>
        <v>1894.5625</v>
      </c>
      <c r="BK612" s="11">
        <f t="shared" si="361"/>
        <v>1894.5625</v>
      </c>
      <c r="BL612" s="11">
        <f t="shared" si="362"/>
        <v>897.48749999999995</v>
      </c>
      <c r="BM612" s="11">
        <f t="shared" si="363"/>
        <v>1396.0250000000001</v>
      </c>
      <c r="BN612" s="11">
        <f t="shared" si="364"/>
        <v>897.48749999999995</v>
      </c>
      <c r="BO612" s="11">
        <f t="shared" si="365"/>
        <v>1396.0250000000001</v>
      </c>
      <c r="BP612" s="11">
        <f t="shared" si="366"/>
        <v>1894.5625</v>
      </c>
      <c r="BQ612" s="11">
        <f t="shared" si="367"/>
        <v>1396.0250000000001</v>
      </c>
      <c r="BR612" s="11">
        <f t="shared" si="368"/>
        <v>1396.0250000000001</v>
      </c>
      <c r="BS612" s="11">
        <f t="shared" si="369"/>
        <v>3888.7124999999996</v>
      </c>
    </row>
    <row r="613" spans="1:71" ht="16" customHeight="1">
      <c r="A613" s="2">
        <v>43983</v>
      </c>
      <c r="B613" s="10" t="s">
        <v>22</v>
      </c>
      <c r="C613" s="11">
        <v>1</v>
      </c>
      <c r="D613" s="3">
        <v>-2923</v>
      </c>
      <c r="E613" s="10">
        <v>-4.5999999999999996</v>
      </c>
      <c r="I613" s="11">
        <v>1.34402333752293E-2</v>
      </c>
      <c r="K613" s="11">
        <v>0</v>
      </c>
      <c r="L613" s="11" t="s">
        <v>266</v>
      </c>
      <c r="M613" s="11" t="s">
        <v>115</v>
      </c>
      <c r="N613" s="11" t="s">
        <v>1514</v>
      </c>
      <c r="O613" s="11" t="s">
        <v>117</v>
      </c>
      <c r="P613" s="11" t="s">
        <v>121</v>
      </c>
      <c r="Q613" s="11" t="s">
        <v>120</v>
      </c>
      <c r="R613" s="11" t="s">
        <v>121</v>
      </c>
      <c r="S613" s="11" t="s">
        <v>113</v>
      </c>
      <c r="T613" s="11" t="s">
        <v>267</v>
      </c>
      <c r="U613" s="11" t="s">
        <v>269</v>
      </c>
      <c r="V613" s="11" t="s">
        <v>110</v>
      </c>
      <c r="W613" s="11" t="s">
        <v>113</v>
      </c>
      <c r="X613" s="11" t="s">
        <v>489</v>
      </c>
      <c r="Y613" s="11" t="s">
        <v>110</v>
      </c>
      <c r="Z613" s="11" t="s">
        <v>271</v>
      </c>
      <c r="AA613" s="11" t="s">
        <v>490</v>
      </c>
      <c r="AB613" s="11" t="s">
        <v>490</v>
      </c>
      <c r="AC613" s="11" t="s">
        <v>268</v>
      </c>
      <c r="AD613" s="11" t="s">
        <v>268</v>
      </c>
      <c r="AH613" s="11">
        <f t="shared" si="334"/>
        <v>-289.03450585000064</v>
      </c>
      <c r="AI613" s="11">
        <f t="shared" si="335"/>
        <v>413.01800877500375</v>
      </c>
      <c r="AJ613" s="11">
        <f t="shared" si="336"/>
        <v>312.7194912249962</v>
      </c>
      <c r="AK613" s="11">
        <f t="shared" si="337"/>
        <v>-690.20550877500375</v>
      </c>
      <c r="AL613" s="11">
        <f t="shared" si="338"/>
        <v>-589.9069912249962</v>
      </c>
      <c r="AM613" s="11">
        <f t="shared" si="339"/>
        <v>-690.20550877500375</v>
      </c>
      <c r="AN613" s="11">
        <f t="shared" si="340"/>
        <v>-1492.5404941499992</v>
      </c>
      <c r="AO613" s="11">
        <f t="shared" si="341"/>
        <v>-1592.8319912249963</v>
      </c>
      <c r="AP613" s="11">
        <f t="shared" si="342"/>
        <v>-2194.5930087750035</v>
      </c>
      <c r="AQ613" s="11">
        <f t="shared" si="343"/>
        <v>-1693.1305087750036</v>
      </c>
      <c r="AR613" s="11">
        <f t="shared" si="344"/>
        <v>-1492.5404941499992</v>
      </c>
      <c r="AS613" s="11">
        <f t="shared" si="345"/>
        <v>-1893.7124999999999</v>
      </c>
      <c r="AT613" s="11">
        <f t="shared" si="346"/>
        <v>-1693.1305087750036</v>
      </c>
      <c r="AU613" s="11">
        <f t="shared" si="347"/>
        <v>-1793.4220058500005</v>
      </c>
      <c r="AV613" s="11">
        <f t="shared" si="348"/>
        <v>-2294.8845058500006</v>
      </c>
      <c r="AW613" s="11">
        <f t="shared" si="349"/>
        <v>-2294.8845058500006</v>
      </c>
      <c r="AX613" s="11">
        <f t="shared" si="350"/>
        <v>-2094.2944912249959</v>
      </c>
      <c r="AY613" s="11">
        <f t="shared" si="351"/>
        <v>-2094.2944912249959</v>
      </c>
      <c r="AZ613" s="11"/>
      <c r="BA613" s="11"/>
      <c r="BB613" s="11">
        <f t="shared" si="352"/>
        <v>-489.03050584999943</v>
      </c>
      <c r="BC613" s="11">
        <f t="shared" si="353"/>
        <v>-1186.987991225004</v>
      </c>
      <c r="BD613" s="11">
        <f t="shared" si="354"/>
        <v>-1087.2745087749963</v>
      </c>
      <c r="BE613" s="11">
        <f t="shared" si="355"/>
        <v>-90.199508774996232</v>
      </c>
      <c r="BF613" s="11">
        <f t="shared" si="356"/>
        <v>-189.91299122500379</v>
      </c>
      <c r="BG613" s="11">
        <f t="shared" si="357"/>
        <v>-90.199508774996232</v>
      </c>
      <c r="BH613" s="11">
        <f t="shared" si="358"/>
        <v>707.45550584999933</v>
      </c>
      <c r="BI613" s="11">
        <f t="shared" si="359"/>
        <v>807.16200877499625</v>
      </c>
      <c r="BJ613" s="11">
        <f t="shared" si="360"/>
        <v>1405.4129912250039</v>
      </c>
      <c r="BK613" s="11">
        <f t="shared" si="361"/>
        <v>906.875491225004</v>
      </c>
      <c r="BL613" s="11">
        <f t="shared" si="362"/>
        <v>707.45550584999933</v>
      </c>
      <c r="BM613" s="11">
        <f t="shared" si="363"/>
        <v>1106.2875000000001</v>
      </c>
      <c r="BN613" s="11">
        <f t="shared" si="364"/>
        <v>906.875491225004</v>
      </c>
      <c r="BO613" s="11">
        <f t="shared" si="365"/>
        <v>1006.5819941500008</v>
      </c>
      <c r="BP613" s="11">
        <f t="shared" si="366"/>
        <v>1505.1194941500007</v>
      </c>
      <c r="BQ613" s="11">
        <f t="shared" si="367"/>
        <v>1505.1194941500007</v>
      </c>
      <c r="BR613" s="11">
        <f t="shared" si="368"/>
        <v>1305.6995087749963</v>
      </c>
      <c r="BS613" s="11">
        <f t="shared" si="369"/>
        <v>1305.6995087749963</v>
      </c>
    </row>
    <row r="614" spans="1:71" ht="16" customHeight="1">
      <c r="A614" s="2">
        <v>43983</v>
      </c>
      <c r="B614" s="10" t="s">
        <v>385</v>
      </c>
      <c r="C614" s="11">
        <v>2</v>
      </c>
      <c r="D614" s="3">
        <v>-2249</v>
      </c>
      <c r="E614" s="10">
        <v>-2.4</v>
      </c>
      <c r="K614" s="11">
        <v>0</v>
      </c>
      <c r="L614" s="11" t="s">
        <v>322</v>
      </c>
      <c r="M614" s="11" t="s">
        <v>1473</v>
      </c>
      <c r="N614" s="11" t="s">
        <v>318</v>
      </c>
      <c r="O614" s="11" t="s">
        <v>1471</v>
      </c>
      <c r="P614" s="11" t="s">
        <v>2171</v>
      </c>
      <c r="Q614" s="11" t="s">
        <v>1662</v>
      </c>
      <c r="R614" s="11" t="s">
        <v>1661</v>
      </c>
      <c r="S614" s="11" t="s">
        <v>1472</v>
      </c>
      <c r="T614" s="11" t="s">
        <v>316</v>
      </c>
      <c r="U614" s="11" t="s">
        <v>1662</v>
      </c>
      <c r="V614" s="11" t="s">
        <v>1469</v>
      </c>
      <c r="W614" s="11" t="s">
        <v>316</v>
      </c>
      <c r="X614" s="11" t="s">
        <v>316</v>
      </c>
      <c r="Y614" s="11" t="s">
        <v>316</v>
      </c>
      <c r="Z614" s="11" t="s">
        <v>1662</v>
      </c>
      <c r="AA614" s="11" t="s">
        <v>1935</v>
      </c>
      <c r="AB614" s="11" t="s">
        <v>1933</v>
      </c>
      <c r="AC614" s="11" t="s">
        <v>1934</v>
      </c>
      <c r="AD614" s="11" t="s">
        <v>1935</v>
      </c>
      <c r="AH614" s="11">
        <f t="shared" si="334"/>
        <v>-385.24350727500035</v>
      </c>
      <c r="AI614" s="11">
        <f t="shared" si="335"/>
        <v>-284.94799849999936</v>
      </c>
      <c r="AJ614" s="11">
        <f t="shared" si="336"/>
        <v>-485.5340014249997</v>
      </c>
      <c r="AK614" s="11">
        <f t="shared" si="337"/>
        <v>-786.41049849999933</v>
      </c>
      <c r="AL614" s="11">
        <f t="shared" si="338"/>
        <v>-635.97475727500034</v>
      </c>
      <c r="AM614" s="11">
        <f t="shared" si="339"/>
        <v>-686.12000435000004</v>
      </c>
      <c r="AN614" s="11">
        <f t="shared" si="340"/>
        <v>-435.38875435000006</v>
      </c>
      <c r="AO614" s="11">
        <f t="shared" si="341"/>
        <v>-535.6792484999994</v>
      </c>
      <c r="AP614" s="11">
        <f t="shared" si="342"/>
        <v>-635.97475727500034</v>
      </c>
      <c r="AQ614" s="11">
        <f t="shared" si="343"/>
        <v>-585.8244955749991</v>
      </c>
      <c r="AR614" s="11">
        <f t="shared" si="344"/>
        <v>-535.6792484999994</v>
      </c>
      <c r="AS614" s="11">
        <f t="shared" si="345"/>
        <v>-535.6792484999994</v>
      </c>
      <c r="AT614" s="11">
        <f t="shared" si="346"/>
        <v>-535.6792484999994</v>
      </c>
      <c r="AU614" s="11">
        <f t="shared" si="347"/>
        <v>-635.97475727500034</v>
      </c>
      <c r="AV614" s="11">
        <f t="shared" si="348"/>
        <v>-936.85125434999998</v>
      </c>
      <c r="AW614" s="11">
        <f t="shared" si="349"/>
        <v>-1137.4372572750003</v>
      </c>
      <c r="AX614" s="11">
        <f t="shared" si="350"/>
        <v>-986.99650142499968</v>
      </c>
      <c r="AY614" s="11">
        <f t="shared" si="351"/>
        <v>-936.85125434999998</v>
      </c>
      <c r="AZ614" s="11"/>
      <c r="BA614" s="11"/>
      <c r="BB614" s="11">
        <f t="shared" si="352"/>
        <v>14.758492725000309</v>
      </c>
      <c r="BC614" s="11">
        <f t="shared" si="353"/>
        <v>-84.951998500000627</v>
      </c>
      <c r="BD614" s="11">
        <f t="shared" si="354"/>
        <v>114.46399857499966</v>
      </c>
      <c r="BE614" s="11">
        <f t="shared" si="355"/>
        <v>413.5855014999994</v>
      </c>
      <c r="BF614" s="11">
        <f t="shared" si="356"/>
        <v>264.02724272500029</v>
      </c>
      <c r="BG614" s="11">
        <f t="shared" si="357"/>
        <v>313.87999564999996</v>
      </c>
      <c r="BH614" s="11">
        <f t="shared" si="358"/>
        <v>64.611245650000001</v>
      </c>
      <c r="BI614" s="11">
        <f t="shared" si="359"/>
        <v>164.31675149999936</v>
      </c>
      <c r="BJ614" s="11">
        <f t="shared" si="360"/>
        <v>264.02724272500029</v>
      </c>
      <c r="BK614" s="11">
        <f t="shared" si="361"/>
        <v>214.16950442499905</v>
      </c>
      <c r="BL614" s="11">
        <f t="shared" si="362"/>
        <v>164.31675149999936</v>
      </c>
      <c r="BM614" s="11">
        <f t="shared" si="363"/>
        <v>164.31675149999936</v>
      </c>
      <c r="BN614" s="11">
        <f t="shared" si="364"/>
        <v>164.31675149999936</v>
      </c>
      <c r="BO614" s="11">
        <f t="shared" si="365"/>
        <v>264.02724272500029</v>
      </c>
      <c r="BP614" s="11">
        <f t="shared" si="366"/>
        <v>563.14874565000002</v>
      </c>
      <c r="BQ614" s="11">
        <f t="shared" si="367"/>
        <v>762.56474272500031</v>
      </c>
      <c r="BR614" s="11">
        <f t="shared" si="368"/>
        <v>613.00149857499969</v>
      </c>
      <c r="BS614" s="11">
        <f t="shared" si="369"/>
        <v>563.14874565000002</v>
      </c>
    </row>
    <row r="615" spans="1:71" ht="16" customHeight="1">
      <c r="A615" s="2">
        <v>43983</v>
      </c>
      <c r="B615" s="10" t="s">
        <v>49</v>
      </c>
      <c r="C615" s="11">
        <v>3</v>
      </c>
      <c r="D615" s="3">
        <v>-1533</v>
      </c>
      <c r="E615" s="10">
        <v>-2.9</v>
      </c>
      <c r="K615" s="11">
        <v>0</v>
      </c>
      <c r="L615" s="11" t="s">
        <v>1757</v>
      </c>
      <c r="M615" s="11" t="s">
        <v>1930</v>
      </c>
      <c r="N615" s="11" t="s">
        <v>771</v>
      </c>
      <c r="O615" s="11" t="s">
        <v>771</v>
      </c>
      <c r="P615" s="11" t="s">
        <v>1470</v>
      </c>
      <c r="Q615" s="11" t="s">
        <v>1471</v>
      </c>
      <c r="R615" s="11" t="s">
        <v>1931</v>
      </c>
      <c r="S615" s="11" t="s">
        <v>1662</v>
      </c>
      <c r="T615" s="11" t="s">
        <v>1932</v>
      </c>
      <c r="U615" s="11" t="s">
        <v>1883</v>
      </c>
      <c r="V615" s="11" t="s">
        <v>1884</v>
      </c>
      <c r="W615" s="11" t="s">
        <v>1879</v>
      </c>
      <c r="X615" s="11" t="s">
        <v>1883</v>
      </c>
      <c r="Y615" s="11" t="s">
        <v>1884</v>
      </c>
      <c r="Z615" s="11" t="s">
        <v>1880</v>
      </c>
      <c r="AA615" s="11" t="s">
        <v>2786</v>
      </c>
      <c r="AB615" s="11" t="s">
        <v>2786</v>
      </c>
      <c r="AC615" s="11" t="s">
        <v>2786</v>
      </c>
      <c r="AD615" s="11" t="s">
        <v>2786</v>
      </c>
      <c r="AH615" s="11">
        <f t="shared" si="334"/>
        <v>-831.98824992499908</v>
      </c>
      <c r="AI615" s="11">
        <f t="shared" si="335"/>
        <v>-681.55250869999998</v>
      </c>
      <c r="AJ615" s="11">
        <f t="shared" si="336"/>
        <v>-681.55250869999998</v>
      </c>
      <c r="AK615" s="11">
        <f t="shared" si="337"/>
        <v>-1383.5959969999988</v>
      </c>
      <c r="AL615" s="11">
        <f t="shared" si="338"/>
        <v>-1534.0367528499994</v>
      </c>
      <c r="AM615" s="11">
        <f t="shared" si="339"/>
        <v>-1885.0584969999986</v>
      </c>
      <c r="AN615" s="11">
        <f t="shared" si="340"/>
        <v>-1684.4775087</v>
      </c>
      <c r="AO615" s="11">
        <f t="shared" si="341"/>
        <v>-1784.7680028499994</v>
      </c>
      <c r="AP615" s="11">
        <f t="shared" si="342"/>
        <v>-2085.6444999249989</v>
      </c>
      <c r="AQ615" s="11">
        <f t="shared" si="343"/>
        <v>-2236.0852557750004</v>
      </c>
      <c r="AR615" s="11">
        <f t="shared" si="344"/>
        <v>-2286.23050285</v>
      </c>
      <c r="AS615" s="11">
        <f t="shared" si="345"/>
        <v>-2085.6444999249989</v>
      </c>
      <c r="AT615" s="11">
        <f t="shared" si="346"/>
        <v>-2236.0852557750004</v>
      </c>
      <c r="AU615" s="11">
        <f t="shared" si="347"/>
        <v>-2486.8165057750002</v>
      </c>
      <c r="AV615" s="11">
        <f t="shared" si="348"/>
        <v>-2887.9834969999988</v>
      </c>
      <c r="AW615" s="11">
        <f t="shared" si="349"/>
        <v>-2887.9834969999988</v>
      </c>
      <c r="AX615" s="11">
        <f t="shared" si="350"/>
        <v>-2887.9834969999988</v>
      </c>
      <c r="AY615" s="11">
        <f t="shared" si="351"/>
        <v>-2887.9834969999988</v>
      </c>
      <c r="AZ615" s="11"/>
      <c r="BA615" s="11"/>
      <c r="BB615" s="11">
        <f t="shared" si="352"/>
        <v>468.00575007499901</v>
      </c>
      <c r="BC615" s="11">
        <f t="shared" si="353"/>
        <v>318.44749129999997</v>
      </c>
      <c r="BD615" s="11">
        <f t="shared" si="354"/>
        <v>318.44749129999997</v>
      </c>
      <c r="BE615" s="11">
        <f t="shared" si="355"/>
        <v>1016.3960029999987</v>
      </c>
      <c r="BF615" s="11">
        <f t="shared" si="356"/>
        <v>1165.9592471499993</v>
      </c>
      <c r="BG615" s="11">
        <f t="shared" si="357"/>
        <v>1514.9335029999988</v>
      </c>
      <c r="BH615" s="11">
        <f t="shared" si="358"/>
        <v>1315.5224913</v>
      </c>
      <c r="BI615" s="11">
        <f t="shared" si="359"/>
        <v>1415.2279971499993</v>
      </c>
      <c r="BJ615" s="11">
        <f t="shared" si="360"/>
        <v>1714.349500074999</v>
      </c>
      <c r="BK615" s="11">
        <f t="shared" si="361"/>
        <v>1863.9127442249999</v>
      </c>
      <c r="BL615" s="11">
        <f t="shared" si="362"/>
        <v>1913.7654971499996</v>
      </c>
      <c r="BM615" s="11">
        <f t="shared" si="363"/>
        <v>1714.349500074999</v>
      </c>
      <c r="BN615" s="11">
        <f t="shared" si="364"/>
        <v>1863.9127442249999</v>
      </c>
      <c r="BO615" s="11">
        <f t="shared" si="365"/>
        <v>2113.1814942249994</v>
      </c>
      <c r="BP615" s="11">
        <f t="shared" si="366"/>
        <v>2512.0085029999987</v>
      </c>
      <c r="BQ615" s="11">
        <f t="shared" si="367"/>
        <v>2512.0085029999987</v>
      </c>
      <c r="BR615" s="11">
        <f t="shared" si="368"/>
        <v>2512.0085029999987</v>
      </c>
      <c r="BS615" s="11">
        <f t="shared" si="369"/>
        <v>2512.0085029999987</v>
      </c>
    </row>
    <row r="616" spans="1:71" ht="16" customHeight="1">
      <c r="A616" s="2">
        <v>43983</v>
      </c>
      <c r="B616" s="10" t="s">
        <v>2024</v>
      </c>
      <c r="C616" s="11">
        <v>4</v>
      </c>
      <c r="D616" s="3">
        <v>-1339</v>
      </c>
      <c r="E616" s="10">
        <v>-2.9</v>
      </c>
      <c r="K616" s="11">
        <v>0</v>
      </c>
      <c r="L616" s="11" t="s">
        <v>1156</v>
      </c>
      <c r="M616" s="11" t="s">
        <v>105</v>
      </c>
      <c r="N616" s="11" t="s">
        <v>102</v>
      </c>
      <c r="O616" s="11" t="s">
        <v>599</v>
      </c>
      <c r="P616" s="11" t="s">
        <v>103</v>
      </c>
      <c r="Q616" s="11" t="s">
        <v>105</v>
      </c>
      <c r="R616" s="11" t="s">
        <v>102</v>
      </c>
      <c r="S616" s="11" t="s">
        <v>106</v>
      </c>
      <c r="T616" s="11" t="s">
        <v>107</v>
      </c>
      <c r="U616" s="11" t="s">
        <v>107</v>
      </c>
      <c r="V616" s="11" t="s">
        <v>107</v>
      </c>
      <c r="W616" s="11" t="s">
        <v>107</v>
      </c>
      <c r="X616" s="11" t="s">
        <v>107</v>
      </c>
      <c r="Y616" s="11" t="s">
        <v>107</v>
      </c>
      <c r="Z616" s="11" t="s">
        <v>107</v>
      </c>
      <c r="AA616" s="11" t="s">
        <v>107</v>
      </c>
      <c r="AB616" s="11" t="s">
        <v>107</v>
      </c>
      <c r="AC616" s="11" t="s">
        <v>107</v>
      </c>
      <c r="AD616" s="11" t="s">
        <v>101</v>
      </c>
      <c r="AH616" s="11">
        <f t="shared" si="334"/>
        <v>-1661.95</v>
      </c>
      <c r="AI616" s="11">
        <f t="shared" si="335"/>
        <v>-2664.875</v>
      </c>
      <c r="AJ616" s="11">
        <f t="shared" si="336"/>
        <v>-1160.4875000000002</v>
      </c>
      <c r="AK616" s="11">
        <f t="shared" si="337"/>
        <v>-2163.4125000000004</v>
      </c>
      <c r="AL616" s="11">
        <f t="shared" si="338"/>
        <v>-1661.95</v>
      </c>
      <c r="AM616" s="11">
        <f t="shared" si="339"/>
        <v>-2664.875</v>
      </c>
      <c r="AN616" s="11">
        <f t="shared" si="340"/>
        <v>-3166.3374999999996</v>
      </c>
      <c r="AO616" s="11">
        <f t="shared" si="341"/>
        <v>-3667.7999999999997</v>
      </c>
      <c r="AP616" s="11">
        <f t="shared" si="342"/>
        <v>-3667.7999999999997</v>
      </c>
      <c r="AQ616" s="11">
        <f t="shared" si="343"/>
        <v>-3667.7999999999997</v>
      </c>
      <c r="AR616" s="11">
        <f t="shared" si="344"/>
        <v>-3667.7999999999997</v>
      </c>
      <c r="AS616" s="11">
        <f t="shared" si="345"/>
        <v>-3667.7999999999997</v>
      </c>
      <c r="AT616" s="11">
        <f t="shared" si="346"/>
        <v>-3667.7999999999997</v>
      </c>
      <c r="AU616" s="11">
        <f t="shared" si="347"/>
        <v>-3667.7999999999997</v>
      </c>
      <c r="AV616" s="11">
        <f t="shared" si="348"/>
        <v>-3667.7999999999997</v>
      </c>
      <c r="AW616" s="11">
        <f t="shared" si="349"/>
        <v>-3667.7999999999997</v>
      </c>
      <c r="AX616" s="11">
        <f t="shared" si="350"/>
        <v>-3667.7999999999997</v>
      </c>
      <c r="AY616" s="11">
        <f t="shared" si="351"/>
        <v>-4670.7249999999995</v>
      </c>
      <c r="AZ616" s="11"/>
      <c r="BA616" s="11"/>
      <c r="BB616" s="11">
        <f t="shared" si="352"/>
        <v>338.04999999999995</v>
      </c>
      <c r="BC616" s="11">
        <f t="shared" si="353"/>
        <v>1335.125</v>
      </c>
      <c r="BD616" s="11">
        <f t="shared" si="354"/>
        <v>-160.48750000000004</v>
      </c>
      <c r="BE616" s="11">
        <f t="shared" si="355"/>
        <v>836.58749999999986</v>
      </c>
      <c r="BF616" s="11">
        <f t="shared" si="356"/>
        <v>338.04999999999995</v>
      </c>
      <c r="BG616" s="11">
        <f t="shared" si="357"/>
        <v>1335.125</v>
      </c>
      <c r="BH616" s="11">
        <f t="shared" si="358"/>
        <v>1833.6625000000004</v>
      </c>
      <c r="BI616" s="11">
        <f t="shared" si="359"/>
        <v>2332.2000000000003</v>
      </c>
      <c r="BJ616" s="11">
        <f t="shared" si="360"/>
        <v>2332.2000000000003</v>
      </c>
      <c r="BK616" s="11">
        <f t="shared" si="361"/>
        <v>2332.2000000000003</v>
      </c>
      <c r="BL616" s="11">
        <f t="shared" si="362"/>
        <v>2332.2000000000003</v>
      </c>
      <c r="BM616" s="11">
        <f t="shared" si="363"/>
        <v>2332.2000000000003</v>
      </c>
      <c r="BN616" s="11">
        <f t="shared" si="364"/>
        <v>2332.2000000000003</v>
      </c>
      <c r="BO616" s="11">
        <f t="shared" si="365"/>
        <v>2332.2000000000003</v>
      </c>
      <c r="BP616" s="11">
        <f t="shared" si="366"/>
        <v>2332.2000000000003</v>
      </c>
      <c r="BQ616" s="11">
        <f t="shared" si="367"/>
        <v>2332.2000000000003</v>
      </c>
      <c r="BR616" s="11">
        <f t="shared" si="368"/>
        <v>2332.2000000000003</v>
      </c>
      <c r="BS616" s="11">
        <f t="shared" si="369"/>
        <v>3329.2750000000001</v>
      </c>
    </row>
    <row r="617" spans="1:71" ht="16" customHeight="1">
      <c r="A617" s="2">
        <v>43983</v>
      </c>
      <c r="B617" s="10" t="s">
        <v>691</v>
      </c>
      <c r="C617" s="11">
        <v>5</v>
      </c>
      <c r="D617" s="3">
        <v>-1313</v>
      </c>
      <c r="E617" s="10">
        <v>-0.7</v>
      </c>
      <c r="K617" s="11">
        <v>0</v>
      </c>
      <c r="L617" s="11" t="s">
        <v>1590</v>
      </c>
      <c r="M617" s="11" t="s">
        <v>1588</v>
      </c>
      <c r="N617" s="11" t="s">
        <v>1411</v>
      </c>
      <c r="O617" s="11" t="s">
        <v>1411</v>
      </c>
      <c r="P617" s="11" t="s">
        <v>1413</v>
      </c>
      <c r="Q617" s="11" t="s">
        <v>1413</v>
      </c>
      <c r="R617" s="11" t="s">
        <v>1416</v>
      </c>
      <c r="S617" s="11" t="s">
        <v>1416</v>
      </c>
      <c r="T617" s="11" t="s">
        <v>1411</v>
      </c>
      <c r="U617" s="11" t="s">
        <v>1589</v>
      </c>
      <c r="V617" s="11" t="s">
        <v>1415</v>
      </c>
      <c r="W617" s="11" t="s">
        <v>1415</v>
      </c>
      <c r="X617" s="11" t="s">
        <v>1588</v>
      </c>
      <c r="Y617" s="11" t="s">
        <v>1411</v>
      </c>
      <c r="Z617" s="11" t="s">
        <v>1588</v>
      </c>
      <c r="AA617" s="11" t="s">
        <v>1588</v>
      </c>
      <c r="AB617" s="11" t="s">
        <v>1413</v>
      </c>
      <c r="AC617" s="11" t="s">
        <v>1415</v>
      </c>
      <c r="AD617" s="11" t="s">
        <v>1416</v>
      </c>
      <c r="AH617" s="11">
        <f t="shared" si="334"/>
        <v>-4489.7000000000007</v>
      </c>
      <c r="AI617" s="11">
        <f t="shared" si="335"/>
        <v>-6495.55</v>
      </c>
      <c r="AJ617" s="11">
        <f t="shared" si="336"/>
        <v>-6495.55</v>
      </c>
      <c r="AK617" s="11">
        <f t="shared" si="337"/>
        <v>-9504.3250000000007</v>
      </c>
      <c r="AL617" s="11">
        <f t="shared" si="338"/>
        <v>-9504.3250000000007</v>
      </c>
      <c r="AM617" s="11">
        <f t="shared" si="339"/>
        <v>-8501.4000000000015</v>
      </c>
      <c r="AN617" s="11">
        <f t="shared" si="340"/>
        <v>-8501.4000000000015</v>
      </c>
      <c r="AO617" s="11">
        <f t="shared" si="341"/>
        <v>-6495.55</v>
      </c>
      <c r="AP617" s="11">
        <f t="shared" si="342"/>
        <v>-5492.625</v>
      </c>
      <c r="AQ617" s="11">
        <f t="shared" si="343"/>
        <v>-7498.4750000000004</v>
      </c>
      <c r="AR617" s="11">
        <f t="shared" si="344"/>
        <v>-7498.4750000000004</v>
      </c>
      <c r="AS617" s="11">
        <f t="shared" si="345"/>
        <v>-4489.7000000000007</v>
      </c>
      <c r="AT617" s="11">
        <f t="shared" si="346"/>
        <v>-6495.55</v>
      </c>
      <c r="AU617" s="11">
        <f t="shared" si="347"/>
        <v>-4489.7000000000007</v>
      </c>
      <c r="AV617" s="11">
        <f t="shared" si="348"/>
        <v>-4489.7000000000007</v>
      </c>
      <c r="AW617" s="11">
        <f t="shared" si="349"/>
        <v>-9504.3250000000007</v>
      </c>
      <c r="AX617" s="11">
        <f t="shared" si="350"/>
        <v>-7498.4750000000004</v>
      </c>
      <c r="AY617" s="11">
        <f t="shared" si="351"/>
        <v>-8501.4000000000015</v>
      </c>
      <c r="AZ617" s="11"/>
      <c r="BA617" s="11"/>
      <c r="BB617" s="11">
        <f t="shared" si="352"/>
        <v>-489.70000000000016</v>
      </c>
      <c r="BC617" s="11">
        <f t="shared" si="353"/>
        <v>1504.4499999999998</v>
      </c>
      <c r="BD617" s="11">
        <f t="shared" si="354"/>
        <v>1504.4499999999998</v>
      </c>
      <c r="BE617" s="11">
        <f t="shared" si="355"/>
        <v>4495.6750000000002</v>
      </c>
      <c r="BF617" s="11">
        <f t="shared" si="356"/>
        <v>4495.6750000000002</v>
      </c>
      <c r="BG617" s="11">
        <f t="shared" si="357"/>
        <v>3498.5999999999995</v>
      </c>
      <c r="BH617" s="11">
        <f t="shared" si="358"/>
        <v>3498.5999999999995</v>
      </c>
      <c r="BI617" s="11">
        <f t="shared" si="359"/>
        <v>1504.4499999999998</v>
      </c>
      <c r="BJ617" s="11">
        <f t="shared" si="360"/>
        <v>507.37499999999977</v>
      </c>
      <c r="BK617" s="11">
        <f t="shared" si="361"/>
        <v>2501.5249999999996</v>
      </c>
      <c r="BL617" s="11">
        <f t="shared" si="362"/>
        <v>2501.5249999999996</v>
      </c>
      <c r="BM617" s="11">
        <f t="shared" si="363"/>
        <v>-489.70000000000016</v>
      </c>
      <c r="BN617" s="11">
        <f t="shared" si="364"/>
        <v>1504.4499999999998</v>
      </c>
      <c r="BO617" s="11">
        <f t="shared" si="365"/>
        <v>-489.70000000000016</v>
      </c>
      <c r="BP617" s="11">
        <f t="shared" si="366"/>
        <v>-489.70000000000016</v>
      </c>
      <c r="BQ617" s="11">
        <f t="shared" si="367"/>
        <v>4495.6750000000002</v>
      </c>
      <c r="BR617" s="11">
        <f t="shared" si="368"/>
        <v>2501.5249999999996</v>
      </c>
      <c r="BS617" s="11">
        <f t="shared" si="369"/>
        <v>3498.5999999999995</v>
      </c>
    </row>
    <row r="618" spans="1:71" ht="16" customHeight="1">
      <c r="A618" s="2">
        <v>43983</v>
      </c>
      <c r="B618" s="10" t="s">
        <v>1096</v>
      </c>
      <c r="C618" s="11">
        <v>6</v>
      </c>
      <c r="D618" s="3">
        <v>-1146</v>
      </c>
      <c r="E618" s="10">
        <v>0.1</v>
      </c>
      <c r="K618" s="11">
        <v>0</v>
      </c>
      <c r="L618" s="11" t="s">
        <v>2082</v>
      </c>
      <c r="M618" s="11" t="s">
        <v>2084</v>
      </c>
      <c r="N618" s="11" t="s">
        <v>2320</v>
      </c>
      <c r="O618" s="11" t="s">
        <v>2810</v>
      </c>
      <c r="P618" s="11" t="s">
        <v>2078</v>
      </c>
      <c r="Q618" s="11" t="s">
        <v>2080</v>
      </c>
      <c r="R618" s="11" t="s">
        <v>2078</v>
      </c>
      <c r="S618" s="11" t="s">
        <v>2322</v>
      </c>
      <c r="T618" s="11" t="s">
        <v>2084</v>
      </c>
      <c r="U618" s="11" t="s">
        <v>2080</v>
      </c>
      <c r="V618" s="11" t="s">
        <v>2321</v>
      </c>
      <c r="W618" s="11" t="s">
        <v>2082</v>
      </c>
      <c r="X618" s="11" t="s">
        <v>2810</v>
      </c>
      <c r="Y618" s="11" t="s">
        <v>2075</v>
      </c>
      <c r="Z618" s="11" t="s">
        <v>1845</v>
      </c>
      <c r="AA618" s="11" t="s">
        <v>1847</v>
      </c>
      <c r="AB618" s="11" t="s">
        <v>2076</v>
      </c>
      <c r="AC618" s="11" t="s">
        <v>2076</v>
      </c>
      <c r="AD618" s="11" t="s">
        <v>1955</v>
      </c>
      <c r="AH618" s="11">
        <f t="shared" si="334"/>
        <v>-134.34999999999991</v>
      </c>
      <c r="AI618" s="11">
        <f t="shared" si="335"/>
        <v>-5148.9750000000004</v>
      </c>
      <c r="AJ618" s="11">
        <f t="shared" si="336"/>
        <v>-3143.125</v>
      </c>
      <c r="AK618" s="11">
        <f t="shared" si="337"/>
        <v>-2641.6624999999999</v>
      </c>
      <c r="AL618" s="11">
        <f t="shared" si="338"/>
        <v>-635.8125</v>
      </c>
      <c r="AM618" s="11">
        <f t="shared" si="339"/>
        <v>-2641.6624999999999</v>
      </c>
      <c r="AN618" s="11">
        <f t="shared" si="340"/>
        <v>-1638.7375000000002</v>
      </c>
      <c r="AO618" s="11">
        <f t="shared" si="341"/>
        <v>-134.34999999999991</v>
      </c>
      <c r="AP618" s="11">
        <f t="shared" si="342"/>
        <v>-635.8125</v>
      </c>
      <c r="AQ618" s="11">
        <f t="shared" si="343"/>
        <v>-1137.2750000000001</v>
      </c>
      <c r="AR618" s="11">
        <f t="shared" si="344"/>
        <v>-2140.1999999999998</v>
      </c>
      <c r="AS618" s="11">
        <f t="shared" si="345"/>
        <v>-3143.125</v>
      </c>
      <c r="AT618" s="11">
        <f t="shared" si="346"/>
        <v>-6151.9000000000005</v>
      </c>
      <c r="AU618" s="11">
        <f t="shared" si="347"/>
        <v>-8157.75</v>
      </c>
      <c r="AV618" s="11">
        <f t="shared" si="348"/>
        <v>-9160.6750000000011</v>
      </c>
      <c r="AW618" s="11">
        <f t="shared" si="349"/>
        <v>-7656.2875000000004</v>
      </c>
      <c r="AX618" s="11">
        <f t="shared" si="350"/>
        <v>-7656.2875000000004</v>
      </c>
      <c r="AY618" s="11">
        <f t="shared" si="351"/>
        <v>-13172.375</v>
      </c>
      <c r="AZ618" s="11"/>
      <c r="BA618" s="11"/>
      <c r="BB618" s="11">
        <f t="shared" si="352"/>
        <v>-4134.3500000000004</v>
      </c>
      <c r="BC618" s="11">
        <f t="shared" si="353"/>
        <v>851.02500000000009</v>
      </c>
      <c r="BD618" s="11">
        <f t="shared" si="354"/>
        <v>-1143.125</v>
      </c>
      <c r="BE618" s="11">
        <f t="shared" si="355"/>
        <v>-1641.6624999999999</v>
      </c>
      <c r="BF618" s="11">
        <f t="shared" si="356"/>
        <v>-3635.8125</v>
      </c>
      <c r="BG618" s="11">
        <f t="shared" si="357"/>
        <v>-1641.6624999999999</v>
      </c>
      <c r="BH618" s="11">
        <f t="shared" si="358"/>
        <v>-2638.7375000000002</v>
      </c>
      <c r="BI618" s="11">
        <f t="shared" si="359"/>
        <v>-4134.3500000000004</v>
      </c>
      <c r="BJ618" s="11">
        <f t="shared" si="360"/>
        <v>-3635.8125</v>
      </c>
      <c r="BK618" s="11">
        <f t="shared" si="361"/>
        <v>-3137.2750000000001</v>
      </c>
      <c r="BL618" s="11">
        <f t="shared" si="362"/>
        <v>-2140.1999999999998</v>
      </c>
      <c r="BM618" s="11">
        <f t="shared" si="363"/>
        <v>-1143.125</v>
      </c>
      <c r="BN618" s="11">
        <f t="shared" si="364"/>
        <v>1848.1</v>
      </c>
      <c r="BO618" s="11">
        <f t="shared" si="365"/>
        <v>3842.25</v>
      </c>
      <c r="BP618" s="11">
        <f t="shared" si="366"/>
        <v>4839.3249999999998</v>
      </c>
      <c r="BQ618" s="11">
        <f t="shared" si="367"/>
        <v>3343.7124999999996</v>
      </c>
      <c r="BR618" s="11">
        <f t="shared" si="368"/>
        <v>3343.7124999999996</v>
      </c>
      <c r="BS618" s="11">
        <f t="shared" si="369"/>
        <v>8827.625</v>
      </c>
    </row>
    <row r="619" spans="1:71" ht="16" customHeight="1">
      <c r="A619" s="2">
        <v>43983</v>
      </c>
      <c r="B619" s="10" t="s">
        <v>1045</v>
      </c>
      <c r="C619" s="11">
        <v>7</v>
      </c>
      <c r="D619" s="3">
        <v>-1057</v>
      </c>
      <c r="E619" s="10">
        <v>-5.8</v>
      </c>
      <c r="K619" s="11">
        <v>0</v>
      </c>
      <c r="L619" s="11" t="s">
        <v>1637</v>
      </c>
      <c r="M619" s="11" t="s">
        <v>1638</v>
      </c>
      <c r="N619" s="11" t="s">
        <v>1890</v>
      </c>
      <c r="O619" s="11" t="s">
        <v>1637</v>
      </c>
      <c r="P619" s="11" t="s">
        <v>1889</v>
      </c>
      <c r="Q619" s="11" t="s">
        <v>1887</v>
      </c>
      <c r="R619" s="11" t="s">
        <v>1693</v>
      </c>
      <c r="S619" s="11" t="s">
        <v>1693</v>
      </c>
      <c r="T619" s="11" t="s">
        <v>1696</v>
      </c>
      <c r="U619" s="11" t="s">
        <v>1693</v>
      </c>
      <c r="V619" s="11" t="s">
        <v>2161</v>
      </c>
      <c r="W619" s="11" t="s">
        <v>1694</v>
      </c>
      <c r="X619" s="11" t="s">
        <v>2105</v>
      </c>
      <c r="Y619" s="11" t="s">
        <v>1694</v>
      </c>
      <c r="Z619" s="11" t="s">
        <v>2104</v>
      </c>
      <c r="AA619" s="11" t="s">
        <v>2178</v>
      </c>
      <c r="AB619" s="11" t="s">
        <v>2104</v>
      </c>
      <c r="AC619" s="11" t="s">
        <v>2105</v>
      </c>
      <c r="AD619" s="11" t="s">
        <v>1886</v>
      </c>
      <c r="AH619" s="11">
        <f t="shared" si="334"/>
        <v>-71.969497150000635</v>
      </c>
      <c r="AI619" s="11">
        <f t="shared" si="335"/>
        <v>-322.70074715000061</v>
      </c>
      <c r="AJ619" s="11">
        <f t="shared" si="336"/>
        <v>-172.2599913</v>
      </c>
      <c r="AK619" s="11">
        <f t="shared" si="337"/>
        <v>-422.99124130000001</v>
      </c>
      <c r="AL619" s="11">
        <f t="shared" si="338"/>
        <v>-723.87275300000124</v>
      </c>
      <c r="AM619" s="11">
        <f t="shared" si="339"/>
        <v>-824.16324715000064</v>
      </c>
      <c r="AN619" s="11">
        <f t="shared" si="340"/>
        <v>-824.16324715000064</v>
      </c>
      <c r="AO619" s="11">
        <f t="shared" si="341"/>
        <v>-774.01800007500094</v>
      </c>
      <c r="AP619" s="11">
        <f t="shared" si="342"/>
        <v>-824.16324715000064</v>
      </c>
      <c r="AQ619" s="11">
        <f t="shared" si="343"/>
        <v>-874.30849422500023</v>
      </c>
      <c r="AR619" s="11">
        <f t="shared" si="344"/>
        <v>-974.60400300000128</v>
      </c>
      <c r="AS619" s="11">
        <f t="shared" si="345"/>
        <v>-1024.7492500750009</v>
      </c>
      <c r="AT619" s="11">
        <f t="shared" si="346"/>
        <v>-974.60400300000128</v>
      </c>
      <c r="AU619" s="11">
        <f t="shared" si="347"/>
        <v>-1074.8944971500005</v>
      </c>
      <c r="AV619" s="11">
        <f t="shared" si="348"/>
        <v>-1175.1849912999999</v>
      </c>
      <c r="AW619" s="11">
        <f t="shared" si="349"/>
        <v>-1074.8944971500005</v>
      </c>
      <c r="AX619" s="11">
        <f t="shared" si="350"/>
        <v>-1024.7492500750009</v>
      </c>
      <c r="AY619" s="11">
        <f t="shared" si="351"/>
        <v>-1125.0397442250003</v>
      </c>
      <c r="AZ619" s="11"/>
      <c r="BA619" s="11"/>
      <c r="BB619" s="11">
        <f t="shared" si="352"/>
        <v>-271.96549714999935</v>
      </c>
      <c r="BC619" s="11">
        <f t="shared" si="353"/>
        <v>-22.696747149999361</v>
      </c>
      <c r="BD619" s="11">
        <f t="shared" si="354"/>
        <v>-172.2599913</v>
      </c>
      <c r="BE619" s="11">
        <f t="shared" si="355"/>
        <v>77.008758700000001</v>
      </c>
      <c r="BF619" s="11">
        <f t="shared" si="356"/>
        <v>376.13524700000124</v>
      </c>
      <c r="BG619" s="11">
        <f t="shared" si="357"/>
        <v>475.84075285000063</v>
      </c>
      <c r="BH619" s="11">
        <f t="shared" si="358"/>
        <v>475.84075285000063</v>
      </c>
      <c r="BI619" s="11">
        <f t="shared" si="359"/>
        <v>425.98799992500096</v>
      </c>
      <c r="BJ619" s="11">
        <f t="shared" si="360"/>
        <v>475.84075285000063</v>
      </c>
      <c r="BK619" s="11">
        <f t="shared" si="361"/>
        <v>525.6935057750004</v>
      </c>
      <c r="BL619" s="11">
        <f t="shared" si="362"/>
        <v>625.40399700000125</v>
      </c>
      <c r="BM619" s="11">
        <f t="shared" si="363"/>
        <v>675.25674992500103</v>
      </c>
      <c r="BN619" s="11">
        <f t="shared" si="364"/>
        <v>625.40399700000125</v>
      </c>
      <c r="BO619" s="11">
        <f t="shared" si="365"/>
        <v>725.10950285000069</v>
      </c>
      <c r="BP619" s="11">
        <f t="shared" si="366"/>
        <v>824.81500870000002</v>
      </c>
      <c r="BQ619" s="11">
        <f t="shared" si="367"/>
        <v>725.10950285000069</v>
      </c>
      <c r="BR619" s="11">
        <f t="shared" si="368"/>
        <v>675.25674992500103</v>
      </c>
      <c r="BS619" s="11">
        <f t="shared" si="369"/>
        <v>774.96225577500036</v>
      </c>
    </row>
    <row r="620" spans="1:71" ht="16" customHeight="1">
      <c r="A620" s="2">
        <v>43983</v>
      </c>
      <c r="B620" s="10" t="s">
        <v>2025</v>
      </c>
      <c r="C620" s="11">
        <v>8</v>
      </c>
      <c r="D620" s="3">
        <v>-1051</v>
      </c>
      <c r="E620" s="10">
        <v>-6.4</v>
      </c>
      <c r="K620" s="11">
        <v>0</v>
      </c>
      <c r="L620" s="11" t="s">
        <v>1476</v>
      </c>
      <c r="M620" s="11" t="s">
        <v>1056</v>
      </c>
      <c r="N620" s="11" t="s">
        <v>1057</v>
      </c>
      <c r="O620" s="11" t="s">
        <v>1057</v>
      </c>
      <c r="P620" s="11" t="s">
        <v>1057</v>
      </c>
      <c r="Q620" s="11" t="s">
        <v>1067</v>
      </c>
      <c r="R620" s="11" t="s">
        <v>1063</v>
      </c>
      <c r="S620" s="11" t="s">
        <v>2510</v>
      </c>
      <c r="T620" s="11" t="s">
        <v>2510</v>
      </c>
      <c r="U620" s="11" t="s">
        <v>2510</v>
      </c>
      <c r="V620" s="11" t="s">
        <v>1063</v>
      </c>
      <c r="W620" s="11" t="s">
        <v>1063</v>
      </c>
      <c r="X620" s="11" t="s">
        <v>1059</v>
      </c>
      <c r="Y620" s="11" t="s">
        <v>1063</v>
      </c>
      <c r="Z620" s="11" t="s">
        <v>2510</v>
      </c>
      <c r="AA620" s="11" t="s">
        <v>1063</v>
      </c>
      <c r="AB620" s="11" t="s">
        <v>1063</v>
      </c>
      <c r="AC620" s="11" t="s">
        <v>1065</v>
      </c>
      <c r="AD620" s="11" t="s">
        <v>2151</v>
      </c>
      <c r="AH620" s="11">
        <f t="shared" si="334"/>
        <v>-3397.85</v>
      </c>
      <c r="AI620" s="11">
        <f t="shared" si="335"/>
        <v>-1893.4625000000001</v>
      </c>
      <c r="AJ620" s="11">
        <f t="shared" si="336"/>
        <v>-1893.4625000000001</v>
      </c>
      <c r="AK620" s="11">
        <f t="shared" si="337"/>
        <v>-1893.4625000000001</v>
      </c>
      <c r="AL620" s="11">
        <f t="shared" si="338"/>
        <v>-4400.7749999999996</v>
      </c>
      <c r="AM620" s="11">
        <f t="shared" si="339"/>
        <v>-7409.55</v>
      </c>
      <c r="AN620" s="11">
        <f t="shared" si="340"/>
        <v>-6908.0874999999996</v>
      </c>
      <c r="AO620" s="11">
        <f t="shared" si="341"/>
        <v>-6908.0874999999996</v>
      </c>
      <c r="AP620" s="11">
        <f t="shared" si="342"/>
        <v>-6908.0874999999996</v>
      </c>
      <c r="AQ620" s="11">
        <f t="shared" si="343"/>
        <v>-7409.55</v>
      </c>
      <c r="AR620" s="11">
        <f t="shared" si="344"/>
        <v>-7409.55</v>
      </c>
      <c r="AS620" s="11">
        <f t="shared" si="345"/>
        <v>-8913.9375</v>
      </c>
      <c r="AT620" s="11">
        <f t="shared" si="346"/>
        <v>-7409.55</v>
      </c>
      <c r="AU620" s="11">
        <f t="shared" si="347"/>
        <v>-6908.0874999999996</v>
      </c>
      <c r="AV620" s="11">
        <f t="shared" si="348"/>
        <v>-7409.55</v>
      </c>
      <c r="AW620" s="11">
        <f t="shared" si="349"/>
        <v>-7409.55</v>
      </c>
      <c r="AX620" s="11">
        <f t="shared" si="350"/>
        <v>-6406.625</v>
      </c>
      <c r="AY620" s="11">
        <f t="shared" si="351"/>
        <v>-8412.4750000000004</v>
      </c>
      <c r="AZ620" s="11"/>
      <c r="BA620" s="11"/>
      <c r="BB620" s="11">
        <f t="shared" si="352"/>
        <v>602.15000000000009</v>
      </c>
      <c r="BC620" s="11">
        <f t="shared" si="353"/>
        <v>-893.46250000000009</v>
      </c>
      <c r="BD620" s="11">
        <f t="shared" si="354"/>
        <v>-893.46250000000009</v>
      </c>
      <c r="BE620" s="11">
        <f t="shared" si="355"/>
        <v>-893.46250000000009</v>
      </c>
      <c r="BF620" s="11">
        <f t="shared" si="356"/>
        <v>1599.2249999999999</v>
      </c>
      <c r="BG620" s="11">
        <f t="shared" si="357"/>
        <v>4590.45</v>
      </c>
      <c r="BH620" s="11">
        <f t="shared" si="358"/>
        <v>4091.9125000000004</v>
      </c>
      <c r="BI620" s="11">
        <f t="shared" si="359"/>
        <v>4091.9125000000004</v>
      </c>
      <c r="BJ620" s="11">
        <f t="shared" si="360"/>
        <v>4091.9125000000004</v>
      </c>
      <c r="BK620" s="11">
        <f t="shared" si="361"/>
        <v>4590.45</v>
      </c>
      <c r="BL620" s="11">
        <f t="shared" si="362"/>
        <v>4590.45</v>
      </c>
      <c r="BM620" s="11">
        <f t="shared" si="363"/>
        <v>6086.0625</v>
      </c>
      <c r="BN620" s="11">
        <f t="shared" si="364"/>
        <v>4590.45</v>
      </c>
      <c r="BO620" s="11">
        <f t="shared" si="365"/>
        <v>4091.9125000000004</v>
      </c>
      <c r="BP620" s="11">
        <f t="shared" si="366"/>
        <v>4590.45</v>
      </c>
      <c r="BQ620" s="11">
        <f t="shared" si="367"/>
        <v>4590.45</v>
      </c>
      <c r="BR620" s="11">
        <f t="shared" si="368"/>
        <v>3593.375</v>
      </c>
      <c r="BS620" s="11">
        <f t="shared" si="369"/>
        <v>5587.5249999999996</v>
      </c>
    </row>
    <row r="621" spans="1:71" ht="16" customHeight="1">
      <c r="A621" s="2">
        <v>43983</v>
      </c>
      <c r="B621" s="10" t="s">
        <v>175</v>
      </c>
      <c r="C621" s="11">
        <v>9</v>
      </c>
      <c r="D621" s="3">
        <v>-1020</v>
      </c>
      <c r="E621" s="10">
        <v>-1.3</v>
      </c>
      <c r="K621" s="11">
        <v>0</v>
      </c>
      <c r="L621" s="11" t="s">
        <v>2115</v>
      </c>
      <c r="M621" s="11" t="s">
        <v>1501</v>
      </c>
      <c r="N621" s="11" t="s">
        <v>2114</v>
      </c>
      <c r="O621" s="11" t="s">
        <v>1501</v>
      </c>
      <c r="P621" s="11" t="s">
        <v>2114</v>
      </c>
      <c r="Q621" s="11" t="s">
        <v>2114</v>
      </c>
      <c r="R621" s="11" t="s">
        <v>1498</v>
      </c>
      <c r="S621" s="11" t="s">
        <v>1464</v>
      </c>
      <c r="T621" s="11" t="s">
        <v>1500</v>
      </c>
      <c r="U621" s="11" t="s">
        <v>1499</v>
      </c>
      <c r="V621" s="11" t="s">
        <v>1498</v>
      </c>
      <c r="W621" s="11" t="s">
        <v>1499</v>
      </c>
      <c r="X621" s="11" t="s">
        <v>1498</v>
      </c>
      <c r="Y621" s="11" t="s">
        <v>1499</v>
      </c>
      <c r="Z621" s="11" t="s">
        <v>1499</v>
      </c>
      <c r="AA621" s="11" t="s">
        <v>1464</v>
      </c>
      <c r="AB621" s="11" t="s">
        <v>1498</v>
      </c>
      <c r="AC621" s="11" t="s">
        <v>1464</v>
      </c>
      <c r="AD621" s="11" t="s">
        <v>1498</v>
      </c>
      <c r="AH621" s="11">
        <f t="shared" si="334"/>
        <v>-25082.75</v>
      </c>
      <c r="AI621" s="11">
        <f t="shared" si="335"/>
        <v>-30097.375</v>
      </c>
      <c r="AJ621" s="11">
        <f t="shared" si="336"/>
        <v>-25082.75</v>
      </c>
      <c r="AK621" s="11">
        <f t="shared" si="337"/>
        <v>-30097.375</v>
      </c>
      <c r="AL621" s="11">
        <f t="shared" si="338"/>
        <v>-30097.375</v>
      </c>
      <c r="AM621" s="11">
        <f t="shared" si="339"/>
        <v>-50155.875</v>
      </c>
      <c r="AN621" s="11">
        <f t="shared" si="340"/>
        <v>-55170.5</v>
      </c>
      <c r="AO621" s="11">
        <f t="shared" si="341"/>
        <v>-40126.625</v>
      </c>
      <c r="AP621" s="11">
        <f t="shared" si="342"/>
        <v>-45141.25</v>
      </c>
      <c r="AQ621" s="11">
        <f t="shared" si="343"/>
        <v>-50155.875</v>
      </c>
      <c r="AR621" s="11">
        <f t="shared" si="344"/>
        <v>-45141.25</v>
      </c>
      <c r="AS621" s="11">
        <f t="shared" si="345"/>
        <v>-50155.875</v>
      </c>
      <c r="AT621" s="11">
        <f t="shared" si="346"/>
        <v>-45141.25</v>
      </c>
      <c r="AU621" s="11">
        <f t="shared" si="347"/>
        <v>-45141.25</v>
      </c>
      <c r="AV621" s="11">
        <f t="shared" si="348"/>
        <v>-55170.5</v>
      </c>
      <c r="AW621" s="11">
        <f t="shared" si="349"/>
        <v>-50155.875</v>
      </c>
      <c r="AX621" s="11">
        <f t="shared" si="350"/>
        <v>-55170.5</v>
      </c>
      <c r="AY621" s="11">
        <f t="shared" si="351"/>
        <v>-50155.875</v>
      </c>
      <c r="AZ621" s="11"/>
      <c r="BA621" s="11"/>
      <c r="BB621" s="11">
        <f t="shared" si="352"/>
        <v>14917.25</v>
      </c>
      <c r="BC621" s="11">
        <f t="shared" si="353"/>
        <v>19902.625</v>
      </c>
      <c r="BD621" s="11">
        <f t="shared" si="354"/>
        <v>14917.25</v>
      </c>
      <c r="BE621" s="11">
        <f t="shared" si="355"/>
        <v>19902.625</v>
      </c>
      <c r="BF621" s="11">
        <f t="shared" si="356"/>
        <v>19902.625</v>
      </c>
      <c r="BG621" s="11">
        <f t="shared" si="357"/>
        <v>39844.125</v>
      </c>
      <c r="BH621" s="11">
        <f t="shared" si="358"/>
        <v>44829.5</v>
      </c>
      <c r="BI621" s="11">
        <f t="shared" si="359"/>
        <v>29873.375</v>
      </c>
      <c r="BJ621" s="11">
        <f t="shared" si="360"/>
        <v>34858.75</v>
      </c>
      <c r="BK621" s="11">
        <f t="shared" si="361"/>
        <v>39844.125</v>
      </c>
      <c r="BL621" s="11">
        <f t="shared" si="362"/>
        <v>34858.75</v>
      </c>
      <c r="BM621" s="11">
        <f t="shared" si="363"/>
        <v>39844.125</v>
      </c>
      <c r="BN621" s="11">
        <f t="shared" si="364"/>
        <v>34858.75</v>
      </c>
      <c r="BO621" s="11">
        <f t="shared" si="365"/>
        <v>34858.75</v>
      </c>
      <c r="BP621" s="11">
        <f t="shared" si="366"/>
        <v>44829.5</v>
      </c>
      <c r="BQ621" s="11">
        <f t="shared" si="367"/>
        <v>39844.125</v>
      </c>
      <c r="BR621" s="11">
        <f t="shared" si="368"/>
        <v>44829.5</v>
      </c>
      <c r="BS621" s="11">
        <f t="shared" si="369"/>
        <v>39844.125</v>
      </c>
    </row>
    <row r="622" spans="1:71" ht="16" customHeight="1">
      <c r="A622" s="2">
        <v>43983</v>
      </c>
      <c r="B622" s="10" t="s">
        <v>423</v>
      </c>
      <c r="C622" s="11">
        <v>10</v>
      </c>
      <c r="D622" s="10">
        <v>-704</v>
      </c>
      <c r="E622" s="10">
        <v>-1.1000000000000001</v>
      </c>
      <c r="K622" s="11">
        <v>0</v>
      </c>
      <c r="L622" s="11" t="s">
        <v>797</v>
      </c>
      <c r="M622" s="11" t="s">
        <v>796</v>
      </c>
      <c r="N622" s="11" t="s">
        <v>1041</v>
      </c>
      <c r="O622" s="11" t="s">
        <v>1645</v>
      </c>
      <c r="P622" s="11" t="s">
        <v>799</v>
      </c>
      <c r="Q622" s="11" t="s">
        <v>1645</v>
      </c>
      <c r="R622" s="11" t="s">
        <v>794</v>
      </c>
      <c r="S622" s="11" t="s">
        <v>1159</v>
      </c>
      <c r="T622" s="11" t="s">
        <v>1702</v>
      </c>
      <c r="U622" s="11" t="s">
        <v>1426</v>
      </c>
      <c r="V622" s="11" t="s">
        <v>1702</v>
      </c>
      <c r="W622" s="11" t="s">
        <v>1425</v>
      </c>
      <c r="X622" s="11" t="s">
        <v>1425</v>
      </c>
      <c r="Y622" s="11" t="s">
        <v>1425</v>
      </c>
      <c r="Z622" s="11" t="s">
        <v>1157</v>
      </c>
      <c r="AA622" s="11" t="s">
        <v>1157</v>
      </c>
      <c r="AB622" s="11" t="s">
        <v>1044</v>
      </c>
      <c r="AC622" s="11" t="s">
        <v>1644</v>
      </c>
      <c r="AD622" s="11" t="s">
        <v>643</v>
      </c>
      <c r="AH622" s="11">
        <f t="shared" si="334"/>
        <v>-259.88149549999241</v>
      </c>
      <c r="AI622" s="11">
        <f t="shared" si="335"/>
        <v>-761.3439954999925</v>
      </c>
      <c r="AJ622" s="11">
        <f t="shared" si="336"/>
        <v>40.990989875003152</v>
      </c>
      <c r="AK622" s="11">
        <f t="shared" si="337"/>
        <v>-59.299504274996195</v>
      </c>
      <c r="AL622" s="11">
        <f t="shared" si="338"/>
        <v>40.990989875003152</v>
      </c>
      <c r="AM622" s="11">
        <f t="shared" si="339"/>
        <v>-560.76200427499623</v>
      </c>
      <c r="AN622" s="11">
        <f t="shared" si="340"/>
        <v>-961.93401012499692</v>
      </c>
      <c r="AO622" s="11">
        <f t="shared" si="341"/>
        <v>-1663.9774984249957</v>
      </c>
      <c r="AP622" s="11">
        <f t="shared" si="342"/>
        <v>-1162.5149984249956</v>
      </c>
      <c r="AQ622" s="11">
        <f t="shared" si="343"/>
        <v>-1663.9774984249957</v>
      </c>
      <c r="AR622" s="11">
        <f t="shared" si="344"/>
        <v>-1363.10501305</v>
      </c>
      <c r="AS622" s="11">
        <f t="shared" si="345"/>
        <v>-1363.10501305</v>
      </c>
      <c r="AT622" s="11">
        <f t="shared" si="346"/>
        <v>-1363.10501305</v>
      </c>
      <c r="AU622" s="11">
        <f t="shared" si="347"/>
        <v>-1764.2689954999926</v>
      </c>
      <c r="AV622" s="11">
        <f t="shared" si="348"/>
        <v>-1764.2689954999926</v>
      </c>
      <c r="AW622" s="11">
        <f t="shared" si="349"/>
        <v>-1563.6870042749963</v>
      </c>
      <c r="AX622" s="11">
        <f t="shared" si="350"/>
        <v>-2265.7314954999924</v>
      </c>
      <c r="AY622" s="11">
        <f t="shared" si="351"/>
        <v>-2566.6120042749963</v>
      </c>
      <c r="AZ622" s="11"/>
      <c r="BA622" s="11"/>
      <c r="BB622" s="11">
        <f t="shared" si="352"/>
        <v>-459.89349550000759</v>
      </c>
      <c r="BC622" s="11">
        <f t="shared" si="353"/>
        <v>38.644004499992391</v>
      </c>
      <c r="BD622" s="11">
        <f t="shared" si="354"/>
        <v>-759.01101012500328</v>
      </c>
      <c r="BE622" s="11">
        <f t="shared" si="355"/>
        <v>-659.30550427500384</v>
      </c>
      <c r="BF622" s="11">
        <f t="shared" si="356"/>
        <v>-759.01101012500328</v>
      </c>
      <c r="BG622" s="11">
        <f t="shared" si="357"/>
        <v>-160.76800427500382</v>
      </c>
      <c r="BH622" s="11">
        <f t="shared" si="358"/>
        <v>238.06398987499682</v>
      </c>
      <c r="BI622" s="11">
        <f t="shared" si="359"/>
        <v>936.01250157499544</v>
      </c>
      <c r="BJ622" s="11">
        <f t="shared" si="360"/>
        <v>437.47500157499553</v>
      </c>
      <c r="BK622" s="11">
        <f t="shared" si="361"/>
        <v>936.01250157499544</v>
      </c>
      <c r="BL622" s="11">
        <f t="shared" si="362"/>
        <v>636.89498694999997</v>
      </c>
      <c r="BM622" s="11">
        <f t="shared" si="363"/>
        <v>636.89498694999997</v>
      </c>
      <c r="BN622" s="11">
        <f t="shared" si="364"/>
        <v>636.89498694999997</v>
      </c>
      <c r="BO622" s="11">
        <f t="shared" si="365"/>
        <v>1035.7190044999923</v>
      </c>
      <c r="BP622" s="11">
        <f t="shared" si="366"/>
        <v>1035.7190044999923</v>
      </c>
      <c r="BQ622" s="11">
        <f t="shared" si="367"/>
        <v>836.30699572499611</v>
      </c>
      <c r="BR622" s="11">
        <f t="shared" si="368"/>
        <v>1534.2565044999924</v>
      </c>
      <c r="BS622" s="11">
        <f t="shared" si="369"/>
        <v>1833.3819957249962</v>
      </c>
    </row>
    <row r="623" spans="1:71" ht="16" customHeight="1">
      <c r="A623" s="2">
        <v>43983</v>
      </c>
      <c r="B623" s="10" t="s">
        <v>1863</v>
      </c>
      <c r="C623" s="11">
        <v>11</v>
      </c>
      <c r="D623" s="10">
        <v>-657</v>
      </c>
      <c r="E623" s="10">
        <v>-1.7</v>
      </c>
      <c r="K623" s="11">
        <v>0</v>
      </c>
      <c r="L623" s="11" t="s">
        <v>106</v>
      </c>
      <c r="M623" s="11" t="s">
        <v>103</v>
      </c>
      <c r="N623" s="11" t="s">
        <v>105</v>
      </c>
      <c r="O623" s="11" t="s">
        <v>103</v>
      </c>
      <c r="P623" s="11" t="s">
        <v>103</v>
      </c>
      <c r="Q623" s="11" t="s">
        <v>102</v>
      </c>
      <c r="R623" s="11" t="s">
        <v>103</v>
      </c>
      <c r="S623" s="11" t="s">
        <v>103</v>
      </c>
      <c r="T623" s="11" t="s">
        <v>103</v>
      </c>
      <c r="U623" s="11" t="s">
        <v>103</v>
      </c>
      <c r="V623" s="11" t="s">
        <v>105</v>
      </c>
      <c r="W623" s="11" t="s">
        <v>105</v>
      </c>
      <c r="X623" s="11" t="s">
        <v>105</v>
      </c>
      <c r="Y623" s="11" t="s">
        <v>103</v>
      </c>
      <c r="Z623" s="11" t="s">
        <v>103</v>
      </c>
      <c r="AA623" s="11" t="s">
        <v>103</v>
      </c>
      <c r="AB623" s="11" t="s">
        <v>103</v>
      </c>
      <c r="AC623" s="11" t="s">
        <v>103</v>
      </c>
      <c r="AD623" s="11" t="s">
        <v>103</v>
      </c>
      <c r="AH623" s="11">
        <f t="shared" si="334"/>
        <v>333.02499999999998</v>
      </c>
      <c r="AI623" s="11">
        <f t="shared" si="335"/>
        <v>834.48749999999995</v>
      </c>
      <c r="AJ623" s="11">
        <f t="shared" si="336"/>
        <v>333.02499999999998</v>
      </c>
      <c r="AK623" s="11">
        <f t="shared" si="337"/>
        <v>333.02499999999998</v>
      </c>
      <c r="AL623" s="11">
        <f t="shared" si="338"/>
        <v>-168.43750000000006</v>
      </c>
      <c r="AM623" s="11">
        <f t="shared" si="339"/>
        <v>333.02499999999998</v>
      </c>
      <c r="AN623" s="11">
        <f t="shared" si="340"/>
        <v>333.02499999999998</v>
      </c>
      <c r="AO623" s="11">
        <f t="shared" si="341"/>
        <v>333.02499999999998</v>
      </c>
      <c r="AP623" s="11">
        <f t="shared" si="342"/>
        <v>333.02499999999998</v>
      </c>
      <c r="AQ623" s="11">
        <f t="shared" si="343"/>
        <v>834.48749999999995</v>
      </c>
      <c r="AR623" s="11">
        <f t="shared" si="344"/>
        <v>834.48749999999995</v>
      </c>
      <c r="AS623" s="11">
        <f t="shared" si="345"/>
        <v>834.48749999999995</v>
      </c>
      <c r="AT623" s="11">
        <f t="shared" si="346"/>
        <v>333.02499999999998</v>
      </c>
      <c r="AU623" s="11">
        <f t="shared" si="347"/>
        <v>333.02499999999998</v>
      </c>
      <c r="AV623" s="11">
        <f t="shared" si="348"/>
        <v>333.02499999999998</v>
      </c>
      <c r="AW623" s="11">
        <f t="shared" si="349"/>
        <v>333.02499999999998</v>
      </c>
      <c r="AX623" s="11">
        <f t="shared" si="350"/>
        <v>333.02499999999998</v>
      </c>
      <c r="AY623" s="11">
        <f t="shared" si="351"/>
        <v>333.02499999999998</v>
      </c>
      <c r="AZ623" s="11"/>
      <c r="BA623" s="11"/>
      <c r="BB623" s="11">
        <f t="shared" si="352"/>
        <v>-1666.9750000000001</v>
      </c>
      <c r="BC623" s="11">
        <f t="shared" si="353"/>
        <v>-2165.5124999999998</v>
      </c>
      <c r="BD623" s="11">
        <f t="shared" si="354"/>
        <v>-1666.9750000000001</v>
      </c>
      <c r="BE623" s="11">
        <f t="shared" si="355"/>
        <v>-1666.9750000000001</v>
      </c>
      <c r="BF623" s="11">
        <f t="shared" si="356"/>
        <v>-1168.4375</v>
      </c>
      <c r="BG623" s="11">
        <f t="shared" si="357"/>
        <v>-1666.9750000000001</v>
      </c>
      <c r="BH623" s="11">
        <f t="shared" si="358"/>
        <v>-1666.9750000000001</v>
      </c>
      <c r="BI623" s="11">
        <f t="shared" si="359"/>
        <v>-1666.9750000000001</v>
      </c>
      <c r="BJ623" s="11">
        <f t="shared" si="360"/>
        <v>-1666.9750000000001</v>
      </c>
      <c r="BK623" s="11">
        <f t="shared" si="361"/>
        <v>-2165.5124999999998</v>
      </c>
      <c r="BL623" s="11">
        <f t="shared" si="362"/>
        <v>-2165.5124999999998</v>
      </c>
      <c r="BM623" s="11">
        <f t="shared" si="363"/>
        <v>-2165.5124999999998</v>
      </c>
      <c r="BN623" s="11">
        <f t="shared" si="364"/>
        <v>-1666.9750000000001</v>
      </c>
      <c r="BO623" s="11">
        <f t="shared" si="365"/>
        <v>-1666.9750000000001</v>
      </c>
      <c r="BP623" s="11">
        <f t="shared" si="366"/>
        <v>-1666.9750000000001</v>
      </c>
      <c r="BQ623" s="11">
        <f t="shared" si="367"/>
        <v>-1666.9750000000001</v>
      </c>
      <c r="BR623" s="11">
        <f t="shared" si="368"/>
        <v>-1666.9750000000001</v>
      </c>
      <c r="BS623" s="11">
        <f t="shared" si="369"/>
        <v>-1666.9750000000001</v>
      </c>
    </row>
    <row r="624" spans="1:71" ht="16" customHeight="1">
      <c r="A624" s="2">
        <v>43983</v>
      </c>
      <c r="B624" s="10" t="s">
        <v>552</v>
      </c>
      <c r="C624" s="11">
        <v>12</v>
      </c>
      <c r="D624" s="10">
        <v>-629</v>
      </c>
      <c r="E624" s="10">
        <v>-11.2</v>
      </c>
      <c r="K624" s="11">
        <v>0</v>
      </c>
      <c r="L624" s="11" t="s">
        <v>2186</v>
      </c>
      <c r="M624" s="11" t="s">
        <v>2138</v>
      </c>
      <c r="N624" s="11" t="s">
        <v>1389</v>
      </c>
      <c r="O624" s="11" t="s">
        <v>2140</v>
      </c>
      <c r="P624" s="11" t="s">
        <v>2738</v>
      </c>
      <c r="Q624" s="11" t="s">
        <v>1387</v>
      </c>
      <c r="R624" s="11" t="s">
        <v>2139</v>
      </c>
      <c r="S624" s="11" t="s">
        <v>1391</v>
      </c>
      <c r="T624" s="11" t="s">
        <v>2140</v>
      </c>
      <c r="U624" s="11" t="s">
        <v>1390</v>
      </c>
      <c r="V624" s="11" t="s">
        <v>1390</v>
      </c>
      <c r="W624" s="11" t="s">
        <v>1389</v>
      </c>
      <c r="X624" s="11" t="s">
        <v>2138</v>
      </c>
      <c r="Y624" s="11" t="s">
        <v>1388</v>
      </c>
      <c r="Z624" s="11" t="s">
        <v>1389</v>
      </c>
      <c r="AA624" s="11" t="s">
        <v>2140</v>
      </c>
      <c r="AB624" s="11" t="s">
        <v>2140</v>
      </c>
      <c r="AC624" s="11" t="s">
        <v>1386</v>
      </c>
      <c r="AD624" s="11" t="s">
        <v>2140</v>
      </c>
      <c r="AH624" s="11">
        <f t="shared" si="334"/>
        <v>-215.7859985749989</v>
      </c>
      <c r="AI624" s="11">
        <f t="shared" si="335"/>
        <v>-316.07849857500031</v>
      </c>
      <c r="AJ624" s="11">
        <f t="shared" si="336"/>
        <v>-466.51724857499892</v>
      </c>
      <c r="AK624" s="11">
        <f t="shared" si="337"/>
        <v>-667.10224857500168</v>
      </c>
      <c r="AL624" s="11">
        <f t="shared" si="338"/>
        <v>-566.8097485750003</v>
      </c>
      <c r="AM624" s="11">
        <f t="shared" si="339"/>
        <v>-616.95499565</v>
      </c>
      <c r="AN624" s="11">
        <f t="shared" si="340"/>
        <v>-516.6645015000006</v>
      </c>
      <c r="AO624" s="11">
        <f t="shared" si="341"/>
        <v>-466.51724857499892</v>
      </c>
      <c r="AP624" s="11">
        <f t="shared" si="342"/>
        <v>-366.22374565000001</v>
      </c>
      <c r="AQ624" s="11">
        <f t="shared" si="343"/>
        <v>-366.22374565000001</v>
      </c>
      <c r="AR624" s="11">
        <f t="shared" si="344"/>
        <v>-316.07849857500031</v>
      </c>
      <c r="AS624" s="11">
        <f t="shared" si="345"/>
        <v>-215.7859985749989</v>
      </c>
      <c r="AT624" s="11">
        <f t="shared" si="346"/>
        <v>-265.93325150000067</v>
      </c>
      <c r="AU624" s="11">
        <f t="shared" si="347"/>
        <v>-316.07849857500031</v>
      </c>
      <c r="AV624" s="11">
        <f t="shared" si="348"/>
        <v>-466.51724857499892</v>
      </c>
      <c r="AW624" s="11">
        <f t="shared" si="349"/>
        <v>-466.51724857499892</v>
      </c>
      <c r="AX624" s="11">
        <f t="shared" si="350"/>
        <v>-416.37099857500175</v>
      </c>
      <c r="AY624" s="11">
        <f t="shared" si="351"/>
        <v>-466.51724857499892</v>
      </c>
      <c r="AZ624" s="11"/>
      <c r="BA624" s="11"/>
      <c r="BB624" s="11">
        <f t="shared" si="352"/>
        <v>-15.783998575001107</v>
      </c>
      <c r="BC624" s="11">
        <f t="shared" si="353"/>
        <v>83.923501425000296</v>
      </c>
      <c r="BD624" s="11">
        <f t="shared" si="354"/>
        <v>233.4847514249989</v>
      </c>
      <c r="BE624" s="11">
        <f t="shared" si="355"/>
        <v>432.89975142500185</v>
      </c>
      <c r="BF624" s="11">
        <f t="shared" si="356"/>
        <v>333.19225142500028</v>
      </c>
      <c r="BG624" s="11">
        <f t="shared" si="357"/>
        <v>383.04500435</v>
      </c>
      <c r="BH624" s="11">
        <f t="shared" si="358"/>
        <v>283.33949850000062</v>
      </c>
      <c r="BI624" s="11">
        <f t="shared" si="359"/>
        <v>233.4847514249989</v>
      </c>
      <c r="BJ624" s="11">
        <f t="shared" si="360"/>
        <v>133.77625434999999</v>
      </c>
      <c r="BK624" s="11">
        <f t="shared" si="361"/>
        <v>133.77625434999999</v>
      </c>
      <c r="BL624" s="11">
        <f t="shared" si="362"/>
        <v>83.923501425000296</v>
      </c>
      <c r="BM624" s="11">
        <f t="shared" si="363"/>
        <v>-15.783998575001107</v>
      </c>
      <c r="BN624" s="11">
        <f t="shared" si="364"/>
        <v>34.07074850000064</v>
      </c>
      <c r="BO624" s="11">
        <f t="shared" si="365"/>
        <v>83.923501425000296</v>
      </c>
      <c r="BP624" s="11">
        <f t="shared" si="366"/>
        <v>233.4847514249989</v>
      </c>
      <c r="BQ624" s="11">
        <f t="shared" si="367"/>
        <v>233.4847514249989</v>
      </c>
      <c r="BR624" s="11">
        <f t="shared" si="368"/>
        <v>183.6310014250017</v>
      </c>
      <c r="BS624" s="11">
        <f t="shared" si="369"/>
        <v>233.4847514249989</v>
      </c>
    </row>
    <row r="625" spans="1:71" ht="16" customHeight="1">
      <c r="A625" s="2">
        <v>43983</v>
      </c>
      <c r="B625" s="10" t="s">
        <v>1947</v>
      </c>
      <c r="C625" s="11">
        <v>13</v>
      </c>
      <c r="D625" s="10">
        <v>-626</v>
      </c>
      <c r="E625" s="10">
        <v>-8.6</v>
      </c>
      <c r="K625" s="11">
        <v>0</v>
      </c>
      <c r="L625" s="11" t="s">
        <v>643</v>
      </c>
      <c r="M625" s="11" t="s">
        <v>643</v>
      </c>
      <c r="N625" s="11" t="s">
        <v>642</v>
      </c>
      <c r="O625" s="11" t="s">
        <v>637</v>
      </c>
      <c r="P625" s="11" t="s">
        <v>640</v>
      </c>
      <c r="Q625" s="11" t="s">
        <v>640</v>
      </c>
      <c r="R625" s="11" t="s">
        <v>1181</v>
      </c>
      <c r="S625" s="11" t="s">
        <v>1180</v>
      </c>
      <c r="T625" s="11" t="s">
        <v>1180</v>
      </c>
      <c r="U625" s="11" t="s">
        <v>1180</v>
      </c>
      <c r="V625" s="11" t="s">
        <v>2035</v>
      </c>
      <c r="W625" s="11" t="s">
        <v>1180</v>
      </c>
      <c r="X625" s="11" t="s">
        <v>1180</v>
      </c>
      <c r="Y625" s="11" t="s">
        <v>1181</v>
      </c>
      <c r="Z625" s="11" t="s">
        <v>1182</v>
      </c>
      <c r="AA625" s="11" t="s">
        <v>1180</v>
      </c>
      <c r="AB625" s="11" t="s">
        <v>1180</v>
      </c>
      <c r="AC625" s="11" t="s">
        <v>1315</v>
      </c>
      <c r="AD625" s="11" t="s">
        <v>1708</v>
      </c>
      <c r="AH625" s="11">
        <f t="shared" si="334"/>
        <v>-369.75</v>
      </c>
      <c r="AI625" s="11">
        <f t="shared" si="335"/>
        <v>-470.04049414999935</v>
      </c>
      <c r="AJ625" s="11">
        <f t="shared" si="336"/>
        <v>-1071.7944912249961</v>
      </c>
      <c r="AK625" s="11">
        <f t="shared" si="337"/>
        <v>-1673.5555087750038</v>
      </c>
      <c r="AL625" s="11">
        <f t="shared" si="338"/>
        <v>-1673.5555087750038</v>
      </c>
      <c r="AM625" s="11">
        <f t="shared" si="339"/>
        <v>-2475.8904941499995</v>
      </c>
      <c r="AN625" s="11">
        <f t="shared" si="340"/>
        <v>-2375.6</v>
      </c>
      <c r="AO625" s="11">
        <f t="shared" si="341"/>
        <v>-2375.6</v>
      </c>
      <c r="AP625" s="11">
        <f t="shared" si="342"/>
        <v>-2375.6</v>
      </c>
      <c r="AQ625" s="11">
        <f t="shared" si="343"/>
        <v>-2074.7194912249961</v>
      </c>
      <c r="AR625" s="11">
        <f t="shared" si="344"/>
        <v>-2375.6</v>
      </c>
      <c r="AS625" s="11">
        <f t="shared" si="345"/>
        <v>-2375.6</v>
      </c>
      <c r="AT625" s="11">
        <f t="shared" si="346"/>
        <v>-2475.8904941499995</v>
      </c>
      <c r="AU625" s="11">
        <f t="shared" si="347"/>
        <v>-2175.0180087750041</v>
      </c>
      <c r="AV625" s="11">
        <f t="shared" si="348"/>
        <v>-2375.6</v>
      </c>
      <c r="AW625" s="11">
        <f t="shared" si="349"/>
        <v>-2375.6</v>
      </c>
      <c r="AX625" s="11">
        <f t="shared" si="350"/>
        <v>-1974.4279941499994</v>
      </c>
      <c r="AY625" s="11">
        <f t="shared" si="351"/>
        <v>-2275.3095058500007</v>
      </c>
      <c r="AZ625" s="11"/>
      <c r="BA625" s="11"/>
      <c r="BB625" s="11">
        <f t="shared" si="352"/>
        <v>-369.75</v>
      </c>
      <c r="BC625" s="11">
        <f t="shared" si="353"/>
        <v>-270.04449415000062</v>
      </c>
      <c r="BD625" s="11">
        <f t="shared" si="354"/>
        <v>328.19950877499616</v>
      </c>
      <c r="BE625" s="11">
        <f t="shared" si="355"/>
        <v>926.45049122500382</v>
      </c>
      <c r="BF625" s="11">
        <f t="shared" si="356"/>
        <v>926.45049122500382</v>
      </c>
      <c r="BG625" s="11">
        <f t="shared" si="357"/>
        <v>1724.1055058499996</v>
      </c>
      <c r="BH625" s="11">
        <f t="shared" si="358"/>
        <v>1624.4</v>
      </c>
      <c r="BI625" s="11">
        <f t="shared" si="359"/>
        <v>1624.4</v>
      </c>
      <c r="BJ625" s="11">
        <f t="shared" si="360"/>
        <v>1624.4</v>
      </c>
      <c r="BK625" s="11">
        <f t="shared" si="361"/>
        <v>1325.2745087749961</v>
      </c>
      <c r="BL625" s="11">
        <f t="shared" si="362"/>
        <v>1624.4</v>
      </c>
      <c r="BM625" s="11">
        <f t="shared" si="363"/>
        <v>1624.4</v>
      </c>
      <c r="BN625" s="11">
        <f t="shared" si="364"/>
        <v>1724.1055058499996</v>
      </c>
      <c r="BO625" s="11">
        <f t="shared" si="365"/>
        <v>1424.9879912250037</v>
      </c>
      <c r="BP625" s="11">
        <f t="shared" si="366"/>
        <v>1624.4</v>
      </c>
      <c r="BQ625" s="11">
        <f t="shared" si="367"/>
        <v>1624.4</v>
      </c>
      <c r="BR625" s="11">
        <f t="shared" si="368"/>
        <v>1225.5680058499993</v>
      </c>
      <c r="BS625" s="11">
        <f t="shared" si="369"/>
        <v>1524.6944941500005</v>
      </c>
    </row>
    <row r="626" spans="1:71" ht="16" customHeight="1">
      <c r="A626" s="2">
        <v>43983</v>
      </c>
      <c r="B626" s="10" t="s">
        <v>1743</v>
      </c>
      <c r="C626" s="11">
        <v>14</v>
      </c>
      <c r="D626" s="10">
        <v>-588</v>
      </c>
      <c r="E626" s="10">
        <v>-11.1</v>
      </c>
      <c r="K626" s="11">
        <v>0</v>
      </c>
      <c r="L626" s="11" t="s">
        <v>1390</v>
      </c>
      <c r="M626" s="11" t="s">
        <v>1389</v>
      </c>
      <c r="N626" s="11" t="s">
        <v>1389</v>
      </c>
      <c r="O626" s="11" t="s">
        <v>1389</v>
      </c>
      <c r="P626" s="11" t="s">
        <v>1390</v>
      </c>
      <c r="Q626" s="11" t="s">
        <v>1389</v>
      </c>
      <c r="R626" s="11" t="s">
        <v>1390</v>
      </c>
      <c r="S626" s="11" t="s">
        <v>1390</v>
      </c>
      <c r="T626" s="11" t="s">
        <v>1389</v>
      </c>
      <c r="U626" s="11" t="s">
        <v>2138</v>
      </c>
      <c r="V626" s="11" t="s">
        <v>2138</v>
      </c>
      <c r="W626" s="11" t="s">
        <v>2138</v>
      </c>
      <c r="X626" s="11" t="s">
        <v>1388</v>
      </c>
      <c r="Y626" s="11" t="s">
        <v>1389</v>
      </c>
      <c r="Z626" s="11" t="s">
        <v>1389</v>
      </c>
      <c r="AA626" s="11" t="s">
        <v>1388</v>
      </c>
      <c r="AB626" s="11" t="s">
        <v>1389</v>
      </c>
      <c r="AC626" s="11" t="s">
        <v>1390</v>
      </c>
      <c r="AD626" s="11" t="s">
        <v>1388</v>
      </c>
      <c r="AH626" s="11">
        <f t="shared" si="334"/>
        <v>-66.434748575000327</v>
      </c>
      <c r="AI626" s="11">
        <f t="shared" si="335"/>
        <v>-66.434748575000327</v>
      </c>
      <c r="AJ626" s="11">
        <f t="shared" si="336"/>
        <v>-66.434748575000327</v>
      </c>
      <c r="AK626" s="11">
        <f t="shared" si="337"/>
        <v>-116.57999565</v>
      </c>
      <c r="AL626" s="11">
        <f t="shared" si="338"/>
        <v>-66.434748575000327</v>
      </c>
      <c r="AM626" s="11">
        <f t="shared" si="339"/>
        <v>-116.57999565</v>
      </c>
      <c r="AN626" s="11">
        <f t="shared" si="340"/>
        <v>-116.57999565</v>
      </c>
      <c r="AO626" s="11">
        <f t="shared" si="341"/>
        <v>-66.434748575000327</v>
      </c>
      <c r="AP626" s="11">
        <f t="shared" si="342"/>
        <v>33.857751425001105</v>
      </c>
      <c r="AQ626" s="11">
        <f t="shared" si="343"/>
        <v>33.857751425001105</v>
      </c>
      <c r="AR626" s="11">
        <f t="shared" si="344"/>
        <v>33.857751425001105</v>
      </c>
      <c r="AS626" s="11">
        <f t="shared" si="345"/>
        <v>-16.28950150000064</v>
      </c>
      <c r="AT626" s="11">
        <f t="shared" si="346"/>
        <v>-66.434748575000327</v>
      </c>
      <c r="AU626" s="11">
        <f t="shared" si="347"/>
        <v>-66.434748575000327</v>
      </c>
      <c r="AV626" s="11">
        <f t="shared" si="348"/>
        <v>-16.28950150000064</v>
      </c>
      <c r="AW626" s="11">
        <f t="shared" si="349"/>
        <v>-66.434748575000327</v>
      </c>
      <c r="AX626" s="11">
        <f t="shared" si="350"/>
        <v>-116.57999565</v>
      </c>
      <c r="AY626" s="11">
        <f t="shared" si="351"/>
        <v>-16.28950150000064</v>
      </c>
      <c r="AZ626" s="11"/>
      <c r="BA626" s="11"/>
      <c r="BB626" s="11">
        <f t="shared" si="352"/>
        <v>-166.43274857499969</v>
      </c>
      <c r="BC626" s="11">
        <f t="shared" si="353"/>
        <v>-166.43274857499969</v>
      </c>
      <c r="BD626" s="11">
        <f t="shared" si="354"/>
        <v>-166.43274857499969</v>
      </c>
      <c r="BE626" s="11">
        <f t="shared" si="355"/>
        <v>-116.57999565</v>
      </c>
      <c r="BF626" s="11">
        <f t="shared" si="356"/>
        <v>-166.43274857499969</v>
      </c>
      <c r="BG626" s="11">
        <f t="shared" si="357"/>
        <v>-116.57999565</v>
      </c>
      <c r="BH626" s="11">
        <f t="shared" si="358"/>
        <v>-116.57999565</v>
      </c>
      <c r="BI626" s="11">
        <f t="shared" si="359"/>
        <v>-166.43274857499969</v>
      </c>
      <c r="BJ626" s="11">
        <f t="shared" si="360"/>
        <v>-266.14024857500112</v>
      </c>
      <c r="BK626" s="11">
        <f t="shared" si="361"/>
        <v>-266.14024857500112</v>
      </c>
      <c r="BL626" s="11">
        <f t="shared" si="362"/>
        <v>-266.14024857500112</v>
      </c>
      <c r="BM626" s="11">
        <f t="shared" si="363"/>
        <v>-216.28550149999938</v>
      </c>
      <c r="BN626" s="11">
        <f t="shared" si="364"/>
        <v>-166.43274857499969</v>
      </c>
      <c r="BO626" s="11">
        <f t="shared" si="365"/>
        <v>-166.43274857499969</v>
      </c>
      <c r="BP626" s="11">
        <f t="shared" si="366"/>
        <v>-216.28550149999938</v>
      </c>
      <c r="BQ626" s="11">
        <f t="shared" si="367"/>
        <v>-166.43274857499969</v>
      </c>
      <c r="BR626" s="11">
        <f t="shared" si="368"/>
        <v>-116.57999565</v>
      </c>
      <c r="BS626" s="11">
        <f t="shared" si="369"/>
        <v>-216.28550149999938</v>
      </c>
    </row>
    <row r="627" spans="1:71" ht="16" customHeight="1">
      <c r="A627" s="2">
        <v>43983</v>
      </c>
      <c r="B627" s="10" t="s">
        <v>2074</v>
      </c>
      <c r="C627" s="11">
        <v>15</v>
      </c>
      <c r="D627" s="10">
        <v>-537</v>
      </c>
      <c r="E627" s="10">
        <v>-1</v>
      </c>
      <c r="K627" s="11">
        <v>0</v>
      </c>
      <c r="L627" s="11" t="s">
        <v>2191</v>
      </c>
      <c r="M627" s="11" t="s">
        <v>2191</v>
      </c>
      <c r="N627" s="11" t="s">
        <v>2489</v>
      </c>
      <c r="O627" s="11" t="s">
        <v>2193</v>
      </c>
      <c r="P627" s="11" t="s">
        <v>2193</v>
      </c>
      <c r="Q627" s="11" t="s">
        <v>2192</v>
      </c>
      <c r="R627" s="11" t="s">
        <v>2189</v>
      </c>
      <c r="S627" s="11" t="s">
        <v>1759</v>
      </c>
      <c r="T627" s="11" t="s">
        <v>773</v>
      </c>
      <c r="U627" s="11" t="s">
        <v>771</v>
      </c>
      <c r="V627" s="11" t="s">
        <v>772</v>
      </c>
      <c r="W627" s="11" t="s">
        <v>770</v>
      </c>
      <c r="X627" s="11" t="s">
        <v>770</v>
      </c>
      <c r="Y627" s="11" t="s">
        <v>771</v>
      </c>
      <c r="Z627" s="11" t="s">
        <v>776</v>
      </c>
      <c r="AA627" s="11" t="s">
        <v>770</v>
      </c>
      <c r="AB627" s="11" t="s">
        <v>1758</v>
      </c>
      <c r="AC627" s="11" t="s">
        <v>775</v>
      </c>
      <c r="AD627" s="11" t="s">
        <v>773</v>
      </c>
      <c r="AH627" s="11">
        <f t="shared" si="334"/>
        <v>-178.35000000000002</v>
      </c>
      <c r="AI627" s="11">
        <f t="shared" si="335"/>
        <v>-27.909244149999374</v>
      </c>
      <c r="AJ627" s="11">
        <f t="shared" si="336"/>
        <v>122.52649707499967</v>
      </c>
      <c r="AK627" s="11">
        <f t="shared" si="337"/>
        <v>122.52649707499967</v>
      </c>
      <c r="AL627" s="11">
        <f t="shared" si="338"/>
        <v>22.236002925000321</v>
      </c>
      <c r="AM627" s="11">
        <f t="shared" si="339"/>
        <v>-128.20475292500032</v>
      </c>
      <c r="AN627" s="11">
        <f t="shared" si="340"/>
        <v>-729.95774707499959</v>
      </c>
      <c r="AO627" s="11">
        <f t="shared" si="341"/>
        <v>-1030.8342441499994</v>
      </c>
      <c r="AP627" s="11">
        <f t="shared" si="342"/>
        <v>-1080.9845058500005</v>
      </c>
      <c r="AQ627" s="11">
        <f t="shared" si="343"/>
        <v>-980.68899707499963</v>
      </c>
      <c r="AR627" s="11">
        <f t="shared" si="344"/>
        <v>-880.39850292500023</v>
      </c>
      <c r="AS627" s="11">
        <f t="shared" si="345"/>
        <v>-880.39850292500023</v>
      </c>
      <c r="AT627" s="11">
        <f t="shared" si="346"/>
        <v>-1080.9845058500005</v>
      </c>
      <c r="AU627" s="11">
        <f t="shared" si="347"/>
        <v>-930.54374999999993</v>
      </c>
      <c r="AV627" s="11">
        <f t="shared" si="348"/>
        <v>-880.39850292500023</v>
      </c>
      <c r="AW627" s="11">
        <f t="shared" si="349"/>
        <v>-679.8125</v>
      </c>
      <c r="AX627" s="11">
        <f t="shared" si="350"/>
        <v>-830.25325585000064</v>
      </c>
      <c r="AY627" s="11">
        <f t="shared" si="351"/>
        <v>-1030.8342441499994</v>
      </c>
      <c r="AZ627" s="11"/>
      <c r="BA627" s="11"/>
      <c r="BB627" s="11">
        <f t="shared" si="352"/>
        <v>-178.35000000000002</v>
      </c>
      <c r="BC627" s="11">
        <f t="shared" si="353"/>
        <v>-327.91324415000065</v>
      </c>
      <c r="BD627" s="11">
        <f t="shared" si="354"/>
        <v>-477.4715029249997</v>
      </c>
      <c r="BE627" s="11">
        <f t="shared" si="355"/>
        <v>-477.4715029249997</v>
      </c>
      <c r="BF627" s="11">
        <f t="shared" si="356"/>
        <v>-377.76599707500031</v>
      </c>
      <c r="BG627" s="11">
        <f t="shared" si="357"/>
        <v>-228.20275292499971</v>
      </c>
      <c r="BH627" s="11">
        <f t="shared" si="358"/>
        <v>370.04025292499966</v>
      </c>
      <c r="BI627" s="11">
        <f t="shared" si="359"/>
        <v>669.16175584999939</v>
      </c>
      <c r="BJ627" s="11">
        <f t="shared" si="360"/>
        <v>719.0194941500007</v>
      </c>
      <c r="BK627" s="11">
        <f t="shared" si="361"/>
        <v>619.30900292499973</v>
      </c>
      <c r="BL627" s="11">
        <f t="shared" si="362"/>
        <v>519.6034970750004</v>
      </c>
      <c r="BM627" s="11">
        <f t="shared" si="363"/>
        <v>519.6034970750004</v>
      </c>
      <c r="BN627" s="11">
        <f t="shared" si="364"/>
        <v>719.0194941500007</v>
      </c>
      <c r="BO627" s="11">
        <f t="shared" si="365"/>
        <v>569.45625000000007</v>
      </c>
      <c r="BP627" s="11">
        <f t="shared" si="366"/>
        <v>519.6034970750004</v>
      </c>
      <c r="BQ627" s="11">
        <f t="shared" si="367"/>
        <v>320.1875</v>
      </c>
      <c r="BR627" s="11">
        <f t="shared" si="368"/>
        <v>469.75074415000063</v>
      </c>
      <c r="BS627" s="11">
        <f t="shared" si="369"/>
        <v>669.16175584999939</v>
      </c>
    </row>
    <row r="628" spans="1:71" ht="16" customHeight="1">
      <c r="A628" s="2">
        <v>43984</v>
      </c>
      <c r="B628" s="10" t="s">
        <v>1113</v>
      </c>
      <c r="C628" s="11">
        <v>1</v>
      </c>
      <c r="D628" s="3">
        <v>-2211</v>
      </c>
      <c r="E628" s="10">
        <v>-54.6</v>
      </c>
      <c r="K628" s="11">
        <v>0</v>
      </c>
      <c r="L628" s="11" t="s">
        <v>31</v>
      </c>
      <c r="M628" s="11" t="s">
        <v>34</v>
      </c>
      <c r="N628" s="11" t="s">
        <v>31</v>
      </c>
      <c r="O628" s="11" t="s">
        <v>26</v>
      </c>
      <c r="P628" s="11" t="s">
        <v>34</v>
      </c>
      <c r="Q628" s="11" t="s">
        <v>34</v>
      </c>
      <c r="R628" s="11" t="s">
        <v>34</v>
      </c>
      <c r="S628" s="11" t="s">
        <v>34</v>
      </c>
      <c r="T628" s="11" t="s">
        <v>2328</v>
      </c>
      <c r="U628" s="11" t="s">
        <v>35</v>
      </c>
      <c r="V628" s="11" t="s">
        <v>2328</v>
      </c>
      <c r="W628" s="11" t="s">
        <v>2328</v>
      </c>
      <c r="X628" s="11" t="s">
        <v>30</v>
      </c>
      <c r="Y628" s="11" t="s">
        <v>30</v>
      </c>
      <c r="Z628" s="11" t="s">
        <v>27</v>
      </c>
      <c r="AA628" s="11" t="s">
        <v>1948</v>
      </c>
      <c r="AB628" s="11" t="s">
        <v>550</v>
      </c>
      <c r="AC628" s="11" t="s">
        <v>2908</v>
      </c>
      <c r="AD628" s="11" t="s">
        <v>918</v>
      </c>
      <c r="AH628" s="11">
        <f t="shared" si="334"/>
        <v>-241.61949715000063</v>
      </c>
      <c r="AI628" s="11">
        <f t="shared" si="335"/>
        <v>-341.9099913</v>
      </c>
      <c r="AJ628" s="11">
        <f t="shared" si="336"/>
        <v>-141.32900300000131</v>
      </c>
      <c r="AK628" s="11">
        <f t="shared" si="337"/>
        <v>-241.61949715000063</v>
      </c>
      <c r="AL628" s="11">
        <f t="shared" si="338"/>
        <v>-241.61949715000063</v>
      </c>
      <c r="AM628" s="11">
        <f t="shared" si="339"/>
        <v>-241.61949715000063</v>
      </c>
      <c r="AN628" s="11">
        <f t="shared" si="340"/>
        <v>-241.61949715000063</v>
      </c>
      <c r="AO628" s="11">
        <f t="shared" si="341"/>
        <v>-843.37249129999998</v>
      </c>
      <c r="AP628" s="11">
        <f t="shared" si="342"/>
        <v>-743.08199715000069</v>
      </c>
      <c r="AQ628" s="11">
        <f t="shared" si="343"/>
        <v>-843.37249129999998</v>
      </c>
      <c r="AR628" s="11">
        <f t="shared" si="344"/>
        <v>-843.37249129999998</v>
      </c>
      <c r="AS628" s="11">
        <f t="shared" si="345"/>
        <v>-442.20148837499687</v>
      </c>
      <c r="AT628" s="11">
        <f t="shared" si="346"/>
        <v>-442.20148837499687</v>
      </c>
      <c r="AU628" s="11">
        <f t="shared" si="347"/>
        <v>-642.79150300000128</v>
      </c>
      <c r="AV628" s="11">
        <f t="shared" si="348"/>
        <v>-943.66398837499685</v>
      </c>
      <c r="AW628" s="11">
        <f t="shared" si="349"/>
        <v>-1545.4250059250044</v>
      </c>
      <c r="AX628" s="11">
        <f t="shared" si="350"/>
        <v>-2247.4694971500007</v>
      </c>
      <c r="AY628" s="11">
        <f t="shared" si="351"/>
        <v>-1946.5889883749969</v>
      </c>
      <c r="AZ628" s="11"/>
      <c r="BA628" s="11"/>
      <c r="BB628" s="11">
        <f t="shared" si="352"/>
        <v>-441.61549714999938</v>
      </c>
      <c r="BC628" s="11">
        <f t="shared" si="353"/>
        <v>-341.9099913</v>
      </c>
      <c r="BD628" s="11">
        <f t="shared" si="354"/>
        <v>-541.32100299999877</v>
      </c>
      <c r="BE628" s="11">
        <f t="shared" si="355"/>
        <v>-441.61549714999938</v>
      </c>
      <c r="BF628" s="11">
        <f t="shared" si="356"/>
        <v>-441.61549714999938</v>
      </c>
      <c r="BG628" s="11">
        <f t="shared" si="357"/>
        <v>-441.61549714999938</v>
      </c>
      <c r="BH628" s="11">
        <f t="shared" si="358"/>
        <v>-441.61549714999938</v>
      </c>
      <c r="BI628" s="11">
        <f t="shared" si="359"/>
        <v>156.62750870000002</v>
      </c>
      <c r="BJ628" s="11">
        <f t="shared" si="360"/>
        <v>56.922002850000638</v>
      </c>
      <c r="BK628" s="11">
        <f t="shared" si="361"/>
        <v>156.62750870000002</v>
      </c>
      <c r="BL628" s="11">
        <f t="shared" si="362"/>
        <v>156.62750870000002</v>
      </c>
      <c r="BM628" s="11">
        <f t="shared" si="363"/>
        <v>-242.20348837500319</v>
      </c>
      <c r="BN628" s="11">
        <f t="shared" si="364"/>
        <v>-242.20348837500319</v>
      </c>
      <c r="BO628" s="11">
        <f t="shared" si="365"/>
        <v>-42.783502999998774</v>
      </c>
      <c r="BP628" s="11">
        <f t="shared" si="366"/>
        <v>256.33401162499683</v>
      </c>
      <c r="BQ628" s="11">
        <f t="shared" si="367"/>
        <v>854.58499407500449</v>
      </c>
      <c r="BR628" s="11">
        <f t="shared" si="368"/>
        <v>1552.5345028500005</v>
      </c>
      <c r="BS628" s="11">
        <f t="shared" si="369"/>
        <v>1253.4090116249968</v>
      </c>
    </row>
    <row r="629" spans="1:71" ht="16" customHeight="1">
      <c r="A629" s="2">
        <v>43984</v>
      </c>
      <c r="B629" s="10" t="s">
        <v>932</v>
      </c>
      <c r="C629" s="11">
        <v>2</v>
      </c>
      <c r="D629" s="3">
        <v>-2159</v>
      </c>
      <c r="E629" s="10">
        <v>-2</v>
      </c>
      <c r="I629" s="11">
        <v>2.215005081300804E-2</v>
      </c>
      <c r="K629" s="11">
        <v>0</v>
      </c>
      <c r="L629" s="11" t="s">
        <v>82</v>
      </c>
      <c r="M629" s="11" t="s">
        <v>88</v>
      </c>
      <c r="N629" s="11" t="s">
        <v>1366</v>
      </c>
      <c r="O629" s="11" t="s">
        <v>1076</v>
      </c>
      <c r="P629" s="11" t="s">
        <v>1364</v>
      </c>
      <c r="Q629" s="11" t="s">
        <v>1417</v>
      </c>
      <c r="R629" s="11" t="s">
        <v>1367</v>
      </c>
      <c r="S629" s="11" t="s">
        <v>781</v>
      </c>
      <c r="T629" s="11" t="s">
        <v>1366</v>
      </c>
      <c r="U629" s="11" t="s">
        <v>82</v>
      </c>
      <c r="V629" s="11" t="s">
        <v>1450</v>
      </c>
      <c r="W629" s="11" t="s">
        <v>789</v>
      </c>
      <c r="X629" s="11" t="s">
        <v>1537</v>
      </c>
      <c r="Y629" s="11" t="s">
        <v>1537</v>
      </c>
      <c r="Z629" s="11" t="s">
        <v>84</v>
      </c>
      <c r="AA629" s="11" t="s">
        <v>85</v>
      </c>
      <c r="AB629" s="11" t="s">
        <v>1535</v>
      </c>
      <c r="AC629" s="11" t="s">
        <v>1361</v>
      </c>
      <c r="AD629" s="11" t="s">
        <v>1362</v>
      </c>
      <c r="AH629" s="11">
        <f t="shared" si="334"/>
        <v>-2077.375</v>
      </c>
      <c r="AI629" s="11">
        <f t="shared" si="335"/>
        <v>-71.525000000000034</v>
      </c>
      <c r="AJ629" s="11">
        <f t="shared" si="336"/>
        <v>5946.0249999999996</v>
      </c>
      <c r="AK629" s="11">
        <f t="shared" si="337"/>
        <v>4943.0999999999995</v>
      </c>
      <c r="AL629" s="11">
        <f t="shared" si="338"/>
        <v>5444.5625</v>
      </c>
      <c r="AM629" s="11">
        <f t="shared" si="339"/>
        <v>3438.7124999999996</v>
      </c>
      <c r="AN629" s="11">
        <f t="shared" si="340"/>
        <v>2435.7874999999999</v>
      </c>
      <c r="AO629" s="11">
        <f t="shared" si="341"/>
        <v>-71.525000000000034</v>
      </c>
      <c r="AP629" s="11">
        <f t="shared" si="342"/>
        <v>-1074.45</v>
      </c>
      <c r="AQ629" s="11">
        <f t="shared" si="343"/>
        <v>-4584.6875</v>
      </c>
      <c r="AR629" s="11">
        <f t="shared" si="344"/>
        <v>-11103.7</v>
      </c>
      <c r="AS629" s="11">
        <f t="shared" si="345"/>
        <v>-6590.5375000000004</v>
      </c>
      <c r="AT629" s="11">
        <f t="shared" si="346"/>
        <v>-6590.5375000000004</v>
      </c>
      <c r="AU629" s="11">
        <f t="shared" si="347"/>
        <v>-3080.2999999999997</v>
      </c>
      <c r="AV629" s="11">
        <f t="shared" si="348"/>
        <v>-3581.7624999999998</v>
      </c>
      <c r="AW629" s="11">
        <f t="shared" si="349"/>
        <v>-7092</v>
      </c>
      <c r="AX629" s="11">
        <f t="shared" si="350"/>
        <v>-8596.3875000000007</v>
      </c>
      <c r="AY629" s="11">
        <f t="shared" si="351"/>
        <v>-9599.3125</v>
      </c>
      <c r="AZ629" s="11"/>
      <c r="BA629" s="11"/>
      <c r="BB629" s="11">
        <f t="shared" si="352"/>
        <v>-77.375000000000057</v>
      </c>
      <c r="BC629" s="11">
        <f t="shared" si="353"/>
        <v>-2071.5249999999996</v>
      </c>
      <c r="BD629" s="11">
        <f t="shared" si="354"/>
        <v>-8053.9750000000004</v>
      </c>
      <c r="BE629" s="11">
        <f t="shared" si="355"/>
        <v>-7056.9000000000005</v>
      </c>
      <c r="BF629" s="11">
        <f t="shared" si="356"/>
        <v>-7555.4375</v>
      </c>
      <c r="BG629" s="11">
        <f t="shared" si="357"/>
        <v>-5561.2875000000004</v>
      </c>
      <c r="BH629" s="11">
        <f t="shared" si="358"/>
        <v>-4564.2124999999996</v>
      </c>
      <c r="BI629" s="11">
        <f t="shared" si="359"/>
        <v>-2071.5249999999996</v>
      </c>
      <c r="BJ629" s="11">
        <f t="shared" si="360"/>
        <v>-1074.45</v>
      </c>
      <c r="BK629" s="11">
        <f t="shared" si="361"/>
        <v>2415.3125</v>
      </c>
      <c r="BL629" s="11">
        <f t="shared" si="362"/>
        <v>8896.2999999999993</v>
      </c>
      <c r="BM629" s="11">
        <f t="shared" si="363"/>
        <v>4409.4624999999996</v>
      </c>
      <c r="BN629" s="11">
        <f t="shared" si="364"/>
        <v>4409.4624999999996</v>
      </c>
      <c r="BO629" s="11">
        <f t="shared" si="365"/>
        <v>919.7</v>
      </c>
      <c r="BP629" s="11">
        <f t="shared" si="366"/>
        <v>1418.2375000000002</v>
      </c>
      <c r="BQ629" s="11">
        <f t="shared" si="367"/>
        <v>4908</v>
      </c>
      <c r="BR629" s="11">
        <f t="shared" si="368"/>
        <v>6403.6124999999993</v>
      </c>
      <c r="BS629" s="11">
        <f t="shared" si="369"/>
        <v>7400.6875</v>
      </c>
    </row>
    <row r="630" spans="1:71" ht="16" customHeight="1">
      <c r="A630" s="2">
        <v>43984</v>
      </c>
      <c r="B630" s="10" t="s">
        <v>921</v>
      </c>
      <c r="C630" s="11">
        <v>3</v>
      </c>
      <c r="D630" s="3">
        <v>-2128</v>
      </c>
      <c r="E630" s="10">
        <v>0.9</v>
      </c>
      <c r="K630" s="11">
        <v>0</v>
      </c>
      <c r="L630" s="11" t="s">
        <v>1097</v>
      </c>
      <c r="M630" s="11" t="s">
        <v>2765</v>
      </c>
      <c r="N630" s="11" t="s">
        <v>2179</v>
      </c>
      <c r="O630" s="11" t="s">
        <v>2507</v>
      </c>
      <c r="P630" s="11" t="s">
        <v>2086</v>
      </c>
      <c r="Q630" s="11" t="s">
        <v>2509</v>
      </c>
      <c r="R630" s="11" t="s">
        <v>2765</v>
      </c>
      <c r="S630" s="11" t="s">
        <v>2765</v>
      </c>
      <c r="T630" s="11" t="s">
        <v>1097</v>
      </c>
      <c r="U630" s="11" t="s">
        <v>2509</v>
      </c>
      <c r="V630" s="11" t="s">
        <v>2508</v>
      </c>
      <c r="W630" s="11" t="s">
        <v>2508</v>
      </c>
      <c r="X630" s="11" t="s">
        <v>2507</v>
      </c>
      <c r="Y630" s="11" t="s">
        <v>1098</v>
      </c>
      <c r="Z630" s="11" t="s">
        <v>2182</v>
      </c>
      <c r="AA630" s="11" t="s">
        <v>2179</v>
      </c>
      <c r="AB630" s="11" t="s">
        <v>1099</v>
      </c>
      <c r="AC630" s="11" t="s">
        <v>2179</v>
      </c>
      <c r="AD630" s="11" t="s">
        <v>1097</v>
      </c>
      <c r="AH630" s="11">
        <f t="shared" si="334"/>
        <v>-2611.2125000000001</v>
      </c>
      <c r="AI630" s="11">
        <f t="shared" si="335"/>
        <v>397.5625</v>
      </c>
      <c r="AJ630" s="11">
        <f t="shared" si="336"/>
        <v>-605.36250000000007</v>
      </c>
      <c r="AK630" s="11">
        <f t="shared" si="337"/>
        <v>-3614.1374999999998</v>
      </c>
      <c r="AL630" s="11">
        <f t="shared" si="338"/>
        <v>-3112.6750000000002</v>
      </c>
      <c r="AM630" s="11">
        <f t="shared" si="339"/>
        <v>-2611.2125000000001</v>
      </c>
      <c r="AN630" s="11">
        <f t="shared" si="340"/>
        <v>-2611.2125000000001</v>
      </c>
      <c r="AO630" s="11">
        <f t="shared" si="341"/>
        <v>-2109.75</v>
      </c>
      <c r="AP630" s="11">
        <f t="shared" si="342"/>
        <v>-3112.6750000000002</v>
      </c>
      <c r="AQ630" s="11">
        <f t="shared" si="343"/>
        <v>-1608.2874999999999</v>
      </c>
      <c r="AR630" s="11">
        <f t="shared" si="344"/>
        <v>-1608.2874999999999</v>
      </c>
      <c r="AS630" s="11">
        <f t="shared" si="345"/>
        <v>-605.36250000000007</v>
      </c>
      <c r="AT630" s="11">
        <f t="shared" si="346"/>
        <v>2403.4124999999999</v>
      </c>
      <c r="AU630" s="11">
        <f t="shared" si="347"/>
        <v>2904.875</v>
      </c>
      <c r="AV630" s="11">
        <f t="shared" si="348"/>
        <v>397.5625</v>
      </c>
      <c r="AW630" s="11">
        <f t="shared" si="349"/>
        <v>-103.89999999999998</v>
      </c>
      <c r="AX630" s="11">
        <f t="shared" si="350"/>
        <v>397.5625</v>
      </c>
      <c r="AY630" s="11">
        <f t="shared" si="351"/>
        <v>-2109.75</v>
      </c>
      <c r="AZ630" s="11"/>
      <c r="BA630" s="11"/>
      <c r="BB630" s="11">
        <f t="shared" si="352"/>
        <v>-1611.2125000000001</v>
      </c>
      <c r="BC630" s="11">
        <f t="shared" si="353"/>
        <v>-4602.4375</v>
      </c>
      <c r="BD630" s="11">
        <f t="shared" si="354"/>
        <v>-3605.3625000000002</v>
      </c>
      <c r="BE630" s="11">
        <f t="shared" si="355"/>
        <v>-614.13750000000005</v>
      </c>
      <c r="BF630" s="11">
        <f t="shared" si="356"/>
        <v>-1112.6750000000002</v>
      </c>
      <c r="BG630" s="11">
        <f t="shared" si="357"/>
        <v>-1611.2125000000001</v>
      </c>
      <c r="BH630" s="11">
        <f t="shared" si="358"/>
        <v>-1611.2125000000001</v>
      </c>
      <c r="BI630" s="11">
        <f t="shared" si="359"/>
        <v>-2109.75</v>
      </c>
      <c r="BJ630" s="11">
        <f t="shared" si="360"/>
        <v>-1112.6750000000002</v>
      </c>
      <c r="BK630" s="11">
        <f t="shared" si="361"/>
        <v>-2608.2874999999999</v>
      </c>
      <c r="BL630" s="11">
        <f t="shared" si="362"/>
        <v>-2608.2874999999999</v>
      </c>
      <c r="BM630" s="11">
        <f t="shared" si="363"/>
        <v>-3605.3625000000002</v>
      </c>
      <c r="BN630" s="11">
        <f t="shared" si="364"/>
        <v>-6596.5874999999996</v>
      </c>
      <c r="BO630" s="11">
        <f t="shared" si="365"/>
        <v>-7095.125</v>
      </c>
      <c r="BP630" s="11">
        <f t="shared" si="366"/>
        <v>-4602.4375</v>
      </c>
      <c r="BQ630" s="11">
        <f t="shared" si="367"/>
        <v>-4103.8999999999996</v>
      </c>
      <c r="BR630" s="11">
        <f t="shared" si="368"/>
        <v>-4602.4375</v>
      </c>
      <c r="BS630" s="11">
        <f t="shared" si="369"/>
        <v>-2109.75</v>
      </c>
    </row>
    <row r="631" spans="1:71" ht="16" customHeight="1">
      <c r="A631" s="2">
        <v>43984</v>
      </c>
      <c r="B631" s="10" t="s">
        <v>972</v>
      </c>
      <c r="C631" s="11">
        <v>4</v>
      </c>
      <c r="D631" s="3">
        <v>-1846</v>
      </c>
      <c r="E631" s="10">
        <v>-1</v>
      </c>
      <c r="K631" s="11">
        <v>0</v>
      </c>
      <c r="L631" s="11" t="s">
        <v>1673</v>
      </c>
      <c r="M631" s="11" t="s">
        <v>853</v>
      </c>
      <c r="N631" s="11" t="s">
        <v>373</v>
      </c>
      <c r="O631" s="11" t="s">
        <v>375</v>
      </c>
      <c r="P631" s="11" t="s">
        <v>380</v>
      </c>
      <c r="Q631" s="11" t="s">
        <v>375</v>
      </c>
      <c r="R631" s="11" t="s">
        <v>374</v>
      </c>
      <c r="S631" s="11" t="s">
        <v>862</v>
      </c>
      <c r="T631" s="11" t="s">
        <v>860</v>
      </c>
      <c r="U631" s="11" t="s">
        <v>861</v>
      </c>
      <c r="V631" s="11" t="s">
        <v>853</v>
      </c>
      <c r="W631" s="11" t="s">
        <v>856</v>
      </c>
      <c r="X631" s="11" t="s">
        <v>854</v>
      </c>
      <c r="Y631" s="11" t="s">
        <v>854</v>
      </c>
      <c r="Z631" s="11" t="s">
        <v>855</v>
      </c>
      <c r="AA631" s="11" t="s">
        <v>862</v>
      </c>
      <c r="AB631" s="11" t="s">
        <v>862</v>
      </c>
      <c r="AC631" s="11" t="s">
        <v>860</v>
      </c>
      <c r="AD631" s="11" t="s">
        <v>853</v>
      </c>
      <c r="AH631" s="11">
        <f t="shared" si="334"/>
        <v>-5678.9624999999996</v>
      </c>
      <c r="AI631" s="11">
        <f t="shared" si="335"/>
        <v>-2168.7250000000004</v>
      </c>
      <c r="AJ631" s="11">
        <f t="shared" si="336"/>
        <v>-3673.1125000000002</v>
      </c>
      <c r="AK631" s="11">
        <f t="shared" si="337"/>
        <v>-3171.65</v>
      </c>
      <c r="AL631" s="11">
        <f t="shared" si="338"/>
        <v>-3673.1125000000002</v>
      </c>
      <c r="AM631" s="11">
        <f t="shared" si="339"/>
        <v>-2670.1875</v>
      </c>
      <c r="AN631" s="11">
        <f t="shared" si="340"/>
        <v>-4174.5750000000007</v>
      </c>
      <c r="AO631" s="11">
        <f t="shared" si="341"/>
        <v>-4676.0375000000004</v>
      </c>
      <c r="AP631" s="11">
        <f t="shared" si="342"/>
        <v>-5177.5</v>
      </c>
      <c r="AQ631" s="11">
        <f t="shared" si="343"/>
        <v>-5678.9624999999996</v>
      </c>
      <c r="AR631" s="11">
        <f t="shared" si="344"/>
        <v>-7183.3499999999995</v>
      </c>
      <c r="AS631" s="11">
        <f t="shared" si="345"/>
        <v>-6180.4249999999993</v>
      </c>
      <c r="AT631" s="11">
        <f t="shared" si="346"/>
        <v>-6180.4249999999993</v>
      </c>
      <c r="AU631" s="11">
        <f t="shared" si="347"/>
        <v>-6681.8874999999998</v>
      </c>
      <c r="AV631" s="11">
        <f t="shared" si="348"/>
        <v>-4174.5750000000007</v>
      </c>
      <c r="AW631" s="11">
        <f t="shared" si="349"/>
        <v>-4174.5750000000007</v>
      </c>
      <c r="AX631" s="11">
        <f t="shared" si="350"/>
        <v>-4676.0375000000004</v>
      </c>
      <c r="AY631" s="11">
        <f t="shared" si="351"/>
        <v>-5678.9624999999996</v>
      </c>
      <c r="AZ631" s="11"/>
      <c r="BA631" s="11"/>
      <c r="BB631" s="11">
        <f t="shared" si="352"/>
        <v>3321.0375000000004</v>
      </c>
      <c r="BC631" s="11">
        <f t="shared" si="353"/>
        <v>-168.72500000000008</v>
      </c>
      <c r="BD631" s="11">
        <f t="shared" si="354"/>
        <v>1326.8874999999998</v>
      </c>
      <c r="BE631" s="11">
        <f t="shared" si="355"/>
        <v>828.34999999999991</v>
      </c>
      <c r="BF631" s="11">
        <f t="shared" si="356"/>
        <v>1326.8874999999998</v>
      </c>
      <c r="BG631" s="11">
        <f t="shared" si="357"/>
        <v>329.81249999999989</v>
      </c>
      <c r="BH631" s="11">
        <f t="shared" si="358"/>
        <v>1825.4249999999997</v>
      </c>
      <c r="BI631" s="11">
        <f t="shared" si="359"/>
        <v>2323.9625000000001</v>
      </c>
      <c r="BJ631" s="11">
        <f t="shared" si="360"/>
        <v>2822.5</v>
      </c>
      <c r="BK631" s="11">
        <f t="shared" si="361"/>
        <v>3321.0375000000004</v>
      </c>
      <c r="BL631" s="11">
        <f t="shared" si="362"/>
        <v>4816.6500000000005</v>
      </c>
      <c r="BM631" s="11">
        <f t="shared" si="363"/>
        <v>3819.5750000000007</v>
      </c>
      <c r="BN631" s="11">
        <f t="shared" si="364"/>
        <v>3819.5750000000007</v>
      </c>
      <c r="BO631" s="11">
        <f t="shared" si="365"/>
        <v>4318.1125000000002</v>
      </c>
      <c r="BP631" s="11">
        <f t="shared" si="366"/>
        <v>1825.4249999999997</v>
      </c>
      <c r="BQ631" s="11">
        <f t="shared" si="367"/>
        <v>1825.4249999999997</v>
      </c>
      <c r="BR631" s="11">
        <f t="shared" si="368"/>
        <v>2323.9625000000001</v>
      </c>
      <c r="BS631" s="11">
        <f t="shared" si="369"/>
        <v>3321.0375000000004</v>
      </c>
    </row>
    <row r="632" spans="1:71" ht="16" customHeight="1">
      <c r="A632" s="2">
        <v>43984</v>
      </c>
      <c r="B632" s="10" t="s">
        <v>866</v>
      </c>
      <c r="C632" s="11">
        <v>5</v>
      </c>
      <c r="D632" s="3">
        <v>-1399</v>
      </c>
      <c r="E632" s="10">
        <v>-2.2999999999999998</v>
      </c>
      <c r="I632" s="11">
        <v>1.2941810344827489E-2</v>
      </c>
      <c r="K632" s="11">
        <v>0</v>
      </c>
      <c r="L632" s="11" t="s">
        <v>412</v>
      </c>
      <c r="M632" s="11" t="s">
        <v>284</v>
      </c>
      <c r="N632" s="11" t="s">
        <v>346</v>
      </c>
      <c r="O632" s="11" t="s">
        <v>283</v>
      </c>
      <c r="P632" s="11" t="s">
        <v>413</v>
      </c>
      <c r="Q632" s="11" t="s">
        <v>344</v>
      </c>
      <c r="R632" s="11" t="s">
        <v>347</v>
      </c>
      <c r="S632" s="11" t="s">
        <v>345</v>
      </c>
      <c r="T632" s="11" t="s">
        <v>344</v>
      </c>
      <c r="U632" s="11" t="s">
        <v>347</v>
      </c>
      <c r="V632" s="11" t="s">
        <v>347</v>
      </c>
      <c r="W632" s="11" t="s">
        <v>413</v>
      </c>
      <c r="X632" s="11" t="s">
        <v>413</v>
      </c>
      <c r="Y632" s="11" t="s">
        <v>346</v>
      </c>
      <c r="Z632" s="11" t="s">
        <v>347</v>
      </c>
      <c r="AA632" s="11" t="s">
        <v>344</v>
      </c>
      <c r="AB632" s="11" t="s">
        <v>345</v>
      </c>
      <c r="AC632" s="11" t="s">
        <v>350</v>
      </c>
      <c r="AD632" s="11" t="s">
        <v>348</v>
      </c>
      <c r="AH632" s="11">
        <f t="shared" si="334"/>
        <v>-1260.5374999999999</v>
      </c>
      <c r="AI632" s="11">
        <f t="shared" si="335"/>
        <v>243.84999999999997</v>
      </c>
      <c r="AJ632" s="11">
        <f t="shared" si="336"/>
        <v>-2263.4624999999996</v>
      </c>
      <c r="AK632" s="11">
        <f t="shared" si="337"/>
        <v>-257.61250000000007</v>
      </c>
      <c r="AL632" s="11">
        <f t="shared" si="338"/>
        <v>1246.7750000000001</v>
      </c>
      <c r="AM632" s="11">
        <f t="shared" si="339"/>
        <v>745.31250000000011</v>
      </c>
      <c r="AN632" s="11">
        <f t="shared" si="340"/>
        <v>1748.2375000000002</v>
      </c>
      <c r="AO632" s="11">
        <f t="shared" si="341"/>
        <v>1246.7750000000001</v>
      </c>
      <c r="AP632" s="11">
        <f t="shared" si="342"/>
        <v>745.31250000000011</v>
      </c>
      <c r="AQ632" s="11">
        <f t="shared" si="343"/>
        <v>745.31250000000011</v>
      </c>
      <c r="AR632" s="11">
        <f t="shared" si="344"/>
        <v>-257.61250000000007</v>
      </c>
      <c r="AS632" s="11">
        <f t="shared" si="345"/>
        <v>-257.61250000000007</v>
      </c>
      <c r="AT632" s="11">
        <f t="shared" si="346"/>
        <v>243.84999999999997</v>
      </c>
      <c r="AU632" s="11">
        <f t="shared" si="347"/>
        <v>745.31250000000011</v>
      </c>
      <c r="AV632" s="11">
        <f t="shared" si="348"/>
        <v>1246.7750000000001</v>
      </c>
      <c r="AW632" s="11">
        <f t="shared" si="349"/>
        <v>1748.2375000000002</v>
      </c>
      <c r="AX632" s="11">
        <f t="shared" si="350"/>
        <v>2249.7000000000003</v>
      </c>
      <c r="AY632" s="11">
        <f t="shared" si="351"/>
        <v>2751.1624999999999</v>
      </c>
      <c r="AZ632" s="11"/>
      <c r="BA632" s="11"/>
      <c r="BB632" s="11">
        <f t="shared" si="352"/>
        <v>-260.53750000000002</v>
      </c>
      <c r="BC632" s="11">
        <f t="shared" si="353"/>
        <v>-1756.1499999999999</v>
      </c>
      <c r="BD632" s="11">
        <f t="shared" si="354"/>
        <v>736.53750000000014</v>
      </c>
      <c r="BE632" s="11">
        <f t="shared" si="355"/>
        <v>-1257.6125000000002</v>
      </c>
      <c r="BF632" s="11">
        <f t="shared" si="356"/>
        <v>-2753.2249999999999</v>
      </c>
      <c r="BG632" s="11">
        <f t="shared" si="357"/>
        <v>-2254.6875</v>
      </c>
      <c r="BH632" s="11">
        <f t="shared" si="358"/>
        <v>-3251.7624999999998</v>
      </c>
      <c r="BI632" s="11">
        <f t="shared" si="359"/>
        <v>-2753.2249999999999</v>
      </c>
      <c r="BJ632" s="11">
        <f t="shared" si="360"/>
        <v>-2254.6875</v>
      </c>
      <c r="BK632" s="11">
        <f t="shared" si="361"/>
        <v>-2254.6875</v>
      </c>
      <c r="BL632" s="11">
        <f t="shared" si="362"/>
        <v>-1257.6125000000002</v>
      </c>
      <c r="BM632" s="11">
        <f t="shared" si="363"/>
        <v>-1257.6125000000002</v>
      </c>
      <c r="BN632" s="11">
        <f t="shared" si="364"/>
        <v>-1756.1499999999999</v>
      </c>
      <c r="BO632" s="11">
        <f t="shared" si="365"/>
        <v>-2254.6875</v>
      </c>
      <c r="BP632" s="11">
        <f t="shared" si="366"/>
        <v>-2753.2249999999999</v>
      </c>
      <c r="BQ632" s="11">
        <f t="shared" si="367"/>
        <v>-3251.7624999999998</v>
      </c>
      <c r="BR632" s="11">
        <f t="shared" si="368"/>
        <v>-3750.2999999999997</v>
      </c>
      <c r="BS632" s="11">
        <f t="shared" si="369"/>
        <v>-4248.8374999999996</v>
      </c>
    </row>
    <row r="633" spans="1:71" ht="16" customHeight="1">
      <c r="A633" s="2">
        <v>43984</v>
      </c>
      <c r="B633" s="10" t="s">
        <v>803</v>
      </c>
      <c r="C633" s="11">
        <v>6</v>
      </c>
      <c r="D633" s="3">
        <v>-1233</v>
      </c>
      <c r="E633" s="10">
        <v>-0.9</v>
      </c>
      <c r="I633" s="11">
        <v>5.643333333333337E-2</v>
      </c>
      <c r="K633" s="11">
        <v>0</v>
      </c>
      <c r="L633" s="11" t="s">
        <v>1673</v>
      </c>
      <c r="M633" s="11" t="s">
        <v>379</v>
      </c>
      <c r="N633" s="11" t="s">
        <v>2097</v>
      </c>
      <c r="O633" s="11" t="s">
        <v>2097</v>
      </c>
      <c r="P633" s="11" t="s">
        <v>790</v>
      </c>
      <c r="Q633" s="11" t="s">
        <v>1362</v>
      </c>
      <c r="R633" s="11" t="s">
        <v>1361</v>
      </c>
      <c r="S633" s="11" t="s">
        <v>1361</v>
      </c>
      <c r="T633" s="11" t="s">
        <v>1362</v>
      </c>
      <c r="U633" s="11" t="s">
        <v>783</v>
      </c>
      <c r="V633" s="11" t="s">
        <v>791</v>
      </c>
      <c r="W633" s="11" t="s">
        <v>788</v>
      </c>
      <c r="X633" s="11" t="s">
        <v>1362</v>
      </c>
      <c r="Y633" s="11" t="s">
        <v>1538</v>
      </c>
      <c r="Z633" s="11" t="s">
        <v>1537</v>
      </c>
      <c r="AA633" s="11" t="s">
        <v>1535</v>
      </c>
      <c r="AB633" s="11" t="s">
        <v>1537</v>
      </c>
      <c r="AC633" s="11" t="s">
        <v>1534</v>
      </c>
      <c r="AD633" s="11" t="s">
        <v>782</v>
      </c>
      <c r="AH633" s="11">
        <f t="shared" ref="AH633:AH696" si="370">($L633-M633)*1000 - $L633*1000*$B$5-M633*1000*$B$5-M633*1000*$B$6</f>
        <v>-664.33750000000009</v>
      </c>
      <c r="AI633" s="11">
        <f t="shared" ref="AI633:AI696" si="371">($L633-N633)*1000 - $L633*1000*$B$5-N633*1000*$B$5-N633*1000*$B$6</f>
        <v>1341.5124999999998</v>
      </c>
      <c r="AJ633" s="11">
        <f t="shared" ref="AJ633:AJ696" si="372">($L633-O633)*1000 - $L633*1000*$B$5-O633*1000*$B$5-O633*1000*$B$6</f>
        <v>1341.5124999999998</v>
      </c>
      <c r="AK633" s="11">
        <f t="shared" ref="AK633:AK696" si="373">($L633-P633)*1000 - $L633*1000*$B$5-P633*1000*$B$5-P633*1000*$B$6</f>
        <v>9364.9125000000004</v>
      </c>
      <c r="AL633" s="11">
        <f t="shared" ref="AL633:AL696" si="374">($L633-Q633)*1000 - $L633*1000*$B$5-Q633*1000*$B$5-Q633*1000*$B$6</f>
        <v>11370.762500000001</v>
      </c>
      <c r="AM633" s="11">
        <f t="shared" ref="AM633:AM696" si="375">($L633-R633)*1000 - $L633*1000*$B$5-R633*1000*$B$5-R633*1000*$B$6</f>
        <v>12373.6875</v>
      </c>
      <c r="AN633" s="11">
        <f t="shared" ref="AN633:AN696" si="376">($L633-S633)*1000 - $L633*1000*$B$5-S633*1000*$B$5-S633*1000*$B$6</f>
        <v>12373.6875</v>
      </c>
      <c r="AO633" s="11">
        <f t="shared" ref="AO633:AO696" si="377">($L633-T633)*1000 - $L633*1000*$B$5-T633*1000*$B$5-T633*1000*$B$6</f>
        <v>11370.762500000001</v>
      </c>
      <c r="AP633" s="11">
        <f t="shared" ref="AP633:AP696" si="378">($L633-U633)*1000 - $L633*1000*$B$5-U633*1000*$B$5-U633*1000*$B$6</f>
        <v>10869.300000000001</v>
      </c>
      <c r="AQ633" s="11">
        <f t="shared" ref="AQ633:AQ696" si="379">($L633-V633)*1000 - $L633*1000*$B$5-V633*1000*$B$5-V633*1000*$B$6</f>
        <v>12875.15</v>
      </c>
      <c r="AR633" s="11">
        <f t="shared" ref="AR633:AR696" si="380">($L633-W633)*1000 - $L633*1000*$B$5-W633*1000*$B$5-W633*1000*$B$6</f>
        <v>10367.8375</v>
      </c>
      <c r="AS633" s="11">
        <f t="shared" ref="AS633:AS696" si="381">($L633-X633)*1000 - $L633*1000*$B$5-X633*1000*$B$5-X633*1000*$B$6</f>
        <v>11370.762500000001</v>
      </c>
      <c r="AT633" s="11">
        <f t="shared" ref="AT633:AT696" si="382">($L633-Y633)*1000 - $L633*1000*$B$5-Y633*1000*$B$5-Y633*1000*$B$6</f>
        <v>11872.225</v>
      </c>
      <c r="AU633" s="11">
        <f t="shared" ref="AU633:AU696" si="383">($L633-Z633)*1000 - $L633*1000*$B$5-Z633*1000*$B$5-Z633*1000*$B$6</f>
        <v>14379.5375</v>
      </c>
      <c r="AV633" s="11">
        <f t="shared" ref="AV633:AV696" si="384">($L633-AA633)*1000 - $L633*1000*$B$5-AA633*1000*$B$5-AA633*1000*$B$6</f>
        <v>13878.075000000001</v>
      </c>
      <c r="AW633" s="11">
        <f t="shared" ref="AW633:AW696" si="385">($L633-AB633)*1000 - $L633*1000*$B$5-AB633*1000*$B$5-AB633*1000*$B$6</f>
        <v>14379.5375</v>
      </c>
      <c r="AX633" s="11">
        <f t="shared" ref="AX633:AX696" si="386">($L633-AC633)*1000 - $L633*1000*$B$5-AC633*1000*$B$5-AC633*1000*$B$6</f>
        <v>15382.4625</v>
      </c>
      <c r="AY633" s="11">
        <f t="shared" ref="AY633:AY696" si="387">($L633-AD633)*1000 - $L633*1000*$B$5-AD633*1000*$B$5-AD633*1000*$B$6</f>
        <v>14881</v>
      </c>
      <c r="AZ633" s="11"/>
      <c r="BA633" s="11"/>
      <c r="BB633" s="11">
        <f t="shared" ref="BB633:BB696" si="388">(M633-$L633)*1000 - $L633*1000*$B$5-M633*1000*$B$5-M633*1000*$B$6</f>
        <v>-1664.3375000000001</v>
      </c>
      <c r="BC633" s="11">
        <f t="shared" ref="BC633:BC696" si="389">(N633-$L633)*1000 - $L633*1000*$B$5-N633*1000*$B$5-N633*1000*$B$6</f>
        <v>-3658.4875000000002</v>
      </c>
      <c r="BD633" s="11">
        <f t="shared" ref="BD633:BD696" si="390">(O633-$L633)*1000 - $L633*1000*$B$5-O633*1000*$B$5-O633*1000*$B$6</f>
        <v>-3658.4875000000002</v>
      </c>
      <c r="BE633" s="11">
        <f t="shared" ref="BE633:BE696" si="391">(P633-$L633)*1000 - $L633*1000*$B$5-P633*1000*$B$5-P633*1000*$B$6</f>
        <v>-11635.0875</v>
      </c>
      <c r="BF633" s="11">
        <f t="shared" ref="BF633:BF696" si="392">(Q633-$L633)*1000 - $L633*1000*$B$5-Q633*1000*$B$5-Q633*1000*$B$6</f>
        <v>-13629.237499999999</v>
      </c>
      <c r="BG633" s="11">
        <f t="shared" ref="BG633:BG696" si="393">(R633-$L633)*1000 - $L633*1000*$B$5-R633*1000*$B$5-R633*1000*$B$6</f>
        <v>-14626.3125</v>
      </c>
      <c r="BH633" s="11">
        <f t="shared" ref="BH633:BH696" si="394">(S633-$L633)*1000 - $L633*1000*$B$5-S633*1000*$B$5-S633*1000*$B$6</f>
        <v>-14626.3125</v>
      </c>
      <c r="BI633" s="11">
        <f t="shared" ref="BI633:BI696" si="395">(T633-$L633)*1000 - $L633*1000*$B$5-T633*1000*$B$5-T633*1000*$B$6</f>
        <v>-13629.237499999999</v>
      </c>
      <c r="BJ633" s="11">
        <f t="shared" ref="BJ633:BJ696" si="396">(U633-$L633)*1000 - $L633*1000*$B$5-U633*1000*$B$5-U633*1000*$B$6</f>
        <v>-13130.699999999999</v>
      </c>
      <c r="BK633" s="11">
        <f t="shared" ref="BK633:BK696" si="397">(V633-$L633)*1000 - $L633*1000*$B$5-V633*1000*$B$5-V633*1000*$B$6</f>
        <v>-15124.85</v>
      </c>
      <c r="BL633" s="11">
        <f t="shared" ref="BL633:BL696" si="398">(W633-$L633)*1000 - $L633*1000*$B$5-W633*1000*$B$5-W633*1000*$B$6</f>
        <v>-12632.1625</v>
      </c>
      <c r="BM633" s="11">
        <f t="shared" ref="BM633:BM696" si="399">(X633-$L633)*1000 - $L633*1000*$B$5-X633*1000*$B$5-X633*1000*$B$6</f>
        <v>-13629.237499999999</v>
      </c>
      <c r="BN633" s="11">
        <f t="shared" ref="BN633:BN696" si="400">(Y633-$L633)*1000 - $L633*1000*$B$5-Y633*1000*$B$5-Y633*1000*$B$6</f>
        <v>-14127.775</v>
      </c>
      <c r="BO633" s="11">
        <f t="shared" ref="BO633:BO696" si="401">(Z633-$L633)*1000 - $L633*1000*$B$5-Z633*1000*$B$5-Z633*1000*$B$6</f>
        <v>-16620.462500000001</v>
      </c>
      <c r="BP633" s="11">
        <f t="shared" ref="BP633:BP696" si="402">(AA633-$L633)*1000 - $L633*1000*$B$5-AA633*1000*$B$5-AA633*1000*$B$6</f>
        <v>-16121.924999999999</v>
      </c>
      <c r="BQ633" s="11">
        <f t="shared" ref="BQ633:BQ696" si="403">(AB633-$L633)*1000 - $L633*1000*$B$5-AB633*1000*$B$5-AB633*1000*$B$6</f>
        <v>-16620.462500000001</v>
      </c>
      <c r="BR633" s="11">
        <f t="shared" ref="BR633:BR696" si="404">(AC633-$L633)*1000 - $L633*1000*$B$5-AC633*1000*$B$5-AC633*1000*$B$6</f>
        <v>-17617.537500000002</v>
      </c>
      <c r="BS633" s="11">
        <f t="shared" ref="BS633:BS696" si="405">(AD633-$L633)*1000 - $L633*1000*$B$5-AD633*1000*$B$5-AD633*1000*$B$6</f>
        <v>-17119</v>
      </c>
    </row>
    <row r="634" spans="1:71" ht="16" customHeight="1">
      <c r="A634" s="2">
        <v>43984</v>
      </c>
      <c r="B634" s="10" t="s">
        <v>436</v>
      </c>
      <c r="C634" s="11">
        <v>7</v>
      </c>
      <c r="D634" s="3">
        <v>-1167</v>
      </c>
      <c r="E634" s="10">
        <v>0.2</v>
      </c>
      <c r="K634" s="11">
        <v>0</v>
      </c>
      <c r="L634" s="11" t="s">
        <v>326</v>
      </c>
      <c r="M634" s="11" t="s">
        <v>325</v>
      </c>
      <c r="N634" s="11" t="s">
        <v>327</v>
      </c>
      <c r="O634" s="11" t="s">
        <v>326</v>
      </c>
      <c r="P634" s="11" t="s">
        <v>326</v>
      </c>
      <c r="Q634" s="11" t="s">
        <v>327</v>
      </c>
      <c r="R634" s="11" t="s">
        <v>328</v>
      </c>
      <c r="S634" s="11" t="s">
        <v>326</v>
      </c>
      <c r="T634" s="11" t="s">
        <v>327</v>
      </c>
      <c r="U634" s="11" t="s">
        <v>326</v>
      </c>
      <c r="V634" s="11" t="s">
        <v>326</v>
      </c>
      <c r="W634" s="11" t="s">
        <v>326</v>
      </c>
      <c r="X634" s="11" t="s">
        <v>327</v>
      </c>
      <c r="Y634" s="11" t="s">
        <v>327</v>
      </c>
      <c r="Z634" s="11" t="s">
        <v>326</v>
      </c>
      <c r="AA634" s="11" t="s">
        <v>326</v>
      </c>
      <c r="AB634" s="11" t="s">
        <v>326</v>
      </c>
      <c r="AC634" s="11" t="s">
        <v>326</v>
      </c>
      <c r="AD634" s="11" t="s">
        <v>326</v>
      </c>
      <c r="AH634" s="11">
        <f t="shared" si="370"/>
        <v>-2292.6999999999998</v>
      </c>
      <c r="AI634" s="11">
        <f t="shared" si="371"/>
        <v>-1791.2375000000002</v>
      </c>
      <c r="AJ634" s="11">
        <f t="shared" si="372"/>
        <v>-1289.7750000000001</v>
      </c>
      <c r="AK634" s="11">
        <f t="shared" si="373"/>
        <v>-1289.7750000000001</v>
      </c>
      <c r="AL634" s="11">
        <f t="shared" si="374"/>
        <v>-1791.2375000000002</v>
      </c>
      <c r="AM634" s="11">
        <f t="shared" si="375"/>
        <v>-788.3125</v>
      </c>
      <c r="AN634" s="11">
        <f t="shared" si="376"/>
        <v>-1289.7750000000001</v>
      </c>
      <c r="AO634" s="11">
        <f t="shared" si="377"/>
        <v>-1791.2375000000002</v>
      </c>
      <c r="AP634" s="11">
        <f t="shared" si="378"/>
        <v>-1289.7750000000001</v>
      </c>
      <c r="AQ634" s="11">
        <f t="shared" si="379"/>
        <v>-1289.7750000000001</v>
      </c>
      <c r="AR634" s="11">
        <f t="shared" si="380"/>
        <v>-1289.7750000000001</v>
      </c>
      <c r="AS634" s="11">
        <f t="shared" si="381"/>
        <v>-1791.2375000000002</v>
      </c>
      <c r="AT634" s="11">
        <f t="shared" si="382"/>
        <v>-1791.2375000000002</v>
      </c>
      <c r="AU634" s="11">
        <f t="shared" si="383"/>
        <v>-1289.7750000000001</v>
      </c>
      <c r="AV634" s="11">
        <f t="shared" si="384"/>
        <v>-1289.7750000000001</v>
      </c>
      <c r="AW634" s="11">
        <f t="shared" si="385"/>
        <v>-1289.7750000000001</v>
      </c>
      <c r="AX634" s="11">
        <f t="shared" si="386"/>
        <v>-1289.7750000000001</v>
      </c>
      <c r="AY634" s="11">
        <f t="shared" si="387"/>
        <v>-1289.7750000000001</v>
      </c>
      <c r="AZ634" s="11"/>
      <c r="BA634" s="11"/>
      <c r="BB634" s="11">
        <f t="shared" si="388"/>
        <v>-292.70000000000005</v>
      </c>
      <c r="BC634" s="11">
        <f t="shared" si="389"/>
        <v>-791.23749999999995</v>
      </c>
      <c r="BD634" s="11">
        <f t="shared" si="390"/>
        <v>-1289.7750000000001</v>
      </c>
      <c r="BE634" s="11">
        <f t="shared" si="391"/>
        <v>-1289.7750000000001</v>
      </c>
      <c r="BF634" s="11">
        <f t="shared" si="392"/>
        <v>-791.23749999999995</v>
      </c>
      <c r="BG634" s="11">
        <f t="shared" si="393"/>
        <v>-1788.3125</v>
      </c>
      <c r="BH634" s="11">
        <f t="shared" si="394"/>
        <v>-1289.7750000000001</v>
      </c>
      <c r="BI634" s="11">
        <f t="shared" si="395"/>
        <v>-791.23749999999995</v>
      </c>
      <c r="BJ634" s="11">
        <f t="shared" si="396"/>
        <v>-1289.7750000000001</v>
      </c>
      <c r="BK634" s="11">
        <f t="shared" si="397"/>
        <v>-1289.7750000000001</v>
      </c>
      <c r="BL634" s="11">
        <f t="shared" si="398"/>
        <v>-1289.7750000000001</v>
      </c>
      <c r="BM634" s="11">
        <f t="shared" si="399"/>
        <v>-791.23749999999995</v>
      </c>
      <c r="BN634" s="11">
        <f t="shared" si="400"/>
        <v>-791.23749999999995</v>
      </c>
      <c r="BO634" s="11">
        <f t="shared" si="401"/>
        <v>-1289.7750000000001</v>
      </c>
      <c r="BP634" s="11">
        <f t="shared" si="402"/>
        <v>-1289.7750000000001</v>
      </c>
      <c r="BQ634" s="11">
        <f t="shared" si="403"/>
        <v>-1289.7750000000001</v>
      </c>
      <c r="BR634" s="11">
        <f t="shared" si="404"/>
        <v>-1289.7750000000001</v>
      </c>
      <c r="BS634" s="11">
        <f t="shared" si="405"/>
        <v>-1289.7750000000001</v>
      </c>
    </row>
    <row r="635" spans="1:71" ht="16" customHeight="1">
      <c r="A635" s="2">
        <v>43984</v>
      </c>
      <c r="B635" s="10" t="s">
        <v>996</v>
      </c>
      <c r="C635" s="11">
        <v>8</v>
      </c>
      <c r="D635" s="10">
        <v>-855</v>
      </c>
      <c r="E635" s="10">
        <v>0.1</v>
      </c>
      <c r="I635" s="11">
        <v>2.6714048672566361E-2</v>
      </c>
      <c r="K635" s="11">
        <v>0</v>
      </c>
      <c r="L635" s="11" t="s">
        <v>675</v>
      </c>
      <c r="M635" s="11" t="s">
        <v>677</v>
      </c>
      <c r="N635" s="11" t="s">
        <v>679</v>
      </c>
      <c r="O635" s="11" t="s">
        <v>679</v>
      </c>
      <c r="P635" s="11" t="s">
        <v>681</v>
      </c>
      <c r="Q635" s="11" t="s">
        <v>680</v>
      </c>
      <c r="R635" s="11" t="s">
        <v>1286</v>
      </c>
      <c r="S635" s="11" t="s">
        <v>1587</v>
      </c>
      <c r="T635" s="11" t="s">
        <v>1288</v>
      </c>
      <c r="U635" s="11" t="s">
        <v>1587</v>
      </c>
      <c r="V635" s="11" t="s">
        <v>1587</v>
      </c>
      <c r="W635" s="11" t="s">
        <v>1587</v>
      </c>
      <c r="X635" s="11" t="s">
        <v>1287</v>
      </c>
      <c r="Y635" s="11" t="s">
        <v>1288</v>
      </c>
      <c r="Z635" s="11" t="s">
        <v>1288</v>
      </c>
      <c r="AA635" s="11" t="s">
        <v>1587</v>
      </c>
      <c r="AB635" s="11" t="s">
        <v>1288</v>
      </c>
      <c r="AC635" s="11" t="s">
        <v>1285</v>
      </c>
      <c r="AD635" s="11" t="s">
        <v>1287</v>
      </c>
      <c r="AH635" s="11">
        <f t="shared" si="370"/>
        <v>-1496.6499999999999</v>
      </c>
      <c r="AI635" s="11">
        <f t="shared" si="371"/>
        <v>509.20000000000005</v>
      </c>
      <c r="AJ635" s="11">
        <f t="shared" si="372"/>
        <v>509.20000000000005</v>
      </c>
      <c r="AK635" s="11">
        <f t="shared" si="373"/>
        <v>7.7374999999999829</v>
      </c>
      <c r="AL635" s="11">
        <f t="shared" si="374"/>
        <v>1010.6625000000001</v>
      </c>
      <c r="AM635" s="11">
        <f t="shared" si="375"/>
        <v>1512.125</v>
      </c>
      <c r="AN635" s="11">
        <f t="shared" si="376"/>
        <v>2515.0499999999997</v>
      </c>
      <c r="AO635" s="11">
        <f t="shared" si="377"/>
        <v>3016.5124999999998</v>
      </c>
      <c r="AP635" s="11">
        <f t="shared" si="378"/>
        <v>2515.0499999999997</v>
      </c>
      <c r="AQ635" s="11">
        <f t="shared" si="379"/>
        <v>2515.0499999999997</v>
      </c>
      <c r="AR635" s="11">
        <f t="shared" si="380"/>
        <v>2515.0499999999997</v>
      </c>
      <c r="AS635" s="11">
        <f t="shared" si="381"/>
        <v>2013.5874999999996</v>
      </c>
      <c r="AT635" s="11">
        <f t="shared" si="382"/>
        <v>3016.5124999999998</v>
      </c>
      <c r="AU635" s="11">
        <f t="shared" si="383"/>
        <v>3016.5124999999998</v>
      </c>
      <c r="AV635" s="11">
        <f t="shared" si="384"/>
        <v>2515.0499999999997</v>
      </c>
      <c r="AW635" s="11">
        <f t="shared" si="385"/>
        <v>3016.5124999999998</v>
      </c>
      <c r="AX635" s="11">
        <f t="shared" si="386"/>
        <v>3517.9749999999999</v>
      </c>
      <c r="AY635" s="11">
        <f t="shared" si="387"/>
        <v>2013.5874999999996</v>
      </c>
      <c r="AZ635" s="11"/>
      <c r="BA635" s="11"/>
      <c r="BB635" s="11">
        <f t="shared" si="388"/>
        <v>503.35</v>
      </c>
      <c r="BC635" s="11">
        <f t="shared" si="389"/>
        <v>-1490.8</v>
      </c>
      <c r="BD635" s="11">
        <f t="shared" si="390"/>
        <v>-1490.8</v>
      </c>
      <c r="BE635" s="11">
        <f t="shared" si="391"/>
        <v>-992.26249999999993</v>
      </c>
      <c r="BF635" s="11">
        <f t="shared" si="392"/>
        <v>-1989.3374999999999</v>
      </c>
      <c r="BG635" s="11">
        <f t="shared" si="393"/>
        <v>-2487.875</v>
      </c>
      <c r="BH635" s="11">
        <f t="shared" si="394"/>
        <v>-3484.9500000000003</v>
      </c>
      <c r="BI635" s="11">
        <f t="shared" si="395"/>
        <v>-3983.4875000000002</v>
      </c>
      <c r="BJ635" s="11">
        <f t="shared" si="396"/>
        <v>-3484.9500000000003</v>
      </c>
      <c r="BK635" s="11">
        <f t="shared" si="397"/>
        <v>-3484.9500000000003</v>
      </c>
      <c r="BL635" s="11">
        <f t="shared" si="398"/>
        <v>-3484.9500000000003</v>
      </c>
      <c r="BM635" s="11">
        <f t="shared" si="399"/>
        <v>-2986.4125000000004</v>
      </c>
      <c r="BN635" s="11">
        <f t="shared" si="400"/>
        <v>-3983.4875000000002</v>
      </c>
      <c r="BO635" s="11">
        <f t="shared" si="401"/>
        <v>-3983.4875000000002</v>
      </c>
      <c r="BP635" s="11">
        <f t="shared" si="402"/>
        <v>-3484.9500000000003</v>
      </c>
      <c r="BQ635" s="11">
        <f t="shared" si="403"/>
        <v>-3983.4875000000002</v>
      </c>
      <c r="BR635" s="11">
        <f t="shared" si="404"/>
        <v>-4482.0250000000005</v>
      </c>
      <c r="BS635" s="11">
        <f t="shared" si="405"/>
        <v>-2986.4125000000004</v>
      </c>
    </row>
    <row r="636" spans="1:71" ht="16" customHeight="1">
      <c r="A636" s="2">
        <v>43984</v>
      </c>
      <c r="B636" s="10" t="s">
        <v>147</v>
      </c>
      <c r="C636" s="11">
        <v>9</v>
      </c>
      <c r="D636" s="10">
        <v>-735</v>
      </c>
      <c r="E636" s="10">
        <v>-6.3</v>
      </c>
      <c r="K636" s="11">
        <v>0</v>
      </c>
      <c r="L636" s="11" t="s">
        <v>868</v>
      </c>
      <c r="M636" s="11" t="s">
        <v>870</v>
      </c>
      <c r="N636" s="11" t="s">
        <v>868</v>
      </c>
      <c r="O636" s="11" t="s">
        <v>868</v>
      </c>
      <c r="P636" s="11" t="s">
        <v>869</v>
      </c>
      <c r="Q636" s="11" t="s">
        <v>869</v>
      </c>
      <c r="R636" s="11" t="s">
        <v>869</v>
      </c>
      <c r="S636" s="11" t="s">
        <v>869</v>
      </c>
      <c r="T636" s="11" t="s">
        <v>868</v>
      </c>
      <c r="U636" s="11" t="s">
        <v>869</v>
      </c>
      <c r="V636" s="11" t="s">
        <v>869</v>
      </c>
      <c r="W636" s="11" t="s">
        <v>869</v>
      </c>
      <c r="X636" s="11" t="s">
        <v>869</v>
      </c>
      <c r="Y636" s="11" t="s">
        <v>867</v>
      </c>
      <c r="Z636" s="11" t="s">
        <v>868</v>
      </c>
      <c r="AA636" s="11" t="s">
        <v>868</v>
      </c>
      <c r="AB636" s="11" t="s">
        <v>869</v>
      </c>
      <c r="AC636" s="11" t="s">
        <v>868</v>
      </c>
      <c r="AD636" s="11" t="s">
        <v>868</v>
      </c>
      <c r="AH636" s="11">
        <f t="shared" si="370"/>
        <v>-1149.6125000000002</v>
      </c>
      <c r="AI636" s="11">
        <f t="shared" si="371"/>
        <v>-648.15000000000009</v>
      </c>
      <c r="AJ636" s="11">
        <f t="shared" si="372"/>
        <v>-648.15000000000009</v>
      </c>
      <c r="AK636" s="11">
        <f t="shared" si="373"/>
        <v>-146.68750000000006</v>
      </c>
      <c r="AL636" s="11">
        <f t="shared" si="374"/>
        <v>-146.68750000000006</v>
      </c>
      <c r="AM636" s="11">
        <f t="shared" si="375"/>
        <v>-146.68750000000006</v>
      </c>
      <c r="AN636" s="11">
        <f t="shared" si="376"/>
        <v>-146.68750000000006</v>
      </c>
      <c r="AO636" s="11">
        <f t="shared" si="377"/>
        <v>-648.15000000000009</v>
      </c>
      <c r="AP636" s="11">
        <f t="shared" si="378"/>
        <v>-146.68750000000006</v>
      </c>
      <c r="AQ636" s="11">
        <f t="shared" si="379"/>
        <v>-146.68750000000006</v>
      </c>
      <c r="AR636" s="11">
        <f t="shared" si="380"/>
        <v>-146.68750000000006</v>
      </c>
      <c r="AS636" s="11">
        <f t="shared" si="381"/>
        <v>-146.68750000000006</v>
      </c>
      <c r="AT636" s="11">
        <f t="shared" si="382"/>
        <v>354.77499999999998</v>
      </c>
      <c r="AU636" s="11">
        <f t="shared" si="383"/>
        <v>-648.15000000000009</v>
      </c>
      <c r="AV636" s="11">
        <f t="shared" si="384"/>
        <v>-648.15000000000009</v>
      </c>
      <c r="AW636" s="11">
        <f t="shared" si="385"/>
        <v>-146.68750000000006</v>
      </c>
      <c r="AX636" s="11">
        <f t="shared" si="386"/>
        <v>-648.15000000000009</v>
      </c>
      <c r="AY636" s="11">
        <f t="shared" si="387"/>
        <v>-648.15000000000009</v>
      </c>
      <c r="AZ636" s="11"/>
      <c r="BA636" s="11"/>
      <c r="BB636" s="11">
        <f t="shared" si="388"/>
        <v>-149.61250000000004</v>
      </c>
      <c r="BC636" s="11">
        <f t="shared" si="389"/>
        <v>-648.15000000000009</v>
      </c>
      <c r="BD636" s="11">
        <f t="shared" si="390"/>
        <v>-648.15000000000009</v>
      </c>
      <c r="BE636" s="11">
        <f t="shared" si="391"/>
        <v>-1146.6875</v>
      </c>
      <c r="BF636" s="11">
        <f t="shared" si="392"/>
        <v>-1146.6875</v>
      </c>
      <c r="BG636" s="11">
        <f t="shared" si="393"/>
        <v>-1146.6875</v>
      </c>
      <c r="BH636" s="11">
        <f t="shared" si="394"/>
        <v>-1146.6875</v>
      </c>
      <c r="BI636" s="11">
        <f t="shared" si="395"/>
        <v>-648.15000000000009</v>
      </c>
      <c r="BJ636" s="11">
        <f t="shared" si="396"/>
        <v>-1146.6875</v>
      </c>
      <c r="BK636" s="11">
        <f t="shared" si="397"/>
        <v>-1146.6875</v>
      </c>
      <c r="BL636" s="11">
        <f t="shared" si="398"/>
        <v>-1146.6875</v>
      </c>
      <c r="BM636" s="11">
        <f t="shared" si="399"/>
        <v>-1146.6875</v>
      </c>
      <c r="BN636" s="11">
        <f t="shared" si="400"/>
        <v>-1645.2250000000001</v>
      </c>
      <c r="BO636" s="11">
        <f t="shared" si="401"/>
        <v>-648.15000000000009</v>
      </c>
      <c r="BP636" s="11">
        <f t="shared" si="402"/>
        <v>-648.15000000000009</v>
      </c>
      <c r="BQ636" s="11">
        <f t="shared" si="403"/>
        <v>-1146.6875</v>
      </c>
      <c r="BR636" s="11">
        <f t="shared" si="404"/>
        <v>-648.15000000000009</v>
      </c>
      <c r="BS636" s="11">
        <f t="shared" si="405"/>
        <v>-648.15000000000009</v>
      </c>
    </row>
    <row r="637" spans="1:71" ht="16" customHeight="1">
      <c r="A637" s="2">
        <v>43984</v>
      </c>
      <c r="B637" s="10" t="s">
        <v>759</v>
      </c>
      <c r="C637" s="11">
        <v>10</v>
      </c>
      <c r="D637" s="10">
        <v>-655</v>
      </c>
      <c r="E637" s="10">
        <v>-1.6</v>
      </c>
      <c r="I637" s="11">
        <v>2.0619087136929459E-2</v>
      </c>
      <c r="K637" s="11">
        <v>0</v>
      </c>
      <c r="L637" s="11" t="s">
        <v>1364</v>
      </c>
      <c r="M637" s="11" t="s">
        <v>1367</v>
      </c>
      <c r="N637" s="11" t="s">
        <v>1364</v>
      </c>
      <c r="O637" s="11" t="s">
        <v>1363</v>
      </c>
      <c r="P637" s="11" t="s">
        <v>1406</v>
      </c>
      <c r="Q637" s="11" t="s">
        <v>1174</v>
      </c>
      <c r="R637" s="11" t="s">
        <v>1087</v>
      </c>
      <c r="S637" s="11" t="s">
        <v>1079</v>
      </c>
      <c r="T637" s="11" t="s">
        <v>1408</v>
      </c>
      <c r="U637" s="11" t="s">
        <v>1080</v>
      </c>
      <c r="V637" s="11" t="s">
        <v>1080</v>
      </c>
      <c r="W637" s="11" t="s">
        <v>1080</v>
      </c>
      <c r="X637" s="11" t="s">
        <v>1080</v>
      </c>
      <c r="Y637" s="11" t="s">
        <v>1080</v>
      </c>
      <c r="Z637" s="11" t="s">
        <v>1174</v>
      </c>
      <c r="AA637" s="11" t="s">
        <v>1419</v>
      </c>
      <c r="AB637" s="11" t="s">
        <v>1174</v>
      </c>
      <c r="AC637" s="11" t="s">
        <v>1087</v>
      </c>
      <c r="AD637" s="11" t="s">
        <v>1408</v>
      </c>
      <c r="AH637" s="11">
        <f t="shared" si="370"/>
        <v>-2552.7375000000002</v>
      </c>
      <c r="AI637" s="11">
        <f t="shared" si="371"/>
        <v>-1048.3499999999999</v>
      </c>
      <c r="AJ637" s="11">
        <f t="shared" si="372"/>
        <v>-2051.2750000000001</v>
      </c>
      <c r="AK637" s="11">
        <f t="shared" si="373"/>
        <v>456.03750000000002</v>
      </c>
      <c r="AL637" s="11">
        <f t="shared" si="374"/>
        <v>4969.2</v>
      </c>
      <c r="AM637" s="11">
        <f t="shared" si="375"/>
        <v>3966.2749999999996</v>
      </c>
      <c r="AN637" s="11">
        <f t="shared" si="376"/>
        <v>1960.4249999999997</v>
      </c>
      <c r="AO637" s="11">
        <f t="shared" si="377"/>
        <v>2963.35</v>
      </c>
      <c r="AP637" s="11">
        <f t="shared" si="378"/>
        <v>2461.8874999999998</v>
      </c>
      <c r="AQ637" s="11">
        <f t="shared" si="379"/>
        <v>2461.8874999999998</v>
      </c>
      <c r="AR637" s="11">
        <f t="shared" si="380"/>
        <v>2461.8874999999998</v>
      </c>
      <c r="AS637" s="11">
        <f t="shared" si="381"/>
        <v>2461.8874999999998</v>
      </c>
      <c r="AT637" s="11">
        <f t="shared" si="382"/>
        <v>2461.8874999999998</v>
      </c>
      <c r="AU637" s="11">
        <f t="shared" si="383"/>
        <v>4969.2</v>
      </c>
      <c r="AV637" s="11">
        <f t="shared" si="384"/>
        <v>4467.7375000000002</v>
      </c>
      <c r="AW637" s="11">
        <f t="shared" si="385"/>
        <v>4969.2</v>
      </c>
      <c r="AX637" s="11">
        <f t="shared" si="386"/>
        <v>3966.2749999999996</v>
      </c>
      <c r="AY637" s="11">
        <f t="shared" si="387"/>
        <v>2963.35</v>
      </c>
      <c r="AZ637" s="11"/>
      <c r="BA637" s="11"/>
      <c r="BB637" s="11">
        <f t="shared" si="388"/>
        <v>447.26250000000005</v>
      </c>
      <c r="BC637" s="11">
        <f t="shared" si="389"/>
        <v>-1048.3499999999999</v>
      </c>
      <c r="BD637" s="11">
        <f t="shared" si="390"/>
        <v>-51.274999999999977</v>
      </c>
      <c r="BE637" s="11">
        <f t="shared" si="391"/>
        <v>-2543.9625000000001</v>
      </c>
      <c r="BF637" s="11">
        <f t="shared" si="392"/>
        <v>-7030.8</v>
      </c>
      <c r="BG637" s="11">
        <f t="shared" si="393"/>
        <v>-6033.7250000000004</v>
      </c>
      <c r="BH637" s="11">
        <f t="shared" si="394"/>
        <v>-4039.5750000000003</v>
      </c>
      <c r="BI637" s="11">
        <f t="shared" si="395"/>
        <v>-5036.6500000000005</v>
      </c>
      <c r="BJ637" s="11">
        <f t="shared" si="396"/>
        <v>-4538.1125000000002</v>
      </c>
      <c r="BK637" s="11">
        <f t="shared" si="397"/>
        <v>-4538.1125000000002</v>
      </c>
      <c r="BL637" s="11">
        <f t="shared" si="398"/>
        <v>-4538.1125000000002</v>
      </c>
      <c r="BM637" s="11">
        <f t="shared" si="399"/>
        <v>-4538.1125000000002</v>
      </c>
      <c r="BN637" s="11">
        <f t="shared" si="400"/>
        <v>-4538.1125000000002</v>
      </c>
      <c r="BO637" s="11">
        <f t="shared" si="401"/>
        <v>-7030.8</v>
      </c>
      <c r="BP637" s="11">
        <f t="shared" si="402"/>
        <v>-6532.2624999999998</v>
      </c>
      <c r="BQ637" s="11">
        <f t="shared" si="403"/>
        <v>-7030.8</v>
      </c>
      <c r="BR637" s="11">
        <f t="shared" si="404"/>
        <v>-6033.7250000000004</v>
      </c>
      <c r="BS637" s="11">
        <f t="shared" si="405"/>
        <v>-5036.6500000000005</v>
      </c>
    </row>
    <row r="638" spans="1:71" ht="16" customHeight="1">
      <c r="A638" s="2">
        <v>43984</v>
      </c>
      <c r="B638" s="10" t="s">
        <v>709</v>
      </c>
      <c r="C638" s="11">
        <v>11</v>
      </c>
      <c r="D638" s="10">
        <v>-645</v>
      </c>
      <c r="E638" s="10">
        <v>-1.8</v>
      </c>
      <c r="I638" s="11">
        <v>3.4495686619718198E-2</v>
      </c>
      <c r="K638" s="11">
        <v>0</v>
      </c>
      <c r="L638" s="11" t="s">
        <v>132</v>
      </c>
      <c r="M638" s="11" t="s">
        <v>1302</v>
      </c>
      <c r="N638" s="11" t="s">
        <v>239</v>
      </c>
      <c r="O638" s="11" t="s">
        <v>132</v>
      </c>
      <c r="P638" s="11" t="s">
        <v>132</v>
      </c>
      <c r="Q638" s="11" t="s">
        <v>135</v>
      </c>
      <c r="R638" s="11" t="s">
        <v>1302</v>
      </c>
      <c r="S638" s="11" t="s">
        <v>1303</v>
      </c>
      <c r="T638" s="11" t="s">
        <v>1303</v>
      </c>
      <c r="U638" s="11" t="s">
        <v>1303</v>
      </c>
      <c r="V638" s="11" t="s">
        <v>1303</v>
      </c>
      <c r="W638" s="11" t="s">
        <v>1302</v>
      </c>
      <c r="X638" s="11" t="s">
        <v>1302</v>
      </c>
      <c r="Y638" s="11" t="s">
        <v>1302</v>
      </c>
      <c r="Z638" s="11" t="s">
        <v>1303</v>
      </c>
      <c r="AA638" s="11" t="s">
        <v>1304</v>
      </c>
      <c r="AB638" s="11" t="s">
        <v>205</v>
      </c>
      <c r="AC638" s="11" t="s">
        <v>1728</v>
      </c>
      <c r="AD638" s="11" t="s">
        <v>207</v>
      </c>
      <c r="AH638" s="11">
        <f t="shared" si="370"/>
        <v>886.6875</v>
      </c>
      <c r="AI638" s="11">
        <f t="shared" si="371"/>
        <v>1889.6125000000002</v>
      </c>
      <c r="AJ638" s="11">
        <f t="shared" si="372"/>
        <v>-617.70000000000005</v>
      </c>
      <c r="AK638" s="11">
        <f t="shared" si="373"/>
        <v>-617.70000000000005</v>
      </c>
      <c r="AL638" s="11">
        <f t="shared" si="374"/>
        <v>-116.23750000000004</v>
      </c>
      <c r="AM638" s="11">
        <f t="shared" si="375"/>
        <v>886.6875</v>
      </c>
      <c r="AN638" s="11">
        <f t="shared" si="376"/>
        <v>1388.15</v>
      </c>
      <c r="AO638" s="11">
        <f t="shared" si="377"/>
        <v>1388.15</v>
      </c>
      <c r="AP638" s="11">
        <f t="shared" si="378"/>
        <v>1388.15</v>
      </c>
      <c r="AQ638" s="11">
        <f t="shared" si="379"/>
        <v>1388.15</v>
      </c>
      <c r="AR638" s="11">
        <f t="shared" si="380"/>
        <v>886.6875</v>
      </c>
      <c r="AS638" s="11">
        <f t="shared" si="381"/>
        <v>886.6875</v>
      </c>
      <c r="AT638" s="11">
        <f t="shared" si="382"/>
        <v>886.6875</v>
      </c>
      <c r="AU638" s="11">
        <f t="shared" si="383"/>
        <v>1388.15</v>
      </c>
      <c r="AV638" s="11">
        <f t="shared" si="384"/>
        <v>2391.0750000000003</v>
      </c>
      <c r="AW638" s="11">
        <f t="shared" si="385"/>
        <v>4396.9249999999993</v>
      </c>
      <c r="AX638" s="11">
        <f t="shared" si="386"/>
        <v>2892.5374999999999</v>
      </c>
      <c r="AY638" s="11">
        <f t="shared" si="387"/>
        <v>3394</v>
      </c>
      <c r="AZ638" s="11"/>
      <c r="BA638" s="11"/>
      <c r="BB638" s="11">
        <f t="shared" si="388"/>
        <v>-2113.3125</v>
      </c>
      <c r="BC638" s="11">
        <f t="shared" si="389"/>
        <v>-3110.3874999999998</v>
      </c>
      <c r="BD638" s="11">
        <f t="shared" si="390"/>
        <v>-617.70000000000005</v>
      </c>
      <c r="BE638" s="11">
        <f t="shared" si="391"/>
        <v>-617.70000000000005</v>
      </c>
      <c r="BF638" s="11">
        <f t="shared" si="392"/>
        <v>-1116.2375000000002</v>
      </c>
      <c r="BG638" s="11">
        <f t="shared" si="393"/>
        <v>-2113.3125</v>
      </c>
      <c r="BH638" s="11">
        <f t="shared" si="394"/>
        <v>-2611.85</v>
      </c>
      <c r="BI638" s="11">
        <f t="shared" si="395"/>
        <v>-2611.85</v>
      </c>
      <c r="BJ638" s="11">
        <f t="shared" si="396"/>
        <v>-2611.85</v>
      </c>
      <c r="BK638" s="11">
        <f t="shared" si="397"/>
        <v>-2611.85</v>
      </c>
      <c r="BL638" s="11">
        <f t="shared" si="398"/>
        <v>-2113.3125</v>
      </c>
      <c r="BM638" s="11">
        <f t="shared" si="399"/>
        <v>-2113.3125</v>
      </c>
      <c r="BN638" s="11">
        <f t="shared" si="400"/>
        <v>-2113.3125</v>
      </c>
      <c r="BO638" s="11">
        <f t="shared" si="401"/>
        <v>-2611.85</v>
      </c>
      <c r="BP638" s="11">
        <f t="shared" si="402"/>
        <v>-3608.9249999999997</v>
      </c>
      <c r="BQ638" s="11">
        <f t="shared" si="403"/>
        <v>-5603.0750000000007</v>
      </c>
      <c r="BR638" s="11">
        <f t="shared" si="404"/>
        <v>-4107.4624999999996</v>
      </c>
      <c r="BS638" s="11">
        <f t="shared" si="405"/>
        <v>-4606</v>
      </c>
    </row>
    <row r="639" spans="1:71" ht="16" customHeight="1">
      <c r="A639" s="2">
        <v>43984</v>
      </c>
      <c r="B639" s="10" t="s">
        <v>1160</v>
      </c>
      <c r="C639" s="11">
        <v>12</v>
      </c>
      <c r="D639" s="10">
        <v>-634</v>
      </c>
      <c r="E639" s="10">
        <v>-0.4</v>
      </c>
      <c r="K639" s="11">
        <v>0</v>
      </c>
      <c r="L639" s="11" t="s">
        <v>1740</v>
      </c>
      <c r="M639" s="11" t="s">
        <v>1738</v>
      </c>
      <c r="N639" s="11" t="s">
        <v>674</v>
      </c>
      <c r="O639" s="11" t="s">
        <v>1868</v>
      </c>
      <c r="P639" s="11" t="s">
        <v>1867</v>
      </c>
      <c r="Q639" s="11" t="s">
        <v>1868</v>
      </c>
      <c r="R639" s="11" t="s">
        <v>1738</v>
      </c>
      <c r="S639" s="11" t="s">
        <v>1868</v>
      </c>
      <c r="T639" s="11" t="s">
        <v>1737</v>
      </c>
      <c r="U639" s="11" t="s">
        <v>476</v>
      </c>
      <c r="V639" s="11" t="s">
        <v>475</v>
      </c>
      <c r="W639" s="11" t="s">
        <v>475</v>
      </c>
      <c r="X639" s="11" t="s">
        <v>476</v>
      </c>
      <c r="Y639" s="11" t="s">
        <v>476</v>
      </c>
      <c r="Z639" s="11" t="s">
        <v>476</v>
      </c>
      <c r="AA639" s="11" t="s">
        <v>476</v>
      </c>
      <c r="AB639" s="11" t="s">
        <v>711</v>
      </c>
      <c r="AC639" s="11" t="s">
        <v>711</v>
      </c>
      <c r="AD639" s="11" t="s">
        <v>478</v>
      </c>
      <c r="AH639" s="11">
        <f t="shared" si="370"/>
        <v>-2013.3374999999999</v>
      </c>
      <c r="AI639" s="11">
        <f t="shared" si="371"/>
        <v>-1511.875</v>
      </c>
      <c r="AJ639" s="11">
        <f t="shared" si="372"/>
        <v>-2514.7999999999997</v>
      </c>
      <c r="AK639" s="11">
        <f t="shared" si="373"/>
        <v>-3016.2624999999998</v>
      </c>
      <c r="AL639" s="11">
        <f t="shared" si="374"/>
        <v>-2514.7999999999997</v>
      </c>
      <c r="AM639" s="11">
        <f t="shared" si="375"/>
        <v>-2013.3374999999999</v>
      </c>
      <c r="AN639" s="11">
        <f t="shared" si="376"/>
        <v>-2514.7999999999997</v>
      </c>
      <c r="AO639" s="11">
        <f t="shared" si="377"/>
        <v>-3517.7249999999999</v>
      </c>
      <c r="AP639" s="11">
        <f t="shared" si="378"/>
        <v>-4019.1875</v>
      </c>
      <c r="AQ639" s="11">
        <f t="shared" si="379"/>
        <v>-4520.6500000000005</v>
      </c>
      <c r="AR639" s="11">
        <f t="shared" si="380"/>
        <v>-4520.6500000000005</v>
      </c>
      <c r="AS639" s="11">
        <f t="shared" si="381"/>
        <v>-4019.1875</v>
      </c>
      <c r="AT639" s="11">
        <f t="shared" si="382"/>
        <v>-4019.1875</v>
      </c>
      <c r="AU639" s="11">
        <f t="shared" si="383"/>
        <v>-4019.1875</v>
      </c>
      <c r="AV639" s="11">
        <f t="shared" si="384"/>
        <v>-4019.1875</v>
      </c>
      <c r="AW639" s="11">
        <f t="shared" si="385"/>
        <v>-5523.5750000000007</v>
      </c>
      <c r="AX639" s="11">
        <f t="shared" si="386"/>
        <v>-5523.5750000000007</v>
      </c>
      <c r="AY639" s="11">
        <f t="shared" si="387"/>
        <v>-6526.5</v>
      </c>
      <c r="AZ639" s="11"/>
      <c r="BA639" s="11"/>
      <c r="BB639" s="11">
        <f t="shared" si="388"/>
        <v>986.66250000000014</v>
      </c>
      <c r="BC639" s="11">
        <f t="shared" si="389"/>
        <v>488.125</v>
      </c>
      <c r="BD639" s="11">
        <f t="shared" si="390"/>
        <v>1485.2</v>
      </c>
      <c r="BE639" s="11">
        <f t="shared" si="391"/>
        <v>1983.7375000000002</v>
      </c>
      <c r="BF639" s="11">
        <f t="shared" si="392"/>
        <v>1485.2</v>
      </c>
      <c r="BG639" s="11">
        <f t="shared" si="393"/>
        <v>986.66250000000014</v>
      </c>
      <c r="BH639" s="11">
        <f t="shared" si="394"/>
        <v>1485.2</v>
      </c>
      <c r="BI639" s="11">
        <f t="shared" si="395"/>
        <v>2482.2750000000001</v>
      </c>
      <c r="BJ639" s="11">
        <f t="shared" si="396"/>
        <v>2980.8125</v>
      </c>
      <c r="BK639" s="11">
        <f t="shared" si="397"/>
        <v>3479.35</v>
      </c>
      <c r="BL639" s="11">
        <f t="shared" si="398"/>
        <v>3479.35</v>
      </c>
      <c r="BM639" s="11">
        <f t="shared" si="399"/>
        <v>2980.8125</v>
      </c>
      <c r="BN639" s="11">
        <f t="shared" si="400"/>
        <v>2980.8125</v>
      </c>
      <c r="BO639" s="11">
        <f t="shared" si="401"/>
        <v>2980.8125</v>
      </c>
      <c r="BP639" s="11">
        <f t="shared" si="402"/>
        <v>2980.8125</v>
      </c>
      <c r="BQ639" s="11">
        <f t="shared" si="403"/>
        <v>4476.4249999999993</v>
      </c>
      <c r="BR639" s="11">
        <f t="shared" si="404"/>
        <v>4476.4249999999993</v>
      </c>
      <c r="BS639" s="11">
        <f t="shared" si="405"/>
        <v>5473.5</v>
      </c>
    </row>
    <row r="640" spans="1:71" ht="16" customHeight="1">
      <c r="A640" s="2">
        <v>43984</v>
      </c>
      <c r="B640" s="10" t="s">
        <v>1603</v>
      </c>
      <c r="C640" s="11">
        <v>13</v>
      </c>
      <c r="D640" s="10">
        <v>-590</v>
      </c>
      <c r="E640" s="10">
        <v>-4.0999999999999996</v>
      </c>
      <c r="K640" s="11">
        <v>0</v>
      </c>
      <c r="L640" s="11" t="s">
        <v>1302</v>
      </c>
      <c r="M640" s="11" t="s">
        <v>239</v>
      </c>
      <c r="N640" s="11" t="s">
        <v>134</v>
      </c>
      <c r="O640" s="11" t="s">
        <v>134</v>
      </c>
      <c r="P640" s="11" t="s">
        <v>132</v>
      </c>
      <c r="Q640" s="11" t="s">
        <v>873</v>
      </c>
      <c r="R640" s="11" t="s">
        <v>873</v>
      </c>
      <c r="S640" s="11" t="s">
        <v>132</v>
      </c>
      <c r="T640" s="11" t="s">
        <v>135</v>
      </c>
      <c r="U640" s="11" t="s">
        <v>133</v>
      </c>
      <c r="V640" s="11" t="s">
        <v>135</v>
      </c>
      <c r="W640" s="11" t="s">
        <v>132</v>
      </c>
      <c r="X640" s="11" t="s">
        <v>132</v>
      </c>
      <c r="Y640" s="11" t="s">
        <v>132</v>
      </c>
      <c r="Z640" s="11" t="s">
        <v>135</v>
      </c>
      <c r="AA640" s="11" t="s">
        <v>135</v>
      </c>
      <c r="AB640" s="11" t="s">
        <v>132</v>
      </c>
      <c r="AC640" s="11" t="s">
        <v>873</v>
      </c>
      <c r="AD640" s="11" t="s">
        <v>1302</v>
      </c>
      <c r="AH640" s="11">
        <f t="shared" si="370"/>
        <v>391.75</v>
      </c>
      <c r="AI640" s="11">
        <f t="shared" si="371"/>
        <v>-3118.4875000000002</v>
      </c>
      <c r="AJ640" s="11">
        <f t="shared" si="372"/>
        <v>-3118.4875000000002</v>
      </c>
      <c r="AK640" s="11">
        <f t="shared" si="373"/>
        <v>-2115.5625</v>
      </c>
      <c r="AL640" s="11">
        <f t="shared" si="374"/>
        <v>-1112.6375</v>
      </c>
      <c r="AM640" s="11">
        <f t="shared" si="375"/>
        <v>-1112.6375</v>
      </c>
      <c r="AN640" s="11">
        <f t="shared" si="376"/>
        <v>-2115.5625</v>
      </c>
      <c r="AO640" s="11">
        <f t="shared" si="377"/>
        <v>-1614.1000000000001</v>
      </c>
      <c r="AP640" s="11">
        <f t="shared" si="378"/>
        <v>-2617.0250000000001</v>
      </c>
      <c r="AQ640" s="11">
        <f t="shared" si="379"/>
        <v>-1614.1000000000001</v>
      </c>
      <c r="AR640" s="11">
        <f t="shared" si="380"/>
        <v>-2115.5625</v>
      </c>
      <c r="AS640" s="11">
        <f t="shared" si="381"/>
        <v>-2115.5625</v>
      </c>
      <c r="AT640" s="11">
        <f t="shared" si="382"/>
        <v>-2115.5625</v>
      </c>
      <c r="AU640" s="11">
        <f t="shared" si="383"/>
        <v>-1614.1000000000001</v>
      </c>
      <c r="AV640" s="11">
        <f t="shared" si="384"/>
        <v>-1614.1000000000001</v>
      </c>
      <c r="AW640" s="11">
        <f t="shared" si="385"/>
        <v>-2115.5625</v>
      </c>
      <c r="AX640" s="11">
        <f t="shared" si="386"/>
        <v>-1112.6375</v>
      </c>
      <c r="AY640" s="11">
        <f t="shared" si="387"/>
        <v>-611.17499999999995</v>
      </c>
      <c r="AZ640" s="11"/>
      <c r="BA640" s="11"/>
      <c r="BB640" s="11">
        <f t="shared" si="388"/>
        <v>-1608.25</v>
      </c>
      <c r="BC640" s="11">
        <f t="shared" si="389"/>
        <v>1881.5124999999998</v>
      </c>
      <c r="BD640" s="11">
        <f t="shared" si="390"/>
        <v>1881.5124999999998</v>
      </c>
      <c r="BE640" s="11">
        <f t="shared" si="391"/>
        <v>884.4375</v>
      </c>
      <c r="BF640" s="11">
        <f t="shared" si="392"/>
        <v>-112.63749999999999</v>
      </c>
      <c r="BG640" s="11">
        <f t="shared" si="393"/>
        <v>-112.63749999999999</v>
      </c>
      <c r="BH640" s="11">
        <f t="shared" si="394"/>
        <v>884.4375</v>
      </c>
      <c r="BI640" s="11">
        <f t="shared" si="395"/>
        <v>385.9</v>
      </c>
      <c r="BJ640" s="11">
        <f t="shared" si="396"/>
        <v>1382.9749999999999</v>
      </c>
      <c r="BK640" s="11">
        <f t="shared" si="397"/>
        <v>385.9</v>
      </c>
      <c r="BL640" s="11">
        <f t="shared" si="398"/>
        <v>884.4375</v>
      </c>
      <c r="BM640" s="11">
        <f t="shared" si="399"/>
        <v>884.4375</v>
      </c>
      <c r="BN640" s="11">
        <f t="shared" si="400"/>
        <v>884.4375</v>
      </c>
      <c r="BO640" s="11">
        <f t="shared" si="401"/>
        <v>385.9</v>
      </c>
      <c r="BP640" s="11">
        <f t="shared" si="402"/>
        <v>385.9</v>
      </c>
      <c r="BQ640" s="11">
        <f t="shared" si="403"/>
        <v>884.4375</v>
      </c>
      <c r="BR640" s="11">
        <f t="shared" si="404"/>
        <v>-112.63749999999999</v>
      </c>
      <c r="BS640" s="11">
        <f t="shared" si="405"/>
        <v>-611.17499999999995</v>
      </c>
    </row>
    <row r="641" spans="1:71" ht="16" customHeight="1">
      <c r="A641" s="2">
        <v>43984</v>
      </c>
      <c r="B641" s="10" t="s">
        <v>122</v>
      </c>
      <c r="C641" s="11">
        <v>14</v>
      </c>
      <c r="D641" s="10">
        <v>-570</v>
      </c>
      <c r="E641" s="10">
        <v>0.6</v>
      </c>
      <c r="K641" s="11">
        <v>0</v>
      </c>
      <c r="L641" s="11" t="s">
        <v>374</v>
      </c>
      <c r="M641" s="11" t="s">
        <v>375</v>
      </c>
      <c r="N641" s="11" t="s">
        <v>374</v>
      </c>
      <c r="O641" s="11" t="s">
        <v>380</v>
      </c>
      <c r="P641" s="11" t="s">
        <v>380</v>
      </c>
      <c r="Q641" s="11" t="s">
        <v>380</v>
      </c>
      <c r="R641" s="11" t="s">
        <v>380</v>
      </c>
      <c r="S641" s="11" t="s">
        <v>375</v>
      </c>
      <c r="T641" s="11" t="s">
        <v>375</v>
      </c>
      <c r="U641" s="11" t="s">
        <v>862</v>
      </c>
      <c r="V641" s="11" t="s">
        <v>380</v>
      </c>
      <c r="W641" s="11" t="s">
        <v>373</v>
      </c>
      <c r="X641" s="11" t="s">
        <v>377</v>
      </c>
      <c r="Y641" s="11" t="s">
        <v>377</v>
      </c>
      <c r="Z641" s="11" t="s">
        <v>377</v>
      </c>
      <c r="AA641" s="11" t="s">
        <v>379</v>
      </c>
      <c r="AB641" s="11" t="s">
        <v>377</v>
      </c>
      <c r="AC641" s="11" t="s">
        <v>372</v>
      </c>
      <c r="AD641" s="11" t="s">
        <v>1673</v>
      </c>
      <c r="AH641" s="11">
        <f t="shared" si="370"/>
        <v>-2175.25</v>
      </c>
      <c r="AI641" s="11">
        <f t="shared" si="371"/>
        <v>-1172.325</v>
      </c>
      <c r="AJ641" s="11">
        <f t="shared" si="372"/>
        <v>-1673.7874999999999</v>
      </c>
      <c r="AK641" s="11">
        <f t="shared" si="373"/>
        <v>-1673.7874999999999</v>
      </c>
      <c r="AL641" s="11">
        <f t="shared" si="374"/>
        <v>-1673.7874999999999</v>
      </c>
      <c r="AM641" s="11">
        <f t="shared" si="375"/>
        <v>-1673.7874999999999</v>
      </c>
      <c r="AN641" s="11">
        <f t="shared" si="376"/>
        <v>-2175.25</v>
      </c>
      <c r="AO641" s="11">
        <f t="shared" si="377"/>
        <v>-2175.25</v>
      </c>
      <c r="AP641" s="11">
        <f t="shared" si="378"/>
        <v>-2676.7125000000001</v>
      </c>
      <c r="AQ641" s="11">
        <f t="shared" si="379"/>
        <v>-1673.7874999999999</v>
      </c>
      <c r="AR641" s="11">
        <f t="shared" si="380"/>
        <v>-670.86249999999995</v>
      </c>
      <c r="AS641" s="11">
        <f t="shared" si="381"/>
        <v>1836.4500000000003</v>
      </c>
      <c r="AT641" s="11">
        <f t="shared" si="382"/>
        <v>1836.4500000000003</v>
      </c>
      <c r="AU641" s="11">
        <f t="shared" si="383"/>
        <v>1836.4500000000003</v>
      </c>
      <c r="AV641" s="11">
        <f t="shared" si="384"/>
        <v>833.52500000000009</v>
      </c>
      <c r="AW641" s="11">
        <f t="shared" si="385"/>
        <v>1836.4500000000003</v>
      </c>
      <c r="AX641" s="11">
        <f t="shared" si="386"/>
        <v>1334.9875000000002</v>
      </c>
      <c r="AY641" s="11">
        <f t="shared" si="387"/>
        <v>332.0625</v>
      </c>
      <c r="AZ641" s="11"/>
      <c r="BA641" s="11"/>
      <c r="BB641" s="11">
        <f t="shared" si="388"/>
        <v>-175.25000000000006</v>
      </c>
      <c r="BC641" s="11">
        <f t="shared" si="389"/>
        <v>-1172.325</v>
      </c>
      <c r="BD641" s="11">
        <f t="shared" si="390"/>
        <v>-673.78750000000002</v>
      </c>
      <c r="BE641" s="11">
        <f t="shared" si="391"/>
        <v>-673.78750000000002</v>
      </c>
      <c r="BF641" s="11">
        <f t="shared" si="392"/>
        <v>-673.78750000000002</v>
      </c>
      <c r="BG641" s="11">
        <f t="shared" si="393"/>
        <v>-673.78750000000002</v>
      </c>
      <c r="BH641" s="11">
        <f t="shared" si="394"/>
        <v>-175.25000000000006</v>
      </c>
      <c r="BI641" s="11">
        <f t="shared" si="395"/>
        <v>-175.25000000000006</v>
      </c>
      <c r="BJ641" s="11">
        <f t="shared" si="396"/>
        <v>323.28750000000014</v>
      </c>
      <c r="BK641" s="11">
        <f t="shared" si="397"/>
        <v>-673.78750000000002</v>
      </c>
      <c r="BL641" s="11">
        <f t="shared" si="398"/>
        <v>-1670.8625</v>
      </c>
      <c r="BM641" s="11">
        <f t="shared" si="399"/>
        <v>-4163.5499999999993</v>
      </c>
      <c r="BN641" s="11">
        <f t="shared" si="400"/>
        <v>-4163.5499999999993</v>
      </c>
      <c r="BO641" s="11">
        <f t="shared" si="401"/>
        <v>-4163.5499999999993</v>
      </c>
      <c r="BP641" s="11">
        <f t="shared" si="402"/>
        <v>-3166.4749999999999</v>
      </c>
      <c r="BQ641" s="11">
        <f t="shared" si="403"/>
        <v>-4163.5499999999993</v>
      </c>
      <c r="BR641" s="11">
        <f t="shared" si="404"/>
        <v>-3665.0124999999998</v>
      </c>
      <c r="BS641" s="11">
        <f t="shared" si="405"/>
        <v>-2667.9375</v>
      </c>
    </row>
    <row r="642" spans="1:71" ht="16" customHeight="1">
      <c r="A642" s="2">
        <v>43984</v>
      </c>
      <c r="B642" s="10" t="s">
        <v>618</v>
      </c>
      <c r="C642" s="11">
        <v>15</v>
      </c>
      <c r="D642" s="10">
        <v>-541</v>
      </c>
      <c r="E642" s="10">
        <v>-2.9</v>
      </c>
      <c r="K642" s="11">
        <v>0</v>
      </c>
      <c r="L642" s="11" t="s">
        <v>674</v>
      </c>
      <c r="M642" s="11" t="s">
        <v>476</v>
      </c>
      <c r="N642" s="11" t="s">
        <v>1737</v>
      </c>
      <c r="O642" s="11" t="s">
        <v>1737</v>
      </c>
      <c r="P642" s="11" t="s">
        <v>674</v>
      </c>
      <c r="Q642" s="11" t="s">
        <v>674</v>
      </c>
      <c r="R642" s="11" t="s">
        <v>1739</v>
      </c>
      <c r="S642" s="11" t="s">
        <v>1738</v>
      </c>
      <c r="T642" s="11" t="s">
        <v>674</v>
      </c>
      <c r="U642" s="11" t="s">
        <v>674</v>
      </c>
      <c r="V642" s="11" t="s">
        <v>1738</v>
      </c>
      <c r="W642" s="11" t="s">
        <v>1738</v>
      </c>
      <c r="X642" s="11" t="s">
        <v>1738</v>
      </c>
      <c r="Y642" s="11" t="s">
        <v>674</v>
      </c>
      <c r="Z642" s="11" t="s">
        <v>1739</v>
      </c>
      <c r="AA642" s="11" t="s">
        <v>674</v>
      </c>
      <c r="AB642" s="11" t="s">
        <v>674</v>
      </c>
      <c r="AC642" s="11" t="s">
        <v>1738</v>
      </c>
      <c r="AD642" s="11" t="s">
        <v>1739</v>
      </c>
      <c r="AH642" s="11">
        <f t="shared" si="370"/>
        <v>-3020.6125000000002</v>
      </c>
      <c r="AI642" s="11">
        <f t="shared" si="371"/>
        <v>-2519.15</v>
      </c>
      <c r="AJ642" s="11">
        <f t="shared" si="372"/>
        <v>-2519.15</v>
      </c>
      <c r="AK642" s="11">
        <f t="shared" si="373"/>
        <v>-513.29999999999995</v>
      </c>
      <c r="AL642" s="11">
        <f t="shared" si="374"/>
        <v>-513.29999999999995</v>
      </c>
      <c r="AM642" s="11">
        <f t="shared" si="375"/>
        <v>-11.837499999999977</v>
      </c>
      <c r="AN642" s="11">
        <f t="shared" si="376"/>
        <v>-1014.7625</v>
      </c>
      <c r="AO642" s="11">
        <f t="shared" si="377"/>
        <v>-513.29999999999995</v>
      </c>
      <c r="AP642" s="11">
        <f t="shared" si="378"/>
        <v>-513.29999999999995</v>
      </c>
      <c r="AQ642" s="11">
        <f t="shared" si="379"/>
        <v>-1014.7625</v>
      </c>
      <c r="AR642" s="11">
        <f t="shared" si="380"/>
        <v>-1014.7625</v>
      </c>
      <c r="AS642" s="11">
        <f t="shared" si="381"/>
        <v>-1014.7625</v>
      </c>
      <c r="AT642" s="11">
        <f t="shared" si="382"/>
        <v>-513.29999999999995</v>
      </c>
      <c r="AU642" s="11">
        <f t="shared" si="383"/>
        <v>-11.837499999999977</v>
      </c>
      <c r="AV642" s="11">
        <f t="shared" si="384"/>
        <v>-513.29999999999995</v>
      </c>
      <c r="AW642" s="11">
        <f t="shared" si="385"/>
        <v>-513.29999999999995</v>
      </c>
      <c r="AX642" s="11">
        <f t="shared" si="386"/>
        <v>-1014.7625</v>
      </c>
      <c r="AY642" s="11">
        <f t="shared" si="387"/>
        <v>-11.837499999999977</v>
      </c>
      <c r="AZ642" s="11"/>
      <c r="BA642" s="11"/>
      <c r="BB642" s="11">
        <f t="shared" si="388"/>
        <v>1979.3874999999998</v>
      </c>
      <c r="BC642" s="11">
        <f t="shared" si="389"/>
        <v>1480.85</v>
      </c>
      <c r="BD642" s="11">
        <f t="shared" si="390"/>
        <v>1480.85</v>
      </c>
      <c r="BE642" s="11">
        <f t="shared" si="391"/>
        <v>-513.29999999999995</v>
      </c>
      <c r="BF642" s="11">
        <f t="shared" si="392"/>
        <v>-513.29999999999995</v>
      </c>
      <c r="BG642" s="11">
        <f t="shared" si="393"/>
        <v>-1011.8375</v>
      </c>
      <c r="BH642" s="11">
        <f t="shared" si="394"/>
        <v>-14.762499999999989</v>
      </c>
      <c r="BI642" s="11">
        <f t="shared" si="395"/>
        <v>-513.29999999999995</v>
      </c>
      <c r="BJ642" s="11">
        <f t="shared" si="396"/>
        <v>-513.29999999999995</v>
      </c>
      <c r="BK642" s="11">
        <f t="shared" si="397"/>
        <v>-14.762499999999989</v>
      </c>
      <c r="BL642" s="11">
        <f t="shared" si="398"/>
        <v>-14.762499999999989</v>
      </c>
      <c r="BM642" s="11">
        <f t="shared" si="399"/>
        <v>-14.762499999999989</v>
      </c>
      <c r="BN642" s="11">
        <f t="shared" si="400"/>
        <v>-513.29999999999995</v>
      </c>
      <c r="BO642" s="11">
        <f t="shared" si="401"/>
        <v>-1011.8375</v>
      </c>
      <c r="BP642" s="11">
        <f t="shared" si="402"/>
        <v>-513.29999999999995</v>
      </c>
      <c r="BQ642" s="11">
        <f t="shared" si="403"/>
        <v>-513.29999999999995</v>
      </c>
      <c r="BR642" s="11">
        <f t="shared" si="404"/>
        <v>-14.762499999999989</v>
      </c>
      <c r="BS642" s="11">
        <f t="shared" si="405"/>
        <v>-1011.8375</v>
      </c>
    </row>
    <row r="643" spans="1:71" ht="16" customHeight="1">
      <c r="A643" s="2">
        <v>43985</v>
      </c>
      <c r="B643" s="10" t="s">
        <v>49</v>
      </c>
      <c r="C643" s="11">
        <v>1</v>
      </c>
      <c r="D643" s="3">
        <v>-3029</v>
      </c>
      <c r="E643" s="10">
        <v>-0.9</v>
      </c>
      <c r="I643" s="11">
        <v>1.2882387526580091E-2</v>
      </c>
      <c r="K643" s="11">
        <v>0</v>
      </c>
      <c r="L643" s="11" t="s">
        <v>1801</v>
      </c>
      <c r="M643" s="11" t="s">
        <v>1933</v>
      </c>
      <c r="N643" s="11" t="s">
        <v>1882</v>
      </c>
      <c r="O643" s="11" t="s">
        <v>1883</v>
      </c>
      <c r="P643" s="11" t="s">
        <v>1879</v>
      </c>
      <c r="Q643" s="11" t="s">
        <v>2169</v>
      </c>
      <c r="R643" s="11" t="s">
        <v>1884</v>
      </c>
      <c r="S643" s="11" t="s">
        <v>1801</v>
      </c>
      <c r="T643" s="11" t="s">
        <v>1880</v>
      </c>
      <c r="U643" s="11" t="s">
        <v>1880</v>
      </c>
      <c r="V643" s="11" t="s">
        <v>1799</v>
      </c>
      <c r="W643" s="11" t="s">
        <v>1799</v>
      </c>
      <c r="X643" s="11" t="s">
        <v>1881</v>
      </c>
      <c r="Y643" s="11" t="s">
        <v>1879</v>
      </c>
      <c r="Z643" s="11" t="s">
        <v>2214</v>
      </c>
      <c r="AA643" s="11" t="s">
        <v>1880</v>
      </c>
      <c r="AB643" s="11" t="s">
        <v>2214</v>
      </c>
      <c r="AC643" s="11" t="s">
        <v>1799</v>
      </c>
      <c r="AD643" s="11" t="s">
        <v>1802</v>
      </c>
      <c r="AH643" s="11">
        <f t="shared" si="370"/>
        <v>310.49749129999998</v>
      </c>
      <c r="AI643" s="11">
        <f t="shared" si="371"/>
        <v>360.64775300000127</v>
      </c>
      <c r="AJ643" s="11">
        <f t="shared" si="372"/>
        <v>410.79300007500098</v>
      </c>
      <c r="AK643" s="11">
        <f t="shared" si="373"/>
        <v>210.20699715000063</v>
      </c>
      <c r="AL643" s="11">
        <f t="shared" si="374"/>
        <v>160.06175007500099</v>
      </c>
      <c r="AM643" s="11">
        <f t="shared" si="375"/>
        <v>260.35224422500033</v>
      </c>
      <c r="AN643" s="11">
        <f t="shared" si="376"/>
        <v>-190.9650087</v>
      </c>
      <c r="AO643" s="11">
        <f t="shared" si="377"/>
        <v>9.6209942250003166</v>
      </c>
      <c r="AP643" s="11">
        <f t="shared" si="378"/>
        <v>9.6209942250003166</v>
      </c>
      <c r="AQ643" s="11">
        <f t="shared" si="379"/>
        <v>-40.524252849999371</v>
      </c>
      <c r="AR643" s="11">
        <f t="shared" si="380"/>
        <v>-40.524252849999371</v>
      </c>
      <c r="AS643" s="11">
        <f t="shared" si="381"/>
        <v>59.766241300000004</v>
      </c>
      <c r="AT643" s="11">
        <f t="shared" si="382"/>
        <v>210.20699715000063</v>
      </c>
      <c r="AU643" s="11">
        <f t="shared" si="383"/>
        <v>109.91650300000127</v>
      </c>
      <c r="AV643" s="11">
        <f t="shared" si="384"/>
        <v>9.6209942250003166</v>
      </c>
      <c r="AW643" s="11">
        <f t="shared" si="385"/>
        <v>109.91650300000127</v>
      </c>
      <c r="AX643" s="11">
        <f t="shared" si="386"/>
        <v>-40.524252849999371</v>
      </c>
      <c r="AY643" s="11">
        <f t="shared" si="387"/>
        <v>-90.669499924999045</v>
      </c>
      <c r="AZ643" s="11"/>
      <c r="BA643" s="11"/>
      <c r="BB643" s="11">
        <f t="shared" si="388"/>
        <v>-689.50250870000002</v>
      </c>
      <c r="BC643" s="11">
        <f t="shared" si="389"/>
        <v>-739.36024700000121</v>
      </c>
      <c r="BD643" s="11">
        <f t="shared" si="390"/>
        <v>-789.21299992500099</v>
      </c>
      <c r="BE643" s="11">
        <f t="shared" si="391"/>
        <v>-589.79700285000058</v>
      </c>
      <c r="BF643" s="11">
        <f t="shared" si="392"/>
        <v>-539.94424992500092</v>
      </c>
      <c r="BG643" s="11">
        <f t="shared" si="393"/>
        <v>-639.64975577500036</v>
      </c>
      <c r="BH643" s="11">
        <f t="shared" si="394"/>
        <v>-190.9650087</v>
      </c>
      <c r="BI643" s="11">
        <f t="shared" si="395"/>
        <v>-390.38100577500035</v>
      </c>
      <c r="BJ643" s="11">
        <f t="shared" si="396"/>
        <v>-390.38100577500035</v>
      </c>
      <c r="BK643" s="11">
        <f t="shared" si="397"/>
        <v>-340.52825285000063</v>
      </c>
      <c r="BL643" s="11">
        <f t="shared" si="398"/>
        <v>-340.52825285000063</v>
      </c>
      <c r="BM643" s="11">
        <f t="shared" si="399"/>
        <v>-440.23375870000001</v>
      </c>
      <c r="BN643" s="11">
        <f t="shared" si="400"/>
        <v>-589.79700285000058</v>
      </c>
      <c r="BO643" s="11">
        <f t="shared" si="401"/>
        <v>-490.09149700000125</v>
      </c>
      <c r="BP643" s="11">
        <f t="shared" si="402"/>
        <v>-390.38100577500035</v>
      </c>
      <c r="BQ643" s="11">
        <f t="shared" si="403"/>
        <v>-490.09149700000125</v>
      </c>
      <c r="BR643" s="11">
        <f t="shared" si="404"/>
        <v>-340.52825285000063</v>
      </c>
      <c r="BS643" s="11">
        <f t="shared" si="405"/>
        <v>-290.67549992500096</v>
      </c>
    </row>
    <row r="644" spans="1:71" ht="16" customHeight="1">
      <c r="A644" s="2">
        <v>43985</v>
      </c>
      <c r="B644" s="10" t="s">
        <v>682</v>
      </c>
      <c r="C644" s="11">
        <v>2</v>
      </c>
      <c r="D644" s="3">
        <v>-2634</v>
      </c>
      <c r="E644" s="10">
        <v>-8.6</v>
      </c>
      <c r="K644" s="11">
        <v>0</v>
      </c>
      <c r="L644" s="11" t="s">
        <v>973</v>
      </c>
      <c r="M644" s="11" t="s">
        <v>1556</v>
      </c>
      <c r="N644" s="11" t="s">
        <v>1591</v>
      </c>
      <c r="O644" s="11" t="s">
        <v>441</v>
      </c>
      <c r="P644" s="11" t="s">
        <v>442</v>
      </c>
      <c r="Q644" s="11" t="s">
        <v>438</v>
      </c>
      <c r="R644" s="11" t="s">
        <v>437</v>
      </c>
      <c r="S644" s="11" t="s">
        <v>1326</v>
      </c>
      <c r="T644" s="11" t="s">
        <v>1593</v>
      </c>
      <c r="U644" s="11" t="s">
        <v>1322</v>
      </c>
      <c r="V644" s="11" t="s">
        <v>1322</v>
      </c>
      <c r="W644" s="11" t="s">
        <v>1326</v>
      </c>
      <c r="X644" s="11" t="s">
        <v>1404</v>
      </c>
      <c r="Y644" s="11" t="s">
        <v>1328</v>
      </c>
      <c r="Z644" s="11" t="s">
        <v>1329</v>
      </c>
      <c r="AA644" s="11" t="s">
        <v>1593</v>
      </c>
      <c r="AB644" s="11" t="s">
        <v>1659</v>
      </c>
      <c r="AC644" s="11" t="s">
        <v>1660</v>
      </c>
      <c r="AD644" s="11" t="s">
        <v>1793</v>
      </c>
      <c r="AH644" s="11">
        <f t="shared" si="370"/>
        <v>-2199.1750000000002</v>
      </c>
      <c r="AI644" s="11">
        <f t="shared" si="371"/>
        <v>-3703.5625</v>
      </c>
      <c r="AJ644" s="11">
        <f t="shared" si="372"/>
        <v>-7715.2624999999998</v>
      </c>
      <c r="AK644" s="11">
        <f t="shared" si="373"/>
        <v>-7213.8</v>
      </c>
      <c r="AL644" s="11">
        <f t="shared" si="374"/>
        <v>-9219.65</v>
      </c>
      <c r="AM644" s="11">
        <f t="shared" si="375"/>
        <v>-9721.1124999999993</v>
      </c>
      <c r="AN644" s="11">
        <f t="shared" si="376"/>
        <v>-17744.512500000001</v>
      </c>
      <c r="AO644" s="11">
        <f t="shared" si="377"/>
        <v>-15237.2</v>
      </c>
      <c r="AP644" s="11">
        <f t="shared" si="378"/>
        <v>-17243.05</v>
      </c>
      <c r="AQ644" s="11">
        <f t="shared" si="379"/>
        <v>-17243.05</v>
      </c>
      <c r="AR644" s="11">
        <f t="shared" si="380"/>
        <v>-17744.512500000001</v>
      </c>
      <c r="AS644" s="11">
        <f t="shared" si="381"/>
        <v>-21254.75</v>
      </c>
      <c r="AT644" s="11">
        <f t="shared" si="382"/>
        <v>-19248.900000000001</v>
      </c>
      <c r="AU644" s="11">
        <f t="shared" si="383"/>
        <v>-20251.825000000001</v>
      </c>
      <c r="AV644" s="11">
        <f t="shared" si="384"/>
        <v>-15237.2</v>
      </c>
      <c r="AW644" s="11">
        <f t="shared" si="385"/>
        <v>-14234.275</v>
      </c>
      <c r="AX644" s="11">
        <f t="shared" si="386"/>
        <v>-14735.737499999999</v>
      </c>
      <c r="AY644" s="11">
        <f t="shared" si="387"/>
        <v>-16240.125</v>
      </c>
      <c r="AZ644" s="11"/>
      <c r="BA644" s="11"/>
      <c r="BB644" s="11">
        <f t="shared" si="388"/>
        <v>-199.17500000000001</v>
      </c>
      <c r="BC644" s="11">
        <f t="shared" si="389"/>
        <v>1296.4375</v>
      </c>
      <c r="BD644" s="11">
        <f t="shared" si="390"/>
        <v>5284.7375000000002</v>
      </c>
      <c r="BE644" s="11">
        <f t="shared" si="391"/>
        <v>4786.2</v>
      </c>
      <c r="BF644" s="11">
        <f t="shared" si="392"/>
        <v>6780.35</v>
      </c>
      <c r="BG644" s="11">
        <f t="shared" si="393"/>
        <v>7278.8874999999998</v>
      </c>
      <c r="BH644" s="11">
        <f t="shared" si="394"/>
        <v>15255.487499999999</v>
      </c>
      <c r="BI644" s="11">
        <f t="shared" si="395"/>
        <v>12762.8</v>
      </c>
      <c r="BJ644" s="11">
        <f t="shared" si="396"/>
        <v>14756.95</v>
      </c>
      <c r="BK644" s="11">
        <f t="shared" si="397"/>
        <v>14756.95</v>
      </c>
      <c r="BL644" s="11">
        <f t="shared" si="398"/>
        <v>15255.487499999999</v>
      </c>
      <c r="BM644" s="11">
        <f t="shared" si="399"/>
        <v>18745.25</v>
      </c>
      <c r="BN644" s="11">
        <f t="shared" si="400"/>
        <v>16751.099999999999</v>
      </c>
      <c r="BO644" s="11">
        <f t="shared" si="401"/>
        <v>17748.174999999999</v>
      </c>
      <c r="BP644" s="11">
        <f t="shared" si="402"/>
        <v>12762.8</v>
      </c>
      <c r="BQ644" s="11">
        <f t="shared" si="403"/>
        <v>11765.725</v>
      </c>
      <c r="BR644" s="11">
        <f t="shared" si="404"/>
        <v>12264.262500000001</v>
      </c>
      <c r="BS644" s="11">
        <f t="shared" si="405"/>
        <v>13759.875</v>
      </c>
    </row>
    <row r="645" spans="1:71" ht="16" customHeight="1">
      <c r="A645" s="2">
        <v>43985</v>
      </c>
      <c r="B645" s="10" t="s">
        <v>90</v>
      </c>
      <c r="C645" s="11">
        <v>3</v>
      </c>
      <c r="D645" s="3">
        <v>-2495</v>
      </c>
      <c r="E645" s="10">
        <v>-3.4</v>
      </c>
      <c r="I645" s="11">
        <v>1.738002495124983E-2</v>
      </c>
      <c r="K645" s="11">
        <v>0</v>
      </c>
      <c r="L645" s="11" t="s">
        <v>425</v>
      </c>
      <c r="M645" s="11" t="s">
        <v>1429</v>
      </c>
      <c r="N645" s="11" t="s">
        <v>433</v>
      </c>
      <c r="O645" s="11" t="s">
        <v>433</v>
      </c>
      <c r="P645" s="11" t="s">
        <v>426</v>
      </c>
      <c r="Q645" s="11" t="s">
        <v>429</v>
      </c>
      <c r="R645" s="11" t="s">
        <v>433</v>
      </c>
      <c r="S645" s="11" t="s">
        <v>1431</v>
      </c>
      <c r="T645" s="11" t="s">
        <v>1430</v>
      </c>
      <c r="U645" s="11" t="s">
        <v>425</v>
      </c>
      <c r="V645" s="11" t="s">
        <v>1429</v>
      </c>
      <c r="W645" s="11" t="s">
        <v>1429</v>
      </c>
      <c r="X645" s="11" t="s">
        <v>1429</v>
      </c>
      <c r="Y645" s="11" t="s">
        <v>1431</v>
      </c>
      <c r="Z645" s="11" t="s">
        <v>1432</v>
      </c>
      <c r="AA645" s="11" t="s">
        <v>1429</v>
      </c>
      <c r="AB645" s="11" t="s">
        <v>1429</v>
      </c>
      <c r="AC645" s="11" t="s">
        <v>1429</v>
      </c>
      <c r="AD645" s="11" t="s">
        <v>1431</v>
      </c>
      <c r="AH645" s="11">
        <f t="shared" si="370"/>
        <v>-159.39949557499907</v>
      </c>
      <c r="AI645" s="11">
        <f t="shared" si="371"/>
        <v>342.06300442500094</v>
      </c>
      <c r="AJ645" s="11">
        <f t="shared" si="372"/>
        <v>342.06300442500094</v>
      </c>
      <c r="AK645" s="11">
        <f t="shared" si="373"/>
        <v>241.76749564999994</v>
      </c>
      <c r="AL645" s="11">
        <f t="shared" si="374"/>
        <v>442.35349857500023</v>
      </c>
      <c r="AM645" s="11">
        <f t="shared" si="375"/>
        <v>342.06300442500094</v>
      </c>
      <c r="AN645" s="11">
        <f t="shared" si="376"/>
        <v>41.181492724999671</v>
      </c>
      <c r="AO645" s="11">
        <f t="shared" si="377"/>
        <v>141.4770015000006</v>
      </c>
      <c r="AP645" s="11">
        <f t="shared" si="378"/>
        <v>-259.69500435000003</v>
      </c>
      <c r="AQ645" s="11">
        <f t="shared" si="379"/>
        <v>-159.39949557499907</v>
      </c>
      <c r="AR645" s="11">
        <f t="shared" si="380"/>
        <v>-159.39949557499907</v>
      </c>
      <c r="AS645" s="11">
        <f t="shared" si="381"/>
        <v>-159.39949557499907</v>
      </c>
      <c r="AT645" s="11">
        <f t="shared" si="382"/>
        <v>41.181492724999671</v>
      </c>
      <c r="AU645" s="11">
        <f t="shared" si="383"/>
        <v>-59.109001424999704</v>
      </c>
      <c r="AV645" s="11">
        <f t="shared" si="384"/>
        <v>-159.39949557499907</v>
      </c>
      <c r="AW645" s="11">
        <f t="shared" si="385"/>
        <v>-159.39949557499907</v>
      </c>
      <c r="AX645" s="11">
        <f t="shared" si="386"/>
        <v>-159.39949557499907</v>
      </c>
      <c r="AY645" s="11">
        <f t="shared" si="387"/>
        <v>41.181492724999671</v>
      </c>
      <c r="AZ645" s="11"/>
      <c r="BA645" s="11"/>
      <c r="BB645" s="11">
        <f t="shared" si="388"/>
        <v>-359.40549557500094</v>
      </c>
      <c r="BC645" s="11">
        <f t="shared" si="389"/>
        <v>-857.94299557500096</v>
      </c>
      <c r="BD645" s="11">
        <f t="shared" si="390"/>
        <v>-857.94299557500096</v>
      </c>
      <c r="BE645" s="11">
        <f t="shared" si="391"/>
        <v>-758.23250435</v>
      </c>
      <c r="BF645" s="11">
        <f t="shared" si="392"/>
        <v>-957.6485014250004</v>
      </c>
      <c r="BG645" s="11">
        <f t="shared" si="393"/>
        <v>-857.94299557500096</v>
      </c>
      <c r="BH645" s="11">
        <f t="shared" si="394"/>
        <v>-558.81650727499971</v>
      </c>
      <c r="BI645" s="11">
        <f t="shared" si="395"/>
        <v>-658.52699850000067</v>
      </c>
      <c r="BJ645" s="11">
        <f t="shared" si="396"/>
        <v>-259.69500435000003</v>
      </c>
      <c r="BK645" s="11">
        <f t="shared" si="397"/>
        <v>-359.40549557500094</v>
      </c>
      <c r="BL645" s="11">
        <f t="shared" si="398"/>
        <v>-359.40549557500094</v>
      </c>
      <c r="BM645" s="11">
        <f t="shared" si="399"/>
        <v>-359.40549557500094</v>
      </c>
      <c r="BN645" s="11">
        <f t="shared" si="400"/>
        <v>-558.81650727499971</v>
      </c>
      <c r="BO645" s="11">
        <f t="shared" si="401"/>
        <v>-459.11100142500038</v>
      </c>
      <c r="BP645" s="11">
        <f t="shared" si="402"/>
        <v>-359.40549557500094</v>
      </c>
      <c r="BQ645" s="11">
        <f t="shared" si="403"/>
        <v>-359.40549557500094</v>
      </c>
      <c r="BR645" s="11">
        <f t="shared" si="404"/>
        <v>-359.40549557500094</v>
      </c>
      <c r="BS645" s="11">
        <f t="shared" si="405"/>
        <v>-558.81650727499971</v>
      </c>
    </row>
    <row r="646" spans="1:71" ht="16" customHeight="1">
      <c r="A646" s="2">
        <v>43985</v>
      </c>
      <c r="B646" s="10" t="s">
        <v>626</v>
      </c>
      <c r="C646" s="11">
        <v>4</v>
      </c>
      <c r="D646" s="3">
        <v>-2037</v>
      </c>
      <c r="E646" s="10">
        <v>-3.7</v>
      </c>
      <c r="K646" s="11">
        <v>0</v>
      </c>
      <c r="L646" s="11" t="s">
        <v>527</v>
      </c>
      <c r="M646" s="11" t="s">
        <v>528</v>
      </c>
      <c r="N646" s="11" t="s">
        <v>528</v>
      </c>
      <c r="O646" s="11" t="s">
        <v>1011</v>
      </c>
      <c r="P646" s="11" t="s">
        <v>576</v>
      </c>
      <c r="Q646" s="11" t="s">
        <v>1011</v>
      </c>
      <c r="R646" s="11" t="s">
        <v>690</v>
      </c>
      <c r="S646" s="11" t="s">
        <v>690</v>
      </c>
      <c r="T646" s="11" t="s">
        <v>690</v>
      </c>
      <c r="U646" s="11" t="s">
        <v>1011</v>
      </c>
      <c r="V646" s="11" t="s">
        <v>576</v>
      </c>
      <c r="W646" s="11" t="s">
        <v>1011</v>
      </c>
      <c r="X646" s="11" t="s">
        <v>690</v>
      </c>
      <c r="Y646" s="11" t="s">
        <v>1011</v>
      </c>
      <c r="Z646" s="11" t="s">
        <v>669</v>
      </c>
      <c r="AA646" s="11" t="s">
        <v>669</v>
      </c>
      <c r="AB646" s="11" t="s">
        <v>1010</v>
      </c>
      <c r="AC646" s="11" t="s">
        <v>756</v>
      </c>
      <c r="AD646" s="11" t="s">
        <v>756</v>
      </c>
      <c r="AH646" s="11">
        <f t="shared" si="370"/>
        <v>-1437.925</v>
      </c>
      <c r="AI646" s="11">
        <f t="shared" si="371"/>
        <v>-1437.925</v>
      </c>
      <c r="AJ646" s="11">
        <f t="shared" si="372"/>
        <v>-2440.85</v>
      </c>
      <c r="AK646" s="11">
        <f t="shared" si="373"/>
        <v>-1939.3875</v>
      </c>
      <c r="AL646" s="11">
        <f t="shared" si="374"/>
        <v>-2440.85</v>
      </c>
      <c r="AM646" s="11">
        <f t="shared" si="375"/>
        <v>-2942.3125</v>
      </c>
      <c r="AN646" s="11">
        <f t="shared" si="376"/>
        <v>-2942.3125</v>
      </c>
      <c r="AO646" s="11">
        <f t="shared" si="377"/>
        <v>-2942.3125</v>
      </c>
      <c r="AP646" s="11">
        <f t="shared" si="378"/>
        <v>-2440.85</v>
      </c>
      <c r="AQ646" s="11">
        <f t="shared" si="379"/>
        <v>-1939.3875</v>
      </c>
      <c r="AR646" s="11">
        <f t="shared" si="380"/>
        <v>-2440.85</v>
      </c>
      <c r="AS646" s="11">
        <f t="shared" si="381"/>
        <v>-2942.3125</v>
      </c>
      <c r="AT646" s="11">
        <f t="shared" si="382"/>
        <v>-2440.85</v>
      </c>
      <c r="AU646" s="11">
        <f t="shared" si="383"/>
        <v>-3945.2375000000002</v>
      </c>
      <c r="AV646" s="11">
        <f t="shared" si="384"/>
        <v>-3945.2375000000002</v>
      </c>
      <c r="AW646" s="11">
        <f t="shared" si="385"/>
        <v>-3443.7750000000001</v>
      </c>
      <c r="AX646" s="11">
        <f t="shared" si="386"/>
        <v>-4446.7</v>
      </c>
      <c r="AY646" s="11">
        <f t="shared" si="387"/>
        <v>-4446.7</v>
      </c>
      <c r="AZ646" s="11"/>
      <c r="BA646" s="11"/>
      <c r="BB646" s="11">
        <f t="shared" si="388"/>
        <v>562.07500000000005</v>
      </c>
      <c r="BC646" s="11">
        <f t="shared" si="389"/>
        <v>562.07500000000005</v>
      </c>
      <c r="BD646" s="11">
        <f t="shared" si="390"/>
        <v>1559.15</v>
      </c>
      <c r="BE646" s="11">
        <f t="shared" si="391"/>
        <v>1060.6125</v>
      </c>
      <c r="BF646" s="11">
        <f t="shared" si="392"/>
        <v>1559.15</v>
      </c>
      <c r="BG646" s="11">
        <f t="shared" si="393"/>
        <v>2057.6875</v>
      </c>
      <c r="BH646" s="11">
        <f t="shared" si="394"/>
        <v>2057.6875</v>
      </c>
      <c r="BI646" s="11">
        <f t="shared" si="395"/>
        <v>2057.6875</v>
      </c>
      <c r="BJ646" s="11">
        <f t="shared" si="396"/>
        <v>1559.15</v>
      </c>
      <c r="BK646" s="11">
        <f t="shared" si="397"/>
        <v>1060.6125</v>
      </c>
      <c r="BL646" s="11">
        <f t="shared" si="398"/>
        <v>1559.15</v>
      </c>
      <c r="BM646" s="11">
        <f t="shared" si="399"/>
        <v>2057.6875</v>
      </c>
      <c r="BN646" s="11">
        <f t="shared" si="400"/>
        <v>1559.15</v>
      </c>
      <c r="BO646" s="11">
        <f t="shared" si="401"/>
        <v>3054.7624999999998</v>
      </c>
      <c r="BP646" s="11">
        <f t="shared" si="402"/>
        <v>3054.7624999999998</v>
      </c>
      <c r="BQ646" s="11">
        <f t="shared" si="403"/>
        <v>2556.2249999999999</v>
      </c>
      <c r="BR646" s="11">
        <f t="shared" si="404"/>
        <v>3553.3</v>
      </c>
      <c r="BS646" s="11">
        <f t="shared" si="405"/>
        <v>3553.3</v>
      </c>
    </row>
    <row r="647" spans="1:71" ht="16" customHeight="1">
      <c r="A647" s="2">
        <v>43985</v>
      </c>
      <c r="B647" s="10" t="s">
        <v>1641</v>
      </c>
      <c r="C647" s="11">
        <v>5</v>
      </c>
      <c r="D647" s="3">
        <v>-1986</v>
      </c>
      <c r="E647" s="10">
        <v>-3.2</v>
      </c>
      <c r="I647" s="11">
        <v>1.025576438608578E-2</v>
      </c>
      <c r="K647" s="11">
        <v>0</v>
      </c>
      <c r="L647" s="11" t="s">
        <v>797</v>
      </c>
      <c r="M647" s="11" t="s">
        <v>800</v>
      </c>
      <c r="N647" s="11" t="s">
        <v>2195</v>
      </c>
      <c r="O647" s="11" t="s">
        <v>798</v>
      </c>
      <c r="P647" s="11" t="s">
        <v>801</v>
      </c>
      <c r="Q647" s="11" t="s">
        <v>793</v>
      </c>
      <c r="R647" s="11" t="s">
        <v>796</v>
      </c>
      <c r="S647" s="11" t="s">
        <v>1041</v>
      </c>
      <c r="T647" s="11" t="s">
        <v>1159</v>
      </c>
      <c r="U647" s="11" t="s">
        <v>793</v>
      </c>
      <c r="V647" s="11" t="s">
        <v>1043</v>
      </c>
      <c r="W647" s="11" t="s">
        <v>1043</v>
      </c>
      <c r="X647" s="11" t="s">
        <v>1645</v>
      </c>
      <c r="Y647" s="11" t="s">
        <v>1645</v>
      </c>
      <c r="Z647" s="11" t="s">
        <v>795</v>
      </c>
      <c r="AA647" s="11" t="s">
        <v>796</v>
      </c>
      <c r="AB647" s="11" t="s">
        <v>795</v>
      </c>
      <c r="AC647" s="11" t="s">
        <v>1645</v>
      </c>
      <c r="AD647" s="11" t="s">
        <v>798</v>
      </c>
      <c r="AH647" s="11">
        <f t="shared" si="370"/>
        <v>141.28248695000002</v>
      </c>
      <c r="AI647" s="11">
        <f t="shared" si="371"/>
        <v>943.6254957250037</v>
      </c>
      <c r="AJ647" s="11">
        <f t="shared" si="372"/>
        <v>241.58100450000757</v>
      </c>
      <c r="AK647" s="11">
        <f t="shared" si="373"/>
        <v>341.87250157500443</v>
      </c>
      <c r="AL647" s="11">
        <f t="shared" si="374"/>
        <v>-661.05249842499552</v>
      </c>
      <c r="AM647" s="11">
        <f t="shared" si="375"/>
        <v>-259.88149549999241</v>
      </c>
      <c r="AN647" s="11">
        <f t="shared" si="376"/>
        <v>-761.3439954999925</v>
      </c>
      <c r="AO647" s="11">
        <f t="shared" si="377"/>
        <v>-961.93401012499692</v>
      </c>
      <c r="AP647" s="11">
        <f t="shared" si="378"/>
        <v>-661.05249842499552</v>
      </c>
      <c r="AQ647" s="11">
        <f t="shared" si="379"/>
        <v>-460.47151012499683</v>
      </c>
      <c r="AR647" s="11">
        <f t="shared" si="380"/>
        <v>-460.47151012499683</v>
      </c>
      <c r="AS647" s="11">
        <f t="shared" si="381"/>
        <v>40.990989875003152</v>
      </c>
      <c r="AT647" s="11">
        <f t="shared" si="382"/>
        <v>40.990989875003152</v>
      </c>
      <c r="AU647" s="11">
        <f t="shared" si="383"/>
        <v>-159.58999842499554</v>
      </c>
      <c r="AV647" s="11">
        <f t="shared" si="384"/>
        <v>-259.88149549999241</v>
      </c>
      <c r="AW647" s="11">
        <f t="shared" si="385"/>
        <v>-159.58999842499554</v>
      </c>
      <c r="AX647" s="11">
        <f t="shared" si="386"/>
        <v>40.990989875003152</v>
      </c>
      <c r="AY647" s="11">
        <f t="shared" si="387"/>
        <v>241.58100450000757</v>
      </c>
      <c r="AZ647" s="11"/>
      <c r="BA647" s="11"/>
      <c r="BB647" s="11">
        <f t="shared" si="388"/>
        <v>-858.71751304999998</v>
      </c>
      <c r="BC647" s="11">
        <f t="shared" si="389"/>
        <v>-1656.3805042750039</v>
      </c>
      <c r="BD647" s="11">
        <f t="shared" si="390"/>
        <v>-958.43099550000761</v>
      </c>
      <c r="BE647" s="11">
        <f t="shared" si="391"/>
        <v>-1058.1374984250044</v>
      </c>
      <c r="BF647" s="11">
        <f t="shared" si="392"/>
        <v>-61.062498425004392</v>
      </c>
      <c r="BG647" s="11">
        <f t="shared" si="393"/>
        <v>-459.89349550000759</v>
      </c>
      <c r="BH647" s="11">
        <f t="shared" si="394"/>
        <v>38.644004499992391</v>
      </c>
      <c r="BI647" s="11">
        <f t="shared" si="395"/>
        <v>238.06398987499682</v>
      </c>
      <c r="BJ647" s="11">
        <f t="shared" si="396"/>
        <v>-61.062498425004392</v>
      </c>
      <c r="BK647" s="11">
        <f t="shared" si="397"/>
        <v>-260.4735101250032</v>
      </c>
      <c r="BL647" s="11">
        <f t="shared" si="398"/>
        <v>-260.4735101250032</v>
      </c>
      <c r="BM647" s="11">
        <f t="shared" si="399"/>
        <v>-759.01101012500328</v>
      </c>
      <c r="BN647" s="11">
        <f t="shared" si="400"/>
        <v>-759.01101012500328</v>
      </c>
      <c r="BO647" s="11">
        <f t="shared" si="401"/>
        <v>-559.5999984250044</v>
      </c>
      <c r="BP647" s="11">
        <f t="shared" si="402"/>
        <v>-459.89349550000759</v>
      </c>
      <c r="BQ647" s="11">
        <f t="shared" si="403"/>
        <v>-559.5999984250044</v>
      </c>
      <c r="BR647" s="11">
        <f t="shared" si="404"/>
        <v>-759.01101012500328</v>
      </c>
      <c r="BS647" s="11">
        <f t="shared" si="405"/>
        <v>-958.43099550000761</v>
      </c>
    </row>
    <row r="648" spans="1:71" ht="16" customHeight="1">
      <c r="A648" s="2">
        <v>43985</v>
      </c>
      <c r="B648" s="10" t="s">
        <v>812</v>
      </c>
      <c r="C648" s="11">
        <v>6</v>
      </c>
      <c r="D648" s="3">
        <v>-1890</v>
      </c>
      <c r="E648" s="10">
        <v>-3.2</v>
      </c>
      <c r="I648" s="11">
        <v>1.83791784702549E-2</v>
      </c>
      <c r="K648" s="11">
        <v>0</v>
      </c>
      <c r="L648" s="11" t="s">
        <v>286</v>
      </c>
      <c r="M648" s="11" t="s">
        <v>408</v>
      </c>
      <c r="N648" s="11" t="s">
        <v>412</v>
      </c>
      <c r="O648" s="11" t="s">
        <v>284</v>
      </c>
      <c r="P648" s="11" t="s">
        <v>412</v>
      </c>
      <c r="Q648" s="11" t="s">
        <v>413</v>
      </c>
      <c r="R648" s="11" t="s">
        <v>346</v>
      </c>
      <c r="S648" s="11" t="s">
        <v>413</v>
      </c>
      <c r="T648" s="11" t="s">
        <v>347</v>
      </c>
      <c r="U648" s="11" t="s">
        <v>413</v>
      </c>
      <c r="V648" s="11" t="s">
        <v>346</v>
      </c>
      <c r="W648" s="11" t="s">
        <v>346</v>
      </c>
      <c r="X648" s="11" t="s">
        <v>347</v>
      </c>
      <c r="Y648" s="11" t="s">
        <v>347</v>
      </c>
      <c r="Z648" s="11" t="s">
        <v>413</v>
      </c>
      <c r="AA648" s="11" t="s">
        <v>285</v>
      </c>
      <c r="AB648" s="11" t="s">
        <v>412</v>
      </c>
      <c r="AC648" s="11" t="s">
        <v>284</v>
      </c>
      <c r="AD648" s="11" t="s">
        <v>413</v>
      </c>
      <c r="AH648" s="11">
        <f t="shared" si="370"/>
        <v>-1271.4124999999999</v>
      </c>
      <c r="AI648" s="11">
        <f t="shared" si="371"/>
        <v>1737.3625000000002</v>
      </c>
      <c r="AJ648" s="11">
        <f t="shared" si="372"/>
        <v>1235.9000000000001</v>
      </c>
      <c r="AK648" s="11">
        <f t="shared" si="373"/>
        <v>1737.3625000000002</v>
      </c>
      <c r="AL648" s="11">
        <f t="shared" si="374"/>
        <v>2238.8250000000003</v>
      </c>
      <c r="AM648" s="11">
        <f t="shared" si="375"/>
        <v>2740.2874999999999</v>
      </c>
      <c r="AN648" s="11">
        <f t="shared" si="376"/>
        <v>2238.8250000000003</v>
      </c>
      <c r="AO648" s="11">
        <f t="shared" si="377"/>
        <v>3241.75</v>
      </c>
      <c r="AP648" s="11">
        <f t="shared" si="378"/>
        <v>2238.8250000000003</v>
      </c>
      <c r="AQ648" s="11">
        <f t="shared" si="379"/>
        <v>2740.2874999999999</v>
      </c>
      <c r="AR648" s="11">
        <f t="shared" si="380"/>
        <v>2740.2874999999999</v>
      </c>
      <c r="AS648" s="11">
        <f t="shared" si="381"/>
        <v>3241.75</v>
      </c>
      <c r="AT648" s="11">
        <f t="shared" si="382"/>
        <v>3241.75</v>
      </c>
      <c r="AU648" s="11">
        <f t="shared" si="383"/>
        <v>2238.8250000000003</v>
      </c>
      <c r="AV648" s="11">
        <f t="shared" si="384"/>
        <v>734.43750000000011</v>
      </c>
      <c r="AW648" s="11">
        <f t="shared" si="385"/>
        <v>1737.3625000000002</v>
      </c>
      <c r="AX648" s="11">
        <f t="shared" si="386"/>
        <v>1235.9000000000001</v>
      </c>
      <c r="AY648" s="11">
        <f t="shared" si="387"/>
        <v>2238.8250000000003</v>
      </c>
      <c r="AZ648" s="11"/>
      <c r="BA648" s="11"/>
      <c r="BB648" s="11">
        <f t="shared" si="388"/>
        <v>-271.41250000000002</v>
      </c>
      <c r="BC648" s="11">
        <f t="shared" si="389"/>
        <v>-3262.6374999999998</v>
      </c>
      <c r="BD648" s="11">
        <f t="shared" si="390"/>
        <v>-2764.1</v>
      </c>
      <c r="BE648" s="11">
        <f t="shared" si="391"/>
        <v>-3262.6374999999998</v>
      </c>
      <c r="BF648" s="11">
        <f t="shared" si="392"/>
        <v>-3761.1749999999997</v>
      </c>
      <c r="BG648" s="11">
        <f t="shared" si="393"/>
        <v>-4259.7124999999996</v>
      </c>
      <c r="BH648" s="11">
        <f t="shared" si="394"/>
        <v>-3761.1749999999997</v>
      </c>
      <c r="BI648" s="11">
        <f t="shared" si="395"/>
        <v>-4758.25</v>
      </c>
      <c r="BJ648" s="11">
        <f t="shared" si="396"/>
        <v>-3761.1749999999997</v>
      </c>
      <c r="BK648" s="11">
        <f t="shared" si="397"/>
        <v>-4259.7124999999996</v>
      </c>
      <c r="BL648" s="11">
        <f t="shared" si="398"/>
        <v>-4259.7124999999996</v>
      </c>
      <c r="BM648" s="11">
        <f t="shared" si="399"/>
        <v>-4758.25</v>
      </c>
      <c r="BN648" s="11">
        <f t="shared" si="400"/>
        <v>-4758.25</v>
      </c>
      <c r="BO648" s="11">
        <f t="shared" si="401"/>
        <v>-3761.1749999999997</v>
      </c>
      <c r="BP648" s="11">
        <f t="shared" si="402"/>
        <v>-2265.5625</v>
      </c>
      <c r="BQ648" s="11">
        <f t="shared" si="403"/>
        <v>-3262.6374999999998</v>
      </c>
      <c r="BR648" s="11">
        <f t="shared" si="404"/>
        <v>-2764.1</v>
      </c>
      <c r="BS648" s="11">
        <f t="shared" si="405"/>
        <v>-3761.1749999999997</v>
      </c>
    </row>
    <row r="649" spans="1:71" ht="16" customHeight="1">
      <c r="A649" s="2">
        <v>43985</v>
      </c>
      <c r="B649" s="10" t="s">
        <v>712</v>
      </c>
      <c r="C649" s="11">
        <v>7</v>
      </c>
      <c r="D649" s="3">
        <v>-1865</v>
      </c>
      <c r="E649" s="10">
        <v>-0.3</v>
      </c>
      <c r="K649" s="11">
        <v>0</v>
      </c>
      <c r="L649" s="11" t="s">
        <v>1857</v>
      </c>
      <c r="M649" s="11" t="s">
        <v>1858</v>
      </c>
      <c r="N649" s="11" t="s">
        <v>1813</v>
      </c>
      <c r="O649" s="11" t="s">
        <v>1859</v>
      </c>
      <c r="P649" s="11" t="s">
        <v>1856</v>
      </c>
      <c r="Q649" s="11" t="s">
        <v>1823</v>
      </c>
      <c r="R649" s="11" t="s">
        <v>1816</v>
      </c>
      <c r="S649" s="11" t="s">
        <v>1856</v>
      </c>
      <c r="T649" s="11" t="s">
        <v>2844</v>
      </c>
      <c r="U649" s="11" t="s">
        <v>2846</v>
      </c>
      <c r="V649" s="11" t="s">
        <v>1818</v>
      </c>
      <c r="W649" s="11" t="s">
        <v>1817</v>
      </c>
      <c r="X649" s="11" t="s">
        <v>1820</v>
      </c>
      <c r="Y649" s="11" t="s">
        <v>1821</v>
      </c>
      <c r="Z649" s="11" t="s">
        <v>2847</v>
      </c>
      <c r="AA649" s="11" t="s">
        <v>1820</v>
      </c>
      <c r="AB649" s="11" t="s">
        <v>2841</v>
      </c>
      <c r="AC649" s="11" t="s">
        <v>1820</v>
      </c>
      <c r="AD649" s="11" t="s">
        <v>1818</v>
      </c>
      <c r="AH649" s="11">
        <f t="shared" si="370"/>
        <v>-33292.125</v>
      </c>
      <c r="AI649" s="11">
        <f t="shared" si="371"/>
        <v>-13233.625</v>
      </c>
      <c r="AJ649" s="11">
        <f t="shared" si="372"/>
        <v>-23262.875</v>
      </c>
      <c r="AK649" s="11">
        <f t="shared" si="373"/>
        <v>-58365.25</v>
      </c>
      <c r="AL649" s="11">
        <f t="shared" si="374"/>
        <v>-63379.875</v>
      </c>
      <c r="AM649" s="11">
        <f t="shared" si="375"/>
        <v>-53350.625</v>
      </c>
      <c r="AN649" s="11">
        <f t="shared" si="376"/>
        <v>-58365.25</v>
      </c>
      <c r="AO649" s="11">
        <f t="shared" si="377"/>
        <v>-73409.125</v>
      </c>
      <c r="AP649" s="11">
        <f t="shared" si="378"/>
        <v>-88453</v>
      </c>
      <c r="AQ649" s="11">
        <f t="shared" si="379"/>
        <v>-93467.625</v>
      </c>
      <c r="AR649" s="11">
        <f t="shared" si="380"/>
        <v>-108511.5</v>
      </c>
      <c r="AS649" s="11">
        <f t="shared" si="381"/>
        <v>-113526.125</v>
      </c>
      <c r="AT649" s="11">
        <f t="shared" si="382"/>
        <v>-98482.25</v>
      </c>
      <c r="AU649" s="11">
        <f t="shared" si="383"/>
        <v>-103496.875</v>
      </c>
      <c r="AV649" s="11">
        <f t="shared" si="384"/>
        <v>-113526.125</v>
      </c>
      <c r="AW649" s="11">
        <f t="shared" si="385"/>
        <v>-118540.75</v>
      </c>
      <c r="AX649" s="11">
        <f t="shared" si="386"/>
        <v>-113526.125</v>
      </c>
      <c r="AY649" s="11">
        <f t="shared" si="387"/>
        <v>-93467.625</v>
      </c>
      <c r="AZ649" s="11"/>
      <c r="BA649" s="11"/>
      <c r="BB649" s="11">
        <f t="shared" si="388"/>
        <v>-3292.125</v>
      </c>
      <c r="BC649" s="11">
        <f t="shared" si="389"/>
        <v>-23233.625</v>
      </c>
      <c r="BD649" s="11">
        <f t="shared" si="390"/>
        <v>-13262.875</v>
      </c>
      <c r="BE649" s="11">
        <f t="shared" si="391"/>
        <v>21634.75</v>
      </c>
      <c r="BF649" s="11">
        <f t="shared" si="392"/>
        <v>26620.125</v>
      </c>
      <c r="BG649" s="11">
        <f t="shared" si="393"/>
        <v>16649.375</v>
      </c>
      <c r="BH649" s="11">
        <f t="shared" si="394"/>
        <v>21634.75</v>
      </c>
      <c r="BI649" s="11">
        <f t="shared" si="395"/>
        <v>36590.875</v>
      </c>
      <c r="BJ649" s="11">
        <f t="shared" si="396"/>
        <v>51547</v>
      </c>
      <c r="BK649" s="11">
        <f t="shared" si="397"/>
        <v>56532.375</v>
      </c>
      <c r="BL649" s="11">
        <f t="shared" si="398"/>
        <v>71488.5</v>
      </c>
      <c r="BM649" s="11">
        <f t="shared" si="399"/>
        <v>76473.875</v>
      </c>
      <c r="BN649" s="11">
        <f t="shared" si="400"/>
        <v>61517.75</v>
      </c>
      <c r="BO649" s="11">
        <f t="shared" si="401"/>
        <v>66503.125</v>
      </c>
      <c r="BP649" s="11">
        <f t="shared" si="402"/>
        <v>76473.875</v>
      </c>
      <c r="BQ649" s="11">
        <f t="shared" si="403"/>
        <v>81459.25</v>
      </c>
      <c r="BR649" s="11">
        <f t="shared" si="404"/>
        <v>76473.875</v>
      </c>
      <c r="BS649" s="11">
        <f t="shared" si="405"/>
        <v>56532.375</v>
      </c>
    </row>
    <row r="650" spans="1:71" ht="16" customHeight="1">
      <c r="A650" s="2">
        <v>43985</v>
      </c>
      <c r="B650" s="10" t="s">
        <v>324</v>
      </c>
      <c r="C650" s="11">
        <v>8</v>
      </c>
      <c r="D650" s="3">
        <v>-1592</v>
      </c>
      <c r="E650" s="10">
        <v>0</v>
      </c>
      <c r="K650" s="11">
        <v>0</v>
      </c>
      <c r="L650" s="11" t="s">
        <v>1578</v>
      </c>
      <c r="M650" s="11" t="s">
        <v>1578</v>
      </c>
      <c r="N650" s="11" t="s">
        <v>1580</v>
      </c>
      <c r="O650" s="11" t="s">
        <v>1579</v>
      </c>
      <c r="P650" s="11" t="s">
        <v>1579</v>
      </c>
      <c r="Q650" s="11" t="s">
        <v>2270</v>
      </c>
      <c r="R650" s="11" t="s">
        <v>2066</v>
      </c>
      <c r="S650" s="11" t="s">
        <v>1578</v>
      </c>
      <c r="T650" s="11" t="s">
        <v>2270</v>
      </c>
      <c r="U650" s="11" t="s">
        <v>2269</v>
      </c>
      <c r="V650" s="11" t="s">
        <v>1576</v>
      </c>
      <c r="W650" s="11" t="s">
        <v>1576</v>
      </c>
      <c r="X650" s="11" t="s">
        <v>2266</v>
      </c>
      <c r="Y650" s="11" t="s">
        <v>2306</v>
      </c>
      <c r="Z650" s="11" t="s">
        <v>1576</v>
      </c>
      <c r="AA650" s="11" t="s">
        <v>2306</v>
      </c>
      <c r="AB650" s="11" t="s">
        <v>2266</v>
      </c>
      <c r="AC650" s="11" t="s">
        <v>2266</v>
      </c>
      <c r="AD650" s="11" t="s">
        <v>2266</v>
      </c>
      <c r="AH650" s="11">
        <f t="shared" si="370"/>
        <v>-1692.15</v>
      </c>
      <c r="AI650" s="11">
        <f t="shared" si="371"/>
        <v>-187.76250000000005</v>
      </c>
      <c r="AJ650" s="11">
        <f t="shared" si="372"/>
        <v>-689.22500000000002</v>
      </c>
      <c r="AK650" s="11">
        <f t="shared" si="373"/>
        <v>-689.22500000000002</v>
      </c>
      <c r="AL650" s="11">
        <f t="shared" si="374"/>
        <v>-2695.0749999999998</v>
      </c>
      <c r="AM650" s="11">
        <f t="shared" si="375"/>
        <v>-2193.6125000000002</v>
      </c>
      <c r="AN650" s="11">
        <f t="shared" si="376"/>
        <v>-1692.15</v>
      </c>
      <c r="AO650" s="11">
        <f t="shared" si="377"/>
        <v>-2695.0749999999998</v>
      </c>
      <c r="AP650" s="11">
        <f t="shared" si="378"/>
        <v>-4199.4624999999996</v>
      </c>
      <c r="AQ650" s="11">
        <f t="shared" si="379"/>
        <v>-5703.8499999999995</v>
      </c>
      <c r="AR650" s="11">
        <f t="shared" si="380"/>
        <v>-5703.8499999999995</v>
      </c>
      <c r="AS650" s="11">
        <f t="shared" si="381"/>
        <v>-4700.9250000000002</v>
      </c>
      <c r="AT650" s="11">
        <f t="shared" si="382"/>
        <v>-3698</v>
      </c>
      <c r="AU650" s="11">
        <f t="shared" si="383"/>
        <v>-5703.8499999999995</v>
      </c>
      <c r="AV650" s="11">
        <f t="shared" si="384"/>
        <v>-3698</v>
      </c>
      <c r="AW650" s="11">
        <f t="shared" si="385"/>
        <v>-4700.9250000000002</v>
      </c>
      <c r="AX650" s="11">
        <f t="shared" si="386"/>
        <v>-4700.9250000000002</v>
      </c>
      <c r="AY650" s="11">
        <f t="shared" si="387"/>
        <v>-4700.9250000000002</v>
      </c>
      <c r="AZ650" s="11"/>
      <c r="BA650" s="11"/>
      <c r="BB650" s="11">
        <f t="shared" si="388"/>
        <v>-1692.15</v>
      </c>
      <c r="BC650" s="11">
        <f t="shared" si="389"/>
        <v>-3187.7624999999998</v>
      </c>
      <c r="BD650" s="11">
        <f t="shared" si="390"/>
        <v>-2689.2249999999999</v>
      </c>
      <c r="BE650" s="11">
        <f t="shared" si="391"/>
        <v>-2689.2249999999999</v>
      </c>
      <c r="BF650" s="11">
        <f t="shared" si="392"/>
        <v>-695.07500000000005</v>
      </c>
      <c r="BG650" s="11">
        <f t="shared" si="393"/>
        <v>-1193.6125000000002</v>
      </c>
      <c r="BH650" s="11">
        <f t="shared" si="394"/>
        <v>-1692.15</v>
      </c>
      <c r="BI650" s="11">
        <f t="shared" si="395"/>
        <v>-695.07500000000005</v>
      </c>
      <c r="BJ650" s="11">
        <f t="shared" si="396"/>
        <v>800.53749999999991</v>
      </c>
      <c r="BK650" s="11">
        <f t="shared" si="397"/>
        <v>2296.15</v>
      </c>
      <c r="BL650" s="11">
        <f t="shared" si="398"/>
        <v>2296.15</v>
      </c>
      <c r="BM650" s="11">
        <f t="shared" si="399"/>
        <v>1299.0750000000003</v>
      </c>
      <c r="BN650" s="11">
        <f t="shared" si="400"/>
        <v>301.99999999999989</v>
      </c>
      <c r="BO650" s="11">
        <f t="shared" si="401"/>
        <v>2296.15</v>
      </c>
      <c r="BP650" s="11">
        <f t="shared" si="402"/>
        <v>301.99999999999989</v>
      </c>
      <c r="BQ650" s="11">
        <f t="shared" si="403"/>
        <v>1299.0750000000003</v>
      </c>
      <c r="BR650" s="11">
        <f t="shared" si="404"/>
        <v>1299.0750000000003</v>
      </c>
      <c r="BS650" s="11">
        <f t="shared" si="405"/>
        <v>1299.0750000000003</v>
      </c>
    </row>
    <row r="651" spans="1:71" ht="16" customHeight="1">
      <c r="A651" s="2">
        <v>43985</v>
      </c>
      <c r="B651" s="10" t="s">
        <v>2074</v>
      </c>
      <c r="C651" s="11">
        <v>9</v>
      </c>
      <c r="D651" s="3">
        <v>-1399</v>
      </c>
      <c r="E651" s="10">
        <v>-2.9</v>
      </c>
      <c r="I651" s="11">
        <v>1.3688218991889279E-2</v>
      </c>
      <c r="K651" s="11">
        <v>0</v>
      </c>
      <c r="L651" s="11" t="s">
        <v>774</v>
      </c>
      <c r="M651" s="11" t="s">
        <v>774</v>
      </c>
      <c r="N651" s="11" t="s">
        <v>1729</v>
      </c>
      <c r="O651" s="11" t="s">
        <v>773</v>
      </c>
      <c r="P651" s="11" t="s">
        <v>774</v>
      </c>
      <c r="Q651" s="11" t="s">
        <v>775</v>
      </c>
      <c r="R651" s="11" t="s">
        <v>774</v>
      </c>
      <c r="S651" s="11" t="s">
        <v>774</v>
      </c>
      <c r="T651" s="11" t="s">
        <v>1758</v>
      </c>
      <c r="U651" s="11" t="s">
        <v>1758</v>
      </c>
      <c r="V651" s="11" t="s">
        <v>1758</v>
      </c>
      <c r="W651" s="11" t="s">
        <v>1754</v>
      </c>
      <c r="X651" s="11" t="s">
        <v>1755</v>
      </c>
      <c r="Y651" s="11" t="s">
        <v>1752</v>
      </c>
      <c r="Z651" s="11" t="s">
        <v>1752</v>
      </c>
      <c r="AA651" s="11" t="s">
        <v>2109</v>
      </c>
      <c r="AB651" s="11" t="s">
        <v>1755</v>
      </c>
      <c r="AC651" s="11" t="s">
        <v>2191</v>
      </c>
      <c r="AD651" s="11" t="s">
        <v>2190</v>
      </c>
      <c r="AH651" s="11">
        <f t="shared" si="370"/>
        <v>-180.95999130000001</v>
      </c>
      <c r="AI651" s="11">
        <f t="shared" si="371"/>
        <v>-782.71800007500099</v>
      </c>
      <c r="AJ651" s="11">
        <f t="shared" si="372"/>
        <v>-431.6912413</v>
      </c>
      <c r="AK651" s="11">
        <f t="shared" si="373"/>
        <v>-180.95999130000001</v>
      </c>
      <c r="AL651" s="11">
        <f t="shared" si="374"/>
        <v>-231.11025300000125</v>
      </c>
      <c r="AM651" s="11">
        <f t="shared" si="375"/>
        <v>-180.95999130000001</v>
      </c>
      <c r="AN651" s="11">
        <f t="shared" si="376"/>
        <v>-180.95999130000001</v>
      </c>
      <c r="AO651" s="11">
        <f t="shared" si="377"/>
        <v>-80.669497150000637</v>
      </c>
      <c r="AP651" s="11">
        <f t="shared" si="378"/>
        <v>-80.669497150000637</v>
      </c>
      <c r="AQ651" s="11">
        <f t="shared" si="379"/>
        <v>-80.669497150000637</v>
      </c>
      <c r="AR651" s="11">
        <f t="shared" si="380"/>
        <v>69.771258700000018</v>
      </c>
      <c r="AS651" s="11">
        <f t="shared" si="381"/>
        <v>220.20699992499902</v>
      </c>
      <c r="AT651" s="11">
        <f t="shared" si="382"/>
        <v>270.35224699999873</v>
      </c>
      <c r="AU651" s="11">
        <f t="shared" si="383"/>
        <v>270.35224699999873</v>
      </c>
      <c r="AV651" s="11">
        <f t="shared" si="384"/>
        <v>119.91650577499971</v>
      </c>
      <c r="AW651" s="11">
        <f t="shared" si="385"/>
        <v>220.20699992499902</v>
      </c>
      <c r="AX651" s="11">
        <f t="shared" si="386"/>
        <v>420.79300284999937</v>
      </c>
      <c r="AY651" s="11">
        <f t="shared" si="387"/>
        <v>320.50250870000002</v>
      </c>
      <c r="AZ651" s="11"/>
      <c r="BA651" s="11"/>
      <c r="BB651" s="11">
        <f t="shared" si="388"/>
        <v>-180.95999130000001</v>
      </c>
      <c r="BC651" s="11">
        <f t="shared" si="389"/>
        <v>417.28799992500097</v>
      </c>
      <c r="BD651" s="11">
        <f t="shared" si="390"/>
        <v>68.308758700000013</v>
      </c>
      <c r="BE651" s="11">
        <f t="shared" si="391"/>
        <v>-180.95999130000001</v>
      </c>
      <c r="BF651" s="11">
        <f t="shared" si="392"/>
        <v>-131.10225299999871</v>
      </c>
      <c r="BG651" s="11">
        <f t="shared" si="393"/>
        <v>-180.95999130000001</v>
      </c>
      <c r="BH651" s="11">
        <f t="shared" si="394"/>
        <v>-180.95999130000001</v>
      </c>
      <c r="BI651" s="11">
        <f t="shared" si="395"/>
        <v>-280.66549714999934</v>
      </c>
      <c r="BJ651" s="11">
        <f t="shared" si="396"/>
        <v>-280.66549714999934</v>
      </c>
      <c r="BK651" s="11">
        <f t="shared" si="397"/>
        <v>-280.66549714999934</v>
      </c>
      <c r="BL651" s="11">
        <f t="shared" si="398"/>
        <v>-430.22874129999997</v>
      </c>
      <c r="BM651" s="11">
        <f t="shared" si="399"/>
        <v>-579.78700007499901</v>
      </c>
      <c r="BN651" s="11">
        <f t="shared" si="400"/>
        <v>-629.63975299999879</v>
      </c>
      <c r="BO651" s="11">
        <f t="shared" si="401"/>
        <v>-629.63975299999879</v>
      </c>
      <c r="BP651" s="11">
        <f t="shared" si="402"/>
        <v>-480.08149422499969</v>
      </c>
      <c r="BQ651" s="11">
        <f t="shared" si="403"/>
        <v>-579.78700007499901</v>
      </c>
      <c r="BR651" s="11">
        <f t="shared" si="404"/>
        <v>-779.20299714999931</v>
      </c>
      <c r="BS651" s="11">
        <f t="shared" si="405"/>
        <v>-679.49749129999998</v>
      </c>
    </row>
    <row r="652" spans="1:71" ht="16" customHeight="1">
      <c r="A652" s="2">
        <v>43985</v>
      </c>
      <c r="B652" s="10" t="s">
        <v>2229</v>
      </c>
      <c r="C652" s="11">
        <v>10</v>
      </c>
      <c r="D652" s="3">
        <v>-1371</v>
      </c>
      <c r="E652" s="10">
        <v>-3.3</v>
      </c>
      <c r="K652" s="11">
        <v>0</v>
      </c>
      <c r="L652" s="11" t="s">
        <v>2276</v>
      </c>
      <c r="M652" s="11" t="s">
        <v>1701</v>
      </c>
      <c r="N652" s="11" t="s">
        <v>644</v>
      </c>
      <c r="O652" s="11" t="s">
        <v>1424</v>
      </c>
      <c r="P652" s="11" t="s">
        <v>1701</v>
      </c>
      <c r="Q652" s="11" t="s">
        <v>2188</v>
      </c>
      <c r="R652" s="11" t="s">
        <v>1701</v>
      </c>
      <c r="S652" s="11" t="s">
        <v>1177</v>
      </c>
      <c r="T652" s="11" t="s">
        <v>646</v>
      </c>
      <c r="U652" s="11" t="s">
        <v>646</v>
      </c>
      <c r="V652" s="11" t="s">
        <v>643</v>
      </c>
      <c r="W652" s="11" t="s">
        <v>642</v>
      </c>
      <c r="X652" s="11" t="s">
        <v>1644</v>
      </c>
      <c r="Y652" s="11" t="s">
        <v>1701</v>
      </c>
      <c r="Z652" s="11" t="s">
        <v>2276</v>
      </c>
      <c r="AA652" s="11" t="s">
        <v>1701</v>
      </c>
      <c r="AB652" s="11" t="s">
        <v>1701</v>
      </c>
      <c r="AC652" s="11" t="s">
        <v>1701</v>
      </c>
      <c r="AD652" s="11" t="s">
        <v>2276</v>
      </c>
      <c r="AH652" s="11">
        <f t="shared" si="370"/>
        <v>-467.86549414999934</v>
      </c>
      <c r="AI652" s="11">
        <f t="shared" si="371"/>
        <v>-267.28450585000064</v>
      </c>
      <c r="AJ652" s="11">
        <f t="shared" si="372"/>
        <v>-166.9930087750038</v>
      </c>
      <c r="AK652" s="11">
        <f t="shared" si="373"/>
        <v>-467.86549414999934</v>
      </c>
      <c r="AL652" s="11">
        <f t="shared" si="374"/>
        <v>-768.74700585000073</v>
      </c>
      <c r="AM652" s="11">
        <f t="shared" si="375"/>
        <v>-467.86549414999934</v>
      </c>
      <c r="AN652" s="11">
        <f t="shared" si="376"/>
        <v>-1270.2095058500006</v>
      </c>
      <c r="AO652" s="11">
        <f t="shared" si="377"/>
        <v>-1069.6194912249962</v>
      </c>
      <c r="AP652" s="11">
        <f t="shared" si="378"/>
        <v>-1069.6194912249962</v>
      </c>
      <c r="AQ652" s="11">
        <f t="shared" si="379"/>
        <v>-869.03750000000002</v>
      </c>
      <c r="AR652" s="11">
        <f t="shared" si="380"/>
        <v>-969.32799414999931</v>
      </c>
      <c r="AS652" s="11">
        <f t="shared" si="381"/>
        <v>-568.1569912249962</v>
      </c>
      <c r="AT652" s="11">
        <f t="shared" si="382"/>
        <v>-467.86549414999934</v>
      </c>
      <c r="AU652" s="11">
        <f t="shared" si="383"/>
        <v>-367.57500000000005</v>
      </c>
      <c r="AV652" s="11">
        <f t="shared" si="384"/>
        <v>-467.86549414999934</v>
      </c>
      <c r="AW652" s="11">
        <f t="shared" si="385"/>
        <v>-467.86549414999934</v>
      </c>
      <c r="AX652" s="11">
        <f t="shared" si="386"/>
        <v>-467.86549414999934</v>
      </c>
      <c r="AY652" s="11">
        <f t="shared" si="387"/>
        <v>-367.57500000000005</v>
      </c>
      <c r="AZ652" s="11"/>
      <c r="BA652" s="11"/>
      <c r="BB652" s="11">
        <f t="shared" si="388"/>
        <v>-267.86949415000061</v>
      </c>
      <c r="BC652" s="11">
        <f t="shared" si="389"/>
        <v>-467.28050584999943</v>
      </c>
      <c r="BD652" s="11">
        <f t="shared" si="390"/>
        <v>-566.98700877499618</v>
      </c>
      <c r="BE652" s="11">
        <f t="shared" si="391"/>
        <v>-267.86949415000061</v>
      </c>
      <c r="BF652" s="11">
        <f t="shared" si="392"/>
        <v>31.256994150000594</v>
      </c>
      <c r="BG652" s="11">
        <f t="shared" si="393"/>
        <v>-267.86949415000061</v>
      </c>
      <c r="BH652" s="11">
        <f t="shared" si="394"/>
        <v>529.79449415000056</v>
      </c>
      <c r="BI652" s="11">
        <f t="shared" si="395"/>
        <v>330.37450877499617</v>
      </c>
      <c r="BJ652" s="11">
        <f t="shared" si="396"/>
        <v>330.37450877499617</v>
      </c>
      <c r="BK652" s="11">
        <f t="shared" si="397"/>
        <v>130.96249999999998</v>
      </c>
      <c r="BL652" s="11">
        <f t="shared" si="398"/>
        <v>230.66800584999936</v>
      </c>
      <c r="BM652" s="11">
        <f t="shared" si="399"/>
        <v>-168.16299122500382</v>
      </c>
      <c r="BN652" s="11">
        <f t="shared" si="400"/>
        <v>-267.86949415000061</v>
      </c>
      <c r="BO652" s="11">
        <f t="shared" si="401"/>
        <v>-367.57500000000005</v>
      </c>
      <c r="BP652" s="11">
        <f t="shared" si="402"/>
        <v>-267.86949415000061</v>
      </c>
      <c r="BQ652" s="11">
        <f t="shared" si="403"/>
        <v>-267.86949415000061</v>
      </c>
      <c r="BR652" s="11">
        <f t="shared" si="404"/>
        <v>-267.86949415000061</v>
      </c>
      <c r="BS652" s="11">
        <f t="shared" si="405"/>
        <v>-367.57500000000005</v>
      </c>
    </row>
    <row r="653" spans="1:71" ht="16" customHeight="1">
      <c r="A653" s="2">
        <v>43985</v>
      </c>
      <c r="B653" s="10" t="s">
        <v>548</v>
      </c>
      <c r="C653" s="11">
        <v>11</v>
      </c>
      <c r="D653" s="3">
        <v>-1367</v>
      </c>
      <c r="E653" s="10">
        <v>-5.2</v>
      </c>
      <c r="K653" s="11">
        <v>0</v>
      </c>
      <c r="L653" s="11" t="s">
        <v>670</v>
      </c>
      <c r="M653" s="11" t="s">
        <v>575</v>
      </c>
      <c r="N653" s="11" t="s">
        <v>572</v>
      </c>
      <c r="O653" s="11" t="s">
        <v>572</v>
      </c>
      <c r="P653" s="11" t="s">
        <v>573</v>
      </c>
      <c r="Q653" s="11" t="s">
        <v>573</v>
      </c>
      <c r="R653" s="11" t="s">
        <v>529</v>
      </c>
      <c r="S653" s="11" t="s">
        <v>527</v>
      </c>
      <c r="T653" s="11" t="s">
        <v>527</v>
      </c>
      <c r="U653" s="11" t="s">
        <v>574</v>
      </c>
      <c r="V653" s="11" t="s">
        <v>670</v>
      </c>
      <c r="W653" s="11" t="s">
        <v>574</v>
      </c>
      <c r="X653" s="11" t="s">
        <v>574</v>
      </c>
      <c r="Y653" s="11" t="s">
        <v>575</v>
      </c>
      <c r="Z653" s="11" t="s">
        <v>575</v>
      </c>
      <c r="AA653" s="11" t="s">
        <v>1497</v>
      </c>
      <c r="AB653" s="11" t="s">
        <v>575</v>
      </c>
      <c r="AC653" s="11" t="s">
        <v>568</v>
      </c>
      <c r="AD653" s="11" t="s">
        <v>569</v>
      </c>
      <c r="AH653" s="11">
        <f t="shared" si="370"/>
        <v>-633.85000592500444</v>
      </c>
      <c r="AI653" s="11">
        <f t="shared" si="371"/>
        <v>-32.088988374996802</v>
      </c>
      <c r="AJ653" s="11">
        <f t="shared" si="372"/>
        <v>-32.088988374996802</v>
      </c>
      <c r="AK653" s="11">
        <f t="shared" si="373"/>
        <v>-232.6790030000013</v>
      </c>
      <c r="AL653" s="11">
        <f t="shared" si="374"/>
        <v>-232.6790030000013</v>
      </c>
      <c r="AM653" s="11">
        <f t="shared" si="375"/>
        <v>-1335.8944971500007</v>
      </c>
      <c r="AN653" s="11">
        <f t="shared" si="376"/>
        <v>-834.4319971500006</v>
      </c>
      <c r="AO653" s="11">
        <f t="shared" si="377"/>
        <v>-834.4319971500006</v>
      </c>
      <c r="AP653" s="11">
        <f t="shared" si="378"/>
        <v>-533.55148837499689</v>
      </c>
      <c r="AQ653" s="11">
        <f t="shared" si="379"/>
        <v>-433.25999129999997</v>
      </c>
      <c r="AR653" s="11">
        <f t="shared" si="380"/>
        <v>-533.55148837499689</v>
      </c>
      <c r="AS653" s="11">
        <f t="shared" si="381"/>
        <v>-533.55148837499689</v>
      </c>
      <c r="AT653" s="11">
        <f t="shared" si="382"/>
        <v>-633.85000592500444</v>
      </c>
      <c r="AU653" s="11">
        <f t="shared" si="383"/>
        <v>-633.85000592500444</v>
      </c>
      <c r="AV653" s="11">
        <f t="shared" si="384"/>
        <v>-734.14150300000119</v>
      </c>
      <c r="AW653" s="11">
        <f t="shared" si="385"/>
        <v>-633.85000592500444</v>
      </c>
      <c r="AX653" s="11">
        <f t="shared" si="386"/>
        <v>-332.96949715000062</v>
      </c>
      <c r="AY653" s="11">
        <f t="shared" si="387"/>
        <v>-132.38750592500443</v>
      </c>
      <c r="AZ653" s="11"/>
      <c r="BA653" s="11"/>
      <c r="BB653" s="11">
        <f t="shared" si="388"/>
        <v>-233.84000592499558</v>
      </c>
      <c r="BC653" s="11">
        <f t="shared" si="389"/>
        <v>-832.09098837500312</v>
      </c>
      <c r="BD653" s="11">
        <f t="shared" si="390"/>
        <v>-832.09098837500312</v>
      </c>
      <c r="BE653" s="11">
        <f t="shared" si="391"/>
        <v>-632.67100299999879</v>
      </c>
      <c r="BF653" s="11">
        <f t="shared" si="392"/>
        <v>-632.67100299999879</v>
      </c>
      <c r="BG653" s="11">
        <f t="shared" si="393"/>
        <v>464.10950285000069</v>
      </c>
      <c r="BH653" s="11">
        <f t="shared" si="394"/>
        <v>-34.427997149999328</v>
      </c>
      <c r="BI653" s="11">
        <f t="shared" si="395"/>
        <v>-34.427997149999328</v>
      </c>
      <c r="BJ653" s="11">
        <f t="shared" si="396"/>
        <v>-333.55348837500316</v>
      </c>
      <c r="BK653" s="11">
        <f t="shared" si="397"/>
        <v>-433.25999129999997</v>
      </c>
      <c r="BL653" s="11">
        <f t="shared" si="398"/>
        <v>-333.55348837500316</v>
      </c>
      <c r="BM653" s="11">
        <f t="shared" si="399"/>
        <v>-333.55348837500316</v>
      </c>
      <c r="BN653" s="11">
        <f t="shared" si="400"/>
        <v>-233.84000592499558</v>
      </c>
      <c r="BO653" s="11">
        <f t="shared" si="401"/>
        <v>-233.84000592499558</v>
      </c>
      <c r="BP653" s="11">
        <f t="shared" si="402"/>
        <v>-134.13350299999874</v>
      </c>
      <c r="BQ653" s="11">
        <f t="shared" si="403"/>
        <v>-233.84000592499558</v>
      </c>
      <c r="BR653" s="11">
        <f t="shared" si="404"/>
        <v>-532.96549714999935</v>
      </c>
      <c r="BS653" s="11">
        <f t="shared" si="405"/>
        <v>-732.37750592499549</v>
      </c>
    </row>
    <row r="654" spans="1:71" ht="16" customHeight="1">
      <c r="A654" s="2">
        <v>43985</v>
      </c>
      <c r="B654" s="10" t="s">
        <v>273</v>
      </c>
      <c r="C654" s="11">
        <v>12</v>
      </c>
      <c r="D654" s="3">
        <v>-1302</v>
      </c>
      <c r="E654" s="10">
        <v>-6.5</v>
      </c>
      <c r="K654" s="11">
        <v>0</v>
      </c>
      <c r="L654" s="11" t="s">
        <v>586</v>
      </c>
      <c r="M654" s="11" t="s">
        <v>684</v>
      </c>
      <c r="N654" s="11" t="s">
        <v>688</v>
      </c>
      <c r="O654" s="11" t="s">
        <v>586</v>
      </c>
      <c r="P654" s="11" t="s">
        <v>684</v>
      </c>
      <c r="Q654" s="11" t="s">
        <v>684</v>
      </c>
      <c r="R654" s="11" t="s">
        <v>684</v>
      </c>
      <c r="S654" s="11" t="s">
        <v>805</v>
      </c>
      <c r="T654" s="11" t="s">
        <v>804</v>
      </c>
      <c r="U654" s="11" t="s">
        <v>683</v>
      </c>
      <c r="V654" s="11" t="s">
        <v>807</v>
      </c>
      <c r="W654" s="11" t="s">
        <v>1781</v>
      </c>
      <c r="X654" s="11" t="s">
        <v>683</v>
      </c>
      <c r="Y654" s="11" t="s">
        <v>683</v>
      </c>
      <c r="Z654" s="11" t="s">
        <v>807</v>
      </c>
      <c r="AA654" s="11" t="s">
        <v>807</v>
      </c>
      <c r="AB654" s="11" t="s">
        <v>683</v>
      </c>
      <c r="AC654" s="11" t="s">
        <v>683</v>
      </c>
      <c r="AD654" s="11" t="s">
        <v>807</v>
      </c>
      <c r="AH654" s="11">
        <f t="shared" si="370"/>
        <v>-1334.4875000000002</v>
      </c>
      <c r="AI654" s="11">
        <f t="shared" si="371"/>
        <v>-331.5625</v>
      </c>
      <c r="AJ654" s="11">
        <f t="shared" si="372"/>
        <v>-833.02499999999998</v>
      </c>
      <c r="AK654" s="11">
        <f t="shared" si="373"/>
        <v>-1334.4875000000002</v>
      </c>
      <c r="AL654" s="11">
        <f t="shared" si="374"/>
        <v>-1334.4875000000002</v>
      </c>
      <c r="AM654" s="11">
        <f t="shared" si="375"/>
        <v>-1334.4875000000002</v>
      </c>
      <c r="AN654" s="11">
        <f t="shared" si="376"/>
        <v>-2337.4125000000004</v>
      </c>
      <c r="AO654" s="11">
        <f t="shared" si="377"/>
        <v>-2838.875</v>
      </c>
      <c r="AP654" s="11">
        <f t="shared" si="378"/>
        <v>-3340.3374999999996</v>
      </c>
      <c r="AQ654" s="11">
        <f t="shared" si="379"/>
        <v>-3841.7999999999997</v>
      </c>
      <c r="AR654" s="11">
        <f t="shared" si="380"/>
        <v>-4343.2624999999998</v>
      </c>
      <c r="AS654" s="11">
        <f t="shared" si="381"/>
        <v>-3340.3374999999996</v>
      </c>
      <c r="AT654" s="11">
        <f t="shared" si="382"/>
        <v>-3340.3374999999996</v>
      </c>
      <c r="AU654" s="11">
        <f t="shared" si="383"/>
        <v>-3841.7999999999997</v>
      </c>
      <c r="AV654" s="11">
        <f t="shared" si="384"/>
        <v>-3841.7999999999997</v>
      </c>
      <c r="AW654" s="11">
        <f t="shared" si="385"/>
        <v>-3340.3374999999996</v>
      </c>
      <c r="AX654" s="11">
        <f t="shared" si="386"/>
        <v>-3340.3374999999996</v>
      </c>
      <c r="AY654" s="11">
        <f t="shared" si="387"/>
        <v>-3841.7999999999997</v>
      </c>
      <c r="AZ654" s="11"/>
      <c r="BA654" s="11"/>
      <c r="BB654" s="11">
        <f t="shared" si="388"/>
        <v>-334.48750000000001</v>
      </c>
      <c r="BC654" s="11">
        <f t="shared" si="389"/>
        <v>-1331.5625</v>
      </c>
      <c r="BD654" s="11">
        <f t="shared" si="390"/>
        <v>-833.02499999999998</v>
      </c>
      <c r="BE654" s="11">
        <f t="shared" si="391"/>
        <v>-334.48750000000001</v>
      </c>
      <c r="BF654" s="11">
        <f t="shared" si="392"/>
        <v>-334.48750000000001</v>
      </c>
      <c r="BG654" s="11">
        <f t="shared" si="393"/>
        <v>-334.48750000000001</v>
      </c>
      <c r="BH654" s="11">
        <f t="shared" si="394"/>
        <v>662.58749999999986</v>
      </c>
      <c r="BI654" s="11">
        <f t="shared" si="395"/>
        <v>1161.125</v>
      </c>
      <c r="BJ654" s="11">
        <f t="shared" si="396"/>
        <v>1659.6625000000001</v>
      </c>
      <c r="BK654" s="11">
        <f t="shared" si="397"/>
        <v>2158.2000000000003</v>
      </c>
      <c r="BL654" s="11">
        <f t="shared" si="398"/>
        <v>2656.7375000000002</v>
      </c>
      <c r="BM654" s="11">
        <f t="shared" si="399"/>
        <v>1659.6625000000001</v>
      </c>
      <c r="BN654" s="11">
        <f t="shared" si="400"/>
        <v>1659.6625000000001</v>
      </c>
      <c r="BO654" s="11">
        <f t="shared" si="401"/>
        <v>2158.2000000000003</v>
      </c>
      <c r="BP654" s="11">
        <f t="shared" si="402"/>
        <v>2158.2000000000003</v>
      </c>
      <c r="BQ654" s="11">
        <f t="shared" si="403"/>
        <v>1659.6625000000001</v>
      </c>
      <c r="BR654" s="11">
        <f t="shared" si="404"/>
        <v>1659.6625000000001</v>
      </c>
      <c r="BS654" s="11">
        <f t="shared" si="405"/>
        <v>2158.2000000000003</v>
      </c>
    </row>
    <row r="655" spans="1:71" ht="16" customHeight="1">
      <c r="A655" s="2">
        <v>43985</v>
      </c>
      <c r="B655" s="10" t="s">
        <v>996</v>
      </c>
      <c r="C655" s="11">
        <v>13</v>
      </c>
      <c r="D655" s="3">
        <v>-1282</v>
      </c>
      <c r="E655" s="10">
        <v>-0.9</v>
      </c>
      <c r="I655" s="11">
        <v>2.617380434782603E-2</v>
      </c>
      <c r="K655" s="11">
        <v>0</v>
      </c>
      <c r="L655" s="11" t="s">
        <v>677</v>
      </c>
      <c r="M655" s="11" t="s">
        <v>675</v>
      </c>
      <c r="N655" s="11" t="s">
        <v>1286</v>
      </c>
      <c r="O655" s="11" t="s">
        <v>679</v>
      </c>
      <c r="P655" s="11" t="s">
        <v>679</v>
      </c>
      <c r="Q655" s="11" t="s">
        <v>681</v>
      </c>
      <c r="R655" s="11" t="s">
        <v>675</v>
      </c>
      <c r="S655" s="11" t="s">
        <v>679</v>
      </c>
      <c r="T655" s="11" t="s">
        <v>681</v>
      </c>
      <c r="U655" s="11" t="s">
        <v>679</v>
      </c>
      <c r="V655" s="11" t="s">
        <v>681</v>
      </c>
      <c r="W655" s="11" t="s">
        <v>681</v>
      </c>
      <c r="X655" s="11" t="s">
        <v>679</v>
      </c>
      <c r="Y655" s="11" t="s">
        <v>681</v>
      </c>
      <c r="Z655" s="11" t="s">
        <v>681</v>
      </c>
      <c r="AA655" s="11" t="s">
        <v>681</v>
      </c>
      <c r="AB655" s="11" t="s">
        <v>681</v>
      </c>
      <c r="AC655" s="11" t="s">
        <v>675</v>
      </c>
      <c r="AD655" s="11" t="s">
        <v>675</v>
      </c>
      <c r="AH655" s="11">
        <f t="shared" si="370"/>
        <v>504.84999999999991</v>
      </c>
      <c r="AI655" s="11">
        <f t="shared" si="371"/>
        <v>2510.7000000000003</v>
      </c>
      <c r="AJ655" s="11">
        <f t="shared" si="372"/>
        <v>1507.7750000000001</v>
      </c>
      <c r="AK655" s="11">
        <f t="shared" si="373"/>
        <v>1507.7750000000001</v>
      </c>
      <c r="AL655" s="11">
        <f t="shared" si="374"/>
        <v>1006.3125</v>
      </c>
      <c r="AM655" s="11">
        <f t="shared" si="375"/>
        <v>504.84999999999991</v>
      </c>
      <c r="AN655" s="11">
        <f t="shared" si="376"/>
        <v>1507.7750000000001</v>
      </c>
      <c r="AO655" s="11">
        <f t="shared" si="377"/>
        <v>1006.3125</v>
      </c>
      <c r="AP655" s="11">
        <f t="shared" si="378"/>
        <v>1507.7750000000001</v>
      </c>
      <c r="AQ655" s="11">
        <f t="shared" si="379"/>
        <v>1006.3125</v>
      </c>
      <c r="AR655" s="11">
        <f t="shared" si="380"/>
        <v>1006.3125</v>
      </c>
      <c r="AS655" s="11">
        <f t="shared" si="381"/>
        <v>1507.7750000000001</v>
      </c>
      <c r="AT655" s="11">
        <f t="shared" si="382"/>
        <v>1006.3125</v>
      </c>
      <c r="AU655" s="11">
        <f t="shared" si="383"/>
        <v>1006.3125</v>
      </c>
      <c r="AV655" s="11">
        <f t="shared" si="384"/>
        <v>1006.3125</v>
      </c>
      <c r="AW655" s="11">
        <f t="shared" si="385"/>
        <v>1006.3125</v>
      </c>
      <c r="AX655" s="11">
        <f t="shared" si="386"/>
        <v>504.84999999999991</v>
      </c>
      <c r="AY655" s="11">
        <f t="shared" si="387"/>
        <v>504.84999999999991</v>
      </c>
      <c r="AZ655" s="11"/>
      <c r="BA655" s="11"/>
      <c r="BB655" s="11">
        <f t="shared" si="388"/>
        <v>-1495.1499999999999</v>
      </c>
      <c r="BC655" s="11">
        <f t="shared" si="389"/>
        <v>-3489.2999999999997</v>
      </c>
      <c r="BD655" s="11">
        <f t="shared" si="390"/>
        <v>-2492.2249999999999</v>
      </c>
      <c r="BE655" s="11">
        <f t="shared" si="391"/>
        <v>-2492.2249999999999</v>
      </c>
      <c r="BF655" s="11">
        <f t="shared" si="392"/>
        <v>-1993.6875</v>
      </c>
      <c r="BG655" s="11">
        <f t="shared" si="393"/>
        <v>-1495.1499999999999</v>
      </c>
      <c r="BH655" s="11">
        <f t="shared" si="394"/>
        <v>-2492.2249999999999</v>
      </c>
      <c r="BI655" s="11">
        <f t="shared" si="395"/>
        <v>-1993.6875</v>
      </c>
      <c r="BJ655" s="11">
        <f t="shared" si="396"/>
        <v>-2492.2249999999999</v>
      </c>
      <c r="BK655" s="11">
        <f t="shared" si="397"/>
        <v>-1993.6875</v>
      </c>
      <c r="BL655" s="11">
        <f t="shared" si="398"/>
        <v>-1993.6875</v>
      </c>
      <c r="BM655" s="11">
        <f t="shared" si="399"/>
        <v>-2492.2249999999999</v>
      </c>
      <c r="BN655" s="11">
        <f t="shared" si="400"/>
        <v>-1993.6875</v>
      </c>
      <c r="BO655" s="11">
        <f t="shared" si="401"/>
        <v>-1993.6875</v>
      </c>
      <c r="BP655" s="11">
        <f t="shared" si="402"/>
        <v>-1993.6875</v>
      </c>
      <c r="BQ655" s="11">
        <f t="shared" si="403"/>
        <v>-1993.6875</v>
      </c>
      <c r="BR655" s="11">
        <f t="shared" si="404"/>
        <v>-1495.1499999999999</v>
      </c>
      <c r="BS655" s="11">
        <f t="shared" si="405"/>
        <v>-1495.1499999999999</v>
      </c>
    </row>
    <row r="656" spans="1:71" ht="16" customHeight="1">
      <c r="A656" s="2">
        <v>43985</v>
      </c>
      <c r="B656" s="10" t="s">
        <v>838</v>
      </c>
      <c r="C656" s="11">
        <v>14</v>
      </c>
      <c r="D656" s="3">
        <v>-1161</v>
      </c>
      <c r="E656" s="10">
        <v>-2</v>
      </c>
      <c r="K656" s="11">
        <v>0</v>
      </c>
      <c r="L656" s="11" t="s">
        <v>1790</v>
      </c>
      <c r="M656" s="11" t="s">
        <v>1789</v>
      </c>
      <c r="N656" s="11" t="s">
        <v>1789</v>
      </c>
      <c r="O656" s="11" t="s">
        <v>931</v>
      </c>
      <c r="P656" s="11" t="s">
        <v>41</v>
      </c>
      <c r="Q656" s="11" t="s">
        <v>40</v>
      </c>
      <c r="R656" s="11" t="s">
        <v>1790</v>
      </c>
      <c r="S656" s="11" t="s">
        <v>43</v>
      </c>
      <c r="T656" s="11" t="s">
        <v>43</v>
      </c>
      <c r="U656" s="11" t="s">
        <v>42</v>
      </c>
      <c r="V656" s="11" t="s">
        <v>43</v>
      </c>
      <c r="W656" s="11" t="s">
        <v>40</v>
      </c>
      <c r="X656" s="11" t="s">
        <v>40</v>
      </c>
      <c r="Y656" s="11" t="s">
        <v>1789</v>
      </c>
      <c r="Z656" s="11" t="s">
        <v>44</v>
      </c>
      <c r="AA656" s="11" t="s">
        <v>1789</v>
      </c>
      <c r="AB656" s="11" t="s">
        <v>1789</v>
      </c>
      <c r="AC656" s="11" t="s">
        <v>1789</v>
      </c>
      <c r="AD656" s="11" t="s">
        <v>1428</v>
      </c>
      <c r="AH656" s="11">
        <f t="shared" si="370"/>
        <v>-165.05950585000062</v>
      </c>
      <c r="AI656" s="11">
        <f t="shared" si="371"/>
        <v>-165.05950585000062</v>
      </c>
      <c r="AJ656" s="11">
        <f t="shared" si="372"/>
        <v>-1368.5654941499993</v>
      </c>
      <c r="AK656" s="11">
        <f t="shared" si="373"/>
        <v>-666.52200585000071</v>
      </c>
      <c r="AL656" s="11">
        <f t="shared" si="374"/>
        <v>-365.64049414999937</v>
      </c>
      <c r="AM656" s="11">
        <f t="shared" si="375"/>
        <v>-265.35000000000002</v>
      </c>
      <c r="AN656" s="11">
        <f t="shared" si="376"/>
        <v>-465.93600292500037</v>
      </c>
      <c r="AO656" s="11">
        <f t="shared" si="377"/>
        <v>-465.93600292500037</v>
      </c>
      <c r="AP656" s="11">
        <f t="shared" si="378"/>
        <v>-566.22649707499966</v>
      </c>
      <c r="AQ656" s="11">
        <f t="shared" si="379"/>
        <v>-465.93600292500037</v>
      </c>
      <c r="AR656" s="11">
        <f t="shared" si="380"/>
        <v>-365.64049414999937</v>
      </c>
      <c r="AS656" s="11">
        <f t="shared" si="381"/>
        <v>-365.64049414999937</v>
      </c>
      <c r="AT656" s="11">
        <f t="shared" si="382"/>
        <v>-165.05950585000062</v>
      </c>
      <c r="AU656" s="11">
        <f t="shared" si="383"/>
        <v>-64.763997074999665</v>
      </c>
      <c r="AV656" s="11">
        <f t="shared" si="384"/>
        <v>-165.05950585000062</v>
      </c>
      <c r="AW656" s="11">
        <f t="shared" si="385"/>
        <v>-165.05950585000062</v>
      </c>
      <c r="AX656" s="11">
        <f t="shared" si="386"/>
        <v>-165.05950585000062</v>
      </c>
      <c r="AY656" s="11">
        <f t="shared" si="387"/>
        <v>135.82200585000061</v>
      </c>
      <c r="AZ656" s="11"/>
      <c r="BA656" s="11"/>
      <c r="BB656" s="11">
        <f t="shared" si="388"/>
        <v>-365.05550584999941</v>
      </c>
      <c r="BC656" s="11">
        <f t="shared" si="389"/>
        <v>-365.05550584999941</v>
      </c>
      <c r="BD656" s="11">
        <f t="shared" si="390"/>
        <v>831.43050584999946</v>
      </c>
      <c r="BE656" s="11">
        <f t="shared" si="391"/>
        <v>133.48199415000062</v>
      </c>
      <c r="BF656" s="11">
        <f t="shared" si="392"/>
        <v>-165.64449415000064</v>
      </c>
      <c r="BG656" s="11">
        <f t="shared" si="393"/>
        <v>-265.35000000000002</v>
      </c>
      <c r="BH656" s="11">
        <f t="shared" si="394"/>
        <v>-65.934002924999689</v>
      </c>
      <c r="BI656" s="11">
        <f t="shared" si="395"/>
        <v>-65.934002924999689</v>
      </c>
      <c r="BJ656" s="11">
        <f t="shared" si="396"/>
        <v>33.77150292499968</v>
      </c>
      <c r="BK656" s="11">
        <f t="shared" si="397"/>
        <v>-65.934002924999689</v>
      </c>
      <c r="BL656" s="11">
        <f t="shared" si="398"/>
        <v>-165.64449415000064</v>
      </c>
      <c r="BM656" s="11">
        <f t="shared" si="399"/>
        <v>-165.64449415000064</v>
      </c>
      <c r="BN656" s="11">
        <f t="shared" si="400"/>
        <v>-365.05550584999941</v>
      </c>
      <c r="BO656" s="11">
        <f t="shared" si="401"/>
        <v>-464.76599707500031</v>
      </c>
      <c r="BP656" s="11">
        <f t="shared" si="402"/>
        <v>-365.05550584999941</v>
      </c>
      <c r="BQ656" s="11">
        <f t="shared" si="403"/>
        <v>-365.05550584999941</v>
      </c>
      <c r="BR656" s="11">
        <f t="shared" si="404"/>
        <v>-365.05550584999941</v>
      </c>
      <c r="BS656" s="11">
        <f t="shared" si="405"/>
        <v>-664.18199415000061</v>
      </c>
    </row>
    <row r="657" spans="1:71" ht="16" customHeight="1">
      <c r="A657" s="2">
        <v>43985</v>
      </c>
      <c r="B657" s="10" t="s">
        <v>1054</v>
      </c>
      <c r="C657" s="11">
        <v>15</v>
      </c>
      <c r="D657" s="10">
        <v>-1.0880000000000001</v>
      </c>
      <c r="E657" s="10">
        <v>-4</v>
      </c>
      <c r="I657" s="11">
        <v>1.6268135095447781E-2</v>
      </c>
      <c r="K657" s="11">
        <v>0</v>
      </c>
      <c r="L657" s="11" t="s">
        <v>611</v>
      </c>
      <c r="M657" s="11" t="s">
        <v>1015</v>
      </c>
      <c r="N657" s="11" t="s">
        <v>2380</v>
      </c>
      <c r="O657" s="11" t="s">
        <v>614</v>
      </c>
      <c r="P657" s="11" t="s">
        <v>2380</v>
      </c>
      <c r="Q657" s="11" t="s">
        <v>610</v>
      </c>
      <c r="R657" s="11" t="s">
        <v>2223</v>
      </c>
      <c r="S657" s="11" t="s">
        <v>608</v>
      </c>
      <c r="T657" s="11" t="s">
        <v>608</v>
      </c>
      <c r="U657" s="11" t="s">
        <v>2223</v>
      </c>
      <c r="V657" s="11" t="s">
        <v>614</v>
      </c>
      <c r="W657" s="11" t="s">
        <v>2222</v>
      </c>
      <c r="X657" s="11" t="s">
        <v>2222</v>
      </c>
      <c r="Y657" s="11" t="s">
        <v>614</v>
      </c>
      <c r="Z657" s="11" t="s">
        <v>2380</v>
      </c>
      <c r="AA657" s="11" t="s">
        <v>610</v>
      </c>
      <c r="AB657" s="11" t="s">
        <v>609</v>
      </c>
      <c r="AC657" s="11" t="s">
        <v>2380</v>
      </c>
      <c r="AD657" s="11" t="s">
        <v>609</v>
      </c>
      <c r="AH657" s="11">
        <f t="shared" si="370"/>
        <v>-975.36250000000007</v>
      </c>
      <c r="AI657" s="11">
        <f t="shared" si="371"/>
        <v>2033.4124999999999</v>
      </c>
      <c r="AJ657" s="11">
        <f t="shared" si="372"/>
        <v>2534.875</v>
      </c>
      <c r="AK657" s="11">
        <f t="shared" si="373"/>
        <v>2033.4124999999999</v>
      </c>
      <c r="AL657" s="11">
        <f t="shared" si="374"/>
        <v>1030.4875000000002</v>
      </c>
      <c r="AM657" s="11">
        <f t="shared" si="375"/>
        <v>3537.7999999999997</v>
      </c>
      <c r="AN657" s="11">
        <f t="shared" si="376"/>
        <v>4039.2624999999998</v>
      </c>
      <c r="AO657" s="11">
        <f t="shared" si="377"/>
        <v>4039.2624999999998</v>
      </c>
      <c r="AP657" s="11">
        <f t="shared" si="378"/>
        <v>3537.7999999999997</v>
      </c>
      <c r="AQ657" s="11">
        <f t="shared" si="379"/>
        <v>2534.875</v>
      </c>
      <c r="AR657" s="11">
        <f t="shared" si="380"/>
        <v>3036.3375000000001</v>
      </c>
      <c r="AS657" s="11">
        <f t="shared" si="381"/>
        <v>3036.3375000000001</v>
      </c>
      <c r="AT657" s="11">
        <f t="shared" si="382"/>
        <v>2534.875</v>
      </c>
      <c r="AU657" s="11">
        <f t="shared" si="383"/>
        <v>2033.4124999999999</v>
      </c>
      <c r="AV657" s="11">
        <f t="shared" si="384"/>
        <v>1030.4875000000002</v>
      </c>
      <c r="AW657" s="11">
        <f t="shared" si="385"/>
        <v>529.02500000000009</v>
      </c>
      <c r="AX657" s="11">
        <f t="shared" si="386"/>
        <v>2033.4124999999999</v>
      </c>
      <c r="AY657" s="11">
        <f t="shared" si="387"/>
        <v>529.02500000000009</v>
      </c>
      <c r="AZ657" s="11"/>
      <c r="BA657" s="11"/>
      <c r="BB657" s="11">
        <f t="shared" si="388"/>
        <v>-1975.3625000000002</v>
      </c>
      <c r="BC657" s="11">
        <f t="shared" si="389"/>
        <v>-4966.5874999999996</v>
      </c>
      <c r="BD657" s="11">
        <f t="shared" si="390"/>
        <v>-5465.125</v>
      </c>
      <c r="BE657" s="11">
        <f t="shared" si="391"/>
        <v>-4966.5874999999996</v>
      </c>
      <c r="BF657" s="11">
        <f t="shared" si="392"/>
        <v>-3969.5124999999998</v>
      </c>
      <c r="BG657" s="11">
        <f t="shared" si="393"/>
        <v>-6462.2000000000007</v>
      </c>
      <c r="BH657" s="11">
        <f t="shared" si="394"/>
        <v>-6960.7375000000002</v>
      </c>
      <c r="BI657" s="11">
        <f t="shared" si="395"/>
        <v>-6960.7375000000002</v>
      </c>
      <c r="BJ657" s="11">
        <f t="shared" si="396"/>
        <v>-6462.2000000000007</v>
      </c>
      <c r="BK657" s="11">
        <f t="shared" si="397"/>
        <v>-5465.125</v>
      </c>
      <c r="BL657" s="11">
        <f t="shared" si="398"/>
        <v>-5963.6625000000004</v>
      </c>
      <c r="BM657" s="11">
        <f t="shared" si="399"/>
        <v>-5963.6625000000004</v>
      </c>
      <c r="BN657" s="11">
        <f t="shared" si="400"/>
        <v>-5465.125</v>
      </c>
      <c r="BO657" s="11">
        <f t="shared" si="401"/>
        <v>-4966.5874999999996</v>
      </c>
      <c r="BP657" s="11">
        <f t="shared" si="402"/>
        <v>-3969.5124999999998</v>
      </c>
      <c r="BQ657" s="11">
        <f t="shared" si="403"/>
        <v>-3470.9749999999999</v>
      </c>
      <c r="BR657" s="11">
        <f t="shared" si="404"/>
        <v>-4966.5874999999996</v>
      </c>
      <c r="BS657" s="11">
        <f t="shared" si="405"/>
        <v>-3470.9749999999999</v>
      </c>
    </row>
    <row r="658" spans="1:71" ht="16" customHeight="1">
      <c r="A658" s="2">
        <v>43986</v>
      </c>
      <c r="B658" s="10" t="s">
        <v>273</v>
      </c>
      <c r="C658" s="11">
        <v>1</v>
      </c>
      <c r="D658" s="3">
        <v>-1131</v>
      </c>
      <c r="E658" s="10">
        <v>2.7</v>
      </c>
      <c r="K658" s="11">
        <v>0</v>
      </c>
      <c r="L658" s="11" t="s">
        <v>138</v>
      </c>
      <c r="M658" s="11" t="s">
        <v>139</v>
      </c>
      <c r="N658" s="11" t="s">
        <v>141</v>
      </c>
      <c r="O658" s="11" t="s">
        <v>141</v>
      </c>
      <c r="P658" s="11" t="s">
        <v>144</v>
      </c>
      <c r="Q658" s="11" t="s">
        <v>143</v>
      </c>
      <c r="R658" s="11" t="s">
        <v>144</v>
      </c>
      <c r="S658" s="11" t="s">
        <v>141</v>
      </c>
      <c r="T658" s="11" t="s">
        <v>144</v>
      </c>
      <c r="U658" s="11" t="s">
        <v>143</v>
      </c>
      <c r="V658" s="11" t="s">
        <v>146</v>
      </c>
      <c r="W658" s="11" t="s">
        <v>210</v>
      </c>
      <c r="X658" s="11" t="s">
        <v>1398</v>
      </c>
      <c r="Y658" s="11" t="s">
        <v>1396</v>
      </c>
      <c r="Z658" s="11" t="s">
        <v>939</v>
      </c>
      <c r="AA658" s="11" t="s">
        <v>1399</v>
      </c>
      <c r="AB658" s="11" t="s">
        <v>1024</v>
      </c>
      <c r="AC658" s="11" t="s">
        <v>1399</v>
      </c>
      <c r="AD658" s="11" t="s">
        <v>939</v>
      </c>
      <c r="AH658" s="11">
        <f t="shared" si="370"/>
        <v>-1358.4124999999999</v>
      </c>
      <c r="AI658" s="11">
        <f t="shared" si="371"/>
        <v>-3364.2624999999998</v>
      </c>
      <c r="AJ658" s="11">
        <f t="shared" si="372"/>
        <v>-3364.2624999999998</v>
      </c>
      <c r="AK658" s="11">
        <f t="shared" si="373"/>
        <v>-4367.1875</v>
      </c>
      <c r="AL658" s="11">
        <f t="shared" si="374"/>
        <v>-3865.7249999999999</v>
      </c>
      <c r="AM658" s="11">
        <f t="shared" si="375"/>
        <v>-4367.1875</v>
      </c>
      <c r="AN658" s="11">
        <f t="shared" si="376"/>
        <v>-3364.2624999999998</v>
      </c>
      <c r="AO658" s="11">
        <f t="shared" si="377"/>
        <v>-4367.1875</v>
      </c>
      <c r="AP658" s="11">
        <f t="shared" si="378"/>
        <v>-3865.7249999999999</v>
      </c>
      <c r="AQ658" s="11">
        <f t="shared" si="379"/>
        <v>-5370.1125000000002</v>
      </c>
      <c r="AR658" s="11">
        <f t="shared" si="380"/>
        <v>-6874.5</v>
      </c>
      <c r="AS658" s="11">
        <f t="shared" si="381"/>
        <v>-9381.8125</v>
      </c>
      <c r="AT658" s="11">
        <f t="shared" si="382"/>
        <v>-10886.2</v>
      </c>
      <c r="AU658" s="11">
        <f t="shared" si="383"/>
        <v>-9883.2749999999996</v>
      </c>
      <c r="AV658" s="11">
        <f t="shared" si="384"/>
        <v>-11387.6625</v>
      </c>
      <c r="AW658" s="11">
        <f t="shared" si="385"/>
        <v>-12390.5875</v>
      </c>
      <c r="AX658" s="11">
        <f t="shared" si="386"/>
        <v>-11387.6625</v>
      </c>
      <c r="AY658" s="11">
        <f t="shared" si="387"/>
        <v>-9883.2749999999996</v>
      </c>
      <c r="AZ658" s="11"/>
      <c r="BA658" s="11"/>
      <c r="BB658" s="11">
        <f t="shared" si="388"/>
        <v>-358.41250000000002</v>
      </c>
      <c r="BC658" s="11">
        <f t="shared" si="389"/>
        <v>1635.7375000000002</v>
      </c>
      <c r="BD658" s="11">
        <f t="shared" si="390"/>
        <v>1635.7375000000002</v>
      </c>
      <c r="BE658" s="11">
        <f t="shared" si="391"/>
        <v>2632.8125</v>
      </c>
      <c r="BF658" s="11">
        <f t="shared" si="392"/>
        <v>2134.2750000000001</v>
      </c>
      <c r="BG658" s="11">
        <f t="shared" si="393"/>
        <v>2632.8125</v>
      </c>
      <c r="BH658" s="11">
        <f t="shared" si="394"/>
        <v>1635.7375000000002</v>
      </c>
      <c r="BI658" s="11">
        <f t="shared" si="395"/>
        <v>2632.8125</v>
      </c>
      <c r="BJ658" s="11">
        <f t="shared" si="396"/>
        <v>2134.2750000000001</v>
      </c>
      <c r="BK658" s="11">
        <f t="shared" si="397"/>
        <v>3629.8874999999998</v>
      </c>
      <c r="BL658" s="11">
        <f t="shared" si="398"/>
        <v>5125.5</v>
      </c>
      <c r="BM658" s="11">
        <f t="shared" si="399"/>
        <v>7618.1875</v>
      </c>
      <c r="BN658" s="11">
        <f t="shared" si="400"/>
        <v>9113.7999999999993</v>
      </c>
      <c r="BO658" s="11">
        <f t="shared" si="401"/>
        <v>8116.7250000000004</v>
      </c>
      <c r="BP658" s="11">
        <f t="shared" si="402"/>
        <v>9612.3374999999996</v>
      </c>
      <c r="BQ658" s="11">
        <f t="shared" si="403"/>
        <v>10609.4125</v>
      </c>
      <c r="BR658" s="11">
        <f t="shared" si="404"/>
        <v>9612.3374999999996</v>
      </c>
      <c r="BS658" s="11">
        <f t="shared" si="405"/>
        <v>8116.7250000000004</v>
      </c>
    </row>
    <row r="659" spans="1:71" ht="16" customHeight="1">
      <c r="A659" s="2">
        <v>43986</v>
      </c>
      <c r="B659" s="10" t="s">
        <v>921</v>
      </c>
      <c r="C659" s="11">
        <v>2</v>
      </c>
      <c r="D659" s="10">
        <v>-875</v>
      </c>
      <c r="E659" s="10">
        <v>0.6</v>
      </c>
      <c r="I659" s="11">
        <v>1.401485249237033E-2</v>
      </c>
      <c r="K659" s="11">
        <v>0</v>
      </c>
      <c r="L659" s="11" t="s">
        <v>2084</v>
      </c>
      <c r="M659" s="11" t="s">
        <v>2086</v>
      </c>
      <c r="N659" s="11" t="s">
        <v>2508</v>
      </c>
      <c r="O659" s="11" t="s">
        <v>2509</v>
      </c>
      <c r="P659" s="11" t="s">
        <v>2083</v>
      </c>
      <c r="Q659" s="11" t="s">
        <v>2839</v>
      </c>
      <c r="R659" s="11" t="s">
        <v>2837</v>
      </c>
      <c r="S659" s="11" t="s">
        <v>2837</v>
      </c>
      <c r="T659" s="11" t="s">
        <v>3014</v>
      </c>
      <c r="U659" s="11" t="s">
        <v>3014</v>
      </c>
      <c r="V659" s="11" t="s">
        <v>2083</v>
      </c>
      <c r="W659" s="11" t="s">
        <v>2839</v>
      </c>
      <c r="X659" s="11" t="s">
        <v>2839</v>
      </c>
      <c r="Y659" s="11" t="s">
        <v>2837</v>
      </c>
      <c r="Z659" s="11" t="s">
        <v>2837</v>
      </c>
      <c r="AA659" s="11" t="s">
        <v>2837</v>
      </c>
      <c r="AB659" s="11" t="s">
        <v>2839</v>
      </c>
      <c r="AC659" s="11" t="s">
        <v>2085</v>
      </c>
      <c r="AD659" s="11" t="s">
        <v>2084</v>
      </c>
      <c r="AH659" s="11">
        <f t="shared" si="370"/>
        <v>1378.7375000000002</v>
      </c>
      <c r="AI659" s="11">
        <f t="shared" si="371"/>
        <v>3384.5874999999996</v>
      </c>
      <c r="AJ659" s="11">
        <f t="shared" si="372"/>
        <v>1880.1999999999998</v>
      </c>
      <c r="AK659" s="11">
        <f t="shared" si="373"/>
        <v>375.8125</v>
      </c>
      <c r="AL659" s="11">
        <f t="shared" si="374"/>
        <v>-627.11250000000007</v>
      </c>
      <c r="AM659" s="11">
        <f t="shared" si="375"/>
        <v>-125.64999999999998</v>
      </c>
      <c r="AN659" s="11">
        <f t="shared" si="376"/>
        <v>-125.64999999999998</v>
      </c>
      <c r="AO659" s="11">
        <f t="shared" si="377"/>
        <v>877.27500000000009</v>
      </c>
      <c r="AP659" s="11">
        <f t="shared" si="378"/>
        <v>877.27500000000009</v>
      </c>
      <c r="AQ659" s="11">
        <f t="shared" si="379"/>
        <v>375.8125</v>
      </c>
      <c r="AR659" s="11">
        <f t="shared" si="380"/>
        <v>-627.11250000000007</v>
      </c>
      <c r="AS659" s="11">
        <f t="shared" si="381"/>
        <v>-627.11250000000007</v>
      </c>
      <c r="AT659" s="11">
        <f t="shared" si="382"/>
        <v>-125.64999999999998</v>
      </c>
      <c r="AU659" s="11">
        <f t="shared" si="383"/>
        <v>-125.64999999999998</v>
      </c>
      <c r="AV659" s="11">
        <f t="shared" si="384"/>
        <v>-125.64999999999998</v>
      </c>
      <c r="AW659" s="11">
        <f t="shared" si="385"/>
        <v>-627.11250000000007</v>
      </c>
      <c r="AX659" s="11">
        <f t="shared" si="386"/>
        <v>-1128.575</v>
      </c>
      <c r="AY659" s="11">
        <f t="shared" si="387"/>
        <v>-2131.5</v>
      </c>
      <c r="AZ659" s="11"/>
      <c r="BA659" s="11"/>
      <c r="BB659" s="11">
        <f t="shared" si="388"/>
        <v>-5621.2624999999998</v>
      </c>
      <c r="BC659" s="11">
        <f t="shared" si="389"/>
        <v>-7615.4125000000004</v>
      </c>
      <c r="BD659" s="11">
        <f t="shared" si="390"/>
        <v>-6119.8</v>
      </c>
      <c r="BE659" s="11">
        <f t="shared" si="391"/>
        <v>-4624.1875</v>
      </c>
      <c r="BF659" s="11">
        <f t="shared" si="392"/>
        <v>-3627.1125000000002</v>
      </c>
      <c r="BG659" s="11">
        <f t="shared" si="393"/>
        <v>-4125.6499999999996</v>
      </c>
      <c r="BH659" s="11">
        <f t="shared" si="394"/>
        <v>-4125.6499999999996</v>
      </c>
      <c r="BI659" s="11">
        <f t="shared" si="395"/>
        <v>-5122.7250000000004</v>
      </c>
      <c r="BJ659" s="11">
        <f t="shared" si="396"/>
        <v>-5122.7250000000004</v>
      </c>
      <c r="BK659" s="11">
        <f t="shared" si="397"/>
        <v>-4624.1875</v>
      </c>
      <c r="BL659" s="11">
        <f t="shared" si="398"/>
        <v>-3627.1125000000002</v>
      </c>
      <c r="BM659" s="11">
        <f t="shared" si="399"/>
        <v>-3627.1125000000002</v>
      </c>
      <c r="BN659" s="11">
        <f t="shared" si="400"/>
        <v>-4125.6499999999996</v>
      </c>
      <c r="BO659" s="11">
        <f t="shared" si="401"/>
        <v>-4125.6499999999996</v>
      </c>
      <c r="BP659" s="11">
        <f t="shared" si="402"/>
        <v>-4125.6499999999996</v>
      </c>
      <c r="BQ659" s="11">
        <f t="shared" si="403"/>
        <v>-3627.1125000000002</v>
      </c>
      <c r="BR659" s="11">
        <f t="shared" si="404"/>
        <v>-3128.5749999999998</v>
      </c>
      <c r="BS659" s="11">
        <f t="shared" si="405"/>
        <v>-2131.5</v>
      </c>
    </row>
    <row r="660" spans="1:71" ht="16" customHeight="1">
      <c r="A660" s="2">
        <v>43986</v>
      </c>
      <c r="B660" s="10" t="s">
        <v>357</v>
      </c>
      <c r="C660" s="11">
        <v>3</v>
      </c>
      <c r="D660" s="10">
        <v>-833</v>
      </c>
      <c r="E660" s="10">
        <v>0.7</v>
      </c>
      <c r="K660" s="11">
        <v>0</v>
      </c>
      <c r="L660" s="11" t="s">
        <v>2148</v>
      </c>
      <c r="M660" s="11" t="s">
        <v>2147</v>
      </c>
      <c r="N660" s="11" t="s">
        <v>2107</v>
      </c>
      <c r="O660" s="11" t="s">
        <v>1506</v>
      </c>
      <c r="P660" s="11" t="s">
        <v>1506</v>
      </c>
      <c r="Q660" s="11" t="s">
        <v>1055</v>
      </c>
      <c r="R660" s="11" t="s">
        <v>1055</v>
      </c>
      <c r="S660" s="11" t="s">
        <v>2107</v>
      </c>
      <c r="T660" s="11" t="s">
        <v>1055</v>
      </c>
      <c r="U660" s="11" t="s">
        <v>1055</v>
      </c>
      <c r="V660" s="11" t="s">
        <v>1395</v>
      </c>
      <c r="W660" s="11" t="s">
        <v>1394</v>
      </c>
      <c r="X660" s="11" t="s">
        <v>1395</v>
      </c>
      <c r="Y660" s="11" t="s">
        <v>1395</v>
      </c>
      <c r="Z660" s="11" t="s">
        <v>1394</v>
      </c>
      <c r="AA660" s="11" t="s">
        <v>1055</v>
      </c>
      <c r="AB660" s="11" t="s">
        <v>1394</v>
      </c>
      <c r="AC660" s="11" t="s">
        <v>1395</v>
      </c>
      <c r="AD660" s="11" t="s">
        <v>2027</v>
      </c>
      <c r="AH660" s="11">
        <f t="shared" si="370"/>
        <v>121.08749999999986</v>
      </c>
      <c r="AI660" s="11">
        <f t="shared" si="371"/>
        <v>2628.4</v>
      </c>
      <c r="AJ660" s="11">
        <f t="shared" si="372"/>
        <v>3129.8624999999997</v>
      </c>
      <c r="AK660" s="11">
        <f t="shared" si="373"/>
        <v>3129.8624999999997</v>
      </c>
      <c r="AL660" s="11">
        <f t="shared" si="374"/>
        <v>2126.9375</v>
      </c>
      <c r="AM660" s="11">
        <f t="shared" si="375"/>
        <v>2126.9375</v>
      </c>
      <c r="AN660" s="11">
        <f t="shared" si="376"/>
        <v>2628.4</v>
      </c>
      <c r="AO660" s="11">
        <f t="shared" si="377"/>
        <v>2126.9375</v>
      </c>
      <c r="AP660" s="11">
        <f t="shared" si="378"/>
        <v>2126.9375</v>
      </c>
      <c r="AQ660" s="11">
        <f t="shared" si="379"/>
        <v>1124.0124999999998</v>
      </c>
      <c r="AR660" s="11">
        <f t="shared" si="380"/>
        <v>1625.4749999999999</v>
      </c>
      <c r="AS660" s="11">
        <f t="shared" si="381"/>
        <v>1124.0124999999998</v>
      </c>
      <c r="AT660" s="11">
        <f t="shared" si="382"/>
        <v>1124.0124999999998</v>
      </c>
      <c r="AU660" s="11">
        <f t="shared" si="383"/>
        <v>1625.4749999999999</v>
      </c>
      <c r="AV660" s="11">
        <f t="shared" si="384"/>
        <v>2126.9375</v>
      </c>
      <c r="AW660" s="11">
        <f t="shared" si="385"/>
        <v>1625.4749999999999</v>
      </c>
      <c r="AX660" s="11">
        <f t="shared" si="386"/>
        <v>1124.0124999999998</v>
      </c>
      <c r="AY660" s="11">
        <f t="shared" si="387"/>
        <v>622.54999999999995</v>
      </c>
      <c r="AZ660" s="11"/>
      <c r="BA660" s="11"/>
      <c r="BB660" s="11">
        <f t="shared" si="388"/>
        <v>-2878.9124999999999</v>
      </c>
      <c r="BC660" s="11">
        <f t="shared" si="389"/>
        <v>-5371.5999999999995</v>
      </c>
      <c r="BD660" s="11">
        <f t="shared" si="390"/>
        <v>-5870.1374999999998</v>
      </c>
      <c r="BE660" s="11">
        <f t="shared" si="391"/>
        <v>-5870.1374999999998</v>
      </c>
      <c r="BF660" s="11">
        <f t="shared" si="392"/>
        <v>-4873.0625</v>
      </c>
      <c r="BG660" s="11">
        <f t="shared" si="393"/>
        <v>-4873.0625</v>
      </c>
      <c r="BH660" s="11">
        <f t="shared" si="394"/>
        <v>-5371.5999999999995</v>
      </c>
      <c r="BI660" s="11">
        <f t="shared" si="395"/>
        <v>-4873.0625</v>
      </c>
      <c r="BJ660" s="11">
        <f t="shared" si="396"/>
        <v>-4873.0625</v>
      </c>
      <c r="BK660" s="11">
        <f t="shared" si="397"/>
        <v>-3875.9875000000002</v>
      </c>
      <c r="BL660" s="11">
        <f t="shared" si="398"/>
        <v>-4374.5249999999996</v>
      </c>
      <c r="BM660" s="11">
        <f t="shared" si="399"/>
        <v>-3875.9875000000002</v>
      </c>
      <c r="BN660" s="11">
        <f t="shared" si="400"/>
        <v>-3875.9875000000002</v>
      </c>
      <c r="BO660" s="11">
        <f t="shared" si="401"/>
        <v>-4374.5249999999996</v>
      </c>
      <c r="BP660" s="11">
        <f t="shared" si="402"/>
        <v>-4873.0625</v>
      </c>
      <c r="BQ660" s="11">
        <f t="shared" si="403"/>
        <v>-4374.5249999999996</v>
      </c>
      <c r="BR660" s="11">
        <f t="shared" si="404"/>
        <v>-3875.9875000000002</v>
      </c>
      <c r="BS660" s="11">
        <f t="shared" si="405"/>
        <v>-3377.4500000000003</v>
      </c>
    </row>
    <row r="661" spans="1:71" ht="16" customHeight="1">
      <c r="A661" s="2">
        <v>43986</v>
      </c>
      <c r="B661" s="10" t="s">
        <v>406</v>
      </c>
      <c r="C661" s="11">
        <v>4</v>
      </c>
      <c r="D661" s="10">
        <v>-766</v>
      </c>
      <c r="E661" s="10">
        <v>2.5</v>
      </c>
      <c r="K661" s="11">
        <v>0</v>
      </c>
      <c r="L661" s="11" t="s">
        <v>359</v>
      </c>
      <c r="M661" s="11" t="s">
        <v>1581</v>
      </c>
      <c r="N661" s="11" t="s">
        <v>481</v>
      </c>
      <c r="O661" s="11" t="s">
        <v>361</v>
      </c>
      <c r="P661" s="11" t="s">
        <v>482</v>
      </c>
      <c r="Q661" s="11" t="s">
        <v>365</v>
      </c>
      <c r="R661" s="11" t="s">
        <v>361</v>
      </c>
      <c r="S661" s="11" t="s">
        <v>361</v>
      </c>
      <c r="T661" s="11" t="s">
        <v>481</v>
      </c>
      <c r="U661" s="11" t="s">
        <v>481</v>
      </c>
      <c r="V661" s="11" t="s">
        <v>483</v>
      </c>
      <c r="W661" s="11" t="s">
        <v>702</v>
      </c>
      <c r="X661" s="11" t="s">
        <v>702</v>
      </c>
      <c r="Y661" s="11" t="s">
        <v>358</v>
      </c>
      <c r="Z661" s="11" t="s">
        <v>359</v>
      </c>
      <c r="AA661" s="11" t="s">
        <v>483</v>
      </c>
      <c r="AB661" s="11" t="s">
        <v>703</v>
      </c>
      <c r="AC661" s="11" t="s">
        <v>702</v>
      </c>
      <c r="AD661" s="11" t="s">
        <v>704</v>
      </c>
      <c r="AH661" s="11">
        <f t="shared" si="370"/>
        <v>-475.11250000000001</v>
      </c>
      <c r="AI661" s="11">
        <f t="shared" si="371"/>
        <v>26.349999999999966</v>
      </c>
      <c r="AJ661" s="11">
        <f t="shared" si="372"/>
        <v>1530.7375000000002</v>
      </c>
      <c r="AK661" s="11">
        <f t="shared" si="373"/>
        <v>1029.2750000000001</v>
      </c>
      <c r="AL661" s="11">
        <f t="shared" si="374"/>
        <v>527.8125</v>
      </c>
      <c r="AM661" s="11">
        <f t="shared" si="375"/>
        <v>1530.7375000000002</v>
      </c>
      <c r="AN661" s="11">
        <f t="shared" si="376"/>
        <v>1530.7375000000002</v>
      </c>
      <c r="AO661" s="11">
        <f t="shared" si="377"/>
        <v>26.349999999999966</v>
      </c>
      <c r="AP661" s="11">
        <f t="shared" si="378"/>
        <v>26.349999999999966</v>
      </c>
      <c r="AQ661" s="11">
        <f t="shared" si="379"/>
        <v>-1979.5</v>
      </c>
      <c r="AR661" s="11">
        <f t="shared" si="380"/>
        <v>-2480.9625000000001</v>
      </c>
      <c r="AS661" s="11">
        <f t="shared" si="381"/>
        <v>-2480.9625000000001</v>
      </c>
      <c r="AT661" s="11">
        <f t="shared" si="382"/>
        <v>-1478.0374999999999</v>
      </c>
      <c r="AU661" s="11">
        <f t="shared" si="383"/>
        <v>-976.57500000000005</v>
      </c>
      <c r="AV661" s="11">
        <f t="shared" si="384"/>
        <v>-1979.5</v>
      </c>
      <c r="AW661" s="11">
        <f t="shared" si="385"/>
        <v>-2982.4249999999997</v>
      </c>
      <c r="AX661" s="11">
        <f t="shared" si="386"/>
        <v>-2480.9625000000001</v>
      </c>
      <c r="AY661" s="11">
        <f t="shared" si="387"/>
        <v>-3483.8874999999998</v>
      </c>
      <c r="AZ661" s="11"/>
      <c r="BA661" s="11"/>
      <c r="BB661" s="11">
        <f t="shared" si="388"/>
        <v>-1475.1125</v>
      </c>
      <c r="BC661" s="11">
        <f t="shared" si="389"/>
        <v>-1973.6499999999999</v>
      </c>
      <c r="BD661" s="11">
        <f t="shared" si="390"/>
        <v>-3469.2624999999998</v>
      </c>
      <c r="BE661" s="11">
        <f t="shared" si="391"/>
        <v>-2970.7249999999999</v>
      </c>
      <c r="BF661" s="11">
        <f t="shared" si="392"/>
        <v>-2472.1875</v>
      </c>
      <c r="BG661" s="11">
        <f t="shared" si="393"/>
        <v>-3469.2624999999998</v>
      </c>
      <c r="BH661" s="11">
        <f t="shared" si="394"/>
        <v>-3469.2624999999998</v>
      </c>
      <c r="BI661" s="11">
        <f t="shared" si="395"/>
        <v>-1973.6499999999999</v>
      </c>
      <c r="BJ661" s="11">
        <f t="shared" si="396"/>
        <v>-1973.6499999999999</v>
      </c>
      <c r="BK661" s="11">
        <f t="shared" si="397"/>
        <v>20.499999999999943</v>
      </c>
      <c r="BL661" s="11">
        <f t="shared" si="398"/>
        <v>519.03750000000014</v>
      </c>
      <c r="BM661" s="11">
        <f t="shared" si="399"/>
        <v>519.03750000000014</v>
      </c>
      <c r="BN661" s="11">
        <f t="shared" si="400"/>
        <v>-478.03750000000002</v>
      </c>
      <c r="BO661" s="11">
        <f t="shared" si="401"/>
        <v>-976.57500000000005</v>
      </c>
      <c r="BP661" s="11">
        <f t="shared" si="402"/>
        <v>20.499999999999943</v>
      </c>
      <c r="BQ661" s="11">
        <f t="shared" si="403"/>
        <v>1017.575</v>
      </c>
      <c r="BR661" s="11">
        <f t="shared" si="404"/>
        <v>519.03750000000014</v>
      </c>
      <c r="BS661" s="11">
        <f t="shared" si="405"/>
        <v>1516.1125000000002</v>
      </c>
    </row>
    <row r="662" spans="1:71" ht="16" customHeight="1">
      <c r="A662" s="2">
        <v>43986</v>
      </c>
      <c r="B662" s="10" t="s">
        <v>69</v>
      </c>
      <c r="C662" s="11">
        <v>5</v>
      </c>
      <c r="D662" s="10">
        <v>-755</v>
      </c>
      <c r="E662" s="10">
        <v>0.3</v>
      </c>
      <c r="I662" s="11">
        <v>1.501148648648642E-2</v>
      </c>
      <c r="K662" s="11">
        <v>0</v>
      </c>
      <c r="L662" s="11" t="s">
        <v>1787</v>
      </c>
      <c r="M662" s="11" t="s">
        <v>179</v>
      </c>
      <c r="N662" s="11" t="s">
        <v>2521</v>
      </c>
      <c r="O662" s="11" t="s">
        <v>1002</v>
      </c>
      <c r="P662" s="11" t="s">
        <v>1707</v>
      </c>
      <c r="Q662" s="11" t="s">
        <v>1001</v>
      </c>
      <c r="R662" s="11" t="s">
        <v>1707</v>
      </c>
      <c r="S662" s="11" t="s">
        <v>977</v>
      </c>
      <c r="T662" s="11" t="s">
        <v>3015</v>
      </c>
      <c r="U662" s="11" t="s">
        <v>2520</v>
      </c>
      <c r="V662" s="11" t="s">
        <v>1001</v>
      </c>
      <c r="W662" s="11" t="s">
        <v>1707</v>
      </c>
      <c r="X662" s="11" t="s">
        <v>1706</v>
      </c>
      <c r="Y662" s="11" t="s">
        <v>1706</v>
      </c>
      <c r="Z662" s="11" t="s">
        <v>1707</v>
      </c>
      <c r="AA662" s="11" t="s">
        <v>975</v>
      </c>
      <c r="AB662" s="11" t="s">
        <v>2520</v>
      </c>
      <c r="AC662" s="11" t="s">
        <v>976</v>
      </c>
      <c r="AD662" s="11" t="s">
        <v>977</v>
      </c>
      <c r="AH662" s="11">
        <f t="shared" si="370"/>
        <v>-21432.6</v>
      </c>
      <c r="AI662" s="11">
        <f t="shared" si="371"/>
        <v>-9397.5</v>
      </c>
      <c r="AJ662" s="11">
        <f t="shared" si="372"/>
        <v>-371.17500000000018</v>
      </c>
      <c r="AK662" s="11">
        <f t="shared" si="373"/>
        <v>4643.45</v>
      </c>
      <c r="AL662" s="11">
        <f t="shared" si="374"/>
        <v>2637.5999999999995</v>
      </c>
      <c r="AM662" s="11">
        <f t="shared" si="375"/>
        <v>4643.45</v>
      </c>
      <c r="AN662" s="11">
        <f t="shared" si="376"/>
        <v>9658.0749999999989</v>
      </c>
      <c r="AO662" s="11">
        <f t="shared" si="377"/>
        <v>7652.2250000000004</v>
      </c>
      <c r="AP662" s="11">
        <f t="shared" si="378"/>
        <v>8655.15</v>
      </c>
      <c r="AQ662" s="11">
        <f t="shared" si="379"/>
        <v>2637.5999999999995</v>
      </c>
      <c r="AR662" s="11">
        <f t="shared" si="380"/>
        <v>4643.45</v>
      </c>
      <c r="AS662" s="11">
        <f t="shared" si="381"/>
        <v>3640.5249999999996</v>
      </c>
      <c r="AT662" s="11">
        <f t="shared" si="382"/>
        <v>3640.5249999999996</v>
      </c>
      <c r="AU662" s="11">
        <f t="shared" si="383"/>
        <v>4643.45</v>
      </c>
      <c r="AV662" s="11">
        <f t="shared" si="384"/>
        <v>6649.2999999999993</v>
      </c>
      <c r="AW662" s="11">
        <f t="shared" si="385"/>
        <v>8655.15</v>
      </c>
      <c r="AX662" s="11">
        <f t="shared" si="386"/>
        <v>10661</v>
      </c>
      <c r="AY662" s="11">
        <f t="shared" si="387"/>
        <v>9658.0749999999989</v>
      </c>
      <c r="AZ662" s="11"/>
      <c r="BA662" s="11"/>
      <c r="BB662" s="11">
        <f t="shared" si="388"/>
        <v>14567.400000000001</v>
      </c>
      <c r="BC662" s="11">
        <f t="shared" si="389"/>
        <v>2602.4999999999995</v>
      </c>
      <c r="BD662" s="11">
        <f t="shared" si="390"/>
        <v>-6371.1750000000002</v>
      </c>
      <c r="BE662" s="11">
        <f t="shared" si="391"/>
        <v>-11356.550000000001</v>
      </c>
      <c r="BF662" s="11">
        <f t="shared" si="392"/>
        <v>-9362.4</v>
      </c>
      <c r="BG662" s="11">
        <f t="shared" si="393"/>
        <v>-11356.550000000001</v>
      </c>
      <c r="BH662" s="11">
        <f t="shared" si="394"/>
        <v>-16341.925000000001</v>
      </c>
      <c r="BI662" s="11">
        <f t="shared" si="395"/>
        <v>-14347.775</v>
      </c>
      <c r="BJ662" s="11">
        <f t="shared" si="396"/>
        <v>-15344.85</v>
      </c>
      <c r="BK662" s="11">
        <f t="shared" si="397"/>
        <v>-9362.4</v>
      </c>
      <c r="BL662" s="11">
        <f t="shared" si="398"/>
        <v>-11356.550000000001</v>
      </c>
      <c r="BM662" s="11">
        <f t="shared" si="399"/>
        <v>-10359.475</v>
      </c>
      <c r="BN662" s="11">
        <f t="shared" si="400"/>
        <v>-10359.475</v>
      </c>
      <c r="BO662" s="11">
        <f t="shared" si="401"/>
        <v>-11356.550000000001</v>
      </c>
      <c r="BP662" s="11">
        <f t="shared" si="402"/>
        <v>-13350.7</v>
      </c>
      <c r="BQ662" s="11">
        <f t="shared" si="403"/>
        <v>-15344.85</v>
      </c>
      <c r="BR662" s="11">
        <f t="shared" si="404"/>
        <v>-17339</v>
      </c>
      <c r="BS662" s="11">
        <f t="shared" si="405"/>
        <v>-16341.925000000001</v>
      </c>
    </row>
    <row r="663" spans="1:71" ht="16" customHeight="1">
      <c r="A663" s="2">
        <v>43986</v>
      </c>
      <c r="B663" s="10" t="s">
        <v>136</v>
      </c>
      <c r="C663" s="11">
        <v>6</v>
      </c>
      <c r="D663" s="10">
        <v>-324</v>
      </c>
      <c r="E663" s="10">
        <v>-0.6</v>
      </c>
      <c r="K663" s="11">
        <v>0</v>
      </c>
      <c r="L663" s="11" t="s">
        <v>361</v>
      </c>
      <c r="M663" s="11" t="s">
        <v>363</v>
      </c>
      <c r="N663" s="11" t="s">
        <v>361</v>
      </c>
      <c r="O663" s="11" t="s">
        <v>361</v>
      </c>
      <c r="P663" s="11" t="s">
        <v>361</v>
      </c>
      <c r="Q663" s="11" t="s">
        <v>361</v>
      </c>
      <c r="R663" s="11" t="s">
        <v>361</v>
      </c>
      <c r="S663" s="11" t="s">
        <v>360</v>
      </c>
      <c r="T663" s="11" t="s">
        <v>359</v>
      </c>
      <c r="U663" s="11" t="s">
        <v>359</v>
      </c>
      <c r="V663" s="11" t="s">
        <v>359</v>
      </c>
      <c r="W663" s="11" t="s">
        <v>358</v>
      </c>
      <c r="X663" s="11" t="s">
        <v>483</v>
      </c>
      <c r="Y663" s="11" t="s">
        <v>483</v>
      </c>
      <c r="Z663" s="11" t="s">
        <v>359</v>
      </c>
      <c r="AA663" s="11" t="s">
        <v>483</v>
      </c>
      <c r="AB663" s="11" t="s">
        <v>483</v>
      </c>
      <c r="AC663" s="11" t="s">
        <v>483</v>
      </c>
      <c r="AD663" s="11" t="s">
        <v>702</v>
      </c>
      <c r="AH663" s="11">
        <f t="shared" si="370"/>
        <v>37.224999999999966</v>
      </c>
      <c r="AI663" s="11">
        <f t="shared" si="371"/>
        <v>-965.7</v>
      </c>
      <c r="AJ663" s="11">
        <f t="shared" si="372"/>
        <v>-965.7</v>
      </c>
      <c r="AK663" s="11">
        <f t="shared" si="373"/>
        <v>-965.7</v>
      </c>
      <c r="AL663" s="11">
        <f t="shared" si="374"/>
        <v>-965.7</v>
      </c>
      <c r="AM663" s="11">
        <f t="shared" si="375"/>
        <v>-965.7</v>
      </c>
      <c r="AN663" s="11">
        <f t="shared" si="376"/>
        <v>-464.23750000000001</v>
      </c>
      <c r="AO663" s="11">
        <f t="shared" si="377"/>
        <v>-3473.0124999999998</v>
      </c>
      <c r="AP663" s="11">
        <f t="shared" si="378"/>
        <v>-3473.0124999999998</v>
      </c>
      <c r="AQ663" s="11">
        <f t="shared" si="379"/>
        <v>-3473.0124999999998</v>
      </c>
      <c r="AR663" s="11">
        <f t="shared" si="380"/>
        <v>-3974.4749999999999</v>
      </c>
      <c r="AS663" s="11">
        <f t="shared" si="381"/>
        <v>-4475.9375</v>
      </c>
      <c r="AT663" s="11">
        <f t="shared" si="382"/>
        <v>-4475.9375</v>
      </c>
      <c r="AU663" s="11">
        <f t="shared" si="383"/>
        <v>-3473.0124999999998</v>
      </c>
      <c r="AV663" s="11">
        <f t="shared" si="384"/>
        <v>-4475.9375</v>
      </c>
      <c r="AW663" s="11">
        <f t="shared" si="385"/>
        <v>-4475.9375</v>
      </c>
      <c r="AX663" s="11">
        <f t="shared" si="386"/>
        <v>-4475.9375</v>
      </c>
      <c r="AY663" s="11">
        <f t="shared" si="387"/>
        <v>-4977.4000000000005</v>
      </c>
      <c r="AZ663" s="11"/>
      <c r="BA663" s="11"/>
      <c r="BB663" s="11">
        <f t="shared" si="388"/>
        <v>-1962.7749999999999</v>
      </c>
      <c r="BC663" s="11">
        <f t="shared" si="389"/>
        <v>-965.7</v>
      </c>
      <c r="BD663" s="11">
        <f t="shared" si="390"/>
        <v>-965.7</v>
      </c>
      <c r="BE663" s="11">
        <f t="shared" si="391"/>
        <v>-965.7</v>
      </c>
      <c r="BF663" s="11">
        <f t="shared" si="392"/>
        <v>-965.7</v>
      </c>
      <c r="BG663" s="11">
        <f t="shared" si="393"/>
        <v>-965.7</v>
      </c>
      <c r="BH663" s="11">
        <f t="shared" si="394"/>
        <v>-1464.2375</v>
      </c>
      <c r="BI663" s="11">
        <f t="shared" si="395"/>
        <v>1526.9875000000002</v>
      </c>
      <c r="BJ663" s="11">
        <f t="shared" si="396"/>
        <v>1526.9875000000002</v>
      </c>
      <c r="BK663" s="11">
        <f t="shared" si="397"/>
        <v>1526.9875000000002</v>
      </c>
      <c r="BL663" s="11">
        <f t="shared" si="398"/>
        <v>2025.5250000000001</v>
      </c>
      <c r="BM663" s="11">
        <f t="shared" si="399"/>
        <v>2524.0625</v>
      </c>
      <c r="BN663" s="11">
        <f t="shared" si="400"/>
        <v>2524.0625</v>
      </c>
      <c r="BO663" s="11">
        <f t="shared" si="401"/>
        <v>1526.9875000000002</v>
      </c>
      <c r="BP663" s="11">
        <f t="shared" si="402"/>
        <v>2524.0625</v>
      </c>
      <c r="BQ663" s="11">
        <f t="shared" si="403"/>
        <v>2524.0625</v>
      </c>
      <c r="BR663" s="11">
        <f t="shared" si="404"/>
        <v>2524.0625</v>
      </c>
      <c r="BS663" s="11">
        <f t="shared" si="405"/>
        <v>3022.6</v>
      </c>
    </row>
    <row r="664" spans="1:71" ht="16" customHeight="1">
      <c r="A664" s="2">
        <v>43986</v>
      </c>
      <c r="B664" s="10" t="s">
        <v>1208</v>
      </c>
      <c r="C664" s="11">
        <v>7</v>
      </c>
      <c r="D664" s="10">
        <v>-316</v>
      </c>
      <c r="E664" s="10">
        <v>0</v>
      </c>
      <c r="K664" s="11">
        <v>0</v>
      </c>
      <c r="L664" s="11" t="s">
        <v>1574</v>
      </c>
      <c r="M664" s="11" t="s">
        <v>1575</v>
      </c>
      <c r="N664" s="11" t="s">
        <v>1574</v>
      </c>
      <c r="O664" s="11" t="s">
        <v>2037</v>
      </c>
      <c r="P664" s="11" t="s">
        <v>2548</v>
      </c>
      <c r="Q664" s="11" t="s">
        <v>1900</v>
      </c>
      <c r="R664" s="11" t="s">
        <v>2778</v>
      </c>
      <c r="S664" s="11" t="s">
        <v>2040</v>
      </c>
      <c r="T664" s="11" t="s">
        <v>2778</v>
      </c>
      <c r="U664" s="11" t="s">
        <v>2548</v>
      </c>
      <c r="V664" s="11" t="s">
        <v>1895</v>
      </c>
      <c r="W664" s="11" t="s">
        <v>1901</v>
      </c>
      <c r="X664" s="11" t="s">
        <v>1901</v>
      </c>
      <c r="Y664" s="11" t="s">
        <v>1898</v>
      </c>
      <c r="Z664" s="11" t="s">
        <v>1897</v>
      </c>
      <c r="AA664" s="11" t="s">
        <v>2778</v>
      </c>
      <c r="AB664" s="11" t="s">
        <v>1714</v>
      </c>
      <c r="AC664" s="11" t="s">
        <v>2548</v>
      </c>
      <c r="AD664" s="11" t="s">
        <v>1720</v>
      </c>
      <c r="AH664" s="11">
        <f t="shared" si="370"/>
        <v>-1227.6624999999999</v>
      </c>
      <c r="AI664" s="11">
        <f t="shared" si="371"/>
        <v>-1729.125</v>
      </c>
      <c r="AJ664" s="11">
        <f t="shared" si="372"/>
        <v>-6242.2875000000004</v>
      </c>
      <c r="AK664" s="11">
        <f t="shared" si="373"/>
        <v>-9752.5249999999996</v>
      </c>
      <c r="AL664" s="11">
        <f t="shared" si="374"/>
        <v>-10253.987499999999</v>
      </c>
      <c r="AM664" s="11">
        <f t="shared" si="375"/>
        <v>-8749.6</v>
      </c>
      <c r="AN664" s="11">
        <f t="shared" si="376"/>
        <v>-5740.8249999999998</v>
      </c>
      <c r="AO664" s="11">
        <f t="shared" si="377"/>
        <v>-8749.6</v>
      </c>
      <c r="AP664" s="11">
        <f t="shared" si="378"/>
        <v>-9752.5249999999996</v>
      </c>
      <c r="AQ664" s="11">
        <f t="shared" si="379"/>
        <v>-11256.9125</v>
      </c>
      <c r="AR664" s="11">
        <f t="shared" si="380"/>
        <v>-11758.375</v>
      </c>
      <c r="AS664" s="11">
        <f t="shared" si="381"/>
        <v>-11758.375</v>
      </c>
      <c r="AT664" s="11">
        <f t="shared" si="382"/>
        <v>-9251.0625</v>
      </c>
      <c r="AU664" s="11">
        <f t="shared" si="383"/>
        <v>-7245.2124999999996</v>
      </c>
      <c r="AV664" s="11">
        <f t="shared" si="384"/>
        <v>-8749.6</v>
      </c>
      <c r="AW664" s="11">
        <f t="shared" si="385"/>
        <v>-10755.45</v>
      </c>
      <c r="AX664" s="11">
        <f t="shared" si="386"/>
        <v>-9752.5249999999996</v>
      </c>
      <c r="AY664" s="11">
        <f t="shared" si="387"/>
        <v>-14265.6875</v>
      </c>
      <c r="AZ664" s="11"/>
      <c r="BA664" s="11"/>
      <c r="BB664" s="11">
        <f t="shared" si="388"/>
        <v>-2227.6624999999999</v>
      </c>
      <c r="BC664" s="11">
        <f t="shared" si="389"/>
        <v>-1729.125</v>
      </c>
      <c r="BD664" s="11">
        <f t="shared" si="390"/>
        <v>2757.7125000000001</v>
      </c>
      <c r="BE664" s="11">
        <f t="shared" si="391"/>
        <v>6247.4750000000004</v>
      </c>
      <c r="BF664" s="11">
        <f t="shared" si="392"/>
        <v>6746.0124999999998</v>
      </c>
      <c r="BG664" s="11">
        <f t="shared" si="393"/>
        <v>5250.4</v>
      </c>
      <c r="BH664" s="11">
        <f t="shared" si="394"/>
        <v>2259.1750000000002</v>
      </c>
      <c r="BI664" s="11">
        <f t="shared" si="395"/>
        <v>5250.4</v>
      </c>
      <c r="BJ664" s="11">
        <f t="shared" si="396"/>
        <v>6247.4750000000004</v>
      </c>
      <c r="BK664" s="11">
        <f t="shared" si="397"/>
        <v>7743.0874999999996</v>
      </c>
      <c r="BL664" s="11">
        <f t="shared" si="398"/>
        <v>8241.625</v>
      </c>
      <c r="BM664" s="11">
        <f t="shared" si="399"/>
        <v>8241.625</v>
      </c>
      <c r="BN664" s="11">
        <f t="shared" si="400"/>
        <v>5748.9375</v>
      </c>
      <c r="BO664" s="11">
        <f t="shared" si="401"/>
        <v>3754.7875000000004</v>
      </c>
      <c r="BP664" s="11">
        <f t="shared" si="402"/>
        <v>5250.4</v>
      </c>
      <c r="BQ664" s="11">
        <f t="shared" si="403"/>
        <v>7244.55</v>
      </c>
      <c r="BR664" s="11">
        <f t="shared" si="404"/>
        <v>6247.4750000000004</v>
      </c>
      <c r="BS664" s="11">
        <f t="shared" si="405"/>
        <v>10734.3125</v>
      </c>
    </row>
    <row r="665" spans="1:71" ht="16" customHeight="1">
      <c r="A665" s="2">
        <v>43986</v>
      </c>
      <c r="B665" s="10" t="s">
        <v>251</v>
      </c>
      <c r="C665" s="11">
        <v>8</v>
      </c>
      <c r="D665" s="10">
        <v>-237</v>
      </c>
      <c r="E665" s="10">
        <v>5.6</v>
      </c>
      <c r="K665" s="11">
        <v>0</v>
      </c>
      <c r="L665" s="11" t="s">
        <v>1185</v>
      </c>
      <c r="M665" s="11" t="s">
        <v>1687</v>
      </c>
      <c r="N665" s="11" t="s">
        <v>455</v>
      </c>
      <c r="O665" s="11" t="s">
        <v>75</v>
      </c>
      <c r="P665" s="11" t="s">
        <v>75</v>
      </c>
      <c r="Q665" s="11" t="s">
        <v>75</v>
      </c>
      <c r="R665" s="11" t="s">
        <v>75</v>
      </c>
      <c r="S665" s="11" t="s">
        <v>75</v>
      </c>
      <c r="T665" s="11" t="s">
        <v>75</v>
      </c>
      <c r="U665" s="11" t="s">
        <v>75</v>
      </c>
      <c r="V665" s="11" t="s">
        <v>75</v>
      </c>
      <c r="W665" s="11" t="s">
        <v>75</v>
      </c>
      <c r="X665" s="11" t="s">
        <v>75</v>
      </c>
      <c r="Y665" s="11" t="s">
        <v>75</v>
      </c>
      <c r="Z665" s="11" t="s">
        <v>75</v>
      </c>
      <c r="AA665" s="11" t="s">
        <v>75</v>
      </c>
      <c r="AB665" s="11" t="s">
        <v>75</v>
      </c>
      <c r="AC665" s="11" t="s">
        <v>75</v>
      </c>
      <c r="AD665" s="11" t="s">
        <v>75</v>
      </c>
      <c r="AH665" s="11">
        <f t="shared" si="370"/>
        <v>-12852.400000000001</v>
      </c>
      <c r="AI665" s="11">
        <f t="shared" si="371"/>
        <v>-36922.6</v>
      </c>
      <c r="AJ665" s="11">
        <f t="shared" si="372"/>
        <v>-47954.774999999994</v>
      </c>
      <c r="AK665" s="11">
        <f t="shared" si="373"/>
        <v>-47954.774999999994</v>
      </c>
      <c r="AL665" s="11">
        <f t="shared" si="374"/>
        <v>-47954.774999999994</v>
      </c>
      <c r="AM665" s="11">
        <f t="shared" si="375"/>
        <v>-47954.774999999994</v>
      </c>
      <c r="AN665" s="11">
        <f t="shared" si="376"/>
        <v>-47954.774999999994</v>
      </c>
      <c r="AO665" s="11">
        <f t="shared" si="377"/>
        <v>-47954.774999999994</v>
      </c>
      <c r="AP665" s="11">
        <f t="shared" si="378"/>
        <v>-47954.774999999994</v>
      </c>
      <c r="AQ665" s="11">
        <f t="shared" si="379"/>
        <v>-47954.774999999994</v>
      </c>
      <c r="AR665" s="11">
        <f t="shared" si="380"/>
        <v>-47954.774999999994</v>
      </c>
      <c r="AS665" s="11">
        <f t="shared" si="381"/>
        <v>-47954.774999999994</v>
      </c>
      <c r="AT665" s="11">
        <f t="shared" si="382"/>
        <v>-47954.774999999994</v>
      </c>
      <c r="AU665" s="11">
        <f t="shared" si="383"/>
        <v>-47954.774999999994</v>
      </c>
      <c r="AV665" s="11">
        <f t="shared" si="384"/>
        <v>-47954.774999999994</v>
      </c>
      <c r="AW665" s="11">
        <f t="shared" si="385"/>
        <v>-47954.774999999994</v>
      </c>
      <c r="AX665" s="11">
        <f t="shared" si="386"/>
        <v>-47954.774999999994</v>
      </c>
      <c r="AY665" s="11">
        <f t="shared" si="387"/>
        <v>-47954.774999999994</v>
      </c>
      <c r="AZ665" s="11"/>
      <c r="BA665" s="11"/>
      <c r="BB665" s="11">
        <f t="shared" si="388"/>
        <v>7147.5999999999995</v>
      </c>
      <c r="BC665" s="11">
        <f t="shared" si="389"/>
        <v>31077.4</v>
      </c>
      <c r="BD665" s="11">
        <f t="shared" si="390"/>
        <v>42045.225000000006</v>
      </c>
      <c r="BE665" s="11">
        <f t="shared" si="391"/>
        <v>42045.225000000006</v>
      </c>
      <c r="BF665" s="11">
        <f t="shared" si="392"/>
        <v>42045.225000000006</v>
      </c>
      <c r="BG665" s="11">
        <f t="shared" si="393"/>
        <v>42045.225000000006</v>
      </c>
      <c r="BH665" s="11">
        <f t="shared" si="394"/>
        <v>42045.225000000006</v>
      </c>
      <c r="BI665" s="11">
        <f t="shared" si="395"/>
        <v>42045.225000000006</v>
      </c>
      <c r="BJ665" s="11">
        <f t="shared" si="396"/>
        <v>42045.225000000006</v>
      </c>
      <c r="BK665" s="11">
        <f t="shared" si="397"/>
        <v>42045.225000000006</v>
      </c>
      <c r="BL665" s="11">
        <f t="shared" si="398"/>
        <v>42045.225000000006</v>
      </c>
      <c r="BM665" s="11">
        <f t="shared" si="399"/>
        <v>42045.225000000006</v>
      </c>
      <c r="BN665" s="11">
        <f t="shared" si="400"/>
        <v>42045.225000000006</v>
      </c>
      <c r="BO665" s="11">
        <f t="shared" si="401"/>
        <v>42045.225000000006</v>
      </c>
      <c r="BP665" s="11">
        <f t="shared" si="402"/>
        <v>42045.225000000006</v>
      </c>
      <c r="BQ665" s="11">
        <f t="shared" si="403"/>
        <v>42045.225000000006</v>
      </c>
      <c r="BR665" s="11">
        <f t="shared" si="404"/>
        <v>42045.225000000006</v>
      </c>
      <c r="BS665" s="11">
        <f t="shared" si="405"/>
        <v>42045.225000000006</v>
      </c>
    </row>
    <row r="666" spans="1:71" ht="16" customHeight="1">
      <c r="A666" s="2">
        <v>43986</v>
      </c>
      <c r="B666" s="10" t="s">
        <v>2440</v>
      </c>
      <c r="C666" s="11">
        <v>9</v>
      </c>
      <c r="D666" s="10">
        <v>-235</v>
      </c>
      <c r="E666" s="10">
        <v>1</v>
      </c>
      <c r="K666" s="11">
        <v>0</v>
      </c>
      <c r="L666" s="11" t="s">
        <v>239</v>
      </c>
      <c r="M666" s="11" t="s">
        <v>239</v>
      </c>
      <c r="N666" s="11" t="s">
        <v>207</v>
      </c>
      <c r="O666" s="11" t="s">
        <v>1304</v>
      </c>
      <c r="P666" s="11" t="s">
        <v>239</v>
      </c>
      <c r="Q666" s="11" t="s">
        <v>1304</v>
      </c>
      <c r="R666" s="11" t="s">
        <v>1303</v>
      </c>
      <c r="S666" s="11" t="s">
        <v>239</v>
      </c>
      <c r="T666" s="11" t="s">
        <v>239</v>
      </c>
      <c r="U666" s="11" t="s">
        <v>239</v>
      </c>
      <c r="V666" s="11" t="s">
        <v>873</v>
      </c>
      <c r="W666" s="11" t="s">
        <v>132</v>
      </c>
      <c r="X666" s="11" t="s">
        <v>133</v>
      </c>
      <c r="Y666" s="11" t="s">
        <v>135</v>
      </c>
      <c r="Z666" s="11" t="s">
        <v>135</v>
      </c>
      <c r="AA666" s="11" t="s">
        <v>132</v>
      </c>
      <c r="AB666" s="11" t="s">
        <v>873</v>
      </c>
      <c r="AC666" s="11" t="s">
        <v>132</v>
      </c>
      <c r="AD666" s="11" t="s">
        <v>133</v>
      </c>
      <c r="AH666" s="11">
        <f t="shared" si="370"/>
        <v>-606.82500000000005</v>
      </c>
      <c r="AI666" s="11">
        <f t="shared" si="371"/>
        <v>897.5625</v>
      </c>
      <c r="AJ666" s="11">
        <f t="shared" si="372"/>
        <v>-105.36250000000004</v>
      </c>
      <c r="AK666" s="11">
        <f t="shared" si="373"/>
        <v>-606.82500000000005</v>
      </c>
      <c r="AL666" s="11">
        <f t="shared" si="374"/>
        <v>-105.36250000000004</v>
      </c>
      <c r="AM666" s="11">
        <f t="shared" si="375"/>
        <v>-1108.2874999999999</v>
      </c>
      <c r="AN666" s="11">
        <f t="shared" si="376"/>
        <v>-606.82500000000005</v>
      </c>
      <c r="AO666" s="11">
        <f t="shared" si="377"/>
        <v>-606.82500000000005</v>
      </c>
      <c r="AP666" s="11">
        <f t="shared" si="378"/>
        <v>-606.82500000000005</v>
      </c>
      <c r="AQ666" s="11">
        <f t="shared" si="379"/>
        <v>-2111.2124999999996</v>
      </c>
      <c r="AR666" s="11">
        <f t="shared" si="380"/>
        <v>-3114.1374999999998</v>
      </c>
      <c r="AS666" s="11">
        <f t="shared" si="381"/>
        <v>-3615.6</v>
      </c>
      <c r="AT666" s="11">
        <f t="shared" si="382"/>
        <v>-2612.6749999999997</v>
      </c>
      <c r="AU666" s="11">
        <f t="shared" si="383"/>
        <v>-2612.6749999999997</v>
      </c>
      <c r="AV666" s="11">
        <f t="shared" si="384"/>
        <v>-3114.1374999999998</v>
      </c>
      <c r="AW666" s="11">
        <f t="shared" si="385"/>
        <v>-2111.2124999999996</v>
      </c>
      <c r="AX666" s="11">
        <f t="shared" si="386"/>
        <v>-3114.1374999999998</v>
      </c>
      <c r="AY666" s="11">
        <f t="shared" si="387"/>
        <v>-3615.6</v>
      </c>
      <c r="AZ666" s="11"/>
      <c r="BA666" s="11"/>
      <c r="BB666" s="11">
        <f t="shared" si="388"/>
        <v>-606.82500000000005</v>
      </c>
      <c r="BC666" s="11">
        <f t="shared" si="389"/>
        <v>-2102.4375</v>
      </c>
      <c r="BD666" s="11">
        <f t="shared" si="390"/>
        <v>-1105.3625000000002</v>
      </c>
      <c r="BE666" s="11">
        <f t="shared" si="391"/>
        <v>-606.82500000000005</v>
      </c>
      <c r="BF666" s="11">
        <f t="shared" si="392"/>
        <v>-1105.3625000000002</v>
      </c>
      <c r="BG666" s="11">
        <f t="shared" si="393"/>
        <v>-108.28750000000002</v>
      </c>
      <c r="BH666" s="11">
        <f t="shared" si="394"/>
        <v>-606.82500000000005</v>
      </c>
      <c r="BI666" s="11">
        <f t="shared" si="395"/>
        <v>-606.82500000000005</v>
      </c>
      <c r="BJ666" s="11">
        <f t="shared" si="396"/>
        <v>-606.82500000000005</v>
      </c>
      <c r="BK666" s="11">
        <f t="shared" si="397"/>
        <v>888.78750000000014</v>
      </c>
      <c r="BL666" s="11">
        <f t="shared" si="398"/>
        <v>1885.8625000000002</v>
      </c>
      <c r="BM666" s="11">
        <f t="shared" si="399"/>
        <v>2384.4</v>
      </c>
      <c r="BN666" s="11">
        <f t="shared" si="400"/>
        <v>1387.325</v>
      </c>
      <c r="BO666" s="11">
        <f t="shared" si="401"/>
        <v>1387.325</v>
      </c>
      <c r="BP666" s="11">
        <f t="shared" si="402"/>
        <v>1885.8625000000002</v>
      </c>
      <c r="BQ666" s="11">
        <f t="shared" si="403"/>
        <v>888.78750000000014</v>
      </c>
      <c r="BR666" s="11">
        <f t="shared" si="404"/>
        <v>1885.8625000000002</v>
      </c>
      <c r="BS666" s="11">
        <f t="shared" si="405"/>
        <v>2384.4</v>
      </c>
    </row>
    <row r="667" spans="1:71" ht="16" customHeight="1">
      <c r="A667" s="2">
        <v>43986</v>
      </c>
      <c r="B667" s="10" t="s">
        <v>803</v>
      </c>
      <c r="C667" s="11">
        <v>10</v>
      </c>
      <c r="D667" s="10">
        <v>-225</v>
      </c>
      <c r="E667" s="10">
        <v>-0.5</v>
      </c>
      <c r="I667" s="11">
        <v>4.0527966926069997E-2</v>
      </c>
      <c r="K667" s="11">
        <v>0</v>
      </c>
      <c r="L667" s="11" t="s">
        <v>789</v>
      </c>
      <c r="M667" s="11" t="s">
        <v>789</v>
      </c>
      <c r="N667" s="11" t="s">
        <v>791</v>
      </c>
      <c r="O667" s="11" t="s">
        <v>1535</v>
      </c>
      <c r="P667" s="11" t="s">
        <v>782</v>
      </c>
      <c r="Q667" s="11" t="s">
        <v>1536</v>
      </c>
      <c r="R667" s="11" t="s">
        <v>1537</v>
      </c>
      <c r="S667" s="11" t="s">
        <v>1449</v>
      </c>
      <c r="T667" s="11" t="s">
        <v>84</v>
      </c>
      <c r="U667" s="11" t="s">
        <v>86</v>
      </c>
      <c r="V667" s="11" t="s">
        <v>82</v>
      </c>
      <c r="W667" s="11" t="s">
        <v>84</v>
      </c>
      <c r="X667" s="11" t="s">
        <v>87</v>
      </c>
      <c r="Y667" s="11" t="s">
        <v>82</v>
      </c>
      <c r="Z667" s="11" t="s">
        <v>82</v>
      </c>
      <c r="AA667" s="11" t="s">
        <v>82</v>
      </c>
      <c r="AB667" s="11" t="s">
        <v>87</v>
      </c>
      <c r="AC667" s="11" t="s">
        <v>82</v>
      </c>
      <c r="AD667" s="11" t="s">
        <v>88</v>
      </c>
      <c r="AH667" s="11">
        <f t="shared" si="370"/>
        <v>-1117.95</v>
      </c>
      <c r="AI667" s="11">
        <f t="shared" si="371"/>
        <v>1890.8250000000003</v>
      </c>
      <c r="AJ667" s="11">
        <f t="shared" si="372"/>
        <v>2893.75</v>
      </c>
      <c r="AK667" s="11">
        <f t="shared" si="373"/>
        <v>3896.6749999999993</v>
      </c>
      <c r="AL667" s="11">
        <f t="shared" si="374"/>
        <v>2392.2874999999999</v>
      </c>
      <c r="AM667" s="11">
        <f t="shared" si="375"/>
        <v>3395.2124999999996</v>
      </c>
      <c r="AN667" s="11">
        <f t="shared" si="376"/>
        <v>5902.5249999999996</v>
      </c>
      <c r="AO667" s="11">
        <f t="shared" si="377"/>
        <v>6905.45</v>
      </c>
      <c r="AP667" s="11">
        <f t="shared" si="378"/>
        <v>8409.8374999999996</v>
      </c>
      <c r="AQ667" s="11">
        <f t="shared" si="379"/>
        <v>8911.2999999999993</v>
      </c>
      <c r="AR667" s="11">
        <f t="shared" si="380"/>
        <v>6905.45</v>
      </c>
      <c r="AS667" s="11">
        <f t="shared" si="381"/>
        <v>9412.7624999999989</v>
      </c>
      <c r="AT667" s="11">
        <f t="shared" si="382"/>
        <v>8911.2999999999993</v>
      </c>
      <c r="AU667" s="11">
        <f t="shared" si="383"/>
        <v>8911.2999999999993</v>
      </c>
      <c r="AV667" s="11">
        <f t="shared" si="384"/>
        <v>8911.2999999999993</v>
      </c>
      <c r="AW667" s="11">
        <f t="shared" si="385"/>
        <v>9412.7624999999989</v>
      </c>
      <c r="AX667" s="11">
        <f t="shared" si="386"/>
        <v>8911.2999999999993</v>
      </c>
      <c r="AY667" s="11">
        <f t="shared" si="387"/>
        <v>7908.375</v>
      </c>
      <c r="AZ667" s="11"/>
      <c r="BA667" s="11"/>
      <c r="BB667" s="11">
        <f t="shared" si="388"/>
        <v>-1117.95</v>
      </c>
      <c r="BC667" s="11">
        <f t="shared" si="389"/>
        <v>-4109.1749999999993</v>
      </c>
      <c r="BD667" s="11">
        <f t="shared" si="390"/>
        <v>-5106.25</v>
      </c>
      <c r="BE667" s="11">
        <f t="shared" si="391"/>
        <v>-6103.3250000000007</v>
      </c>
      <c r="BF667" s="11">
        <f t="shared" si="392"/>
        <v>-4607.7124999999996</v>
      </c>
      <c r="BG667" s="11">
        <f t="shared" si="393"/>
        <v>-5604.7875000000004</v>
      </c>
      <c r="BH667" s="11">
        <f t="shared" si="394"/>
        <v>-8097.4750000000004</v>
      </c>
      <c r="BI667" s="11">
        <f t="shared" si="395"/>
        <v>-9094.5500000000011</v>
      </c>
      <c r="BJ667" s="11">
        <f t="shared" si="396"/>
        <v>-10590.1625</v>
      </c>
      <c r="BK667" s="11">
        <f t="shared" si="397"/>
        <v>-11088.7</v>
      </c>
      <c r="BL667" s="11">
        <f t="shared" si="398"/>
        <v>-9094.5500000000011</v>
      </c>
      <c r="BM667" s="11">
        <f t="shared" si="399"/>
        <v>-11587.237500000001</v>
      </c>
      <c r="BN667" s="11">
        <f t="shared" si="400"/>
        <v>-11088.7</v>
      </c>
      <c r="BO667" s="11">
        <f t="shared" si="401"/>
        <v>-11088.7</v>
      </c>
      <c r="BP667" s="11">
        <f t="shared" si="402"/>
        <v>-11088.7</v>
      </c>
      <c r="BQ667" s="11">
        <f t="shared" si="403"/>
        <v>-11587.237500000001</v>
      </c>
      <c r="BR667" s="11">
        <f t="shared" si="404"/>
        <v>-11088.7</v>
      </c>
      <c r="BS667" s="11">
        <f t="shared" si="405"/>
        <v>-10091.625</v>
      </c>
    </row>
    <row r="668" spans="1:71" ht="16" customHeight="1">
      <c r="A668" s="2">
        <v>43986</v>
      </c>
      <c r="B668" s="10" t="s">
        <v>1743</v>
      </c>
      <c r="C668" s="11">
        <v>11</v>
      </c>
      <c r="D668" s="10">
        <v>-194</v>
      </c>
      <c r="E668" s="10">
        <v>3.2</v>
      </c>
      <c r="K668" s="11">
        <v>0</v>
      </c>
      <c r="L668" s="11" t="s">
        <v>493</v>
      </c>
      <c r="M668" s="11" t="s">
        <v>2512</v>
      </c>
      <c r="N668" s="11" t="s">
        <v>1749</v>
      </c>
      <c r="O668" s="11" t="s">
        <v>492</v>
      </c>
      <c r="P668" s="11" t="s">
        <v>492</v>
      </c>
      <c r="Q668" s="11" t="s">
        <v>1748</v>
      </c>
      <c r="R668" s="11" t="s">
        <v>495</v>
      </c>
      <c r="S668" s="11" t="s">
        <v>493</v>
      </c>
      <c r="T668" s="11" t="s">
        <v>2512</v>
      </c>
      <c r="U668" s="11" t="s">
        <v>493</v>
      </c>
      <c r="V668" s="11" t="s">
        <v>2512</v>
      </c>
      <c r="W668" s="11" t="s">
        <v>493</v>
      </c>
      <c r="X668" s="11" t="s">
        <v>2512</v>
      </c>
      <c r="Y668" s="11" t="s">
        <v>2512</v>
      </c>
      <c r="Z668" s="11" t="s">
        <v>493</v>
      </c>
      <c r="AA668" s="11" t="s">
        <v>496</v>
      </c>
      <c r="AB668" s="11" t="s">
        <v>2512</v>
      </c>
      <c r="AC668" s="11" t="s">
        <v>2512</v>
      </c>
      <c r="AD668" s="11" t="s">
        <v>496</v>
      </c>
      <c r="AH668" s="11">
        <f t="shared" si="370"/>
        <v>-170.64025142499969</v>
      </c>
      <c r="AI668" s="11">
        <f t="shared" si="371"/>
        <v>-70.347751424998279</v>
      </c>
      <c r="AJ668" s="11">
        <f t="shared" si="372"/>
        <v>29.945751500000632</v>
      </c>
      <c r="AK668" s="11">
        <f t="shared" si="373"/>
        <v>29.945751500000632</v>
      </c>
      <c r="AL668" s="11">
        <f t="shared" si="374"/>
        <v>-20.201501425001105</v>
      </c>
      <c r="AM668" s="11">
        <f t="shared" si="375"/>
        <v>-270.93275142500113</v>
      </c>
      <c r="AN668" s="11">
        <f t="shared" si="376"/>
        <v>-120.49500435000002</v>
      </c>
      <c r="AO668" s="11">
        <f t="shared" si="377"/>
        <v>-170.64025142499969</v>
      </c>
      <c r="AP668" s="11">
        <f t="shared" si="378"/>
        <v>-120.49500435000002</v>
      </c>
      <c r="AQ668" s="11">
        <f t="shared" si="379"/>
        <v>-170.64025142499969</v>
      </c>
      <c r="AR668" s="11">
        <f t="shared" si="380"/>
        <v>-120.49500435000002</v>
      </c>
      <c r="AS668" s="11">
        <f t="shared" si="381"/>
        <v>-170.64025142499969</v>
      </c>
      <c r="AT668" s="11">
        <f t="shared" si="382"/>
        <v>-170.64025142499969</v>
      </c>
      <c r="AU668" s="11">
        <f t="shared" si="383"/>
        <v>-120.49500435000002</v>
      </c>
      <c r="AV668" s="11">
        <f t="shared" si="384"/>
        <v>-220.78549849999939</v>
      </c>
      <c r="AW668" s="11">
        <f t="shared" si="385"/>
        <v>-170.64025142499969</v>
      </c>
      <c r="AX668" s="11">
        <f t="shared" si="386"/>
        <v>-170.64025142499969</v>
      </c>
      <c r="AY668" s="11">
        <f t="shared" si="387"/>
        <v>-220.78549849999939</v>
      </c>
      <c r="AZ668" s="11"/>
      <c r="BA668" s="11"/>
      <c r="BB668" s="11">
        <f t="shared" si="388"/>
        <v>-70.642251425000325</v>
      </c>
      <c r="BC668" s="11">
        <f t="shared" si="389"/>
        <v>-170.34975142500176</v>
      </c>
      <c r="BD668" s="11">
        <f t="shared" si="390"/>
        <v>-270.05824850000067</v>
      </c>
      <c r="BE668" s="11">
        <f t="shared" si="391"/>
        <v>-270.05824850000067</v>
      </c>
      <c r="BF668" s="11">
        <f t="shared" si="392"/>
        <v>-220.2035014249989</v>
      </c>
      <c r="BG668" s="11">
        <f t="shared" si="393"/>
        <v>29.0652485750011</v>
      </c>
      <c r="BH668" s="11">
        <f t="shared" si="394"/>
        <v>-120.49500435000002</v>
      </c>
      <c r="BI668" s="11">
        <f t="shared" si="395"/>
        <v>-70.642251425000325</v>
      </c>
      <c r="BJ668" s="11">
        <f t="shared" si="396"/>
        <v>-120.49500435000002</v>
      </c>
      <c r="BK668" s="11">
        <f t="shared" si="397"/>
        <v>-70.642251425000325</v>
      </c>
      <c r="BL668" s="11">
        <f t="shared" si="398"/>
        <v>-120.49500435000002</v>
      </c>
      <c r="BM668" s="11">
        <f t="shared" si="399"/>
        <v>-70.642251425000325</v>
      </c>
      <c r="BN668" s="11">
        <f t="shared" si="400"/>
        <v>-70.642251425000325</v>
      </c>
      <c r="BO668" s="11">
        <f t="shared" si="401"/>
        <v>-120.49500435000002</v>
      </c>
      <c r="BP668" s="11">
        <f t="shared" si="402"/>
        <v>-20.78949850000064</v>
      </c>
      <c r="BQ668" s="11">
        <f t="shared" si="403"/>
        <v>-70.642251425000325</v>
      </c>
      <c r="BR668" s="11">
        <f t="shared" si="404"/>
        <v>-70.642251425000325</v>
      </c>
      <c r="BS668" s="11">
        <f t="shared" si="405"/>
        <v>-20.78949850000064</v>
      </c>
    </row>
    <row r="669" spans="1:71" ht="16" customHeight="1">
      <c r="A669" s="2">
        <v>43986</v>
      </c>
      <c r="B669" s="10" t="s">
        <v>238</v>
      </c>
      <c r="C669" s="11">
        <v>12</v>
      </c>
      <c r="D669" s="10">
        <v>-185</v>
      </c>
      <c r="E669" s="10">
        <v>5.0999999999999996</v>
      </c>
      <c r="K669" s="11">
        <v>0</v>
      </c>
      <c r="L669" s="11" t="s">
        <v>133</v>
      </c>
      <c r="M669" s="11" t="s">
        <v>134</v>
      </c>
      <c r="N669" s="11" t="s">
        <v>135</v>
      </c>
      <c r="O669" s="11" t="s">
        <v>132</v>
      </c>
      <c r="P669" s="11" t="s">
        <v>133</v>
      </c>
      <c r="Q669" s="11" t="s">
        <v>133</v>
      </c>
      <c r="R669" s="11" t="s">
        <v>134</v>
      </c>
      <c r="S669" s="11" t="s">
        <v>134</v>
      </c>
      <c r="T669" s="11" t="s">
        <v>382</v>
      </c>
      <c r="U669" s="11" t="s">
        <v>813</v>
      </c>
      <c r="V669" s="11" t="s">
        <v>383</v>
      </c>
      <c r="W669" s="11" t="s">
        <v>381</v>
      </c>
      <c r="X669" s="11" t="s">
        <v>381</v>
      </c>
      <c r="Y669" s="11" t="s">
        <v>814</v>
      </c>
      <c r="Z669" s="11" t="s">
        <v>384</v>
      </c>
      <c r="AA669" s="11" t="s">
        <v>383</v>
      </c>
      <c r="AB669" s="11" t="s">
        <v>384</v>
      </c>
      <c r="AC669" s="11" t="s">
        <v>814</v>
      </c>
      <c r="AD669" s="11" t="s">
        <v>381</v>
      </c>
      <c r="AH669" s="11">
        <f t="shared" si="370"/>
        <v>-1121.3375000000001</v>
      </c>
      <c r="AI669" s="11">
        <f t="shared" si="371"/>
        <v>383.04999999999995</v>
      </c>
      <c r="AJ669" s="11">
        <f t="shared" si="372"/>
        <v>-118.41249999999999</v>
      </c>
      <c r="AK669" s="11">
        <f t="shared" si="373"/>
        <v>-619.875</v>
      </c>
      <c r="AL669" s="11">
        <f t="shared" si="374"/>
        <v>-619.875</v>
      </c>
      <c r="AM669" s="11">
        <f t="shared" si="375"/>
        <v>-1121.3375000000001</v>
      </c>
      <c r="AN669" s="11">
        <f t="shared" si="376"/>
        <v>-1121.3375000000001</v>
      </c>
      <c r="AO669" s="11">
        <f t="shared" si="377"/>
        <v>-2124.2624999999998</v>
      </c>
      <c r="AP669" s="11">
        <f t="shared" si="378"/>
        <v>-2625.7249999999999</v>
      </c>
      <c r="AQ669" s="11">
        <f t="shared" si="379"/>
        <v>-3628.65</v>
      </c>
      <c r="AR669" s="11">
        <f t="shared" si="380"/>
        <v>-4631.5749999999998</v>
      </c>
      <c r="AS669" s="11">
        <f t="shared" si="381"/>
        <v>-4631.5749999999998</v>
      </c>
      <c r="AT669" s="11">
        <f t="shared" si="382"/>
        <v>-4130.1125000000002</v>
      </c>
      <c r="AU669" s="11">
        <f t="shared" si="383"/>
        <v>-3127.1875</v>
      </c>
      <c r="AV669" s="11">
        <f t="shared" si="384"/>
        <v>-3628.65</v>
      </c>
      <c r="AW669" s="11">
        <f t="shared" si="385"/>
        <v>-3127.1875</v>
      </c>
      <c r="AX669" s="11">
        <f t="shared" si="386"/>
        <v>-4130.1125000000002</v>
      </c>
      <c r="AY669" s="11">
        <f t="shared" si="387"/>
        <v>-4631.5749999999998</v>
      </c>
      <c r="AZ669" s="11"/>
      <c r="BA669" s="11"/>
      <c r="BB669" s="11">
        <f t="shared" si="388"/>
        <v>-121.33750000000001</v>
      </c>
      <c r="BC669" s="11">
        <f t="shared" si="389"/>
        <v>-1616.95</v>
      </c>
      <c r="BD669" s="11">
        <f t="shared" si="390"/>
        <v>-1118.4124999999999</v>
      </c>
      <c r="BE669" s="11">
        <f t="shared" si="391"/>
        <v>-619.875</v>
      </c>
      <c r="BF669" s="11">
        <f t="shared" si="392"/>
        <v>-619.875</v>
      </c>
      <c r="BG669" s="11">
        <f t="shared" si="393"/>
        <v>-121.33750000000001</v>
      </c>
      <c r="BH669" s="11">
        <f t="shared" si="394"/>
        <v>-121.33750000000001</v>
      </c>
      <c r="BI669" s="11">
        <f t="shared" si="395"/>
        <v>875.73749999999995</v>
      </c>
      <c r="BJ669" s="11">
        <f t="shared" si="396"/>
        <v>1374.2750000000001</v>
      </c>
      <c r="BK669" s="11">
        <f t="shared" si="397"/>
        <v>2371.35</v>
      </c>
      <c r="BL669" s="11">
        <f t="shared" si="398"/>
        <v>3368.4250000000002</v>
      </c>
      <c r="BM669" s="11">
        <f t="shared" si="399"/>
        <v>3368.4250000000002</v>
      </c>
      <c r="BN669" s="11">
        <f t="shared" si="400"/>
        <v>2869.8874999999998</v>
      </c>
      <c r="BO669" s="11">
        <f t="shared" si="401"/>
        <v>1872.8125</v>
      </c>
      <c r="BP669" s="11">
        <f t="shared" si="402"/>
        <v>2371.35</v>
      </c>
      <c r="BQ669" s="11">
        <f t="shared" si="403"/>
        <v>1872.8125</v>
      </c>
      <c r="BR669" s="11">
        <f t="shared" si="404"/>
        <v>2869.8874999999998</v>
      </c>
      <c r="BS669" s="11">
        <f t="shared" si="405"/>
        <v>3368.4250000000002</v>
      </c>
    </row>
    <row r="670" spans="1:71" ht="16" customHeight="1">
      <c r="A670" s="2">
        <v>43986</v>
      </c>
      <c r="B670" s="10" t="s">
        <v>165</v>
      </c>
      <c r="C670" s="11">
        <v>13</v>
      </c>
      <c r="D670" s="10">
        <v>-152</v>
      </c>
      <c r="E670" s="10">
        <v>0.4</v>
      </c>
      <c r="K670" s="11">
        <v>0</v>
      </c>
      <c r="L670" s="11" t="s">
        <v>2923</v>
      </c>
      <c r="M670" s="11" t="s">
        <v>2947</v>
      </c>
      <c r="N670" s="11" t="s">
        <v>2143</v>
      </c>
      <c r="O670" s="11" t="s">
        <v>229</v>
      </c>
      <c r="P670" s="11" t="s">
        <v>237</v>
      </c>
      <c r="Q670" s="11" t="s">
        <v>237</v>
      </c>
      <c r="R670" s="11" t="s">
        <v>237</v>
      </c>
      <c r="S670" s="11" t="s">
        <v>235</v>
      </c>
      <c r="T670" s="11" t="s">
        <v>235</v>
      </c>
      <c r="U670" s="11" t="s">
        <v>235</v>
      </c>
      <c r="V670" s="11" t="s">
        <v>235</v>
      </c>
      <c r="W670" s="11" t="s">
        <v>236</v>
      </c>
      <c r="X670" s="11" t="s">
        <v>235</v>
      </c>
      <c r="Y670" s="11" t="s">
        <v>233</v>
      </c>
      <c r="Z670" s="11" t="s">
        <v>235</v>
      </c>
      <c r="AA670" s="11" t="s">
        <v>235</v>
      </c>
      <c r="AB670" s="11" t="s">
        <v>236</v>
      </c>
      <c r="AC670" s="11" t="s">
        <v>235</v>
      </c>
      <c r="AD670" s="11" t="s">
        <v>235</v>
      </c>
      <c r="AH670" s="11">
        <f t="shared" si="370"/>
        <v>-332.82500000000283</v>
      </c>
      <c r="AI670" s="11">
        <f t="shared" si="371"/>
        <v>-82.093750000002842</v>
      </c>
      <c r="AJ670" s="11">
        <f t="shared" si="372"/>
        <v>-31.946497075001105</v>
      </c>
      <c r="AK670" s="11">
        <f t="shared" si="373"/>
        <v>18.198749999998583</v>
      </c>
      <c r="AL670" s="11">
        <f t="shared" si="374"/>
        <v>18.198749999998583</v>
      </c>
      <c r="AM670" s="11">
        <f t="shared" si="375"/>
        <v>18.198749999998583</v>
      </c>
      <c r="AN670" s="11">
        <f t="shared" si="376"/>
        <v>68.343997074998271</v>
      </c>
      <c r="AO670" s="11">
        <f t="shared" si="377"/>
        <v>68.343997074998271</v>
      </c>
      <c r="AP670" s="11">
        <f t="shared" si="378"/>
        <v>68.343997074998271</v>
      </c>
      <c r="AQ670" s="11">
        <f t="shared" si="379"/>
        <v>68.343997074998271</v>
      </c>
      <c r="AR670" s="11">
        <f t="shared" si="380"/>
        <v>168.63749999999717</v>
      </c>
      <c r="AS670" s="11">
        <f t="shared" si="381"/>
        <v>68.343997074998271</v>
      </c>
      <c r="AT670" s="11">
        <f t="shared" si="382"/>
        <v>118.49125000000001</v>
      </c>
      <c r="AU670" s="11">
        <f t="shared" si="383"/>
        <v>68.343997074998271</v>
      </c>
      <c r="AV670" s="11">
        <f t="shared" si="384"/>
        <v>68.343997074998271</v>
      </c>
      <c r="AW670" s="11">
        <f t="shared" si="385"/>
        <v>168.63749999999717</v>
      </c>
      <c r="AX670" s="11">
        <f t="shared" si="386"/>
        <v>68.343997074998271</v>
      </c>
      <c r="AY670" s="11">
        <f t="shared" si="387"/>
        <v>68.343997074998271</v>
      </c>
      <c r="AZ670" s="11"/>
      <c r="BA670" s="11"/>
      <c r="BB670" s="11">
        <f t="shared" si="388"/>
        <v>67.175000000002854</v>
      </c>
      <c r="BC670" s="11">
        <f t="shared" si="389"/>
        <v>-182.09374999999716</v>
      </c>
      <c r="BD670" s="11">
        <f t="shared" si="390"/>
        <v>-231.9484970749989</v>
      </c>
      <c r="BE670" s="11">
        <f t="shared" si="391"/>
        <v>-281.80124999999856</v>
      </c>
      <c r="BF670" s="11">
        <f t="shared" si="392"/>
        <v>-281.80124999999856</v>
      </c>
      <c r="BG670" s="11">
        <f t="shared" si="393"/>
        <v>-281.80124999999856</v>
      </c>
      <c r="BH670" s="11">
        <f t="shared" si="394"/>
        <v>-331.65400292499828</v>
      </c>
      <c r="BI670" s="11">
        <f t="shared" si="395"/>
        <v>-331.65400292499828</v>
      </c>
      <c r="BJ670" s="11">
        <f t="shared" si="396"/>
        <v>-331.65400292499828</v>
      </c>
      <c r="BK670" s="11">
        <f t="shared" si="397"/>
        <v>-331.65400292499828</v>
      </c>
      <c r="BL670" s="11">
        <f t="shared" si="398"/>
        <v>-431.36249999999711</v>
      </c>
      <c r="BM670" s="11">
        <f t="shared" si="399"/>
        <v>-331.65400292499828</v>
      </c>
      <c r="BN670" s="11">
        <f t="shared" si="400"/>
        <v>-381.50875000000002</v>
      </c>
      <c r="BO670" s="11">
        <f t="shared" si="401"/>
        <v>-331.65400292499828</v>
      </c>
      <c r="BP670" s="11">
        <f t="shared" si="402"/>
        <v>-331.65400292499828</v>
      </c>
      <c r="BQ670" s="11">
        <f t="shared" si="403"/>
        <v>-431.36249999999711</v>
      </c>
      <c r="BR670" s="11">
        <f t="shared" si="404"/>
        <v>-331.65400292499828</v>
      </c>
      <c r="BS670" s="11">
        <f t="shared" si="405"/>
        <v>-331.65400292499828</v>
      </c>
    </row>
    <row r="671" spans="1:71" ht="16" customHeight="1">
      <c r="A671" s="2">
        <v>43986</v>
      </c>
      <c r="B671" s="10" t="s">
        <v>2776</v>
      </c>
      <c r="C671" s="11">
        <v>14</v>
      </c>
      <c r="D671" s="10">
        <v>-151</v>
      </c>
      <c r="E671" s="10">
        <v>-0.7</v>
      </c>
      <c r="K671" s="11">
        <v>0</v>
      </c>
      <c r="L671" s="11" t="s">
        <v>679</v>
      </c>
      <c r="M671" s="11" t="s">
        <v>679</v>
      </c>
      <c r="N671" s="11" t="s">
        <v>679</v>
      </c>
      <c r="O671" s="11" t="s">
        <v>680</v>
      </c>
      <c r="P671" s="11" t="s">
        <v>680</v>
      </c>
      <c r="Q671" s="11" t="s">
        <v>680</v>
      </c>
      <c r="R671" s="11" t="s">
        <v>680</v>
      </c>
      <c r="S671" s="11" t="s">
        <v>1286</v>
      </c>
      <c r="T671" s="11" t="s">
        <v>680</v>
      </c>
      <c r="U671" s="11" t="s">
        <v>1286</v>
      </c>
      <c r="V671" s="11" t="s">
        <v>1286</v>
      </c>
      <c r="W671" s="11" t="s">
        <v>680</v>
      </c>
      <c r="X671" s="11" t="s">
        <v>1286</v>
      </c>
      <c r="Y671" s="11" t="s">
        <v>1286</v>
      </c>
      <c r="Z671" s="11" t="s">
        <v>1286</v>
      </c>
      <c r="AA671" s="11" t="s">
        <v>1286</v>
      </c>
      <c r="AB671" s="11" t="s">
        <v>1287</v>
      </c>
      <c r="AC671" s="11" t="s">
        <v>1286</v>
      </c>
      <c r="AD671" s="11" t="s">
        <v>1287</v>
      </c>
      <c r="AH671" s="11">
        <f t="shared" si="370"/>
        <v>-489.375</v>
      </c>
      <c r="AI671" s="11">
        <f t="shared" si="371"/>
        <v>-489.375</v>
      </c>
      <c r="AJ671" s="11">
        <f t="shared" si="372"/>
        <v>12.087500000000006</v>
      </c>
      <c r="AK671" s="11">
        <f t="shared" si="373"/>
        <v>12.087500000000006</v>
      </c>
      <c r="AL671" s="11">
        <f t="shared" si="374"/>
        <v>12.087500000000006</v>
      </c>
      <c r="AM671" s="11">
        <f t="shared" si="375"/>
        <v>12.087500000000006</v>
      </c>
      <c r="AN671" s="11">
        <f t="shared" si="376"/>
        <v>513.54999999999995</v>
      </c>
      <c r="AO671" s="11">
        <f t="shared" si="377"/>
        <v>12.087500000000006</v>
      </c>
      <c r="AP671" s="11">
        <f t="shared" si="378"/>
        <v>513.54999999999995</v>
      </c>
      <c r="AQ671" s="11">
        <f t="shared" si="379"/>
        <v>513.54999999999995</v>
      </c>
      <c r="AR671" s="11">
        <f t="shared" si="380"/>
        <v>12.087500000000006</v>
      </c>
      <c r="AS671" s="11">
        <f t="shared" si="381"/>
        <v>513.54999999999995</v>
      </c>
      <c r="AT671" s="11">
        <f t="shared" si="382"/>
        <v>513.54999999999995</v>
      </c>
      <c r="AU671" s="11">
        <f t="shared" si="383"/>
        <v>513.54999999999995</v>
      </c>
      <c r="AV671" s="11">
        <f t="shared" si="384"/>
        <v>513.54999999999995</v>
      </c>
      <c r="AW671" s="11">
        <f t="shared" si="385"/>
        <v>1015.0125</v>
      </c>
      <c r="AX671" s="11">
        <f t="shared" si="386"/>
        <v>513.54999999999995</v>
      </c>
      <c r="AY671" s="11">
        <f t="shared" si="387"/>
        <v>1015.0125</v>
      </c>
      <c r="AZ671" s="11"/>
      <c r="BA671" s="11"/>
      <c r="BB671" s="11">
        <f t="shared" si="388"/>
        <v>-489.375</v>
      </c>
      <c r="BC671" s="11">
        <f t="shared" si="389"/>
        <v>-489.375</v>
      </c>
      <c r="BD671" s="11">
        <f t="shared" si="390"/>
        <v>-987.91250000000002</v>
      </c>
      <c r="BE671" s="11">
        <f t="shared" si="391"/>
        <v>-987.91250000000002</v>
      </c>
      <c r="BF671" s="11">
        <f t="shared" si="392"/>
        <v>-987.91250000000002</v>
      </c>
      <c r="BG671" s="11">
        <f t="shared" si="393"/>
        <v>-987.91250000000002</v>
      </c>
      <c r="BH671" s="11">
        <f t="shared" si="394"/>
        <v>-1486.45</v>
      </c>
      <c r="BI671" s="11">
        <f t="shared" si="395"/>
        <v>-987.91250000000002</v>
      </c>
      <c r="BJ671" s="11">
        <f t="shared" si="396"/>
        <v>-1486.45</v>
      </c>
      <c r="BK671" s="11">
        <f t="shared" si="397"/>
        <v>-1486.45</v>
      </c>
      <c r="BL671" s="11">
        <f t="shared" si="398"/>
        <v>-987.91250000000002</v>
      </c>
      <c r="BM671" s="11">
        <f t="shared" si="399"/>
        <v>-1486.45</v>
      </c>
      <c r="BN671" s="11">
        <f t="shared" si="400"/>
        <v>-1486.45</v>
      </c>
      <c r="BO671" s="11">
        <f t="shared" si="401"/>
        <v>-1486.45</v>
      </c>
      <c r="BP671" s="11">
        <f t="shared" si="402"/>
        <v>-1486.45</v>
      </c>
      <c r="BQ671" s="11">
        <f t="shared" si="403"/>
        <v>-1984.9875</v>
      </c>
      <c r="BR671" s="11">
        <f t="shared" si="404"/>
        <v>-1486.45</v>
      </c>
      <c r="BS671" s="11">
        <f t="shared" si="405"/>
        <v>-1984.9875</v>
      </c>
    </row>
    <row r="672" spans="1:71" ht="16" customHeight="1">
      <c r="A672" s="2">
        <v>43986</v>
      </c>
      <c r="B672" s="10" t="s">
        <v>1764</v>
      </c>
      <c r="C672" s="11">
        <v>15</v>
      </c>
      <c r="D672" s="10">
        <v>-148</v>
      </c>
      <c r="E672" s="10">
        <v>2.7</v>
      </c>
      <c r="K672" s="11">
        <v>0</v>
      </c>
      <c r="L672" s="11" t="s">
        <v>1302</v>
      </c>
      <c r="M672" s="11" t="s">
        <v>135</v>
      </c>
      <c r="N672" s="11" t="s">
        <v>132</v>
      </c>
      <c r="O672" s="11" t="s">
        <v>135</v>
      </c>
      <c r="P672" s="11" t="s">
        <v>133</v>
      </c>
      <c r="Q672" s="11" t="s">
        <v>133</v>
      </c>
      <c r="R672" s="11" t="s">
        <v>133</v>
      </c>
      <c r="S672" s="11" t="s">
        <v>873</v>
      </c>
      <c r="T672" s="11" t="s">
        <v>132</v>
      </c>
      <c r="U672" s="11" t="s">
        <v>132</v>
      </c>
      <c r="V672" s="11" t="s">
        <v>133</v>
      </c>
      <c r="W672" s="11" t="s">
        <v>240</v>
      </c>
      <c r="X672" s="11" t="s">
        <v>132</v>
      </c>
      <c r="Y672" s="11" t="s">
        <v>132</v>
      </c>
      <c r="Z672" s="11" t="s">
        <v>873</v>
      </c>
      <c r="AA672" s="11" t="s">
        <v>1302</v>
      </c>
      <c r="AB672" s="11" t="s">
        <v>1302</v>
      </c>
      <c r="AC672" s="11" t="s">
        <v>1302</v>
      </c>
      <c r="AD672" s="11" t="s">
        <v>1303</v>
      </c>
      <c r="AH672" s="11">
        <f t="shared" si="370"/>
        <v>-1614.1000000000001</v>
      </c>
      <c r="AI672" s="11">
        <f t="shared" si="371"/>
        <v>-2115.5625</v>
      </c>
      <c r="AJ672" s="11">
        <f t="shared" si="372"/>
        <v>-1614.1000000000001</v>
      </c>
      <c r="AK672" s="11">
        <f t="shared" si="373"/>
        <v>-2617.0250000000001</v>
      </c>
      <c r="AL672" s="11">
        <f t="shared" si="374"/>
        <v>-2617.0250000000001</v>
      </c>
      <c r="AM672" s="11">
        <f t="shared" si="375"/>
        <v>-2617.0250000000001</v>
      </c>
      <c r="AN672" s="11">
        <f t="shared" si="376"/>
        <v>-1112.6375</v>
      </c>
      <c r="AO672" s="11">
        <f t="shared" si="377"/>
        <v>-2115.5625</v>
      </c>
      <c r="AP672" s="11">
        <f t="shared" si="378"/>
        <v>-2115.5625</v>
      </c>
      <c r="AQ672" s="11">
        <f t="shared" si="379"/>
        <v>-2617.0250000000001</v>
      </c>
      <c r="AR672" s="11">
        <f t="shared" si="380"/>
        <v>-3619.9500000000003</v>
      </c>
      <c r="AS672" s="11">
        <f t="shared" si="381"/>
        <v>-2115.5625</v>
      </c>
      <c r="AT672" s="11">
        <f t="shared" si="382"/>
        <v>-2115.5625</v>
      </c>
      <c r="AU672" s="11">
        <f t="shared" si="383"/>
        <v>-1112.6375</v>
      </c>
      <c r="AV672" s="11">
        <f t="shared" si="384"/>
        <v>-611.17499999999995</v>
      </c>
      <c r="AW672" s="11">
        <f t="shared" si="385"/>
        <v>-611.17499999999995</v>
      </c>
      <c r="AX672" s="11">
        <f t="shared" si="386"/>
        <v>-611.17499999999995</v>
      </c>
      <c r="AY672" s="11">
        <f t="shared" si="387"/>
        <v>-109.71249999999998</v>
      </c>
      <c r="AZ672" s="11"/>
      <c r="BA672" s="11"/>
      <c r="BB672" s="11">
        <f t="shared" si="388"/>
        <v>385.9</v>
      </c>
      <c r="BC672" s="11">
        <f t="shared" si="389"/>
        <v>884.4375</v>
      </c>
      <c r="BD672" s="11">
        <f t="shared" si="390"/>
        <v>385.9</v>
      </c>
      <c r="BE672" s="11">
        <f t="shared" si="391"/>
        <v>1382.9749999999999</v>
      </c>
      <c r="BF672" s="11">
        <f t="shared" si="392"/>
        <v>1382.9749999999999</v>
      </c>
      <c r="BG672" s="11">
        <f t="shared" si="393"/>
        <v>1382.9749999999999</v>
      </c>
      <c r="BH672" s="11">
        <f t="shared" si="394"/>
        <v>-112.63749999999999</v>
      </c>
      <c r="BI672" s="11">
        <f t="shared" si="395"/>
        <v>884.4375</v>
      </c>
      <c r="BJ672" s="11">
        <f t="shared" si="396"/>
        <v>884.4375</v>
      </c>
      <c r="BK672" s="11">
        <f t="shared" si="397"/>
        <v>1382.9749999999999</v>
      </c>
      <c r="BL672" s="11">
        <f t="shared" si="398"/>
        <v>2380.0499999999997</v>
      </c>
      <c r="BM672" s="11">
        <f t="shared" si="399"/>
        <v>884.4375</v>
      </c>
      <c r="BN672" s="11">
        <f t="shared" si="400"/>
        <v>884.4375</v>
      </c>
      <c r="BO672" s="11">
        <f t="shared" si="401"/>
        <v>-112.63749999999999</v>
      </c>
      <c r="BP672" s="11">
        <f t="shared" si="402"/>
        <v>-611.17499999999995</v>
      </c>
      <c r="BQ672" s="11">
        <f t="shared" si="403"/>
        <v>-611.17499999999995</v>
      </c>
      <c r="BR672" s="11">
        <f t="shared" si="404"/>
        <v>-611.17499999999995</v>
      </c>
      <c r="BS672" s="11">
        <f t="shared" si="405"/>
        <v>-1109.7125000000001</v>
      </c>
    </row>
    <row r="673" spans="1:71" ht="16" customHeight="1">
      <c r="A673" s="2">
        <v>43987</v>
      </c>
      <c r="B673" s="10" t="s">
        <v>682</v>
      </c>
      <c r="C673" s="11">
        <v>1</v>
      </c>
      <c r="D673" s="3">
        <v>-2836</v>
      </c>
      <c r="E673" s="10">
        <v>-6</v>
      </c>
      <c r="K673" s="11">
        <v>0</v>
      </c>
      <c r="L673" s="11" t="s">
        <v>1592</v>
      </c>
      <c r="M673" s="11" t="s">
        <v>1659</v>
      </c>
      <c r="N673" s="11" t="s">
        <v>1594</v>
      </c>
      <c r="O673" s="11" t="s">
        <v>437</v>
      </c>
      <c r="P673" s="11" t="s">
        <v>901</v>
      </c>
      <c r="Q673" s="11" t="s">
        <v>1308</v>
      </c>
      <c r="R673" s="11" t="s">
        <v>1592</v>
      </c>
      <c r="S673" s="11" t="s">
        <v>1594</v>
      </c>
      <c r="T673" s="11" t="s">
        <v>1308</v>
      </c>
      <c r="U673" s="11" t="s">
        <v>1308</v>
      </c>
      <c r="V673" s="11" t="s">
        <v>902</v>
      </c>
      <c r="W673" s="11" t="s">
        <v>903</v>
      </c>
      <c r="X673" s="11" t="s">
        <v>903</v>
      </c>
      <c r="Y673" s="11" t="s">
        <v>903</v>
      </c>
      <c r="Z673" s="11" t="s">
        <v>903</v>
      </c>
      <c r="AA673" s="11" t="s">
        <v>437</v>
      </c>
      <c r="AB673" s="11" t="s">
        <v>903</v>
      </c>
      <c r="AC673" s="11" t="s">
        <v>437</v>
      </c>
      <c r="AD673" s="11" t="s">
        <v>901</v>
      </c>
      <c r="AH673" s="11">
        <f t="shared" si="370"/>
        <v>-2251.375</v>
      </c>
      <c r="AI673" s="11">
        <f t="shared" si="371"/>
        <v>-746.98749999999995</v>
      </c>
      <c r="AJ673" s="11">
        <f t="shared" si="372"/>
        <v>2261.7874999999999</v>
      </c>
      <c r="AK673" s="11">
        <f t="shared" si="373"/>
        <v>1258.8625000000002</v>
      </c>
      <c r="AL673" s="11">
        <f t="shared" si="374"/>
        <v>255.9375</v>
      </c>
      <c r="AM673" s="11">
        <f t="shared" si="375"/>
        <v>-1248.45</v>
      </c>
      <c r="AN673" s="11">
        <f t="shared" si="376"/>
        <v>-746.98749999999995</v>
      </c>
      <c r="AO673" s="11">
        <f t="shared" si="377"/>
        <v>255.9375</v>
      </c>
      <c r="AP673" s="11">
        <f t="shared" si="378"/>
        <v>255.9375</v>
      </c>
      <c r="AQ673" s="11">
        <f t="shared" si="379"/>
        <v>757.40000000000009</v>
      </c>
      <c r="AR673" s="11">
        <f t="shared" si="380"/>
        <v>1760.3250000000003</v>
      </c>
      <c r="AS673" s="11">
        <f t="shared" si="381"/>
        <v>1760.3250000000003</v>
      </c>
      <c r="AT673" s="11">
        <f t="shared" si="382"/>
        <v>1760.3250000000003</v>
      </c>
      <c r="AU673" s="11">
        <f t="shared" si="383"/>
        <v>1760.3250000000003</v>
      </c>
      <c r="AV673" s="11">
        <f t="shared" si="384"/>
        <v>2261.7874999999999</v>
      </c>
      <c r="AW673" s="11">
        <f t="shared" si="385"/>
        <v>1760.3250000000003</v>
      </c>
      <c r="AX673" s="11">
        <f t="shared" si="386"/>
        <v>2261.7874999999999</v>
      </c>
      <c r="AY673" s="11">
        <f t="shared" si="387"/>
        <v>1258.8625000000002</v>
      </c>
      <c r="AZ673" s="11"/>
      <c r="BA673" s="11"/>
      <c r="BB673" s="11">
        <f t="shared" si="388"/>
        <v>-251.37500000000006</v>
      </c>
      <c r="BC673" s="11">
        <f t="shared" si="389"/>
        <v>-1746.9875</v>
      </c>
      <c r="BD673" s="11">
        <f t="shared" si="390"/>
        <v>-4738.2124999999996</v>
      </c>
      <c r="BE673" s="11">
        <f t="shared" si="391"/>
        <v>-3741.1374999999998</v>
      </c>
      <c r="BF673" s="11">
        <f t="shared" si="392"/>
        <v>-2744.0625</v>
      </c>
      <c r="BG673" s="11">
        <f t="shared" si="393"/>
        <v>-1248.45</v>
      </c>
      <c r="BH673" s="11">
        <f t="shared" si="394"/>
        <v>-1746.9875</v>
      </c>
      <c r="BI673" s="11">
        <f t="shared" si="395"/>
        <v>-2744.0625</v>
      </c>
      <c r="BJ673" s="11">
        <f t="shared" si="396"/>
        <v>-2744.0625</v>
      </c>
      <c r="BK673" s="11">
        <f t="shared" si="397"/>
        <v>-3242.6</v>
      </c>
      <c r="BL673" s="11">
        <f t="shared" si="398"/>
        <v>-4239.6749999999993</v>
      </c>
      <c r="BM673" s="11">
        <f t="shared" si="399"/>
        <v>-4239.6749999999993</v>
      </c>
      <c r="BN673" s="11">
        <f t="shared" si="400"/>
        <v>-4239.6749999999993</v>
      </c>
      <c r="BO673" s="11">
        <f t="shared" si="401"/>
        <v>-4239.6749999999993</v>
      </c>
      <c r="BP673" s="11">
        <f t="shared" si="402"/>
        <v>-4738.2124999999996</v>
      </c>
      <c r="BQ673" s="11">
        <f t="shared" si="403"/>
        <v>-4239.6749999999993</v>
      </c>
      <c r="BR673" s="11">
        <f t="shared" si="404"/>
        <v>-4738.2124999999996</v>
      </c>
      <c r="BS673" s="11">
        <f t="shared" si="405"/>
        <v>-3741.1374999999998</v>
      </c>
    </row>
    <row r="674" spans="1:71" ht="16" customHeight="1">
      <c r="A674" s="2">
        <v>43987</v>
      </c>
      <c r="B674" s="10" t="s">
        <v>187</v>
      </c>
      <c r="C674" s="11">
        <v>2</v>
      </c>
      <c r="D674" s="3">
        <v>-2568</v>
      </c>
      <c r="E674" s="10">
        <v>-1.6</v>
      </c>
      <c r="K674" s="11">
        <v>0</v>
      </c>
      <c r="L674" s="11" t="s">
        <v>305</v>
      </c>
      <c r="M674" s="11" t="s">
        <v>310</v>
      </c>
      <c r="N674" s="11" t="s">
        <v>1252</v>
      </c>
      <c r="O674" s="11" t="s">
        <v>1253</v>
      </c>
      <c r="P674" s="11" t="s">
        <v>2848</v>
      </c>
      <c r="Q674" s="11" t="s">
        <v>1254</v>
      </c>
      <c r="R674" s="11" t="s">
        <v>2848</v>
      </c>
      <c r="S674" s="11" t="s">
        <v>2849</v>
      </c>
      <c r="T674" s="11" t="s">
        <v>2850</v>
      </c>
      <c r="U674" s="11" t="s">
        <v>1516</v>
      </c>
      <c r="V674" s="11" t="s">
        <v>2850</v>
      </c>
      <c r="W674" s="11" t="s">
        <v>2851</v>
      </c>
      <c r="X674" s="11" t="s">
        <v>2852</v>
      </c>
      <c r="Y674" s="11" t="s">
        <v>1516</v>
      </c>
      <c r="Z674" s="11" t="s">
        <v>2853</v>
      </c>
      <c r="AA674" s="11" t="s">
        <v>2854</v>
      </c>
      <c r="AB674" s="11" t="s">
        <v>2853</v>
      </c>
      <c r="AC674" s="11" t="s">
        <v>2852</v>
      </c>
      <c r="AD674" s="11" t="s">
        <v>1516</v>
      </c>
      <c r="AH674" s="11">
        <f t="shared" si="370"/>
        <v>-11.21799999999954</v>
      </c>
      <c r="AI674" s="11">
        <f t="shared" si="371"/>
        <v>-131.56899999999965</v>
      </c>
      <c r="AJ674" s="11">
        <f t="shared" si="372"/>
        <v>-241.89074999999997</v>
      </c>
      <c r="AK674" s="11">
        <f t="shared" si="373"/>
        <v>-322.12475000000006</v>
      </c>
      <c r="AL674" s="11">
        <f t="shared" si="374"/>
        <v>-292.03699999999975</v>
      </c>
      <c r="AM674" s="11">
        <f t="shared" si="375"/>
        <v>-322.12475000000006</v>
      </c>
      <c r="AN674" s="11">
        <f t="shared" si="376"/>
        <v>-302.06624999999951</v>
      </c>
      <c r="AO674" s="11">
        <f t="shared" si="377"/>
        <v>-382.30024999999966</v>
      </c>
      <c r="AP674" s="11">
        <f t="shared" si="378"/>
        <v>-442.47574999999921</v>
      </c>
      <c r="AQ674" s="11">
        <f t="shared" si="379"/>
        <v>-382.30024999999966</v>
      </c>
      <c r="AR674" s="11">
        <f t="shared" si="380"/>
        <v>-402.35874999999919</v>
      </c>
      <c r="AS674" s="11">
        <f t="shared" si="381"/>
        <v>-432.44649999999945</v>
      </c>
      <c r="AT674" s="11">
        <f t="shared" si="382"/>
        <v>-442.47574999999921</v>
      </c>
      <c r="AU674" s="11">
        <f t="shared" si="383"/>
        <v>-462.5342499999997</v>
      </c>
      <c r="AV674" s="11">
        <f t="shared" si="384"/>
        <v>-522.7097499999993</v>
      </c>
      <c r="AW674" s="11">
        <f t="shared" si="385"/>
        <v>-462.5342499999997</v>
      </c>
      <c r="AX674" s="11">
        <f t="shared" si="386"/>
        <v>-432.44649999999945</v>
      </c>
      <c r="AY674" s="11">
        <f t="shared" si="387"/>
        <v>-442.47574999999921</v>
      </c>
      <c r="AZ674" s="11"/>
      <c r="BA674" s="11"/>
      <c r="BB674" s="11">
        <f t="shared" si="388"/>
        <v>-51.218000000000465</v>
      </c>
      <c r="BC674" s="11">
        <f t="shared" si="389"/>
        <v>68.430999999999642</v>
      </c>
      <c r="BD674" s="11">
        <f t="shared" si="390"/>
        <v>178.10924999999997</v>
      </c>
      <c r="BE674" s="11">
        <f t="shared" si="391"/>
        <v>257.87525000000005</v>
      </c>
      <c r="BF674" s="11">
        <f t="shared" si="392"/>
        <v>227.96299999999977</v>
      </c>
      <c r="BG674" s="11">
        <f t="shared" si="393"/>
        <v>257.87525000000005</v>
      </c>
      <c r="BH674" s="11">
        <f t="shared" si="394"/>
        <v>237.93374999999955</v>
      </c>
      <c r="BI674" s="11">
        <f t="shared" si="395"/>
        <v>317.69974999999965</v>
      </c>
      <c r="BJ674" s="11">
        <f t="shared" si="396"/>
        <v>377.52424999999931</v>
      </c>
      <c r="BK674" s="11">
        <f t="shared" si="397"/>
        <v>317.69974999999965</v>
      </c>
      <c r="BL674" s="11">
        <f t="shared" si="398"/>
        <v>337.64124999999922</v>
      </c>
      <c r="BM674" s="11">
        <f t="shared" si="399"/>
        <v>367.55349999999953</v>
      </c>
      <c r="BN674" s="11">
        <f t="shared" si="400"/>
        <v>377.52424999999931</v>
      </c>
      <c r="BO674" s="11">
        <f t="shared" si="401"/>
        <v>397.46574999999973</v>
      </c>
      <c r="BP674" s="11">
        <f t="shared" si="402"/>
        <v>457.29024999999933</v>
      </c>
      <c r="BQ674" s="11">
        <f t="shared" si="403"/>
        <v>397.46574999999973</v>
      </c>
      <c r="BR674" s="11">
        <f t="shared" si="404"/>
        <v>367.55349999999953</v>
      </c>
      <c r="BS674" s="11">
        <f t="shared" si="405"/>
        <v>377.52424999999931</v>
      </c>
    </row>
    <row r="675" spans="1:71" ht="16" customHeight="1">
      <c r="A675" s="2">
        <v>43987</v>
      </c>
      <c r="B675" s="10" t="s">
        <v>303</v>
      </c>
      <c r="C675" s="11">
        <v>3</v>
      </c>
      <c r="D675" s="3">
        <v>-2408</v>
      </c>
      <c r="E675" s="10">
        <v>-3</v>
      </c>
      <c r="K675" s="11">
        <v>0</v>
      </c>
      <c r="L675" s="11" t="s">
        <v>3016</v>
      </c>
      <c r="M675" s="11" t="s">
        <v>3016</v>
      </c>
      <c r="N675" s="11" t="s">
        <v>3017</v>
      </c>
      <c r="O675" s="11" t="s">
        <v>3018</v>
      </c>
      <c r="P675" s="11" t="s">
        <v>3019</v>
      </c>
      <c r="Q675" s="11" t="s">
        <v>3020</v>
      </c>
      <c r="R675" s="11" t="s">
        <v>3021</v>
      </c>
      <c r="S675" s="11" t="s">
        <v>3022</v>
      </c>
      <c r="T675" s="11" t="s">
        <v>3023</v>
      </c>
      <c r="U675" s="11" t="s">
        <v>3024</v>
      </c>
      <c r="V675" s="11" t="s">
        <v>3019</v>
      </c>
      <c r="W675" s="11" t="s">
        <v>3019</v>
      </c>
      <c r="X675" s="11" t="s">
        <v>3025</v>
      </c>
      <c r="Y675" s="11" t="s">
        <v>3026</v>
      </c>
      <c r="Z675" s="11" t="s">
        <v>3027</v>
      </c>
      <c r="AA675" s="11" t="s">
        <v>3025</v>
      </c>
      <c r="AB675" s="11" t="s">
        <v>3028</v>
      </c>
      <c r="AC675" s="11" t="s">
        <v>3029</v>
      </c>
      <c r="AD675" s="11" t="s">
        <v>3019</v>
      </c>
      <c r="AH675" s="11">
        <f t="shared" si="370"/>
        <v>-37.149000000000001</v>
      </c>
      <c r="AI675" s="11">
        <f t="shared" si="371"/>
        <v>-177.55850000000058</v>
      </c>
      <c r="AJ675" s="11">
        <f t="shared" si="372"/>
        <v>-267.82175000000041</v>
      </c>
      <c r="AK675" s="11">
        <f t="shared" si="373"/>
        <v>-468.40675000000147</v>
      </c>
      <c r="AL675" s="11">
        <f t="shared" si="374"/>
        <v>-398.20200000000125</v>
      </c>
      <c r="AM675" s="11">
        <f t="shared" si="375"/>
        <v>-408.23125000000107</v>
      </c>
      <c r="AN675" s="11">
        <f t="shared" si="376"/>
        <v>-378.14350000000167</v>
      </c>
      <c r="AO675" s="11">
        <f t="shared" si="377"/>
        <v>-458.3775000000017</v>
      </c>
      <c r="AP675" s="11">
        <f t="shared" si="378"/>
        <v>-558.67000000000132</v>
      </c>
      <c r="AQ675" s="11">
        <f t="shared" si="379"/>
        <v>-468.40675000000147</v>
      </c>
      <c r="AR675" s="11">
        <f t="shared" si="380"/>
        <v>-468.40675000000147</v>
      </c>
      <c r="AS675" s="11">
        <f t="shared" si="381"/>
        <v>-508.52375000000063</v>
      </c>
      <c r="AT675" s="11">
        <f t="shared" si="382"/>
        <v>-478.43600000000129</v>
      </c>
      <c r="AU675" s="11">
        <f t="shared" si="383"/>
        <v>-488.46525000000111</v>
      </c>
      <c r="AV675" s="11">
        <f t="shared" si="384"/>
        <v>-508.52375000000063</v>
      </c>
      <c r="AW675" s="11">
        <f t="shared" si="385"/>
        <v>-438.31900000000041</v>
      </c>
      <c r="AX675" s="11">
        <f t="shared" si="386"/>
        <v>-448.34825000000018</v>
      </c>
      <c r="AY675" s="11">
        <f t="shared" si="387"/>
        <v>-468.40675000000147</v>
      </c>
      <c r="AZ675" s="11"/>
      <c r="BA675" s="11"/>
      <c r="BB675" s="11">
        <f t="shared" si="388"/>
        <v>-37.149000000000001</v>
      </c>
      <c r="BC675" s="11">
        <f t="shared" si="389"/>
        <v>102.44150000000057</v>
      </c>
      <c r="BD675" s="11">
        <f t="shared" si="390"/>
        <v>192.17825000000042</v>
      </c>
      <c r="BE675" s="11">
        <f t="shared" si="391"/>
        <v>391.59325000000149</v>
      </c>
      <c r="BF675" s="11">
        <f t="shared" si="392"/>
        <v>321.79800000000114</v>
      </c>
      <c r="BG675" s="11">
        <f t="shared" si="393"/>
        <v>331.76875000000098</v>
      </c>
      <c r="BH675" s="11">
        <f t="shared" si="394"/>
        <v>301.85650000000163</v>
      </c>
      <c r="BI675" s="11">
        <f t="shared" si="395"/>
        <v>381.62250000000171</v>
      </c>
      <c r="BJ675" s="11">
        <f t="shared" si="396"/>
        <v>481.33000000000135</v>
      </c>
      <c r="BK675" s="11">
        <f t="shared" si="397"/>
        <v>391.59325000000149</v>
      </c>
      <c r="BL675" s="11">
        <f t="shared" si="398"/>
        <v>391.59325000000149</v>
      </c>
      <c r="BM675" s="11">
        <f t="shared" si="399"/>
        <v>431.47625000000062</v>
      </c>
      <c r="BN675" s="11">
        <f t="shared" si="400"/>
        <v>401.56400000000122</v>
      </c>
      <c r="BO675" s="11">
        <f t="shared" si="401"/>
        <v>411.53475000000105</v>
      </c>
      <c r="BP675" s="11">
        <f t="shared" si="402"/>
        <v>431.47625000000062</v>
      </c>
      <c r="BQ675" s="11">
        <f t="shared" si="403"/>
        <v>361.68100000000027</v>
      </c>
      <c r="BR675" s="11">
        <f t="shared" si="404"/>
        <v>371.65175000000005</v>
      </c>
      <c r="BS675" s="11">
        <f t="shared" si="405"/>
        <v>391.59325000000149</v>
      </c>
    </row>
    <row r="676" spans="1:71" ht="16" customHeight="1">
      <c r="A676" s="2">
        <v>43987</v>
      </c>
      <c r="B676" s="10" t="s">
        <v>1096</v>
      </c>
      <c r="C676" s="11">
        <v>4</v>
      </c>
      <c r="D676" s="3">
        <v>-2290</v>
      </c>
      <c r="E676" s="10">
        <v>-0.7</v>
      </c>
      <c r="I676" s="11">
        <v>1.151348857644981E-2</v>
      </c>
      <c r="K676" s="11">
        <v>0</v>
      </c>
      <c r="L676" s="11" t="s">
        <v>2176</v>
      </c>
      <c r="M676" s="11" t="s">
        <v>2174</v>
      </c>
      <c r="N676" s="11" t="s">
        <v>2175</v>
      </c>
      <c r="O676" s="11" t="s">
        <v>1681</v>
      </c>
      <c r="P676" s="11" t="s">
        <v>1680</v>
      </c>
      <c r="Q676" s="11" t="s">
        <v>2821</v>
      </c>
      <c r="R676" s="11" t="s">
        <v>2821</v>
      </c>
      <c r="S676" s="11" t="s">
        <v>1679</v>
      </c>
      <c r="T676" s="11" t="s">
        <v>1681</v>
      </c>
      <c r="U676" s="11" t="s">
        <v>1679</v>
      </c>
      <c r="V676" s="11" t="s">
        <v>1679</v>
      </c>
      <c r="W676" s="11" t="s">
        <v>2175</v>
      </c>
      <c r="X676" s="11" t="s">
        <v>2174</v>
      </c>
      <c r="Y676" s="11" t="s">
        <v>1682</v>
      </c>
      <c r="Z676" s="11" t="s">
        <v>2230</v>
      </c>
      <c r="AA676" s="11" t="s">
        <v>1412</v>
      </c>
      <c r="AB676" s="11" t="s">
        <v>1412</v>
      </c>
      <c r="AC676" s="11" t="s">
        <v>2230</v>
      </c>
      <c r="AD676" s="11" t="s">
        <v>1682</v>
      </c>
      <c r="AH676" s="11">
        <f t="shared" si="370"/>
        <v>-4467.9500000000007</v>
      </c>
      <c r="AI676" s="11">
        <f t="shared" si="371"/>
        <v>-3465.0250000000001</v>
      </c>
      <c r="AJ676" s="11">
        <f t="shared" si="372"/>
        <v>-456.25000000000023</v>
      </c>
      <c r="AK676" s="11">
        <f t="shared" si="373"/>
        <v>-1459.1750000000002</v>
      </c>
      <c r="AL676" s="11">
        <f t="shared" si="374"/>
        <v>1549.6</v>
      </c>
      <c r="AM676" s="11">
        <f t="shared" si="375"/>
        <v>1549.6</v>
      </c>
      <c r="AN676" s="11">
        <f t="shared" si="376"/>
        <v>546.67499999999973</v>
      </c>
      <c r="AO676" s="11">
        <f t="shared" si="377"/>
        <v>-456.25000000000023</v>
      </c>
      <c r="AP676" s="11">
        <f t="shared" si="378"/>
        <v>546.67499999999973</v>
      </c>
      <c r="AQ676" s="11">
        <f t="shared" si="379"/>
        <v>546.67499999999973</v>
      </c>
      <c r="AR676" s="11">
        <f t="shared" si="380"/>
        <v>-3465.0250000000001</v>
      </c>
      <c r="AS676" s="11">
        <f t="shared" si="381"/>
        <v>-4467.9500000000007</v>
      </c>
      <c r="AT676" s="11">
        <f t="shared" si="382"/>
        <v>-5470.875</v>
      </c>
      <c r="AU676" s="11">
        <f t="shared" si="383"/>
        <v>-6473.8</v>
      </c>
      <c r="AV676" s="11">
        <f t="shared" si="384"/>
        <v>-8479.6500000000015</v>
      </c>
      <c r="AW676" s="11">
        <f t="shared" si="385"/>
        <v>-8479.6500000000015</v>
      </c>
      <c r="AX676" s="11">
        <f t="shared" si="386"/>
        <v>-6473.8</v>
      </c>
      <c r="AY676" s="11">
        <f t="shared" si="387"/>
        <v>-5470.875</v>
      </c>
      <c r="AZ676" s="11"/>
      <c r="BA676" s="11"/>
      <c r="BB676" s="11">
        <f t="shared" si="388"/>
        <v>-467.95000000000016</v>
      </c>
      <c r="BC676" s="11">
        <f t="shared" si="389"/>
        <v>-1465.0250000000001</v>
      </c>
      <c r="BD676" s="11">
        <f t="shared" si="390"/>
        <v>-4456.25</v>
      </c>
      <c r="BE676" s="11">
        <f t="shared" si="391"/>
        <v>-3459.1750000000002</v>
      </c>
      <c r="BF676" s="11">
        <f t="shared" si="392"/>
        <v>-6450.4000000000005</v>
      </c>
      <c r="BG676" s="11">
        <f t="shared" si="393"/>
        <v>-6450.4000000000005</v>
      </c>
      <c r="BH676" s="11">
        <f t="shared" si="394"/>
        <v>-5453.3249999999998</v>
      </c>
      <c r="BI676" s="11">
        <f t="shared" si="395"/>
        <v>-4456.25</v>
      </c>
      <c r="BJ676" s="11">
        <f t="shared" si="396"/>
        <v>-5453.3249999999998</v>
      </c>
      <c r="BK676" s="11">
        <f t="shared" si="397"/>
        <v>-5453.3249999999998</v>
      </c>
      <c r="BL676" s="11">
        <f t="shared" si="398"/>
        <v>-1465.0250000000001</v>
      </c>
      <c r="BM676" s="11">
        <f t="shared" si="399"/>
        <v>-467.95000000000016</v>
      </c>
      <c r="BN676" s="11">
        <f t="shared" si="400"/>
        <v>529.12499999999977</v>
      </c>
      <c r="BO676" s="11">
        <f t="shared" si="401"/>
        <v>1526.1999999999998</v>
      </c>
      <c r="BP676" s="11">
        <f t="shared" si="402"/>
        <v>3520.3499999999995</v>
      </c>
      <c r="BQ676" s="11">
        <f t="shared" si="403"/>
        <v>3520.3499999999995</v>
      </c>
      <c r="BR676" s="11">
        <f t="shared" si="404"/>
        <v>1526.1999999999998</v>
      </c>
      <c r="BS676" s="11">
        <f t="shared" si="405"/>
        <v>529.12499999999977</v>
      </c>
    </row>
    <row r="677" spans="1:71" ht="16" customHeight="1">
      <c r="A677" s="2">
        <v>43987</v>
      </c>
      <c r="B677" s="10" t="s">
        <v>1075</v>
      </c>
      <c r="C677" s="11">
        <v>5</v>
      </c>
      <c r="D677" s="3">
        <v>-2234</v>
      </c>
      <c r="E677" s="10">
        <v>-1</v>
      </c>
      <c r="I677" s="11">
        <v>3.5369801980197978E-2</v>
      </c>
      <c r="K677" s="11">
        <v>0</v>
      </c>
      <c r="L677" s="11" t="s">
        <v>2352</v>
      </c>
      <c r="M677" s="11" t="s">
        <v>2073</v>
      </c>
      <c r="N677" s="11" t="s">
        <v>969</v>
      </c>
      <c r="O677" s="11" t="s">
        <v>1369</v>
      </c>
      <c r="P677" s="11" t="s">
        <v>968</v>
      </c>
      <c r="Q677" s="11" t="s">
        <v>607</v>
      </c>
      <c r="R677" s="11" t="s">
        <v>1370</v>
      </c>
      <c r="S677" s="11" t="s">
        <v>1373</v>
      </c>
      <c r="T677" s="11" t="s">
        <v>1373</v>
      </c>
      <c r="U677" s="11" t="s">
        <v>607</v>
      </c>
      <c r="V677" s="11" t="s">
        <v>1373</v>
      </c>
      <c r="W677" s="11" t="s">
        <v>1373</v>
      </c>
      <c r="X677" s="11" t="s">
        <v>971</v>
      </c>
      <c r="Y677" s="11" t="s">
        <v>971</v>
      </c>
      <c r="Z677" s="11" t="s">
        <v>1014</v>
      </c>
      <c r="AA677" s="11" t="s">
        <v>2250</v>
      </c>
      <c r="AB677" s="11" t="s">
        <v>2250</v>
      </c>
      <c r="AC677" s="11" t="s">
        <v>1012</v>
      </c>
      <c r="AD677" s="11" t="s">
        <v>607</v>
      </c>
      <c r="AH677" s="11">
        <f t="shared" si="370"/>
        <v>-31.162500000000136</v>
      </c>
      <c r="AI677" s="11">
        <f t="shared" si="371"/>
        <v>2977.6124999999997</v>
      </c>
      <c r="AJ677" s="11">
        <f t="shared" si="372"/>
        <v>3980.5375000000004</v>
      </c>
      <c r="AK677" s="11">
        <f t="shared" si="373"/>
        <v>3479.0750000000003</v>
      </c>
      <c r="AL677" s="11">
        <f t="shared" si="374"/>
        <v>6487.85</v>
      </c>
      <c r="AM677" s="11">
        <f t="shared" si="375"/>
        <v>5986.3875000000007</v>
      </c>
      <c r="AN677" s="11">
        <f t="shared" si="376"/>
        <v>8493.7000000000007</v>
      </c>
      <c r="AO677" s="11">
        <f t="shared" si="377"/>
        <v>8493.7000000000007</v>
      </c>
      <c r="AP677" s="11">
        <f t="shared" si="378"/>
        <v>6487.85</v>
      </c>
      <c r="AQ677" s="11">
        <f t="shared" si="379"/>
        <v>8493.7000000000007</v>
      </c>
      <c r="AR677" s="11">
        <f t="shared" si="380"/>
        <v>8493.7000000000007</v>
      </c>
      <c r="AS677" s="11">
        <f t="shared" si="381"/>
        <v>7992.2375000000011</v>
      </c>
      <c r="AT677" s="11">
        <f t="shared" si="382"/>
        <v>7992.2375000000011</v>
      </c>
      <c r="AU677" s="11">
        <f t="shared" si="383"/>
        <v>9496.625</v>
      </c>
      <c r="AV677" s="11">
        <f t="shared" si="384"/>
        <v>8995.1625000000004</v>
      </c>
      <c r="AW677" s="11">
        <f t="shared" si="385"/>
        <v>8995.1625000000004</v>
      </c>
      <c r="AX677" s="11">
        <f t="shared" si="386"/>
        <v>9998.0874999999996</v>
      </c>
      <c r="AY677" s="11">
        <f t="shared" si="387"/>
        <v>6487.85</v>
      </c>
      <c r="AZ677" s="11"/>
      <c r="BA677" s="11"/>
      <c r="BB677" s="11">
        <f t="shared" si="388"/>
        <v>-3031.1625000000004</v>
      </c>
      <c r="BC677" s="11">
        <f t="shared" si="389"/>
        <v>-6022.3874999999998</v>
      </c>
      <c r="BD677" s="11">
        <f t="shared" si="390"/>
        <v>-7019.4624999999996</v>
      </c>
      <c r="BE677" s="11">
        <f t="shared" si="391"/>
        <v>-6520.9249999999993</v>
      </c>
      <c r="BF677" s="11">
        <f t="shared" si="392"/>
        <v>-9512.15</v>
      </c>
      <c r="BG677" s="11">
        <f t="shared" si="393"/>
        <v>-9013.6124999999993</v>
      </c>
      <c r="BH677" s="11">
        <f t="shared" si="394"/>
        <v>-11506.3</v>
      </c>
      <c r="BI677" s="11">
        <f t="shared" si="395"/>
        <v>-11506.3</v>
      </c>
      <c r="BJ677" s="11">
        <f t="shared" si="396"/>
        <v>-9512.15</v>
      </c>
      <c r="BK677" s="11">
        <f t="shared" si="397"/>
        <v>-11506.3</v>
      </c>
      <c r="BL677" s="11">
        <f t="shared" si="398"/>
        <v>-11506.3</v>
      </c>
      <c r="BM677" s="11">
        <f t="shared" si="399"/>
        <v>-11007.762499999999</v>
      </c>
      <c r="BN677" s="11">
        <f t="shared" si="400"/>
        <v>-11007.762499999999</v>
      </c>
      <c r="BO677" s="11">
        <f t="shared" si="401"/>
        <v>-12503.375</v>
      </c>
      <c r="BP677" s="11">
        <f t="shared" si="402"/>
        <v>-12004.8375</v>
      </c>
      <c r="BQ677" s="11">
        <f t="shared" si="403"/>
        <v>-12004.8375</v>
      </c>
      <c r="BR677" s="11">
        <f t="shared" si="404"/>
        <v>-13001.9125</v>
      </c>
      <c r="BS677" s="11">
        <f t="shared" si="405"/>
        <v>-9512.15</v>
      </c>
    </row>
    <row r="678" spans="1:71" ht="16" customHeight="1">
      <c r="A678" s="2">
        <v>43987</v>
      </c>
      <c r="B678" s="10" t="s">
        <v>691</v>
      </c>
      <c r="C678" s="11">
        <v>6</v>
      </c>
      <c r="D678" s="3">
        <v>-2125</v>
      </c>
      <c r="E678" s="10">
        <v>-1.6</v>
      </c>
      <c r="K678" s="11">
        <v>0</v>
      </c>
      <c r="L678" s="11" t="s">
        <v>2585</v>
      </c>
      <c r="M678" s="11" t="s">
        <v>2585</v>
      </c>
      <c r="N678" s="11" t="s">
        <v>692</v>
      </c>
      <c r="O678" s="11" t="s">
        <v>700</v>
      </c>
      <c r="P678" s="11" t="s">
        <v>700</v>
      </c>
      <c r="Q678" s="11" t="s">
        <v>700</v>
      </c>
      <c r="R678" s="11" t="s">
        <v>692</v>
      </c>
      <c r="S678" s="11" t="s">
        <v>693</v>
      </c>
      <c r="T678" s="11" t="s">
        <v>699</v>
      </c>
      <c r="U678" s="11" t="s">
        <v>692</v>
      </c>
      <c r="V678" s="11" t="s">
        <v>692</v>
      </c>
      <c r="W678" s="11" t="s">
        <v>2584</v>
      </c>
      <c r="X678" s="11" t="s">
        <v>694</v>
      </c>
      <c r="Y678" s="11" t="s">
        <v>2584</v>
      </c>
      <c r="Z678" s="11" t="s">
        <v>2584</v>
      </c>
      <c r="AA678" s="11" t="s">
        <v>2584</v>
      </c>
      <c r="AB678" s="11" t="s">
        <v>699</v>
      </c>
      <c r="AC678" s="11" t="s">
        <v>692</v>
      </c>
      <c r="AD678" s="11" t="s">
        <v>2583</v>
      </c>
      <c r="AH678" s="11">
        <f t="shared" si="370"/>
        <v>-2610</v>
      </c>
      <c r="AI678" s="11">
        <f t="shared" si="371"/>
        <v>398.77500000000009</v>
      </c>
      <c r="AJ678" s="11">
        <f t="shared" si="372"/>
        <v>3407.55</v>
      </c>
      <c r="AK678" s="11">
        <f t="shared" si="373"/>
        <v>3407.55</v>
      </c>
      <c r="AL678" s="11">
        <f t="shared" si="374"/>
        <v>3407.55</v>
      </c>
      <c r="AM678" s="11">
        <f t="shared" si="375"/>
        <v>398.77500000000009</v>
      </c>
      <c r="AN678" s="11">
        <f t="shared" si="376"/>
        <v>2404.625</v>
      </c>
      <c r="AO678" s="11">
        <f t="shared" si="377"/>
        <v>1401.6999999999998</v>
      </c>
      <c r="AP678" s="11">
        <f t="shared" si="378"/>
        <v>398.77500000000009</v>
      </c>
      <c r="AQ678" s="11">
        <f t="shared" si="379"/>
        <v>398.77500000000009</v>
      </c>
      <c r="AR678" s="11">
        <f t="shared" si="380"/>
        <v>-604.15</v>
      </c>
      <c r="AS678" s="11">
        <f t="shared" si="381"/>
        <v>-1607.075</v>
      </c>
      <c r="AT678" s="11">
        <f t="shared" si="382"/>
        <v>-604.15</v>
      </c>
      <c r="AU678" s="11">
        <f t="shared" si="383"/>
        <v>-604.15</v>
      </c>
      <c r="AV678" s="11">
        <f t="shared" si="384"/>
        <v>-604.15</v>
      </c>
      <c r="AW678" s="11">
        <f t="shared" si="385"/>
        <v>1401.6999999999998</v>
      </c>
      <c r="AX678" s="11">
        <f t="shared" si="386"/>
        <v>398.77500000000009</v>
      </c>
      <c r="AY678" s="11">
        <f t="shared" si="387"/>
        <v>-3612.9250000000002</v>
      </c>
      <c r="AZ678" s="11"/>
      <c r="BA678" s="11"/>
      <c r="BB678" s="11">
        <f t="shared" si="388"/>
        <v>-2610</v>
      </c>
      <c r="BC678" s="11">
        <f t="shared" si="389"/>
        <v>-5601.2250000000004</v>
      </c>
      <c r="BD678" s="11">
        <f t="shared" si="390"/>
        <v>-8592.4500000000007</v>
      </c>
      <c r="BE678" s="11">
        <f t="shared" si="391"/>
        <v>-8592.4500000000007</v>
      </c>
      <c r="BF678" s="11">
        <f t="shared" si="392"/>
        <v>-8592.4500000000007</v>
      </c>
      <c r="BG678" s="11">
        <f t="shared" si="393"/>
        <v>-5601.2250000000004</v>
      </c>
      <c r="BH678" s="11">
        <f t="shared" si="394"/>
        <v>-7595.375</v>
      </c>
      <c r="BI678" s="11">
        <f t="shared" si="395"/>
        <v>-6598.3</v>
      </c>
      <c r="BJ678" s="11">
        <f t="shared" si="396"/>
        <v>-5601.2250000000004</v>
      </c>
      <c r="BK678" s="11">
        <f t="shared" si="397"/>
        <v>-5601.2250000000004</v>
      </c>
      <c r="BL678" s="11">
        <f t="shared" si="398"/>
        <v>-4604.1499999999996</v>
      </c>
      <c r="BM678" s="11">
        <f t="shared" si="399"/>
        <v>-3607.0749999999998</v>
      </c>
      <c r="BN678" s="11">
        <f t="shared" si="400"/>
        <v>-4604.1499999999996</v>
      </c>
      <c r="BO678" s="11">
        <f t="shared" si="401"/>
        <v>-4604.1499999999996</v>
      </c>
      <c r="BP678" s="11">
        <f t="shared" si="402"/>
        <v>-4604.1499999999996</v>
      </c>
      <c r="BQ678" s="11">
        <f t="shared" si="403"/>
        <v>-6598.3</v>
      </c>
      <c r="BR678" s="11">
        <f t="shared" si="404"/>
        <v>-5601.2250000000004</v>
      </c>
      <c r="BS678" s="11">
        <f t="shared" si="405"/>
        <v>-1612.9250000000002</v>
      </c>
    </row>
    <row r="679" spans="1:71" ht="16" customHeight="1">
      <c r="A679" s="2">
        <v>43987</v>
      </c>
      <c r="B679" s="10" t="s">
        <v>474</v>
      </c>
      <c r="C679" s="11">
        <v>7</v>
      </c>
      <c r="D679" s="3">
        <v>-2019</v>
      </c>
      <c r="E679" s="10">
        <v>-4</v>
      </c>
      <c r="I679" s="11">
        <v>1.002885304659494E-2</v>
      </c>
      <c r="K679" s="11">
        <v>0</v>
      </c>
      <c r="L679" s="11" t="s">
        <v>239</v>
      </c>
      <c r="M679" s="11" t="s">
        <v>239</v>
      </c>
      <c r="N679" s="11" t="s">
        <v>239</v>
      </c>
      <c r="O679" s="11" t="s">
        <v>1728</v>
      </c>
      <c r="P679" s="11" t="s">
        <v>1728</v>
      </c>
      <c r="Q679" s="11" t="s">
        <v>207</v>
      </c>
      <c r="R679" s="11" t="s">
        <v>207</v>
      </c>
      <c r="S679" s="11" t="s">
        <v>1728</v>
      </c>
      <c r="T679" s="11" t="s">
        <v>1728</v>
      </c>
      <c r="U679" s="11" t="s">
        <v>1304</v>
      </c>
      <c r="V679" s="11" t="s">
        <v>1302</v>
      </c>
      <c r="W679" s="11" t="s">
        <v>1302</v>
      </c>
      <c r="X679" s="11" t="s">
        <v>873</v>
      </c>
      <c r="Y679" s="11" t="s">
        <v>873</v>
      </c>
      <c r="Z679" s="11" t="s">
        <v>873</v>
      </c>
      <c r="AA679" s="11" t="s">
        <v>135</v>
      </c>
      <c r="AB679" s="11" t="s">
        <v>135</v>
      </c>
      <c r="AC679" s="11" t="s">
        <v>873</v>
      </c>
      <c r="AD679" s="11" t="s">
        <v>1302</v>
      </c>
      <c r="AH679" s="11">
        <f t="shared" si="370"/>
        <v>-606.82500000000005</v>
      </c>
      <c r="AI679" s="11">
        <f t="shared" si="371"/>
        <v>-606.82500000000005</v>
      </c>
      <c r="AJ679" s="11">
        <f t="shared" si="372"/>
        <v>396.09999999999991</v>
      </c>
      <c r="AK679" s="11">
        <f t="shared" si="373"/>
        <v>396.09999999999991</v>
      </c>
      <c r="AL679" s="11">
        <f t="shared" si="374"/>
        <v>897.5625</v>
      </c>
      <c r="AM679" s="11">
        <f t="shared" si="375"/>
        <v>897.5625</v>
      </c>
      <c r="AN679" s="11">
        <f t="shared" si="376"/>
        <v>396.09999999999991</v>
      </c>
      <c r="AO679" s="11">
        <f t="shared" si="377"/>
        <v>396.09999999999991</v>
      </c>
      <c r="AP679" s="11">
        <f t="shared" si="378"/>
        <v>-105.36250000000004</v>
      </c>
      <c r="AQ679" s="11">
        <f t="shared" si="379"/>
        <v>-1609.75</v>
      </c>
      <c r="AR679" s="11">
        <f t="shared" si="380"/>
        <v>-1609.75</v>
      </c>
      <c r="AS679" s="11">
        <f t="shared" si="381"/>
        <v>-2111.2124999999996</v>
      </c>
      <c r="AT679" s="11">
        <f t="shared" si="382"/>
        <v>-2111.2124999999996</v>
      </c>
      <c r="AU679" s="11">
        <f t="shared" si="383"/>
        <v>-2111.2124999999996</v>
      </c>
      <c r="AV679" s="11">
        <f t="shared" si="384"/>
        <v>-2612.6749999999997</v>
      </c>
      <c r="AW679" s="11">
        <f t="shared" si="385"/>
        <v>-2612.6749999999997</v>
      </c>
      <c r="AX679" s="11">
        <f t="shared" si="386"/>
        <v>-2111.2124999999996</v>
      </c>
      <c r="AY679" s="11">
        <f t="shared" si="387"/>
        <v>-1609.75</v>
      </c>
      <c r="AZ679" s="11"/>
      <c r="BA679" s="11"/>
      <c r="BB679" s="11">
        <f t="shared" si="388"/>
        <v>-606.82500000000005</v>
      </c>
      <c r="BC679" s="11">
        <f t="shared" si="389"/>
        <v>-606.82500000000005</v>
      </c>
      <c r="BD679" s="11">
        <f t="shared" si="390"/>
        <v>-1603.8999999999999</v>
      </c>
      <c r="BE679" s="11">
        <f t="shared" si="391"/>
        <v>-1603.8999999999999</v>
      </c>
      <c r="BF679" s="11">
        <f t="shared" si="392"/>
        <v>-2102.4375</v>
      </c>
      <c r="BG679" s="11">
        <f t="shared" si="393"/>
        <v>-2102.4375</v>
      </c>
      <c r="BH679" s="11">
        <f t="shared" si="394"/>
        <v>-1603.8999999999999</v>
      </c>
      <c r="BI679" s="11">
        <f t="shared" si="395"/>
        <v>-1603.8999999999999</v>
      </c>
      <c r="BJ679" s="11">
        <f t="shared" si="396"/>
        <v>-1105.3625000000002</v>
      </c>
      <c r="BK679" s="11">
        <f t="shared" si="397"/>
        <v>390.25</v>
      </c>
      <c r="BL679" s="11">
        <f t="shared" si="398"/>
        <v>390.25</v>
      </c>
      <c r="BM679" s="11">
        <f t="shared" si="399"/>
        <v>888.78750000000014</v>
      </c>
      <c r="BN679" s="11">
        <f t="shared" si="400"/>
        <v>888.78750000000014</v>
      </c>
      <c r="BO679" s="11">
        <f t="shared" si="401"/>
        <v>888.78750000000014</v>
      </c>
      <c r="BP679" s="11">
        <f t="shared" si="402"/>
        <v>1387.325</v>
      </c>
      <c r="BQ679" s="11">
        <f t="shared" si="403"/>
        <v>1387.325</v>
      </c>
      <c r="BR679" s="11">
        <f t="shared" si="404"/>
        <v>888.78750000000014</v>
      </c>
      <c r="BS679" s="11">
        <f t="shared" si="405"/>
        <v>390.25</v>
      </c>
    </row>
    <row r="680" spans="1:71" ht="16" customHeight="1">
      <c r="A680" s="2">
        <v>43987</v>
      </c>
      <c r="B680" s="10" t="s">
        <v>712</v>
      </c>
      <c r="C680" s="11">
        <v>8</v>
      </c>
      <c r="D680" s="3">
        <v>-1953</v>
      </c>
      <c r="E680" s="10">
        <v>-1.6</v>
      </c>
      <c r="I680" s="11">
        <v>1.5337904157043889E-2</v>
      </c>
      <c r="K680" s="11">
        <v>0</v>
      </c>
      <c r="L680" s="11" t="s">
        <v>1819</v>
      </c>
      <c r="M680" s="11" t="s">
        <v>1817</v>
      </c>
      <c r="N680" s="11" t="s">
        <v>2847</v>
      </c>
      <c r="O680" s="11" t="s">
        <v>1818</v>
      </c>
      <c r="P680" s="11" t="s">
        <v>1822</v>
      </c>
      <c r="Q680" s="11" t="s">
        <v>1855</v>
      </c>
      <c r="R680" s="11" t="s">
        <v>1855</v>
      </c>
      <c r="S680" s="11" t="s">
        <v>1821</v>
      </c>
      <c r="T680" s="11" t="s">
        <v>1821</v>
      </c>
      <c r="U680" s="11" t="s">
        <v>1821</v>
      </c>
      <c r="V680" s="11" t="s">
        <v>2847</v>
      </c>
      <c r="W680" s="11" t="s">
        <v>2847</v>
      </c>
      <c r="X680" s="11" t="s">
        <v>1821</v>
      </c>
      <c r="Y680" s="11" t="s">
        <v>1818</v>
      </c>
      <c r="Z680" s="11" t="s">
        <v>2847</v>
      </c>
      <c r="AA680" s="11" t="s">
        <v>1820</v>
      </c>
      <c r="AB680" s="11" t="s">
        <v>2847</v>
      </c>
      <c r="AC680" s="11" t="s">
        <v>1818</v>
      </c>
      <c r="AD680" s="11" t="s">
        <v>1818</v>
      </c>
      <c r="AH680" s="11">
        <f t="shared" si="370"/>
        <v>11317.5</v>
      </c>
      <c r="AI680" s="11">
        <f t="shared" si="371"/>
        <v>16332.125</v>
      </c>
      <c r="AJ680" s="11">
        <f t="shared" si="372"/>
        <v>26361.375</v>
      </c>
      <c r="AK680" s="11">
        <f t="shared" si="373"/>
        <v>51434.5</v>
      </c>
      <c r="AL680" s="11">
        <f t="shared" si="374"/>
        <v>36390.625</v>
      </c>
      <c r="AM680" s="11">
        <f t="shared" si="375"/>
        <v>36390.625</v>
      </c>
      <c r="AN680" s="11">
        <f t="shared" si="376"/>
        <v>21346.75</v>
      </c>
      <c r="AO680" s="11">
        <f t="shared" si="377"/>
        <v>21346.75</v>
      </c>
      <c r="AP680" s="11">
        <f t="shared" si="378"/>
        <v>21346.75</v>
      </c>
      <c r="AQ680" s="11">
        <f t="shared" si="379"/>
        <v>16332.125</v>
      </c>
      <c r="AR680" s="11">
        <f t="shared" si="380"/>
        <v>16332.125</v>
      </c>
      <c r="AS680" s="11">
        <f t="shared" si="381"/>
        <v>21346.75</v>
      </c>
      <c r="AT680" s="11">
        <f t="shared" si="382"/>
        <v>26361.375</v>
      </c>
      <c r="AU680" s="11">
        <f t="shared" si="383"/>
        <v>16332.125</v>
      </c>
      <c r="AV680" s="11">
        <f t="shared" si="384"/>
        <v>6302.875</v>
      </c>
      <c r="AW680" s="11">
        <f t="shared" si="385"/>
        <v>16332.125</v>
      </c>
      <c r="AX680" s="11">
        <f t="shared" si="386"/>
        <v>26361.375</v>
      </c>
      <c r="AY680" s="11">
        <f t="shared" si="387"/>
        <v>26361.375</v>
      </c>
      <c r="AZ680" s="11"/>
      <c r="BA680" s="11"/>
      <c r="BB680" s="11">
        <f t="shared" si="388"/>
        <v>-48682.5</v>
      </c>
      <c r="BC680" s="11">
        <f t="shared" si="389"/>
        <v>-53667.875</v>
      </c>
      <c r="BD680" s="11">
        <f t="shared" si="390"/>
        <v>-63638.625</v>
      </c>
      <c r="BE680" s="11">
        <f t="shared" si="391"/>
        <v>-88565.5</v>
      </c>
      <c r="BF680" s="11">
        <f t="shared" si="392"/>
        <v>-73609.375</v>
      </c>
      <c r="BG680" s="11">
        <f t="shared" si="393"/>
        <v>-73609.375</v>
      </c>
      <c r="BH680" s="11">
        <f t="shared" si="394"/>
        <v>-58653.25</v>
      </c>
      <c r="BI680" s="11">
        <f t="shared" si="395"/>
        <v>-58653.25</v>
      </c>
      <c r="BJ680" s="11">
        <f t="shared" si="396"/>
        <v>-58653.25</v>
      </c>
      <c r="BK680" s="11">
        <f t="shared" si="397"/>
        <v>-53667.875</v>
      </c>
      <c r="BL680" s="11">
        <f t="shared" si="398"/>
        <v>-53667.875</v>
      </c>
      <c r="BM680" s="11">
        <f t="shared" si="399"/>
        <v>-58653.25</v>
      </c>
      <c r="BN680" s="11">
        <f t="shared" si="400"/>
        <v>-63638.625</v>
      </c>
      <c r="BO680" s="11">
        <f t="shared" si="401"/>
        <v>-53667.875</v>
      </c>
      <c r="BP680" s="11">
        <f t="shared" si="402"/>
        <v>-43697.125</v>
      </c>
      <c r="BQ680" s="11">
        <f t="shared" si="403"/>
        <v>-53667.875</v>
      </c>
      <c r="BR680" s="11">
        <f t="shared" si="404"/>
        <v>-63638.625</v>
      </c>
      <c r="BS680" s="11">
        <f t="shared" si="405"/>
        <v>-63638.625</v>
      </c>
    </row>
    <row r="681" spans="1:71" ht="16" customHeight="1">
      <c r="A681" s="2">
        <v>43987</v>
      </c>
      <c r="B681" s="10" t="s">
        <v>436</v>
      </c>
      <c r="C681" s="11">
        <v>9</v>
      </c>
      <c r="D681" s="3">
        <v>-1795</v>
      </c>
      <c r="E681" s="10">
        <v>0.6</v>
      </c>
      <c r="K681" s="11">
        <v>0</v>
      </c>
      <c r="L681" s="11" t="s">
        <v>1503</v>
      </c>
      <c r="M681" s="11" t="s">
        <v>1503</v>
      </c>
      <c r="N681" s="11" t="s">
        <v>1503</v>
      </c>
      <c r="O681" s="11" t="s">
        <v>1214</v>
      </c>
      <c r="P681" s="11" t="s">
        <v>1503</v>
      </c>
      <c r="Q681" s="11" t="s">
        <v>1214</v>
      </c>
      <c r="R681" s="11" t="s">
        <v>1503</v>
      </c>
      <c r="S681" s="11" t="s">
        <v>1214</v>
      </c>
      <c r="T681" s="11" t="s">
        <v>1214</v>
      </c>
      <c r="U681" s="11" t="s">
        <v>1213</v>
      </c>
      <c r="V681" s="11" t="s">
        <v>1213</v>
      </c>
      <c r="W681" s="11" t="s">
        <v>1211</v>
      </c>
      <c r="X681" s="11" t="s">
        <v>1213</v>
      </c>
      <c r="Y681" s="11" t="s">
        <v>1211</v>
      </c>
      <c r="Z681" s="11" t="s">
        <v>1210</v>
      </c>
      <c r="AA681" s="11" t="s">
        <v>1212</v>
      </c>
      <c r="AB681" s="11" t="s">
        <v>1212</v>
      </c>
      <c r="AC681" s="11" t="s">
        <v>1212</v>
      </c>
      <c r="AD681" s="11" t="s">
        <v>1393</v>
      </c>
      <c r="AH681" s="11">
        <f t="shared" si="370"/>
        <v>-1341.9749999999999</v>
      </c>
      <c r="AI681" s="11">
        <f t="shared" si="371"/>
        <v>-1341.9749999999999</v>
      </c>
      <c r="AJ681" s="11">
        <f t="shared" si="372"/>
        <v>-1843.4375</v>
      </c>
      <c r="AK681" s="11">
        <f t="shared" si="373"/>
        <v>-1341.9749999999999</v>
      </c>
      <c r="AL681" s="11">
        <f t="shared" si="374"/>
        <v>-1843.4375</v>
      </c>
      <c r="AM681" s="11">
        <f t="shared" si="375"/>
        <v>-1341.9749999999999</v>
      </c>
      <c r="AN681" s="11">
        <f t="shared" si="376"/>
        <v>-1843.4375</v>
      </c>
      <c r="AO681" s="11">
        <f t="shared" si="377"/>
        <v>-1843.4375</v>
      </c>
      <c r="AP681" s="11">
        <f t="shared" si="378"/>
        <v>-2344.9</v>
      </c>
      <c r="AQ681" s="11">
        <f t="shared" si="379"/>
        <v>-2344.9</v>
      </c>
      <c r="AR681" s="11">
        <f t="shared" si="380"/>
        <v>-2846.3625000000002</v>
      </c>
      <c r="AS681" s="11">
        <f t="shared" si="381"/>
        <v>-2344.9</v>
      </c>
      <c r="AT681" s="11">
        <f t="shared" si="382"/>
        <v>-2846.3625000000002</v>
      </c>
      <c r="AU681" s="11">
        <f t="shared" si="383"/>
        <v>-3849.2875000000004</v>
      </c>
      <c r="AV681" s="11">
        <f t="shared" si="384"/>
        <v>-3347.8250000000003</v>
      </c>
      <c r="AW681" s="11">
        <f t="shared" si="385"/>
        <v>-3347.8250000000003</v>
      </c>
      <c r="AX681" s="11">
        <f t="shared" si="386"/>
        <v>-3347.8250000000003</v>
      </c>
      <c r="AY681" s="11">
        <f t="shared" si="387"/>
        <v>-4350.75</v>
      </c>
      <c r="AZ681" s="11"/>
      <c r="BA681" s="11"/>
      <c r="BB681" s="11">
        <f t="shared" si="388"/>
        <v>-1341.9749999999999</v>
      </c>
      <c r="BC681" s="11">
        <f t="shared" si="389"/>
        <v>-1341.9749999999999</v>
      </c>
      <c r="BD681" s="11">
        <f t="shared" si="390"/>
        <v>-843.4375</v>
      </c>
      <c r="BE681" s="11">
        <f t="shared" si="391"/>
        <v>-1341.9749999999999</v>
      </c>
      <c r="BF681" s="11">
        <f t="shared" si="392"/>
        <v>-843.4375</v>
      </c>
      <c r="BG681" s="11">
        <f t="shared" si="393"/>
        <v>-1341.9749999999999</v>
      </c>
      <c r="BH681" s="11">
        <f t="shared" si="394"/>
        <v>-843.4375</v>
      </c>
      <c r="BI681" s="11">
        <f t="shared" si="395"/>
        <v>-843.4375</v>
      </c>
      <c r="BJ681" s="11">
        <f t="shared" si="396"/>
        <v>-344.9</v>
      </c>
      <c r="BK681" s="11">
        <f t="shared" si="397"/>
        <v>-344.9</v>
      </c>
      <c r="BL681" s="11">
        <f t="shared" si="398"/>
        <v>153.63750000000005</v>
      </c>
      <c r="BM681" s="11">
        <f t="shared" si="399"/>
        <v>-344.9</v>
      </c>
      <c r="BN681" s="11">
        <f t="shared" si="400"/>
        <v>153.63750000000005</v>
      </c>
      <c r="BO681" s="11">
        <f t="shared" si="401"/>
        <v>1150.7124999999999</v>
      </c>
      <c r="BP681" s="11">
        <f t="shared" si="402"/>
        <v>652.17499999999995</v>
      </c>
      <c r="BQ681" s="11">
        <f t="shared" si="403"/>
        <v>652.17499999999995</v>
      </c>
      <c r="BR681" s="11">
        <f t="shared" si="404"/>
        <v>652.17499999999995</v>
      </c>
      <c r="BS681" s="11">
        <f t="shared" si="405"/>
        <v>1649.25</v>
      </c>
    </row>
    <row r="682" spans="1:71" ht="16" customHeight="1">
      <c r="A682" s="2">
        <v>43987</v>
      </c>
      <c r="B682" s="10" t="s">
        <v>709</v>
      </c>
      <c r="C682" s="11">
        <v>10</v>
      </c>
      <c r="D682" s="3">
        <v>-1794</v>
      </c>
      <c r="E682" s="10">
        <v>-3.9</v>
      </c>
      <c r="I682" s="11">
        <v>1.5843120805369121E-2</v>
      </c>
      <c r="K682" s="11">
        <v>0</v>
      </c>
      <c r="L682" s="11" t="s">
        <v>868</v>
      </c>
      <c r="M682" s="11" t="s">
        <v>872</v>
      </c>
      <c r="N682" s="11" t="s">
        <v>872</v>
      </c>
      <c r="O682" s="11" t="s">
        <v>871</v>
      </c>
      <c r="P682" s="11" t="s">
        <v>872</v>
      </c>
      <c r="Q682" s="11" t="s">
        <v>872</v>
      </c>
      <c r="R682" s="11" t="s">
        <v>872</v>
      </c>
      <c r="S682" s="11" t="s">
        <v>867</v>
      </c>
      <c r="T682" s="11" t="s">
        <v>872</v>
      </c>
      <c r="U682" s="11" t="s">
        <v>867</v>
      </c>
      <c r="V682" s="11" t="s">
        <v>869</v>
      </c>
      <c r="W682" s="11" t="s">
        <v>869</v>
      </c>
      <c r="X682" s="11" t="s">
        <v>104</v>
      </c>
      <c r="Y682" s="11" t="s">
        <v>104</v>
      </c>
      <c r="Z682" s="11" t="s">
        <v>1485</v>
      </c>
      <c r="AA682" s="11" t="s">
        <v>1484</v>
      </c>
      <c r="AB682" s="11" t="s">
        <v>869</v>
      </c>
      <c r="AC682" s="11" t="s">
        <v>872</v>
      </c>
      <c r="AD682" s="11" t="s">
        <v>872</v>
      </c>
      <c r="AH682" s="11">
        <f t="shared" si="370"/>
        <v>856.23749999999995</v>
      </c>
      <c r="AI682" s="11">
        <f t="shared" si="371"/>
        <v>856.23749999999995</v>
      </c>
      <c r="AJ682" s="11">
        <f t="shared" si="372"/>
        <v>1357.7</v>
      </c>
      <c r="AK682" s="11">
        <f t="shared" si="373"/>
        <v>856.23749999999995</v>
      </c>
      <c r="AL682" s="11">
        <f t="shared" si="374"/>
        <v>856.23749999999995</v>
      </c>
      <c r="AM682" s="11">
        <f t="shared" si="375"/>
        <v>856.23749999999995</v>
      </c>
      <c r="AN682" s="11">
        <f t="shared" si="376"/>
        <v>354.77499999999998</v>
      </c>
      <c r="AO682" s="11">
        <f t="shared" si="377"/>
        <v>856.23749999999995</v>
      </c>
      <c r="AP682" s="11">
        <f t="shared" si="378"/>
        <v>354.77499999999998</v>
      </c>
      <c r="AQ682" s="11">
        <f t="shared" si="379"/>
        <v>-146.68750000000006</v>
      </c>
      <c r="AR682" s="11">
        <f t="shared" si="380"/>
        <v>-146.68750000000006</v>
      </c>
      <c r="AS682" s="11">
        <f t="shared" si="381"/>
        <v>-2654</v>
      </c>
      <c r="AT682" s="11">
        <f t="shared" si="382"/>
        <v>-2654</v>
      </c>
      <c r="AU682" s="11">
        <f t="shared" si="383"/>
        <v>-2152.5375000000004</v>
      </c>
      <c r="AV682" s="11">
        <f t="shared" si="384"/>
        <v>-1651.075</v>
      </c>
      <c r="AW682" s="11">
        <f t="shared" si="385"/>
        <v>-146.68750000000006</v>
      </c>
      <c r="AX682" s="11">
        <f t="shared" si="386"/>
        <v>856.23749999999995</v>
      </c>
      <c r="AY682" s="11">
        <f t="shared" si="387"/>
        <v>856.23749999999995</v>
      </c>
      <c r="AZ682" s="11"/>
      <c r="BA682" s="11"/>
      <c r="BB682" s="11">
        <f t="shared" si="388"/>
        <v>-2143.7624999999998</v>
      </c>
      <c r="BC682" s="11">
        <f t="shared" si="389"/>
        <v>-2143.7624999999998</v>
      </c>
      <c r="BD682" s="11">
        <f t="shared" si="390"/>
        <v>-2642.2999999999997</v>
      </c>
      <c r="BE682" s="11">
        <f t="shared" si="391"/>
        <v>-2143.7624999999998</v>
      </c>
      <c r="BF682" s="11">
        <f t="shared" si="392"/>
        <v>-2143.7624999999998</v>
      </c>
      <c r="BG682" s="11">
        <f t="shared" si="393"/>
        <v>-2143.7624999999998</v>
      </c>
      <c r="BH682" s="11">
        <f t="shared" si="394"/>
        <v>-1645.2250000000001</v>
      </c>
      <c r="BI682" s="11">
        <f t="shared" si="395"/>
        <v>-2143.7624999999998</v>
      </c>
      <c r="BJ682" s="11">
        <f t="shared" si="396"/>
        <v>-1645.2250000000001</v>
      </c>
      <c r="BK682" s="11">
        <f t="shared" si="397"/>
        <v>-1146.6875</v>
      </c>
      <c r="BL682" s="11">
        <f t="shared" si="398"/>
        <v>-1146.6875</v>
      </c>
      <c r="BM682" s="11">
        <f t="shared" si="399"/>
        <v>1346</v>
      </c>
      <c r="BN682" s="11">
        <f t="shared" si="400"/>
        <v>1346</v>
      </c>
      <c r="BO682" s="11">
        <f t="shared" si="401"/>
        <v>847.46249999999986</v>
      </c>
      <c r="BP682" s="11">
        <f t="shared" si="402"/>
        <v>348.92499999999995</v>
      </c>
      <c r="BQ682" s="11">
        <f t="shared" si="403"/>
        <v>-1146.6875</v>
      </c>
      <c r="BR682" s="11">
        <f t="shared" si="404"/>
        <v>-2143.7624999999998</v>
      </c>
      <c r="BS682" s="11">
        <f t="shared" si="405"/>
        <v>-2143.7624999999998</v>
      </c>
    </row>
    <row r="683" spans="1:71" ht="16" customHeight="1">
      <c r="A683" s="2">
        <v>43987</v>
      </c>
      <c r="B683" s="10" t="s">
        <v>238</v>
      </c>
      <c r="C683" s="11">
        <v>11</v>
      </c>
      <c r="D683" s="3">
        <v>-1726</v>
      </c>
      <c r="E683" s="10">
        <v>-3</v>
      </c>
      <c r="I683" s="11">
        <v>1.288238831615109E-2</v>
      </c>
      <c r="K683" s="11">
        <v>0</v>
      </c>
      <c r="L683" s="11" t="s">
        <v>384</v>
      </c>
      <c r="M683" s="11" t="s">
        <v>384</v>
      </c>
      <c r="N683" s="11" t="s">
        <v>384</v>
      </c>
      <c r="O683" s="11" t="s">
        <v>382</v>
      </c>
      <c r="P683" s="11" t="s">
        <v>813</v>
      </c>
      <c r="Q683" s="11" t="s">
        <v>813</v>
      </c>
      <c r="R683" s="11" t="s">
        <v>813</v>
      </c>
      <c r="S683" s="11" t="s">
        <v>813</v>
      </c>
      <c r="T683" s="11" t="s">
        <v>813</v>
      </c>
      <c r="U683" s="11" t="s">
        <v>384</v>
      </c>
      <c r="V683" s="11" t="s">
        <v>384</v>
      </c>
      <c r="W683" s="11" t="s">
        <v>383</v>
      </c>
      <c r="X683" s="11" t="s">
        <v>383</v>
      </c>
      <c r="Y683" s="11" t="s">
        <v>384</v>
      </c>
      <c r="Z683" s="11" t="s">
        <v>814</v>
      </c>
      <c r="AA683" s="11" t="s">
        <v>383</v>
      </c>
      <c r="AB683" s="11" t="s">
        <v>384</v>
      </c>
      <c r="AC683" s="11" t="s">
        <v>813</v>
      </c>
      <c r="AD683" s="11" t="s">
        <v>813</v>
      </c>
      <c r="AH683" s="11">
        <f t="shared" si="370"/>
        <v>-630.75</v>
      </c>
      <c r="AI683" s="11">
        <f t="shared" si="371"/>
        <v>-630.75</v>
      </c>
      <c r="AJ683" s="11">
        <f t="shared" si="372"/>
        <v>372.17499999999995</v>
      </c>
      <c r="AK683" s="11">
        <f t="shared" si="373"/>
        <v>-129.28749999999999</v>
      </c>
      <c r="AL683" s="11">
        <f t="shared" si="374"/>
        <v>-129.28749999999999</v>
      </c>
      <c r="AM683" s="11">
        <f t="shared" si="375"/>
        <v>-129.28749999999999</v>
      </c>
      <c r="AN683" s="11">
        <f t="shared" si="376"/>
        <v>-129.28749999999999</v>
      </c>
      <c r="AO683" s="11">
        <f t="shared" si="377"/>
        <v>-129.28749999999999</v>
      </c>
      <c r="AP683" s="11">
        <f t="shared" si="378"/>
        <v>-630.75</v>
      </c>
      <c r="AQ683" s="11">
        <f t="shared" si="379"/>
        <v>-630.75</v>
      </c>
      <c r="AR683" s="11">
        <f t="shared" si="380"/>
        <v>-1132.2125000000001</v>
      </c>
      <c r="AS683" s="11">
        <f t="shared" si="381"/>
        <v>-1132.2125000000001</v>
      </c>
      <c r="AT683" s="11">
        <f t="shared" si="382"/>
        <v>-630.75</v>
      </c>
      <c r="AU683" s="11">
        <f t="shared" si="383"/>
        <v>-1633.675</v>
      </c>
      <c r="AV683" s="11">
        <f t="shared" si="384"/>
        <v>-1132.2125000000001</v>
      </c>
      <c r="AW683" s="11">
        <f t="shared" si="385"/>
        <v>-630.75</v>
      </c>
      <c r="AX683" s="11">
        <f t="shared" si="386"/>
        <v>-129.28749999999999</v>
      </c>
      <c r="AY683" s="11">
        <f t="shared" si="387"/>
        <v>-129.28749999999999</v>
      </c>
      <c r="AZ683" s="11"/>
      <c r="BA683" s="11"/>
      <c r="BB683" s="11">
        <f t="shared" si="388"/>
        <v>-630.75</v>
      </c>
      <c r="BC683" s="11">
        <f t="shared" si="389"/>
        <v>-630.75</v>
      </c>
      <c r="BD683" s="11">
        <f t="shared" si="390"/>
        <v>-1627.825</v>
      </c>
      <c r="BE683" s="11">
        <f t="shared" si="391"/>
        <v>-1129.2874999999999</v>
      </c>
      <c r="BF683" s="11">
        <f t="shared" si="392"/>
        <v>-1129.2874999999999</v>
      </c>
      <c r="BG683" s="11">
        <f t="shared" si="393"/>
        <v>-1129.2874999999999</v>
      </c>
      <c r="BH683" s="11">
        <f t="shared" si="394"/>
        <v>-1129.2874999999999</v>
      </c>
      <c r="BI683" s="11">
        <f t="shared" si="395"/>
        <v>-1129.2874999999999</v>
      </c>
      <c r="BJ683" s="11">
        <f t="shared" si="396"/>
        <v>-630.75</v>
      </c>
      <c r="BK683" s="11">
        <f t="shared" si="397"/>
        <v>-630.75</v>
      </c>
      <c r="BL683" s="11">
        <f t="shared" si="398"/>
        <v>-132.21250000000001</v>
      </c>
      <c r="BM683" s="11">
        <f t="shared" si="399"/>
        <v>-132.21250000000001</v>
      </c>
      <c r="BN683" s="11">
        <f t="shared" si="400"/>
        <v>-630.75</v>
      </c>
      <c r="BO683" s="11">
        <f t="shared" si="401"/>
        <v>366.32500000000005</v>
      </c>
      <c r="BP683" s="11">
        <f t="shared" si="402"/>
        <v>-132.21250000000001</v>
      </c>
      <c r="BQ683" s="11">
        <f t="shared" si="403"/>
        <v>-630.75</v>
      </c>
      <c r="BR683" s="11">
        <f t="shared" si="404"/>
        <v>-1129.2874999999999</v>
      </c>
      <c r="BS683" s="11">
        <f t="shared" si="405"/>
        <v>-1129.2874999999999</v>
      </c>
    </row>
    <row r="684" spans="1:71" ht="16" customHeight="1">
      <c r="A684" s="2">
        <v>43987</v>
      </c>
      <c r="B684" s="10" t="s">
        <v>577</v>
      </c>
      <c r="C684" s="11">
        <v>12</v>
      </c>
      <c r="D684" s="3">
        <v>-1305</v>
      </c>
      <c r="E684" s="10">
        <v>-8.5</v>
      </c>
      <c r="K684" s="11">
        <v>0</v>
      </c>
      <c r="L684" s="11" t="s">
        <v>1399</v>
      </c>
      <c r="M684" s="11" t="s">
        <v>1396</v>
      </c>
      <c r="N684" s="11" t="s">
        <v>1397</v>
      </c>
      <c r="O684" s="11" t="s">
        <v>1397</v>
      </c>
      <c r="P684" s="11" t="s">
        <v>1025</v>
      </c>
      <c r="Q684" s="11" t="s">
        <v>1024</v>
      </c>
      <c r="R684" s="11" t="s">
        <v>1400</v>
      </c>
      <c r="S684" s="11" t="s">
        <v>1024</v>
      </c>
      <c r="T684" s="11" t="s">
        <v>1024</v>
      </c>
      <c r="U684" s="11" t="s">
        <v>1024</v>
      </c>
      <c r="V684" s="11" t="s">
        <v>1024</v>
      </c>
      <c r="W684" s="11" t="s">
        <v>1400</v>
      </c>
      <c r="X684" s="11" t="s">
        <v>1400</v>
      </c>
      <c r="Y684" s="11" t="s">
        <v>1400</v>
      </c>
      <c r="Z684" s="11" t="s">
        <v>1400</v>
      </c>
      <c r="AA684" s="11" t="s">
        <v>1025</v>
      </c>
      <c r="AB684" s="11" t="s">
        <v>1024</v>
      </c>
      <c r="AC684" s="11" t="s">
        <v>1024</v>
      </c>
      <c r="AD684" s="11" t="s">
        <v>1025</v>
      </c>
      <c r="AH684" s="11">
        <f t="shared" si="370"/>
        <v>-401.16250000000002</v>
      </c>
      <c r="AI684" s="11">
        <f t="shared" si="371"/>
        <v>100.30000000000001</v>
      </c>
      <c r="AJ684" s="11">
        <f t="shared" si="372"/>
        <v>100.30000000000001</v>
      </c>
      <c r="AK684" s="11">
        <f t="shared" si="373"/>
        <v>-2407.0124999999998</v>
      </c>
      <c r="AL684" s="11">
        <f t="shared" si="374"/>
        <v>-1905.55</v>
      </c>
      <c r="AM684" s="11">
        <f t="shared" si="375"/>
        <v>-1404.0875000000001</v>
      </c>
      <c r="AN684" s="11">
        <f t="shared" si="376"/>
        <v>-1905.55</v>
      </c>
      <c r="AO684" s="11">
        <f t="shared" si="377"/>
        <v>-1905.55</v>
      </c>
      <c r="AP684" s="11">
        <f t="shared" si="378"/>
        <v>-1905.55</v>
      </c>
      <c r="AQ684" s="11">
        <f t="shared" si="379"/>
        <v>-1905.55</v>
      </c>
      <c r="AR684" s="11">
        <f t="shared" si="380"/>
        <v>-1404.0875000000001</v>
      </c>
      <c r="AS684" s="11">
        <f t="shared" si="381"/>
        <v>-1404.0875000000001</v>
      </c>
      <c r="AT684" s="11">
        <f t="shared" si="382"/>
        <v>-1404.0875000000001</v>
      </c>
      <c r="AU684" s="11">
        <f t="shared" si="383"/>
        <v>-1404.0875000000001</v>
      </c>
      <c r="AV684" s="11">
        <f t="shared" si="384"/>
        <v>-2407.0124999999998</v>
      </c>
      <c r="AW684" s="11">
        <f t="shared" si="385"/>
        <v>-1905.55</v>
      </c>
      <c r="AX684" s="11">
        <f t="shared" si="386"/>
        <v>-1905.55</v>
      </c>
      <c r="AY684" s="11">
        <f t="shared" si="387"/>
        <v>-2407.0124999999998</v>
      </c>
      <c r="AZ684" s="11"/>
      <c r="BA684" s="11"/>
      <c r="BB684" s="11">
        <f t="shared" si="388"/>
        <v>-1401.1624999999999</v>
      </c>
      <c r="BC684" s="11">
        <f t="shared" si="389"/>
        <v>-1899.7</v>
      </c>
      <c r="BD684" s="11">
        <f t="shared" si="390"/>
        <v>-1899.7</v>
      </c>
      <c r="BE684" s="11">
        <f t="shared" si="391"/>
        <v>592.98749999999995</v>
      </c>
      <c r="BF684" s="11">
        <f t="shared" si="392"/>
        <v>94.449999999999989</v>
      </c>
      <c r="BG684" s="11">
        <f t="shared" si="393"/>
        <v>-404.08750000000003</v>
      </c>
      <c r="BH684" s="11">
        <f t="shared" si="394"/>
        <v>94.449999999999989</v>
      </c>
      <c r="BI684" s="11">
        <f t="shared" si="395"/>
        <v>94.449999999999989</v>
      </c>
      <c r="BJ684" s="11">
        <f t="shared" si="396"/>
        <v>94.449999999999989</v>
      </c>
      <c r="BK684" s="11">
        <f t="shared" si="397"/>
        <v>94.449999999999989</v>
      </c>
      <c r="BL684" s="11">
        <f t="shared" si="398"/>
        <v>-404.08750000000003</v>
      </c>
      <c r="BM684" s="11">
        <f t="shared" si="399"/>
        <v>-404.08750000000003</v>
      </c>
      <c r="BN684" s="11">
        <f t="shared" si="400"/>
        <v>-404.08750000000003</v>
      </c>
      <c r="BO684" s="11">
        <f t="shared" si="401"/>
        <v>-404.08750000000003</v>
      </c>
      <c r="BP684" s="11">
        <f t="shared" si="402"/>
        <v>592.98749999999995</v>
      </c>
      <c r="BQ684" s="11">
        <f t="shared" si="403"/>
        <v>94.449999999999989</v>
      </c>
      <c r="BR684" s="11">
        <f t="shared" si="404"/>
        <v>94.449999999999989</v>
      </c>
      <c r="BS684" s="11">
        <f t="shared" si="405"/>
        <v>592.98749999999995</v>
      </c>
    </row>
    <row r="685" spans="1:71" ht="16" customHeight="1">
      <c r="A685" s="2">
        <v>43987</v>
      </c>
      <c r="B685" s="10" t="s">
        <v>762</v>
      </c>
      <c r="C685" s="11">
        <v>13</v>
      </c>
      <c r="D685" s="3">
        <v>-1246</v>
      </c>
      <c r="E685" s="10">
        <v>-3.7</v>
      </c>
      <c r="K685" s="11">
        <v>0</v>
      </c>
      <c r="L685" s="11" t="s">
        <v>533</v>
      </c>
      <c r="M685" s="11" t="s">
        <v>1586</v>
      </c>
      <c r="N685" s="11" t="s">
        <v>536</v>
      </c>
      <c r="O685" s="11" t="s">
        <v>538</v>
      </c>
      <c r="P685" s="11" t="s">
        <v>1445</v>
      </c>
      <c r="Q685" s="11" t="s">
        <v>1445</v>
      </c>
      <c r="R685" s="11" t="s">
        <v>899</v>
      </c>
      <c r="S685" s="11" t="s">
        <v>539</v>
      </c>
      <c r="T685" s="11" t="s">
        <v>899</v>
      </c>
      <c r="U685" s="11" t="s">
        <v>1112</v>
      </c>
      <c r="V685" s="11" t="s">
        <v>541</v>
      </c>
      <c r="W685" s="11" t="s">
        <v>541</v>
      </c>
      <c r="X685" s="11" t="s">
        <v>541</v>
      </c>
      <c r="Y685" s="11" t="s">
        <v>899</v>
      </c>
      <c r="Z685" s="11" t="s">
        <v>899</v>
      </c>
      <c r="AA685" s="11" t="s">
        <v>899</v>
      </c>
      <c r="AB685" s="11" t="s">
        <v>539</v>
      </c>
      <c r="AC685" s="11" t="s">
        <v>898</v>
      </c>
      <c r="AD685" s="11" t="s">
        <v>899</v>
      </c>
      <c r="AH685" s="11">
        <f t="shared" si="370"/>
        <v>-1092.0540030000013</v>
      </c>
      <c r="AI685" s="11">
        <f t="shared" si="371"/>
        <v>-1292.6349912999999</v>
      </c>
      <c r="AJ685" s="11">
        <f t="shared" si="372"/>
        <v>-1593.5165030000012</v>
      </c>
      <c r="AK685" s="11">
        <f t="shared" si="373"/>
        <v>-1493.2250059250046</v>
      </c>
      <c r="AL685" s="11">
        <f t="shared" si="374"/>
        <v>-1493.2250059250046</v>
      </c>
      <c r="AM685" s="11">
        <f t="shared" si="375"/>
        <v>-1894.3889883749969</v>
      </c>
      <c r="AN685" s="11">
        <f t="shared" si="376"/>
        <v>-1693.8069971500008</v>
      </c>
      <c r="AO685" s="11">
        <f t="shared" si="377"/>
        <v>-1894.3889883749969</v>
      </c>
      <c r="AP685" s="11">
        <f t="shared" si="378"/>
        <v>-2094.9790030000013</v>
      </c>
      <c r="AQ685" s="11">
        <f t="shared" si="379"/>
        <v>-1994.6875059250044</v>
      </c>
      <c r="AR685" s="11">
        <f t="shared" si="380"/>
        <v>-1994.6875059250044</v>
      </c>
      <c r="AS685" s="11">
        <f t="shared" si="381"/>
        <v>-1994.6875059250044</v>
      </c>
      <c r="AT685" s="11">
        <f t="shared" si="382"/>
        <v>-1894.3889883749969</v>
      </c>
      <c r="AU685" s="11">
        <f t="shared" si="383"/>
        <v>-1894.3889883749969</v>
      </c>
      <c r="AV685" s="11">
        <f t="shared" si="384"/>
        <v>-1894.3889883749969</v>
      </c>
      <c r="AW685" s="11">
        <f t="shared" si="385"/>
        <v>-1693.8069971500008</v>
      </c>
      <c r="AX685" s="11">
        <f t="shared" si="386"/>
        <v>-1794.0974912999998</v>
      </c>
      <c r="AY685" s="11">
        <f t="shared" si="387"/>
        <v>-1894.3889883749969</v>
      </c>
      <c r="AZ685" s="11"/>
      <c r="BA685" s="11"/>
      <c r="BB685" s="11">
        <f t="shared" si="388"/>
        <v>507.95399700000121</v>
      </c>
      <c r="BC685" s="11">
        <f t="shared" si="389"/>
        <v>707.36500870000009</v>
      </c>
      <c r="BD685" s="11">
        <f t="shared" si="390"/>
        <v>1006.4914970000013</v>
      </c>
      <c r="BE685" s="11">
        <f t="shared" si="391"/>
        <v>906.78499407500431</v>
      </c>
      <c r="BF685" s="11">
        <f t="shared" si="392"/>
        <v>906.78499407500431</v>
      </c>
      <c r="BG685" s="11">
        <f t="shared" si="393"/>
        <v>1305.6090116249968</v>
      </c>
      <c r="BH685" s="11">
        <f t="shared" si="394"/>
        <v>1106.1970028500004</v>
      </c>
      <c r="BI685" s="11">
        <f t="shared" si="395"/>
        <v>1305.6090116249968</v>
      </c>
      <c r="BJ685" s="11">
        <f t="shared" si="396"/>
        <v>1505.0289970000013</v>
      </c>
      <c r="BK685" s="11">
        <f t="shared" si="397"/>
        <v>1405.3224940750044</v>
      </c>
      <c r="BL685" s="11">
        <f t="shared" si="398"/>
        <v>1405.3224940750044</v>
      </c>
      <c r="BM685" s="11">
        <f t="shared" si="399"/>
        <v>1405.3224940750044</v>
      </c>
      <c r="BN685" s="11">
        <f t="shared" si="400"/>
        <v>1305.6090116249968</v>
      </c>
      <c r="BO685" s="11">
        <f t="shared" si="401"/>
        <v>1305.6090116249968</v>
      </c>
      <c r="BP685" s="11">
        <f t="shared" si="402"/>
        <v>1305.6090116249968</v>
      </c>
      <c r="BQ685" s="11">
        <f t="shared" si="403"/>
        <v>1106.1970028500004</v>
      </c>
      <c r="BR685" s="11">
        <f t="shared" si="404"/>
        <v>1205.9025087000002</v>
      </c>
      <c r="BS685" s="11">
        <f t="shared" si="405"/>
        <v>1305.6090116249968</v>
      </c>
    </row>
    <row r="686" spans="1:71" ht="16" customHeight="1">
      <c r="A686" s="2">
        <v>43987</v>
      </c>
      <c r="B686" s="10" t="s">
        <v>1796</v>
      </c>
      <c r="C686" s="11">
        <v>14</v>
      </c>
      <c r="D686" s="3">
        <v>-1188</v>
      </c>
      <c r="E686" s="10">
        <v>-4.2</v>
      </c>
      <c r="K686" s="11">
        <v>0</v>
      </c>
      <c r="L686" s="11" t="s">
        <v>568</v>
      </c>
      <c r="M686" s="11" t="s">
        <v>571</v>
      </c>
      <c r="N686" s="11" t="s">
        <v>671</v>
      </c>
      <c r="O686" s="11" t="s">
        <v>572</v>
      </c>
      <c r="P686" s="11" t="s">
        <v>670</v>
      </c>
      <c r="Q686" s="11" t="s">
        <v>568</v>
      </c>
      <c r="R686" s="11" t="s">
        <v>573</v>
      </c>
      <c r="S686" s="11" t="s">
        <v>572</v>
      </c>
      <c r="T686" s="11" t="s">
        <v>573</v>
      </c>
      <c r="U686" s="11" t="s">
        <v>568</v>
      </c>
      <c r="V686" s="11" t="s">
        <v>572</v>
      </c>
      <c r="W686" s="11" t="s">
        <v>568</v>
      </c>
      <c r="X686" s="11" t="s">
        <v>569</v>
      </c>
      <c r="Y686" s="11" t="s">
        <v>569</v>
      </c>
      <c r="Z686" s="11" t="s">
        <v>569</v>
      </c>
      <c r="AA686" s="11" t="s">
        <v>569</v>
      </c>
      <c r="AB686" s="11" t="s">
        <v>569</v>
      </c>
      <c r="AC686" s="11" t="s">
        <v>573</v>
      </c>
      <c r="AD686" s="11" t="s">
        <v>573</v>
      </c>
      <c r="AH686" s="11">
        <f t="shared" si="370"/>
        <v>-31.652994149999358</v>
      </c>
      <c r="AI686" s="11">
        <f t="shared" si="371"/>
        <v>168.92799414999934</v>
      </c>
      <c r="AJ686" s="11">
        <f t="shared" si="372"/>
        <v>-131.9444912249962</v>
      </c>
      <c r="AK686" s="11">
        <f t="shared" si="373"/>
        <v>-533.11549414999934</v>
      </c>
      <c r="AL686" s="11">
        <f t="shared" si="374"/>
        <v>-432.82499999999999</v>
      </c>
      <c r="AM686" s="11">
        <f t="shared" si="375"/>
        <v>-332.53450585000064</v>
      </c>
      <c r="AN686" s="11">
        <f t="shared" si="376"/>
        <v>-131.9444912249962</v>
      </c>
      <c r="AO686" s="11">
        <f t="shared" si="377"/>
        <v>-332.53450585000064</v>
      </c>
      <c r="AP686" s="11">
        <f t="shared" si="378"/>
        <v>-432.82499999999999</v>
      </c>
      <c r="AQ686" s="11">
        <f t="shared" si="379"/>
        <v>-131.9444912249962</v>
      </c>
      <c r="AR686" s="11">
        <f t="shared" si="380"/>
        <v>-432.82499999999999</v>
      </c>
      <c r="AS686" s="11">
        <f t="shared" si="381"/>
        <v>-232.2430087750038</v>
      </c>
      <c r="AT686" s="11">
        <f t="shared" si="382"/>
        <v>-232.2430087750038</v>
      </c>
      <c r="AU686" s="11">
        <f t="shared" si="383"/>
        <v>-232.2430087750038</v>
      </c>
      <c r="AV686" s="11">
        <f t="shared" si="384"/>
        <v>-232.2430087750038</v>
      </c>
      <c r="AW686" s="11">
        <f t="shared" si="385"/>
        <v>-232.2430087750038</v>
      </c>
      <c r="AX686" s="11">
        <f t="shared" si="386"/>
        <v>-332.53450585000064</v>
      </c>
      <c r="AY686" s="11">
        <f t="shared" si="387"/>
        <v>-332.53450585000064</v>
      </c>
      <c r="AZ686" s="11"/>
      <c r="BA686" s="11"/>
      <c r="BB686" s="11">
        <f t="shared" si="388"/>
        <v>-831.65699415000063</v>
      </c>
      <c r="BC686" s="11">
        <f t="shared" si="389"/>
        <v>-1031.0680058499993</v>
      </c>
      <c r="BD686" s="11">
        <f t="shared" si="390"/>
        <v>-731.95049122500382</v>
      </c>
      <c r="BE686" s="11">
        <f t="shared" si="391"/>
        <v>-333.11949415000061</v>
      </c>
      <c r="BF686" s="11">
        <f t="shared" si="392"/>
        <v>-432.82499999999999</v>
      </c>
      <c r="BG686" s="11">
        <f t="shared" si="393"/>
        <v>-532.53050584999937</v>
      </c>
      <c r="BH686" s="11">
        <f t="shared" si="394"/>
        <v>-731.95049122500382</v>
      </c>
      <c r="BI686" s="11">
        <f t="shared" si="395"/>
        <v>-532.53050584999937</v>
      </c>
      <c r="BJ686" s="11">
        <f t="shared" si="396"/>
        <v>-432.82499999999999</v>
      </c>
      <c r="BK686" s="11">
        <f t="shared" si="397"/>
        <v>-731.95049122500382</v>
      </c>
      <c r="BL686" s="11">
        <f t="shared" si="398"/>
        <v>-432.82499999999999</v>
      </c>
      <c r="BM686" s="11">
        <f t="shared" si="399"/>
        <v>-632.23700877499618</v>
      </c>
      <c r="BN686" s="11">
        <f t="shared" si="400"/>
        <v>-632.23700877499618</v>
      </c>
      <c r="BO686" s="11">
        <f t="shared" si="401"/>
        <v>-632.23700877499618</v>
      </c>
      <c r="BP686" s="11">
        <f t="shared" si="402"/>
        <v>-632.23700877499618</v>
      </c>
      <c r="BQ686" s="11">
        <f t="shared" si="403"/>
        <v>-632.23700877499618</v>
      </c>
      <c r="BR686" s="11">
        <f t="shared" si="404"/>
        <v>-532.53050584999937</v>
      </c>
      <c r="BS686" s="11">
        <f t="shared" si="405"/>
        <v>-532.53050584999937</v>
      </c>
    </row>
    <row r="687" spans="1:71" ht="16" customHeight="1">
      <c r="A687" s="2">
        <v>43987</v>
      </c>
      <c r="B687" s="10" t="s">
        <v>251</v>
      </c>
      <c r="C687" s="11">
        <v>15</v>
      </c>
      <c r="D687" s="10">
        <v>-1.042</v>
      </c>
      <c r="E687" s="10">
        <v>0.2</v>
      </c>
      <c r="I687" s="11">
        <v>7.497740112994343E-2</v>
      </c>
      <c r="K687" s="11">
        <v>0</v>
      </c>
      <c r="L687" s="11" t="s">
        <v>1353</v>
      </c>
      <c r="M687" s="11" t="s">
        <v>1347</v>
      </c>
      <c r="N687" s="11" t="s">
        <v>2624</v>
      </c>
      <c r="O687" s="11" t="s">
        <v>79</v>
      </c>
      <c r="P687" s="11" t="s">
        <v>2624</v>
      </c>
      <c r="Q687" s="11" t="s">
        <v>454</v>
      </c>
      <c r="R687" s="11" t="s">
        <v>3030</v>
      </c>
      <c r="S687" s="11" t="s">
        <v>455</v>
      </c>
      <c r="T687" s="11" t="s">
        <v>1141</v>
      </c>
      <c r="U687" s="11" t="s">
        <v>1141</v>
      </c>
      <c r="V687" s="11" t="s">
        <v>454</v>
      </c>
      <c r="W687" s="11" t="s">
        <v>451</v>
      </c>
      <c r="X687" s="11" t="s">
        <v>445</v>
      </c>
      <c r="Y687" s="11" t="s">
        <v>1453</v>
      </c>
      <c r="Z687" s="11" t="s">
        <v>1685</v>
      </c>
      <c r="AA687" s="11" t="s">
        <v>1684</v>
      </c>
      <c r="AB687" s="11" t="s">
        <v>1684</v>
      </c>
      <c r="AC687" s="11" t="s">
        <v>1189</v>
      </c>
      <c r="AD687" s="11" t="s">
        <v>1688</v>
      </c>
      <c r="AH687" s="11">
        <f t="shared" si="370"/>
        <v>914.5</v>
      </c>
      <c r="AI687" s="11">
        <f t="shared" si="371"/>
        <v>9940.8249999999989</v>
      </c>
      <c r="AJ687" s="11">
        <f t="shared" si="372"/>
        <v>8937.9</v>
      </c>
      <c r="AK687" s="11">
        <f t="shared" si="373"/>
        <v>9940.8249999999989</v>
      </c>
      <c r="AL687" s="11">
        <f t="shared" si="374"/>
        <v>23981.775000000001</v>
      </c>
      <c r="AM687" s="11">
        <f t="shared" si="375"/>
        <v>21975.925000000003</v>
      </c>
      <c r="AN687" s="11">
        <f t="shared" si="376"/>
        <v>25987.625</v>
      </c>
      <c r="AO687" s="11">
        <f t="shared" si="377"/>
        <v>22978.850000000002</v>
      </c>
      <c r="AP687" s="11">
        <f t="shared" si="378"/>
        <v>22978.850000000002</v>
      </c>
      <c r="AQ687" s="11">
        <f t="shared" si="379"/>
        <v>23981.775000000001</v>
      </c>
      <c r="AR687" s="11">
        <f t="shared" si="380"/>
        <v>31002.25</v>
      </c>
      <c r="AS687" s="11">
        <f t="shared" si="381"/>
        <v>36016.875</v>
      </c>
      <c r="AT687" s="11">
        <f t="shared" si="382"/>
        <v>40028.575000000004</v>
      </c>
      <c r="AU687" s="11">
        <f t="shared" si="383"/>
        <v>53066.6</v>
      </c>
      <c r="AV687" s="11">
        <f t="shared" si="384"/>
        <v>52063.675000000003</v>
      </c>
      <c r="AW687" s="11">
        <f t="shared" si="385"/>
        <v>52063.675000000003</v>
      </c>
      <c r="AX687" s="11">
        <f t="shared" si="386"/>
        <v>56075.375</v>
      </c>
      <c r="AY687" s="11">
        <f t="shared" si="387"/>
        <v>54069.525000000001</v>
      </c>
      <c r="AZ687" s="11"/>
      <c r="BA687" s="11"/>
      <c r="BB687" s="11">
        <f t="shared" si="388"/>
        <v>-7085.5</v>
      </c>
      <c r="BC687" s="11">
        <f t="shared" si="389"/>
        <v>-16059.175000000001</v>
      </c>
      <c r="BD687" s="11">
        <f t="shared" si="390"/>
        <v>-15062.1</v>
      </c>
      <c r="BE687" s="11">
        <f t="shared" si="391"/>
        <v>-16059.175000000001</v>
      </c>
      <c r="BF687" s="11">
        <f t="shared" si="392"/>
        <v>-30018.224999999999</v>
      </c>
      <c r="BG687" s="11">
        <f t="shared" si="393"/>
        <v>-28024.074999999997</v>
      </c>
      <c r="BH687" s="11">
        <f t="shared" si="394"/>
        <v>-32012.375</v>
      </c>
      <c r="BI687" s="11">
        <f t="shared" si="395"/>
        <v>-29021.149999999998</v>
      </c>
      <c r="BJ687" s="11">
        <f t="shared" si="396"/>
        <v>-29021.149999999998</v>
      </c>
      <c r="BK687" s="11">
        <f t="shared" si="397"/>
        <v>-30018.224999999999</v>
      </c>
      <c r="BL687" s="11">
        <f t="shared" si="398"/>
        <v>-36997.75</v>
      </c>
      <c r="BM687" s="11">
        <f t="shared" si="399"/>
        <v>-41983.125</v>
      </c>
      <c r="BN687" s="11">
        <f t="shared" si="400"/>
        <v>-45971.424999999996</v>
      </c>
      <c r="BO687" s="11">
        <f t="shared" si="401"/>
        <v>-58933.4</v>
      </c>
      <c r="BP687" s="11">
        <f t="shared" si="402"/>
        <v>-57936.324999999997</v>
      </c>
      <c r="BQ687" s="11">
        <f t="shared" si="403"/>
        <v>-57936.324999999997</v>
      </c>
      <c r="BR687" s="11">
        <f t="shared" si="404"/>
        <v>-61924.625</v>
      </c>
      <c r="BS687" s="11">
        <f t="shared" si="405"/>
        <v>-59930.474999999999</v>
      </c>
    </row>
    <row r="688" spans="1:71" ht="16" customHeight="1">
      <c r="A688" s="2">
        <v>43990</v>
      </c>
      <c r="B688" s="10" t="s">
        <v>273</v>
      </c>
      <c r="C688" s="11">
        <v>1</v>
      </c>
      <c r="D688" s="3">
        <v>-4087</v>
      </c>
      <c r="E688" s="10">
        <v>-4.2</v>
      </c>
      <c r="I688" s="11">
        <v>1.320118749999992E-2</v>
      </c>
      <c r="K688" s="11">
        <v>0</v>
      </c>
      <c r="L688" s="11" t="s">
        <v>141</v>
      </c>
      <c r="M688" s="11" t="s">
        <v>139</v>
      </c>
      <c r="N688" s="11" t="s">
        <v>140</v>
      </c>
      <c r="O688" s="11" t="s">
        <v>754</v>
      </c>
      <c r="P688" s="11" t="s">
        <v>143</v>
      </c>
      <c r="Q688" s="11" t="s">
        <v>142</v>
      </c>
      <c r="R688" s="11" t="s">
        <v>142</v>
      </c>
      <c r="S688" s="11" t="s">
        <v>142</v>
      </c>
      <c r="T688" s="11" t="s">
        <v>754</v>
      </c>
      <c r="U688" s="11" t="s">
        <v>140</v>
      </c>
      <c r="V688" s="11" t="s">
        <v>140</v>
      </c>
      <c r="W688" s="11" t="s">
        <v>142</v>
      </c>
      <c r="X688" s="11" t="s">
        <v>140</v>
      </c>
      <c r="Y688" s="11" t="s">
        <v>140</v>
      </c>
      <c r="Z688" s="11" t="s">
        <v>754</v>
      </c>
      <c r="AA688" s="11" t="s">
        <v>140</v>
      </c>
      <c r="AB688" s="11" t="s">
        <v>140</v>
      </c>
      <c r="AC688" s="11" t="s">
        <v>754</v>
      </c>
      <c r="AD688" s="11" t="s">
        <v>138</v>
      </c>
      <c r="AH688" s="11">
        <f t="shared" si="370"/>
        <v>1138.0250000000001</v>
      </c>
      <c r="AI688" s="11">
        <f t="shared" si="371"/>
        <v>135.09999999999997</v>
      </c>
      <c r="AJ688" s="11">
        <f t="shared" si="372"/>
        <v>636.5625</v>
      </c>
      <c r="AK688" s="11">
        <f t="shared" si="373"/>
        <v>-1369.2874999999999</v>
      </c>
      <c r="AL688" s="11">
        <f t="shared" si="374"/>
        <v>-366.36250000000001</v>
      </c>
      <c r="AM688" s="11">
        <f t="shared" si="375"/>
        <v>-366.36250000000001</v>
      </c>
      <c r="AN688" s="11">
        <f t="shared" si="376"/>
        <v>-366.36250000000001</v>
      </c>
      <c r="AO688" s="11">
        <f t="shared" si="377"/>
        <v>636.5625</v>
      </c>
      <c r="AP688" s="11">
        <f t="shared" si="378"/>
        <v>135.09999999999997</v>
      </c>
      <c r="AQ688" s="11">
        <f t="shared" si="379"/>
        <v>135.09999999999997</v>
      </c>
      <c r="AR688" s="11">
        <f t="shared" si="380"/>
        <v>-366.36250000000001</v>
      </c>
      <c r="AS688" s="11">
        <f t="shared" si="381"/>
        <v>135.09999999999997</v>
      </c>
      <c r="AT688" s="11">
        <f t="shared" si="382"/>
        <v>135.09999999999997</v>
      </c>
      <c r="AU688" s="11">
        <f t="shared" si="383"/>
        <v>636.5625</v>
      </c>
      <c r="AV688" s="11">
        <f t="shared" si="384"/>
        <v>135.09999999999997</v>
      </c>
      <c r="AW688" s="11">
        <f t="shared" si="385"/>
        <v>135.09999999999997</v>
      </c>
      <c r="AX688" s="11">
        <f t="shared" si="386"/>
        <v>636.5625</v>
      </c>
      <c r="AY688" s="11">
        <f t="shared" si="387"/>
        <v>1639.4875000000002</v>
      </c>
      <c r="AZ688" s="11"/>
      <c r="BA688" s="11"/>
      <c r="BB688" s="11">
        <f t="shared" si="388"/>
        <v>-2861.9749999999999</v>
      </c>
      <c r="BC688" s="11">
        <f t="shared" si="389"/>
        <v>-1864.8999999999999</v>
      </c>
      <c r="BD688" s="11">
        <f t="shared" si="390"/>
        <v>-2363.4375</v>
      </c>
      <c r="BE688" s="11">
        <f t="shared" si="391"/>
        <v>-369.28750000000002</v>
      </c>
      <c r="BF688" s="11">
        <f t="shared" si="392"/>
        <v>-1366.3625</v>
      </c>
      <c r="BG688" s="11">
        <f t="shared" si="393"/>
        <v>-1366.3625</v>
      </c>
      <c r="BH688" s="11">
        <f t="shared" si="394"/>
        <v>-1366.3625</v>
      </c>
      <c r="BI688" s="11">
        <f t="shared" si="395"/>
        <v>-2363.4375</v>
      </c>
      <c r="BJ688" s="11">
        <f t="shared" si="396"/>
        <v>-1864.8999999999999</v>
      </c>
      <c r="BK688" s="11">
        <f t="shared" si="397"/>
        <v>-1864.8999999999999</v>
      </c>
      <c r="BL688" s="11">
        <f t="shared" si="398"/>
        <v>-1366.3625</v>
      </c>
      <c r="BM688" s="11">
        <f t="shared" si="399"/>
        <v>-1864.8999999999999</v>
      </c>
      <c r="BN688" s="11">
        <f t="shared" si="400"/>
        <v>-1864.8999999999999</v>
      </c>
      <c r="BO688" s="11">
        <f t="shared" si="401"/>
        <v>-2363.4375</v>
      </c>
      <c r="BP688" s="11">
        <f t="shared" si="402"/>
        <v>-1864.8999999999999</v>
      </c>
      <c r="BQ688" s="11">
        <f t="shared" si="403"/>
        <v>-1864.8999999999999</v>
      </c>
      <c r="BR688" s="11">
        <f t="shared" si="404"/>
        <v>-2363.4375</v>
      </c>
      <c r="BS688" s="11">
        <f t="shared" si="405"/>
        <v>-3360.5124999999998</v>
      </c>
    </row>
    <row r="689" spans="1:71" ht="16" customHeight="1">
      <c r="A689" s="2">
        <v>43990</v>
      </c>
      <c r="B689" s="10" t="s">
        <v>324</v>
      </c>
      <c r="C689" s="11">
        <v>2</v>
      </c>
      <c r="D689" s="3">
        <v>-3782</v>
      </c>
      <c r="E689" s="10">
        <v>-1.3</v>
      </c>
      <c r="K689" s="11">
        <v>0</v>
      </c>
      <c r="L689" s="11" t="s">
        <v>2066</v>
      </c>
      <c r="M689" s="11" t="s">
        <v>2271</v>
      </c>
      <c r="N689" s="11" t="s">
        <v>2270</v>
      </c>
      <c r="O689" s="11" t="s">
        <v>2306</v>
      </c>
      <c r="P689" s="11" t="s">
        <v>2278</v>
      </c>
      <c r="Q689" s="11" t="s">
        <v>2324</v>
      </c>
      <c r="R689" s="11" t="s">
        <v>2324</v>
      </c>
      <c r="S689" s="11" t="s">
        <v>1573</v>
      </c>
      <c r="T689" s="11" t="s">
        <v>2268</v>
      </c>
      <c r="U689" s="11" t="s">
        <v>1577</v>
      </c>
      <c r="V689" s="11" t="s">
        <v>1576</v>
      </c>
      <c r="W689" s="11" t="s">
        <v>2324</v>
      </c>
      <c r="X689" s="11" t="s">
        <v>1573</v>
      </c>
      <c r="Y689" s="11" t="s">
        <v>1573</v>
      </c>
      <c r="Z689" s="11" t="s">
        <v>2324</v>
      </c>
      <c r="AA689" s="11" t="s">
        <v>1577</v>
      </c>
      <c r="AB689" s="11" t="s">
        <v>2324</v>
      </c>
      <c r="AC689" s="11" t="s">
        <v>2268</v>
      </c>
      <c r="AD689" s="11" t="s">
        <v>1576</v>
      </c>
      <c r="AH689" s="11">
        <f t="shared" si="370"/>
        <v>-691.40000000000009</v>
      </c>
      <c r="AI689" s="11">
        <f t="shared" si="371"/>
        <v>-2195.7874999999999</v>
      </c>
      <c r="AJ689" s="11">
        <f t="shared" si="372"/>
        <v>-3198.7125000000001</v>
      </c>
      <c r="AK689" s="11">
        <f t="shared" si="373"/>
        <v>-8213.3375000000015</v>
      </c>
      <c r="AL689" s="11">
        <f t="shared" si="374"/>
        <v>-6207.4875000000002</v>
      </c>
      <c r="AM689" s="11">
        <f t="shared" si="375"/>
        <v>-6207.4875000000002</v>
      </c>
      <c r="AN689" s="11">
        <f t="shared" si="376"/>
        <v>-7210.4125000000004</v>
      </c>
      <c r="AO689" s="11">
        <f t="shared" si="377"/>
        <v>-4703.1000000000004</v>
      </c>
      <c r="AP689" s="11">
        <f t="shared" si="378"/>
        <v>-6708.9500000000007</v>
      </c>
      <c r="AQ689" s="11">
        <f t="shared" si="379"/>
        <v>-5204.5625</v>
      </c>
      <c r="AR689" s="11">
        <f t="shared" si="380"/>
        <v>-6207.4875000000002</v>
      </c>
      <c r="AS689" s="11">
        <f t="shared" si="381"/>
        <v>-7210.4125000000004</v>
      </c>
      <c r="AT689" s="11">
        <f t="shared" si="382"/>
        <v>-7210.4125000000004</v>
      </c>
      <c r="AU689" s="11">
        <f t="shared" si="383"/>
        <v>-6207.4875000000002</v>
      </c>
      <c r="AV689" s="11">
        <f t="shared" si="384"/>
        <v>-6708.9500000000007</v>
      </c>
      <c r="AW689" s="11">
        <f t="shared" si="385"/>
        <v>-6207.4875000000002</v>
      </c>
      <c r="AX689" s="11">
        <f t="shared" si="386"/>
        <v>-4703.1000000000004</v>
      </c>
      <c r="AY689" s="11">
        <f t="shared" si="387"/>
        <v>-5204.5625</v>
      </c>
      <c r="AZ689" s="11"/>
      <c r="BA689" s="11"/>
      <c r="BB689" s="11">
        <f t="shared" si="388"/>
        <v>-2691.4</v>
      </c>
      <c r="BC689" s="11">
        <f t="shared" si="389"/>
        <v>-1195.7874999999999</v>
      </c>
      <c r="BD689" s="11">
        <f t="shared" si="390"/>
        <v>-198.71250000000009</v>
      </c>
      <c r="BE689" s="11">
        <f t="shared" si="391"/>
        <v>4786.6624999999995</v>
      </c>
      <c r="BF689" s="11">
        <f t="shared" si="392"/>
        <v>2792.5124999999998</v>
      </c>
      <c r="BG689" s="11">
        <f t="shared" si="393"/>
        <v>2792.5124999999998</v>
      </c>
      <c r="BH689" s="11">
        <f t="shared" si="394"/>
        <v>3789.5874999999996</v>
      </c>
      <c r="BI689" s="11">
        <f t="shared" si="395"/>
        <v>1296.9000000000001</v>
      </c>
      <c r="BJ689" s="11">
        <f t="shared" si="396"/>
        <v>3291.0499999999997</v>
      </c>
      <c r="BK689" s="11">
        <f t="shared" si="397"/>
        <v>1795.4375</v>
      </c>
      <c r="BL689" s="11">
        <f t="shared" si="398"/>
        <v>2792.5124999999998</v>
      </c>
      <c r="BM689" s="11">
        <f t="shared" si="399"/>
        <v>3789.5874999999996</v>
      </c>
      <c r="BN689" s="11">
        <f t="shared" si="400"/>
        <v>3789.5874999999996</v>
      </c>
      <c r="BO689" s="11">
        <f t="shared" si="401"/>
        <v>2792.5124999999998</v>
      </c>
      <c r="BP689" s="11">
        <f t="shared" si="402"/>
        <v>3291.0499999999997</v>
      </c>
      <c r="BQ689" s="11">
        <f t="shared" si="403"/>
        <v>2792.5124999999998</v>
      </c>
      <c r="BR689" s="11">
        <f t="shared" si="404"/>
        <v>1296.9000000000001</v>
      </c>
      <c r="BS689" s="11">
        <f t="shared" si="405"/>
        <v>1795.4375</v>
      </c>
    </row>
    <row r="690" spans="1:71" ht="16" customHeight="1">
      <c r="A690" s="2">
        <v>43990</v>
      </c>
      <c r="B690" s="10" t="s">
        <v>874</v>
      </c>
      <c r="C690" s="11">
        <v>3</v>
      </c>
      <c r="D690" s="3">
        <v>-2605</v>
      </c>
      <c r="E690" s="10">
        <v>-3.7</v>
      </c>
      <c r="I690" s="11">
        <v>1.6371590909090829E-2</v>
      </c>
      <c r="K690" s="11">
        <v>0</v>
      </c>
      <c r="L690" s="11" t="s">
        <v>477</v>
      </c>
      <c r="M690" s="11" t="s">
        <v>475</v>
      </c>
      <c r="N690" s="11" t="s">
        <v>476</v>
      </c>
      <c r="O690" s="11" t="s">
        <v>476</v>
      </c>
      <c r="P690" s="11" t="s">
        <v>475</v>
      </c>
      <c r="Q690" s="11" t="s">
        <v>477</v>
      </c>
      <c r="R690" s="11" t="s">
        <v>476</v>
      </c>
      <c r="S690" s="11" t="s">
        <v>477</v>
      </c>
      <c r="T690" s="11" t="s">
        <v>475</v>
      </c>
      <c r="U690" s="11" t="s">
        <v>476</v>
      </c>
      <c r="V690" s="11" t="s">
        <v>1868</v>
      </c>
      <c r="W690" s="11" t="s">
        <v>1868</v>
      </c>
      <c r="X690" s="11" t="s">
        <v>1867</v>
      </c>
      <c r="Y690" s="11" t="s">
        <v>1867</v>
      </c>
      <c r="Z690" s="11" t="s">
        <v>1738</v>
      </c>
      <c r="AA690" s="11" t="s">
        <v>1868</v>
      </c>
      <c r="AB690" s="11" t="s">
        <v>1868</v>
      </c>
      <c r="AC690" s="11" t="s">
        <v>1738</v>
      </c>
      <c r="AD690" s="11" t="s">
        <v>1868</v>
      </c>
      <c r="AH690" s="11">
        <f t="shared" si="370"/>
        <v>-27.062500000000057</v>
      </c>
      <c r="AI690" s="11">
        <f t="shared" si="371"/>
        <v>474.4</v>
      </c>
      <c r="AJ690" s="11">
        <f t="shared" si="372"/>
        <v>474.4</v>
      </c>
      <c r="AK690" s="11">
        <f t="shared" si="373"/>
        <v>-27.062500000000057</v>
      </c>
      <c r="AL690" s="11">
        <f t="shared" si="374"/>
        <v>-528.52500000000009</v>
      </c>
      <c r="AM690" s="11">
        <f t="shared" si="375"/>
        <v>474.4</v>
      </c>
      <c r="AN690" s="11">
        <f t="shared" si="376"/>
        <v>-528.52500000000009</v>
      </c>
      <c r="AO690" s="11">
        <f t="shared" si="377"/>
        <v>-27.062500000000057</v>
      </c>
      <c r="AP690" s="11">
        <f t="shared" si="378"/>
        <v>474.4</v>
      </c>
      <c r="AQ690" s="11">
        <f t="shared" si="379"/>
        <v>1978.7875000000004</v>
      </c>
      <c r="AR690" s="11">
        <f t="shared" si="380"/>
        <v>1978.7875000000004</v>
      </c>
      <c r="AS690" s="11">
        <f t="shared" si="381"/>
        <v>1477.325</v>
      </c>
      <c r="AT690" s="11">
        <f t="shared" si="382"/>
        <v>1477.325</v>
      </c>
      <c r="AU690" s="11">
        <f t="shared" si="383"/>
        <v>2480.25</v>
      </c>
      <c r="AV690" s="11">
        <f t="shared" si="384"/>
        <v>1978.7875000000004</v>
      </c>
      <c r="AW690" s="11">
        <f t="shared" si="385"/>
        <v>1978.7875000000004</v>
      </c>
      <c r="AX690" s="11">
        <f t="shared" si="386"/>
        <v>2480.25</v>
      </c>
      <c r="AY690" s="11">
        <f t="shared" si="387"/>
        <v>1978.7875000000004</v>
      </c>
      <c r="AZ690" s="11"/>
      <c r="BA690" s="11"/>
      <c r="BB690" s="11">
        <f t="shared" si="388"/>
        <v>-1027.0625</v>
      </c>
      <c r="BC690" s="11">
        <f t="shared" si="389"/>
        <v>-1525.6000000000001</v>
      </c>
      <c r="BD690" s="11">
        <f t="shared" si="390"/>
        <v>-1525.6000000000001</v>
      </c>
      <c r="BE690" s="11">
        <f t="shared" si="391"/>
        <v>-1027.0625</v>
      </c>
      <c r="BF690" s="11">
        <f t="shared" si="392"/>
        <v>-528.52500000000009</v>
      </c>
      <c r="BG690" s="11">
        <f t="shared" si="393"/>
        <v>-1525.6000000000001</v>
      </c>
      <c r="BH690" s="11">
        <f t="shared" si="394"/>
        <v>-528.52500000000009</v>
      </c>
      <c r="BI690" s="11">
        <f t="shared" si="395"/>
        <v>-1027.0625</v>
      </c>
      <c r="BJ690" s="11">
        <f t="shared" si="396"/>
        <v>-1525.6000000000001</v>
      </c>
      <c r="BK690" s="11">
        <f t="shared" si="397"/>
        <v>-3021.2124999999996</v>
      </c>
      <c r="BL690" s="11">
        <f t="shared" si="398"/>
        <v>-3021.2124999999996</v>
      </c>
      <c r="BM690" s="11">
        <f t="shared" si="399"/>
        <v>-2522.6749999999997</v>
      </c>
      <c r="BN690" s="11">
        <f t="shared" si="400"/>
        <v>-2522.6749999999997</v>
      </c>
      <c r="BO690" s="11">
        <f t="shared" si="401"/>
        <v>-3519.75</v>
      </c>
      <c r="BP690" s="11">
        <f t="shared" si="402"/>
        <v>-3021.2124999999996</v>
      </c>
      <c r="BQ690" s="11">
        <f t="shared" si="403"/>
        <v>-3021.2124999999996</v>
      </c>
      <c r="BR690" s="11">
        <f t="shared" si="404"/>
        <v>-3519.75</v>
      </c>
      <c r="BS690" s="11">
        <f t="shared" si="405"/>
        <v>-3021.2124999999996</v>
      </c>
    </row>
    <row r="691" spans="1:71" ht="16" customHeight="1">
      <c r="A691" s="2">
        <v>43990</v>
      </c>
      <c r="B691" s="10" t="s">
        <v>851</v>
      </c>
      <c r="C691" s="11">
        <v>4</v>
      </c>
      <c r="D691" s="3">
        <v>-1580</v>
      </c>
      <c r="E691" s="10">
        <v>-11.2</v>
      </c>
      <c r="I691" s="11">
        <v>2.181326086956523E-2</v>
      </c>
      <c r="K691" s="11">
        <v>0</v>
      </c>
      <c r="L691" s="11" t="s">
        <v>1371</v>
      </c>
      <c r="M691" s="11" t="s">
        <v>607</v>
      </c>
      <c r="N691" s="11" t="s">
        <v>617</v>
      </c>
      <c r="O691" s="11" t="s">
        <v>1296</v>
      </c>
      <c r="P691" s="11" t="s">
        <v>615</v>
      </c>
      <c r="Q691" s="11" t="s">
        <v>615</v>
      </c>
      <c r="R691" s="11" t="s">
        <v>1014</v>
      </c>
      <c r="S691" s="11" t="s">
        <v>1373</v>
      </c>
      <c r="T691" s="11" t="s">
        <v>969</v>
      </c>
      <c r="U691" s="11" t="s">
        <v>968</v>
      </c>
      <c r="V691" s="11" t="s">
        <v>606</v>
      </c>
      <c r="W691" s="11" t="s">
        <v>1369</v>
      </c>
      <c r="X691" s="11" t="s">
        <v>962</v>
      </c>
      <c r="Y691" s="11" t="s">
        <v>1369</v>
      </c>
      <c r="Z691" s="11" t="s">
        <v>1369</v>
      </c>
      <c r="AA691" s="11" t="s">
        <v>1371</v>
      </c>
      <c r="AB691" s="11" t="s">
        <v>606</v>
      </c>
      <c r="AC691" s="11" t="s">
        <v>971</v>
      </c>
      <c r="AD691" s="11" t="s">
        <v>1371</v>
      </c>
      <c r="AH691" s="11">
        <f t="shared" si="370"/>
        <v>-502.17500000000001</v>
      </c>
      <c r="AI691" s="11">
        <f t="shared" si="371"/>
        <v>4010.9875000000002</v>
      </c>
      <c r="AJ691" s="11">
        <f t="shared" si="372"/>
        <v>6518.3</v>
      </c>
      <c r="AK691" s="11">
        <f t="shared" si="373"/>
        <v>4512.45</v>
      </c>
      <c r="AL691" s="11">
        <f t="shared" si="374"/>
        <v>4512.45</v>
      </c>
      <c r="AM691" s="11">
        <f t="shared" si="375"/>
        <v>2506.6</v>
      </c>
      <c r="AN691" s="11">
        <f t="shared" si="376"/>
        <v>1503.6749999999997</v>
      </c>
      <c r="AO691" s="11">
        <f t="shared" si="377"/>
        <v>-4012.4125000000004</v>
      </c>
      <c r="AP691" s="11">
        <f t="shared" si="378"/>
        <v>-3510.9500000000003</v>
      </c>
      <c r="AQ691" s="11">
        <f t="shared" si="379"/>
        <v>-2006.5625</v>
      </c>
      <c r="AR691" s="11">
        <f t="shared" si="380"/>
        <v>-3009.4875000000002</v>
      </c>
      <c r="AS691" s="11">
        <f t="shared" si="381"/>
        <v>-6519.7250000000004</v>
      </c>
      <c r="AT691" s="11">
        <f t="shared" si="382"/>
        <v>-3009.4875000000002</v>
      </c>
      <c r="AU691" s="11">
        <f t="shared" si="383"/>
        <v>-3009.4875000000002</v>
      </c>
      <c r="AV691" s="11">
        <f t="shared" si="384"/>
        <v>-1505.1</v>
      </c>
      <c r="AW691" s="11">
        <f t="shared" si="385"/>
        <v>-2006.5625</v>
      </c>
      <c r="AX691" s="11">
        <f t="shared" si="386"/>
        <v>1002.2125000000001</v>
      </c>
      <c r="AY691" s="11">
        <f t="shared" si="387"/>
        <v>-1505.1</v>
      </c>
      <c r="AZ691" s="11"/>
      <c r="BA691" s="11"/>
      <c r="BB691" s="11">
        <f t="shared" si="388"/>
        <v>-2502.1750000000002</v>
      </c>
      <c r="BC691" s="11">
        <f t="shared" si="389"/>
        <v>-6989.0124999999998</v>
      </c>
      <c r="BD691" s="11">
        <f t="shared" si="390"/>
        <v>-9481.6999999999989</v>
      </c>
      <c r="BE691" s="11">
        <f t="shared" si="391"/>
        <v>-7487.55</v>
      </c>
      <c r="BF691" s="11">
        <f t="shared" si="392"/>
        <v>-7487.55</v>
      </c>
      <c r="BG691" s="11">
        <f t="shared" si="393"/>
        <v>-5493.4000000000005</v>
      </c>
      <c r="BH691" s="11">
        <f t="shared" si="394"/>
        <v>-4496.3250000000007</v>
      </c>
      <c r="BI691" s="11">
        <f t="shared" si="395"/>
        <v>987.58750000000009</v>
      </c>
      <c r="BJ691" s="11">
        <f t="shared" si="396"/>
        <v>489.04999999999995</v>
      </c>
      <c r="BK691" s="11">
        <f t="shared" si="397"/>
        <v>-1006.5625</v>
      </c>
      <c r="BL691" s="11">
        <f t="shared" si="398"/>
        <v>-9.4874999999999545</v>
      </c>
      <c r="BM691" s="11">
        <f t="shared" si="399"/>
        <v>3480.2749999999996</v>
      </c>
      <c r="BN691" s="11">
        <f t="shared" si="400"/>
        <v>-9.4874999999999545</v>
      </c>
      <c r="BO691" s="11">
        <f t="shared" si="401"/>
        <v>-9.4874999999999545</v>
      </c>
      <c r="BP691" s="11">
        <f t="shared" si="402"/>
        <v>-1505.1</v>
      </c>
      <c r="BQ691" s="11">
        <f t="shared" si="403"/>
        <v>-1006.5625</v>
      </c>
      <c r="BR691" s="11">
        <f t="shared" si="404"/>
        <v>-3997.7875000000004</v>
      </c>
      <c r="BS691" s="11">
        <f t="shared" si="405"/>
        <v>-1505.1</v>
      </c>
    </row>
    <row r="692" spans="1:71" ht="16" customHeight="1">
      <c r="A692" s="2">
        <v>43990</v>
      </c>
      <c r="B692" s="10" t="s">
        <v>385</v>
      </c>
      <c r="C692" s="11">
        <v>5</v>
      </c>
      <c r="D692" s="3">
        <v>-1543</v>
      </c>
      <c r="E692" s="10">
        <v>-1.1000000000000001</v>
      </c>
      <c r="K692" s="11">
        <v>0</v>
      </c>
      <c r="L692" s="11" t="s">
        <v>1841</v>
      </c>
      <c r="M692" s="11" t="s">
        <v>1842</v>
      </c>
      <c r="N692" s="11" t="s">
        <v>1842</v>
      </c>
      <c r="O692" s="11" t="s">
        <v>1804</v>
      </c>
      <c r="P692" s="11" t="s">
        <v>2326</v>
      </c>
      <c r="Q692" s="11" t="s">
        <v>1839</v>
      </c>
      <c r="R692" s="11" t="s">
        <v>1839</v>
      </c>
      <c r="S692" s="11" t="s">
        <v>2317</v>
      </c>
      <c r="T692" s="11" t="s">
        <v>2317</v>
      </c>
      <c r="U692" s="11" t="s">
        <v>2317</v>
      </c>
      <c r="V692" s="11" t="s">
        <v>2316</v>
      </c>
      <c r="W692" s="11" t="s">
        <v>2327</v>
      </c>
      <c r="X692" s="11" t="s">
        <v>2316</v>
      </c>
      <c r="Y692" s="11" t="s">
        <v>2315</v>
      </c>
      <c r="Z692" s="11" t="s">
        <v>2315</v>
      </c>
      <c r="AA692" s="11" t="s">
        <v>2326</v>
      </c>
      <c r="AB692" s="11" t="s">
        <v>2326</v>
      </c>
      <c r="AC692" s="11" t="s">
        <v>1838</v>
      </c>
      <c r="AD692" s="11" t="s">
        <v>2213</v>
      </c>
      <c r="AH692" s="11">
        <f t="shared" si="370"/>
        <v>5.4834969999987209</v>
      </c>
      <c r="AI692" s="11">
        <f t="shared" si="371"/>
        <v>5.4834969999987209</v>
      </c>
      <c r="AJ692" s="11">
        <f t="shared" si="372"/>
        <v>55.633758700000001</v>
      </c>
      <c r="AK692" s="11">
        <f t="shared" si="373"/>
        <v>-646.41474422500028</v>
      </c>
      <c r="AL692" s="11">
        <f t="shared" si="374"/>
        <v>-495.97900300000128</v>
      </c>
      <c r="AM692" s="11">
        <f t="shared" si="375"/>
        <v>-495.97900300000128</v>
      </c>
      <c r="AN692" s="11">
        <f t="shared" si="376"/>
        <v>-746.71025300000133</v>
      </c>
      <c r="AO692" s="11">
        <f t="shared" si="377"/>
        <v>-746.71025300000133</v>
      </c>
      <c r="AP692" s="11">
        <f t="shared" si="378"/>
        <v>-746.71025300000133</v>
      </c>
      <c r="AQ692" s="11">
        <f t="shared" si="379"/>
        <v>-796.85550007500092</v>
      </c>
      <c r="AR692" s="11">
        <f t="shared" si="380"/>
        <v>-847.00074715000062</v>
      </c>
      <c r="AS692" s="11">
        <f t="shared" si="381"/>
        <v>-796.85550007500092</v>
      </c>
      <c r="AT692" s="11">
        <f t="shared" si="382"/>
        <v>-897.14599422500032</v>
      </c>
      <c r="AU692" s="11">
        <f t="shared" si="383"/>
        <v>-897.14599422500032</v>
      </c>
      <c r="AV692" s="11">
        <f t="shared" si="384"/>
        <v>-646.41474422500028</v>
      </c>
      <c r="AW692" s="11">
        <f t="shared" si="385"/>
        <v>-646.41474422500028</v>
      </c>
      <c r="AX692" s="11">
        <f t="shared" si="386"/>
        <v>-445.82874129999999</v>
      </c>
      <c r="AY692" s="11">
        <f t="shared" si="387"/>
        <v>-596.26949715000069</v>
      </c>
      <c r="AZ692" s="11"/>
      <c r="BA692" s="11"/>
      <c r="BB692" s="11">
        <f t="shared" si="388"/>
        <v>-394.50850299999877</v>
      </c>
      <c r="BC692" s="11">
        <f t="shared" si="389"/>
        <v>-394.50850299999877</v>
      </c>
      <c r="BD692" s="11">
        <f t="shared" si="390"/>
        <v>-444.36624130000001</v>
      </c>
      <c r="BE692" s="11">
        <f t="shared" si="391"/>
        <v>253.5872557750003</v>
      </c>
      <c r="BF692" s="11">
        <f t="shared" si="392"/>
        <v>104.02899700000127</v>
      </c>
      <c r="BG692" s="11">
        <f t="shared" si="393"/>
        <v>104.02899700000127</v>
      </c>
      <c r="BH692" s="11">
        <f t="shared" si="394"/>
        <v>353.29774700000121</v>
      </c>
      <c r="BI692" s="11">
        <f t="shared" si="395"/>
        <v>353.29774700000121</v>
      </c>
      <c r="BJ692" s="11">
        <f t="shared" si="396"/>
        <v>353.29774700000121</v>
      </c>
      <c r="BK692" s="11">
        <f t="shared" si="397"/>
        <v>403.15049992500093</v>
      </c>
      <c r="BL692" s="11">
        <f t="shared" si="398"/>
        <v>453.00325285000065</v>
      </c>
      <c r="BM692" s="11">
        <f t="shared" si="399"/>
        <v>403.15049992500093</v>
      </c>
      <c r="BN692" s="11">
        <f t="shared" si="400"/>
        <v>502.85600577500031</v>
      </c>
      <c r="BO692" s="11">
        <f t="shared" si="401"/>
        <v>502.85600577500031</v>
      </c>
      <c r="BP692" s="11">
        <f t="shared" si="402"/>
        <v>253.5872557750003</v>
      </c>
      <c r="BQ692" s="11">
        <f t="shared" si="403"/>
        <v>253.5872557750003</v>
      </c>
      <c r="BR692" s="11">
        <f t="shared" si="404"/>
        <v>54.171258699999996</v>
      </c>
      <c r="BS692" s="11">
        <f t="shared" si="405"/>
        <v>203.73450285000064</v>
      </c>
    </row>
    <row r="693" spans="1:71" ht="16" customHeight="1">
      <c r="A693" s="2">
        <v>43990</v>
      </c>
      <c r="B693" s="10" t="s">
        <v>1641</v>
      </c>
      <c r="C693" s="11">
        <v>6</v>
      </c>
      <c r="D693" s="3">
        <v>-1503</v>
      </c>
      <c r="E693" s="10">
        <v>-3.5</v>
      </c>
      <c r="I693" s="11">
        <v>2.3308650556147531E-2</v>
      </c>
      <c r="K693" s="11">
        <v>0</v>
      </c>
      <c r="L693" s="11" t="s">
        <v>794</v>
      </c>
      <c r="M693" s="11" t="s">
        <v>796</v>
      </c>
      <c r="N693" s="11" t="s">
        <v>800</v>
      </c>
      <c r="O693" s="11" t="s">
        <v>1983</v>
      </c>
      <c r="P693" s="11" t="s">
        <v>1043</v>
      </c>
      <c r="Q693" s="11" t="s">
        <v>1645</v>
      </c>
      <c r="R693" s="11" t="s">
        <v>795</v>
      </c>
      <c r="S693" s="11" t="s">
        <v>796</v>
      </c>
      <c r="T693" s="11" t="s">
        <v>800</v>
      </c>
      <c r="U693" s="11" t="s">
        <v>1645</v>
      </c>
      <c r="V693" s="11" t="s">
        <v>801</v>
      </c>
      <c r="W693" s="11" t="s">
        <v>800</v>
      </c>
      <c r="X693" s="11" t="s">
        <v>1645</v>
      </c>
      <c r="Y693" s="11" t="s">
        <v>1645</v>
      </c>
      <c r="Z693" s="11" t="s">
        <v>801</v>
      </c>
      <c r="AA693" s="11" t="s">
        <v>798</v>
      </c>
      <c r="AB693" s="11" t="s">
        <v>1623</v>
      </c>
      <c r="AC693" s="11" t="s">
        <v>877</v>
      </c>
      <c r="AD693" s="11" t="s">
        <v>1647</v>
      </c>
      <c r="AH693" s="11">
        <f t="shared" si="370"/>
        <v>-60.169491224996221</v>
      </c>
      <c r="AI693" s="11">
        <f t="shared" si="371"/>
        <v>340.99449122499624</v>
      </c>
      <c r="AJ693" s="11">
        <f t="shared" si="372"/>
        <v>641.875</v>
      </c>
      <c r="AK693" s="11">
        <f t="shared" si="373"/>
        <v>-260.75950585000066</v>
      </c>
      <c r="AL693" s="11">
        <f t="shared" si="374"/>
        <v>240.70299414999937</v>
      </c>
      <c r="AM693" s="11">
        <f t="shared" si="375"/>
        <v>40.122005850000676</v>
      </c>
      <c r="AN693" s="11">
        <f t="shared" si="376"/>
        <v>-60.169491224996221</v>
      </c>
      <c r="AO693" s="11">
        <f t="shared" si="377"/>
        <v>340.99449122499624</v>
      </c>
      <c r="AP693" s="11">
        <f t="shared" si="378"/>
        <v>240.70299414999937</v>
      </c>
      <c r="AQ693" s="11">
        <f t="shared" si="379"/>
        <v>541.58450585000071</v>
      </c>
      <c r="AR693" s="11">
        <f t="shared" si="380"/>
        <v>340.99449122499624</v>
      </c>
      <c r="AS693" s="11">
        <f t="shared" si="381"/>
        <v>240.70299414999937</v>
      </c>
      <c r="AT693" s="11">
        <f t="shared" si="382"/>
        <v>240.70299414999937</v>
      </c>
      <c r="AU693" s="11">
        <f t="shared" si="383"/>
        <v>541.58450585000071</v>
      </c>
      <c r="AV693" s="11">
        <f t="shared" si="384"/>
        <v>441.29300877500373</v>
      </c>
      <c r="AW693" s="11">
        <f t="shared" si="385"/>
        <v>742.1654941499994</v>
      </c>
      <c r="AX693" s="11">
        <f t="shared" si="386"/>
        <v>842.45699122499616</v>
      </c>
      <c r="AY693" s="11">
        <f t="shared" si="387"/>
        <v>1544.5095058500006</v>
      </c>
      <c r="AZ693" s="11"/>
      <c r="BA693" s="11"/>
      <c r="BB693" s="11">
        <f t="shared" si="388"/>
        <v>-660.17549122500384</v>
      </c>
      <c r="BC693" s="11">
        <f t="shared" si="389"/>
        <v>-1058.9995087749962</v>
      </c>
      <c r="BD693" s="11">
        <f t="shared" si="390"/>
        <v>-1358.125</v>
      </c>
      <c r="BE693" s="11">
        <f t="shared" si="391"/>
        <v>-460.75550584999939</v>
      </c>
      <c r="BF693" s="11">
        <f t="shared" si="392"/>
        <v>-959.29300584999942</v>
      </c>
      <c r="BG693" s="11">
        <f t="shared" si="393"/>
        <v>-759.88199415000054</v>
      </c>
      <c r="BH693" s="11">
        <f t="shared" si="394"/>
        <v>-660.17549122500384</v>
      </c>
      <c r="BI693" s="11">
        <f t="shared" si="395"/>
        <v>-1058.9995087749962</v>
      </c>
      <c r="BJ693" s="11">
        <f t="shared" si="396"/>
        <v>-959.29300584999942</v>
      </c>
      <c r="BK693" s="11">
        <f t="shared" si="397"/>
        <v>-1258.4194941500007</v>
      </c>
      <c r="BL693" s="11">
        <f t="shared" si="398"/>
        <v>-1058.9995087749962</v>
      </c>
      <c r="BM693" s="11">
        <f t="shared" si="399"/>
        <v>-959.29300584999942</v>
      </c>
      <c r="BN693" s="11">
        <f t="shared" si="400"/>
        <v>-959.29300584999942</v>
      </c>
      <c r="BO693" s="11">
        <f t="shared" si="401"/>
        <v>-1258.4194941500007</v>
      </c>
      <c r="BP693" s="11">
        <f t="shared" si="402"/>
        <v>-1158.7129912250039</v>
      </c>
      <c r="BQ693" s="11">
        <f t="shared" si="403"/>
        <v>-1457.8305058499996</v>
      </c>
      <c r="BR693" s="11">
        <f t="shared" si="404"/>
        <v>-1557.5370087749964</v>
      </c>
      <c r="BS693" s="11">
        <f t="shared" si="405"/>
        <v>-2255.4944941500007</v>
      </c>
    </row>
    <row r="694" spans="1:71" ht="16" customHeight="1">
      <c r="A694" s="2">
        <v>43990</v>
      </c>
      <c r="B694" s="10" t="s">
        <v>668</v>
      </c>
      <c r="C694" s="11">
        <v>7</v>
      </c>
      <c r="D694" s="3">
        <v>-1479</v>
      </c>
      <c r="E694" s="10">
        <v>-5.7</v>
      </c>
      <c r="K694" s="11">
        <v>0</v>
      </c>
      <c r="L694" s="11" t="s">
        <v>529</v>
      </c>
      <c r="M694" s="11" t="s">
        <v>670</v>
      </c>
      <c r="N694" s="11" t="s">
        <v>529</v>
      </c>
      <c r="O694" s="11" t="s">
        <v>529</v>
      </c>
      <c r="P694" s="11" t="s">
        <v>529</v>
      </c>
      <c r="Q694" s="11" t="s">
        <v>529</v>
      </c>
      <c r="R694" s="11" t="s">
        <v>527</v>
      </c>
      <c r="S694" s="11" t="s">
        <v>529</v>
      </c>
      <c r="T694" s="11" t="s">
        <v>527</v>
      </c>
      <c r="U694" s="11" t="s">
        <v>527</v>
      </c>
      <c r="V694" s="11" t="s">
        <v>527</v>
      </c>
      <c r="W694" s="11" t="s">
        <v>529</v>
      </c>
      <c r="X694" s="11" t="s">
        <v>527</v>
      </c>
      <c r="Y694" s="11" t="s">
        <v>527</v>
      </c>
      <c r="Z694" s="11" t="s">
        <v>527</v>
      </c>
      <c r="AA694" s="11" t="s">
        <v>527</v>
      </c>
      <c r="AB694" s="11" t="s">
        <v>574</v>
      </c>
      <c r="AC694" s="11" t="s">
        <v>670</v>
      </c>
      <c r="AD694" s="11" t="s">
        <v>573</v>
      </c>
      <c r="AH694" s="11">
        <f t="shared" si="370"/>
        <v>465.45950585000071</v>
      </c>
      <c r="AI694" s="11">
        <f t="shared" si="371"/>
        <v>-437.17500000000001</v>
      </c>
      <c r="AJ694" s="11">
        <f t="shared" si="372"/>
        <v>-437.17500000000001</v>
      </c>
      <c r="AK694" s="11">
        <f t="shared" si="373"/>
        <v>-437.17500000000001</v>
      </c>
      <c r="AL694" s="11">
        <f t="shared" si="374"/>
        <v>-437.17500000000001</v>
      </c>
      <c r="AM694" s="11">
        <f t="shared" si="375"/>
        <v>64.287500000000023</v>
      </c>
      <c r="AN694" s="11">
        <f t="shared" si="376"/>
        <v>-437.17500000000001</v>
      </c>
      <c r="AO694" s="11">
        <f t="shared" si="377"/>
        <v>64.287500000000023</v>
      </c>
      <c r="AP694" s="11">
        <f t="shared" si="378"/>
        <v>64.287500000000023</v>
      </c>
      <c r="AQ694" s="11">
        <f t="shared" si="379"/>
        <v>64.287500000000023</v>
      </c>
      <c r="AR694" s="11">
        <f t="shared" si="380"/>
        <v>-437.17500000000001</v>
      </c>
      <c r="AS694" s="11">
        <f t="shared" si="381"/>
        <v>64.287500000000023</v>
      </c>
      <c r="AT694" s="11">
        <f t="shared" si="382"/>
        <v>64.287500000000023</v>
      </c>
      <c r="AU694" s="11">
        <f t="shared" si="383"/>
        <v>64.287500000000023</v>
      </c>
      <c r="AV694" s="11">
        <f t="shared" si="384"/>
        <v>64.287500000000023</v>
      </c>
      <c r="AW694" s="11">
        <f t="shared" si="385"/>
        <v>365.16800877500373</v>
      </c>
      <c r="AX694" s="11">
        <f t="shared" si="386"/>
        <v>465.45950585000071</v>
      </c>
      <c r="AY694" s="11">
        <f t="shared" si="387"/>
        <v>666.0404941499994</v>
      </c>
      <c r="AZ694" s="11"/>
      <c r="BA694" s="11"/>
      <c r="BB694" s="11">
        <f t="shared" si="388"/>
        <v>-1334.5444941500007</v>
      </c>
      <c r="BC694" s="11">
        <f t="shared" si="389"/>
        <v>-437.17500000000001</v>
      </c>
      <c r="BD694" s="11">
        <f t="shared" si="390"/>
        <v>-437.17500000000001</v>
      </c>
      <c r="BE694" s="11">
        <f t="shared" si="391"/>
        <v>-437.17500000000001</v>
      </c>
      <c r="BF694" s="11">
        <f t="shared" si="392"/>
        <v>-437.17500000000001</v>
      </c>
      <c r="BG694" s="11">
        <f t="shared" si="393"/>
        <v>-935.71249999999998</v>
      </c>
      <c r="BH694" s="11">
        <f t="shared" si="394"/>
        <v>-437.17500000000001</v>
      </c>
      <c r="BI694" s="11">
        <f t="shared" si="395"/>
        <v>-935.71249999999998</v>
      </c>
      <c r="BJ694" s="11">
        <f t="shared" si="396"/>
        <v>-935.71249999999998</v>
      </c>
      <c r="BK694" s="11">
        <f t="shared" si="397"/>
        <v>-935.71249999999998</v>
      </c>
      <c r="BL694" s="11">
        <f t="shared" si="398"/>
        <v>-437.17500000000001</v>
      </c>
      <c r="BM694" s="11">
        <f t="shared" si="399"/>
        <v>-935.71249999999998</v>
      </c>
      <c r="BN694" s="11">
        <f t="shared" si="400"/>
        <v>-935.71249999999998</v>
      </c>
      <c r="BO694" s="11">
        <f t="shared" si="401"/>
        <v>-935.71249999999998</v>
      </c>
      <c r="BP694" s="11">
        <f t="shared" si="402"/>
        <v>-935.71249999999998</v>
      </c>
      <c r="BQ694" s="11">
        <f t="shared" si="403"/>
        <v>-1234.8379912250039</v>
      </c>
      <c r="BR694" s="11">
        <f t="shared" si="404"/>
        <v>-1334.5444941500007</v>
      </c>
      <c r="BS694" s="11">
        <f t="shared" si="405"/>
        <v>-1533.9555058499996</v>
      </c>
    </row>
    <row r="695" spans="1:71" ht="16" customHeight="1">
      <c r="A695" s="2">
        <v>43990</v>
      </c>
      <c r="B695" s="10" t="s">
        <v>2108</v>
      </c>
      <c r="C695" s="11">
        <v>8</v>
      </c>
      <c r="D695" s="3">
        <v>-1418</v>
      </c>
      <c r="E695" s="10">
        <v>-4.4000000000000004</v>
      </c>
      <c r="K695" s="11">
        <v>0</v>
      </c>
      <c r="L695" s="11" t="s">
        <v>701</v>
      </c>
      <c r="M695" s="11" t="s">
        <v>706</v>
      </c>
      <c r="N695" s="11" t="s">
        <v>705</v>
      </c>
      <c r="O695" s="11" t="s">
        <v>707</v>
      </c>
      <c r="P695" s="11" t="s">
        <v>1732</v>
      </c>
      <c r="Q695" s="11" t="s">
        <v>1084</v>
      </c>
      <c r="R695" s="11" t="s">
        <v>1710</v>
      </c>
      <c r="S695" s="11" t="s">
        <v>1174</v>
      </c>
      <c r="T695" s="11" t="s">
        <v>1086</v>
      </c>
      <c r="U695" s="11" t="s">
        <v>1418</v>
      </c>
      <c r="V695" s="11" t="s">
        <v>1174</v>
      </c>
      <c r="W695" s="11" t="s">
        <v>1086</v>
      </c>
      <c r="X695" s="11" t="s">
        <v>1086</v>
      </c>
      <c r="Y695" s="11" t="s">
        <v>1081</v>
      </c>
      <c r="Z695" s="11" t="s">
        <v>1085</v>
      </c>
      <c r="AA695" s="11" t="s">
        <v>1173</v>
      </c>
      <c r="AB695" s="11" t="s">
        <v>1711</v>
      </c>
      <c r="AC695" s="11" t="s">
        <v>1710</v>
      </c>
      <c r="AD695" s="11" t="s">
        <v>1083</v>
      </c>
      <c r="AH695" s="11">
        <f t="shared" si="370"/>
        <v>506.0625</v>
      </c>
      <c r="AI695" s="11">
        <f t="shared" si="371"/>
        <v>1007.5250000000001</v>
      </c>
      <c r="AJ695" s="11">
        <f t="shared" si="372"/>
        <v>4.5999999999999659</v>
      </c>
      <c r="AK695" s="11">
        <f t="shared" si="373"/>
        <v>-1499.7874999999999</v>
      </c>
      <c r="AL695" s="11">
        <f t="shared" si="374"/>
        <v>-2001.25</v>
      </c>
      <c r="AM695" s="11">
        <f t="shared" si="375"/>
        <v>-3004.1749999999997</v>
      </c>
      <c r="AN695" s="11">
        <f t="shared" si="376"/>
        <v>-6514.4125000000004</v>
      </c>
      <c r="AO695" s="11">
        <f t="shared" si="377"/>
        <v>-6012.9500000000007</v>
      </c>
      <c r="AP695" s="11">
        <f t="shared" si="378"/>
        <v>-8018.8</v>
      </c>
      <c r="AQ695" s="11">
        <f t="shared" si="379"/>
        <v>-6514.4125000000004</v>
      </c>
      <c r="AR695" s="11">
        <f t="shared" si="380"/>
        <v>-6012.9500000000007</v>
      </c>
      <c r="AS695" s="11">
        <f t="shared" si="381"/>
        <v>-6012.9500000000007</v>
      </c>
      <c r="AT695" s="11">
        <f t="shared" si="382"/>
        <v>-5511.4875000000002</v>
      </c>
      <c r="AU695" s="11">
        <f t="shared" si="383"/>
        <v>-4508.5625</v>
      </c>
      <c r="AV695" s="11">
        <f t="shared" si="384"/>
        <v>-4007.1</v>
      </c>
      <c r="AW695" s="11">
        <f t="shared" si="385"/>
        <v>-3505.6374999999998</v>
      </c>
      <c r="AX695" s="11">
        <f t="shared" si="386"/>
        <v>-3004.1749999999997</v>
      </c>
      <c r="AY695" s="11">
        <f t="shared" si="387"/>
        <v>-2502.7125000000001</v>
      </c>
      <c r="AZ695" s="11"/>
      <c r="BA695" s="11"/>
      <c r="BB695" s="11">
        <f t="shared" si="388"/>
        <v>-2493.9375</v>
      </c>
      <c r="BC695" s="11">
        <f t="shared" si="389"/>
        <v>-2992.4749999999999</v>
      </c>
      <c r="BD695" s="11">
        <f t="shared" si="390"/>
        <v>-1995.3999999999999</v>
      </c>
      <c r="BE695" s="11">
        <f t="shared" si="391"/>
        <v>-499.78750000000002</v>
      </c>
      <c r="BF695" s="11">
        <f t="shared" si="392"/>
        <v>-1.2500000000000568</v>
      </c>
      <c r="BG695" s="11">
        <f t="shared" si="393"/>
        <v>995.82500000000005</v>
      </c>
      <c r="BH695" s="11">
        <f t="shared" si="394"/>
        <v>4485.5874999999996</v>
      </c>
      <c r="BI695" s="11">
        <f t="shared" si="395"/>
        <v>3987.0499999999993</v>
      </c>
      <c r="BJ695" s="11">
        <f t="shared" si="396"/>
        <v>5981.2</v>
      </c>
      <c r="BK695" s="11">
        <f t="shared" si="397"/>
        <v>4485.5874999999996</v>
      </c>
      <c r="BL695" s="11">
        <f t="shared" si="398"/>
        <v>3987.0499999999993</v>
      </c>
      <c r="BM695" s="11">
        <f t="shared" si="399"/>
        <v>3987.0499999999993</v>
      </c>
      <c r="BN695" s="11">
        <f t="shared" si="400"/>
        <v>3488.5124999999998</v>
      </c>
      <c r="BO695" s="11">
        <f t="shared" si="401"/>
        <v>2491.4375</v>
      </c>
      <c r="BP695" s="11">
        <f t="shared" si="402"/>
        <v>1992.9</v>
      </c>
      <c r="BQ695" s="11">
        <f t="shared" si="403"/>
        <v>1494.3625000000002</v>
      </c>
      <c r="BR695" s="11">
        <f t="shared" si="404"/>
        <v>995.82500000000005</v>
      </c>
      <c r="BS695" s="11">
        <f t="shared" si="405"/>
        <v>497.28750000000014</v>
      </c>
    </row>
    <row r="696" spans="1:71" ht="16" customHeight="1">
      <c r="A696" s="2">
        <v>43990</v>
      </c>
      <c r="B696" s="10" t="s">
        <v>660</v>
      </c>
      <c r="C696" s="11">
        <v>9</v>
      </c>
      <c r="D696" s="3">
        <v>-1407</v>
      </c>
      <c r="E696" s="10">
        <v>-4.3</v>
      </c>
      <c r="I696" s="11">
        <v>1.0090006128206579E-2</v>
      </c>
      <c r="K696" s="11">
        <v>0</v>
      </c>
      <c r="L696" s="11" t="s">
        <v>1093</v>
      </c>
      <c r="M696" s="11" t="s">
        <v>1088</v>
      </c>
      <c r="N696" s="11" t="s">
        <v>1095</v>
      </c>
      <c r="O696" s="11" t="s">
        <v>218</v>
      </c>
      <c r="P696" s="11" t="s">
        <v>218</v>
      </c>
      <c r="Q696" s="11" t="s">
        <v>1091</v>
      </c>
      <c r="R696" s="11" t="s">
        <v>1091</v>
      </c>
      <c r="S696" s="11" t="s">
        <v>1090</v>
      </c>
      <c r="T696" s="11" t="s">
        <v>1092</v>
      </c>
      <c r="U696" s="11" t="s">
        <v>1095</v>
      </c>
      <c r="V696" s="11" t="s">
        <v>1088</v>
      </c>
      <c r="W696" s="11" t="s">
        <v>218</v>
      </c>
      <c r="X696" s="11" t="s">
        <v>1092</v>
      </c>
      <c r="Y696" s="11" t="s">
        <v>1092</v>
      </c>
      <c r="Z696" s="11" t="s">
        <v>1091</v>
      </c>
      <c r="AA696" s="11" t="s">
        <v>1091</v>
      </c>
      <c r="AB696" s="11" t="s">
        <v>1094</v>
      </c>
      <c r="AC696" s="11" t="s">
        <v>1088</v>
      </c>
      <c r="AD696" s="11" t="s">
        <v>934</v>
      </c>
      <c r="AH696" s="11">
        <f t="shared" si="370"/>
        <v>69.693995499992425</v>
      </c>
      <c r="AI696" s="11">
        <f t="shared" si="371"/>
        <v>169.99251304999996</v>
      </c>
      <c r="AJ696" s="11">
        <f t="shared" si="372"/>
        <v>-632.35049572500384</v>
      </c>
      <c r="AK696" s="11">
        <f t="shared" si="373"/>
        <v>-632.35049572500384</v>
      </c>
      <c r="AL696" s="11">
        <f t="shared" si="374"/>
        <v>-231.17848987500315</v>
      </c>
      <c r="AM696" s="11">
        <f t="shared" si="375"/>
        <v>-231.17848987500315</v>
      </c>
      <c r="AN696" s="11">
        <f t="shared" si="376"/>
        <v>-431.76850450000757</v>
      </c>
      <c r="AO696" s="11">
        <f t="shared" si="377"/>
        <v>-30.597501575004458</v>
      </c>
      <c r="AP696" s="11">
        <f t="shared" si="378"/>
        <v>169.99251304999996</v>
      </c>
      <c r="AQ696" s="11">
        <f t="shared" si="379"/>
        <v>69.693995499992425</v>
      </c>
      <c r="AR696" s="11">
        <f t="shared" si="380"/>
        <v>-632.35049572500384</v>
      </c>
      <c r="AS696" s="11">
        <f t="shared" si="381"/>
        <v>-30.597501575004458</v>
      </c>
      <c r="AT696" s="11">
        <f t="shared" si="382"/>
        <v>-30.597501575004458</v>
      </c>
      <c r="AU696" s="11">
        <f t="shared" si="383"/>
        <v>-231.17848987500315</v>
      </c>
      <c r="AV696" s="11">
        <f t="shared" si="384"/>
        <v>-231.17848987500315</v>
      </c>
      <c r="AW696" s="11">
        <f t="shared" si="385"/>
        <v>-130.8879957250038</v>
      </c>
      <c r="AX696" s="11">
        <f t="shared" si="386"/>
        <v>69.693995499992425</v>
      </c>
      <c r="AY696" s="11">
        <f t="shared" si="387"/>
        <v>571.15649549999239</v>
      </c>
      <c r="AZ696" s="11"/>
      <c r="BA696" s="11"/>
      <c r="BB696" s="11">
        <f t="shared" si="388"/>
        <v>-730.29400449999241</v>
      </c>
      <c r="BC696" s="11">
        <f t="shared" si="389"/>
        <v>-830.00748695000004</v>
      </c>
      <c r="BD696" s="11">
        <f t="shared" si="390"/>
        <v>-32.344495724996207</v>
      </c>
      <c r="BE696" s="11">
        <f t="shared" si="391"/>
        <v>-32.344495724996207</v>
      </c>
      <c r="BF696" s="11">
        <f t="shared" si="392"/>
        <v>-431.17648987499683</v>
      </c>
      <c r="BG696" s="11">
        <f t="shared" si="393"/>
        <v>-431.17648987499683</v>
      </c>
      <c r="BH696" s="11">
        <f t="shared" si="394"/>
        <v>-231.75650449999242</v>
      </c>
      <c r="BI696" s="11">
        <f t="shared" si="395"/>
        <v>-630.5875015749956</v>
      </c>
      <c r="BJ696" s="11">
        <f t="shared" si="396"/>
        <v>-830.00748695000004</v>
      </c>
      <c r="BK696" s="11">
        <f t="shared" si="397"/>
        <v>-730.29400449999241</v>
      </c>
      <c r="BL696" s="11">
        <f t="shared" si="398"/>
        <v>-32.344495724996207</v>
      </c>
      <c r="BM696" s="11">
        <f t="shared" si="399"/>
        <v>-630.5875015749956</v>
      </c>
      <c r="BN696" s="11">
        <f t="shared" si="400"/>
        <v>-630.5875015749956</v>
      </c>
      <c r="BO696" s="11">
        <f t="shared" si="401"/>
        <v>-431.17648987499683</v>
      </c>
      <c r="BP696" s="11">
        <f t="shared" si="402"/>
        <v>-431.17648987499683</v>
      </c>
      <c r="BQ696" s="11">
        <f t="shared" si="403"/>
        <v>-530.88199572499616</v>
      </c>
      <c r="BR696" s="11">
        <f t="shared" si="404"/>
        <v>-730.29400449999241</v>
      </c>
      <c r="BS696" s="11">
        <f t="shared" si="405"/>
        <v>-1228.8315044999924</v>
      </c>
    </row>
    <row r="697" spans="1:71" ht="16" customHeight="1">
      <c r="A697" s="2">
        <v>43990</v>
      </c>
      <c r="B697" s="10" t="s">
        <v>1175</v>
      </c>
      <c r="C697" s="11">
        <v>10</v>
      </c>
      <c r="D697" s="3">
        <v>-1316</v>
      </c>
      <c r="E697" s="10">
        <v>-5.7</v>
      </c>
      <c r="I697" s="11">
        <v>1.1130584662533079E-2</v>
      </c>
      <c r="K697" s="11">
        <v>0</v>
      </c>
      <c r="L697" s="11" t="s">
        <v>271</v>
      </c>
      <c r="M697" s="11" t="s">
        <v>269</v>
      </c>
      <c r="N697" s="11" t="s">
        <v>489</v>
      </c>
      <c r="O697" s="11" t="s">
        <v>271</v>
      </c>
      <c r="P697" s="11" t="s">
        <v>271</v>
      </c>
      <c r="Q697" s="11" t="s">
        <v>113</v>
      </c>
      <c r="R697" s="11" t="s">
        <v>112</v>
      </c>
      <c r="S697" s="11" t="s">
        <v>1313</v>
      </c>
      <c r="T697" s="11" t="s">
        <v>109</v>
      </c>
      <c r="U697" s="11" t="s">
        <v>114</v>
      </c>
      <c r="V697" s="11" t="s">
        <v>121</v>
      </c>
      <c r="W697" s="11" t="s">
        <v>1482</v>
      </c>
      <c r="X697" s="11" t="s">
        <v>1483</v>
      </c>
      <c r="Y697" s="11" t="s">
        <v>1483</v>
      </c>
      <c r="Z697" s="11" t="s">
        <v>1483</v>
      </c>
      <c r="AA697" s="11" t="s">
        <v>114</v>
      </c>
      <c r="AB697" s="11" t="s">
        <v>1482</v>
      </c>
      <c r="AC697" s="11" t="s">
        <v>266</v>
      </c>
      <c r="AD697" s="11" t="s">
        <v>115</v>
      </c>
      <c r="AH697" s="11">
        <f t="shared" ref="AH697:AH760" si="406">($L697-M697)*1000 - $L697*1000*$B$5-M697*1000*$B$5-M697*1000*$B$6</f>
        <v>-796.58601162500315</v>
      </c>
      <c r="AI697" s="11">
        <f t="shared" ref="AI697:AI760" si="407">($L697-N697)*1000 - $L697*1000*$B$5-N697*1000*$B$5-N697*1000*$B$6</f>
        <v>-495.70550284999939</v>
      </c>
      <c r="AJ697" s="11">
        <f t="shared" ref="AJ697:AJ760" si="408">($L697-O697)*1000 - $L697*1000*$B$5-O697*1000*$B$5-O697*1000*$B$6</f>
        <v>-395.41500870000004</v>
      </c>
      <c r="AK697" s="11">
        <f t="shared" ref="AK697:AK760" si="409">($L697-P697)*1000 - $L697*1000*$B$5-P697*1000*$B$5-P697*1000*$B$6</f>
        <v>-395.41500870000004</v>
      </c>
      <c r="AL697" s="11">
        <f t="shared" ref="AL697:AL760" si="410">($L697-Q697)*1000 - $L697*1000*$B$5-Q697*1000*$B$5-Q697*1000*$B$6</f>
        <v>-94.533496999998732</v>
      </c>
      <c r="AM697" s="11">
        <f t="shared" ref="AM697:AM760" si="411">($L697-R697)*1000 - $L697*1000*$B$5-R697*1000*$B$5-R697*1000*$B$6</f>
        <v>106.04749129999996</v>
      </c>
      <c r="AN697" s="11">
        <f t="shared" ref="AN697:AN760" si="412">($L697-S697)*1000 - $L697*1000*$B$5-S697*1000*$B$5-S697*1000*$B$6</f>
        <v>5.7569971500006147</v>
      </c>
      <c r="AO697" s="11">
        <f t="shared" ref="AO697:AO760" si="413">($L697-T697)*1000 - $L697*1000*$B$5-T697*1000*$B$5-T697*1000*$B$6</f>
        <v>908.39150300000119</v>
      </c>
      <c r="AP697" s="11">
        <f t="shared" ref="AP697:AP760" si="414">($L697-U697)*1000 - $L697*1000*$B$5-U697*1000*$B$5-U697*1000*$B$6</f>
        <v>507.21949715000062</v>
      </c>
      <c r="AQ697" s="11">
        <f t="shared" ref="AQ697:AQ760" si="415">($L697-V697)*1000 - $L697*1000*$B$5-V697*1000*$B$5-V697*1000*$B$6</f>
        <v>707.80148837499689</v>
      </c>
      <c r="AR697" s="11">
        <f t="shared" ref="AR697:AR760" si="416">($L697-W697)*1000 - $L697*1000*$B$5-W697*1000*$B$5-W697*1000*$B$6</f>
        <v>607.50999129999991</v>
      </c>
      <c r="AS697" s="11">
        <f t="shared" ref="AS697:AS760" si="417">($L697-X697)*1000 - $L697*1000*$B$5-X697*1000*$B$5-X697*1000*$B$6</f>
        <v>406.92900300000133</v>
      </c>
      <c r="AT697" s="11">
        <f t="shared" ref="AT697:AT760" si="418">($L697-Y697)*1000 - $L697*1000*$B$5-Y697*1000*$B$5-Y697*1000*$B$6</f>
        <v>406.92900300000133</v>
      </c>
      <c r="AU697" s="11">
        <f t="shared" ref="AU697:AU760" si="419">($L697-Z697)*1000 - $L697*1000*$B$5-Z697*1000*$B$5-Z697*1000*$B$6</f>
        <v>406.92900300000133</v>
      </c>
      <c r="AV697" s="11">
        <f t="shared" ref="AV697:AV760" si="420">($L697-AA697)*1000 - $L697*1000*$B$5-AA697*1000*$B$5-AA697*1000*$B$6</f>
        <v>507.21949715000062</v>
      </c>
      <c r="AW697" s="11">
        <f t="shared" ref="AW697:AW760" si="421">($L697-AB697)*1000 - $L697*1000*$B$5-AB697*1000*$B$5-AB697*1000*$B$6</f>
        <v>607.50999129999991</v>
      </c>
      <c r="AX697" s="11">
        <f t="shared" ref="AX697:AX760" si="422">($L697-AC697)*1000 - $L697*1000*$B$5-AC697*1000*$B$5-AC697*1000*$B$6</f>
        <v>1008.6819971500008</v>
      </c>
      <c r="AY697" s="11">
        <f t="shared" ref="AY697:AY760" si="423">($L697-AD697)*1000 - $L697*1000*$B$5-AD697*1000*$B$5-AD697*1000*$B$6</f>
        <v>1108.9724912999998</v>
      </c>
      <c r="AZ697" s="11"/>
      <c r="BA697" s="11"/>
      <c r="BB697" s="11">
        <f t="shared" ref="BB697:BB760" si="424">(M697-$L697)*1000 - $L697*1000*$B$5-M697*1000*$B$5-M697*1000*$B$6</f>
        <v>3.4159883750031383</v>
      </c>
      <c r="BC697" s="11">
        <f t="shared" ref="BC697:BC760" si="425">(N697-$L697)*1000 - $L697*1000*$B$5-N697*1000*$B$5-N697*1000*$B$6</f>
        <v>-295.70950285000066</v>
      </c>
      <c r="BD697" s="11">
        <f t="shared" ref="BD697:BD760" si="426">(O697-$L697)*1000 - $L697*1000*$B$5-O697*1000*$B$5-O697*1000*$B$6</f>
        <v>-395.41500870000004</v>
      </c>
      <c r="BE697" s="11">
        <f t="shared" ref="BE697:BE760" si="427">(P697-$L697)*1000 - $L697*1000*$B$5-P697*1000*$B$5-P697*1000*$B$6</f>
        <v>-395.41500870000004</v>
      </c>
      <c r="BF697" s="11">
        <f t="shared" ref="BF697:BF760" si="428">(Q697-$L697)*1000 - $L697*1000*$B$5-Q697*1000*$B$5-Q697*1000*$B$6</f>
        <v>-694.5414970000013</v>
      </c>
      <c r="BG697" s="11">
        <f t="shared" ref="BG697:BG760" si="429">(R697-$L697)*1000 - $L697*1000*$B$5-R697*1000*$B$5-R697*1000*$B$6</f>
        <v>-893.95250870000007</v>
      </c>
      <c r="BH697" s="11">
        <f t="shared" ref="BH697:BH760" si="430">(S697-$L697)*1000 - $L697*1000*$B$5-S697*1000*$B$5-S697*1000*$B$6</f>
        <v>-794.24700285000063</v>
      </c>
      <c r="BI697" s="11">
        <f t="shared" ref="BI697:BI760" si="431">(T697-$L697)*1000 - $L697*1000*$B$5-T697*1000*$B$5-T697*1000*$B$6</f>
        <v>-1691.6164970000013</v>
      </c>
      <c r="BJ697" s="11">
        <f t="shared" ref="BJ697:BJ760" si="432">(U697-$L697)*1000 - $L697*1000*$B$5-U697*1000*$B$5-U697*1000*$B$6</f>
        <v>-1292.7845028500005</v>
      </c>
      <c r="BK697" s="11">
        <f t="shared" ref="BK697:BK760" si="433">(V697-$L697)*1000 - $L697*1000*$B$5-V697*1000*$B$5-V697*1000*$B$6</f>
        <v>-1492.1965116249967</v>
      </c>
      <c r="BL697" s="11">
        <f t="shared" ref="BL697:BL760" si="434">(W697-$L697)*1000 - $L697*1000*$B$5-W697*1000*$B$5-W697*1000*$B$6</f>
        <v>-1392.4900087000001</v>
      </c>
      <c r="BM697" s="11">
        <f t="shared" ref="BM697:BM760" si="435">(X697-$L697)*1000 - $L697*1000*$B$5-X697*1000*$B$5-X697*1000*$B$6</f>
        <v>-1193.0789970000012</v>
      </c>
      <c r="BN697" s="11">
        <f t="shared" ref="BN697:BN760" si="436">(Y697-$L697)*1000 - $L697*1000*$B$5-Y697*1000*$B$5-Y697*1000*$B$6</f>
        <v>-1193.0789970000012</v>
      </c>
      <c r="BO697" s="11">
        <f t="shared" ref="BO697:BO760" si="437">(Z697-$L697)*1000 - $L697*1000*$B$5-Z697*1000*$B$5-Z697*1000*$B$6</f>
        <v>-1193.0789970000012</v>
      </c>
      <c r="BP697" s="11">
        <f t="shared" ref="BP697:BP760" si="438">(AA697-$L697)*1000 - $L697*1000*$B$5-AA697*1000*$B$5-AA697*1000*$B$6</f>
        <v>-1292.7845028500005</v>
      </c>
      <c r="BQ697" s="11">
        <f t="shared" ref="BQ697:BQ760" si="439">(AB697-$L697)*1000 - $L697*1000*$B$5-AB697*1000*$B$5-AB697*1000*$B$6</f>
        <v>-1392.4900087000001</v>
      </c>
      <c r="BR697" s="11">
        <f t="shared" ref="BR697:BR760" si="440">(AC697-$L697)*1000 - $L697*1000*$B$5-AC697*1000*$B$5-AC697*1000*$B$6</f>
        <v>-1791.3220028500004</v>
      </c>
      <c r="BS697" s="11">
        <f t="shared" ref="BS697:BS760" si="441">(AD697-$L697)*1000 - $L697*1000*$B$5-AD697*1000*$B$5-AD697*1000*$B$6</f>
        <v>-1891.0275087000002</v>
      </c>
    </row>
    <row r="698" spans="1:71" ht="16" customHeight="1">
      <c r="A698" s="2">
        <v>43990</v>
      </c>
      <c r="B698" s="10" t="s">
        <v>1727</v>
      </c>
      <c r="C698" s="11">
        <v>11</v>
      </c>
      <c r="D698" s="3">
        <v>-1288</v>
      </c>
      <c r="E698" s="10">
        <v>-6.1</v>
      </c>
      <c r="I698" s="11">
        <v>2.0197115384615289E-2</v>
      </c>
      <c r="K698" s="11">
        <v>0</v>
      </c>
      <c r="L698" s="11" t="s">
        <v>134</v>
      </c>
      <c r="M698" s="11" t="s">
        <v>133</v>
      </c>
      <c r="N698" s="11" t="s">
        <v>132</v>
      </c>
      <c r="O698" s="11" t="s">
        <v>133</v>
      </c>
      <c r="P698" s="11" t="s">
        <v>132</v>
      </c>
      <c r="Q698" s="11" t="s">
        <v>133</v>
      </c>
      <c r="R698" s="11" t="s">
        <v>135</v>
      </c>
      <c r="S698" s="11" t="s">
        <v>135</v>
      </c>
      <c r="T698" s="11" t="s">
        <v>132</v>
      </c>
      <c r="U698" s="11" t="s">
        <v>133</v>
      </c>
      <c r="V698" s="11" t="s">
        <v>132</v>
      </c>
      <c r="W698" s="11" t="s">
        <v>132</v>
      </c>
      <c r="X698" s="11" t="s">
        <v>873</v>
      </c>
      <c r="Y698" s="11" t="s">
        <v>873</v>
      </c>
      <c r="Z698" s="11" t="s">
        <v>873</v>
      </c>
      <c r="AA698" s="11" t="s">
        <v>1302</v>
      </c>
      <c r="AB698" s="11" t="s">
        <v>1303</v>
      </c>
      <c r="AC698" s="11" t="s">
        <v>1303</v>
      </c>
      <c r="AD698" s="11" t="s">
        <v>239</v>
      </c>
      <c r="AH698" s="11">
        <f t="shared" si="406"/>
        <v>-120.58749999999998</v>
      </c>
      <c r="AI698" s="11">
        <f t="shared" si="407"/>
        <v>380.875</v>
      </c>
      <c r="AJ698" s="11">
        <f t="shared" si="408"/>
        <v>-120.58749999999998</v>
      </c>
      <c r="AK698" s="11">
        <f t="shared" si="409"/>
        <v>380.875</v>
      </c>
      <c r="AL698" s="11">
        <f t="shared" si="410"/>
        <v>-120.58749999999998</v>
      </c>
      <c r="AM698" s="11">
        <f t="shared" si="411"/>
        <v>882.33749999999986</v>
      </c>
      <c r="AN698" s="11">
        <f t="shared" si="412"/>
        <v>882.33749999999986</v>
      </c>
      <c r="AO698" s="11">
        <f t="shared" si="413"/>
        <v>380.875</v>
      </c>
      <c r="AP698" s="11">
        <f t="shared" si="414"/>
        <v>-120.58749999999998</v>
      </c>
      <c r="AQ698" s="11">
        <f t="shared" si="415"/>
        <v>380.875</v>
      </c>
      <c r="AR698" s="11">
        <f t="shared" si="416"/>
        <v>380.875</v>
      </c>
      <c r="AS698" s="11">
        <f t="shared" si="417"/>
        <v>1383.8</v>
      </c>
      <c r="AT698" s="11">
        <f t="shared" si="418"/>
        <v>1383.8</v>
      </c>
      <c r="AU698" s="11">
        <f t="shared" si="419"/>
        <v>1383.8</v>
      </c>
      <c r="AV698" s="11">
        <f t="shared" si="420"/>
        <v>1885.2624999999998</v>
      </c>
      <c r="AW698" s="11">
        <f t="shared" si="421"/>
        <v>2386.7249999999999</v>
      </c>
      <c r="AX698" s="11">
        <f t="shared" si="422"/>
        <v>2386.7249999999999</v>
      </c>
      <c r="AY698" s="11">
        <f t="shared" si="423"/>
        <v>2888.1875</v>
      </c>
      <c r="AZ698" s="11"/>
      <c r="BA698" s="11"/>
      <c r="BB698" s="11">
        <f t="shared" si="424"/>
        <v>-1120.5875000000001</v>
      </c>
      <c r="BC698" s="11">
        <f t="shared" si="425"/>
        <v>-1619.125</v>
      </c>
      <c r="BD698" s="11">
        <f t="shared" si="426"/>
        <v>-1120.5875000000001</v>
      </c>
      <c r="BE698" s="11">
        <f t="shared" si="427"/>
        <v>-1619.125</v>
      </c>
      <c r="BF698" s="11">
        <f t="shared" si="428"/>
        <v>-1120.5875000000001</v>
      </c>
      <c r="BG698" s="11">
        <f t="shared" si="429"/>
        <v>-2117.6625000000004</v>
      </c>
      <c r="BH698" s="11">
        <f t="shared" si="430"/>
        <v>-2117.6625000000004</v>
      </c>
      <c r="BI698" s="11">
        <f t="shared" si="431"/>
        <v>-1619.125</v>
      </c>
      <c r="BJ698" s="11">
        <f t="shared" si="432"/>
        <v>-1120.5875000000001</v>
      </c>
      <c r="BK698" s="11">
        <f t="shared" si="433"/>
        <v>-1619.125</v>
      </c>
      <c r="BL698" s="11">
        <f t="shared" si="434"/>
        <v>-1619.125</v>
      </c>
      <c r="BM698" s="11">
        <f t="shared" si="435"/>
        <v>-2616.2000000000003</v>
      </c>
      <c r="BN698" s="11">
        <f t="shared" si="436"/>
        <v>-2616.2000000000003</v>
      </c>
      <c r="BO698" s="11">
        <f t="shared" si="437"/>
        <v>-2616.2000000000003</v>
      </c>
      <c r="BP698" s="11">
        <f t="shared" si="438"/>
        <v>-3114.7375000000002</v>
      </c>
      <c r="BQ698" s="11">
        <f t="shared" si="439"/>
        <v>-3613.2750000000001</v>
      </c>
      <c r="BR698" s="11">
        <f t="shared" si="440"/>
        <v>-3613.2750000000001</v>
      </c>
      <c r="BS698" s="11">
        <f t="shared" si="441"/>
        <v>-4111.8125</v>
      </c>
    </row>
    <row r="699" spans="1:71" ht="16" customHeight="1">
      <c r="A699" s="2">
        <v>43990</v>
      </c>
      <c r="B699" s="10" t="s">
        <v>709</v>
      </c>
      <c r="C699" s="11">
        <v>12</v>
      </c>
      <c r="D699" s="3">
        <v>-1278</v>
      </c>
      <c r="E699" s="10">
        <v>-2.8</v>
      </c>
      <c r="I699" s="11">
        <v>3.2920861486486278E-2</v>
      </c>
      <c r="K699" s="11">
        <v>0</v>
      </c>
      <c r="L699" s="11" t="s">
        <v>869</v>
      </c>
      <c r="M699" s="11" t="s">
        <v>869</v>
      </c>
      <c r="N699" s="11" t="s">
        <v>872</v>
      </c>
      <c r="O699" s="11" t="s">
        <v>381</v>
      </c>
      <c r="P699" s="11" t="s">
        <v>872</v>
      </c>
      <c r="Q699" s="11" t="s">
        <v>871</v>
      </c>
      <c r="R699" s="11" t="s">
        <v>871</v>
      </c>
      <c r="S699" s="11" t="s">
        <v>872</v>
      </c>
      <c r="T699" s="11" t="s">
        <v>383</v>
      </c>
      <c r="U699" s="11" t="s">
        <v>814</v>
      </c>
      <c r="V699" s="11" t="s">
        <v>383</v>
      </c>
      <c r="W699" s="11" t="s">
        <v>383</v>
      </c>
      <c r="X699" s="11" t="s">
        <v>813</v>
      </c>
      <c r="Y699" s="11" t="s">
        <v>382</v>
      </c>
      <c r="Z699" s="11" t="s">
        <v>240</v>
      </c>
      <c r="AA699" s="11" t="s">
        <v>134</v>
      </c>
      <c r="AB699" s="11" t="s">
        <v>240</v>
      </c>
      <c r="AC699" s="11" t="s">
        <v>134</v>
      </c>
      <c r="AD699" s="11" t="s">
        <v>134</v>
      </c>
      <c r="AH699" s="11">
        <f t="shared" si="406"/>
        <v>-645.97500000000002</v>
      </c>
      <c r="AI699" s="11">
        <f t="shared" si="407"/>
        <v>356.95000000000005</v>
      </c>
      <c r="AJ699" s="11">
        <f t="shared" si="408"/>
        <v>1359.875</v>
      </c>
      <c r="AK699" s="11">
        <f t="shared" si="409"/>
        <v>356.95000000000005</v>
      </c>
      <c r="AL699" s="11">
        <f t="shared" si="410"/>
        <v>858.41250000000014</v>
      </c>
      <c r="AM699" s="11">
        <f t="shared" si="411"/>
        <v>858.41250000000014</v>
      </c>
      <c r="AN699" s="11">
        <f t="shared" si="412"/>
        <v>356.95000000000005</v>
      </c>
      <c r="AO699" s="11">
        <f t="shared" si="413"/>
        <v>2362.7999999999997</v>
      </c>
      <c r="AP699" s="11">
        <f t="shared" si="414"/>
        <v>1861.3374999999996</v>
      </c>
      <c r="AQ699" s="11">
        <f t="shared" si="415"/>
        <v>2362.7999999999997</v>
      </c>
      <c r="AR699" s="11">
        <f t="shared" si="416"/>
        <v>2362.7999999999997</v>
      </c>
      <c r="AS699" s="11">
        <f t="shared" si="417"/>
        <v>3365.7249999999999</v>
      </c>
      <c r="AT699" s="11">
        <f t="shared" si="418"/>
        <v>3867.1875</v>
      </c>
      <c r="AU699" s="11">
        <f t="shared" si="419"/>
        <v>4368.6499999999996</v>
      </c>
      <c r="AV699" s="11">
        <f t="shared" si="420"/>
        <v>4870.1125000000002</v>
      </c>
      <c r="AW699" s="11">
        <f t="shared" si="421"/>
        <v>4368.6499999999996</v>
      </c>
      <c r="AX699" s="11">
        <f t="shared" si="422"/>
        <v>4870.1125000000002</v>
      </c>
      <c r="AY699" s="11">
        <f t="shared" si="423"/>
        <v>4870.1125000000002</v>
      </c>
      <c r="AZ699" s="11"/>
      <c r="BA699" s="11"/>
      <c r="BB699" s="11">
        <f t="shared" si="424"/>
        <v>-645.97500000000002</v>
      </c>
      <c r="BC699" s="11">
        <f t="shared" si="425"/>
        <v>-1643.05</v>
      </c>
      <c r="BD699" s="11">
        <f t="shared" si="426"/>
        <v>-2640.125</v>
      </c>
      <c r="BE699" s="11">
        <f t="shared" si="427"/>
        <v>-1643.05</v>
      </c>
      <c r="BF699" s="11">
        <f t="shared" si="428"/>
        <v>-2141.5874999999996</v>
      </c>
      <c r="BG699" s="11">
        <f t="shared" si="429"/>
        <v>-2141.5874999999996</v>
      </c>
      <c r="BH699" s="11">
        <f t="shared" si="430"/>
        <v>-1643.05</v>
      </c>
      <c r="BI699" s="11">
        <f t="shared" si="431"/>
        <v>-3637.2000000000003</v>
      </c>
      <c r="BJ699" s="11">
        <f t="shared" si="432"/>
        <v>-3138.6625000000004</v>
      </c>
      <c r="BK699" s="11">
        <f t="shared" si="433"/>
        <v>-3637.2000000000003</v>
      </c>
      <c r="BL699" s="11">
        <f t="shared" si="434"/>
        <v>-3637.2000000000003</v>
      </c>
      <c r="BM699" s="11">
        <f t="shared" si="435"/>
        <v>-4634.2750000000005</v>
      </c>
      <c r="BN699" s="11">
        <f t="shared" si="436"/>
        <v>-5132.8125</v>
      </c>
      <c r="BO699" s="11">
        <f t="shared" si="437"/>
        <v>-5631.35</v>
      </c>
      <c r="BP699" s="11">
        <f t="shared" si="438"/>
        <v>-6129.8874999999998</v>
      </c>
      <c r="BQ699" s="11">
        <f t="shared" si="439"/>
        <v>-5631.35</v>
      </c>
      <c r="BR699" s="11">
        <f t="shared" si="440"/>
        <v>-6129.8874999999998</v>
      </c>
      <c r="BS699" s="11">
        <f t="shared" si="441"/>
        <v>-6129.8874999999998</v>
      </c>
    </row>
    <row r="700" spans="1:71" ht="16" customHeight="1">
      <c r="A700" s="2">
        <v>43990</v>
      </c>
      <c r="B700" s="10" t="s">
        <v>932</v>
      </c>
      <c r="C700" s="11">
        <v>13</v>
      </c>
      <c r="D700" s="3">
        <v>-1270</v>
      </c>
      <c r="E700" s="10">
        <v>-1.6</v>
      </c>
      <c r="I700" s="11">
        <v>3.115176991150433E-2</v>
      </c>
      <c r="K700" s="11">
        <v>0</v>
      </c>
      <c r="L700" s="11" t="s">
        <v>903</v>
      </c>
      <c r="M700" s="11" t="s">
        <v>1126</v>
      </c>
      <c r="N700" s="11" t="s">
        <v>810</v>
      </c>
      <c r="O700" s="11" t="s">
        <v>811</v>
      </c>
      <c r="P700" s="11" t="s">
        <v>437</v>
      </c>
      <c r="Q700" s="11" t="s">
        <v>440</v>
      </c>
      <c r="R700" s="11" t="s">
        <v>902</v>
      </c>
      <c r="S700" s="11" t="s">
        <v>437</v>
      </c>
      <c r="T700" s="11" t="s">
        <v>441</v>
      </c>
      <c r="U700" s="11" t="s">
        <v>441</v>
      </c>
      <c r="V700" s="11" t="s">
        <v>809</v>
      </c>
      <c r="W700" s="11" t="s">
        <v>809</v>
      </c>
      <c r="X700" s="11" t="s">
        <v>811</v>
      </c>
      <c r="Y700" s="11" t="s">
        <v>808</v>
      </c>
      <c r="Z700" s="11" t="s">
        <v>811</v>
      </c>
      <c r="AA700" s="11" t="s">
        <v>852</v>
      </c>
      <c r="AB700" s="11" t="s">
        <v>855</v>
      </c>
      <c r="AC700" s="11" t="s">
        <v>859</v>
      </c>
      <c r="AD700" s="11" t="s">
        <v>1591</v>
      </c>
      <c r="AH700" s="11">
        <f t="shared" si="406"/>
        <v>4782.1500000000005</v>
      </c>
      <c r="AI700" s="11">
        <f t="shared" si="407"/>
        <v>3277.7625000000003</v>
      </c>
      <c r="AJ700" s="11">
        <f t="shared" si="408"/>
        <v>3779.2250000000004</v>
      </c>
      <c r="AK700" s="11">
        <f t="shared" si="409"/>
        <v>-733.9375</v>
      </c>
      <c r="AL700" s="11">
        <f t="shared" si="410"/>
        <v>770.44999999999982</v>
      </c>
      <c r="AM700" s="11">
        <f t="shared" si="411"/>
        <v>-2238.3249999999998</v>
      </c>
      <c r="AN700" s="11">
        <f t="shared" si="412"/>
        <v>-733.9375</v>
      </c>
      <c r="AO700" s="11">
        <f t="shared" si="413"/>
        <v>1271.9125000000001</v>
      </c>
      <c r="AP700" s="11">
        <f t="shared" si="414"/>
        <v>1271.9125000000001</v>
      </c>
      <c r="AQ700" s="11">
        <f t="shared" si="415"/>
        <v>2776.3</v>
      </c>
      <c r="AR700" s="11">
        <f t="shared" si="416"/>
        <v>2776.3</v>
      </c>
      <c r="AS700" s="11">
        <f t="shared" si="417"/>
        <v>3779.2250000000004</v>
      </c>
      <c r="AT700" s="11">
        <f t="shared" si="418"/>
        <v>4280.6875</v>
      </c>
      <c r="AU700" s="11">
        <f t="shared" si="419"/>
        <v>3779.2250000000004</v>
      </c>
      <c r="AV700" s="11">
        <f t="shared" si="420"/>
        <v>6286.5375000000004</v>
      </c>
      <c r="AW700" s="11">
        <f t="shared" si="421"/>
        <v>9295.3125</v>
      </c>
      <c r="AX700" s="11">
        <f t="shared" si="422"/>
        <v>8292.3874999999989</v>
      </c>
      <c r="AY700" s="11">
        <f t="shared" si="423"/>
        <v>5283.6125000000002</v>
      </c>
      <c r="AZ700" s="11"/>
      <c r="BA700" s="11"/>
      <c r="BB700" s="11">
        <f t="shared" si="424"/>
        <v>-7217.8499999999995</v>
      </c>
      <c r="BC700" s="11">
        <f t="shared" si="425"/>
        <v>-5722.2375000000002</v>
      </c>
      <c r="BD700" s="11">
        <f t="shared" si="426"/>
        <v>-6220.7749999999996</v>
      </c>
      <c r="BE700" s="11">
        <f t="shared" si="427"/>
        <v>-1733.9375</v>
      </c>
      <c r="BF700" s="11">
        <f t="shared" si="428"/>
        <v>-3229.5499999999997</v>
      </c>
      <c r="BG700" s="11">
        <f t="shared" si="429"/>
        <v>-238.32500000000005</v>
      </c>
      <c r="BH700" s="11">
        <f t="shared" si="430"/>
        <v>-1733.9375</v>
      </c>
      <c r="BI700" s="11">
        <f t="shared" si="431"/>
        <v>-3728.0874999999996</v>
      </c>
      <c r="BJ700" s="11">
        <f t="shared" si="432"/>
        <v>-3728.0874999999996</v>
      </c>
      <c r="BK700" s="11">
        <f t="shared" si="433"/>
        <v>-5223.7</v>
      </c>
      <c r="BL700" s="11">
        <f t="shared" si="434"/>
        <v>-5223.7</v>
      </c>
      <c r="BM700" s="11">
        <f t="shared" si="435"/>
        <v>-6220.7749999999996</v>
      </c>
      <c r="BN700" s="11">
        <f t="shared" si="436"/>
        <v>-6719.3125</v>
      </c>
      <c r="BO700" s="11">
        <f t="shared" si="437"/>
        <v>-6220.7749999999996</v>
      </c>
      <c r="BP700" s="11">
        <f t="shared" si="438"/>
        <v>-8713.4624999999996</v>
      </c>
      <c r="BQ700" s="11">
        <f t="shared" si="439"/>
        <v>-11704.6875</v>
      </c>
      <c r="BR700" s="11">
        <f t="shared" si="440"/>
        <v>-10707.612500000001</v>
      </c>
      <c r="BS700" s="11">
        <f t="shared" si="441"/>
        <v>-7716.3874999999998</v>
      </c>
    </row>
    <row r="701" spans="1:71" ht="16" customHeight="1">
      <c r="A701" s="2">
        <v>43990</v>
      </c>
      <c r="B701" s="10" t="s">
        <v>514</v>
      </c>
      <c r="C701" s="11">
        <v>14</v>
      </c>
      <c r="D701" s="3">
        <v>-1268</v>
      </c>
      <c r="E701" s="10">
        <v>-4.9000000000000004</v>
      </c>
      <c r="I701" s="11">
        <v>1.9434782608695661E-2</v>
      </c>
      <c r="K701" s="11">
        <v>0</v>
      </c>
      <c r="L701" s="11" t="s">
        <v>150</v>
      </c>
      <c r="M701" s="11" t="s">
        <v>151</v>
      </c>
      <c r="N701" s="11" t="s">
        <v>152</v>
      </c>
      <c r="O701" s="11" t="s">
        <v>151</v>
      </c>
      <c r="P701" s="11" t="s">
        <v>152</v>
      </c>
      <c r="Q701" s="11" t="s">
        <v>151</v>
      </c>
      <c r="R701" s="11" t="s">
        <v>151</v>
      </c>
      <c r="S701" s="11" t="s">
        <v>151</v>
      </c>
      <c r="T701" s="11" t="s">
        <v>151</v>
      </c>
      <c r="U701" s="11" t="s">
        <v>151</v>
      </c>
      <c r="V701" s="11" t="s">
        <v>153</v>
      </c>
      <c r="W701" s="11" t="s">
        <v>153</v>
      </c>
      <c r="X701" s="11" t="s">
        <v>151</v>
      </c>
      <c r="Y701" s="11" t="s">
        <v>151</v>
      </c>
      <c r="Z701" s="11" t="s">
        <v>153</v>
      </c>
      <c r="AA701" s="11" t="s">
        <v>151</v>
      </c>
      <c r="AB701" s="11" t="s">
        <v>151</v>
      </c>
      <c r="AC701" s="11" t="s">
        <v>153</v>
      </c>
      <c r="AD701" s="11" t="s">
        <v>154</v>
      </c>
      <c r="AH701" s="11">
        <f t="shared" si="406"/>
        <v>956.28750000000014</v>
      </c>
      <c r="AI701" s="11">
        <f t="shared" si="407"/>
        <v>454.82500000000005</v>
      </c>
      <c r="AJ701" s="11">
        <f t="shared" si="408"/>
        <v>956.28750000000014</v>
      </c>
      <c r="AK701" s="11">
        <f t="shared" si="409"/>
        <v>454.82500000000005</v>
      </c>
      <c r="AL701" s="11">
        <f t="shared" si="410"/>
        <v>956.28750000000014</v>
      </c>
      <c r="AM701" s="11">
        <f t="shared" si="411"/>
        <v>956.28750000000014</v>
      </c>
      <c r="AN701" s="11">
        <f t="shared" si="412"/>
        <v>956.28750000000014</v>
      </c>
      <c r="AO701" s="11">
        <f t="shared" si="413"/>
        <v>956.28750000000014</v>
      </c>
      <c r="AP701" s="11">
        <f t="shared" si="414"/>
        <v>956.28750000000014</v>
      </c>
      <c r="AQ701" s="11">
        <f t="shared" si="415"/>
        <v>1457.75</v>
      </c>
      <c r="AR701" s="11">
        <f t="shared" si="416"/>
        <v>1457.75</v>
      </c>
      <c r="AS701" s="11">
        <f t="shared" si="417"/>
        <v>956.28750000000014</v>
      </c>
      <c r="AT701" s="11">
        <f t="shared" si="418"/>
        <v>956.28750000000014</v>
      </c>
      <c r="AU701" s="11">
        <f t="shared" si="419"/>
        <v>1457.75</v>
      </c>
      <c r="AV701" s="11">
        <f t="shared" si="420"/>
        <v>956.28750000000014</v>
      </c>
      <c r="AW701" s="11">
        <f t="shared" si="421"/>
        <v>956.28750000000014</v>
      </c>
      <c r="AX701" s="11">
        <f t="shared" si="422"/>
        <v>1457.75</v>
      </c>
      <c r="AY701" s="11">
        <f t="shared" si="423"/>
        <v>1959.2124999999996</v>
      </c>
      <c r="AZ701" s="11"/>
      <c r="BA701" s="11"/>
      <c r="BB701" s="11">
        <f t="shared" si="424"/>
        <v>-2043.7124999999999</v>
      </c>
      <c r="BC701" s="11">
        <f t="shared" si="425"/>
        <v>-1545.175</v>
      </c>
      <c r="BD701" s="11">
        <f t="shared" si="426"/>
        <v>-2043.7124999999999</v>
      </c>
      <c r="BE701" s="11">
        <f t="shared" si="427"/>
        <v>-1545.175</v>
      </c>
      <c r="BF701" s="11">
        <f t="shared" si="428"/>
        <v>-2043.7124999999999</v>
      </c>
      <c r="BG701" s="11">
        <f t="shared" si="429"/>
        <v>-2043.7124999999999</v>
      </c>
      <c r="BH701" s="11">
        <f t="shared" si="430"/>
        <v>-2043.7124999999999</v>
      </c>
      <c r="BI701" s="11">
        <f t="shared" si="431"/>
        <v>-2043.7124999999999</v>
      </c>
      <c r="BJ701" s="11">
        <f t="shared" si="432"/>
        <v>-2043.7124999999999</v>
      </c>
      <c r="BK701" s="11">
        <f t="shared" si="433"/>
        <v>-2542.25</v>
      </c>
      <c r="BL701" s="11">
        <f t="shared" si="434"/>
        <v>-2542.25</v>
      </c>
      <c r="BM701" s="11">
        <f t="shared" si="435"/>
        <v>-2043.7124999999999</v>
      </c>
      <c r="BN701" s="11">
        <f t="shared" si="436"/>
        <v>-2043.7124999999999</v>
      </c>
      <c r="BO701" s="11">
        <f t="shared" si="437"/>
        <v>-2542.25</v>
      </c>
      <c r="BP701" s="11">
        <f t="shared" si="438"/>
        <v>-2043.7124999999999</v>
      </c>
      <c r="BQ701" s="11">
        <f t="shared" si="439"/>
        <v>-2043.7124999999999</v>
      </c>
      <c r="BR701" s="11">
        <f t="shared" si="440"/>
        <v>-2542.25</v>
      </c>
      <c r="BS701" s="11">
        <f t="shared" si="441"/>
        <v>-3040.7875000000004</v>
      </c>
    </row>
    <row r="702" spans="1:71" ht="16" customHeight="1">
      <c r="A702" s="2">
        <v>43990</v>
      </c>
      <c r="B702" s="10" t="s">
        <v>444</v>
      </c>
      <c r="C702" s="11">
        <v>15</v>
      </c>
      <c r="D702" s="10">
        <v>-1.177</v>
      </c>
      <c r="E702" s="10">
        <v>-2.2999999999999998</v>
      </c>
      <c r="K702" s="11">
        <v>0</v>
      </c>
      <c r="L702" s="11" t="s">
        <v>1994</v>
      </c>
      <c r="M702" s="11" t="s">
        <v>3000</v>
      </c>
      <c r="N702" s="11" t="s">
        <v>3031</v>
      </c>
      <c r="O702" s="11" t="s">
        <v>2061</v>
      </c>
      <c r="P702" s="11" t="s">
        <v>2980</v>
      </c>
      <c r="Q702" s="11" t="s">
        <v>3000</v>
      </c>
      <c r="R702" s="11" t="s">
        <v>2997</v>
      </c>
      <c r="S702" s="11" t="s">
        <v>3032</v>
      </c>
      <c r="T702" s="11" t="s">
        <v>1993</v>
      </c>
      <c r="U702" s="11" t="s">
        <v>1994</v>
      </c>
      <c r="V702" s="11" t="s">
        <v>1994</v>
      </c>
      <c r="W702" s="11" t="s">
        <v>1994</v>
      </c>
      <c r="X702" s="11" t="s">
        <v>2280</v>
      </c>
      <c r="Y702" s="11" t="s">
        <v>2998</v>
      </c>
      <c r="Z702" s="11" t="s">
        <v>2999</v>
      </c>
      <c r="AA702" s="11" t="s">
        <v>2998</v>
      </c>
      <c r="AB702" s="11" t="s">
        <v>1993</v>
      </c>
      <c r="AC702" s="11" t="s">
        <v>2061</v>
      </c>
      <c r="AD702" s="11" t="s">
        <v>1612</v>
      </c>
      <c r="AH702" s="11">
        <f t="shared" si="406"/>
        <v>1143.125</v>
      </c>
      <c r="AI702" s="11">
        <f t="shared" si="407"/>
        <v>2146.0500000000002</v>
      </c>
      <c r="AJ702" s="11">
        <f t="shared" si="408"/>
        <v>4151.8999999999996</v>
      </c>
      <c r="AK702" s="11">
        <f t="shared" si="409"/>
        <v>-862.72500000000014</v>
      </c>
      <c r="AL702" s="11">
        <f t="shared" si="410"/>
        <v>1143.125</v>
      </c>
      <c r="AM702" s="11">
        <f t="shared" si="411"/>
        <v>-2868.5749999999998</v>
      </c>
      <c r="AN702" s="11">
        <f t="shared" si="412"/>
        <v>-7883.2</v>
      </c>
      <c r="AO702" s="11">
        <f t="shared" si="413"/>
        <v>-1865.65</v>
      </c>
      <c r="AP702" s="11">
        <f t="shared" si="414"/>
        <v>-3871.5</v>
      </c>
      <c r="AQ702" s="11">
        <f t="shared" si="415"/>
        <v>-3871.5</v>
      </c>
      <c r="AR702" s="11">
        <f t="shared" si="416"/>
        <v>-3871.5</v>
      </c>
      <c r="AS702" s="11">
        <f t="shared" si="417"/>
        <v>-4874.4250000000002</v>
      </c>
      <c r="AT702" s="11">
        <f t="shared" si="418"/>
        <v>140.20000000000005</v>
      </c>
      <c r="AU702" s="11">
        <f t="shared" si="419"/>
        <v>3148.9750000000004</v>
      </c>
      <c r="AV702" s="11">
        <f t="shared" si="420"/>
        <v>140.20000000000005</v>
      </c>
      <c r="AW702" s="11">
        <f t="shared" si="421"/>
        <v>-1865.65</v>
      </c>
      <c r="AX702" s="11">
        <f t="shared" si="422"/>
        <v>4151.8999999999996</v>
      </c>
      <c r="AY702" s="11">
        <f t="shared" si="423"/>
        <v>11172.375</v>
      </c>
      <c r="AZ702" s="11"/>
      <c r="BA702" s="11"/>
      <c r="BB702" s="11">
        <f t="shared" si="424"/>
        <v>-8856.875</v>
      </c>
      <c r="BC702" s="11">
        <f t="shared" si="425"/>
        <v>-9853.9500000000007</v>
      </c>
      <c r="BD702" s="11">
        <f t="shared" si="426"/>
        <v>-11848.1</v>
      </c>
      <c r="BE702" s="11">
        <f t="shared" si="427"/>
        <v>-6862.7250000000004</v>
      </c>
      <c r="BF702" s="11">
        <f t="shared" si="428"/>
        <v>-8856.875</v>
      </c>
      <c r="BG702" s="11">
        <f t="shared" si="429"/>
        <v>-4868.5749999999998</v>
      </c>
      <c r="BH702" s="11">
        <f t="shared" si="430"/>
        <v>116.79999999999995</v>
      </c>
      <c r="BI702" s="11">
        <f t="shared" si="431"/>
        <v>-5865.65</v>
      </c>
      <c r="BJ702" s="11">
        <f t="shared" si="432"/>
        <v>-3871.5</v>
      </c>
      <c r="BK702" s="11">
        <f t="shared" si="433"/>
        <v>-3871.5</v>
      </c>
      <c r="BL702" s="11">
        <f t="shared" si="434"/>
        <v>-3871.5</v>
      </c>
      <c r="BM702" s="11">
        <f t="shared" si="435"/>
        <v>-2874.4250000000002</v>
      </c>
      <c r="BN702" s="11">
        <f t="shared" si="436"/>
        <v>-7859.8</v>
      </c>
      <c r="BO702" s="11">
        <f t="shared" si="437"/>
        <v>-10851.025</v>
      </c>
      <c r="BP702" s="11">
        <f t="shared" si="438"/>
        <v>-7859.8</v>
      </c>
      <c r="BQ702" s="11">
        <f t="shared" si="439"/>
        <v>-5865.65</v>
      </c>
      <c r="BR702" s="11">
        <f t="shared" si="440"/>
        <v>-11848.1</v>
      </c>
      <c r="BS702" s="11">
        <f t="shared" si="441"/>
        <v>-18827.625</v>
      </c>
    </row>
    <row r="703" spans="1:71" ht="16" customHeight="1">
      <c r="A703" s="2">
        <v>43991</v>
      </c>
      <c r="B703" s="10" t="s">
        <v>400</v>
      </c>
      <c r="C703" s="11">
        <v>1</v>
      </c>
      <c r="D703" s="3">
        <v>-2927</v>
      </c>
      <c r="E703" s="10">
        <v>-2.2999999999999998</v>
      </c>
      <c r="K703" s="11">
        <v>0</v>
      </c>
      <c r="L703" s="11" t="s">
        <v>1337</v>
      </c>
      <c r="M703" s="11" t="s">
        <v>543</v>
      </c>
      <c r="N703" s="11" t="s">
        <v>1337</v>
      </c>
      <c r="O703" s="11" t="s">
        <v>1334</v>
      </c>
      <c r="P703" s="11" t="s">
        <v>1334</v>
      </c>
      <c r="Q703" s="11" t="s">
        <v>1338</v>
      </c>
      <c r="R703" s="11" t="s">
        <v>1337</v>
      </c>
      <c r="S703" s="11" t="s">
        <v>1337</v>
      </c>
      <c r="T703" s="11" t="s">
        <v>1337</v>
      </c>
      <c r="U703" s="11" t="s">
        <v>1338</v>
      </c>
      <c r="V703" s="11" t="s">
        <v>1337</v>
      </c>
      <c r="W703" s="11" t="s">
        <v>1337</v>
      </c>
      <c r="X703" s="11" t="s">
        <v>1337</v>
      </c>
      <c r="Y703" s="11" t="s">
        <v>1337</v>
      </c>
      <c r="Z703" s="11" t="s">
        <v>1337</v>
      </c>
      <c r="AA703" s="11" t="s">
        <v>1336</v>
      </c>
      <c r="AB703" s="11" t="s">
        <v>1336</v>
      </c>
      <c r="AC703" s="11" t="s">
        <v>1337</v>
      </c>
      <c r="AD703" s="11" t="s">
        <v>1336</v>
      </c>
      <c r="AH703" s="11">
        <f t="shared" si="406"/>
        <v>-290.28824992499909</v>
      </c>
      <c r="AI703" s="11">
        <f t="shared" si="407"/>
        <v>-139.85250869999999</v>
      </c>
      <c r="AJ703" s="11">
        <f t="shared" si="408"/>
        <v>-240.14300284999939</v>
      </c>
      <c r="AK703" s="11">
        <f t="shared" si="409"/>
        <v>-240.14300284999939</v>
      </c>
      <c r="AL703" s="11">
        <f t="shared" si="410"/>
        <v>-189.99775577499969</v>
      </c>
      <c r="AM703" s="11">
        <f t="shared" si="411"/>
        <v>-139.85250869999999</v>
      </c>
      <c r="AN703" s="11">
        <f t="shared" si="412"/>
        <v>-139.85250869999999</v>
      </c>
      <c r="AO703" s="11">
        <f t="shared" si="413"/>
        <v>-139.85250869999999</v>
      </c>
      <c r="AP703" s="11">
        <f t="shared" si="414"/>
        <v>-189.99775577499969</v>
      </c>
      <c r="AQ703" s="11">
        <f t="shared" si="415"/>
        <v>-139.85250869999999</v>
      </c>
      <c r="AR703" s="11">
        <f t="shared" si="416"/>
        <v>-139.85250869999999</v>
      </c>
      <c r="AS703" s="11">
        <f t="shared" si="417"/>
        <v>-139.85250869999999</v>
      </c>
      <c r="AT703" s="11">
        <f t="shared" si="418"/>
        <v>-139.85250869999999</v>
      </c>
      <c r="AU703" s="11">
        <f t="shared" si="419"/>
        <v>-139.85250869999999</v>
      </c>
      <c r="AV703" s="11">
        <f t="shared" si="420"/>
        <v>-39.556999924999047</v>
      </c>
      <c r="AW703" s="11">
        <f t="shared" si="421"/>
        <v>-39.556999924999047</v>
      </c>
      <c r="AX703" s="11">
        <f t="shared" si="422"/>
        <v>-139.85250869999999</v>
      </c>
      <c r="AY703" s="11">
        <f t="shared" si="423"/>
        <v>-39.556999924999047</v>
      </c>
      <c r="AZ703" s="11"/>
      <c r="BA703" s="11"/>
      <c r="BB703" s="11">
        <f t="shared" si="424"/>
        <v>9.7057500749990453</v>
      </c>
      <c r="BC703" s="11">
        <f t="shared" si="425"/>
        <v>-139.85250869999999</v>
      </c>
      <c r="BD703" s="11">
        <f t="shared" si="426"/>
        <v>-40.147002850000639</v>
      </c>
      <c r="BE703" s="11">
        <f t="shared" si="427"/>
        <v>-40.147002850000639</v>
      </c>
      <c r="BF703" s="11">
        <f t="shared" si="428"/>
        <v>-89.999755775000324</v>
      </c>
      <c r="BG703" s="11">
        <f t="shared" si="429"/>
        <v>-139.85250869999999</v>
      </c>
      <c r="BH703" s="11">
        <f t="shared" si="430"/>
        <v>-139.85250869999999</v>
      </c>
      <c r="BI703" s="11">
        <f t="shared" si="431"/>
        <v>-139.85250869999999</v>
      </c>
      <c r="BJ703" s="11">
        <f t="shared" si="432"/>
        <v>-89.999755775000324</v>
      </c>
      <c r="BK703" s="11">
        <f t="shared" si="433"/>
        <v>-139.85250869999999</v>
      </c>
      <c r="BL703" s="11">
        <f t="shared" si="434"/>
        <v>-139.85250869999999</v>
      </c>
      <c r="BM703" s="11">
        <f t="shared" si="435"/>
        <v>-139.85250869999999</v>
      </c>
      <c r="BN703" s="11">
        <f t="shared" si="436"/>
        <v>-139.85250869999999</v>
      </c>
      <c r="BO703" s="11">
        <f t="shared" si="437"/>
        <v>-139.85250869999999</v>
      </c>
      <c r="BP703" s="11">
        <f t="shared" si="438"/>
        <v>-239.56299992500095</v>
      </c>
      <c r="BQ703" s="11">
        <f t="shared" si="439"/>
        <v>-239.56299992500095</v>
      </c>
      <c r="BR703" s="11">
        <f t="shared" si="440"/>
        <v>-139.85250869999999</v>
      </c>
      <c r="BS703" s="11">
        <f t="shared" si="441"/>
        <v>-239.56299992500095</v>
      </c>
    </row>
    <row r="704" spans="1:71" ht="16" customHeight="1">
      <c r="A704" s="2">
        <v>43991</v>
      </c>
      <c r="B704" s="10" t="s">
        <v>57</v>
      </c>
      <c r="C704" s="11">
        <v>2</v>
      </c>
      <c r="D704" s="3">
        <v>-2375</v>
      </c>
      <c r="E704" s="10">
        <v>-3</v>
      </c>
      <c r="K704" s="11">
        <v>0</v>
      </c>
      <c r="L704" s="11" t="s">
        <v>159</v>
      </c>
      <c r="M704" s="11" t="s">
        <v>1119</v>
      </c>
      <c r="N704" s="11" t="s">
        <v>1311</v>
      </c>
      <c r="O704" s="11" t="s">
        <v>1117</v>
      </c>
      <c r="P704" s="11" t="s">
        <v>1123</v>
      </c>
      <c r="Q704" s="11" t="s">
        <v>161</v>
      </c>
      <c r="R704" s="11" t="s">
        <v>162</v>
      </c>
      <c r="S704" s="11" t="s">
        <v>159</v>
      </c>
      <c r="T704" s="11" t="s">
        <v>164</v>
      </c>
      <c r="U704" s="11" t="s">
        <v>162</v>
      </c>
      <c r="V704" s="11" t="s">
        <v>1312</v>
      </c>
      <c r="W704" s="11" t="s">
        <v>162</v>
      </c>
      <c r="X704" s="11" t="s">
        <v>164</v>
      </c>
      <c r="Y704" s="11" t="s">
        <v>162</v>
      </c>
      <c r="Z704" s="11" t="s">
        <v>1312</v>
      </c>
      <c r="AA704" s="11" t="s">
        <v>163</v>
      </c>
      <c r="AB704" s="11" t="s">
        <v>1312</v>
      </c>
      <c r="AC704" s="11" t="s">
        <v>1539</v>
      </c>
      <c r="AD704" s="11" t="s">
        <v>162</v>
      </c>
      <c r="AH704" s="11">
        <f t="shared" si="406"/>
        <v>-1580.8965014249998</v>
      </c>
      <c r="AI704" s="11">
        <f t="shared" si="407"/>
        <v>-979.14350727500027</v>
      </c>
      <c r="AJ704" s="11">
        <f t="shared" si="408"/>
        <v>-1280.015992649996</v>
      </c>
      <c r="AK704" s="11">
        <f t="shared" si="409"/>
        <v>-1079.4340014249997</v>
      </c>
      <c r="AL704" s="11">
        <f t="shared" si="410"/>
        <v>-477.68100727500035</v>
      </c>
      <c r="AM704" s="11">
        <f t="shared" si="411"/>
        <v>-76.509001424999695</v>
      </c>
      <c r="AN704" s="11">
        <f t="shared" si="412"/>
        <v>-277.09500435000007</v>
      </c>
      <c r="AO704" s="11">
        <f t="shared" si="413"/>
        <v>-176.79949557499907</v>
      </c>
      <c r="AP704" s="11">
        <f t="shared" si="414"/>
        <v>-76.509001424999695</v>
      </c>
      <c r="AQ704" s="11">
        <f t="shared" si="415"/>
        <v>124.07700150000062</v>
      </c>
      <c r="AR704" s="11">
        <f t="shared" si="416"/>
        <v>-76.509001424999695</v>
      </c>
      <c r="AS704" s="11">
        <f t="shared" si="417"/>
        <v>-176.79949557499907</v>
      </c>
      <c r="AT704" s="11">
        <f t="shared" si="418"/>
        <v>-76.509001424999695</v>
      </c>
      <c r="AU704" s="11">
        <f t="shared" si="419"/>
        <v>124.07700150000062</v>
      </c>
      <c r="AV704" s="11">
        <f t="shared" si="420"/>
        <v>23.781492724999652</v>
      </c>
      <c r="AW704" s="11">
        <f t="shared" si="421"/>
        <v>124.07700150000062</v>
      </c>
      <c r="AX704" s="11">
        <f t="shared" si="422"/>
        <v>224.36749564999997</v>
      </c>
      <c r="AY704" s="11">
        <f t="shared" si="423"/>
        <v>-76.509001424999695</v>
      </c>
      <c r="AZ704" s="11"/>
      <c r="BA704" s="11"/>
      <c r="BB704" s="11">
        <f t="shared" si="424"/>
        <v>1019.1014985749998</v>
      </c>
      <c r="BC704" s="11">
        <f t="shared" si="425"/>
        <v>420.85849272500036</v>
      </c>
      <c r="BD704" s="11">
        <f t="shared" si="426"/>
        <v>719.97600734999594</v>
      </c>
      <c r="BE704" s="11">
        <f t="shared" si="427"/>
        <v>520.56399857499969</v>
      </c>
      <c r="BF704" s="11">
        <f t="shared" si="428"/>
        <v>-77.679007274999705</v>
      </c>
      <c r="BG704" s="11">
        <f t="shared" si="429"/>
        <v>-476.51100142500036</v>
      </c>
      <c r="BH704" s="11">
        <f t="shared" si="430"/>
        <v>-277.09500435000007</v>
      </c>
      <c r="BI704" s="11">
        <f t="shared" si="431"/>
        <v>-376.80549557500098</v>
      </c>
      <c r="BJ704" s="11">
        <f t="shared" si="432"/>
        <v>-476.51100142500036</v>
      </c>
      <c r="BK704" s="11">
        <f t="shared" si="433"/>
        <v>-675.92699850000065</v>
      </c>
      <c r="BL704" s="11">
        <f t="shared" si="434"/>
        <v>-476.51100142500036</v>
      </c>
      <c r="BM704" s="11">
        <f t="shared" si="435"/>
        <v>-376.80549557500098</v>
      </c>
      <c r="BN704" s="11">
        <f t="shared" si="436"/>
        <v>-476.51100142500036</v>
      </c>
      <c r="BO704" s="11">
        <f t="shared" si="437"/>
        <v>-675.92699850000065</v>
      </c>
      <c r="BP704" s="11">
        <f t="shared" si="438"/>
        <v>-576.21650727499969</v>
      </c>
      <c r="BQ704" s="11">
        <f t="shared" si="439"/>
        <v>-675.92699850000065</v>
      </c>
      <c r="BR704" s="11">
        <f t="shared" si="440"/>
        <v>-775.63250434999998</v>
      </c>
      <c r="BS704" s="11">
        <f t="shared" si="441"/>
        <v>-476.51100142500036</v>
      </c>
    </row>
    <row r="705" spans="1:71" ht="16" customHeight="1">
      <c r="A705" s="2">
        <v>43991</v>
      </c>
      <c r="B705" s="10" t="s">
        <v>1295</v>
      </c>
      <c r="C705" s="11">
        <v>3</v>
      </c>
      <c r="D705" s="3">
        <v>-1952</v>
      </c>
      <c r="E705" s="10">
        <v>-3.4</v>
      </c>
      <c r="K705" s="11">
        <v>0</v>
      </c>
      <c r="L705" s="11" t="s">
        <v>1172</v>
      </c>
      <c r="M705" s="11" t="s">
        <v>804</v>
      </c>
      <c r="N705" s="11" t="s">
        <v>683</v>
      </c>
      <c r="O705" s="11" t="s">
        <v>683</v>
      </c>
      <c r="P705" s="11" t="s">
        <v>683</v>
      </c>
      <c r="Q705" s="11" t="s">
        <v>683</v>
      </c>
      <c r="R705" s="11" t="s">
        <v>804</v>
      </c>
      <c r="S705" s="11" t="s">
        <v>805</v>
      </c>
      <c r="T705" s="11" t="s">
        <v>683</v>
      </c>
      <c r="U705" s="11" t="s">
        <v>804</v>
      </c>
      <c r="V705" s="11" t="s">
        <v>804</v>
      </c>
      <c r="W705" s="11" t="s">
        <v>804</v>
      </c>
      <c r="X705" s="11" t="s">
        <v>805</v>
      </c>
      <c r="Y705" s="11" t="s">
        <v>804</v>
      </c>
      <c r="Z705" s="11" t="s">
        <v>805</v>
      </c>
      <c r="AA705" s="11" t="s">
        <v>805</v>
      </c>
      <c r="AB705" s="11" t="s">
        <v>684</v>
      </c>
      <c r="AC705" s="11" t="s">
        <v>586</v>
      </c>
      <c r="AD705" s="11" t="s">
        <v>684</v>
      </c>
      <c r="AH705" s="11">
        <f t="shared" si="406"/>
        <v>-1840.3</v>
      </c>
      <c r="AI705" s="11">
        <f t="shared" si="407"/>
        <v>-2341.7624999999998</v>
      </c>
      <c r="AJ705" s="11">
        <f t="shared" si="408"/>
        <v>-2341.7624999999998</v>
      </c>
      <c r="AK705" s="11">
        <f t="shared" si="409"/>
        <v>-2341.7624999999998</v>
      </c>
      <c r="AL705" s="11">
        <f t="shared" si="410"/>
        <v>-2341.7624999999998</v>
      </c>
      <c r="AM705" s="11">
        <f t="shared" si="411"/>
        <v>-1840.3</v>
      </c>
      <c r="AN705" s="11">
        <f t="shared" si="412"/>
        <v>-1338.8375000000001</v>
      </c>
      <c r="AO705" s="11">
        <f t="shared" si="413"/>
        <v>-2341.7624999999998</v>
      </c>
      <c r="AP705" s="11">
        <f t="shared" si="414"/>
        <v>-1840.3</v>
      </c>
      <c r="AQ705" s="11">
        <f t="shared" si="415"/>
        <v>-1840.3</v>
      </c>
      <c r="AR705" s="11">
        <f t="shared" si="416"/>
        <v>-1840.3</v>
      </c>
      <c r="AS705" s="11">
        <f t="shared" si="417"/>
        <v>-1338.8375000000001</v>
      </c>
      <c r="AT705" s="11">
        <f t="shared" si="418"/>
        <v>-1840.3</v>
      </c>
      <c r="AU705" s="11">
        <f t="shared" si="419"/>
        <v>-1338.8375000000001</v>
      </c>
      <c r="AV705" s="11">
        <f t="shared" si="420"/>
        <v>-1338.8375000000001</v>
      </c>
      <c r="AW705" s="11">
        <f t="shared" si="421"/>
        <v>-335.91250000000002</v>
      </c>
      <c r="AX705" s="11">
        <f t="shared" si="422"/>
        <v>165.55</v>
      </c>
      <c r="AY705" s="11">
        <f t="shared" si="423"/>
        <v>-335.91250000000002</v>
      </c>
      <c r="AZ705" s="11"/>
      <c r="BA705" s="11"/>
      <c r="BB705" s="11">
        <f t="shared" si="424"/>
        <v>159.69999999999999</v>
      </c>
      <c r="BC705" s="11">
        <f t="shared" si="425"/>
        <v>658.23749999999995</v>
      </c>
      <c r="BD705" s="11">
        <f t="shared" si="426"/>
        <v>658.23749999999995</v>
      </c>
      <c r="BE705" s="11">
        <f t="shared" si="427"/>
        <v>658.23749999999995</v>
      </c>
      <c r="BF705" s="11">
        <f t="shared" si="428"/>
        <v>658.23749999999995</v>
      </c>
      <c r="BG705" s="11">
        <f t="shared" si="429"/>
        <v>159.69999999999999</v>
      </c>
      <c r="BH705" s="11">
        <f t="shared" si="430"/>
        <v>-338.83750000000003</v>
      </c>
      <c r="BI705" s="11">
        <f t="shared" si="431"/>
        <v>658.23749999999995</v>
      </c>
      <c r="BJ705" s="11">
        <f t="shared" si="432"/>
        <v>159.69999999999999</v>
      </c>
      <c r="BK705" s="11">
        <f t="shared" si="433"/>
        <v>159.69999999999999</v>
      </c>
      <c r="BL705" s="11">
        <f t="shared" si="434"/>
        <v>159.69999999999999</v>
      </c>
      <c r="BM705" s="11">
        <f t="shared" si="435"/>
        <v>-338.83750000000003</v>
      </c>
      <c r="BN705" s="11">
        <f t="shared" si="436"/>
        <v>159.69999999999999</v>
      </c>
      <c r="BO705" s="11">
        <f t="shared" si="437"/>
        <v>-338.83750000000003</v>
      </c>
      <c r="BP705" s="11">
        <f t="shared" si="438"/>
        <v>-338.83750000000003</v>
      </c>
      <c r="BQ705" s="11">
        <f t="shared" si="439"/>
        <v>-1335.9124999999999</v>
      </c>
      <c r="BR705" s="11">
        <f t="shared" si="440"/>
        <v>-1834.45</v>
      </c>
      <c r="BS705" s="11">
        <f t="shared" si="441"/>
        <v>-1335.9124999999999</v>
      </c>
    </row>
    <row r="706" spans="1:71" ht="16" customHeight="1">
      <c r="A706" s="2">
        <v>43991</v>
      </c>
      <c r="B706" s="10" t="s">
        <v>303</v>
      </c>
      <c r="C706" s="11">
        <v>4</v>
      </c>
      <c r="D706" s="3">
        <v>-1811</v>
      </c>
      <c r="E706" s="10">
        <v>-2.1</v>
      </c>
      <c r="K706" s="11">
        <v>0</v>
      </c>
      <c r="L706" s="11" t="s">
        <v>3033</v>
      </c>
      <c r="M706" s="11" t="s">
        <v>3026</v>
      </c>
      <c r="N706" s="11" t="s">
        <v>3034</v>
      </c>
      <c r="O706" s="11" t="s">
        <v>3035</v>
      </c>
      <c r="P706" s="11" t="s">
        <v>3034</v>
      </c>
      <c r="Q706" s="11" t="s">
        <v>3034</v>
      </c>
      <c r="R706" s="11" t="s">
        <v>3027</v>
      </c>
      <c r="S706" s="11" t="s">
        <v>3025</v>
      </c>
      <c r="T706" s="11" t="s">
        <v>3036</v>
      </c>
      <c r="U706" s="11" t="s">
        <v>3034</v>
      </c>
      <c r="V706" s="11" t="s">
        <v>3034</v>
      </c>
      <c r="W706" s="11" t="s">
        <v>3036</v>
      </c>
      <c r="X706" s="11" t="s">
        <v>3035</v>
      </c>
      <c r="Y706" s="11" t="s">
        <v>3035</v>
      </c>
      <c r="Z706" s="11" t="s">
        <v>3025</v>
      </c>
      <c r="AA706" s="11" t="s">
        <v>3026</v>
      </c>
      <c r="AB706" s="11" t="s">
        <v>3027</v>
      </c>
      <c r="AC706" s="11" t="s">
        <v>3025</v>
      </c>
      <c r="AD706" s="11" t="s">
        <v>3027</v>
      </c>
      <c r="AH706" s="11">
        <f t="shared" si="406"/>
        <v>-88.991750000000707</v>
      </c>
      <c r="AI706" s="11">
        <f t="shared" si="407"/>
        <v>-149.16724999999943</v>
      </c>
      <c r="AJ706" s="11">
        <f t="shared" si="408"/>
        <v>-129.10874999999987</v>
      </c>
      <c r="AK706" s="11">
        <f t="shared" si="409"/>
        <v>-149.16724999999943</v>
      </c>
      <c r="AL706" s="11">
        <f t="shared" si="410"/>
        <v>-149.16724999999943</v>
      </c>
      <c r="AM706" s="11">
        <f t="shared" si="411"/>
        <v>-99.021000000000498</v>
      </c>
      <c r="AN706" s="11">
        <f t="shared" si="412"/>
        <v>-119.07950000000007</v>
      </c>
      <c r="AO706" s="11">
        <f t="shared" si="413"/>
        <v>-159.19650000000098</v>
      </c>
      <c r="AP706" s="11">
        <f t="shared" si="414"/>
        <v>-149.16724999999943</v>
      </c>
      <c r="AQ706" s="11">
        <f t="shared" si="415"/>
        <v>-149.16724999999943</v>
      </c>
      <c r="AR706" s="11">
        <f t="shared" si="416"/>
        <v>-159.19650000000098</v>
      </c>
      <c r="AS706" s="11">
        <f t="shared" si="417"/>
        <v>-129.10874999999987</v>
      </c>
      <c r="AT706" s="11">
        <f t="shared" si="418"/>
        <v>-129.10874999999987</v>
      </c>
      <c r="AU706" s="11">
        <f t="shared" si="419"/>
        <v>-119.07950000000007</v>
      </c>
      <c r="AV706" s="11">
        <f t="shared" si="420"/>
        <v>-88.991750000000707</v>
      </c>
      <c r="AW706" s="11">
        <f t="shared" si="421"/>
        <v>-99.021000000000498</v>
      </c>
      <c r="AX706" s="11">
        <f t="shared" si="422"/>
        <v>-119.07950000000007</v>
      </c>
      <c r="AY706" s="11">
        <f t="shared" si="423"/>
        <v>-99.021000000000498</v>
      </c>
      <c r="AZ706" s="11"/>
      <c r="BA706" s="11"/>
      <c r="BB706" s="11">
        <f t="shared" si="424"/>
        <v>11.008250000000706</v>
      </c>
      <c r="BC706" s="11">
        <f t="shared" si="425"/>
        <v>70.832749999999422</v>
      </c>
      <c r="BD706" s="11">
        <f t="shared" si="426"/>
        <v>50.891249999999857</v>
      </c>
      <c r="BE706" s="11">
        <f t="shared" si="427"/>
        <v>70.832749999999422</v>
      </c>
      <c r="BF706" s="11">
        <f t="shared" si="428"/>
        <v>70.832749999999422</v>
      </c>
      <c r="BG706" s="11">
        <f t="shared" si="429"/>
        <v>20.979000000000497</v>
      </c>
      <c r="BH706" s="11">
        <f t="shared" si="430"/>
        <v>40.920500000000068</v>
      </c>
      <c r="BI706" s="11">
        <f t="shared" si="431"/>
        <v>80.803500000000994</v>
      </c>
      <c r="BJ706" s="11">
        <f t="shared" si="432"/>
        <v>70.832749999999422</v>
      </c>
      <c r="BK706" s="11">
        <f t="shared" si="433"/>
        <v>70.832749999999422</v>
      </c>
      <c r="BL706" s="11">
        <f t="shared" si="434"/>
        <v>80.803500000000994</v>
      </c>
      <c r="BM706" s="11">
        <f t="shared" si="435"/>
        <v>50.891249999999857</v>
      </c>
      <c r="BN706" s="11">
        <f t="shared" si="436"/>
        <v>50.891249999999857</v>
      </c>
      <c r="BO706" s="11">
        <f t="shared" si="437"/>
        <v>40.920500000000068</v>
      </c>
      <c r="BP706" s="11">
        <f t="shared" si="438"/>
        <v>11.008250000000706</v>
      </c>
      <c r="BQ706" s="11">
        <f t="shared" si="439"/>
        <v>20.979000000000497</v>
      </c>
      <c r="BR706" s="11">
        <f t="shared" si="440"/>
        <v>40.920500000000068</v>
      </c>
      <c r="BS706" s="11">
        <f t="shared" si="441"/>
        <v>20.979000000000497</v>
      </c>
    </row>
    <row r="707" spans="1:71" ht="16" customHeight="1">
      <c r="A707" s="2">
        <v>43991</v>
      </c>
      <c r="B707" s="10" t="s">
        <v>1053</v>
      </c>
      <c r="C707" s="11">
        <v>5</v>
      </c>
      <c r="D707" s="3">
        <v>-1752</v>
      </c>
      <c r="E707" s="10">
        <v>-1.5</v>
      </c>
      <c r="K707" s="11">
        <v>0</v>
      </c>
      <c r="L707" s="11" t="s">
        <v>163</v>
      </c>
      <c r="M707" s="11" t="s">
        <v>1312</v>
      </c>
      <c r="N707" s="11" t="s">
        <v>163</v>
      </c>
      <c r="O707" s="11" t="s">
        <v>158</v>
      </c>
      <c r="P707" s="11" t="s">
        <v>2056</v>
      </c>
      <c r="Q707" s="11" t="s">
        <v>161</v>
      </c>
      <c r="R707" s="11" t="s">
        <v>158</v>
      </c>
      <c r="S707" s="11" t="s">
        <v>158</v>
      </c>
      <c r="T707" s="11" t="s">
        <v>164</v>
      </c>
      <c r="U707" s="11" t="s">
        <v>164</v>
      </c>
      <c r="V707" s="11" t="s">
        <v>159</v>
      </c>
      <c r="W707" s="11" t="s">
        <v>164</v>
      </c>
      <c r="X707" s="11" t="s">
        <v>163</v>
      </c>
      <c r="Y707" s="11" t="s">
        <v>1312</v>
      </c>
      <c r="Z707" s="11" t="s">
        <v>753</v>
      </c>
      <c r="AA707" s="11" t="s">
        <v>1539</v>
      </c>
      <c r="AB707" s="11" t="s">
        <v>752</v>
      </c>
      <c r="AC707" s="11" t="s">
        <v>1539</v>
      </c>
      <c r="AD707" s="11" t="s">
        <v>163</v>
      </c>
      <c r="AH707" s="11">
        <f t="shared" si="406"/>
        <v>-175.49449992499905</v>
      </c>
      <c r="AI707" s="11">
        <f t="shared" si="407"/>
        <v>-275.79000869999999</v>
      </c>
      <c r="AJ707" s="11">
        <f t="shared" si="408"/>
        <v>-676.95699992499908</v>
      </c>
      <c r="AK707" s="11">
        <f t="shared" si="409"/>
        <v>-1078.1249940749956</v>
      </c>
      <c r="AL707" s="11">
        <f t="shared" si="410"/>
        <v>-777.25250870000002</v>
      </c>
      <c r="AM707" s="11">
        <f t="shared" si="411"/>
        <v>-676.95699992499908</v>
      </c>
      <c r="AN707" s="11">
        <f t="shared" si="412"/>
        <v>-676.95699992499908</v>
      </c>
      <c r="AO707" s="11">
        <f t="shared" si="413"/>
        <v>-476.37099699999874</v>
      </c>
      <c r="AP707" s="11">
        <f t="shared" si="414"/>
        <v>-476.37099699999874</v>
      </c>
      <c r="AQ707" s="11">
        <f t="shared" si="415"/>
        <v>-576.66650577499968</v>
      </c>
      <c r="AR707" s="11">
        <f t="shared" si="416"/>
        <v>-476.37099699999874</v>
      </c>
      <c r="AS707" s="11">
        <f t="shared" si="417"/>
        <v>-275.79000869999999</v>
      </c>
      <c r="AT707" s="11">
        <f t="shared" si="418"/>
        <v>-175.49449992499905</v>
      </c>
      <c r="AU707" s="11">
        <f t="shared" si="419"/>
        <v>25.091503000001254</v>
      </c>
      <c r="AV707" s="11">
        <f t="shared" si="420"/>
        <v>-75.2040057749997</v>
      </c>
      <c r="AW707" s="11">
        <f t="shared" si="421"/>
        <v>125.38199715000061</v>
      </c>
      <c r="AX707" s="11">
        <f t="shared" si="422"/>
        <v>-75.2040057749997</v>
      </c>
      <c r="AY707" s="11">
        <f t="shared" si="423"/>
        <v>-275.79000869999999</v>
      </c>
      <c r="AZ707" s="11"/>
      <c r="BA707" s="11"/>
      <c r="BB707" s="11">
        <f t="shared" si="424"/>
        <v>-375.50049992500095</v>
      </c>
      <c r="BC707" s="11">
        <f t="shared" si="425"/>
        <v>-275.79000869999999</v>
      </c>
      <c r="BD707" s="11">
        <f t="shared" si="426"/>
        <v>123.03700007499904</v>
      </c>
      <c r="BE707" s="11">
        <f t="shared" si="427"/>
        <v>521.86500592499556</v>
      </c>
      <c r="BF707" s="11">
        <f t="shared" si="428"/>
        <v>222.74749129999998</v>
      </c>
      <c r="BG707" s="11">
        <f t="shared" si="429"/>
        <v>123.03700007499904</v>
      </c>
      <c r="BH707" s="11">
        <f t="shared" si="430"/>
        <v>123.03700007499904</v>
      </c>
      <c r="BI707" s="11">
        <f t="shared" si="431"/>
        <v>-76.378997000001277</v>
      </c>
      <c r="BJ707" s="11">
        <f t="shared" si="432"/>
        <v>-76.378997000001277</v>
      </c>
      <c r="BK707" s="11">
        <f t="shared" si="433"/>
        <v>23.331494224999645</v>
      </c>
      <c r="BL707" s="11">
        <f t="shared" si="434"/>
        <v>-76.378997000001277</v>
      </c>
      <c r="BM707" s="11">
        <f t="shared" si="435"/>
        <v>-275.79000869999999</v>
      </c>
      <c r="BN707" s="11">
        <f t="shared" si="436"/>
        <v>-375.50049992500095</v>
      </c>
      <c r="BO707" s="11">
        <f t="shared" si="437"/>
        <v>-574.9164970000013</v>
      </c>
      <c r="BP707" s="11">
        <f t="shared" si="438"/>
        <v>-475.20600577500034</v>
      </c>
      <c r="BQ707" s="11">
        <f t="shared" si="439"/>
        <v>-674.62200285000063</v>
      </c>
      <c r="BR707" s="11">
        <f t="shared" si="440"/>
        <v>-475.20600577500034</v>
      </c>
      <c r="BS707" s="11">
        <f t="shared" si="441"/>
        <v>-275.79000869999999</v>
      </c>
    </row>
    <row r="708" spans="1:71" ht="16" customHeight="1">
      <c r="A708" s="2">
        <v>43991</v>
      </c>
      <c r="B708" s="10" t="s">
        <v>1764</v>
      </c>
      <c r="C708" s="11">
        <v>6</v>
      </c>
      <c r="D708" s="3">
        <v>-1655</v>
      </c>
      <c r="E708" s="10">
        <v>-3.7</v>
      </c>
      <c r="I708" s="11">
        <v>1.478979007633573E-2</v>
      </c>
      <c r="K708" s="11">
        <v>0</v>
      </c>
      <c r="L708" s="11" t="s">
        <v>1357</v>
      </c>
      <c r="M708" s="11" t="s">
        <v>1360</v>
      </c>
      <c r="N708" s="11" t="s">
        <v>1704</v>
      </c>
      <c r="O708" s="11" t="s">
        <v>1357</v>
      </c>
      <c r="P708" s="11" t="s">
        <v>1704</v>
      </c>
      <c r="Q708" s="11" t="s">
        <v>745</v>
      </c>
      <c r="R708" s="11" t="s">
        <v>745</v>
      </c>
      <c r="S708" s="11" t="s">
        <v>1946</v>
      </c>
      <c r="T708" s="11" t="s">
        <v>745</v>
      </c>
      <c r="U708" s="11" t="s">
        <v>744</v>
      </c>
      <c r="V708" s="11" t="s">
        <v>744</v>
      </c>
      <c r="W708" s="11" t="s">
        <v>744</v>
      </c>
      <c r="X708" s="11" t="s">
        <v>744</v>
      </c>
      <c r="Y708" s="11" t="s">
        <v>744</v>
      </c>
      <c r="Z708" s="11" t="s">
        <v>1946</v>
      </c>
      <c r="AA708" s="11" t="s">
        <v>1946</v>
      </c>
      <c r="AB708" s="11" t="s">
        <v>745</v>
      </c>
      <c r="AC708" s="11" t="s">
        <v>1704</v>
      </c>
      <c r="AD708" s="11" t="s">
        <v>1704</v>
      </c>
      <c r="AH708" s="11">
        <f t="shared" si="406"/>
        <v>-2575.7000000000003</v>
      </c>
      <c r="AI708" s="11">
        <f t="shared" si="407"/>
        <v>-68.387500000000017</v>
      </c>
      <c r="AJ708" s="11">
        <f t="shared" si="408"/>
        <v>-569.85</v>
      </c>
      <c r="AK708" s="11">
        <f t="shared" si="409"/>
        <v>-68.387500000000017</v>
      </c>
      <c r="AL708" s="11">
        <f t="shared" si="410"/>
        <v>433.07500000000005</v>
      </c>
      <c r="AM708" s="11">
        <f t="shared" si="411"/>
        <v>433.07500000000005</v>
      </c>
      <c r="AN708" s="11">
        <f t="shared" si="412"/>
        <v>1436</v>
      </c>
      <c r="AO708" s="11">
        <f t="shared" si="413"/>
        <v>433.07500000000005</v>
      </c>
      <c r="AP708" s="11">
        <f t="shared" si="414"/>
        <v>934.53750000000014</v>
      </c>
      <c r="AQ708" s="11">
        <f t="shared" si="415"/>
        <v>934.53750000000014</v>
      </c>
      <c r="AR708" s="11">
        <f t="shared" si="416"/>
        <v>934.53750000000014</v>
      </c>
      <c r="AS708" s="11">
        <f t="shared" si="417"/>
        <v>934.53750000000014</v>
      </c>
      <c r="AT708" s="11">
        <f t="shared" si="418"/>
        <v>934.53750000000014</v>
      </c>
      <c r="AU708" s="11">
        <f t="shared" si="419"/>
        <v>1436</v>
      </c>
      <c r="AV708" s="11">
        <f t="shared" si="420"/>
        <v>1436</v>
      </c>
      <c r="AW708" s="11">
        <f t="shared" si="421"/>
        <v>433.07500000000005</v>
      </c>
      <c r="AX708" s="11">
        <f t="shared" si="422"/>
        <v>-68.387500000000017</v>
      </c>
      <c r="AY708" s="11">
        <f t="shared" si="423"/>
        <v>-68.387500000000017</v>
      </c>
      <c r="AZ708" s="11"/>
      <c r="BA708" s="11"/>
      <c r="BB708" s="11">
        <f t="shared" si="424"/>
        <v>1424.3</v>
      </c>
      <c r="BC708" s="11">
        <f t="shared" si="425"/>
        <v>-1068.3874999999998</v>
      </c>
      <c r="BD708" s="11">
        <f t="shared" si="426"/>
        <v>-569.85</v>
      </c>
      <c r="BE708" s="11">
        <f t="shared" si="427"/>
        <v>-1068.3874999999998</v>
      </c>
      <c r="BF708" s="11">
        <f t="shared" si="428"/>
        <v>-1566.925</v>
      </c>
      <c r="BG708" s="11">
        <f t="shared" si="429"/>
        <v>-1566.925</v>
      </c>
      <c r="BH708" s="11">
        <f t="shared" si="430"/>
        <v>-2564</v>
      </c>
      <c r="BI708" s="11">
        <f t="shared" si="431"/>
        <v>-1566.925</v>
      </c>
      <c r="BJ708" s="11">
        <f t="shared" si="432"/>
        <v>-2065.4624999999996</v>
      </c>
      <c r="BK708" s="11">
        <f t="shared" si="433"/>
        <v>-2065.4624999999996</v>
      </c>
      <c r="BL708" s="11">
        <f t="shared" si="434"/>
        <v>-2065.4624999999996</v>
      </c>
      <c r="BM708" s="11">
        <f t="shared" si="435"/>
        <v>-2065.4624999999996</v>
      </c>
      <c r="BN708" s="11">
        <f t="shared" si="436"/>
        <v>-2065.4624999999996</v>
      </c>
      <c r="BO708" s="11">
        <f t="shared" si="437"/>
        <v>-2564</v>
      </c>
      <c r="BP708" s="11">
        <f t="shared" si="438"/>
        <v>-2564</v>
      </c>
      <c r="BQ708" s="11">
        <f t="shared" si="439"/>
        <v>-1566.925</v>
      </c>
      <c r="BR708" s="11">
        <f t="shared" si="440"/>
        <v>-1068.3874999999998</v>
      </c>
      <c r="BS708" s="11">
        <f t="shared" si="441"/>
        <v>-1068.3874999999998</v>
      </c>
    </row>
    <row r="709" spans="1:71" ht="16" customHeight="1">
      <c r="A709" s="2">
        <v>43991</v>
      </c>
      <c r="B709" s="10" t="s">
        <v>2168</v>
      </c>
      <c r="C709" s="11">
        <v>7</v>
      </c>
      <c r="D709" s="3">
        <v>-1271</v>
      </c>
      <c r="E709" s="10">
        <v>-8.5</v>
      </c>
      <c r="K709" s="11">
        <v>0</v>
      </c>
      <c r="L709" s="11" t="s">
        <v>1839</v>
      </c>
      <c r="M709" s="11" t="s">
        <v>2357</v>
      </c>
      <c r="N709" s="11" t="s">
        <v>2308</v>
      </c>
      <c r="O709" s="11" t="s">
        <v>2327</v>
      </c>
      <c r="P709" s="11" t="s">
        <v>2327</v>
      </c>
      <c r="Q709" s="11" t="s">
        <v>2308</v>
      </c>
      <c r="R709" s="11" t="s">
        <v>1839</v>
      </c>
      <c r="S709" s="11" t="s">
        <v>1838</v>
      </c>
      <c r="T709" s="11" t="s">
        <v>1839</v>
      </c>
      <c r="U709" s="11" t="s">
        <v>2357</v>
      </c>
      <c r="V709" s="11" t="s">
        <v>1838</v>
      </c>
      <c r="W709" s="11" t="s">
        <v>2357</v>
      </c>
      <c r="X709" s="11" t="s">
        <v>1838</v>
      </c>
      <c r="Y709" s="11" t="s">
        <v>1841</v>
      </c>
      <c r="Z709" s="11" t="s">
        <v>1836</v>
      </c>
      <c r="AA709" s="11" t="s">
        <v>1843</v>
      </c>
      <c r="AB709" s="11" t="s">
        <v>1835</v>
      </c>
      <c r="AC709" s="11" t="s">
        <v>1843</v>
      </c>
      <c r="AD709" s="11" t="s">
        <v>1841</v>
      </c>
      <c r="AH709" s="11">
        <f t="shared" si="406"/>
        <v>-96.106999924999045</v>
      </c>
      <c r="AI709" s="11">
        <f t="shared" si="407"/>
        <v>-396.98349699999869</v>
      </c>
      <c r="AJ709" s="11">
        <f t="shared" si="408"/>
        <v>-547.42425284999933</v>
      </c>
      <c r="AK709" s="11">
        <f t="shared" si="409"/>
        <v>-547.42425284999933</v>
      </c>
      <c r="AL709" s="11">
        <f t="shared" si="410"/>
        <v>-396.98349699999869</v>
      </c>
      <c r="AM709" s="11">
        <f t="shared" si="411"/>
        <v>-196.4025087</v>
      </c>
      <c r="AN709" s="11">
        <f t="shared" si="412"/>
        <v>-146.25224699999873</v>
      </c>
      <c r="AO709" s="11">
        <f t="shared" si="413"/>
        <v>-196.4025087</v>
      </c>
      <c r="AP709" s="11">
        <f t="shared" si="414"/>
        <v>-96.106999924999045</v>
      </c>
      <c r="AQ709" s="11">
        <f t="shared" si="415"/>
        <v>-146.25224699999873</v>
      </c>
      <c r="AR709" s="11">
        <f t="shared" si="416"/>
        <v>-96.106999924999045</v>
      </c>
      <c r="AS709" s="11">
        <f t="shared" si="417"/>
        <v>-146.25224699999873</v>
      </c>
      <c r="AT709" s="11">
        <f t="shared" si="418"/>
        <v>104.47900300000127</v>
      </c>
      <c r="AU709" s="11">
        <f t="shared" si="419"/>
        <v>54.328741300000004</v>
      </c>
      <c r="AV709" s="11">
        <f t="shared" si="420"/>
        <v>154.62425007500099</v>
      </c>
      <c r="AW709" s="11">
        <f t="shared" si="421"/>
        <v>204.76949715000063</v>
      </c>
      <c r="AX709" s="11">
        <f t="shared" si="422"/>
        <v>154.62425007500099</v>
      </c>
      <c r="AY709" s="11">
        <f t="shared" si="423"/>
        <v>104.47900300000127</v>
      </c>
      <c r="AZ709" s="11"/>
      <c r="BA709" s="11"/>
      <c r="BB709" s="11">
        <f t="shared" si="424"/>
        <v>-296.11299992500096</v>
      </c>
      <c r="BC709" s="11">
        <f t="shared" si="425"/>
        <v>3.0085029999987398</v>
      </c>
      <c r="BD709" s="11">
        <f t="shared" si="426"/>
        <v>152.57174714999937</v>
      </c>
      <c r="BE709" s="11">
        <f t="shared" si="427"/>
        <v>152.57174714999937</v>
      </c>
      <c r="BF709" s="11">
        <f t="shared" si="428"/>
        <v>3.0085029999987398</v>
      </c>
      <c r="BG709" s="11">
        <f t="shared" si="429"/>
        <v>-196.4025087</v>
      </c>
      <c r="BH709" s="11">
        <f t="shared" si="430"/>
        <v>-246.26024700000124</v>
      </c>
      <c r="BI709" s="11">
        <f t="shared" si="431"/>
        <v>-196.4025087</v>
      </c>
      <c r="BJ709" s="11">
        <f t="shared" si="432"/>
        <v>-296.11299992500096</v>
      </c>
      <c r="BK709" s="11">
        <f t="shared" si="433"/>
        <v>-246.26024700000124</v>
      </c>
      <c r="BL709" s="11">
        <f t="shared" si="434"/>
        <v>-296.11299992500096</v>
      </c>
      <c r="BM709" s="11">
        <f t="shared" si="435"/>
        <v>-246.26024700000124</v>
      </c>
      <c r="BN709" s="11">
        <f t="shared" si="436"/>
        <v>-495.52899700000125</v>
      </c>
      <c r="BO709" s="11">
        <f t="shared" si="437"/>
        <v>-445.67125870000001</v>
      </c>
      <c r="BP709" s="11">
        <f t="shared" si="438"/>
        <v>-545.38174992500092</v>
      </c>
      <c r="BQ709" s="11">
        <f t="shared" si="439"/>
        <v>-595.23450285000058</v>
      </c>
      <c r="BR709" s="11">
        <f t="shared" si="440"/>
        <v>-545.38174992500092</v>
      </c>
      <c r="BS709" s="11">
        <f t="shared" si="441"/>
        <v>-495.52899700000125</v>
      </c>
    </row>
    <row r="710" spans="1:71" ht="16" customHeight="1">
      <c r="A710" s="2">
        <v>43991</v>
      </c>
      <c r="B710" s="10" t="s">
        <v>264</v>
      </c>
      <c r="C710" s="11">
        <v>8</v>
      </c>
      <c r="D710" s="3">
        <v>-1217</v>
      </c>
      <c r="E710" s="10">
        <v>-6.6</v>
      </c>
      <c r="I710" s="11">
        <v>1.0829427090270261E-2</v>
      </c>
      <c r="K710" s="11">
        <v>0</v>
      </c>
      <c r="L710" s="11" t="s">
        <v>634</v>
      </c>
      <c r="M710" s="11" t="s">
        <v>633</v>
      </c>
      <c r="N710" s="11" t="s">
        <v>998</v>
      </c>
      <c r="O710" s="11" t="s">
        <v>997</v>
      </c>
      <c r="P710" s="11" t="s">
        <v>1000</v>
      </c>
      <c r="Q710" s="11" t="s">
        <v>635</v>
      </c>
      <c r="R710" s="11" t="s">
        <v>627</v>
      </c>
      <c r="S710" s="11" t="s">
        <v>999</v>
      </c>
      <c r="T710" s="11" t="s">
        <v>635</v>
      </c>
      <c r="U710" s="11" t="s">
        <v>1028</v>
      </c>
      <c r="V710" s="11" t="s">
        <v>1028</v>
      </c>
      <c r="W710" s="11" t="s">
        <v>1028</v>
      </c>
      <c r="X710" s="11" t="s">
        <v>1028</v>
      </c>
      <c r="Y710" s="11" t="s">
        <v>1321</v>
      </c>
      <c r="Z710" s="11" t="s">
        <v>816</v>
      </c>
      <c r="AA710" s="11" t="s">
        <v>818</v>
      </c>
      <c r="AB710" s="11" t="s">
        <v>490</v>
      </c>
      <c r="AC710" s="11" t="s">
        <v>268</v>
      </c>
      <c r="AD710" s="11" t="s">
        <v>268</v>
      </c>
      <c r="AH710" s="11">
        <f t="shared" si="406"/>
        <v>-804.41598987500322</v>
      </c>
      <c r="AI710" s="11">
        <f t="shared" si="407"/>
        <v>-603.83500157500453</v>
      </c>
      <c r="AJ710" s="11">
        <f t="shared" si="408"/>
        <v>-503.54350450000754</v>
      </c>
      <c r="AK710" s="11">
        <f t="shared" si="409"/>
        <v>-302.95348987500313</v>
      </c>
      <c r="AL710" s="11">
        <f t="shared" si="410"/>
        <v>-2.0810045000076514</v>
      </c>
      <c r="AM710" s="11">
        <f t="shared" si="411"/>
        <v>198.50901012499685</v>
      </c>
      <c r="AN710" s="11">
        <f t="shared" si="412"/>
        <v>-102.37250157500446</v>
      </c>
      <c r="AO710" s="11">
        <f t="shared" si="413"/>
        <v>-2.0810045000076514</v>
      </c>
      <c r="AP710" s="11">
        <f t="shared" si="414"/>
        <v>98.217513049999951</v>
      </c>
      <c r="AQ710" s="11">
        <f t="shared" si="415"/>
        <v>98.217513049999951</v>
      </c>
      <c r="AR710" s="11">
        <f t="shared" si="416"/>
        <v>98.217513049999951</v>
      </c>
      <c r="AS710" s="11">
        <f t="shared" si="417"/>
        <v>98.217513049999951</v>
      </c>
      <c r="AT710" s="11">
        <f t="shared" si="418"/>
        <v>298.79950427499614</v>
      </c>
      <c r="AU710" s="11">
        <f t="shared" si="419"/>
        <v>399.08999842499543</v>
      </c>
      <c r="AV710" s="11">
        <f t="shared" si="420"/>
        <v>499.38149549999241</v>
      </c>
      <c r="AW710" s="11">
        <f t="shared" si="421"/>
        <v>900.55249842499552</v>
      </c>
      <c r="AX710" s="11">
        <f t="shared" si="422"/>
        <v>1101.1425130499999</v>
      </c>
      <c r="AY710" s="11">
        <f t="shared" si="423"/>
        <v>1101.1425130499999</v>
      </c>
      <c r="AZ710" s="11"/>
      <c r="BA710" s="11"/>
      <c r="BB710" s="11">
        <f t="shared" si="424"/>
        <v>-4.4139898749968722</v>
      </c>
      <c r="BC710" s="11">
        <f t="shared" si="425"/>
        <v>-203.82500157499561</v>
      </c>
      <c r="BD710" s="11">
        <f t="shared" si="426"/>
        <v>-303.53150449999242</v>
      </c>
      <c r="BE710" s="11">
        <f t="shared" si="427"/>
        <v>-502.95148987499681</v>
      </c>
      <c r="BF710" s="11">
        <f t="shared" si="428"/>
        <v>-802.06900449999239</v>
      </c>
      <c r="BG710" s="11">
        <f t="shared" si="429"/>
        <v>-1001.4889898749968</v>
      </c>
      <c r="BH710" s="11">
        <f t="shared" si="430"/>
        <v>-702.36250157499558</v>
      </c>
      <c r="BI710" s="11">
        <f t="shared" si="431"/>
        <v>-802.06900449999239</v>
      </c>
      <c r="BJ710" s="11">
        <f t="shared" si="432"/>
        <v>-901.78248695000002</v>
      </c>
      <c r="BK710" s="11">
        <f t="shared" si="433"/>
        <v>-901.78248695000002</v>
      </c>
      <c r="BL710" s="11">
        <f t="shared" si="434"/>
        <v>-901.78248695000002</v>
      </c>
      <c r="BM710" s="11">
        <f t="shared" si="435"/>
        <v>-901.78248695000002</v>
      </c>
      <c r="BN710" s="11">
        <f t="shared" si="436"/>
        <v>-1101.1944957249962</v>
      </c>
      <c r="BO710" s="11">
        <f t="shared" si="437"/>
        <v>-1200.9000015749957</v>
      </c>
      <c r="BP710" s="11">
        <f t="shared" si="438"/>
        <v>-1300.6065044999925</v>
      </c>
      <c r="BQ710" s="11">
        <f t="shared" si="439"/>
        <v>-1699.4375015749956</v>
      </c>
      <c r="BR710" s="11">
        <f t="shared" si="440"/>
        <v>-1898.8574869500001</v>
      </c>
      <c r="BS710" s="11">
        <f t="shared" si="441"/>
        <v>-1898.8574869500001</v>
      </c>
    </row>
    <row r="711" spans="1:71" ht="16" customHeight="1">
      <c r="A711" s="2">
        <v>43991</v>
      </c>
      <c r="B711" s="10" t="s">
        <v>672</v>
      </c>
      <c r="C711" s="11">
        <v>9</v>
      </c>
      <c r="D711" s="3">
        <v>-1087</v>
      </c>
      <c r="E711" s="10">
        <v>-6.1</v>
      </c>
      <c r="K711" s="11">
        <v>0</v>
      </c>
      <c r="L711" s="11" t="s">
        <v>475</v>
      </c>
      <c r="M711" s="11" t="s">
        <v>711</v>
      </c>
      <c r="N711" s="11" t="s">
        <v>477</v>
      </c>
      <c r="O711" s="11" t="s">
        <v>477</v>
      </c>
      <c r="P711" s="11" t="s">
        <v>477</v>
      </c>
      <c r="Q711" s="11" t="s">
        <v>477</v>
      </c>
      <c r="R711" s="11" t="s">
        <v>475</v>
      </c>
      <c r="S711" s="11" t="s">
        <v>476</v>
      </c>
      <c r="T711" s="11" t="s">
        <v>475</v>
      </c>
      <c r="U711" s="11" t="s">
        <v>476</v>
      </c>
      <c r="V711" s="11" t="s">
        <v>476</v>
      </c>
      <c r="W711" s="11" t="s">
        <v>1737</v>
      </c>
      <c r="X711" s="11" t="s">
        <v>476</v>
      </c>
      <c r="Y711" s="11" t="s">
        <v>476</v>
      </c>
      <c r="Z711" s="11" t="s">
        <v>1737</v>
      </c>
      <c r="AA711" s="11" t="s">
        <v>476</v>
      </c>
      <c r="AB711" s="11" t="s">
        <v>476</v>
      </c>
      <c r="AC711" s="11" t="s">
        <v>1737</v>
      </c>
      <c r="AD711" s="11" t="s">
        <v>1737</v>
      </c>
      <c r="AH711" s="11">
        <f t="shared" si="406"/>
        <v>-1529.2749999999999</v>
      </c>
      <c r="AI711" s="11">
        <f t="shared" si="407"/>
        <v>-1027.8125</v>
      </c>
      <c r="AJ711" s="11">
        <f t="shared" si="408"/>
        <v>-1027.8125</v>
      </c>
      <c r="AK711" s="11">
        <f t="shared" si="409"/>
        <v>-1027.8125</v>
      </c>
      <c r="AL711" s="11">
        <f t="shared" si="410"/>
        <v>-1027.8125</v>
      </c>
      <c r="AM711" s="11">
        <f t="shared" si="411"/>
        <v>-526.35</v>
      </c>
      <c r="AN711" s="11">
        <f t="shared" si="412"/>
        <v>-24.887500000000017</v>
      </c>
      <c r="AO711" s="11">
        <f t="shared" si="413"/>
        <v>-526.35</v>
      </c>
      <c r="AP711" s="11">
        <f t="shared" si="414"/>
        <v>-24.887500000000017</v>
      </c>
      <c r="AQ711" s="11">
        <f t="shared" si="415"/>
        <v>-24.887500000000017</v>
      </c>
      <c r="AR711" s="11">
        <f t="shared" si="416"/>
        <v>476.57500000000005</v>
      </c>
      <c r="AS711" s="11">
        <f t="shared" si="417"/>
        <v>-24.887500000000017</v>
      </c>
      <c r="AT711" s="11">
        <f t="shared" si="418"/>
        <v>-24.887500000000017</v>
      </c>
      <c r="AU711" s="11">
        <f t="shared" si="419"/>
        <v>476.57500000000005</v>
      </c>
      <c r="AV711" s="11">
        <f t="shared" si="420"/>
        <v>-24.887500000000017</v>
      </c>
      <c r="AW711" s="11">
        <f t="shared" si="421"/>
        <v>-24.887500000000017</v>
      </c>
      <c r="AX711" s="11">
        <f t="shared" si="422"/>
        <v>476.57500000000005</v>
      </c>
      <c r="AY711" s="11">
        <f t="shared" si="423"/>
        <v>476.57500000000005</v>
      </c>
      <c r="AZ711" s="11"/>
      <c r="BA711" s="11"/>
      <c r="BB711" s="11">
        <f t="shared" si="424"/>
        <v>470.72500000000002</v>
      </c>
      <c r="BC711" s="11">
        <f t="shared" si="425"/>
        <v>-27.812500000000028</v>
      </c>
      <c r="BD711" s="11">
        <f t="shared" si="426"/>
        <v>-27.812500000000028</v>
      </c>
      <c r="BE711" s="11">
        <f t="shared" si="427"/>
        <v>-27.812500000000028</v>
      </c>
      <c r="BF711" s="11">
        <f t="shared" si="428"/>
        <v>-27.812500000000028</v>
      </c>
      <c r="BG711" s="11">
        <f t="shared" si="429"/>
        <v>-526.35</v>
      </c>
      <c r="BH711" s="11">
        <f t="shared" si="430"/>
        <v>-1024.8874999999998</v>
      </c>
      <c r="BI711" s="11">
        <f t="shared" si="431"/>
        <v>-526.35</v>
      </c>
      <c r="BJ711" s="11">
        <f t="shared" si="432"/>
        <v>-1024.8874999999998</v>
      </c>
      <c r="BK711" s="11">
        <f t="shared" si="433"/>
        <v>-1024.8874999999998</v>
      </c>
      <c r="BL711" s="11">
        <f t="shared" si="434"/>
        <v>-1523.425</v>
      </c>
      <c r="BM711" s="11">
        <f t="shared" si="435"/>
        <v>-1024.8874999999998</v>
      </c>
      <c r="BN711" s="11">
        <f t="shared" si="436"/>
        <v>-1024.8874999999998</v>
      </c>
      <c r="BO711" s="11">
        <f t="shared" si="437"/>
        <v>-1523.425</v>
      </c>
      <c r="BP711" s="11">
        <f t="shared" si="438"/>
        <v>-1024.8874999999998</v>
      </c>
      <c r="BQ711" s="11">
        <f t="shared" si="439"/>
        <v>-1024.8874999999998</v>
      </c>
      <c r="BR711" s="11">
        <f t="shared" si="440"/>
        <v>-1523.425</v>
      </c>
      <c r="BS711" s="11">
        <f t="shared" si="441"/>
        <v>-1523.425</v>
      </c>
    </row>
    <row r="712" spans="1:71" ht="16" customHeight="1">
      <c r="A712" s="2">
        <v>43991</v>
      </c>
      <c r="B712" s="10" t="s">
        <v>187</v>
      </c>
      <c r="C712" s="11">
        <v>10</v>
      </c>
      <c r="D712" s="3">
        <v>-1025</v>
      </c>
      <c r="E712" s="10">
        <v>-0.1</v>
      </c>
      <c r="K712" s="11">
        <v>0</v>
      </c>
      <c r="L712" s="11" t="s">
        <v>3037</v>
      </c>
      <c r="M712" s="11" t="s">
        <v>3038</v>
      </c>
      <c r="N712" s="11" t="s">
        <v>2284</v>
      </c>
      <c r="O712" s="11" t="s">
        <v>2969</v>
      </c>
      <c r="P712" s="11" t="s">
        <v>2285</v>
      </c>
      <c r="Q712" s="11" t="s">
        <v>2970</v>
      </c>
      <c r="R712" s="11" t="s">
        <v>3038</v>
      </c>
      <c r="S712" s="11" t="s">
        <v>3039</v>
      </c>
      <c r="T712" s="11" t="s">
        <v>2970</v>
      </c>
      <c r="U712" s="11" t="s">
        <v>2284</v>
      </c>
      <c r="V712" s="11" t="s">
        <v>2284</v>
      </c>
      <c r="W712" s="11" t="s">
        <v>2969</v>
      </c>
      <c r="X712" s="11" t="s">
        <v>2284</v>
      </c>
      <c r="Y712" s="11" t="s">
        <v>3039</v>
      </c>
      <c r="Z712" s="11" t="s">
        <v>3039</v>
      </c>
      <c r="AA712" s="11" t="s">
        <v>3039</v>
      </c>
      <c r="AB712" s="11" t="s">
        <v>1523</v>
      </c>
      <c r="AC712" s="11" t="s">
        <v>2969</v>
      </c>
      <c r="AD712" s="11" t="s">
        <v>2970</v>
      </c>
      <c r="AH712" s="11">
        <f t="shared" si="406"/>
        <v>-123.58424999999986</v>
      </c>
      <c r="AI712" s="11">
        <f t="shared" si="407"/>
        <v>-163.7012499999999</v>
      </c>
      <c r="AJ712" s="11">
        <f t="shared" si="408"/>
        <v>-153.67200000000011</v>
      </c>
      <c r="AK712" s="11">
        <f t="shared" si="409"/>
        <v>-173.73049999999969</v>
      </c>
      <c r="AL712" s="11">
        <f t="shared" si="410"/>
        <v>-143.64274999999944</v>
      </c>
      <c r="AM712" s="11">
        <f t="shared" si="411"/>
        <v>-123.58424999999986</v>
      </c>
      <c r="AN712" s="11">
        <f t="shared" si="412"/>
        <v>-133.61349999999965</v>
      </c>
      <c r="AO712" s="11">
        <f t="shared" si="413"/>
        <v>-143.64274999999944</v>
      </c>
      <c r="AP712" s="11">
        <f t="shared" si="414"/>
        <v>-163.7012499999999</v>
      </c>
      <c r="AQ712" s="11">
        <f t="shared" si="415"/>
        <v>-163.7012499999999</v>
      </c>
      <c r="AR712" s="11">
        <f t="shared" si="416"/>
        <v>-153.67200000000011</v>
      </c>
      <c r="AS712" s="11">
        <f t="shared" si="417"/>
        <v>-163.7012499999999</v>
      </c>
      <c r="AT712" s="11">
        <f t="shared" si="418"/>
        <v>-133.61349999999965</v>
      </c>
      <c r="AU712" s="11">
        <f t="shared" si="419"/>
        <v>-133.61349999999965</v>
      </c>
      <c r="AV712" s="11">
        <f t="shared" si="420"/>
        <v>-133.61349999999965</v>
      </c>
      <c r="AW712" s="11">
        <f t="shared" si="421"/>
        <v>-113.55500000000006</v>
      </c>
      <c r="AX712" s="11">
        <f t="shared" si="422"/>
        <v>-153.67200000000011</v>
      </c>
      <c r="AY712" s="11">
        <f t="shared" si="423"/>
        <v>-143.64274999999944</v>
      </c>
      <c r="AZ712" s="11"/>
      <c r="BA712" s="11"/>
      <c r="BB712" s="11">
        <f t="shared" si="424"/>
        <v>56.415749999999861</v>
      </c>
      <c r="BC712" s="11">
        <f t="shared" si="425"/>
        <v>96.298749999999885</v>
      </c>
      <c r="BD712" s="11">
        <f t="shared" si="426"/>
        <v>86.328000000000117</v>
      </c>
      <c r="BE712" s="11">
        <f t="shared" si="427"/>
        <v>106.26949999999968</v>
      </c>
      <c r="BF712" s="11">
        <f t="shared" si="428"/>
        <v>76.357249999999439</v>
      </c>
      <c r="BG712" s="11">
        <f t="shared" si="429"/>
        <v>56.415749999999861</v>
      </c>
      <c r="BH712" s="11">
        <f t="shared" si="430"/>
        <v>66.386499999999657</v>
      </c>
      <c r="BI712" s="11">
        <f t="shared" si="431"/>
        <v>76.357249999999439</v>
      </c>
      <c r="BJ712" s="11">
        <f t="shared" si="432"/>
        <v>96.298749999999885</v>
      </c>
      <c r="BK712" s="11">
        <f t="shared" si="433"/>
        <v>96.298749999999885</v>
      </c>
      <c r="BL712" s="11">
        <f t="shared" si="434"/>
        <v>86.328000000000117</v>
      </c>
      <c r="BM712" s="11">
        <f t="shared" si="435"/>
        <v>96.298749999999885</v>
      </c>
      <c r="BN712" s="11">
        <f t="shared" si="436"/>
        <v>66.386499999999657</v>
      </c>
      <c r="BO712" s="11">
        <f t="shared" si="437"/>
        <v>66.386499999999657</v>
      </c>
      <c r="BP712" s="11">
        <f t="shared" si="438"/>
        <v>66.386499999999657</v>
      </c>
      <c r="BQ712" s="11">
        <f t="shared" si="439"/>
        <v>46.445000000000078</v>
      </c>
      <c r="BR712" s="11">
        <f t="shared" si="440"/>
        <v>86.328000000000117</v>
      </c>
      <c r="BS712" s="11">
        <f t="shared" si="441"/>
        <v>76.357249999999439</v>
      </c>
    </row>
    <row r="713" spans="1:71" ht="16" customHeight="1">
      <c r="A713" s="2">
        <v>43991</v>
      </c>
      <c r="B713" s="10" t="s">
        <v>131</v>
      </c>
      <c r="C713" s="11">
        <v>11</v>
      </c>
      <c r="D713" s="10">
        <v>-967</v>
      </c>
      <c r="E713" s="10">
        <v>-2.7</v>
      </c>
      <c r="I713" s="11">
        <v>2.1965816326530552E-2</v>
      </c>
      <c r="K713" s="11">
        <v>0</v>
      </c>
      <c r="L713" s="11" t="s">
        <v>348</v>
      </c>
      <c r="M713" s="11" t="s">
        <v>348</v>
      </c>
      <c r="N713" s="11" t="s">
        <v>347</v>
      </c>
      <c r="O713" s="11" t="s">
        <v>347</v>
      </c>
      <c r="P713" s="11" t="s">
        <v>346</v>
      </c>
      <c r="Q713" s="11" t="s">
        <v>346</v>
      </c>
      <c r="R713" s="11" t="s">
        <v>345</v>
      </c>
      <c r="S713" s="11" t="s">
        <v>350</v>
      </c>
      <c r="T713" s="11" t="s">
        <v>350</v>
      </c>
      <c r="U713" s="11" t="s">
        <v>350</v>
      </c>
      <c r="V713" s="11" t="s">
        <v>348</v>
      </c>
      <c r="W713" s="11" t="s">
        <v>348</v>
      </c>
      <c r="X713" s="11" t="s">
        <v>435</v>
      </c>
      <c r="Y713" s="11" t="s">
        <v>435</v>
      </c>
      <c r="Z713" s="11" t="s">
        <v>349</v>
      </c>
      <c r="AA713" s="11" t="s">
        <v>355</v>
      </c>
      <c r="AB713" s="11" t="s">
        <v>351</v>
      </c>
      <c r="AC713" s="11" t="s">
        <v>351</v>
      </c>
      <c r="AD713" s="11" t="s">
        <v>352</v>
      </c>
      <c r="AH713" s="11">
        <f t="shared" si="406"/>
        <v>-743.85</v>
      </c>
      <c r="AI713" s="11">
        <f t="shared" si="407"/>
        <v>-2749.7000000000003</v>
      </c>
      <c r="AJ713" s="11">
        <f t="shared" si="408"/>
        <v>-2749.7000000000003</v>
      </c>
      <c r="AK713" s="11">
        <f t="shared" si="409"/>
        <v>-3251.1625000000004</v>
      </c>
      <c r="AL713" s="11">
        <f t="shared" si="410"/>
        <v>-3251.1625000000004</v>
      </c>
      <c r="AM713" s="11">
        <f t="shared" si="411"/>
        <v>-1746.7750000000001</v>
      </c>
      <c r="AN713" s="11">
        <f t="shared" si="412"/>
        <v>-1245.3125</v>
      </c>
      <c r="AO713" s="11">
        <f t="shared" si="413"/>
        <v>-1245.3125</v>
      </c>
      <c r="AP713" s="11">
        <f t="shared" si="414"/>
        <v>-1245.3125</v>
      </c>
      <c r="AQ713" s="11">
        <f t="shared" si="415"/>
        <v>-743.85</v>
      </c>
      <c r="AR713" s="11">
        <f t="shared" si="416"/>
        <v>-743.85</v>
      </c>
      <c r="AS713" s="11">
        <f t="shared" si="417"/>
        <v>-242.38750000000002</v>
      </c>
      <c r="AT713" s="11">
        <f t="shared" si="418"/>
        <v>-242.38750000000002</v>
      </c>
      <c r="AU713" s="11">
        <f t="shared" si="419"/>
        <v>259.07500000000005</v>
      </c>
      <c r="AV713" s="11">
        <f t="shared" si="420"/>
        <v>1262</v>
      </c>
      <c r="AW713" s="11">
        <f t="shared" si="421"/>
        <v>2766.3874999999998</v>
      </c>
      <c r="AX713" s="11">
        <f t="shared" si="422"/>
        <v>2766.3874999999998</v>
      </c>
      <c r="AY713" s="11">
        <f t="shared" si="423"/>
        <v>3267.85</v>
      </c>
      <c r="AZ713" s="11"/>
      <c r="BA713" s="11"/>
      <c r="BB713" s="11">
        <f t="shared" si="424"/>
        <v>-743.85</v>
      </c>
      <c r="BC713" s="11">
        <f t="shared" si="425"/>
        <v>1250.3</v>
      </c>
      <c r="BD713" s="11">
        <f t="shared" si="426"/>
        <v>1250.3</v>
      </c>
      <c r="BE713" s="11">
        <f t="shared" si="427"/>
        <v>1748.8374999999999</v>
      </c>
      <c r="BF713" s="11">
        <f t="shared" si="428"/>
        <v>1748.8374999999999</v>
      </c>
      <c r="BG713" s="11">
        <f t="shared" si="429"/>
        <v>253.22500000000002</v>
      </c>
      <c r="BH713" s="11">
        <f t="shared" si="430"/>
        <v>-245.31250000000003</v>
      </c>
      <c r="BI713" s="11">
        <f t="shared" si="431"/>
        <v>-245.31250000000003</v>
      </c>
      <c r="BJ713" s="11">
        <f t="shared" si="432"/>
        <v>-245.31250000000003</v>
      </c>
      <c r="BK713" s="11">
        <f t="shared" si="433"/>
        <v>-743.85</v>
      </c>
      <c r="BL713" s="11">
        <f t="shared" si="434"/>
        <v>-743.85</v>
      </c>
      <c r="BM713" s="11">
        <f t="shared" si="435"/>
        <v>-1242.3874999999998</v>
      </c>
      <c r="BN713" s="11">
        <f t="shared" si="436"/>
        <v>-1242.3874999999998</v>
      </c>
      <c r="BO713" s="11">
        <f t="shared" si="437"/>
        <v>-1740.925</v>
      </c>
      <c r="BP713" s="11">
        <f t="shared" si="438"/>
        <v>-2738</v>
      </c>
      <c r="BQ713" s="11">
        <f t="shared" si="439"/>
        <v>-4233.6125000000002</v>
      </c>
      <c r="BR713" s="11">
        <f t="shared" si="440"/>
        <v>-4233.6125000000002</v>
      </c>
      <c r="BS713" s="11">
        <f t="shared" si="441"/>
        <v>-4732.1500000000005</v>
      </c>
    </row>
    <row r="714" spans="1:71" ht="16" customHeight="1">
      <c r="A714" s="2">
        <v>43991</v>
      </c>
      <c r="B714" s="10" t="s">
        <v>2319</v>
      </c>
      <c r="C714" s="11">
        <v>12</v>
      </c>
      <c r="D714" s="10">
        <v>-936</v>
      </c>
      <c r="E714" s="10">
        <v>-3.6</v>
      </c>
      <c r="K714" s="11">
        <v>0</v>
      </c>
      <c r="L714" s="11" t="s">
        <v>1427</v>
      </c>
      <c r="M714" s="11" t="s">
        <v>280</v>
      </c>
      <c r="N714" s="11" t="s">
        <v>280</v>
      </c>
      <c r="O714" s="11" t="s">
        <v>280</v>
      </c>
      <c r="P714" s="11" t="s">
        <v>280</v>
      </c>
      <c r="Q714" s="11" t="s">
        <v>275</v>
      </c>
      <c r="R714" s="11" t="s">
        <v>275</v>
      </c>
      <c r="S714" s="11" t="s">
        <v>281</v>
      </c>
      <c r="T714" s="11" t="s">
        <v>275</v>
      </c>
      <c r="U714" s="11" t="s">
        <v>275</v>
      </c>
      <c r="V714" s="11" t="s">
        <v>275</v>
      </c>
      <c r="W714" s="11" t="s">
        <v>280</v>
      </c>
      <c r="X714" s="11" t="s">
        <v>280</v>
      </c>
      <c r="Y714" s="11" t="s">
        <v>275</v>
      </c>
      <c r="Z714" s="11" t="s">
        <v>275</v>
      </c>
      <c r="AA714" s="11" t="s">
        <v>275</v>
      </c>
      <c r="AB714" s="11" t="s">
        <v>275</v>
      </c>
      <c r="AC714" s="11" t="s">
        <v>281</v>
      </c>
      <c r="AD714" s="11" t="s">
        <v>274</v>
      </c>
      <c r="AH714" s="11">
        <f t="shared" si="406"/>
        <v>280.82500000000005</v>
      </c>
      <c r="AI714" s="11">
        <f t="shared" si="407"/>
        <v>280.82500000000005</v>
      </c>
      <c r="AJ714" s="11">
        <f t="shared" si="408"/>
        <v>280.82500000000005</v>
      </c>
      <c r="AK714" s="11">
        <f t="shared" si="409"/>
        <v>280.82500000000005</v>
      </c>
      <c r="AL714" s="11">
        <f t="shared" si="410"/>
        <v>782.28750000000014</v>
      </c>
      <c r="AM714" s="11">
        <f t="shared" si="411"/>
        <v>782.28750000000014</v>
      </c>
      <c r="AN714" s="11">
        <f t="shared" si="412"/>
        <v>1283.75</v>
      </c>
      <c r="AO714" s="11">
        <f t="shared" si="413"/>
        <v>782.28750000000014</v>
      </c>
      <c r="AP714" s="11">
        <f t="shared" si="414"/>
        <v>782.28750000000014</v>
      </c>
      <c r="AQ714" s="11">
        <f t="shared" si="415"/>
        <v>782.28750000000014</v>
      </c>
      <c r="AR714" s="11">
        <f t="shared" si="416"/>
        <v>280.82500000000005</v>
      </c>
      <c r="AS714" s="11">
        <f t="shared" si="417"/>
        <v>280.82500000000005</v>
      </c>
      <c r="AT714" s="11">
        <f t="shared" si="418"/>
        <v>782.28750000000014</v>
      </c>
      <c r="AU714" s="11">
        <f t="shared" si="419"/>
        <v>782.28750000000014</v>
      </c>
      <c r="AV714" s="11">
        <f t="shared" si="420"/>
        <v>782.28750000000014</v>
      </c>
      <c r="AW714" s="11">
        <f t="shared" si="421"/>
        <v>782.28750000000014</v>
      </c>
      <c r="AX714" s="11">
        <f t="shared" si="422"/>
        <v>1283.75</v>
      </c>
      <c r="AY714" s="11">
        <f t="shared" si="423"/>
        <v>-220.63750000000002</v>
      </c>
      <c r="AZ714" s="11"/>
      <c r="BA714" s="11"/>
      <c r="BB714" s="11">
        <f t="shared" si="424"/>
        <v>-1719.175</v>
      </c>
      <c r="BC714" s="11">
        <f t="shared" si="425"/>
        <v>-1719.175</v>
      </c>
      <c r="BD714" s="11">
        <f t="shared" si="426"/>
        <v>-1719.175</v>
      </c>
      <c r="BE714" s="11">
        <f t="shared" si="427"/>
        <v>-1719.175</v>
      </c>
      <c r="BF714" s="11">
        <f t="shared" si="428"/>
        <v>-2217.7124999999996</v>
      </c>
      <c r="BG714" s="11">
        <f t="shared" si="429"/>
        <v>-2217.7124999999996</v>
      </c>
      <c r="BH714" s="11">
        <f t="shared" si="430"/>
        <v>-2716.25</v>
      </c>
      <c r="BI714" s="11">
        <f t="shared" si="431"/>
        <v>-2217.7124999999996</v>
      </c>
      <c r="BJ714" s="11">
        <f t="shared" si="432"/>
        <v>-2217.7124999999996</v>
      </c>
      <c r="BK714" s="11">
        <f t="shared" si="433"/>
        <v>-2217.7124999999996</v>
      </c>
      <c r="BL714" s="11">
        <f t="shared" si="434"/>
        <v>-1719.175</v>
      </c>
      <c r="BM714" s="11">
        <f t="shared" si="435"/>
        <v>-1719.175</v>
      </c>
      <c r="BN714" s="11">
        <f t="shared" si="436"/>
        <v>-2217.7124999999996</v>
      </c>
      <c r="BO714" s="11">
        <f t="shared" si="437"/>
        <v>-2217.7124999999996</v>
      </c>
      <c r="BP714" s="11">
        <f t="shared" si="438"/>
        <v>-2217.7124999999996</v>
      </c>
      <c r="BQ714" s="11">
        <f t="shared" si="439"/>
        <v>-2217.7124999999996</v>
      </c>
      <c r="BR714" s="11">
        <f t="shared" si="440"/>
        <v>-2716.25</v>
      </c>
      <c r="BS714" s="11">
        <f t="shared" si="441"/>
        <v>-1220.6374999999998</v>
      </c>
    </row>
    <row r="715" spans="1:71" ht="16" customHeight="1">
      <c r="A715" s="2">
        <v>43991</v>
      </c>
      <c r="B715" s="10" t="s">
        <v>1947</v>
      </c>
      <c r="C715" s="11">
        <v>13</v>
      </c>
      <c r="D715" s="10">
        <v>-911</v>
      </c>
      <c r="E715" s="10">
        <v>-8.3000000000000007</v>
      </c>
      <c r="K715" s="11">
        <v>0</v>
      </c>
      <c r="L715" s="11" t="s">
        <v>1643</v>
      </c>
      <c r="M715" s="11" t="s">
        <v>1179</v>
      </c>
      <c r="N715" s="11" t="s">
        <v>1315</v>
      </c>
      <c r="O715" s="11" t="s">
        <v>2035</v>
      </c>
      <c r="P715" s="11" t="s">
        <v>1643</v>
      </c>
      <c r="Q715" s="11" t="s">
        <v>1643</v>
      </c>
      <c r="R715" s="11" t="s">
        <v>639</v>
      </c>
      <c r="S715" s="11" t="s">
        <v>1643</v>
      </c>
      <c r="T715" s="11" t="s">
        <v>1316</v>
      </c>
      <c r="U715" s="11" t="s">
        <v>640</v>
      </c>
      <c r="V715" s="11" t="s">
        <v>1643</v>
      </c>
      <c r="W715" s="11" t="s">
        <v>2172</v>
      </c>
      <c r="X715" s="11" t="s">
        <v>2172</v>
      </c>
      <c r="Y715" s="11" t="s">
        <v>1643</v>
      </c>
      <c r="Z715" s="11" t="s">
        <v>1176</v>
      </c>
      <c r="AA715" s="11" t="s">
        <v>1643</v>
      </c>
      <c r="AB715" s="11" t="s">
        <v>639</v>
      </c>
      <c r="AC715" s="11" t="s">
        <v>639</v>
      </c>
      <c r="AD715" s="11" t="s">
        <v>2172</v>
      </c>
      <c r="AH715" s="11">
        <f t="shared" si="406"/>
        <v>-1477.7514883749968</v>
      </c>
      <c r="AI715" s="11">
        <f t="shared" si="407"/>
        <v>-875.99749129999998</v>
      </c>
      <c r="AJ715" s="11">
        <f t="shared" si="408"/>
        <v>-976.28898837499685</v>
      </c>
      <c r="AK715" s="11">
        <f t="shared" si="409"/>
        <v>-374.5349913</v>
      </c>
      <c r="AL715" s="11">
        <f t="shared" si="410"/>
        <v>-374.5349913</v>
      </c>
      <c r="AM715" s="11">
        <f t="shared" si="411"/>
        <v>-274.24449715000065</v>
      </c>
      <c r="AN715" s="11">
        <f t="shared" si="412"/>
        <v>-374.5349913</v>
      </c>
      <c r="AO715" s="11">
        <f t="shared" si="413"/>
        <v>-775.70699715000069</v>
      </c>
      <c r="AP715" s="11">
        <f t="shared" si="414"/>
        <v>-575.12500592500442</v>
      </c>
      <c r="AQ715" s="11">
        <f t="shared" si="415"/>
        <v>-374.5349913</v>
      </c>
      <c r="AR715" s="11">
        <f t="shared" si="416"/>
        <v>-474.82648837499687</v>
      </c>
      <c r="AS715" s="11">
        <f t="shared" si="417"/>
        <v>-474.82648837499687</v>
      </c>
      <c r="AT715" s="11">
        <f t="shared" si="418"/>
        <v>-374.5349913</v>
      </c>
      <c r="AU715" s="11">
        <f t="shared" si="419"/>
        <v>-173.95400300000131</v>
      </c>
      <c r="AV715" s="11">
        <f t="shared" si="420"/>
        <v>-374.5349913</v>
      </c>
      <c r="AW715" s="11">
        <f t="shared" si="421"/>
        <v>-274.24449715000065</v>
      </c>
      <c r="AX715" s="11">
        <f t="shared" si="422"/>
        <v>-274.24449715000065</v>
      </c>
      <c r="AY715" s="11">
        <f t="shared" si="423"/>
        <v>-474.82648837499687</v>
      </c>
      <c r="AZ715" s="11"/>
      <c r="BA715" s="11"/>
      <c r="BB715" s="11">
        <f t="shared" si="424"/>
        <v>722.24651162499686</v>
      </c>
      <c r="BC715" s="11">
        <f t="shared" si="425"/>
        <v>124.00250870000002</v>
      </c>
      <c r="BD715" s="11">
        <f t="shared" si="426"/>
        <v>223.70901162499686</v>
      </c>
      <c r="BE715" s="11">
        <f t="shared" si="427"/>
        <v>-374.5349913</v>
      </c>
      <c r="BF715" s="11">
        <f t="shared" si="428"/>
        <v>-374.5349913</v>
      </c>
      <c r="BG715" s="11">
        <f t="shared" si="429"/>
        <v>-474.24049714999938</v>
      </c>
      <c r="BH715" s="11">
        <f t="shared" si="430"/>
        <v>-374.5349913</v>
      </c>
      <c r="BI715" s="11">
        <f t="shared" si="431"/>
        <v>24.297002850000638</v>
      </c>
      <c r="BJ715" s="11">
        <f t="shared" si="432"/>
        <v>-175.11500592499556</v>
      </c>
      <c r="BK715" s="11">
        <f t="shared" si="433"/>
        <v>-374.5349913</v>
      </c>
      <c r="BL715" s="11">
        <f t="shared" si="434"/>
        <v>-274.82848837500319</v>
      </c>
      <c r="BM715" s="11">
        <f t="shared" si="435"/>
        <v>-274.82848837500319</v>
      </c>
      <c r="BN715" s="11">
        <f t="shared" si="436"/>
        <v>-374.5349913</v>
      </c>
      <c r="BO715" s="11">
        <f t="shared" si="437"/>
        <v>-573.94600299999877</v>
      </c>
      <c r="BP715" s="11">
        <f t="shared" si="438"/>
        <v>-374.5349913</v>
      </c>
      <c r="BQ715" s="11">
        <f t="shared" si="439"/>
        <v>-474.24049714999938</v>
      </c>
      <c r="BR715" s="11">
        <f t="shared" si="440"/>
        <v>-474.24049714999938</v>
      </c>
      <c r="BS715" s="11">
        <f t="shared" si="441"/>
        <v>-274.82848837500319</v>
      </c>
    </row>
    <row r="716" spans="1:71" ht="16" customHeight="1">
      <c r="A716" s="2">
        <v>43991</v>
      </c>
      <c r="B716" s="10" t="s">
        <v>1768</v>
      </c>
      <c r="C716" s="11">
        <v>14</v>
      </c>
      <c r="D716" s="10">
        <v>-888</v>
      </c>
      <c r="E716" s="10">
        <v>-3.9</v>
      </c>
      <c r="I716" s="11">
        <v>1.0651057817307619E-2</v>
      </c>
      <c r="K716" s="11">
        <v>0</v>
      </c>
      <c r="L716" s="11" t="s">
        <v>2145</v>
      </c>
      <c r="M716" s="11" t="s">
        <v>3040</v>
      </c>
      <c r="N716" s="11" t="s">
        <v>3040</v>
      </c>
      <c r="O716" s="11" t="s">
        <v>3040</v>
      </c>
      <c r="P716" s="11" t="s">
        <v>1772</v>
      </c>
      <c r="Q716" s="11" t="s">
        <v>1774</v>
      </c>
      <c r="R716" s="11" t="s">
        <v>3040</v>
      </c>
      <c r="S716" s="11" t="s">
        <v>2146</v>
      </c>
      <c r="T716" s="11" t="s">
        <v>2146</v>
      </c>
      <c r="U716" s="11" t="s">
        <v>2145</v>
      </c>
      <c r="V716" s="11" t="s">
        <v>2145</v>
      </c>
      <c r="W716" s="11" t="s">
        <v>2144</v>
      </c>
      <c r="X716" s="11" t="s">
        <v>2087</v>
      </c>
      <c r="Y716" s="11" t="s">
        <v>2095</v>
      </c>
      <c r="Z716" s="11" t="s">
        <v>2093</v>
      </c>
      <c r="AA716" s="11" t="s">
        <v>2093</v>
      </c>
      <c r="AB716" s="11" t="s">
        <v>2092</v>
      </c>
      <c r="AC716" s="11" t="s">
        <v>2090</v>
      </c>
      <c r="AD716" s="11" t="s">
        <v>2092</v>
      </c>
      <c r="AH716" s="11">
        <f t="shared" si="406"/>
        <v>-202.08250000000143</v>
      </c>
      <c r="AI716" s="11">
        <f t="shared" si="407"/>
        <v>-202.08250000000143</v>
      </c>
      <c r="AJ716" s="11">
        <f t="shared" si="408"/>
        <v>-202.08250000000143</v>
      </c>
      <c r="AK716" s="11">
        <f t="shared" si="409"/>
        <v>-352.52125000000007</v>
      </c>
      <c r="AL716" s="11">
        <f t="shared" si="410"/>
        <v>-252.2277470750011</v>
      </c>
      <c r="AM716" s="11">
        <f t="shared" si="411"/>
        <v>-202.08250000000143</v>
      </c>
      <c r="AN716" s="11">
        <f t="shared" si="412"/>
        <v>-151.93725292500173</v>
      </c>
      <c r="AO716" s="11">
        <f t="shared" si="413"/>
        <v>-151.93725292500173</v>
      </c>
      <c r="AP716" s="11">
        <f t="shared" si="414"/>
        <v>-101.78999999999999</v>
      </c>
      <c r="AQ716" s="11">
        <f t="shared" si="415"/>
        <v>-101.78999999999999</v>
      </c>
      <c r="AR716" s="11">
        <f t="shared" si="416"/>
        <v>-51.643750000002839</v>
      </c>
      <c r="AS716" s="11">
        <f t="shared" si="417"/>
        <v>-1.496497075001102</v>
      </c>
      <c r="AT716" s="11">
        <f t="shared" si="418"/>
        <v>98.793997074998259</v>
      </c>
      <c r="AU716" s="11">
        <f t="shared" si="419"/>
        <v>148.94125</v>
      </c>
      <c r="AV716" s="11">
        <f t="shared" si="420"/>
        <v>148.94125</v>
      </c>
      <c r="AW716" s="11">
        <f t="shared" si="421"/>
        <v>249.23475292499893</v>
      </c>
      <c r="AX716" s="11">
        <f t="shared" si="422"/>
        <v>199.08749999999711</v>
      </c>
      <c r="AY716" s="11">
        <f t="shared" si="423"/>
        <v>249.23475292499893</v>
      </c>
      <c r="AZ716" s="11"/>
      <c r="BA716" s="11"/>
      <c r="BB716" s="11">
        <f t="shared" si="424"/>
        <v>-2.082499999998582</v>
      </c>
      <c r="BC716" s="11">
        <f t="shared" si="425"/>
        <v>-2.082499999998582</v>
      </c>
      <c r="BD716" s="11">
        <f t="shared" si="426"/>
        <v>-2.082499999998582</v>
      </c>
      <c r="BE716" s="11">
        <f t="shared" si="427"/>
        <v>147.47875000000002</v>
      </c>
      <c r="BF716" s="11">
        <f t="shared" si="428"/>
        <v>47.770252925001095</v>
      </c>
      <c r="BG716" s="11">
        <f t="shared" si="429"/>
        <v>-2.082499999998582</v>
      </c>
      <c r="BH716" s="11">
        <f t="shared" si="430"/>
        <v>-51.93525292499826</v>
      </c>
      <c r="BI716" s="11">
        <f t="shared" si="431"/>
        <v>-51.93525292499826</v>
      </c>
      <c r="BJ716" s="11">
        <f t="shared" si="432"/>
        <v>-101.78999999999999</v>
      </c>
      <c r="BK716" s="11">
        <f t="shared" si="433"/>
        <v>-101.78999999999999</v>
      </c>
      <c r="BL716" s="11">
        <f t="shared" si="434"/>
        <v>-151.64374999999717</v>
      </c>
      <c r="BM716" s="11">
        <f t="shared" si="435"/>
        <v>-201.49849707499888</v>
      </c>
      <c r="BN716" s="11">
        <f t="shared" si="436"/>
        <v>-301.20400292499829</v>
      </c>
      <c r="BO716" s="11">
        <f t="shared" si="437"/>
        <v>-351.05875000000003</v>
      </c>
      <c r="BP716" s="11">
        <f t="shared" si="438"/>
        <v>-351.05875000000003</v>
      </c>
      <c r="BQ716" s="11">
        <f t="shared" si="439"/>
        <v>-450.76724707499886</v>
      </c>
      <c r="BR716" s="11">
        <f t="shared" si="440"/>
        <v>-400.91249999999718</v>
      </c>
      <c r="BS716" s="11">
        <f t="shared" si="441"/>
        <v>-450.76724707499886</v>
      </c>
    </row>
    <row r="717" spans="1:71" ht="16" customHeight="1">
      <c r="A717" s="2">
        <v>43991</v>
      </c>
      <c r="B717" s="10" t="s">
        <v>1863</v>
      </c>
      <c r="C717" s="11">
        <v>15</v>
      </c>
      <c r="D717" s="10">
        <v>-869</v>
      </c>
      <c r="E717" s="10">
        <v>-0.7</v>
      </c>
      <c r="K717" s="11">
        <v>0</v>
      </c>
      <c r="L717" s="11" t="s">
        <v>1484</v>
      </c>
      <c r="M717" s="11" t="s">
        <v>104</v>
      </c>
      <c r="N717" s="11" t="s">
        <v>599</v>
      </c>
      <c r="O717" s="11" t="s">
        <v>105</v>
      </c>
      <c r="P717" s="11" t="s">
        <v>102</v>
      </c>
      <c r="Q717" s="11" t="s">
        <v>105</v>
      </c>
      <c r="R717" s="11" t="s">
        <v>105</v>
      </c>
      <c r="S717" s="11" t="s">
        <v>105</v>
      </c>
      <c r="T717" s="11" t="s">
        <v>105</v>
      </c>
      <c r="U717" s="11" t="s">
        <v>105</v>
      </c>
      <c r="V717" s="11" t="s">
        <v>105</v>
      </c>
      <c r="W717" s="11" t="s">
        <v>103</v>
      </c>
      <c r="X717" s="11" t="s">
        <v>103</v>
      </c>
      <c r="Y717" s="11" t="s">
        <v>599</v>
      </c>
      <c r="Z717" s="11" t="s">
        <v>1156</v>
      </c>
      <c r="AA717" s="11" t="s">
        <v>1156</v>
      </c>
      <c r="AB717" s="11" t="s">
        <v>1156</v>
      </c>
      <c r="AC717" s="11" t="s">
        <v>1156</v>
      </c>
      <c r="AD717" s="11" t="s">
        <v>1156</v>
      </c>
      <c r="AH717" s="11">
        <f t="shared" si="406"/>
        <v>-1655.425</v>
      </c>
      <c r="AI717" s="11">
        <f t="shared" si="407"/>
        <v>-2658.35</v>
      </c>
      <c r="AJ717" s="11">
        <f t="shared" si="408"/>
        <v>-3159.8125</v>
      </c>
      <c r="AK717" s="11">
        <f t="shared" si="409"/>
        <v>-4162.7375000000002</v>
      </c>
      <c r="AL717" s="11">
        <f t="shared" si="410"/>
        <v>-3159.8125</v>
      </c>
      <c r="AM717" s="11">
        <f t="shared" si="411"/>
        <v>-3159.8125</v>
      </c>
      <c r="AN717" s="11">
        <f t="shared" si="412"/>
        <v>-3159.8125</v>
      </c>
      <c r="AO717" s="11">
        <f t="shared" si="413"/>
        <v>-3159.8125</v>
      </c>
      <c r="AP717" s="11">
        <f t="shared" si="414"/>
        <v>-3159.8125</v>
      </c>
      <c r="AQ717" s="11">
        <f t="shared" si="415"/>
        <v>-3159.8125</v>
      </c>
      <c r="AR717" s="11">
        <f t="shared" si="416"/>
        <v>-3661.2750000000001</v>
      </c>
      <c r="AS717" s="11">
        <f t="shared" si="417"/>
        <v>-3661.2750000000001</v>
      </c>
      <c r="AT717" s="11">
        <f t="shared" si="418"/>
        <v>-2658.35</v>
      </c>
      <c r="AU717" s="11">
        <f t="shared" si="419"/>
        <v>-2156.8874999999998</v>
      </c>
      <c r="AV717" s="11">
        <f t="shared" si="420"/>
        <v>-2156.8874999999998</v>
      </c>
      <c r="AW717" s="11">
        <f t="shared" si="421"/>
        <v>-2156.8874999999998</v>
      </c>
      <c r="AX717" s="11">
        <f t="shared" si="422"/>
        <v>-2156.8874999999998</v>
      </c>
      <c r="AY717" s="11">
        <f t="shared" si="423"/>
        <v>-2156.8874999999998</v>
      </c>
      <c r="AZ717" s="11"/>
      <c r="BA717" s="11"/>
      <c r="BB717" s="11">
        <f t="shared" si="424"/>
        <v>344.57500000000005</v>
      </c>
      <c r="BC717" s="11">
        <f t="shared" si="425"/>
        <v>1341.65</v>
      </c>
      <c r="BD717" s="11">
        <f t="shared" si="426"/>
        <v>1840.1875</v>
      </c>
      <c r="BE717" s="11">
        <f t="shared" si="427"/>
        <v>2837.2624999999998</v>
      </c>
      <c r="BF717" s="11">
        <f t="shared" si="428"/>
        <v>1840.1875</v>
      </c>
      <c r="BG717" s="11">
        <f t="shared" si="429"/>
        <v>1840.1875</v>
      </c>
      <c r="BH717" s="11">
        <f t="shared" si="430"/>
        <v>1840.1875</v>
      </c>
      <c r="BI717" s="11">
        <f t="shared" si="431"/>
        <v>1840.1875</v>
      </c>
      <c r="BJ717" s="11">
        <f t="shared" si="432"/>
        <v>1840.1875</v>
      </c>
      <c r="BK717" s="11">
        <f t="shared" si="433"/>
        <v>1840.1875</v>
      </c>
      <c r="BL717" s="11">
        <f t="shared" si="434"/>
        <v>2338.7249999999999</v>
      </c>
      <c r="BM717" s="11">
        <f t="shared" si="435"/>
        <v>2338.7249999999999</v>
      </c>
      <c r="BN717" s="11">
        <f t="shared" si="436"/>
        <v>1341.65</v>
      </c>
      <c r="BO717" s="11">
        <f t="shared" si="437"/>
        <v>843.11249999999995</v>
      </c>
      <c r="BP717" s="11">
        <f t="shared" si="438"/>
        <v>843.11249999999995</v>
      </c>
      <c r="BQ717" s="11">
        <f t="shared" si="439"/>
        <v>843.11249999999995</v>
      </c>
      <c r="BR717" s="11">
        <f t="shared" si="440"/>
        <v>843.11249999999995</v>
      </c>
      <c r="BS717" s="11">
        <f t="shared" si="441"/>
        <v>843.11249999999995</v>
      </c>
    </row>
    <row r="718" spans="1:71" ht="16" customHeight="1">
      <c r="A718" s="2">
        <v>43992</v>
      </c>
      <c r="B718" s="10" t="s">
        <v>213</v>
      </c>
      <c r="C718" s="11">
        <v>1</v>
      </c>
      <c r="D718" s="3">
        <v>-3213</v>
      </c>
      <c r="E718" s="10">
        <v>-3.7</v>
      </c>
      <c r="K718" s="11">
        <v>0</v>
      </c>
      <c r="L718" s="11" t="s">
        <v>515</v>
      </c>
      <c r="M718" s="11" t="s">
        <v>2142</v>
      </c>
      <c r="N718" s="11" t="s">
        <v>515</v>
      </c>
      <c r="O718" s="11" t="s">
        <v>1037</v>
      </c>
      <c r="P718" s="11" t="s">
        <v>1036</v>
      </c>
      <c r="Q718" s="11" t="s">
        <v>1037</v>
      </c>
      <c r="R718" s="11" t="s">
        <v>1330</v>
      </c>
      <c r="S718" s="11" t="s">
        <v>1035</v>
      </c>
      <c r="T718" s="11" t="s">
        <v>1032</v>
      </c>
      <c r="U718" s="11" t="s">
        <v>1035</v>
      </c>
      <c r="V718" s="11" t="s">
        <v>2142</v>
      </c>
      <c r="W718" s="11" t="s">
        <v>1032</v>
      </c>
      <c r="X718" s="11" t="s">
        <v>1333</v>
      </c>
      <c r="Y718" s="11" t="s">
        <v>1032</v>
      </c>
      <c r="Z718" s="11" t="s">
        <v>1035</v>
      </c>
      <c r="AA718" s="11" t="s">
        <v>1038</v>
      </c>
      <c r="AB718" s="11" t="s">
        <v>1330</v>
      </c>
      <c r="AC718" s="11" t="s">
        <v>1330</v>
      </c>
      <c r="AD718" s="11" t="s">
        <v>1037</v>
      </c>
      <c r="AH718" s="11">
        <f t="shared" si="406"/>
        <v>-912.53750000000002</v>
      </c>
      <c r="AI718" s="11">
        <f t="shared" si="407"/>
        <v>-411.07499999999999</v>
      </c>
      <c r="AJ718" s="11">
        <f t="shared" si="408"/>
        <v>-1313.7095058500006</v>
      </c>
      <c r="AK718" s="11">
        <f t="shared" si="409"/>
        <v>-1414</v>
      </c>
      <c r="AL718" s="11">
        <f t="shared" si="410"/>
        <v>-1313.7095058500006</v>
      </c>
      <c r="AM718" s="11">
        <f t="shared" si="411"/>
        <v>-1113.1194912249962</v>
      </c>
      <c r="AN718" s="11">
        <f t="shared" si="412"/>
        <v>-812.24700585000073</v>
      </c>
      <c r="AO718" s="11">
        <f t="shared" si="413"/>
        <v>-711.95550877500386</v>
      </c>
      <c r="AP718" s="11">
        <f t="shared" si="414"/>
        <v>-812.24700585000073</v>
      </c>
      <c r="AQ718" s="11">
        <f t="shared" si="415"/>
        <v>-912.53750000000002</v>
      </c>
      <c r="AR718" s="11">
        <f t="shared" si="416"/>
        <v>-711.95550877500386</v>
      </c>
      <c r="AS718" s="11">
        <f t="shared" si="417"/>
        <v>-611.6569912249962</v>
      </c>
      <c r="AT718" s="11">
        <f t="shared" si="418"/>
        <v>-711.95550877500386</v>
      </c>
      <c r="AU718" s="11">
        <f t="shared" si="419"/>
        <v>-812.24700585000073</v>
      </c>
      <c r="AV718" s="11">
        <f t="shared" si="420"/>
        <v>-1213.4180087750037</v>
      </c>
      <c r="AW718" s="11">
        <f t="shared" si="421"/>
        <v>-1113.1194912249962</v>
      </c>
      <c r="AX718" s="11">
        <f t="shared" si="422"/>
        <v>-1113.1194912249962</v>
      </c>
      <c r="AY718" s="11">
        <f t="shared" si="423"/>
        <v>-1313.7095058500006</v>
      </c>
      <c r="AZ718" s="11"/>
      <c r="BA718" s="11"/>
      <c r="BB718" s="11">
        <f t="shared" si="424"/>
        <v>87.462499999999977</v>
      </c>
      <c r="BC718" s="11">
        <f t="shared" si="425"/>
        <v>-411.07499999999999</v>
      </c>
      <c r="BD718" s="11">
        <f t="shared" si="426"/>
        <v>486.29449415000056</v>
      </c>
      <c r="BE718" s="11">
        <f t="shared" si="427"/>
        <v>586</v>
      </c>
      <c r="BF718" s="11">
        <f t="shared" si="428"/>
        <v>486.29449415000056</v>
      </c>
      <c r="BG718" s="11">
        <f t="shared" si="429"/>
        <v>286.87450877499612</v>
      </c>
      <c r="BH718" s="11">
        <f t="shared" si="430"/>
        <v>-12.243005849999406</v>
      </c>
      <c r="BI718" s="11">
        <f t="shared" si="431"/>
        <v>-111.94950877499622</v>
      </c>
      <c r="BJ718" s="11">
        <f t="shared" si="432"/>
        <v>-12.243005849999406</v>
      </c>
      <c r="BK718" s="11">
        <f t="shared" si="433"/>
        <v>87.462499999999977</v>
      </c>
      <c r="BL718" s="11">
        <f t="shared" si="434"/>
        <v>-111.94950877499622</v>
      </c>
      <c r="BM718" s="11">
        <f t="shared" si="435"/>
        <v>-211.66299122500379</v>
      </c>
      <c r="BN718" s="11">
        <f t="shared" si="436"/>
        <v>-111.94950877499622</v>
      </c>
      <c r="BO718" s="11">
        <f t="shared" si="437"/>
        <v>-12.243005849999406</v>
      </c>
      <c r="BP718" s="11">
        <f t="shared" si="438"/>
        <v>386.58799122500386</v>
      </c>
      <c r="BQ718" s="11">
        <f t="shared" si="439"/>
        <v>286.87450877499612</v>
      </c>
      <c r="BR718" s="11">
        <f t="shared" si="440"/>
        <v>286.87450877499612</v>
      </c>
      <c r="BS718" s="11">
        <f t="shared" si="441"/>
        <v>486.29449415000056</v>
      </c>
    </row>
    <row r="719" spans="1:71" ht="16" customHeight="1">
      <c r="A719" s="2">
        <v>43992</v>
      </c>
      <c r="B719" s="10" t="s">
        <v>333</v>
      </c>
      <c r="C719" s="11">
        <v>2</v>
      </c>
      <c r="D719" s="3">
        <v>-3204</v>
      </c>
      <c r="E719" s="10">
        <v>-3</v>
      </c>
      <c r="K719" s="11">
        <v>0</v>
      </c>
      <c r="L719" s="11" t="s">
        <v>1574</v>
      </c>
      <c r="M719" s="11" t="s">
        <v>2263</v>
      </c>
      <c r="N719" s="11" t="s">
        <v>2279</v>
      </c>
      <c r="O719" s="11" t="s">
        <v>2263</v>
      </c>
      <c r="P719" s="11" t="s">
        <v>2040</v>
      </c>
      <c r="Q719" s="11" t="s">
        <v>2040</v>
      </c>
      <c r="R719" s="11" t="s">
        <v>2263</v>
      </c>
      <c r="S719" s="11" t="s">
        <v>2279</v>
      </c>
      <c r="T719" s="11" t="s">
        <v>2261</v>
      </c>
      <c r="U719" s="11" t="s">
        <v>2262</v>
      </c>
      <c r="V719" s="11" t="s">
        <v>2262</v>
      </c>
      <c r="W719" s="11" t="s">
        <v>2261</v>
      </c>
      <c r="X719" s="11" t="s">
        <v>2260</v>
      </c>
      <c r="Y719" s="11" t="s">
        <v>2279</v>
      </c>
      <c r="Z719" s="11" t="s">
        <v>2279</v>
      </c>
      <c r="AA719" s="11" t="s">
        <v>2260</v>
      </c>
      <c r="AB719" s="11" t="s">
        <v>1896</v>
      </c>
      <c r="AC719" s="11" t="s">
        <v>2279</v>
      </c>
      <c r="AD719" s="11" t="s">
        <v>2040</v>
      </c>
      <c r="AH719" s="11">
        <f t="shared" si="406"/>
        <v>-5239.3625000000002</v>
      </c>
      <c r="AI719" s="11">
        <f t="shared" si="407"/>
        <v>-4236.4375</v>
      </c>
      <c r="AJ719" s="11">
        <f t="shared" si="408"/>
        <v>-5239.3625000000002</v>
      </c>
      <c r="AK719" s="11">
        <f t="shared" si="409"/>
        <v>-5740.8249999999998</v>
      </c>
      <c r="AL719" s="11">
        <f t="shared" si="410"/>
        <v>-5740.8249999999998</v>
      </c>
      <c r="AM719" s="11">
        <f t="shared" si="411"/>
        <v>-5239.3625000000002</v>
      </c>
      <c r="AN719" s="11">
        <f t="shared" si="412"/>
        <v>-4236.4375</v>
      </c>
      <c r="AO719" s="11">
        <f t="shared" si="413"/>
        <v>-3233.5124999999998</v>
      </c>
      <c r="AP719" s="11">
        <f t="shared" si="414"/>
        <v>-2732.05</v>
      </c>
      <c r="AQ719" s="11">
        <f t="shared" si="415"/>
        <v>-2732.05</v>
      </c>
      <c r="AR719" s="11">
        <f t="shared" si="416"/>
        <v>-3233.5124999999998</v>
      </c>
      <c r="AS719" s="11">
        <f t="shared" si="417"/>
        <v>-3734.9749999999999</v>
      </c>
      <c r="AT719" s="11">
        <f t="shared" si="418"/>
        <v>-4236.4375</v>
      </c>
      <c r="AU719" s="11">
        <f t="shared" si="419"/>
        <v>-4236.4375</v>
      </c>
      <c r="AV719" s="11">
        <f t="shared" si="420"/>
        <v>-3734.9749999999999</v>
      </c>
      <c r="AW719" s="11">
        <f t="shared" si="421"/>
        <v>-4737.8999999999996</v>
      </c>
      <c r="AX719" s="11">
        <f t="shared" si="422"/>
        <v>-4236.4375</v>
      </c>
      <c r="AY719" s="11">
        <f t="shared" si="423"/>
        <v>-5740.8249999999998</v>
      </c>
      <c r="AZ719" s="11"/>
      <c r="BA719" s="11"/>
      <c r="BB719" s="11">
        <f t="shared" si="424"/>
        <v>1760.6374999999998</v>
      </c>
      <c r="BC719" s="11">
        <f t="shared" si="425"/>
        <v>763.5625</v>
      </c>
      <c r="BD719" s="11">
        <f t="shared" si="426"/>
        <v>1760.6374999999998</v>
      </c>
      <c r="BE719" s="11">
        <f t="shared" si="427"/>
        <v>2259.1750000000002</v>
      </c>
      <c r="BF719" s="11">
        <f t="shared" si="428"/>
        <v>2259.1750000000002</v>
      </c>
      <c r="BG719" s="11">
        <f t="shared" si="429"/>
        <v>1760.6374999999998</v>
      </c>
      <c r="BH719" s="11">
        <f t="shared" si="430"/>
        <v>763.5625</v>
      </c>
      <c r="BI719" s="11">
        <f t="shared" si="431"/>
        <v>-233.51250000000005</v>
      </c>
      <c r="BJ719" s="11">
        <f t="shared" si="432"/>
        <v>-732.05000000000007</v>
      </c>
      <c r="BK719" s="11">
        <f t="shared" si="433"/>
        <v>-732.05000000000007</v>
      </c>
      <c r="BL719" s="11">
        <f t="shared" si="434"/>
        <v>-233.51250000000005</v>
      </c>
      <c r="BM719" s="11">
        <f t="shared" si="435"/>
        <v>265.02499999999998</v>
      </c>
      <c r="BN719" s="11">
        <f t="shared" si="436"/>
        <v>763.5625</v>
      </c>
      <c r="BO719" s="11">
        <f t="shared" si="437"/>
        <v>763.5625</v>
      </c>
      <c r="BP719" s="11">
        <f t="shared" si="438"/>
        <v>265.02499999999998</v>
      </c>
      <c r="BQ719" s="11">
        <f t="shared" si="439"/>
        <v>1262.0999999999999</v>
      </c>
      <c r="BR719" s="11">
        <f t="shared" si="440"/>
        <v>763.5625</v>
      </c>
      <c r="BS719" s="11">
        <f t="shared" si="441"/>
        <v>2259.1750000000002</v>
      </c>
    </row>
    <row r="720" spans="1:71" ht="16" customHeight="1">
      <c r="A720" s="2">
        <v>43992</v>
      </c>
      <c r="B720" s="10" t="s">
        <v>921</v>
      </c>
      <c r="C720" s="11">
        <v>3</v>
      </c>
      <c r="D720" s="3">
        <v>-1776</v>
      </c>
      <c r="E720" s="10">
        <v>0.1</v>
      </c>
      <c r="K720" s="11">
        <v>0</v>
      </c>
      <c r="L720" s="11" t="s">
        <v>2076</v>
      </c>
      <c r="M720" s="11" t="s">
        <v>1847</v>
      </c>
      <c r="N720" s="11" t="s">
        <v>1845</v>
      </c>
      <c r="O720" s="11" t="s">
        <v>1849</v>
      </c>
      <c r="P720" s="11" t="s">
        <v>1850</v>
      </c>
      <c r="Q720" s="11" t="s">
        <v>1851</v>
      </c>
      <c r="R720" s="11" t="s">
        <v>1850</v>
      </c>
      <c r="S720" s="11" t="s">
        <v>1851</v>
      </c>
      <c r="T720" s="11" t="s">
        <v>1851</v>
      </c>
      <c r="U720" s="11" t="s">
        <v>1850</v>
      </c>
      <c r="V720" s="11" t="s">
        <v>1850</v>
      </c>
      <c r="W720" s="11" t="s">
        <v>1851</v>
      </c>
      <c r="X720" s="11" t="s">
        <v>1851</v>
      </c>
      <c r="Y720" s="11" t="s">
        <v>1851</v>
      </c>
      <c r="Z720" s="11" t="s">
        <v>1850</v>
      </c>
      <c r="AA720" s="11" t="s">
        <v>1192</v>
      </c>
      <c r="AB720" s="11" t="s">
        <v>1850</v>
      </c>
      <c r="AC720" s="11" t="s">
        <v>1850</v>
      </c>
      <c r="AD720" s="11" t="s">
        <v>1850</v>
      </c>
      <c r="AH720" s="11">
        <f t="shared" si="406"/>
        <v>-3668.5124999999998</v>
      </c>
      <c r="AI720" s="11">
        <f t="shared" si="407"/>
        <v>-2665.5875000000001</v>
      </c>
      <c r="AJ720" s="11">
        <f t="shared" si="408"/>
        <v>-3167.05</v>
      </c>
      <c r="AK720" s="11">
        <f t="shared" si="409"/>
        <v>-4671.4375</v>
      </c>
      <c r="AL720" s="11">
        <f t="shared" si="410"/>
        <v>-4169.9750000000004</v>
      </c>
      <c r="AM720" s="11">
        <f t="shared" si="411"/>
        <v>-4671.4375</v>
      </c>
      <c r="AN720" s="11">
        <f t="shared" si="412"/>
        <v>-4169.9750000000004</v>
      </c>
      <c r="AO720" s="11">
        <f t="shared" si="413"/>
        <v>-4169.9750000000004</v>
      </c>
      <c r="AP720" s="11">
        <f t="shared" si="414"/>
        <v>-4671.4375</v>
      </c>
      <c r="AQ720" s="11">
        <f t="shared" si="415"/>
        <v>-4671.4375</v>
      </c>
      <c r="AR720" s="11">
        <f t="shared" si="416"/>
        <v>-4169.9750000000004</v>
      </c>
      <c r="AS720" s="11">
        <f t="shared" si="417"/>
        <v>-4169.9750000000004</v>
      </c>
      <c r="AT720" s="11">
        <f t="shared" si="418"/>
        <v>-4169.9750000000004</v>
      </c>
      <c r="AU720" s="11">
        <f t="shared" si="419"/>
        <v>-4671.4375</v>
      </c>
      <c r="AV720" s="11">
        <f t="shared" si="420"/>
        <v>-5674.3625000000002</v>
      </c>
      <c r="AW720" s="11">
        <f t="shared" si="421"/>
        <v>-4671.4375</v>
      </c>
      <c r="AX720" s="11">
        <f t="shared" si="422"/>
        <v>-4671.4375</v>
      </c>
      <c r="AY720" s="11">
        <f t="shared" si="423"/>
        <v>-4671.4375</v>
      </c>
      <c r="AZ720" s="11"/>
      <c r="BA720" s="11"/>
      <c r="BB720" s="11">
        <f t="shared" si="424"/>
        <v>-668.51250000000005</v>
      </c>
      <c r="BC720" s="11">
        <f t="shared" si="425"/>
        <v>-1665.5875000000001</v>
      </c>
      <c r="BD720" s="11">
        <f t="shared" si="426"/>
        <v>-1167.0500000000002</v>
      </c>
      <c r="BE720" s="11">
        <f t="shared" si="427"/>
        <v>328.5625</v>
      </c>
      <c r="BF720" s="11">
        <f t="shared" si="428"/>
        <v>-169.97500000000002</v>
      </c>
      <c r="BG720" s="11">
        <f t="shared" si="429"/>
        <v>328.5625</v>
      </c>
      <c r="BH720" s="11">
        <f t="shared" si="430"/>
        <v>-169.97500000000002</v>
      </c>
      <c r="BI720" s="11">
        <f t="shared" si="431"/>
        <v>-169.97500000000002</v>
      </c>
      <c r="BJ720" s="11">
        <f t="shared" si="432"/>
        <v>328.5625</v>
      </c>
      <c r="BK720" s="11">
        <f t="shared" si="433"/>
        <v>328.5625</v>
      </c>
      <c r="BL720" s="11">
        <f t="shared" si="434"/>
        <v>-169.97500000000002</v>
      </c>
      <c r="BM720" s="11">
        <f t="shared" si="435"/>
        <v>-169.97500000000002</v>
      </c>
      <c r="BN720" s="11">
        <f t="shared" si="436"/>
        <v>-169.97500000000002</v>
      </c>
      <c r="BO720" s="11">
        <f t="shared" si="437"/>
        <v>328.5625</v>
      </c>
      <c r="BP720" s="11">
        <f t="shared" si="438"/>
        <v>1325.6374999999998</v>
      </c>
      <c r="BQ720" s="11">
        <f t="shared" si="439"/>
        <v>328.5625</v>
      </c>
      <c r="BR720" s="11">
        <f t="shared" si="440"/>
        <v>328.5625</v>
      </c>
      <c r="BS720" s="11">
        <f t="shared" si="441"/>
        <v>328.5625</v>
      </c>
    </row>
    <row r="721" spans="1:71" ht="16" customHeight="1">
      <c r="A721" s="2">
        <v>43992</v>
      </c>
      <c r="B721" s="10" t="s">
        <v>1305</v>
      </c>
      <c r="C721" s="11">
        <v>4</v>
      </c>
      <c r="D721" s="3">
        <v>-1748</v>
      </c>
      <c r="E721" s="10">
        <v>-3.6</v>
      </c>
      <c r="K721" s="11">
        <v>0</v>
      </c>
      <c r="L721" s="11" t="s">
        <v>607</v>
      </c>
      <c r="M721" s="11" t="s">
        <v>969</v>
      </c>
      <c r="N721" s="11" t="s">
        <v>968</v>
      </c>
      <c r="O721" s="11" t="s">
        <v>1369</v>
      </c>
      <c r="P721" s="11" t="s">
        <v>968</v>
      </c>
      <c r="Q721" s="11" t="s">
        <v>968</v>
      </c>
      <c r="R721" s="11" t="s">
        <v>970</v>
      </c>
      <c r="S721" s="11" t="s">
        <v>1371</v>
      </c>
      <c r="T721" s="11" t="s">
        <v>1369</v>
      </c>
      <c r="U721" s="11" t="s">
        <v>606</v>
      </c>
      <c r="V721" s="11" t="s">
        <v>1371</v>
      </c>
      <c r="W721" s="11" t="s">
        <v>1370</v>
      </c>
      <c r="X721" s="11" t="s">
        <v>1372</v>
      </c>
      <c r="Y721" s="11" t="s">
        <v>2221</v>
      </c>
      <c r="Z721" s="11" t="s">
        <v>1372</v>
      </c>
      <c r="AA721" s="11" t="s">
        <v>1371</v>
      </c>
      <c r="AB721" s="11" t="s">
        <v>1370</v>
      </c>
      <c r="AC721" s="11" t="s">
        <v>1370</v>
      </c>
      <c r="AD721" s="11" t="s">
        <v>963</v>
      </c>
      <c r="AH721" s="11">
        <f t="shared" si="406"/>
        <v>-5010.9875000000002</v>
      </c>
      <c r="AI721" s="11">
        <f t="shared" si="407"/>
        <v>-4509.5249999999996</v>
      </c>
      <c r="AJ721" s="11">
        <f t="shared" si="408"/>
        <v>-4008.0625</v>
      </c>
      <c r="AK721" s="11">
        <f t="shared" si="409"/>
        <v>-4509.5249999999996</v>
      </c>
      <c r="AL721" s="11">
        <f t="shared" si="410"/>
        <v>-4509.5249999999996</v>
      </c>
      <c r="AM721" s="11">
        <f t="shared" si="411"/>
        <v>-3506.6</v>
      </c>
      <c r="AN721" s="11">
        <f t="shared" si="412"/>
        <v>-2503.6750000000002</v>
      </c>
      <c r="AO721" s="11">
        <f t="shared" si="413"/>
        <v>-4008.0625</v>
      </c>
      <c r="AP721" s="11">
        <f t="shared" si="414"/>
        <v>-3005.1374999999998</v>
      </c>
      <c r="AQ721" s="11">
        <f t="shared" si="415"/>
        <v>-2503.6750000000002</v>
      </c>
      <c r="AR721" s="11">
        <f t="shared" si="416"/>
        <v>-2002.2125000000001</v>
      </c>
      <c r="AS721" s="11">
        <f t="shared" si="417"/>
        <v>-999.28750000000002</v>
      </c>
      <c r="AT721" s="11">
        <f t="shared" si="418"/>
        <v>-497.82500000000005</v>
      </c>
      <c r="AU721" s="11">
        <f t="shared" si="419"/>
        <v>-999.28750000000002</v>
      </c>
      <c r="AV721" s="11">
        <f t="shared" si="420"/>
        <v>-2503.6750000000002</v>
      </c>
      <c r="AW721" s="11">
        <f t="shared" si="421"/>
        <v>-2002.2125000000001</v>
      </c>
      <c r="AX721" s="11">
        <f t="shared" si="422"/>
        <v>-2002.2125000000001</v>
      </c>
      <c r="AY721" s="11">
        <f t="shared" si="423"/>
        <v>-6013.9125000000004</v>
      </c>
      <c r="AZ721" s="11"/>
      <c r="BA721" s="11"/>
      <c r="BB721" s="11">
        <f t="shared" si="424"/>
        <v>1989.0124999999998</v>
      </c>
      <c r="BC721" s="11">
        <f t="shared" si="425"/>
        <v>1490.4749999999999</v>
      </c>
      <c r="BD721" s="11">
        <f t="shared" si="426"/>
        <v>991.9375</v>
      </c>
      <c r="BE721" s="11">
        <f t="shared" si="427"/>
        <v>1490.4749999999999</v>
      </c>
      <c r="BF721" s="11">
        <f t="shared" si="428"/>
        <v>1490.4749999999999</v>
      </c>
      <c r="BG721" s="11">
        <f t="shared" si="429"/>
        <v>493.4</v>
      </c>
      <c r="BH721" s="11">
        <f t="shared" si="430"/>
        <v>-503.67500000000001</v>
      </c>
      <c r="BI721" s="11">
        <f t="shared" si="431"/>
        <v>991.9375</v>
      </c>
      <c r="BJ721" s="11">
        <f t="shared" si="432"/>
        <v>-5.1375000000000455</v>
      </c>
      <c r="BK721" s="11">
        <f t="shared" si="433"/>
        <v>-503.67500000000001</v>
      </c>
      <c r="BL721" s="11">
        <f t="shared" si="434"/>
        <v>-1002.2125000000001</v>
      </c>
      <c r="BM721" s="11">
        <f t="shared" si="435"/>
        <v>-1999.2874999999999</v>
      </c>
      <c r="BN721" s="11">
        <f t="shared" si="436"/>
        <v>-2497.8249999999998</v>
      </c>
      <c r="BO721" s="11">
        <f t="shared" si="437"/>
        <v>-1999.2874999999999</v>
      </c>
      <c r="BP721" s="11">
        <f t="shared" si="438"/>
        <v>-503.67500000000001</v>
      </c>
      <c r="BQ721" s="11">
        <f t="shared" si="439"/>
        <v>-1002.2125000000001</v>
      </c>
      <c r="BR721" s="11">
        <f t="shared" si="440"/>
        <v>-1002.2125000000001</v>
      </c>
      <c r="BS721" s="11">
        <f t="shared" si="441"/>
        <v>2986.0875000000001</v>
      </c>
    </row>
    <row r="722" spans="1:71" ht="16" customHeight="1">
      <c r="A722" s="2">
        <v>43992</v>
      </c>
      <c r="B722" s="10" t="s">
        <v>1376</v>
      </c>
      <c r="C722" s="11">
        <v>5</v>
      </c>
      <c r="D722" s="3">
        <v>-1637</v>
      </c>
      <c r="E722" s="10">
        <v>-11.3</v>
      </c>
      <c r="I722" s="11">
        <v>1.039889705882339E-2</v>
      </c>
      <c r="K722" s="11">
        <v>0</v>
      </c>
      <c r="L722" s="11" t="s">
        <v>513</v>
      </c>
      <c r="M722" s="11" t="s">
        <v>387</v>
      </c>
      <c r="N722" s="11" t="s">
        <v>513</v>
      </c>
      <c r="O722" s="11" t="s">
        <v>513</v>
      </c>
      <c r="P722" s="11" t="s">
        <v>513</v>
      </c>
      <c r="Q722" s="11" t="s">
        <v>473</v>
      </c>
      <c r="R722" s="11" t="s">
        <v>473</v>
      </c>
      <c r="S722" s="11" t="s">
        <v>386</v>
      </c>
      <c r="T722" s="11" t="s">
        <v>472</v>
      </c>
      <c r="U722" s="11" t="s">
        <v>472</v>
      </c>
      <c r="V722" s="11" t="s">
        <v>472</v>
      </c>
      <c r="W722" s="11" t="s">
        <v>512</v>
      </c>
      <c r="X722" s="11" t="s">
        <v>468</v>
      </c>
      <c r="Y722" s="11" t="s">
        <v>468</v>
      </c>
      <c r="Z722" s="11" t="s">
        <v>468</v>
      </c>
      <c r="AA722" s="11" t="s">
        <v>472</v>
      </c>
      <c r="AB722" s="11" t="s">
        <v>468</v>
      </c>
      <c r="AC722" s="11" t="s">
        <v>468</v>
      </c>
      <c r="AD722" s="11" t="s">
        <v>469</v>
      </c>
      <c r="AH722" s="11">
        <f t="shared" si="406"/>
        <v>-247.75550284999935</v>
      </c>
      <c r="AI722" s="11">
        <f t="shared" si="407"/>
        <v>-147.4650087</v>
      </c>
      <c r="AJ722" s="11">
        <f t="shared" si="408"/>
        <v>-147.4650087</v>
      </c>
      <c r="AK722" s="11">
        <f t="shared" si="409"/>
        <v>-147.4650087</v>
      </c>
      <c r="AL722" s="11">
        <f t="shared" si="410"/>
        <v>-97.314746999998732</v>
      </c>
      <c r="AM722" s="11">
        <f t="shared" si="411"/>
        <v>-97.314746999998732</v>
      </c>
      <c r="AN722" s="11">
        <f t="shared" si="412"/>
        <v>-47.169499924999037</v>
      </c>
      <c r="AO722" s="11">
        <f t="shared" si="413"/>
        <v>103.2662413</v>
      </c>
      <c r="AP722" s="11">
        <f t="shared" si="414"/>
        <v>103.2662413</v>
      </c>
      <c r="AQ722" s="11">
        <f t="shared" si="415"/>
        <v>103.2662413</v>
      </c>
      <c r="AR722" s="11">
        <f t="shared" si="416"/>
        <v>253.70699715000063</v>
      </c>
      <c r="AS722" s="11">
        <f t="shared" si="417"/>
        <v>203.56175007500099</v>
      </c>
      <c r="AT722" s="11">
        <f t="shared" si="418"/>
        <v>203.56175007500099</v>
      </c>
      <c r="AU722" s="11">
        <f t="shared" si="419"/>
        <v>203.56175007500099</v>
      </c>
      <c r="AV722" s="11">
        <f t="shared" si="420"/>
        <v>103.2662413</v>
      </c>
      <c r="AW722" s="11">
        <f t="shared" si="421"/>
        <v>203.56175007500099</v>
      </c>
      <c r="AX722" s="11">
        <f t="shared" si="422"/>
        <v>203.56175007500099</v>
      </c>
      <c r="AY722" s="11">
        <f t="shared" si="423"/>
        <v>53.120994225000317</v>
      </c>
      <c r="AZ722" s="11"/>
      <c r="BA722" s="11"/>
      <c r="BB722" s="11">
        <f t="shared" si="424"/>
        <v>-47.759502850000636</v>
      </c>
      <c r="BC722" s="11">
        <f t="shared" si="425"/>
        <v>-147.4650087</v>
      </c>
      <c r="BD722" s="11">
        <f t="shared" si="426"/>
        <v>-147.4650087</v>
      </c>
      <c r="BE722" s="11">
        <f t="shared" si="427"/>
        <v>-147.4650087</v>
      </c>
      <c r="BF722" s="11">
        <f t="shared" si="428"/>
        <v>-197.32274700000124</v>
      </c>
      <c r="BG722" s="11">
        <f t="shared" si="429"/>
        <v>-197.32274700000124</v>
      </c>
      <c r="BH722" s="11">
        <f t="shared" si="430"/>
        <v>-247.17549992500093</v>
      </c>
      <c r="BI722" s="11">
        <f t="shared" si="431"/>
        <v>-396.73375870000001</v>
      </c>
      <c r="BJ722" s="11">
        <f t="shared" si="432"/>
        <v>-396.73375870000001</v>
      </c>
      <c r="BK722" s="11">
        <f t="shared" si="433"/>
        <v>-396.73375870000001</v>
      </c>
      <c r="BL722" s="11">
        <f t="shared" si="434"/>
        <v>-546.29700285000058</v>
      </c>
      <c r="BM722" s="11">
        <f t="shared" si="435"/>
        <v>-496.44424992500092</v>
      </c>
      <c r="BN722" s="11">
        <f t="shared" si="436"/>
        <v>-496.44424992500092</v>
      </c>
      <c r="BO722" s="11">
        <f t="shared" si="437"/>
        <v>-496.44424992500092</v>
      </c>
      <c r="BP722" s="11">
        <f t="shared" si="438"/>
        <v>-396.73375870000001</v>
      </c>
      <c r="BQ722" s="11">
        <f t="shared" si="439"/>
        <v>-496.44424992500092</v>
      </c>
      <c r="BR722" s="11">
        <f t="shared" si="440"/>
        <v>-496.44424992500092</v>
      </c>
      <c r="BS722" s="11">
        <f t="shared" si="441"/>
        <v>-346.88100577500035</v>
      </c>
    </row>
    <row r="723" spans="1:71" ht="16" customHeight="1">
      <c r="A723" s="2">
        <v>43992</v>
      </c>
      <c r="B723" s="10" t="s">
        <v>474</v>
      </c>
      <c r="C723" s="11">
        <v>6</v>
      </c>
      <c r="D723" s="3">
        <v>-1420</v>
      </c>
      <c r="E723" s="10">
        <v>-0.5</v>
      </c>
      <c r="K723" s="11">
        <v>0</v>
      </c>
      <c r="L723" s="11" t="s">
        <v>871</v>
      </c>
      <c r="M723" s="11" t="s">
        <v>869</v>
      </c>
      <c r="N723" s="11" t="s">
        <v>871</v>
      </c>
      <c r="O723" s="11" t="s">
        <v>872</v>
      </c>
      <c r="P723" s="11" t="s">
        <v>872</v>
      </c>
      <c r="Q723" s="11" t="s">
        <v>872</v>
      </c>
      <c r="R723" s="11" t="s">
        <v>872</v>
      </c>
      <c r="S723" s="11" t="s">
        <v>871</v>
      </c>
      <c r="T723" s="11" t="s">
        <v>381</v>
      </c>
      <c r="U723" s="11" t="s">
        <v>814</v>
      </c>
      <c r="V723" s="11" t="s">
        <v>871</v>
      </c>
      <c r="W723" s="11" t="s">
        <v>381</v>
      </c>
      <c r="X723" s="11" t="s">
        <v>814</v>
      </c>
      <c r="Y723" s="11" t="s">
        <v>814</v>
      </c>
      <c r="Z723" s="11" t="s">
        <v>871</v>
      </c>
      <c r="AA723" s="11" t="s">
        <v>381</v>
      </c>
      <c r="AB723" s="11" t="s">
        <v>872</v>
      </c>
      <c r="AC723" s="11" t="s">
        <v>381</v>
      </c>
      <c r="AD723" s="11" t="s">
        <v>1484</v>
      </c>
      <c r="AH723" s="11">
        <f t="shared" si="406"/>
        <v>-2143.8374999999996</v>
      </c>
      <c r="AI723" s="11">
        <f t="shared" si="407"/>
        <v>-639.45000000000005</v>
      </c>
      <c r="AJ723" s="11">
        <f t="shared" si="408"/>
        <v>-1140.9124999999999</v>
      </c>
      <c r="AK723" s="11">
        <f t="shared" si="409"/>
        <v>-1140.9124999999999</v>
      </c>
      <c r="AL723" s="11">
        <f t="shared" si="410"/>
        <v>-1140.9124999999999</v>
      </c>
      <c r="AM723" s="11">
        <f t="shared" si="411"/>
        <v>-1140.9124999999999</v>
      </c>
      <c r="AN723" s="11">
        <f t="shared" si="412"/>
        <v>-639.45000000000005</v>
      </c>
      <c r="AO723" s="11">
        <f t="shared" si="413"/>
        <v>-137.98750000000004</v>
      </c>
      <c r="AP723" s="11">
        <f t="shared" si="414"/>
        <v>363.47499999999991</v>
      </c>
      <c r="AQ723" s="11">
        <f t="shared" si="415"/>
        <v>-639.45000000000005</v>
      </c>
      <c r="AR723" s="11">
        <f t="shared" si="416"/>
        <v>-137.98750000000004</v>
      </c>
      <c r="AS723" s="11">
        <f t="shared" si="417"/>
        <v>363.47499999999991</v>
      </c>
      <c r="AT723" s="11">
        <f t="shared" si="418"/>
        <v>363.47499999999991</v>
      </c>
      <c r="AU723" s="11">
        <f t="shared" si="419"/>
        <v>-639.45000000000005</v>
      </c>
      <c r="AV723" s="11">
        <f t="shared" si="420"/>
        <v>-137.98750000000004</v>
      </c>
      <c r="AW723" s="11">
        <f t="shared" si="421"/>
        <v>-1140.9124999999999</v>
      </c>
      <c r="AX723" s="11">
        <f t="shared" si="422"/>
        <v>-137.98750000000004</v>
      </c>
      <c r="AY723" s="11">
        <f t="shared" si="423"/>
        <v>-3648.2249999999999</v>
      </c>
      <c r="AZ723" s="11"/>
      <c r="BA723" s="11"/>
      <c r="BB723" s="11">
        <f t="shared" si="424"/>
        <v>856.16250000000014</v>
      </c>
      <c r="BC723" s="11">
        <f t="shared" si="425"/>
        <v>-639.45000000000005</v>
      </c>
      <c r="BD723" s="11">
        <f t="shared" si="426"/>
        <v>-140.91250000000002</v>
      </c>
      <c r="BE723" s="11">
        <f t="shared" si="427"/>
        <v>-140.91250000000002</v>
      </c>
      <c r="BF723" s="11">
        <f t="shared" si="428"/>
        <v>-140.91250000000002</v>
      </c>
      <c r="BG723" s="11">
        <f t="shared" si="429"/>
        <v>-140.91250000000002</v>
      </c>
      <c r="BH723" s="11">
        <f t="shared" si="430"/>
        <v>-639.45000000000005</v>
      </c>
      <c r="BI723" s="11">
        <f t="shared" si="431"/>
        <v>-1137.9875000000002</v>
      </c>
      <c r="BJ723" s="11">
        <f t="shared" si="432"/>
        <v>-1636.5249999999999</v>
      </c>
      <c r="BK723" s="11">
        <f t="shared" si="433"/>
        <v>-639.45000000000005</v>
      </c>
      <c r="BL723" s="11">
        <f t="shared" si="434"/>
        <v>-1137.9875000000002</v>
      </c>
      <c r="BM723" s="11">
        <f t="shared" si="435"/>
        <v>-1636.5249999999999</v>
      </c>
      <c r="BN723" s="11">
        <f t="shared" si="436"/>
        <v>-1636.5249999999999</v>
      </c>
      <c r="BO723" s="11">
        <f t="shared" si="437"/>
        <v>-639.45000000000005</v>
      </c>
      <c r="BP723" s="11">
        <f t="shared" si="438"/>
        <v>-1137.9875000000002</v>
      </c>
      <c r="BQ723" s="11">
        <f t="shared" si="439"/>
        <v>-140.91250000000002</v>
      </c>
      <c r="BR723" s="11">
        <f t="shared" si="440"/>
        <v>-1137.9875000000002</v>
      </c>
      <c r="BS723" s="11">
        <f t="shared" si="441"/>
        <v>2351.7750000000001</v>
      </c>
    </row>
    <row r="724" spans="1:71" ht="16" customHeight="1">
      <c r="A724" s="2">
        <v>43992</v>
      </c>
      <c r="B724" s="10" t="s">
        <v>122</v>
      </c>
      <c r="C724" s="11">
        <v>7</v>
      </c>
      <c r="D724" s="3">
        <v>-1359</v>
      </c>
      <c r="E724" s="10">
        <v>-3.1</v>
      </c>
      <c r="K724" s="11">
        <v>0</v>
      </c>
      <c r="L724" s="11" t="s">
        <v>860</v>
      </c>
      <c r="M724" s="11" t="s">
        <v>859</v>
      </c>
      <c r="N724" s="11" t="s">
        <v>854</v>
      </c>
      <c r="O724" s="11" t="s">
        <v>855</v>
      </c>
      <c r="P724" s="11" t="s">
        <v>855</v>
      </c>
      <c r="Q724" s="11" t="s">
        <v>856</v>
      </c>
      <c r="R724" s="11" t="s">
        <v>855</v>
      </c>
      <c r="S724" s="11" t="s">
        <v>854</v>
      </c>
      <c r="T724" s="11" t="s">
        <v>855</v>
      </c>
      <c r="U724" s="11" t="s">
        <v>855</v>
      </c>
      <c r="V724" s="11" t="s">
        <v>854</v>
      </c>
      <c r="W724" s="11" t="s">
        <v>853</v>
      </c>
      <c r="X724" s="11" t="s">
        <v>854</v>
      </c>
      <c r="Y724" s="11" t="s">
        <v>854</v>
      </c>
      <c r="Z724" s="11" t="s">
        <v>854</v>
      </c>
      <c r="AA724" s="11" t="s">
        <v>855</v>
      </c>
      <c r="AB724" s="11" t="s">
        <v>856</v>
      </c>
      <c r="AC724" s="11" t="s">
        <v>859</v>
      </c>
      <c r="AD724" s="11" t="s">
        <v>855</v>
      </c>
      <c r="AH724" s="11">
        <f t="shared" si="406"/>
        <v>-4189.7999999999993</v>
      </c>
      <c r="AI724" s="11">
        <f t="shared" si="407"/>
        <v>-2685.4124999999999</v>
      </c>
      <c r="AJ724" s="11">
        <f t="shared" si="408"/>
        <v>-3186.875</v>
      </c>
      <c r="AK724" s="11">
        <f t="shared" si="409"/>
        <v>-3186.875</v>
      </c>
      <c r="AL724" s="11">
        <f t="shared" si="410"/>
        <v>-3688.3374999999996</v>
      </c>
      <c r="AM724" s="11">
        <f t="shared" si="411"/>
        <v>-3186.875</v>
      </c>
      <c r="AN724" s="11">
        <f t="shared" si="412"/>
        <v>-2685.4124999999999</v>
      </c>
      <c r="AO724" s="11">
        <f t="shared" si="413"/>
        <v>-3186.875</v>
      </c>
      <c r="AP724" s="11">
        <f t="shared" si="414"/>
        <v>-3186.875</v>
      </c>
      <c r="AQ724" s="11">
        <f t="shared" si="415"/>
        <v>-2685.4124999999999</v>
      </c>
      <c r="AR724" s="11">
        <f t="shared" si="416"/>
        <v>-2183.9499999999998</v>
      </c>
      <c r="AS724" s="11">
        <f t="shared" si="417"/>
        <v>-2685.4124999999999</v>
      </c>
      <c r="AT724" s="11">
        <f t="shared" si="418"/>
        <v>-2685.4124999999999</v>
      </c>
      <c r="AU724" s="11">
        <f t="shared" si="419"/>
        <v>-2685.4124999999999</v>
      </c>
      <c r="AV724" s="11">
        <f t="shared" si="420"/>
        <v>-3186.875</v>
      </c>
      <c r="AW724" s="11">
        <f t="shared" si="421"/>
        <v>-3688.3374999999996</v>
      </c>
      <c r="AX724" s="11">
        <f t="shared" si="422"/>
        <v>-4189.7999999999993</v>
      </c>
      <c r="AY724" s="11">
        <f t="shared" si="423"/>
        <v>-3186.875</v>
      </c>
      <c r="AZ724" s="11"/>
      <c r="BA724" s="11"/>
      <c r="BB724" s="11">
        <f t="shared" si="424"/>
        <v>1810.2000000000003</v>
      </c>
      <c r="BC724" s="11">
        <f t="shared" si="425"/>
        <v>314.58749999999986</v>
      </c>
      <c r="BD724" s="11">
        <f t="shared" si="426"/>
        <v>813.125</v>
      </c>
      <c r="BE724" s="11">
        <f t="shared" si="427"/>
        <v>813.125</v>
      </c>
      <c r="BF724" s="11">
        <f t="shared" si="428"/>
        <v>1311.6625000000001</v>
      </c>
      <c r="BG724" s="11">
        <f t="shared" si="429"/>
        <v>813.125</v>
      </c>
      <c r="BH724" s="11">
        <f t="shared" si="430"/>
        <v>314.58749999999986</v>
      </c>
      <c r="BI724" s="11">
        <f t="shared" si="431"/>
        <v>813.125</v>
      </c>
      <c r="BJ724" s="11">
        <f t="shared" si="432"/>
        <v>813.125</v>
      </c>
      <c r="BK724" s="11">
        <f t="shared" si="433"/>
        <v>314.58749999999986</v>
      </c>
      <c r="BL724" s="11">
        <f t="shared" si="434"/>
        <v>-183.95000000000005</v>
      </c>
      <c r="BM724" s="11">
        <f t="shared" si="435"/>
        <v>314.58749999999986</v>
      </c>
      <c r="BN724" s="11">
        <f t="shared" si="436"/>
        <v>314.58749999999986</v>
      </c>
      <c r="BO724" s="11">
        <f t="shared" si="437"/>
        <v>314.58749999999986</v>
      </c>
      <c r="BP724" s="11">
        <f t="shared" si="438"/>
        <v>813.125</v>
      </c>
      <c r="BQ724" s="11">
        <f t="shared" si="439"/>
        <v>1311.6625000000001</v>
      </c>
      <c r="BR724" s="11">
        <f t="shared" si="440"/>
        <v>1810.2000000000003</v>
      </c>
      <c r="BS724" s="11">
        <f t="shared" si="441"/>
        <v>813.125</v>
      </c>
    </row>
    <row r="725" spans="1:71" ht="16" customHeight="1">
      <c r="A725" s="2">
        <v>43992</v>
      </c>
      <c r="B725" s="10" t="s">
        <v>712</v>
      </c>
      <c r="C725" s="11">
        <v>8</v>
      </c>
      <c r="D725" s="3">
        <v>-1283</v>
      </c>
      <c r="E725" s="10">
        <v>-0.5</v>
      </c>
      <c r="K725" s="11">
        <v>0</v>
      </c>
      <c r="L725" s="11" t="s">
        <v>3041</v>
      </c>
      <c r="M725" s="11" t="s">
        <v>3042</v>
      </c>
      <c r="N725" s="11" t="s">
        <v>3043</v>
      </c>
      <c r="O725" s="11" t="s">
        <v>3044</v>
      </c>
      <c r="P725" s="11" t="s">
        <v>3045</v>
      </c>
      <c r="Q725" s="11" t="s">
        <v>3046</v>
      </c>
      <c r="R725" s="11" t="s">
        <v>3046</v>
      </c>
      <c r="S725" s="11" t="s">
        <v>3047</v>
      </c>
      <c r="T725" s="11" t="s">
        <v>3046</v>
      </c>
      <c r="U725" s="11" t="s">
        <v>3048</v>
      </c>
      <c r="V725" s="11" t="s">
        <v>3045</v>
      </c>
      <c r="W725" s="11" t="s">
        <v>3045</v>
      </c>
      <c r="X725" s="11" t="s">
        <v>3045</v>
      </c>
      <c r="Y725" s="11" t="s">
        <v>3049</v>
      </c>
      <c r="Z725" s="11" t="s">
        <v>3049</v>
      </c>
      <c r="AA725" s="11" t="s">
        <v>3045</v>
      </c>
      <c r="AB725" s="11" t="s">
        <v>3045</v>
      </c>
      <c r="AC725" s="11" t="s">
        <v>3045</v>
      </c>
      <c r="AD725" s="11" t="s">
        <v>3042</v>
      </c>
      <c r="AH725" s="11">
        <f t="shared" si="406"/>
        <v>-24132.875</v>
      </c>
      <c r="AI725" s="11">
        <f t="shared" si="407"/>
        <v>-29147.5</v>
      </c>
      <c r="AJ725" s="11">
        <f t="shared" si="408"/>
        <v>-34162.125</v>
      </c>
      <c r="AK725" s="11">
        <f t="shared" si="409"/>
        <v>-44191.375</v>
      </c>
      <c r="AL725" s="11">
        <f t="shared" si="410"/>
        <v>-69264.5</v>
      </c>
      <c r="AM725" s="11">
        <f t="shared" si="411"/>
        <v>-69264.5</v>
      </c>
      <c r="AN725" s="11">
        <f t="shared" si="412"/>
        <v>-74279.125</v>
      </c>
      <c r="AO725" s="11">
        <f t="shared" si="413"/>
        <v>-69264.5</v>
      </c>
      <c r="AP725" s="11">
        <f t="shared" si="414"/>
        <v>-54220.625</v>
      </c>
      <c r="AQ725" s="11">
        <f t="shared" si="415"/>
        <v>-44191.375</v>
      </c>
      <c r="AR725" s="11">
        <f t="shared" si="416"/>
        <v>-44191.375</v>
      </c>
      <c r="AS725" s="11">
        <f t="shared" si="417"/>
        <v>-44191.375</v>
      </c>
      <c r="AT725" s="11">
        <f t="shared" si="418"/>
        <v>-49206</v>
      </c>
      <c r="AU725" s="11">
        <f t="shared" si="419"/>
        <v>-49206</v>
      </c>
      <c r="AV725" s="11">
        <f t="shared" si="420"/>
        <v>-44191.375</v>
      </c>
      <c r="AW725" s="11">
        <f t="shared" si="421"/>
        <v>-44191.375</v>
      </c>
      <c r="AX725" s="11">
        <f t="shared" si="422"/>
        <v>-44191.375</v>
      </c>
      <c r="AY725" s="11">
        <f t="shared" si="423"/>
        <v>-24132.875</v>
      </c>
      <c r="AZ725" s="11"/>
      <c r="BA725" s="11"/>
      <c r="BB725" s="11">
        <f t="shared" si="424"/>
        <v>-14132.875</v>
      </c>
      <c r="BC725" s="11">
        <f t="shared" si="425"/>
        <v>-9147.5</v>
      </c>
      <c r="BD725" s="11">
        <f t="shared" si="426"/>
        <v>-4162.125</v>
      </c>
      <c r="BE725" s="11">
        <f t="shared" si="427"/>
        <v>5808.625</v>
      </c>
      <c r="BF725" s="11">
        <f t="shared" si="428"/>
        <v>30735.5</v>
      </c>
      <c r="BG725" s="11">
        <f t="shared" si="429"/>
        <v>30735.5</v>
      </c>
      <c r="BH725" s="11">
        <f t="shared" si="430"/>
        <v>35720.875</v>
      </c>
      <c r="BI725" s="11">
        <f t="shared" si="431"/>
        <v>30735.5</v>
      </c>
      <c r="BJ725" s="11">
        <f t="shared" si="432"/>
        <v>15779.375</v>
      </c>
      <c r="BK725" s="11">
        <f t="shared" si="433"/>
        <v>5808.625</v>
      </c>
      <c r="BL725" s="11">
        <f t="shared" si="434"/>
        <v>5808.625</v>
      </c>
      <c r="BM725" s="11">
        <f t="shared" si="435"/>
        <v>5808.625</v>
      </c>
      <c r="BN725" s="11">
        <f t="shared" si="436"/>
        <v>10794</v>
      </c>
      <c r="BO725" s="11">
        <f t="shared" si="437"/>
        <v>10794</v>
      </c>
      <c r="BP725" s="11">
        <f t="shared" si="438"/>
        <v>5808.625</v>
      </c>
      <c r="BQ725" s="11">
        <f t="shared" si="439"/>
        <v>5808.625</v>
      </c>
      <c r="BR725" s="11">
        <f t="shared" si="440"/>
        <v>5808.625</v>
      </c>
      <c r="BS725" s="11">
        <f t="shared" si="441"/>
        <v>-14132.875</v>
      </c>
    </row>
    <row r="726" spans="1:71" ht="16" customHeight="1">
      <c r="A726" s="2">
        <v>43992</v>
      </c>
      <c r="B726" s="10" t="s">
        <v>1096</v>
      </c>
      <c r="C726" s="11">
        <v>9</v>
      </c>
      <c r="D726" s="3">
        <v>-1097</v>
      </c>
      <c r="E726" s="10">
        <v>-0.9</v>
      </c>
      <c r="K726" s="11">
        <v>0</v>
      </c>
      <c r="L726" s="11" t="s">
        <v>1413</v>
      </c>
      <c r="M726" s="11" t="s">
        <v>2177</v>
      </c>
      <c r="N726" s="11" t="s">
        <v>2231</v>
      </c>
      <c r="O726" s="11" t="s">
        <v>2231</v>
      </c>
      <c r="P726" s="11" t="s">
        <v>1409</v>
      </c>
      <c r="Q726" s="11" t="s">
        <v>882</v>
      </c>
      <c r="R726" s="11" t="s">
        <v>880</v>
      </c>
      <c r="S726" s="11" t="s">
        <v>1409</v>
      </c>
      <c r="T726" s="11" t="s">
        <v>880</v>
      </c>
      <c r="U726" s="11" t="s">
        <v>879</v>
      </c>
      <c r="V726" s="11" t="s">
        <v>2231</v>
      </c>
      <c r="W726" s="11" t="s">
        <v>1409</v>
      </c>
      <c r="X726" s="11" t="s">
        <v>1409</v>
      </c>
      <c r="Y726" s="11" t="s">
        <v>879</v>
      </c>
      <c r="Z726" s="11" t="s">
        <v>880</v>
      </c>
      <c r="AA726" s="11" t="s">
        <v>880</v>
      </c>
      <c r="AB726" s="11" t="s">
        <v>878</v>
      </c>
      <c r="AC726" s="11" t="s">
        <v>882</v>
      </c>
      <c r="AD726" s="11" t="s">
        <v>696</v>
      </c>
      <c r="AH726" s="11">
        <f t="shared" si="406"/>
        <v>-6526</v>
      </c>
      <c r="AI726" s="11">
        <f t="shared" si="407"/>
        <v>-5523.0749999999998</v>
      </c>
      <c r="AJ726" s="11">
        <f t="shared" si="408"/>
        <v>-5523.0749999999998</v>
      </c>
      <c r="AK726" s="11">
        <f t="shared" si="409"/>
        <v>-7528.9249999999993</v>
      </c>
      <c r="AL726" s="11">
        <f t="shared" si="410"/>
        <v>-11540.625</v>
      </c>
      <c r="AM726" s="11">
        <f t="shared" si="411"/>
        <v>-9534.7749999999996</v>
      </c>
      <c r="AN726" s="11">
        <f t="shared" si="412"/>
        <v>-7528.9249999999993</v>
      </c>
      <c r="AO726" s="11">
        <f t="shared" si="413"/>
        <v>-9534.7749999999996</v>
      </c>
      <c r="AP726" s="11">
        <f t="shared" si="414"/>
        <v>-8531.8499999999985</v>
      </c>
      <c r="AQ726" s="11">
        <f t="shared" si="415"/>
        <v>-5523.0749999999998</v>
      </c>
      <c r="AR726" s="11">
        <f t="shared" si="416"/>
        <v>-7528.9249999999993</v>
      </c>
      <c r="AS726" s="11">
        <f t="shared" si="417"/>
        <v>-7528.9249999999993</v>
      </c>
      <c r="AT726" s="11">
        <f t="shared" si="418"/>
        <v>-8531.8499999999985</v>
      </c>
      <c r="AU726" s="11">
        <f t="shared" si="419"/>
        <v>-9534.7749999999996</v>
      </c>
      <c r="AV726" s="11">
        <f t="shared" si="420"/>
        <v>-9534.7749999999996</v>
      </c>
      <c r="AW726" s="11">
        <f t="shared" si="421"/>
        <v>-12543.55</v>
      </c>
      <c r="AX726" s="11">
        <f t="shared" si="422"/>
        <v>-11540.625</v>
      </c>
      <c r="AY726" s="11">
        <f t="shared" si="423"/>
        <v>-14549.4</v>
      </c>
      <c r="AZ726" s="11"/>
      <c r="BA726" s="11"/>
      <c r="BB726" s="11">
        <f t="shared" si="424"/>
        <v>1474</v>
      </c>
      <c r="BC726" s="11">
        <f t="shared" si="425"/>
        <v>476.92499999999973</v>
      </c>
      <c r="BD726" s="11">
        <f t="shared" si="426"/>
        <v>476.92499999999973</v>
      </c>
      <c r="BE726" s="11">
        <f t="shared" si="427"/>
        <v>2471.0750000000003</v>
      </c>
      <c r="BF726" s="11">
        <f t="shared" si="428"/>
        <v>6459.375</v>
      </c>
      <c r="BG726" s="11">
        <f t="shared" si="429"/>
        <v>4465.2250000000004</v>
      </c>
      <c r="BH726" s="11">
        <f t="shared" si="430"/>
        <v>2471.0750000000003</v>
      </c>
      <c r="BI726" s="11">
        <f t="shared" si="431"/>
        <v>4465.2250000000004</v>
      </c>
      <c r="BJ726" s="11">
        <f t="shared" si="432"/>
        <v>3468.1500000000005</v>
      </c>
      <c r="BK726" s="11">
        <f t="shared" si="433"/>
        <v>476.92499999999973</v>
      </c>
      <c r="BL726" s="11">
        <f t="shared" si="434"/>
        <v>2471.0750000000003</v>
      </c>
      <c r="BM726" s="11">
        <f t="shared" si="435"/>
        <v>2471.0750000000003</v>
      </c>
      <c r="BN726" s="11">
        <f t="shared" si="436"/>
        <v>3468.1500000000005</v>
      </c>
      <c r="BO726" s="11">
        <f t="shared" si="437"/>
        <v>4465.2250000000004</v>
      </c>
      <c r="BP726" s="11">
        <f t="shared" si="438"/>
        <v>4465.2250000000004</v>
      </c>
      <c r="BQ726" s="11">
        <f t="shared" si="439"/>
        <v>7456.4500000000007</v>
      </c>
      <c r="BR726" s="11">
        <f t="shared" si="440"/>
        <v>6459.375</v>
      </c>
      <c r="BS726" s="11">
        <f t="shared" si="441"/>
        <v>9450.6</v>
      </c>
    </row>
    <row r="727" spans="1:71" ht="16" customHeight="1">
      <c r="A727" s="2">
        <v>43992</v>
      </c>
      <c r="B727" s="10" t="s">
        <v>2108</v>
      </c>
      <c r="C727" s="11">
        <v>10</v>
      </c>
      <c r="D727" s="10">
        <v>-932</v>
      </c>
      <c r="E727" s="10">
        <v>-4.2</v>
      </c>
      <c r="K727" s="11">
        <v>0</v>
      </c>
      <c r="L727" s="11" t="s">
        <v>358</v>
      </c>
      <c r="M727" s="11" t="s">
        <v>703</v>
      </c>
      <c r="N727" s="11" t="s">
        <v>702</v>
      </c>
      <c r="O727" s="11" t="s">
        <v>702</v>
      </c>
      <c r="P727" s="11" t="s">
        <v>703</v>
      </c>
      <c r="Q727" s="11" t="s">
        <v>703</v>
      </c>
      <c r="R727" s="11" t="s">
        <v>703</v>
      </c>
      <c r="S727" s="11" t="s">
        <v>704</v>
      </c>
      <c r="T727" s="11" t="s">
        <v>704</v>
      </c>
      <c r="U727" s="11" t="s">
        <v>703</v>
      </c>
      <c r="V727" s="11" t="s">
        <v>483</v>
      </c>
      <c r="W727" s="11" t="s">
        <v>702</v>
      </c>
      <c r="X727" s="11" t="s">
        <v>483</v>
      </c>
      <c r="Y727" s="11" t="s">
        <v>702</v>
      </c>
      <c r="Z727" s="11" t="s">
        <v>703</v>
      </c>
      <c r="AA727" s="11" t="s">
        <v>702</v>
      </c>
      <c r="AB727" s="11" t="s">
        <v>703</v>
      </c>
      <c r="AC727" s="11" t="s">
        <v>703</v>
      </c>
      <c r="AD727" s="11" t="s">
        <v>704</v>
      </c>
      <c r="AH727" s="11">
        <f t="shared" si="406"/>
        <v>-2483.1374999999998</v>
      </c>
      <c r="AI727" s="11">
        <f t="shared" si="407"/>
        <v>-1981.675</v>
      </c>
      <c r="AJ727" s="11">
        <f t="shared" si="408"/>
        <v>-1981.675</v>
      </c>
      <c r="AK727" s="11">
        <f t="shared" si="409"/>
        <v>-2483.1374999999998</v>
      </c>
      <c r="AL727" s="11">
        <f t="shared" si="410"/>
        <v>-2483.1374999999998</v>
      </c>
      <c r="AM727" s="11">
        <f t="shared" si="411"/>
        <v>-2483.1374999999998</v>
      </c>
      <c r="AN727" s="11">
        <f t="shared" si="412"/>
        <v>-2984.6</v>
      </c>
      <c r="AO727" s="11">
        <f t="shared" si="413"/>
        <v>-2984.6</v>
      </c>
      <c r="AP727" s="11">
        <f t="shared" si="414"/>
        <v>-2483.1374999999998</v>
      </c>
      <c r="AQ727" s="11">
        <f t="shared" si="415"/>
        <v>-1480.2125000000001</v>
      </c>
      <c r="AR727" s="11">
        <f t="shared" si="416"/>
        <v>-1981.675</v>
      </c>
      <c r="AS727" s="11">
        <f t="shared" si="417"/>
        <v>-1480.2125000000001</v>
      </c>
      <c r="AT727" s="11">
        <f t="shared" si="418"/>
        <v>-1981.675</v>
      </c>
      <c r="AU727" s="11">
        <f t="shared" si="419"/>
        <v>-2483.1374999999998</v>
      </c>
      <c r="AV727" s="11">
        <f t="shared" si="420"/>
        <v>-1981.675</v>
      </c>
      <c r="AW727" s="11">
        <f t="shared" si="421"/>
        <v>-2483.1374999999998</v>
      </c>
      <c r="AX727" s="11">
        <f t="shared" si="422"/>
        <v>-2483.1374999999998</v>
      </c>
      <c r="AY727" s="11">
        <f t="shared" si="423"/>
        <v>-2984.6</v>
      </c>
      <c r="AZ727" s="11"/>
      <c r="BA727" s="11"/>
      <c r="BB727" s="11">
        <f t="shared" si="424"/>
        <v>516.86249999999995</v>
      </c>
      <c r="BC727" s="11">
        <f t="shared" si="425"/>
        <v>18.324999999999989</v>
      </c>
      <c r="BD727" s="11">
        <f t="shared" si="426"/>
        <v>18.324999999999989</v>
      </c>
      <c r="BE727" s="11">
        <f t="shared" si="427"/>
        <v>516.86249999999995</v>
      </c>
      <c r="BF727" s="11">
        <f t="shared" si="428"/>
        <v>516.86249999999995</v>
      </c>
      <c r="BG727" s="11">
        <f t="shared" si="429"/>
        <v>516.86249999999995</v>
      </c>
      <c r="BH727" s="11">
        <f t="shared" si="430"/>
        <v>1015.4000000000001</v>
      </c>
      <c r="BI727" s="11">
        <f t="shared" si="431"/>
        <v>1015.4000000000001</v>
      </c>
      <c r="BJ727" s="11">
        <f t="shared" si="432"/>
        <v>516.86249999999995</v>
      </c>
      <c r="BK727" s="11">
        <f t="shared" si="433"/>
        <v>-480.21250000000003</v>
      </c>
      <c r="BL727" s="11">
        <f t="shared" si="434"/>
        <v>18.324999999999989</v>
      </c>
      <c r="BM727" s="11">
        <f t="shared" si="435"/>
        <v>-480.21250000000003</v>
      </c>
      <c r="BN727" s="11">
        <f t="shared" si="436"/>
        <v>18.324999999999989</v>
      </c>
      <c r="BO727" s="11">
        <f t="shared" si="437"/>
        <v>516.86249999999995</v>
      </c>
      <c r="BP727" s="11">
        <f t="shared" si="438"/>
        <v>18.324999999999989</v>
      </c>
      <c r="BQ727" s="11">
        <f t="shared" si="439"/>
        <v>516.86249999999995</v>
      </c>
      <c r="BR727" s="11">
        <f t="shared" si="440"/>
        <v>516.86249999999995</v>
      </c>
      <c r="BS727" s="11">
        <f t="shared" si="441"/>
        <v>1015.4000000000001</v>
      </c>
    </row>
    <row r="728" spans="1:71" ht="16" customHeight="1">
      <c r="A728" s="2">
        <v>43992</v>
      </c>
      <c r="B728" s="10" t="s">
        <v>155</v>
      </c>
      <c r="C728" s="11">
        <v>11</v>
      </c>
      <c r="D728" s="10">
        <v>-931</v>
      </c>
      <c r="E728" s="10">
        <v>-0.4</v>
      </c>
      <c r="K728" s="11">
        <v>0</v>
      </c>
      <c r="L728" s="11" t="s">
        <v>274</v>
      </c>
      <c r="M728" s="11" t="s">
        <v>349</v>
      </c>
      <c r="N728" s="11" t="s">
        <v>435</v>
      </c>
      <c r="O728" s="11" t="s">
        <v>355</v>
      </c>
      <c r="P728" s="11" t="s">
        <v>349</v>
      </c>
      <c r="Q728" s="11" t="s">
        <v>349</v>
      </c>
      <c r="R728" s="11" t="s">
        <v>356</v>
      </c>
      <c r="S728" s="11" t="s">
        <v>351</v>
      </c>
      <c r="T728" s="11" t="s">
        <v>355</v>
      </c>
      <c r="U728" s="11" t="s">
        <v>356</v>
      </c>
      <c r="V728" s="11" t="s">
        <v>356</v>
      </c>
      <c r="W728" s="11" t="s">
        <v>354</v>
      </c>
      <c r="X728" s="11" t="s">
        <v>435</v>
      </c>
      <c r="Y728" s="11" t="s">
        <v>435</v>
      </c>
      <c r="Z728" s="11" t="s">
        <v>355</v>
      </c>
      <c r="AA728" s="11" t="s">
        <v>434</v>
      </c>
      <c r="AB728" s="11" t="s">
        <v>356</v>
      </c>
      <c r="AC728" s="11" t="s">
        <v>356</v>
      </c>
      <c r="AD728" s="11" t="s">
        <v>1427</v>
      </c>
      <c r="AH728" s="11">
        <f t="shared" si="406"/>
        <v>-5233.0874999999996</v>
      </c>
      <c r="AI728" s="11">
        <f t="shared" si="407"/>
        <v>-5734.5499999999993</v>
      </c>
      <c r="AJ728" s="11">
        <f t="shared" si="408"/>
        <v>-4230.1625000000004</v>
      </c>
      <c r="AK728" s="11">
        <f t="shared" si="409"/>
        <v>-5233.0874999999996</v>
      </c>
      <c r="AL728" s="11">
        <f t="shared" si="410"/>
        <v>-5233.0874999999996</v>
      </c>
      <c r="AM728" s="11">
        <f t="shared" si="411"/>
        <v>-3227.2375000000002</v>
      </c>
      <c r="AN728" s="11">
        <f t="shared" si="412"/>
        <v>-2725.7750000000001</v>
      </c>
      <c r="AO728" s="11">
        <f t="shared" si="413"/>
        <v>-4230.1625000000004</v>
      </c>
      <c r="AP728" s="11">
        <f t="shared" si="414"/>
        <v>-3227.2375000000002</v>
      </c>
      <c r="AQ728" s="11">
        <f t="shared" si="415"/>
        <v>-3227.2375000000002</v>
      </c>
      <c r="AR728" s="11">
        <f t="shared" si="416"/>
        <v>-3728.7000000000003</v>
      </c>
      <c r="AS728" s="11">
        <f t="shared" si="417"/>
        <v>-5734.5499999999993</v>
      </c>
      <c r="AT728" s="11">
        <f t="shared" si="418"/>
        <v>-5734.5499999999993</v>
      </c>
      <c r="AU728" s="11">
        <f t="shared" si="419"/>
        <v>-4230.1625000000004</v>
      </c>
      <c r="AV728" s="11">
        <f t="shared" si="420"/>
        <v>-4731.625</v>
      </c>
      <c r="AW728" s="11">
        <f t="shared" si="421"/>
        <v>-3227.2375000000002</v>
      </c>
      <c r="AX728" s="11">
        <f t="shared" si="422"/>
        <v>-3227.2375000000002</v>
      </c>
      <c r="AY728" s="11">
        <f t="shared" si="423"/>
        <v>-1221.3875</v>
      </c>
      <c r="AZ728" s="11"/>
      <c r="BA728" s="11"/>
      <c r="BB728" s="11">
        <f t="shared" si="424"/>
        <v>3766.9125000000004</v>
      </c>
      <c r="BC728" s="11">
        <f t="shared" si="425"/>
        <v>4265.4500000000007</v>
      </c>
      <c r="BD728" s="11">
        <f t="shared" si="426"/>
        <v>2769.8375000000001</v>
      </c>
      <c r="BE728" s="11">
        <f t="shared" si="427"/>
        <v>3766.9125000000004</v>
      </c>
      <c r="BF728" s="11">
        <f t="shared" si="428"/>
        <v>3766.9125000000004</v>
      </c>
      <c r="BG728" s="11">
        <f t="shared" si="429"/>
        <v>1772.7624999999998</v>
      </c>
      <c r="BH728" s="11">
        <f t="shared" si="430"/>
        <v>1274.2249999999999</v>
      </c>
      <c r="BI728" s="11">
        <f t="shared" si="431"/>
        <v>2769.8375000000001</v>
      </c>
      <c r="BJ728" s="11">
        <f t="shared" si="432"/>
        <v>1772.7624999999998</v>
      </c>
      <c r="BK728" s="11">
        <f t="shared" si="433"/>
        <v>1772.7624999999998</v>
      </c>
      <c r="BL728" s="11">
        <f t="shared" si="434"/>
        <v>2271.2999999999997</v>
      </c>
      <c r="BM728" s="11">
        <f t="shared" si="435"/>
        <v>4265.4500000000007</v>
      </c>
      <c r="BN728" s="11">
        <f t="shared" si="436"/>
        <v>4265.4500000000007</v>
      </c>
      <c r="BO728" s="11">
        <f t="shared" si="437"/>
        <v>2769.8375000000001</v>
      </c>
      <c r="BP728" s="11">
        <f t="shared" si="438"/>
        <v>3268.375</v>
      </c>
      <c r="BQ728" s="11">
        <f t="shared" si="439"/>
        <v>1772.7624999999998</v>
      </c>
      <c r="BR728" s="11">
        <f t="shared" si="440"/>
        <v>1772.7624999999998</v>
      </c>
      <c r="BS728" s="11">
        <f t="shared" si="441"/>
        <v>-221.38749999999999</v>
      </c>
    </row>
    <row r="729" spans="1:71" ht="16" customHeight="1">
      <c r="A729" s="2">
        <v>43992</v>
      </c>
      <c r="B729" s="10" t="s">
        <v>759</v>
      </c>
      <c r="C729" s="11">
        <v>12</v>
      </c>
      <c r="D729" s="10">
        <v>-926</v>
      </c>
      <c r="E729" s="10">
        <v>-1.5</v>
      </c>
      <c r="I729" s="11">
        <v>1.55493055555555E-2</v>
      </c>
      <c r="K729" s="11">
        <v>0</v>
      </c>
      <c r="L729" s="11" t="s">
        <v>782</v>
      </c>
      <c r="M729" s="11" t="s">
        <v>789</v>
      </c>
      <c r="N729" s="11" t="s">
        <v>791</v>
      </c>
      <c r="O729" s="11" t="s">
        <v>1361</v>
      </c>
      <c r="P729" s="11" t="s">
        <v>783</v>
      </c>
      <c r="Q729" s="11" t="s">
        <v>1362</v>
      </c>
      <c r="R729" s="11" t="s">
        <v>1536</v>
      </c>
      <c r="S729" s="11" t="s">
        <v>1534</v>
      </c>
      <c r="T729" s="11" t="s">
        <v>1535</v>
      </c>
      <c r="U729" s="11" t="s">
        <v>1536</v>
      </c>
      <c r="V729" s="11" t="s">
        <v>1537</v>
      </c>
      <c r="W729" s="11" t="s">
        <v>85</v>
      </c>
      <c r="X729" s="11" t="s">
        <v>1449</v>
      </c>
      <c r="Y729" s="11" t="s">
        <v>84</v>
      </c>
      <c r="Z729" s="11" t="s">
        <v>88</v>
      </c>
      <c r="AA729" s="11" t="s">
        <v>88</v>
      </c>
      <c r="AB729" s="11" t="s">
        <v>84</v>
      </c>
      <c r="AC729" s="11" t="s">
        <v>83</v>
      </c>
      <c r="AD729" s="11" t="s">
        <v>84</v>
      </c>
      <c r="AH729" s="11">
        <f t="shared" si="406"/>
        <v>-6110.8250000000007</v>
      </c>
      <c r="AI729" s="11">
        <f t="shared" si="407"/>
        <v>-3102.0499999999997</v>
      </c>
      <c r="AJ729" s="11">
        <f t="shared" si="408"/>
        <v>-3603.5124999999998</v>
      </c>
      <c r="AK729" s="11">
        <f t="shared" si="409"/>
        <v>-5107.9000000000005</v>
      </c>
      <c r="AL729" s="11">
        <f t="shared" si="410"/>
        <v>-4606.4375</v>
      </c>
      <c r="AM729" s="11">
        <f t="shared" si="411"/>
        <v>-2600.5875000000001</v>
      </c>
      <c r="AN729" s="11">
        <f t="shared" si="412"/>
        <v>-594.73749999999995</v>
      </c>
      <c r="AO729" s="11">
        <f t="shared" si="413"/>
        <v>-2099.125</v>
      </c>
      <c r="AP729" s="11">
        <f t="shared" si="414"/>
        <v>-2600.5875000000001</v>
      </c>
      <c r="AQ729" s="11">
        <f t="shared" si="415"/>
        <v>-1597.6624999999999</v>
      </c>
      <c r="AR729" s="11">
        <f t="shared" si="416"/>
        <v>1411.1125000000002</v>
      </c>
      <c r="AS729" s="11">
        <f t="shared" si="417"/>
        <v>909.65000000000009</v>
      </c>
      <c r="AT729" s="11">
        <f t="shared" si="418"/>
        <v>1912.5750000000003</v>
      </c>
      <c r="AU729" s="11">
        <f t="shared" si="419"/>
        <v>2915.5</v>
      </c>
      <c r="AV729" s="11">
        <f t="shared" si="420"/>
        <v>2915.5</v>
      </c>
      <c r="AW729" s="11">
        <f t="shared" si="421"/>
        <v>1912.5750000000003</v>
      </c>
      <c r="AX729" s="11">
        <f t="shared" si="422"/>
        <v>2414.0374999999999</v>
      </c>
      <c r="AY729" s="11">
        <f t="shared" si="423"/>
        <v>1912.5750000000003</v>
      </c>
      <c r="AZ729" s="11"/>
      <c r="BA729" s="11"/>
      <c r="BB729" s="11">
        <f t="shared" si="424"/>
        <v>3889.1749999999993</v>
      </c>
      <c r="BC729" s="11">
        <f t="shared" si="425"/>
        <v>897.95</v>
      </c>
      <c r="BD729" s="11">
        <f t="shared" si="426"/>
        <v>1396.4875000000002</v>
      </c>
      <c r="BE729" s="11">
        <f t="shared" si="427"/>
        <v>2892.1</v>
      </c>
      <c r="BF729" s="11">
        <f t="shared" si="428"/>
        <v>2393.5625</v>
      </c>
      <c r="BG729" s="11">
        <f t="shared" si="429"/>
        <v>399.41250000000014</v>
      </c>
      <c r="BH729" s="11">
        <f t="shared" si="430"/>
        <v>-1594.7375</v>
      </c>
      <c r="BI729" s="11">
        <f t="shared" si="431"/>
        <v>-99.125000000000057</v>
      </c>
      <c r="BJ729" s="11">
        <f t="shared" si="432"/>
        <v>399.41250000000014</v>
      </c>
      <c r="BK729" s="11">
        <f t="shared" si="433"/>
        <v>-597.66250000000002</v>
      </c>
      <c r="BL729" s="11">
        <f t="shared" si="434"/>
        <v>-3588.8874999999998</v>
      </c>
      <c r="BM729" s="11">
        <f t="shared" si="435"/>
        <v>-3090.35</v>
      </c>
      <c r="BN729" s="11">
        <f t="shared" si="436"/>
        <v>-4087.4249999999997</v>
      </c>
      <c r="BO729" s="11">
        <f t="shared" si="437"/>
        <v>-5084.5</v>
      </c>
      <c r="BP729" s="11">
        <f t="shared" si="438"/>
        <v>-5084.5</v>
      </c>
      <c r="BQ729" s="11">
        <f t="shared" si="439"/>
        <v>-4087.4249999999997</v>
      </c>
      <c r="BR729" s="11">
        <f t="shared" si="440"/>
        <v>-4585.9624999999996</v>
      </c>
      <c r="BS729" s="11">
        <f t="shared" si="441"/>
        <v>-4087.4249999999997</v>
      </c>
    </row>
    <row r="730" spans="1:71" ht="16" customHeight="1">
      <c r="A730" s="2">
        <v>43992</v>
      </c>
      <c r="B730" s="10" t="s">
        <v>3050</v>
      </c>
      <c r="C730" s="11">
        <v>13</v>
      </c>
      <c r="D730" s="10">
        <v>-904</v>
      </c>
      <c r="E730" s="10">
        <v>-3.2</v>
      </c>
      <c r="K730" s="11">
        <v>0</v>
      </c>
      <c r="L730" s="11" t="s">
        <v>278</v>
      </c>
      <c r="M730" s="11" t="s">
        <v>1427</v>
      </c>
      <c r="N730" s="11" t="s">
        <v>280</v>
      </c>
      <c r="O730" s="11" t="s">
        <v>275</v>
      </c>
      <c r="P730" s="11" t="s">
        <v>280</v>
      </c>
      <c r="Q730" s="11" t="s">
        <v>275</v>
      </c>
      <c r="R730" s="11" t="s">
        <v>281</v>
      </c>
      <c r="S730" s="11" t="s">
        <v>281</v>
      </c>
      <c r="T730" s="11" t="s">
        <v>278</v>
      </c>
      <c r="U730" s="11" t="s">
        <v>278</v>
      </c>
      <c r="V730" s="11" t="s">
        <v>278</v>
      </c>
      <c r="W730" s="11" t="s">
        <v>278</v>
      </c>
      <c r="X730" s="11" t="s">
        <v>278</v>
      </c>
      <c r="Y730" s="11" t="s">
        <v>278</v>
      </c>
      <c r="Z730" s="11" t="s">
        <v>278</v>
      </c>
      <c r="AA730" s="11" t="s">
        <v>278</v>
      </c>
      <c r="AB730" s="11" t="s">
        <v>279</v>
      </c>
      <c r="AC730" s="11" t="s">
        <v>278</v>
      </c>
      <c r="AD730" s="11" t="s">
        <v>278</v>
      </c>
      <c r="AH730" s="11">
        <f t="shared" si="406"/>
        <v>-3717.8250000000003</v>
      </c>
      <c r="AI730" s="11">
        <f t="shared" si="407"/>
        <v>-2714.9</v>
      </c>
      <c r="AJ730" s="11">
        <f t="shared" si="408"/>
        <v>-2213.4375</v>
      </c>
      <c r="AK730" s="11">
        <f t="shared" si="409"/>
        <v>-2714.9</v>
      </c>
      <c r="AL730" s="11">
        <f t="shared" si="410"/>
        <v>-2213.4375</v>
      </c>
      <c r="AM730" s="11">
        <f t="shared" si="411"/>
        <v>-1711.9750000000001</v>
      </c>
      <c r="AN730" s="11">
        <f t="shared" si="412"/>
        <v>-1711.9750000000001</v>
      </c>
      <c r="AO730" s="11">
        <f t="shared" si="413"/>
        <v>-709.05</v>
      </c>
      <c r="AP730" s="11">
        <f t="shared" si="414"/>
        <v>-709.05</v>
      </c>
      <c r="AQ730" s="11">
        <f t="shared" si="415"/>
        <v>-709.05</v>
      </c>
      <c r="AR730" s="11">
        <f t="shared" si="416"/>
        <v>-709.05</v>
      </c>
      <c r="AS730" s="11">
        <f t="shared" si="417"/>
        <v>-709.05</v>
      </c>
      <c r="AT730" s="11">
        <f t="shared" si="418"/>
        <v>-709.05</v>
      </c>
      <c r="AU730" s="11">
        <f t="shared" si="419"/>
        <v>-709.05</v>
      </c>
      <c r="AV730" s="11">
        <f t="shared" si="420"/>
        <v>-709.05</v>
      </c>
      <c r="AW730" s="11">
        <f t="shared" si="421"/>
        <v>-1210.5125</v>
      </c>
      <c r="AX730" s="11">
        <f t="shared" si="422"/>
        <v>-709.05</v>
      </c>
      <c r="AY730" s="11">
        <f t="shared" si="423"/>
        <v>-709.05</v>
      </c>
      <c r="AZ730" s="11"/>
      <c r="BA730" s="11"/>
      <c r="BB730" s="11">
        <f t="shared" si="424"/>
        <v>2282.1749999999997</v>
      </c>
      <c r="BC730" s="11">
        <f t="shared" si="425"/>
        <v>1285.0999999999999</v>
      </c>
      <c r="BD730" s="11">
        <f t="shared" si="426"/>
        <v>786.5625</v>
      </c>
      <c r="BE730" s="11">
        <f t="shared" si="427"/>
        <v>1285.0999999999999</v>
      </c>
      <c r="BF730" s="11">
        <f t="shared" si="428"/>
        <v>786.5625</v>
      </c>
      <c r="BG730" s="11">
        <f t="shared" si="429"/>
        <v>288.02499999999998</v>
      </c>
      <c r="BH730" s="11">
        <f t="shared" si="430"/>
        <v>288.02499999999998</v>
      </c>
      <c r="BI730" s="11">
        <f t="shared" si="431"/>
        <v>-709.05</v>
      </c>
      <c r="BJ730" s="11">
        <f t="shared" si="432"/>
        <v>-709.05</v>
      </c>
      <c r="BK730" s="11">
        <f t="shared" si="433"/>
        <v>-709.05</v>
      </c>
      <c r="BL730" s="11">
        <f t="shared" si="434"/>
        <v>-709.05</v>
      </c>
      <c r="BM730" s="11">
        <f t="shared" si="435"/>
        <v>-709.05</v>
      </c>
      <c r="BN730" s="11">
        <f t="shared" si="436"/>
        <v>-709.05</v>
      </c>
      <c r="BO730" s="11">
        <f t="shared" si="437"/>
        <v>-709.05</v>
      </c>
      <c r="BP730" s="11">
        <f t="shared" si="438"/>
        <v>-709.05</v>
      </c>
      <c r="BQ730" s="11">
        <f t="shared" si="439"/>
        <v>-210.51249999999999</v>
      </c>
      <c r="BR730" s="11">
        <f t="shared" si="440"/>
        <v>-709.05</v>
      </c>
      <c r="BS730" s="11">
        <f t="shared" si="441"/>
        <v>-709.05</v>
      </c>
    </row>
    <row r="731" spans="1:71" ht="16" customHeight="1">
      <c r="A731" s="2">
        <v>43992</v>
      </c>
      <c r="B731" s="10" t="s">
        <v>187</v>
      </c>
      <c r="C731" s="11">
        <v>14</v>
      </c>
      <c r="D731" s="10">
        <v>-885</v>
      </c>
      <c r="E731" s="10">
        <v>-1.7</v>
      </c>
      <c r="K731" s="11">
        <v>0</v>
      </c>
      <c r="L731" s="11" t="s">
        <v>2992</v>
      </c>
      <c r="M731" s="11" t="s">
        <v>1527</v>
      </c>
      <c r="N731" s="11" t="s">
        <v>1917</v>
      </c>
      <c r="O731" s="11" t="s">
        <v>1918</v>
      </c>
      <c r="P731" s="11" t="s">
        <v>1918</v>
      </c>
      <c r="Q731" s="11" t="s">
        <v>2287</v>
      </c>
      <c r="R731" s="11" t="s">
        <v>1916</v>
      </c>
      <c r="S731" s="11" t="s">
        <v>1916</v>
      </c>
      <c r="T731" s="11" t="s">
        <v>1530</v>
      </c>
      <c r="U731" s="11" t="s">
        <v>1916</v>
      </c>
      <c r="V731" s="11" t="s">
        <v>1916</v>
      </c>
      <c r="W731" s="11" t="s">
        <v>1527</v>
      </c>
      <c r="X731" s="11" t="s">
        <v>1527</v>
      </c>
      <c r="Y731" s="11" t="s">
        <v>1917</v>
      </c>
      <c r="Z731" s="11" t="s">
        <v>3051</v>
      </c>
      <c r="AA731" s="11" t="s">
        <v>1528</v>
      </c>
      <c r="AB731" s="11" t="s">
        <v>1528</v>
      </c>
      <c r="AC731" s="11" t="s">
        <v>1528</v>
      </c>
      <c r="AD731" s="11" t="s">
        <v>1528</v>
      </c>
      <c r="AH731" s="11">
        <f t="shared" si="406"/>
        <v>-204.77525000000082</v>
      </c>
      <c r="AI731" s="11">
        <f t="shared" si="407"/>
        <v>-174.68749999999969</v>
      </c>
      <c r="AJ731" s="11">
        <f t="shared" si="408"/>
        <v>-124.54124999999986</v>
      </c>
      <c r="AK731" s="11">
        <f t="shared" si="409"/>
        <v>-124.54124999999986</v>
      </c>
      <c r="AL731" s="11">
        <f t="shared" si="410"/>
        <v>-114.51200000000007</v>
      </c>
      <c r="AM731" s="11">
        <f t="shared" si="411"/>
        <v>-164.6582499999999</v>
      </c>
      <c r="AN731" s="11">
        <f t="shared" si="412"/>
        <v>-164.6582499999999</v>
      </c>
      <c r="AO731" s="11">
        <f t="shared" si="413"/>
        <v>-154.62900000000013</v>
      </c>
      <c r="AP731" s="11">
        <f t="shared" si="414"/>
        <v>-164.6582499999999</v>
      </c>
      <c r="AQ731" s="11">
        <f t="shared" si="415"/>
        <v>-164.6582499999999</v>
      </c>
      <c r="AR731" s="11">
        <f t="shared" si="416"/>
        <v>-204.77525000000082</v>
      </c>
      <c r="AS731" s="11">
        <f t="shared" si="417"/>
        <v>-204.77525000000082</v>
      </c>
      <c r="AT731" s="11">
        <f t="shared" si="418"/>
        <v>-174.68749999999969</v>
      </c>
      <c r="AU731" s="11">
        <f t="shared" si="419"/>
        <v>-184.71674999999945</v>
      </c>
      <c r="AV731" s="11">
        <f t="shared" si="420"/>
        <v>-194.74599999999927</v>
      </c>
      <c r="AW731" s="11">
        <f t="shared" si="421"/>
        <v>-194.74599999999927</v>
      </c>
      <c r="AX731" s="11">
        <f t="shared" si="422"/>
        <v>-194.74599999999927</v>
      </c>
      <c r="AY731" s="11">
        <f t="shared" si="423"/>
        <v>-194.74599999999927</v>
      </c>
      <c r="AZ731" s="11"/>
      <c r="BA731" s="11"/>
      <c r="BB731" s="11">
        <f t="shared" si="424"/>
        <v>135.22475000000082</v>
      </c>
      <c r="BC731" s="11">
        <f t="shared" si="425"/>
        <v>105.31249999999967</v>
      </c>
      <c r="BD731" s="11">
        <f t="shared" si="426"/>
        <v>55.458749999999853</v>
      </c>
      <c r="BE731" s="11">
        <f t="shared" si="427"/>
        <v>55.458749999999853</v>
      </c>
      <c r="BF731" s="11">
        <f t="shared" si="428"/>
        <v>45.488000000000071</v>
      </c>
      <c r="BG731" s="11">
        <f t="shared" si="429"/>
        <v>95.341749999999891</v>
      </c>
      <c r="BH731" s="11">
        <f t="shared" si="430"/>
        <v>95.341749999999891</v>
      </c>
      <c r="BI731" s="11">
        <f t="shared" si="431"/>
        <v>85.371000000000109</v>
      </c>
      <c r="BJ731" s="11">
        <f t="shared" si="432"/>
        <v>95.341749999999891</v>
      </c>
      <c r="BK731" s="11">
        <f t="shared" si="433"/>
        <v>95.341749999999891</v>
      </c>
      <c r="BL731" s="11">
        <f t="shared" si="434"/>
        <v>135.22475000000082</v>
      </c>
      <c r="BM731" s="11">
        <f t="shared" si="435"/>
        <v>135.22475000000082</v>
      </c>
      <c r="BN731" s="11">
        <f t="shared" si="436"/>
        <v>105.31249999999967</v>
      </c>
      <c r="BO731" s="11">
        <f t="shared" si="437"/>
        <v>115.28324999999944</v>
      </c>
      <c r="BP731" s="11">
        <f t="shared" si="438"/>
        <v>125.25399999999925</v>
      </c>
      <c r="BQ731" s="11">
        <f t="shared" si="439"/>
        <v>125.25399999999925</v>
      </c>
      <c r="BR731" s="11">
        <f t="shared" si="440"/>
        <v>125.25399999999925</v>
      </c>
      <c r="BS731" s="11">
        <f t="shared" si="441"/>
        <v>125.25399999999925</v>
      </c>
    </row>
    <row r="732" spans="1:71" ht="16" customHeight="1">
      <c r="A732" s="2">
        <v>43992</v>
      </c>
      <c r="B732" s="10" t="s">
        <v>227</v>
      </c>
      <c r="C732" s="11">
        <v>15</v>
      </c>
      <c r="D732" s="10">
        <v>-883</v>
      </c>
      <c r="E732" s="10">
        <v>-2.2999999999999998</v>
      </c>
      <c r="K732" s="11">
        <v>0</v>
      </c>
      <c r="L732" s="11" t="s">
        <v>506</v>
      </c>
      <c r="M732" s="11" t="s">
        <v>506</v>
      </c>
      <c r="N732" s="11" t="s">
        <v>506</v>
      </c>
      <c r="O732" s="11" t="s">
        <v>502</v>
      </c>
      <c r="P732" s="11" t="s">
        <v>544</v>
      </c>
      <c r="Q732" s="11" t="s">
        <v>544</v>
      </c>
      <c r="R732" s="11" t="s">
        <v>544</v>
      </c>
      <c r="S732" s="11" t="s">
        <v>544</v>
      </c>
      <c r="T732" s="11" t="s">
        <v>507</v>
      </c>
      <c r="U732" s="11" t="s">
        <v>504</v>
      </c>
      <c r="V732" s="11" t="s">
        <v>506</v>
      </c>
      <c r="W732" s="11" t="s">
        <v>507</v>
      </c>
      <c r="X732" s="11" t="s">
        <v>507</v>
      </c>
      <c r="Y732" s="11" t="s">
        <v>507</v>
      </c>
      <c r="Z732" s="11" t="s">
        <v>506</v>
      </c>
      <c r="AA732" s="11" t="s">
        <v>504</v>
      </c>
      <c r="AB732" s="11" t="s">
        <v>507</v>
      </c>
      <c r="AC732" s="11" t="s">
        <v>504</v>
      </c>
      <c r="AD732" s="11" t="s">
        <v>1401</v>
      </c>
      <c r="AH732" s="11">
        <f t="shared" si="406"/>
        <v>-141.80999130000001</v>
      </c>
      <c r="AI732" s="11">
        <f t="shared" si="407"/>
        <v>-141.80999130000001</v>
      </c>
      <c r="AJ732" s="11">
        <f t="shared" si="408"/>
        <v>-91.664744225000319</v>
      </c>
      <c r="AK732" s="11">
        <f t="shared" si="409"/>
        <v>-292.25074715000062</v>
      </c>
      <c r="AL732" s="11">
        <f t="shared" si="410"/>
        <v>-292.25074715000062</v>
      </c>
      <c r="AM732" s="11">
        <f t="shared" si="411"/>
        <v>-292.25074715000062</v>
      </c>
      <c r="AN732" s="11">
        <f t="shared" si="412"/>
        <v>-292.25074715000062</v>
      </c>
      <c r="AO732" s="11">
        <f t="shared" si="413"/>
        <v>-191.96025300000127</v>
      </c>
      <c r="AP732" s="11">
        <f t="shared" si="414"/>
        <v>-242.10550007500098</v>
      </c>
      <c r="AQ732" s="11">
        <f t="shared" si="415"/>
        <v>-141.80999130000001</v>
      </c>
      <c r="AR732" s="11">
        <f t="shared" si="416"/>
        <v>-191.96025300000127</v>
      </c>
      <c r="AS732" s="11">
        <f t="shared" si="417"/>
        <v>-191.96025300000127</v>
      </c>
      <c r="AT732" s="11">
        <f t="shared" si="418"/>
        <v>-191.96025300000127</v>
      </c>
      <c r="AU732" s="11">
        <f t="shared" si="419"/>
        <v>-141.80999130000001</v>
      </c>
      <c r="AV732" s="11">
        <f t="shared" si="420"/>
        <v>-242.10550007500098</v>
      </c>
      <c r="AW732" s="11">
        <f t="shared" si="421"/>
        <v>-191.96025300000127</v>
      </c>
      <c r="AX732" s="11">
        <f t="shared" si="422"/>
        <v>-242.10550007500098</v>
      </c>
      <c r="AY732" s="11">
        <f t="shared" si="423"/>
        <v>-442.69150300000126</v>
      </c>
      <c r="AZ732" s="11"/>
      <c r="BA732" s="11"/>
      <c r="BB732" s="11">
        <f t="shared" si="424"/>
        <v>-141.80999130000001</v>
      </c>
      <c r="BC732" s="11">
        <f t="shared" si="425"/>
        <v>-141.80999130000001</v>
      </c>
      <c r="BD732" s="11">
        <f t="shared" si="426"/>
        <v>-191.66274422499967</v>
      </c>
      <c r="BE732" s="11">
        <f t="shared" si="427"/>
        <v>7.753252850000635</v>
      </c>
      <c r="BF732" s="11">
        <f t="shared" si="428"/>
        <v>7.753252850000635</v>
      </c>
      <c r="BG732" s="11">
        <f t="shared" si="429"/>
        <v>7.753252850000635</v>
      </c>
      <c r="BH732" s="11">
        <f t="shared" si="430"/>
        <v>7.753252850000635</v>
      </c>
      <c r="BI732" s="11">
        <f t="shared" si="431"/>
        <v>-91.952252999998734</v>
      </c>
      <c r="BJ732" s="11">
        <f t="shared" si="432"/>
        <v>-42.099500074999057</v>
      </c>
      <c r="BK732" s="11">
        <f t="shared" si="433"/>
        <v>-141.80999130000001</v>
      </c>
      <c r="BL732" s="11">
        <f t="shared" si="434"/>
        <v>-91.952252999998734</v>
      </c>
      <c r="BM732" s="11">
        <f t="shared" si="435"/>
        <v>-91.952252999998734</v>
      </c>
      <c r="BN732" s="11">
        <f t="shared" si="436"/>
        <v>-91.952252999998734</v>
      </c>
      <c r="BO732" s="11">
        <f t="shared" si="437"/>
        <v>-141.80999130000001</v>
      </c>
      <c r="BP732" s="11">
        <f t="shared" si="438"/>
        <v>-42.099500074999057</v>
      </c>
      <c r="BQ732" s="11">
        <f t="shared" si="439"/>
        <v>-91.952252999998734</v>
      </c>
      <c r="BR732" s="11">
        <f t="shared" si="440"/>
        <v>-42.099500074999057</v>
      </c>
      <c r="BS732" s="11">
        <f t="shared" si="441"/>
        <v>157.31649700000128</v>
      </c>
    </row>
    <row r="733" spans="1:71" ht="16" customHeight="1">
      <c r="A733" s="2">
        <v>43993</v>
      </c>
      <c r="B733" s="10" t="s">
        <v>691</v>
      </c>
      <c r="C733" s="11">
        <v>1</v>
      </c>
      <c r="D733" s="3">
        <v>-1405</v>
      </c>
      <c r="E733" s="10">
        <v>-2.5</v>
      </c>
      <c r="I733" s="11">
        <v>2.9620040322580619E-2</v>
      </c>
      <c r="K733" s="11">
        <v>0</v>
      </c>
      <c r="L733" s="11" t="s">
        <v>1201</v>
      </c>
      <c r="M733" s="11" t="s">
        <v>2452</v>
      </c>
      <c r="N733" s="11" t="s">
        <v>2101</v>
      </c>
      <c r="O733" s="11" t="s">
        <v>2452</v>
      </c>
      <c r="P733" s="11" t="s">
        <v>2455</v>
      </c>
      <c r="Q733" s="11" t="s">
        <v>2452</v>
      </c>
      <c r="R733" s="11" t="s">
        <v>2455</v>
      </c>
      <c r="S733" s="11" t="s">
        <v>2101</v>
      </c>
      <c r="T733" s="11" t="s">
        <v>2456</v>
      </c>
      <c r="U733" s="11" t="s">
        <v>2341</v>
      </c>
      <c r="V733" s="11" t="s">
        <v>2341</v>
      </c>
      <c r="W733" s="11" t="s">
        <v>2345</v>
      </c>
      <c r="X733" s="11" t="s">
        <v>2344</v>
      </c>
      <c r="Y733" s="11" t="s">
        <v>2340</v>
      </c>
      <c r="Z733" s="11" t="s">
        <v>2340</v>
      </c>
      <c r="AA733" s="11" t="s">
        <v>2342</v>
      </c>
      <c r="AB733" s="11" t="s">
        <v>2347</v>
      </c>
      <c r="AC733" s="11" t="s">
        <v>2586</v>
      </c>
      <c r="AD733" s="11" t="s">
        <v>694</v>
      </c>
      <c r="AH733" s="11">
        <f t="shared" si="406"/>
        <v>1314.6999999999998</v>
      </c>
      <c r="AI733" s="11">
        <f t="shared" si="407"/>
        <v>3320.55</v>
      </c>
      <c r="AJ733" s="11">
        <f t="shared" si="408"/>
        <v>1314.6999999999998</v>
      </c>
      <c r="AK733" s="11">
        <f t="shared" si="409"/>
        <v>2317.625</v>
      </c>
      <c r="AL733" s="11">
        <f t="shared" si="410"/>
        <v>1314.6999999999998</v>
      </c>
      <c r="AM733" s="11">
        <f t="shared" si="411"/>
        <v>2317.625</v>
      </c>
      <c r="AN733" s="11">
        <f t="shared" si="412"/>
        <v>3320.55</v>
      </c>
      <c r="AO733" s="11">
        <f t="shared" si="413"/>
        <v>4323.4750000000004</v>
      </c>
      <c r="AP733" s="11">
        <f t="shared" si="414"/>
        <v>6329.3249999999998</v>
      </c>
      <c r="AQ733" s="11">
        <f t="shared" si="415"/>
        <v>6329.3249999999998</v>
      </c>
      <c r="AR733" s="11">
        <f t="shared" si="416"/>
        <v>10341.025</v>
      </c>
      <c r="AS733" s="11">
        <f t="shared" si="417"/>
        <v>8335.1749999999993</v>
      </c>
      <c r="AT733" s="11">
        <f t="shared" si="418"/>
        <v>9338.1</v>
      </c>
      <c r="AU733" s="11">
        <f t="shared" si="419"/>
        <v>9338.1</v>
      </c>
      <c r="AV733" s="11">
        <f t="shared" si="420"/>
        <v>11343.95</v>
      </c>
      <c r="AW733" s="11">
        <f t="shared" si="421"/>
        <v>12346.875</v>
      </c>
      <c r="AX733" s="11">
        <f t="shared" si="422"/>
        <v>13349.8</v>
      </c>
      <c r="AY733" s="11">
        <f t="shared" si="423"/>
        <v>18364.424999999999</v>
      </c>
      <c r="AZ733" s="11"/>
      <c r="BA733" s="11"/>
      <c r="BB733" s="11">
        <f t="shared" si="424"/>
        <v>-6685.3</v>
      </c>
      <c r="BC733" s="11">
        <f t="shared" si="425"/>
        <v>-8679.4500000000007</v>
      </c>
      <c r="BD733" s="11">
        <f t="shared" si="426"/>
        <v>-6685.3</v>
      </c>
      <c r="BE733" s="11">
        <f t="shared" si="427"/>
        <v>-7682.375</v>
      </c>
      <c r="BF733" s="11">
        <f t="shared" si="428"/>
        <v>-6685.3</v>
      </c>
      <c r="BG733" s="11">
        <f t="shared" si="429"/>
        <v>-7682.375</v>
      </c>
      <c r="BH733" s="11">
        <f t="shared" si="430"/>
        <v>-8679.4500000000007</v>
      </c>
      <c r="BI733" s="11">
        <f t="shared" si="431"/>
        <v>-9676.5249999999996</v>
      </c>
      <c r="BJ733" s="11">
        <f t="shared" si="432"/>
        <v>-11670.674999999999</v>
      </c>
      <c r="BK733" s="11">
        <f t="shared" si="433"/>
        <v>-11670.674999999999</v>
      </c>
      <c r="BL733" s="11">
        <f t="shared" si="434"/>
        <v>-15658.975</v>
      </c>
      <c r="BM733" s="11">
        <f t="shared" si="435"/>
        <v>-13664.825000000001</v>
      </c>
      <c r="BN733" s="11">
        <f t="shared" si="436"/>
        <v>-14661.9</v>
      </c>
      <c r="BO733" s="11">
        <f t="shared" si="437"/>
        <v>-14661.9</v>
      </c>
      <c r="BP733" s="11">
        <f t="shared" si="438"/>
        <v>-16656.05</v>
      </c>
      <c r="BQ733" s="11">
        <f t="shared" si="439"/>
        <v>-17653.125</v>
      </c>
      <c r="BR733" s="11">
        <f t="shared" si="440"/>
        <v>-18650.2</v>
      </c>
      <c r="BS733" s="11">
        <f t="shared" si="441"/>
        <v>-23635.575000000001</v>
      </c>
    </row>
    <row r="734" spans="1:71" ht="16" customHeight="1">
      <c r="A734" s="2">
        <v>43993</v>
      </c>
      <c r="B734" s="10" t="s">
        <v>1075</v>
      </c>
      <c r="C734" s="11">
        <v>2</v>
      </c>
      <c r="D734" s="3">
        <v>-1326</v>
      </c>
      <c r="E734" s="10">
        <v>-1.2</v>
      </c>
      <c r="I734" s="11">
        <v>3.7380582524271733E-2</v>
      </c>
      <c r="K734" s="11">
        <v>0</v>
      </c>
      <c r="L734" s="11" t="s">
        <v>336</v>
      </c>
      <c r="M734" s="11" t="s">
        <v>2435</v>
      </c>
      <c r="N734" s="11" t="s">
        <v>2351</v>
      </c>
      <c r="O734" s="11" t="s">
        <v>2072</v>
      </c>
      <c r="P734" s="11" t="s">
        <v>962</v>
      </c>
      <c r="Q734" s="11" t="s">
        <v>962</v>
      </c>
      <c r="R734" s="11" t="s">
        <v>2072</v>
      </c>
      <c r="S734" s="11" t="s">
        <v>2072</v>
      </c>
      <c r="T734" s="11" t="s">
        <v>1402</v>
      </c>
      <c r="U734" s="11" t="s">
        <v>1402</v>
      </c>
      <c r="V734" s="11" t="s">
        <v>969</v>
      </c>
      <c r="W734" s="11" t="s">
        <v>967</v>
      </c>
      <c r="X734" s="11" t="s">
        <v>963</v>
      </c>
      <c r="Y734" s="11" t="s">
        <v>606</v>
      </c>
      <c r="Z734" s="11" t="s">
        <v>967</v>
      </c>
      <c r="AA734" s="11" t="s">
        <v>968</v>
      </c>
      <c r="AB734" s="11" t="s">
        <v>970</v>
      </c>
      <c r="AC734" s="11" t="s">
        <v>606</v>
      </c>
      <c r="AD734" s="11" t="s">
        <v>962</v>
      </c>
      <c r="AH734" s="11">
        <f t="shared" si="406"/>
        <v>1946.4124999999999</v>
      </c>
      <c r="AI734" s="11">
        <f t="shared" si="407"/>
        <v>5456.65</v>
      </c>
      <c r="AJ734" s="11">
        <f t="shared" si="408"/>
        <v>5958.1124999999993</v>
      </c>
      <c r="AK734" s="11">
        <f t="shared" si="409"/>
        <v>6961.0374999999995</v>
      </c>
      <c r="AL734" s="11">
        <f t="shared" si="410"/>
        <v>6961.0374999999995</v>
      </c>
      <c r="AM734" s="11">
        <f t="shared" si="411"/>
        <v>5958.1124999999993</v>
      </c>
      <c r="AN734" s="11">
        <f t="shared" si="412"/>
        <v>5958.1124999999993</v>
      </c>
      <c r="AO734" s="11">
        <f t="shared" si="413"/>
        <v>7462.5</v>
      </c>
      <c r="AP734" s="11">
        <f t="shared" si="414"/>
        <v>7462.5</v>
      </c>
      <c r="AQ734" s="11">
        <f t="shared" si="415"/>
        <v>9468.35</v>
      </c>
      <c r="AR734" s="11">
        <f t="shared" si="416"/>
        <v>8966.8874999999989</v>
      </c>
      <c r="AS734" s="11">
        <f t="shared" si="417"/>
        <v>8465.4249999999993</v>
      </c>
      <c r="AT734" s="11">
        <f t="shared" si="418"/>
        <v>11474.199999999999</v>
      </c>
      <c r="AU734" s="11">
        <f t="shared" si="419"/>
        <v>8966.8874999999989</v>
      </c>
      <c r="AV734" s="11">
        <f t="shared" si="420"/>
        <v>9969.8125</v>
      </c>
      <c r="AW734" s="11">
        <f t="shared" si="421"/>
        <v>10972.737499999999</v>
      </c>
      <c r="AX734" s="11">
        <f t="shared" si="422"/>
        <v>11474.199999999999</v>
      </c>
      <c r="AY734" s="11">
        <f t="shared" si="423"/>
        <v>6961.0374999999995</v>
      </c>
      <c r="AZ734" s="11"/>
      <c r="BA734" s="11"/>
      <c r="BB734" s="11">
        <f t="shared" si="424"/>
        <v>-5053.5874999999996</v>
      </c>
      <c r="BC734" s="11">
        <f t="shared" si="425"/>
        <v>-8543.35</v>
      </c>
      <c r="BD734" s="11">
        <f t="shared" si="426"/>
        <v>-9041.8875000000007</v>
      </c>
      <c r="BE734" s="11">
        <f t="shared" si="427"/>
        <v>-10038.9625</v>
      </c>
      <c r="BF734" s="11">
        <f t="shared" si="428"/>
        <v>-10038.9625</v>
      </c>
      <c r="BG734" s="11">
        <f t="shared" si="429"/>
        <v>-9041.8875000000007</v>
      </c>
      <c r="BH734" s="11">
        <f t="shared" si="430"/>
        <v>-9041.8875000000007</v>
      </c>
      <c r="BI734" s="11">
        <f t="shared" si="431"/>
        <v>-10537.5</v>
      </c>
      <c r="BJ734" s="11">
        <f t="shared" si="432"/>
        <v>-10537.5</v>
      </c>
      <c r="BK734" s="11">
        <f t="shared" si="433"/>
        <v>-12531.65</v>
      </c>
      <c r="BL734" s="11">
        <f t="shared" si="434"/>
        <v>-12033.112500000001</v>
      </c>
      <c r="BM734" s="11">
        <f t="shared" si="435"/>
        <v>-11534.575000000001</v>
      </c>
      <c r="BN734" s="11">
        <f t="shared" si="436"/>
        <v>-14525.800000000001</v>
      </c>
      <c r="BO734" s="11">
        <f t="shared" si="437"/>
        <v>-12033.112500000001</v>
      </c>
      <c r="BP734" s="11">
        <f t="shared" si="438"/>
        <v>-13030.1875</v>
      </c>
      <c r="BQ734" s="11">
        <f t="shared" si="439"/>
        <v>-14027.262500000001</v>
      </c>
      <c r="BR734" s="11">
        <f t="shared" si="440"/>
        <v>-14525.800000000001</v>
      </c>
      <c r="BS734" s="11">
        <f t="shared" si="441"/>
        <v>-10038.9625</v>
      </c>
    </row>
    <row r="735" spans="1:71" ht="16" customHeight="1">
      <c r="A735" s="2">
        <v>43993</v>
      </c>
      <c r="B735" s="10" t="s">
        <v>324</v>
      </c>
      <c r="C735" s="11">
        <v>3</v>
      </c>
      <c r="D735" s="3">
        <v>-1282</v>
      </c>
      <c r="E735" s="10">
        <v>0.4</v>
      </c>
      <c r="I735" s="11">
        <v>2.8657658227847941E-2</v>
      </c>
      <c r="K735" s="11">
        <v>0</v>
      </c>
      <c r="L735" s="11" t="s">
        <v>2267</v>
      </c>
      <c r="M735" s="11" t="s">
        <v>2266</v>
      </c>
      <c r="N735" s="11" t="s">
        <v>2307</v>
      </c>
      <c r="O735" s="11" t="s">
        <v>1578</v>
      </c>
      <c r="P735" s="11" t="s">
        <v>2066</v>
      </c>
      <c r="Q735" s="11" t="s">
        <v>2066</v>
      </c>
      <c r="R735" s="11" t="s">
        <v>2307</v>
      </c>
      <c r="S735" s="11" t="s">
        <v>2307</v>
      </c>
      <c r="T735" s="11" t="s">
        <v>2271</v>
      </c>
      <c r="U735" s="11" t="s">
        <v>1578</v>
      </c>
      <c r="V735" s="11" t="s">
        <v>1570</v>
      </c>
      <c r="W735" s="11" t="s">
        <v>1569</v>
      </c>
      <c r="X735" s="11" t="s">
        <v>1762</v>
      </c>
      <c r="Y735" s="11" t="s">
        <v>2069</v>
      </c>
      <c r="Z735" s="11" t="s">
        <v>1569</v>
      </c>
      <c r="AA735" s="11" t="s">
        <v>1762</v>
      </c>
      <c r="AB735" s="11" t="s">
        <v>2069</v>
      </c>
      <c r="AC735" s="11" t="s">
        <v>1761</v>
      </c>
      <c r="AD735" s="11" t="s">
        <v>2067</v>
      </c>
      <c r="AH735" s="11">
        <f t="shared" si="406"/>
        <v>-207.33750000000009</v>
      </c>
      <c r="AI735" s="11">
        <f t="shared" si="407"/>
        <v>1297.0499999999997</v>
      </c>
      <c r="AJ735" s="11">
        <f t="shared" si="408"/>
        <v>2801.4375</v>
      </c>
      <c r="AK735" s="11">
        <f t="shared" si="409"/>
        <v>2299.9749999999999</v>
      </c>
      <c r="AL735" s="11">
        <f t="shared" si="410"/>
        <v>2299.9749999999999</v>
      </c>
      <c r="AM735" s="11">
        <f t="shared" si="411"/>
        <v>1297.0499999999997</v>
      </c>
      <c r="AN735" s="11">
        <f t="shared" si="412"/>
        <v>1297.0499999999997</v>
      </c>
      <c r="AO735" s="11">
        <f t="shared" si="413"/>
        <v>3302.8999999999996</v>
      </c>
      <c r="AP735" s="11">
        <f t="shared" si="414"/>
        <v>2801.4375</v>
      </c>
      <c r="AQ735" s="11">
        <f t="shared" si="415"/>
        <v>4807.2874999999995</v>
      </c>
      <c r="AR735" s="11">
        <f t="shared" si="416"/>
        <v>6311.6750000000002</v>
      </c>
      <c r="AS735" s="11">
        <f t="shared" si="417"/>
        <v>7314.6</v>
      </c>
      <c r="AT735" s="11">
        <f t="shared" si="418"/>
        <v>9320.4500000000007</v>
      </c>
      <c r="AU735" s="11">
        <f t="shared" si="419"/>
        <v>6311.6750000000002</v>
      </c>
      <c r="AV735" s="11">
        <f t="shared" si="420"/>
        <v>7314.6</v>
      </c>
      <c r="AW735" s="11">
        <f t="shared" si="421"/>
        <v>9320.4500000000007</v>
      </c>
      <c r="AX735" s="11">
        <f t="shared" si="422"/>
        <v>9821.9125000000004</v>
      </c>
      <c r="AY735" s="11">
        <f t="shared" si="423"/>
        <v>8317.5250000000015</v>
      </c>
      <c r="AZ735" s="11"/>
      <c r="BA735" s="11"/>
      <c r="BB735" s="11">
        <f t="shared" si="424"/>
        <v>-3207.3375000000001</v>
      </c>
      <c r="BC735" s="11">
        <f t="shared" si="425"/>
        <v>-4702.95</v>
      </c>
      <c r="BD735" s="11">
        <f t="shared" si="426"/>
        <v>-6198.5625</v>
      </c>
      <c r="BE735" s="11">
        <f t="shared" si="427"/>
        <v>-5700.0250000000005</v>
      </c>
      <c r="BF735" s="11">
        <f t="shared" si="428"/>
        <v>-5700.0250000000005</v>
      </c>
      <c r="BG735" s="11">
        <f t="shared" si="429"/>
        <v>-4702.95</v>
      </c>
      <c r="BH735" s="11">
        <f t="shared" si="430"/>
        <v>-4702.95</v>
      </c>
      <c r="BI735" s="11">
        <f t="shared" si="431"/>
        <v>-6697.1</v>
      </c>
      <c r="BJ735" s="11">
        <f t="shared" si="432"/>
        <v>-6198.5625</v>
      </c>
      <c r="BK735" s="11">
        <f t="shared" si="433"/>
        <v>-8192.7125000000015</v>
      </c>
      <c r="BL735" s="11">
        <f t="shared" si="434"/>
        <v>-9688.3249999999989</v>
      </c>
      <c r="BM735" s="11">
        <f t="shared" si="435"/>
        <v>-10685.4</v>
      </c>
      <c r="BN735" s="11">
        <f t="shared" si="436"/>
        <v>-12679.55</v>
      </c>
      <c r="BO735" s="11">
        <f t="shared" si="437"/>
        <v>-9688.3249999999989</v>
      </c>
      <c r="BP735" s="11">
        <f t="shared" si="438"/>
        <v>-10685.4</v>
      </c>
      <c r="BQ735" s="11">
        <f t="shared" si="439"/>
        <v>-12679.55</v>
      </c>
      <c r="BR735" s="11">
        <f t="shared" si="440"/>
        <v>-13178.0875</v>
      </c>
      <c r="BS735" s="11">
        <f t="shared" si="441"/>
        <v>-11682.474999999999</v>
      </c>
    </row>
    <row r="736" spans="1:71" ht="16" customHeight="1">
      <c r="A736" s="2">
        <v>43993</v>
      </c>
      <c r="B736" s="10" t="s">
        <v>1603</v>
      </c>
      <c r="C736" s="11">
        <v>4</v>
      </c>
      <c r="D736" s="3">
        <v>-1259</v>
      </c>
      <c r="E736" s="10">
        <v>-7.9</v>
      </c>
      <c r="I736" s="11">
        <v>3.5477346570397097E-2</v>
      </c>
      <c r="K736" s="11">
        <v>0</v>
      </c>
      <c r="L736" s="11" t="s">
        <v>1304</v>
      </c>
      <c r="M736" s="11" t="s">
        <v>1728</v>
      </c>
      <c r="N736" s="11" t="s">
        <v>205</v>
      </c>
      <c r="O736" s="11" t="s">
        <v>204</v>
      </c>
      <c r="P736" s="11" t="s">
        <v>204</v>
      </c>
      <c r="Q736" s="11" t="s">
        <v>204</v>
      </c>
      <c r="R736" s="11" t="s">
        <v>207</v>
      </c>
      <c r="S736" s="11" t="s">
        <v>205</v>
      </c>
      <c r="T736" s="11" t="s">
        <v>201</v>
      </c>
      <c r="U736" s="11" t="s">
        <v>201</v>
      </c>
      <c r="V736" s="11" t="s">
        <v>206</v>
      </c>
      <c r="W736" s="11" t="s">
        <v>202</v>
      </c>
      <c r="X736" s="11" t="s">
        <v>202</v>
      </c>
      <c r="Y736" s="11" t="s">
        <v>1604</v>
      </c>
      <c r="Z736" s="11" t="s">
        <v>200</v>
      </c>
      <c r="AA736" s="11" t="s">
        <v>202</v>
      </c>
      <c r="AB736" s="11" t="s">
        <v>1360</v>
      </c>
      <c r="AC736" s="11" t="s">
        <v>1475</v>
      </c>
      <c r="AD736" s="11" t="s">
        <v>1360</v>
      </c>
      <c r="AH736" s="11">
        <f t="shared" si="406"/>
        <v>-103.18750000000006</v>
      </c>
      <c r="AI736" s="11">
        <f t="shared" si="407"/>
        <v>1401.2</v>
      </c>
      <c r="AJ736" s="11">
        <f t="shared" si="408"/>
        <v>899.73749999999995</v>
      </c>
      <c r="AK736" s="11">
        <f t="shared" si="409"/>
        <v>899.73749999999995</v>
      </c>
      <c r="AL736" s="11">
        <f t="shared" si="410"/>
        <v>899.73749999999995</v>
      </c>
      <c r="AM736" s="11">
        <f t="shared" si="411"/>
        <v>398.27499999999998</v>
      </c>
      <c r="AN736" s="11">
        <f t="shared" si="412"/>
        <v>1401.2</v>
      </c>
      <c r="AO736" s="11">
        <f t="shared" si="413"/>
        <v>2404.125</v>
      </c>
      <c r="AP736" s="11">
        <f t="shared" si="414"/>
        <v>2404.125</v>
      </c>
      <c r="AQ736" s="11">
        <f t="shared" si="415"/>
        <v>1902.6625000000004</v>
      </c>
      <c r="AR736" s="11">
        <f t="shared" si="416"/>
        <v>3407.05</v>
      </c>
      <c r="AS736" s="11">
        <f t="shared" si="417"/>
        <v>3407.05</v>
      </c>
      <c r="AT736" s="11">
        <f t="shared" si="418"/>
        <v>4409.9750000000004</v>
      </c>
      <c r="AU736" s="11">
        <f t="shared" si="419"/>
        <v>3908.5124999999998</v>
      </c>
      <c r="AV736" s="11">
        <f t="shared" si="420"/>
        <v>3407.05</v>
      </c>
      <c r="AW736" s="11">
        <f t="shared" si="421"/>
        <v>5412.9000000000005</v>
      </c>
      <c r="AX736" s="11">
        <f t="shared" si="422"/>
        <v>4911.4375</v>
      </c>
      <c r="AY736" s="11">
        <f t="shared" si="423"/>
        <v>5412.9000000000005</v>
      </c>
      <c r="AZ736" s="11"/>
      <c r="BA736" s="11"/>
      <c r="BB736" s="11">
        <f t="shared" si="424"/>
        <v>-1103.1875</v>
      </c>
      <c r="BC736" s="11">
        <f t="shared" si="425"/>
        <v>-2598.7999999999997</v>
      </c>
      <c r="BD736" s="11">
        <f t="shared" si="426"/>
        <v>-2100.2624999999998</v>
      </c>
      <c r="BE736" s="11">
        <f t="shared" si="427"/>
        <v>-2100.2624999999998</v>
      </c>
      <c r="BF736" s="11">
        <f t="shared" si="428"/>
        <v>-2100.2624999999998</v>
      </c>
      <c r="BG736" s="11">
        <f t="shared" si="429"/>
        <v>-1601.7250000000001</v>
      </c>
      <c r="BH736" s="11">
        <f t="shared" si="430"/>
        <v>-2598.7999999999997</v>
      </c>
      <c r="BI736" s="11">
        <f t="shared" si="431"/>
        <v>-3595.875</v>
      </c>
      <c r="BJ736" s="11">
        <f t="shared" si="432"/>
        <v>-3595.875</v>
      </c>
      <c r="BK736" s="11">
        <f t="shared" si="433"/>
        <v>-3097.3374999999996</v>
      </c>
      <c r="BL736" s="11">
        <f t="shared" si="434"/>
        <v>-4592.95</v>
      </c>
      <c r="BM736" s="11">
        <f t="shared" si="435"/>
        <v>-4592.95</v>
      </c>
      <c r="BN736" s="11">
        <f t="shared" si="436"/>
        <v>-5590.0249999999996</v>
      </c>
      <c r="BO736" s="11">
        <f t="shared" si="437"/>
        <v>-5091.4875000000002</v>
      </c>
      <c r="BP736" s="11">
        <f t="shared" si="438"/>
        <v>-4592.95</v>
      </c>
      <c r="BQ736" s="11">
        <f t="shared" si="439"/>
        <v>-6587.0999999999995</v>
      </c>
      <c r="BR736" s="11">
        <f t="shared" si="440"/>
        <v>-6088.5625</v>
      </c>
      <c r="BS736" s="11">
        <f t="shared" si="441"/>
        <v>-6587.0999999999995</v>
      </c>
    </row>
    <row r="737" spans="1:71" ht="16" customHeight="1">
      <c r="A737" s="2">
        <v>43993</v>
      </c>
      <c r="B737" s="10" t="s">
        <v>1016</v>
      </c>
      <c r="C737" s="11">
        <v>5</v>
      </c>
      <c r="D737" s="3">
        <v>-1254</v>
      </c>
      <c r="E737" s="10">
        <v>-6.1</v>
      </c>
      <c r="I737" s="11">
        <v>4.6785946468518781E-2</v>
      </c>
      <c r="K737" s="11">
        <v>0</v>
      </c>
      <c r="L737" s="11" t="s">
        <v>1789</v>
      </c>
      <c r="M737" s="11" t="s">
        <v>1428</v>
      </c>
      <c r="N737" s="11" t="s">
        <v>47</v>
      </c>
      <c r="O737" s="11" t="s">
        <v>47</v>
      </c>
      <c r="P737" s="11" t="s">
        <v>47</v>
      </c>
      <c r="Q737" s="11" t="s">
        <v>47</v>
      </c>
      <c r="R737" s="11" t="s">
        <v>1827</v>
      </c>
      <c r="S737" s="11" t="s">
        <v>1827</v>
      </c>
      <c r="T737" s="11" t="s">
        <v>1829</v>
      </c>
      <c r="U737" s="11" t="s">
        <v>1431</v>
      </c>
      <c r="V737" s="11" t="s">
        <v>1432</v>
      </c>
      <c r="W737" s="11" t="s">
        <v>432</v>
      </c>
      <c r="X737" s="11" t="s">
        <v>427</v>
      </c>
      <c r="Y737" s="11" t="s">
        <v>431</v>
      </c>
      <c r="Z737" s="11" t="s">
        <v>1865</v>
      </c>
      <c r="AA737" s="11" t="s">
        <v>1865</v>
      </c>
      <c r="AB737" s="11" t="s">
        <v>832</v>
      </c>
      <c r="AC737" s="11" t="s">
        <v>830</v>
      </c>
      <c r="AD737" s="11" t="s">
        <v>1274</v>
      </c>
      <c r="AH737" s="11">
        <f t="shared" si="406"/>
        <v>35.966503000001254</v>
      </c>
      <c r="AI737" s="11">
        <f t="shared" si="407"/>
        <v>537.42900300000133</v>
      </c>
      <c r="AJ737" s="11">
        <f t="shared" si="408"/>
        <v>537.42900300000133</v>
      </c>
      <c r="AK737" s="11">
        <f t="shared" si="409"/>
        <v>537.42900300000133</v>
      </c>
      <c r="AL737" s="11">
        <f t="shared" si="410"/>
        <v>537.42900300000133</v>
      </c>
      <c r="AM737" s="11">
        <f t="shared" si="411"/>
        <v>437.13349422500028</v>
      </c>
      <c r="AN737" s="11">
        <f t="shared" si="412"/>
        <v>437.13349422500028</v>
      </c>
      <c r="AO737" s="11">
        <f t="shared" si="413"/>
        <v>637.71949715000062</v>
      </c>
      <c r="AP737" s="11">
        <f t="shared" si="414"/>
        <v>1239.4724913</v>
      </c>
      <c r="AQ737" s="11">
        <f t="shared" si="415"/>
        <v>1139.1819971500008</v>
      </c>
      <c r="AR737" s="11">
        <f t="shared" si="416"/>
        <v>1841.2305000750011</v>
      </c>
      <c r="AS737" s="11">
        <f t="shared" si="417"/>
        <v>2041.8165030000014</v>
      </c>
      <c r="AT737" s="11">
        <f t="shared" si="418"/>
        <v>2242.3974912999997</v>
      </c>
      <c r="AU737" s="11">
        <f t="shared" si="419"/>
        <v>2442.983494225</v>
      </c>
      <c r="AV737" s="11">
        <f t="shared" si="420"/>
        <v>2442.983494225</v>
      </c>
      <c r="AW737" s="11">
        <f t="shared" si="421"/>
        <v>2643.5694971500002</v>
      </c>
      <c r="AX737" s="11">
        <f t="shared" si="422"/>
        <v>2844.1555000750013</v>
      </c>
      <c r="AY737" s="11">
        <f t="shared" si="423"/>
        <v>2944.4459942250005</v>
      </c>
      <c r="AZ737" s="11"/>
      <c r="BA737" s="11"/>
      <c r="BB737" s="11">
        <f t="shared" si="424"/>
        <v>-564.0414970000013</v>
      </c>
      <c r="BC737" s="11">
        <f t="shared" si="425"/>
        <v>-1062.5789970000012</v>
      </c>
      <c r="BD737" s="11">
        <f t="shared" si="426"/>
        <v>-1062.5789970000012</v>
      </c>
      <c r="BE737" s="11">
        <f t="shared" si="427"/>
        <v>-1062.5789970000012</v>
      </c>
      <c r="BF737" s="11">
        <f t="shared" si="428"/>
        <v>-1062.5789970000012</v>
      </c>
      <c r="BG737" s="11">
        <f t="shared" si="429"/>
        <v>-962.86850577500036</v>
      </c>
      <c r="BH737" s="11">
        <f t="shared" si="430"/>
        <v>-962.86850577500036</v>
      </c>
      <c r="BI737" s="11">
        <f t="shared" si="431"/>
        <v>-1162.2845028500005</v>
      </c>
      <c r="BJ737" s="11">
        <f t="shared" si="432"/>
        <v>-1760.5275087</v>
      </c>
      <c r="BK737" s="11">
        <f t="shared" si="433"/>
        <v>-1660.8220028500004</v>
      </c>
      <c r="BL737" s="11">
        <f t="shared" si="434"/>
        <v>-2358.775499925001</v>
      </c>
      <c r="BM737" s="11">
        <f t="shared" si="435"/>
        <v>-2558.1914970000012</v>
      </c>
      <c r="BN737" s="11">
        <f t="shared" si="436"/>
        <v>-2757.6025087000003</v>
      </c>
      <c r="BO737" s="11">
        <f t="shared" si="437"/>
        <v>-2957.0185057750004</v>
      </c>
      <c r="BP737" s="11">
        <f t="shared" si="438"/>
        <v>-2957.0185057750004</v>
      </c>
      <c r="BQ737" s="11">
        <f t="shared" si="439"/>
        <v>-3156.4345028500006</v>
      </c>
      <c r="BR737" s="11">
        <f t="shared" si="440"/>
        <v>-3355.8504999250008</v>
      </c>
      <c r="BS737" s="11">
        <f t="shared" si="441"/>
        <v>-3455.5560057749999</v>
      </c>
    </row>
    <row r="738" spans="1:71" ht="16" customHeight="1">
      <c r="A738" s="2">
        <v>43993</v>
      </c>
      <c r="B738" s="10" t="s">
        <v>131</v>
      </c>
      <c r="C738" s="11">
        <v>6</v>
      </c>
      <c r="D738" s="3">
        <v>-1157</v>
      </c>
      <c r="E738" s="10">
        <v>-3.2</v>
      </c>
      <c r="I738" s="11">
        <v>1.9458308605341128E-2</v>
      </c>
      <c r="K738" s="11">
        <v>0</v>
      </c>
      <c r="L738" s="11" t="s">
        <v>354</v>
      </c>
      <c r="M738" s="11" t="s">
        <v>355</v>
      </c>
      <c r="N738" s="11" t="s">
        <v>356</v>
      </c>
      <c r="O738" s="11" t="s">
        <v>351</v>
      </c>
      <c r="P738" s="11" t="s">
        <v>354</v>
      </c>
      <c r="Q738" s="11" t="s">
        <v>356</v>
      </c>
      <c r="R738" s="11" t="s">
        <v>354</v>
      </c>
      <c r="S738" s="11" t="s">
        <v>435</v>
      </c>
      <c r="T738" s="11" t="s">
        <v>349</v>
      </c>
      <c r="U738" s="11" t="s">
        <v>355</v>
      </c>
      <c r="V738" s="11" t="s">
        <v>355</v>
      </c>
      <c r="W738" s="11" t="s">
        <v>351</v>
      </c>
      <c r="X738" s="11" t="s">
        <v>351</v>
      </c>
      <c r="Y738" s="11" t="s">
        <v>353</v>
      </c>
      <c r="Z738" s="11" t="s">
        <v>353</v>
      </c>
      <c r="AA738" s="11" t="s">
        <v>353</v>
      </c>
      <c r="AB738" s="11" t="s">
        <v>1427</v>
      </c>
      <c r="AC738" s="11" t="s">
        <v>280</v>
      </c>
      <c r="AD738" s="11" t="s">
        <v>275</v>
      </c>
      <c r="AH738" s="11">
        <f t="shared" si="406"/>
        <v>-1234.4375</v>
      </c>
      <c r="AI738" s="11">
        <f t="shared" si="407"/>
        <v>-231.51250000000002</v>
      </c>
      <c r="AJ738" s="11">
        <f t="shared" si="408"/>
        <v>269.95000000000005</v>
      </c>
      <c r="AK738" s="11">
        <f t="shared" si="409"/>
        <v>-732.97500000000002</v>
      </c>
      <c r="AL738" s="11">
        <f t="shared" si="410"/>
        <v>-231.51250000000002</v>
      </c>
      <c r="AM738" s="11">
        <f t="shared" si="411"/>
        <v>-732.97500000000002</v>
      </c>
      <c r="AN738" s="11">
        <f t="shared" si="412"/>
        <v>-2738.8250000000003</v>
      </c>
      <c r="AO738" s="11">
        <f t="shared" si="413"/>
        <v>-2237.3625000000002</v>
      </c>
      <c r="AP738" s="11">
        <f t="shared" si="414"/>
        <v>-1234.4375</v>
      </c>
      <c r="AQ738" s="11">
        <f t="shared" si="415"/>
        <v>-1234.4375</v>
      </c>
      <c r="AR738" s="11">
        <f t="shared" si="416"/>
        <v>269.95000000000005</v>
      </c>
      <c r="AS738" s="11">
        <f t="shared" si="417"/>
        <v>269.95000000000005</v>
      </c>
      <c r="AT738" s="11">
        <f t="shared" si="418"/>
        <v>1272.875</v>
      </c>
      <c r="AU738" s="11">
        <f t="shared" si="419"/>
        <v>1272.875</v>
      </c>
      <c r="AV738" s="11">
        <f t="shared" si="420"/>
        <v>1272.875</v>
      </c>
      <c r="AW738" s="11">
        <f t="shared" si="421"/>
        <v>1774.3374999999999</v>
      </c>
      <c r="AX738" s="11">
        <f t="shared" si="422"/>
        <v>2777.2624999999998</v>
      </c>
      <c r="AY738" s="11">
        <f t="shared" si="423"/>
        <v>3278.7249999999999</v>
      </c>
      <c r="AZ738" s="11"/>
      <c r="BA738" s="11"/>
      <c r="BB738" s="11">
        <f t="shared" si="424"/>
        <v>-234.43750000000003</v>
      </c>
      <c r="BC738" s="11">
        <f t="shared" si="425"/>
        <v>-1231.5124999999998</v>
      </c>
      <c r="BD738" s="11">
        <f t="shared" si="426"/>
        <v>-1730.05</v>
      </c>
      <c r="BE738" s="11">
        <f t="shared" si="427"/>
        <v>-732.97500000000002</v>
      </c>
      <c r="BF738" s="11">
        <f t="shared" si="428"/>
        <v>-1231.5124999999998</v>
      </c>
      <c r="BG738" s="11">
        <f t="shared" si="429"/>
        <v>-732.97500000000002</v>
      </c>
      <c r="BH738" s="11">
        <f t="shared" si="430"/>
        <v>1261.175</v>
      </c>
      <c r="BI738" s="11">
        <f t="shared" si="431"/>
        <v>762.63750000000005</v>
      </c>
      <c r="BJ738" s="11">
        <f t="shared" si="432"/>
        <v>-234.43750000000003</v>
      </c>
      <c r="BK738" s="11">
        <f t="shared" si="433"/>
        <v>-234.43750000000003</v>
      </c>
      <c r="BL738" s="11">
        <f t="shared" si="434"/>
        <v>-1730.05</v>
      </c>
      <c r="BM738" s="11">
        <f t="shared" si="435"/>
        <v>-1730.05</v>
      </c>
      <c r="BN738" s="11">
        <f t="shared" si="436"/>
        <v>-2727.125</v>
      </c>
      <c r="BO738" s="11">
        <f t="shared" si="437"/>
        <v>-2727.125</v>
      </c>
      <c r="BP738" s="11">
        <f t="shared" si="438"/>
        <v>-2727.125</v>
      </c>
      <c r="BQ738" s="11">
        <f t="shared" si="439"/>
        <v>-3225.6625000000004</v>
      </c>
      <c r="BR738" s="11">
        <f t="shared" si="440"/>
        <v>-4222.7375000000002</v>
      </c>
      <c r="BS738" s="11">
        <f t="shared" si="441"/>
        <v>-4721.2750000000005</v>
      </c>
    </row>
    <row r="739" spans="1:71" ht="16" customHeight="1">
      <c r="A739" s="2">
        <v>43993</v>
      </c>
      <c r="B739" s="10" t="s">
        <v>726</v>
      </c>
      <c r="C739" s="11">
        <v>7</v>
      </c>
      <c r="D739" s="3">
        <v>-1148</v>
      </c>
      <c r="E739" s="10">
        <v>-3.1</v>
      </c>
      <c r="I739" s="11">
        <v>4.1849999999999922E-2</v>
      </c>
      <c r="K739" s="11">
        <v>0</v>
      </c>
      <c r="L739" s="11" t="s">
        <v>1937</v>
      </c>
      <c r="M739" s="11" t="s">
        <v>2337</v>
      </c>
      <c r="N739" s="11" t="s">
        <v>1196</v>
      </c>
      <c r="O739" s="11" t="s">
        <v>1196</v>
      </c>
      <c r="P739" s="11" t="s">
        <v>1195</v>
      </c>
      <c r="Q739" s="11" t="s">
        <v>1195</v>
      </c>
      <c r="R739" s="11" t="s">
        <v>2335</v>
      </c>
      <c r="S739" s="11" t="s">
        <v>1195</v>
      </c>
      <c r="T739" s="11" t="s">
        <v>1196</v>
      </c>
      <c r="U739" s="11" t="s">
        <v>1200</v>
      </c>
      <c r="V739" s="11" t="s">
        <v>1199</v>
      </c>
      <c r="W739" s="11" t="s">
        <v>1956</v>
      </c>
      <c r="X739" s="11" t="s">
        <v>1957</v>
      </c>
      <c r="Y739" s="11" t="s">
        <v>1192</v>
      </c>
      <c r="Z739" s="11" t="s">
        <v>1846</v>
      </c>
      <c r="AA739" s="11" t="s">
        <v>1957</v>
      </c>
      <c r="AB739" s="11" t="s">
        <v>1845</v>
      </c>
      <c r="AC739" s="11" t="s">
        <v>1849</v>
      </c>
      <c r="AD739" s="11" t="s">
        <v>1847</v>
      </c>
      <c r="AH739" s="11">
        <f t="shared" si="406"/>
        <v>-260.50000000000023</v>
      </c>
      <c r="AI739" s="11">
        <f t="shared" si="407"/>
        <v>5757.05</v>
      </c>
      <c r="AJ739" s="11">
        <f t="shared" si="408"/>
        <v>5757.05</v>
      </c>
      <c r="AK739" s="11">
        <f t="shared" si="409"/>
        <v>4754.125</v>
      </c>
      <c r="AL739" s="11">
        <f t="shared" si="410"/>
        <v>4754.125</v>
      </c>
      <c r="AM739" s="11">
        <f t="shared" si="411"/>
        <v>3751.2</v>
      </c>
      <c r="AN739" s="11">
        <f t="shared" si="412"/>
        <v>4754.125</v>
      </c>
      <c r="AO739" s="11">
        <f t="shared" si="413"/>
        <v>5757.05</v>
      </c>
      <c r="AP739" s="11">
        <f t="shared" si="414"/>
        <v>8765.8250000000007</v>
      </c>
      <c r="AQ739" s="11">
        <f t="shared" si="415"/>
        <v>6759.9750000000004</v>
      </c>
      <c r="AR739" s="11">
        <f t="shared" si="416"/>
        <v>10771.675000000001</v>
      </c>
      <c r="AS739" s="11">
        <f t="shared" si="417"/>
        <v>14783.375</v>
      </c>
      <c r="AT739" s="11">
        <f t="shared" si="418"/>
        <v>17792.150000000001</v>
      </c>
      <c r="AU739" s="11">
        <f t="shared" si="419"/>
        <v>16789.225000000002</v>
      </c>
      <c r="AV739" s="11">
        <f t="shared" si="420"/>
        <v>14783.375</v>
      </c>
      <c r="AW739" s="11">
        <f t="shared" si="421"/>
        <v>20800.924999999999</v>
      </c>
      <c r="AX739" s="11">
        <f t="shared" si="422"/>
        <v>20299.462500000001</v>
      </c>
      <c r="AY739" s="11">
        <f t="shared" si="423"/>
        <v>19798</v>
      </c>
      <c r="AZ739" s="11"/>
      <c r="BA739" s="11"/>
      <c r="BB739" s="11">
        <f t="shared" si="424"/>
        <v>-4260.5</v>
      </c>
      <c r="BC739" s="11">
        <f t="shared" si="425"/>
        <v>-10242.949999999999</v>
      </c>
      <c r="BD739" s="11">
        <f t="shared" si="426"/>
        <v>-10242.949999999999</v>
      </c>
      <c r="BE739" s="11">
        <f t="shared" si="427"/>
        <v>-9245.875</v>
      </c>
      <c r="BF739" s="11">
        <f t="shared" si="428"/>
        <v>-9245.875</v>
      </c>
      <c r="BG739" s="11">
        <f t="shared" si="429"/>
        <v>-8248.7999999999993</v>
      </c>
      <c r="BH739" s="11">
        <f t="shared" si="430"/>
        <v>-9245.875</v>
      </c>
      <c r="BI739" s="11">
        <f t="shared" si="431"/>
        <v>-10242.949999999999</v>
      </c>
      <c r="BJ739" s="11">
        <f t="shared" si="432"/>
        <v>-13234.174999999999</v>
      </c>
      <c r="BK739" s="11">
        <f t="shared" si="433"/>
        <v>-11240.025</v>
      </c>
      <c r="BL739" s="11">
        <f t="shared" si="434"/>
        <v>-15228.324999999999</v>
      </c>
      <c r="BM739" s="11">
        <f t="shared" si="435"/>
        <v>-19216.625</v>
      </c>
      <c r="BN739" s="11">
        <f t="shared" si="436"/>
        <v>-22207.85</v>
      </c>
      <c r="BO739" s="11">
        <f t="shared" si="437"/>
        <v>-21210.774999999998</v>
      </c>
      <c r="BP739" s="11">
        <f t="shared" si="438"/>
        <v>-19216.625</v>
      </c>
      <c r="BQ739" s="11">
        <f t="shared" si="439"/>
        <v>-25199.075000000001</v>
      </c>
      <c r="BR739" s="11">
        <f t="shared" si="440"/>
        <v>-24700.537499999999</v>
      </c>
      <c r="BS739" s="11">
        <f t="shared" si="441"/>
        <v>-24202</v>
      </c>
    </row>
    <row r="740" spans="1:71" ht="16" customHeight="1">
      <c r="A740" s="2">
        <v>43993</v>
      </c>
      <c r="B740" s="10" t="s">
        <v>273</v>
      </c>
      <c r="C740" s="11">
        <v>8</v>
      </c>
      <c r="D740" s="3">
        <v>-1114</v>
      </c>
      <c r="E740" s="10">
        <v>-2.7</v>
      </c>
      <c r="I740" s="11">
        <v>3.6481552162849831E-2</v>
      </c>
      <c r="K740" s="11">
        <v>0</v>
      </c>
      <c r="L740" s="11" t="s">
        <v>137</v>
      </c>
      <c r="M740" s="11" t="s">
        <v>807</v>
      </c>
      <c r="N740" s="11" t="s">
        <v>804</v>
      </c>
      <c r="O740" s="11" t="s">
        <v>805</v>
      </c>
      <c r="P740" s="11" t="s">
        <v>1172</v>
      </c>
      <c r="Q740" s="11" t="s">
        <v>805</v>
      </c>
      <c r="R740" s="11" t="s">
        <v>804</v>
      </c>
      <c r="S740" s="11" t="s">
        <v>805</v>
      </c>
      <c r="T740" s="11" t="s">
        <v>1172</v>
      </c>
      <c r="U740" s="11" t="s">
        <v>684</v>
      </c>
      <c r="V740" s="11" t="s">
        <v>586</v>
      </c>
      <c r="W740" s="11" t="s">
        <v>688</v>
      </c>
      <c r="X740" s="11" t="s">
        <v>687</v>
      </c>
      <c r="Y740" s="11" t="s">
        <v>689</v>
      </c>
      <c r="Z740" s="11" t="s">
        <v>687</v>
      </c>
      <c r="AA740" s="11" t="s">
        <v>689</v>
      </c>
      <c r="AB740" s="11" t="s">
        <v>1507</v>
      </c>
      <c r="AC740" s="11" t="s">
        <v>1507</v>
      </c>
      <c r="AD740" s="11" t="s">
        <v>587</v>
      </c>
      <c r="AH740" s="11">
        <f t="shared" si="406"/>
        <v>1151.0749999999998</v>
      </c>
      <c r="AI740" s="11">
        <f t="shared" si="407"/>
        <v>2154</v>
      </c>
      <c r="AJ740" s="11">
        <f t="shared" si="408"/>
        <v>2655.4625000000001</v>
      </c>
      <c r="AK740" s="11">
        <f t="shared" si="409"/>
        <v>3156.9250000000002</v>
      </c>
      <c r="AL740" s="11">
        <f t="shared" si="410"/>
        <v>2655.4625000000001</v>
      </c>
      <c r="AM740" s="11">
        <f t="shared" si="411"/>
        <v>2154</v>
      </c>
      <c r="AN740" s="11">
        <f t="shared" si="412"/>
        <v>2655.4625000000001</v>
      </c>
      <c r="AO740" s="11">
        <f t="shared" si="413"/>
        <v>3156.9250000000002</v>
      </c>
      <c r="AP740" s="11">
        <f t="shared" si="414"/>
        <v>3658.3875000000003</v>
      </c>
      <c r="AQ740" s="11">
        <f t="shared" si="415"/>
        <v>4159.8500000000004</v>
      </c>
      <c r="AR740" s="11">
        <f t="shared" si="416"/>
        <v>4661.3125</v>
      </c>
      <c r="AS740" s="11">
        <f t="shared" si="417"/>
        <v>5162.7750000000005</v>
      </c>
      <c r="AT740" s="11">
        <f t="shared" si="418"/>
        <v>5664.2375000000002</v>
      </c>
      <c r="AU740" s="11">
        <f t="shared" si="419"/>
        <v>5162.7750000000005</v>
      </c>
      <c r="AV740" s="11">
        <f t="shared" si="420"/>
        <v>5664.2375000000002</v>
      </c>
      <c r="AW740" s="11">
        <f t="shared" si="421"/>
        <v>6667.1625000000004</v>
      </c>
      <c r="AX740" s="11">
        <f t="shared" si="422"/>
        <v>6667.1625000000004</v>
      </c>
      <c r="AY740" s="11">
        <f t="shared" si="423"/>
        <v>6165.7</v>
      </c>
      <c r="AZ740" s="11"/>
      <c r="BA740" s="11"/>
      <c r="BB740" s="11">
        <f t="shared" si="424"/>
        <v>-2848.9249999999997</v>
      </c>
      <c r="BC740" s="11">
        <f t="shared" si="425"/>
        <v>-3846</v>
      </c>
      <c r="BD740" s="11">
        <f t="shared" si="426"/>
        <v>-4344.5375000000004</v>
      </c>
      <c r="BE740" s="11">
        <f t="shared" si="427"/>
        <v>-4843.0749999999998</v>
      </c>
      <c r="BF740" s="11">
        <f t="shared" si="428"/>
        <v>-4344.5375000000004</v>
      </c>
      <c r="BG740" s="11">
        <f t="shared" si="429"/>
        <v>-3846</v>
      </c>
      <c r="BH740" s="11">
        <f t="shared" si="430"/>
        <v>-4344.5375000000004</v>
      </c>
      <c r="BI740" s="11">
        <f t="shared" si="431"/>
        <v>-4843.0749999999998</v>
      </c>
      <c r="BJ740" s="11">
        <f t="shared" si="432"/>
        <v>-5341.6125000000002</v>
      </c>
      <c r="BK740" s="11">
        <f t="shared" si="433"/>
        <v>-5840.15</v>
      </c>
      <c r="BL740" s="11">
        <f t="shared" si="434"/>
        <v>-6338.6875</v>
      </c>
      <c r="BM740" s="11">
        <f t="shared" si="435"/>
        <v>-6837.2249999999995</v>
      </c>
      <c r="BN740" s="11">
        <f t="shared" si="436"/>
        <v>-7335.7624999999998</v>
      </c>
      <c r="BO740" s="11">
        <f t="shared" si="437"/>
        <v>-6837.2249999999995</v>
      </c>
      <c r="BP740" s="11">
        <f t="shared" si="438"/>
        <v>-7335.7624999999998</v>
      </c>
      <c r="BQ740" s="11">
        <f t="shared" si="439"/>
        <v>-8332.8374999999996</v>
      </c>
      <c r="BR740" s="11">
        <f t="shared" si="440"/>
        <v>-8332.8374999999996</v>
      </c>
      <c r="BS740" s="11">
        <f t="shared" si="441"/>
        <v>-7834.3</v>
      </c>
    </row>
    <row r="741" spans="1:71" ht="16" customHeight="1">
      <c r="A741" s="2">
        <v>43993</v>
      </c>
      <c r="B741" s="10" t="s">
        <v>2348</v>
      </c>
      <c r="C741" s="11">
        <v>9</v>
      </c>
      <c r="D741" s="3">
        <v>-1059</v>
      </c>
      <c r="E741" s="10">
        <v>-8.5</v>
      </c>
      <c r="I741" s="11">
        <v>3.50090464614514E-2</v>
      </c>
      <c r="K741" s="11">
        <v>0</v>
      </c>
      <c r="L741" s="11" t="s">
        <v>897</v>
      </c>
      <c r="M741" s="11" t="s">
        <v>1111</v>
      </c>
      <c r="N741" s="11" t="s">
        <v>538</v>
      </c>
      <c r="O741" s="11" t="s">
        <v>1445</v>
      </c>
      <c r="P741" s="11" t="s">
        <v>1445</v>
      </c>
      <c r="Q741" s="11" t="s">
        <v>1445</v>
      </c>
      <c r="R741" s="11" t="s">
        <v>898</v>
      </c>
      <c r="S741" s="11" t="s">
        <v>539</v>
      </c>
      <c r="T741" s="11" t="s">
        <v>537</v>
      </c>
      <c r="U741" s="11" t="s">
        <v>537</v>
      </c>
      <c r="V741" s="11" t="s">
        <v>1586</v>
      </c>
      <c r="W741" s="11" t="s">
        <v>1447</v>
      </c>
      <c r="X741" s="11" t="s">
        <v>534</v>
      </c>
      <c r="Y741" s="11" t="s">
        <v>1235</v>
      </c>
      <c r="Z741" s="11" t="s">
        <v>2525</v>
      </c>
      <c r="AA741" s="11" t="s">
        <v>533</v>
      </c>
      <c r="AB741" s="11" t="s">
        <v>533</v>
      </c>
      <c r="AC741" s="11" t="s">
        <v>2525</v>
      </c>
      <c r="AD741" s="11" t="s">
        <v>532</v>
      </c>
      <c r="AH741" s="11">
        <f t="shared" si="406"/>
        <v>-98.689998424995551</v>
      </c>
      <c r="AI741" s="11">
        <f t="shared" si="407"/>
        <v>603.35348987500311</v>
      </c>
      <c r="AJ741" s="11">
        <f t="shared" si="408"/>
        <v>703.64498694999997</v>
      </c>
      <c r="AK741" s="11">
        <f t="shared" si="409"/>
        <v>703.64498694999997</v>
      </c>
      <c r="AL741" s="11">
        <f t="shared" si="410"/>
        <v>703.64498694999997</v>
      </c>
      <c r="AM741" s="11">
        <f t="shared" si="411"/>
        <v>402.77250157500447</v>
      </c>
      <c r="AN741" s="11">
        <f t="shared" si="412"/>
        <v>503.06299572500382</v>
      </c>
      <c r="AO741" s="11">
        <f t="shared" si="413"/>
        <v>1004.5254957250038</v>
      </c>
      <c r="AP741" s="11">
        <f t="shared" si="414"/>
        <v>1004.5254957250038</v>
      </c>
      <c r="AQ741" s="11">
        <f t="shared" si="415"/>
        <v>1104.8159898750032</v>
      </c>
      <c r="AR741" s="11">
        <f t="shared" si="416"/>
        <v>1305.4060045000076</v>
      </c>
      <c r="AS741" s="11">
        <f t="shared" si="417"/>
        <v>1706.5699869499999</v>
      </c>
      <c r="AT741" s="11">
        <f t="shared" si="418"/>
        <v>2308.3310045000076</v>
      </c>
      <c r="AU741" s="11">
        <f t="shared" si="419"/>
        <v>2208.0324869500005</v>
      </c>
      <c r="AV741" s="11">
        <f t="shared" si="420"/>
        <v>1907.160001575005</v>
      </c>
      <c r="AW741" s="11">
        <f t="shared" si="421"/>
        <v>1907.160001575005</v>
      </c>
      <c r="AX741" s="11">
        <f t="shared" si="422"/>
        <v>2208.0324869500005</v>
      </c>
      <c r="AY741" s="11">
        <f t="shared" si="423"/>
        <v>2107.7409898750029</v>
      </c>
      <c r="AZ741" s="11"/>
      <c r="BA741" s="11"/>
      <c r="BB741" s="11">
        <f t="shared" si="424"/>
        <v>-498.69999842500442</v>
      </c>
      <c r="BC741" s="11">
        <f t="shared" si="425"/>
        <v>-1196.6485101250032</v>
      </c>
      <c r="BD741" s="11">
        <f t="shared" si="426"/>
        <v>-1296.35501305</v>
      </c>
      <c r="BE741" s="11">
        <f t="shared" si="427"/>
        <v>-1296.35501305</v>
      </c>
      <c r="BF741" s="11">
        <f t="shared" si="428"/>
        <v>-1296.35501305</v>
      </c>
      <c r="BG741" s="11">
        <f t="shared" si="429"/>
        <v>-997.23749842500445</v>
      </c>
      <c r="BH741" s="11">
        <f t="shared" si="430"/>
        <v>-1096.9430042750037</v>
      </c>
      <c r="BI741" s="11">
        <f t="shared" si="431"/>
        <v>-1595.4805042750038</v>
      </c>
      <c r="BJ741" s="11">
        <f t="shared" si="432"/>
        <v>-1595.4805042750038</v>
      </c>
      <c r="BK741" s="11">
        <f t="shared" si="433"/>
        <v>-1695.1860101250031</v>
      </c>
      <c r="BL741" s="11">
        <f t="shared" si="434"/>
        <v>-1894.6059955000076</v>
      </c>
      <c r="BM741" s="11">
        <f t="shared" si="435"/>
        <v>-2293.4300130499996</v>
      </c>
      <c r="BN741" s="11">
        <f t="shared" si="436"/>
        <v>-2891.6809955000076</v>
      </c>
      <c r="BO741" s="11">
        <f t="shared" si="437"/>
        <v>-2791.9675130499995</v>
      </c>
      <c r="BP741" s="11">
        <f t="shared" si="438"/>
        <v>-2492.8499984250043</v>
      </c>
      <c r="BQ741" s="11">
        <f t="shared" si="439"/>
        <v>-2492.8499984250043</v>
      </c>
      <c r="BR741" s="11">
        <f t="shared" si="440"/>
        <v>-2791.9675130499995</v>
      </c>
      <c r="BS741" s="11">
        <f t="shared" si="441"/>
        <v>-2692.2610101250029</v>
      </c>
    </row>
    <row r="742" spans="1:71" ht="16" customHeight="1">
      <c r="A742" s="2">
        <v>43993</v>
      </c>
      <c r="B742" s="10" t="s">
        <v>175</v>
      </c>
      <c r="C742" s="11">
        <v>10</v>
      </c>
      <c r="D742" s="3">
        <v>-1024</v>
      </c>
      <c r="E742" s="10">
        <v>1</v>
      </c>
      <c r="I742" s="11">
        <v>3.650990740740747E-2</v>
      </c>
      <c r="K742" s="11">
        <v>0</v>
      </c>
      <c r="L742" s="11" t="s">
        <v>1968</v>
      </c>
      <c r="M742" s="11" t="s">
        <v>2021</v>
      </c>
      <c r="N742" s="11" t="s">
        <v>1965</v>
      </c>
      <c r="O742" s="11" t="s">
        <v>2021</v>
      </c>
      <c r="P742" s="11" t="s">
        <v>1966</v>
      </c>
      <c r="Q742" s="11" t="s">
        <v>2021</v>
      </c>
      <c r="R742" s="11" t="s">
        <v>1965</v>
      </c>
      <c r="S742" s="11" t="s">
        <v>2022</v>
      </c>
      <c r="T742" s="11" t="s">
        <v>2023</v>
      </c>
      <c r="U742" s="11" t="s">
        <v>2020</v>
      </c>
      <c r="V742" s="11" t="s">
        <v>2264</v>
      </c>
      <c r="W742" s="11" t="s">
        <v>2264</v>
      </c>
      <c r="X742" s="11" t="s">
        <v>2020</v>
      </c>
      <c r="Y742" s="11" t="s">
        <v>2020</v>
      </c>
      <c r="Z742" s="11" t="s">
        <v>2020</v>
      </c>
      <c r="AA742" s="11" t="s">
        <v>2023</v>
      </c>
      <c r="AB742" s="11" t="s">
        <v>2018</v>
      </c>
      <c r="AC742" s="11" t="s">
        <v>2023</v>
      </c>
      <c r="AD742" s="11" t="s">
        <v>2018</v>
      </c>
      <c r="AH742" s="11">
        <f t="shared" si="406"/>
        <v>9149.625</v>
      </c>
      <c r="AI742" s="11">
        <f t="shared" si="407"/>
        <v>19178.875</v>
      </c>
      <c r="AJ742" s="11">
        <f t="shared" si="408"/>
        <v>9149.625</v>
      </c>
      <c r="AK742" s="11">
        <f t="shared" si="409"/>
        <v>4135</v>
      </c>
      <c r="AL742" s="11">
        <f t="shared" si="410"/>
        <v>9149.625</v>
      </c>
      <c r="AM742" s="11">
        <f t="shared" si="411"/>
        <v>19178.875</v>
      </c>
      <c r="AN742" s="11">
        <f t="shared" si="412"/>
        <v>14164.25</v>
      </c>
      <c r="AO742" s="11">
        <f t="shared" si="413"/>
        <v>29208.125</v>
      </c>
      <c r="AP742" s="11">
        <f t="shared" si="414"/>
        <v>34222.75</v>
      </c>
      <c r="AQ742" s="11">
        <f t="shared" si="415"/>
        <v>44252</v>
      </c>
      <c r="AR742" s="11">
        <f t="shared" si="416"/>
        <v>44252</v>
      </c>
      <c r="AS742" s="11">
        <f t="shared" si="417"/>
        <v>34222.75</v>
      </c>
      <c r="AT742" s="11">
        <f t="shared" si="418"/>
        <v>34222.75</v>
      </c>
      <c r="AU742" s="11">
        <f t="shared" si="419"/>
        <v>34222.75</v>
      </c>
      <c r="AV742" s="11">
        <f t="shared" si="420"/>
        <v>29208.125</v>
      </c>
      <c r="AW742" s="11">
        <f t="shared" si="421"/>
        <v>24193.5</v>
      </c>
      <c r="AX742" s="11">
        <f t="shared" si="422"/>
        <v>29208.125</v>
      </c>
      <c r="AY742" s="11">
        <f t="shared" si="423"/>
        <v>24193.5</v>
      </c>
      <c r="AZ742" s="11"/>
      <c r="BA742" s="11"/>
      <c r="BB742" s="11">
        <f t="shared" si="424"/>
        <v>-20850.375</v>
      </c>
      <c r="BC742" s="11">
        <f t="shared" si="425"/>
        <v>-30821.125</v>
      </c>
      <c r="BD742" s="11">
        <f t="shared" si="426"/>
        <v>-20850.375</v>
      </c>
      <c r="BE742" s="11">
        <f t="shared" si="427"/>
        <v>-15865</v>
      </c>
      <c r="BF742" s="11">
        <f t="shared" si="428"/>
        <v>-20850.375</v>
      </c>
      <c r="BG742" s="11">
        <f t="shared" si="429"/>
        <v>-30821.125</v>
      </c>
      <c r="BH742" s="11">
        <f t="shared" si="430"/>
        <v>-25835.75</v>
      </c>
      <c r="BI742" s="11">
        <f t="shared" si="431"/>
        <v>-40791.875</v>
      </c>
      <c r="BJ742" s="11">
        <f t="shared" si="432"/>
        <v>-45777.25</v>
      </c>
      <c r="BK742" s="11">
        <f t="shared" si="433"/>
        <v>-55748</v>
      </c>
      <c r="BL742" s="11">
        <f t="shared" si="434"/>
        <v>-55748</v>
      </c>
      <c r="BM742" s="11">
        <f t="shared" si="435"/>
        <v>-45777.25</v>
      </c>
      <c r="BN742" s="11">
        <f t="shared" si="436"/>
        <v>-45777.25</v>
      </c>
      <c r="BO742" s="11">
        <f t="shared" si="437"/>
        <v>-45777.25</v>
      </c>
      <c r="BP742" s="11">
        <f t="shared" si="438"/>
        <v>-40791.875</v>
      </c>
      <c r="BQ742" s="11">
        <f t="shared" si="439"/>
        <v>-35806.5</v>
      </c>
      <c r="BR742" s="11">
        <f t="shared" si="440"/>
        <v>-40791.875</v>
      </c>
      <c r="BS742" s="11">
        <f t="shared" si="441"/>
        <v>-35806.5</v>
      </c>
    </row>
    <row r="743" spans="1:71" ht="16" customHeight="1">
      <c r="A743" s="2">
        <v>43993</v>
      </c>
      <c r="B743" s="10" t="s">
        <v>1009</v>
      </c>
      <c r="C743" s="11">
        <v>11</v>
      </c>
      <c r="D743" s="3">
        <v>-1009</v>
      </c>
      <c r="E743" s="10">
        <v>-1.4</v>
      </c>
      <c r="I743" s="11">
        <v>3.6209466911764479E-2</v>
      </c>
      <c r="K743" s="11">
        <v>0</v>
      </c>
      <c r="L743" s="11" t="s">
        <v>205</v>
      </c>
      <c r="M743" s="11" t="s">
        <v>206</v>
      </c>
      <c r="N743" s="11" t="s">
        <v>200</v>
      </c>
      <c r="O743" s="11" t="s">
        <v>202</v>
      </c>
      <c r="P743" s="11" t="s">
        <v>203</v>
      </c>
      <c r="Q743" s="11" t="s">
        <v>202</v>
      </c>
      <c r="R743" s="11" t="s">
        <v>202</v>
      </c>
      <c r="S743" s="11" t="s">
        <v>201</v>
      </c>
      <c r="T743" s="11" t="s">
        <v>202</v>
      </c>
      <c r="U743" s="11" t="s">
        <v>202</v>
      </c>
      <c r="V743" s="11" t="s">
        <v>1604</v>
      </c>
      <c r="W743" s="11" t="s">
        <v>1360</v>
      </c>
      <c r="X743" s="11" t="s">
        <v>1359</v>
      </c>
      <c r="Y743" s="11" t="s">
        <v>1356</v>
      </c>
      <c r="Z743" s="11" t="s">
        <v>1359</v>
      </c>
      <c r="AA743" s="11" t="s">
        <v>1357</v>
      </c>
      <c r="AB743" s="11" t="s">
        <v>1357</v>
      </c>
      <c r="AC743" s="11" t="s">
        <v>1357</v>
      </c>
      <c r="AD743" s="11" t="s">
        <v>1356</v>
      </c>
      <c r="AH743" s="11">
        <f t="shared" si="406"/>
        <v>-94.48750000000004</v>
      </c>
      <c r="AI743" s="11">
        <f t="shared" si="407"/>
        <v>1911.3625000000002</v>
      </c>
      <c r="AJ743" s="11">
        <f t="shared" si="408"/>
        <v>1409.9</v>
      </c>
      <c r="AK743" s="11">
        <f t="shared" si="409"/>
        <v>908.4375</v>
      </c>
      <c r="AL743" s="11">
        <f t="shared" si="410"/>
        <v>1409.9</v>
      </c>
      <c r="AM743" s="11">
        <f t="shared" si="411"/>
        <v>1409.9</v>
      </c>
      <c r="AN743" s="11">
        <f t="shared" si="412"/>
        <v>406.97499999999991</v>
      </c>
      <c r="AO743" s="11">
        <f t="shared" si="413"/>
        <v>1409.9</v>
      </c>
      <c r="AP743" s="11">
        <f t="shared" si="414"/>
        <v>1409.9</v>
      </c>
      <c r="AQ743" s="11">
        <f t="shared" si="415"/>
        <v>2412.8250000000003</v>
      </c>
      <c r="AR743" s="11">
        <f t="shared" si="416"/>
        <v>3415.75</v>
      </c>
      <c r="AS743" s="11">
        <f t="shared" si="417"/>
        <v>3917.2124999999996</v>
      </c>
      <c r="AT743" s="11">
        <f t="shared" si="418"/>
        <v>4920.1374999999998</v>
      </c>
      <c r="AU743" s="11">
        <f t="shared" si="419"/>
        <v>3917.2124999999996</v>
      </c>
      <c r="AV743" s="11">
        <f t="shared" si="420"/>
        <v>5421.5999999999995</v>
      </c>
      <c r="AW743" s="11">
        <f t="shared" si="421"/>
        <v>5421.5999999999995</v>
      </c>
      <c r="AX743" s="11">
        <f t="shared" si="422"/>
        <v>5421.5999999999995</v>
      </c>
      <c r="AY743" s="11">
        <f t="shared" si="423"/>
        <v>4920.1374999999998</v>
      </c>
      <c r="AZ743" s="11"/>
      <c r="BA743" s="11"/>
      <c r="BB743" s="11">
        <f t="shared" si="424"/>
        <v>-1094.4875000000002</v>
      </c>
      <c r="BC743" s="11">
        <f t="shared" si="425"/>
        <v>-3088.6374999999998</v>
      </c>
      <c r="BD743" s="11">
        <f t="shared" si="426"/>
        <v>-2590.1</v>
      </c>
      <c r="BE743" s="11">
        <f t="shared" si="427"/>
        <v>-2091.5625</v>
      </c>
      <c r="BF743" s="11">
        <f t="shared" si="428"/>
        <v>-2590.1</v>
      </c>
      <c r="BG743" s="11">
        <f t="shared" si="429"/>
        <v>-2590.1</v>
      </c>
      <c r="BH743" s="11">
        <f t="shared" si="430"/>
        <v>-1593.0249999999999</v>
      </c>
      <c r="BI743" s="11">
        <f t="shared" si="431"/>
        <v>-2590.1</v>
      </c>
      <c r="BJ743" s="11">
        <f t="shared" si="432"/>
        <v>-2590.1</v>
      </c>
      <c r="BK743" s="11">
        <f t="shared" si="433"/>
        <v>-3587.1749999999997</v>
      </c>
      <c r="BL743" s="11">
        <f t="shared" si="434"/>
        <v>-4584.25</v>
      </c>
      <c r="BM743" s="11">
        <f t="shared" si="435"/>
        <v>-5082.7875000000004</v>
      </c>
      <c r="BN743" s="11">
        <f t="shared" si="436"/>
        <v>-6079.8625000000002</v>
      </c>
      <c r="BO743" s="11">
        <f t="shared" si="437"/>
        <v>-5082.7875000000004</v>
      </c>
      <c r="BP743" s="11">
        <f t="shared" si="438"/>
        <v>-6578.4000000000005</v>
      </c>
      <c r="BQ743" s="11">
        <f t="shared" si="439"/>
        <v>-6578.4000000000005</v>
      </c>
      <c r="BR743" s="11">
        <f t="shared" si="440"/>
        <v>-6578.4000000000005</v>
      </c>
      <c r="BS743" s="11">
        <f t="shared" si="441"/>
        <v>-6079.8625000000002</v>
      </c>
    </row>
    <row r="744" spans="1:71" ht="16" customHeight="1">
      <c r="A744" s="2">
        <v>43993</v>
      </c>
      <c r="B744" s="10" t="s">
        <v>2568</v>
      </c>
      <c r="C744" s="11">
        <v>12</v>
      </c>
      <c r="D744" s="10">
        <v>-943</v>
      </c>
      <c r="E744" s="10">
        <v>-6.9</v>
      </c>
      <c r="I744" s="11">
        <v>4.4208807452815413E-2</v>
      </c>
      <c r="K744" s="11">
        <v>0</v>
      </c>
      <c r="L744" s="11" t="s">
        <v>99</v>
      </c>
      <c r="M744" s="11" t="s">
        <v>988</v>
      </c>
      <c r="N744" s="11" t="s">
        <v>97</v>
      </c>
      <c r="O744" s="11" t="s">
        <v>96</v>
      </c>
      <c r="P744" s="11" t="s">
        <v>98</v>
      </c>
      <c r="Q744" s="11" t="s">
        <v>96</v>
      </c>
      <c r="R744" s="11" t="s">
        <v>96</v>
      </c>
      <c r="S744" s="11" t="s">
        <v>96</v>
      </c>
      <c r="T744" s="11" t="s">
        <v>59</v>
      </c>
      <c r="U744" s="11" t="s">
        <v>61</v>
      </c>
      <c r="V744" s="11" t="s">
        <v>68</v>
      </c>
      <c r="W744" s="11" t="s">
        <v>67</v>
      </c>
      <c r="X744" s="11" t="s">
        <v>936</v>
      </c>
      <c r="Y744" s="11" t="s">
        <v>62</v>
      </c>
      <c r="Z744" s="11" t="s">
        <v>666</v>
      </c>
      <c r="AA744" s="11" t="s">
        <v>1776</v>
      </c>
      <c r="AB744" s="11" t="s">
        <v>662</v>
      </c>
      <c r="AC744" s="11" t="s">
        <v>662</v>
      </c>
      <c r="AD744" s="11" t="s">
        <v>663</v>
      </c>
      <c r="AH744" s="11">
        <f t="shared" si="406"/>
        <v>-533.60149707499966</v>
      </c>
      <c r="AI744" s="11">
        <f t="shared" si="407"/>
        <v>168.44700585000061</v>
      </c>
      <c r="AJ744" s="11">
        <f t="shared" si="408"/>
        <v>68.151497074999668</v>
      </c>
      <c r="AK744" s="11">
        <f t="shared" si="409"/>
        <v>-132.43450585000062</v>
      </c>
      <c r="AL744" s="11">
        <f t="shared" si="410"/>
        <v>68.151497074999668</v>
      </c>
      <c r="AM744" s="11">
        <f t="shared" si="411"/>
        <v>68.151497074999668</v>
      </c>
      <c r="AN744" s="11">
        <f t="shared" si="412"/>
        <v>68.151497074999668</v>
      </c>
      <c r="AO744" s="11">
        <f t="shared" si="413"/>
        <v>469.32350292500041</v>
      </c>
      <c r="AP744" s="11">
        <f t="shared" si="414"/>
        <v>770.2</v>
      </c>
      <c r="AQ744" s="11">
        <f t="shared" si="415"/>
        <v>669.90950585000064</v>
      </c>
      <c r="AR744" s="11">
        <f t="shared" si="416"/>
        <v>970.78600292500028</v>
      </c>
      <c r="AS744" s="11">
        <f t="shared" si="417"/>
        <v>1071.0764970749999</v>
      </c>
      <c r="AT744" s="11">
        <f t="shared" si="418"/>
        <v>1472.2485029250004</v>
      </c>
      <c r="AU744" s="11">
        <f t="shared" si="419"/>
        <v>1773.125</v>
      </c>
      <c r="AV744" s="11">
        <f t="shared" si="420"/>
        <v>1572.5389970749998</v>
      </c>
      <c r="AW744" s="11">
        <f t="shared" si="421"/>
        <v>2074.0014970749999</v>
      </c>
      <c r="AX744" s="11">
        <f t="shared" si="422"/>
        <v>2074.0014970749999</v>
      </c>
      <c r="AY744" s="11">
        <f t="shared" si="423"/>
        <v>1973.711002925</v>
      </c>
      <c r="AZ744" s="11"/>
      <c r="BA744" s="11"/>
      <c r="BB744" s="11">
        <f t="shared" si="424"/>
        <v>66.39650292499968</v>
      </c>
      <c r="BC744" s="11">
        <f t="shared" si="425"/>
        <v>-631.55699415000061</v>
      </c>
      <c r="BD744" s="11">
        <f t="shared" si="426"/>
        <v>-531.84650292499964</v>
      </c>
      <c r="BE744" s="11">
        <f t="shared" si="427"/>
        <v>-332.43050584999941</v>
      </c>
      <c r="BF744" s="11">
        <f t="shared" si="428"/>
        <v>-531.84650292499964</v>
      </c>
      <c r="BG744" s="11">
        <f t="shared" si="429"/>
        <v>-531.84650292499964</v>
      </c>
      <c r="BH744" s="11">
        <f t="shared" si="430"/>
        <v>-531.84650292499964</v>
      </c>
      <c r="BI744" s="11">
        <f t="shared" si="431"/>
        <v>-930.67849707500022</v>
      </c>
      <c r="BJ744" s="11">
        <f t="shared" si="432"/>
        <v>-1229.8</v>
      </c>
      <c r="BK744" s="11">
        <f t="shared" si="433"/>
        <v>-1130.0944941500006</v>
      </c>
      <c r="BL744" s="11">
        <f t="shared" si="434"/>
        <v>-1429.2159970750001</v>
      </c>
      <c r="BM744" s="11">
        <f t="shared" si="435"/>
        <v>-1528.9215029249997</v>
      </c>
      <c r="BN744" s="11">
        <f t="shared" si="436"/>
        <v>-1927.753497075</v>
      </c>
      <c r="BO744" s="11">
        <f t="shared" si="437"/>
        <v>-2226.875</v>
      </c>
      <c r="BP744" s="11">
        <f t="shared" si="438"/>
        <v>-2027.4590029249998</v>
      </c>
      <c r="BQ744" s="11">
        <f t="shared" si="439"/>
        <v>-2525.9965029249997</v>
      </c>
      <c r="BR744" s="11">
        <f t="shared" si="440"/>
        <v>-2525.9965029249997</v>
      </c>
      <c r="BS744" s="11">
        <f t="shared" si="441"/>
        <v>-2426.2909970750006</v>
      </c>
    </row>
    <row r="745" spans="1:71" ht="16" customHeight="1">
      <c r="A745" s="2">
        <v>43993</v>
      </c>
      <c r="B745" s="10" t="s">
        <v>2339</v>
      </c>
      <c r="C745" s="11">
        <v>13</v>
      </c>
      <c r="D745" s="10">
        <v>-921</v>
      </c>
      <c r="E745" s="10">
        <v>-1.3</v>
      </c>
      <c r="I745" s="11">
        <v>2.991141304347833E-2</v>
      </c>
      <c r="K745" s="11">
        <v>0</v>
      </c>
      <c r="L745" s="11" t="s">
        <v>777</v>
      </c>
      <c r="M745" s="11" t="s">
        <v>991</v>
      </c>
      <c r="N745" s="11" t="s">
        <v>992</v>
      </c>
      <c r="O745" s="11" t="s">
        <v>993</v>
      </c>
      <c r="P745" s="11" t="s">
        <v>995</v>
      </c>
      <c r="Q745" s="11" t="s">
        <v>993</v>
      </c>
      <c r="R745" s="11" t="s">
        <v>995</v>
      </c>
      <c r="S745" s="11" t="s">
        <v>994</v>
      </c>
      <c r="T745" s="11" t="s">
        <v>1263</v>
      </c>
      <c r="U745" s="11" t="s">
        <v>598</v>
      </c>
      <c r="V745" s="11" t="s">
        <v>994</v>
      </c>
      <c r="W745" s="11" t="s">
        <v>598</v>
      </c>
      <c r="X745" s="11" t="s">
        <v>1263</v>
      </c>
      <c r="Y745" s="11" t="s">
        <v>101</v>
      </c>
      <c r="Z745" s="11" t="s">
        <v>2054</v>
      </c>
      <c r="AA745" s="11" t="s">
        <v>2054</v>
      </c>
      <c r="AB745" s="11" t="s">
        <v>597</v>
      </c>
      <c r="AC745" s="11" t="s">
        <v>597</v>
      </c>
      <c r="AD745" s="11" t="s">
        <v>2054</v>
      </c>
      <c r="AH745" s="11">
        <f t="shared" si="406"/>
        <v>300.39999999999998</v>
      </c>
      <c r="AI745" s="11">
        <f t="shared" si="407"/>
        <v>801.86249999999995</v>
      </c>
      <c r="AJ745" s="11">
        <f t="shared" si="408"/>
        <v>1804.7875000000001</v>
      </c>
      <c r="AK745" s="11">
        <f t="shared" si="409"/>
        <v>2306.25</v>
      </c>
      <c r="AL745" s="11">
        <f t="shared" si="410"/>
        <v>1804.7875000000001</v>
      </c>
      <c r="AM745" s="11">
        <f t="shared" si="411"/>
        <v>2306.25</v>
      </c>
      <c r="AN745" s="11">
        <f t="shared" si="412"/>
        <v>2807.7125000000001</v>
      </c>
      <c r="AO745" s="11">
        <f t="shared" si="413"/>
        <v>3810.6375000000003</v>
      </c>
      <c r="AP745" s="11">
        <f t="shared" si="414"/>
        <v>3309.1750000000002</v>
      </c>
      <c r="AQ745" s="11">
        <f t="shared" si="415"/>
        <v>2807.7125000000001</v>
      </c>
      <c r="AR745" s="11">
        <f t="shared" si="416"/>
        <v>3309.1750000000002</v>
      </c>
      <c r="AS745" s="11">
        <f t="shared" si="417"/>
        <v>3810.6375000000003</v>
      </c>
      <c r="AT745" s="11">
        <f t="shared" si="418"/>
        <v>5315.0250000000005</v>
      </c>
      <c r="AU745" s="11">
        <f t="shared" si="419"/>
        <v>4312.1000000000004</v>
      </c>
      <c r="AV745" s="11">
        <f t="shared" si="420"/>
        <v>4312.1000000000004</v>
      </c>
      <c r="AW745" s="11">
        <f t="shared" si="421"/>
        <v>4813.5625</v>
      </c>
      <c r="AX745" s="11">
        <f t="shared" si="422"/>
        <v>4813.5625</v>
      </c>
      <c r="AY745" s="11">
        <f t="shared" si="423"/>
        <v>4312.1000000000004</v>
      </c>
      <c r="AZ745" s="11"/>
      <c r="BA745" s="11"/>
      <c r="BB745" s="11">
        <f t="shared" si="424"/>
        <v>-1699.6000000000001</v>
      </c>
      <c r="BC745" s="11">
        <f t="shared" si="425"/>
        <v>-2198.1374999999998</v>
      </c>
      <c r="BD745" s="11">
        <f t="shared" si="426"/>
        <v>-3195.2124999999996</v>
      </c>
      <c r="BE745" s="11">
        <f t="shared" si="427"/>
        <v>-3693.75</v>
      </c>
      <c r="BF745" s="11">
        <f t="shared" si="428"/>
        <v>-3195.2124999999996</v>
      </c>
      <c r="BG745" s="11">
        <f t="shared" si="429"/>
        <v>-3693.75</v>
      </c>
      <c r="BH745" s="11">
        <f t="shared" si="430"/>
        <v>-4192.2875000000004</v>
      </c>
      <c r="BI745" s="11">
        <f t="shared" si="431"/>
        <v>-5189.3625000000002</v>
      </c>
      <c r="BJ745" s="11">
        <f t="shared" si="432"/>
        <v>-4690.8249999999998</v>
      </c>
      <c r="BK745" s="11">
        <f t="shared" si="433"/>
        <v>-4192.2875000000004</v>
      </c>
      <c r="BL745" s="11">
        <f t="shared" si="434"/>
        <v>-4690.8249999999998</v>
      </c>
      <c r="BM745" s="11">
        <f t="shared" si="435"/>
        <v>-5189.3625000000002</v>
      </c>
      <c r="BN745" s="11">
        <f t="shared" si="436"/>
        <v>-6684.9749999999995</v>
      </c>
      <c r="BO745" s="11">
        <f t="shared" si="437"/>
        <v>-5687.9</v>
      </c>
      <c r="BP745" s="11">
        <f t="shared" si="438"/>
        <v>-5687.9</v>
      </c>
      <c r="BQ745" s="11">
        <f t="shared" si="439"/>
        <v>-6186.4375</v>
      </c>
      <c r="BR745" s="11">
        <f t="shared" si="440"/>
        <v>-6186.4375</v>
      </c>
      <c r="BS745" s="11">
        <f t="shared" si="441"/>
        <v>-5687.9</v>
      </c>
    </row>
    <row r="746" spans="1:71" ht="16" customHeight="1">
      <c r="A746" s="2">
        <v>43993</v>
      </c>
      <c r="B746" s="10" t="s">
        <v>596</v>
      </c>
      <c r="C746" s="11">
        <v>14</v>
      </c>
      <c r="D746" s="10">
        <v>-775</v>
      </c>
      <c r="E746" s="10">
        <v>-2</v>
      </c>
      <c r="I746" s="11">
        <v>1.6258047945205231E-2</v>
      </c>
      <c r="K746" s="11">
        <v>0</v>
      </c>
      <c r="L746" s="11" t="s">
        <v>381</v>
      </c>
      <c r="M746" s="11" t="s">
        <v>871</v>
      </c>
      <c r="N746" s="11" t="s">
        <v>381</v>
      </c>
      <c r="O746" s="11" t="s">
        <v>381</v>
      </c>
      <c r="P746" s="11" t="s">
        <v>814</v>
      </c>
      <c r="Q746" s="11" t="s">
        <v>381</v>
      </c>
      <c r="R746" s="11" t="s">
        <v>814</v>
      </c>
      <c r="S746" s="11" t="s">
        <v>381</v>
      </c>
      <c r="T746" s="11" t="s">
        <v>814</v>
      </c>
      <c r="U746" s="11" t="s">
        <v>814</v>
      </c>
      <c r="V746" s="11" t="s">
        <v>814</v>
      </c>
      <c r="W746" s="11" t="s">
        <v>813</v>
      </c>
      <c r="X746" s="11" t="s">
        <v>382</v>
      </c>
      <c r="Y746" s="11" t="s">
        <v>240</v>
      </c>
      <c r="Z746" s="11" t="s">
        <v>382</v>
      </c>
      <c r="AA746" s="11" t="s">
        <v>382</v>
      </c>
      <c r="AB746" s="11" t="s">
        <v>382</v>
      </c>
      <c r="AC746" s="11" t="s">
        <v>240</v>
      </c>
      <c r="AD746" s="11" t="s">
        <v>134</v>
      </c>
      <c r="AH746" s="11">
        <f t="shared" si="406"/>
        <v>-1138.7375000000002</v>
      </c>
      <c r="AI746" s="11">
        <f t="shared" si="407"/>
        <v>-637.27500000000009</v>
      </c>
      <c r="AJ746" s="11">
        <f t="shared" si="408"/>
        <v>-637.27500000000009</v>
      </c>
      <c r="AK746" s="11">
        <f t="shared" si="409"/>
        <v>-135.81250000000006</v>
      </c>
      <c r="AL746" s="11">
        <f t="shared" si="410"/>
        <v>-637.27500000000009</v>
      </c>
      <c r="AM746" s="11">
        <f t="shared" si="411"/>
        <v>-135.81250000000006</v>
      </c>
      <c r="AN746" s="11">
        <f t="shared" si="412"/>
        <v>-637.27500000000009</v>
      </c>
      <c r="AO746" s="11">
        <f t="shared" si="413"/>
        <v>-135.81250000000006</v>
      </c>
      <c r="AP746" s="11">
        <f t="shared" si="414"/>
        <v>-135.81250000000006</v>
      </c>
      <c r="AQ746" s="11">
        <f t="shared" si="415"/>
        <v>-135.81250000000006</v>
      </c>
      <c r="AR746" s="11">
        <f t="shared" si="416"/>
        <v>1368.575</v>
      </c>
      <c r="AS746" s="11">
        <f t="shared" si="417"/>
        <v>1870.0375000000004</v>
      </c>
      <c r="AT746" s="11">
        <f t="shared" si="418"/>
        <v>2371.5</v>
      </c>
      <c r="AU746" s="11">
        <f t="shared" si="419"/>
        <v>1870.0375000000004</v>
      </c>
      <c r="AV746" s="11">
        <f t="shared" si="420"/>
        <v>1870.0375000000004</v>
      </c>
      <c r="AW746" s="11">
        <f t="shared" si="421"/>
        <v>1870.0375000000004</v>
      </c>
      <c r="AX746" s="11">
        <f t="shared" si="422"/>
        <v>2371.5</v>
      </c>
      <c r="AY746" s="11">
        <f t="shared" si="423"/>
        <v>2872.9625000000001</v>
      </c>
      <c r="AZ746" s="11"/>
      <c r="BA746" s="11"/>
      <c r="BB746" s="11">
        <f t="shared" si="424"/>
        <v>-138.73750000000004</v>
      </c>
      <c r="BC746" s="11">
        <f t="shared" si="425"/>
        <v>-637.27500000000009</v>
      </c>
      <c r="BD746" s="11">
        <f t="shared" si="426"/>
        <v>-637.27500000000009</v>
      </c>
      <c r="BE746" s="11">
        <f t="shared" si="427"/>
        <v>-1135.8125</v>
      </c>
      <c r="BF746" s="11">
        <f t="shared" si="428"/>
        <v>-637.27500000000009</v>
      </c>
      <c r="BG746" s="11">
        <f t="shared" si="429"/>
        <v>-1135.8125</v>
      </c>
      <c r="BH746" s="11">
        <f t="shared" si="430"/>
        <v>-637.27500000000009</v>
      </c>
      <c r="BI746" s="11">
        <f t="shared" si="431"/>
        <v>-1135.8125</v>
      </c>
      <c r="BJ746" s="11">
        <f t="shared" si="432"/>
        <v>-1135.8125</v>
      </c>
      <c r="BK746" s="11">
        <f t="shared" si="433"/>
        <v>-1135.8125</v>
      </c>
      <c r="BL746" s="11">
        <f t="shared" si="434"/>
        <v>-2631.4249999999997</v>
      </c>
      <c r="BM746" s="11">
        <f t="shared" si="435"/>
        <v>-3129.9624999999996</v>
      </c>
      <c r="BN746" s="11">
        <f t="shared" si="436"/>
        <v>-3628.5</v>
      </c>
      <c r="BO746" s="11">
        <f t="shared" si="437"/>
        <v>-3129.9624999999996</v>
      </c>
      <c r="BP746" s="11">
        <f t="shared" si="438"/>
        <v>-3129.9624999999996</v>
      </c>
      <c r="BQ746" s="11">
        <f t="shared" si="439"/>
        <v>-3129.9624999999996</v>
      </c>
      <c r="BR746" s="11">
        <f t="shared" si="440"/>
        <v>-3628.5</v>
      </c>
      <c r="BS746" s="11">
        <f t="shared" si="441"/>
        <v>-4127.0375000000004</v>
      </c>
    </row>
    <row r="747" spans="1:71" ht="16" customHeight="1">
      <c r="A747" s="2">
        <v>43993</v>
      </c>
      <c r="B747" s="10" t="s">
        <v>3052</v>
      </c>
      <c r="C747" s="11">
        <v>15</v>
      </c>
      <c r="D747" s="10">
        <v>-745</v>
      </c>
      <c r="E747" s="10">
        <v>-4.4000000000000004</v>
      </c>
      <c r="I747" s="11">
        <v>3.2164258822469441E-2</v>
      </c>
      <c r="K747" s="11">
        <v>0</v>
      </c>
      <c r="L747" s="11" t="s">
        <v>795</v>
      </c>
      <c r="M747" s="11" t="s">
        <v>796</v>
      </c>
      <c r="N747" s="11" t="s">
        <v>800</v>
      </c>
      <c r="O747" s="11" t="s">
        <v>795</v>
      </c>
      <c r="P747" s="11" t="s">
        <v>796</v>
      </c>
      <c r="Q747" s="11" t="s">
        <v>795</v>
      </c>
      <c r="R747" s="11" t="s">
        <v>799</v>
      </c>
      <c r="S747" s="11" t="s">
        <v>798</v>
      </c>
      <c r="T747" s="11" t="s">
        <v>1646</v>
      </c>
      <c r="U747" s="11" t="s">
        <v>1647</v>
      </c>
      <c r="V747" s="11" t="s">
        <v>876</v>
      </c>
      <c r="W747" s="11" t="s">
        <v>914</v>
      </c>
      <c r="X747" s="11" t="s">
        <v>875</v>
      </c>
      <c r="Y747" s="11" t="s">
        <v>225</v>
      </c>
      <c r="Z747" s="11" t="s">
        <v>223</v>
      </c>
      <c r="AA747" s="11" t="s">
        <v>875</v>
      </c>
      <c r="AB747" s="11" t="s">
        <v>223</v>
      </c>
      <c r="AC747" s="11" t="s">
        <v>225</v>
      </c>
      <c r="AD747" s="11" t="s">
        <v>550</v>
      </c>
      <c r="AH747" s="11">
        <f t="shared" si="406"/>
        <v>-459.60148837499685</v>
      </c>
      <c r="AI747" s="11">
        <f t="shared" si="407"/>
        <v>-58.437505925004416</v>
      </c>
      <c r="AJ747" s="11">
        <f t="shared" si="408"/>
        <v>-359.30999129999998</v>
      </c>
      <c r="AK747" s="11">
        <f t="shared" si="409"/>
        <v>-459.60148837499685</v>
      </c>
      <c r="AL747" s="11">
        <f t="shared" si="410"/>
        <v>-359.30999129999998</v>
      </c>
      <c r="AM747" s="11">
        <f t="shared" si="411"/>
        <v>-259.01949715000063</v>
      </c>
      <c r="AN747" s="11">
        <f t="shared" si="412"/>
        <v>41.861011625003144</v>
      </c>
      <c r="AO747" s="11">
        <f t="shared" si="413"/>
        <v>643.61500869999998</v>
      </c>
      <c r="AP747" s="11">
        <f t="shared" si="414"/>
        <v>1145.0775087</v>
      </c>
      <c r="AQ747" s="11">
        <f t="shared" si="415"/>
        <v>1044.7860116250031</v>
      </c>
      <c r="AR747" s="11">
        <f t="shared" si="416"/>
        <v>1947.4124940749953</v>
      </c>
      <c r="AS747" s="11">
        <f t="shared" si="417"/>
        <v>2148.0025086999999</v>
      </c>
      <c r="AT747" s="11">
        <f t="shared" si="418"/>
        <v>2549.1735116250029</v>
      </c>
      <c r="AU747" s="11">
        <f t="shared" si="419"/>
        <v>2348.5834969999987</v>
      </c>
      <c r="AV747" s="11">
        <f t="shared" si="420"/>
        <v>2148.0025086999999</v>
      </c>
      <c r="AW747" s="11">
        <f t="shared" si="421"/>
        <v>2348.5834969999987</v>
      </c>
      <c r="AX747" s="11">
        <f t="shared" si="422"/>
        <v>2549.1735116250029</v>
      </c>
      <c r="AY747" s="11">
        <f t="shared" si="423"/>
        <v>2448.8749940749954</v>
      </c>
      <c r="AZ747" s="11"/>
      <c r="BA747" s="11"/>
      <c r="BB747" s="11">
        <f t="shared" si="424"/>
        <v>-259.60348837500317</v>
      </c>
      <c r="BC747" s="11">
        <f t="shared" si="425"/>
        <v>-658.42750592499556</v>
      </c>
      <c r="BD747" s="11">
        <f t="shared" si="426"/>
        <v>-359.30999129999998</v>
      </c>
      <c r="BE747" s="11">
        <f t="shared" si="427"/>
        <v>-259.60348837500317</v>
      </c>
      <c r="BF747" s="11">
        <f t="shared" si="428"/>
        <v>-359.30999129999998</v>
      </c>
      <c r="BG747" s="11">
        <f t="shared" si="429"/>
        <v>-459.01549714999936</v>
      </c>
      <c r="BH747" s="11">
        <f t="shared" si="430"/>
        <v>-758.14098837500319</v>
      </c>
      <c r="BI747" s="11">
        <f t="shared" si="431"/>
        <v>-1356.3849913000001</v>
      </c>
      <c r="BJ747" s="11">
        <f t="shared" si="432"/>
        <v>-1854.9224913</v>
      </c>
      <c r="BK747" s="11">
        <f t="shared" si="433"/>
        <v>-1755.2159883750032</v>
      </c>
      <c r="BL747" s="11">
        <f t="shared" si="434"/>
        <v>-2652.5775059249954</v>
      </c>
      <c r="BM747" s="11">
        <f t="shared" si="435"/>
        <v>-2851.9974913000001</v>
      </c>
      <c r="BN747" s="11">
        <f t="shared" si="436"/>
        <v>-3250.828488375003</v>
      </c>
      <c r="BO747" s="11">
        <f t="shared" si="437"/>
        <v>-3051.4085029999987</v>
      </c>
      <c r="BP747" s="11">
        <f t="shared" si="438"/>
        <v>-2851.9974913000001</v>
      </c>
      <c r="BQ747" s="11">
        <f t="shared" si="439"/>
        <v>-3051.4085029999987</v>
      </c>
      <c r="BR747" s="11">
        <f t="shared" si="440"/>
        <v>-3250.828488375003</v>
      </c>
      <c r="BS747" s="11">
        <f t="shared" si="441"/>
        <v>-3151.1150059249953</v>
      </c>
    </row>
    <row r="748" spans="1:71" ht="16" customHeight="1">
      <c r="A748" s="2">
        <v>43994</v>
      </c>
      <c r="B748" s="10" t="s">
        <v>436</v>
      </c>
      <c r="C748" s="11">
        <v>1</v>
      </c>
      <c r="D748" s="3">
        <v>-3368</v>
      </c>
      <c r="E748" s="10">
        <v>-2.1</v>
      </c>
      <c r="K748" s="11">
        <v>0</v>
      </c>
      <c r="L748" s="11" t="s">
        <v>1506</v>
      </c>
      <c r="M748" s="11" t="s">
        <v>1394</v>
      </c>
      <c r="N748" s="11" t="s">
        <v>1055</v>
      </c>
      <c r="O748" s="11" t="s">
        <v>1394</v>
      </c>
      <c r="P748" s="11" t="s">
        <v>2147</v>
      </c>
      <c r="Q748" s="11" t="s">
        <v>2026</v>
      </c>
      <c r="R748" s="11" t="s">
        <v>2106</v>
      </c>
      <c r="S748" s="11" t="s">
        <v>2026</v>
      </c>
      <c r="T748" s="11" t="s">
        <v>2027</v>
      </c>
      <c r="U748" s="11" t="s">
        <v>2027</v>
      </c>
      <c r="V748" s="11" t="s">
        <v>2027</v>
      </c>
      <c r="W748" s="11" t="s">
        <v>2027</v>
      </c>
      <c r="X748" s="11" t="s">
        <v>2147</v>
      </c>
      <c r="Y748" s="11" t="s">
        <v>2027</v>
      </c>
      <c r="Z748" s="11" t="s">
        <v>2027</v>
      </c>
      <c r="AA748" s="11" t="s">
        <v>2027</v>
      </c>
      <c r="AB748" s="11" t="s">
        <v>2147</v>
      </c>
      <c r="AC748" s="11" t="s">
        <v>2147</v>
      </c>
      <c r="AD748" s="11" t="s">
        <v>2027</v>
      </c>
      <c r="AH748" s="11">
        <f t="shared" si="406"/>
        <v>-2868.1125000000002</v>
      </c>
      <c r="AI748" s="11">
        <f t="shared" si="407"/>
        <v>-2366.65</v>
      </c>
      <c r="AJ748" s="11">
        <f t="shared" si="408"/>
        <v>-2868.1125000000002</v>
      </c>
      <c r="AK748" s="11">
        <f t="shared" si="409"/>
        <v>-4372.5</v>
      </c>
      <c r="AL748" s="11">
        <f t="shared" si="410"/>
        <v>-4873.9625000000005</v>
      </c>
      <c r="AM748" s="11">
        <f t="shared" si="411"/>
        <v>-5375.4250000000002</v>
      </c>
      <c r="AN748" s="11">
        <f t="shared" si="412"/>
        <v>-4873.9625000000005</v>
      </c>
      <c r="AO748" s="11">
        <f t="shared" si="413"/>
        <v>-3871.0375000000004</v>
      </c>
      <c r="AP748" s="11">
        <f t="shared" si="414"/>
        <v>-3871.0375000000004</v>
      </c>
      <c r="AQ748" s="11">
        <f t="shared" si="415"/>
        <v>-3871.0375000000004</v>
      </c>
      <c r="AR748" s="11">
        <f t="shared" si="416"/>
        <v>-3871.0375000000004</v>
      </c>
      <c r="AS748" s="11">
        <f t="shared" si="417"/>
        <v>-4372.5</v>
      </c>
      <c r="AT748" s="11">
        <f t="shared" si="418"/>
        <v>-3871.0375000000004</v>
      </c>
      <c r="AU748" s="11">
        <f t="shared" si="419"/>
        <v>-3871.0375000000004</v>
      </c>
      <c r="AV748" s="11">
        <f t="shared" si="420"/>
        <v>-3871.0375000000004</v>
      </c>
      <c r="AW748" s="11">
        <f t="shared" si="421"/>
        <v>-4372.5</v>
      </c>
      <c r="AX748" s="11">
        <f t="shared" si="422"/>
        <v>-4372.5</v>
      </c>
      <c r="AY748" s="11">
        <f t="shared" si="423"/>
        <v>-3871.0375000000004</v>
      </c>
      <c r="AZ748" s="11"/>
      <c r="BA748" s="11"/>
      <c r="BB748" s="11">
        <f t="shared" si="424"/>
        <v>131.88750000000005</v>
      </c>
      <c r="BC748" s="11">
        <f t="shared" si="425"/>
        <v>-366.65</v>
      </c>
      <c r="BD748" s="11">
        <f t="shared" si="426"/>
        <v>131.88750000000005</v>
      </c>
      <c r="BE748" s="11">
        <f t="shared" si="427"/>
        <v>1627.5</v>
      </c>
      <c r="BF748" s="11">
        <f t="shared" si="428"/>
        <v>2126.0374999999999</v>
      </c>
      <c r="BG748" s="11">
        <f t="shared" si="429"/>
        <v>2624.5749999999998</v>
      </c>
      <c r="BH748" s="11">
        <f t="shared" si="430"/>
        <v>2126.0374999999999</v>
      </c>
      <c r="BI748" s="11">
        <f t="shared" si="431"/>
        <v>1128.9624999999999</v>
      </c>
      <c r="BJ748" s="11">
        <f t="shared" si="432"/>
        <v>1128.9624999999999</v>
      </c>
      <c r="BK748" s="11">
        <f t="shared" si="433"/>
        <v>1128.9624999999999</v>
      </c>
      <c r="BL748" s="11">
        <f t="shared" si="434"/>
        <v>1128.9624999999999</v>
      </c>
      <c r="BM748" s="11">
        <f t="shared" si="435"/>
        <v>1627.5</v>
      </c>
      <c r="BN748" s="11">
        <f t="shared" si="436"/>
        <v>1128.9624999999999</v>
      </c>
      <c r="BO748" s="11">
        <f t="shared" si="437"/>
        <v>1128.9624999999999</v>
      </c>
      <c r="BP748" s="11">
        <f t="shared" si="438"/>
        <v>1128.9624999999999</v>
      </c>
      <c r="BQ748" s="11">
        <f t="shared" si="439"/>
        <v>1627.5</v>
      </c>
      <c r="BR748" s="11">
        <f t="shared" si="440"/>
        <v>1627.5</v>
      </c>
      <c r="BS748" s="11">
        <f t="shared" si="441"/>
        <v>1128.9624999999999</v>
      </c>
    </row>
    <row r="749" spans="1:71" ht="16" customHeight="1">
      <c r="A749" s="2">
        <v>43994</v>
      </c>
      <c r="B749" s="10" t="s">
        <v>972</v>
      </c>
      <c r="C749" s="11">
        <v>2</v>
      </c>
      <c r="D749" s="3">
        <v>-2113</v>
      </c>
      <c r="E749" s="10">
        <v>-1.8</v>
      </c>
      <c r="K749" s="11">
        <v>0</v>
      </c>
      <c r="L749" s="11" t="s">
        <v>439</v>
      </c>
      <c r="M749" s="11" t="s">
        <v>1792</v>
      </c>
      <c r="N749" s="11" t="s">
        <v>1659</v>
      </c>
      <c r="O749" s="11" t="s">
        <v>1325</v>
      </c>
      <c r="P749" s="11" t="s">
        <v>1325</v>
      </c>
      <c r="Q749" s="11" t="s">
        <v>1793</v>
      </c>
      <c r="R749" s="11" t="s">
        <v>1792</v>
      </c>
      <c r="S749" s="11" t="s">
        <v>1660</v>
      </c>
      <c r="T749" s="11" t="s">
        <v>1660</v>
      </c>
      <c r="U749" s="11" t="s">
        <v>1593</v>
      </c>
      <c r="V749" s="11" t="s">
        <v>1325</v>
      </c>
      <c r="W749" s="11" t="s">
        <v>1593</v>
      </c>
      <c r="X749" s="11" t="s">
        <v>1593</v>
      </c>
      <c r="Y749" s="11" t="s">
        <v>1660</v>
      </c>
      <c r="Z749" s="11" t="s">
        <v>1660</v>
      </c>
      <c r="AA749" s="11" t="s">
        <v>1660</v>
      </c>
      <c r="AB749" s="11" t="s">
        <v>1660</v>
      </c>
      <c r="AC749" s="11" t="s">
        <v>1660</v>
      </c>
      <c r="AD749" s="11" t="s">
        <v>1593</v>
      </c>
      <c r="AH749" s="11">
        <f t="shared" si="406"/>
        <v>-8249.35</v>
      </c>
      <c r="AI749" s="11">
        <f t="shared" si="407"/>
        <v>-6744.9624999999996</v>
      </c>
      <c r="AJ749" s="11">
        <f t="shared" si="408"/>
        <v>-9252.2749999999996</v>
      </c>
      <c r="AK749" s="11">
        <f t="shared" si="409"/>
        <v>-9252.2749999999996</v>
      </c>
      <c r="AL749" s="11">
        <f t="shared" si="410"/>
        <v>-8750.8125</v>
      </c>
      <c r="AM749" s="11">
        <f t="shared" si="411"/>
        <v>-8249.35</v>
      </c>
      <c r="AN749" s="11">
        <f t="shared" si="412"/>
        <v>-7246.4250000000002</v>
      </c>
      <c r="AO749" s="11">
        <f t="shared" si="413"/>
        <v>-7246.4250000000002</v>
      </c>
      <c r="AP749" s="11">
        <f t="shared" si="414"/>
        <v>-7747.8874999999998</v>
      </c>
      <c r="AQ749" s="11">
        <f t="shared" si="415"/>
        <v>-9252.2749999999996</v>
      </c>
      <c r="AR749" s="11">
        <f t="shared" si="416"/>
        <v>-7747.8874999999998</v>
      </c>
      <c r="AS749" s="11">
        <f t="shared" si="417"/>
        <v>-7747.8874999999998</v>
      </c>
      <c r="AT749" s="11">
        <f t="shared" si="418"/>
        <v>-7246.4250000000002</v>
      </c>
      <c r="AU749" s="11">
        <f t="shared" si="419"/>
        <v>-7246.4250000000002</v>
      </c>
      <c r="AV749" s="11">
        <f t="shared" si="420"/>
        <v>-7246.4250000000002</v>
      </c>
      <c r="AW749" s="11">
        <f t="shared" si="421"/>
        <v>-7246.4250000000002</v>
      </c>
      <c r="AX749" s="11">
        <f t="shared" si="422"/>
        <v>-7246.4250000000002</v>
      </c>
      <c r="AY749" s="11">
        <f t="shared" si="423"/>
        <v>-7747.8874999999998</v>
      </c>
      <c r="AZ749" s="11"/>
      <c r="BA749" s="11"/>
      <c r="BB749" s="11">
        <f t="shared" si="424"/>
        <v>5750.65</v>
      </c>
      <c r="BC749" s="11">
        <f t="shared" si="425"/>
        <v>4255.0375000000004</v>
      </c>
      <c r="BD749" s="11">
        <f t="shared" si="426"/>
        <v>6747.7250000000004</v>
      </c>
      <c r="BE749" s="11">
        <f t="shared" si="427"/>
        <v>6747.7250000000004</v>
      </c>
      <c r="BF749" s="11">
        <f t="shared" si="428"/>
        <v>6249.1875</v>
      </c>
      <c r="BG749" s="11">
        <f t="shared" si="429"/>
        <v>5750.65</v>
      </c>
      <c r="BH749" s="11">
        <f t="shared" si="430"/>
        <v>4753.5749999999998</v>
      </c>
      <c r="BI749" s="11">
        <f t="shared" si="431"/>
        <v>4753.5749999999998</v>
      </c>
      <c r="BJ749" s="11">
        <f t="shared" si="432"/>
        <v>5252.1125000000002</v>
      </c>
      <c r="BK749" s="11">
        <f t="shared" si="433"/>
        <v>6747.7250000000004</v>
      </c>
      <c r="BL749" s="11">
        <f t="shared" si="434"/>
        <v>5252.1125000000002</v>
      </c>
      <c r="BM749" s="11">
        <f t="shared" si="435"/>
        <v>5252.1125000000002</v>
      </c>
      <c r="BN749" s="11">
        <f t="shared" si="436"/>
        <v>4753.5749999999998</v>
      </c>
      <c r="BO749" s="11">
        <f t="shared" si="437"/>
        <v>4753.5749999999998</v>
      </c>
      <c r="BP749" s="11">
        <f t="shared" si="438"/>
        <v>4753.5749999999998</v>
      </c>
      <c r="BQ749" s="11">
        <f t="shared" si="439"/>
        <v>4753.5749999999998</v>
      </c>
      <c r="BR749" s="11">
        <f t="shared" si="440"/>
        <v>4753.5749999999998</v>
      </c>
      <c r="BS749" s="11">
        <f t="shared" si="441"/>
        <v>5252.1125000000002</v>
      </c>
    </row>
    <row r="750" spans="1:71" ht="16" customHeight="1">
      <c r="A750" s="2">
        <v>43994</v>
      </c>
      <c r="B750" s="10" t="s">
        <v>1096</v>
      </c>
      <c r="C750" s="11">
        <v>3</v>
      </c>
      <c r="D750" s="3">
        <v>-2110</v>
      </c>
      <c r="E750" s="10">
        <v>-0.9</v>
      </c>
      <c r="K750" s="11">
        <v>0</v>
      </c>
      <c r="L750" s="11" t="s">
        <v>2514</v>
      </c>
      <c r="M750" s="11" t="s">
        <v>2820</v>
      </c>
      <c r="N750" s="11" t="s">
        <v>2821</v>
      </c>
      <c r="O750" s="11" t="s">
        <v>1681</v>
      </c>
      <c r="P750" s="11" t="s">
        <v>2175</v>
      </c>
      <c r="Q750" s="11" t="s">
        <v>2230</v>
      </c>
      <c r="R750" s="11" t="s">
        <v>2176</v>
      </c>
      <c r="S750" s="11" t="s">
        <v>1680</v>
      </c>
      <c r="T750" s="11" t="s">
        <v>1680</v>
      </c>
      <c r="U750" s="11" t="s">
        <v>2176</v>
      </c>
      <c r="V750" s="11" t="s">
        <v>1681</v>
      </c>
      <c r="W750" s="11" t="s">
        <v>1680</v>
      </c>
      <c r="X750" s="11" t="s">
        <v>2176</v>
      </c>
      <c r="Y750" s="11" t="s">
        <v>2174</v>
      </c>
      <c r="Z750" s="11" t="s">
        <v>2174</v>
      </c>
      <c r="AA750" s="11" t="s">
        <v>1590</v>
      </c>
      <c r="AB750" s="11" t="s">
        <v>1589</v>
      </c>
      <c r="AC750" s="11" t="s">
        <v>1589</v>
      </c>
      <c r="AD750" s="11" t="s">
        <v>1409</v>
      </c>
      <c r="AH750" s="11">
        <f t="shared" si="406"/>
        <v>-11427.525</v>
      </c>
      <c r="AI750" s="11">
        <f t="shared" si="407"/>
        <v>-12430.45</v>
      </c>
      <c r="AJ750" s="11">
        <f t="shared" si="408"/>
        <v>-14436.300000000001</v>
      </c>
      <c r="AK750" s="11">
        <f t="shared" si="409"/>
        <v>-17445.075000000001</v>
      </c>
      <c r="AL750" s="11">
        <f t="shared" si="410"/>
        <v>-20453.849999999999</v>
      </c>
      <c r="AM750" s="11">
        <f t="shared" si="411"/>
        <v>-16442.150000000001</v>
      </c>
      <c r="AN750" s="11">
        <f t="shared" si="412"/>
        <v>-15439.225</v>
      </c>
      <c r="AO750" s="11">
        <f t="shared" si="413"/>
        <v>-15439.225</v>
      </c>
      <c r="AP750" s="11">
        <f t="shared" si="414"/>
        <v>-16442.150000000001</v>
      </c>
      <c r="AQ750" s="11">
        <f t="shared" si="415"/>
        <v>-14436.300000000001</v>
      </c>
      <c r="AR750" s="11">
        <f t="shared" si="416"/>
        <v>-15439.225</v>
      </c>
      <c r="AS750" s="11">
        <f t="shared" si="417"/>
        <v>-16442.150000000001</v>
      </c>
      <c r="AT750" s="11">
        <f t="shared" si="418"/>
        <v>-18448</v>
      </c>
      <c r="AU750" s="11">
        <f t="shared" si="419"/>
        <v>-18448</v>
      </c>
      <c r="AV750" s="11">
        <f t="shared" si="420"/>
        <v>-21456.774999999998</v>
      </c>
      <c r="AW750" s="11">
        <f t="shared" si="421"/>
        <v>-24465.55</v>
      </c>
      <c r="AX750" s="11">
        <f t="shared" si="422"/>
        <v>-24465.55</v>
      </c>
      <c r="AY750" s="11">
        <f t="shared" si="423"/>
        <v>-33491.875</v>
      </c>
      <c r="AZ750" s="11"/>
      <c r="BA750" s="11"/>
      <c r="BB750" s="11">
        <f t="shared" si="424"/>
        <v>6572.4749999999995</v>
      </c>
      <c r="BC750" s="11">
        <f t="shared" si="425"/>
        <v>7569.5499999999993</v>
      </c>
      <c r="BD750" s="11">
        <f t="shared" si="426"/>
        <v>9563.6999999999989</v>
      </c>
      <c r="BE750" s="11">
        <f t="shared" si="427"/>
        <v>12554.924999999999</v>
      </c>
      <c r="BF750" s="11">
        <f t="shared" si="428"/>
        <v>15546.150000000001</v>
      </c>
      <c r="BG750" s="11">
        <f t="shared" si="429"/>
        <v>11557.85</v>
      </c>
      <c r="BH750" s="11">
        <f t="shared" si="430"/>
        <v>10560.775</v>
      </c>
      <c r="BI750" s="11">
        <f t="shared" si="431"/>
        <v>10560.775</v>
      </c>
      <c r="BJ750" s="11">
        <f t="shared" si="432"/>
        <v>11557.85</v>
      </c>
      <c r="BK750" s="11">
        <f t="shared" si="433"/>
        <v>9563.6999999999989</v>
      </c>
      <c r="BL750" s="11">
        <f t="shared" si="434"/>
        <v>10560.775</v>
      </c>
      <c r="BM750" s="11">
        <f t="shared" si="435"/>
        <v>11557.85</v>
      </c>
      <c r="BN750" s="11">
        <f t="shared" si="436"/>
        <v>13552</v>
      </c>
      <c r="BO750" s="11">
        <f t="shared" si="437"/>
        <v>13552</v>
      </c>
      <c r="BP750" s="11">
        <f t="shared" si="438"/>
        <v>16543.225000000002</v>
      </c>
      <c r="BQ750" s="11">
        <f t="shared" si="439"/>
        <v>19534.45</v>
      </c>
      <c r="BR750" s="11">
        <f t="shared" si="440"/>
        <v>19534.45</v>
      </c>
      <c r="BS750" s="11">
        <f t="shared" si="441"/>
        <v>28508.125</v>
      </c>
    </row>
    <row r="751" spans="1:71" ht="16" customHeight="1">
      <c r="A751" s="2">
        <v>43994</v>
      </c>
      <c r="B751" s="10" t="s">
        <v>69</v>
      </c>
      <c r="C751" s="11">
        <v>4</v>
      </c>
      <c r="D751" s="3">
        <v>-1699</v>
      </c>
      <c r="E751" s="10">
        <v>-3</v>
      </c>
      <c r="K751" s="11">
        <v>0</v>
      </c>
      <c r="L751" s="11" t="s">
        <v>1860</v>
      </c>
      <c r="M751" s="11" t="s">
        <v>186</v>
      </c>
      <c r="N751" s="11" t="s">
        <v>177</v>
      </c>
      <c r="O751" s="11" t="s">
        <v>177</v>
      </c>
      <c r="P751" s="11" t="s">
        <v>1825</v>
      </c>
      <c r="Q751" s="11" t="s">
        <v>3053</v>
      </c>
      <c r="R751" s="11" t="s">
        <v>3054</v>
      </c>
      <c r="S751" s="11" t="s">
        <v>2890</v>
      </c>
      <c r="T751" s="11" t="s">
        <v>1824</v>
      </c>
      <c r="U751" s="11" t="s">
        <v>2890</v>
      </c>
      <c r="V751" s="11" t="s">
        <v>1825</v>
      </c>
      <c r="W751" s="11" t="s">
        <v>2390</v>
      </c>
      <c r="X751" s="11" t="s">
        <v>2393</v>
      </c>
      <c r="Y751" s="11" t="s">
        <v>2959</v>
      </c>
      <c r="Z751" s="11" t="s">
        <v>2393</v>
      </c>
      <c r="AA751" s="11" t="s">
        <v>2392</v>
      </c>
      <c r="AB751" s="11" t="s">
        <v>3054</v>
      </c>
      <c r="AC751" s="11" t="s">
        <v>3053</v>
      </c>
      <c r="AD751" s="11" t="s">
        <v>3055</v>
      </c>
      <c r="AH751" s="11">
        <f t="shared" si="406"/>
        <v>-8425.0249999999996</v>
      </c>
      <c r="AI751" s="11">
        <f t="shared" si="407"/>
        <v>-18454.275000000001</v>
      </c>
      <c r="AJ751" s="11">
        <f t="shared" si="408"/>
        <v>-18454.275000000001</v>
      </c>
      <c r="AK751" s="11">
        <f t="shared" si="409"/>
        <v>-22465.975000000002</v>
      </c>
      <c r="AL751" s="11">
        <f t="shared" si="410"/>
        <v>-24471.825000000001</v>
      </c>
      <c r="AM751" s="11">
        <f t="shared" si="411"/>
        <v>-25474.75</v>
      </c>
      <c r="AN751" s="11">
        <f t="shared" si="412"/>
        <v>-21463.05</v>
      </c>
      <c r="AO751" s="11">
        <f t="shared" si="413"/>
        <v>-23468.9</v>
      </c>
      <c r="AP751" s="11">
        <f t="shared" si="414"/>
        <v>-21463.05</v>
      </c>
      <c r="AQ751" s="11">
        <f t="shared" si="415"/>
        <v>-22465.975000000002</v>
      </c>
      <c r="AR751" s="11">
        <f t="shared" si="416"/>
        <v>-26477.674999999999</v>
      </c>
      <c r="AS751" s="11">
        <f t="shared" si="417"/>
        <v>-28483.525000000001</v>
      </c>
      <c r="AT751" s="11">
        <f t="shared" si="418"/>
        <v>-27480.600000000002</v>
      </c>
      <c r="AU751" s="11">
        <f t="shared" si="419"/>
        <v>-28483.525000000001</v>
      </c>
      <c r="AV751" s="11">
        <f t="shared" si="420"/>
        <v>-29486.45</v>
      </c>
      <c r="AW751" s="11">
        <f t="shared" si="421"/>
        <v>-25474.75</v>
      </c>
      <c r="AX751" s="11">
        <f t="shared" si="422"/>
        <v>-24471.825000000001</v>
      </c>
      <c r="AY751" s="11">
        <f t="shared" si="423"/>
        <v>-30489.375</v>
      </c>
      <c r="AZ751" s="11"/>
      <c r="BA751" s="11"/>
      <c r="BB751" s="11">
        <f t="shared" si="424"/>
        <v>1574.9750000000004</v>
      </c>
      <c r="BC751" s="11">
        <f t="shared" si="425"/>
        <v>11545.724999999999</v>
      </c>
      <c r="BD751" s="11">
        <f t="shared" si="426"/>
        <v>11545.724999999999</v>
      </c>
      <c r="BE751" s="11">
        <f t="shared" si="427"/>
        <v>15534.024999999998</v>
      </c>
      <c r="BF751" s="11">
        <f t="shared" si="428"/>
        <v>17528.174999999999</v>
      </c>
      <c r="BG751" s="11">
        <f t="shared" si="429"/>
        <v>18525.25</v>
      </c>
      <c r="BH751" s="11">
        <f t="shared" si="430"/>
        <v>14536.949999999999</v>
      </c>
      <c r="BI751" s="11">
        <f t="shared" si="431"/>
        <v>16531.099999999999</v>
      </c>
      <c r="BJ751" s="11">
        <f t="shared" si="432"/>
        <v>14536.949999999999</v>
      </c>
      <c r="BK751" s="11">
        <f t="shared" si="433"/>
        <v>15534.024999999998</v>
      </c>
      <c r="BL751" s="11">
        <f t="shared" si="434"/>
        <v>19522.325000000001</v>
      </c>
      <c r="BM751" s="11">
        <f t="shared" si="435"/>
        <v>21516.474999999999</v>
      </c>
      <c r="BN751" s="11">
        <f t="shared" si="436"/>
        <v>20519.399999999998</v>
      </c>
      <c r="BO751" s="11">
        <f t="shared" si="437"/>
        <v>21516.474999999999</v>
      </c>
      <c r="BP751" s="11">
        <f t="shared" si="438"/>
        <v>22513.55</v>
      </c>
      <c r="BQ751" s="11">
        <f t="shared" si="439"/>
        <v>18525.25</v>
      </c>
      <c r="BR751" s="11">
        <f t="shared" si="440"/>
        <v>17528.174999999999</v>
      </c>
      <c r="BS751" s="11">
        <f t="shared" si="441"/>
        <v>23510.625</v>
      </c>
    </row>
    <row r="752" spans="1:71" ht="16" customHeight="1">
      <c r="A752" s="2">
        <v>43994</v>
      </c>
      <c r="B752" s="10" t="s">
        <v>1355</v>
      </c>
      <c r="C752" s="11">
        <v>5</v>
      </c>
      <c r="D752" s="3">
        <v>-1634</v>
      </c>
      <c r="E752" s="10">
        <v>-4.9000000000000004</v>
      </c>
      <c r="K752" s="11">
        <v>0</v>
      </c>
      <c r="L752" s="11" t="s">
        <v>205</v>
      </c>
      <c r="M752" s="11" t="s">
        <v>207</v>
      </c>
      <c r="N752" s="11" t="s">
        <v>204</v>
      </c>
      <c r="O752" s="11" t="s">
        <v>207</v>
      </c>
      <c r="P752" s="11" t="s">
        <v>207</v>
      </c>
      <c r="Q752" s="11" t="s">
        <v>207</v>
      </c>
      <c r="R752" s="11" t="s">
        <v>207</v>
      </c>
      <c r="S752" s="11" t="s">
        <v>207</v>
      </c>
      <c r="T752" s="11" t="s">
        <v>207</v>
      </c>
      <c r="U752" s="11" t="s">
        <v>207</v>
      </c>
      <c r="V752" s="11" t="s">
        <v>204</v>
      </c>
      <c r="W752" s="11" t="s">
        <v>204</v>
      </c>
      <c r="X752" s="11" t="s">
        <v>204</v>
      </c>
      <c r="Y752" s="11" t="s">
        <v>204</v>
      </c>
      <c r="Z752" s="11" t="s">
        <v>205</v>
      </c>
      <c r="AA752" s="11" t="s">
        <v>204</v>
      </c>
      <c r="AB752" s="11" t="s">
        <v>204</v>
      </c>
      <c r="AC752" s="11" t="s">
        <v>207</v>
      </c>
      <c r="AD752" s="11" t="s">
        <v>204</v>
      </c>
      <c r="AH752" s="11">
        <f t="shared" si="406"/>
        <v>-1598.875</v>
      </c>
      <c r="AI752" s="11">
        <f t="shared" si="407"/>
        <v>-1097.4124999999999</v>
      </c>
      <c r="AJ752" s="11">
        <f t="shared" si="408"/>
        <v>-1598.875</v>
      </c>
      <c r="AK752" s="11">
        <f t="shared" si="409"/>
        <v>-1598.875</v>
      </c>
      <c r="AL752" s="11">
        <f t="shared" si="410"/>
        <v>-1598.875</v>
      </c>
      <c r="AM752" s="11">
        <f t="shared" si="411"/>
        <v>-1598.875</v>
      </c>
      <c r="AN752" s="11">
        <f t="shared" si="412"/>
        <v>-1598.875</v>
      </c>
      <c r="AO752" s="11">
        <f t="shared" si="413"/>
        <v>-1598.875</v>
      </c>
      <c r="AP752" s="11">
        <f t="shared" si="414"/>
        <v>-1598.875</v>
      </c>
      <c r="AQ752" s="11">
        <f t="shared" si="415"/>
        <v>-1097.4124999999999</v>
      </c>
      <c r="AR752" s="11">
        <f t="shared" si="416"/>
        <v>-1097.4124999999999</v>
      </c>
      <c r="AS752" s="11">
        <f t="shared" si="417"/>
        <v>-1097.4124999999999</v>
      </c>
      <c r="AT752" s="11">
        <f t="shared" si="418"/>
        <v>-1097.4124999999999</v>
      </c>
      <c r="AU752" s="11">
        <f t="shared" si="419"/>
        <v>-595.95000000000005</v>
      </c>
      <c r="AV752" s="11">
        <f t="shared" si="420"/>
        <v>-1097.4124999999999</v>
      </c>
      <c r="AW752" s="11">
        <f t="shared" si="421"/>
        <v>-1097.4124999999999</v>
      </c>
      <c r="AX752" s="11">
        <f t="shared" si="422"/>
        <v>-1598.875</v>
      </c>
      <c r="AY752" s="11">
        <f t="shared" si="423"/>
        <v>-1097.4124999999999</v>
      </c>
      <c r="AZ752" s="11"/>
      <c r="BA752" s="11"/>
      <c r="BB752" s="11">
        <f t="shared" si="424"/>
        <v>401.125</v>
      </c>
      <c r="BC752" s="11">
        <f t="shared" si="425"/>
        <v>-97.412500000000023</v>
      </c>
      <c r="BD752" s="11">
        <f t="shared" si="426"/>
        <v>401.125</v>
      </c>
      <c r="BE752" s="11">
        <f t="shared" si="427"/>
        <v>401.125</v>
      </c>
      <c r="BF752" s="11">
        <f t="shared" si="428"/>
        <v>401.125</v>
      </c>
      <c r="BG752" s="11">
        <f t="shared" si="429"/>
        <v>401.125</v>
      </c>
      <c r="BH752" s="11">
        <f t="shared" si="430"/>
        <v>401.125</v>
      </c>
      <c r="BI752" s="11">
        <f t="shared" si="431"/>
        <v>401.125</v>
      </c>
      <c r="BJ752" s="11">
        <f t="shared" si="432"/>
        <v>401.125</v>
      </c>
      <c r="BK752" s="11">
        <f t="shared" si="433"/>
        <v>-97.412500000000023</v>
      </c>
      <c r="BL752" s="11">
        <f t="shared" si="434"/>
        <v>-97.412500000000023</v>
      </c>
      <c r="BM752" s="11">
        <f t="shared" si="435"/>
        <v>-97.412500000000023</v>
      </c>
      <c r="BN752" s="11">
        <f t="shared" si="436"/>
        <v>-97.412500000000023</v>
      </c>
      <c r="BO752" s="11">
        <f t="shared" si="437"/>
        <v>-595.95000000000005</v>
      </c>
      <c r="BP752" s="11">
        <f t="shared" si="438"/>
        <v>-97.412500000000023</v>
      </c>
      <c r="BQ752" s="11">
        <f t="shared" si="439"/>
        <v>-97.412500000000023</v>
      </c>
      <c r="BR752" s="11">
        <f t="shared" si="440"/>
        <v>401.125</v>
      </c>
      <c r="BS752" s="11">
        <f t="shared" si="441"/>
        <v>-97.412500000000023</v>
      </c>
    </row>
    <row r="753" spans="1:71" ht="16" customHeight="1">
      <c r="A753" s="2">
        <v>43994</v>
      </c>
      <c r="B753" s="10" t="s">
        <v>251</v>
      </c>
      <c r="C753" s="11">
        <v>6</v>
      </c>
      <c r="D753" s="3">
        <v>-1499</v>
      </c>
      <c r="E753" s="10">
        <v>-2.2999999999999998</v>
      </c>
      <c r="K753" s="11">
        <v>0</v>
      </c>
      <c r="L753" s="11" t="s">
        <v>1684</v>
      </c>
      <c r="M753" s="11" t="s">
        <v>1183</v>
      </c>
      <c r="N753" s="11" t="s">
        <v>1686</v>
      </c>
      <c r="O753" s="11" t="s">
        <v>1183</v>
      </c>
      <c r="P753" s="11" t="s">
        <v>1683</v>
      </c>
      <c r="Q753" s="11" t="s">
        <v>2682</v>
      </c>
      <c r="R753" s="11" t="s">
        <v>2538</v>
      </c>
      <c r="S753" s="11" t="s">
        <v>2538</v>
      </c>
      <c r="T753" s="11" t="s">
        <v>1683</v>
      </c>
      <c r="U753" s="11" t="s">
        <v>1686</v>
      </c>
      <c r="V753" s="11" t="s">
        <v>1687</v>
      </c>
      <c r="W753" s="11" t="s">
        <v>1687</v>
      </c>
      <c r="X753" s="11" t="s">
        <v>1183</v>
      </c>
      <c r="Y753" s="11" t="s">
        <v>1183</v>
      </c>
      <c r="Z753" s="11" t="s">
        <v>1183</v>
      </c>
      <c r="AA753" s="11" t="s">
        <v>2538</v>
      </c>
      <c r="AB753" s="11" t="s">
        <v>2682</v>
      </c>
      <c r="AC753" s="11" t="s">
        <v>445</v>
      </c>
      <c r="AD753" s="11" t="s">
        <v>452</v>
      </c>
      <c r="AH753" s="11">
        <f t="shared" si="406"/>
        <v>-6869.6500000000005</v>
      </c>
      <c r="AI753" s="11">
        <f t="shared" si="407"/>
        <v>-3860.875</v>
      </c>
      <c r="AJ753" s="11">
        <f t="shared" si="408"/>
        <v>-6869.6500000000005</v>
      </c>
      <c r="AK753" s="11">
        <f t="shared" si="409"/>
        <v>-5866.7250000000004</v>
      </c>
      <c r="AL753" s="11">
        <f t="shared" si="410"/>
        <v>-8875.5</v>
      </c>
      <c r="AM753" s="11">
        <f t="shared" si="411"/>
        <v>-7872.5750000000007</v>
      </c>
      <c r="AN753" s="11">
        <f t="shared" si="412"/>
        <v>-7872.5750000000007</v>
      </c>
      <c r="AO753" s="11">
        <f t="shared" si="413"/>
        <v>-5866.7250000000004</v>
      </c>
      <c r="AP753" s="11">
        <f t="shared" si="414"/>
        <v>-3860.875</v>
      </c>
      <c r="AQ753" s="11">
        <f t="shared" si="415"/>
        <v>-4863.8</v>
      </c>
      <c r="AR753" s="11">
        <f t="shared" si="416"/>
        <v>-4863.8</v>
      </c>
      <c r="AS753" s="11">
        <f t="shared" si="417"/>
        <v>-6869.6500000000005</v>
      </c>
      <c r="AT753" s="11">
        <f t="shared" si="418"/>
        <v>-6869.6500000000005</v>
      </c>
      <c r="AU753" s="11">
        <f t="shared" si="419"/>
        <v>-6869.6500000000005</v>
      </c>
      <c r="AV753" s="11">
        <f t="shared" si="420"/>
        <v>-7872.5750000000007</v>
      </c>
      <c r="AW753" s="11">
        <f t="shared" si="421"/>
        <v>-8875.5</v>
      </c>
      <c r="AX753" s="11">
        <f t="shared" si="422"/>
        <v>-18904.75</v>
      </c>
      <c r="AY753" s="11">
        <f t="shared" si="423"/>
        <v>-20910.599999999999</v>
      </c>
      <c r="AZ753" s="11"/>
      <c r="BA753" s="11"/>
      <c r="BB753" s="11">
        <f t="shared" si="424"/>
        <v>1130.3499999999999</v>
      </c>
      <c r="BC753" s="11">
        <f t="shared" si="425"/>
        <v>-1860.875</v>
      </c>
      <c r="BD753" s="11">
        <f t="shared" si="426"/>
        <v>1130.3499999999999</v>
      </c>
      <c r="BE753" s="11">
        <f t="shared" si="427"/>
        <v>133.27500000000009</v>
      </c>
      <c r="BF753" s="11">
        <f t="shared" si="428"/>
        <v>3124.5</v>
      </c>
      <c r="BG753" s="11">
        <f t="shared" si="429"/>
        <v>2127.4250000000002</v>
      </c>
      <c r="BH753" s="11">
        <f t="shared" si="430"/>
        <v>2127.4250000000002</v>
      </c>
      <c r="BI753" s="11">
        <f t="shared" si="431"/>
        <v>133.27500000000009</v>
      </c>
      <c r="BJ753" s="11">
        <f t="shared" si="432"/>
        <v>-1860.875</v>
      </c>
      <c r="BK753" s="11">
        <f t="shared" si="433"/>
        <v>-863.8</v>
      </c>
      <c r="BL753" s="11">
        <f t="shared" si="434"/>
        <v>-863.8</v>
      </c>
      <c r="BM753" s="11">
        <f t="shared" si="435"/>
        <v>1130.3499999999999</v>
      </c>
      <c r="BN753" s="11">
        <f t="shared" si="436"/>
        <v>1130.3499999999999</v>
      </c>
      <c r="BO753" s="11">
        <f t="shared" si="437"/>
        <v>1130.3499999999999</v>
      </c>
      <c r="BP753" s="11">
        <f t="shared" si="438"/>
        <v>2127.4250000000002</v>
      </c>
      <c r="BQ753" s="11">
        <f t="shared" si="439"/>
        <v>3124.5</v>
      </c>
      <c r="BR753" s="11">
        <f t="shared" si="440"/>
        <v>13095.25</v>
      </c>
      <c r="BS753" s="11">
        <f t="shared" si="441"/>
        <v>15089.400000000001</v>
      </c>
    </row>
    <row r="754" spans="1:71" ht="16" customHeight="1">
      <c r="A754" s="2">
        <v>43994</v>
      </c>
      <c r="B754" s="10" t="s">
        <v>303</v>
      </c>
      <c r="C754" s="11">
        <v>7</v>
      </c>
      <c r="D754" s="3">
        <v>-1358</v>
      </c>
      <c r="E754" s="10">
        <v>-2.6</v>
      </c>
      <c r="K754" s="11">
        <v>0</v>
      </c>
      <c r="L754" s="11" t="s">
        <v>3056</v>
      </c>
      <c r="M754" s="11" t="s">
        <v>3019</v>
      </c>
      <c r="N754" s="11" t="s">
        <v>3057</v>
      </c>
      <c r="O754" s="11" t="s">
        <v>2295</v>
      </c>
      <c r="P754" s="11" t="s">
        <v>2305</v>
      </c>
      <c r="Q754" s="11" t="s">
        <v>3058</v>
      </c>
      <c r="R754" s="11" t="s">
        <v>3035</v>
      </c>
      <c r="S754" s="11" t="s">
        <v>2295</v>
      </c>
      <c r="T754" s="11" t="s">
        <v>3025</v>
      </c>
      <c r="U754" s="11" t="s">
        <v>3026</v>
      </c>
      <c r="V754" s="11" t="s">
        <v>3026</v>
      </c>
      <c r="W754" s="11" t="s">
        <v>3025</v>
      </c>
      <c r="X754" s="11" t="s">
        <v>3036</v>
      </c>
      <c r="Y754" s="11" t="s">
        <v>2297</v>
      </c>
      <c r="Z754" s="11" t="s">
        <v>3036</v>
      </c>
      <c r="AA754" s="11" t="s">
        <v>3059</v>
      </c>
      <c r="AB754" s="11" t="s">
        <v>2304</v>
      </c>
      <c r="AC754" s="11" t="s">
        <v>2304</v>
      </c>
      <c r="AD754" s="11" t="s">
        <v>3058</v>
      </c>
      <c r="AH754" s="11">
        <f t="shared" si="406"/>
        <v>-168.83425000000082</v>
      </c>
      <c r="AI754" s="11">
        <f t="shared" si="407"/>
        <v>-118.68800000000006</v>
      </c>
      <c r="AJ754" s="11">
        <f t="shared" si="408"/>
        <v>-229.00974999999949</v>
      </c>
      <c r="AK754" s="11">
        <f t="shared" si="409"/>
        <v>-279.15600000000023</v>
      </c>
      <c r="AL754" s="11">
        <f t="shared" si="410"/>
        <v>-299.2144999999997</v>
      </c>
      <c r="AM754" s="11">
        <f t="shared" si="411"/>
        <v>-218.98049999999972</v>
      </c>
      <c r="AN754" s="11">
        <f t="shared" si="412"/>
        <v>-229.00974999999949</v>
      </c>
      <c r="AO754" s="11">
        <f t="shared" si="413"/>
        <v>-208.95124999999996</v>
      </c>
      <c r="AP754" s="11">
        <f t="shared" si="414"/>
        <v>-178.86350000000058</v>
      </c>
      <c r="AQ754" s="11">
        <f t="shared" si="415"/>
        <v>-178.86350000000058</v>
      </c>
      <c r="AR754" s="11">
        <f t="shared" si="416"/>
        <v>-208.95124999999996</v>
      </c>
      <c r="AS754" s="11">
        <f t="shared" si="417"/>
        <v>-249.06825000000086</v>
      </c>
      <c r="AT754" s="11">
        <f t="shared" si="418"/>
        <v>-269.12675000000041</v>
      </c>
      <c r="AU754" s="11">
        <f t="shared" si="419"/>
        <v>-249.06825000000086</v>
      </c>
      <c r="AV754" s="11">
        <f t="shared" si="420"/>
        <v>-289.18525</v>
      </c>
      <c r="AW754" s="11">
        <f t="shared" si="421"/>
        <v>-339.33150000000063</v>
      </c>
      <c r="AX754" s="11">
        <f t="shared" si="422"/>
        <v>-339.33150000000063</v>
      </c>
      <c r="AY754" s="11">
        <f t="shared" si="423"/>
        <v>-299.2144999999997</v>
      </c>
      <c r="AZ754" s="11"/>
      <c r="BA754" s="11"/>
      <c r="BB754" s="11">
        <f t="shared" si="424"/>
        <v>91.165750000000784</v>
      </c>
      <c r="BC754" s="11">
        <f t="shared" si="425"/>
        <v>41.312000000000076</v>
      </c>
      <c r="BD754" s="11">
        <f t="shared" si="426"/>
        <v>150.99024999999949</v>
      </c>
      <c r="BE754" s="11">
        <f t="shared" si="427"/>
        <v>200.84400000000022</v>
      </c>
      <c r="BF754" s="11">
        <f t="shared" si="428"/>
        <v>220.78549999999976</v>
      </c>
      <c r="BG754" s="11">
        <f t="shared" si="429"/>
        <v>141.01949999999971</v>
      </c>
      <c r="BH754" s="11">
        <f t="shared" si="430"/>
        <v>150.99024999999949</v>
      </c>
      <c r="BI754" s="11">
        <f t="shared" si="431"/>
        <v>131.04874999999993</v>
      </c>
      <c r="BJ754" s="11">
        <f t="shared" si="432"/>
        <v>101.13650000000057</v>
      </c>
      <c r="BK754" s="11">
        <f t="shared" si="433"/>
        <v>101.13650000000057</v>
      </c>
      <c r="BL754" s="11">
        <f t="shared" si="434"/>
        <v>131.04874999999993</v>
      </c>
      <c r="BM754" s="11">
        <f t="shared" si="435"/>
        <v>170.93175000000085</v>
      </c>
      <c r="BN754" s="11">
        <f t="shared" si="436"/>
        <v>190.87325000000044</v>
      </c>
      <c r="BO754" s="11">
        <f t="shared" si="437"/>
        <v>170.93175000000085</v>
      </c>
      <c r="BP754" s="11">
        <f t="shared" si="438"/>
        <v>210.81475</v>
      </c>
      <c r="BQ754" s="11">
        <f t="shared" si="439"/>
        <v>260.66850000000073</v>
      </c>
      <c r="BR754" s="11">
        <f t="shared" si="440"/>
        <v>260.66850000000073</v>
      </c>
      <c r="BS754" s="11">
        <f t="shared" si="441"/>
        <v>220.78549999999976</v>
      </c>
    </row>
    <row r="755" spans="1:71" ht="16" customHeight="1">
      <c r="A755" s="2">
        <v>43994</v>
      </c>
      <c r="B755" s="10" t="s">
        <v>90</v>
      </c>
      <c r="C755" s="11">
        <v>8</v>
      </c>
      <c r="D755" s="3">
        <v>-1230</v>
      </c>
      <c r="E755" s="10">
        <v>-0.8</v>
      </c>
      <c r="K755" s="11">
        <v>0</v>
      </c>
      <c r="L755" s="11" t="s">
        <v>1628</v>
      </c>
      <c r="M755" s="11" t="s">
        <v>156</v>
      </c>
      <c r="N755" s="11" t="s">
        <v>1123</v>
      </c>
      <c r="O755" s="11" t="s">
        <v>1122</v>
      </c>
      <c r="P755" s="11" t="s">
        <v>1118</v>
      </c>
      <c r="Q755" s="11" t="s">
        <v>1236</v>
      </c>
      <c r="R755" s="11" t="s">
        <v>1118</v>
      </c>
      <c r="S755" s="11" t="s">
        <v>1125</v>
      </c>
      <c r="T755" s="11" t="s">
        <v>1116</v>
      </c>
      <c r="U755" s="11" t="s">
        <v>1121</v>
      </c>
      <c r="V755" s="11" t="s">
        <v>1120</v>
      </c>
      <c r="W755" s="11" t="s">
        <v>1125</v>
      </c>
      <c r="X755" s="11" t="s">
        <v>1125</v>
      </c>
      <c r="Y755" s="11" t="s">
        <v>1118</v>
      </c>
      <c r="Z755" s="11" t="s">
        <v>1236</v>
      </c>
      <c r="AA755" s="11" t="s">
        <v>1239</v>
      </c>
      <c r="AB755" s="11" t="s">
        <v>1237</v>
      </c>
      <c r="AC755" s="11" t="s">
        <v>1125</v>
      </c>
      <c r="AD755" s="11" t="s">
        <v>1125</v>
      </c>
      <c r="AH755" s="11">
        <f t="shared" si="406"/>
        <v>-1977.2875059250046</v>
      </c>
      <c r="AI755" s="11">
        <f t="shared" si="407"/>
        <v>-2177.8694971500008</v>
      </c>
      <c r="AJ755" s="11">
        <f t="shared" si="408"/>
        <v>-2278.1599913</v>
      </c>
      <c r="AK755" s="11">
        <f t="shared" si="409"/>
        <v>-3180.7944971500006</v>
      </c>
      <c r="AL755" s="11">
        <f t="shared" si="410"/>
        <v>-3281.0849913000002</v>
      </c>
      <c r="AM755" s="11">
        <f t="shared" si="411"/>
        <v>-3180.7944971500006</v>
      </c>
      <c r="AN755" s="11">
        <f t="shared" si="412"/>
        <v>-3080.5040030000014</v>
      </c>
      <c r="AO755" s="11">
        <f t="shared" si="413"/>
        <v>-2779.6224913000001</v>
      </c>
      <c r="AP755" s="11">
        <f t="shared" si="414"/>
        <v>-2478.7500059250046</v>
      </c>
      <c r="AQ755" s="11">
        <f t="shared" si="415"/>
        <v>-2579.0415030000013</v>
      </c>
      <c r="AR755" s="11">
        <f t="shared" si="416"/>
        <v>-3080.5040030000014</v>
      </c>
      <c r="AS755" s="11">
        <f t="shared" si="417"/>
        <v>-3080.5040030000014</v>
      </c>
      <c r="AT755" s="11">
        <f t="shared" si="418"/>
        <v>-3180.7944971500006</v>
      </c>
      <c r="AU755" s="11">
        <f t="shared" si="419"/>
        <v>-3281.0849913000002</v>
      </c>
      <c r="AV755" s="11">
        <f t="shared" si="420"/>
        <v>-3581.9665030000015</v>
      </c>
      <c r="AW755" s="11">
        <f t="shared" si="421"/>
        <v>-2980.2125059250047</v>
      </c>
      <c r="AX755" s="11">
        <f t="shared" si="422"/>
        <v>-3080.5040030000014</v>
      </c>
      <c r="AY755" s="11">
        <f t="shared" si="423"/>
        <v>-3080.5040030000014</v>
      </c>
      <c r="AZ755" s="11"/>
      <c r="BA755" s="11"/>
      <c r="BB755" s="11">
        <f t="shared" si="424"/>
        <v>1422.7224940750043</v>
      </c>
      <c r="BC755" s="11">
        <f t="shared" si="425"/>
        <v>1622.1345028500007</v>
      </c>
      <c r="BD755" s="11">
        <f t="shared" si="426"/>
        <v>1721.8400087</v>
      </c>
      <c r="BE755" s="11">
        <f t="shared" si="427"/>
        <v>2619.2095028500003</v>
      </c>
      <c r="BF755" s="11">
        <f t="shared" si="428"/>
        <v>2718.9150086999998</v>
      </c>
      <c r="BG755" s="11">
        <f t="shared" si="429"/>
        <v>2619.2095028500003</v>
      </c>
      <c r="BH755" s="11">
        <f t="shared" si="430"/>
        <v>2519.5039970000012</v>
      </c>
      <c r="BI755" s="11">
        <f t="shared" si="431"/>
        <v>2220.3775086999999</v>
      </c>
      <c r="BJ755" s="11">
        <f t="shared" si="432"/>
        <v>1921.2599940750047</v>
      </c>
      <c r="BK755" s="11">
        <f t="shared" si="433"/>
        <v>2020.9664970000013</v>
      </c>
      <c r="BL755" s="11">
        <f t="shared" si="434"/>
        <v>2519.5039970000012</v>
      </c>
      <c r="BM755" s="11">
        <f t="shared" si="435"/>
        <v>2519.5039970000012</v>
      </c>
      <c r="BN755" s="11">
        <f t="shared" si="436"/>
        <v>2619.2095028500003</v>
      </c>
      <c r="BO755" s="11">
        <f t="shared" si="437"/>
        <v>2718.9150086999998</v>
      </c>
      <c r="BP755" s="11">
        <f t="shared" si="438"/>
        <v>3018.0414970000011</v>
      </c>
      <c r="BQ755" s="11">
        <f t="shared" si="439"/>
        <v>2419.7974940750046</v>
      </c>
      <c r="BR755" s="11">
        <f t="shared" si="440"/>
        <v>2519.5039970000012</v>
      </c>
      <c r="BS755" s="11">
        <f t="shared" si="441"/>
        <v>2519.5039970000012</v>
      </c>
    </row>
    <row r="756" spans="1:71" ht="16" customHeight="1">
      <c r="A756" s="2">
        <v>43994</v>
      </c>
      <c r="B756" s="10" t="s">
        <v>1703</v>
      </c>
      <c r="C756" s="11">
        <v>9</v>
      </c>
      <c r="D756" s="3">
        <v>-1226</v>
      </c>
      <c r="E756" s="10">
        <v>-1.8</v>
      </c>
      <c r="K756" s="11">
        <v>0</v>
      </c>
      <c r="L756" s="11" t="s">
        <v>813</v>
      </c>
      <c r="M756" s="11" t="s">
        <v>872</v>
      </c>
      <c r="N756" s="11" t="s">
        <v>869</v>
      </c>
      <c r="O756" s="11" t="s">
        <v>868</v>
      </c>
      <c r="P756" s="11" t="s">
        <v>870</v>
      </c>
      <c r="Q756" s="11" t="s">
        <v>1484</v>
      </c>
      <c r="R756" s="11" t="s">
        <v>868</v>
      </c>
      <c r="S756" s="11" t="s">
        <v>869</v>
      </c>
      <c r="T756" s="11" t="s">
        <v>867</v>
      </c>
      <c r="U756" s="11" t="s">
        <v>869</v>
      </c>
      <c r="V756" s="11" t="s">
        <v>867</v>
      </c>
      <c r="W756" s="11" t="s">
        <v>872</v>
      </c>
      <c r="X756" s="11" t="s">
        <v>872</v>
      </c>
      <c r="Y756" s="11" t="s">
        <v>872</v>
      </c>
      <c r="Z756" s="11" t="s">
        <v>872</v>
      </c>
      <c r="AA756" s="11" t="s">
        <v>872</v>
      </c>
      <c r="AB756" s="11" t="s">
        <v>872</v>
      </c>
      <c r="AC756" s="11" t="s">
        <v>869</v>
      </c>
      <c r="AD756" s="11" t="s">
        <v>868</v>
      </c>
      <c r="AH756" s="11">
        <f t="shared" si="406"/>
        <v>-3637.35</v>
      </c>
      <c r="AI756" s="11">
        <f t="shared" si="407"/>
        <v>-4640.2750000000005</v>
      </c>
      <c r="AJ756" s="11">
        <f t="shared" si="408"/>
        <v>-5141.7375000000002</v>
      </c>
      <c r="AK756" s="11">
        <f t="shared" si="409"/>
        <v>-5643.2000000000007</v>
      </c>
      <c r="AL756" s="11">
        <f t="shared" si="410"/>
        <v>-6144.6625000000004</v>
      </c>
      <c r="AM756" s="11">
        <f t="shared" si="411"/>
        <v>-5141.7375000000002</v>
      </c>
      <c r="AN756" s="11">
        <f t="shared" si="412"/>
        <v>-4640.2750000000005</v>
      </c>
      <c r="AO756" s="11">
        <f t="shared" si="413"/>
        <v>-4138.8125</v>
      </c>
      <c r="AP756" s="11">
        <f t="shared" si="414"/>
        <v>-4640.2750000000005</v>
      </c>
      <c r="AQ756" s="11">
        <f t="shared" si="415"/>
        <v>-4138.8125</v>
      </c>
      <c r="AR756" s="11">
        <f t="shared" si="416"/>
        <v>-3637.35</v>
      </c>
      <c r="AS756" s="11">
        <f t="shared" si="417"/>
        <v>-3637.35</v>
      </c>
      <c r="AT756" s="11">
        <f t="shared" si="418"/>
        <v>-3637.35</v>
      </c>
      <c r="AU756" s="11">
        <f t="shared" si="419"/>
        <v>-3637.35</v>
      </c>
      <c r="AV756" s="11">
        <f t="shared" si="420"/>
        <v>-3637.35</v>
      </c>
      <c r="AW756" s="11">
        <f t="shared" si="421"/>
        <v>-3637.35</v>
      </c>
      <c r="AX756" s="11">
        <f t="shared" si="422"/>
        <v>-4640.2750000000005</v>
      </c>
      <c r="AY756" s="11">
        <f t="shared" si="423"/>
        <v>-5141.7375000000002</v>
      </c>
      <c r="AZ756" s="11"/>
      <c r="BA756" s="11"/>
      <c r="BB756" s="11">
        <f t="shared" si="424"/>
        <v>2362.65</v>
      </c>
      <c r="BC756" s="11">
        <f t="shared" si="425"/>
        <v>3359.7249999999999</v>
      </c>
      <c r="BD756" s="11">
        <f t="shared" si="426"/>
        <v>3858.2624999999998</v>
      </c>
      <c r="BE756" s="11">
        <f t="shared" si="427"/>
        <v>4356.7999999999993</v>
      </c>
      <c r="BF756" s="11">
        <f t="shared" si="428"/>
        <v>4855.3374999999996</v>
      </c>
      <c r="BG756" s="11">
        <f t="shared" si="429"/>
        <v>3858.2624999999998</v>
      </c>
      <c r="BH756" s="11">
        <f t="shared" si="430"/>
        <v>3359.7249999999999</v>
      </c>
      <c r="BI756" s="11">
        <f t="shared" si="431"/>
        <v>2861.1875</v>
      </c>
      <c r="BJ756" s="11">
        <f t="shared" si="432"/>
        <v>3359.7249999999999</v>
      </c>
      <c r="BK756" s="11">
        <f t="shared" si="433"/>
        <v>2861.1875</v>
      </c>
      <c r="BL756" s="11">
        <f t="shared" si="434"/>
        <v>2362.65</v>
      </c>
      <c r="BM756" s="11">
        <f t="shared" si="435"/>
        <v>2362.65</v>
      </c>
      <c r="BN756" s="11">
        <f t="shared" si="436"/>
        <v>2362.65</v>
      </c>
      <c r="BO756" s="11">
        <f t="shared" si="437"/>
        <v>2362.65</v>
      </c>
      <c r="BP756" s="11">
        <f t="shared" si="438"/>
        <v>2362.65</v>
      </c>
      <c r="BQ756" s="11">
        <f t="shared" si="439"/>
        <v>2362.65</v>
      </c>
      <c r="BR756" s="11">
        <f t="shared" si="440"/>
        <v>3359.7249999999999</v>
      </c>
      <c r="BS756" s="11">
        <f t="shared" si="441"/>
        <v>3858.2624999999998</v>
      </c>
    </row>
    <row r="757" spans="1:71" ht="16" customHeight="1">
      <c r="A757" s="2">
        <v>43994</v>
      </c>
      <c r="B757" s="10" t="s">
        <v>1863</v>
      </c>
      <c r="C757" s="11">
        <v>10</v>
      </c>
      <c r="D757" s="3">
        <v>-1212</v>
      </c>
      <c r="E757" s="10">
        <v>-1.2</v>
      </c>
      <c r="K757" s="11">
        <v>0</v>
      </c>
      <c r="L757" s="11" t="s">
        <v>1156</v>
      </c>
      <c r="M757" s="11" t="s">
        <v>103</v>
      </c>
      <c r="N757" s="11" t="s">
        <v>599</v>
      </c>
      <c r="O757" s="11" t="s">
        <v>106</v>
      </c>
      <c r="P757" s="11" t="s">
        <v>107</v>
      </c>
      <c r="Q757" s="11" t="s">
        <v>102</v>
      </c>
      <c r="R757" s="11" t="s">
        <v>106</v>
      </c>
      <c r="S757" s="11" t="s">
        <v>102</v>
      </c>
      <c r="T757" s="11" t="s">
        <v>103</v>
      </c>
      <c r="U757" s="11" t="s">
        <v>103</v>
      </c>
      <c r="V757" s="11" t="s">
        <v>103</v>
      </c>
      <c r="W757" s="11" t="s">
        <v>106</v>
      </c>
      <c r="X757" s="11" t="s">
        <v>107</v>
      </c>
      <c r="Y757" s="11" t="s">
        <v>742</v>
      </c>
      <c r="Z757" s="11" t="s">
        <v>107</v>
      </c>
      <c r="AA757" s="11" t="s">
        <v>107</v>
      </c>
      <c r="AB757" s="11" t="s">
        <v>742</v>
      </c>
      <c r="AC757" s="11" t="s">
        <v>597</v>
      </c>
      <c r="AD757" s="11" t="s">
        <v>2054</v>
      </c>
      <c r="AH757" s="11">
        <f t="shared" si="406"/>
        <v>-2163.4125000000004</v>
      </c>
      <c r="AI757" s="11">
        <f t="shared" si="407"/>
        <v>-1160.4875000000002</v>
      </c>
      <c r="AJ757" s="11">
        <f t="shared" si="408"/>
        <v>-3166.3374999999996</v>
      </c>
      <c r="AK757" s="11">
        <f t="shared" si="409"/>
        <v>-3667.7999999999997</v>
      </c>
      <c r="AL757" s="11">
        <f t="shared" si="410"/>
        <v>-2664.875</v>
      </c>
      <c r="AM757" s="11">
        <f t="shared" si="411"/>
        <v>-3166.3374999999996</v>
      </c>
      <c r="AN757" s="11">
        <f t="shared" si="412"/>
        <v>-2664.875</v>
      </c>
      <c r="AO757" s="11">
        <f t="shared" si="413"/>
        <v>-2163.4125000000004</v>
      </c>
      <c r="AP757" s="11">
        <f t="shared" si="414"/>
        <v>-2163.4125000000004</v>
      </c>
      <c r="AQ757" s="11">
        <f t="shared" si="415"/>
        <v>-2163.4125000000004</v>
      </c>
      <c r="AR757" s="11">
        <f t="shared" si="416"/>
        <v>-3166.3374999999996</v>
      </c>
      <c r="AS757" s="11">
        <f t="shared" si="417"/>
        <v>-3667.7999999999997</v>
      </c>
      <c r="AT757" s="11">
        <f t="shared" si="418"/>
        <v>-4169.2624999999998</v>
      </c>
      <c r="AU757" s="11">
        <f t="shared" si="419"/>
        <v>-3667.7999999999997</v>
      </c>
      <c r="AV757" s="11">
        <f t="shared" si="420"/>
        <v>-3667.7999999999997</v>
      </c>
      <c r="AW757" s="11">
        <f t="shared" si="421"/>
        <v>-4169.2624999999998</v>
      </c>
      <c r="AX757" s="11">
        <f t="shared" si="422"/>
        <v>-5172.1875</v>
      </c>
      <c r="AY757" s="11">
        <f t="shared" si="423"/>
        <v>-5673.65</v>
      </c>
      <c r="AZ757" s="11"/>
      <c r="BA757" s="11"/>
      <c r="BB757" s="11">
        <f t="shared" si="424"/>
        <v>836.58749999999986</v>
      </c>
      <c r="BC757" s="11">
        <f t="shared" si="425"/>
        <v>-160.48750000000004</v>
      </c>
      <c r="BD757" s="11">
        <f t="shared" si="426"/>
        <v>1833.6625000000004</v>
      </c>
      <c r="BE757" s="11">
        <f t="shared" si="427"/>
        <v>2332.2000000000003</v>
      </c>
      <c r="BF757" s="11">
        <f t="shared" si="428"/>
        <v>1335.125</v>
      </c>
      <c r="BG757" s="11">
        <f t="shared" si="429"/>
        <v>1833.6625000000004</v>
      </c>
      <c r="BH757" s="11">
        <f t="shared" si="430"/>
        <v>1335.125</v>
      </c>
      <c r="BI757" s="11">
        <f t="shared" si="431"/>
        <v>836.58749999999986</v>
      </c>
      <c r="BJ757" s="11">
        <f t="shared" si="432"/>
        <v>836.58749999999986</v>
      </c>
      <c r="BK757" s="11">
        <f t="shared" si="433"/>
        <v>836.58749999999986</v>
      </c>
      <c r="BL757" s="11">
        <f t="shared" si="434"/>
        <v>1833.6625000000004</v>
      </c>
      <c r="BM757" s="11">
        <f t="shared" si="435"/>
        <v>2332.2000000000003</v>
      </c>
      <c r="BN757" s="11">
        <f t="shared" si="436"/>
        <v>2830.7375000000002</v>
      </c>
      <c r="BO757" s="11">
        <f t="shared" si="437"/>
        <v>2332.2000000000003</v>
      </c>
      <c r="BP757" s="11">
        <f t="shared" si="438"/>
        <v>2332.2000000000003</v>
      </c>
      <c r="BQ757" s="11">
        <f t="shared" si="439"/>
        <v>2830.7375000000002</v>
      </c>
      <c r="BR757" s="11">
        <f t="shared" si="440"/>
        <v>3827.8125</v>
      </c>
      <c r="BS757" s="11">
        <f t="shared" si="441"/>
        <v>4326.3500000000004</v>
      </c>
    </row>
    <row r="758" spans="1:71" ht="16" customHeight="1">
      <c r="A758" s="2">
        <v>43994</v>
      </c>
      <c r="B758" s="10" t="s">
        <v>36</v>
      </c>
      <c r="C758" s="11">
        <v>11</v>
      </c>
      <c r="D758" s="3">
        <v>-1038</v>
      </c>
      <c r="E758" s="10">
        <v>-7.3</v>
      </c>
      <c r="K758" s="11">
        <v>0</v>
      </c>
      <c r="L758" s="11" t="s">
        <v>1310</v>
      </c>
      <c r="M758" s="11" t="s">
        <v>536</v>
      </c>
      <c r="N758" s="11" t="s">
        <v>1586</v>
      </c>
      <c r="O758" s="11" t="s">
        <v>898</v>
      </c>
      <c r="P758" s="11" t="s">
        <v>541</v>
      </c>
      <c r="Q758" s="11" t="s">
        <v>1112</v>
      </c>
      <c r="R758" s="11" t="s">
        <v>542</v>
      </c>
      <c r="S758" s="11" t="s">
        <v>542</v>
      </c>
      <c r="T758" s="11" t="s">
        <v>899</v>
      </c>
      <c r="U758" s="11" t="s">
        <v>899</v>
      </c>
      <c r="V758" s="11" t="s">
        <v>541</v>
      </c>
      <c r="W758" s="11" t="s">
        <v>1112</v>
      </c>
      <c r="X758" s="11" t="s">
        <v>1110</v>
      </c>
      <c r="Y758" s="11" t="s">
        <v>897</v>
      </c>
      <c r="Z758" s="11" t="s">
        <v>1111</v>
      </c>
      <c r="AA758" s="11" t="s">
        <v>897</v>
      </c>
      <c r="AB758" s="11" t="s">
        <v>2428</v>
      </c>
      <c r="AC758" s="11" t="s">
        <v>1109</v>
      </c>
      <c r="AD758" s="11" t="s">
        <v>2394</v>
      </c>
      <c r="AH758" s="11">
        <f t="shared" si="406"/>
        <v>-993.05849699999862</v>
      </c>
      <c r="AI758" s="11">
        <f t="shared" si="407"/>
        <v>-792.47750870000004</v>
      </c>
      <c r="AJ758" s="11">
        <f t="shared" si="408"/>
        <v>-1494.5209969999987</v>
      </c>
      <c r="AK758" s="11">
        <f t="shared" si="409"/>
        <v>-1695.1110116250031</v>
      </c>
      <c r="AL758" s="11">
        <f t="shared" si="410"/>
        <v>-1795.4025087</v>
      </c>
      <c r="AM758" s="11">
        <f t="shared" si="411"/>
        <v>-1895.6930028499994</v>
      </c>
      <c r="AN758" s="11">
        <f t="shared" si="412"/>
        <v>-1895.6930028499994</v>
      </c>
      <c r="AO758" s="11">
        <f t="shared" si="413"/>
        <v>-1594.8124940749956</v>
      </c>
      <c r="AP758" s="11">
        <f t="shared" si="414"/>
        <v>-1594.8124940749956</v>
      </c>
      <c r="AQ758" s="11">
        <f t="shared" si="415"/>
        <v>-1695.1110116250031</v>
      </c>
      <c r="AR758" s="11">
        <f t="shared" si="416"/>
        <v>-1795.4025087</v>
      </c>
      <c r="AS758" s="11">
        <f t="shared" si="417"/>
        <v>-2096.2749940749954</v>
      </c>
      <c r="AT758" s="11">
        <f t="shared" si="418"/>
        <v>-2196.573511625003</v>
      </c>
      <c r="AU758" s="11">
        <f t="shared" si="419"/>
        <v>-1995.9834969999988</v>
      </c>
      <c r="AV758" s="11">
        <f t="shared" si="420"/>
        <v>-2196.573511625003</v>
      </c>
      <c r="AW758" s="11">
        <f t="shared" si="421"/>
        <v>-2296.8650087000001</v>
      </c>
      <c r="AX758" s="11">
        <f t="shared" si="422"/>
        <v>-2397.1555028499993</v>
      </c>
      <c r="AY758" s="11">
        <f t="shared" si="423"/>
        <v>-2597.7374940749951</v>
      </c>
      <c r="AZ758" s="11"/>
      <c r="BA758" s="11"/>
      <c r="BB758" s="11">
        <f t="shared" si="424"/>
        <v>406.93350299999878</v>
      </c>
      <c r="BC758" s="11">
        <f t="shared" si="425"/>
        <v>207.52249129999996</v>
      </c>
      <c r="BD758" s="11">
        <f t="shared" si="426"/>
        <v>905.47100299999863</v>
      </c>
      <c r="BE758" s="11">
        <f t="shared" si="427"/>
        <v>1104.8909883750032</v>
      </c>
      <c r="BF758" s="11">
        <f t="shared" si="428"/>
        <v>1204.5974913</v>
      </c>
      <c r="BG758" s="11">
        <f t="shared" si="429"/>
        <v>1304.3029971499993</v>
      </c>
      <c r="BH758" s="11">
        <f t="shared" si="430"/>
        <v>1304.3029971499993</v>
      </c>
      <c r="BI758" s="11">
        <f t="shared" si="431"/>
        <v>1005.1775059249956</v>
      </c>
      <c r="BJ758" s="11">
        <f t="shared" si="432"/>
        <v>1005.1775059249956</v>
      </c>
      <c r="BK758" s="11">
        <f t="shared" si="433"/>
        <v>1104.8909883750032</v>
      </c>
      <c r="BL758" s="11">
        <f t="shared" si="434"/>
        <v>1204.5974913</v>
      </c>
      <c r="BM758" s="11">
        <f t="shared" si="435"/>
        <v>1503.7150059249955</v>
      </c>
      <c r="BN758" s="11">
        <f t="shared" si="436"/>
        <v>1603.4284883750031</v>
      </c>
      <c r="BO758" s="11">
        <f t="shared" si="437"/>
        <v>1404.0085029999987</v>
      </c>
      <c r="BP758" s="11">
        <f t="shared" si="438"/>
        <v>1603.4284883750031</v>
      </c>
      <c r="BQ758" s="11">
        <f t="shared" si="439"/>
        <v>1703.1349912999999</v>
      </c>
      <c r="BR758" s="11">
        <f t="shared" si="440"/>
        <v>1802.8404971499995</v>
      </c>
      <c r="BS758" s="11">
        <f t="shared" si="441"/>
        <v>2002.2525059249956</v>
      </c>
    </row>
    <row r="759" spans="1:71" ht="16" customHeight="1">
      <c r="A759" s="2">
        <v>43994</v>
      </c>
      <c r="B759" s="10" t="s">
        <v>1437</v>
      </c>
      <c r="C759" s="11">
        <v>12</v>
      </c>
      <c r="D759" s="10">
        <v>-959</v>
      </c>
      <c r="E759" s="10">
        <v>-2.7</v>
      </c>
      <c r="K759" s="11">
        <v>0</v>
      </c>
      <c r="L759" s="11" t="s">
        <v>2020</v>
      </c>
      <c r="M759" s="11" t="s">
        <v>1967</v>
      </c>
      <c r="N759" s="11" t="s">
        <v>1966</v>
      </c>
      <c r="O759" s="11" t="s">
        <v>2022</v>
      </c>
      <c r="P759" s="11" t="s">
        <v>2022</v>
      </c>
      <c r="Q759" s="11" t="s">
        <v>2022</v>
      </c>
      <c r="R759" s="11" t="s">
        <v>2437</v>
      </c>
      <c r="S759" s="11" t="s">
        <v>1966</v>
      </c>
      <c r="T759" s="11" t="s">
        <v>1966</v>
      </c>
      <c r="U759" s="11" t="s">
        <v>2437</v>
      </c>
      <c r="V759" s="11" t="s">
        <v>2437</v>
      </c>
      <c r="W759" s="11" t="s">
        <v>1966</v>
      </c>
      <c r="X759" s="11" t="s">
        <v>1966</v>
      </c>
      <c r="Y759" s="11" t="s">
        <v>1966</v>
      </c>
      <c r="Z759" s="11" t="s">
        <v>1966</v>
      </c>
      <c r="AA759" s="11" t="s">
        <v>1966</v>
      </c>
      <c r="AB759" s="11" t="s">
        <v>2437</v>
      </c>
      <c r="AC759" s="11" t="s">
        <v>1966</v>
      </c>
      <c r="AD759" s="11" t="s">
        <v>2437</v>
      </c>
      <c r="AH759" s="11">
        <f t="shared" si="406"/>
        <v>-55866.5</v>
      </c>
      <c r="AI759" s="11">
        <f t="shared" si="407"/>
        <v>-35808</v>
      </c>
      <c r="AJ759" s="11">
        <f t="shared" si="408"/>
        <v>-25778.75</v>
      </c>
      <c r="AK759" s="11">
        <f t="shared" si="409"/>
        <v>-25778.75</v>
      </c>
      <c r="AL759" s="11">
        <f t="shared" si="410"/>
        <v>-25778.75</v>
      </c>
      <c r="AM759" s="11">
        <f t="shared" si="411"/>
        <v>-40822.625</v>
      </c>
      <c r="AN759" s="11">
        <f t="shared" si="412"/>
        <v>-35808</v>
      </c>
      <c r="AO759" s="11">
        <f t="shared" si="413"/>
        <v>-35808</v>
      </c>
      <c r="AP759" s="11">
        <f t="shared" si="414"/>
        <v>-40822.625</v>
      </c>
      <c r="AQ759" s="11">
        <f t="shared" si="415"/>
        <v>-40822.625</v>
      </c>
      <c r="AR759" s="11">
        <f t="shared" si="416"/>
        <v>-35808</v>
      </c>
      <c r="AS759" s="11">
        <f t="shared" si="417"/>
        <v>-35808</v>
      </c>
      <c r="AT759" s="11">
        <f t="shared" si="418"/>
        <v>-35808</v>
      </c>
      <c r="AU759" s="11">
        <f t="shared" si="419"/>
        <v>-35808</v>
      </c>
      <c r="AV759" s="11">
        <f t="shared" si="420"/>
        <v>-35808</v>
      </c>
      <c r="AW759" s="11">
        <f t="shared" si="421"/>
        <v>-40822.625</v>
      </c>
      <c r="AX759" s="11">
        <f t="shared" si="422"/>
        <v>-35808</v>
      </c>
      <c r="AY759" s="11">
        <f t="shared" si="423"/>
        <v>-40822.625</v>
      </c>
      <c r="AZ759" s="11"/>
      <c r="BA759" s="11"/>
      <c r="BB759" s="11">
        <f t="shared" si="424"/>
        <v>44133.5</v>
      </c>
      <c r="BC759" s="11">
        <f t="shared" si="425"/>
        <v>24192</v>
      </c>
      <c r="BD759" s="11">
        <f t="shared" si="426"/>
        <v>14221.25</v>
      </c>
      <c r="BE759" s="11">
        <f t="shared" si="427"/>
        <v>14221.25</v>
      </c>
      <c r="BF759" s="11">
        <f t="shared" si="428"/>
        <v>14221.25</v>
      </c>
      <c r="BG759" s="11">
        <f t="shared" si="429"/>
        <v>29177.375</v>
      </c>
      <c r="BH759" s="11">
        <f t="shared" si="430"/>
        <v>24192</v>
      </c>
      <c r="BI759" s="11">
        <f t="shared" si="431"/>
        <v>24192</v>
      </c>
      <c r="BJ759" s="11">
        <f t="shared" si="432"/>
        <v>29177.375</v>
      </c>
      <c r="BK759" s="11">
        <f t="shared" si="433"/>
        <v>29177.375</v>
      </c>
      <c r="BL759" s="11">
        <f t="shared" si="434"/>
        <v>24192</v>
      </c>
      <c r="BM759" s="11">
        <f t="shared" si="435"/>
        <v>24192</v>
      </c>
      <c r="BN759" s="11">
        <f t="shared" si="436"/>
        <v>24192</v>
      </c>
      <c r="BO759" s="11">
        <f t="shared" si="437"/>
        <v>24192</v>
      </c>
      <c r="BP759" s="11">
        <f t="shared" si="438"/>
        <v>24192</v>
      </c>
      <c r="BQ759" s="11">
        <f t="shared" si="439"/>
        <v>29177.375</v>
      </c>
      <c r="BR759" s="11">
        <f t="shared" si="440"/>
        <v>24192</v>
      </c>
      <c r="BS759" s="11">
        <f t="shared" si="441"/>
        <v>29177.375</v>
      </c>
    </row>
    <row r="760" spans="1:71" ht="16" customHeight="1">
      <c r="A760" s="2">
        <v>43994</v>
      </c>
      <c r="B760" s="10" t="s">
        <v>1513</v>
      </c>
      <c r="C760" s="11">
        <v>13</v>
      </c>
      <c r="D760" s="10">
        <v>-952</v>
      </c>
      <c r="E760" s="10">
        <v>-2.4</v>
      </c>
      <c r="K760" s="11">
        <v>0</v>
      </c>
      <c r="L760" s="11" t="s">
        <v>1181</v>
      </c>
      <c r="M760" s="11" t="s">
        <v>116</v>
      </c>
      <c r="N760" s="11" t="s">
        <v>119</v>
      </c>
      <c r="O760" s="11" t="s">
        <v>115</v>
      </c>
      <c r="P760" s="11" t="s">
        <v>114</v>
      </c>
      <c r="Q760" s="11" t="s">
        <v>1482</v>
      </c>
      <c r="R760" s="11" t="s">
        <v>109</v>
      </c>
      <c r="S760" s="11" t="s">
        <v>115</v>
      </c>
      <c r="T760" s="11" t="s">
        <v>266</v>
      </c>
      <c r="U760" s="11" t="s">
        <v>116</v>
      </c>
      <c r="V760" s="11" t="s">
        <v>109</v>
      </c>
      <c r="W760" s="11" t="s">
        <v>266</v>
      </c>
      <c r="X760" s="11" t="s">
        <v>109</v>
      </c>
      <c r="Y760" s="11" t="s">
        <v>109</v>
      </c>
      <c r="Z760" s="11" t="s">
        <v>115</v>
      </c>
      <c r="AA760" s="11" t="s">
        <v>109</v>
      </c>
      <c r="AB760" s="11" t="s">
        <v>121</v>
      </c>
      <c r="AC760" s="11" t="s">
        <v>111</v>
      </c>
      <c r="AD760" s="11" t="s">
        <v>490</v>
      </c>
      <c r="AH760" s="11">
        <f t="shared" si="406"/>
        <v>-2485.0264883749969</v>
      </c>
      <c r="AI760" s="11">
        <f t="shared" si="407"/>
        <v>-2184.1540030000015</v>
      </c>
      <c r="AJ760" s="11">
        <f t="shared" si="408"/>
        <v>-2685.6165030000011</v>
      </c>
      <c r="AK760" s="11">
        <f t="shared" si="409"/>
        <v>-3287.3694971500004</v>
      </c>
      <c r="AL760" s="11">
        <f t="shared" si="410"/>
        <v>-3187.0790030000012</v>
      </c>
      <c r="AM760" s="11">
        <f t="shared" si="411"/>
        <v>-2886.1974912999999</v>
      </c>
      <c r="AN760" s="11">
        <f t="shared" si="412"/>
        <v>-2685.6165030000011</v>
      </c>
      <c r="AO760" s="11">
        <f t="shared" si="413"/>
        <v>-2785.9069971500003</v>
      </c>
      <c r="AP760" s="11">
        <f t="shared" si="414"/>
        <v>-2485.0264883749969</v>
      </c>
      <c r="AQ760" s="11">
        <f t="shared" si="415"/>
        <v>-2886.1974912999999</v>
      </c>
      <c r="AR760" s="11">
        <f t="shared" si="416"/>
        <v>-2785.9069971500003</v>
      </c>
      <c r="AS760" s="11">
        <f t="shared" si="417"/>
        <v>-2886.1974912999999</v>
      </c>
      <c r="AT760" s="11">
        <f t="shared" si="418"/>
        <v>-2886.1974912999999</v>
      </c>
      <c r="AU760" s="11">
        <f t="shared" si="419"/>
        <v>-2685.6165030000011</v>
      </c>
      <c r="AV760" s="11">
        <f t="shared" si="420"/>
        <v>-2886.1974912999999</v>
      </c>
      <c r="AW760" s="11">
        <f t="shared" si="421"/>
        <v>-3086.7875059250046</v>
      </c>
      <c r="AX760" s="11">
        <f t="shared" si="422"/>
        <v>-3487.9514883749971</v>
      </c>
      <c r="AY760" s="11">
        <f t="shared" si="423"/>
        <v>-4691.4665030000015</v>
      </c>
      <c r="AZ760" s="11"/>
      <c r="BA760" s="11"/>
      <c r="BB760" s="11">
        <f t="shared" si="424"/>
        <v>1714.971511624997</v>
      </c>
      <c r="BC760" s="11">
        <f t="shared" si="425"/>
        <v>1415.8539970000013</v>
      </c>
      <c r="BD760" s="11">
        <f t="shared" si="426"/>
        <v>1914.3914970000014</v>
      </c>
      <c r="BE760" s="11">
        <f t="shared" si="427"/>
        <v>2512.6345028500004</v>
      </c>
      <c r="BF760" s="11">
        <f t="shared" si="428"/>
        <v>2412.9289970000013</v>
      </c>
      <c r="BG760" s="11">
        <f t="shared" si="429"/>
        <v>2113.8025087000001</v>
      </c>
      <c r="BH760" s="11">
        <f t="shared" si="430"/>
        <v>1914.3914970000014</v>
      </c>
      <c r="BI760" s="11">
        <f t="shared" si="431"/>
        <v>2014.0970028500005</v>
      </c>
      <c r="BJ760" s="11">
        <f t="shared" si="432"/>
        <v>1714.971511624997</v>
      </c>
      <c r="BK760" s="11">
        <f t="shared" si="433"/>
        <v>2113.8025087000001</v>
      </c>
      <c r="BL760" s="11">
        <f t="shared" si="434"/>
        <v>2014.0970028500005</v>
      </c>
      <c r="BM760" s="11">
        <f t="shared" si="435"/>
        <v>2113.8025087000001</v>
      </c>
      <c r="BN760" s="11">
        <f t="shared" si="436"/>
        <v>2113.8025087000001</v>
      </c>
      <c r="BO760" s="11">
        <f t="shared" si="437"/>
        <v>1914.3914970000014</v>
      </c>
      <c r="BP760" s="11">
        <f t="shared" si="438"/>
        <v>2113.8025087000001</v>
      </c>
      <c r="BQ760" s="11">
        <f t="shared" si="439"/>
        <v>2313.2224940750048</v>
      </c>
      <c r="BR760" s="11">
        <f t="shared" si="440"/>
        <v>2712.046511624997</v>
      </c>
      <c r="BS760" s="11">
        <f t="shared" si="441"/>
        <v>3908.5414970000002</v>
      </c>
    </row>
    <row r="761" spans="1:71" ht="16" customHeight="1">
      <c r="A761" s="2">
        <v>43994</v>
      </c>
      <c r="B761" s="10" t="s">
        <v>577</v>
      </c>
      <c r="C761" s="11">
        <v>14</v>
      </c>
      <c r="D761" s="10">
        <v>-906</v>
      </c>
      <c r="E761" s="10">
        <v>-4.2</v>
      </c>
      <c r="K761" s="11">
        <v>0</v>
      </c>
      <c r="L761" s="11" t="s">
        <v>145</v>
      </c>
      <c r="M761" s="11" t="s">
        <v>209</v>
      </c>
      <c r="N761" s="11" t="s">
        <v>209</v>
      </c>
      <c r="O761" s="11" t="s">
        <v>1023</v>
      </c>
      <c r="P761" s="11" t="s">
        <v>939</v>
      </c>
      <c r="Q761" s="11" t="s">
        <v>1398</v>
      </c>
      <c r="R761" s="11" t="s">
        <v>1398</v>
      </c>
      <c r="S761" s="11" t="s">
        <v>939</v>
      </c>
      <c r="T761" s="11" t="s">
        <v>1398</v>
      </c>
      <c r="U761" s="11" t="s">
        <v>1398</v>
      </c>
      <c r="V761" s="11" t="s">
        <v>1399</v>
      </c>
      <c r="W761" s="11" t="s">
        <v>1400</v>
      </c>
      <c r="X761" s="11" t="s">
        <v>1024</v>
      </c>
      <c r="Y761" s="11" t="s">
        <v>1024</v>
      </c>
      <c r="Z761" s="11" t="s">
        <v>1025</v>
      </c>
      <c r="AA761" s="11" t="s">
        <v>1024</v>
      </c>
      <c r="AB761" s="11" t="s">
        <v>1025</v>
      </c>
      <c r="AC761" s="11" t="s">
        <v>1024</v>
      </c>
      <c r="AD761" s="11" t="s">
        <v>940</v>
      </c>
      <c r="AH761" s="11">
        <f t="shared" ref="AH761:AH824" si="442">($L761-M761)*1000 - $L761*1000*$B$5-M761*1000*$B$5-M761*1000*$B$6</f>
        <v>-3381.6625000000004</v>
      </c>
      <c r="AI761" s="11">
        <f t="shared" ref="AI761:AI824" si="443">($L761-N761)*1000 - $L761*1000*$B$5-N761*1000*$B$5-N761*1000*$B$6</f>
        <v>-3381.6625000000004</v>
      </c>
      <c r="AJ761" s="11">
        <f t="shared" ref="AJ761:AJ824" si="444">($L761-O761)*1000 - $L761*1000*$B$5-O761*1000*$B$5-O761*1000*$B$6</f>
        <v>-4886.05</v>
      </c>
      <c r="AK761" s="11">
        <f t="shared" ref="AK761:AK824" si="445">($L761-P761)*1000 - $L761*1000*$B$5-P761*1000*$B$5-P761*1000*$B$6</f>
        <v>-5888.9750000000004</v>
      </c>
      <c r="AL761" s="11">
        <f t="shared" ref="AL761:AL824" si="446">($L761-Q761)*1000 - $L761*1000*$B$5-Q761*1000*$B$5-Q761*1000*$B$6</f>
        <v>-5387.5124999999998</v>
      </c>
      <c r="AM761" s="11">
        <f t="shared" ref="AM761:AM824" si="447">($L761-R761)*1000 - $L761*1000*$B$5-R761*1000*$B$5-R761*1000*$B$6</f>
        <v>-5387.5124999999998</v>
      </c>
      <c r="AN761" s="11">
        <f t="shared" ref="AN761:AN824" si="448">($L761-S761)*1000 - $L761*1000*$B$5-S761*1000*$B$5-S761*1000*$B$6</f>
        <v>-5888.9750000000004</v>
      </c>
      <c r="AO761" s="11">
        <f t="shared" ref="AO761:AO824" si="449">($L761-T761)*1000 - $L761*1000*$B$5-T761*1000*$B$5-T761*1000*$B$6</f>
        <v>-5387.5124999999998</v>
      </c>
      <c r="AP761" s="11">
        <f t="shared" ref="AP761:AP824" si="450">($L761-U761)*1000 - $L761*1000*$B$5-U761*1000*$B$5-U761*1000*$B$6</f>
        <v>-5387.5124999999998</v>
      </c>
      <c r="AQ761" s="11">
        <f t="shared" ref="AQ761:AQ824" si="451">($L761-V761)*1000 - $L761*1000*$B$5-V761*1000*$B$5-V761*1000*$B$6</f>
        <v>-7393.3625000000002</v>
      </c>
      <c r="AR761" s="11">
        <f t="shared" ref="AR761:AR824" si="452">($L761-W761)*1000 - $L761*1000*$B$5-W761*1000*$B$5-W761*1000*$B$6</f>
        <v>-7894.8249999999998</v>
      </c>
      <c r="AS761" s="11">
        <f t="shared" ref="AS761:AS824" si="453">($L761-X761)*1000 - $L761*1000*$B$5-X761*1000*$B$5-X761*1000*$B$6</f>
        <v>-8396.2875000000004</v>
      </c>
      <c r="AT761" s="11">
        <f t="shared" ref="AT761:AT824" si="454">($L761-Y761)*1000 - $L761*1000*$B$5-Y761*1000*$B$5-Y761*1000*$B$6</f>
        <v>-8396.2875000000004</v>
      </c>
      <c r="AU761" s="11">
        <f t="shared" ref="AU761:AU824" si="455">($L761-Z761)*1000 - $L761*1000*$B$5-Z761*1000*$B$5-Z761*1000*$B$6</f>
        <v>-8897.75</v>
      </c>
      <c r="AV761" s="11">
        <f t="shared" ref="AV761:AV824" si="456">($L761-AA761)*1000 - $L761*1000*$B$5-AA761*1000*$B$5-AA761*1000*$B$6</f>
        <v>-8396.2875000000004</v>
      </c>
      <c r="AW761" s="11">
        <f t="shared" ref="AW761:AW824" si="457">($L761-AB761)*1000 - $L761*1000*$B$5-AB761*1000*$B$5-AB761*1000*$B$6</f>
        <v>-8897.75</v>
      </c>
      <c r="AX761" s="11">
        <f t="shared" ref="AX761:AX824" si="458">($L761-AC761)*1000 - $L761*1000*$B$5-AC761*1000*$B$5-AC761*1000*$B$6</f>
        <v>-8396.2875000000004</v>
      </c>
      <c r="AY761" s="11">
        <f t="shared" ref="AY761:AY824" si="459">($L761-AD761)*1000 - $L761*1000*$B$5-AD761*1000*$B$5-AD761*1000*$B$6</f>
        <v>-9399.2124999999996</v>
      </c>
      <c r="AZ761" s="11"/>
      <c r="BA761" s="11"/>
      <c r="BB761" s="11">
        <f t="shared" ref="BB761:BB824" si="460">(M761-$L761)*1000 - $L761*1000*$B$5-M761*1000*$B$5-M761*1000*$B$6</f>
        <v>1618.3374999999999</v>
      </c>
      <c r="BC761" s="11">
        <f t="shared" ref="BC761:BC824" si="461">(N761-$L761)*1000 - $L761*1000*$B$5-N761*1000*$B$5-N761*1000*$B$6</f>
        <v>1618.3374999999999</v>
      </c>
      <c r="BD761" s="11">
        <f t="shared" ref="BD761:BD824" si="462">(O761-$L761)*1000 - $L761*1000*$B$5-O761*1000*$B$5-O761*1000*$B$6</f>
        <v>3113.95</v>
      </c>
      <c r="BE761" s="11">
        <f t="shared" ref="BE761:BE824" si="463">(P761-$L761)*1000 - $L761*1000*$B$5-P761*1000*$B$5-P761*1000*$B$6</f>
        <v>4111.0249999999996</v>
      </c>
      <c r="BF761" s="11">
        <f t="shared" ref="BF761:BF824" si="464">(Q761-$L761)*1000 - $L761*1000*$B$5-Q761*1000*$B$5-Q761*1000*$B$6</f>
        <v>3612.4874999999997</v>
      </c>
      <c r="BG761" s="11">
        <f t="shared" ref="BG761:BG824" si="465">(R761-$L761)*1000 - $L761*1000*$B$5-R761*1000*$B$5-R761*1000*$B$6</f>
        <v>3612.4874999999997</v>
      </c>
      <c r="BH761" s="11">
        <f t="shared" ref="BH761:BH824" si="466">(S761-$L761)*1000 - $L761*1000*$B$5-S761*1000*$B$5-S761*1000*$B$6</f>
        <v>4111.0249999999996</v>
      </c>
      <c r="BI761" s="11">
        <f t="shared" ref="BI761:BI824" si="467">(T761-$L761)*1000 - $L761*1000*$B$5-T761*1000*$B$5-T761*1000*$B$6</f>
        <v>3612.4874999999997</v>
      </c>
      <c r="BJ761" s="11">
        <f t="shared" ref="BJ761:BJ824" si="468">(U761-$L761)*1000 - $L761*1000*$B$5-U761*1000*$B$5-U761*1000*$B$6</f>
        <v>3612.4874999999997</v>
      </c>
      <c r="BK761" s="11">
        <f t="shared" ref="BK761:BK824" si="469">(V761-$L761)*1000 - $L761*1000*$B$5-V761*1000*$B$5-V761*1000*$B$6</f>
        <v>5606.6374999999998</v>
      </c>
      <c r="BL761" s="11">
        <f t="shared" ref="BL761:BL824" si="470">(W761-$L761)*1000 - $L761*1000*$B$5-W761*1000*$B$5-W761*1000*$B$6</f>
        <v>6105.1750000000002</v>
      </c>
      <c r="BM761" s="11">
        <f t="shared" ref="BM761:BM824" si="471">(X761-$L761)*1000 - $L761*1000*$B$5-X761*1000*$B$5-X761*1000*$B$6</f>
        <v>6603.7124999999996</v>
      </c>
      <c r="BN761" s="11">
        <f t="shared" ref="BN761:BN824" si="472">(Y761-$L761)*1000 - $L761*1000*$B$5-Y761*1000*$B$5-Y761*1000*$B$6</f>
        <v>6603.7124999999996</v>
      </c>
      <c r="BO761" s="11">
        <f t="shared" ref="BO761:BO824" si="473">(Z761-$L761)*1000 - $L761*1000*$B$5-Z761*1000*$B$5-Z761*1000*$B$6</f>
        <v>7102.25</v>
      </c>
      <c r="BP761" s="11">
        <f t="shared" ref="BP761:BP824" si="474">(AA761-$L761)*1000 - $L761*1000*$B$5-AA761*1000*$B$5-AA761*1000*$B$6</f>
        <v>6603.7124999999996</v>
      </c>
      <c r="BQ761" s="11">
        <f t="shared" ref="BQ761:BQ824" si="475">(AB761-$L761)*1000 - $L761*1000*$B$5-AB761*1000*$B$5-AB761*1000*$B$6</f>
        <v>7102.25</v>
      </c>
      <c r="BR761" s="11">
        <f t="shared" ref="BR761:BR824" si="476">(AC761-$L761)*1000 - $L761*1000*$B$5-AC761*1000*$B$5-AC761*1000*$B$6</f>
        <v>6603.7124999999996</v>
      </c>
      <c r="BS761" s="11">
        <f t="shared" ref="BS761:BS824" si="477">(AD761-$L761)*1000 - $L761*1000*$B$5-AD761*1000*$B$5-AD761*1000*$B$6</f>
        <v>7600.7875000000004</v>
      </c>
    </row>
    <row r="762" spans="1:71" ht="16" customHeight="1">
      <c r="A762" s="2">
        <v>43994</v>
      </c>
      <c r="B762" s="10" t="s">
        <v>2150</v>
      </c>
      <c r="C762" s="11">
        <v>15</v>
      </c>
      <c r="D762" s="10">
        <v>-903</v>
      </c>
      <c r="E762" s="10">
        <v>-3.3</v>
      </c>
      <c r="K762" s="11">
        <v>0</v>
      </c>
      <c r="L762" s="11" t="s">
        <v>130</v>
      </c>
      <c r="M762" s="11" t="s">
        <v>128</v>
      </c>
      <c r="N762" s="11" t="s">
        <v>127</v>
      </c>
      <c r="O762" s="11" t="s">
        <v>1557</v>
      </c>
      <c r="P762" s="11" t="s">
        <v>1490</v>
      </c>
      <c r="Q762" s="11" t="s">
        <v>1490</v>
      </c>
      <c r="R762" s="11" t="s">
        <v>1557</v>
      </c>
      <c r="S762" s="11" t="s">
        <v>945</v>
      </c>
      <c r="T762" s="11" t="s">
        <v>1557</v>
      </c>
      <c r="U762" s="11" t="s">
        <v>1557</v>
      </c>
      <c r="V762" s="11" t="s">
        <v>945</v>
      </c>
      <c r="W762" s="11" t="s">
        <v>1557</v>
      </c>
      <c r="X762" s="11" t="s">
        <v>1557</v>
      </c>
      <c r="Y762" s="11" t="s">
        <v>1557</v>
      </c>
      <c r="Z762" s="11" t="s">
        <v>945</v>
      </c>
      <c r="AA762" s="11" t="s">
        <v>1490</v>
      </c>
      <c r="AB762" s="11" t="s">
        <v>123</v>
      </c>
      <c r="AC762" s="11" t="s">
        <v>1490</v>
      </c>
      <c r="AD762" s="11" t="s">
        <v>778</v>
      </c>
      <c r="AH762" s="11">
        <f t="shared" si="442"/>
        <v>-3427.3374999999996</v>
      </c>
      <c r="AI762" s="11">
        <f t="shared" si="443"/>
        <v>-2925.875</v>
      </c>
      <c r="AJ762" s="11">
        <f t="shared" si="444"/>
        <v>-3928.7999999999997</v>
      </c>
      <c r="AK762" s="11">
        <f t="shared" si="445"/>
        <v>-4931.7249999999995</v>
      </c>
      <c r="AL762" s="11">
        <f t="shared" si="446"/>
        <v>-4931.7249999999995</v>
      </c>
      <c r="AM762" s="11">
        <f t="shared" si="447"/>
        <v>-3928.7999999999997</v>
      </c>
      <c r="AN762" s="11">
        <f t="shared" si="448"/>
        <v>-4430.2624999999998</v>
      </c>
      <c r="AO762" s="11">
        <f t="shared" si="449"/>
        <v>-3928.7999999999997</v>
      </c>
      <c r="AP762" s="11">
        <f t="shared" si="450"/>
        <v>-3928.7999999999997</v>
      </c>
      <c r="AQ762" s="11">
        <f t="shared" si="451"/>
        <v>-4430.2624999999998</v>
      </c>
      <c r="AR762" s="11">
        <f t="shared" si="452"/>
        <v>-3928.7999999999997</v>
      </c>
      <c r="AS762" s="11">
        <f t="shared" si="453"/>
        <v>-3928.7999999999997</v>
      </c>
      <c r="AT762" s="11">
        <f t="shared" si="454"/>
        <v>-3928.7999999999997</v>
      </c>
      <c r="AU762" s="11">
        <f t="shared" si="455"/>
        <v>-4430.2624999999998</v>
      </c>
      <c r="AV762" s="11">
        <f t="shared" si="456"/>
        <v>-4931.7249999999995</v>
      </c>
      <c r="AW762" s="11">
        <f t="shared" si="457"/>
        <v>-5433.1875</v>
      </c>
      <c r="AX762" s="11">
        <f t="shared" si="458"/>
        <v>-4931.7249999999995</v>
      </c>
      <c r="AY762" s="11">
        <f t="shared" si="459"/>
        <v>-6436.1125000000002</v>
      </c>
      <c r="AZ762" s="11"/>
      <c r="BA762" s="11"/>
      <c r="BB762" s="11">
        <f t="shared" si="460"/>
        <v>1572.6625000000001</v>
      </c>
      <c r="BC762" s="11">
        <f t="shared" si="461"/>
        <v>1074.125</v>
      </c>
      <c r="BD762" s="11">
        <f t="shared" si="462"/>
        <v>2071.2000000000003</v>
      </c>
      <c r="BE762" s="11">
        <f t="shared" si="463"/>
        <v>3068.2750000000001</v>
      </c>
      <c r="BF762" s="11">
        <f t="shared" si="464"/>
        <v>3068.2750000000001</v>
      </c>
      <c r="BG762" s="11">
        <f t="shared" si="465"/>
        <v>2071.2000000000003</v>
      </c>
      <c r="BH762" s="11">
        <f t="shared" si="466"/>
        <v>2569.7375000000002</v>
      </c>
      <c r="BI762" s="11">
        <f t="shared" si="467"/>
        <v>2071.2000000000003</v>
      </c>
      <c r="BJ762" s="11">
        <f t="shared" si="468"/>
        <v>2071.2000000000003</v>
      </c>
      <c r="BK762" s="11">
        <f t="shared" si="469"/>
        <v>2569.7375000000002</v>
      </c>
      <c r="BL762" s="11">
        <f t="shared" si="470"/>
        <v>2071.2000000000003</v>
      </c>
      <c r="BM762" s="11">
        <f t="shared" si="471"/>
        <v>2071.2000000000003</v>
      </c>
      <c r="BN762" s="11">
        <f t="shared" si="472"/>
        <v>2071.2000000000003</v>
      </c>
      <c r="BO762" s="11">
        <f t="shared" si="473"/>
        <v>2569.7375000000002</v>
      </c>
      <c r="BP762" s="11">
        <f t="shared" si="474"/>
        <v>3068.2750000000001</v>
      </c>
      <c r="BQ762" s="11">
        <f t="shared" si="475"/>
        <v>3566.8125</v>
      </c>
      <c r="BR762" s="11">
        <f t="shared" si="476"/>
        <v>3068.2750000000001</v>
      </c>
      <c r="BS762" s="11">
        <f t="shared" si="477"/>
        <v>4563.8874999999998</v>
      </c>
    </row>
    <row r="763" spans="1:71" ht="16" customHeight="1">
      <c r="A763" s="2">
        <v>43997</v>
      </c>
      <c r="B763" s="10" t="s">
        <v>709</v>
      </c>
      <c r="C763" s="11">
        <v>1</v>
      </c>
      <c r="D763" s="3">
        <v>-1422</v>
      </c>
      <c r="E763" s="10">
        <v>-2.5</v>
      </c>
      <c r="I763" s="11">
        <v>3.3823615916954923E-2</v>
      </c>
      <c r="K763" s="11">
        <v>0</v>
      </c>
      <c r="L763" s="11" t="s">
        <v>813</v>
      </c>
      <c r="M763" s="11" t="s">
        <v>133</v>
      </c>
      <c r="N763" s="11" t="s">
        <v>134</v>
      </c>
      <c r="O763" s="11" t="s">
        <v>382</v>
      </c>
      <c r="P763" s="11" t="s">
        <v>134</v>
      </c>
      <c r="Q763" s="11" t="s">
        <v>240</v>
      </c>
      <c r="R763" s="11" t="s">
        <v>240</v>
      </c>
      <c r="S763" s="11" t="s">
        <v>133</v>
      </c>
      <c r="T763" s="11" t="s">
        <v>134</v>
      </c>
      <c r="U763" s="11" t="s">
        <v>134</v>
      </c>
      <c r="V763" s="11" t="s">
        <v>134</v>
      </c>
      <c r="W763" s="11" t="s">
        <v>134</v>
      </c>
      <c r="X763" s="11" t="s">
        <v>240</v>
      </c>
      <c r="Y763" s="11" t="s">
        <v>134</v>
      </c>
      <c r="Z763" s="11" t="s">
        <v>134</v>
      </c>
      <c r="AA763" s="11" t="s">
        <v>132</v>
      </c>
      <c r="AB763" s="11" t="s">
        <v>873</v>
      </c>
      <c r="AC763" s="11" t="s">
        <v>1302</v>
      </c>
      <c r="AD763" s="11" t="s">
        <v>1304</v>
      </c>
      <c r="AH763" s="11">
        <f t="shared" si="442"/>
        <v>1377.2750000000001</v>
      </c>
      <c r="AI763" s="11">
        <f t="shared" si="443"/>
        <v>875.8125</v>
      </c>
      <c r="AJ763" s="11">
        <f t="shared" si="444"/>
        <v>-127.11250000000004</v>
      </c>
      <c r="AK763" s="11">
        <f t="shared" si="445"/>
        <v>875.8125</v>
      </c>
      <c r="AL763" s="11">
        <f t="shared" si="446"/>
        <v>374.34999999999991</v>
      </c>
      <c r="AM763" s="11">
        <f t="shared" si="447"/>
        <v>374.34999999999991</v>
      </c>
      <c r="AN763" s="11">
        <f t="shared" si="448"/>
        <v>1377.2750000000001</v>
      </c>
      <c r="AO763" s="11">
        <f t="shared" si="449"/>
        <v>875.8125</v>
      </c>
      <c r="AP763" s="11">
        <f t="shared" si="450"/>
        <v>875.8125</v>
      </c>
      <c r="AQ763" s="11">
        <f t="shared" si="451"/>
        <v>875.8125</v>
      </c>
      <c r="AR763" s="11">
        <f t="shared" si="452"/>
        <v>875.8125</v>
      </c>
      <c r="AS763" s="11">
        <f t="shared" si="453"/>
        <v>374.34999999999991</v>
      </c>
      <c r="AT763" s="11">
        <f t="shared" si="454"/>
        <v>875.8125</v>
      </c>
      <c r="AU763" s="11">
        <f t="shared" si="455"/>
        <v>875.8125</v>
      </c>
      <c r="AV763" s="11">
        <f t="shared" si="456"/>
        <v>1878.7375000000002</v>
      </c>
      <c r="AW763" s="11">
        <f t="shared" si="457"/>
        <v>2881.6624999999999</v>
      </c>
      <c r="AX763" s="11">
        <f t="shared" si="458"/>
        <v>3383.125</v>
      </c>
      <c r="AY763" s="11">
        <f t="shared" si="459"/>
        <v>4887.5124999999998</v>
      </c>
      <c r="AZ763" s="11"/>
      <c r="BA763" s="11"/>
      <c r="BB763" s="11">
        <f t="shared" si="460"/>
        <v>-2622.7249999999999</v>
      </c>
      <c r="BC763" s="11">
        <f t="shared" si="461"/>
        <v>-2124.1875</v>
      </c>
      <c r="BD763" s="11">
        <f t="shared" si="462"/>
        <v>-1127.1125000000002</v>
      </c>
      <c r="BE763" s="11">
        <f t="shared" si="463"/>
        <v>-2124.1875</v>
      </c>
      <c r="BF763" s="11">
        <f t="shared" si="464"/>
        <v>-1625.6499999999999</v>
      </c>
      <c r="BG763" s="11">
        <f t="shared" si="465"/>
        <v>-1625.6499999999999</v>
      </c>
      <c r="BH763" s="11">
        <f t="shared" si="466"/>
        <v>-2622.7249999999999</v>
      </c>
      <c r="BI763" s="11">
        <f t="shared" si="467"/>
        <v>-2124.1875</v>
      </c>
      <c r="BJ763" s="11">
        <f t="shared" si="468"/>
        <v>-2124.1875</v>
      </c>
      <c r="BK763" s="11">
        <f t="shared" si="469"/>
        <v>-2124.1875</v>
      </c>
      <c r="BL763" s="11">
        <f t="shared" si="470"/>
        <v>-2124.1875</v>
      </c>
      <c r="BM763" s="11">
        <f t="shared" si="471"/>
        <v>-1625.6499999999999</v>
      </c>
      <c r="BN763" s="11">
        <f t="shared" si="472"/>
        <v>-2124.1875</v>
      </c>
      <c r="BO763" s="11">
        <f t="shared" si="473"/>
        <v>-2124.1875</v>
      </c>
      <c r="BP763" s="11">
        <f t="shared" si="474"/>
        <v>-3121.2624999999998</v>
      </c>
      <c r="BQ763" s="11">
        <f t="shared" si="475"/>
        <v>-4118.3374999999996</v>
      </c>
      <c r="BR763" s="11">
        <f t="shared" si="476"/>
        <v>-4616.875</v>
      </c>
      <c r="BS763" s="11">
        <f t="shared" si="477"/>
        <v>-6112.4875000000002</v>
      </c>
    </row>
    <row r="764" spans="1:71" ht="16" customHeight="1">
      <c r="A764" s="2">
        <v>43997</v>
      </c>
      <c r="B764" s="10" t="s">
        <v>122</v>
      </c>
      <c r="C764" s="11">
        <v>2</v>
      </c>
      <c r="D764" s="3">
        <v>-1341</v>
      </c>
      <c r="E764" s="10">
        <v>-2.8</v>
      </c>
      <c r="I764" s="11">
        <v>1.029124087591236E-2</v>
      </c>
      <c r="K764" s="11">
        <v>0</v>
      </c>
      <c r="L764" s="11" t="s">
        <v>855</v>
      </c>
      <c r="M764" s="11" t="s">
        <v>862</v>
      </c>
      <c r="N764" s="11" t="s">
        <v>856</v>
      </c>
      <c r="O764" s="11" t="s">
        <v>859</v>
      </c>
      <c r="P764" s="11" t="s">
        <v>856</v>
      </c>
      <c r="Q764" s="11" t="s">
        <v>852</v>
      </c>
      <c r="R764" s="11" t="s">
        <v>1591</v>
      </c>
      <c r="S764" s="11" t="s">
        <v>858</v>
      </c>
      <c r="T764" s="11" t="s">
        <v>857</v>
      </c>
      <c r="U764" s="11" t="s">
        <v>852</v>
      </c>
      <c r="V764" s="11" t="s">
        <v>858</v>
      </c>
      <c r="W764" s="11" t="s">
        <v>852</v>
      </c>
      <c r="X764" s="11" t="s">
        <v>857</v>
      </c>
      <c r="Y764" s="11" t="s">
        <v>973</v>
      </c>
      <c r="Z764" s="11" t="s">
        <v>859</v>
      </c>
      <c r="AA764" s="11" t="s">
        <v>859</v>
      </c>
      <c r="AB764" s="11" t="s">
        <v>861</v>
      </c>
      <c r="AC764" s="11" t="s">
        <v>860</v>
      </c>
      <c r="AD764" s="11" t="s">
        <v>861</v>
      </c>
      <c r="AH764" s="11">
        <f t="shared" si="442"/>
        <v>1317.5874999999999</v>
      </c>
      <c r="AI764" s="11">
        <f t="shared" si="443"/>
        <v>-1691.1875</v>
      </c>
      <c r="AJ764" s="11">
        <f t="shared" si="444"/>
        <v>-2192.65</v>
      </c>
      <c r="AK764" s="11">
        <f t="shared" si="445"/>
        <v>-1691.1875</v>
      </c>
      <c r="AL764" s="11">
        <f t="shared" si="446"/>
        <v>-4198.5</v>
      </c>
      <c r="AM764" s="11">
        <f t="shared" si="447"/>
        <v>-5201.4250000000002</v>
      </c>
      <c r="AN764" s="11">
        <f t="shared" si="448"/>
        <v>-4699.9625000000005</v>
      </c>
      <c r="AO764" s="11">
        <f t="shared" si="449"/>
        <v>-3195.5750000000003</v>
      </c>
      <c r="AP764" s="11">
        <f t="shared" si="450"/>
        <v>-4198.5</v>
      </c>
      <c r="AQ764" s="11">
        <f t="shared" si="451"/>
        <v>-4699.9625000000005</v>
      </c>
      <c r="AR764" s="11">
        <f t="shared" si="452"/>
        <v>-4198.5</v>
      </c>
      <c r="AS764" s="11">
        <f t="shared" si="453"/>
        <v>-3195.5750000000003</v>
      </c>
      <c r="AT764" s="11">
        <f t="shared" si="454"/>
        <v>-2694.1125000000002</v>
      </c>
      <c r="AU764" s="11">
        <f t="shared" si="455"/>
        <v>-2192.65</v>
      </c>
      <c r="AV764" s="11">
        <f t="shared" si="456"/>
        <v>-2192.65</v>
      </c>
      <c r="AW764" s="11">
        <f t="shared" si="457"/>
        <v>314.66250000000002</v>
      </c>
      <c r="AX764" s="11">
        <f t="shared" si="458"/>
        <v>816.125</v>
      </c>
      <c r="AY764" s="11">
        <f t="shared" si="459"/>
        <v>314.66250000000002</v>
      </c>
      <c r="AZ764" s="11"/>
      <c r="BA764" s="11"/>
      <c r="BB764" s="11">
        <f t="shared" si="460"/>
        <v>-3682.4125000000004</v>
      </c>
      <c r="BC764" s="11">
        <f t="shared" si="461"/>
        <v>-691.1875</v>
      </c>
      <c r="BD764" s="11">
        <f t="shared" si="462"/>
        <v>-192.64999999999998</v>
      </c>
      <c r="BE764" s="11">
        <f t="shared" si="463"/>
        <v>-691.1875</v>
      </c>
      <c r="BF764" s="11">
        <f t="shared" si="464"/>
        <v>1801.5</v>
      </c>
      <c r="BG764" s="11">
        <f t="shared" si="465"/>
        <v>2798.5749999999998</v>
      </c>
      <c r="BH764" s="11">
        <f t="shared" si="466"/>
        <v>2300.0374999999999</v>
      </c>
      <c r="BI764" s="11">
        <f t="shared" si="467"/>
        <v>804.42499999999995</v>
      </c>
      <c r="BJ764" s="11">
        <f t="shared" si="468"/>
        <v>1801.5</v>
      </c>
      <c r="BK764" s="11">
        <f t="shared" si="469"/>
        <v>2300.0374999999999</v>
      </c>
      <c r="BL764" s="11">
        <f t="shared" si="470"/>
        <v>1801.5</v>
      </c>
      <c r="BM764" s="11">
        <f t="shared" si="471"/>
        <v>804.42499999999995</v>
      </c>
      <c r="BN764" s="11">
        <f t="shared" si="472"/>
        <v>305.88750000000005</v>
      </c>
      <c r="BO764" s="11">
        <f t="shared" si="473"/>
        <v>-192.64999999999998</v>
      </c>
      <c r="BP764" s="11">
        <f t="shared" si="474"/>
        <v>-192.64999999999998</v>
      </c>
      <c r="BQ764" s="11">
        <f t="shared" si="475"/>
        <v>-2685.3375000000001</v>
      </c>
      <c r="BR764" s="11">
        <f t="shared" si="476"/>
        <v>-3183.875</v>
      </c>
      <c r="BS764" s="11">
        <f t="shared" si="477"/>
        <v>-2685.3375000000001</v>
      </c>
    </row>
    <row r="765" spans="1:71" ht="16" customHeight="1">
      <c r="A765" s="2">
        <v>43997</v>
      </c>
      <c r="B765" s="10" t="s">
        <v>444</v>
      </c>
      <c r="C765" s="11">
        <v>3</v>
      </c>
      <c r="D765" s="3">
        <v>-1252</v>
      </c>
      <c r="E765" s="10">
        <v>-1.7</v>
      </c>
      <c r="I765" s="11">
        <v>5.2752355072463591E-2</v>
      </c>
      <c r="K765" s="11">
        <v>0</v>
      </c>
      <c r="L765" s="11" t="s">
        <v>2874</v>
      </c>
      <c r="M765" s="11" t="s">
        <v>2423</v>
      </c>
      <c r="N765" s="11" t="s">
        <v>2417</v>
      </c>
      <c r="O765" s="11" t="s">
        <v>2419</v>
      </c>
      <c r="P765" s="11" t="s">
        <v>2419</v>
      </c>
      <c r="Q765" s="11" t="s">
        <v>2426</v>
      </c>
      <c r="R765" s="11" t="s">
        <v>2419</v>
      </c>
      <c r="S765" s="11" t="s">
        <v>2875</v>
      </c>
      <c r="T765" s="11" t="s">
        <v>2876</v>
      </c>
      <c r="U765" s="11" t="s">
        <v>1972</v>
      </c>
      <c r="V765" s="11" t="s">
        <v>2876</v>
      </c>
      <c r="W765" s="11" t="s">
        <v>2876</v>
      </c>
      <c r="X765" s="11" t="s">
        <v>2427</v>
      </c>
      <c r="Y765" s="11" t="s">
        <v>2877</v>
      </c>
      <c r="Z765" s="11" t="s">
        <v>2878</v>
      </c>
      <c r="AA765" s="11" t="s">
        <v>2414</v>
      </c>
      <c r="AB765" s="11" t="s">
        <v>2879</v>
      </c>
      <c r="AC765" s="11" t="s">
        <v>1922</v>
      </c>
      <c r="AD765" s="11" t="s">
        <v>1929</v>
      </c>
      <c r="AH765" s="11">
        <f t="shared" si="442"/>
        <v>-1206.375</v>
      </c>
      <c r="AI765" s="11">
        <f t="shared" si="443"/>
        <v>799.47500000000036</v>
      </c>
      <c r="AJ765" s="11">
        <f t="shared" si="444"/>
        <v>5814.0999999999995</v>
      </c>
      <c r="AK765" s="11">
        <f t="shared" si="445"/>
        <v>5814.0999999999995</v>
      </c>
      <c r="AL765" s="11">
        <f t="shared" si="446"/>
        <v>9825.7999999999993</v>
      </c>
      <c r="AM765" s="11">
        <f t="shared" si="447"/>
        <v>5814.0999999999995</v>
      </c>
      <c r="AN765" s="11">
        <f t="shared" si="448"/>
        <v>10828.724999999999</v>
      </c>
      <c r="AO765" s="11">
        <f t="shared" si="449"/>
        <v>15843.349999999999</v>
      </c>
      <c r="AP765" s="11">
        <f t="shared" si="450"/>
        <v>14840.424999999999</v>
      </c>
      <c r="AQ765" s="11">
        <f t="shared" si="451"/>
        <v>15843.349999999999</v>
      </c>
      <c r="AR765" s="11">
        <f t="shared" si="452"/>
        <v>15843.349999999999</v>
      </c>
      <c r="AS765" s="11">
        <f t="shared" si="453"/>
        <v>21860.899999999998</v>
      </c>
      <c r="AT765" s="11">
        <f t="shared" si="454"/>
        <v>26875.524999999998</v>
      </c>
      <c r="AU765" s="11">
        <f t="shared" si="455"/>
        <v>25872.6</v>
      </c>
      <c r="AV765" s="11">
        <f t="shared" si="456"/>
        <v>28881.375</v>
      </c>
      <c r="AW765" s="11">
        <f t="shared" si="457"/>
        <v>40916.475000000006</v>
      </c>
      <c r="AX765" s="11">
        <f t="shared" si="458"/>
        <v>47936.950000000004</v>
      </c>
      <c r="AY765" s="11">
        <f t="shared" si="459"/>
        <v>53954.5</v>
      </c>
      <c r="AZ765" s="11"/>
      <c r="BA765" s="11"/>
      <c r="BB765" s="11">
        <f t="shared" si="460"/>
        <v>-7206.375</v>
      </c>
      <c r="BC765" s="11">
        <f t="shared" si="461"/>
        <v>-9200.5249999999996</v>
      </c>
      <c r="BD765" s="11">
        <f t="shared" si="462"/>
        <v>-14185.900000000001</v>
      </c>
      <c r="BE765" s="11">
        <f t="shared" si="463"/>
        <v>-14185.900000000001</v>
      </c>
      <c r="BF765" s="11">
        <f t="shared" si="464"/>
        <v>-18174.2</v>
      </c>
      <c r="BG765" s="11">
        <f t="shared" si="465"/>
        <v>-14185.900000000001</v>
      </c>
      <c r="BH765" s="11">
        <f t="shared" si="466"/>
        <v>-19171.275000000001</v>
      </c>
      <c r="BI765" s="11">
        <f t="shared" si="467"/>
        <v>-24156.65</v>
      </c>
      <c r="BJ765" s="11">
        <f t="shared" si="468"/>
        <v>-23159.575000000001</v>
      </c>
      <c r="BK765" s="11">
        <f t="shared" si="469"/>
        <v>-24156.65</v>
      </c>
      <c r="BL765" s="11">
        <f t="shared" si="470"/>
        <v>-24156.65</v>
      </c>
      <c r="BM765" s="11">
        <f t="shared" si="471"/>
        <v>-30139.100000000002</v>
      </c>
      <c r="BN765" s="11">
        <f t="shared" si="472"/>
        <v>-35124.474999999999</v>
      </c>
      <c r="BO765" s="11">
        <f t="shared" si="473"/>
        <v>-34127.4</v>
      </c>
      <c r="BP765" s="11">
        <f t="shared" si="474"/>
        <v>-37118.625</v>
      </c>
      <c r="BQ765" s="11">
        <f t="shared" si="475"/>
        <v>-49083.524999999994</v>
      </c>
      <c r="BR765" s="11">
        <f t="shared" si="476"/>
        <v>-56063.049999999996</v>
      </c>
      <c r="BS765" s="11">
        <f t="shared" si="477"/>
        <v>-62045.5</v>
      </c>
    </row>
    <row r="766" spans="1:71" ht="16" customHeight="1">
      <c r="A766" s="2">
        <v>43997</v>
      </c>
      <c r="B766" s="10" t="s">
        <v>2168</v>
      </c>
      <c r="C766" s="11">
        <v>4</v>
      </c>
      <c r="D766" s="3">
        <v>-1217</v>
      </c>
      <c r="E766" s="10">
        <v>-6</v>
      </c>
      <c r="I766" s="11">
        <v>2.8002419354838701E-2</v>
      </c>
      <c r="K766" s="11">
        <v>0</v>
      </c>
      <c r="L766" s="11" t="s">
        <v>2353</v>
      </c>
      <c r="M766" s="11" t="s">
        <v>2312</v>
      </c>
      <c r="N766" s="11" t="s">
        <v>2395</v>
      </c>
      <c r="O766" s="11" t="s">
        <v>2211</v>
      </c>
      <c r="P766" s="11" t="s">
        <v>2398</v>
      </c>
      <c r="Q766" s="11" t="s">
        <v>2211</v>
      </c>
      <c r="R766" s="11" t="s">
        <v>2468</v>
      </c>
      <c r="S766" s="11" t="s">
        <v>2399</v>
      </c>
      <c r="T766" s="11" t="s">
        <v>2312</v>
      </c>
      <c r="U766" s="11" t="s">
        <v>2313</v>
      </c>
      <c r="V766" s="11" t="s">
        <v>2395</v>
      </c>
      <c r="W766" s="11" t="s">
        <v>2312</v>
      </c>
      <c r="X766" s="11" t="s">
        <v>2312</v>
      </c>
      <c r="Y766" s="11" t="s">
        <v>3060</v>
      </c>
      <c r="Z766" s="11" t="s">
        <v>2309</v>
      </c>
      <c r="AA766" s="11" t="s">
        <v>2310</v>
      </c>
      <c r="AB766" s="11" t="s">
        <v>2326</v>
      </c>
      <c r="AC766" s="11" t="s">
        <v>1838</v>
      </c>
      <c r="AD766" s="11" t="s">
        <v>2325</v>
      </c>
      <c r="AH766" s="11">
        <f t="shared" si="442"/>
        <v>549.26624129999993</v>
      </c>
      <c r="AI766" s="11">
        <f t="shared" si="443"/>
        <v>448.97574715000064</v>
      </c>
      <c r="AJ766" s="11">
        <f t="shared" si="444"/>
        <v>298.53499129999994</v>
      </c>
      <c r="AK766" s="11">
        <f t="shared" si="445"/>
        <v>348.68525300000124</v>
      </c>
      <c r="AL766" s="11">
        <f t="shared" si="446"/>
        <v>298.53499129999994</v>
      </c>
      <c r="AM766" s="11">
        <f t="shared" si="447"/>
        <v>97.954003000001265</v>
      </c>
      <c r="AN766" s="11">
        <f t="shared" si="448"/>
        <v>248.3897442250003</v>
      </c>
      <c r="AO766" s="11">
        <f t="shared" si="449"/>
        <v>549.26624129999993</v>
      </c>
      <c r="AP766" s="11">
        <f t="shared" si="450"/>
        <v>499.12099422500023</v>
      </c>
      <c r="AQ766" s="11">
        <f t="shared" si="451"/>
        <v>448.97574715000064</v>
      </c>
      <c r="AR766" s="11">
        <f t="shared" si="452"/>
        <v>549.26624129999993</v>
      </c>
      <c r="AS766" s="11">
        <f t="shared" si="453"/>
        <v>549.26624129999993</v>
      </c>
      <c r="AT766" s="11">
        <f t="shared" si="454"/>
        <v>649.56175007500087</v>
      </c>
      <c r="AU766" s="11">
        <f t="shared" si="455"/>
        <v>699.70699715000057</v>
      </c>
      <c r="AV766" s="11">
        <f t="shared" si="456"/>
        <v>850.14775300000122</v>
      </c>
      <c r="AW766" s="11">
        <f t="shared" si="457"/>
        <v>1151.024250075001</v>
      </c>
      <c r="AX766" s="11">
        <f t="shared" si="458"/>
        <v>1351.6102530000012</v>
      </c>
      <c r="AY766" s="11">
        <f t="shared" si="459"/>
        <v>1451.9007471500006</v>
      </c>
      <c r="AZ766" s="11"/>
      <c r="BA766" s="11"/>
      <c r="BB766" s="11">
        <f t="shared" si="460"/>
        <v>-950.73375870000007</v>
      </c>
      <c r="BC766" s="11">
        <f t="shared" si="461"/>
        <v>-851.02825285000063</v>
      </c>
      <c r="BD766" s="11">
        <f t="shared" si="462"/>
        <v>-701.4650087</v>
      </c>
      <c r="BE766" s="11">
        <f t="shared" si="463"/>
        <v>-751.3227470000013</v>
      </c>
      <c r="BF766" s="11">
        <f t="shared" si="464"/>
        <v>-701.4650087</v>
      </c>
      <c r="BG766" s="11">
        <f t="shared" si="465"/>
        <v>-502.05399700000129</v>
      </c>
      <c r="BH766" s="11">
        <f t="shared" si="466"/>
        <v>-651.61225577500034</v>
      </c>
      <c r="BI766" s="11">
        <f t="shared" si="467"/>
        <v>-950.73375870000007</v>
      </c>
      <c r="BJ766" s="11">
        <f t="shared" si="468"/>
        <v>-900.8810057750004</v>
      </c>
      <c r="BK766" s="11">
        <f t="shared" si="469"/>
        <v>-851.02825285000063</v>
      </c>
      <c r="BL766" s="11">
        <f t="shared" si="470"/>
        <v>-950.73375870000007</v>
      </c>
      <c r="BM766" s="11">
        <f t="shared" si="471"/>
        <v>-950.73375870000007</v>
      </c>
      <c r="BN766" s="11">
        <f t="shared" si="472"/>
        <v>-1050.444249925001</v>
      </c>
      <c r="BO766" s="11">
        <f t="shared" si="473"/>
        <v>-1100.2970028500006</v>
      </c>
      <c r="BP766" s="11">
        <f t="shared" si="474"/>
        <v>-1249.8602470000012</v>
      </c>
      <c r="BQ766" s="11">
        <f t="shared" si="475"/>
        <v>-1548.9817499250012</v>
      </c>
      <c r="BR766" s="11">
        <f t="shared" si="476"/>
        <v>-1748.3977470000013</v>
      </c>
      <c r="BS766" s="11">
        <f t="shared" si="477"/>
        <v>-1848.1032528500007</v>
      </c>
    </row>
    <row r="767" spans="1:71" ht="16" customHeight="1">
      <c r="A767" s="2">
        <v>43997</v>
      </c>
      <c r="B767" s="10" t="s">
        <v>2378</v>
      </c>
      <c r="C767" s="11">
        <v>5</v>
      </c>
      <c r="D767" s="3">
        <v>-1129</v>
      </c>
      <c r="E767" s="10">
        <v>-8.1999999999999993</v>
      </c>
      <c r="I767" s="11">
        <v>4.186774193548369E-2</v>
      </c>
      <c r="K767" s="11">
        <v>0</v>
      </c>
      <c r="L767" s="11" t="s">
        <v>2510</v>
      </c>
      <c r="M767" s="11" t="s">
        <v>1058</v>
      </c>
      <c r="N767" s="11" t="s">
        <v>2185</v>
      </c>
      <c r="O767" s="11" t="s">
        <v>1067</v>
      </c>
      <c r="P767" s="11" t="s">
        <v>1066</v>
      </c>
      <c r="Q767" s="11" t="s">
        <v>1056</v>
      </c>
      <c r="R767" s="11" t="s">
        <v>1066</v>
      </c>
      <c r="S767" s="11" t="s">
        <v>1066</v>
      </c>
      <c r="T767" s="11" t="s">
        <v>1056</v>
      </c>
      <c r="U767" s="11" t="s">
        <v>1056</v>
      </c>
      <c r="V767" s="11" t="s">
        <v>1067</v>
      </c>
      <c r="W767" s="11" t="s">
        <v>1067</v>
      </c>
      <c r="X767" s="11" t="s">
        <v>2185</v>
      </c>
      <c r="Y767" s="11" t="s">
        <v>1064</v>
      </c>
      <c r="Z767" s="11" t="s">
        <v>2185</v>
      </c>
      <c r="AA767" s="11" t="s">
        <v>1064</v>
      </c>
      <c r="AB767" s="11" t="s">
        <v>2027</v>
      </c>
      <c r="AC767" s="11" t="s">
        <v>1393</v>
      </c>
      <c r="AD767" s="11" t="s">
        <v>1212</v>
      </c>
      <c r="AH767" s="11">
        <f t="shared" si="442"/>
        <v>-413.00000000000011</v>
      </c>
      <c r="AI767" s="11">
        <f t="shared" si="443"/>
        <v>88.462499999999864</v>
      </c>
      <c r="AJ767" s="11">
        <f t="shared" si="444"/>
        <v>1091.3874999999998</v>
      </c>
      <c r="AK767" s="11">
        <f t="shared" si="445"/>
        <v>1592.85</v>
      </c>
      <c r="AL767" s="11">
        <f t="shared" si="446"/>
        <v>2094.3125</v>
      </c>
      <c r="AM767" s="11">
        <f t="shared" si="447"/>
        <v>1592.85</v>
      </c>
      <c r="AN767" s="11">
        <f t="shared" si="448"/>
        <v>1592.85</v>
      </c>
      <c r="AO767" s="11">
        <f t="shared" si="449"/>
        <v>2094.3125</v>
      </c>
      <c r="AP767" s="11">
        <f t="shared" si="450"/>
        <v>2094.3125</v>
      </c>
      <c r="AQ767" s="11">
        <f t="shared" si="451"/>
        <v>1091.3874999999998</v>
      </c>
      <c r="AR767" s="11">
        <f t="shared" si="452"/>
        <v>1091.3874999999998</v>
      </c>
      <c r="AS767" s="11">
        <f t="shared" si="453"/>
        <v>88.462499999999864</v>
      </c>
      <c r="AT767" s="11">
        <f t="shared" si="454"/>
        <v>589.92499999999995</v>
      </c>
      <c r="AU767" s="11">
        <f t="shared" si="455"/>
        <v>88.462499999999864</v>
      </c>
      <c r="AV767" s="11">
        <f t="shared" si="456"/>
        <v>589.92499999999995</v>
      </c>
      <c r="AW767" s="11">
        <f t="shared" si="457"/>
        <v>8111.8625000000011</v>
      </c>
      <c r="AX767" s="11">
        <f t="shared" si="458"/>
        <v>12625.025</v>
      </c>
      <c r="AY767" s="11">
        <f t="shared" si="459"/>
        <v>13627.95</v>
      </c>
      <c r="AZ767" s="11"/>
      <c r="BA767" s="11"/>
      <c r="BB767" s="11">
        <f t="shared" si="460"/>
        <v>-2413</v>
      </c>
      <c r="BC767" s="11">
        <f t="shared" si="461"/>
        <v>-2911.5374999999999</v>
      </c>
      <c r="BD767" s="11">
        <f t="shared" si="462"/>
        <v>-3908.6125000000002</v>
      </c>
      <c r="BE767" s="11">
        <f t="shared" si="463"/>
        <v>-4407.1499999999996</v>
      </c>
      <c r="BF767" s="11">
        <f t="shared" si="464"/>
        <v>-4905.6875</v>
      </c>
      <c r="BG767" s="11">
        <f t="shared" si="465"/>
        <v>-4407.1499999999996</v>
      </c>
      <c r="BH767" s="11">
        <f t="shared" si="466"/>
        <v>-4407.1499999999996</v>
      </c>
      <c r="BI767" s="11">
        <f t="shared" si="467"/>
        <v>-4905.6875</v>
      </c>
      <c r="BJ767" s="11">
        <f t="shared" si="468"/>
        <v>-4905.6875</v>
      </c>
      <c r="BK767" s="11">
        <f t="shared" si="469"/>
        <v>-3908.6125000000002</v>
      </c>
      <c r="BL767" s="11">
        <f t="shared" si="470"/>
        <v>-3908.6125000000002</v>
      </c>
      <c r="BM767" s="11">
        <f t="shared" si="471"/>
        <v>-2911.5374999999999</v>
      </c>
      <c r="BN767" s="11">
        <f t="shared" si="472"/>
        <v>-3410.0750000000003</v>
      </c>
      <c r="BO767" s="11">
        <f t="shared" si="473"/>
        <v>-2911.5374999999999</v>
      </c>
      <c r="BP767" s="11">
        <f t="shared" si="474"/>
        <v>-3410.0750000000003</v>
      </c>
      <c r="BQ767" s="11">
        <f t="shared" si="475"/>
        <v>-10888.137499999999</v>
      </c>
      <c r="BR767" s="11">
        <f t="shared" si="476"/>
        <v>-15374.975</v>
      </c>
      <c r="BS767" s="11">
        <f t="shared" si="477"/>
        <v>-16372.05</v>
      </c>
    </row>
    <row r="768" spans="1:71" ht="16" customHeight="1">
      <c r="A768" s="2">
        <v>43997</v>
      </c>
      <c r="B768" s="10" t="s">
        <v>803</v>
      </c>
      <c r="C768" s="11">
        <v>6</v>
      </c>
      <c r="D768" s="10">
        <v>-994</v>
      </c>
      <c r="E768" s="10">
        <v>-1.8</v>
      </c>
      <c r="I768" s="11">
        <v>4.0531325301204707E-2</v>
      </c>
      <c r="K768" s="11">
        <v>0</v>
      </c>
      <c r="L768" s="11" t="s">
        <v>1404</v>
      </c>
      <c r="M768" s="11" t="s">
        <v>903</v>
      </c>
      <c r="N768" s="11" t="s">
        <v>438</v>
      </c>
      <c r="O768" s="11" t="s">
        <v>903</v>
      </c>
      <c r="P768" s="11" t="s">
        <v>901</v>
      </c>
      <c r="Q768" s="11" t="s">
        <v>901</v>
      </c>
      <c r="R768" s="11" t="s">
        <v>439</v>
      </c>
      <c r="S768" s="11" t="s">
        <v>440</v>
      </c>
      <c r="T768" s="11" t="s">
        <v>442</v>
      </c>
      <c r="U768" s="11" t="s">
        <v>442</v>
      </c>
      <c r="V768" s="11" t="s">
        <v>439</v>
      </c>
      <c r="W768" s="11" t="s">
        <v>440</v>
      </c>
      <c r="X768" s="11" t="s">
        <v>439</v>
      </c>
      <c r="Y768" s="11" t="s">
        <v>439</v>
      </c>
      <c r="Z768" s="11" t="s">
        <v>439</v>
      </c>
      <c r="AA768" s="11" t="s">
        <v>440</v>
      </c>
      <c r="AB768" s="11" t="s">
        <v>809</v>
      </c>
      <c r="AC768" s="11" t="s">
        <v>811</v>
      </c>
      <c r="AD768" s="11" t="s">
        <v>808</v>
      </c>
      <c r="AH768" s="11">
        <f t="shared" si="442"/>
        <v>9748.9249999999993</v>
      </c>
      <c r="AI768" s="11">
        <f t="shared" si="443"/>
        <v>10751.85</v>
      </c>
      <c r="AJ768" s="11">
        <f t="shared" si="444"/>
        <v>9748.9249999999993</v>
      </c>
      <c r="AK768" s="11">
        <f t="shared" si="445"/>
        <v>9247.4624999999996</v>
      </c>
      <c r="AL768" s="11">
        <f t="shared" si="446"/>
        <v>9247.4624999999996</v>
      </c>
      <c r="AM768" s="11">
        <f t="shared" si="447"/>
        <v>11253.3125</v>
      </c>
      <c r="AN768" s="11">
        <f t="shared" si="448"/>
        <v>11754.775</v>
      </c>
      <c r="AO768" s="11">
        <f t="shared" si="449"/>
        <v>12757.7</v>
      </c>
      <c r="AP768" s="11">
        <f t="shared" si="450"/>
        <v>12757.7</v>
      </c>
      <c r="AQ768" s="11">
        <f t="shared" si="451"/>
        <v>11253.3125</v>
      </c>
      <c r="AR768" s="11">
        <f t="shared" si="452"/>
        <v>11754.775</v>
      </c>
      <c r="AS768" s="11">
        <f t="shared" si="453"/>
        <v>11253.3125</v>
      </c>
      <c r="AT768" s="11">
        <f t="shared" si="454"/>
        <v>11253.3125</v>
      </c>
      <c r="AU768" s="11">
        <f t="shared" si="455"/>
        <v>11253.3125</v>
      </c>
      <c r="AV768" s="11">
        <f t="shared" si="456"/>
        <v>11754.775</v>
      </c>
      <c r="AW768" s="11">
        <f t="shared" si="457"/>
        <v>13760.625</v>
      </c>
      <c r="AX768" s="11">
        <f t="shared" si="458"/>
        <v>14763.55</v>
      </c>
      <c r="AY768" s="11">
        <f t="shared" si="459"/>
        <v>15265.012500000001</v>
      </c>
      <c r="AZ768" s="11"/>
      <c r="BA768" s="11"/>
      <c r="BB768" s="11">
        <f t="shared" si="460"/>
        <v>-12251.075000000001</v>
      </c>
      <c r="BC768" s="11">
        <f t="shared" si="461"/>
        <v>-13248.15</v>
      </c>
      <c r="BD768" s="11">
        <f t="shared" si="462"/>
        <v>-12251.075000000001</v>
      </c>
      <c r="BE768" s="11">
        <f t="shared" si="463"/>
        <v>-11752.5375</v>
      </c>
      <c r="BF768" s="11">
        <f t="shared" si="464"/>
        <v>-11752.5375</v>
      </c>
      <c r="BG768" s="11">
        <f t="shared" si="465"/>
        <v>-13746.6875</v>
      </c>
      <c r="BH768" s="11">
        <f t="shared" si="466"/>
        <v>-14245.225</v>
      </c>
      <c r="BI768" s="11">
        <f t="shared" si="467"/>
        <v>-15242.3</v>
      </c>
      <c r="BJ768" s="11">
        <f t="shared" si="468"/>
        <v>-15242.3</v>
      </c>
      <c r="BK768" s="11">
        <f t="shared" si="469"/>
        <v>-13746.6875</v>
      </c>
      <c r="BL768" s="11">
        <f t="shared" si="470"/>
        <v>-14245.225</v>
      </c>
      <c r="BM768" s="11">
        <f t="shared" si="471"/>
        <v>-13746.6875</v>
      </c>
      <c r="BN768" s="11">
        <f t="shared" si="472"/>
        <v>-13746.6875</v>
      </c>
      <c r="BO768" s="11">
        <f t="shared" si="473"/>
        <v>-13746.6875</v>
      </c>
      <c r="BP768" s="11">
        <f t="shared" si="474"/>
        <v>-14245.225</v>
      </c>
      <c r="BQ768" s="11">
        <f t="shared" si="475"/>
        <v>-16239.375</v>
      </c>
      <c r="BR768" s="11">
        <f t="shared" si="476"/>
        <v>-17236.45</v>
      </c>
      <c r="BS768" s="11">
        <f t="shared" si="477"/>
        <v>-17734.987499999999</v>
      </c>
    </row>
    <row r="769" spans="1:71" ht="16" customHeight="1">
      <c r="A769" s="2">
        <v>43997</v>
      </c>
      <c r="B769" s="10" t="s">
        <v>851</v>
      </c>
      <c r="C769" s="11">
        <v>7</v>
      </c>
      <c r="D769" s="10">
        <v>-733</v>
      </c>
      <c r="E769" s="10">
        <v>-2.5</v>
      </c>
      <c r="I769" s="11">
        <v>2.0834231905465149E-2</v>
      </c>
      <c r="K769" s="11">
        <v>0</v>
      </c>
      <c r="L769" s="11" t="s">
        <v>616</v>
      </c>
      <c r="M769" s="11" t="s">
        <v>609</v>
      </c>
      <c r="N769" s="11" t="s">
        <v>615</v>
      </c>
      <c r="O769" s="11" t="s">
        <v>1013</v>
      </c>
      <c r="P769" s="11" t="s">
        <v>617</v>
      </c>
      <c r="Q769" s="11" t="s">
        <v>617</v>
      </c>
      <c r="R769" s="11" t="s">
        <v>615</v>
      </c>
      <c r="S769" s="11" t="s">
        <v>1015</v>
      </c>
      <c r="T769" s="11" t="s">
        <v>1296</v>
      </c>
      <c r="U769" s="11" t="s">
        <v>1015</v>
      </c>
      <c r="V769" s="11" t="s">
        <v>615</v>
      </c>
      <c r="W769" s="11" t="s">
        <v>615</v>
      </c>
      <c r="X769" s="11" t="s">
        <v>616</v>
      </c>
      <c r="Y769" s="11" t="s">
        <v>609</v>
      </c>
      <c r="Z769" s="11" t="s">
        <v>2380</v>
      </c>
      <c r="AA769" s="11" t="s">
        <v>610</v>
      </c>
      <c r="AB769" s="11" t="s">
        <v>1712</v>
      </c>
      <c r="AC769" s="11" t="s">
        <v>1712</v>
      </c>
      <c r="AD769" s="11" t="s">
        <v>1300</v>
      </c>
      <c r="AH769" s="11">
        <f t="shared" si="442"/>
        <v>-469.54999999999995</v>
      </c>
      <c r="AI769" s="11">
        <f t="shared" si="443"/>
        <v>-2976.8625000000002</v>
      </c>
      <c r="AJ769" s="11">
        <f t="shared" si="444"/>
        <v>-3979.7875000000004</v>
      </c>
      <c r="AK769" s="11">
        <f t="shared" si="445"/>
        <v>-3478.3250000000003</v>
      </c>
      <c r="AL769" s="11">
        <f t="shared" si="446"/>
        <v>-3478.3250000000003</v>
      </c>
      <c r="AM769" s="11">
        <f t="shared" si="447"/>
        <v>-2976.8625000000002</v>
      </c>
      <c r="AN769" s="11">
        <f t="shared" si="448"/>
        <v>-1973.9375</v>
      </c>
      <c r="AO769" s="11">
        <f t="shared" si="449"/>
        <v>-971.01250000000005</v>
      </c>
      <c r="AP769" s="11">
        <f t="shared" si="450"/>
        <v>-1973.9375</v>
      </c>
      <c r="AQ769" s="11">
        <f t="shared" si="451"/>
        <v>-2976.8625000000002</v>
      </c>
      <c r="AR769" s="11">
        <f t="shared" si="452"/>
        <v>-2976.8625000000002</v>
      </c>
      <c r="AS769" s="11">
        <f t="shared" si="453"/>
        <v>-1472.4749999999999</v>
      </c>
      <c r="AT769" s="11">
        <f t="shared" si="454"/>
        <v>-469.54999999999995</v>
      </c>
      <c r="AU769" s="11">
        <f t="shared" si="455"/>
        <v>1034.8375000000001</v>
      </c>
      <c r="AV769" s="11">
        <f t="shared" si="456"/>
        <v>31.912500000000023</v>
      </c>
      <c r="AW769" s="11">
        <f t="shared" si="457"/>
        <v>6550.9250000000002</v>
      </c>
      <c r="AX769" s="11">
        <f t="shared" si="458"/>
        <v>6550.9250000000002</v>
      </c>
      <c r="AY769" s="11">
        <f t="shared" si="459"/>
        <v>7052.3874999999998</v>
      </c>
      <c r="AZ769" s="11"/>
      <c r="BA769" s="11"/>
      <c r="BB769" s="11">
        <f t="shared" si="460"/>
        <v>-2469.5500000000002</v>
      </c>
      <c r="BC769" s="11">
        <f t="shared" si="461"/>
        <v>23.137500000000045</v>
      </c>
      <c r="BD769" s="11">
        <f t="shared" si="462"/>
        <v>1020.2125000000001</v>
      </c>
      <c r="BE769" s="11">
        <f t="shared" si="463"/>
        <v>521.67499999999995</v>
      </c>
      <c r="BF769" s="11">
        <f t="shared" si="464"/>
        <v>521.67499999999995</v>
      </c>
      <c r="BG769" s="11">
        <f t="shared" si="465"/>
        <v>23.137500000000045</v>
      </c>
      <c r="BH769" s="11">
        <f t="shared" si="466"/>
        <v>-973.9375</v>
      </c>
      <c r="BI769" s="11">
        <f t="shared" si="467"/>
        <v>-1971.0125</v>
      </c>
      <c r="BJ769" s="11">
        <f t="shared" si="468"/>
        <v>-973.9375</v>
      </c>
      <c r="BK769" s="11">
        <f t="shared" si="469"/>
        <v>23.137500000000045</v>
      </c>
      <c r="BL769" s="11">
        <f t="shared" si="470"/>
        <v>23.137500000000045</v>
      </c>
      <c r="BM769" s="11">
        <f t="shared" si="471"/>
        <v>-1472.4749999999999</v>
      </c>
      <c r="BN769" s="11">
        <f t="shared" si="472"/>
        <v>-2469.5500000000002</v>
      </c>
      <c r="BO769" s="11">
        <f t="shared" si="473"/>
        <v>-3965.1625000000004</v>
      </c>
      <c r="BP769" s="11">
        <f t="shared" si="474"/>
        <v>-2968.0875000000001</v>
      </c>
      <c r="BQ769" s="11">
        <f t="shared" si="475"/>
        <v>-9449.0749999999989</v>
      </c>
      <c r="BR769" s="11">
        <f t="shared" si="476"/>
        <v>-9449.0749999999989</v>
      </c>
      <c r="BS769" s="11">
        <f t="shared" si="477"/>
        <v>-9947.6124999999993</v>
      </c>
    </row>
    <row r="770" spans="1:71" ht="16" customHeight="1">
      <c r="A770" s="2">
        <v>43997</v>
      </c>
      <c r="B770" s="10" t="s">
        <v>874</v>
      </c>
      <c r="C770" s="11">
        <v>8</v>
      </c>
      <c r="D770" s="10">
        <v>-657</v>
      </c>
      <c r="E770" s="10">
        <v>-1.6</v>
      </c>
      <c r="I770" s="11">
        <v>4.2199261603375428E-2</v>
      </c>
      <c r="K770" s="11">
        <v>0</v>
      </c>
      <c r="L770" s="11" t="s">
        <v>1868</v>
      </c>
      <c r="M770" s="11" t="s">
        <v>1868</v>
      </c>
      <c r="N770" s="11" t="s">
        <v>1868</v>
      </c>
      <c r="O770" s="11" t="s">
        <v>1868</v>
      </c>
      <c r="P770" s="11" t="s">
        <v>674</v>
      </c>
      <c r="Q770" s="11" t="s">
        <v>674</v>
      </c>
      <c r="R770" s="11" t="s">
        <v>1738</v>
      </c>
      <c r="S770" s="11" t="s">
        <v>674</v>
      </c>
      <c r="T770" s="11" t="s">
        <v>1739</v>
      </c>
      <c r="U770" s="11" t="s">
        <v>1739</v>
      </c>
      <c r="V770" s="11" t="s">
        <v>674</v>
      </c>
      <c r="W770" s="11" t="s">
        <v>1739</v>
      </c>
      <c r="X770" s="11" t="s">
        <v>1740</v>
      </c>
      <c r="Y770" s="11" t="s">
        <v>1741</v>
      </c>
      <c r="Z770" s="11" t="s">
        <v>1741</v>
      </c>
      <c r="AA770" s="11" t="s">
        <v>678</v>
      </c>
      <c r="AB770" s="11" t="s">
        <v>675</v>
      </c>
      <c r="AC770" s="11" t="s">
        <v>675</v>
      </c>
      <c r="AD770" s="11" t="s">
        <v>675</v>
      </c>
      <c r="AH770" s="11">
        <f t="shared" si="442"/>
        <v>-517.65000000000009</v>
      </c>
      <c r="AI770" s="11">
        <f t="shared" si="443"/>
        <v>-517.65000000000009</v>
      </c>
      <c r="AJ770" s="11">
        <f t="shared" si="444"/>
        <v>-517.65000000000009</v>
      </c>
      <c r="AK770" s="11">
        <f t="shared" si="445"/>
        <v>485.27499999999998</v>
      </c>
      <c r="AL770" s="11">
        <f t="shared" si="446"/>
        <v>485.27499999999998</v>
      </c>
      <c r="AM770" s="11">
        <f t="shared" si="447"/>
        <v>-16.187500000000057</v>
      </c>
      <c r="AN770" s="11">
        <f t="shared" si="448"/>
        <v>485.27499999999998</v>
      </c>
      <c r="AO770" s="11">
        <f t="shared" si="449"/>
        <v>986.73749999999995</v>
      </c>
      <c r="AP770" s="11">
        <f t="shared" si="450"/>
        <v>986.73749999999995</v>
      </c>
      <c r="AQ770" s="11">
        <f t="shared" si="451"/>
        <v>485.27499999999998</v>
      </c>
      <c r="AR770" s="11">
        <f t="shared" si="452"/>
        <v>986.73749999999995</v>
      </c>
      <c r="AS770" s="11">
        <f t="shared" si="453"/>
        <v>1488.2</v>
      </c>
      <c r="AT770" s="11">
        <f t="shared" si="454"/>
        <v>2491.125</v>
      </c>
      <c r="AU770" s="11">
        <f t="shared" si="455"/>
        <v>2491.125</v>
      </c>
      <c r="AV770" s="11">
        <f t="shared" si="456"/>
        <v>2992.5875000000001</v>
      </c>
      <c r="AW770" s="11">
        <f t="shared" si="457"/>
        <v>4998.4375</v>
      </c>
      <c r="AX770" s="11">
        <f t="shared" si="458"/>
        <v>4998.4375</v>
      </c>
      <c r="AY770" s="11">
        <f t="shared" si="459"/>
        <v>4998.4375</v>
      </c>
      <c r="AZ770" s="11"/>
      <c r="BA770" s="11"/>
      <c r="BB770" s="11">
        <f t="shared" si="460"/>
        <v>-517.65000000000009</v>
      </c>
      <c r="BC770" s="11">
        <f t="shared" si="461"/>
        <v>-517.65000000000009</v>
      </c>
      <c r="BD770" s="11">
        <f t="shared" si="462"/>
        <v>-517.65000000000009</v>
      </c>
      <c r="BE770" s="11">
        <f t="shared" si="463"/>
        <v>-1514.7250000000001</v>
      </c>
      <c r="BF770" s="11">
        <f t="shared" si="464"/>
        <v>-1514.7250000000001</v>
      </c>
      <c r="BG770" s="11">
        <f t="shared" si="465"/>
        <v>-1016.1875</v>
      </c>
      <c r="BH770" s="11">
        <f t="shared" si="466"/>
        <v>-1514.7250000000001</v>
      </c>
      <c r="BI770" s="11">
        <f t="shared" si="467"/>
        <v>-2013.2625</v>
      </c>
      <c r="BJ770" s="11">
        <f t="shared" si="468"/>
        <v>-2013.2625</v>
      </c>
      <c r="BK770" s="11">
        <f t="shared" si="469"/>
        <v>-1514.7250000000001</v>
      </c>
      <c r="BL770" s="11">
        <f t="shared" si="470"/>
        <v>-2013.2625</v>
      </c>
      <c r="BM770" s="11">
        <f t="shared" si="471"/>
        <v>-2511.7999999999997</v>
      </c>
      <c r="BN770" s="11">
        <f t="shared" si="472"/>
        <v>-3508.875</v>
      </c>
      <c r="BO770" s="11">
        <f t="shared" si="473"/>
        <v>-3508.875</v>
      </c>
      <c r="BP770" s="11">
        <f t="shared" si="474"/>
        <v>-4007.4124999999999</v>
      </c>
      <c r="BQ770" s="11">
        <f t="shared" si="475"/>
        <v>-6001.5625</v>
      </c>
      <c r="BR770" s="11">
        <f t="shared" si="476"/>
        <v>-6001.5625</v>
      </c>
      <c r="BS770" s="11">
        <f t="shared" si="477"/>
        <v>-6001.5625</v>
      </c>
    </row>
    <row r="771" spans="1:71" ht="16" customHeight="1">
      <c r="A771" s="2">
        <v>43997</v>
      </c>
      <c r="B771" s="10" t="s">
        <v>314</v>
      </c>
      <c r="C771" s="11">
        <v>9</v>
      </c>
      <c r="D771" s="10">
        <v>-560</v>
      </c>
      <c r="E771" s="10">
        <v>-0.2</v>
      </c>
      <c r="I771" s="11">
        <v>4.5796265670703051E-2</v>
      </c>
      <c r="K771" s="11">
        <v>0</v>
      </c>
      <c r="L771" s="11" t="s">
        <v>156</v>
      </c>
      <c r="M771" s="11" t="s">
        <v>162</v>
      </c>
      <c r="N771" s="11" t="s">
        <v>1540</v>
      </c>
      <c r="O771" s="11" t="s">
        <v>1540</v>
      </c>
      <c r="P771" s="11" t="s">
        <v>931</v>
      </c>
      <c r="Q771" s="11" t="s">
        <v>751</v>
      </c>
      <c r="R771" s="11" t="s">
        <v>748</v>
      </c>
      <c r="S771" s="11" t="s">
        <v>39</v>
      </c>
      <c r="T771" s="11" t="s">
        <v>931</v>
      </c>
      <c r="U771" s="11" t="s">
        <v>765</v>
      </c>
      <c r="V771" s="11" t="s">
        <v>748</v>
      </c>
      <c r="W771" s="11" t="s">
        <v>931</v>
      </c>
      <c r="X771" s="11" t="s">
        <v>764</v>
      </c>
      <c r="Y771" s="11" t="s">
        <v>764</v>
      </c>
      <c r="Z771" s="11" t="s">
        <v>40</v>
      </c>
      <c r="AA771" s="11" t="s">
        <v>43</v>
      </c>
      <c r="AB771" s="11" t="s">
        <v>1790</v>
      </c>
      <c r="AC771" s="11" t="s">
        <v>41</v>
      </c>
      <c r="AD771" s="11" t="s">
        <v>40</v>
      </c>
      <c r="AH771" s="11">
        <f t="shared" si="442"/>
        <v>522.63799572500386</v>
      </c>
      <c r="AI771" s="11">
        <f t="shared" si="443"/>
        <v>1525.5629957250037</v>
      </c>
      <c r="AJ771" s="11">
        <f t="shared" si="444"/>
        <v>1525.5629957250037</v>
      </c>
      <c r="AK771" s="11">
        <f t="shared" si="445"/>
        <v>1926.7350015750048</v>
      </c>
      <c r="AL771" s="11">
        <f t="shared" si="446"/>
        <v>1324.9769928000035</v>
      </c>
      <c r="AM771" s="11">
        <f t="shared" si="447"/>
        <v>1625.8534898750031</v>
      </c>
      <c r="AN771" s="11">
        <f t="shared" si="448"/>
        <v>2027.025495725004</v>
      </c>
      <c r="AO771" s="11">
        <f t="shared" si="449"/>
        <v>1926.7350015750048</v>
      </c>
      <c r="AP771" s="11">
        <f t="shared" si="450"/>
        <v>1726.1489986500039</v>
      </c>
      <c r="AQ771" s="11">
        <f t="shared" si="451"/>
        <v>1625.8534898750031</v>
      </c>
      <c r="AR771" s="11">
        <f t="shared" si="452"/>
        <v>1926.7350015750048</v>
      </c>
      <c r="AS771" s="11">
        <f t="shared" si="453"/>
        <v>2127.3159898750032</v>
      </c>
      <c r="AT771" s="11">
        <f t="shared" si="454"/>
        <v>2127.3159898750032</v>
      </c>
      <c r="AU771" s="11">
        <f t="shared" si="455"/>
        <v>2929.660001575005</v>
      </c>
      <c r="AV771" s="11">
        <f t="shared" si="456"/>
        <v>2829.364492800004</v>
      </c>
      <c r="AW771" s="11">
        <f t="shared" si="457"/>
        <v>3029.9504957250037</v>
      </c>
      <c r="AX771" s="11">
        <f t="shared" si="458"/>
        <v>2628.7784898750028</v>
      </c>
      <c r="AY771" s="11">
        <f t="shared" si="459"/>
        <v>2929.660001575005</v>
      </c>
      <c r="AZ771" s="11"/>
      <c r="BA771" s="11"/>
      <c r="BB771" s="11">
        <f t="shared" si="460"/>
        <v>-1077.3680042750038</v>
      </c>
      <c r="BC771" s="11">
        <f t="shared" si="461"/>
        <v>-2074.4430042750037</v>
      </c>
      <c r="BD771" s="11">
        <f t="shared" si="462"/>
        <v>-2074.4430042750037</v>
      </c>
      <c r="BE771" s="11">
        <f t="shared" si="463"/>
        <v>-2473.2749984250045</v>
      </c>
      <c r="BF771" s="11">
        <f t="shared" si="464"/>
        <v>-1875.0270072000037</v>
      </c>
      <c r="BG771" s="11">
        <f t="shared" si="465"/>
        <v>-2174.1485101250032</v>
      </c>
      <c r="BH771" s="11">
        <f t="shared" si="466"/>
        <v>-2572.9805042750036</v>
      </c>
      <c r="BI771" s="11">
        <f t="shared" si="467"/>
        <v>-2473.2749984250045</v>
      </c>
      <c r="BJ771" s="11">
        <f t="shared" si="468"/>
        <v>-2273.8590013500043</v>
      </c>
      <c r="BK771" s="11">
        <f t="shared" si="469"/>
        <v>-2174.1485101250032</v>
      </c>
      <c r="BL771" s="11">
        <f t="shared" si="470"/>
        <v>-2473.2749984250045</v>
      </c>
      <c r="BM771" s="11">
        <f t="shared" si="471"/>
        <v>-2672.6860101250027</v>
      </c>
      <c r="BN771" s="11">
        <f t="shared" si="472"/>
        <v>-2672.6860101250027</v>
      </c>
      <c r="BO771" s="11">
        <f t="shared" si="473"/>
        <v>-3470.3499984250043</v>
      </c>
      <c r="BP771" s="11">
        <f t="shared" si="474"/>
        <v>-3370.6395072000032</v>
      </c>
      <c r="BQ771" s="11">
        <f t="shared" si="475"/>
        <v>-3570.0555042750038</v>
      </c>
      <c r="BR771" s="11">
        <f t="shared" si="476"/>
        <v>-3171.223510125003</v>
      </c>
      <c r="BS771" s="11">
        <f t="shared" si="477"/>
        <v>-3470.3499984250043</v>
      </c>
    </row>
    <row r="772" spans="1:71" ht="16" customHeight="1">
      <c r="A772" s="2">
        <v>43997</v>
      </c>
      <c r="B772" s="10" t="s">
        <v>406</v>
      </c>
      <c r="C772" s="11">
        <v>10</v>
      </c>
      <c r="D772" s="10">
        <v>-507</v>
      </c>
      <c r="E772" s="10">
        <v>-0.5</v>
      </c>
      <c r="I772" s="11">
        <v>2.885943708609261E-2</v>
      </c>
      <c r="K772" s="11">
        <v>0</v>
      </c>
      <c r="L772" s="11" t="s">
        <v>703</v>
      </c>
      <c r="M772" s="11" t="s">
        <v>360</v>
      </c>
      <c r="N772" s="11" t="s">
        <v>365</v>
      </c>
      <c r="O772" s="11" t="s">
        <v>358</v>
      </c>
      <c r="P772" s="11" t="s">
        <v>358</v>
      </c>
      <c r="Q772" s="11" t="s">
        <v>359</v>
      </c>
      <c r="R772" s="11" t="s">
        <v>358</v>
      </c>
      <c r="S772" s="11" t="s">
        <v>359</v>
      </c>
      <c r="T772" s="11" t="s">
        <v>365</v>
      </c>
      <c r="U772" s="11" t="s">
        <v>1581</v>
      </c>
      <c r="V772" s="11" t="s">
        <v>359</v>
      </c>
      <c r="W772" s="11" t="s">
        <v>365</v>
      </c>
      <c r="X772" s="11" t="s">
        <v>365</v>
      </c>
      <c r="Y772" s="11" t="s">
        <v>361</v>
      </c>
      <c r="Z772" s="11" t="s">
        <v>360</v>
      </c>
      <c r="AA772" s="11" t="s">
        <v>482</v>
      </c>
      <c r="AB772" s="11" t="s">
        <v>362</v>
      </c>
      <c r="AC772" s="11" t="s">
        <v>364</v>
      </c>
      <c r="AD772" s="11" t="s">
        <v>362</v>
      </c>
      <c r="AH772" s="11">
        <f t="shared" si="442"/>
        <v>4029.3500000000004</v>
      </c>
      <c r="AI772" s="11">
        <f t="shared" si="443"/>
        <v>2524.9625000000001</v>
      </c>
      <c r="AJ772" s="11">
        <f t="shared" si="444"/>
        <v>519.11249999999995</v>
      </c>
      <c r="AK772" s="11">
        <f t="shared" si="445"/>
        <v>519.11249999999995</v>
      </c>
      <c r="AL772" s="11">
        <f t="shared" si="446"/>
        <v>1020.5749999999998</v>
      </c>
      <c r="AM772" s="11">
        <f t="shared" si="447"/>
        <v>519.11249999999995</v>
      </c>
      <c r="AN772" s="11">
        <f t="shared" si="448"/>
        <v>1020.5749999999998</v>
      </c>
      <c r="AO772" s="11">
        <f t="shared" si="449"/>
        <v>2524.9625000000001</v>
      </c>
      <c r="AP772" s="11">
        <f t="shared" si="450"/>
        <v>1522.0375000000001</v>
      </c>
      <c r="AQ772" s="11">
        <f t="shared" si="451"/>
        <v>1020.5749999999998</v>
      </c>
      <c r="AR772" s="11">
        <f t="shared" si="452"/>
        <v>2524.9625000000001</v>
      </c>
      <c r="AS772" s="11">
        <f t="shared" si="453"/>
        <v>2524.9625000000001</v>
      </c>
      <c r="AT772" s="11">
        <f t="shared" si="454"/>
        <v>3527.8875000000003</v>
      </c>
      <c r="AU772" s="11">
        <f t="shared" si="455"/>
        <v>4029.3500000000004</v>
      </c>
      <c r="AV772" s="11">
        <f t="shared" si="456"/>
        <v>3026.4250000000002</v>
      </c>
      <c r="AW772" s="11">
        <f t="shared" si="457"/>
        <v>5032.2750000000005</v>
      </c>
      <c r="AX772" s="11">
        <f t="shared" si="458"/>
        <v>5533.7375000000002</v>
      </c>
      <c r="AY772" s="11">
        <f t="shared" si="459"/>
        <v>5032.2750000000005</v>
      </c>
      <c r="AZ772" s="11"/>
      <c r="BA772" s="11"/>
      <c r="BB772" s="11">
        <f t="shared" si="460"/>
        <v>-5970.65</v>
      </c>
      <c r="BC772" s="11">
        <f t="shared" si="461"/>
        <v>-4475.0374999999995</v>
      </c>
      <c r="BD772" s="11">
        <f t="shared" si="462"/>
        <v>-2480.8874999999998</v>
      </c>
      <c r="BE772" s="11">
        <f t="shared" si="463"/>
        <v>-2480.8874999999998</v>
      </c>
      <c r="BF772" s="11">
        <f t="shared" si="464"/>
        <v>-2979.4249999999997</v>
      </c>
      <c r="BG772" s="11">
        <f t="shared" si="465"/>
        <v>-2480.8874999999998</v>
      </c>
      <c r="BH772" s="11">
        <f t="shared" si="466"/>
        <v>-2979.4249999999997</v>
      </c>
      <c r="BI772" s="11">
        <f t="shared" si="467"/>
        <v>-4475.0374999999995</v>
      </c>
      <c r="BJ772" s="11">
        <f t="shared" si="468"/>
        <v>-3477.9624999999996</v>
      </c>
      <c r="BK772" s="11">
        <f t="shared" si="469"/>
        <v>-2979.4249999999997</v>
      </c>
      <c r="BL772" s="11">
        <f t="shared" si="470"/>
        <v>-4475.0374999999995</v>
      </c>
      <c r="BM772" s="11">
        <f t="shared" si="471"/>
        <v>-4475.0374999999995</v>
      </c>
      <c r="BN772" s="11">
        <f t="shared" si="472"/>
        <v>-5472.1125000000002</v>
      </c>
      <c r="BO772" s="11">
        <f t="shared" si="473"/>
        <v>-5970.65</v>
      </c>
      <c r="BP772" s="11">
        <f t="shared" si="474"/>
        <v>-4973.5749999999998</v>
      </c>
      <c r="BQ772" s="11">
        <f t="shared" si="475"/>
        <v>-6967.7249999999995</v>
      </c>
      <c r="BR772" s="11">
        <f t="shared" si="476"/>
        <v>-7466.2624999999998</v>
      </c>
      <c r="BS772" s="11">
        <f t="shared" si="477"/>
        <v>-6967.7249999999995</v>
      </c>
    </row>
    <row r="773" spans="1:71" ht="16" customHeight="1">
      <c r="A773" s="2">
        <v>43997</v>
      </c>
      <c r="B773" s="10" t="s">
        <v>2002</v>
      </c>
      <c r="C773" s="11">
        <v>11</v>
      </c>
      <c r="D773" s="10">
        <v>-485</v>
      </c>
      <c r="E773" s="10">
        <v>-0.4</v>
      </c>
      <c r="I773" s="11">
        <v>1.2794017094017059E-2</v>
      </c>
      <c r="K773" s="11">
        <v>0</v>
      </c>
      <c r="L773" s="11" t="s">
        <v>1106</v>
      </c>
      <c r="M773" s="11" t="s">
        <v>736</v>
      </c>
      <c r="N773" s="11" t="s">
        <v>735</v>
      </c>
      <c r="O773" s="11" t="s">
        <v>727</v>
      </c>
      <c r="P773" s="11" t="s">
        <v>2198</v>
      </c>
      <c r="Q773" s="11" t="s">
        <v>2665</v>
      </c>
      <c r="R773" s="11" t="s">
        <v>2197</v>
      </c>
      <c r="S773" s="11" t="s">
        <v>2665</v>
      </c>
      <c r="T773" s="11" t="s">
        <v>728</v>
      </c>
      <c r="U773" s="11" t="s">
        <v>2665</v>
      </c>
      <c r="V773" s="11" t="s">
        <v>1106</v>
      </c>
      <c r="W773" s="11" t="s">
        <v>1106</v>
      </c>
      <c r="X773" s="11" t="s">
        <v>2665</v>
      </c>
      <c r="Y773" s="11" t="s">
        <v>2665</v>
      </c>
      <c r="Z773" s="11" t="s">
        <v>2665</v>
      </c>
      <c r="AA773" s="11" t="s">
        <v>2165</v>
      </c>
      <c r="AB773" s="11" t="s">
        <v>2199</v>
      </c>
      <c r="AC773" s="11" t="s">
        <v>2618</v>
      </c>
      <c r="AD773" s="11" t="s">
        <v>730</v>
      </c>
      <c r="AH773" s="11">
        <f t="shared" si="442"/>
        <v>-3542.3625000000002</v>
      </c>
      <c r="AI773" s="11">
        <f t="shared" si="443"/>
        <v>970.79999999999973</v>
      </c>
      <c r="AJ773" s="11">
        <f t="shared" si="444"/>
        <v>1472.2624999999998</v>
      </c>
      <c r="AK773" s="11">
        <f t="shared" si="445"/>
        <v>-1536.5125</v>
      </c>
      <c r="AL773" s="11">
        <f t="shared" si="446"/>
        <v>-2539.4375</v>
      </c>
      <c r="AM773" s="11">
        <f t="shared" si="447"/>
        <v>-3040.9</v>
      </c>
      <c r="AN773" s="11">
        <f t="shared" si="448"/>
        <v>-2539.4375</v>
      </c>
      <c r="AO773" s="11">
        <f t="shared" si="449"/>
        <v>-533.58750000000009</v>
      </c>
      <c r="AP773" s="11">
        <f t="shared" si="450"/>
        <v>-2539.4375</v>
      </c>
      <c r="AQ773" s="11">
        <f t="shared" si="451"/>
        <v>-2037.9750000000001</v>
      </c>
      <c r="AR773" s="11">
        <f t="shared" si="452"/>
        <v>-2037.9750000000001</v>
      </c>
      <c r="AS773" s="11">
        <f t="shared" si="453"/>
        <v>-2539.4375</v>
      </c>
      <c r="AT773" s="11">
        <f t="shared" si="454"/>
        <v>-2539.4375</v>
      </c>
      <c r="AU773" s="11">
        <f t="shared" si="455"/>
        <v>-2539.4375</v>
      </c>
      <c r="AV773" s="11">
        <f t="shared" si="456"/>
        <v>-1035.0500000000002</v>
      </c>
      <c r="AW773" s="11">
        <f t="shared" si="457"/>
        <v>4982.5</v>
      </c>
      <c r="AX773" s="11">
        <f t="shared" si="458"/>
        <v>6486.8874999999998</v>
      </c>
      <c r="AY773" s="11">
        <f t="shared" si="459"/>
        <v>5483.9624999999996</v>
      </c>
      <c r="AZ773" s="11"/>
      <c r="BA773" s="11"/>
      <c r="BB773" s="11">
        <f t="shared" si="460"/>
        <v>-542.36250000000007</v>
      </c>
      <c r="BC773" s="11">
        <f t="shared" si="461"/>
        <v>-5029.2</v>
      </c>
      <c r="BD773" s="11">
        <f t="shared" si="462"/>
        <v>-5527.7375000000002</v>
      </c>
      <c r="BE773" s="11">
        <f t="shared" si="463"/>
        <v>-2536.5125000000003</v>
      </c>
      <c r="BF773" s="11">
        <f t="shared" si="464"/>
        <v>-1539.4375</v>
      </c>
      <c r="BG773" s="11">
        <f t="shared" si="465"/>
        <v>-1040.9000000000001</v>
      </c>
      <c r="BH773" s="11">
        <f t="shared" si="466"/>
        <v>-1539.4375</v>
      </c>
      <c r="BI773" s="11">
        <f t="shared" si="467"/>
        <v>-3533.5875000000001</v>
      </c>
      <c r="BJ773" s="11">
        <f t="shared" si="468"/>
        <v>-1539.4375</v>
      </c>
      <c r="BK773" s="11">
        <f t="shared" si="469"/>
        <v>-2037.9750000000001</v>
      </c>
      <c r="BL773" s="11">
        <f t="shared" si="470"/>
        <v>-2037.9750000000001</v>
      </c>
      <c r="BM773" s="11">
        <f t="shared" si="471"/>
        <v>-1539.4375</v>
      </c>
      <c r="BN773" s="11">
        <f t="shared" si="472"/>
        <v>-1539.4375</v>
      </c>
      <c r="BO773" s="11">
        <f t="shared" si="473"/>
        <v>-1539.4375</v>
      </c>
      <c r="BP773" s="11">
        <f t="shared" si="474"/>
        <v>-3035.05</v>
      </c>
      <c r="BQ773" s="11">
        <f t="shared" si="475"/>
        <v>-9017.5</v>
      </c>
      <c r="BR773" s="11">
        <f t="shared" si="476"/>
        <v>-10513.112499999999</v>
      </c>
      <c r="BS773" s="11">
        <f t="shared" si="477"/>
        <v>-9516.0375000000004</v>
      </c>
    </row>
    <row r="774" spans="1:71" ht="16" customHeight="1">
      <c r="A774" s="2">
        <v>43997</v>
      </c>
      <c r="B774" s="10" t="s">
        <v>2404</v>
      </c>
      <c r="C774" s="11">
        <v>12</v>
      </c>
      <c r="D774" s="10">
        <v>-465</v>
      </c>
      <c r="E774" s="10">
        <v>-2.9</v>
      </c>
      <c r="I774" s="11">
        <v>2.7658244680850829E-2</v>
      </c>
      <c r="K774" s="11">
        <v>0</v>
      </c>
      <c r="L774" s="11" t="s">
        <v>440</v>
      </c>
      <c r="M774" s="11" t="s">
        <v>811</v>
      </c>
      <c r="N774" s="11" t="s">
        <v>441</v>
      </c>
      <c r="O774" s="11" t="s">
        <v>442</v>
      </c>
      <c r="P774" s="11" t="s">
        <v>1556</v>
      </c>
      <c r="Q774" s="11" t="s">
        <v>1591</v>
      </c>
      <c r="R774" s="11" t="s">
        <v>1126</v>
      </c>
      <c r="S774" s="11" t="s">
        <v>858</v>
      </c>
      <c r="T774" s="11" t="s">
        <v>1556</v>
      </c>
      <c r="U774" s="11" t="s">
        <v>858</v>
      </c>
      <c r="V774" s="11" t="s">
        <v>1126</v>
      </c>
      <c r="W774" s="11" t="s">
        <v>808</v>
      </c>
      <c r="X774" s="11" t="s">
        <v>1126</v>
      </c>
      <c r="Y774" s="11" t="s">
        <v>808</v>
      </c>
      <c r="Z774" s="11" t="s">
        <v>808</v>
      </c>
      <c r="AA774" s="11" t="s">
        <v>811</v>
      </c>
      <c r="AB774" s="11" t="s">
        <v>857</v>
      </c>
      <c r="AC774" s="11" t="s">
        <v>856</v>
      </c>
      <c r="AD774" s="11" t="s">
        <v>856</v>
      </c>
      <c r="AH774" s="11">
        <f t="shared" si="442"/>
        <v>1782.0750000000003</v>
      </c>
      <c r="AI774" s="11">
        <f t="shared" si="443"/>
        <v>-725.23749999999995</v>
      </c>
      <c r="AJ774" s="11">
        <f t="shared" si="444"/>
        <v>-223.77500000000003</v>
      </c>
      <c r="AK774" s="11">
        <f t="shared" si="445"/>
        <v>4790.8499999999995</v>
      </c>
      <c r="AL774" s="11">
        <f t="shared" si="446"/>
        <v>3286.4624999999996</v>
      </c>
      <c r="AM774" s="11">
        <f t="shared" si="447"/>
        <v>2785</v>
      </c>
      <c r="AN774" s="11">
        <f t="shared" si="448"/>
        <v>3787.9249999999993</v>
      </c>
      <c r="AO774" s="11">
        <f t="shared" si="449"/>
        <v>4790.8499999999995</v>
      </c>
      <c r="AP774" s="11">
        <f t="shared" si="450"/>
        <v>3787.9249999999993</v>
      </c>
      <c r="AQ774" s="11">
        <f t="shared" si="451"/>
        <v>2785</v>
      </c>
      <c r="AR774" s="11">
        <f t="shared" si="452"/>
        <v>2283.5374999999999</v>
      </c>
      <c r="AS774" s="11">
        <f t="shared" si="453"/>
        <v>2785</v>
      </c>
      <c r="AT774" s="11">
        <f t="shared" si="454"/>
        <v>2283.5374999999999</v>
      </c>
      <c r="AU774" s="11">
        <f t="shared" si="455"/>
        <v>2283.5374999999999</v>
      </c>
      <c r="AV774" s="11">
        <f t="shared" si="456"/>
        <v>1782.0750000000003</v>
      </c>
      <c r="AW774" s="11">
        <f t="shared" si="457"/>
        <v>5292.3125</v>
      </c>
      <c r="AX774" s="11">
        <f t="shared" si="458"/>
        <v>6796.7</v>
      </c>
      <c r="AY774" s="11">
        <f t="shared" si="459"/>
        <v>6796.7</v>
      </c>
      <c r="AZ774" s="11"/>
      <c r="BA774" s="11"/>
      <c r="BB774" s="11">
        <f t="shared" si="460"/>
        <v>-4217.9249999999993</v>
      </c>
      <c r="BC774" s="11">
        <f t="shared" si="461"/>
        <v>-1725.2375</v>
      </c>
      <c r="BD774" s="11">
        <f t="shared" si="462"/>
        <v>-2223.7749999999996</v>
      </c>
      <c r="BE774" s="11">
        <f t="shared" si="463"/>
        <v>-7209.1500000000005</v>
      </c>
      <c r="BF774" s="11">
        <f t="shared" si="464"/>
        <v>-5713.5375000000004</v>
      </c>
      <c r="BG774" s="11">
        <f t="shared" si="465"/>
        <v>-5215</v>
      </c>
      <c r="BH774" s="11">
        <f t="shared" si="466"/>
        <v>-6212.0750000000007</v>
      </c>
      <c r="BI774" s="11">
        <f t="shared" si="467"/>
        <v>-7209.1500000000005</v>
      </c>
      <c r="BJ774" s="11">
        <f t="shared" si="468"/>
        <v>-6212.0750000000007</v>
      </c>
      <c r="BK774" s="11">
        <f t="shared" si="469"/>
        <v>-5215</v>
      </c>
      <c r="BL774" s="11">
        <f t="shared" si="470"/>
        <v>-4716.4624999999996</v>
      </c>
      <c r="BM774" s="11">
        <f t="shared" si="471"/>
        <v>-5215</v>
      </c>
      <c r="BN774" s="11">
        <f t="shared" si="472"/>
        <v>-4716.4624999999996</v>
      </c>
      <c r="BO774" s="11">
        <f t="shared" si="473"/>
        <v>-4716.4624999999996</v>
      </c>
      <c r="BP774" s="11">
        <f t="shared" si="474"/>
        <v>-4217.9249999999993</v>
      </c>
      <c r="BQ774" s="11">
        <f t="shared" si="475"/>
        <v>-7707.6875</v>
      </c>
      <c r="BR774" s="11">
        <f t="shared" si="476"/>
        <v>-9203.3000000000011</v>
      </c>
      <c r="BS774" s="11">
        <f t="shared" si="477"/>
        <v>-9203.3000000000011</v>
      </c>
    </row>
    <row r="775" spans="1:71" ht="16" customHeight="1">
      <c r="A775" s="2">
        <v>43997</v>
      </c>
      <c r="B775" s="10" t="s">
        <v>1885</v>
      </c>
      <c r="C775" s="11">
        <v>13</v>
      </c>
      <c r="D775" s="10">
        <v>-334</v>
      </c>
      <c r="E775" s="10">
        <v>-3.1</v>
      </c>
      <c r="I775" s="11">
        <v>1.9560847837086032E-2</v>
      </c>
      <c r="K775" s="11">
        <v>0</v>
      </c>
      <c r="L775" s="11" t="s">
        <v>887</v>
      </c>
      <c r="M775" s="11" t="s">
        <v>822</v>
      </c>
      <c r="N775" s="11" t="s">
        <v>825</v>
      </c>
      <c r="O775" s="11" t="s">
        <v>822</v>
      </c>
      <c r="P775" s="11" t="s">
        <v>823</v>
      </c>
      <c r="Q775" s="11" t="s">
        <v>825</v>
      </c>
      <c r="R775" s="11" t="s">
        <v>886</v>
      </c>
      <c r="S775" s="11" t="s">
        <v>823</v>
      </c>
      <c r="T775" s="11" t="s">
        <v>822</v>
      </c>
      <c r="U775" s="11" t="s">
        <v>823</v>
      </c>
      <c r="V775" s="11" t="s">
        <v>824</v>
      </c>
      <c r="W775" s="11" t="s">
        <v>821</v>
      </c>
      <c r="X775" s="11" t="s">
        <v>821</v>
      </c>
      <c r="Y775" s="11" t="s">
        <v>826</v>
      </c>
      <c r="Z775" s="11" t="s">
        <v>1281</v>
      </c>
      <c r="AA775" s="11" t="s">
        <v>1281</v>
      </c>
      <c r="AB775" s="11" t="s">
        <v>1127</v>
      </c>
      <c r="AC775" s="11" t="s">
        <v>1269</v>
      </c>
      <c r="AD775" s="11" t="s">
        <v>2658</v>
      </c>
      <c r="AH775" s="11">
        <f t="shared" si="442"/>
        <v>136.66399707499968</v>
      </c>
      <c r="AI775" s="11">
        <f t="shared" si="443"/>
        <v>-13.771744149999371</v>
      </c>
      <c r="AJ775" s="11">
        <f t="shared" si="444"/>
        <v>136.66399707499968</v>
      </c>
      <c r="AK775" s="11">
        <f t="shared" si="445"/>
        <v>36.373502925000338</v>
      </c>
      <c r="AL775" s="11">
        <f t="shared" si="446"/>
        <v>-13.771744149999371</v>
      </c>
      <c r="AM775" s="11">
        <f t="shared" si="447"/>
        <v>-63.922005850000645</v>
      </c>
      <c r="AN775" s="11">
        <f t="shared" si="448"/>
        <v>36.373502925000338</v>
      </c>
      <c r="AO775" s="11">
        <f t="shared" si="449"/>
        <v>136.66399707499968</v>
      </c>
      <c r="AP775" s="11">
        <f t="shared" si="450"/>
        <v>36.373502925000338</v>
      </c>
      <c r="AQ775" s="11">
        <f t="shared" si="451"/>
        <v>86.518750000000011</v>
      </c>
      <c r="AR775" s="11">
        <f t="shared" si="452"/>
        <v>186.80924414999936</v>
      </c>
      <c r="AS775" s="11">
        <f t="shared" si="453"/>
        <v>186.80924414999936</v>
      </c>
      <c r="AT775" s="11">
        <f t="shared" si="454"/>
        <v>236.95950585000065</v>
      </c>
      <c r="AU775" s="11">
        <f t="shared" si="455"/>
        <v>337.25</v>
      </c>
      <c r="AV775" s="11">
        <f t="shared" si="456"/>
        <v>337.25</v>
      </c>
      <c r="AW775" s="11">
        <f t="shared" si="457"/>
        <v>437.54049414999929</v>
      </c>
      <c r="AX775" s="11">
        <f t="shared" si="458"/>
        <v>537.83600292500023</v>
      </c>
      <c r="AY775" s="11">
        <f t="shared" si="459"/>
        <v>638.12649707499963</v>
      </c>
      <c r="AZ775" s="11"/>
      <c r="BA775" s="11"/>
      <c r="BB775" s="11">
        <f t="shared" si="460"/>
        <v>-463.33400292499971</v>
      </c>
      <c r="BC775" s="11">
        <f t="shared" si="461"/>
        <v>-313.77574415000061</v>
      </c>
      <c r="BD775" s="11">
        <f t="shared" si="462"/>
        <v>-463.33400292499971</v>
      </c>
      <c r="BE775" s="11">
        <f t="shared" si="463"/>
        <v>-363.62849707500027</v>
      </c>
      <c r="BF775" s="11">
        <f t="shared" si="464"/>
        <v>-313.77574415000061</v>
      </c>
      <c r="BG775" s="11">
        <f t="shared" si="465"/>
        <v>-263.91800584999936</v>
      </c>
      <c r="BH775" s="11">
        <f t="shared" si="466"/>
        <v>-363.62849707500027</v>
      </c>
      <c r="BI775" s="11">
        <f t="shared" si="467"/>
        <v>-463.33400292499971</v>
      </c>
      <c r="BJ775" s="11">
        <f t="shared" si="468"/>
        <v>-363.62849707500027</v>
      </c>
      <c r="BK775" s="11">
        <f t="shared" si="469"/>
        <v>-413.48124999999999</v>
      </c>
      <c r="BL775" s="11">
        <f t="shared" si="470"/>
        <v>-513.18675584999937</v>
      </c>
      <c r="BM775" s="11">
        <f t="shared" si="471"/>
        <v>-513.18675584999937</v>
      </c>
      <c r="BN775" s="11">
        <f t="shared" si="472"/>
        <v>-563.04449415000067</v>
      </c>
      <c r="BO775" s="11">
        <f t="shared" si="473"/>
        <v>-662.75</v>
      </c>
      <c r="BP775" s="11">
        <f t="shared" si="474"/>
        <v>-662.75</v>
      </c>
      <c r="BQ775" s="11">
        <f t="shared" si="475"/>
        <v>-762.45550584999944</v>
      </c>
      <c r="BR775" s="11">
        <f t="shared" si="476"/>
        <v>-862.1659970750004</v>
      </c>
      <c r="BS775" s="11">
        <f t="shared" si="477"/>
        <v>-961.87150292499973</v>
      </c>
    </row>
    <row r="776" spans="1:71" ht="16" customHeight="1">
      <c r="A776" s="2">
        <v>43997</v>
      </c>
      <c r="B776" s="10" t="s">
        <v>3061</v>
      </c>
      <c r="C776" s="11">
        <v>14</v>
      </c>
      <c r="D776" s="10">
        <v>-322</v>
      </c>
      <c r="E776" s="10">
        <v>-6.7</v>
      </c>
      <c r="I776" s="11">
        <v>1.0981286475159131E-2</v>
      </c>
      <c r="K776" s="11">
        <v>0</v>
      </c>
      <c r="L776" s="11" t="s">
        <v>1633</v>
      </c>
      <c r="M776" s="11" t="s">
        <v>1632</v>
      </c>
      <c r="N776" s="11" t="s">
        <v>1633</v>
      </c>
      <c r="O776" s="11" t="s">
        <v>1692</v>
      </c>
      <c r="P776" s="11" t="s">
        <v>2483</v>
      </c>
      <c r="Q776" s="11" t="s">
        <v>1632</v>
      </c>
      <c r="R776" s="11" t="s">
        <v>1692</v>
      </c>
      <c r="S776" s="11" t="s">
        <v>2483</v>
      </c>
      <c r="T776" s="11" t="s">
        <v>2033</v>
      </c>
      <c r="U776" s="11" t="s">
        <v>2033</v>
      </c>
      <c r="V776" s="11" t="s">
        <v>2033</v>
      </c>
      <c r="W776" s="11" t="s">
        <v>2033</v>
      </c>
      <c r="X776" s="11" t="s">
        <v>1165</v>
      </c>
      <c r="Y776" s="11" t="s">
        <v>1165</v>
      </c>
      <c r="Z776" s="11" t="s">
        <v>1691</v>
      </c>
      <c r="AA776" s="11" t="s">
        <v>1165</v>
      </c>
      <c r="AB776" s="11" t="s">
        <v>1166</v>
      </c>
      <c r="AC776" s="11" t="s">
        <v>1166</v>
      </c>
      <c r="AD776" s="11" t="s">
        <v>893</v>
      </c>
      <c r="AH776" s="11">
        <f t="shared" si="442"/>
        <v>-20.519254425000959</v>
      </c>
      <c r="AI776" s="11">
        <f t="shared" si="443"/>
        <v>-170.95499565</v>
      </c>
      <c r="AJ776" s="11">
        <f t="shared" si="444"/>
        <v>-120.80974857500031</v>
      </c>
      <c r="AK776" s="11">
        <f t="shared" si="445"/>
        <v>-70.664501500000654</v>
      </c>
      <c r="AL776" s="11">
        <f t="shared" si="446"/>
        <v>-20.519254425000959</v>
      </c>
      <c r="AM776" s="11">
        <f t="shared" si="447"/>
        <v>-120.80974857500031</v>
      </c>
      <c r="AN776" s="11">
        <f t="shared" si="448"/>
        <v>-70.664501500000654</v>
      </c>
      <c r="AO776" s="11">
        <f t="shared" si="449"/>
        <v>29.631007275000314</v>
      </c>
      <c r="AP776" s="11">
        <f t="shared" si="450"/>
        <v>29.631007275000314</v>
      </c>
      <c r="AQ776" s="11">
        <f t="shared" si="451"/>
        <v>29.631007275000314</v>
      </c>
      <c r="AR776" s="11">
        <f t="shared" si="452"/>
        <v>29.631007275000314</v>
      </c>
      <c r="AS776" s="11">
        <f t="shared" si="453"/>
        <v>79.776254350000016</v>
      </c>
      <c r="AT776" s="11">
        <f t="shared" si="454"/>
        <v>79.776254350000016</v>
      </c>
      <c r="AU776" s="11">
        <f t="shared" si="455"/>
        <v>129.92150142499969</v>
      </c>
      <c r="AV776" s="11">
        <f t="shared" si="456"/>
        <v>79.776254350000016</v>
      </c>
      <c r="AW776" s="11">
        <f t="shared" si="457"/>
        <v>280.36225727500033</v>
      </c>
      <c r="AX776" s="11">
        <f t="shared" si="458"/>
        <v>280.36225727500033</v>
      </c>
      <c r="AY776" s="11">
        <f t="shared" si="459"/>
        <v>330.50750434999998</v>
      </c>
      <c r="AZ776" s="11"/>
      <c r="BA776" s="11"/>
      <c r="BB776" s="11">
        <f t="shared" si="460"/>
        <v>-320.51325442499905</v>
      </c>
      <c r="BC776" s="11">
        <f t="shared" si="461"/>
        <v>-170.95499565</v>
      </c>
      <c r="BD776" s="11">
        <f t="shared" si="462"/>
        <v>-220.80774857499969</v>
      </c>
      <c r="BE776" s="11">
        <f t="shared" si="463"/>
        <v>-270.66050149999938</v>
      </c>
      <c r="BF776" s="11">
        <f t="shared" si="464"/>
        <v>-320.51325442499905</v>
      </c>
      <c r="BG776" s="11">
        <f t="shared" si="465"/>
        <v>-220.80774857499969</v>
      </c>
      <c r="BH776" s="11">
        <f t="shared" si="466"/>
        <v>-270.66050149999938</v>
      </c>
      <c r="BI776" s="11">
        <f t="shared" si="467"/>
        <v>-370.37099272500029</v>
      </c>
      <c r="BJ776" s="11">
        <f t="shared" si="468"/>
        <v>-370.37099272500029</v>
      </c>
      <c r="BK776" s="11">
        <f t="shared" si="469"/>
        <v>-370.37099272500029</v>
      </c>
      <c r="BL776" s="11">
        <f t="shared" si="470"/>
        <v>-370.37099272500029</v>
      </c>
      <c r="BM776" s="11">
        <f t="shared" si="471"/>
        <v>-420.22374565000001</v>
      </c>
      <c r="BN776" s="11">
        <f t="shared" si="472"/>
        <v>-420.22374565000001</v>
      </c>
      <c r="BO776" s="11">
        <f t="shared" si="473"/>
        <v>-470.07649857499968</v>
      </c>
      <c r="BP776" s="11">
        <f t="shared" si="474"/>
        <v>-420.22374565000001</v>
      </c>
      <c r="BQ776" s="11">
        <f t="shared" si="475"/>
        <v>-619.63974272500036</v>
      </c>
      <c r="BR776" s="11">
        <f t="shared" si="476"/>
        <v>-619.63974272500036</v>
      </c>
      <c r="BS776" s="11">
        <f t="shared" si="477"/>
        <v>-669.49249565000002</v>
      </c>
    </row>
    <row r="777" spans="1:71" ht="16" customHeight="1">
      <c r="A777" s="2">
        <v>43997</v>
      </c>
      <c r="B777" s="10" t="s">
        <v>49</v>
      </c>
      <c r="C777" s="11">
        <v>15</v>
      </c>
      <c r="D777" s="10">
        <v>-319</v>
      </c>
      <c r="E777" s="10">
        <v>-0.8</v>
      </c>
      <c r="I777" s="11">
        <v>1.1355782711839339E-2</v>
      </c>
      <c r="K777" s="11">
        <v>0</v>
      </c>
      <c r="L777" s="11" t="s">
        <v>1805</v>
      </c>
      <c r="M777" s="11" t="s">
        <v>2917</v>
      </c>
      <c r="N777" s="11" t="s">
        <v>1810</v>
      </c>
      <c r="O777" s="11" t="s">
        <v>2569</v>
      </c>
      <c r="P777" s="11" t="s">
        <v>1804</v>
      </c>
      <c r="Q777" s="11" t="s">
        <v>2325</v>
      </c>
      <c r="R777" s="11" t="s">
        <v>2325</v>
      </c>
      <c r="S777" s="11" t="s">
        <v>2325</v>
      </c>
      <c r="T777" s="11" t="s">
        <v>1835</v>
      </c>
      <c r="U777" s="11" t="s">
        <v>1805</v>
      </c>
      <c r="V777" s="11" t="s">
        <v>1841</v>
      </c>
      <c r="W777" s="11" t="s">
        <v>1843</v>
      </c>
      <c r="X777" s="11" t="s">
        <v>1841</v>
      </c>
      <c r="Y777" s="11" t="s">
        <v>1842</v>
      </c>
      <c r="Z777" s="11" t="s">
        <v>1804</v>
      </c>
      <c r="AA777" s="11" t="s">
        <v>2570</v>
      </c>
      <c r="AB777" s="11" t="s">
        <v>1810</v>
      </c>
      <c r="AC777" s="11" t="s">
        <v>2569</v>
      </c>
      <c r="AD777" s="11" t="s">
        <v>2777</v>
      </c>
      <c r="AH777" s="11">
        <f t="shared" si="442"/>
        <v>357.1627427249997</v>
      </c>
      <c r="AI777" s="11">
        <f t="shared" si="443"/>
        <v>256.8722485750003</v>
      </c>
      <c r="AJ777" s="11">
        <f t="shared" si="444"/>
        <v>206.72700150000065</v>
      </c>
      <c r="AK777" s="11">
        <f t="shared" si="445"/>
        <v>-94.149495574999051</v>
      </c>
      <c r="AL777" s="11">
        <f t="shared" si="446"/>
        <v>-495.32150142499967</v>
      </c>
      <c r="AM777" s="11">
        <f t="shared" si="447"/>
        <v>-495.32150142499967</v>
      </c>
      <c r="AN777" s="11">
        <f t="shared" si="448"/>
        <v>-495.32150142499967</v>
      </c>
      <c r="AO777" s="11">
        <f t="shared" si="449"/>
        <v>-244.59025142499971</v>
      </c>
      <c r="AP777" s="11">
        <f t="shared" si="450"/>
        <v>-194.44500435000003</v>
      </c>
      <c r="AQ777" s="11">
        <f t="shared" si="451"/>
        <v>-344.88074557499903</v>
      </c>
      <c r="AR777" s="11">
        <f t="shared" si="452"/>
        <v>-294.73549849999938</v>
      </c>
      <c r="AS777" s="11">
        <f t="shared" si="453"/>
        <v>-344.88074557499903</v>
      </c>
      <c r="AT777" s="11">
        <f t="shared" si="454"/>
        <v>-144.29975727500033</v>
      </c>
      <c r="AU777" s="11">
        <f t="shared" si="455"/>
        <v>-94.149495574999051</v>
      </c>
      <c r="AV777" s="11">
        <f t="shared" si="456"/>
        <v>6.1409985750003102</v>
      </c>
      <c r="AW777" s="11">
        <f t="shared" si="457"/>
        <v>256.8722485750003</v>
      </c>
      <c r="AX777" s="11">
        <f t="shared" si="458"/>
        <v>206.72700150000065</v>
      </c>
      <c r="AY777" s="11">
        <f t="shared" si="459"/>
        <v>507.60349857500023</v>
      </c>
      <c r="AZ777" s="11"/>
      <c r="BA777" s="11"/>
      <c r="BB777" s="11">
        <f t="shared" si="460"/>
        <v>-742.83525727499978</v>
      </c>
      <c r="BC777" s="11">
        <f t="shared" si="461"/>
        <v>-643.12975142500034</v>
      </c>
      <c r="BD777" s="11">
        <f t="shared" si="462"/>
        <v>-593.27699850000056</v>
      </c>
      <c r="BE777" s="11">
        <f t="shared" si="463"/>
        <v>-294.15549557500094</v>
      </c>
      <c r="BF777" s="11">
        <f t="shared" si="464"/>
        <v>104.67649857499967</v>
      </c>
      <c r="BG777" s="11">
        <f t="shared" si="465"/>
        <v>104.67649857499967</v>
      </c>
      <c r="BH777" s="11">
        <f t="shared" si="466"/>
        <v>104.67649857499967</v>
      </c>
      <c r="BI777" s="11">
        <f t="shared" si="467"/>
        <v>-144.59225142500031</v>
      </c>
      <c r="BJ777" s="11">
        <f t="shared" si="468"/>
        <v>-194.44500435000003</v>
      </c>
      <c r="BK777" s="11">
        <f t="shared" si="469"/>
        <v>-44.886745575000965</v>
      </c>
      <c r="BL777" s="11">
        <f t="shared" si="470"/>
        <v>-94.739498500000622</v>
      </c>
      <c r="BM777" s="11">
        <f t="shared" si="471"/>
        <v>-44.886745575000965</v>
      </c>
      <c r="BN777" s="11">
        <f t="shared" si="472"/>
        <v>-244.2977572749997</v>
      </c>
      <c r="BO777" s="11">
        <f t="shared" si="473"/>
        <v>-294.15549557500094</v>
      </c>
      <c r="BP777" s="11">
        <f t="shared" si="474"/>
        <v>-393.86100142500032</v>
      </c>
      <c r="BQ777" s="11">
        <f t="shared" si="475"/>
        <v>-643.12975142500034</v>
      </c>
      <c r="BR777" s="11">
        <f t="shared" si="476"/>
        <v>-593.27699850000056</v>
      </c>
      <c r="BS777" s="11">
        <f t="shared" si="477"/>
        <v>-892.3985014250004</v>
      </c>
    </row>
    <row r="778" spans="1:71" ht="16" customHeight="1">
      <c r="A778" s="2">
        <v>43998</v>
      </c>
      <c r="B778" s="10" t="s">
        <v>996</v>
      </c>
      <c r="C778" s="11">
        <v>1</v>
      </c>
      <c r="D778" s="3">
        <v>-2453</v>
      </c>
      <c r="E778" s="10">
        <v>-2.7</v>
      </c>
      <c r="I778" s="11">
        <v>1.663169456066934E-2</v>
      </c>
      <c r="K778" s="11">
        <v>0</v>
      </c>
      <c r="L778" s="11" t="s">
        <v>1867</v>
      </c>
      <c r="M778" s="11" t="s">
        <v>1868</v>
      </c>
      <c r="N778" s="11" t="s">
        <v>674</v>
      </c>
      <c r="O778" s="11" t="s">
        <v>674</v>
      </c>
      <c r="P778" s="11" t="s">
        <v>1738</v>
      </c>
      <c r="Q778" s="11" t="s">
        <v>1739</v>
      </c>
      <c r="R778" s="11" t="s">
        <v>674</v>
      </c>
      <c r="S778" s="11" t="s">
        <v>674</v>
      </c>
      <c r="T778" s="11" t="s">
        <v>1739</v>
      </c>
      <c r="U778" s="11" t="s">
        <v>674</v>
      </c>
      <c r="V778" s="11" t="s">
        <v>1738</v>
      </c>
      <c r="W778" s="11" t="s">
        <v>1868</v>
      </c>
      <c r="X778" s="11" t="s">
        <v>1738</v>
      </c>
      <c r="Y778" s="11" t="s">
        <v>674</v>
      </c>
      <c r="Z778" s="11" t="s">
        <v>674</v>
      </c>
      <c r="AA778" s="11" t="s">
        <v>1739</v>
      </c>
      <c r="AB778" s="11" t="s">
        <v>1739</v>
      </c>
      <c r="AC778" s="11" t="s">
        <v>1739</v>
      </c>
      <c r="AD778" s="11" t="s">
        <v>1739</v>
      </c>
      <c r="AH778" s="11">
        <f t="shared" si="442"/>
        <v>-18.36250000000004</v>
      </c>
      <c r="AI778" s="11">
        <f t="shared" si="443"/>
        <v>984.5625</v>
      </c>
      <c r="AJ778" s="11">
        <f t="shared" si="444"/>
        <v>984.5625</v>
      </c>
      <c r="AK778" s="11">
        <f t="shared" si="445"/>
        <v>483.09999999999991</v>
      </c>
      <c r="AL778" s="11">
        <f t="shared" si="446"/>
        <v>1486.0250000000001</v>
      </c>
      <c r="AM778" s="11">
        <f t="shared" si="447"/>
        <v>984.5625</v>
      </c>
      <c r="AN778" s="11">
        <f t="shared" si="448"/>
        <v>984.5625</v>
      </c>
      <c r="AO778" s="11">
        <f t="shared" si="449"/>
        <v>1486.0250000000001</v>
      </c>
      <c r="AP778" s="11">
        <f t="shared" si="450"/>
        <v>984.5625</v>
      </c>
      <c r="AQ778" s="11">
        <f t="shared" si="451"/>
        <v>483.09999999999991</v>
      </c>
      <c r="AR778" s="11">
        <f t="shared" si="452"/>
        <v>-18.36250000000004</v>
      </c>
      <c r="AS778" s="11">
        <f t="shared" si="453"/>
        <v>483.09999999999991</v>
      </c>
      <c r="AT778" s="11">
        <f t="shared" si="454"/>
        <v>984.5625</v>
      </c>
      <c r="AU778" s="11">
        <f t="shared" si="455"/>
        <v>984.5625</v>
      </c>
      <c r="AV778" s="11">
        <f t="shared" si="456"/>
        <v>1486.0250000000001</v>
      </c>
      <c r="AW778" s="11">
        <f t="shared" si="457"/>
        <v>1486.0250000000001</v>
      </c>
      <c r="AX778" s="11">
        <f t="shared" si="458"/>
        <v>1486.0250000000001</v>
      </c>
      <c r="AY778" s="11">
        <f t="shared" si="459"/>
        <v>1486.0250000000001</v>
      </c>
      <c r="AZ778" s="11"/>
      <c r="BA778" s="11"/>
      <c r="BB778" s="11">
        <f t="shared" si="460"/>
        <v>-1018.3625000000001</v>
      </c>
      <c r="BC778" s="11">
        <f t="shared" si="461"/>
        <v>-2015.4375</v>
      </c>
      <c r="BD778" s="11">
        <f t="shared" si="462"/>
        <v>-2015.4375</v>
      </c>
      <c r="BE778" s="11">
        <f t="shared" si="463"/>
        <v>-1516.8999999999999</v>
      </c>
      <c r="BF778" s="11">
        <f t="shared" si="464"/>
        <v>-2513.9749999999999</v>
      </c>
      <c r="BG778" s="11">
        <f t="shared" si="465"/>
        <v>-2015.4375</v>
      </c>
      <c r="BH778" s="11">
        <f t="shared" si="466"/>
        <v>-2015.4375</v>
      </c>
      <c r="BI778" s="11">
        <f t="shared" si="467"/>
        <v>-2513.9749999999999</v>
      </c>
      <c r="BJ778" s="11">
        <f t="shared" si="468"/>
        <v>-2015.4375</v>
      </c>
      <c r="BK778" s="11">
        <f t="shared" si="469"/>
        <v>-1516.8999999999999</v>
      </c>
      <c r="BL778" s="11">
        <f t="shared" si="470"/>
        <v>-1018.3625000000001</v>
      </c>
      <c r="BM778" s="11">
        <f t="shared" si="471"/>
        <v>-1516.8999999999999</v>
      </c>
      <c r="BN778" s="11">
        <f t="shared" si="472"/>
        <v>-2015.4375</v>
      </c>
      <c r="BO778" s="11">
        <f t="shared" si="473"/>
        <v>-2015.4375</v>
      </c>
      <c r="BP778" s="11">
        <f t="shared" si="474"/>
        <v>-2513.9749999999999</v>
      </c>
      <c r="BQ778" s="11">
        <f t="shared" si="475"/>
        <v>-2513.9749999999999</v>
      </c>
      <c r="BR778" s="11">
        <f t="shared" si="476"/>
        <v>-2513.9749999999999</v>
      </c>
      <c r="BS778" s="11">
        <f t="shared" si="477"/>
        <v>-2513.9749999999999</v>
      </c>
    </row>
    <row r="779" spans="1:71" ht="16" customHeight="1">
      <c r="A779" s="2">
        <v>43998</v>
      </c>
      <c r="B779" s="10" t="s">
        <v>932</v>
      </c>
      <c r="C779" s="11">
        <v>2</v>
      </c>
      <c r="D779" s="3">
        <v>-2181</v>
      </c>
      <c r="E779" s="10">
        <v>-2.1</v>
      </c>
      <c r="I779" s="11">
        <v>2.104050632911373E-2</v>
      </c>
      <c r="K779" s="11">
        <v>0</v>
      </c>
      <c r="L779" s="11" t="s">
        <v>1556</v>
      </c>
      <c r="M779" s="11" t="s">
        <v>857</v>
      </c>
      <c r="N779" s="11" t="s">
        <v>859</v>
      </c>
      <c r="O779" s="11" t="s">
        <v>973</v>
      </c>
      <c r="P779" s="11" t="s">
        <v>854</v>
      </c>
      <c r="Q779" s="11" t="s">
        <v>853</v>
      </c>
      <c r="R779" s="11" t="s">
        <v>862</v>
      </c>
      <c r="S779" s="11" t="s">
        <v>862</v>
      </c>
      <c r="T779" s="11" t="s">
        <v>853</v>
      </c>
      <c r="U779" s="11" t="s">
        <v>375</v>
      </c>
      <c r="V779" s="11" t="s">
        <v>862</v>
      </c>
      <c r="W779" s="11" t="s">
        <v>375</v>
      </c>
      <c r="X779" s="11" t="s">
        <v>375</v>
      </c>
      <c r="Y779" s="11" t="s">
        <v>375</v>
      </c>
      <c r="Z779" s="11" t="s">
        <v>375</v>
      </c>
      <c r="AA779" s="11" t="s">
        <v>853</v>
      </c>
      <c r="AB779" s="11" t="s">
        <v>862</v>
      </c>
      <c r="AC779" s="11" t="s">
        <v>861</v>
      </c>
      <c r="AD779" s="11" t="s">
        <v>856</v>
      </c>
      <c r="AH779" s="11">
        <f t="shared" si="442"/>
        <v>-699.13750000000005</v>
      </c>
      <c r="AI779" s="11">
        <f t="shared" si="443"/>
        <v>303.78750000000002</v>
      </c>
      <c r="AJ779" s="11">
        <f t="shared" si="444"/>
        <v>-197.67499999999995</v>
      </c>
      <c r="AK779" s="11">
        <f t="shared" si="445"/>
        <v>1808.1749999999997</v>
      </c>
      <c r="AL779" s="11">
        <f t="shared" si="446"/>
        <v>2309.6374999999998</v>
      </c>
      <c r="AM779" s="11">
        <f t="shared" si="447"/>
        <v>3814.0249999999996</v>
      </c>
      <c r="AN779" s="11">
        <f t="shared" si="448"/>
        <v>3814.0249999999996</v>
      </c>
      <c r="AO779" s="11">
        <f t="shared" si="449"/>
        <v>2309.6374999999998</v>
      </c>
      <c r="AP779" s="11">
        <f t="shared" si="450"/>
        <v>4315.4875000000002</v>
      </c>
      <c r="AQ779" s="11">
        <f t="shared" si="451"/>
        <v>3814.0249999999996</v>
      </c>
      <c r="AR779" s="11">
        <f t="shared" si="452"/>
        <v>4315.4875000000002</v>
      </c>
      <c r="AS779" s="11">
        <f t="shared" si="453"/>
        <v>4315.4875000000002</v>
      </c>
      <c r="AT779" s="11">
        <f t="shared" si="454"/>
        <v>4315.4875000000002</v>
      </c>
      <c r="AU779" s="11">
        <f t="shared" si="455"/>
        <v>4315.4875000000002</v>
      </c>
      <c r="AV779" s="11">
        <f t="shared" si="456"/>
        <v>2309.6374999999998</v>
      </c>
      <c r="AW779" s="11">
        <f t="shared" si="457"/>
        <v>3814.0249999999996</v>
      </c>
      <c r="AX779" s="11">
        <f t="shared" si="458"/>
        <v>2811.1</v>
      </c>
      <c r="AY779" s="11">
        <f t="shared" si="459"/>
        <v>805.25</v>
      </c>
      <c r="AZ779" s="11"/>
      <c r="BA779" s="11"/>
      <c r="BB779" s="11">
        <f t="shared" si="460"/>
        <v>-1699.1375</v>
      </c>
      <c r="BC779" s="11">
        <f t="shared" si="461"/>
        <v>-2696.2125000000001</v>
      </c>
      <c r="BD779" s="11">
        <f t="shared" si="462"/>
        <v>-2197.6750000000002</v>
      </c>
      <c r="BE779" s="11">
        <f t="shared" si="463"/>
        <v>-4191.8250000000007</v>
      </c>
      <c r="BF779" s="11">
        <f t="shared" si="464"/>
        <v>-4690.3625000000002</v>
      </c>
      <c r="BG779" s="11">
        <f t="shared" si="465"/>
        <v>-6185.9750000000004</v>
      </c>
      <c r="BH779" s="11">
        <f t="shared" si="466"/>
        <v>-6185.9750000000004</v>
      </c>
      <c r="BI779" s="11">
        <f t="shared" si="467"/>
        <v>-4690.3625000000002</v>
      </c>
      <c r="BJ779" s="11">
        <f t="shared" si="468"/>
        <v>-6684.5124999999998</v>
      </c>
      <c r="BK779" s="11">
        <f t="shared" si="469"/>
        <v>-6185.9750000000004</v>
      </c>
      <c r="BL779" s="11">
        <f t="shared" si="470"/>
        <v>-6684.5124999999998</v>
      </c>
      <c r="BM779" s="11">
        <f t="shared" si="471"/>
        <v>-6684.5124999999998</v>
      </c>
      <c r="BN779" s="11">
        <f t="shared" si="472"/>
        <v>-6684.5124999999998</v>
      </c>
      <c r="BO779" s="11">
        <f t="shared" si="473"/>
        <v>-6684.5124999999998</v>
      </c>
      <c r="BP779" s="11">
        <f t="shared" si="474"/>
        <v>-4690.3625000000002</v>
      </c>
      <c r="BQ779" s="11">
        <f t="shared" si="475"/>
        <v>-6185.9750000000004</v>
      </c>
      <c r="BR779" s="11">
        <f t="shared" si="476"/>
        <v>-5188.9000000000005</v>
      </c>
      <c r="BS779" s="11">
        <f t="shared" si="477"/>
        <v>-3194.75</v>
      </c>
    </row>
    <row r="780" spans="1:71" ht="16" customHeight="1">
      <c r="A780" s="2">
        <v>43998</v>
      </c>
      <c r="B780" s="10" t="s">
        <v>972</v>
      </c>
      <c r="C780" s="11">
        <v>3</v>
      </c>
      <c r="D780" s="3">
        <v>-2065</v>
      </c>
      <c r="E780" s="10">
        <v>-2.2999999999999998</v>
      </c>
      <c r="K780" s="11">
        <v>0</v>
      </c>
      <c r="L780" s="11" t="s">
        <v>1660</v>
      </c>
      <c r="M780" s="11" t="s">
        <v>1322</v>
      </c>
      <c r="N780" s="11" t="s">
        <v>1792</v>
      </c>
      <c r="O780" s="11" t="s">
        <v>1322</v>
      </c>
      <c r="P780" s="11" t="s">
        <v>1328</v>
      </c>
      <c r="Q780" s="11" t="s">
        <v>1327</v>
      </c>
      <c r="R780" s="11" t="s">
        <v>1323</v>
      </c>
      <c r="S780" s="11" t="s">
        <v>1404</v>
      </c>
      <c r="T780" s="11" t="s">
        <v>1405</v>
      </c>
      <c r="U780" s="11" t="s">
        <v>1404</v>
      </c>
      <c r="V780" s="11" t="s">
        <v>1329</v>
      </c>
      <c r="W780" s="11" t="s">
        <v>1328</v>
      </c>
      <c r="X780" s="11" t="s">
        <v>1327</v>
      </c>
      <c r="Y780" s="11" t="s">
        <v>1328</v>
      </c>
      <c r="Z780" s="11" t="s">
        <v>1404</v>
      </c>
      <c r="AA780" s="11" t="s">
        <v>1405</v>
      </c>
      <c r="AB780" s="11" t="s">
        <v>328</v>
      </c>
      <c r="AC780" s="11" t="s">
        <v>326</v>
      </c>
      <c r="AD780" s="11" t="s">
        <v>326</v>
      </c>
      <c r="AH780" s="11">
        <f t="shared" si="442"/>
        <v>-3762.2875000000004</v>
      </c>
      <c r="AI780" s="11">
        <f t="shared" si="443"/>
        <v>-2257.9</v>
      </c>
      <c r="AJ780" s="11">
        <f t="shared" si="444"/>
        <v>-3762.2875000000004</v>
      </c>
      <c r="AK780" s="11">
        <f t="shared" si="445"/>
        <v>-5768.1374999999998</v>
      </c>
      <c r="AL780" s="11">
        <f t="shared" si="446"/>
        <v>-6269.6</v>
      </c>
      <c r="AM780" s="11">
        <f t="shared" si="447"/>
        <v>-4765.2125000000005</v>
      </c>
      <c r="AN780" s="11">
        <f t="shared" si="448"/>
        <v>-7773.9875000000002</v>
      </c>
      <c r="AO780" s="11">
        <f t="shared" si="449"/>
        <v>-7272.5250000000005</v>
      </c>
      <c r="AP780" s="11">
        <f t="shared" si="450"/>
        <v>-7773.9875000000002</v>
      </c>
      <c r="AQ780" s="11">
        <f t="shared" si="451"/>
        <v>-6771.0625</v>
      </c>
      <c r="AR780" s="11">
        <f t="shared" si="452"/>
        <v>-5768.1374999999998</v>
      </c>
      <c r="AS780" s="11">
        <f t="shared" si="453"/>
        <v>-6269.6</v>
      </c>
      <c r="AT780" s="11">
        <f t="shared" si="454"/>
        <v>-5768.1374999999998</v>
      </c>
      <c r="AU780" s="11">
        <f t="shared" si="455"/>
        <v>-7773.9875000000002</v>
      </c>
      <c r="AV780" s="11">
        <f t="shared" si="456"/>
        <v>-7272.5250000000005</v>
      </c>
      <c r="AW780" s="11">
        <f t="shared" si="457"/>
        <v>-8776.9125000000004</v>
      </c>
      <c r="AX780" s="11">
        <f t="shared" si="458"/>
        <v>-9278.375</v>
      </c>
      <c r="AY780" s="11">
        <f t="shared" si="459"/>
        <v>-9278.375</v>
      </c>
      <c r="AZ780" s="11"/>
      <c r="BA780" s="11"/>
      <c r="BB780" s="11">
        <f t="shared" si="460"/>
        <v>1237.7124999999999</v>
      </c>
      <c r="BC780" s="11">
        <f t="shared" si="461"/>
        <v>-257.89999999999998</v>
      </c>
      <c r="BD780" s="11">
        <f t="shared" si="462"/>
        <v>1237.7124999999999</v>
      </c>
      <c r="BE780" s="11">
        <f t="shared" si="463"/>
        <v>3231.8624999999997</v>
      </c>
      <c r="BF780" s="11">
        <f t="shared" si="464"/>
        <v>3730.3999999999996</v>
      </c>
      <c r="BG780" s="11">
        <f t="shared" si="465"/>
        <v>2234.7874999999999</v>
      </c>
      <c r="BH780" s="11">
        <f t="shared" si="466"/>
        <v>5226.0124999999998</v>
      </c>
      <c r="BI780" s="11">
        <f t="shared" si="467"/>
        <v>4727.4749999999995</v>
      </c>
      <c r="BJ780" s="11">
        <f t="shared" si="468"/>
        <v>5226.0124999999998</v>
      </c>
      <c r="BK780" s="11">
        <f t="shared" si="469"/>
        <v>4228.9375</v>
      </c>
      <c r="BL780" s="11">
        <f t="shared" si="470"/>
        <v>3231.8624999999997</v>
      </c>
      <c r="BM780" s="11">
        <f t="shared" si="471"/>
        <v>3730.3999999999996</v>
      </c>
      <c r="BN780" s="11">
        <f t="shared" si="472"/>
        <v>3231.8624999999997</v>
      </c>
      <c r="BO780" s="11">
        <f t="shared" si="473"/>
        <v>5226.0124999999998</v>
      </c>
      <c r="BP780" s="11">
        <f t="shared" si="474"/>
        <v>4727.4749999999995</v>
      </c>
      <c r="BQ780" s="11">
        <f t="shared" si="475"/>
        <v>6223.0874999999996</v>
      </c>
      <c r="BR780" s="11">
        <f t="shared" si="476"/>
        <v>6721.625</v>
      </c>
      <c r="BS780" s="11">
        <f t="shared" si="477"/>
        <v>6721.625</v>
      </c>
    </row>
    <row r="781" spans="1:71" ht="16" customHeight="1">
      <c r="A781" s="2">
        <v>43998</v>
      </c>
      <c r="B781" s="10" t="s">
        <v>474</v>
      </c>
      <c r="C781" s="11">
        <v>4</v>
      </c>
      <c r="D781" s="3">
        <v>-1877</v>
      </c>
      <c r="E781" s="10">
        <v>-4.3</v>
      </c>
      <c r="K781" s="11">
        <v>0</v>
      </c>
      <c r="L781" s="11" t="s">
        <v>240</v>
      </c>
      <c r="M781" s="11" t="s">
        <v>134</v>
      </c>
      <c r="N781" s="11" t="s">
        <v>813</v>
      </c>
      <c r="O781" s="11" t="s">
        <v>814</v>
      </c>
      <c r="P781" s="11" t="s">
        <v>383</v>
      </c>
      <c r="Q781" s="11" t="s">
        <v>814</v>
      </c>
      <c r="R781" s="11" t="s">
        <v>383</v>
      </c>
      <c r="S781" s="11" t="s">
        <v>383</v>
      </c>
      <c r="T781" s="11" t="s">
        <v>383</v>
      </c>
      <c r="U781" s="11" t="s">
        <v>384</v>
      </c>
      <c r="V781" s="11" t="s">
        <v>814</v>
      </c>
      <c r="W781" s="11" t="s">
        <v>381</v>
      </c>
      <c r="X781" s="11" t="s">
        <v>814</v>
      </c>
      <c r="Y781" s="11" t="s">
        <v>381</v>
      </c>
      <c r="Z781" s="11" t="s">
        <v>381</v>
      </c>
      <c r="AA781" s="11" t="s">
        <v>381</v>
      </c>
      <c r="AB781" s="11" t="s">
        <v>871</v>
      </c>
      <c r="AC781" s="11" t="s">
        <v>871</v>
      </c>
      <c r="AD781" s="11" t="s">
        <v>872</v>
      </c>
      <c r="AH781" s="11">
        <f t="shared" si="442"/>
        <v>-122.76250000000002</v>
      </c>
      <c r="AI781" s="11">
        <f t="shared" si="443"/>
        <v>-1627.1499999999999</v>
      </c>
      <c r="AJ781" s="11">
        <f t="shared" si="444"/>
        <v>-3131.5375000000004</v>
      </c>
      <c r="AK781" s="11">
        <f t="shared" si="445"/>
        <v>-2630.0750000000003</v>
      </c>
      <c r="AL781" s="11">
        <f t="shared" si="446"/>
        <v>-3131.5375000000004</v>
      </c>
      <c r="AM781" s="11">
        <f t="shared" si="447"/>
        <v>-2630.0750000000003</v>
      </c>
      <c r="AN781" s="11">
        <f t="shared" si="448"/>
        <v>-2630.0750000000003</v>
      </c>
      <c r="AO781" s="11">
        <f t="shared" si="449"/>
        <v>-2630.0750000000003</v>
      </c>
      <c r="AP781" s="11">
        <f t="shared" si="450"/>
        <v>-2128.6125000000002</v>
      </c>
      <c r="AQ781" s="11">
        <f t="shared" si="451"/>
        <v>-3131.5375000000004</v>
      </c>
      <c r="AR781" s="11">
        <f t="shared" si="452"/>
        <v>-3633</v>
      </c>
      <c r="AS781" s="11">
        <f t="shared" si="453"/>
        <v>-3131.5375000000004</v>
      </c>
      <c r="AT781" s="11">
        <f t="shared" si="454"/>
        <v>-3633</v>
      </c>
      <c r="AU781" s="11">
        <f t="shared" si="455"/>
        <v>-3633</v>
      </c>
      <c r="AV781" s="11">
        <f t="shared" si="456"/>
        <v>-3633</v>
      </c>
      <c r="AW781" s="11">
        <f t="shared" si="457"/>
        <v>-4134.4624999999996</v>
      </c>
      <c r="AX781" s="11">
        <f t="shared" si="458"/>
        <v>-4134.4624999999996</v>
      </c>
      <c r="AY781" s="11">
        <f t="shared" si="459"/>
        <v>-4635.9250000000002</v>
      </c>
      <c r="AZ781" s="11"/>
      <c r="BA781" s="11"/>
      <c r="BB781" s="11">
        <f t="shared" si="460"/>
        <v>-1122.7624999999998</v>
      </c>
      <c r="BC781" s="11">
        <f t="shared" si="461"/>
        <v>372.85</v>
      </c>
      <c r="BD781" s="11">
        <f t="shared" si="462"/>
        <v>1868.4624999999996</v>
      </c>
      <c r="BE781" s="11">
        <f t="shared" si="463"/>
        <v>1369.925</v>
      </c>
      <c r="BF781" s="11">
        <f t="shared" si="464"/>
        <v>1868.4624999999996</v>
      </c>
      <c r="BG781" s="11">
        <f t="shared" si="465"/>
        <v>1369.925</v>
      </c>
      <c r="BH781" s="11">
        <f t="shared" si="466"/>
        <v>1369.925</v>
      </c>
      <c r="BI781" s="11">
        <f t="shared" si="467"/>
        <v>1369.925</v>
      </c>
      <c r="BJ781" s="11">
        <f t="shared" si="468"/>
        <v>871.38750000000005</v>
      </c>
      <c r="BK781" s="11">
        <f t="shared" si="469"/>
        <v>1868.4624999999996</v>
      </c>
      <c r="BL781" s="11">
        <f t="shared" si="470"/>
        <v>2367</v>
      </c>
      <c r="BM781" s="11">
        <f t="shared" si="471"/>
        <v>1868.4624999999996</v>
      </c>
      <c r="BN781" s="11">
        <f t="shared" si="472"/>
        <v>2367</v>
      </c>
      <c r="BO781" s="11">
        <f t="shared" si="473"/>
        <v>2367</v>
      </c>
      <c r="BP781" s="11">
        <f t="shared" si="474"/>
        <v>2367</v>
      </c>
      <c r="BQ781" s="11">
        <f t="shared" si="475"/>
        <v>2865.5374999999999</v>
      </c>
      <c r="BR781" s="11">
        <f t="shared" si="476"/>
        <v>2865.5374999999999</v>
      </c>
      <c r="BS781" s="11">
        <f t="shared" si="477"/>
        <v>3364.0749999999998</v>
      </c>
    </row>
    <row r="782" spans="1:71" ht="16" customHeight="1">
      <c r="A782" s="2">
        <v>43998</v>
      </c>
      <c r="B782" s="10" t="s">
        <v>1768</v>
      </c>
      <c r="C782" s="11">
        <v>5</v>
      </c>
      <c r="D782" s="3">
        <v>-1852</v>
      </c>
      <c r="E782" s="10">
        <v>-2</v>
      </c>
      <c r="I782" s="11">
        <v>1.3279541015625011E-2</v>
      </c>
      <c r="K782" s="11">
        <v>0</v>
      </c>
      <c r="L782" s="11" t="s">
        <v>2402</v>
      </c>
      <c r="M782" s="11" t="s">
        <v>2641</v>
      </c>
      <c r="N782" s="11" t="s">
        <v>2362</v>
      </c>
      <c r="O782" s="11" t="s">
        <v>553</v>
      </c>
      <c r="P782" s="11" t="s">
        <v>2361</v>
      </c>
      <c r="Q782" s="11" t="s">
        <v>2402</v>
      </c>
      <c r="R782" s="11" t="s">
        <v>2402</v>
      </c>
      <c r="S782" s="11" t="s">
        <v>2362</v>
      </c>
      <c r="T782" s="11" t="s">
        <v>2639</v>
      </c>
      <c r="U782" s="11" t="s">
        <v>2640</v>
      </c>
      <c r="V782" s="11" t="s">
        <v>2403</v>
      </c>
      <c r="W782" s="11" t="s">
        <v>2641</v>
      </c>
      <c r="X782" s="11" t="s">
        <v>2641</v>
      </c>
      <c r="Y782" s="11" t="s">
        <v>2638</v>
      </c>
      <c r="Z782" s="11" t="s">
        <v>2403</v>
      </c>
      <c r="AA782" s="11" t="s">
        <v>2403</v>
      </c>
      <c r="AB782" s="11" t="s">
        <v>2403</v>
      </c>
      <c r="AC782" s="11" t="s">
        <v>2403</v>
      </c>
      <c r="AD782" s="11" t="s">
        <v>2641</v>
      </c>
      <c r="AH782" s="11">
        <f t="shared" si="442"/>
        <v>289.59249999999861</v>
      </c>
      <c r="AI782" s="11">
        <f t="shared" si="443"/>
        <v>189.29999999999717</v>
      </c>
      <c r="AJ782" s="11">
        <f t="shared" si="444"/>
        <v>-11.28399707500111</v>
      </c>
      <c r="AK782" s="11">
        <f t="shared" si="445"/>
        <v>38.861249999998563</v>
      </c>
      <c r="AL782" s="11">
        <f t="shared" si="446"/>
        <v>-111.57750000000001</v>
      </c>
      <c r="AM782" s="11">
        <f t="shared" si="447"/>
        <v>-111.57750000000001</v>
      </c>
      <c r="AN782" s="11">
        <f t="shared" si="448"/>
        <v>189.29999999999717</v>
      </c>
      <c r="AO782" s="11">
        <f t="shared" si="449"/>
        <v>89.006497074998236</v>
      </c>
      <c r="AP782" s="11">
        <f t="shared" si="450"/>
        <v>139.15375</v>
      </c>
      <c r="AQ782" s="11">
        <f t="shared" si="451"/>
        <v>239.44725292499891</v>
      </c>
      <c r="AR782" s="11">
        <f t="shared" si="452"/>
        <v>289.59249999999861</v>
      </c>
      <c r="AS782" s="11">
        <f t="shared" si="453"/>
        <v>289.59249999999861</v>
      </c>
      <c r="AT782" s="11">
        <f t="shared" si="454"/>
        <v>339.73774707499825</v>
      </c>
      <c r="AU782" s="11">
        <f t="shared" si="455"/>
        <v>239.44725292499891</v>
      </c>
      <c r="AV782" s="11">
        <f t="shared" si="456"/>
        <v>239.44725292499891</v>
      </c>
      <c r="AW782" s="11">
        <f t="shared" si="457"/>
        <v>239.44725292499891</v>
      </c>
      <c r="AX782" s="11">
        <f t="shared" si="458"/>
        <v>239.44725292499891</v>
      </c>
      <c r="AY782" s="11">
        <f t="shared" si="459"/>
        <v>289.59249999999861</v>
      </c>
      <c r="AZ782" s="11"/>
      <c r="BA782" s="11"/>
      <c r="BB782" s="11">
        <f t="shared" si="460"/>
        <v>-510.40749999999855</v>
      </c>
      <c r="BC782" s="11">
        <f t="shared" si="461"/>
        <v>-410.69999999999709</v>
      </c>
      <c r="BD782" s="11">
        <f t="shared" si="462"/>
        <v>-211.2859970749989</v>
      </c>
      <c r="BE782" s="11">
        <f t="shared" si="463"/>
        <v>-261.13874999999859</v>
      </c>
      <c r="BF782" s="11">
        <f t="shared" si="464"/>
        <v>-111.57750000000001</v>
      </c>
      <c r="BG782" s="11">
        <f t="shared" si="465"/>
        <v>-111.57750000000001</v>
      </c>
      <c r="BH782" s="11">
        <f t="shared" si="466"/>
        <v>-410.69999999999709</v>
      </c>
      <c r="BI782" s="11">
        <f t="shared" si="467"/>
        <v>-310.99150292499826</v>
      </c>
      <c r="BJ782" s="11">
        <f t="shared" si="468"/>
        <v>-360.84625</v>
      </c>
      <c r="BK782" s="11">
        <f t="shared" si="469"/>
        <v>-460.55474707499889</v>
      </c>
      <c r="BL782" s="11">
        <f t="shared" si="470"/>
        <v>-510.40749999999855</v>
      </c>
      <c r="BM782" s="11">
        <f t="shared" si="471"/>
        <v>-510.40749999999855</v>
      </c>
      <c r="BN782" s="11">
        <f t="shared" si="472"/>
        <v>-560.26025292499821</v>
      </c>
      <c r="BO782" s="11">
        <f t="shared" si="473"/>
        <v>-460.55474707499889</v>
      </c>
      <c r="BP782" s="11">
        <f t="shared" si="474"/>
        <v>-460.55474707499889</v>
      </c>
      <c r="BQ782" s="11">
        <f t="shared" si="475"/>
        <v>-460.55474707499889</v>
      </c>
      <c r="BR782" s="11">
        <f t="shared" si="476"/>
        <v>-460.55474707499889</v>
      </c>
      <c r="BS782" s="11">
        <f t="shared" si="477"/>
        <v>-510.40749999999855</v>
      </c>
    </row>
    <row r="783" spans="1:71" ht="16" customHeight="1">
      <c r="A783" s="2">
        <v>43998</v>
      </c>
      <c r="B783" s="10" t="s">
        <v>175</v>
      </c>
      <c r="C783" s="11">
        <v>6</v>
      </c>
      <c r="D783" s="3">
        <v>-1662</v>
      </c>
      <c r="E783" s="10">
        <v>-3.3</v>
      </c>
      <c r="I783" s="11">
        <v>2.1272171532846551E-2</v>
      </c>
      <c r="K783" s="11">
        <v>0</v>
      </c>
      <c r="L783" s="11" t="s">
        <v>1969</v>
      </c>
      <c r="M783" s="11" t="s">
        <v>2437</v>
      </c>
      <c r="N783" s="11" t="s">
        <v>1966</v>
      </c>
      <c r="O783" s="11" t="s">
        <v>1966</v>
      </c>
      <c r="P783" s="11" t="s">
        <v>2022</v>
      </c>
      <c r="Q783" s="11" t="s">
        <v>2437</v>
      </c>
      <c r="R783" s="11" t="s">
        <v>2021</v>
      </c>
      <c r="S783" s="11" t="s">
        <v>2437</v>
      </c>
      <c r="T783" s="11" t="s">
        <v>1966</v>
      </c>
      <c r="U783" s="11" t="s">
        <v>1966</v>
      </c>
      <c r="V783" s="11" t="s">
        <v>1969</v>
      </c>
      <c r="W783" s="11" t="s">
        <v>1968</v>
      </c>
      <c r="X783" s="11" t="s">
        <v>1968</v>
      </c>
      <c r="Y783" s="11" t="s">
        <v>1968</v>
      </c>
      <c r="Z783" s="11" t="s">
        <v>1968</v>
      </c>
      <c r="AA783" s="11" t="s">
        <v>1969</v>
      </c>
      <c r="AB783" s="11" t="s">
        <v>1969</v>
      </c>
      <c r="AC783" s="11" t="s">
        <v>1968</v>
      </c>
      <c r="AD783" s="11" t="s">
        <v>1969</v>
      </c>
      <c r="AH783" s="11">
        <f t="shared" si="442"/>
        <v>4113.25</v>
      </c>
      <c r="AI783" s="11">
        <f t="shared" si="443"/>
        <v>9127.875</v>
      </c>
      <c r="AJ783" s="11">
        <f t="shared" si="444"/>
        <v>9127.875</v>
      </c>
      <c r="AK783" s="11">
        <f t="shared" si="445"/>
        <v>19157.125</v>
      </c>
      <c r="AL783" s="11">
        <f t="shared" si="446"/>
        <v>4113.25</v>
      </c>
      <c r="AM783" s="11">
        <f t="shared" si="447"/>
        <v>14142.5</v>
      </c>
      <c r="AN783" s="11">
        <f t="shared" si="448"/>
        <v>4113.25</v>
      </c>
      <c r="AO783" s="11">
        <f t="shared" si="449"/>
        <v>9127.875</v>
      </c>
      <c r="AP783" s="11">
        <f t="shared" si="450"/>
        <v>9127.875</v>
      </c>
      <c r="AQ783" s="11">
        <f t="shared" si="451"/>
        <v>-5916</v>
      </c>
      <c r="AR783" s="11">
        <f t="shared" si="452"/>
        <v>-901.375</v>
      </c>
      <c r="AS783" s="11">
        <f t="shared" si="453"/>
        <v>-901.375</v>
      </c>
      <c r="AT783" s="11">
        <f t="shared" si="454"/>
        <v>-901.375</v>
      </c>
      <c r="AU783" s="11">
        <f t="shared" si="455"/>
        <v>-901.375</v>
      </c>
      <c r="AV783" s="11">
        <f t="shared" si="456"/>
        <v>-5916</v>
      </c>
      <c r="AW783" s="11">
        <f t="shared" si="457"/>
        <v>-5916</v>
      </c>
      <c r="AX783" s="11">
        <f t="shared" si="458"/>
        <v>-901.375</v>
      </c>
      <c r="AY783" s="11">
        <f t="shared" si="459"/>
        <v>-5916</v>
      </c>
      <c r="AZ783" s="11"/>
      <c r="BA783" s="11"/>
      <c r="BB783" s="11">
        <f t="shared" si="460"/>
        <v>-15886.75</v>
      </c>
      <c r="BC783" s="11">
        <f t="shared" si="461"/>
        <v>-20872.125</v>
      </c>
      <c r="BD783" s="11">
        <f t="shared" si="462"/>
        <v>-20872.125</v>
      </c>
      <c r="BE783" s="11">
        <f t="shared" si="463"/>
        <v>-30842.875</v>
      </c>
      <c r="BF783" s="11">
        <f t="shared" si="464"/>
        <v>-15886.75</v>
      </c>
      <c r="BG783" s="11">
        <f t="shared" si="465"/>
        <v>-25857.5</v>
      </c>
      <c r="BH783" s="11">
        <f t="shared" si="466"/>
        <v>-15886.75</v>
      </c>
      <c r="BI783" s="11">
        <f t="shared" si="467"/>
        <v>-20872.125</v>
      </c>
      <c r="BJ783" s="11">
        <f t="shared" si="468"/>
        <v>-20872.125</v>
      </c>
      <c r="BK783" s="11">
        <f t="shared" si="469"/>
        <v>-5916</v>
      </c>
      <c r="BL783" s="11">
        <f t="shared" si="470"/>
        <v>-10901.375</v>
      </c>
      <c r="BM783" s="11">
        <f t="shared" si="471"/>
        <v>-10901.375</v>
      </c>
      <c r="BN783" s="11">
        <f t="shared" si="472"/>
        <v>-10901.375</v>
      </c>
      <c r="BO783" s="11">
        <f t="shared" si="473"/>
        <v>-10901.375</v>
      </c>
      <c r="BP783" s="11">
        <f t="shared" si="474"/>
        <v>-5916</v>
      </c>
      <c r="BQ783" s="11">
        <f t="shared" si="475"/>
        <v>-5916</v>
      </c>
      <c r="BR783" s="11">
        <f t="shared" si="476"/>
        <v>-10901.375</v>
      </c>
      <c r="BS783" s="11">
        <f t="shared" si="477"/>
        <v>-5916</v>
      </c>
    </row>
    <row r="784" spans="1:71" ht="16" customHeight="1">
      <c r="A784" s="2">
        <v>43998</v>
      </c>
      <c r="B784" s="10" t="s">
        <v>90</v>
      </c>
      <c r="C784" s="11">
        <v>7</v>
      </c>
      <c r="D784" s="3">
        <v>-1393</v>
      </c>
      <c r="E784" s="10">
        <v>-2.8</v>
      </c>
      <c r="I784" s="11">
        <v>1.358600632149029E-2</v>
      </c>
      <c r="K784" s="11">
        <v>0</v>
      </c>
      <c r="L784" s="11" t="s">
        <v>1447</v>
      </c>
      <c r="M784" s="11" t="s">
        <v>1445</v>
      </c>
      <c r="N784" s="11" t="s">
        <v>1447</v>
      </c>
      <c r="O784" s="11" t="s">
        <v>900</v>
      </c>
      <c r="P784" s="11" t="s">
        <v>1446</v>
      </c>
      <c r="Q784" s="11" t="s">
        <v>534</v>
      </c>
      <c r="R784" s="11" t="s">
        <v>1114</v>
      </c>
      <c r="S784" s="11" t="s">
        <v>1309</v>
      </c>
      <c r="T784" s="11" t="s">
        <v>1114</v>
      </c>
      <c r="U784" s="11" t="s">
        <v>2525</v>
      </c>
      <c r="V784" s="11" t="s">
        <v>535</v>
      </c>
      <c r="W784" s="11" t="s">
        <v>1446</v>
      </c>
      <c r="X784" s="11" t="s">
        <v>534</v>
      </c>
      <c r="Y784" s="11" t="s">
        <v>535</v>
      </c>
      <c r="Z784" s="11" t="s">
        <v>533</v>
      </c>
      <c r="AA784" s="11" t="s">
        <v>533</v>
      </c>
      <c r="AB784" s="11" t="s">
        <v>1235</v>
      </c>
      <c r="AC784" s="11" t="s">
        <v>2525</v>
      </c>
      <c r="AD784" s="11" t="s">
        <v>1309</v>
      </c>
      <c r="AH784" s="11">
        <f t="shared" si="442"/>
        <v>-894.08100450000757</v>
      </c>
      <c r="AI784" s="11">
        <f t="shared" si="443"/>
        <v>-292.31998695000004</v>
      </c>
      <c r="AJ784" s="11">
        <f t="shared" si="444"/>
        <v>-392.61850450000759</v>
      </c>
      <c r="AK784" s="11">
        <f t="shared" si="445"/>
        <v>-91.737995725003813</v>
      </c>
      <c r="AL784" s="11">
        <f t="shared" si="446"/>
        <v>108.84399549999243</v>
      </c>
      <c r="AM784" s="11">
        <f t="shared" si="447"/>
        <v>810.89651012499689</v>
      </c>
      <c r="AN784" s="11">
        <f t="shared" si="448"/>
        <v>409.72450427499626</v>
      </c>
      <c r="AO784" s="11">
        <f t="shared" si="449"/>
        <v>810.89651012499689</v>
      </c>
      <c r="AP784" s="11">
        <f t="shared" si="450"/>
        <v>610.30649549999248</v>
      </c>
      <c r="AQ784" s="11">
        <f t="shared" si="451"/>
        <v>209.14251304999993</v>
      </c>
      <c r="AR784" s="11">
        <f t="shared" si="452"/>
        <v>-91.737995725003813</v>
      </c>
      <c r="AS784" s="11">
        <f t="shared" si="453"/>
        <v>108.84399549999243</v>
      </c>
      <c r="AT784" s="11">
        <f t="shared" si="454"/>
        <v>209.14251304999993</v>
      </c>
      <c r="AU784" s="11">
        <f t="shared" si="455"/>
        <v>309.43401012499686</v>
      </c>
      <c r="AV784" s="11">
        <f t="shared" si="456"/>
        <v>309.43401012499686</v>
      </c>
      <c r="AW784" s="11">
        <f t="shared" si="457"/>
        <v>710.60501305000003</v>
      </c>
      <c r="AX784" s="11">
        <f t="shared" si="458"/>
        <v>610.30649549999248</v>
      </c>
      <c r="AY784" s="11">
        <f t="shared" si="459"/>
        <v>409.72450427499626</v>
      </c>
      <c r="AZ784" s="11"/>
      <c r="BA784" s="11"/>
      <c r="BB784" s="11">
        <f t="shared" si="460"/>
        <v>305.93099550000761</v>
      </c>
      <c r="BC784" s="11">
        <f t="shared" si="461"/>
        <v>-292.31998695000004</v>
      </c>
      <c r="BD784" s="11">
        <f t="shared" si="462"/>
        <v>-192.60650449999241</v>
      </c>
      <c r="BE784" s="11">
        <f t="shared" si="463"/>
        <v>-491.73199572499624</v>
      </c>
      <c r="BF784" s="11">
        <f t="shared" si="464"/>
        <v>-691.14400449999243</v>
      </c>
      <c r="BG784" s="11">
        <f t="shared" si="465"/>
        <v>-1389.1014898749968</v>
      </c>
      <c r="BH784" s="11">
        <f t="shared" si="466"/>
        <v>-990.2694957249962</v>
      </c>
      <c r="BI784" s="11">
        <f t="shared" si="467"/>
        <v>-1389.1014898749968</v>
      </c>
      <c r="BJ784" s="11">
        <f t="shared" si="468"/>
        <v>-1189.6815044999923</v>
      </c>
      <c r="BK784" s="11">
        <f t="shared" si="469"/>
        <v>-790.85748694999995</v>
      </c>
      <c r="BL784" s="11">
        <f t="shared" si="470"/>
        <v>-491.73199572499624</v>
      </c>
      <c r="BM784" s="11">
        <f t="shared" si="471"/>
        <v>-691.14400449999243</v>
      </c>
      <c r="BN784" s="11">
        <f t="shared" si="472"/>
        <v>-790.85748694999995</v>
      </c>
      <c r="BO784" s="11">
        <f t="shared" si="473"/>
        <v>-890.56398987499676</v>
      </c>
      <c r="BP784" s="11">
        <f t="shared" si="474"/>
        <v>-890.56398987499676</v>
      </c>
      <c r="BQ784" s="11">
        <f t="shared" si="475"/>
        <v>-1289.39498695</v>
      </c>
      <c r="BR784" s="11">
        <f t="shared" si="476"/>
        <v>-1189.6815044999923</v>
      </c>
      <c r="BS784" s="11">
        <f t="shared" si="477"/>
        <v>-990.2694957249962</v>
      </c>
    </row>
    <row r="785" spans="1:71" ht="16" customHeight="1">
      <c r="A785" s="2">
        <v>43998</v>
      </c>
      <c r="B785" s="10" t="s">
        <v>1796</v>
      </c>
      <c r="C785" s="11">
        <v>8</v>
      </c>
      <c r="D785" s="3">
        <v>-1381</v>
      </c>
      <c r="E785" s="10">
        <v>-3</v>
      </c>
      <c r="I785" s="11">
        <v>1.8758870967741911E-2</v>
      </c>
      <c r="K785" s="11">
        <v>0</v>
      </c>
      <c r="L785" s="11" t="s">
        <v>1289</v>
      </c>
      <c r="M785" s="11" t="s">
        <v>1288</v>
      </c>
      <c r="N785" s="11" t="s">
        <v>1289</v>
      </c>
      <c r="O785" s="11" t="s">
        <v>1291</v>
      </c>
      <c r="P785" s="11" t="s">
        <v>1292</v>
      </c>
      <c r="Q785" s="11" t="s">
        <v>1292</v>
      </c>
      <c r="R785" s="11" t="s">
        <v>1291</v>
      </c>
      <c r="S785" s="11" t="s">
        <v>1291</v>
      </c>
      <c r="T785" s="11" t="s">
        <v>1291</v>
      </c>
      <c r="U785" s="11" t="s">
        <v>1766</v>
      </c>
      <c r="V785" s="11" t="s">
        <v>1767</v>
      </c>
      <c r="W785" s="11" t="s">
        <v>1767</v>
      </c>
      <c r="X785" s="11" t="s">
        <v>1766</v>
      </c>
      <c r="Y785" s="11" t="s">
        <v>1766</v>
      </c>
      <c r="Z785" s="11" t="s">
        <v>1766</v>
      </c>
      <c r="AA785" s="11" t="s">
        <v>1766</v>
      </c>
      <c r="AB785" s="11" t="s">
        <v>1291</v>
      </c>
      <c r="AC785" s="11" t="s">
        <v>1291</v>
      </c>
      <c r="AD785" s="11" t="s">
        <v>1766</v>
      </c>
      <c r="AH785" s="11">
        <f t="shared" si="442"/>
        <v>-2475.65</v>
      </c>
      <c r="AI785" s="11">
        <f t="shared" si="443"/>
        <v>-469.8</v>
      </c>
      <c r="AJ785" s="11">
        <f t="shared" si="444"/>
        <v>31.662500000000023</v>
      </c>
      <c r="AK785" s="11">
        <f t="shared" si="445"/>
        <v>-971.26250000000005</v>
      </c>
      <c r="AL785" s="11">
        <f t="shared" si="446"/>
        <v>-971.26250000000005</v>
      </c>
      <c r="AM785" s="11">
        <f t="shared" si="447"/>
        <v>31.662500000000023</v>
      </c>
      <c r="AN785" s="11">
        <f t="shared" si="448"/>
        <v>31.662500000000023</v>
      </c>
      <c r="AO785" s="11">
        <f t="shared" si="449"/>
        <v>31.662500000000023</v>
      </c>
      <c r="AP785" s="11">
        <f t="shared" si="450"/>
        <v>533.125</v>
      </c>
      <c r="AQ785" s="11">
        <f t="shared" si="451"/>
        <v>1034.5874999999999</v>
      </c>
      <c r="AR785" s="11">
        <f t="shared" si="452"/>
        <v>1034.5874999999999</v>
      </c>
      <c r="AS785" s="11">
        <f t="shared" si="453"/>
        <v>533.125</v>
      </c>
      <c r="AT785" s="11">
        <f t="shared" si="454"/>
        <v>533.125</v>
      </c>
      <c r="AU785" s="11">
        <f t="shared" si="455"/>
        <v>533.125</v>
      </c>
      <c r="AV785" s="11">
        <f t="shared" si="456"/>
        <v>533.125</v>
      </c>
      <c r="AW785" s="11">
        <f t="shared" si="457"/>
        <v>31.662500000000023</v>
      </c>
      <c r="AX785" s="11">
        <f t="shared" si="458"/>
        <v>31.662500000000023</v>
      </c>
      <c r="AY785" s="11">
        <f t="shared" si="459"/>
        <v>533.125</v>
      </c>
      <c r="AZ785" s="11"/>
      <c r="BA785" s="11"/>
      <c r="BB785" s="11">
        <f t="shared" si="460"/>
        <v>1524.35</v>
      </c>
      <c r="BC785" s="11">
        <f t="shared" si="461"/>
        <v>-469.8</v>
      </c>
      <c r="BD785" s="11">
        <f t="shared" si="462"/>
        <v>-968.33749999999998</v>
      </c>
      <c r="BE785" s="11">
        <f t="shared" si="463"/>
        <v>28.737500000000011</v>
      </c>
      <c r="BF785" s="11">
        <f t="shared" si="464"/>
        <v>28.737500000000011</v>
      </c>
      <c r="BG785" s="11">
        <f t="shared" si="465"/>
        <v>-968.33749999999998</v>
      </c>
      <c r="BH785" s="11">
        <f t="shared" si="466"/>
        <v>-968.33749999999998</v>
      </c>
      <c r="BI785" s="11">
        <f t="shared" si="467"/>
        <v>-968.33749999999998</v>
      </c>
      <c r="BJ785" s="11">
        <f t="shared" si="468"/>
        <v>-1466.875</v>
      </c>
      <c r="BK785" s="11">
        <f t="shared" si="469"/>
        <v>-1965.4125000000001</v>
      </c>
      <c r="BL785" s="11">
        <f t="shared" si="470"/>
        <v>-1965.4125000000001</v>
      </c>
      <c r="BM785" s="11">
        <f t="shared" si="471"/>
        <v>-1466.875</v>
      </c>
      <c r="BN785" s="11">
        <f t="shared" si="472"/>
        <v>-1466.875</v>
      </c>
      <c r="BO785" s="11">
        <f t="shared" si="473"/>
        <v>-1466.875</v>
      </c>
      <c r="BP785" s="11">
        <f t="shared" si="474"/>
        <v>-1466.875</v>
      </c>
      <c r="BQ785" s="11">
        <f t="shared" si="475"/>
        <v>-968.33749999999998</v>
      </c>
      <c r="BR785" s="11">
        <f t="shared" si="476"/>
        <v>-968.33749999999998</v>
      </c>
      <c r="BS785" s="11">
        <f t="shared" si="477"/>
        <v>-1466.875</v>
      </c>
    </row>
    <row r="786" spans="1:71" ht="16" customHeight="1">
      <c r="A786" s="2">
        <v>43998</v>
      </c>
      <c r="B786" s="10" t="s">
        <v>1075</v>
      </c>
      <c r="C786" s="11">
        <v>9</v>
      </c>
      <c r="D786" s="3">
        <v>-1250</v>
      </c>
      <c r="E786" s="10">
        <v>-0.9</v>
      </c>
      <c r="K786" s="11">
        <v>0</v>
      </c>
      <c r="L786" s="11" t="s">
        <v>964</v>
      </c>
      <c r="M786" s="11" t="s">
        <v>2352</v>
      </c>
      <c r="N786" s="11" t="s">
        <v>963</v>
      </c>
      <c r="O786" s="11" t="s">
        <v>2072</v>
      </c>
      <c r="P786" s="11" t="s">
        <v>2072</v>
      </c>
      <c r="Q786" s="11" t="s">
        <v>2072</v>
      </c>
      <c r="R786" s="11" t="s">
        <v>966</v>
      </c>
      <c r="S786" s="11" t="s">
        <v>338</v>
      </c>
      <c r="T786" s="11" t="s">
        <v>335</v>
      </c>
      <c r="U786" s="11" t="s">
        <v>336</v>
      </c>
      <c r="V786" s="11" t="s">
        <v>334</v>
      </c>
      <c r="W786" s="11" t="s">
        <v>2435</v>
      </c>
      <c r="X786" s="11" t="s">
        <v>2435</v>
      </c>
      <c r="Y786" s="11" t="s">
        <v>2435</v>
      </c>
      <c r="Z786" s="11" t="s">
        <v>2434</v>
      </c>
      <c r="AA786" s="11" t="s">
        <v>2434</v>
      </c>
      <c r="AB786" s="11" t="s">
        <v>965</v>
      </c>
      <c r="AC786" s="11" t="s">
        <v>966</v>
      </c>
      <c r="AD786" s="11" t="s">
        <v>334</v>
      </c>
      <c r="AH786" s="11">
        <f t="shared" si="442"/>
        <v>-37.687500000000057</v>
      </c>
      <c r="AI786" s="11">
        <f t="shared" si="443"/>
        <v>3472.5499999999997</v>
      </c>
      <c r="AJ786" s="11">
        <f t="shared" si="444"/>
        <v>965.23750000000018</v>
      </c>
      <c r="AK786" s="11">
        <f t="shared" si="445"/>
        <v>965.23750000000018</v>
      </c>
      <c r="AL786" s="11">
        <f t="shared" si="446"/>
        <v>965.23750000000018</v>
      </c>
      <c r="AM786" s="11">
        <f t="shared" si="447"/>
        <v>-3547.9250000000002</v>
      </c>
      <c r="AN786" s="11">
        <f t="shared" si="448"/>
        <v>-8061.0875000000005</v>
      </c>
      <c r="AO786" s="11">
        <f t="shared" si="449"/>
        <v>-6055.2375000000002</v>
      </c>
      <c r="AP786" s="11">
        <f t="shared" si="450"/>
        <v>-6556.7000000000007</v>
      </c>
      <c r="AQ786" s="11">
        <f t="shared" si="451"/>
        <v>-5052.3125</v>
      </c>
      <c r="AR786" s="11">
        <f t="shared" si="452"/>
        <v>-3046.4625000000001</v>
      </c>
      <c r="AS786" s="11">
        <f t="shared" si="453"/>
        <v>-3046.4625000000001</v>
      </c>
      <c r="AT786" s="11">
        <f t="shared" si="454"/>
        <v>-3046.4625000000001</v>
      </c>
      <c r="AU786" s="11">
        <f t="shared" si="455"/>
        <v>-2545</v>
      </c>
      <c r="AV786" s="11">
        <f t="shared" si="456"/>
        <v>-2545</v>
      </c>
      <c r="AW786" s="11">
        <f t="shared" si="457"/>
        <v>-2043.5374999999999</v>
      </c>
      <c r="AX786" s="11">
        <f t="shared" si="458"/>
        <v>-3547.9250000000002</v>
      </c>
      <c r="AY786" s="11">
        <f t="shared" si="459"/>
        <v>-5052.3125</v>
      </c>
      <c r="AZ786" s="11"/>
      <c r="BA786" s="11"/>
      <c r="BB786" s="11">
        <f t="shared" si="460"/>
        <v>-3037.6875</v>
      </c>
      <c r="BC786" s="11">
        <f t="shared" si="461"/>
        <v>-6527.4500000000007</v>
      </c>
      <c r="BD786" s="11">
        <f t="shared" si="462"/>
        <v>-4034.7624999999998</v>
      </c>
      <c r="BE786" s="11">
        <f t="shared" si="463"/>
        <v>-4034.7624999999998</v>
      </c>
      <c r="BF786" s="11">
        <f t="shared" si="464"/>
        <v>-4034.7624999999998</v>
      </c>
      <c r="BG786" s="11">
        <f t="shared" si="465"/>
        <v>452.07500000000005</v>
      </c>
      <c r="BH786" s="11">
        <f t="shared" si="466"/>
        <v>4938.9124999999995</v>
      </c>
      <c r="BI786" s="11">
        <f t="shared" si="467"/>
        <v>2944.7624999999998</v>
      </c>
      <c r="BJ786" s="11">
        <f t="shared" si="468"/>
        <v>3443.2999999999997</v>
      </c>
      <c r="BK786" s="11">
        <f t="shared" si="469"/>
        <v>1947.6875</v>
      </c>
      <c r="BL786" s="11">
        <f t="shared" si="470"/>
        <v>-46.462500000000034</v>
      </c>
      <c r="BM786" s="11">
        <f t="shared" si="471"/>
        <v>-46.462500000000034</v>
      </c>
      <c r="BN786" s="11">
        <f t="shared" si="472"/>
        <v>-46.462500000000034</v>
      </c>
      <c r="BO786" s="11">
        <f t="shared" si="473"/>
        <v>-545</v>
      </c>
      <c r="BP786" s="11">
        <f t="shared" si="474"/>
        <v>-545</v>
      </c>
      <c r="BQ786" s="11">
        <f t="shared" si="475"/>
        <v>-1043.5374999999999</v>
      </c>
      <c r="BR786" s="11">
        <f t="shared" si="476"/>
        <v>452.07500000000005</v>
      </c>
      <c r="BS786" s="11">
        <f t="shared" si="477"/>
        <v>1947.6875</v>
      </c>
    </row>
    <row r="787" spans="1:71" ht="16" customHeight="1">
      <c r="A787" s="2">
        <v>43998</v>
      </c>
      <c r="B787" s="10" t="s">
        <v>921</v>
      </c>
      <c r="C787" s="11">
        <v>10</v>
      </c>
      <c r="D787" s="3">
        <v>-1087</v>
      </c>
      <c r="E787" s="10">
        <v>-1.4</v>
      </c>
      <c r="K787" s="11">
        <v>0</v>
      </c>
      <c r="L787" s="11" t="s">
        <v>1192</v>
      </c>
      <c r="M787" s="11" t="s">
        <v>2077</v>
      </c>
      <c r="N787" s="11" t="s">
        <v>1844</v>
      </c>
      <c r="O787" s="11" t="s">
        <v>2075</v>
      </c>
      <c r="P787" s="11" t="s">
        <v>1847</v>
      </c>
      <c r="Q787" s="11" t="s">
        <v>1850</v>
      </c>
      <c r="R787" s="11" t="s">
        <v>1847</v>
      </c>
      <c r="S787" s="11" t="s">
        <v>1192</v>
      </c>
      <c r="T787" s="11" t="s">
        <v>1850</v>
      </c>
      <c r="U787" s="11" t="s">
        <v>1850</v>
      </c>
      <c r="V787" s="11" t="s">
        <v>1846</v>
      </c>
      <c r="W787" s="11" t="s">
        <v>1846</v>
      </c>
      <c r="X787" s="11" t="s">
        <v>1192</v>
      </c>
      <c r="Y787" s="11" t="s">
        <v>1192</v>
      </c>
      <c r="Z787" s="11" t="s">
        <v>1957</v>
      </c>
      <c r="AA787" s="11" t="s">
        <v>1955</v>
      </c>
      <c r="AB787" s="11" t="s">
        <v>1197</v>
      </c>
      <c r="AC787" s="11" t="s">
        <v>1956</v>
      </c>
      <c r="AD787" s="11" t="s">
        <v>1200</v>
      </c>
      <c r="AH787" s="11">
        <f t="shared" si="442"/>
        <v>2333.8125</v>
      </c>
      <c r="AI787" s="11">
        <f t="shared" si="443"/>
        <v>3336.7374999999997</v>
      </c>
      <c r="AJ787" s="11">
        <f t="shared" si="444"/>
        <v>2835.2749999999996</v>
      </c>
      <c r="AK787" s="11">
        <f t="shared" si="445"/>
        <v>-173.50000000000023</v>
      </c>
      <c r="AL787" s="11">
        <f t="shared" si="446"/>
        <v>-1176.4250000000002</v>
      </c>
      <c r="AM787" s="11">
        <f t="shared" si="447"/>
        <v>-173.50000000000023</v>
      </c>
      <c r="AN787" s="11">
        <f t="shared" si="448"/>
        <v>-2179.3500000000004</v>
      </c>
      <c r="AO787" s="11">
        <f t="shared" si="449"/>
        <v>-1176.4250000000002</v>
      </c>
      <c r="AP787" s="11">
        <f t="shared" si="450"/>
        <v>-1176.4250000000002</v>
      </c>
      <c r="AQ787" s="11">
        <f t="shared" si="451"/>
        <v>-3182.2750000000001</v>
      </c>
      <c r="AR787" s="11">
        <f t="shared" si="452"/>
        <v>-3182.2750000000001</v>
      </c>
      <c r="AS787" s="11">
        <f t="shared" si="453"/>
        <v>-2179.3500000000004</v>
      </c>
      <c r="AT787" s="11">
        <f t="shared" si="454"/>
        <v>-2179.3500000000004</v>
      </c>
      <c r="AU787" s="11">
        <f t="shared" si="455"/>
        <v>-5188.125</v>
      </c>
      <c r="AV787" s="11">
        <f t="shared" si="456"/>
        <v>-4185.2000000000007</v>
      </c>
      <c r="AW787" s="11">
        <f t="shared" si="457"/>
        <v>-8196.9000000000015</v>
      </c>
      <c r="AX787" s="11">
        <f t="shared" si="458"/>
        <v>-9199.8250000000007</v>
      </c>
      <c r="AY787" s="11">
        <f t="shared" si="459"/>
        <v>-11205.674999999999</v>
      </c>
      <c r="AZ787" s="11"/>
      <c r="BA787" s="11"/>
      <c r="BB787" s="11">
        <f t="shared" si="460"/>
        <v>-6666.1875</v>
      </c>
      <c r="BC787" s="11">
        <f t="shared" si="461"/>
        <v>-7663.2624999999998</v>
      </c>
      <c r="BD787" s="11">
        <f t="shared" si="462"/>
        <v>-7164.7250000000004</v>
      </c>
      <c r="BE787" s="11">
        <f t="shared" si="463"/>
        <v>-4173.5</v>
      </c>
      <c r="BF787" s="11">
        <f t="shared" si="464"/>
        <v>-3176.4250000000002</v>
      </c>
      <c r="BG787" s="11">
        <f t="shared" si="465"/>
        <v>-4173.5</v>
      </c>
      <c r="BH787" s="11">
        <f t="shared" si="466"/>
        <v>-2179.3500000000004</v>
      </c>
      <c r="BI787" s="11">
        <f t="shared" si="467"/>
        <v>-3176.4250000000002</v>
      </c>
      <c r="BJ787" s="11">
        <f t="shared" si="468"/>
        <v>-3176.4250000000002</v>
      </c>
      <c r="BK787" s="11">
        <f t="shared" si="469"/>
        <v>-1182.2750000000001</v>
      </c>
      <c r="BL787" s="11">
        <f t="shared" si="470"/>
        <v>-1182.2750000000001</v>
      </c>
      <c r="BM787" s="11">
        <f t="shared" si="471"/>
        <v>-2179.3500000000004</v>
      </c>
      <c r="BN787" s="11">
        <f t="shared" si="472"/>
        <v>-2179.3500000000004</v>
      </c>
      <c r="BO787" s="11">
        <f t="shared" si="473"/>
        <v>811.87499999999977</v>
      </c>
      <c r="BP787" s="11">
        <f t="shared" si="474"/>
        <v>-185.20000000000016</v>
      </c>
      <c r="BQ787" s="11">
        <f t="shared" si="475"/>
        <v>3803.0999999999995</v>
      </c>
      <c r="BR787" s="11">
        <f t="shared" si="476"/>
        <v>4800.1750000000002</v>
      </c>
      <c r="BS787" s="11">
        <f t="shared" si="477"/>
        <v>6794.3250000000007</v>
      </c>
    </row>
    <row r="788" spans="1:71" ht="16" customHeight="1">
      <c r="A788" s="2">
        <v>43998</v>
      </c>
      <c r="B788" s="10" t="s">
        <v>1208</v>
      </c>
      <c r="C788" s="11">
        <v>11</v>
      </c>
      <c r="D788" s="3">
        <v>-1026</v>
      </c>
      <c r="E788" s="10">
        <v>-4.0999999999999996</v>
      </c>
      <c r="I788" s="11">
        <v>1.8501455696202471E-2</v>
      </c>
      <c r="K788" s="11">
        <v>0</v>
      </c>
      <c r="L788" s="11" t="s">
        <v>1577</v>
      </c>
      <c r="M788" s="11" t="s">
        <v>2268</v>
      </c>
      <c r="N788" s="11" t="s">
        <v>2066</v>
      </c>
      <c r="O788" s="11" t="s">
        <v>1578</v>
      </c>
      <c r="P788" s="11" t="s">
        <v>2266</v>
      </c>
      <c r="Q788" s="11" t="s">
        <v>2306</v>
      </c>
      <c r="R788" s="11" t="s">
        <v>2271</v>
      </c>
      <c r="S788" s="11" t="s">
        <v>2270</v>
      </c>
      <c r="T788" s="11" t="s">
        <v>1578</v>
      </c>
      <c r="U788" s="11" t="s">
        <v>2066</v>
      </c>
      <c r="V788" s="11" t="s">
        <v>1579</v>
      </c>
      <c r="W788" s="11" t="s">
        <v>1580</v>
      </c>
      <c r="X788" s="11" t="s">
        <v>1580</v>
      </c>
      <c r="Y788" s="11" t="s">
        <v>1580</v>
      </c>
      <c r="Z788" s="11" t="s">
        <v>1568</v>
      </c>
      <c r="AA788" s="11" t="s">
        <v>1568</v>
      </c>
      <c r="AB788" s="11" t="s">
        <v>1568</v>
      </c>
      <c r="AC788" s="11" t="s">
        <v>1580</v>
      </c>
      <c r="AD788" s="11" t="s">
        <v>1570</v>
      </c>
      <c r="AH788" s="11">
        <f t="shared" si="442"/>
        <v>289.77500000000009</v>
      </c>
      <c r="AI788" s="11">
        <f t="shared" si="443"/>
        <v>3298.5499999999997</v>
      </c>
      <c r="AJ788" s="11">
        <f t="shared" si="444"/>
        <v>3800.0124999999998</v>
      </c>
      <c r="AK788" s="11">
        <f t="shared" si="445"/>
        <v>791.23750000000018</v>
      </c>
      <c r="AL788" s="11">
        <f t="shared" si="446"/>
        <v>1794.1624999999999</v>
      </c>
      <c r="AM788" s="11">
        <f t="shared" si="447"/>
        <v>4301.4749999999995</v>
      </c>
      <c r="AN788" s="11">
        <f t="shared" si="448"/>
        <v>2797.0875000000001</v>
      </c>
      <c r="AO788" s="11">
        <f t="shared" si="449"/>
        <v>3800.0124999999998</v>
      </c>
      <c r="AP788" s="11">
        <f t="shared" si="450"/>
        <v>3298.5499999999997</v>
      </c>
      <c r="AQ788" s="11">
        <f t="shared" si="451"/>
        <v>4802.9375</v>
      </c>
      <c r="AR788" s="11">
        <f t="shared" si="452"/>
        <v>5304.4</v>
      </c>
      <c r="AS788" s="11">
        <f t="shared" si="453"/>
        <v>5304.4</v>
      </c>
      <c r="AT788" s="11">
        <f t="shared" si="454"/>
        <v>5304.4</v>
      </c>
      <c r="AU788" s="11">
        <f t="shared" si="455"/>
        <v>6307.3249999999998</v>
      </c>
      <c r="AV788" s="11">
        <f t="shared" si="456"/>
        <v>6307.3249999999998</v>
      </c>
      <c r="AW788" s="11">
        <f t="shared" si="457"/>
        <v>6307.3249999999998</v>
      </c>
      <c r="AX788" s="11">
        <f t="shared" si="458"/>
        <v>5304.4</v>
      </c>
      <c r="AY788" s="11">
        <f t="shared" si="459"/>
        <v>5805.8624999999993</v>
      </c>
      <c r="AZ788" s="11"/>
      <c r="BA788" s="11"/>
      <c r="BB788" s="11">
        <f t="shared" si="460"/>
        <v>-3710.2249999999999</v>
      </c>
      <c r="BC788" s="11">
        <f t="shared" si="461"/>
        <v>-6701.4500000000007</v>
      </c>
      <c r="BD788" s="11">
        <f t="shared" si="462"/>
        <v>-7199.9875000000002</v>
      </c>
      <c r="BE788" s="11">
        <f t="shared" si="463"/>
        <v>-4208.7624999999998</v>
      </c>
      <c r="BF788" s="11">
        <f t="shared" si="464"/>
        <v>-5205.8374999999996</v>
      </c>
      <c r="BG788" s="11">
        <f t="shared" si="465"/>
        <v>-7698.5250000000005</v>
      </c>
      <c r="BH788" s="11">
        <f t="shared" si="466"/>
        <v>-6202.9125000000004</v>
      </c>
      <c r="BI788" s="11">
        <f t="shared" si="467"/>
        <v>-7199.9875000000002</v>
      </c>
      <c r="BJ788" s="11">
        <f t="shared" si="468"/>
        <v>-6701.4500000000007</v>
      </c>
      <c r="BK788" s="11">
        <f t="shared" si="469"/>
        <v>-8197.0625</v>
      </c>
      <c r="BL788" s="11">
        <f t="shared" si="470"/>
        <v>-8695.6</v>
      </c>
      <c r="BM788" s="11">
        <f t="shared" si="471"/>
        <v>-8695.6</v>
      </c>
      <c r="BN788" s="11">
        <f t="shared" si="472"/>
        <v>-8695.6</v>
      </c>
      <c r="BO788" s="11">
        <f t="shared" si="473"/>
        <v>-9692.6750000000011</v>
      </c>
      <c r="BP788" s="11">
        <f t="shared" si="474"/>
        <v>-9692.6750000000011</v>
      </c>
      <c r="BQ788" s="11">
        <f t="shared" si="475"/>
        <v>-9692.6750000000011</v>
      </c>
      <c r="BR788" s="11">
        <f t="shared" si="476"/>
        <v>-8695.6</v>
      </c>
      <c r="BS788" s="11">
        <f t="shared" si="477"/>
        <v>-9194.1375000000007</v>
      </c>
    </row>
    <row r="789" spans="1:71" ht="16" customHeight="1">
      <c r="A789" s="2">
        <v>43998</v>
      </c>
      <c r="B789" s="10" t="s">
        <v>1009</v>
      </c>
      <c r="C789" s="11">
        <v>12</v>
      </c>
      <c r="D789" s="3">
        <v>-1003</v>
      </c>
      <c r="E789" s="10">
        <v>-1.5</v>
      </c>
      <c r="K789" s="11">
        <v>0</v>
      </c>
      <c r="L789" s="11" t="s">
        <v>1604</v>
      </c>
      <c r="M789" s="11" t="s">
        <v>200</v>
      </c>
      <c r="N789" s="11" t="s">
        <v>1604</v>
      </c>
      <c r="O789" s="11" t="s">
        <v>200</v>
      </c>
      <c r="P789" s="11" t="s">
        <v>200</v>
      </c>
      <c r="Q789" s="11" t="s">
        <v>200</v>
      </c>
      <c r="R789" s="11" t="s">
        <v>202</v>
      </c>
      <c r="S789" s="11" t="s">
        <v>200</v>
      </c>
      <c r="T789" s="11" t="s">
        <v>200</v>
      </c>
      <c r="U789" s="11" t="s">
        <v>200</v>
      </c>
      <c r="V789" s="11" t="s">
        <v>200</v>
      </c>
      <c r="W789" s="11" t="s">
        <v>1604</v>
      </c>
      <c r="X789" s="11" t="s">
        <v>1475</v>
      </c>
      <c r="Y789" s="11" t="s">
        <v>1604</v>
      </c>
      <c r="Z789" s="11" t="s">
        <v>1604</v>
      </c>
      <c r="AA789" s="11" t="s">
        <v>1604</v>
      </c>
      <c r="AB789" s="11" t="s">
        <v>1604</v>
      </c>
      <c r="AC789" s="11" t="s">
        <v>1604</v>
      </c>
      <c r="AD789" s="11" t="s">
        <v>1604</v>
      </c>
      <c r="AH789" s="11">
        <f t="shared" si="442"/>
        <v>-1084.3625000000002</v>
      </c>
      <c r="AI789" s="11">
        <f t="shared" si="443"/>
        <v>-582.90000000000009</v>
      </c>
      <c r="AJ789" s="11">
        <f t="shared" si="444"/>
        <v>-1084.3625000000002</v>
      </c>
      <c r="AK789" s="11">
        <f t="shared" si="445"/>
        <v>-1084.3625000000002</v>
      </c>
      <c r="AL789" s="11">
        <f t="shared" si="446"/>
        <v>-1084.3625000000002</v>
      </c>
      <c r="AM789" s="11">
        <f t="shared" si="447"/>
        <v>-1585.825</v>
      </c>
      <c r="AN789" s="11">
        <f t="shared" si="448"/>
        <v>-1084.3625000000002</v>
      </c>
      <c r="AO789" s="11">
        <f t="shared" si="449"/>
        <v>-1084.3625000000002</v>
      </c>
      <c r="AP789" s="11">
        <f t="shared" si="450"/>
        <v>-1084.3625000000002</v>
      </c>
      <c r="AQ789" s="11">
        <f t="shared" si="451"/>
        <v>-1084.3625000000002</v>
      </c>
      <c r="AR789" s="11">
        <f t="shared" si="452"/>
        <v>-582.90000000000009</v>
      </c>
      <c r="AS789" s="11">
        <f t="shared" si="453"/>
        <v>-81.437500000000057</v>
      </c>
      <c r="AT789" s="11">
        <f t="shared" si="454"/>
        <v>-582.90000000000009</v>
      </c>
      <c r="AU789" s="11">
        <f t="shared" si="455"/>
        <v>-582.90000000000009</v>
      </c>
      <c r="AV789" s="11">
        <f t="shared" si="456"/>
        <v>-582.90000000000009</v>
      </c>
      <c r="AW789" s="11">
        <f t="shared" si="457"/>
        <v>-582.90000000000009</v>
      </c>
      <c r="AX789" s="11">
        <f t="shared" si="458"/>
        <v>-582.90000000000009</v>
      </c>
      <c r="AY789" s="11">
        <f t="shared" si="459"/>
        <v>-582.90000000000009</v>
      </c>
      <c r="AZ789" s="11"/>
      <c r="BA789" s="11"/>
      <c r="BB789" s="11">
        <f t="shared" si="460"/>
        <v>-84.36250000000004</v>
      </c>
      <c r="BC789" s="11">
        <f t="shared" si="461"/>
        <v>-582.90000000000009</v>
      </c>
      <c r="BD789" s="11">
        <f t="shared" si="462"/>
        <v>-84.36250000000004</v>
      </c>
      <c r="BE789" s="11">
        <f t="shared" si="463"/>
        <v>-84.36250000000004</v>
      </c>
      <c r="BF789" s="11">
        <f t="shared" si="464"/>
        <v>-84.36250000000004</v>
      </c>
      <c r="BG789" s="11">
        <f t="shared" si="465"/>
        <v>414.17499999999995</v>
      </c>
      <c r="BH789" s="11">
        <f t="shared" si="466"/>
        <v>-84.36250000000004</v>
      </c>
      <c r="BI789" s="11">
        <f t="shared" si="467"/>
        <v>-84.36250000000004</v>
      </c>
      <c r="BJ789" s="11">
        <f t="shared" si="468"/>
        <v>-84.36250000000004</v>
      </c>
      <c r="BK789" s="11">
        <f t="shared" si="469"/>
        <v>-84.36250000000004</v>
      </c>
      <c r="BL789" s="11">
        <f t="shared" si="470"/>
        <v>-582.90000000000009</v>
      </c>
      <c r="BM789" s="11">
        <f t="shared" si="471"/>
        <v>-1081.4375</v>
      </c>
      <c r="BN789" s="11">
        <f t="shared" si="472"/>
        <v>-582.90000000000009</v>
      </c>
      <c r="BO789" s="11">
        <f t="shared" si="473"/>
        <v>-582.90000000000009</v>
      </c>
      <c r="BP789" s="11">
        <f t="shared" si="474"/>
        <v>-582.90000000000009</v>
      </c>
      <c r="BQ789" s="11">
        <f t="shared" si="475"/>
        <v>-582.90000000000009</v>
      </c>
      <c r="BR789" s="11">
        <f t="shared" si="476"/>
        <v>-582.90000000000009</v>
      </c>
      <c r="BS789" s="11">
        <f t="shared" si="477"/>
        <v>-582.90000000000009</v>
      </c>
    </row>
    <row r="790" spans="1:71" ht="16" customHeight="1">
      <c r="A790" s="2">
        <v>43998</v>
      </c>
      <c r="B790" s="10" t="s">
        <v>480</v>
      </c>
      <c r="C790" s="11">
        <v>13</v>
      </c>
      <c r="D790" s="10">
        <v>-993</v>
      </c>
      <c r="E790" s="10">
        <v>-8.9</v>
      </c>
      <c r="K790" s="11">
        <v>0</v>
      </c>
      <c r="L790" s="11" t="s">
        <v>83</v>
      </c>
      <c r="M790" s="11" t="s">
        <v>82</v>
      </c>
      <c r="N790" s="11" t="s">
        <v>1366</v>
      </c>
      <c r="O790" s="11" t="s">
        <v>86</v>
      </c>
      <c r="P790" s="11" t="s">
        <v>83</v>
      </c>
      <c r="Q790" s="11" t="s">
        <v>83</v>
      </c>
      <c r="R790" s="11" t="s">
        <v>86</v>
      </c>
      <c r="S790" s="11" t="s">
        <v>82</v>
      </c>
      <c r="T790" s="11" t="s">
        <v>86</v>
      </c>
      <c r="U790" s="11" t="s">
        <v>87</v>
      </c>
      <c r="V790" s="11" t="s">
        <v>86</v>
      </c>
      <c r="W790" s="11" t="s">
        <v>1449</v>
      </c>
      <c r="X790" s="11" t="s">
        <v>83</v>
      </c>
      <c r="Y790" s="11" t="s">
        <v>85</v>
      </c>
      <c r="Z790" s="11" t="s">
        <v>1449</v>
      </c>
      <c r="AA790" s="11" t="s">
        <v>782</v>
      </c>
      <c r="AB790" s="11" t="s">
        <v>1535</v>
      </c>
      <c r="AC790" s="11" t="s">
        <v>1536</v>
      </c>
      <c r="AD790" s="11" t="s">
        <v>782</v>
      </c>
      <c r="AH790" s="11">
        <f t="shared" si="442"/>
        <v>423.41250000000002</v>
      </c>
      <c r="AI790" s="11">
        <f t="shared" si="443"/>
        <v>1426.3374999999999</v>
      </c>
      <c r="AJ790" s="11">
        <f t="shared" si="444"/>
        <v>-78.049999999999955</v>
      </c>
      <c r="AK790" s="11">
        <f t="shared" si="445"/>
        <v>-1080.9749999999999</v>
      </c>
      <c r="AL790" s="11">
        <f t="shared" si="446"/>
        <v>-1080.9749999999999</v>
      </c>
      <c r="AM790" s="11">
        <f t="shared" si="447"/>
        <v>-78.049999999999955</v>
      </c>
      <c r="AN790" s="11">
        <f t="shared" si="448"/>
        <v>423.41250000000002</v>
      </c>
      <c r="AO790" s="11">
        <f t="shared" si="449"/>
        <v>-78.049999999999955</v>
      </c>
      <c r="AP790" s="11">
        <f t="shared" si="450"/>
        <v>924.875</v>
      </c>
      <c r="AQ790" s="11">
        <f t="shared" si="451"/>
        <v>-78.049999999999955</v>
      </c>
      <c r="AR790" s="11">
        <f t="shared" si="452"/>
        <v>-2585.3625000000002</v>
      </c>
      <c r="AS790" s="11">
        <f t="shared" si="453"/>
        <v>-1080.9749999999999</v>
      </c>
      <c r="AT790" s="11">
        <f t="shared" si="454"/>
        <v>-2083.9</v>
      </c>
      <c r="AU790" s="11">
        <f t="shared" si="455"/>
        <v>-2585.3625000000002</v>
      </c>
      <c r="AV790" s="11">
        <f t="shared" si="456"/>
        <v>-4591.2125000000005</v>
      </c>
      <c r="AW790" s="11">
        <f t="shared" si="457"/>
        <v>-5594.1374999999998</v>
      </c>
      <c r="AX790" s="11">
        <f t="shared" si="458"/>
        <v>-6095.6</v>
      </c>
      <c r="AY790" s="11">
        <f t="shared" si="459"/>
        <v>-4591.2125000000005</v>
      </c>
      <c r="AZ790" s="11"/>
      <c r="BA790" s="11"/>
      <c r="BB790" s="11">
        <f t="shared" si="460"/>
        <v>-2576.5875000000001</v>
      </c>
      <c r="BC790" s="11">
        <f t="shared" si="461"/>
        <v>-3573.6625000000004</v>
      </c>
      <c r="BD790" s="11">
        <f t="shared" si="462"/>
        <v>-2078.0500000000002</v>
      </c>
      <c r="BE790" s="11">
        <f t="shared" si="463"/>
        <v>-1080.9749999999999</v>
      </c>
      <c r="BF790" s="11">
        <f t="shared" si="464"/>
        <v>-1080.9749999999999</v>
      </c>
      <c r="BG790" s="11">
        <f t="shared" si="465"/>
        <v>-2078.0500000000002</v>
      </c>
      <c r="BH790" s="11">
        <f t="shared" si="466"/>
        <v>-2576.5875000000001</v>
      </c>
      <c r="BI790" s="11">
        <f t="shared" si="467"/>
        <v>-2078.0500000000002</v>
      </c>
      <c r="BJ790" s="11">
        <f t="shared" si="468"/>
        <v>-3075.125</v>
      </c>
      <c r="BK790" s="11">
        <f t="shared" si="469"/>
        <v>-2078.0500000000002</v>
      </c>
      <c r="BL790" s="11">
        <f t="shared" si="470"/>
        <v>414.63750000000005</v>
      </c>
      <c r="BM790" s="11">
        <f t="shared" si="471"/>
        <v>-1080.9749999999999</v>
      </c>
      <c r="BN790" s="11">
        <f t="shared" si="472"/>
        <v>-83.899999999999977</v>
      </c>
      <c r="BO790" s="11">
        <f t="shared" si="473"/>
        <v>414.63750000000005</v>
      </c>
      <c r="BP790" s="11">
        <f t="shared" si="474"/>
        <v>2408.7874999999999</v>
      </c>
      <c r="BQ790" s="11">
        <f t="shared" si="475"/>
        <v>3405.8624999999997</v>
      </c>
      <c r="BR790" s="11">
        <f t="shared" si="476"/>
        <v>3904.3999999999996</v>
      </c>
      <c r="BS790" s="11">
        <f t="shared" si="477"/>
        <v>2408.7874999999999</v>
      </c>
    </row>
    <row r="791" spans="1:71" ht="16" customHeight="1">
      <c r="A791" s="2">
        <v>43998</v>
      </c>
      <c r="B791" s="10" t="s">
        <v>2615</v>
      </c>
      <c r="C791" s="11">
        <v>14</v>
      </c>
      <c r="D791" s="10">
        <v>-980</v>
      </c>
      <c r="E791" s="10">
        <v>-2.8</v>
      </c>
      <c r="K791" s="11">
        <v>0</v>
      </c>
      <c r="L791" s="11" t="s">
        <v>2428</v>
      </c>
      <c r="M791" s="11" t="s">
        <v>1110</v>
      </c>
      <c r="N791" s="11" t="s">
        <v>1110</v>
      </c>
      <c r="O791" s="11" t="s">
        <v>2273</v>
      </c>
      <c r="P791" s="11" t="s">
        <v>2428</v>
      </c>
      <c r="Q791" s="11" t="s">
        <v>1109</v>
      </c>
      <c r="R791" s="11" t="s">
        <v>897</v>
      </c>
      <c r="S791" s="11" t="s">
        <v>1110</v>
      </c>
      <c r="T791" s="11" t="s">
        <v>897</v>
      </c>
      <c r="U791" s="11" t="s">
        <v>2428</v>
      </c>
      <c r="V791" s="11" t="s">
        <v>2428</v>
      </c>
      <c r="W791" s="11" t="s">
        <v>897</v>
      </c>
      <c r="X791" s="11" t="s">
        <v>1110</v>
      </c>
      <c r="Y791" s="11" t="s">
        <v>2428</v>
      </c>
      <c r="Z791" s="11" t="s">
        <v>1110</v>
      </c>
      <c r="AA791" s="11" t="s">
        <v>897</v>
      </c>
      <c r="AB791" s="11" t="s">
        <v>897</v>
      </c>
      <c r="AC791" s="11" t="s">
        <v>897</v>
      </c>
      <c r="AD791" s="11" t="s">
        <v>1111</v>
      </c>
      <c r="AH791" s="11">
        <f t="shared" si="442"/>
        <v>-99.124994074995612</v>
      </c>
      <c r="AI791" s="11">
        <f t="shared" si="443"/>
        <v>-99.124994074995612</v>
      </c>
      <c r="AJ791" s="11">
        <f t="shared" si="444"/>
        <v>-500.29599699999869</v>
      </c>
      <c r="AK791" s="11">
        <f t="shared" si="445"/>
        <v>-299.71500870000006</v>
      </c>
      <c r="AL791" s="11">
        <f t="shared" si="446"/>
        <v>-400.0055028499994</v>
      </c>
      <c r="AM791" s="11">
        <f t="shared" si="447"/>
        <v>-199.42351162500319</v>
      </c>
      <c r="AN791" s="11">
        <f t="shared" si="448"/>
        <v>-99.124994074995612</v>
      </c>
      <c r="AO791" s="11">
        <f t="shared" si="449"/>
        <v>-199.42351162500319</v>
      </c>
      <c r="AP791" s="11">
        <f t="shared" si="450"/>
        <v>-299.71500870000006</v>
      </c>
      <c r="AQ791" s="11">
        <f t="shared" si="451"/>
        <v>-299.71500870000006</v>
      </c>
      <c r="AR791" s="11">
        <f t="shared" si="452"/>
        <v>-199.42351162500319</v>
      </c>
      <c r="AS791" s="11">
        <f t="shared" si="453"/>
        <v>-99.124994074995612</v>
      </c>
      <c r="AT791" s="11">
        <f t="shared" si="454"/>
        <v>-299.71500870000006</v>
      </c>
      <c r="AU791" s="11">
        <f t="shared" si="455"/>
        <v>-99.124994074995612</v>
      </c>
      <c r="AV791" s="11">
        <f t="shared" si="456"/>
        <v>-199.42351162500319</v>
      </c>
      <c r="AW791" s="11">
        <f t="shared" si="457"/>
        <v>-199.42351162500319</v>
      </c>
      <c r="AX791" s="11">
        <f t="shared" si="458"/>
        <v>-199.42351162500319</v>
      </c>
      <c r="AY791" s="11">
        <f t="shared" si="459"/>
        <v>1.1665030000012706</v>
      </c>
      <c r="AZ791" s="11"/>
      <c r="BA791" s="11"/>
      <c r="BB791" s="11">
        <f t="shared" si="460"/>
        <v>-499.13499407500444</v>
      </c>
      <c r="BC791" s="11">
        <f t="shared" si="461"/>
        <v>-499.13499407500444</v>
      </c>
      <c r="BD791" s="11">
        <f t="shared" si="462"/>
        <v>-100.30399700000126</v>
      </c>
      <c r="BE791" s="11">
        <f t="shared" si="463"/>
        <v>-299.71500870000006</v>
      </c>
      <c r="BF791" s="11">
        <f t="shared" si="464"/>
        <v>-200.00950285000067</v>
      </c>
      <c r="BG791" s="11">
        <f t="shared" si="465"/>
        <v>-399.42151162499681</v>
      </c>
      <c r="BH791" s="11">
        <f t="shared" si="466"/>
        <v>-499.13499407500444</v>
      </c>
      <c r="BI791" s="11">
        <f t="shared" si="467"/>
        <v>-399.42151162499681</v>
      </c>
      <c r="BJ791" s="11">
        <f t="shared" si="468"/>
        <v>-299.71500870000006</v>
      </c>
      <c r="BK791" s="11">
        <f t="shared" si="469"/>
        <v>-299.71500870000006</v>
      </c>
      <c r="BL791" s="11">
        <f t="shared" si="470"/>
        <v>-399.42151162499681</v>
      </c>
      <c r="BM791" s="11">
        <f t="shared" si="471"/>
        <v>-499.13499407500444</v>
      </c>
      <c r="BN791" s="11">
        <f t="shared" si="472"/>
        <v>-299.71500870000006</v>
      </c>
      <c r="BO791" s="11">
        <f t="shared" si="473"/>
        <v>-499.13499407500444</v>
      </c>
      <c r="BP791" s="11">
        <f t="shared" si="474"/>
        <v>-399.42151162499681</v>
      </c>
      <c r="BQ791" s="11">
        <f t="shared" si="475"/>
        <v>-399.42151162499681</v>
      </c>
      <c r="BR791" s="11">
        <f t="shared" si="476"/>
        <v>-399.42151162499681</v>
      </c>
      <c r="BS791" s="11">
        <f t="shared" si="477"/>
        <v>-598.84149700000125</v>
      </c>
    </row>
    <row r="792" spans="1:71" ht="16" customHeight="1">
      <c r="A792" s="2">
        <v>43998</v>
      </c>
      <c r="B792" s="10" t="s">
        <v>1264</v>
      </c>
      <c r="C792" s="11">
        <v>15</v>
      </c>
      <c r="D792" s="10">
        <v>-901</v>
      </c>
      <c r="E792" s="10">
        <v>-5.9</v>
      </c>
      <c r="K792" s="11">
        <v>0</v>
      </c>
      <c r="L792" s="11" t="s">
        <v>542</v>
      </c>
      <c r="M792" s="11" t="s">
        <v>1112</v>
      </c>
      <c r="N792" s="11" t="s">
        <v>2394</v>
      </c>
      <c r="O792" s="11" t="s">
        <v>1583</v>
      </c>
      <c r="P792" s="11" t="s">
        <v>242</v>
      </c>
      <c r="Q792" s="11" t="s">
        <v>1584</v>
      </c>
      <c r="R792" s="11" t="s">
        <v>244</v>
      </c>
      <c r="S792" s="11" t="s">
        <v>2350</v>
      </c>
      <c r="T792" s="11" t="s">
        <v>1585</v>
      </c>
      <c r="U792" s="11" t="s">
        <v>2350</v>
      </c>
      <c r="V792" s="11" t="s">
        <v>2349</v>
      </c>
      <c r="W792" s="11" t="s">
        <v>1585</v>
      </c>
      <c r="X792" s="11" t="s">
        <v>245</v>
      </c>
      <c r="Y792" s="11" t="s">
        <v>245</v>
      </c>
      <c r="Z792" s="11" t="s">
        <v>1583</v>
      </c>
      <c r="AA792" s="11" t="s">
        <v>245</v>
      </c>
      <c r="AB792" s="11" t="s">
        <v>249</v>
      </c>
      <c r="AC792" s="11" t="s">
        <v>248</v>
      </c>
      <c r="AD792" s="11" t="s">
        <v>247</v>
      </c>
      <c r="AH792" s="11">
        <f t="shared" si="442"/>
        <v>-197.68450585000068</v>
      </c>
      <c r="AI792" s="11">
        <f t="shared" si="443"/>
        <v>-1000.0194912249962</v>
      </c>
      <c r="AJ792" s="11">
        <f t="shared" si="444"/>
        <v>-1601.7805087750037</v>
      </c>
      <c r="AK792" s="11">
        <f t="shared" si="445"/>
        <v>-1902.6529941499994</v>
      </c>
      <c r="AL792" s="11">
        <f t="shared" si="446"/>
        <v>-1802.3625</v>
      </c>
      <c r="AM792" s="11">
        <f t="shared" si="447"/>
        <v>-1501.4819912249961</v>
      </c>
      <c r="AN792" s="11">
        <f t="shared" si="448"/>
        <v>-1200.6095058500007</v>
      </c>
      <c r="AO792" s="11">
        <f t="shared" si="449"/>
        <v>-1100.3180087750038</v>
      </c>
      <c r="AP792" s="11">
        <f t="shared" si="450"/>
        <v>-1200.6095058500007</v>
      </c>
      <c r="AQ792" s="11">
        <f t="shared" si="451"/>
        <v>-1401.1904941499993</v>
      </c>
      <c r="AR792" s="11">
        <f t="shared" si="452"/>
        <v>-1100.3180087750038</v>
      </c>
      <c r="AS792" s="11">
        <f t="shared" si="453"/>
        <v>-1702.0720058500006</v>
      </c>
      <c r="AT792" s="11">
        <f t="shared" si="454"/>
        <v>-1702.0720058500006</v>
      </c>
      <c r="AU792" s="11">
        <f t="shared" si="455"/>
        <v>-1601.7805087750037</v>
      </c>
      <c r="AV792" s="11">
        <f t="shared" si="456"/>
        <v>-1702.0720058500006</v>
      </c>
      <c r="AW792" s="11">
        <f t="shared" si="457"/>
        <v>-2203.5345058500006</v>
      </c>
      <c r="AX792" s="11">
        <f t="shared" si="458"/>
        <v>-2303.8250000000003</v>
      </c>
      <c r="AY792" s="11">
        <f t="shared" si="459"/>
        <v>-2404.1154941499999</v>
      </c>
      <c r="AZ792" s="11"/>
      <c r="BA792" s="11"/>
      <c r="BB792" s="11">
        <f t="shared" si="460"/>
        <v>-397.68050584999941</v>
      </c>
      <c r="BC792" s="11">
        <f t="shared" si="461"/>
        <v>399.97450877499625</v>
      </c>
      <c r="BD792" s="11">
        <f t="shared" si="462"/>
        <v>998.22549122500391</v>
      </c>
      <c r="BE792" s="11">
        <f t="shared" si="463"/>
        <v>1297.3430058499994</v>
      </c>
      <c r="BF792" s="11">
        <f t="shared" si="464"/>
        <v>1197.6375</v>
      </c>
      <c r="BG792" s="11">
        <f t="shared" si="465"/>
        <v>898.51200877499627</v>
      </c>
      <c r="BH792" s="11">
        <f t="shared" si="466"/>
        <v>599.3944941500007</v>
      </c>
      <c r="BI792" s="11">
        <f t="shared" si="467"/>
        <v>499.68799122500388</v>
      </c>
      <c r="BJ792" s="11">
        <f t="shared" si="468"/>
        <v>599.3944941500007</v>
      </c>
      <c r="BK792" s="11">
        <f t="shared" si="469"/>
        <v>798.80550584999946</v>
      </c>
      <c r="BL792" s="11">
        <f t="shared" si="470"/>
        <v>499.68799122500388</v>
      </c>
      <c r="BM792" s="11">
        <f t="shared" si="471"/>
        <v>1097.9319941500007</v>
      </c>
      <c r="BN792" s="11">
        <f t="shared" si="472"/>
        <v>1097.9319941500007</v>
      </c>
      <c r="BO792" s="11">
        <f t="shared" si="473"/>
        <v>998.22549122500391</v>
      </c>
      <c r="BP792" s="11">
        <f t="shared" si="474"/>
        <v>1097.9319941500007</v>
      </c>
      <c r="BQ792" s="11">
        <f t="shared" si="475"/>
        <v>1596.4694941500006</v>
      </c>
      <c r="BR792" s="11">
        <f t="shared" si="476"/>
        <v>1696.175</v>
      </c>
      <c r="BS792" s="11">
        <f t="shared" si="477"/>
        <v>1795.8805058499997</v>
      </c>
    </row>
    <row r="793" spans="1:71" ht="16" customHeight="1">
      <c r="A793" s="2">
        <v>43999</v>
      </c>
      <c r="B793" s="10" t="s">
        <v>357</v>
      </c>
      <c r="C793" s="11">
        <v>1</v>
      </c>
      <c r="D793" s="3">
        <v>-2416</v>
      </c>
      <c r="E793" s="10">
        <v>-2.4</v>
      </c>
      <c r="K793" s="11">
        <v>0</v>
      </c>
      <c r="L793" s="11" t="s">
        <v>1074</v>
      </c>
      <c r="M793" s="11" t="s">
        <v>1216</v>
      </c>
      <c r="N793" s="11" t="s">
        <v>1074</v>
      </c>
      <c r="O793" s="11" t="s">
        <v>1215</v>
      </c>
      <c r="P793" s="11" t="s">
        <v>1074</v>
      </c>
      <c r="Q793" s="11" t="s">
        <v>1215</v>
      </c>
      <c r="R793" s="11" t="s">
        <v>1215</v>
      </c>
      <c r="S793" s="11" t="s">
        <v>1392</v>
      </c>
      <c r="T793" s="11" t="s">
        <v>1392</v>
      </c>
      <c r="U793" s="11" t="s">
        <v>1072</v>
      </c>
      <c r="V793" s="11" t="s">
        <v>1392</v>
      </c>
      <c r="W793" s="11" t="s">
        <v>1074</v>
      </c>
      <c r="X793" s="11" t="s">
        <v>1215</v>
      </c>
      <c r="Y793" s="11" t="s">
        <v>1074</v>
      </c>
      <c r="Z793" s="11" t="s">
        <v>1073</v>
      </c>
      <c r="AA793" s="11" t="s">
        <v>1073</v>
      </c>
      <c r="AB793" s="11" t="s">
        <v>1074</v>
      </c>
      <c r="AC793" s="11" t="s">
        <v>1072</v>
      </c>
      <c r="AD793" s="11" t="s">
        <v>1071</v>
      </c>
      <c r="AH793" s="11">
        <f t="shared" si="442"/>
        <v>-2331.8500000000004</v>
      </c>
      <c r="AI793" s="11">
        <f t="shared" si="443"/>
        <v>-1328.9250000000002</v>
      </c>
      <c r="AJ793" s="11">
        <f t="shared" si="444"/>
        <v>-827.46250000000009</v>
      </c>
      <c r="AK793" s="11">
        <f t="shared" si="445"/>
        <v>-1328.9250000000002</v>
      </c>
      <c r="AL793" s="11">
        <f t="shared" si="446"/>
        <v>-827.46250000000009</v>
      </c>
      <c r="AM793" s="11">
        <f t="shared" si="447"/>
        <v>-827.46250000000009</v>
      </c>
      <c r="AN793" s="11">
        <f t="shared" si="448"/>
        <v>175.46249999999986</v>
      </c>
      <c r="AO793" s="11">
        <f t="shared" si="449"/>
        <v>175.46249999999986</v>
      </c>
      <c r="AP793" s="11">
        <f t="shared" si="450"/>
        <v>-326.00000000000011</v>
      </c>
      <c r="AQ793" s="11">
        <f t="shared" si="451"/>
        <v>175.46249999999986</v>
      </c>
      <c r="AR793" s="11">
        <f t="shared" si="452"/>
        <v>-1328.9250000000002</v>
      </c>
      <c r="AS793" s="11">
        <f t="shared" si="453"/>
        <v>-827.46250000000009</v>
      </c>
      <c r="AT793" s="11">
        <f t="shared" si="454"/>
        <v>-1328.9250000000002</v>
      </c>
      <c r="AU793" s="11">
        <f t="shared" si="455"/>
        <v>-1830.3875</v>
      </c>
      <c r="AV793" s="11">
        <f t="shared" si="456"/>
        <v>-1830.3875</v>
      </c>
      <c r="AW793" s="11">
        <f t="shared" si="457"/>
        <v>-1328.9250000000002</v>
      </c>
      <c r="AX793" s="11">
        <f t="shared" si="458"/>
        <v>-326.00000000000011</v>
      </c>
      <c r="AY793" s="11">
        <f t="shared" si="459"/>
        <v>676.92499999999995</v>
      </c>
      <c r="AZ793" s="11"/>
      <c r="BA793" s="11"/>
      <c r="BB793" s="11">
        <f t="shared" si="460"/>
        <v>-331.85000000000008</v>
      </c>
      <c r="BC793" s="11">
        <f t="shared" si="461"/>
        <v>-1328.9250000000002</v>
      </c>
      <c r="BD793" s="11">
        <f t="shared" si="462"/>
        <v>-1827.4625000000001</v>
      </c>
      <c r="BE793" s="11">
        <f t="shared" si="463"/>
        <v>-1328.9250000000002</v>
      </c>
      <c r="BF793" s="11">
        <f t="shared" si="464"/>
        <v>-1827.4625000000001</v>
      </c>
      <c r="BG793" s="11">
        <f t="shared" si="465"/>
        <v>-1827.4625000000001</v>
      </c>
      <c r="BH793" s="11">
        <f t="shared" si="466"/>
        <v>-2824.5374999999999</v>
      </c>
      <c r="BI793" s="11">
        <f t="shared" si="467"/>
        <v>-2824.5374999999999</v>
      </c>
      <c r="BJ793" s="11">
        <f t="shared" si="468"/>
        <v>-2326</v>
      </c>
      <c r="BK793" s="11">
        <f t="shared" si="469"/>
        <v>-2824.5374999999999</v>
      </c>
      <c r="BL793" s="11">
        <f t="shared" si="470"/>
        <v>-1328.9250000000002</v>
      </c>
      <c r="BM793" s="11">
        <f t="shared" si="471"/>
        <v>-1827.4625000000001</v>
      </c>
      <c r="BN793" s="11">
        <f t="shared" si="472"/>
        <v>-1328.9250000000002</v>
      </c>
      <c r="BO793" s="11">
        <f t="shared" si="473"/>
        <v>-830.38750000000005</v>
      </c>
      <c r="BP793" s="11">
        <f t="shared" si="474"/>
        <v>-830.38750000000005</v>
      </c>
      <c r="BQ793" s="11">
        <f t="shared" si="475"/>
        <v>-1328.9250000000002</v>
      </c>
      <c r="BR793" s="11">
        <f t="shared" si="476"/>
        <v>-2326</v>
      </c>
      <c r="BS793" s="11">
        <f t="shared" si="477"/>
        <v>-3323.0750000000003</v>
      </c>
    </row>
    <row r="794" spans="1:71" ht="16" customHeight="1">
      <c r="A794" s="2">
        <v>43999</v>
      </c>
      <c r="B794" s="10" t="s">
        <v>1727</v>
      </c>
      <c r="C794" s="11">
        <v>2</v>
      </c>
      <c r="D794" s="3">
        <v>-1587</v>
      </c>
      <c r="E794" s="10">
        <v>-6.7</v>
      </c>
      <c r="K794" s="11">
        <v>0</v>
      </c>
      <c r="L794" s="11" t="s">
        <v>133</v>
      </c>
      <c r="M794" s="11" t="s">
        <v>382</v>
      </c>
      <c r="N794" s="11" t="s">
        <v>813</v>
      </c>
      <c r="O794" s="11" t="s">
        <v>814</v>
      </c>
      <c r="P794" s="11" t="s">
        <v>381</v>
      </c>
      <c r="Q794" s="11" t="s">
        <v>381</v>
      </c>
      <c r="R794" s="11" t="s">
        <v>871</v>
      </c>
      <c r="S794" s="11" t="s">
        <v>814</v>
      </c>
      <c r="T794" s="11" t="s">
        <v>871</v>
      </c>
      <c r="U794" s="11" t="s">
        <v>871</v>
      </c>
      <c r="V794" s="11" t="s">
        <v>870</v>
      </c>
      <c r="W794" s="11" t="s">
        <v>867</v>
      </c>
      <c r="X794" s="11" t="s">
        <v>867</v>
      </c>
      <c r="Y794" s="11" t="s">
        <v>868</v>
      </c>
      <c r="Z794" s="11" t="s">
        <v>868</v>
      </c>
      <c r="AA794" s="11" t="s">
        <v>869</v>
      </c>
      <c r="AB794" s="11" t="s">
        <v>872</v>
      </c>
      <c r="AC794" s="11" t="s">
        <v>867</v>
      </c>
      <c r="AD794" s="11" t="s">
        <v>867</v>
      </c>
      <c r="AH794" s="11">
        <f t="shared" si="442"/>
        <v>-2124.2624999999998</v>
      </c>
      <c r="AI794" s="11">
        <f t="shared" si="443"/>
        <v>-2625.7249999999999</v>
      </c>
      <c r="AJ794" s="11">
        <f t="shared" si="444"/>
        <v>-4130.1125000000002</v>
      </c>
      <c r="AK794" s="11">
        <f t="shared" si="445"/>
        <v>-4631.5749999999998</v>
      </c>
      <c r="AL794" s="11">
        <f t="shared" si="446"/>
        <v>-4631.5749999999998</v>
      </c>
      <c r="AM794" s="11">
        <f t="shared" si="447"/>
        <v>-5133.0375000000004</v>
      </c>
      <c r="AN794" s="11">
        <f t="shared" si="448"/>
        <v>-4130.1125000000002</v>
      </c>
      <c r="AO794" s="11">
        <f t="shared" si="449"/>
        <v>-5133.0375000000004</v>
      </c>
      <c r="AP794" s="11">
        <f t="shared" si="450"/>
        <v>-5133.0375000000004</v>
      </c>
      <c r="AQ794" s="11">
        <f t="shared" si="451"/>
        <v>-7640.35</v>
      </c>
      <c r="AR794" s="11">
        <f t="shared" si="452"/>
        <v>-6135.9624999999996</v>
      </c>
      <c r="AS794" s="11">
        <f t="shared" si="453"/>
        <v>-6135.9624999999996</v>
      </c>
      <c r="AT794" s="11">
        <f t="shared" si="454"/>
        <v>-7138.8874999999998</v>
      </c>
      <c r="AU794" s="11">
        <f t="shared" si="455"/>
        <v>-7138.8874999999998</v>
      </c>
      <c r="AV794" s="11">
        <f t="shared" si="456"/>
        <v>-6637.4250000000002</v>
      </c>
      <c r="AW794" s="11">
        <f t="shared" si="457"/>
        <v>-5634.5</v>
      </c>
      <c r="AX794" s="11">
        <f t="shared" si="458"/>
        <v>-6135.9624999999996</v>
      </c>
      <c r="AY794" s="11">
        <f t="shared" si="459"/>
        <v>-6135.9624999999996</v>
      </c>
      <c r="AZ794" s="11"/>
      <c r="BA794" s="11"/>
      <c r="BB794" s="11">
        <f t="shared" si="460"/>
        <v>875.73749999999995</v>
      </c>
      <c r="BC794" s="11">
        <f t="shared" si="461"/>
        <v>1374.2750000000001</v>
      </c>
      <c r="BD794" s="11">
        <f t="shared" si="462"/>
        <v>2869.8874999999998</v>
      </c>
      <c r="BE794" s="11">
        <f t="shared" si="463"/>
        <v>3368.4250000000002</v>
      </c>
      <c r="BF794" s="11">
        <f t="shared" si="464"/>
        <v>3368.4250000000002</v>
      </c>
      <c r="BG794" s="11">
        <f t="shared" si="465"/>
        <v>3866.9625000000001</v>
      </c>
      <c r="BH794" s="11">
        <f t="shared" si="466"/>
        <v>2869.8874999999998</v>
      </c>
      <c r="BI794" s="11">
        <f t="shared" si="467"/>
        <v>3866.9625000000001</v>
      </c>
      <c r="BJ794" s="11">
        <f t="shared" si="468"/>
        <v>3866.9625000000001</v>
      </c>
      <c r="BK794" s="11">
        <f t="shared" si="469"/>
        <v>6359.65</v>
      </c>
      <c r="BL794" s="11">
        <f t="shared" si="470"/>
        <v>4864.0375000000004</v>
      </c>
      <c r="BM794" s="11">
        <f t="shared" si="471"/>
        <v>4864.0375000000004</v>
      </c>
      <c r="BN794" s="11">
        <f t="shared" si="472"/>
        <v>5861.1125000000002</v>
      </c>
      <c r="BO794" s="11">
        <f t="shared" si="473"/>
        <v>5861.1125000000002</v>
      </c>
      <c r="BP794" s="11">
        <f t="shared" si="474"/>
        <v>5362.5749999999998</v>
      </c>
      <c r="BQ794" s="11">
        <f t="shared" si="475"/>
        <v>4365.5</v>
      </c>
      <c r="BR794" s="11">
        <f t="shared" si="476"/>
        <v>4864.0375000000004</v>
      </c>
      <c r="BS794" s="11">
        <f t="shared" si="477"/>
        <v>4864.0375000000004</v>
      </c>
    </row>
    <row r="795" spans="1:71" ht="16" customHeight="1">
      <c r="A795" s="2">
        <v>43999</v>
      </c>
      <c r="B795" s="10" t="s">
        <v>2429</v>
      </c>
      <c r="C795" s="11">
        <v>3</v>
      </c>
      <c r="D795" s="3">
        <v>-1106</v>
      </c>
      <c r="E795" s="10">
        <v>-2.6</v>
      </c>
      <c r="K795" s="11">
        <v>0</v>
      </c>
      <c r="L795" s="11" t="s">
        <v>1599</v>
      </c>
      <c r="M795" s="11" t="s">
        <v>398</v>
      </c>
      <c r="N795" s="11" t="s">
        <v>393</v>
      </c>
      <c r="O795" s="11" t="s">
        <v>2601</v>
      </c>
      <c r="P795" s="11" t="s">
        <v>396</v>
      </c>
      <c r="Q795" s="11" t="s">
        <v>2601</v>
      </c>
      <c r="R795" s="11" t="s">
        <v>1139</v>
      </c>
      <c r="S795" s="11" t="s">
        <v>1139</v>
      </c>
      <c r="T795" s="11" t="s">
        <v>1131</v>
      </c>
      <c r="U795" s="11" t="s">
        <v>1137</v>
      </c>
      <c r="V795" s="11" t="s">
        <v>1153</v>
      </c>
      <c r="W795" s="11" t="s">
        <v>1133</v>
      </c>
      <c r="X795" s="11" t="s">
        <v>1135</v>
      </c>
      <c r="Y795" s="11" t="s">
        <v>1135</v>
      </c>
      <c r="Z795" s="11" t="s">
        <v>1134</v>
      </c>
      <c r="AA795" s="11" t="s">
        <v>1273</v>
      </c>
      <c r="AB795" s="11" t="s">
        <v>1131</v>
      </c>
      <c r="AC795" s="11" t="s">
        <v>1284</v>
      </c>
      <c r="AD795" s="11" t="s">
        <v>1140</v>
      </c>
      <c r="AH795" s="11">
        <f t="shared" si="442"/>
        <v>-801.53824992499904</v>
      </c>
      <c r="AI795" s="11">
        <f t="shared" si="443"/>
        <v>-851.68349699999874</v>
      </c>
      <c r="AJ795" s="11">
        <f t="shared" si="444"/>
        <v>-1002.1242528499994</v>
      </c>
      <c r="AK795" s="11">
        <f t="shared" si="445"/>
        <v>-751.39300284999933</v>
      </c>
      <c r="AL795" s="11">
        <f t="shared" si="446"/>
        <v>-1002.1242528499994</v>
      </c>
      <c r="AM795" s="11">
        <f t="shared" si="447"/>
        <v>-1353.1459969999987</v>
      </c>
      <c r="AN795" s="11">
        <f t="shared" si="448"/>
        <v>-1353.1459969999987</v>
      </c>
      <c r="AO795" s="11">
        <f t="shared" si="449"/>
        <v>-1904.7587587</v>
      </c>
      <c r="AP795" s="11">
        <f t="shared" si="450"/>
        <v>-1704.1727557749998</v>
      </c>
      <c r="AQ795" s="11">
        <f t="shared" si="451"/>
        <v>-1954.9040057749999</v>
      </c>
      <c r="AR795" s="11">
        <f t="shared" si="452"/>
        <v>-2055.194499924999</v>
      </c>
      <c r="AS795" s="11">
        <f t="shared" si="453"/>
        <v>-1654.0275087</v>
      </c>
      <c r="AT795" s="11">
        <f t="shared" si="454"/>
        <v>-1654.0275087</v>
      </c>
      <c r="AU795" s="11">
        <f t="shared" si="455"/>
        <v>-1754.3180028499994</v>
      </c>
      <c r="AV795" s="11">
        <f t="shared" si="456"/>
        <v>-1603.8772469999988</v>
      </c>
      <c r="AW795" s="11">
        <f t="shared" si="457"/>
        <v>-1904.7587587</v>
      </c>
      <c r="AX795" s="11">
        <f t="shared" si="458"/>
        <v>-1804.463249924999</v>
      </c>
      <c r="AY795" s="11">
        <f t="shared" si="459"/>
        <v>-1403.2962587000002</v>
      </c>
      <c r="AZ795" s="11"/>
      <c r="BA795" s="11"/>
      <c r="BB795" s="11">
        <f t="shared" si="460"/>
        <v>498.45575007499906</v>
      </c>
      <c r="BC795" s="11">
        <f t="shared" si="461"/>
        <v>548.30850299999872</v>
      </c>
      <c r="BD795" s="11">
        <f t="shared" si="462"/>
        <v>697.87174714999935</v>
      </c>
      <c r="BE795" s="11">
        <f t="shared" si="463"/>
        <v>448.6029971499994</v>
      </c>
      <c r="BF795" s="11">
        <f t="shared" si="464"/>
        <v>697.87174714999935</v>
      </c>
      <c r="BG795" s="11">
        <f t="shared" si="465"/>
        <v>1046.8460029999987</v>
      </c>
      <c r="BH795" s="11">
        <f t="shared" si="466"/>
        <v>1046.8460029999987</v>
      </c>
      <c r="BI795" s="11">
        <f t="shared" si="467"/>
        <v>1595.2412413</v>
      </c>
      <c r="BJ795" s="11">
        <f t="shared" si="468"/>
        <v>1395.8252442249998</v>
      </c>
      <c r="BK795" s="11">
        <f t="shared" si="469"/>
        <v>1645.0939942249997</v>
      </c>
      <c r="BL795" s="11">
        <f t="shared" si="470"/>
        <v>1744.7995000749988</v>
      </c>
      <c r="BM795" s="11">
        <f t="shared" si="471"/>
        <v>1345.9724913</v>
      </c>
      <c r="BN795" s="11">
        <f t="shared" si="472"/>
        <v>1345.9724913</v>
      </c>
      <c r="BO795" s="11">
        <f t="shared" si="473"/>
        <v>1445.6779971499993</v>
      </c>
      <c r="BP795" s="11">
        <f t="shared" si="474"/>
        <v>1296.1147529999987</v>
      </c>
      <c r="BQ795" s="11">
        <f t="shared" si="475"/>
        <v>1595.2412413</v>
      </c>
      <c r="BR795" s="11">
        <f t="shared" si="476"/>
        <v>1495.5307500749989</v>
      </c>
      <c r="BS795" s="11">
        <f t="shared" si="477"/>
        <v>1096.7037412999998</v>
      </c>
    </row>
    <row r="796" spans="1:71" ht="16" customHeight="1">
      <c r="A796" s="2">
        <v>43999</v>
      </c>
      <c r="B796" s="10" t="s">
        <v>2440</v>
      </c>
      <c r="C796" s="11">
        <v>4</v>
      </c>
      <c r="D796" s="10">
        <v>-891</v>
      </c>
      <c r="E796" s="10">
        <v>-3.3</v>
      </c>
      <c r="I796" s="11">
        <v>1.5843120805369121E-2</v>
      </c>
      <c r="K796" s="11">
        <v>0</v>
      </c>
      <c r="L796" s="11" t="s">
        <v>868</v>
      </c>
      <c r="M796" s="11" t="s">
        <v>597</v>
      </c>
      <c r="N796" s="11" t="s">
        <v>599</v>
      </c>
      <c r="O796" s="11" t="s">
        <v>599</v>
      </c>
      <c r="P796" s="11" t="s">
        <v>1484</v>
      </c>
      <c r="Q796" s="11" t="s">
        <v>868</v>
      </c>
      <c r="R796" s="11" t="s">
        <v>870</v>
      </c>
      <c r="S796" s="11" t="s">
        <v>868</v>
      </c>
      <c r="T796" s="11" t="s">
        <v>869</v>
      </c>
      <c r="U796" s="11" t="s">
        <v>868</v>
      </c>
      <c r="V796" s="11" t="s">
        <v>867</v>
      </c>
      <c r="W796" s="11" t="s">
        <v>867</v>
      </c>
      <c r="X796" s="11" t="s">
        <v>872</v>
      </c>
      <c r="Y796" s="11" t="s">
        <v>869</v>
      </c>
      <c r="Z796" s="11" t="s">
        <v>868</v>
      </c>
      <c r="AA796" s="11" t="s">
        <v>869</v>
      </c>
      <c r="AB796" s="11" t="s">
        <v>872</v>
      </c>
      <c r="AC796" s="11" t="s">
        <v>381</v>
      </c>
      <c r="AD796" s="11" t="s">
        <v>814</v>
      </c>
      <c r="AH796" s="11">
        <f t="shared" si="442"/>
        <v>-7668.625</v>
      </c>
      <c r="AI796" s="11">
        <f t="shared" si="443"/>
        <v>-3656.9249999999997</v>
      </c>
      <c r="AJ796" s="11">
        <f t="shared" si="444"/>
        <v>-3656.9249999999997</v>
      </c>
      <c r="AK796" s="11">
        <f t="shared" si="445"/>
        <v>-1651.075</v>
      </c>
      <c r="AL796" s="11">
        <f t="shared" si="446"/>
        <v>-648.15000000000009</v>
      </c>
      <c r="AM796" s="11">
        <f t="shared" si="447"/>
        <v>-1149.6125000000002</v>
      </c>
      <c r="AN796" s="11">
        <f t="shared" si="448"/>
        <v>-648.15000000000009</v>
      </c>
      <c r="AO796" s="11">
        <f t="shared" si="449"/>
        <v>-146.68750000000006</v>
      </c>
      <c r="AP796" s="11">
        <f t="shared" si="450"/>
        <v>-648.15000000000009</v>
      </c>
      <c r="AQ796" s="11">
        <f t="shared" si="451"/>
        <v>354.77499999999998</v>
      </c>
      <c r="AR796" s="11">
        <f t="shared" si="452"/>
        <v>354.77499999999998</v>
      </c>
      <c r="AS796" s="11">
        <f t="shared" si="453"/>
        <v>856.23749999999995</v>
      </c>
      <c r="AT796" s="11">
        <f t="shared" si="454"/>
        <v>-146.68750000000006</v>
      </c>
      <c r="AU796" s="11">
        <f t="shared" si="455"/>
        <v>-648.15000000000009</v>
      </c>
      <c r="AV796" s="11">
        <f t="shared" si="456"/>
        <v>-146.68750000000006</v>
      </c>
      <c r="AW796" s="11">
        <f t="shared" si="457"/>
        <v>856.23749999999995</v>
      </c>
      <c r="AX796" s="11">
        <f t="shared" si="458"/>
        <v>1859.1625000000004</v>
      </c>
      <c r="AY796" s="11">
        <f t="shared" si="459"/>
        <v>2360.625</v>
      </c>
      <c r="AZ796" s="11"/>
      <c r="BA796" s="11"/>
      <c r="BB796" s="11">
        <f t="shared" si="460"/>
        <v>6331.375</v>
      </c>
      <c r="BC796" s="11">
        <f t="shared" si="461"/>
        <v>2343.0750000000003</v>
      </c>
      <c r="BD796" s="11">
        <f t="shared" si="462"/>
        <v>2343.0750000000003</v>
      </c>
      <c r="BE796" s="11">
        <f t="shared" si="463"/>
        <v>348.92499999999995</v>
      </c>
      <c r="BF796" s="11">
        <f t="shared" si="464"/>
        <v>-648.15000000000009</v>
      </c>
      <c r="BG796" s="11">
        <f t="shared" si="465"/>
        <v>-149.61250000000004</v>
      </c>
      <c r="BH796" s="11">
        <f t="shared" si="466"/>
        <v>-648.15000000000009</v>
      </c>
      <c r="BI796" s="11">
        <f t="shared" si="467"/>
        <v>-1146.6875</v>
      </c>
      <c r="BJ796" s="11">
        <f t="shared" si="468"/>
        <v>-648.15000000000009</v>
      </c>
      <c r="BK796" s="11">
        <f t="shared" si="469"/>
        <v>-1645.2250000000001</v>
      </c>
      <c r="BL796" s="11">
        <f t="shared" si="470"/>
        <v>-1645.2250000000001</v>
      </c>
      <c r="BM796" s="11">
        <f t="shared" si="471"/>
        <v>-2143.7624999999998</v>
      </c>
      <c r="BN796" s="11">
        <f t="shared" si="472"/>
        <v>-1146.6875</v>
      </c>
      <c r="BO796" s="11">
        <f t="shared" si="473"/>
        <v>-648.15000000000009</v>
      </c>
      <c r="BP796" s="11">
        <f t="shared" si="474"/>
        <v>-1146.6875</v>
      </c>
      <c r="BQ796" s="11">
        <f t="shared" si="475"/>
        <v>-2143.7624999999998</v>
      </c>
      <c r="BR796" s="11">
        <f t="shared" si="476"/>
        <v>-3140.8374999999996</v>
      </c>
      <c r="BS796" s="11">
        <f t="shared" si="477"/>
        <v>-3639.375</v>
      </c>
    </row>
    <row r="797" spans="1:71" ht="16" customHeight="1">
      <c r="A797" s="2">
        <v>43999</v>
      </c>
      <c r="B797" s="10" t="s">
        <v>1947</v>
      </c>
      <c r="C797" s="11">
        <v>5</v>
      </c>
      <c r="D797" s="10">
        <v>-868</v>
      </c>
      <c r="E797" s="10">
        <v>-1.7</v>
      </c>
      <c r="K797" s="11">
        <v>0</v>
      </c>
      <c r="L797" s="11" t="s">
        <v>119</v>
      </c>
      <c r="M797" s="11" t="s">
        <v>265</v>
      </c>
      <c r="N797" s="11" t="s">
        <v>116</v>
      </c>
      <c r="O797" s="11" t="s">
        <v>116</v>
      </c>
      <c r="P797" s="11" t="s">
        <v>265</v>
      </c>
      <c r="Q797" s="11" t="s">
        <v>117</v>
      </c>
      <c r="R797" s="11" t="s">
        <v>265</v>
      </c>
      <c r="S797" s="11" t="s">
        <v>1314</v>
      </c>
      <c r="T797" s="11" t="s">
        <v>1314</v>
      </c>
      <c r="U797" s="11" t="s">
        <v>1314</v>
      </c>
      <c r="V797" s="11" t="s">
        <v>1162</v>
      </c>
      <c r="W797" s="11" t="s">
        <v>1021</v>
      </c>
      <c r="X797" s="11" t="s">
        <v>1162</v>
      </c>
      <c r="Y797" s="11" t="s">
        <v>265</v>
      </c>
      <c r="Z797" s="11" t="s">
        <v>1161</v>
      </c>
      <c r="AA797" s="11" t="s">
        <v>1021</v>
      </c>
      <c r="AB797" s="11" t="s">
        <v>1314</v>
      </c>
      <c r="AC797" s="11" t="s">
        <v>1514</v>
      </c>
      <c r="AD797" s="11" t="s">
        <v>265</v>
      </c>
      <c r="AH797" s="11">
        <f t="shared" si="442"/>
        <v>-85.833496999998729</v>
      </c>
      <c r="AI797" s="11">
        <f t="shared" si="443"/>
        <v>-687.58749407499556</v>
      </c>
      <c r="AJ797" s="11">
        <f t="shared" si="444"/>
        <v>-687.58749407499556</v>
      </c>
      <c r="AK797" s="11">
        <f t="shared" si="445"/>
        <v>-85.833496999998729</v>
      </c>
      <c r="AL797" s="11">
        <f t="shared" si="446"/>
        <v>-286.42351162500319</v>
      </c>
      <c r="AM797" s="11">
        <f t="shared" si="447"/>
        <v>-85.833496999998729</v>
      </c>
      <c r="AN797" s="11">
        <f t="shared" si="448"/>
        <v>114.74749129999998</v>
      </c>
      <c r="AO797" s="11">
        <f t="shared" si="449"/>
        <v>114.74749129999998</v>
      </c>
      <c r="AP797" s="11">
        <f t="shared" si="450"/>
        <v>114.74749129999998</v>
      </c>
      <c r="AQ797" s="11">
        <f t="shared" si="451"/>
        <v>215.03898837499682</v>
      </c>
      <c r="AR797" s="11">
        <f t="shared" si="452"/>
        <v>14.456997150000632</v>
      </c>
      <c r="AS797" s="11">
        <f t="shared" si="453"/>
        <v>215.03898837499682</v>
      </c>
      <c r="AT797" s="11">
        <f t="shared" si="454"/>
        <v>-85.833496999998729</v>
      </c>
      <c r="AU797" s="11">
        <f t="shared" si="455"/>
        <v>-487.0055028499994</v>
      </c>
      <c r="AV797" s="11">
        <f t="shared" si="456"/>
        <v>14.456997150000632</v>
      </c>
      <c r="AW797" s="11">
        <f t="shared" si="457"/>
        <v>114.74749129999998</v>
      </c>
      <c r="AX797" s="11">
        <f t="shared" si="458"/>
        <v>-186.12499407499558</v>
      </c>
      <c r="AY797" s="11">
        <f t="shared" si="459"/>
        <v>-85.833496999998729</v>
      </c>
      <c r="AZ797" s="11"/>
      <c r="BA797" s="11"/>
      <c r="BB797" s="11">
        <f t="shared" si="460"/>
        <v>-685.84149700000125</v>
      </c>
      <c r="BC797" s="11">
        <f t="shared" si="461"/>
        <v>-87.597494075004448</v>
      </c>
      <c r="BD797" s="11">
        <f t="shared" si="462"/>
        <v>-87.597494075004448</v>
      </c>
      <c r="BE797" s="11">
        <f t="shared" si="463"/>
        <v>-685.84149700000125</v>
      </c>
      <c r="BF797" s="11">
        <f t="shared" si="464"/>
        <v>-486.42151162499681</v>
      </c>
      <c r="BG797" s="11">
        <f t="shared" si="465"/>
        <v>-685.84149700000125</v>
      </c>
      <c r="BH797" s="11">
        <f t="shared" si="466"/>
        <v>-885.25250870000002</v>
      </c>
      <c r="BI797" s="11">
        <f t="shared" si="467"/>
        <v>-885.25250870000002</v>
      </c>
      <c r="BJ797" s="11">
        <f t="shared" si="468"/>
        <v>-885.25250870000002</v>
      </c>
      <c r="BK797" s="11">
        <f t="shared" si="469"/>
        <v>-984.95901162499683</v>
      </c>
      <c r="BL797" s="11">
        <f t="shared" si="470"/>
        <v>-785.54700285000058</v>
      </c>
      <c r="BM797" s="11">
        <f t="shared" si="471"/>
        <v>-984.95901162499683</v>
      </c>
      <c r="BN797" s="11">
        <f t="shared" si="472"/>
        <v>-685.84149700000125</v>
      </c>
      <c r="BO797" s="11">
        <f t="shared" si="473"/>
        <v>-287.00950285000067</v>
      </c>
      <c r="BP797" s="11">
        <f t="shared" si="474"/>
        <v>-785.54700285000058</v>
      </c>
      <c r="BQ797" s="11">
        <f t="shared" si="475"/>
        <v>-885.25250870000002</v>
      </c>
      <c r="BR797" s="11">
        <f t="shared" si="476"/>
        <v>-586.13499407500444</v>
      </c>
      <c r="BS797" s="11">
        <f t="shared" si="477"/>
        <v>-685.84149700000125</v>
      </c>
    </row>
    <row r="798" spans="1:71" ht="16" customHeight="1">
      <c r="A798" s="2">
        <v>43999</v>
      </c>
      <c r="B798" s="10" t="s">
        <v>2591</v>
      </c>
      <c r="C798" s="11">
        <v>6</v>
      </c>
      <c r="D798" s="10">
        <v>-836</v>
      </c>
      <c r="E798" s="10">
        <v>-4.0999999999999996</v>
      </c>
      <c r="K798" s="11">
        <v>0</v>
      </c>
      <c r="L798" s="11" t="s">
        <v>931</v>
      </c>
      <c r="M798" s="11" t="s">
        <v>764</v>
      </c>
      <c r="N798" s="11" t="s">
        <v>763</v>
      </c>
      <c r="O798" s="11" t="s">
        <v>39</v>
      </c>
      <c r="P798" s="11" t="s">
        <v>763</v>
      </c>
      <c r="Q798" s="11" t="s">
        <v>763</v>
      </c>
      <c r="R798" s="11" t="s">
        <v>763</v>
      </c>
      <c r="S798" s="11" t="s">
        <v>37</v>
      </c>
      <c r="T798" s="11" t="s">
        <v>37</v>
      </c>
      <c r="U798" s="11" t="s">
        <v>763</v>
      </c>
      <c r="V798" s="11" t="s">
        <v>37</v>
      </c>
      <c r="W798" s="11" t="s">
        <v>764</v>
      </c>
      <c r="X798" s="11" t="s">
        <v>763</v>
      </c>
      <c r="Y798" s="11" t="s">
        <v>763</v>
      </c>
      <c r="Z798" s="11" t="s">
        <v>763</v>
      </c>
      <c r="AA798" s="11" t="s">
        <v>763</v>
      </c>
      <c r="AB798" s="11" t="s">
        <v>763</v>
      </c>
      <c r="AC798" s="11" t="s">
        <v>37</v>
      </c>
      <c r="AD798" s="11" t="s">
        <v>37</v>
      </c>
      <c r="AH798" s="11">
        <f t="shared" si="442"/>
        <v>-69.554003000001273</v>
      </c>
      <c r="AI798" s="11">
        <f t="shared" si="443"/>
        <v>30.741505774999666</v>
      </c>
      <c r="AJ798" s="11">
        <f t="shared" si="444"/>
        <v>-169.84449715000065</v>
      </c>
      <c r="AK798" s="11">
        <f t="shared" si="445"/>
        <v>30.741505774999666</v>
      </c>
      <c r="AL798" s="11">
        <f t="shared" si="446"/>
        <v>30.741505774999666</v>
      </c>
      <c r="AM798" s="11">
        <f t="shared" si="447"/>
        <v>30.741505774999666</v>
      </c>
      <c r="AN798" s="11">
        <f t="shared" si="448"/>
        <v>131.03199992499901</v>
      </c>
      <c r="AO798" s="11">
        <f t="shared" si="449"/>
        <v>131.03199992499901</v>
      </c>
      <c r="AP798" s="11">
        <f t="shared" si="450"/>
        <v>30.741505774999666</v>
      </c>
      <c r="AQ798" s="11">
        <f t="shared" si="451"/>
        <v>131.03199992499901</v>
      </c>
      <c r="AR798" s="11">
        <f t="shared" si="452"/>
        <v>-69.554003000001273</v>
      </c>
      <c r="AS798" s="11">
        <f t="shared" si="453"/>
        <v>30.741505774999666</v>
      </c>
      <c r="AT798" s="11">
        <f t="shared" si="454"/>
        <v>30.741505774999666</v>
      </c>
      <c r="AU798" s="11">
        <f t="shared" si="455"/>
        <v>30.741505774999666</v>
      </c>
      <c r="AV798" s="11">
        <f t="shared" si="456"/>
        <v>30.741505774999666</v>
      </c>
      <c r="AW798" s="11">
        <f t="shared" si="457"/>
        <v>30.741505774999666</v>
      </c>
      <c r="AX798" s="11">
        <f t="shared" si="458"/>
        <v>131.03199992499901</v>
      </c>
      <c r="AY798" s="11">
        <f t="shared" si="459"/>
        <v>131.03199992499901</v>
      </c>
      <c r="AZ798" s="11"/>
      <c r="BA798" s="11"/>
      <c r="BB798" s="11">
        <f t="shared" si="460"/>
        <v>-469.54600299999879</v>
      </c>
      <c r="BC798" s="11">
        <f t="shared" si="461"/>
        <v>-569.25649422499964</v>
      </c>
      <c r="BD798" s="11">
        <f t="shared" si="462"/>
        <v>-369.84049714999941</v>
      </c>
      <c r="BE798" s="11">
        <f t="shared" si="463"/>
        <v>-569.25649422499964</v>
      </c>
      <c r="BF798" s="11">
        <f t="shared" si="464"/>
        <v>-569.25649422499964</v>
      </c>
      <c r="BG798" s="11">
        <f t="shared" si="465"/>
        <v>-569.25649422499964</v>
      </c>
      <c r="BH798" s="11">
        <f t="shared" si="466"/>
        <v>-668.96200007499908</v>
      </c>
      <c r="BI798" s="11">
        <f t="shared" si="467"/>
        <v>-668.96200007499908</v>
      </c>
      <c r="BJ798" s="11">
        <f t="shared" si="468"/>
        <v>-569.25649422499964</v>
      </c>
      <c r="BK798" s="11">
        <f t="shared" si="469"/>
        <v>-668.96200007499908</v>
      </c>
      <c r="BL798" s="11">
        <f t="shared" si="470"/>
        <v>-469.54600299999879</v>
      </c>
      <c r="BM798" s="11">
        <f t="shared" si="471"/>
        <v>-569.25649422499964</v>
      </c>
      <c r="BN798" s="11">
        <f t="shared" si="472"/>
        <v>-569.25649422499964</v>
      </c>
      <c r="BO798" s="11">
        <f t="shared" si="473"/>
        <v>-569.25649422499964</v>
      </c>
      <c r="BP798" s="11">
        <f t="shared" si="474"/>
        <v>-569.25649422499964</v>
      </c>
      <c r="BQ798" s="11">
        <f t="shared" si="475"/>
        <v>-569.25649422499964</v>
      </c>
      <c r="BR798" s="11">
        <f t="shared" si="476"/>
        <v>-668.96200007499908</v>
      </c>
      <c r="BS798" s="11">
        <f t="shared" si="477"/>
        <v>-668.96200007499908</v>
      </c>
    </row>
    <row r="799" spans="1:71" ht="16" customHeight="1">
      <c r="A799" s="2">
        <v>43999</v>
      </c>
      <c r="B799" s="10" t="s">
        <v>165</v>
      </c>
      <c r="C799" s="11">
        <v>7</v>
      </c>
      <c r="D799" s="10">
        <v>-756</v>
      </c>
      <c r="E799" s="10">
        <v>-4.9000000000000004</v>
      </c>
      <c r="I799" s="11">
        <v>1.654433445370709E-2</v>
      </c>
      <c r="K799" s="11">
        <v>0</v>
      </c>
      <c r="L799" s="11" t="s">
        <v>464</v>
      </c>
      <c r="M799" s="11" t="s">
        <v>463</v>
      </c>
      <c r="N799" s="11" t="s">
        <v>1952</v>
      </c>
      <c r="O799" s="11" t="s">
        <v>1950</v>
      </c>
      <c r="P799" s="11" t="s">
        <v>2869</v>
      </c>
      <c r="Q799" s="11" t="s">
        <v>2869</v>
      </c>
      <c r="R799" s="11" t="s">
        <v>2869</v>
      </c>
      <c r="S799" s="11" t="s">
        <v>456</v>
      </c>
      <c r="T799" s="11" t="s">
        <v>456</v>
      </c>
      <c r="U799" s="11" t="s">
        <v>456</v>
      </c>
      <c r="V799" s="11" t="s">
        <v>2881</v>
      </c>
      <c r="W799" s="11" t="s">
        <v>2881</v>
      </c>
      <c r="X799" s="11" t="s">
        <v>456</v>
      </c>
      <c r="Y799" s="11" t="s">
        <v>456</v>
      </c>
      <c r="Z799" s="11" t="s">
        <v>2869</v>
      </c>
      <c r="AA799" s="11" t="s">
        <v>2881</v>
      </c>
      <c r="AB799" s="11" t="s">
        <v>456</v>
      </c>
      <c r="AC799" s="11" t="s">
        <v>2947</v>
      </c>
      <c r="AD799" s="11" t="s">
        <v>1951</v>
      </c>
      <c r="AH799" s="11">
        <f t="shared" si="442"/>
        <v>-35.426501425001106</v>
      </c>
      <c r="AI799" s="11">
        <f t="shared" si="443"/>
        <v>215.30474857499885</v>
      </c>
      <c r="AJ799" s="11">
        <f t="shared" si="444"/>
        <v>165.15849857500174</v>
      </c>
      <c r="AK799" s="11">
        <f t="shared" si="445"/>
        <v>265.45200150000068</v>
      </c>
      <c r="AL799" s="11">
        <f t="shared" si="446"/>
        <v>265.45200150000068</v>
      </c>
      <c r="AM799" s="11">
        <f t="shared" si="447"/>
        <v>265.45200150000068</v>
      </c>
      <c r="AN799" s="11">
        <f t="shared" si="448"/>
        <v>415.88974857500182</v>
      </c>
      <c r="AO799" s="11">
        <f t="shared" si="449"/>
        <v>415.88974857500182</v>
      </c>
      <c r="AP799" s="11">
        <f t="shared" si="450"/>
        <v>415.88974857500182</v>
      </c>
      <c r="AQ799" s="11">
        <f t="shared" si="451"/>
        <v>365.74249565000002</v>
      </c>
      <c r="AR799" s="11">
        <f t="shared" si="452"/>
        <v>365.74249565000002</v>
      </c>
      <c r="AS799" s="11">
        <f t="shared" si="453"/>
        <v>415.88974857500182</v>
      </c>
      <c r="AT799" s="11">
        <f t="shared" si="454"/>
        <v>415.88974857500182</v>
      </c>
      <c r="AU799" s="11">
        <f t="shared" si="455"/>
        <v>265.45200150000068</v>
      </c>
      <c r="AV799" s="11">
        <f t="shared" si="456"/>
        <v>365.74249565000002</v>
      </c>
      <c r="AW799" s="11">
        <f t="shared" si="457"/>
        <v>415.88974857500182</v>
      </c>
      <c r="AX799" s="11">
        <f t="shared" si="458"/>
        <v>466.03599857499887</v>
      </c>
      <c r="AY799" s="11">
        <f t="shared" si="459"/>
        <v>315.59724857500032</v>
      </c>
      <c r="AZ799" s="11"/>
      <c r="BA799" s="11"/>
      <c r="BB799" s="11">
        <f t="shared" si="460"/>
        <v>-235.4285014249989</v>
      </c>
      <c r="BC799" s="11">
        <f t="shared" si="461"/>
        <v>-484.69725142499891</v>
      </c>
      <c r="BD799" s="11">
        <f t="shared" si="462"/>
        <v>-434.84350142500182</v>
      </c>
      <c r="BE799" s="11">
        <f t="shared" si="463"/>
        <v>-534.55199850000065</v>
      </c>
      <c r="BF799" s="11">
        <f t="shared" si="464"/>
        <v>-534.55199850000065</v>
      </c>
      <c r="BG799" s="11">
        <f t="shared" si="465"/>
        <v>-534.55199850000065</v>
      </c>
      <c r="BH799" s="11">
        <f t="shared" si="466"/>
        <v>-684.11225142500177</v>
      </c>
      <c r="BI799" s="11">
        <f t="shared" si="467"/>
        <v>-684.11225142500177</v>
      </c>
      <c r="BJ799" s="11">
        <f t="shared" si="468"/>
        <v>-684.11225142500177</v>
      </c>
      <c r="BK799" s="11">
        <f t="shared" si="469"/>
        <v>-634.25750434999998</v>
      </c>
      <c r="BL799" s="11">
        <f t="shared" si="470"/>
        <v>-634.25750434999998</v>
      </c>
      <c r="BM799" s="11">
        <f t="shared" si="471"/>
        <v>-684.11225142500177</v>
      </c>
      <c r="BN799" s="11">
        <f t="shared" si="472"/>
        <v>-684.11225142500177</v>
      </c>
      <c r="BO799" s="11">
        <f t="shared" si="473"/>
        <v>-534.55199850000065</v>
      </c>
      <c r="BP799" s="11">
        <f t="shared" si="474"/>
        <v>-634.25750434999998</v>
      </c>
      <c r="BQ799" s="11">
        <f t="shared" si="475"/>
        <v>-684.11225142500177</v>
      </c>
      <c r="BR799" s="11">
        <f t="shared" si="476"/>
        <v>-733.96600142499881</v>
      </c>
      <c r="BS799" s="11">
        <f t="shared" si="477"/>
        <v>-584.40475142500031</v>
      </c>
    </row>
    <row r="800" spans="1:71" ht="16" customHeight="1">
      <c r="A800" s="2">
        <v>43999</v>
      </c>
      <c r="B800" s="10" t="s">
        <v>2446</v>
      </c>
      <c r="C800" s="11">
        <v>8</v>
      </c>
      <c r="D800" s="10">
        <v>-727</v>
      </c>
      <c r="E800" s="10">
        <v>-2</v>
      </c>
      <c r="I800" s="11">
        <v>1.035953992199988E-2</v>
      </c>
      <c r="K800" s="11">
        <v>0</v>
      </c>
      <c r="L800" s="11" t="s">
        <v>933</v>
      </c>
      <c r="M800" s="11" t="s">
        <v>2102</v>
      </c>
      <c r="N800" s="11" t="s">
        <v>2275</v>
      </c>
      <c r="O800" s="11" t="s">
        <v>1092</v>
      </c>
      <c r="P800" s="11" t="s">
        <v>625</v>
      </c>
      <c r="Q800" s="11" t="s">
        <v>935</v>
      </c>
      <c r="R800" s="11" t="s">
        <v>579</v>
      </c>
      <c r="S800" s="11" t="s">
        <v>933</v>
      </c>
      <c r="T800" s="11" t="s">
        <v>624</v>
      </c>
      <c r="U800" s="11" t="s">
        <v>625</v>
      </c>
      <c r="V800" s="11" t="s">
        <v>578</v>
      </c>
      <c r="W800" s="11" t="s">
        <v>935</v>
      </c>
      <c r="X800" s="11" t="s">
        <v>624</v>
      </c>
      <c r="Y800" s="11" t="s">
        <v>625</v>
      </c>
      <c r="Z800" s="11" t="s">
        <v>934</v>
      </c>
      <c r="AA800" s="11" t="s">
        <v>935</v>
      </c>
      <c r="AB800" s="11" t="s">
        <v>2103</v>
      </c>
      <c r="AC800" s="11" t="s">
        <v>1094</v>
      </c>
      <c r="AD800" s="11" t="s">
        <v>33</v>
      </c>
      <c r="AH800" s="11">
        <f t="shared" si="442"/>
        <v>-225.08149549999243</v>
      </c>
      <c r="AI800" s="11">
        <f t="shared" si="443"/>
        <v>-124.78999842499555</v>
      </c>
      <c r="AJ800" s="11">
        <f t="shared" si="444"/>
        <v>-1428.5965101249967</v>
      </c>
      <c r="AK800" s="11">
        <f t="shared" si="445"/>
        <v>-626.25249842499557</v>
      </c>
      <c r="AL800" s="11">
        <f t="shared" si="446"/>
        <v>-726.54399549999243</v>
      </c>
      <c r="AM800" s="11">
        <f t="shared" si="447"/>
        <v>-1027.4245042749963</v>
      </c>
      <c r="AN800" s="11">
        <f t="shared" si="448"/>
        <v>-325.38001305</v>
      </c>
      <c r="AO800" s="11">
        <f t="shared" si="449"/>
        <v>-525.96200427499616</v>
      </c>
      <c r="AP800" s="11">
        <f t="shared" si="450"/>
        <v>-626.25249842499557</v>
      </c>
      <c r="AQ800" s="11">
        <f t="shared" si="451"/>
        <v>-1127.7149984249954</v>
      </c>
      <c r="AR800" s="11">
        <f t="shared" si="452"/>
        <v>-726.54399549999243</v>
      </c>
      <c r="AS800" s="11">
        <f t="shared" si="453"/>
        <v>-525.96200427499616</v>
      </c>
      <c r="AT800" s="11">
        <f t="shared" si="454"/>
        <v>-626.25249842499557</v>
      </c>
      <c r="AU800" s="11">
        <f t="shared" si="455"/>
        <v>-826.84251304999998</v>
      </c>
      <c r="AV800" s="11">
        <f t="shared" si="456"/>
        <v>-726.54399549999243</v>
      </c>
      <c r="AW800" s="11">
        <f t="shared" si="457"/>
        <v>-425.67151012499687</v>
      </c>
      <c r="AX800" s="11">
        <f t="shared" si="458"/>
        <v>-1528.8870042749961</v>
      </c>
      <c r="AY800" s="11">
        <f t="shared" si="459"/>
        <v>-3635.0274984249954</v>
      </c>
      <c r="AZ800" s="11"/>
      <c r="BA800" s="11"/>
      <c r="BB800" s="11">
        <f t="shared" si="460"/>
        <v>-425.09349550000763</v>
      </c>
      <c r="BC800" s="11">
        <f t="shared" si="461"/>
        <v>-524.79999842500445</v>
      </c>
      <c r="BD800" s="11">
        <f t="shared" si="462"/>
        <v>771.40148987499686</v>
      </c>
      <c r="BE800" s="11">
        <f t="shared" si="463"/>
        <v>-26.262498425004424</v>
      </c>
      <c r="BF800" s="11">
        <f t="shared" si="464"/>
        <v>73.444004499992403</v>
      </c>
      <c r="BG800" s="11">
        <f t="shared" si="465"/>
        <v>372.56949572499627</v>
      </c>
      <c r="BH800" s="11">
        <f t="shared" si="466"/>
        <v>-325.38001305</v>
      </c>
      <c r="BI800" s="11">
        <f t="shared" si="467"/>
        <v>-125.96800427500379</v>
      </c>
      <c r="BJ800" s="11">
        <f t="shared" si="468"/>
        <v>-26.262498425004424</v>
      </c>
      <c r="BK800" s="11">
        <f t="shared" si="469"/>
        <v>472.2750015749956</v>
      </c>
      <c r="BL800" s="11">
        <f t="shared" si="470"/>
        <v>73.444004499992403</v>
      </c>
      <c r="BM800" s="11">
        <f t="shared" si="471"/>
        <v>-125.96800427500379</v>
      </c>
      <c r="BN800" s="11">
        <f t="shared" si="472"/>
        <v>-26.262498425004424</v>
      </c>
      <c r="BO800" s="11">
        <f t="shared" si="473"/>
        <v>173.15748695000002</v>
      </c>
      <c r="BP800" s="11">
        <f t="shared" si="474"/>
        <v>73.444004499992403</v>
      </c>
      <c r="BQ800" s="11">
        <f t="shared" si="475"/>
        <v>-225.67351012500319</v>
      </c>
      <c r="BR800" s="11">
        <f t="shared" si="476"/>
        <v>871.1069957249963</v>
      </c>
      <c r="BS800" s="11">
        <f t="shared" si="477"/>
        <v>2964.9625015749953</v>
      </c>
    </row>
    <row r="801" spans="1:71" ht="16" customHeight="1">
      <c r="A801" s="2">
        <v>43999</v>
      </c>
      <c r="B801" s="10" t="s">
        <v>618</v>
      </c>
      <c r="C801" s="11">
        <v>9</v>
      </c>
      <c r="D801" s="10">
        <v>-638</v>
      </c>
      <c r="E801" s="10">
        <v>-4.9000000000000004</v>
      </c>
      <c r="K801" s="11">
        <v>0</v>
      </c>
      <c r="L801" s="11" t="s">
        <v>675</v>
      </c>
      <c r="M801" s="11" t="s">
        <v>677</v>
      </c>
      <c r="N801" s="11" t="s">
        <v>676</v>
      </c>
      <c r="O801" s="11" t="s">
        <v>678</v>
      </c>
      <c r="P801" s="11" t="s">
        <v>673</v>
      </c>
      <c r="Q801" s="11" t="s">
        <v>1741</v>
      </c>
      <c r="R801" s="11" t="s">
        <v>673</v>
      </c>
      <c r="S801" s="11" t="s">
        <v>1741</v>
      </c>
      <c r="T801" s="11" t="s">
        <v>1741</v>
      </c>
      <c r="U801" s="11" t="s">
        <v>1739</v>
      </c>
      <c r="V801" s="11" t="s">
        <v>673</v>
      </c>
      <c r="W801" s="11" t="s">
        <v>1740</v>
      </c>
      <c r="X801" s="11" t="s">
        <v>1739</v>
      </c>
      <c r="Y801" s="11" t="s">
        <v>1740</v>
      </c>
      <c r="Z801" s="11" t="s">
        <v>674</v>
      </c>
      <c r="AA801" s="11" t="s">
        <v>1739</v>
      </c>
      <c r="AB801" s="11" t="s">
        <v>1739</v>
      </c>
      <c r="AC801" s="11" t="s">
        <v>1740</v>
      </c>
      <c r="AD801" s="11" t="s">
        <v>1739</v>
      </c>
      <c r="AH801" s="11">
        <f t="shared" si="442"/>
        <v>-1496.6499999999999</v>
      </c>
      <c r="AI801" s="11">
        <f t="shared" si="443"/>
        <v>-995.1875</v>
      </c>
      <c r="AJ801" s="11">
        <f t="shared" si="444"/>
        <v>-2499.5750000000003</v>
      </c>
      <c r="AK801" s="11">
        <f t="shared" si="445"/>
        <v>-3502.5</v>
      </c>
      <c r="AL801" s="11">
        <f t="shared" si="446"/>
        <v>-3001.0375000000004</v>
      </c>
      <c r="AM801" s="11">
        <f t="shared" si="447"/>
        <v>-3502.5</v>
      </c>
      <c r="AN801" s="11">
        <f t="shared" si="448"/>
        <v>-3001.0375000000004</v>
      </c>
      <c r="AO801" s="11">
        <f t="shared" si="449"/>
        <v>-3001.0375000000004</v>
      </c>
      <c r="AP801" s="11">
        <f t="shared" si="450"/>
        <v>-4505.4250000000002</v>
      </c>
      <c r="AQ801" s="11">
        <f t="shared" si="451"/>
        <v>-3502.5</v>
      </c>
      <c r="AR801" s="11">
        <f t="shared" si="452"/>
        <v>-4003.9625000000001</v>
      </c>
      <c r="AS801" s="11">
        <f t="shared" si="453"/>
        <v>-4505.4250000000002</v>
      </c>
      <c r="AT801" s="11">
        <f t="shared" si="454"/>
        <v>-4003.9625000000001</v>
      </c>
      <c r="AU801" s="11">
        <f t="shared" si="455"/>
        <v>-5006.8874999999998</v>
      </c>
      <c r="AV801" s="11">
        <f t="shared" si="456"/>
        <v>-4505.4250000000002</v>
      </c>
      <c r="AW801" s="11">
        <f t="shared" si="457"/>
        <v>-4505.4250000000002</v>
      </c>
      <c r="AX801" s="11">
        <f t="shared" si="458"/>
        <v>-4003.9625000000001</v>
      </c>
      <c r="AY801" s="11">
        <f t="shared" si="459"/>
        <v>-4505.4250000000002</v>
      </c>
      <c r="AZ801" s="11"/>
      <c r="BA801" s="11"/>
      <c r="BB801" s="11">
        <f t="shared" si="460"/>
        <v>503.35</v>
      </c>
      <c r="BC801" s="11">
        <f t="shared" si="461"/>
        <v>4.8124999999999716</v>
      </c>
      <c r="BD801" s="11">
        <f t="shared" si="462"/>
        <v>1500.425</v>
      </c>
      <c r="BE801" s="11">
        <f t="shared" si="463"/>
        <v>2497.5</v>
      </c>
      <c r="BF801" s="11">
        <f t="shared" si="464"/>
        <v>1998.9624999999996</v>
      </c>
      <c r="BG801" s="11">
        <f t="shared" si="465"/>
        <v>2497.5</v>
      </c>
      <c r="BH801" s="11">
        <f t="shared" si="466"/>
        <v>1998.9624999999996</v>
      </c>
      <c r="BI801" s="11">
        <f t="shared" si="467"/>
        <v>1998.9624999999996</v>
      </c>
      <c r="BJ801" s="11">
        <f t="shared" si="468"/>
        <v>3494.5749999999998</v>
      </c>
      <c r="BK801" s="11">
        <f t="shared" si="469"/>
        <v>2497.5</v>
      </c>
      <c r="BL801" s="11">
        <f t="shared" si="470"/>
        <v>2996.0374999999999</v>
      </c>
      <c r="BM801" s="11">
        <f t="shared" si="471"/>
        <v>3494.5749999999998</v>
      </c>
      <c r="BN801" s="11">
        <f t="shared" si="472"/>
        <v>2996.0374999999999</v>
      </c>
      <c r="BO801" s="11">
        <f t="shared" si="473"/>
        <v>3993.1125000000002</v>
      </c>
      <c r="BP801" s="11">
        <f t="shared" si="474"/>
        <v>3494.5749999999998</v>
      </c>
      <c r="BQ801" s="11">
        <f t="shared" si="475"/>
        <v>3494.5749999999998</v>
      </c>
      <c r="BR801" s="11">
        <f t="shared" si="476"/>
        <v>2996.0374999999999</v>
      </c>
      <c r="BS801" s="11">
        <f t="shared" si="477"/>
        <v>3494.5749999999998</v>
      </c>
    </row>
    <row r="802" spans="1:71" ht="16" customHeight="1">
      <c r="A802" s="2">
        <v>43999</v>
      </c>
      <c r="B802" s="10" t="s">
        <v>626</v>
      </c>
      <c r="C802" s="11">
        <v>10</v>
      </c>
      <c r="D802" s="10">
        <v>-541</v>
      </c>
      <c r="E802" s="10">
        <v>-6.5</v>
      </c>
      <c r="K802" s="11">
        <v>0</v>
      </c>
      <c r="L802" s="11" t="s">
        <v>670</v>
      </c>
      <c r="M802" s="11" t="s">
        <v>1497</v>
      </c>
      <c r="N802" s="11" t="s">
        <v>575</v>
      </c>
      <c r="O802" s="11" t="s">
        <v>527</v>
      </c>
      <c r="P802" s="11" t="s">
        <v>1497</v>
      </c>
      <c r="Q802" s="11" t="s">
        <v>1497</v>
      </c>
      <c r="R802" s="11" t="s">
        <v>1497</v>
      </c>
      <c r="S802" s="11" t="s">
        <v>573</v>
      </c>
      <c r="T802" s="11" t="s">
        <v>527</v>
      </c>
      <c r="U802" s="11" t="s">
        <v>527</v>
      </c>
      <c r="V802" s="11" t="s">
        <v>575</v>
      </c>
      <c r="W802" s="11" t="s">
        <v>574</v>
      </c>
      <c r="X802" s="11" t="s">
        <v>568</v>
      </c>
      <c r="Y802" s="11" t="s">
        <v>572</v>
      </c>
      <c r="Z802" s="11" t="s">
        <v>568</v>
      </c>
      <c r="AA802" s="11" t="s">
        <v>568</v>
      </c>
      <c r="AB802" s="11" t="s">
        <v>569</v>
      </c>
      <c r="AC802" s="11" t="s">
        <v>571</v>
      </c>
      <c r="AD802" s="11" t="s">
        <v>570</v>
      </c>
      <c r="AH802" s="11">
        <f t="shared" si="442"/>
        <v>-734.14150300000119</v>
      </c>
      <c r="AI802" s="11">
        <f t="shared" si="443"/>
        <v>-633.85000592500444</v>
      </c>
      <c r="AJ802" s="11">
        <f t="shared" si="444"/>
        <v>-834.4319971500006</v>
      </c>
      <c r="AK802" s="11">
        <f t="shared" si="445"/>
        <v>-734.14150300000119</v>
      </c>
      <c r="AL802" s="11">
        <f t="shared" si="446"/>
        <v>-734.14150300000119</v>
      </c>
      <c r="AM802" s="11">
        <f t="shared" si="447"/>
        <v>-734.14150300000119</v>
      </c>
      <c r="AN802" s="11">
        <f t="shared" si="448"/>
        <v>-232.6790030000013</v>
      </c>
      <c r="AO802" s="11">
        <f t="shared" si="449"/>
        <v>-834.4319971500006</v>
      </c>
      <c r="AP802" s="11">
        <f t="shared" si="450"/>
        <v>-834.4319971500006</v>
      </c>
      <c r="AQ802" s="11">
        <f t="shared" si="451"/>
        <v>-633.85000592500444</v>
      </c>
      <c r="AR802" s="11">
        <f t="shared" si="452"/>
        <v>-533.55148837499689</v>
      </c>
      <c r="AS802" s="11">
        <f t="shared" si="453"/>
        <v>-332.96949715000062</v>
      </c>
      <c r="AT802" s="11">
        <f t="shared" si="454"/>
        <v>-32.088988374996802</v>
      </c>
      <c r="AU802" s="11">
        <f t="shared" si="455"/>
        <v>-332.96949715000062</v>
      </c>
      <c r="AV802" s="11">
        <f t="shared" si="456"/>
        <v>-332.96949715000062</v>
      </c>
      <c r="AW802" s="11">
        <f t="shared" si="457"/>
        <v>-132.38750592500443</v>
      </c>
      <c r="AX802" s="11">
        <f t="shared" si="458"/>
        <v>68.202508700000067</v>
      </c>
      <c r="AY802" s="11">
        <f t="shared" si="459"/>
        <v>168.49300284999936</v>
      </c>
      <c r="AZ802" s="11"/>
      <c r="BA802" s="11"/>
      <c r="BB802" s="11">
        <f t="shared" si="460"/>
        <v>-134.13350299999874</v>
      </c>
      <c r="BC802" s="11">
        <f t="shared" si="461"/>
        <v>-233.84000592499558</v>
      </c>
      <c r="BD802" s="11">
        <f t="shared" si="462"/>
        <v>-34.427997149999328</v>
      </c>
      <c r="BE802" s="11">
        <f t="shared" si="463"/>
        <v>-134.13350299999874</v>
      </c>
      <c r="BF802" s="11">
        <f t="shared" si="464"/>
        <v>-134.13350299999874</v>
      </c>
      <c r="BG802" s="11">
        <f t="shared" si="465"/>
        <v>-134.13350299999874</v>
      </c>
      <c r="BH802" s="11">
        <f t="shared" si="466"/>
        <v>-632.67100299999879</v>
      </c>
      <c r="BI802" s="11">
        <f t="shared" si="467"/>
        <v>-34.427997149999328</v>
      </c>
      <c r="BJ802" s="11">
        <f t="shared" si="468"/>
        <v>-34.427997149999328</v>
      </c>
      <c r="BK802" s="11">
        <f t="shared" si="469"/>
        <v>-233.84000592499558</v>
      </c>
      <c r="BL802" s="11">
        <f t="shared" si="470"/>
        <v>-333.55348837500316</v>
      </c>
      <c r="BM802" s="11">
        <f t="shared" si="471"/>
        <v>-532.96549714999935</v>
      </c>
      <c r="BN802" s="11">
        <f t="shared" si="472"/>
        <v>-832.09098837500312</v>
      </c>
      <c r="BO802" s="11">
        <f t="shared" si="473"/>
        <v>-532.96549714999935</v>
      </c>
      <c r="BP802" s="11">
        <f t="shared" si="474"/>
        <v>-532.96549714999935</v>
      </c>
      <c r="BQ802" s="11">
        <f t="shared" si="475"/>
        <v>-732.37750592499549</v>
      </c>
      <c r="BR802" s="11">
        <f t="shared" si="476"/>
        <v>-931.79749129999993</v>
      </c>
      <c r="BS802" s="11">
        <f t="shared" si="477"/>
        <v>-1031.5029971499994</v>
      </c>
    </row>
    <row r="803" spans="1:71" ht="16" customHeight="1">
      <c r="A803" s="2">
        <v>43999</v>
      </c>
      <c r="B803" s="10" t="s">
        <v>343</v>
      </c>
      <c r="C803" s="11">
        <v>11</v>
      </c>
      <c r="D803" s="10">
        <v>-486</v>
      </c>
      <c r="E803" s="10">
        <v>-1.1000000000000001</v>
      </c>
      <c r="K803" s="11">
        <v>0</v>
      </c>
      <c r="L803" s="11" t="s">
        <v>973</v>
      </c>
      <c r="M803" s="11" t="s">
        <v>856</v>
      </c>
      <c r="N803" s="11" t="s">
        <v>857</v>
      </c>
      <c r="O803" s="11" t="s">
        <v>858</v>
      </c>
      <c r="P803" s="11" t="s">
        <v>1591</v>
      </c>
      <c r="Q803" s="11" t="s">
        <v>810</v>
      </c>
      <c r="R803" s="11" t="s">
        <v>442</v>
      </c>
      <c r="S803" s="11" t="s">
        <v>442</v>
      </c>
      <c r="T803" s="11" t="s">
        <v>1306</v>
      </c>
      <c r="U803" s="11" t="s">
        <v>901</v>
      </c>
      <c r="V803" s="11" t="s">
        <v>903</v>
      </c>
      <c r="W803" s="11" t="s">
        <v>902</v>
      </c>
      <c r="X803" s="11" t="s">
        <v>438</v>
      </c>
      <c r="Y803" s="11" t="s">
        <v>902</v>
      </c>
      <c r="Z803" s="11" t="s">
        <v>903</v>
      </c>
      <c r="AA803" s="11" t="s">
        <v>438</v>
      </c>
      <c r="AB803" s="11" t="s">
        <v>442</v>
      </c>
      <c r="AC803" s="11" t="s">
        <v>809</v>
      </c>
      <c r="AD803" s="11" t="s">
        <v>809</v>
      </c>
      <c r="AH803" s="11">
        <f t="shared" si="442"/>
        <v>-193.32499999999999</v>
      </c>
      <c r="AI803" s="11">
        <f t="shared" si="443"/>
        <v>-1697.7125000000001</v>
      </c>
      <c r="AJ803" s="11">
        <f t="shared" si="444"/>
        <v>-3202.1</v>
      </c>
      <c r="AK803" s="11">
        <f t="shared" si="445"/>
        <v>-3703.5625</v>
      </c>
      <c r="AL803" s="11">
        <f t="shared" si="446"/>
        <v>-5709.4125000000004</v>
      </c>
      <c r="AM803" s="11">
        <f t="shared" si="447"/>
        <v>-7213.8</v>
      </c>
      <c r="AN803" s="11">
        <f t="shared" si="448"/>
        <v>-7213.8</v>
      </c>
      <c r="AO803" s="11">
        <f t="shared" si="449"/>
        <v>-12228.424999999999</v>
      </c>
      <c r="AP803" s="11">
        <f t="shared" si="450"/>
        <v>-10724.0375</v>
      </c>
      <c r="AQ803" s="11">
        <f t="shared" si="451"/>
        <v>-10222.575000000001</v>
      </c>
      <c r="AR803" s="11">
        <f t="shared" si="452"/>
        <v>-11225.5</v>
      </c>
      <c r="AS803" s="11">
        <f t="shared" si="453"/>
        <v>-9219.65</v>
      </c>
      <c r="AT803" s="11">
        <f t="shared" si="454"/>
        <v>-11225.5</v>
      </c>
      <c r="AU803" s="11">
        <f t="shared" si="455"/>
        <v>-10222.575000000001</v>
      </c>
      <c r="AV803" s="11">
        <f t="shared" si="456"/>
        <v>-9219.65</v>
      </c>
      <c r="AW803" s="11">
        <f t="shared" si="457"/>
        <v>-7213.8</v>
      </c>
      <c r="AX803" s="11">
        <f t="shared" si="458"/>
        <v>-6210.875</v>
      </c>
      <c r="AY803" s="11">
        <f t="shared" si="459"/>
        <v>-6210.875</v>
      </c>
      <c r="AZ803" s="11"/>
      <c r="BA803" s="11"/>
      <c r="BB803" s="11">
        <f t="shared" si="460"/>
        <v>-2193.3249999999998</v>
      </c>
      <c r="BC803" s="11">
        <f t="shared" si="461"/>
        <v>-697.71250000000009</v>
      </c>
      <c r="BD803" s="11">
        <f t="shared" si="462"/>
        <v>797.90000000000009</v>
      </c>
      <c r="BE803" s="11">
        <f t="shared" si="463"/>
        <v>1296.4375</v>
      </c>
      <c r="BF803" s="11">
        <f t="shared" si="464"/>
        <v>3290.5875000000001</v>
      </c>
      <c r="BG803" s="11">
        <f t="shared" si="465"/>
        <v>4786.2</v>
      </c>
      <c r="BH803" s="11">
        <f t="shared" si="466"/>
        <v>4786.2</v>
      </c>
      <c r="BI803" s="11">
        <f t="shared" si="467"/>
        <v>9771.5750000000007</v>
      </c>
      <c r="BJ803" s="11">
        <f t="shared" si="468"/>
        <v>8275.9624999999996</v>
      </c>
      <c r="BK803" s="11">
        <f t="shared" si="469"/>
        <v>7777.4249999999993</v>
      </c>
      <c r="BL803" s="11">
        <f t="shared" si="470"/>
        <v>8774.5</v>
      </c>
      <c r="BM803" s="11">
        <f t="shared" si="471"/>
        <v>6780.35</v>
      </c>
      <c r="BN803" s="11">
        <f t="shared" si="472"/>
        <v>8774.5</v>
      </c>
      <c r="BO803" s="11">
        <f t="shared" si="473"/>
        <v>7777.4249999999993</v>
      </c>
      <c r="BP803" s="11">
        <f t="shared" si="474"/>
        <v>6780.35</v>
      </c>
      <c r="BQ803" s="11">
        <f t="shared" si="475"/>
        <v>4786.2</v>
      </c>
      <c r="BR803" s="11">
        <f t="shared" si="476"/>
        <v>3789.125</v>
      </c>
      <c r="BS803" s="11">
        <f t="shared" si="477"/>
        <v>3789.125</v>
      </c>
    </row>
    <row r="804" spans="1:71" ht="16" customHeight="1">
      <c r="A804" s="2">
        <v>43999</v>
      </c>
      <c r="B804" s="10" t="s">
        <v>2450</v>
      </c>
      <c r="C804" s="11">
        <v>12</v>
      </c>
      <c r="D804" s="10">
        <v>-483</v>
      </c>
      <c r="E804" s="10">
        <v>-1.4</v>
      </c>
      <c r="K804" s="11">
        <v>0</v>
      </c>
      <c r="L804" s="11" t="s">
        <v>1302</v>
      </c>
      <c r="M804" s="11" t="s">
        <v>1303</v>
      </c>
      <c r="N804" s="11" t="s">
        <v>1302</v>
      </c>
      <c r="O804" s="11" t="s">
        <v>132</v>
      </c>
      <c r="P804" s="11" t="s">
        <v>133</v>
      </c>
      <c r="Q804" s="11" t="s">
        <v>132</v>
      </c>
      <c r="R804" s="11" t="s">
        <v>813</v>
      </c>
      <c r="S804" s="11" t="s">
        <v>382</v>
      </c>
      <c r="T804" s="11" t="s">
        <v>813</v>
      </c>
      <c r="U804" s="11" t="s">
        <v>384</v>
      </c>
      <c r="V804" s="11" t="s">
        <v>813</v>
      </c>
      <c r="W804" s="11" t="s">
        <v>813</v>
      </c>
      <c r="X804" s="11" t="s">
        <v>240</v>
      </c>
      <c r="Y804" s="11" t="s">
        <v>240</v>
      </c>
      <c r="Z804" s="11" t="s">
        <v>382</v>
      </c>
      <c r="AA804" s="11" t="s">
        <v>382</v>
      </c>
      <c r="AB804" s="11" t="s">
        <v>240</v>
      </c>
      <c r="AC804" s="11" t="s">
        <v>240</v>
      </c>
      <c r="AD804" s="11" t="s">
        <v>240</v>
      </c>
      <c r="AH804" s="11">
        <f t="shared" si="442"/>
        <v>-109.71249999999998</v>
      </c>
      <c r="AI804" s="11">
        <f t="shared" si="443"/>
        <v>-611.17499999999995</v>
      </c>
      <c r="AJ804" s="11">
        <f t="shared" si="444"/>
        <v>-2115.5625</v>
      </c>
      <c r="AK804" s="11">
        <f t="shared" si="445"/>
        <v>-2617.0250000000001</v>
      </c>
      <c r="AL804" s="11">
        <f t="shared" si="446"/>
        <v>-2115.5625</v>
      </c>
      <c r="AM804" s="11">
        <f t="shared" si="447"/>
        <v>-4622.875</v>
      </c>
      <c r="AN804" s="11">
        <f t="shared" si="448"/>
        <v>-4121.4125000000004</v>
      </c>
      <c r="AO804" s="11">
        <f t="shared" si="449"/>
        <v>-4622.875</v>
      </c>
      <c r="AP804" s="11">
        <f t="shared" si="450"/>
        <v>-5124.3374999999996</v>
      </c>
      <c r="AQ804" s="11">
        <f t="shared" si="451"/>
        <v>-4622.875</v>
      </c>
      <c r="AR804" s="11">
        <f t="shared" si="452"/>
        <v>-4622.875</v>
      </c>
      <c r="AS804" s="11">
        <f t="shared" si="453"/>
        <v>-3619.9500000000003</v>
      </c>
      <c r="AT804" s="11">
        <f t="shared" si="454"/>
        <v>-3619.9500000000003</v>
      </c>
      <c r="AU804" s="11">
        <f t="shared" si="455"/>
        <v>-4121.4125000000004</v>
      </c>
      <c r="AV804" s="11">
        <f t="shared" si="456"/>
        <v>-4121.4125000000004</v>
      </c>
      <c r="AW804" s="11">
        <f t="shared" si="457"/>
        <v>-3619.9500000000003</v>
      </c>
      <c r="AX804" s="11">
        <f t="shared" si="458"/>
        <v>-3619.9500000000003</v>
      </c>
      <c r="AY804" s="11">
        <f t="shared" si="459"/>
        <v>-3619.9500000000003</v>
      </c>
      <c r="AZ804" s="11"/>
      <c r="BA804" s="11"/>
      <c r="BB804" s="11">
        <f t="shared" si="460"/>
        <v>-1109.7125000000001</v>
      </c>
      <c r="BC804" s="11">
        <f t="shared" si="461"/>
        <v>-611.17499999999995</v>
      </c>
      <c r="BD804" s="11">
        <f t="shared" si="462"/>
        <v>884.4375</v>
      </c>
      <c r="BE804" s="11">
        <f t="shared" si="463"/>
        <v>1382.9749999999999</v>
      </c>
      <c r="BF804" s="11">
        <f t="shared" si="464"/>
        <v>884.4375</v>
      </c>
      <c r="BG804" s="11">
        <f t="shared" si="465"/>
        <v>3377.125</v>
      </c>
      <c r="BH804" s="11">
        <f t="shared" si="466"/>
        <v>2878.5875000000001</v>
      </c>
      <c r="BI804" s="11">
        <f t="shared" si="467"/>
        <v>3377.125</v>
      </c>
      <c r="BJ804" s="11">
        <f t="shared" si="468"/>
        <v>3875.6625000000004</v>
      </c>
      <c r="BK804" s="11">
        <f t="shared" si="469"/>
        <v>3377.125</v>
      </c>
      <c r="BL804" s="11">
        <f t="shared" si="470"/>
        <v>3377.125</v>
      </c>
      <c r="BM804" s="11">
        <f t="shared" si="471"/>
        <v>2380.0499999999997</v>
      </c>
      <c r="BN804" s="11">
        <f t="shared" si="472"/>
        <v>2380.0499999999997</v>
      </c>
      <c r="BO804" s="11">
        <f t="shared" si="473"/>
        <v>2878.5875000000001</v>
      </c>
      <c r="BP804" s="11">
        <f t="shared" si="474"/>
        <v>2878.5875000000001</v>
      </c>
      <c r="BQ804" s="11">
        <f t="shared" si="475"/>
        <v>2380.0499999999997</v>
      </c>
      <c r="BR804" s="11">
        <f t="shared" si="476"/>
        <v>2380.0499999999997</v>
      </c>
      <c r="BS804" s="11">
        <f t="shared" si="477"/>
        <v>2380.0499999999997</v>
      </c>
    </row>
    <row r="805" spans="1:71" ht="16" customHeight="1">
      <c r="A805" s="2">
        <v>43999</v>
      </c>
      <c r="B805" s="10" t="s">
        <v>709</v>
      </c>
      <c r="C805" s="11">
        <v>13</v>
      </c>
      <c r="D805" s="10">
        <v>-446</v>
      </c>
      <c r="E805" s="10">
        <v>-2.9</v>
      </c>
      <c r="I805" s="11">
        <v>2.7545141342755999E-2</v>
      </c>
      <c r="K805" s="11">
        <v>0</v>
      </c>
      <c r="L805" s="11" t="s">
        <v>135</v>
      </c>
      <c r="M805" s="11" t="s">
        <v>873</v>
      </c>
      <c r="N805" s="11" t="s">
        <v>1303</v>
      </c>
      <c r="O805" s="11" t="s">
        <v>1303</v>
      </c>
      <c r="P805" s="11" t="s">
        <v>239</v>
      </c>
      <c r="Q805" s="11" t="s">
        <v>239</v>
      </c>
      <c r="R805" s="11" t="s">
        <v>1304</v>
      </c>
      <c r="S805" s="11" t="s">
        <v>207</v>
      </c>
      <c r="T805" s="11" t="s">
        <v>205</v>
      </c>
      <c r="U805" s="11" t="s">
        <v>207</v>
      </c>
      <c r="V805" s="11" t="s">
        <v>204</v>
      </c>
      <c r="W805" s="11" t="s">
        <v>204</v>
      </c>
      <c r="X805" s="11" t="s">
        <v>1728</v>
      </c>
      <c r="Y805" s="11" t="s">
        <v>1728</v>
      </c>
      <c r="Z805" s="11" t="s">
        <v>1304</v>
      </c>
      <c r="AA805" s="11" t="s">
        <v>1304</v>
      </c>
      <c r="AB805" s="11" t="s">
        <v>1728</v>
      </c>
      <c r="AC805" s="11" t="s">
        <v>207</v>
      </c>
      <c r="AD805" s="11" t="s">
        <v>1728</v>
      </c>
      <c r="AH805" s="11">
        <f t="shared" si="442"/>
        <v>-114.06250000000006</v>
      </c>
      <c r="AI805" s="11">
        <f t="shared" si="443"/>
        <v>888.86249999999995</v>
      </c>
      <c r="AJ805" s="11">
        <f t="shared" si="444"/>
        <v>888.86249999999995</v>
      </c>
      <c r="AK805" s="11">
        <f t="shared" si="445"/>
        <v>1390.325</v>
      </c>
      <c r="AL805" s="11">
        <f t="shared" si="446"/>
        <v>1390.325</v>
      </c>
      <c r="AM805" s="11">
        <f t="shared" si="447"/>
        <v>1891.7875000000004</v>
      </c>
      <c r="AN805" s="11">
        <f t="shared" si="448"/>
        <v>2894.7125000000001</v>
      </c>
      <c r="AO805" s="11">
        <f t="shared" si="449"/>
        <v>3897.6374999999998</v>
      </c>
      <c r="AP805" s="11">
        <f t="shared" si="450"/>
        <v>2894.7125000000001</v>
      </c>
      <c r="AQ805" s="11">
        <f t="shared" si="451"/>
        <v>3396.1750000000002</v>
      </c>
      <c r="AR805" s="11">
        <f t="shared" si="452"/>
        <v>3396.1750000000002</v>
      </c>
      <c r="AS805" s="11">
        <f t="shared" si="453"/>
        <v>2393.25</v>
      </c>
      <c r="AT805" s="11">
        <f t="shared" si="454"/>
        <v>2393.25</v>
      </c>
      <c r="AU805" s="11">
        <f t="shared" si="455"/>
        <v>1891.7875000000004</v>
      </c>
      <c r="AV805" s="11">
        <f t="shared" si="456"/>
        <v>1891.7875000000004</v>
      </c>
      <c r="AW805" s="11">
        <f t="shared" si="457"/>
        <v>2393.25</v>
      </c>
      <c r="AX805" s="11">
        <f t="shared" si="458"/>
        <v>2894.7125000000001</v>
      </c>
      <c r="AY805" s="11">
        <f t="shared" si="459"/>
        <v>2393.25</v>
      </c>
      <c r="AZ805" s="11"/>
      <c r="BA805" s="11"/>
      <c r="BB805" s="11">
        <f t="shared" si="460"/>
        <v>-1114.0625</v>
      </c>
      <c r="BC805" s="11">
        <f t="shared" si="461"/>
        <v>-2111.1374999999998</v>
      </c>
      <c r="BD805" s="11">
        <f t="shared" si="462"/>
        <v>-2111.1374999999998</v>
      </c>
      <c r="BE805" s="11">
        <f t="shared" si="463"/>
        <v>-2609.6749999999997</v>
      </c>
      <c r="BF805" s="11">
        <f t="shared" si="464"/>
        <v>-2609.6749999999997</v>
      </c>
      <c r="BG805" s="11">
        <f t="shared" si="465"/>
        <v>-3108.2124999999996</v>
      </c>
      <c r="BH805" s="11">
        <f t="shared" si="466"/>
        <v>-4105.2875000000004</v>
      </c>
      <c r="BI805" s="11">
        <f t="shared" si="467"/>
        <v>-5102.3625000000002</v>
      </c>
      <c r="BJ805" s="11">
        <f t="shared" si="468"/>
        <v>-4105.2875000000004</v>
      </c>
      <c r="BK805" s="11">
        <f t="shared" si="469"/>
        <v>-4603.8249999999998</v>
      </c>
      <c r="BL805" s="11">
        <f t="shared" si="470"/>
        <v>-4603.8249999999998</v>
      </c>
      <c r="BM805" s="11">
        <f t="shared" si="471"/>
        <v>-3606.75</v>
      </c>
      <c r="BN805" s="11">
        <f t="shared" si="472"/>
        <v>-3606.75</v>
      </c>
      <c r="BO805" s="11">
        <f t="shared" si="473"/>
        <v>-3108.2124999999996</v>
      </c>
      <c r="BP805" s="11">
        <f t="shared" si="474"/>
        <v>-3108.2124999999996</v>
      </c>
      <c r="BQ805" s="11">
        <f t="shared" si="475"/>
        <v>-3606.75</v>
      </c>
      <c r="BR805" s="11">
        <f t="shared" si="476"/>
        <v>-4105.2875000000004</v>
      </c>
      <c r="BS805" s="11">
        <f t="shared" si="477"/>
        <v>-3606.75</v>
      </c>
    </row>
    <row r="806" spans="1:71" ht="16" customHeight="1">
      <c r="A806" s="2">
        <v>43999</v>
      </c>
      <c r="B806" s="10" t="s">
        <v>1582</v>
      </c>
      <c r="C806" s="11">
        <v>14</v>
      </c>
      <c r="D806" s="10">
        <v>-342</v>
      </c>
      <c r="E806" s="10">
        <v>-0.5</v>
      </c>
      <c r="I806" s="11">
        <v>1.314287790697668E-2</v>
      </c>
      <c r="K806" s="11">
        <v>0</v>
      </c>
      <c r="L806" s="11" t="s">
        <v>640</v>
      </c>
      <c r="M806" s="11" t="s">
        <v>485</v>
      </c>
      <c r="N806" s="11" t="s">
        <v>642</v>
      </c>
      <c r="O806" s="11" t="s">
        <v>1177</v>
      </c>
      <c r="P806" s="11" t="s">
        <v>646</v>
      </c>
      <c r="Q806" s="11" t="s">
        <v>642</v>
      </c>
      <c r="R806" s="11" t="s">
        <v>646</v>
      </c>
      <c r="S806" s="11" t="s">
        <v>2188</v>
      </c>
      <c r="T806" s="11" t="s">
        <v>642</v>
      </c>
      <c r="U806" s="11" t="s">
        <v>643</v>
      </c>
      <c r="V806" s="11" t="s">
        <v>645</v>
      </c>
      <c r="W806" s="11" t="s">
        <v>642</v>
      </c>
      <c r="X806" s="11" t="s">
        <v>643</v>
      </c>
      <c r="Y806" s="11" t="s">
        <v>642</v>
      </c>
      <c r="Z806" s="11" t="s">
        <v>642</v>
      </c>
      <c r="AA806" s="11" t="s">
        <v>642</v>
      </c>
      <c r="AB806" s="11" t="s">
        <v>645</v>
      </c>
      <c r="AC806" s="11" t="s">
        <v>1701</v>
      </c>
      <c r="AD806" s="11" t="s">
        <v>2276</v>
      </c>
      <c r="AH806" s="11">
        <f t="shared" si="442"/>
        <v>126.05748695</v>
      </c>
      <c r="AI806" s="11">
        <f t="shared" si="443"/>
        <v>828.11000157500439</v>
      </c>
      <c r="AJ806" s="11">
        <f t="shared" si="444"/>
        <v>527.22848987500311</v>
      </c>
      <c r="AK806" s="11">
        <f t="shared" si="445"/>
        <v>727.81850450000752</v>
      </c>
      <c r="AL806" s="11">
        <f t="shared" si="446"/>
        <v>828.11000157500439</v>
      </c>
      <c r="AM806" s="11">
        <f t="shared" si="447"/>
        <v>727.81850450000752</v>
      </c>
      <c r="AN806" s="11">
        <f t="shared" si="448"/>
        <v>1028.6909898750032</v>
      </c>
      <c r="AO806" s="11">
        <f t="shared" si="449"/>
        <v>828.11000157500439</v>
      </c>
      <c r="AP806" s="11">
        <f t="shared" si="450"/>
        <v>928.40049572500379</v>
      </c>
      <c r="AQ806" s="11">
        <f t="shared" si="451"/>
        <v>1128.9824869500001</v>
      </c>
      <c r="AR806" s="11">
        <f t="shared" si="452"/>
        <v>828.11000157500439</v>
      </c>
      <c r="AS806" s="11">
        <f t="shared" si="453"/>
        <v>928.40049572500379</v>
      </c>
      <c r="AT806" s="11">
        <f t="shared" si="454"/>
        <v>828.11000157500439</v>
      </c>
      <c r="AU806" s="11">
        <f t="shared" si="455"/>
        <v>828.11000157500439</v>
      </c>
      <c r="AV806" s="11">
        <f t="shared" si="456"/>
        <v>828.11000157500439</v>
      </c>
      <c r="AW806" s="11">
        <f t="shared" si="457"/>
        <v>1128.9824869500001</v>
      </c>
      <c r="AX806" s="11">
        <f t="shared" si="458"/>
        <v>1329.5725015750045</v>
      </c>
      <c r="AY806" s="11">
        <f t="shared" si="459"/>
        <v>1429.8629957250039</v>
      </c>
      <c r="AZ806" s="11"/>
      <c r="BA806" s="11"/>
      <c r="BB806" s="11">
        <f t="shared" si="460"/>
        <v>-873.94251305</v>
      </c>
      <c r="BC806" s="11">
        <f t="shared" si="461"/>
        <v>-1571.8999984250045</v>
      </c>
      <c r="BD806" s="11">
        <f t="shared" si="462"/>
        <v>-1272.7735101250032</v>
      </c>
      <c r="BE806" s="11">
        <f t="shared" si="463"/>
        <v>-1472.1934955000077</v>
      </c>
      <c r="BF806" s="11">
        <f t="shared" si="464"/>
        <v>-1571.8999984250045</v>
      </c>
      <c r="BG806" s="11">
        <f t="shared" si="465"/>
        <v>-1472.1934955000077</v>
      </c>
      <c r="BH806" s="11">
        <f t="shared" si="466"/>
        <v>-1771.3110101250031</v>
      </c>
      <c r="BI806" s="11">
        <f t="shared" si="467"/>
        <v>-1571.8999984250045</v>
      </c>
      <c r="BJ806" s="11">
        <f t="shared" si="468"/>
        <v>-1671.6055042750038</v>
      </c>
      <c r="BK806" s="11">
        <f t="shared" si="469"/>
        <v>-1871.0175130499999</v>
      </c>
      <c r="BL806" s="11">
        <f t="shared" si="470"/>
        <v>-1571.8999984250045</v>
      </c>
      <c r="BM806" s="11">
        <f t="shared" si="471"/>
        <v>-1671.6055042750038</v>
      </c>
      <c r="BN806" s="11">
        <f t="shared" si="472"/>
        <v>-1571.8999984250045</v>
      </c>
      <c r="BO806" s="11">
        <f t="shared" si="473"/>
        <v>-1571.8999984250045</v>
      </c>
      <c r="BP806" s="11">
        <f t="shared" si="474"/>
        <v>-1571.8999984250045</v>
      </c>
      <c r="BQ806" s="11">
        <f t="shared" si="475"/>
        <v>-1871.0175130499999</v>
      </c>
      <c r="BR806" s="11">
        <f t="shared" si="476"/>
        <v>-2070.4374984250044</v>
      </c>
      <c r="BS806" s="11">
        <f t="shared" si="477"/>
        <v>-2170.1430042750035</v>
      </c>
    </row>
    <row r="807" spans="1:71" ht="16" customHeight="1">
      <c r="A807" s="2">
        <v>43999</v>
      </c>
      <c r="B807" s="10" t="s">
        <v>122</v>
      </c>
      <c r="C807" s="11">
        <v>15</v>
      </c>
      <c r="D807" s="10">
        <v>-341</v>
      </c>
      <c r="E807" s="10">
        <v>-0.9</v>
      </c>
      <c r="K807" s="11">
        <v>0</v>
      </c>
      <c r="L807" s="11" t="s">
        <v>1556</v>
      </c>
      <c r="M807" s="11" t="s">
        <v>439</v>
      </c>
      <c r="N807" s="11" t="s">
        <v>438</v>
      </c>
      <c r="O807" s="11" t="s">
        <v>1594</v>
      </c>
      <c r="P807" s="11" t="s">
        <v>902</v>
      </c>
      <c r="Q807" s="11" t="s">
        <v>1592</v>
      </c>
      <c r="R807" s="11" t="s">
        <v>1592</v>
      </c>
      <c r="S807" s="11" t="s">
        <v>1306</v>
      </c>
      <c r="T807" s="11" t="s">
        <v>1308</v>
      </c>
      <c r="U807" s="11" t="s">
        <v>1306</v>
      </c>
      <c r="V807" s="11" t="s">
        <v>1306</v>
      </c>
      <c r="W807" s="11" t="s">
        <v>1594</v>
      </c>
      <c r="X807" s="11" t="s">
        <v>1306</v>
      </c>
      <c r="Y807" s="11" t="s">
        <v>1306</v>
      </c>
      <c r="Z807" s="11" t="s">
        <v>1594</v>
      </c>
      <c r="AA807" s="11" t="s">
        <v>1306</v>
      </c>
      <c r="AB807" s="11" t="s">
        <v>1306</v>
      </c>
      <c r="AC807" s="11" t="s">
        <v>1308</v>
      </c>
      <c r="AD807" s="11" t="s">
        <v>901</v>
      </c>
      <c r="AH807" s="11">
        <f t="shared" si="442"/>
        <v>-7719.6125000000002</v>
      </c>
      <c r="AI807" s="11">
        <f t="shared" si="443"/>
        <v>-8221.0750000000007</v>
      </c>
      <c r="AJ807" s="11">
        <f t="shared" si="444"/>
        <v>-11731.3125</v>
      </c>
      <c r="AK807" s="11">
        <f t="shared" si="445"/>
        <v>-10226.924999999999</v>
      </c>
      <c r="AL807" s="11">
        <f t="shared" si="446"/>
        <v>-12232.775</v>
      </c>
      <c r="AM807" s="11">
        <f t="shared" si="447"/>
        <v>-12232.775</v>
      </c>
      <c r="AN807" s="11">
        <f t="shared" si="448"/>
        <v>-11229.849999999999</v>
      </c>
      <c r="AO807" s="11">
        <f t="shared" si="449"/>
        <v>-10728.387499999999</v>
      </c>
      <c r="AP807" s="11">
        <f t="shared" si="450"/>
        <v>-11229.849999999999</v>
      </c>
      <c r="AQ807" s="11">
        <f t="shared" si="451"/>
        <v>-11229.849999999999</v>
      </c>
      <c r="AR807" s="11">
        <f t="shared" si="452"/>
        <v>-11731.3125</v>
      </c>
      <c r="AS807" s="11">
        <f t="shared" si="453"/>
        <v>-11229.849999999999</v>
      </c>
      <c r="AT807" s="11">
        <f t="shared" si="454"/>
        <v>-11229.849999999999</v>
      </c>
      <c r="AU807" s="11">
        <f t="shared" si="455"/>
        <v>-11731.3125</v>
      </c>
      <c r="AV807" s="11">
        <f t="shared" si="456"/>
        <v>-11229.849999999999</v>
      </c>
      <c r="AW807" s="11">
        <f t="shared" si="457"/>
        <v>-11229.849999999999</v>
      </c>
      <c r="AX807" s="11">
        <f t="shared" si="458"/>
        <v>-10728.387499999999</v>
      </c>
      <c r="AY807" s="11">
        <f t="shared" si="459"/>
        <v>-9725.4624999999996</v>
      </c>
      <c r="AZ807" s="11"/>
      <c r="BA807" s="11"/>
      <c r="BB807" s="11">
        <f t="shared" si="460"/>
        <v>5280.3874999999998</v>
      </c>
      <c r="BC807" s="11">
        <f t="shared" si="461"/>
        <v>5778.9250000000002</v>
      </c>
      <c r="BD807" s="11">
        <f t="shared" si="462"/>
        <v>9268.6875</v>
      </c>
      <c r="BE807" s="11">
        <f t="shared" si="463"/>
        <v>7773.0750000000007</v>
      </c>
      <c r="BF807" s="11">
        <f t="shared" si="464"/>
        <v>9767.2250000000004</v>
      </c>
      <c r="BG807" s="11">
        <f t="shared" si="465"/>
        <v>9767.2250000000004</v>
      </c>
      <c r="BH807" s="11">
        <f t="shared" si="466"/>
        <v>8770.1500000000015</v>
      </c>
      <c r="BI807" s="11">
        <f t="shared" si="467"/>
        <v>8271.6125000000011</v>
      </c>
      <c r="BJ807" s="11">
        <f t="shared" si="468"/>
        <v>8770.1500000000015</v>
      </c>
      <c r="BK807" s="11">
        <f t="shared" si="469"/>
        <v>8770.1500000000015</v>
      </c>
      <c r="BL807" s="11">
        <f t="shared" si="470"/>
        <v>9268.6875</v>
      </c>
      <c r="BM807" s="11">
        <f t="shared" si="471"/>
        <v>8770.1500000000015</v>
      </c>
      <c r="BN807" s="11">
        <f t="shared" si="472"/>
        <v>8770.1500000000015</v>
      </c>
      <c r="BO807" s="11">
        <f t="shared" si="473"/>
        <v>9268.6875</v>
      </c>
      <c r="BP807" s="11">
        <f t="shared" si="474"/>
        <v>8770.1500000000015</v>
      </c>
      <c r="BQ807" s="11">
        <f t="shared" si="475"/>
        <v>8770.1500000000015</v>
      </c>
      <c r="BR807" s="11">
        <f t="shared" si="476"/>
        <v>8271.6125000000011</v>
      </c>
      <c r="BS807" s="11">
        <f t="shared" si="477"/>
        <v>7274.5374999999995</v>
      </c>
    </row>
    <row r="808" spans="1:71" ht="16" customHeight="1">
      <c r="A808" s="2">
        <v>44000</v>
      </c>
      <c r="B808" s="10" t="s">
        <v>1096</v>
      </c>
      <c r="C808" s="11">
        <v>1</v>
      </c>
      <c r="D808" s="3">
        <v>-4934</v>
      </c>
      <c r="E808" s="10">
        <v>-1.3</v>
      </c>
      <c r="K808" s="11">
        <v>0</v>
      </c>
      <c r="L808" s="11" t="s">
        <v>2452</v>
      </c>
      <c r="M808" s="11" t="s">
        <v>2456</v>
      </c>
      <c r="N808" s="11" t="s">
        <v>2453</v>
      </c>
      <c r="O808" s="11" t="s">
        <v>2341</v>
      </c>
      <c r="P808" s="11" t="s">
        <v>2101</v>
      </c>
      <c r="Q808" s="11" t="s">
        <v>2100</v>
      </c>
      <c r="R808" s="11" t="s">
        <v>1148</v>
      </c>
      <c r="S808" s="11" t="s">
        <v>1148</v>
      </c>
      <c r="T808" s="11" t="s">
        <v>2099</v>
      </c>
      <c r="U808" s="11" t="s">
        <v>2100</v>
      </c>
      <c r="V808" s="11" t="s">
        <v>2099</v>
      </c>
      <c r="W808" s="11" t="s">
        <v>2099</v>
      </c>
      <c r="X808" s="11" t="s">
        <v>2100</v>
      </c>
      <c r="Y808" s="11" t="s">
        <v>2451</v>
      </c>
      <c r="Z808" s="11" t="s">
        <v>2451</v>
      </c>
      <c r="AA808" s="11" t="s">
        <v>2455</v>
      </c>
      <c r="AB808" s="11" t="s">
        <v>2100</v>
      </c>
      <c r="AC808" s="11" t="s">
        <v>2099</v>
      </c>
      <c r="AD808" s="11" t="s">
        <v>1201</v>
      </c>
      <c r="AH808" s="11">
        <f t="shared" si="442"/>
        <v>329.17499999999973</v>
      </c>
      <c r="AI808" s="11">
        <f t="shared" si="443"/>
        <v>1332.1</v>
      </c>
      <c r="AJ808" s="11">
        <f t="shared" si="444"/>
        <v>2335.0249999999996</v>
      </c>
      <c r="AK808" s="11">
        <f t="shared" si="445"/>
        <v>-673.75000000000023</v>
      </c>
      <c r="AL808" s="11">
        <f t="shared" si="446"/>
        <v>-5688.375</v>
      </c>
      <c r="AM808" s="11">
        <f t="shared" si="447"/>
        <v>-7694.2250000000004</v>
      </c>
      <c r="AN808" s="11">
        <f t="shared" si="448"/>
        <v>-7694.2250000000004</v>
      </c>
      <c r="AO808" s="11">
        <f t="shared" si="449"/>
        <v>-4685.4500000000007</v>
      </c>
      <c r="AP808" s="11">
        <f t="shared" si="450"/>
        <v>-5688.375</v>
      </c>
      <c r="AQ808" s="11">
        <f t="shared" si="451"/>
        <v>-4685.4500000000007</v>
      </c>
      <c r="AR808" s="11">
        <f t="shared" si="452"/>
        <v>-4685.4500000000007</v>
      </c>
      <c r="AS808" s="11">
        <f t="shared" si="453"/>
        <v>-5688.375</v>
      </c>
      <c r="AT808" s="11">
        <f t="shared" si="454"/>
        <v>-3682.5250000000001</v>
      </c>
      <c r="AU808" s="11">
        <f t="shared" si="455"/>
        <v>-3682.5250000000001</v>
      </c>
      <c r="AV808" s="11">
        <f t="shared" si="456"/>
        <v>-1676.6750000000002</v>
      </c>
      <c r="AW808" s="11">
        <f t="shared" si="457"/>
        <v>-5688.375</v>
      </c>
      <c r="AX808" s="11">
        <f t="shared" si="458"/>
        <v>-4685.4500000000007</v>
      </c>
      <c r="AY808" s="11">
        <f t="shared" si="459"/>
        <v>-6691.3</v>
      </c>
      <c r="AZ808" s="11"/>
      <c r="BA808" s="11"/>
      <c r="BB808" s="11">
        <f t="shared" si="460"/>
        <v>-5670.8249999999998</v>
      </c>
      <c r="BC808" s="11">
        <f t="shared" si="461"/>
        <v>-6667.9000000000005</v>
      </c>
      <c r="BD808" s="11">
        <f t="shared" si="462"/>
        <v>-7664.9750000000004</v>
      </c>
      <c r="BE808" s="11">
        <f t="shared" si="463"/>
        <v>-4673.75</v>
      </c>
      <c r="BF808" s="11">
        <f t="shared" si="464"/>
        <v>311.62499999999977</v>
      </c>
      <c r="BG808" s="11">
        <f t="shared" si="465"/>
        <v>2305.7749999999996</v>
      </c>
      <c r="BH808" s="11">
        <f t="shared" si="466"/>
        <v>2305.7749999999996</v>
      </c>
      <c r="BI808" s="11">
        <f t="shared" si="467"/>
        <v>-685.45000000000016</v>
      </c>
      <c r="BJ808" s="11">
        <f t="shared" si="468"/>
        <v>311.62499999999977</v>
      </c>
      <c r="BK808" s="11">
        <f t="shared" si="469"/>
        <v>-685.45000000000016</v>
      </c>
      <c r="BL808" s="11">
        <f t="shared" si="470"/>
        <v>-685.45000000000016</v>
      </c>
      <c r="BM808" s="11">
        <f t="shared" si="471"/>
        <v>311.62499999999977</v>
      </c>
      <c r="BN808" s="11">
        <f t="shared" si="472"/>
        <v>-1682.5250000000001</v>
      </c>
      <c r="BO808" s="11">
        <f t="shared" si="473"/>
        <v>-1682.5250000000001</v>
      </c>
      <c r="BP808" s="11">
        <f t="shared" si="474"/>
        <v>-3676.6750000000002</v>
      </c>
      <c r="BQ808" s="11">
        <f t="shared" si="475"/>
        <v>311.62499999999977</v>
      </c>
      <c r="BR808" s="11">
        <f t="shared" si="476"/>
        <v>-685.45000000000016</v>
      </c>
      <c r="BS808" s="11">
        <f t="shared" si="477"/>
        <v>1308.6999999999998</v>
      </c>
    </row>
    <row r="809" spans="1:71" ht="16" customHeight="1">
      <c r="A809" s="2">
        <v>44000</v>
      </c>
      <c r="B809" s="10" t="s">
        <v>324</v>
      </c>
      <c r="C809" s="11">
        <v>2</v>
      </c>
      <c r="D809" s="3">
        <v>-3851</v>
      </c>
      <c r="E809" s="10">
        <v>-1.9</v>
      </c>
      <c r="K809" s="11">
        <v>0</v>
      </c>
      <c r="L809" s="11" t="s">
        <v>1899</v>
      </c>
      <c r="M809" s="11" t="s">
        <v>2778</v>
      </c>
      <c r="N809" s="11" t="s">
        <v>2039</v>
      </c>
      <c r="O809" s="11" t="s">
        <v>2263</v>
      </c>
      <c r="P809" s="11" t="s">
        <v>2040</v>
      </c>
      <c r="Q809" s="11" t="s">
        <v>2040</v>
      </c>
      <c r="R809" s="11" t="s">
        <v>2040</v>
      </c>
      <c r="S809" s="11" t="s">
        <v>2040</v>
      </c>
      <c r="T809" s="11" t="s">
        <v>1896</v>
      </c>
      <c r="U809" s="11" t="s">
        <v>2040</v>
      </c>
      <c r="V809" s="11" t="s">
        <v>2039</v>
      </c>
      <c r="W809" s="11" t="s">
        <v>2037</v>
      </c>
      <c r="X809" s="11" t="s">
        <v>2039</v>
      </c>
      <c r="Y809" s="11" t="s">
        <v>2039</v>
      </c>
      <c r="Z809" s="11" t="s">
        <v>2039</v>
      </c>
      <c r="AA809" s="11" t="s">
        <v>2039</v>
      </c>
      <c r="AB809" s="11" t="s">
        <v>1897</v>
      </c>
      <c r="AC809" s="11" t="s">
        <v>2039</v>
      </c>
      <c r="AD809" s="11" t="s">
        <v>1898</v>
      </c>
      <c r="AH809" s="11">
        <f t="shared" si="442"/>
        <v>-2758.15</v>
      </c>
      <c r="AI809" s="11">
        <f t="shared" si="443"/>
        <v>-752.30000000000007</v>
      </c>
      <c r="AJ809" s="11">
        <f t="shared" si="444"/>
        <v>752.08749999999964</v>
      </c>
      <c r="AK809" s="11">
        <f t="shared" si="445"/>
        <v>250.62499999999977</v>
      </c>
      <c r="AL809" s="11">
        <f t="shared" si="446"/>
        <v>250.62499999999977</v>
      </c>
      <c r="AM809" s="11">
        <f t="shared" si="447"/>
        <v>250.62499999999977</v>
      </c>
      <c r="AN809" s="11">
        <f t="shared" si="448"/>
        <v>250.62499999999977</v>
      </c>
      <c r="AO809" s="11">
        <f t="shared" si="449"/>
        <v>1253.5499999999997</v>
      </c>
      <c r="AP809" s="11">
        <f t="shared" si="450"/>
        <v>250.62499999999977</v>
      </c>
      <c r="AQ809" s="11">
        <f t="shared" si="451"/>
        <v>-752.30000000000007</v>
      </c>
      <c r="AR809" s="11">
        <f t="shared" si="452"/>
        <v>-250.83750000000009</v>
      </c>
      <c r="AS809" s="11">
        <f t="shared" si="453"/>
        <v>-752.30000000000007</v>
      </c>
      <c r="AT809" s="11">
        <f t="shared" si="454"/>
        <v>-752.30000000000007</v>
      </c>
      <c r="AU809" s="11">
        <f t="shared" si="455"/>
        <v>-752.30000000000007</v>
      </c>
      <c r="AV809" s="11">
        <f t="shared" si="456"/>
        <v>-752.30000000000007</v>
      </c>
      <c r="AW809" s="11">
        <f t="shared" si="457"/>
        <v>-1253.7625</v>
      </c>
      <c r="AX809" s="11">
        <f t="shared" si="458"/>
        <v>-752.30000000000007</v>
      </c>
      <c r="AY809" s="11">
        <f t="shared" si="459"/>
        <v>-3259.6125000000002</v>
      </c>
      <c r="AZ809" s="11"/>
      <c r="BA809" s="11"/>
      <c r="BB809" s="11">
        <f t="shared" si="460"/>
        <v>-758.15000000000009</v>
      </c>
      <c r="BC809" s="11">
        <f t="shared" si="461"/>
        <v>-2752.3</v>
      </c>
      <c r="BD809" s="11">
        <f t="shared" si="462"/>
        <v>-4247.9125000000004</v>
      </c>
      <c r="BE809" s="11">
        <f t="shared" si="463"/>
        <v>-3749.375</v>
      </c>
      <c r="BF809" s="11">
        <f t="shared" si="464"/>
        <v>-3749.375</v>
      </c>
      <c r="BG809" s="11">
        <f t="shared" si="465"/>
        <v>-3749.375</v>
      </c>
      <c r="BH809" s="11">
        <f t="shared" si="466"/>
        <v>-3749.375</v>
      </c>
      <c r="BI809" s="11">
        <f t="shared" si="467"/>
        <v>-4746.45</v>
      </c>
      <c r="BJ809" s="11">
        <f t="shared" si="468"/>
        <v>-3749.375</v>
      </c>
      <c r="BK809" s="11">
        <f t="shared" si="469"/>
        <v>-2752.3</v>
      </c>
      <c r="BL809" s="11">
        <f t="shared" si="470"/>
        <v>-3250.8375000000001</v>
      </c>
      <c r="BM809" s="11">
        <f t="shared" si="471"/>
        <v>-2752.3</v>
      </c>
      <c r="BN809" s="11">
        <f t="shared" si="472"/>
        <v>-2752.3</v>
      </c>
      <c r="BO809" s="11">
        <f t="shared" si="473"/>
        <v>-2752.3</v>
      </c>
      <c r="BP809" s="11">
        <f t="shared" si="474"/>
        <v>-2752.3</v>
      </c>
      <c r="BQ809" s="11">
        <f t="shared" si="475"/>
        <v>-2253.7625000000003</v>
      </c>
      <c r="BR809" s="11">
        <f t="shared" si="476"/>
        <v>-2752.3</v>
      </c>
      <c r="BS809" s="11">
        <f t="shared" si="477"/>
        <v>-259.61250000000007</v>
      </c>
    </row>
    <row r="810" spans="1:71" ht="16" customHeight="1">
      <c r="A810" s="2">
        <v>44000</v>
      </c>
      <c r="B810" s="10" t="s">
        <v>273</v>
      </c>
      <c r="C810" s="11">
        <v>3</v>
      </c>
      <c r="D810" s="3">
        <v>-2400</v>
      </c>
      <c r="E810" s="10">
        <v>-4.2</v>
      </c>
      <c r="K810" s="11">
        <v>0</v>
      </c>
      <c r="L810" s="11" t="s">
        <v>686</v>
      </c>
      <c r="M810" s="11" t="s">
        <v>1507</v>
      </c>
      <c r="N810" s="11" t="s">
        <v>685</v>
      </c>
      <c r="O810" s="11" t="s">
        <v>761</v>
      </c>
      <c r="P810" s="11" t="s">
        <v>761</v>
      </c>
      <c r="Q810" s="11" t="s">
        <v>1621</v>
      </c>
      <c r="R810" s="11" t="s">
        <v>761</v>
      </c>
      <c r="S810" s="11" t="s">
        <v>1621</v>
      </c>
      <c r="T810" s="11" t="s">
        <v>1621</v>
      </c>
      <c r="U810" s="11" t="s">
        <v>685</v>
      </c>
      <c r="V810" s="11" t="s">
        <v>685</v>
      </c>
      <c r="W810" s="11" t="s">
        <v>685</v>
      </c>
      <c r="X810" s="11" t="s">
        <v>686</v>
      </c>
      <c r="Y810" s="11" t="s">
        <v>686</v>
      </c>
      <c r="Z810" s="11" t="s">
        <v>685</v>
      </c>
      <c r="AA810" s="11" t="s">
        <v>686</v>
      </c>
      <c r="AB810" s="11" t="s">
        <v>686</v>
      </c>
      <c r="AC810" s="11" t="s">
        <v>1507</v>
      </c>
      <c r="AD810" s="11" t="s">
        <v>689</v>
      </c>
      <c r="AH810" s="11">
        <f t="shared" si="442"/>
        <v>-1321.4375</v>
      </c>
      <c r="AI810" s="11">
        <f t="shared" si="443"/>
        <v>-318.51250000000005</v>
      </c>
      <c r="AJ810" s="11">
        <f t="shared" si="444"/>
        <v>684.41250000000002</v>
      </c>
      <c r="AK810" s="11">
        <f t="shared" si="445"/>
        <v>684.41250000000002</v>
      </c>
      <c r="AL810" s="11">
        <f t="shared" si="446"/>
        <v>182.95000000000005</v>
      </c>
      <c r="AM810" s="11">
        <f t="shared" si="447"/>
        <v>684.41250000000002</v>
      </c>
      <c r="AN810" s="11">
        <f t="shared" si="448"/>
        <v>182.95000000000005</v>
      </c>
      <c r="AO810" s="11">
        <f t="shared" si="449"/>
        <v>182.95000000000005</v>
      </c>
      <c r="AP810" s="11">
        <f t="shared" si="450"/>
        <v>-318.51250000000005</v>
      </c>
      <c r="AQ810" s="11">
        <f t="shared" si="451"/>
        <v>-318.51250000000005</v>
      </c>
      <c r="AR810" s="11">
        <f t="shared" si="452"/>
        <v>-318.51250000000005</v>
      </c>
      <c r="AS810" s="11">
        <f t="shared" si="453"/>
        <v>-819.97500000000002</v>
      </c>
      <c r="AT810" s="11">
        <f t="shared" si="454"/>
        <v>-819.97500000000002</v>
      </c>
      <c r="AU810" s="11">
        <f t="shared" si="455"/>
        <v>-318.51250000000005</v>
      </c>
      <c r="AV810" s="11">
        <f t="shared" si="456"/>
        <v>-819.97500000000002</v>
      </c>
      <c r="AW810" s="11">
        <f t="shared" si="457"/>
        <v>-819.97500000000002</v>
      </c>
      <c r="AX810" s="11">
        <f t="shared" si="458"/>
        <v>-1321.4375</v>
      </c>
      <c r="AY810" s="11">
        <f t="shared" si="459"/>
        <v>-2324.3625000000002</v>
      </c>
      <c r="AZ810" s="11"/>
      <c r="BA810" s="11"/>
      <c r="BB810" s="11">
        <f t="shared" si="460"/>
        <v>-321.4375</v>
      </c>
      <c r="BC810" s="11">
        <f t="shared" si="461"/>
        <v>-1318.5125</v>
      </c>
      <c r="BD810" s="11">
        <f t="shared" si="462"/>
        <v>-2315.5875000000001</v>
      </c>
      <c r="BE810" s="11">
        <f t="shared" si="463"/>
        <v>-2315.5875000000001</v>
      </c>
      <c r="BF810" s="11">
        <f t="shared" si="464"/>
        <v>-1817.05</v>
      </c>
      <c r="BG810" s="11">
        <f t="shared" si="465"/>
        <v>-2315.5875000000001</v>
      </c>
      <c r="BH810" s="11">
        <f t="shared" si="466"/>
        <v>-1817.05</v>
      </c>
      <c r="BI810" s="11">
        <f t="shared" si="467"/>
        <v>-1817.05</v>
      </c>
      <c r="BJ810" s="11">
        <f t="shared" si="468"/>
        <v>-1318.5125</v>
      </c>
      <c r="BK810" s="11">
        <f t="shared" si="469"/>
        <v>-1318.5125</v>
      </c>
      <c r="BL810" s="11">
        <f t="shared" si="470"/>
        <v>-1318.5125</v>
      </c>
      <c r="BM810" s="11">
        <f t="shared" si="471"/>
        <v>-819.97500000000002</v>
      </c>
      <c r="BN810" s="11">
        <f t="shared" si="472"/>
        <v>-819.97500000000002</v>
      </c>
      <c r="BO810" s="11">
        <f t="shared" si="473"/>
        <v>-1318.5125</v>
      </c>
      <c r="BP810" s="11">
        <f t="shared" si="474"/>
        <v>-819.97500000000002</v>
      </c>
      <c r="BQ810" s="11">
        <f t="shared" si="475"/>
        <v>-819.97500000000002</v>
      </c>
      <c r="BR810" s="11">
        <f t="shared" si="476"/>
        <v>-321.4375</v>
      </c>
      <c r="BS810" s="11">
        <f t="shared" si="477"/>
        <v>675.63750000000005</v>
      </c>
    </row>
    <row r="811" spans="1:71" ht="16" customHeight="1">
      <c r="A811" s="2">
        <v>44000</v>
      </c>
      <c r="B811" s="10" t="s">
        <v>400</v>
      </c>
      <c r="C811" s="11">
        <v>4</v>
      </c>
      <c r="D811" s="3">
        <v>-1968</v>
      </c>
      <c r="E811" s="10">
        <v>-4.7</v>
      </c>
      <c r="K811" s="11">
        <v>0</v>
      </c>
      <c r="L811" s="11" t="s">
        <v>1760</v>
      </c>
      <c r="M811" s="11" t="s">
        <v>54</v>
      </c>
      <c r="N811" s="11" t="s">
        <v>54</v>
      </c>
      <c r="O811" s="11" t="s">
        <v>55</v>
      </c>
      <c r="P811" s="11" t="s">
        <v>1336</v>
      </c>
      <c r="Q811" s="11" t="s">
        <v>55</v>
      </c>
      <c r="R811" s="11" t="s">
        <v>54</v>
      </c>
      <c r="S811" s="11" t="s">
        <v>55</v>
      </c>
      <c r="T811" s="11" t="s">
        <v>54</v>
      </c>
      <c r="U811" s="11" t="s">
        <v>54</v>
      </c>
      <c r="V811" s="11" t="s">
        <v>1335</v>
      </c>
      <c r="W811" s="11" t="s">
        <v>1336</v>
      </c>
      <c r="X811" s="11" t="s">
        <v>1335</v>
      </c>
      <c r="Y811" s="11" t="s">
        <v>1335</v>
      </c>
      <c r="Z811" s="11" t="s">
        <v>1336</v>
      </c>
      <c r="AA811" s="11" t="s">
        <v>1336</v>
      </c>
      <c r="AB811" s="11" t="s">
        <v>1336</v>
      </c>
      <c r="AC811" s="11" t="s">
        <v>1335</v>
      </c>
      <c r="AD811" s="11" t="s">
        <v>1335</v>
      </c>
      <c r="AH811" s="11">
        <f t="shared" si="442"/>
        <v>-238.84100292499892</v>
      </c>
      <c r="AI811" s="11">
        <f t="shared" si="443"/>
        <v>-238.84100292499892</v>
      </c>
      <c r="AJ811" s="11">
        <f t="shared" si="444"/>
        <v>-288.98624999999856</v>
      </c>
      <c r="AK811" s="11">
        <f t="shared" si="445"/>
        <v>-339.13149707499826</v>
      </c>
      <c r="AL811" s="11">
        <f t="shared" si="446"/>
        <v>-288.98624999999856</v>
      </c>
      <c r="AM811" s="11">
        <f t="shared" si="447"/>
        <v>-238.84100292499892</v>
      </c>
      <c r="AN811" s="11">
        <f t="shared" si="448"/>
        <v>-288.98624999999856</v>
      </c>
      <c r="AO811" s="11">
        <f t="shared" si="449"/>
        <v>-238.84100292499892</v>
      </c>
      <c r="AP811" s="11">
        <f t="shared" si="450"/>
        <v>-238.84100292499892</v>
      </c>
      <c r="AQ811" s="11">
        <f t="shared" si="451"/>
        <v>-389.27674414999797</v>
      </c>
      <c r="AR811" s="11">
        <f t="shared" si="452"/>
        <v>-339.13149707499826</v>
      </c>
      <c r="AS811" s="11">
        <f t="shared" si="453"/>
        <v>-389.27674414999797</v>
      </c>
      <c r="AT811" s="11">
        <f t="shared" si="454"/>
        <v>-389.27674414999797</v>
      </c>
      <c r="AU811" s="11">
        <f t="shared" si="455"/>
        <v>-339.13149707499826</v>
      </c>
      <c r="AV811" s="11">
        <f t="shared" si="456"/>
        <v>-339.13149707499826</v>
      </c>
      <c r="AW811" s="11">
        <f t="shared" si="457"/>
        <v>-339.13149707499826</v>
      </c>
      <c r="AX811" s="11">
        <f t="shared" si="458"/>
        <v>-389.27674414999797</v>
      </c>
      <c r="AY811" s="11">
        <f t="shared" si="459"/>
        <v>-389.27674414999797</v>
      </c>
      <c r="AZ811" s="11"/>
      <c r="BA811" s="11"/>
      <c r="BB811" s="11">
        <f t="shared" si="460"/>
        <v>-38.839002925001111</v>
      </c>
      <c r="BC811" s="11">
        <f t="shared" si="461"/>
        <v>-38.839002925001111</v>
      </c>
      <c r="BD811" s="11">
        <f t="shared" si="462"/>
        <v>11.013749999998574</v>
      </c>
      <c r="BE811" s="11">
        <f t="shared" si="463"/>
        <v>60.866502924998251</v>
      </c>
      <c r="BF811" s="11">
        <f t="shared" si="464"/>
        <v>11.013749999998574</v>
      </c>
      <c r="BG811" s="11">
        <f t="shared" si="465"/>
        <v>-38.839002925001111</v>
      </c>
      <c r="BH811" s="11">
        <f t="shared" si="466"/>
        <v>11.013749999998574</v>
      </c>
      <c r="BI811" s="11">
        <f t="shared" si="467"/>
        <v>-38.839002925001111</v>
      </c>
      <c r="BJ811" s="11">
        <f t="shared" si="468"/>
        <v>-38.839002925001111</v>
      </c>
      <c r="BK811" s="11">
        <f t="shared" si="469"/>
        <v>110.71925584999794</v>
      </c>
      <c r="BL811" s="11">
        <f t="shared" si="470"/>
        <v>60.866502924998251</v>
      </c>
      <c r="BM811" s="11">
        <f t="shared" si="471"/>
        <v>110.71925584999794</v>
      </c>
      <c r="BN811" s="11">
        <f t="shared" si="472"/>
        <v>110.71925584999794</v>
      </c>
      <c r="BO811" s="11">
        <f t="shared" si="473"/>
        <v>60.866502924998251</v>
      </c>
      <c r="BP811" s="11">
        <f t="shared" si="474"/>
        <v>60.866502924998251</v>
      </c>
      <c r="BQ811" s="11">
        <f t="shared" si="475"/>
        <v>60.866502924998251</v>
      </c>
      <c r="BR811" s="11">
        <f t="shared" si="476"/>
        <v>110.71925584999794</v>
      </c>
      <c r="BS811" s="11">
        <f t="shared" si="477"/>
        <v>110.71925584999794</v>
      </c>
    </row>
    <row r="812" spans="1:71" ht="16" customHeight="1">
      <c r="A812" s="2">
        <v>44000</v>
      </c>
      <c r="B812" s="10" t="s">
        <v>2150</v>
      </c>
      <c r="C812" s="11">
        <v>5</v>
      </c>
      <c r="D812" s="3">
        <v>-1944</v>
      </c>
      <c r="E812" s="10">
        <v>-10.199999999999999</v>
      </c>
      <c r="K812" s="11">
        <v>0</v>
      </c>
      <c r="L812" s="11" t="s">
        <v>941</v>
      </c>
      <c r="M812" s="11" t="s">
        <v>1024</v>
      </c>
      <c r="N812" s="11" t="s">
        <v>1024</v>
      </c>
      <c r="O812" s="11" t="s">
        <v>1400</v>
      </c>
      <c r="P812" s="11" t="s">
        <v>1024</v>
      </c>
      <c r="Q812" s="11" t="s">
        <v>1024</v>
      </c>
      <c r="R812" s="11" t="s">
        <v>1025</v>
      </c>
      <c r="S812" s="11" t="s">
        <v>1025</v>
      </c>
      <c r="T812" s="11" t="s">
        <v>1024</v>
      </c>
      <c r="U812" s="11" t="s">
        <v>1025</v>
      </c>
      <c r="V812" s="11" t="s">
        <v>943</v>
      </c>
      <c r="W812" s="11" t="s">
        <v>941</v>
      </c>
      <c r="X812" s="11" t="s">
        <v>941</v>
      </c>
      <c r="Y812" s="11" t="s">
        <v>941</v>
      </c>
      <c r="Z812" s="11" t="s">
        <v>940</v>
      </c>
      <c r="AA812" s="11" t="s">
        <v>940</v>
      </c>
      <c r="AB812" s="11" t="s">
        <v>941</v>
      </c>
      <c r="AC812" s="11" t="s">
        <v>940</v>
      </c>
      <c r="AD812" s="11" t="s">
        <v>941</v>
      </c>
      <c r="AH812" s="11">
        <f t="shared" si="442"/>
        <v>590.88750000000005</v>
      </c>
      <c r="AI812" s="11">
        <f t="shared" si="443"/>
        <v>590.88750000000005</v>
      </c>
      <c r="AJ812" s="11">
        <f t="shared" si="444"/>
        <v>1092.3499999999999</v>
      </c>
      <c r="AK812" s="11">
        <f t="shared" si="445"/>
        <v>590.88750000000005</v>
      </c>
      <c r="AL812" s="11">
        <f t="shared" si="446"/>
        <v>590.88750000000005</v>
      </c>
      <c r="AM812" s="11">
        <f t="shared" si="447"/>
        <v>89.425000000000011</v>
      </c>
      <c r="AN812" s="11">
        <f t="shared" si="448"/>
        <v>89.425000000000011</v>
      </c>
      <c r="AO812" s="11">
        <f t="shared" si="449"/>
        <v>590.88750000000005</v>
      </c>
      <c r="AP812" s="11">
        <f t="shared" si="450"/>
        <v>89.425000000000011</v>
      </c>
      <c r="AQ812" s="11">
        <f t="shared" si="451"/>
        <v>-1414.9625000000001</v>
      </c>
      <c r="AR812" s="11">
        <f t="shared" si="452"/>
        <v>-913.5</v>
      </c>
      <c r="AS812" s="11">
        <f t="shared" si="453"/>
        <v>-913.5</v>
      </c>
      <c r="AT812" s="11">
        <f t="shared" si="454"/>
        <v>-913.5</v>
      </c>
      <c r="AU812" s="11">
        <f t="shared" si="455"/>
        <v>-412.03750000000002</v>
      </c>
      <c r="AV812" s="11">
        <f t="shared" si="456"/>
        <v>-412.03750000000002</v>
      </c>
      <c r="AW812" s="11">
        <f t="shared" si="457"/>
        <v>-913.5</v>
      </c>
      <c r="AX812" s="11">
        <f t="shared" si="458"/>
        <v>-412.03750000000002</v>
      </c>
      <c r="AY812" s="11">
        <f t="shared" si="459"/>
        <v>-913.5</v>
      </c>
      <c r="AZ812" s="11"/>
      <c r="BA812" s="11"/>
      <c r="BB812" s="11">
        <f t="shared" si="460"/>
        <v>-2409.1125000000002</v>
      </c>
      <c r="BC812" s="11">
        <f t="shared" si="461"/>
        <v>-2409.1125000000002</v>
      </c>
      <c r="BD812" s="11">
        <f t="shared" si="462"/>
        <v>-2907.65</v>
      </c>
      <c r="BE812" s="11">
        <f t="shared" si="463"/>
        <v>-2409.1125000000002</v>
      </c>
      <c r="BF812" s="11">
        <f t="shared" si="464"/>
        <v>-2409.1125000000002</v>
      </c>
      <c r="BG812" s="11">
        <f t="shared" si="465"/>
        <v>-1910.575</v>
      </c>
      <c r="BH812" s="11">
        <f t="shared" si="466"/>
        <v>-1910.575</v>
      </c>
      <c r="BI812" s="11">
        <f t="shared" si="467"/>
        <v>-2409.1125000000002</v>
      </c>
      <c r="BJ812" s="11">
        <f t="shared" si="468"/>
        <v>-1910.575</v>
      </c>
      <c r="BK812" s="11">
        <f t="shared" si="469"/>
        <v>-414.96250000000003</v>
      </c>
      <c r="BL812" s="11">
        <f t="shared" si="470"/>
        <v>-913.5</v>
      </c>
      <c r="BM812" s="11">
        <f t="shared" si="471"/>
        <v>-913.5</v>
      </c>
      <c r="BN812" s="11">
        <f t="shared" si="472"/>
        <v>-913.5</v>
      </c>
      <c r="BO812" s="11">
        <f t="shared" si="473"/>
        <v>-1412.0374999999999</v>
      </c>
      <c r="BP812" s="11">
        <f t="shared" si="474"/>
        <v>-1412.0374999999999</v>
      </c>
      <c r="BQ812" s="11">
        <f t="shared" si="475"/>
        <v>-913.5</v>
      </c>
      <c r="BR812" s="11">
        <f t="shared" si="476"/>
        <v>-1412.0374999999999</v>
      </c>
      <c r="BS812" s="11">
        <f t="shared" si="477"/>
        <v>-913.5</v>
      </c>
    </row>
    <row r="813" spans="1:71" ht="16" customHeight="1">
      <c r="A813" s="2">
        <v>44000</v>
      </c>
      <c r="B813" s="10" t="s">
        <v>238</v>
      </c>
      <c r="C813" s="11">
        <v>6</v>
      </c>
      <c r="D813" s="3">
        <v>-1702</v>
      </c>
      <c r="E813" s="10">
        <v>-4.5999999999999996</v>
      </c>
      <c r="K813" s="11">
        <v>0</v>
      </c>
      <c r="L813" s="11" t="s">
        <v>867</v>
      </c>
      <c r="M813" s="11" t="s">
        <v>867</v>
      </c>
      <c r="N813" s="11" t="s">
        <v>872</v>
      </c>
      <c r="O813" s="11" t="s">
        <v>867</v>
      </c>
      <c r="P813" s="11" t="s">
        <v>868</v>
      </c>
      <c r="Q813" s="11" t="s">
        <v>868</v>
      </c>
      <c r="R813" s="11" t="s">
        <v>868</v>
      </c>
      <c r="S813" s="11" t="s">
        <v>870</v>
      </c>
      <c r="T813" s="11" t="s">
        <v>870</v>
      </c>
      <c r="U813" s="11" t="s">
        <v>868</v>
      </c>
      <c r="V813" s="11" t="s">
        <v>870</v>
      </c>
      <c r="W813" s="11" t="s">
        <v>870</v>
      </c>
      <c r="X813" s="11" t="s">
        <v>868</v>
      </c>
      <c r="Y813" s="11" t="s">
        <v>867</v>
      </c>
      <c r="Z813" s="11" t="s">
        <v>868</v>
      </c>
      <c r="AA813" s="11" t="s">
        <v>869</v>
      </c>
      <c r="AB813" s="11" t="s">
        <v>868</v>
      </c>
      <c r="AC813" s="11" t="s">
        <v>868</v>
      </c>
      <c r="AD813" s="11" t="s">
        <v>868</v>
      </c>
      <c r="AH813" s="11">
        <f t="shared" si="442"/>
        <v>-643.79999999999995</v>
      </c>
      <c r="AI813" s="11">
        <f t="shared" si="443"/>
        <v>-142.33749999999998</v>
      </c>
      <c r="AJ813" s="11">
        <f t="shared" si="444"/>
        <v>-643.79999999999995</v>
      </c>
      <c r="AK813" s="11">
        <f t="shared" si="445"/>
        <v>-1646.7250000000001</v>
      </c>
      <c r="AL813" s="11">
        <f t="shared" si="446"/>
        <v>-1646.7250000000001</v>
      </c>
      <c r="AM813" s="11">
        <f t="shared" si="447"/>
        <v>-1646.7250000000001</v>
      </c>
      <c r="AN813" s="11">
        <f t="shared" si="448"/>
        <v>-2148.1875</v>
      </c>
      <c r="AO813" s="11">
        <f t="shared" si="449"/>
        <v>-2148.1875</v>
      </c>
      <c r="AP813" s="11">
        <f t="shared" si="450"/>
        <v>-1646.7250000000001</v>
      </c>
      <c r="AQ813" s="11">
        <f t="shared" si="451"/>
        <v>-2148.1875</v>
      </c>
      <c r="AR813" s="11">
        <f t="shared" si="452"/>
        <v>-2148.1875</v>
      </c>
      <c r="AS813" s="11">
        <f t="shared" si="453"/>
        <v>-1646.7250000000001</v>
      </c>
      <c r="AT813" s="11">
        <f t="shared" si="454"/>
        <v>-643.79999999999995</v>
      </c>
      <c r="AU813" s="11">
        <f t="shared" si="455"/>
        <v>-1646.7250000000001</v>
      </c>
      <c r="AV813" s="11">
        <f t="shared" si="456"/>
        <v>-1145.2625</v>
      </c>
      <c r="AW813" s="11">
        <f t="shared" si="457"/>
        <v>-1646.7250000000001</v>
      </c>
      <c r="AX813" s="11">
        <f t="shared" si="458"/>
        <v>-1646.7250000000001</v>
      </c>
      <c r="AY813" s="11">
        <f t="shared" si="459"/>
        <v>-1646.7250000000001</v>
      </c>
      <c r="AZ813" s="11"/>
      <c r="BA813" s="11"/>
      <c r="BB813" s="11">
        <f t="shared" si="460"/>
        <v>-643.79999999999995</v>
      </c>
      <c r="BC813" s="11">
        <f t="shared" si="461"/>
        <v>-1142.3375000000001</v>
      </c>
      <c r="BD813" s="11">
        <f t="shared" si="462"/>
        <v>-643.79999999999995</v>
      </c>
      <c r="BE813" s="11">
        <f t="shared" si="463"/>
        <v>353.27499999999998</v>
      </c>
      <c r="BF813" s="11">
        <f t="shared" si="464"/>
        <v>353.27499999999998</v>
      </c>
      <c r="BG813" s="11">
        <f t="shared" si="465"/>
        <v>353.27499999999998</v>
      </c>
      <c r="BH813" s="11">
        <f t="shared" si="466"/>
        <v>851.8125</v>
      </c>
      <c r="BI813" s="11">
        <f t="shared" si="467"/>
        <v>851.8125</v>
      </c>
      <c r="BJ813" s="11">
        <f t="shared" si="468"/>
        <v>353.27499999999998</v>
      </c>
      <c r="BK813" s="11">
        <f t="shared" si="469"/>
        <v>851.8125</v>
      </c>
      <c r="BL813" s="11">
        <f t="shared" si="470"/>
        <v>851.8125</v>
      </c>
      <c r="BM813" s="11">
        <f t="shared" si="471"/>
        <v>353.27499999999998</v>
      </c>
      <c r="BN813" s="11">
        <f t="shared" si="472"/>
        <v>-643.79999999999995</v>
      </c>
      <c r="BO813" s="11">
        <f t="shared" si="473"/>
        <v>353.27499999999998</v>
      </c>
      <c r="BP813" s="11">
        <f t="shared" si="474"/>
        <v>-145.26249999999999</v>
      </c>
      <c r="BQ813" s="11">
        <f t="shared" si="475"/>
        <v>353.27499999999998</v>
      </c>
      <c r="BR813" s="11">
        <f t="shared" si="476"/>
        <v>353.27499999999998</v>
      </c>
      <c r="BS813" s="11">
        <f t="shared" si="477"/>
        <v>353.27499999999998</v>
      </c>
    </row>
    <row r="814" spans="1:71" ht="16" customHeight="1">
      <c r="A814" s="2">
        <v>44000</v>
      </c>
      <c r="B814" s="10" t="s">
        <v>69</v>
      </c>
      <c r="C814" s="11">
        <v>7</v>
      </c>
      <c r="D814" s="3">
        <v>-1657</v>
      </c>
      <c r="E814" s="10">
        <v>-2.1</v>
      </c>
      <c r="I814" s="11">
        <v>1.2546450060168499E-2</v>
      </c>
      <c r="K814" s="11">
        <v>0</v>
      </c>
      <c r="L814" s="11" t="s">
        <v>2381</v>
      </c>
      <c r="M814" s="11" t="s">
        <v>2780</v>
      </c>
      <c r="N814" s="11" t="s">
        <v>2382</v>
      </c>
      <c r="O814" s="11" t="s">
        <v>2384</v>
      </c>
      <c r="P814" s="11" t="s">
        <v>2386</v>
      </c>
      <c r="Q814" s="11" t="s">
        <v>2780</v>
      </c>
      <c r="R814" s="11" t="s">
        <v>2745</v>
      </c>
      <c r="S814" s="11" t="s">
        <v>2745</v>
      </c>
      <c r="T814" s="11" t="s">
        <v>2745</v>
      </c>
      <c r="U814" s="11" t="s">
        <v>2381</v>
      </c>
      <c r="V814" s="11" t="s">
        <v>2780</v>
      </c>
      <c r="W814" s="11" t="s">
        <v>2381</v>
      </c>
      <c r="X814" s="11" t="s">
        <v>2385</v>
      </c>
      <c r="Y814" s="11" t="s">
        <v>2384</v>
      </c>
      <c r="Z814" s="11" t="s">
        <v>2384</v>
      </c>
      <c r="AA814" s="11" t="s">
        <v>2386</v>
      </c>
      <c r="AB814" s="11" t="s">
        <v>2780</v>
      </c>
      <c r="AC814" s="11" t="s">
        <v>2385</v>
      </c>
      <c r="AD814" s="11" t="s">
        <v>2381</v>
      </c>
      <c r="AH814" s="11">
        <f t="shared" si="442"/>
        <v>-1604.65</v>
      </c>
      <c r="AI814" s="11">
        <f t="shared" si="443"/>
        <v>3409.9750000000004</v>
      </c>
      <c r="AJ814" s="11">
        <f t="shared" si="444"/>
        <v>1404.125</v>
      </c>
      <c r="AK814" s="11">
        <f t="shared" si="445"/>
        <v>401.20000000000005</v>
      </c>
      <c r="AL814" s="11">
        <f t="shared" si="446"/>
        <v>-1604.65</v>
      </c>
      <c r="AM814" s="11">
        <f t="shared" si="447"/>
        <v>-2607.5749999999998</v>
      </c>
      <c r="AN814" s="11">
        <f t="shared" si="448"/>
        <v>-2607.5749999999998</v>
      </c>
      <c r="AO814" s="11">
        <f t="shared" si="449"/>
        <v>-2607.5749999999998</v>
      </c>
      <c r="AP814" s="11">
        <f t="shared" si="450"/>
        <v>-3610.5</v>
      </c>
      <c r="AQ814" s="11">
        <f t="shared" si="451"/>
        <v>-1604.65</v>
      </c>
      <c r="AR814" s="11">
        <f t="shared" si="452"/>
        <v>-3610.5</v>
      </c>
      <c r="AS814" s="11">
        <f t="shared" si="453"/>
        <v>-601.72500000000014</v>
      </c>
      <c r="AT814" s="11">
        <f t="shared" si="454"/>
        <v>1404.125</v>
      </c>
      <c r="AU814" s="11">
        <f t="shared" si="455"/>
        <v>1404.125</v>
      </c>
      <c r="AV814" s="11">
        <f t="shared" si="456"/>
        <v>401.20000000000005</v>
      </c>
      <c r="AW814" s="11">
        <f t="shared" si="457"/>
        <v>-1604.65</v>
      </c>
      <c r="AX814" s="11">
        <f t="shared" si="458"/>
        <v>-601.72500000000014</v>
      </c>
      <c r="AY814" s="11">
        <f t="shared" si="459"/>
        <v>-3610.5</v>
      </c>
      <c r="AZ814" s="11"/>
      <c r="BA814" s="11"/>
      <c r="BB814" s="11">
        <f t="shared" si="460"/>
        <v>-5604.65</v>
      </c>
      <c r="BC814" s="11">
        <f t="shared" si="461"/>
        <v>-10590.025</v>
      </c>
      <c r="BD814" s="11">
        <f t="shared" si="462"/>
        <v>-8595.875</v>
      </c>
      <c r="BE814" s="11">
        <f t="shared" si="463"/>
        <v>-7598.8</v>
      </c>
      <c r="BF814" s="11">
        <f t="shared" si="464"/>
        <v>-5604.65</v>
      </c>
      <c r="BG814" s="11">
        <f t="shared" si="465"/>
        <v>-4607.5749999999998</v>
      </c>
      <c r="BH814" s="11">
        <f t="shared" si="466"/>
        <v>-4607.5749999999998</v>
      </c>
      <c r="BI814" s="11">
        <f t="shared" si="467"/>
        <v>-4607.5749999999998</v>
      </c>
      <c r="BJ814" s="11">
        <f t="shared" si="468"/>
        <v>-3610.5</v>
      </c>
      <c r="BK814" s="11">
        <f t="shared" si="469"/>
        <v>-5604.65</v>
      </c>
      <c r="BL814" s="11">
        <f t="shared" si="470"/>
        <v>-3610.5</v>
      </c>
      <c r="BM814" s="11">
        <f t="shared" si="471"/>
        <v>-6601.7250000000004</v>
      </c>
      <c r="BN814" s="11">
        <f t="shared" si="472"/>
        <v>-8595.875</v>
      </c>
      <c r="BO814" s="11">
        <f t="shared" si="473"/>
        <v>-8595.875</v>
      </c>
      <c r="BP814" s="11">
        <f t="shared" si="474"/>
        <v>-7598.8</v>
      </c>
      <c r="BQ814" s="11">
        <f t="shared" si="475"/>
        <v>-5604.65</v>
      </c>
      <c r="BR814" s="11">
        <f t="shared" si="476"/>
        <v>-6601.7250000000004</v>
      </c>
      <c r="BS814" s="11">
        <f t="shared" si="477"/>
        <v>-3610.5</v>
      </c>
    </row>
    <row r="815" spans="1:71" ht="16" customHeight="1">
      <c r="A815" s="2">
        <v>44000</v>
      </c>
      <c r="B815" s="10" t="s">
        <v>972</v>
      </c>
      <c r="C815" s="11">
        <v>8</v>
      </c>
      <c r="D815" s="3">
        <v>-1625</v>
      </c>
      <c r="E815" s="10">
        <v>-1.5</v>
      </c>
      <c r="K815" s="11">
        <v>0</v>
      </c>
      <c r="L815" s="11" t="s">
        <v>1405</v>
      </c>
      <c r="M815" s="11" t="s">
        <v>1329</v>
      </c>
      <c r="N815" s="11" t="s">
        <v>1326</v>
      </c>
      <c r="O815" s="11" t="s">
        <v>1323</v>
      </c>
      <c r="P815" s="11" t="s">
        <v>1329</v>
      </c>
      <c r="Q815" s="11" t="s">
        <v>1404</v>
      </c>
      <c r="R815" s="11" t="s">
        <v>329</v>
      </c>
      <c r="S815" s="11" t="s">
        <v>327</v>
      </c>
      <c r="T815" s="11" t="s">
        <v>1404</v>
      </c>
      <c r="U815" s="11" t="s">
        <v>328</v>
      </c>
      <c r="V815" s="11" t="s">
        <v>328</v>
      </c>
      <c r="W815" s="11" t="s">
        <v>329</v>
      </c>
      <c r="X815" s="11" t="s">
        <v>1328</v>
      </c>
      <c r="Y815" s="11" t="s">
        <v>1328</v>
      </c>
      <c r="Z815" s="11" t="s">
        <v>1324</v>
      </c>
      <c r="AA815" s="11" t="s">
        <v>1323</v>
      </c>
      <c r="AB815" s="11" t="s">
        <v>1326</v>
      </c>
      <c r="AC815" s="11" t="s">
        <v>1326</v>
      </c>
      <c r="AD815" s="11" t="s">
        <v>1326</v>
      </c>
      <c r="AH815" s="11">
        <f t="shared" si="442"/>
        <v>-779.61249999999995</v>
      </c>
      <c r="AI815" s="11">
        <f t="shared" si="443"/>
        <v>1727.7000000000003</v>
      </c>
      <c r="AJ815" s="11">
        <f t="shared" si="444"/>
        <v>1226.2375000000002</v>
      </c>
      <c r="AK815" s="11">
        <f t="shared" si="445"/>
        <v>-779.61249999999995</v>
      </c>
      <c r="AL815" s="11">
        <f t="shared" si="446"/>
        <v>-1782.5374999999999</v>
      </c>
      <c r="AM815" s="11">
        <f t="shared" si="447"/>
        <v>-2284</v>
      </c>
      <c r="AN815" s="11">
        <f t="shared" si="448"/>
        <v>-3788.3874999999998</v>
      </c>
      <c r="AO815" s="11">
        <f t="shared" si="449"/>
        <v>-1782.5374999999999</v>
      </c>
      <c r="AP815" s="11">
        <f t="shared" si="450"/>
        <v>-2785.4625000000001</v>
      </c>
      <c r="AQ815" s="11">
        <f t="shared" si="451"/>
        <v>-2785.4625000000001</v>
      </c>
      <c r="AR815" s="11">
        <f t="shared" si="452"/>
        <v>-2284</v>
      </c>
      <c r="AS815" s="11">
        <f t="shared" si="453"/>
        <v>223.3125</v>
      </c>
      <c r="AT815" s="11">
        <f t="shared" si="454"/>
        <v>223.3125</v>
      </c>
      <c r="AU815" s="11">
        <f t="shared" si="455"/>
        <v>724.77500000000009</v>
      </c>
      <c r="AV815" s="11">
        <f t="shared" si="456"/>
        <v>1226.2375000000002</v>
      </c>
      <c r="AW815" s="11">
        <f t="shared" si="457"/>
        <v>1727.7000000000003</v>
      </c>
      <c r="AX815" s="11">
        <f t="shared" si="458"/>
        <v>1727.7000000000003</v>
      </c>
      <c r="AY815" s="11">
        <f t="shared" si="459"/>
        <v>1727.7000000000003</v>
      </c>
      <c r="AZ815" s="11"/>
      <c r="BA815" s="11"/>
      <c r="BB815" s="11">
        <f t="shared" si="460"/>
        <v>-1779.6125</v>
      </c>
      <c r="BC815" s="11">
        <f t="shared" si="461"/>
        <v>-4272.2999999999993</v>
      </c>
      <c r="BD815" s="11">
        <f t="shared" si="462"/>
        <v>-3773.7624999999998</v>
      </c>
      <c r="BE815" s="11">
        <f t="shared" si="463"/>
        <v>-1779.6125</v>
      </c>
      <c r="BF815" s="11">
        <f t="shared" si="464"/>
        <v>-782.53750000000002</v>
      </c>
      <c r="BG815" s="11">
        <f t="shared" si="465"/>
        <v>-284.00000000000006</v>
      </c>
      <c r="BH815" s="11">
        <f t="shared" si="466"/>
        <v>1211.6125000000002</v>
      </c>
      <c r="BI815" s="11">
        <f t="shared" si="467"/>
        <v>-782.53750000000002</v>
      </c>
      <c r="BJ815" s="11">
        <f t="shared" si="468"/>
        <v>214.53750000000014</v>
      </c>
      <c r="BK815" s="11">
        <f t="shared" si="469"/>
        <v>214.53750000000014</v>
      </c>
      <c r="BL815" s="11">
        <f t="shared" si="470"/>
        <v>-284.00000000000006</v>
      </c>
      <c r="BM815" s="11">
        <f t="shared" si="471"/>
        <v>-2776.6875</v>
      </c>
      <c r="BN815" s="11">
        <f t="shared" si="472"/>
        <v>-2776.6875</v>
      </c>
      <c r="BO815" s="11">
        <f t="shared" si="473"/>
        <v>-3275.2249999999999</v>
      </c>
      <c r="BP815" s="11">
        <f t="shared" si="474"/>
        <v>-3773.7624999999998</v>
      </c>
      <c r="BQ815" s="11">
        <f t="shared" si="475"/>
        <v>-4272.2999999999993</v>
      </c>
      <c r="BR815" s="11">
        <f t="shared" si="476"/>
        <v>-4272.2999999999993</v>
      </c>
      <c r="BS815" s="11">
        <f t="shared" si="477"/>
        <v>-4272.2999999999993</v>
      </c>
    </row>
    <row r="816" spans="1:71" ht="16" customHeight="1">
      <c r="A816" s="2">
        <v>44000</v>
      </c>
      <c r="B816" s="10" t="s">
        <v>1703</v>
      </c>
      <c r="C816" s="11">
        <v>9</v>
      </c>
      <c r="D816" s="3">
        <v>-1567</v>
      </c>
      <c r="E816" s="10">
        <v>-1.7</v>
      </c>
      <c r="K816" s="11">
        <v>0</v>
      </c>
      <c r="L816" s="11" t="s">
        <v>990</v>
      </c>
      <c r="M816" s="11" t="s">
        <v>277</v>
      </c>
      <c r="N816" s="11" t="s">
        <v>1833</v>
      </c>
      <c r="O816" s="11" t="s">
        <v>276</v>
      </c>
      <c r="P816" s="11" t="s">
        <v>276</v>
      </c>
      <c r="Q816" s="11" t="s">
        <v>276</v>
      </c>
      <c r="R816" s="11" t="s">
        <v>276</v>
      </c>
      <c r="S816" s="11" t="s">
        <v>281</v>
      </c>
      <c r="T816" s="11" t="s">
        <v>279</v>
      </c>
      <c r="U816" s="11" t="s">
        <v>281</v>
      </c>
      <c r="V816" s="11" t="s">
        <v>281</v>
      </c>
      <c r="W816" s="11" t="s">
        <v>278</v>
      </c>
      <c r="X816" s="11" t="s">
        <v>279</v>
      </c>
      <c r="Y816" s="11" t="s">
        <v>279</v>
      </c>
      <c r="Z816" s="11" t="s">
        <v>277</v>
      </c>
      <c r="AA816" s="11" t="s">
        <v>277</v>
      </c>
      <c r="AB816" s="11" t="s">
        <v>277</v>
      </c>
      <c r="AC816" s="11" t="s">
        <v>279</v>
      </c>
      <c r="AD816" s="11" t="s">
        <v>277</v>
      </c>
      <c r="AH816" s="11">
        <f t="shared" si="442"/>
        <v>-3702.6</v>
      </c>
      <c r="AI816" s="11">
        <f t="shared" si="443"/>
        <v>-2198.2124999999996</v>
      </c>
      <c r="AJ816" s="11">
        <f t="shared" si="444"/>
        <v>-3201.1374999999998</v>
      </c>
      <c r="AK816" s="11">
        <f t="shared" si="445"/>
        <v>-3201.1374999999998</v>
      </c>
      <c r="AL816" s="11">
        <f t="shared" si="446"/>
        <v>-3201.1374999999998</v>
      </c>
      <c r="AM816" s="11">
        <f t="shared" si="447"/>
        <v>-3201.1374999999998</v>
      </c>
      <c r="AN816" s="11">
        <f t="shared" si="448"/>
        <v>-5206.9875000000002</v>
      </c>
      <c r="AO816" s="11">
        <f t="shared" si="449"/>
        <v>-4705.5250000000005</v>
      </c>
      <c r="AP816" s="11">
        <f t="shared" si="450"/>
        <v>-5206.9875000000002</v>
      </c>
      <c r="AQ816" s="11">
        <f t="shared" si="451"/>
        <v>-5206.9875000000002</v>
      </c>
      <c r="AR816" s="11">
        <f t="shared" si="452"/>
        <v>-4204.0625</v>
      </c>
      <c r="AS816" s="11">
        <f t="shared" si="453"/>
        <v>-4705.5250000000005</v>
      </c>
      <c r="AT816" s="11">
        <f t="shared" si="454"/>
        <v>-4705.5250000000005</v>
      </c>
      <c r="AU816" s="11">
        <f t="shared" si="455"/>
        <v>-3702.6</v>
      </c>
      <c r="AV816" s="11">
        <f t="shared" si="456"/>
        <v>-3702.6</v>
      </c>
      <c r="AW816" s="11">
        <f t="shared" si="457"/>
        <v>-3702.6</v>
      </c>
      <c r="AX816" s="11">
        <f t="shared" si="458"/>
        <v>-4705.5250000000005</v>
      </c>
      <c r="AY816" s="11">
        <f t="shared" si="459"/>
        <v>-3702.6</v>
      </c>
      <c r="AZ816" s="11"/>
      <c r="BA816" s="11"/>
      <c r="BB816" s="11">
        <f t="shared" si="460"/>
        <v>2297.4</v>
      </c>
      <c r="BC816" s="11">
        <f t="shared" si="461"/>
        <v>801.78750000000014</v>
      </c>
      <c r="BD816" s="11">
        <f t="shared" si="462"/>
        <v>1798.8625000000002</v>
      </c>
      <c r="BE816" s="11">
        <f t="shared" si="463"/>
        <v>1798.8625000000002</v>
      </c>
      <c r="BF816" s="11">
        <f t="shared" si="464"/>
        <v>1798.8625000000002</v>
      </c>
      <c r="BG816" s="11">
        <f t="shared" si="465"/>
        <v>1798.8625000000002</v>
      </c>
      <c r="BH816" s="11">
        <f t="shared" si="466"/>
        <v>3793.0124999999998</v>
      </c>
      <c r="BI816" s="11">
        <f t="shared" si="467"/>
        <v>3294.4749999999999</v>
      </c>
      <c r="BJ816" s="11">
        <f t="shared" si="468"/>
        <v>3793.0124999999998</v>
      </c>
      <c r="BK816" s="11">
        <f t="shared" si="469"/>
        <v>3793.0124999999998</v>
      </c>
      <c r="BL816" s="11">
        <f t="shared" si="470"/>
        <v>2795.9375</v>
      </c>
      <c r="BM816" s="11">
        <f t="shared" si="471"/>
        <v>3294.4749999999999</v>
      </c>
      <c r="BN816" s="11">
        <f t="shared" si="472"/>
        <v>3294.4749999999999</v>
      </c>
      <c r="BO816" s="11">
        <f t="shared" si="473"/>
        <v>2297.4</v>
      </c>
      <c r="BP816" s="11">
        <f t="shared" si="474"/>
        <v>2297.4</v>
      </c>
      <c r="BQ816" s="11">
        <f t="shared" si="475"/>
        <v>2297.4</v>
      </c>
      <c r="BR816" s="11">
        <f t="shared" si="476"/>
        <v>3294.4749999999999</v>
      </c>
      <c r="BS816" s="11">
        <f t="shared" si="477"/>
        <v>2297.4</v>
      </c>
    </row>
    <row r="817" spans="1:71" ht="16" customHeight="1">
      <c r="A817" s="2">
        <v>44000</v>
      </c>
      <c r="B817" s="10" t="s">
        <v>1264</v>
      </c>
      <c r="C817" s="11">
        <v>10</v>
      </c>
      <c r="D817" s="3">
        <v>-1378</v>
      </c>
      <c r="E817" s="10">
        <v>-6.8</v>
      </c>
      <c r="K817" s="11">
        <v>0</v>
      </c>
      <c r="L817" s="11" t="s">
        <v>2237</v>
      </c>
      <c r="M817" s="11" t="s">
        <v>245</v>
      </c>
      <c r="N817" s="11" t="s">
        <v>1585</v>
      </c>
      <c r="O817" s="11" t="s">
        <v>2273</v>
      </c>
      <c r="P817" s="11" t="s">
        <v>244</v>
      </c>
      <c r="Q817" s="11" t="s">
        <v>244</v>
      </c>
      <c r="R817" s="11" t="s">
        <v>2349</v>
      </c>
      <c r="S817" s="11" t="s">
        <v>2349</v>
      </c>
      <c r="T817" s="11" t="s">
        <v>2350</v>
      </c>
      <c r="U817" s="11" t="s">
        <v>1585</v>
      </c>
      <c r="V817" s="11" t="s">
        <v>2237</v>
      </c>
      <c r="W817" s="11" t="s">
        <v>2237</v>
      </c>
      <c r="X817" s="11" t="s">
        <v>2350</v>
      </c>
      <c r="Y817" s="11" t="s">
        <v>2273</v>
      </c>
      <c r="Z817" s="11" t="s">
        <v>2394</v>
      </c>
      <c r="AA817" s="11" t="s">
        <v>2394</v>
      </c>
      <c r="AB817" s="11" t="s">
        <v>2394</v>
      </c>
      <c r="AC817" s="11" t="s">
        <v>2273</v>
      </c>
      <c r="AD817" s="11" t="s">
        <v>2350</v>
      </c>
      <c r="AH817" s="11">
        <f t="shared" si="442"/>
        <v>-703.49700585000073</v>
      </c>
      <c r="AI817" s="11">
        <f t="shared" si="443"/>
        <v>-101.74300877500379</v>
      </c>
      <c r="AJ817" s="11">
        <f t="shared" si="444"/>
        <v>98.847005850000642</v>
      </c>
      <c r="AK817" s="11">
        <f t="shared" si="445"/>
        <v>-502.90699122499626</v>
      </c>
      <c r="AL817" s="11">
        <f t="shared" si="446"/>
        <v>-502.90699122499626</v>
      </c>
      <c r="AM817" s="11">
        <f t="shared" si="447"/>
        <v>-402.61549414999934</v>
      </c>
      <c r="AN817" s="11">
        <f t="shared" si="448"/>
        <v>-402.61549414999934</v>
      </c>
      <c r="AO817" s="11">
        <f t="shared" si="449"/>
        <v>-202.03450585000067</v>
      </c>
      <c r="AP817" s="11">
        <f t="shared" si="450"/>
        <v>-101.74300877500379</v>
      </c>
      <c r="AQ817" s="11">
        <f t="shared" si="451"/>
        <v>-302.32500000000005</v>
      </c>
      <c r="AR817" s="11">
        <f t="shared" si="452"/>
        <v>-302.32500000000005</v>
      </c>
      <c r="AS817" s="11">
        <f t="shared" si="453"/>
        <v>-202.03450585000067</v>
      </c>
      <c r="AT817" s="11">
        <f t="shared" si="454"/>
        <v>98.847005850000642</v>
      </c>
      <c r="AU817" s="11">
        <f t="shared" si="455"/>
        <v>-1.4444912249962414</v>
      </c>
      <c r="AV817" s="11">
        <f t="shared" si="456"/>
        <v>-1.4444912249962414</v>
      </c>
      <c r="AW817" s="11">
        <f t="shared" si="457"/>
        <v>-1.4444912249962414</v>
      </c>
      <c r="AX817" s="11">
        <f t="shared" si="458"/>
        <v>98.847005850000642</v>
      </c>
      <c r="AY817" s="11">
        <f t="shared" si="459"/>
        <v>-202.03450585000067</v>
      </c>
      <c r="AZ817" s="11"/>
      <c r="BA817" s="11"/>
      <c r="BB817" s="11">
        <f t="shared" si="460"/>
        <v>96.506994150000594</v>
      </c>
      <c r="BC817" s="11">
        <f t="shared" si="461"/>
        <v>-501.73700877499618</v>
      </c>
      <c r="BD817" s="11">
        <f t="shared" si="462"/>
        <v>-701.15699415000063</v>
      </c>
      <c r="BE817" s="11">
        <f t="shared" si="463"/>
        <v>-102.91299122500382</v>
      </c>
      <c r="BF817" s="11">
        <f t="shared" si="464"/>
        <v>-102.91299122500382</v>
      </c>
      <c r="BG817" s="11">
        <f t="shared" si="465"/>
        <v>-202.61949415000061</v>
      </c>
      <c r="BH817" s="11">
        <f t="shared" si="466"/>
        <v>-202.61949415000061</v>
      </c>
      <c r="BI817" s="11">
        <f t="shared" si="467"/>
        <v>-402.03050584999943</v>
      </c>
      <c r="BJ817" s="11">
        <f t="shared" si="468"/>
        <v>-501.73700877499618</v>
      </c>
      <c r="BK817" s="11">
        <f t="shared" si="469"/>
        <v>-302.32500000000005</v>
      </c>
      <c r="BL817" s="11">
        <f t="shared" si="470"/>
        <v>-302.32500000000005</v>
      </c>
      <c r="BM817" s="11">
        <f t="shared" si="471"/>
        <v>-402.03050584999943</v>
      </c>
      <c r="BN817" s="11">
        <f t="shared" si="472"/>
        <v>-701.15699415000063</v>
      </c>
      <c r="BO817" s="11">
        <f t="shared" si="473"/>
        <v>-601.45049122500382</v>
      </c>
      <c r="BP817" s="11">
        <f t="shared" si="474"/>
        <v>-601.45049122500382</v>
      </c>
      <c r="BQ817" s="11">
        <f t="shared" si="475"/>
        <v>-601.45049122500382</v>
      </c>
      <c r="BR817" s="11">
        <f t="shared" si="476"/>
        <v>-701.15699415000063</v>
      </c>
      <c r="BS817" s="11">
        <f t="shared" si="477"/>
        <v>-402.03050584999943</v>
      </c>
    </row>
    <row r="818" spans="1:71" ht="16" customHeight="1">
      <c r="A818" s="2">
        <v>44000</v>
      </c>
      <c r="B818" s="10" t="s">
        <v>1764</v>
      </c>
      <c r="C818" s="11">
        <v>11</v>
      </c>
      <c r="D818" s="3">
        <v>-1365</v>
      </c>
      <c r="E818" s="10">
        <v>-9.1999999999999993</v>
      </c>
      <c r="I818" s="11">
        <v>1.464479166666661E-2</v>
      </c>
      <c r="K818" s="11">
        <v>0</v>
      </c>
      <c r="L818" s="11" t="s">
        <v>1356</v>
      </c>
      <c r="M818" s="11" t="s">
        <v>1357</v>
      </c>
      <c r="N818" s="11" t="s">
        <v>745</v>
      </c>
      <c r="O818" s="11" t="s">
        <v>744</v>
      </c>
      <c r="P818" s="11" t="s">
        <v>1357</v>
      </c>
      <c r="Q818" s="11" t="s">
        <v>1356</v>
      </c>
      <c r="R818" s="11" t="s">
        <v>1356</v>
      </c>
      <c r="S818" s="11" t="s">
        <v>1359</v>
      </c>
      <c r="T818" s="11" t="s">
        <v>1359</v>
      </c>
      <c r="U818" s="11" t="s">
        <v>1359</v>
      </c>
      <c r="V818" s="11" t="s">
        <v>1359</v>
      </c>
      <c r="W818" s="11" t="s">
        <v>1359</v>
      </c>
      <c r="X818" s="11" t="s">
        <v>1360</v>
      </c>
      <c r="Y818" s="11" t="s">
        <v>1359</v>
      </c>
      <c r="Z818" s="11" t="s">
        <v>1359</v>
      </c>
      <c r="AA818" s="11" t="s">
        <v>1359</v>
      </c>
      <c r="AB818" s="11" t="s">
        <v>1359</v>
      </c>
      <c r="AC818" s="11" t="s">
        <v>1358</v>
      </c>
      <c r="AD818" s="11" t="s">
        <v>1358</v>
      </c>
      <c r="AH818" s="11">
        <f t="shared" si="442"/>
        <v>-70.562500000000057</v>
      </c>
      <c r="AI818" s="11">
        <f t="shared" si="443"/>
        <v>932.36249999999995</v>
      </c>
      <c r="AJ818" s="11">
        <f t="shared" si="444"/>
        <v>1433.825</v>
      </c>
      <c r="AK818" s="11">
        <f t="shared" si="445"/>
        <v>-70.562500000000057</v>
      </c>
      <c r="AL818" s="11">
        <f t="shared" si="446"/>
        <v>-572.02500000000009</v>
      </c>
      <c r="AM818" s="11">
        <f t="shared" si="447"/>
        <v>-572.02500000000009</v>
      </c>
      <c r="AN818" s="11">
        <f t="shared" si="448"/>
        <v>-1574.95</v>
      </c>
      <c r="AO818" s="11">
        <f t="shared" si="449"/>
        <v>-1574.95</v>
      </c>
      <c r="AP818" s="11">
        <f t="shared" si="450"/>
        <v>-1574.95</v>
      </c>
      <c r="AQ818" s="11">
        <f t="shared" si="451"/>
        <v>-1574.95</v>
      </c>
      <c r="AR818" s="11">
        <f t="shared" si="452"/>
        <v>-1574.95</v>
      </c>
      <c r="AS818" s="11">
        <f t="shared" si="453"/>
        <v>-2076.4125000000004</v>
      </c>
      <c r="AT818" s="11">
        <f t="shared" si="454"/>
        <v>-1574.95</v>
      </c>
      <c r="AU818" s="11">
        <f t="shared" si="455"/>
        <v>-1574.95</v>
      </c>
      <c r="AV818" s="11">
        <f t="shared" si="456"/>
        <v>-1574.95</v>
      </c>
      <c r="AW818" s="11">
        <f t="shared" si="457"/>
        <v>-1574.95</v>
      </c>
      <c r="AX818" s="11">
        <f t="shared" si="458"/>
        <v>-1073.4875000000002</v>
      </c>
      <c r="AY818" s="11">
        <f t="shared" si="459"/>
        <v>-1073.4875000000002</v>
      </c>
      <c r="AZ818" s="11"/>
      <c r="BA818" s="11"/>
      <c r="BB818" s="11">
        <f t="shared" si="460"/>
        <v>-1070.5625</v>
      </c>
      <c r="BC818" s="11">
        <f t="shared" si="461"/>
        <v>-2067.6374999999998</v>
      </c>
      <c r="BD818" s="11">
        <f t="shared" si="462"/>
        <v>-2566.1749999999997</v>
      </c>
      <c r="BE818" s="11">
        <f t="shared" si="463"/>
        <v>-1070.5625</v>
      </c>
      <c r="BF818" s="11">
        <f t="shared" si="464"/>
        <v>-572.02500000000009</v>
      </c>
      <c r="BG818" s="11">
        <f t="shared" si="465"/>
        <v>-572.02500000000009</v>
      </c>
      <c r="BH818" s="11">
        <f t="shared" si="466"/>
        <v>425.04999999999995</v>
      </c>
      <c r="BI818" s="11">
        <f t="shared" si="467"/>
        <v>425.04999999999995</v>
      </c>
      <c r="BJ818" s="11">
        <f t="shared" si="468"/>
        <v>425.04999999999995</v>
      </c>
      <c r="BK818" s="11">
        <f t="shared" si="469"/>
        <v>425.04999999999995</v>
      </c>
      <c r="BL818" s="11">
        <f t="shared" si="470"/>
        <v>425.04999999999995</v>
      </c>
      <c r="BM818" s="11">
        <f t="shared" si="471"/>
        <v>923.58749999999986</v>
      </c>
      <c r="BN818" s="11">
        <f t="shared" si="472"/>
        <v>425.04999999999995</v>
      </c>
      <c r="BO818" s="11">
        <f t="shared" si="473"/>
        <v>425.04999999999995</v>
      </c>
      <c r="BP818" s="11">
        <f t="shared" si="474"/>
        <v>425.04999999999995</v>
      </c>
      <c r="BQ818" s="11">
        <f t="shared" si="475"/>
        <v>425.04999999999995</v>
      </c>
      <c r="BR818" s="11">
        <f t="shared" si="476"/>
        <v>-73.48750000000004</v>
      </c>
      <c r="BS818" s="11">
        <f t="shared" si="477"/>
        <v>-73.48750000000004</v>
      </c>
    </row>
    <row r="819" spans="1:71" ht="16" customHeight="1">
      <c r="A819" s="2">
        <v>44000</v>
      </c>
      <c r="B819" s="10" t="s">
        <v>812</v>
      </c>
      <c r="C819" s="11">
        <v>12</v>
      </c>
      <c r="D819" s="3">
        <v>-1317</v>
      </c>
      <c r="E819" s="10">
        <v>-3.3</v>
      </c>
      <c r="K819" s="11">
        <v>0</v>
      </c>
      <c r="L819" s="11" t="s">
        <v>355</v>
      </c>
      <c r="M819" s="11" t="s">
        <v>435</v>
      </c>
      <c r="N819" s="11" t="s">
        <v>434</v>
      </c>
      <c r="O819" s="11" t="s">
        <v>435</v>
      </c>
      <c r="P819" s="11" t="s">
        <v>348</v>
      </c>
      <c r="Q819" s="11" t="s">
        <v>348</v>
      </c>
      <c r="R819" s="11" t="s">
        <v>435</v>
      </c>
      <c r="S819" s="11" t="s">
        <v>348</v>
      </c>
      <c r="T819" s="11" t="s">
        <v>349</v>
      </c>
      <c r="U819" s="11" t="s">
        <v>348</v>
      </c>
      <c r="V819" s="11" t="s">
        <v>348</v>
      </c>
      <c r="W819" s="11" t="s">
        <v>348</v>
      </c>
      <c r="X819" s="11" t="s">
        <v>435</v>
      </c>
      <c r="Y819" s="11" t="s">
        <v>349</v>
      </c>
      <c r="Z819" s="11" t="s">
        <v>435</v>
      </c>
      <c r="AA819" s="11" t="s">
        <v>435</v>
      </c>
      <c r="AB819" s="11" t="s">
        <v>435</v>
      </c>
      <c r="AC819" s="11" t="s">
        <v>348</v>
      </c>
      <c r="AD819" s="11" t="s">
        <v>345</v>
      </c>
      <c r="AH819" s="11">
        <f t="shared" si="442"/>
        <v>-2239.5375000000004</v>
      </c>
      <c r="AI819" s="11">
        <f t="shared" si="443"/>
        <v>-1236.6125000000002</v>
      </c>
      <c r="AJ819" s="11">
        <f t="shared" si="444"/>
        <v>-2239.5375000000004</v>
      </c>
      <c r="AK819" s="11">
        <f t="shared" si="445"/>
        <v>-2741</v>
      </c>
      <c r="AL819" s="11">
        <f t="shared" si="446"/>
        <v>-2741</v>
      </c>
      <c r="AM819" s="11">
        <f t="shared" si="447"/>
        <v>-2239.5375000000004</v>
      </c>
      <c r="AN819" s="11">
        <f t="shared" si="448"/>
        <v>-2741</v>
      </c>
      <c r="AO819" s="11">
        <f t="shared" si="449"/>
        <v>-1738.075</v>
      </c>
      <c r="AP819" s="11">
        <f t="shared" si="450"/>
        <v>-2741</v>
      </c>
      <c r="AQ819" s="11">
        <f t="shared" si="451"/>
        <v>-2741</v>
      </c>
      <c r="AR819" s="11">
        <f t="shared" si="452"/>
        <v>-2741</v>
      </c>
      <c r="AS819" s="11">
        <f t="shared" si="453"/>
        <v>-2239.5375000000004</v>
      </c>
      <c r="AT819" s="11">
        <f t="shared" si="454"/>
        <v>-1738.075</v>
      </c>
      <c r="AU819" s="11">
        <f t="shared" si="455"/>
        <v>-2239.5375000000004</v>
      </c>
      <c r="AV819" s="11">
        <f t="shared" si="456"/>
        <v>-2239.5375000000004</v>
      </c>
      <c r="AW819" s="11">
        <f t="shared" si="457"/>
        <v>-2239.5375000000004</v>
      </c>
      <c r="AX819" s="11">
        <f t="shared" si="458"/>
        <v>-2741</v>
      </c>
      <c r="AY819" s="11">
        <f t="shared" si="459"/>
        <v>-3743.9249999999997</v>
      </c>
      <c r="AZ819" s="11"/>
      <c r="BA819" s="11"/>
      <c r="BB819" s="11">
        <f t="shared" si="460"/>
        <v>760.46249999999998</v>
      </c>
      <c r="BC819" s="11">
        <f t="shared" si="461"/>
        <v>-236.61250000000007</v>
      </c>
      <c r="BD819" s="11">
        <f t="shared" si="462"/>
        <v>760.46249999999998</v>
      </c>
      <c r="BE819" s="11">
        <f t="shared" si="463"/>
        <v>1259</v>
      </c>
      <c r="BF819" s="11">
        <f t="shared" si="464"/>
        <v>1259</v>
      </c>
      <c r="BG819" s="11">
        <f t="shared" si="465"/>
        <v>760.46249999999998</v>
      </c>
      <c r="BH819" s="11">
        <f t="shared" si="466"/>
        <v>1259</v>
      </c>
      <c r="BI819" s="11">
        <f t="shared" si="467"/>
        <v>261.92499999999995</v>
      </c>
      <c r="BJ819" s="11">
        <f t="shared" si="468"/>
        <v>1259</v>
      </c>
      <c r="BK819" s="11">
        <f t="shared" si="469"/>
        <v>1259</v>
      </c>
      <c r="BL819" s="11">
        <f t="shared" si="470"/>
        <v>1259</v>
      </c>
      <c r="BM819" s="11">
        <f t="shared" si="471"/>
        <v>760.46249999999998</v>
      </c>
      <c r="BN819" s="11">
        <f t="shared" si="472"/>
        <v>261.92499999999995</v>
      </c>
      <c r="BO819" s="11">
        <f t="shared" si="473"/>
        <v>760.46249999999998</v>
      </c>
      <c r="BP819" s="11">
        <f t="shared" si="474"/>
        <v>760.46249999999998</v>
      </c>
      <c r="BQ819" s="11">
        <f t="shared" si="475"/>
        <v>760.46249999999998</v>
      </c>
      <c r="BR819" s="11">
        <f t="shared" si="476"/>
        <v>1259</v>
      </c>
      <c r="BS819" s="11">
        <f t="shared" si="477"/>
        <v>2256.0750000000003</v>
      </c>
    </row>
    <row r="820" spans="1:71" ht="16" customHeight="1">
      <c r="A820" s="2">
        <v>44000</v>
      </c>
      <c r="B820" s="10" t="s">
        <v>2463</v>
      </c>
      <c r="C820" s="11">
        <v>13</v>
      </c>
      <c r="D820" s="3">
        <v>-1222</v>
      </c>
      <c r="E820" s="10">
        <v>-3.1</v>
      </c>
      <c r="K820" s="11">
        <v>0</v>
      </c>
      <c r="L820" s="11" t="s">
        <v>2882</v>
      </c>
      <c r="M820" s="11" t="s">
        <v>2884</v>
      </c>
      <c r="N820" s="11" t="s">
        <v>2886</v>
      </c>
      <c r="O820" s="11" t="s">
        <v>2886</v>
      </c>
      <c r="P820" s="11" t="s">
        <v>2883</v>
      </c>
      <c r="Q820" s="11" t="s">
        <v>2885</v>
      </c>
      <c r="R820" s="11" t="s">
        <v>2883</v>
      </c>
      <c r="S820" s="11" t="s">
        <v>2885</v>
      </c>
      <c r="T820" s="11" t="s">
        <v>2885</v>
      </c>
      <c r="U820" s="11" t="s">
        <v>2885</v>
      </c>
      <c r="V820" s="11" t="s">
        <v>2885</v>
      </c>
      <c r="W820" s="11" t="s">
        <v>2883</v>
      </c>
      <c r="X820" s="11" t="s">
        <v>2883</v>
      </c>
      <c r="Y820" s="11" t="s">
        <v>2885</v>
      </c>
      <c r="Z820" s="11" t="s">
        <v>2885</v>
      </c>
      <c r="AA820" s="11" t="s">
        <v>2885</v>
      </c>
      <c r="AB820" s="11" t="s">
        <v>2885</v>
      </c>
      <c r="AC820" s="11" t="s">
        <v>2885</v>
      </c>
      <c r="AD820" s="11" t="s">
        <v>2885</v>
      </c>
      <c r="AH820" s="11">
        <f t="shared" si="442"/>
        <v>-109.08874999999894</v>
      </c>
      <c r="AI820" s="11">
        <f t="shared" si="443"/>
        <v>91.496250000000344</v>
      </c>
      <c r="AJ820" s="11">
        <f t="shared" si="444"/>
        <v>91.496250000000344</v>
      </c>
      <c r="AK820" s="11">
        <f t="shared" si="445"/>
        <v>-8.79624999999929</v>
      </c>
      <c r="AL820" s="11">
        <f t="shared" si="446"/>
        <v>41.350000000001415</v>
      </c>
      <c r="AM820" s="11">
        <f t="shared" si="447"/>
        <v>-8.79624999999929</v>
      </c>
      <c r="AN820" s="11">
        <f t="shared" si="448"/>
        <v>41.350000000001415</v>
      </c>
      <c r="AO820" s="11">
        <f t="shared" si="449"/>
        <v>41.350000000001415</v>
      </c>
      <c r="AP820" s="11">
        <f t="shared" si="450"/>
        <v>41.350000000001415</v>
      </c>
      <c r="AQ820" s="11">
        <f t="shared" si="451"/>
        <v>41.350000000001415</v>
      </c>
      <c r="AR820" s="11">
        <f t="shared" si="452"/>
        <v>-8.79624999999929</v>
      </c>
      <c r="AS820" s="11">
        <f t="shared" si="453"/>
        <v>-8.79624999999929</v>
      </c>
      <c r="AT820" s="11">
        <f t="shared" si="454"/>
        <v>41.350000000001415</v>
      </c>
      <c r="AU820" s="11">
        <f t="shared" si="455"/>
        <v>41.350000000001415</v>
      </c>
      <c r="AV820" s="11">
        <f t="shared" si="456"/>
        <v>41.350000000001415</v>
      </c>
      <c r="AW820" s="11">
        <f t="shared" si="457"/>
        <v>41.350000000001415</v>
      </c>
      <c r="AX820" s="11">
        <f t="shared" si="458"/>
        <v>41.350000000001415</v>
      </c>
      <c r="AY820" s="11">
        <f t="shared" si="459"/>
        <v>41.350000000001415</v>
      </c>
      <c r="AZ820" s="11"/>
      <c r="BA820" s="11"/>
      <c r="BB820" s="11">
        <f t="shared" si="460"/>
        <v>-9.0887500000010668</v>
      </c>
      <c r="BC820" s="11">
        <f t="shared" si="461"/>
        <v>-208.50375000000034</v>
      </c>
      <c r="BD820" s="11">
        <f t="shared" si="462"/>
        <v>-208.50375000000034</v>
      </c>
      <c r="BE820" s="11">
        <f t="shared" si="463"/>
        <v>-108.79625000000071</v>
      </c>
      <c r="BF820" s="11">
        <f t="shared" si="464"/>
        <v>-158.65000000000143</v>
      </c>
      <c r="BG820" s="11">
        <f t="shared" si="465"/>
        <v>-108.79625000000071</v>
      </c>
      <c r="BH820" s="11">
        <f t="shared" si="466"/>
        <v>-158.65000000000143</v>
      </c>
      <c r="BI820" s="11">
        <f t="shared" si="467"/>
        <v>-158.65000000000143</v>
      </c>
      <c r="BJ820" s="11">
        <f t="shared" si="468"/>
        <v>-158.65000000000143</v>
      </c>
      <c r="BK820" s="11">
        <f t="shared" si="469"/>
        <v>-158.65000000000143</v>
      </c>
      <c r="BL820" s="11">
        <f t="shared" si="470"/>
        <v>-108.79625000000071</v>
      </c>
      <c r="BM820" s="11">
        <f t="shared" si="471"/>
        <v>-108.79625000000071</v>
      </c>
      <c r="BN820" s="11">
        <f t="shared" si="472"/>
        <v>-158.65000000000143</v>
      </c>
      <c r="BO820" s="11">
        <f t="shared" si="473"/>
        <v>-158.65000000000143</v>
      </c>
      <c r="BP820" s="11">
        <f t="shared" si="474"/>
        <v>-158.65000000000143</v>
      </c>
      <c r="BQ820" s="11">
        <f t="shared" si="475"/>
        <v>-158.65000000000143</v>
      </c>
      <c r="BR820" s="11">
        <f t="shared" si="476"/>
        <v>-158.65000000000143</v>
      </c>
      <c r="BS820" s="11">
        <f t="shared" si="477"/>
        <v>-158.65000000000143</v>
      </c>
    </row>
    <row r="821" spans="1:71" ht="16" customHeight="1">
      <c r="A821" s="2">
        <v>44000</v>
      </c>
      <c r="B821" s="10" t="s">
        <v>921</v>
      </c>
      <c r="C821" s="11">
        <v>14</v>
      </c>
      <c r="D821" s="3">
        <v>-1163</v>
      </c>
      <c r="E821" s="10">
        <v>0.1</v>
      </c>
      <c r="K821" s="11">
        <v>0</v>
      </c>
      <c r="L821" s="11" t="s">
        <v>1199</v>
      </c>
      <c r="M821" s="11" t="s">
        <v>1196</v>
      </c>
      <c r="N821" s="11" t="s">
        <v>1199</v>
      </c>
      <c r="O821" s="11" t="s">
        <v>1200</v>
      </c>
      <c r="P821" s="11" t="s">
        <v>1200</v>
      </c>
      <c r="Q821" s="11" t="s">
        <v>1200</v>
      </c>
      <c r="R821" s="11" t="s">
        <v>1193</v>
      </c>
      <c r="S821" s="11" t="s">
        <v>1193</v>
      </c>
      <c r="T821" s="11" t="s">
        <v>1193</v>
      </c>
      <c r="U821" s="11" t="s">
        <v>1199</v>
      </c>
      <c r="V821" s="11" t="s">
        <v>1199</v>
      </c>
      <c r="W821" s="11" t="s">
        <v>1194</v>
      </c>
      <c r="X821" s="11" t="s">
        <v>1200</v>
      </c>
      <c r="Y821" s="11" t="s">
        <v>1200</v>
      </c>
      <c r="Z821" s="11" t="s">
        <v>1200</v>
      </c>
      <c r="AA821" s="11" t="s">
        <v>1200</v>
      </c>
      <c r="AB821" s="11" t="s">
        <v>1199</v>
      </c>
      <c r="AC821" s="11" t="s">
        <v>1194</v>
      </c>
      <c r="AD821" s="11" t="s">
        <v>1196</v>
      </c>
      <c r="AH821" s="11">
        <f t="shared" si="442"/>
        <v>-3230.125</v>
      </c>
      <c r="AI821" s="11">
        <f t="shared" si="443"/>
        <v>-2227.1999999999998</v>
      </c>
      <c r="AJ821" s="11">
        <f t="shared" si="444"/>
        <v>-221.34999999999991</v>
      </c>
      <c r="AK821" s="11">
        <f t="shared" si="445"/>
        <v>-221.34999999999991</v>
      </c>
      <c r="AL821" s="11">
        <f t="shared" si="446"/>
        <v>-221.34999999999991</v>
      </c>
      <c r="AM821" s="11">
        <f t="shared" si="447"/>
        <v>781.57500000000005</v>
      </c>
      <c r="AN821" s="11">
        <f t="shared" si="448"/>
        <v>781.57500000000005</v>
      </c>
      <c r="AO821" s="11">
        <f t="shared" si="449"/>
        <v>781.57500000000005</v>
      </c>
      <c r="AP821" s="11">
        <f t="shared" si="450"/>
        <v>-2227.1999999999998</v>
      </c>
      <c r="AQ821" s="11">
        <f t="shared" si="451"/>
        <v>-2227.1999999999998</v>
      </c>
      <c r="AR821" s="11">
        <f t="shared" si="452"/>
        <v>-1224.2750000000001</v>
      </c>
      <c r="AS821" s="11">
        <f t="shared" si="453"/>
        <v>-221.34999999999991</v>
      </c>
      <c r="AT821" s="11">
        <f t="shared" si="454"/>
        <v>-221.34999999999991</v>
      </c>
      <c r="AU821" s="11">
        <f t="shared" si="455"/>
        <v>-221.34999999999991</v>
      </c>
      <c r="AV821" s="11">
        <f t="shared" si="456"/>
        <v>-221.34999999999991</v>
      </c>
      <c r="AW821" s="11">
        <f t="shared" si="457"/>
        <v>-2227.1999999999998</v>
      </c>
      <c r="AX821" s="11">
        <f t="shared" si="458"/>
        <v>-1224.2750000000001</v>
      </c>
      <c r="AY821" s="11">
        <f t="shared" si="459"/>
        <v>-3230.125</v>
      </c>
      <c r="AZ821" s="11"/>
      <c r="BA821" s="11"/>
      <c r="BB821" s="11">
        <f t="shared" si="460"/>
        <v>-1230.125</v>
      </c>
      <c r="BC821" s="11">
        <f t="shared" si="461"/>
        <v>-2227.1999999999998</v>
      </c>
      <c r="BD821" s="11">
        <f t="shared" si="462"/>
        <v>-4221.3500000000004</v>
      </c>
      <c r="BE821" s="11">
        <f t="shared" si="463"/>
        <v>-4221.3500000000004</v>
      </c>
      <c r="BF821" s="11">
        <f t="shared" si="464"/>
        <v>-4221.3500000000004</v>
      </c>
      <c r="BG821" s="11">
        <f t="shared" si="465"/>
        <v>-5218.4250000000002</v>
      </c>
      <c r="BH821" s="11">
        <f t="shared" si="466"/>
        <v>-5218.4250000000002</v>
      </c>
      <c r="BI821" s="11">
        <f t="shared" si="467"/>
        <v>-5218.4250000000002</v>
      </c>
      <c r="BJ821" s="11">
        <f t="shared" si="468"/>
        <v>-2227.1999999999998</v>
      </c>
      <c r="BK821" s="11">
        <f t="shared" si="469"/>
        <v>-2227.1999999999998</v>
      </c>
      <c r="BL821" s="11">
        <f t="shared" si="470"/>
        <v>-3224.2750000000001</v>
      </c>
      <c r="BM821" s="11">
        <f t="shared" si="471"/>
        <v>-4221.3500000000004</v>
      </c>
      <c r="BN821" s="11">
        <f t="shared" si="472"/>
        <v>-4221.3500000000004</v>
      </c>
      <c r="BO821" s="11">
        <f t="shared" si="473"/>
        <v>-4221.3500000000004</v>
      </c>
      <c r="BP821" s="11">
        <f t="shared" si="474"/>
        <v>-4221.3500000000004</v>
      </c>
      <c r="BQ821" s="11">
        <f t="shared" si="475"/>
        <v>-2227.1999999999998</v>
      </c>
      <c r="BR821" s="11">
        <f t="shared" si="476"/>
        <v>-3224.2750000000001</v>
      </c>
      <c r="BS821" s="11">
        <f t="shared" si="477"/>
        <v>-1230.125</v>
      </c>
    </row>
    <row r="822" spans="1:71" ht="16" customHeight="1">
      <c r="A822" s="2">
        <v>44000</v>
      </c>
      <c r="B822" s="10" t="s">
        <v>955</v>
      </c>
      <c r="C822" s="11">
        <v>15</v>
      </c>
      <c r="D822" s="10">
        <v>-1.1299999999999999</v>
      </c>
      <c r="E822" s="10">
        <v>-10.1</v>
      </c>
      <c r="K822" s="11">
        <v>0</v>
      </c>
      <c r="L822" s="11" t="s">
        <v>809</v>
      </c>
      <c r="M822" s="11" t="s">
        <v>903</v>
      </c>
      <c r="N822" s="11" t="s">
        <v>440</v>
      </c>
      <c r="O822" s="11" t="s">
        <v>809</v>
      </c>
      <c r="P822" s="11" t="s">
        <v>441</v>
      </c>
      <c r="Q822" s="11" t="s">
        <v>440</v>
      </c>
      <c r="R822" s="11" t="s">
        <v>438</v>
      </c>
      <c r="S822" s="11" t="s">
        <v>438</v>
      </c>
      <c r="T822" s="11" t="s">
        <v>441</v>
      </c>
      <c r="U822" s="11" t="s">
        <v>439</v>
      </c>
      <c r="V822" s="11" t="s">
        <v>439</v>
      </c>
      <c r="W822" s="11" t="s">
        <v>440</v>
      </c>
      <c r="X822" s="11" t="s">
        <v>442</v>
      </c>
      <c r="Y822" s="11" t="s">
        <v>442</v>
      </c>
      <c r="Z822" s="11" t="s">
        <v>810</v>
      </c>
      <c r="AA822" s="11" t="s">
        <v>809</v>
      </c>
      <c r="AB822" s="11" t="s">
        <v>809</v>
      </c>
      <c r="AC822" s="11" t="s">
        <v>809</v>
      </c>
      <c r="AD822" s="11" t="s">
        <v>810</v>
      </c>
      <c r="AH822" s="11">
        <f t="shared" si="442"/>
        <v>-5229.7</v>
      </c>
      <c r="AI822" s="11">
        <f t="shared" si="443"/>
        <v>-3223.85</v>
      </c>
      <c r="AJ822" s="11">
        <f t="shared" si="444"/>
        <v>-1218</v>
      </c>
      <c r="AK822" s="11">
        <f t="shared" si="445"/>
        <v>-2722.3874999999998</v>
      </c>
      <c r="AL822" s="11">
        <f t="shared" si="446"/>
        <v>-3223.85</v>
      </c>
      <c r="AM822" s="11">
        <f t="shared" si="447"/>
        <v>-4226.7749999999996</v>
      </c>
      <c r="AN822" s="11">
        <f t="shared" si="448"/>
        <v>-4226.7749999999996</v>
      </c>
      <c r="AO822" s="11">
        <f t="shared" si="449"/>
        <v>-2722.3874999999998</v>
      </c>
      <c r="AP822" s="11">
        <f t="shared" si="450"/>
        <v>-3725.3125</v>
      </c>
      <c r="AQ822" s="11">
        <f t="shared" si="451"/>
        <v>-3725.3125</v>
      </c>
      <c r="AR822" s="11">
        <f t="shared" si="452"/>
        <v>-3223.85</v>
      </c>
      <c r="AS822" s="11">
        <f t="shared" si="453"/>
        <v>-2220.9250000000002</v>
      </c>
      <c r="AT822" s="11">
        <f t="shared" si="454"/>
        <v>-2220.9250000000002</v>
      </c>
      <c r="AU822" s="11">
        <f t="shared" si="455"/>
        <v>-716.53750000000002</v>
      </c>
      <c r="AV822" s="11">
        <f t="shared" si="456"/>
        <v>-1218</v>
      </c>
      <c r="AW822" s="11">
        <f t="shared" si="457"/>
        <v>-1218</v>
      </c>
      <c r="AX822" s="11">
        <f t="shared" si="458"/>
        <v>-1218</v>
      </c>
      <c r="AY822" s="11">
        <f t="shared" si="459"/>
        <v>-716.53750000000002</v>
      </c>
      <c r="AZ822" s="11"/>
      <c r="BA822" s="11"/>
      <c r="BB822" s="11">
        <f t="shared" si="460"/>
        <v>2770.3</v>
      </c>
      <c r="BC822" s="11">
        <f t="shared" si="461"/>
        <v>776.15000000000009</v>
      </c>
      <c r="BD822" s="11">
        <f t="shared" si="462"/>
        <v>-1218</v>
      </c>
      <c r="BE822" s="11">
        <f t="shared" si="463"/>
        <v>277.61249999999995</v>
      </c>
      <c r="BF822" s="11">
        <f t="shared" si="464"/>
        <v>776.15000000000009</v>
      </c>
      <c r="BG822" s="11">
        <f t="shared" si="465"/>
        <v>1773.2249999999999</v>
      </c>
      <c r="BH822" s="11">
        <f t="shared" si="466"/>
        <v>1773.2249999999999</v>
      </c>
      <c r="BI822" s="11">
        <f t="shared" si="467"/>
        <v>277.61249999999995</v>
      </c>
      <c r="BJ822" s="11">
        <f t="shared" si="468"/>
        <v>1274.6875</v>
      </c>
      <c r="BK822" s="11">
        <f t="shared" si="469"/>
        <v>1274.6875</v>
      </c>
      <c r="BL822" s="11">
        <f t="shared" si="470"/>
        <v>776.15000000000009</v>
      </c>
      <c r="BM822" s="11">
        <f t="shared" si="471"/>
        <v>-220.92500000000001</v>
      </c>
      <c r="BN822" s="11">
        <f t="shared" si="472"/>
        <v>-220.92500000000001</v>
      </c>
      <c r="BO822" s="11">
        <f t="shared" si="473"/>
        <v>-1716.5374999999999</v>
      </c>
      <c r="BP822" s="11">
        <f t="shared" si="474"/>
        <v>-1218</v>
      </c>
      <c r="BQ822" s="11">
        <f t="shared" si="475"/>
        <v>-1218</v>
      </c>
      <c r="BR822" s="11">
        <f t="shared" si="476"/>
        <v>-1218</v>
      </c>
      <c r="BS822" s="11">
        <f t="shared" si="477"/>
        <v>-1716.5374999999999</v>
      </c>
    </row>
    <row r="823" spans="1:71" ht="16" customHeight="1">
      <c r="A823" s="2">
        <v>44001</v>
      </c>
      <c r="B823" s="10" t="s">
        <v>682</v>
      </c>
      <c r="C823" s="11">
        <v>1</v>
      </c>
      <c r="D823" s="3">
        <v>-2309</v>
      </c>
      <c r="E823" s="10">
        <v>-5.5</v>
      </c>
      <c r="I823" s="11">
        <v>1.9099685251798521E-2</v>
      </c>
      <c r="K823" s="11">
        <v>0</v>
      </c>
      <c r="L823" s="11" t="s">
        <v>1591</v>
      </c>
      <c r="M823" s="11" t="s">
        <v>859</v>
      </c>
      <c r="N823" s="11" t="s">
        <v>857</v>
      </c>
      <c r="O823" s="11" t="s">
        <v>973</v>
      </c>
      <c r="P823" s="11" t="s">
        <v>855</v>
      </c>
      <c r="Q823" s="11" t="s">
        <v>861</v>
      </c>
      <c r="R823" s="11" t="s">
        <v>855</v>
      </c>
      <c r="S823" s="11" t="s">
        <v>973</v>
      </c>
      <c r="T823" s="11" t="s">
        <v>857</v>
      </c>
      <c r="U823" s="11" t="s">
        <v>857</v>
      </c>
      <c r="V823" s="11" t="s">
        <v>852</v>
      </c>
      <c r="W823" s="11" t="s">
        <v>858</v>
      </c>
      <c r="X823" s="11" t="s">
        <v>858</v>
      </c>
      <c r="Y823" s="11" t="s">
        <v>852</v>
      </c>
      <c r="Z823" s="11" t="s">
        <v>1591</v>
      </c>
      <c r="AA823" s="11" t="s">
        <v>858</v>
      </c>
      <c r="AB823" s="11" t="s">
        <v>857</v>
      </c>
      <c r="AC823" s="11" t="s">
        <v>857</v>
      </c>
      <c r="AD823" s="11" t="s">
        <v>856</v>
      </c>
      <c r="AH823" s="11">
        <f t="shared" si="442"/>
        <v>1801.65</v>
      </c>
      <c r="AI823" s="11">
        <f t="shared" si="443"/>
        <v>798.72499999999991</v>
      </c>
      <c r="AJ823" s="11">
        <f t="shared" si="444"/>
        <v>1300.1875</v>
      </c>
      <c r="AK823" s="11">
        <f t="shared" si="445"/>
        <v>2804.5749999999998</v>
      </c>
      <c r="AL823" s="11">
        <f t="shared" si="446"/>
        <v>4308.9624999999996</v>
      </c>
      <c r="AM823" s="11">
        <f t="shared" si="447"/>
        <v>2804.5749999999998</v>
      </c>
      <c r="AN823" s="11">
        <f t="shared" si="448"/>
        <v>1300.1875</v>
      </c>
      <c r="AO823" s="11">
        <f t="shared" si="449"/>
        <v>798.72499999999991</v>
      </c>
      <c r="AP823" s="11">
        <f t="shared" si="450"/>
        <v>798.72499999999991</v>
      </c>
      <c r="AQ823" s="11">
        <f t="shared" si="451"/>
        <v>-204.2</v>
      </c>
      <c r="AR823" s="11">
        <f t="shared" si="452"/>
        <v>-705.66250000000002</v>
      </c>
      <c r="AS823" s="11">
        <f t="shared" si="453"/>
        <v>-705.66250000000002</v>
      </c>
      <c r="AT823" s="11">
        <f t="shared" si="454"/>
        <v>-204.2</v>
      </c>
      <c r="AU823" s="11">
        <f t="shared" si="455"/>
        <v>-1207.125</v>
      </c>
      <c r="AV823" s="11">
        <f t="shared" si="456"/>
        <v>-705.66250000000002</v>
      </c>
      <c r="AW823" s="11">
        <f t="shared" si="457"/>
        <v>798.72499999999991</v>
      </c>
      <c r="AX823" s="11">
        <f t="shared" si="458"/>
        <v>798.72499999999991</v>
      </c>
      <c r="AY823" s="11">
        <f t="shared" si="459"/>
        <v>2303.1125000000002</v>
      </c>
      <c r="AZ823" s="11"/>
      <c r="BA823" s="11"/>
      <c r="BB823" s="11">
        <f t="shared" si="460"/>
        <v>-4198.3500000000004</v>
      </c>
      <c r="BC823" s="11">
        <f t="shared" si="461"/>
        <v>-3201.2750000000001</v>
      </c>
      <c r="BD823" s="11">
        <f t="shared" si="462"/>
        <v>-3699.8125</v>
      </c>
      <c r="BE823" s="11">
        <f t="shared" si="463"/>
        <v>-5195.4250000000002</v>
      </c>
      <c r="BF823" s="11">
        <f t="shared" si="464"/>
        <v>-6691.0375000000004</v>
      </c>
      <c r="BG823" s="11">
        <f t="shared" si="465"/>
        <v>-5195.4250000000002</v>
      </c>
      <c r="BH823" s="11">
        <f t="shared" si="466"/>
        <v>-3699.8125</v>
      </c>
      <c r="BI823" s="11">
        <f t="shared" si="467"/>
        <v>-3201.2750000000001</v>
      </c>
      <c r="BJ823" s="11">
        <f t="shared" si="468"/>
        <v>-3201.2750000000001</v>
      </c>
      <c r="BK823" s="11">
        <f t="shared" si="469"/>
        <v>-2204.1999999999998</v>
      </c>
      <c r="BL823" s="11">
        <f t="shared" si="470"/>
        <v>-1705.6624999999999</v>
      </c>
      <c r="BM823" s="11">
        <f t="shared" si="471"/>
        <v>-1705.6624999999999</v>
      </c>
      <c r="BN823" s="11">
        <f t="shared" si="472"/>
        <v>-2204.1999999999998</v>
      </c>
      <c r="BO823" s="11">
        <f t="shared" si="473"/>
        <v>-1207.125</v>
      </c>
      <c r="BP823" s="11">
        <f t="shared" si="474"/>
        <v>-1705.6624999999999</v>
      </c>
      <c r="BQ823" s="11">
        <f t="shared" si="475"/>
        <v>-3201.2750000000001</v>
      </c>
      <c r="BR823" s="11">
        <f t="shared" si="476"/>
        <v>-3201.2750000000001</v>
      </c>
      <c r="BS823" s="11">
        <f t="shared" si="477"/>
        <v>-4696.8874999999998</v>
      </c>
    </row>
    <row r="824" spans="1:71" ht="16" customHeight="1">
      <c r="A824" s="2">
        <v>44001</v>
      </c>
      <c r="B824" s="10" t="s">
        <v>436</v>
      </c>
      <c r="C824" s="11">
        <v>2</v>
      </c>
      <c r="D824" s="3">
        <v>-2272</v>
      </c>
      <c r="E824" s="10">
        <v>-1.9</v>
      </c>
      <c r="K824" s="11">
        <v>0</v>
      </c>
      <c r="L824" s="11" t="s">
        <v>1506</v>
      </c>
      <c r="M824" s="11" t="s">
        <v>1505</v>
      </c>
      <c r="N824" s="11" t="s">
        <v>1505</v>
      </c>
      <c r="O824" s="11" t="s">
        <v>1505</v>
      </c>
      <c r="P824" s="11" t="s">
        <v>1504</v>
      </c>
      <c r="Q824" s="11" t="s">
        <v>1504</v>
      </c>
      <c r="R824" s="11" t="s">
        <v>1209</v>
      </c>
      <c r="S824" s="11" t="s">
        <v>1504</v>
      </c>
      <c r="T824" s="11" t="s">
        <v>1504</v>
      </c>
      <c r="U824" s="11" t="s">
        <v>1504</v>
      </c>
      <c r="V824" s="11" t="s">
        <v>1504</v>
      </c>
      <c r="W824" s="11" t="s">
        <v>1504</v>
      </c>
      <c r="X824" s="11" t="s">
        <v>1504</v>
      </c>
      <c r="Y824" s="11" t="s">
        <v>1504</v>
      </c>
      <c r="Z824" s="11" t="s">
        <v>1504</v>
      </c>
      <c r="AA824" s="11" t="s">
        <v>1504</v>
      </c>
      <c r="AB824" s="11" t="s">
        <v>1209</v>
      </c>
      <c r="AC824" s="11" t="s">
        <v>1504</v>
      </c>
      <c r="AD824" s="11" t="s">
        <v>1055</v>
      </c>
      <c r="AH824" s="11">
        <f t="shared" si="442"/>
        <v>-862.26250000000005</v>
      </c>
      <c r="AI824" s="11">
        <f t="shared" si="443"/>
        <v>-862.26250000000005</v>
      </c>
      <c r="AJ824" s="11">
        <f t="shared" si="444"/>
        <v>-862.26250000000005</v>
      </c>
      <c r="AK824" s="11">
        <f t="shared" si="445"/>
        <v>-360.79999999999995</v>
      </c>
      <c r="AL824" s="11">
        <f t="shared" si="446"/>
        <v>-360.79999999999995</v>
      </c>
      <c r="AM824" s="11">
        <f t="shared" si="447"/>
        <v>140.66250000000002</v>
      </c>
      <c r="AN824" s="11">
        <f t="shared" si="448"/>
        <v>-360.79999999999995</v>
      </c>
      <c r="AO824" s="11">
        <f t="shared" si="449"/>
        <v>-360.79999999999995</v>
      </c>
      <c r="AP824" s="11">
        <f t="shared" si="450"/>
        <v>-360.79999999999995</v>
      </c>
      <c r="AQ824" s="11">
        <f t="shared" si="451"/>
        <v>-360.79999999999995</v>
      </c>
      <c r="AR824" s="11">
        <f t="shared" si="452"/>
        <v>-360.79999999999995</v>
      </c>
      <c r="AS824" s="11">
        <f t="shared" si="453"/>
        <v>-360.79999999999995</v>
      </c>
      <c r="AT824" s="11">
        <f t="shared" si="454"/>
        <v>-360.79999999999995</v>
      </c>
      <c r="AU824" s="11">
        <f t="shared" si="455"/>
        <v>-360.79999999999995</v>
      </c>
      <c r="AV824" s="11">
        <f t="shared" si="456"/>
        <v>-360.79999999999995</v>
      </c>
      <c r="AW824" s="11">
        <f t="shared" si="457"/>
        <v>140.66250000000002</v>
      </c>
      <c r="AX824" s="11">
        <f t="shared" si="458"/>
        <v>-360.79999999999995</v>
      </c>
      <c r="AY824" s="11">
        <f t="shared" si="459"/>
        <v>-2366.65</v>
      </c>
      <c r="AZ824" s="11"/>
      <c r="BA824" s="11"/>
      <c r="BB824" s="11">
        <f t="shared" si="460"/>
        <v>-1862.2625</v>
      </c>
      <c r="BC824" s="11">
        <f t="shared" si="461"/>
        <v>-1862.2625</v>
      </c>
      <c r="BD824" s="11">
        <f t="shared" si="462"/>
        <v>-1862.2625</v>
      </c>
      <c r="BE824" s="11">
        <f t="shared" si="463"/>
        <v>-2360.8000000000002</v>
      </c>
      <c r="BF824" s="11">
        <f t="shared" si="464"/>
        <v>-2360.8000000000002</v>
      </c>
      <c r="BG824" s="11">
        <f t="shared" si="465"/>
        <v>-2859.3375000000001</v>
      </c>
      <c r="BH824" s="11">
        <f t="shared" si="466"/>
        <v>-2360.8000000000002</v>
      </c>
      <c r="BI824" s="11">
        <f t="shared" si="467"/>
        <v>-2360.8000000000002</v>
      </c>
      <c r="BJ824" s="11">
        <f t="shared" si="468"/>
        <v>-2360.8000000000002</v>
      </c>
      <c r="BK824" s="11">
        <f t="shared" si="469"/>
        <v>-2360.8000000000002</v>
      </c>
      <c r="BL824" s="11">
        <f t="shared" si="470"/>
        <v>-2360.8000000000002</v>
      </c>
      <c r="BM824" s="11">
        <f t="shared" si="471"/>
        <v>-2360.8000000000002</v>
      </c>
      <c r="BN824" s="11">
        <f t="shared" si="472"/>
        <v>-2360.8000000000002</v>
      </c>
      <c r="BO824" s="11">
        <f t="shared" si="473"/>
        <v>-2360.8000000000002</v>
      </c>
      <c r="BP824" s="11">
        <f t="shared" si="474"/>
        <v>-2360.8000000000002</v>
      </c>
      <c r="BQ824" s="11">
        <f t="shared" si="475"/>
        <v>-2859.3375000000001</v>
      </c>
      <c r="BR824" s="11">
        <f t="shared" si="476"/>
        <v>-2360.8000000000002</v>
      </c>
      <c r="BS824" s="11">
        <f t="shared" si="477"/>
        <v>-366.65</v>
      </c>
    </row>
    <row r="825" spans="1:71" ht="16" customHeight="1">
      <c r="A825" s="2">
        <v>44001</v>
      </c>
      <c r="B825" s="10" t="s">
        <v>122</v>
      </c>
      <c r="C825" s="11">
        <v>3</v>
      </c>
      <c r="D825" s="3">
        <v>-2089</v>
      </c>
      <c r="E825" s="10">
        <v>-3.8</v>
      </c>
      <c r="K825" s="11">
        <v>0</v>
      </c>
      <c r="L825" s="11" t="s">
        <v>1326</v>
      </c>
      <c r="M825" s="11" t="s">
        <v>1322</v>
      </c>
      <c r="N825" s="11" t="s">
        <v>329</v>
      </c>
      <c r="O825" s="11" t="s">
        <v>1404</v>
      </c>
      <c r="P825" s="11" t="s">
        <v>1329</v>
      </c>
      <c r="Q825" s="11" t="s">
        <v>1324</v>
      </c>
      <c r="R825" s="11" t="s">
        <v>1329</v>
      </c>
      <c r="S825" s="11" t="s">
        <v>1404</v>
      </c>
      <c r="T825" s="11" t="s">
        <v>1404</v>
      </c>
      <c r="U825" s="11" t="s">
        <v>329</v>
      </c>
      <c r="V825" s="11" t="s">
        <v>328</v>
      </c>
      <c r="W825" s="11" t="s">
        <v>327</v>
      </c>
      <c r="X825" s="11" t="s">
        <v>327</v>
      </c>
      <c r="Y825" s="11" t="s">
        <v>326</v>
      </c>
      <c r="Z825" s="11" t="s">
        <v>328</v>
      </c>
      <c r="AA825" s="11" t="s">
        <v>328</v>
      </c>
      <c r="AB825" s="11" t="s">
        <v>1404</v>
      </c>
      <c r="AC825" s="11" t="s">
        <v>1404</v>
      </c>
      <c r="AD825" s="11" t="s">
        <v>1404</v>
      </c>
      <c r="AH825" s="11">
        <f t="shared" ref="AH825:AH882" si="478">($L825-M825)*1000 - $L825*1000*$B$5-M825*1000*$B$5-M825*1000*$B$6</f>
        <v>-766.5625</v>
      </c>
      <c r="AI825" s="11">
        <f t="shared" ref="AI825:AI882" si="479">($L825-N825)*1000 - $L825*1000*$B$5-N825*1000*$B$5-N825*1000*$B$6</f>
        <v>-5279.7249999999995</v>
      </c>
      <c r="AJ825" s="11">
        <f t="shared" ref="AJ825:AJ882" si="480">($L825-O825)*1000 - $L825*1000*$B$5-O825*1000*$B$5-O825*1000*$B$6</f>
        <v>-4778.2624999999998</v>
      </c>
      <c r="AK825" s="11">
        <f t="shared" ref="AK825:AK882" si="481">($L825-P825)*1000 - $L825*1000*$B$5-P825*1000*$B$5-P825*1000*$B$6</f>
        <v>-3775.3374999999996</v>
      </c>
      <c r="AL825" s="11">
        <f t="shared" ref="AL825:AL882" si="482">($L825-Q825)*1000 - $L825*1000*$B$5-Q825*1000*$B$5-Q825*1000*$B$6</f>
        <v>-2270.9499999999998</v>
      </c>
      <c r="AM825" s="11">
        <f t="shared" ref="AM825:AM882" si="483">($L825-R825)*1000 - $L825*1000*$B$5-R825*1000*$B$5-R825*1000*$B$6</f>
        <v>-3775.3374999999996</v>
      </c>
      <c r="AN825" s="11">
        <f t="shared" ref="AN825:AN882" si="484">($L825-S825)*1000 - $L825*1000*$B$5-S825*1000*$B$5-S825*1000*$B$6</f>
        <v>-4778.2624999999998</v>
      </c>
      <c r="AO825" s="11">
        <f t="shared" ref="AO825:AO882" si="485">($L825-T825)*1000 - $L825*1000*$B$5-T825*1000*$B$5-T825*1000*$B$6</f>
        <v>-4778.2624999999998</v>
      </c>
      <c r="AP825" s="11">
        <f t="shared" ref="AP825:AP882" si="486">($L825-U825)*1000 - $L825*1000*$B$5-U825*1000*$B$5-U825*1000*$B$6</f>
        <v>-5279.7249999999995</v>
      </c>
      <c r="AQ825" s="11">
        <f t="shared" ref="AQ825:AQ882" si="487">($L825-V825)*1000 - $L825*1000*$B$5-V825*1000*$B$5-V825*1000*$B$6</f>
        <v>-5781.1875</v>
      </c>
      <c r="AR825" s="11">
        <f t="shared" ref="AR825:AR882" si="488">($L825-W825)*1000 - $L825*1000*$B$5-W825*1000*$B$5-W825*1000*$B$6</f>
        <v>-6784.1125000000002</v>
      </c>
      <c r="AS825" s="11">
        <f t="shared" ref="AS825:AS882" si="489">($L825-X825)*1000 - $L825*1000*$B$5-X825*1000*$B$5-X825*1000*$B$6</f>
        <v>-6784.1125000000002</v>
      </c>
      <c r="AT825" s="11">
        <f t="shared" ref="AT825:AT882" si="490">($L825-Y825)*1000 - $L825*1000*$B$5-Y825*1000*$B$5-Y825*1000*$B$6</f>
        <v>-6282.65</v>
      </c>
      <c r="AU825" s="11">
        <f t="shared" ref="AU825:AU882" si="491">($L825-Z825)*1000 - $L825*1000*$B$5-Z825*1000*$B$5-Z825*1000*$B$6</f>
        <v>-5781.1875</v>
      </c>
      <c r="AV825" s="11">
        <f t="shared" ref="AV825:AV882" si="492">($L825-AA825)*1000 - $L825*1000*$B$5-AA825*1000*$B$5-AA825*1000*$B$6</f>
        <v>-5781.1875</v>
      </c>
      <c r="AW825" s="11">
        <f t="shared" ref="AW825:AW882" si="493">($L825-AB825)*1000 - $L825*1000*$B$5-AB825*1000*$B$5-AB825*1000*$B$6</f>
        <v>-4778.2624999999998</v>
      </c>
      <c r="AX825" s="11">
        <f t="shared" ref="AX825:AX882" si="494">($L825-AC825)*1000 - $L825*1000*$B$5-AC825*1000*$B$5-AC825*1000*$B$6</f>
        <v>-4778.2624999999998</v>
      </c>
      <c r="AY825" s="11">
        <f t="shared" ref="AY825:AY882" si="495">($L825-AD825)*1000 - $L825*1000*$B$5-AD825*1000*$B$5-AD825*1000*$B$6</f>
        <v>-4778.2624999999998</v>
      </c>
      <c r="AZ825" s="11"/>
      <c r="BA825" s="11"/>
      <c r="BB825" s="11">
        <f t="shared" ref="BB825:BB882" si="496">(M825-$L825)*1000 - $L825*1000*$B$5-M825*1000*$B$5-M825*1000*$B$6</f>
        <v>-1766.5625</v>
      </c>
      <c r="BC825" s="11">
        <f t="shared" ref="BC825:BC882" si="497">(N825-$L825)*1000 - $L825*1000*$B$5-N825*1000*$B$5-N825*1000*$B$6</f>
        <v>2720.2750000000001</v>
      </c>
      <c r="BD825" s="11">
        <f t="shared" ref="BD825:BD882" si="498">(O825-$L825)*1000 - $L825*1000*$B$5-O825*1000*$B$5-O825*1000*$B$6</f>
        <v>2221.7375000000002</v>
      </c>
      <c r="BE825" s="11">
        <f t="shared" ref="BE825:BE882" si="499">(P825-$L825)*1000 - $L825*1000*$B$5-P825*1000*$B$5-P825*1000*$B$6</f>
        <v>1224.6625000000001</v>
      </c>
      <c r="BF825" s="11">
        <f t="shared" ref="BF825:BF882" si="500">(Q825-$L825)*1000 - $L825*1000*$B$5-Q825*1000*$B$5-Q825*1000*$B$6</f>
        <v>-270.95000000000005</v>
      </c>
      <c r="BG825" s="11">
        <f t="shared" ref="BG825:BG882" si="501">(R825-$L825)*1000 - $L825*1000*$B$5-R825*1000*$B$5-R825*1000*$B$6</f>
        <v>1224.6625000000001</v>
      </c>
      <c r="BH825" s="11">
        <f t="shared" ref="BH825:BH882" si="502">(S825-$L825)*1000 - $L825*1000*$B$5-S825*1000*$B$5-S825*1000*$B$6</f>
        <v>2221.7375000000002</v>
      </c>
      <c r="BI825" s="11">
        <f t="shared" ref="BI825:BI882" si="503">(T825-$L825)*1000 - $L825*1000*$B$5-T825*1000*$B$5-T825*1000*$B$6</f>
        <v>2221.7375000000002</v>
      </c>
      <c r="BJ825" s="11">
        <f t="shared" ref="BJ825:BJ882" si="504">(U825-$L825)*1000 - $L825*1000*$B$5-U825*1000*$B$5-U825*1000*$B$6</f>
        <v>2720.2750000000001</v>
      </c>
      <c r="BK825" s="11">
        <f t="shared" ref="BK825:BK882" si="505">(V825-$L825)*1000 - $L825*1000*$B$5-V825*1000*$B$5-V825*1000*$B$6</f>
        <v>3218.8125</v>
      </c>
      <c r="BL825" s="11">
        <f t="shared" ref="BL825:BL882" si="506">(W825-$L825)*1000 - $L825*1000*$B$5-W825*1000*$B$5-W825*1000*$B$6</f>
        <v>4215.8874999999998</v>
      </c>
      <c r="BM825" s="11">
        <f t="shared" ref="BM825:BM882" si="507">(X825-$L825)*1000 - $L825*1000*$B$5-X825*1000*$B$5-X825*1000*$B$6</f>
        <v>4215.8874999999998</v>
      </c>
      <c r="BN825" s="11">
        <f t="shared" ref="BN825:BN882" si="508">(Y825-$L825)*1000 - $L825*1000*$B$5-Y825*1000*$B$5-Y825*1000*$B$6</f>
        <v>3717.3500000000004</v>
      </c>
      <c r="BO825" s="11">
        <f t="shared" ref="BO825:BO882" si="509">(Z825-$L825)*1000 - $L825*1000*$B$5-Z825*1000*$B$5-Z825*1000*$B$6</f>
        <v>3218.8125</v>
      </c>
      <c r="BP825" s="11">
        <f t="shared" ref="BP825:BP882" si="510">(AA825-$L825)*1000 - $L825*1000*$B$5-AA825*1000*$B$5-AA825*1000*$B$6</f>
        <v>3218.8125</v>
      </c>
      <c r="BQ825" s="11">
        <f t="shared" ref="BQ825:BQ882" si="511">(AB825-$L825)*1000 - $L825*1000*$B$5-AB825*1000*$B$5-AB825*1000*$B$6</f>
        <v>2221.7375000000002</v>
      </c>
      <c r="BR825" s="11">
        <f t="shared" ref="BR825:BR882" si="512">(AC825-$L825)*1000 - $L825*1000*$B$5-AC825*1000*$B$5-AC825*1000*$B$6</f>
        <v>2221.7375000000002</v>
      </c>
      <c r="BS825" s="11">
        <f t="shared" ref="BS825:BS882" si="513">(AD825-$L825)*1000 - $L825*1000*$B$5-AD825*1000*$B$5-AD825*1000*$B$6</f>
        <v>2221.7375000000002</v>
      </c>
    </row>
    <row r="826" spans="1:71" ht="16" customHeight="1">
      <c r="A826" s="2">
        <v>44001</v>
      </c>
      <c r="B826" s="10" t="s">
        <v>1727</v>
      </c>
      <c r="C826" s="11">
        <v>4</v>
      </c>
      <c r="D826" s="3">
        <v>-1969</v>
      </c>
      <c r="E826" s="10">
        <v>-6.3</v>
      </c>
      <c r="I826" s="11">
        <v>1.294181034482743E-2</v>
      </c>
      <c r="K826" s="11">
        <v>0</v>
      </c>
      <c r="L826" s="11" t="s">
        <v>384</v>
      </c>
      <c r="M826" s="11" t="s">
        <v>813</v>
      </c>
      <c r="N826" s="11" t="s">
        <v>383</v>
      </c>
      <c r="O826" s="11" t="s">
        <v>813</v>
      </c>
      <c r="P826" s="11" t="s">
        <v>240</v>
      </c>
      <c r="Q826" s="11" t="s">
        <v>240</v>
      </c>
      <c r="R826" s="11" t="s">
        <v>240</v>
      </c>
      <c r="S826" s="11" t="s">
        <v>382</v>
      </c>
      <c r="T826" s="11" t="s">
        <v>383</v>
      </c>
      <c r="U826" s="11" t="s">
        <v>384</v>
      </c>
      <c r="V826" s="11" t="s">
        <v>813</v>
      </c>
      <c r="W826" s="11" t="s">
        <v>240</v>
      </c>
      <c r="X826" s="11" t="s">
        <v>382</v>
      </c>
      <c r="Y826" s="11" t="s">
        <v>382</v>
      </c>
      <c r="Z826" s="11" t="s">
        <v>382</v>
      </c>
      <c r="AA826" s="11" t="s">
        <v>382</v>
      </c>
      <c r="AB826" s="11" t="s">
        <v>382</v>
      </c>
      <c r="AC826" s="11" t="s">
        <v>134</v>
      </c>
      <c r="AD826" s="11" t="s">
        <v>240</v>
      </c>
      <c r="AH826" s="11">
        <f t="shared" si="478"/>
        <v>-129.28749999999999</v>
      </c>
      <c r="AI826" s="11">
        <f t="shared" si="479"/>
        <v>-1132.2125000000001</v>
      </c>
      <c r="AJ826" s="11">
        <f t="shared" si="480"/>
        <v>-129.28749999999999</v>
      </c>
      <c r="AK826" s="11">
        <f t="shared" si="481"/>
        <v>873.63750000000005</v>
      </c>
      <c r="AL826" s="11">
        <f t="shared" si="482"/>
        <v>873.63750000000005</v>
      </c>
      <c r="AM826" s="11">
        <f t="shared" si="483"/>
        <v>873.63750000000005</v>
      </c>
      <c r="AN826" s="11">
        <f t="shared" si="484"/>
        <v>372.17499999999995</v>
      </c>
      <c r="AO826" s="11">
        <f t="shared" si="485"/>
        <v>-1132.2125000000001</v>
      </c>
      <c r="AP826" s="11">
        <f t="shared" si="486"/>
        <v>-630.75</v>
      </c>
      <c r="AQ826" s="11">
        <f t="shared" si="487"/>
        <v>-129.28749999999999</v>
      </c>
      <c r="AR826" s="11">
        <f t="shared" si="488"/>
        <v>873.63750000000005</v>
      </c>
      <c r="AS826" s="11">
        <f t="shared" si="489"/>
        <v>372.17499999999995</v>
      </c>
      <c r="AT826" s="11">
        <f t="shared" si="490"/>
        <v>372.17499999999995</v>
      </c>
      <c r="AU826" s="11">
        <f t="shared" si="491"/>
        <v>372.17499999999995</v>
      </c>
      <c r="AV826" s="11">
        <f t="shared" si="492"/>
        <v>372.17499999999995</v>
      </c>
      <c r="AW826" s="11">
        <f t="shared" si="493"/>
        <v>372.17499999999995</v>
      </c>
      <c r="AX826" s="11">
        <f t="shared" si="494"/>
        <v>1375.1</v>
      </c>
      <c r="AY826" s="11">
        <f t="shared" si="495"/>
        <v>873.63750000000005</v>
      </c>
      <c r="AZ826" s="11"/>
      <c r="BA826" s="11"/>
      <c r="BB826" s="11">
        <f t="shared" si="496"/>
        <v>-1129.2874999999999</v>
      </c>
      <c r="BC826" s="11">
        <f t="shared" si="497"/>
        <v>-132.21250000000001</v>
      </c>
      <c r="BD826" s="11">
        <f t="shared" si="498"/>
        <v>-1129.2874999999999</v>
      </c>
      <c r="BE826" s="11">
        <f t="shared" si="499"/>
        <v>-2126.3625000000002</v>
      </c>
      <c r="BF826" s="11">
        <f t="shared" si="500"/>
        <v>-2126.3625000000002</v>
      </c>
      <c r="BG826" s="11">
        <f t="shared" si="501"/>
        <v>-2126.3625000000002</v>
      </c>
      <c r="BH826" s="11">
        <f t="shared" si="502"/>
        <v>-1627.825</v>
      </c>
      <c r="BI826" s="11">
        <f t="shared" si="503"/>
        <v>-132.21250000000001</v>
      </c>
      <c r="BJ826" s="11">
        <f t="shared" si="504"/>
        <v>-630.75</v>
      </c>
      <c r="BK826" s="11">
        <f t="shared" si="505"/>
        <v>-1129.2874999999999</v>
      </c>
      <c r="BL826" s="11">
        <f t="shared" si="506"/>
        <v>-2126.3625000000002</v>
      </c>
      <c r="BM826" s="11">
        <f t="shared" si="507"/>
        <v>-1627.825</v>
      </c>
      <c r="BN826" s="11">
        <f t="shared" si="508"/>
        <v>-1627.825</v>
      </c>
      <c r="BO826" s="11">
        <f t="shared" si="509"/>
        <v>-1627.825</v>
      </c>
      <c r="BP826" s="11">
        <f t="shared" si="510"/>
        <v>-1627.825</v>
      </c>
      <c r="BQ826" s="11">
        <f t="shared" si="511"/>
        <v>-1627.825</v>
      </c>
      <c r="BR826" s="11">
        <f t="shared" si="512"/>
        <v>-2624.9</v>
      </c>
      <c r="BS826" s="11">
        <f t="shared" si="513"/>
        <v>-2126.3625000000002</v>
      </c>
    </row>
    <row r="827" spans="1:71" ht="16" customHeight="1">
      <c r="A827" s="2">
        <v>44001</v>
      </c>
      <c r="B827" s="10" t="s">
        <v>618</v>
      </c>
      <c r="C827" s="11">
        <v>5</v>
      </c>
      <c r="D827" s="3">
        <v>-1178</v>
      </c>
      <c r="E827" s="10">
        <v>-8.1</v>
      </c>
      <c r="I827" s="11">
        <v>2.5780793991416171E-2</v>
      </c>
      <c r="K827" s="11">
        <v>0</v>
      </c>
      <c r="L827" s="11" t="s">
        <v>673</v>
      </c>
      <c r="M827" s="11" t="s">
        <v>673</v>
      </c>
      <c r="N827" s="11" t="s">
        <v>673</v>
      </c>
      <c r="O827" s="11" t="s">
        <v>673</v>
      </c>
      <c r="P827" s="11" t="s">
        <v>1741</v>
      </c>
      <c r="Q827" s="11" t="s">
        <v>1741</v>
      </c>
      <c r="R827" s="11" t="s">
        <v>678</v>
      </c>
      <c r="S827" s="11" t="s">
        <v>678</v>
      </c>
      <c r="T827" s="11" t="s">
        <v>1741</v>
      </c>
      <c r="U827" s="11" t="s">
        <v>1741</v>
      </c>
      <c r="V827" s="11" t="s">
        <v>1741</v>
      </c>
      <c r="W827" s="11" t="s">
        <v>1740</v>
      </c>
      <c r="X827" s="11" t="s">
        <v>1740</v>
      </c>
      <c r="Y827" s="11" t="s">
        <v>673</v>
      </c>
      <c r="Z827" s="11" t="s">
        <v>1741</v>
      </c>
      <c r="AA827" s="11" t="s">
        <v>678</v>
      </c>
      <c r="AB827" s="11" t="s">
        <v>678</v>
      </c>
      <c r="AC827" s="11" t="s">
        <v>677</v>
      </c>
      <c r="AD827" s="11" t="s">
        <v>681</v>
      </c>
      <c r="AH827" s="11">
        <f t="shared" si="478"/>
        <v>-506.77500000000003</v>
      </c>
      <c r="AI827" s="11">
        <f t="shared" si="479"/>
        <v>-506.77500000000003</v>
      </c>
      <c r="AJ827" s="11">
        <f t="shared" si="480"/>
        <v>-506.77500000000003</v>
      </c>
      <c r="AK827" s="11">
        <f t="shared" si="481"/>
        <v>-5.3125000000000568</v>
      </c>
      <c r="AL827" s="11">
        <f t="shared" si="482"/>
        <v>-5.3125000000000568</v>
      </c>
      <c r="AM827" s="11">
        <f t="shared" si="483"/>
        <v>496.15</v>
      </c>
      <c r="AN827" s="11">
        <f t="shared" si="484"/>
        <v>496.15</v>
      </c>
      <c r="AO827" s="11">
        <f t="shared" si="485"/>
        <v>-5.3125000000000568</v>
      </c>
      <c r="AP827" s="11">
        <f t="shared" si="486"/>
        <v>-5.3125000000000568</v>
      </c>
      <c r="AQ827" s="11">
        <f t="shared" si="487"/>
        <v>-5.3125000000000568</v>
      </c>
      <c r="AR827" s="11">
        <f t="shared" si="488"/>
        <v>-1008.2375000000001</v>
      </c>
      <c r="AS827" s="11">
        <f t="shared" si="489"/>
        <v>-1008.2375000000001</v>
      </c>
      <c r="AT827" s="11">
        <f t="shared" si="490"/>
        <v>-506.77500000000003</v>
      </c>
      <c r="AU827" s="11">
        <f t="shared" si="491"/>
        <v>-5.3125000000000568</v>
      </c>
      <c r="AV827" s="11">
        <f t="shared" si="492"/>
        <v>496.15</v>
      </c>
      <c r="AW827" s="11">
        <f t="shared" si="493"/>
        <v>496.15</v>
      </c>
      <c r="AX827" s="11">
        <f t="shared" si="494"/>
        <v>1499.075</v>
      </c>
      <c r="AY827" s="11">
        <f t="shared" si="495"/>
        <v>3003.4625000000001</v>
      </c>
      <c r="AZ827" s="11"/>
      <c r="BA827" s="11"/>
      <c r="BB827" s="11">
        <f t="shared" si="496"/>
        <v>-506.77500000000003</v>
      </c>
      <c r="BC827" s="11">
        <f t="shared" si="497"/>
        <v>-506.77500000000003</v>
      </c>
      <c r="BD827" s="11">
        <f t="shared" si="498"/>
        <v>-506.77500000000003</v>
      </c>
      <c r="BE827" s="11">
        <f t="shared" si="499"/>
        <v>-1005.3125</v>
      </c>
      <c r="BF827" s="11">
        <f t="shared" si="500"/>
        <v>-1005.3125</v>
      </c>
      <c r="BG827" s="11">
        <f t="shared" si="501"/>
        <v>-1503.8500000000001</v>
      </c>
      <c r="BH827" s="11">
        <f t="shared" si="502"/>
        <v>-1503.8500000000001</v>
      </c>
      <c r="BI827" s="11">
        <f t="shared" si="503"/>
        <v>-1005.3125</v>
      </c>
      <c r="BJ827" s="11">
        <f t="shared" si="504"/>
        <v>-1005.3125</v>
      </c>
      <c r="BK827" s="11">
        <f t="shared" si="505"/>
        <v>-1005.3125</v>
      </c>
      <c r="BL827" s="11">
        <f t="shared" si="506"/>
        <v>-8.2375000000000398</v>
      </c>
      <c r="BM827" s="11">
        <f t="shared" si="507"/>
        <v>-8.2375000000000398</v>
      </c>
      <c r="BN827" s="11">
        <f t="shared" si="508"/>
        <v>-506.77500000000003</v>
      </c>
      <c r="BO827" s="11">
        <f t="shared" si="509"/>
        <v>-1005.3125</v>
      </c>
      <c r="BP827" s="11">
        <f t="shared" si="510"/>
        <v>-1503.8500000000001</v>
      </c>
      <c r="BQ827" s="11">
        <f t="shared" si="511"/>
        <v>-1503.8500000000001</v>
      </c>
      <c r="BR827" s="11">
        <f t="shared" si="512"/>
        <v>-2500.9249999999997</v>
      </c>
      <c r="BS827" s="11">
        <f t="shared" si="513"/>
        <v>-3996.5374999999999</v>
      </c>
    </row>
    <row r="828" spans="1:71" ht="16" customHeight="1">
      <c r="A828" s="2">
        <v>44001</v>
      </c>
      <c r="B828" s="10" t="s">
        <v>343</v>
      </c>
      <c r="C828" s="11">
        <v>6</v>
      </c>
      <c r="D828" s="3">
        <v>-1119</v>
      </c>
      <c r="E828" s="10">
        <v>-0.8</v>
      </c>
      <c r="I828" s="11">
        <v>2.9556717081850471E-2</v>
      </c>
      <c r="K828" s="11">
        <v>0</v>
      </c>
      <c r="L828" s="11" t="s">
        <v>811</v>
      </c>
      <c r="M828" s="11" t="s">
        <v>1591</v>
      </c>
      <c r="N828" s="11" t="s">
        <v>1591</v>
      </c>
      <c r="O828" s="11" t="s">
        <v>852</v>
      </c>
      <c r="P828" s="11" t="s">
        <v>856</v>
      </c>
      <c r="Q828" s="11" t="s">
        <v>854</v>
      </c>
      <c r="R828" s="11" t="s">
        <v>856</v>
      </c>
      <c r="S828" s="11" t="s">
        <v>859</v>
      </c>
      <c r="T828" s="11" t="s">
        <v>859</v>
      </c>
      <c r="U828" s="11" t="s">
        <v>859</v>
      </c>
      <c r="V828" s="11" t="s">
        <v>856</v>
      </c>
      <c r="W828" s="11" t="s">
        <v>855</v>
      </c>
      <c r="X828" s="11" t="s">
        <v>854</v>
      </c>
      <c r="Y828" s="11" t="s">
        <v>855</v>
      </c>
      <c r="Z828" s="11" t="s">
        <v>853</v>
      </c>
      <c r="AA828" s="11" t="s">
        <v>861</v>
      </c>
      <c r="AB828" s="11" t="s">
        <v>853</v>
      </c>
      <c r="AC828" s="11" t="s">
        <v>855</v>
      </c>
      <c r="AD828" s="11" t="s">
        <v>854</v>
      </c>
      <c r="AH828" s="11">
        <f t="shared" si="478"/>
        <v>290.73749999999995</v>
      </c>
      <c r="AI828" s="11">
        <f t="shared" si="479"/>
        <v>290.73749999999995</v>
      </c>
      <c r="AJ828" s="11">
        <f t="shared" si="480"/>
        <v>1293.6625000000001</v>
      </c>
      <c r="AK828" s="11">
        <f t="shared" si="481"/>
        <v>3800.9750000000004</v>
      </c>
      <c r="AL828" s="11">
        <f t="shared" si="482"/>
        <v>4803.9000000000005</v>
      </c>
      <c r="AM828" s="11">
        <f t="shared" si="483"/>
        <v>3800.9750000000004</v>
      </c>
      <c r="AN828" s="11">
        <f t="shared" si="484"/>
        <v>3299.5125000000003</v>
      </c>
      <c r="AO828" s="11">
        <f t="shared" si="485"/>
        <v>3299.5125000000003</v>
      </c>
      <c r="AP828" s="11">
        <f t="shared" si="486"/>
        <v>3299.5125000000003</v>
      </c>
      <c r="AQ828" s="11">
        <f t="shared" si="487"/>
        <v>3800.9750000000004</v>
      </c>
      <c r="AR828" s="11">
        <f t="shared" si="488"/>
        <v>4302.4375</v>
      </c>
      <c r="AS828" s="11">
        <f t="shared" si="489"/>
        <v>4803.9000000000005</v>
      </c>
      <c r="AT828" s="11">
        <f t="shared" si="490"/>
        <v>4302.4375</v>
      </c>
      <c r="AU828" s="11">
        <f t="shared" si="491"/>
        <v>5305.3625000000002</v>
      </c>
      <c r="AV828" s="11">
        <f t="shared" si="492"/>
        <v>5806.8249999999998</v>
      </c>
      <c r="AW828" s="11">
        <f t="shared" si="493"/>
        <v>5305.3625000000002</v>
      </c>
      <c r="AX828" s="11">
        <f t="shared" si="494"/>
        <v>4302.4375</v>
      </c>
      <c r="AY828" s="11">
        <f t="shared" si="495"/>
        <v>4803.9000000000005</v>
      </c>
      <c r="AZ828" s="11"/>
      <c r="BA828" s="11"/>
      <c r="BB828" s="11">
        <f t="shared" si="496"/>
        <v>-2709.2624999999998</v>
      </c>
      <c r="BC828" s="11">
        <f t="shared" si="497"/>
        <v>-2709.2624999999998</v>
      </c>
      <c r="BD828" s="11">
        <f t="shared" si="498"/>
        <v>-3706.3374999999996</v>
      </c>
      <c r="BE828" s="11">
        <f t="shared" si="499"/>
        <v>-6199.0249999999996</v>
      </c>
      <c r="BF828" s="11">
        <f t="shared" si="500"/>
        <v>-7196.0999999999995</v>
      </c>
      <c r="BG828" s="11">
        <f t="shared" si="501"/>
        <v>-6199.0249999999996</v>
      </c>
      <c r="BH828" s="11">
        <f t="shared" si="502"/>
        <v>-5700.4875000000002</v>
      </c>
      <c r="BI828" s="11">
        <f t="shared" si="503"/>
        <v>-5700.4875000000002</v>
      </c>
      <c r="BJ828" s="11">
        <f t="shared" si="504"/>
        <v>-5700.4875000000002</v>
      </c>
      <c r="BK828" s="11">
        <f t="shared" si="505"/>
        <v>-6199.0249999999996</v>
      </c>
      <c r="BL828" s="11">
        <f t="shared" si="506"/>
        <v>-6697.5625</v>
      </c>
      <c r="BM828" s="11">
        <f t="shared" si="507"/>
        <v>-7196.0999999999995</v>
      </c>
      <c r="BN828" s="11">
        <f t="shared" si="508"/>
        <v>-6697.5625</v>
      </c>
      <c r="BO828" s="11">
        <f t="shared" si="509"/>
        <v>-7694.6374999999998</v>
      </c>
      <c r="BP828" s="11">
        <f t="shared" si="510"/>
        <v>-8193.1749999999993</v>
      </c>
      <c r="BQ828" s="11">
        <f t="shared" si="511"/>
        <v>-7694.6374999999998</v>
      </c>
      <c r="BR828" s="11">
        <f t="shared" si="512"/>
        <v>-6697.5625</v>
      </c>
      <c r="BS828" s="11">
        <f t="shared" si="513"/>
        <v>-7196.0999999999995</v>
      </c>
    </row>
    <row r="829" spans="1:71" ht="16" customHeight="1">
      <c r="A829" s="2">
        <v>44001</v>
      </c>
      <c r="B829" s="10" t="s">
        <v>155</v>
      </c>
      <c r="C829" s="11">
        <v>7</v>
      </c>
      <c r="D829" s="10">
        <v>-978</v>
      </c>
      <c r="E829" s="10">
        <v>-0.9</v>
      </c>
      <c r="K829" s="11">
        <v>0</v>
      </c>
      <c r="L829" s="11" t="s">
        <v>435</v>
      </c>
      <c r="M829" s="11" t="s">
        <v>354</v>
      </c>
      <c r="N829" s="11" t="s">
        <v>356</v>
      </c>
      <c r="O829" s="11" t="s">
        <v>349</v>
      </c>
      <c r="P829" s="11" t="s">
        <v>355</v>
      </c>
      <c r="Q829" s="11" t="s">
        <v>355</v>
      </c>
      <c r="R829" s="11" t="s">
        <v>434</v>
      </c>
      <c r="S829" s="11" t="s">
        <v>435</v>
      </c>
      <c r="T829" s="11" t="s">
        <v>348</v>
      </c>
      <c r="U829" s="11" t="s">
        <v>434</v>
      </c>
      <c r="V829" s="11" t="s">
        <v>434</v>
      </c>
      <c r="W829" s="11" t="s">
        <v>355</v>
      </c>
      <c r="X829" s="11" t="s">
        <v>349</v>
      </c>
      <c r="Y829" s="11" t="s">
        <v>435</v>
      </c>
      <c r="Z829" s="11" t="s">
        <v>349</v>
      </c>
      <c r="AA829" s="11" t="s">
        <v>349</v>
      </c>
      <c r="AB829" s="11" t="s">
        <v>435</v>
      </c>
      <c r="AC829" s="11" t="s">
        <v>434</v>
      </c>
      <c r="AD829" s="11" t="s">
        <v>346</v>
      </c>
      <c r="AH829" s="11">
        <f t="shared" si="478"/>
        <v>1264.175</v>
      </c>
      <c r="AI829" s="11">
        <f t="shared" si="479"/>
        <v>1765.6374999999998</v>
      </c>
      <c r="AJ829" s="11">
        <f t="shared" si="480"/>
        <v>-240.21249999999998</v>
      </c>
      <c r="AK829" s="11">
        <f t="shared" si="481"/>
        <v>762.71249999999986</v>
      </c>
      <c r="AL829" s="11">
        <f t="shared" si="482"/>
        <v>762.71249999999986</v>
      </c>
      <c r="AM829" s="11">
        <f t="shared" si="483"/>
        <v>261.25</v>
      </c>
      <c r="AN829" s="11">
        <f t="shared" si="484"/>
        <v>-741.67499999999995</v>
      </c>
      <c r="AO829" s="11">
        <f t="shared" si="485"/>
        <v>-1243.1375</v>
      </c>
      <c r="AP829" s="11">
        <f t="shared" si="486"/>
        <v>261.25</v>
      </c>
      <c r="AQ829" s="11">
        <f t="shared" si="487"/>
        <v>261.25</v>
      </c>
      <c r="AR829" s="11">
        <f t="shared" si="488"/>
        <v>762.71249999999986</v>
      </c>
      <c r="AS829" s="11">
        <f t="shared" si="489"/>
        <v>-240.21249999999998</v>
      </c>
      <c r="AT829" s="11">
        <f t="shared" si="490"/>
        <v>-741.67499999999995</v>
      </c>
      <c r="AU829" s="11">
        <f t="shared" si="491"/>
        <v>-240.21249999999998</v>
      </c>
      <c r="AV829" s="11">
        <f t="shared" si="492"/>
        <v>-240.21249999999998</v>
      </c>
      <c r="AW829" s="11">
        <f t="shared" si="493"/>
        <v>-741.67499999999995</v>
      </c>
      <c r="AX829" s="11">
        <f t="shared" si="494"/>
        <v>261.25</v>
      </c>
      <c r="AY829" s="11">
        <f t="shared" si="495"/>
        <v>-3750.4500000000003</v>
      </c>
      <c r="AZ829" s="11"/>
      <c r="BA829" s="11"/>
      <c r="BB829" s="11">
        <f t="shared" si="496"/>
        <v>-2735.8250000000003</v>
      </c>
      <c r="BC829" s="11">
        <f t="shared" si="497"/>
        <v>-3234.3625000000002</v>
      </c>
      <c r="BD829" s="11">
        <f t="shared" si="498"/>
        <v>-1240.2125000000001</v>
      </c>
      <c r="BE829" s="11">
        <f t="shared" si="499"/>
        <v>-2237.2875000000004</v>
      </c>
      <c r="BF829" s="11">
        <f t="shared" si="500"/>
        <v>-2237.2875000000004</v>
      </c>
      <c r="BG829" s="11">
        <f t="shared" si="501"/>
        <v>-1738.75</v>
      </c>
      <c r="BH829" s="11">
        <f t="shared" si="502"/>
        <v>-741.67499999999995</v>
      </c>
      <c r="BI829" s="11">
        <f t="shared" si="503"/>
        <v>-243.13749999999999</v>
      </c>
      <c r="BJ829" s="11">
        <f t="shared" si="504"/>
        <v>-1738.75</v>
      </c>
      <c r="BK829" s="11">
        <f t="shared" si="505"/>
        <v>-1738.75</v>
      </c>
      <c r="BL829" s="11">
        <f t="shared" si="506"/>
        <v>-2237.2875000000004</v>
      </c>
      <c r="BM829" s="11">
        <f t="shared" si="507"/>
        <v>-1240.2125000000001</v>
      </c>
      <c r="BN829" s="11">
        <f t="shared" si="508"/>
        <v>-741.67499999999995</v>
      </c>
      <c r="BO829" s="11">
        <f t="shared" si="509"/>
        <v>-1240.2125000000001</v>
      </c>
      <c r="BP829" s="11">
        <f t="shared" si="510"/>
        <v>-1240.2125000000001</v>
      </c>
      <c r="BQ829" s="11">
        <f t="shared" si="511"/>
        <v>-741.67499999999995</v>
      </c>
      <c r="BR829" s="11">
        <f t="shared" si="512"/>
        <v>-1738.75</v>
      </c>
      <c r="BS829" s="11">
        <f t="shared" si="513"/>
        <v>2249.5499999999997</v>
      </c>
    </row>
    <row r="830" spans="1:71" ht="16" customHeight="1">
      <c r="A830" s="2">
        <v>44001</v>
      </c>
      <c r="B830" s="10" t="s">
        <v>3011</v>
      </c>
      <c r="C830" s="11">
        <v>8</v>
      </c>
      <c r="D830" s="10">
        <v>-967</v>
      </c>
      <c r="E830" s="10">
        <v>-8.9</v>
      </c>
      <c r="I830" s="11">
        <v>1.2309883720930139E-2</v>
      </c>
      <c r="K830" s="11">
        <v>0</v>
      </c>
      <c r="L830" s="11" t="s">
        <v>1485</v>
      </c>
      <c r="M830" s="11" t="s">
        <v>870</v>
      </c>
      <c r="N830" s="11" t="s">
        <v>869</v>
      </c>
      <c r="O830" s="11" t="s">
        <v>1485</v>
      </c>
      <c r="P830" s="11" t="s">
        <v>869</v>
      </c>
      <c r="Q830" s="11" t="s">
        <v>869</v>
      </c>
      <c r="R830" s="11" t="s">
        <v>868</v>
      </c>
      <c r="S830" s="11" t="s">
        <v>870</v>
      </c>
      <c r="T830" s="11" t="s">
        <v>868</v>
      </c>
      <c r="U830" s="11" t="s">
        <v>870</v>
      </c>
      <c r="V830" s="11" t="s">
        <v>870</v>
      </c>
      <c r="W830" s="11" t="s">
        <v>1484</v>
      </c>
      <c r="X830" s="11" t="s">
        <v>1485</v>
      </c>
      <c r="Y830" s="11" t="s">
        <v>1484</v>
      </c>
      <c r="Z830" s="11" t="s">
        <v>868</v>
      </c>
      <c r="AA830" s="11" t="s">
        <v>1484</v>
      </c>
      <c r="AB830" s="11" t="s">
        <v>869</v>
      </c>
      <c r="AC830" s="11" t="s">
        <v>868</v>
      </c>
      <c r="AD830" s="11" t="s">
        <v>1484</v>
      </c>
      <c r="AH830" s="11">
        <f t="shared" si="478"/>
        <v>348.25</v>
      </c>
      <c r="AI830" s="11">
        <f t="shared" si="479"/>
        <v>1351.175</v>
      </c>
      <c r="AJ830" s="11">
        <f t="shared" si="480"/>
        <v>-654.67499999999995</v>
      </c>
      <c r="AK830" s="11">
        <f t="shared" si="481"/>
        <v>1351.175</v>
      </c>
      <c r="AL830" s="11">
        <f t="shared" si="482"/>
        <v>1351.175</v>
      </c>
      <c r="AM830" s="11">
        <f t="shared" si="483"/>
        <v>849.71249999999986</v>
      </c>
      <c r="AN830" s="11">
        <f t="shared" si="484"/>
        <v>348.25</v>
      </c>
      <c r="AO830" s="11">
        <f t="shared" si="485"/>
        <v>849.71249999999986</v>
      </c>
      <c r="AP830" s="11">
        <f t="shared" si="486"/>
        <v>348.25</v>
      </c>
      <c r="AQ830" s="11">
        <f t="shared" si="487"/>
        <v>348.25</v>
      </c>
      <c r="AR830" s="11">
        <f t="shared" si="488"/>
        <v>-153.21249999999998</v>
      </c>
      <c r="AS830" s="11">
        <f t="shared" si="489"/>
        <v>-654.67499999999995</v>
      </c>
      <c r="AT830" s="11">
        <f t="shared" si="490"/>
        <v>-153.21249999999998</v>
      </c>
      <c r="AU830" s="11">
        <f t="shared" si="491"/>
        <v>849.71249999999986</v>
      </c>
      <c r="AV830" s="11">
        <f t="shared" si="492"/>
        <v>-153.21249999999998</v>
      </c>
      <c r="AW830" s="11">
        <f t="shared" si="493"/>
        <v>1351.175</v>
      </c>
      <c r="AX830" s="11">
        <f t="shared" si="494"/>
        <v>849.71249999999986</v>
      </c>
      <c r="AY830" s="11">
        <f t="shared" si="495"/>
        <v>-153.21249999999998</v>
      </c>
      <c r="AZ830" s="11"/>
      <c r="BA830" s="11"/>
      <c r="BB830" s="11">
        <f t="shared" si="496"/>
        <v>-1651.75</v>
      </c>
      <c r="BC830" s="11">
        <f t="shared" si="497"/>
        <v>-2648.8250000000003</v>
      </c>
      <c r="BD830" s="11">
        <f t="shared" si="498"/>
        <v>-654.67499999999995</v>
      </c>
      <c r="BE830" s="11">
        <f t="shared" si="499"/>
        <v>-2648.8250000000003</v>
      </c>
      <c r="BF830" s="11">
        <f t="shared" si="500"/>
        <v>-2648.8250000000003</v>
      </c>
      <c r="BG830" s="11">
        <f t="shared" si="501"/>
        <v>-2150.2875000000004</v>
      </c>
      <c r="BH830" s="11">
        <f t="shared" si="502"/>
        <v>-1651.75</v>
      </c>
      <c r="BI830" s="11">
        <f t="shared" si="503"/>
        <v>-2150.2875000000004</v>
      </c>
      <c r="BJ830" s="11">
        <f t="shared" si="504"/>
        <v>-1651.75</v>
      </c>
      <c r="BK830" s="11">
        <f t="shared" si="505"/>
        <v>-1651.75</v>
      </c>
      <c r="BL830" s="11">
        <f t="shared" si="506"/>
        <v>-1153.2125000000001</v>
      </c>
      <c r="BM830" s="11">
        <f t="shared" si="507"/>
        <v>-654.67499999999995</v>
      </c>
      <c r="BN830" s="11">
        <f t="shared" si="508"/>
        <v>-1153.2125000000001</v>
      </c>
      <c r="BO830" s="11">
        <f t="shared" si="509"/>
        <v>-2150.2875000000004</v>
      </c>
      <c r="BP830" s="11">
        <f t="shared" si="510"/>
        <v>-1153.2125000000001</v>
      </c>
      <c r="BQ830" s="11">
        <f t="shared" si="511"/>
        <v>-2648.8250000000003</v>
      </c>
      <c r="BR830" s="11">
        <f t="shared" si="512"/>
        <v>-2150.2875000000004</v>
      </c>
      <c r="BS830" s="11">
        <f t="shared" si="513"/>
        <v>-1153.2125000000001</v>
      </c>
    </row>
    <row r="831" spans="1:71" ht="16" customHeight="1">
      <c r="A831" s="2">
        <v>44001</v>
      </c>
      <c r="B831" s="10" t="s">
        <v>385</v>
      </c>
      <c r="C831" s="11">
        <v>9</v>
      </c>
      <c r="D831" s="10">
        <v>-963</v>
      </c>
      <c r="E831" s="10">
        <v>0.7</v>
      </c>
      <c r="I831" s="11">
        <v>1.552027597611517E-2</v>
      </c>
      <c r="K831" s="11">
        <v>0</v>
      </c>
      <c r="L831" s="11" t="s">
        <v>2472</v>
      </c>
      <c r="M831" s="11" t="s">
        <v>3062</v>
      </c>
      <c r="N831" s="11" t="s">
        <v>3063</v>
      </c>
      <c r="O831" s="11" t="s">
        <v>2477</v>
      </c>
      <c r="P831" s="11" t="s">
        <v>2471</v>
      </c>
      <c r="Q831" s="11" t="s">
        <v>3064</v>
      </c>
      <c r="R831" s="11" t="s">
        <v>3065</v>
      </c>
      <c r="S831" s="11" t="s">
        <v>2690</v>
      </c>
      <c r="T831" s="11" t="s">
        <v>2690</v>
      </c>
      <c r="U831" s="11" t="s">
        <v>2953</v>
      </c>
      <c r="V831" s="11" t="s">
        <v>2953</v>
      </c>
      <c r="W831" s="11" t="s">
        <v>2953</v>
      </c>
      <c r="X831" s="11" t="s">
        <v>3064</v>
      </c>
      <c r="Y831" s="11" t="s">
        <v>2471</v>
      </c>
      <c r="Z831" s="11" t="s">
        <v>2690</v>
      </c>
      <c r="AA831" s="11" t="s">
        <v>2894</v>
      </c>
      <c r="AB831" s="11" t="s">
        <v>2894</v>
      </c>
      <c r="AC831" s="11" t="s">
        <v>2893</v>
      </c>
      <c r="AD831" s="11" t="s">
        <v>2476</v>
      </c>
      <c r="AH831" s="11">
        <f t="shared" si="478"/>
        <v>-408.94599699999878</v>
      </c>
      <c r="AI831" s="11">
        <f t="shared" si="479"/>
        <v>42.366241299999984</v>
      </c>
      <c r="AJ831" s="11">
        <f t="shared" si="480"/>
        <v>92.516503000001265</v>
      </c>
      <c r="AK831" s="11">
        <f t="shared" si="481"/>
        <v>343.24775300000124</v>
      </c>
      <c r="AL831" s="11">
        <f t="shared" si="482"/>
        <v>293.09749129999994</v>
      </c>
      <c r="AM831" s="11">
        <f t="shared" si="483"/>
        <v>493.68349422500023</v>
      </c>
      <c r="AN831" s="11">
        <f t="shared" si="484"/>
        <v>443.53824715000064</v>
      </c>
      <c r="AO831" s="11">
        <f t="shared" si="485"/>
        <v>443.53824715000064</v>
      </c>
      <c r="AP831" s="11">
        <f t="shared" si="486"/>
        <v>393.39300007500094</v>
      </c>
      <c r="AQ831" s="11">
        <f t="shared" si="487"/>
        <v>393.39300007500094</v>
      </c>
      <c r="AR831" s="11">
        <f t="shared" si="488"/>
        <v>393.39300007500094</v>
      </c>
      <c r="AS831" s="11">
        <f t="shared" si="489"/>
        <v>293.09749129999994</v>
      </c>
      <c r="AT831" s="11">
        <f t="shared" si="490"/>
        <v>343.24775300000124</v>
      </c>
      <c r="AU831" s="11">
        <f t="shared" si="491"/>
        <v>443.53824715000064</v>
      </c>
      <c r="AV831" s="11">
        <f t="shared" si="492"/>
        <v>593.97900300000128</v>
      </c>
      <c r="AW831" s="11">
        <f t="shared" si="493"/>
        <v>593.97900300000128</v>
      </c>
      <c r="AX831" s="11">
        <f t="shared" si="494"/>
        <v>644.12425007500087</v>
      </c>
      <c r="AY831" s="11">
        <f t="shared" si="495"/>
        <v>242.9522442250003</v>
      </c>
      <c r="AZ831" s="11"/>
      <c r="BA831" s="11"/>
      <c r="BB831" s="11">
        <f t="shared" si="496"/>
        <v>-8.9539970000012801</v>
      </c>
      <c r="BC831" s="11">
        <f t="shared" si="497"/>
        <v>-457.63375870000004</v>
      </c>
      <c r="BD831" s="11">
        <f t="shared" si="498"/>
        <v>-507.49149700000129</v>
      </c>
      <c r="BE831" s="11">
        <f t="shared" si="499"/>
        <v>-756.7602470000013</v>
      </c>
      <c r="BF831" s="11">
        <f t="shared" si="500"/>
        <v>-706.9025087</v>
      </c>
      <c r="BG831" s="11">
        <f t="shared" si="501"/>
        <v>-906.3185057750004</v>
      </c>
      <c r="BH831" s="11">
        <f t="shared" si="502"/>
        <v>-856.46575285000063</v>
      </c>
      <c r="BI831" s="11">
        <f t="shared" si="503"/>
        <v>-856.46575285000063</v>
      </c>
      <c r="BJ831" s="11">
        <f t="shared" si="504"/>
        <v>-806.61299992500096</v>
      </c>
      <c r="BK831" s="11">
        <f t="shared" si="505"/>
        <v>-806.61299992500096</v>
      </c>
      <c r="BL831" s="11">
        <f t="shared" si="506"/>
        <v>-806.61299992500096</v>
      </c>
      <c r="BM831" s="11">
        <f t="shared" si="507"/>
        <v>-706.9025087</v>
      </c>
      <c r="BN831" s="11">
        <f t="shared" si="508"/>
        <v>-756.7602470000013</v>
      </c>
      <c r="BO831" s="11">
        <f t="shared" si="509"/>
        <v>-856.46575285000063</v>
      </c>
      <c r="BP831" s="11">
        <f t="shared" si="510"/>
        <v>-1006.0289970000013</v>
      </c>
      <c r="BQ831" s="11">
        <f t="shared" si="511"/>
        <v>-1006.0289970000013</v>
      </c>
      <c r="BR831" s="11">
        <f t="shared" si="512"/>
        <v>-1055.881749925001</v>
      </c>
      <c r="BS831" s="11">
        <f t="shared" si="513"/>
        <v>-657.04975577500034</v>
      </c>
    </row>
    <row r="832" spans="1:71" ht="16" customHeight="1">
      <c r="A832" s="2">
        <v>44001</v>
      </c>
      <c r="B832" s="10" t="s">
        <v>1155</v>
      </c>
      <c r="C832" s="11">
        <v>10</v>
      </c>
      <c r="D832" s="10">
        <v>-874</v>
      </c>
      <c r="E832" s="10">
        <v>-2.2999999999999998</v>
      </c>
      <c r="I832" s="11">
        <v>1.274531249999988E-2</v>
      </c>
      <c r="K832" s="11">
        <v>0</v>
      </c>
      <c r="L832" s="11" t="s">
        <v>283</v>
      </c>
      <c r="M832" s="11" t="s">
        <v>285</v>
      </c>
      <c r="N832" s="11" t="s">
        <v>408</v>
      </c>
      <c r="O832" s="11" t="s">
        <v>411</v>
      </c>
      <c r="P832" s="11" t="s">
        <v>283</v>
      </c>
      <c r="Q832" s="11" t="s">
        <v>284</v>
      </c>
      <c r="R832" s="11" t="s">
        <v>284</v>
      </c>
      <c r="S832" s="11" t="s">
        <v>283</v>
      </c>
      <c r="T832" s="11" t="s">
        <v>283</v>
      </c>
      <c r="U832" s="11" t="s">
        <v>283</v>
      </c>
      <c r="V832" s="11" t="s">
        <v>285</v>
      </c>
      <c r="W832" s="11" t="s">
        <v>283</v>
      </c>
      <c r="X832" s="11" t="s">
        <v>285</v>
      </c>
      <c r="Y832" s="11" t="s">
        <v>283</v>
      </c>
      <c r="Z832" s="11" t="s">
        <v>283</v>
      </c>
      <c r="AA832" s="11" t="s">
        <v>413</v>
      </c>
      <c r="AB832" s="11" t="s">
        <v>413</v>
      </c>
      <c r="AC832" s="11" t="s">
        <v>346</v>
      </c>
      <c r="AD832" s="11" t="s">
        <v>347</v>
      </c>
      <c r="AH832" s="11">
        <f t="shared" si="478"/>
        <v>-264.13750000000005</v>
      </c>
      <c r="AI832" s="11">
        <f t="shared" si="479"/>
        <v>-2269.9875000000002</v>
      </c>
      <c r="AJ832" s="11">
        <f t="shared" si="480"/>
        <v>-1267.0625</v>
      </c>
      <c r="AK832" s="11">
        <f t="shared" si="481"/>
        <v>-765.6</v>
      </c>
      <c r="AL832" s="11">
        <f t="shared" si="482"/>
        <v>237.32500000000005</v>
      </c>
      <c r="AM832" s="11">
        <f t="shared" si="483"/>
        <v>237.32500000000005</v>
      </c>
      <c r="AN832" s="11">
        <f t="shared" si="484"/>
        <v>-765.6</v>
      </c>
      <c r="AO832" s="11">
        <f t="shared" si="485"/>
        <v>-765.6</v>
      </c>
      <c r="AP832" s="11">
        <f t="shared" si="486"/>
        <v>-765.6</v>
      </c>
      <c r="AQ832" s="11">
        <f t="shared" si="487"/>
        <v>-264.13750000000005</v>
      </c>
      <c r="AR832" s="11">
        <f t="shared" si="488"/>
        <v>-765.6</v>
      </c>
      <c r="AS832" s="11">
        <f t="shared" si="489"/>
        <v>-264.13750000000005</v>
      </c>
      <c r="AT832" s="11">
        <f t="shared" si="490"/>
        <v>-765.6</v>
      </c>
      <c r="AU832" s="11">
        <f t="shared" si="491"/>
        <v>-765.6</v>
      </c>
      <c r="AV832" s="11">
        <f t="shared" si="492"/>
        <v>1240.25</v>
      </c>
      <c r="AW832" s="11">
        <f t="shared" si="493"/>
        <v>1240.25</v>
      </c>
      <c r="AX832" s="11">
        <f t="shared" si="494"/>
        <v>1741.7124999999999</v>
      </c>
      <c r="AY832" s="11">
        <f t="shared" si="495"/>
        <v>2243.1749999999997</v>
      </c>
      <c r="AZ832" s="11"/>
      <c r="BA832" s="11"/>
      <c r="BB832" s="11">
        <f t="shared" si="496"/>
        <v>-1264.1374999999998</v>
      </c>
      <c r="BC832" s="11">
        <f t="shared" si="497"/>
        <v>730.01250000000005</v>
      </c>
      <c r="BD832" s="11">
        <f t="shared" si="498"/>
        <v>-267.0625</v>
      </c>
      <c r="BE832" s="11">
        <f t="shared" si="499"/>
        <v>-765.6</v>
      </c>
      <c r="BF832" s="11">
        <f t="shared" si="500"/>
        <v>-1762.675</v>
      </c>
      <c r="BG832" s="11">
        <f t="shared" si="501"/>
        <v>-1762.675</v>
      </c>
      <c r="BH832" s="11">
        <f t="shared" si="502"/>
        <v>-765.6</v>
      </c>
      <c r="BI832" s="11">
        <f t="shared" si="503"/>
        <v>-765.6</v>
      </c>
      <c r="BJ832" s="11">
        <f t="shared" si="504"/>
        <v>-765.6</v>
      </c>
      <c r="BK832" s="11">
        <f t="shared" si="505"/>
        <v>-1264.1374999999998</v>
      </c>
      <c r="BL832" s="11">
        <f t="shared" si="506"/>
        <v>-765.6</v>
      </c>
      <c r="BM832" s="11">
        <f t="shared" si="507"/>
        <v>-1264.1374999999998</v>
      </c>
      <c r="BN832" s="11">
        <f t="shared" si="508"/>
        <v>-765.6</v>
      </c>
      <c r="BO832" s="11">
        <f t="shared" si="509"/>
        <v>-765.6</v>
      </c>
      <c r="BP832" s="11">
        <f t="shared" si="510"/>
        <v>-2759.75</v>
      </c>
      <c r="BQ832" s="11">
        <f t="shared" si="511"/>
        <v>-2759.75</v>
      </c>
      <c r="BR832" s="11">
        <f t="shared" si="512"/>
        <v>-3258.2875000000004</v>
      </c>
      <c r="BS832" s="11">
        <f t="shared" si="513"/>
        <v>-3756.8250000000003</v>
      </c>
    </row>
    <row r="833" spans="1:71" ht="16" customHeight="1">
      <c r="A833" s="2">
        <v>44001</v>
      </c>
      <c r="B833" s="10" t="s">
        <v>3050</v>
      </c>
      <c r="C833" s="11">
        <v>11</v>
      </c>
      <c r="D833" s="10">
        <v>-824</v>
      </c>
      <c r="E833" s="10">
        <v>-2.9</v>
      </c>
      <c r="I833" s="11">
        <v>1.9816867469879561E-2</v>
      </c>
      <c r="K833" s="11">
        <v>0</v>
      </c>
      <c r="L833" s="11" t="s">
        <v>353</v>
      </c>
      <c r="M833" s="11" t="s">
        <v>275</v>
      </c>
      <c r="N833" s="11" t="s">
        <v>280</v>
      </c>
      <c r="O833" s="11" t="s">
        <v>275</v>
      </c>
      <c r="P833" s="11" t="s">
        <v>275</v>
      </c>
      <c r="Q833" s="11" t="s">
        <v>275</v>
      </c>
      <c r="R833" s="11" t="s">
        <v>280</v>
      </c>
      <c r="S833" s="11" t="s">
        <v>274</v>
      </c>
      <c r="T833" s="11" t="s">
        <v>274</v>
      </c>
      <c r="U833" s="11" t="s">
        <v>275</v>
      </c>
      <c r="V833" s="11" t="s">
        <v>280</v>
      </c>
      <c r="W833" s="11" t="s">
        <v>280</v>
      </c>
      <c r="X833" s="11" t="s">
        <v>274</v>
      </c>
      <c r="Y833" s="11" t="s">
        <v>280</v>
      </c>
      <c r="Z833" s="11" t="s">
        <v>275</v>
      </c>
      <c r="AA833" s="11" t="s">
        <v>280</v>
      </c>
      <c r="AB833" s="11" t="s">
        <v>279</v>
      </c>
      <c r="AC833" s="11" t="s">
        <v>279</v>
      </c>
      <c r="AD833" s="11" t="s">
        <v>276</v>
      </c>
      <c r="AH833" s="11">
        <f t="shared" si="478"/>
        <v>1281.575</v>
      </c>
      <c r="AI833" s="11">
        <f t="shared" si="479"/>
        <v>780.11249999999995</v>
      </c>
      <c r="AJ833" s="11">
        <f t="shared" si="480"/>
        <v>1281.575</v>
      </c>
      <c r="AK833" s="11">
        <f t="shared" si="481"/>
        <v>1281.575</v>
      </c>
      <c r="AL833" s="11">
        <f t="shared" si="482"/>
        <v>1281.575</v>
      </c>
      <c r="AM833" s="11">
        <f t="shared" si="483"/>
        <v>780.11249999999995</v>
      </c>
      <c r="AN833" s="11">
        <f t="shared" si="484"/>
        <v>278.64999999999998</v>
      </c>
      <c r="AO833" s="11">
        <f t="shared" si="485"/>
        <v>278.64999999999998</v>
      </c>
      <c r="AP833" s="11">
        <f t="shared" si="486"/>
        <v>1281.575</v>
      </c>
      <c r="AQ833" s="11">
        <f t="shared" si="487"/>
        <v>780.11249999999995</v>
      </c>
      <c r="AR833" s="11">
        <f t="shared" si="488"/>
        <v>780.11249999999995</v>
      </c>
      <c r="AS833" s="11">
        <f t="shared" si="489"/>
        <v>278.64999999999998</v>
      </c>
      <c r="AT833" s="11">
        <f t="shared" si="490"/>
        <v>780.11249999999995</v>
      </c>
      <c r="AU833" s="11">
        <f t="shared" si="491"/>
        <v>1281.575</v>
      </c>
      <c r="AV833" s="11">
        <f t="shared" si="492"/>
        <v>780.11249999999995</v>
      </c>
      <c r="AW833" s="11">
        <f t="shared" si="493"/>
        <v>2284.5</v>
      </c>
      <c r="AX833" s="11">
        <f t="shared" si="494"/>
        <v>2284.5</v>
      </c>
      <c r="AY833" s="11">
        <f t="shared" si="495"/>
        <v>3788.8875000000003</v>
      </c>
      <c r="AZ833" s="11"/>
      <c r="BA833" s="11"/>
      <c r="BB833" s="11">
        <f t="shared" si="496"/>
        <v>-2718.4249999999997</v>
      </c>
      <c r="BC833" s="11">
        <f t="shared" si="497"/>
        <v>-2219.8874999999998</v>
      </c>
      <c r="BD833" s="11">
        <f t="shared" si="498"/>
        <v>-2718.4249999999997</v>
      </c>
      <c r="BE833" s="11">
        <f t="shared" si="499"/>
        <v>-2718.4249999999997</v>
      </c>
      <c r="BF833" s="11">
        <f t="shared" si="500"/>
        <v>-2718.4249999999997</v>
      </c>
      <c r="BG833" s="11">
        <f t="shared" si="501"/>
        <v>-2219.8874999999998</v>
      </c>
      <c r="BH833" s="11">
        <f t="shared" si="502"/>
        <v>-1721.3500000000001</v>
      </c>
      <c r="BI833" s="11">
        <f t="shared" si="503"/>
        <v>-1721.3500000000001</v>
      </c>
      <c r="BJ833" s="11">
        <f t="shared" si="504"/>
        <v>-2718.4249999999997</v>
      </c>
      <c r="BK833" s="11">
        <f t="shared" si="505"/>
        <v>-2219.8874999999998</v>
      </c>
      <c r="BL833" s="11">
        <f t="shared" si="506"/>
        <v>-2219.8874999999998</v>
      </c>
      <c r="BM833" s="11">
        <f t="shared" si="507"/>
        <v>-1721.3500000000001</v>
      </c>
      <c r="BN833" s="11">
        <f t="shared" si="508"/>
        <v>-2219.8874999999998</v>
      </c>
      <c r="BO833" s="11">
        <f t="shared" si="509"/>
        <v>-2718.4249999999997</v>
      </c>
      <c r="BP833" s="11">
        <f t="shared" si="510"/>
        <v>-2219.8874999999998</v>
      </c>
      <c r="BQ833" s="11">
        <f t="shared" si="511"/>
        <v>-3715.5</v>
      </c>
      <c r="BR833" s="11">
        <f t="shared" si="512"/>
        <v>-3715.5</v>
      </c>
      <c r="BS833" s="11">
        <f t="shared" si="513"/>
        <v>-5211.1125000000002</v>
      </c>
    </row>
    <row r="834" spans="1:71" ht="16" customHeight="1">
      <c r="A834" s="2">
        <v>44001</v>
      </c>
      <c r="B834" s="10" t="s">
        <v>768</v>
      </c>
      <c r="C834" s="11">
        <v>12</v>
      </c>
      <c r="D834" s="10">
        <v>-798</v>
      </c>
      <c r="E834" s="10">
        <v>-1.3</v>
      </c>
      <c r="I834" s="11">
        <v>8.476011028841067E-2</v>
      </c>
      <c r="K834" s="11">
        <v>0</v>
      </c>
      <c r="L834" s="11" t="s">
        <v>1274</v>
      </c>
      <c r="M834" s="11" t="s">
        <v>1279</v>
      </c>
      <c r="N834" s="11" t="s">
        <v>2743</v>
      </c>
      <c r="O834" s="11" t="s">
        <v>91</v>
      </c>
      <c r="P834" s="11" t="s">
        <v>1052</v>
      </c>
      <c r="Q834" s="11" t="s">
        <v>1050</v>
      </c>
      <c r="R834" s="11" t="s">
        <v>92</v>
      </c>
      <c r="S834" s="11" t="s">
        <v>91</v>
      </c>
      <c r="T834" s="11" t="s">
        <v>2710</v>
      </c>
      <c r="U834" s="11" t="s">
        <v>1279</v>
      </c>
      <c r="V834" s="11" t="s">
        <v>1278</v>
      </c>
      <c r="W834" s="11" t="s">
        <v>1266</v>
      </c>
      <c r="X834" s="11" t="s">
        <v>1052</v>
      </c>
      <c r="Y834" s="11" t="s">
        <v>1265</v>
      </c>
      <c r="Z834" s="11" t="s">
        <v>1052</v>
      </c>
      <c r="AA834" s="11" t="s">
        <v>987</v>
      </c>
      <c r="AB834" s="11" t="s">
        <v>98</v>
      </c>
      <c r="AC834" s="11" t="s">
        <v>985</v>
      </c>
      <c r="AD834" s="11" t="s">
        <v>99</v>
      </c>
      <c r="AH834" s="11">
        <f t="shared" si="478"/>
        <v>1353.6880044250011</v>
      </c>
      <c r="AI834" s="11">
        <f t="shared" si="479"/>
        <v>1955.4409985750003</v>
      </c>
      <c r="AJ834" s="11">
        <f t="shared" si="480"/>
        <v>2657.4895015000002</v>
      </c>
      <c r="AK834" s="11">
        <f t="shared" si="481"/>
        <v>2958.3659985750005</v>
      </c>
      <c r="AL834" s="11">
        <f t="shared" si="482"/>
        <v>3259.2424956499999</v>
      </c>
      <c r="AM834" s="11">
        <f t="shared" si="483"/>
        <v>2757.7799956500003</v>
      </c>
      <c r="AN834" s="11">
        <f t="shared" si="484"/>
        <v>2657.4895015000002</v>
      </c>
      <c r="AO834" s="11">
        <f t="shared" si="485"/>
        <v>2156.0270015000006</v>
      </c>
      <c r="AP834" s="11">
        <f t="shared" si="486"/>
        <v>1353.6880044250011</v>
      </c>
      <c r="AQ834" s="11">
        <f t="shared" si="487"/>
        <v>1554.2689927249999</v>
      </c>
      <c r="AR834" s="11">
        <f t="shared" si="488"/>
        <v>2256.3174956500006</v>
      </c>
      <c r="AS834" s="11">
        <f t="shared" si="489"/>
        <v>2958.3659985750005</v>
      </c>
      <c r="AT834" s="11">
        <f t="shared" si="490"/>
        <v>2557.193992725</v>
      </c>
      <c r="AU834" s="11">
        <f t="shared" si="491"/>
        <v>2958.3659985750005</v>
      </c>
      <c r="AV834" s="11">
        <f t="shared" si="492"/>
        <v>3459.8284985750006</v>
      </c>
      <c r="AW834" s="11">
        <f t="shared" si="493"/>
        <v>4061.5814927249999</v>
      </c>
      <c r="AX834" s="11">
        <f t="shared" si="494"/>
        <v>4462.7534985750008</v>
      </c>
      <c r="AY834" s="11">
        <f t="shared" si="495"/>
        <v>3961.2909985750002</v>
      </c>
      <c r="AZ834" s="11"/>
      <c r="BA834" s="11"/>
      <c r="BB834" s="11">
        <f t="shared" si="496"/>
        <v>-1846.3179955750011</v>
      </c>
      <c r="BC834" s="11">
        <f t="shared" si="497"/>
        <v>-2444.5610014250001</v>
      </c>
      <c r="BD834" s="11">
        <f t="shared" si="498"/>
        <v>-3142.5144985000006</v>
      </c>
      <c r="BE834" s="11">
        <f t="shared" si="499"/>
        <v>-3441.6360014249999</v>
      </c>
      <c r="BF834" s="11">
        <f t="shared" si="500"/>
        <v>-3740.7575043500001</v>
      </c>
      <c r="BG834" s="11">
        <f t="shared" si="501"/>
        <v>-3242.2200043499997</v>
      </c>
      <c r="BH834" s="11">
        <f t="shared" si="502"/>
        <v>-3142.5144985000006</v>
      </c>
      <c r="BI834" s="11">
        <f t="shared" si="503"/>
        <v>-2643.9769985000003</v>
      </c>
      <c r="BJ834" s="11">
        <f t="shared" si="504"/>
        <v>-1846.3179955750011</v>
      </c>
      <c r="BK834" s="11">
        <f t="shared" si="505"/>
        <v>-2045.7290072749997</v>
      </c>
      <c r="BL834" s="11">
        <f t="shared" si="506"/>
        <v>-2743.6825043499994</v>
      </c>
      <c r="BM834" s="11">
        <f t="shared" si="507"/>
        <v>-3441.6360014249999</v>
      </c>
      <c r="BN834" s="11">
        <f t="shared" si="508"/>
        <v>-3042.8040072749995</v>
      </c>
      <c r="BO834" s="11">
        <f t="shared" si="509"/>
        <v>-3441.6360014249999</v>
      </c>
      <c r="BP834" s="11">
        <f t="shared" si="510"/>
        <v>-3940.1735014249998</v>
      </c>
      <c r="BQ834" s="11">
        <f t="shared" si="511"/>
        <v>-4538.4165072749993</v>
      </c>
      <c r="BR834" s="11">
        <f t="shared" si="512"/>
        <v>-4937.2485014249996</v>
      </c>
      <c r="BS834" s="11">
        <f t="shared" si="513"/>
        <v>-4438.7110014250002</v>
      </c>
    </row>
    <row r="835" spans="1:71" ht="16" customHeight="1">
      <c r="A835" s="2">
        <v>44001</v>
      </c>
      <c r="B835" s="10" t="s">
        <v>2028</v>
      </c>
      <c r="C835" s="11">
        <v>13</v>
      </c>
      <c r="D835" s="10">
        <v>-798</v>
      </c>
      <c r="E835" s="10">
        <v>-6.1</v>
      </c>
      <c r="K835" s="11">
        <v>0</v>
      </c>
      <c r="L835" s="11" t="s">
        <v>2263</v>
      </c>
      <c r="M835" s="11" t="s">
        <v>2279</v>
      </c>
      <c r="N835" s="11" t="s">
        <v>2279</v>
      </c>
      <c r="O835" s="11" t="s">
        <v>2260</v>
      </c>
      <c r="P835" s="11" t="s">
        <v>2278</v>
      </c>
      <c r="Q835" s="11" t="s">
        <v>2277</v>
      </c>
      <c r="R835" s="11" t="s">
        <v>2278</v>
      </c>
      <c r="S835" s="11" t="s">
        <v>2278</v>
      </c>
      <c r="T835" s="11" t="s">
        <v>2265</v>
      </c>
      <c r="U835" s="11" t="s">
        <v>2278</v>
      </c>
      <c r="V835" s="11" t="s">
        <v>1575</v>
      </c>
      <c r="W835" s="11" t="s">
        <v>1574</v>
      </c>
      <c r="X835" s="11" t="s">
        <v>1575</v>
      </c>
      <c r="Y835" s="11" t="s">
        <v>2277</v>
      </c>
      <c r="Z835" s="11" t="s">
        <v>1574</v>
      </c>
      <c r="AA835" s="11" t="s">
        <v>2278</v>
      </c>
      <c r="AB835" s="11" t="s">
        <v>2278</v>
      </c>
      <c r="AC835" s="11" t="s">
        <v>2265</v>
      </c>
      <c r="AD835" s="11" t="s">
        <v>2259</v>
      </c>
      <c r="AH835" s="11">
        <f t="shared" si="478"/>
        <v>-741.42500000000007</v>
      </c>
      <c r="AI835" s="11">
        <f t="shared" si="479"/>
        <v>-741.42500000000007</v>
      </c>
      <c r="AJ835" s="11">
        <f t="shared" si="480"/>
        <v>-239.96250000000009</v>
      </c>
      <c r="AK835" s="11">
        <f t="shared" si="481"/>
        <v>3270.2749999999996</v>
      </c>
      <c r="AL835" s="11">
        <f t="shared" si="482"/>
        <v>2768.8125</v>
      </c>
      <c r="AM835" s="11">
        <f t="shared" si="483"/>
        <v>3270.2749999999996</v>
      </c>
      <c r="AN835" s="11">
        <f t="shared" si="484"/>
        <v>3270.2749999999996</v>
      </c>
      <c r="AO835" s="11">
        <f t="shared" si="485"/>
        <v>3771.7375000000002</v>
      </c>
      <c r="AP835" s="11">
        <f t="shared" si="486"/>
        <v>3270.2749999999996</v>
      </c>
      <c r="AQ835" s="11">
        <f t="shared" si="487"/>
        <v>2267.35</v>
      </c>
      <c r="AR835" s="11">
        <f t="shared" si="488"/>
        <v>1765.8874999999998</v>
      </c>
      <c r="AS835" s="11">
        <f t="shared" si="489"/>
        <v>2267.35</v>
      </c>
      <c r="AT835" s="11">
        <f t="shared" si="490"/>
        <v>2768.8125</v>
      </c>
      <c r="AU835" s="11">
        <f t="shared" si="491"/>
        <v>1765.8874999999998</v>
      </c>
      <c r="AV835" s="11">
        <f t="shared" si="492"/>
        <v>3270.2749999999996</v>
      </c>
      <c r="AW835" s="11">
        <f t="shared" si="493"/>
        <v>3270.2749999999996</v>
      </c>
      <c r="AX835" s="11">
        <f t="shared" si="494"/>
        <v>3771.7375000000002</v>
      </c>
      <c r="AY835" s="11">
        <f t="shared" si="495"/>
        <v>1264.4249999999997</v>
      </c>
      <c r="AZ835" s="11"/>
      <c r="BA835" s="11"/>
      <c r="BB835" s="11">
        <f t="shared" si="496"/>
        <v>-2741.4250000000002</v>
      </c>
      <c r="BC835" s="11">
        <f t="shared" si="497"/>
        <v>-2741.4250000000002</v>
      </c>
      <c r="BD835" s="11">
        <f t="shared" si="498"/>
        <v>-3239.9625000000001</v>
      </c>
      <c r="BE835" s="11">
        <f t="shared" si="499"/>
        <v>-6729.7250000000004</v>
      </c>
      <c r="BF835" s="11">
        <f t="shared" si="500"/>
        <v>-6231.1875</v>
      </c>
      <c r="BG835" s="11">
        <f t="shared" si="501"/>
        <v>-6729.7250000000004</v>
      </c>
      <c r="BH835" s="11">
        <f t="shared" si="502"/>
        <v>-6729.7250000000004</v>
      </c>
      <c r="BI835" s="11">
        <f t="shared" si="503"/>
        <v>-7228.2624999999998</v>
      </c>
      <c r="BJ835" s="11">
        <f t="shared" si="504"/>
        <v>-6729.7250000000004</v>
      </c>
      <c r="BK835" s="11">
        <f t="shared" si="505"/>
        <v>-5732.6500000000005</v>
      </c>
      <c r="BL835" s="11">
        <f t="shared" si="506"/>
        <v>-5234.1125000000002</v>
      </c>
      <c r="BM835" s="11">
        <f t="shared" si="507"/>
        <v>-5732.6500000000005</v>
      </c>
      <c r="BN835" s="11">
        <f t="shared" si="508"/>
        <v>-6231.1875</v>
      </c>
      <c r="BO835" s="11">
        <f t="shared" si="509"/>
        <v>-5234.1125000000002</v>
      </c>
      <c r="BP835" s="11">
        <f t="shared" si="510"/>
        <v>-6729.7250000000004</v>
      </c>
      <c r="BQ835" s="11">
        <f t="shared" si="511"/>
        <v>-6729.7250000000004</v>
      </c>
      <c r="BR835" s="11">
        <f t="shared" si="512"/>
        <v>-7228.2624999999998</v>
      </c>
      <c r="BS835" s="11">
        <f t="shared" si="513"/>
        <v>-4735.5749999999998</v>
      </c>
    </row>
    <row r="836" spans="1:71" ht="16" customHeight="1">
      <c r="A836" s="2">
        <v>44001</v>
      </c>
      <c r="B836" s="10" t="s">
        <v>2429</v>
      </c>
      <c r="C836" s="11">
        <v>14</v>
      </c>
      <c r="D836" s="10">
        <v>-773</v>
      </c>
      <c r="E836" s="10">
        <v>-0.5</v>
      </c>
      <c r="I836" s="11">
        <v>2.9383672554531819E-2</v>
      </c>
      <c r="K836" s="11">
        <v>0</v>
      </c>
      <c r="L836" s="11" t="s">
        <v>1638</v>
      </c>
      <c r="M836" s="11" t="s">
        <v>2659</v>
      </c>
      <c r="N836" s="11" t="s">
        <v>896</v>
      </c>
      <c r="O836" s="11" t="s">
        <v>2834</v>
      </c>
      <c r="P836" s="11" t="s">
        <v>887</v>
      </c>
      <c r="Q836" s="11" t="s">
        <v>824</v>
      </c>
      <c r="R836" s="11" t="s">
        <v>1170</v>
      </c>
      <c r="S836" s="11" t="s">
        <v>889</v>
      </c>
      <c r="T836" s="11" t="s">
        <v>890</v>
      </c>
      <c r="U836" s="11" t="s">
        <v>1691</v>
      </c>
      <c r="V836" s="11" t="s">
        <v>1640</v>
      </c>
      <c r="W836" s="11" t="s">
        <v>1164</v>
      </c>
      <c r="X836" s="11" t="s">
        <v>1636</v>
      </c>
      <c r="Y836" s="11" t="s">
        <v>1637</v>
      </c>
      <c r="Z836" s="11" t="s">
        <v>1637</v>
      </c>
      <c r="AA836" s="11" t="s">
        <v>1165</v>
      </c>
      <c r="AB836" s="11" t="s">
        <v>1168</v>
      </c>
      <c r="AC836" s="11" t="s">
        <v>1692</v>
      </c>
      <c r="AD836" s="11" t="s">
        <v>1632</v>
      </c>
      <c r="AH836" s="11">
        <f t="shared" si="478"/>
        <v>1182.1217441499994</v>
      </c>
      <c r="AI836" s="11">
        <f t="shared" si="479"/>
        <v>1282.4172529250004</v>
      </c>
      <c r="AJ836" s="11">
        <f t="shared" si="480"/>
        <v>1533.1485029250002</v>
      </c>
      <c r="AK836" s="11">
        <f t="shared" si="481"/>
        <v>1583.29375</v>
      </c>
      <c r="AL836" s="11">
        <f t="shared" si="482"/>
        <v>1834.0250000000001</v>
      </c>
      <c r="AM836" s="11">
        <f t="shared" si="483"/>
        <v>1382.7077470749998</v>
      </c>
      <c r="AN836" s="11">
        <f t="shared" si="484"/>
        <v>1432.8529941499994</v>
      </c>
      <c r="AO836" s="11">
        <f t="shared" si="485"/>
        <v>1131.9764970749998</v>
      </c>
      <c r="AP836" s="11">
        <f t="shared" si="486"/>
        <v>329.63749999999999</v>
      </c>
      <c r="AQ836" s="11">
        <f t="shared" si="487"/>
        <v>-572.99700585000073</v>
      </c>
      <c r="AR836" s="11">
        <f t="shared" si="488"/>
        <v>-71.534505850000642</v>
      </c>
      <c r="AS836" s="11">
        <f t="shared" si="489"/>
        <v>-322.26575585000063</v>
      </c>
      <c r="AT836" s="11">
        <f t="shared" si="490"/>
        <v>-272.11549414999934</v>
      </c>
      <c r="AU836" s="11">
        <f t="shared" si="491"/>
        <v>-272.11549414999934</v>
      </c>
      <c r="AV836" s="11">
        <f t="shared" si="492"/>
        <v>279.49225292500029</v>
      </c>
      <c r="AW836" s="11">
        <f t="shared" si="493"/>
        <v>580.36874999999998</v>
      </c>
      <c r="AX836" s="11">
        <f t="shared" si="494"/>
        <v>78.90625</v>
      </c>
      <c r="AY836" s="11">
        <f t="shared" si="495"/>
        <v>179.19674414999935</v>
      </c>
      <c r="AZ836" s="11"/>
      <c r="BA836" s="11"/>
      <c r="BB836" s="11">
        <f t="shared" si="496"/>
        <v>-1517.8742558499994</v>
      </c>
      <c r="BC836" s="11">
        <f t="shared" si="497"/>
        <v>-1617.584747075</v>
      </c>
      <c r="BD836" s="11">
        <f t="shared" si="498"/>
        <v>-1866.8534970750002</v>
      </c>
      <c r="BE836" s="11">
        <f t="shared" si="499"/>
        <v>-1916.70625</v>
      </c>
      <c r="BF836" s="11">
        <f t="shared" si="500"/>
        <v>-2165.9749999999999</v>
      </c>
      <c r="BG836" s="11">
        <f t="shared" si="501"/>
        <v>-1717.2902529249998</v>
      </c>
      <c r="BH836" s="11">
        <f t="shared" si="502"/>
        <v>-1767.1430058499993</v>
      </c>
      <c r="BI836" s="11">
        <f t="shared" si="503"/>
        <v>-1468.0215029249998</v>
      </c>
      <c r="BJ836" s="11">
        <f t="shared" si="504"/>
        <v>-670.36250000000007</v>
      </c>
      <c r="BK836" s="11">
        <f t="shared" si="505"/>
        <v>227.00699415000059</v>
      </c>
      <c r="BL836" s="11">
        <f t="shared" si="506"/>
        <v>-271.53050584999937</v>
      </c>
      <c r="BM836" s="11">
        <f t="shared" si="507"/>
        <v>-22.261755849999361</v>
      </c>
      <c r="BN836" s="11">
        <f t="shared" si="508"/>
        <v>-72.119494150000634</v>
      </c>
      <c r="BO836" s="11">
        <f t="shared" si="509"/>
        <v>-72.119494150000634</v>
      </c>
      <c r="BP836" s="11">
        <f t="shared" si="510"/>
        <v>-620.50974707500029</v>
      </c>
      <c r="BQ836" s="11">
        <f t="shared" si="511"/>
        <v>-919.63125000000002</v>
      </c>
      <c r="BR836" s="11">
        <f t="shared" si="512"/>
        <v>-421.09375</v>
      </c>
      <c r="BS836" s="11">
        <f t="shared" si="513"/>
        <v>-520.79925584999933</v>
      </c>
    </row>
    <row r="837" spans="1:71" ht="16" customHeight="1">
      <c r="A837" s="2">
        <v>44001</v>
      </c>
      <c r="B837" s="10" t="s">
        <v>921</v>
      </c>
      <c r="C837" s="11">
        <v>15</v>
      </c>
      <c r="D837" s="10">
        <v>-694</v>
      </c>
      <c r="E837" s="10">
        <v>-0.9</v>
      </c>
      <c r="K837" s="11">
        <v>0</v>
      </c>
      <c r="L837" s="11" t="s">
        <v>1938</v>
      </c>
      <c r="M837" s="11" t="s">
        <v>2007</v>
      </c>
      <c r="N837" s="11" t="s">
        <v>1940</v>
      </c>
      <c r="O837" s="11" t="s">
        <v>1939</v>
      </c>
      <c r="P837" s="11" t="s">
        <v>2006</v>
      </c>
      <c r="Q837" s="11" t="s">
        <v>2005</v>
      </c>
      <c r="R837" s="11" t="s">
        <v>2003</v>
      </c>
      <c r="S837" s="11" t="s">
        <v>1223</v>
      </c>
      <c r="T837" s="11" t="s">
        <v>2800</v>
      </c>
      <c r="U837" s="11" t="s">
        <v>1220</v>
      </c>
      <c r="V837" s="11" t="s">
        <v>1219</v>
      </c>
      <c r="W837" s="11" t="s">
        <v>2228</v>
      </c>
      <c r="X837" s="11" t="s">
        <v>1678</v>
      </c>
      <c r="Y837" s="11" t="s">
        <v>1678</v>
      </c>
      <c r="Z837" s="11" t="s">
        <v>2547</v>
      </c>
      <c r="AA837" s="11" t="s">
        <v>2228</v>
      </c>
      <c r="AB837" s="11" t="s">
        <v>1218</v>
      </c>
      <c r="AC837" s="11" t="s">
        <v>1222</v>
      </c>
      <c r="AD837" s="11" t="s">
        <v>1219</v>
      </c>
      <c r="AH837" s="11">
        <f t="shared" si="478"/>
        <v>-5288.1750000000002</v>
      </c>
      <c r="AI837" s="11">
        <f t="shared" si="479"/>
        <v>-9299.875</v>
      </c>
      <c r="AJ837" s="11">
        <f t="shared" si="480"/>
        <v>-8296.9500000000007</v>
      </c>
      <c r="AK837" s="11">
        <f t="shared" si="481"/>
        <v>-10302.800000000001</v>
      </c>
      <c r="AL837" s="11">
        <f t="shared" si="482"/>
        <v>-13311.575000000001</v>
      </c>
      <c r="AM837" s="11">
        <f t="shared" si="483"/>
        <v>-18326.2</v>
      </c>
      <c r="AN837" s="11">
        <f t="shared" si="484"/>
        <v>-20332.05</v>
      </c>
      <c r="AO837" s="11">
        <f t="shared" si="485"/>
        <v>-19329.125</v>
      </c>
      <c r="AP837" s="11">
        <f t="shared" si="486"/>
        <v>-22337.9</v>
      </c>
      <c r="AQ837" s="11">
        <f t="shared" si="487"/>
        <v>-24343.75</v>
      </c>
      <c r="AR837" s="11">
        <f t="shared" si="488"/>
        <v>-31364.225000000002</v>
      </c>
      <c r="AS837" s="11">
        <f t="shared" si="489"/>
        <v>-36378.85</v>
      </c>
      <c r="AT837" s="11">
        <f t="shared" si="490"/>
        <v>-36378.85</v>
      </c>
      <c r="AU837" s="11">
        <f t="shared" si="491"/>
        <v>-33370.074999999997</v>
      </c>
      <c r="AV837" s="11">
        <f t="shared" si="492"/>
        <v>-31364.225000000002</v>
      </c>
      <c r="AW837" s="11">
        <f t="shared" si="493"/>
        <v>-26349.600000000002</v>
      </c>
      <c r="AX837" s="11">
        <f t="shared" si="494"/>
        <v>-21334.975000000002</v>
      </c>
      <c r="AY837" s="11">
        <f t="shared" si="495"/>
        <v>-24343.75</v>
      </c>
      <c r="AZ837" s="11"/>
      <c r="BA837" s="11"/>
      <c r="BB837" s="11">
        <f t="shared" si="496"/>
        <v>711.82500000000027</v>
      </c>
      <c r="BC837" s="11">
        <f t="shared" si="497"/>
        <v>4700.125</v>
      </c>
      <c r="BD837" s="11">
        <f t="shared" si="498"/>
        <v>3703.05</v>
      </c>
      <c r="BE837" s="11">
        <f t="shared" si="499"/>
        <v>5697.2</v>
      </c>
      <c r="BF837" s="11">
        <f t="shared" si="500"/>
        <v>8688.4249999999993</v>
      </c>
      <c r="BG837" s="11">
        <f t="shared" si="501"/>
        <v>13673.8</v>
      </c>
      <c r="BH837" s="11">
        <f t="shared" si="502"/>
        <v>15667.95</v>
      </c>
      <c r="BI837" s="11">
        <f t="shared" si="503"/>
        <v>14670.875</v>
      </c>
      <c r="BJ837" s="11">
        <f t="shared" si="504"/>
        <v>17662.099999999999</v>
      </c>
      <c r="BK837" s="11">
        <f t="shared" si="505"/>
        <v>19656.25</v>
      </c>
      <c r="BL837" s="11">
        <f t="shared" si="506"/>
        <v>26635.774999999998</v>
      </c>
      <c r="BM837" s="11">
        <f t="shared" si="507"/>
        <v>31621.15</v>
      </c>
      <c r="BN837" s="11">
        <f t="shared" si="508"/>
        <v>31621.15</v>
      </c>
      <c r="BO837" s="11">
        <f t="shared" si="509"/>
        <v>28629.924999999999</v>
      </c>
      <c r="BP837" s="11">
        <f t="shared" si="510"/>
        <v>26635.774999999998</v>
      </c>
      <c r="BQ837" s="11">
        <f t="shared" si="511"/>
        <v>21650.399999999998</v>
      </c>
      <c r="BR837" s="11">
        <f t="shared" si="512"/>
        <v>16665.024999999998</v>
      </c>
      <c r="BS837" s="11">
        <f t="shared" si="513"/>
        <v>19656.25</v>
      </c>
    </row>
    <row r="838" spans="1:71" ht="16" customHeight="1">
      <c r="A838" s="2">
        <v>44004</v>
      </c>
      <c r="B838" s="10" t="s">
        <v>1768</v>
      </c>
      <c r="C838" s="11">
        <v>1</v>
      </c>
      <c r="D838" s="3">
        <v>-2157</v>
      </c>
      <c r="E838" s="10">
        <v>-3.1</v>
      </c>
      <c r="I838" s="11">
        <v>2.4932481751824609E-2</v>
      </c>
      <c r="K838" s="11">
        <v>0</v>
      </c>
      <c r="L838" s="11" t="s">
        <v>1745</v>
      </c>
      <c r="M838" s="11" t="s">
        <v>1747</v>
      </c>
      <c r="N838" s="11" t="s">
        <v>492</v>
      </c>
      <c r="O838" s="11" t="s">
        <v>1746</v>
      </c>
      <c r="P838" s="11" t="s">
        <v>1391</v>
      </c>
      <c r="Q838" s="11" t="s">
        <v>1391</v>
      </c>
      <c r="R838" s="11" t="s">
        <v>1387</v>
      </c>
      <c r="S838" s="11" t="s">
        <v>2140</v>
      </c>
      <c r="T838" s="11" t="s">
        <v>2138</v>
      </c>
      <c r="U838" s="11" t="s">
        <v>1386</v>
      </c>
      <c r="V838" s="11" t="s">
        <v>1386</v>
      </c>
      <c r="W838" s="11" t="s">
        <v>1386</v>
      </c>
      <c r="X838" s="11" t="s">
        <v>1386</v>
      </c>
      <c r="Y838" s="11" t="s">
        <v>1386</v>
      </c>
      <c r="Z838" s="11" t="s">
        <v>2140</v>
      </c>
      <c r="AA838" s="11" t="s">
        <v>2140</v>
      </c>
      <c r="AB838" s="11" t="s">
        <v>1386</v>
      </c>
      <c r="AC838" s="11" t="s">
        <v>1388</v>
      </c>
      <c r="AD838" s="11" t="s">
        <v>2140</v>
      </c>
      <c r="AH838" s="11">
        <f t="shared" si="478"/>
        <v>-269.19575150000065</v>
      </c>
      <c r="AI838" s="11">
        <f t="shared" si="479"/>
        <v>-369.48624565</v>
      </c>
      <c r="AJ838" s="11">
        <f t="shared" si="480"/>
        <v>-168.90224857500175</v>
      </c>
      <c r="AK838" s="11">
        <f t="shared" si="481"/>
        <v>232.26674849999938</v>
      </c>
      <c r="AL838" s="11">
        <f t="shared" si="482"/>
        <v>232.26674849999938</v>
      </c>
      <c r="AM838" s="11">
        <f t="shared" si="483"/>
        <v>182.12150142499971</v>
      </c>
      <c r="AN838" s="11">
        <f t="shared" si="484"/>
        <v>282.41400142500112</v>
      </c>
      <c r="AO838" s="11">
        <f t="shared" si="485"/>
        <v>533.14525142500111</v>
      </c>
      <c r="AP838" s="11">
        <f t="shared" si="486"/>
        <v>332.56025142499828</v>
      </c>
      <c r="AQ838" s="11">
        <f t="shared" si="487"/>
        <v>332.56025142499828</v>
      </c>
      <c r="AR838" s="11">
        <f t="shared" si="488"/>
        <v>332.56025142499828</v>
      </c>
      <c r="AS838" s="11">
        <f t="shared" si="489"/>
        <v>332.56025142499828</v>
      </c>
      <c r="AT838" s="11">
        <f t="shared" si="490"/>
        <v>332.56025142499828</v>
      </c>
      <c r="AU838" s="11">
        <f t="shared" si="491"/>
        <v>282.41400142500112</v>
      </c>
      <c r="AV838" s="11">
        <f t="shared" si="492"/>
        <v>282.41400142500112</v>
      </c>
      <c r="AW838" s="11">
        <f t="shared" si="493"/>
        <v>332.56025142499828</v>
      </c>
      <c r="AX838" s="11">
        <f t="shared" si="494"/>
        <v>482.99799849999943</v>
      </c>
      <c r="AY838" s="11">
        <f t="shared" si="495"/>
        <v>282.41400142500112</v>
      </c>
      <c r="AZ838" s="11"/>
      <c r="BA838" s="11"/>
      <c r="BB838" s="11">
        <f t="shared" si="496"/>
        <v>30.808248500000623</v>
      </c>
      <c r="BC838" s="11">
        <f t="shared" si="497"/>
        <v>130.51375435</v>
      </c>
      <c r="BD838" s="11">
        <f t="shared" si="498"/>
        <v>-68.900248574998272</v>
      </c>
      <c r="BE838" s="11">
        <f t="shared" si="499"/>
        <v>-467.72925149999935</v>
      </c>
      <c r="BF838" s="11">
        <f t="shared" si="500"/>
        <v>-467.72925149999935</v>
      </c>
      <c r="BG838" s="11">
        <f t="shared" si="501"/>
        <v>-417.87649857499969</v>
      </c>
      <c r="BH838" s="11">
        <f t="shared" si="502"/>
        <v>-517.58399857500103</v>
      </c>
      <c r="BI838" s="11">
        <f t="shared" si="503"/>
        <v>-766.85274857500121</v>
      </c>
      <c r="BJ838" s="11">
        <f t="shared" si="504"/>
        <v>-567.43774857499818</v>
      </c>
      <c r="BK838" s="11">
        <f t="shared" si="505"/>
        <v>-567.43774857499818</v>
      </c>
      <c r="BL838" s="11">
        <f t="shared" si="506"/>
        <v>-567.43774857499818</v>
      </c>
      <c r="BM838" s="11">
        <f t="shared" si="507"/>
        <v>-567.43774857499818</v>
      </c>
      <c r="BN838" s="11">
        <f t="shared" si="508"/>
        <v>-567.43774857499818</v>
      </c>
      <c r="BO838" s="11">
        <f t="shared" si="509"/>
        <v>-517.58399857500103</v>
      </c>
      <c r="BP838" s="11">
        <f t="shared" si="510"/>
        <v>-517.58399857500103</v>
      </c>
      <c r="BQ838" s="11">
        <f t="shared" si="511"/>
        <v>-567.43774857499818</v>
      </c>
      <c r="BR838" s="11">
        <f t="shared" si="512"/>
        <v>-716.9980014999993</v>
      </c>
      <c r="BS838" s="11">
        <f t="shared" si="513"/>
        <v>-517.58399857500103</v>
      </c>
    </row>
    <row r="839" spans="1:71" ht="16" customHeight="1">
      <c r="A839" s="2">
        <v>44004</v>
      </c>
      <c r="B839" s="10" t="s">
        <v>385</v>
      </c>
      <c r="C839" s="11">
        <v>2</v>
      </c>
      <c r="D839" s="3">
        <v>-1799</v>
      </c>
      <c r="E839" s="10">
        <v>-1.9</v>
      </c>
      <c r="I839" s="11">
        <v>1.15694444444444E-2</v>
      </c>
      <c r="K839" s="11">
        <v>0</v>
      </c>
      <c r="L839" s="11" t="s">
        <v>2471</v>
      </c>
      <c r="M839" s="11" t="s">
        <v>2690</v>
      </c>
      <c r="N839" s="11" t="s">
        <v>2954</v>
      </c>
      <c r="O839" s="11" t="s">
        <v>2892</v>
      </c>
      <c r="P839" s="11" t="s">
        <v>2353</v>
      </c>
      <c r="Q839" s="11" t="s">
        <v>2891</v>
      </c>
      <c r="R839" s="11" t="s">
        <v>2470</v>
      </c>
      <c r="S839" s="11" t="s">
        <v>2470</v>
      </c>
      <c r="T839" s="11" t="s">
        <v>2355</v>
      </c>
      <c r="U839" s="11" t="s">
        <v>2470</v>
      </c>
      <c r="V839" s="11" t="s">
        <v>2353</v>
      </c>
      <c r="W839" s="11" t="s">
        <v>2353</v>
      </c>
      <c r="X839" s="11" t="s">
        <v>2353</v>
      </c>
      <c r="Y839" s="11" t="s">
        <v>2353</v>
      </c>
      <c r="Z839" s="11" t="s">
        <v>2470</v>
      </c>
      <c r="AA839" s="11" t="s">
        <v>2353</v>
      </c>
      <c r="AB839" s="11" t="s">
        <v>2469</v>
      </c>
      <c r="AC839" s="11" t="s">
        <v>2355</v>
      </c>
      <c r="AD839" s="11" t="s">
        <v>2815</v>
      </c>
      <c r="AH839" s="11">
        <f t="shared" si="478"/>
        <v>-105.68199715000064</v>
      </c>
      <c r="AI839" s="11">
        <f t="shared" si="479"/>
        <v>-5.3915030000012791</v>
      </c>
      <c r="AJ839" s="11">
        <f t="shared" si="480"/>
        <v>295.49000869999998</v>
      </c>
      <c r="AK839" s="11">
        <f t="shared" si="481"/>
        <v>496.07099699999867</v>
      </c>
      <c r="AL839" s="11">
        <f t="shared" si="482"/>
        <v>395.78050284999938</v>
      </c>
      <c r="AM839" s="11">
        <f t="shared" si="483"/>
        <v>445.92574992499908</v>
      </c>
      <c r="AN839" s="11">
        <f t="shared" si="484"/>
        <v>445.92574992499908</v>
      </c>
      <c r="AO839" s="11">
        <f t="shared" si="485"/>
        <v>596.36650577499972</v>
      </c>
      <c r="AP839" s="11">
        <f t="shared" si="486"/>
        <v>445.92574992499908</v>
      </c>
      <c r="AQ839" s="11">
        <f t="shared" si="487"/>
        <v>496.07099699999867</v>
      </c>
      <c r="AR839" s="11">
        <f t="shared" si="488"/>
        <v>496.07099699999867</v>
      </c>
      <c r="AS839" s="11">
        <f t="shared" si="489"/>
        <v>496.07099699999867</v>
      </c>
      <c r="AT839" s="11">
        <f t="shared" si="490"/>
        <v>496.07099699999867</v>
      </c>
      <c r="AU839" s="11">
        <f t="shared" si="491"/>
        <v>445.92574992499908</v>
      </c>
      <c r="AV839" s="11">
        <f t="shared" si="492"/>
        <v>496.07099699999867</v>
      </c>
      <c r="AW839" s="11">
        <f t="shared" si="493"/>
        <v>646.51175284999931</v>
      </c>
      <c r="AX839" s="11">
        <f t="shared" si="494"/>
        <v>596.36650577499972</v>
      </c>
      <c r="AY839" s="11">
        <f t="shared" si="495"/>
        <v>546.22125870000002</v>
      </c>
      <c r="AZ839" s="11"/>
      <c r="BA839" s="11"/>
      <c r="BB839" s="11">
        <f t="shared" si="496"/>
        <v>-305.67799714999938</v>
      </c>
      <c r="BC839" s="11">
        <f t="shared" si="497"/>
        <v>-405.38350299999877</v>
      </c>
      <c r="BD839" s="11">
        <f t="shared" si="498"/>
        <v>-704.50999130000002</v>
      </c>
      <c r="BE839" s="11">
        <f t="shared" si="499"/>
        <v>-903.92100299999879</v>
      </c>
      <c r="BF839" s="11">
        <f t="shared" si="500"/>
        <v>-804.21549714999935</v>
      </c>
      <c r="BG839" s="11">
        <f t="shared" si="501"/>
        <v>-854.06825007499901</v>
      </c>
      <c r="BH839" s="11">
        <f t="shared" si="502"/>
        <v>-854.06825007499901</v>
      </c>
      <c r="BI839" s="11">
        <f t="shared" si="503"/>
        <v>-1003.6314942249996</v>
      </c>
      <c r="BJ839" s="11">
        <f t="shared" si="504"/>
        <v>-854.06825007499901</v>
      </c>
      <c r="BK839" s="11">
        <f t="shared" si="505"/>
        <v>-903.92100299999879</v>
      </c>
      <c r="BL839" s="11">
        <f t="shared" si="506"/>
        <v>-903.92100299999879</v>
      </c>
      <c r="BM839" s="11">
        <f t="shared" si="507"/>
        <v>-903.92100299999879</v>
      </c>
      <c r="BN839" s="11">
        <f t="shared" si="508"/>
        <v>-903.92100299999879</v>
      </c>
      <c r="BO839" s="11">
        <f t="shared" si="509"/>
        <v>-854.06825007499901</v>
      </c>
      <c r="BP839" s="11">
        <f t="shared" si="510"/>
        <v>-903.92100299999879</v>
      </c>
      <c r="BQ839" s="11">
        <f t="shared" si="511"/>
        <v>-1053.4842471499994</v>
      </c>
      <c r="BR839" s="11">
        <f t="shared" si="512"/>
        <v>-1003.6314942249996</v>
      </c>
      <c r="BS839" s="11">
        <f t="shared" si="513"/>
        <v>-953.77874129999998</v>
      </c>
    </row>
    <row r="840" spans="1:71" ht="16" customHeight="1">
      <c r="A840" s="2">
        <v>44004</v>
      </c>
      <c r="B840" s="10" t="s">
        <v>444</v>
      </c>
      <c r="C840" s="11">
        <v>3</v>
      </c>
      <c r="D840" s="3">
        <v>-1763</v>
      </c>
      <c r="E840" s="10">
        <v>-2.5</v>
      </c>
      <c r="I840" s="11">
        <v>1.370264999999995E-2</v>
      </c>
      <c r="K840" s="11">
        <v>0</v>
      </c>
      <c r="L840" s="11" t="s">
        <v>2491</v>
      </c>
      <c r="M840" s="11" t="s">
        <v>2495</v>
      </c>
      <c r="N840" s="11" t="s">
        <v>2498</v>
      </c>
      <c r="O840" s="11" t="s">
        <v>3066</v>
      </c>
      <c r="P840" s="11" t="s">
        <v>2498</v>
      </c>
      <c r="Q840" s="11" t="s">
        <v>1979</v>
      </c>
      <c r="R840" s="11" t="s">
        <v>1982</v>
      </c>
      <c r="S840" s="11" t="s">
        <v>2493</v>
      </c>
      <c r="T840" s="11" t="s">
        <v>1978</v>
      </c>
      <c r="U840" s="11" t="s">
        <v>1978</v>
      </c>
      <c r="V840" s="11" t="s">
        <v>2498</v>
      </c>
      <c r="W840" s="11" t="s">
        <v>2495</v>
      </c>
      <c r="X840" s="11" t="s">
        <v>2492</v>
      </c>
      <c r="Y840" s="11" t="s">
        <v>2497</v>
      </c>
      <c r="Z840" s="11" t="s">
        <v>2496</v>
      </c>
      <c r="AA840" s="11" t="s">
        <v>2496</v>
      </c>
      <c r="AB840" s="11" t="s">
        <v>1981</v>
      </c>
      <c r="AC840" s="11" t="s">
        <v>2497</v>
      </c>
      <c r="AD840" s="11" t="s">
        <v>1979</v>
      </c>
      <c r="AH840" s="11">
        <f t="shared" si="478"/>
        <v>1667.5500000000002</v>
      </c>
      <c r="AI840" s="11">
        <f t="shared" si="479"/>
        <v>6682.1750000000002</v>
      </c>
      <c r="AJ840" s="11">
        <f t="shared" si="480"/>
        <v>11696.8</v>
      </c>
      <c r="AK840" s="11">
        <f t="shared" si="481"/>
        <v>6682.1750000000002</v>
      </c>
      <c r="AL840" s="11">
        <f t="shared" si="482"/>
        <v>3673.3999999999996</v>
      </c>
      <c r="AM840" s="11">
        <f t="shared" si="483"/>
        <v>8688.0249999999996</v>
      </c>
      <c r="AN840" s="11">
        <f t="shared" si="484"/>
        <v>2670.4750000000004</v>
      </c>
      <c r="AO840" s="11">
        <f t="shared" si="485"/>
        <v>5679.25</v>
      </c>
      <c r="AP840" s="11">
        <f t="shared" si="486"/>
        <v>5679.25</v>
      </c>
      <c r="AQ840" s="11">
        <f t="shared" si="487"/>
        <v>6682.1750000000002</v>
      </c>
      <c r="AR840" s="11">
        <f t="shared" si="488"/>
        <v>1667.5500000000002</v>
      </c>
      <c r="AS840" s="11">
        <f t="shared" si="489"/>
        <v>-3347.0749999999998</v>
      </c>
      <c r="AT840" s="11">
        <f t="shared" si="490"/>
        <v>664.625</v>
      </c>
      <c r="AU840" s="11">
        <f t="shared" si="491"/>
        <v>-1341.2250000000001</v>
      </c>
      <c r="AV840" s="11">
        <f t="shared" si="492"/>
        <v>-1341.2250000000001</v>
      </c>
      <c r="AW840" s="11">
        <f t="shared" si="493"/>
        <v>-338.29999999999995</v>
      </c>
      <c r="AX840" s="11">
        <f t="shared" si="494"/>
        <v>664.625</v>
      </c>
      <c r="AY840" s="11">
        <f t="shared" si="495"/>
        <v>3673.3999999999996</v>
      </c>
      <c r="AZ840" s="11"/>
      <c r="BA840" s="11"/>
      <c r="BB840" s="11">
        <f t="shared" si="496"/>
        <v>-10332.450000000001</v>
      </c>
      <c r="BC840" s="11">
        <f t="shared" si="497"/>
        <v>-15317.825000000001</v>
      </c>
      <c r="BD840" s="11">
        <f t="shared" si="498"/>
        <v>-20303.2</v>
      </c>
      <c r="BE840" s="11">
        <f t="shared" si="499"/>
        <v>-15317.825000000001</v>
      </c>
      <c r="BF840" s="11">
        <f t="shared" si="500"/>
        <v>-12326.6</v>
      </c>
      <c r="BG840" s="11">
        <f t="shared" si="501"/>
        <v>-17311.974999999999</v>
      </c>
      <c r="BH840" s="11">
        <f t="shared" si="502"/>
        <v>-11329.525</v>
      </c>
      <c r="BI840" s="11">
        <f t="shared" si="503"/>
        <v>-14320.75</v>
      </c>
      <c r="BJ840" s="11">
        <f t="shared" si="504"/>
        <v>-14320.75</v>
      </c>
      <c r="BK840" s="11">
        <f t="shared" si="505"/>
        <v>-15317.825000000001</v>
      </c>
      <c r="BL840" s="11">
        <f t="shared" si="506"/>
        <v>-10332.450000000001</v>
      </c>
      <c r="BM840" s="11">
        <f t="shared" si="507"/>
        <v>-5347.0749999999998</v>
      </c>
      <c r="BN840" s="11">
        <f t="shared" si="508"/>
        <v>-9335.375</v>
      </c>
      <c r="BO840" s="11">
        <f t="shared" si="509"/>
        <v>-7341.2250000000004</v>
      </c>
      <c r="BP840" s="11">
        <f t="shared" si="510"/>
        <v>-7341.2250000000004</v>
      </c>
      <c r="BQ840" s="11">
        <f t="shared" si="511"/>
        <v>-8338.2999999999993</v>
      </c>
      <c r="BR840" s="11">
        <f t="shared" si="512"/>
        <v>-9335.375</v>
      </c>
      <c r="BS840" s="11">
        <f t="shared" si="513"/>
        <v>-12326.6</v>
      </c>
    </row>
    <row r="841" spans="1:71" ht="16" customHeight="1">
      <c r="A841" s="2">
        <v>44004</v>
      </c>
      <c r="B841" s="10" t="s">
        <v>1160</v>
      </c>
      <c r="C841" s="11">
        <v>4</v>
      </c>
      <c r="D841" s="3">
        <v>-1746</v>
      </c>
      <c r="E841" s="10">
        <v>-5.2</v>
      </c>
      <c r="K841" s="11">
        <v>0</v>
      </c>
      <c r="L841" s="11" t="s">
        <v>1287</v>
      </c>
      <c r="M841" s="11" t="s">
        <v>1286</v>
      </c>
      <c r="N841" s="11" t="s">
        <v>1286</v>
      </c>
      <c r="O841" s="11" t="s">
        <v>1287</v>
      </c>
      <c r="P841" s="11" t="s">
        <v>1587</v>
      </c>
      <c r="Q841" s="11" t="s">
        <v>1288</v>
      </c>
      <c r="R841" s="11" t="s">
        <v>1288</v>
      </c>
      <c r="S841" s="11" t="s">
        <v>1285</v>
      </c>
      <c r="T841" s="11" t="s">
        <v>1285</v>
      </c>
      <c r="U841" s="11" t="s">
        <v>1285</v>
      </c>
      <c r="V841" s="11" t="s">
        <v>1285</v>
      </c>
      <c r="W841" s="11" t="s">
        <v>1285</v>
      </c>
      <c r="X841" s="11" t="s">
        <v>1285</v>
      </c>
      <c r="Y841" s="11" t="s">
        <v>1285</v>
      </c>
      <c r="Z841" s="11" t="s">
        <v>1285</v>
      </c>
      <c r="AA841" s="11" t="s">
        <v>1285</v>
      </c>
      <c r="AB841" s="11" t="s">
        <v>1290</v>
      </c>
      <c r="AC841" s="11" t="s">
        <v>1288</v>
      </c>
      <c r="AD841" s="11" t="s">
        <v>1587</v>
      </c>
      <c r="AH841" s="11">
        <f t="shared" si="478"/>
        <v>-984.3125</v>
      </c>
      <c r="AI841" s="11">
        <f t="shared" si="479"/>
        <v>-984.3125</v>
      </c>
      <c r="AJ841" s="11">
        <f t="shared" si="480"/>
        <v>-482.85</v>
      </c>
      <c r="AK841" s="11">
        <f t="shared" si="481"/>
        <v>18.612499999999983</v>
      </c>
      <c r="AL841" s="11">
        <f t="shared" si="482"/>
        <v>520.07500000000005</v>
      </c>
      <c r="AM841" s="11">
        <f t="shared" si="483"/>
        <v>520.07500000000005</v>
      </c>
      <c r="AN841" s="11">
        <f t="shared" si="484"/>
        <v>1021.5375000000001</v>
      </c>
      <c r="AO841" s="11">
        <f t="shared" si="485"/>
        <v>1021.5375000000001</v>
      </c>
      <c r="AP841" s="11">
        <f t="shared" si="486"/>
        <v>1021.5375000000001</v>
      </c>
      <c r="AQ841" s="11">
        <f t="shared" si="487"/>
        <v>1021.5375000000001</v>
      </c>
      <c r="AR841" s="11">
        <f t="shared" si="488"/>
        <v>1021.5375000000001</v>
      </c>
      <c r="AS841" s="11">
        <f t="shared" si="489"/>
        <v>1021.5375000000001</v>
      </c>
      <c r="AT841" s="11">
        <f t="shared" si="490"/>
        <v>1021.5375000000001</v>
      </c>
      <c r="AU841" s="11">
        <f t="shared" si="491"/>
        <v>1021.5375000000001</v>
      </c>
      <c r="AV841" s="11">
        <f t="shared" si="492"/>
        <v>1021.5375000000001</v>
      </c>
      <c r="AW841" s="11">
        <f t="shared" si="493"/>
        <v>1523</v>
      </c>
      <c r="AX841" s="11">
        <f t="shared" si="494"/>
        <v>520.07500000000005</v>
      </c>
      <c r="AY841" s="11">
        <f t="shared" si="495"/>
        <v>18.612499999999983</v>
      </c>
      <c r="AZ841" s="11"/>
      <c r="BA841" s="11"/>
      <c r="BB841" s="11">
        <f t="shared" si="496"/>
        <v>15.687499999999972</v>
      </c>
      <c r="BC841" s="11">
        <f t="shared" si="497"/>
        <v>15.687499999999972</v>
      </c>
      <c r="BD841" s="11">
        <f t="shared" si="498"/>
        <v>-482.85</v>
      </c>
      <c r="BE841" s="11">
        <f t="shared" si="499"/>
        <v>-981.38749999999993</v>
      </c>
      <c r="BF841" s="11">
        <f t="shared" si="500"/>
        <v>-1479.925</v>
      </c>
      <c r="BG841" s="11">
        <f t="shared" si="501"/>
        <v>-1479.925</v>
      </c>
      <c r="BH841" s="11">
        <f t="shared" si="502"/>
        <v>-1978.4624999999999</v>
      </c>
      <c r="BI841" s="11">
        <f t="shared" si="503"/>
        <v>-1978.4624999999999</v>
      </c>
      <c r="BJ841" s="11">
        <f t="shared" si="504"/>
        <v>-1978.4624999999999</v>
      </c>
      <c r="BK841" s="11">
        <f t="shared" si="505"/>
        <v>-1978.4624999999999</v>
      </c>
      <c r="BL841" s="11">
        <f t="shared" si="506"/>
        <v>-1978.4624999999999</v>
      </c>
      <c r="BM841" s="11">
        <f t="shared" si="507"/>
        <v>-1978.4624999999999</v>
      </c>
      <c r="BN841" s="11">
        <f t="shared" si="508"/>
        <v>-1978.4624999999999</v>
      </c>
      <c r="BO841" s="11">
        <f t="shared" si="509"/>
        <v>-1978.4624999999999</v>
      </c>
      <c r="BP841" s="11">
        <f t="shared" si="510"/>
        <v>-1978.4624999999999</v>
      </c>
      <c r="BQ841" s="11">
        <f t="shared" si="511"/>
        <v>-2477</v>
      </c>
      <c r="BR841" s="11">
        <f t="shared" si="512"/>
        <v>-1479.925</v>
      </c>
      <c r="BS841" s="11">
        <f t="shared" si="513"/>
        <v>-981.38749999999993</v>
      </c>
    </row>
    <row r="842" spans="1:71" ht="16" customHeight="1">
      <c r="A842" s="2">
        <v>44004</v>
      </c>
      <c r="B842" s="10" t="s">
        <v>2002</v>
      </c>
      <c r="C842" s="11">
        <v>5</v>
      </c>
      <c r="D842" s="3">
        <v>-1426</v>
      </c>
      <c r="E842" s="10">
        <v>-2</v>
      </c>
      <c r="I842" s="11">
        <v>1.042994736842095E-2</v>
      </c>
      <c r="K842" s="11">
        <v>0</v>
      </c>
      <c r="L842" s="11" t="s">
        <v>1668</v>
      </c>
      <c r="M842" s="11" t="s">
        <v>740</v>
      </c>
      <c r="N842" s="11" t="s">
        <v>2665</v>
      </c>
      <c r="O842" s="11" t="s">
        <v>2665</v>
      </c>
      <c r="P842" s="11" t="s">
        <v>1099</v>
      </c>
      <c r="Q842" s="11" t="s">
        <v>2764</v>
      </c>
      <c r="R842" s="11" t="s">
        <v>1665</v>
      </c>
      <c r="S842" s="11" t="s">
        <v>1666</v>
      </c>
      <c r="T842" s="11" t="s">
        <v>740</v>
      </c>
      <c r="U842" s="11" t="s">
        <v>736</v>
      </c>
      <c r="V842" s="11" t="s">
        <v>1663</v>
      </c>
      <c r="W842" s="11" t="s">
        <v>1101</v>
      </c>
      <c r="X842" s="11" t="s">
        <v>1666</v>
      </c>
      <c r="Y842" s="11" t="s">
        <v>1665</v>
      </c>
      <c r="Z842" s="11" t="s">
        <v>1665</v>
      </c>
      <c r="AA842" s="11" t="s">
        <v>2506</v>
      </c>
      <c r="AB842" s="11" t="s">
        <v>2506</v>
      </c>
      <c r="AC842" s="11" t="s">
        <v>1103</v>
      </c>
      <c r="AD842" s="11" t="s">
        <v>2182</v>
      </c>
      <c r="AH842" s="11">
        <f t="shared" si="478"/>
        <v>4441.8874999999998</v>
      </c>
      <c r="AI842" s="11">
        <f t="shared" si="479"/>
        <v>6447.7375000000002</v>
      </c>
      <c r="AJ842" s="11">
        <f t="shared" si="480"/>
        <v>6447.7375000000002</v>
      </c>
      <c r="AK842" s="11">
        <f t="shared" si="481"/>
        <v>-7593.2124999999996</v>
      </c>
      <c r="AL842" s="11">
        <f t="shared" si="482"/>
        <v>-6088.8249999999998</v>
      </c>
      <c r="AM842" s="11">
        <f t="shared" si="483"/>
        <v>-572.73750000000007</v>
      </c>
      <c r="AN842" s="11">
        <f t="shared" si="484"/>
        <v>2436.0374999999999</v>
      </c>
      <c r="AO842" s="11">
        <f t="shared" si="485"/>
        <v>4441.8874999999998</v>
      </c>
      <c r="AP842" s="11">
        <f t="shared" si="486"/>
        <v>5444.8125</v>
      </c>
      <c r="AQ842" s="11">
        <f t="shared" si="487"/>
        <v>3940.4250000000002</v>
      </c>
      <c r="AR842" s="11">
        <f t="shared" si="488"/>
        <v>-1575.6624999999999</v>
      </c>
      <c r="AS842" s="11">
        <f t="shared" si="489"/>
        <v>2436.0374999999999</v>
      </c>
      <c r="AT842" s="11">
        <f t="shared" si="490"/>
        <v>-572.73750000000007</v>
      </c>
      <c r="AU842" s="11">
        <f t="shared" si="491"/>
        <v>-572.73750000000007</v>
      </c>
      <c r="AV842" s="11">
        <f t="shared" si="492"/>
        <v>-5587.3625000000002</v>
      </c>
      <c r="AW842" s="11">
        <f t="shared" si="493"/>
        <v>-5587.3625000000002</v>
      </c>
      <c r="AX842" s="11">
        <f t="shared" si="494"/>
        <v>-2578.5875000000001</v>
      </c>
      <c r="AY842" s="11">
        <f t="shared" si="495"/>
        <v>-4584.4375</v>
      </c>
      <c r="AZ842" s="11"/>
      <c r="BA842" s="11"/>
      <c r="BB842" s="11">
        <f t="shared" si="496"/>
        <v>-8558.1124999999993</v>
      </c>
      <c r="BC842" s="11">
        <f t="shared" si="497"/>
        <v>-10552.262500000001</v>
      </c>
      <c r="BD842" s="11">
        <f t="shared" si="498"/>
        <v>-10552.262500000001</v>
      </c>
      <c r="BE842" s="11">
        <f t="shared" si="499"/>
        <v>3406.7875000000004</v>
      </c>
      <c r="BF842" s="11">
        <f t="shared" si="500"/>
        <v>1911.1750000000002</v>
      </c>
      <c r="BG842" s="11">
        <f t="shared" si="501"/>
        <v>-3572.7375000000002</v>
      </c>
      <c r="BH842" s="11">
        <f t="shared" si="502"/>
        <v>-6563.9624999999996</v>
      </c>
      <c r="BI842" s="11">
        <f t="shared" si="503"/>
        <v>-8558.1124999999993</v>
      </c>
      <c r="BJ842" s="11">
        <f t="shared" si="504"/>
        <v>-9555.1875</v>
      </c>
      <c r="BK842" s="11">
        <f t="shared" si="505"/>
        <v>-8059.5749999999998</v>
      </c>
      <c r="BL842" s="11">
        <f t="shared" si="506"/>
        <v>-2575.6624999999999</v>
      </c>
      <c r="BM842" s="11">
        <f t="shared" si="507"/>
        <v>-6563.9624999999996</v>
      </c>
      <c r="BN842" s="11">
        <f t="shared" si="508"/>
        <v>-3572.7375000000002</v>
      </c>
      <c r="BO842" s="11">
        <f t="shared" si="509"/>
        <v>-3572.7375000000002</v>
      </c>
      <c r="BP842" s="11">
        <f t="shared" si="510"/>
        <v>1412.6374999999998</v>
      </c>
      <c r="BQ842" s="11">
        <f t="shared" si="511"/>
        <v>1412.6374999999998</v>
      </c>
      <c r="BR842" s="11">
        <f t="shared" si="512"/>
        <v>-1578.5875000000001</v>
      </c>
      <c r="BS842" s="11">
        <f t="shared" si="513"/>
        <v>415.5625</v>
      </c>
    </row>
    <row r="843" spans="1:71" ht="16" customHeight="1">
      <c r="A843" s="2">
        <v>44004</v>
      </c>
      <c r="B843" s="10" t="s">
        <v>874</v>
      </c>
      <c r="C843" s="11">
        <v>6</v>
      </c>
      <c r="D843" s="3">
        <v>-1388</v>
      </c>
      <c r="E843" s="10">
        <v>-0.3</v>
      </c>
      <c r="K843" s="11">
        <v>0</v>
      </c>
      <c r="L843" s="11" t="s">
        <v>153</v>
      </c>
      <c r="M843" s="11" t="s">
        <v>151</v>
      </c>
      <c r="N843" s="11" t="s">
        <v>149</v>
      </c>
      <c r="O843" s="11" t="s">
        <v>746</v>
      </c>
      <c r="P843" s="11" t="s">
        <v>148</v>
      </c>
      <c r="Q843" s="11" t="s">
        <v>148</v>
      </c>
      <c r="R843" s="11" t="s">
        <v>148</v>
      </c>
      <c r="S843" s="11" t="s">
        <v>710</v>
      </c>
      <c r="T843" s="11" t="s">
        <v>149</v>
      </c>
      <c r="U843" s="11" t="s">
        <v>710</v>
      </c>
      <c r="V843" s="11" t="s">
        <v>710</v>
      </c>
      <c r="W843" s="11" t="s">
        <v>710</v>
      </c>
      <c r="X843" s="11" t="s">
        <v>150</v>
      </c>
      <c r="Y843" s="11" t="s">
        <v>746</v>
      </c>
      <c r="Z843" s="11" t="s">
        <v>2272</v>
      </c>
      <c r="AA843" s="11" t="s">
        <v>710</v>
      </c>
      <c r="AB843" s="11" t="s">
        <v>150</v>
      </c>
      <c r="AC843" s="11" t="s">
        <v>150</v>
      </c>
      <c r="AD843" s="11" t="s">
        <v>150</v>
      </c>
      <c r="AH843" s="11">
        <f t="shared" si="478"/>
        <v>-1040.8625000000002</v>
      </c>
      <c r="AI843" s="11">
        <f t="shared" si="479"/>
        <v>-2043.7875000000001</v>
      </c>
      <c r="AJ843" s="11">
        <f t="shared" si="480"/>
        <v>-3046.7124999999996</v>
      </c>
      <c r="AK843" s="11">
        <f t="shared" si="481"/>
        <v>-4551.0999999999995</v>
      </c>
      <c r="AL843" s="11">
        <f t="shared" si="482"/>
        <v>-4551.0999999999995</v>
      </c>
      <c r="AM843" s="11">
        <f t="shared" si="483"/>
        <v>-4551.0999999999995</v>
      </c>
      <c r="AN843" s="11">
        <f t="shared" si="484"/>
        <v>-3548.1749999999997</v>
      </c>
      <c r="AO843" s="11">
        <f t="shared" si="485"/>
        <v>-2043.7875000000001</v>
      </c>
      <c r="AP843" s="11">
        <f t="shared" si="486"/>
        <v>-3548.1749999999997</v>
      </c>
      <c r="AQ843" s="11">
        <f t="shared" si="487"/>
        <v>-3548.1749999999997</v>
      </c>
      <c r="AR843" s="11">
        <f t="shared" si="488"/>
        <v>-3548.1749999999997</v>
      </c>
      <c r="AS843" s="11">
        <f t="shared" si="489"/>
        <v>-2545.25</v>
      </c>
      <c r="AT843" s="11">
        <f t="shared" si="490"/>
        <v>-3046.7124999999996</v>
      </c>
      <c r="AU843" s="11">
        <f t="shared" si="491"/>
        <v>-4049.6374999999998</v>
      </c>
      <c r="AV843" s="11">
        <f t="shared" si="492"/>
        <v>-3548.1749999999997</v>
      </c>
      <c r="AW843" s="11">
        <f t="shared" si="493"/>
        <v>-2545.25</v>
      </c>
      <c r="AX843" s="11">
        <f t="shared" si="494"/>
        <v>-2545.25</v>
      </c>
      <c r="AY843" s="11">
        <f t="shared" si="495"/>
        <v>-2545.25</v>
      </c>
      <c r="AZ843" s="11"/>
      <c r="BA843" s="11"/>
      <c r="BB843" s="11">
        <f t="shared" si="496"/>
        <v>-40.86250000000004</v>
      </c>
      <c r="BC843" s="11">
        <f t="shared" si="497"/>
        <v>956.21249999999986</v>
      </c>
      <c r="BD843" s="11">
        <f t="shared" si="498"/>
        <v>1953.2875000000004</v>
      </c>
      <c r="BE843" s="11">
        <f t="shared" si="499"/>
        <v>3448.9</v>
      </c>
      <c r="BF843" s="11">
        <f t="shared" si="500"/>
        <v>3448.9</v>
      </c>
      <c r="BG843" s="11">
        <f t="shared" si="501"/>
        <v>3448.9</v>
      </c>
      <c r="BH843" s="11">
        <f t="shared" si="502"/>
        <v>2451.8250000000003</v>
      </c>
      <c r="BI843" s="11">
        <f t="shared" si="503"/>
        <v>956.21249999999986</v>
      </c>
      <c r="BJ843" s="11">
        <f t="shared" si="504"/>
        <v>2451.8250000000003</v>
      </c>
      <c r="BK843" s="11">
        <f t="shared" si="505"/>
        <v>2451.8250000000003</v>
      </c>
      <c r="BL843" s="11">
        <f t="shared" si="506"/>
        <v>2451.8250000000003</v>
      </c>
      <c r="BM843" s="11">
        <f t="shared" si="507"/>
        <v>1454.75</v>
      </c>
      <c r="BN843" s="11">
        <f t="shared" si="508"/>
        <v>1953.2875000000004</v>
      </c>
      <c r="BO843" s="11">
        <f t="shared" si="509"/>
        <v>2950.3625000000002</v>
      </c>
      <c r="BP843" s="11">
        <f t="shared" si="510"/>
        <v>2451.8250000000003</v>
      </c>
      <c r="BQ843" s="11">
        <f t="shared" si="511"/>
        <v>1454.75</v>
      </c>
      <c r="BR843" s="11">
        <f t="shared" si="512"/>
        <v>1454.75</v>
      </c>
      <c r="BS843" s="11">
        <f t="shared" si="513"/>
        <v>1454.75</v>
      </c>
    </row>
    <row r="844" spans="1:71" ht="16" customHeight="1">
      <c r="A844" s="2">
        <v>44004</v>
      </c>
      <c r="B844" s="10" t="s">
        <v>1703</v>
      </c>
      <c r="C844" s="11">
        <v>7</v>
      </c>
      <c r="D844" s="3">
        <v>-1383</v>
      </c>
      <c r="E844" s="10">
        <v>-3.5</v>
      </c>
      <c r="K844" s="11">
        <v>0</v>
      </c>
      <c r="L844" s="11" t="s">
        <v>1833</v>
      </c>
      <c r="M844" s="11" t="s">
        <v>777</v>
      </c>
      <c r="N844" s="11" t="s">
        <v>991</v>
      </c>
      <c r="O844" s="11" t="s">
        <v>1833</v>
      </c>
      <c r="P844" s="11" t="s">
        <v>991</v>
      </c>
      <c r="Q844" s="11" t="s">
        <v>777</v>
      </c>
      <c r="R844" s="11" t="s">
        <v>991</v>
      </c>
      <c r="S844" s="11" t="s">
        <v>990</v>
      </c>
      <c r="T844" s="11" t="s">
        <v>990</v>
      </c>
      <c r="U844" s="11" t="s">
        <v>990</v>
      </c>
      <c r="V844" s="11" t="s">
        <v>990</v>
      </c>
      <c r="W844" s="11" t="s">
        <v>990</v>
      </c>
      <c r="X844" s="11" t="s">
        <v>990</v>
      </c>
      <c r="Y844" s="11" t="s">
        <v>990</v>
      </c>
      <c r="Z844" s="11" t="s">
        <v>990</v>
      </c>
      <c r="AA844" s="11" t="s">
        <v>991</v>
      </c>
      <c r="AB844" s="11" t="s">
        <v>992</v>
      </c>
      <c r="AC844" s="11" t="s">
        <v>993</v>
      </c>
      <c r="AD844" s="11" t="s">
        <v>993</v>
      </c>
      <c r="AH844" s="11">
        <f t="shared" si="478"/>
        <v>-1201.8125</v>
      </c>
      <c r="AI844" s="11">
        <f t="shared" si="479"/>
        <v>-198.88750000000002</v>
      </c>
      <c r="AJ844" s="11">
        <f t="shared" si="480"/>
        <v>-700.35</v>
      </c>
      <c r="AK844" s="11">
        <f t="shared" si="481"/>
        <v>-198.88750000000002</v>
      </c>
      <c r="AL844" s="11">
        <f t="shared" si="482"/>
        <v>-1201.8125</v>
      </c>
      <c r="AM844" s="11">
        <f t="shared" si="483"/>
        <v>-198.88750000000002</v>
      </c>
      <c r="AN844" s="11">
        <f t="shared" si="484"/>
        <v>804.03750000000014</v>
      </c>
      <c r="AO844" s="11">
        <f t="shared" si="485"/>
        <v>804.03750000000014</v>
      </c>
      <c r="AP844" s="11">
        <f t="shared" si="486"/>
        <v>804.03750000000014</v>
      </c>
      <c r="AQ844" s="11">
        <f t="shared" si="487"/>
        <v>804.03750000000014</v>
      </c>
      <c r="AR844" s="11">
        <f t="shared" si="488"/>
        <v>804.03750000000014</v>
      </c>
      <c r="AS844" s="11">
        <f t="shared" si="489"/>
        <v>804.03750000000014</v>
      </c>
      <c r="AT844" s="11">
        <f t="shared" si="490"/>
        <v>804.03750000000014</v>
      </c>
      <c r="AU844" s="11">
        <f t="shared" si="491"/>
        <v>804.03750000000014</v>
      </c>
      <c r="AV844" s="11">
        <f t="shared" si="492"/>
        <v>-198.88750000000002</v>
      </c>
      <c r="AW844" s="11">
        <f t="shared" si="493"/>
        <v>302.57500000000005</v>
      </c>
      <c r="AX844" s="11">
        <f t="shared" si="494"/>
        <v>1305.5</v>
      </c>
      <c r="AY844" s="11">
        <f t="shared" si="495"/>
        <v>1305.5</v>
      </c>
      <c r="AZ844" s="11"/>
      <c r="BA844" s="11"/>
      <c r="BB844" s="11">
        <f t="shared" si="496"/>
        <v>-201.81250000000003</v>
      </c>
      <c r="BC844" s="11">
        <f t="shared" si="497"/>
        <v>-1198.8874999999998</v>
      </c>
      <c r="BD844" s="11">
        <f t="shared" si="498"/>
        <v>-700.35</v>
      </c>
      <c r="BE844" s="11">
        <f t="shared" si="499"/>
        <v>-1198.8874999999998</v>
      </c>
      <c r="BF844" s="11">
        <f t="shared" si="500"/>
        <v>-201.81250000000003</v>
      </c>
      <c r="BG844" s="11">
        <f t="shared" si="501"/>
        <v>-1198.8874999999998</v>
      </c>
      <c r="BH844" s="11">
        <f t="shared" si="502"/>
        <v>-2195.9624999999996</v>
      </c>
      <c r="BI844" s="11">
        <f t="shared" si="503"/>
        <v>-2195.9624999999996</v>
      </c>
      <c r="BJ844" s="11">
        <f t="shared" si="504"/>
        <v>-2195.9624999999996</v>
      </c>
      <c r="BK844" s="11">
        <f t="shared" si="505"/>
        <v>-2195.9624999999996</v>
      </c>
      <c r="BL844" s="11">
        <f t="shared" si="506"/>
        <v>-2195.9624999999996</v>
      </c>
      <c r="BM844" s="11">
        <f t="shared" si="507"/>
        <v>-2195.9624999999996</v>
      </c>
      <c r="BN844" s="11">
        <f t="shared" si="508"/>
        <v>-2195.9624999999996</v>
      </c>
      <c r="BO844" s="11">
        <f t="shared" si="509"/>
        <v>-2195.9624999999996</v>
      </c>
      <c r="BP844" s="11">
        <f t="shared" si="510"/>
        <v>-1198.8874999999998</v>
      </c>
      <c r="BQ844" s="11">
        <f t="shared" si="511"/>
        <v>-1697.425</v>
      </c>
      <c r="BR844" s="11">
        <f t="shared" si="512"/>
        <v>-2694.5</v>
      </c>
      <c r="BS844" s="11">
        <f t="shared" si="513"/>
        <v>-2694.5</v>
      </c>
    </row>
    <row r="845" spans="1:71" ht="16" customHeight="1">
      <c r="A845" s="2">
        <v>44004</v>
      </c>
      <c r="B845" s="10" t="s">
        <v>175</v>
      </c>
      <c r="C845" s="11">
        <v>8</v>
      </c>
      <c r="D845" s="3">
        <v>-1236</v>
      </c>
      <c r="E845" s="10">
        <v>-0.7</v>
      </c>
      <c r="I845" s="11">
        <v>1.349564056939492E-2</v>
      </c>
      <c r="K845" s="11">
        <v>0</v>
      </c>
      <c r="L845" s="11" t="s">
        <v>2127</v>
      </c>
      <c r="M845" s="11" t="s">
        <v>2835</v>
      </c>
      <c r="N845" s="11" t="s">
        <v>3001</v>
      </c>
      <c r="O845" s="11" t="s">
        <v>3001</v>
      </c>
      <c r="P845" s="11" t="s">
        <v>2128</v>
      </c>
      <c r="Q845" s="11" t="s">
        <v>2130</v>
      </c>
      <c r="R845" s="11" t="s">
        <v>2487</v>
      </c>
      <c r="S845" s="11" t="s">
        <v>2130</v>
      </c>
      <c r="T845" s="11" t="s">
        <v>2125</v>
      </c>
      <c r="U845" s="11" t="s">
        <v>2129</v>
      </c>
      <c r="V845" s="11" t="s">
        <v>2487</v>
      </c>
      <c r="W845" s="11" t="s">
        <v>2131</v>
      </c>
      <c r="X845" s="11" t="s">
        <v>2131</v>
      </c>
      <c r="Y845" s="11" t="s">
        <v>2530</v>
      </c>
      <c r="Z845" s="11" t="s">
        <v>2487</v>
      </c>
      <c r="AA845" s="11" t="s">
        <v>2487</v>
      </c>
      <c r="AB845" s="11" t="s">
        <v>2488</v>
      </c>
      <c r="AC845" s="11" t="s">
        <v>2488</v>
      </c>
      <c r="AD845" s="11" t="s">
        <v>2131</v>
      </c>
      <c r="AH845" s="11">
        <f t="shared" si="478"/>
        <v>-1097.125</v>
      </c>
      <c r="AI845" s="11">
        <f t="shared" si="479"/>
        <v>8932.125</v>
      </c>
      <c r="AJ845" s="11">
        <f t="shared" si="480"/>
        <v>8932.125</v>
      </c>
      <c r="AK845" s="11">
        <f t="shared" si="481"/>
        <v>-11126.375</v>
      </c>
      <c r="AL845" s="11">
        <f t="shared" si="482"/>
        <v>-26170.25</v>
      </c>
      <c r="AM845" s="11">
        <f t="shared" si="483"/>
        <v>-41214.125</v>
      </c>
      <c r="AN845" s="11">
        <f t="shared" si="484"/>
        <v>-26170.25</v>
      </c>
      <c r="AO845" s="11">
        <f t="shared" si="485"/>
        <v>-21155.625</v>
      </c>
      <c r="AP845" s="11">
        <f t="shared" si="486"/>
        <v>-31184.875</v>
      </c>
      <c r="AQ845" s="11">
        <f t="shared" si="487"/>
        <v>-41214.125</v>
      </c>
      <c r="AR845" s="11">
        <f t="shared" si="488"/>
        <v>-61272.625</v>
      </c>
      <c r="AS845" s="11">
        <f t="shared" si="489"/>
        <v>-61272.625</v>
      </c>
      <c r="AT845" s="11">
        <f t="shared" si="490"/>
        <v>-51243.375</v>
      </c>
      <c r="AU845" s="11">
        <f t="shared" si="491"/>
        <v>-41214.125</v>
      </c>
      <c r="AV845" s="11">
        <f t="shared" si="492"/>
        <v>-41214.125</v>
      </c>
      <c r="AW845" s="11">
        <f t="shared" si="493"/>
        <v>-36199.5</v>
      </c>
      <c r="AX845" s="11">
        <f t="shared" si="494"/>
        <v>-36199.5</v>
      </c>
      <c r="AY845" s="11">
        <f t="shared" si="495"/>
        <v>-61272.625</v>
      </c>
      <c r="AZ845" s="11"/>
      <c r="BA845" s="11"/>
      <c r="BB845" s="11">
        <f t="shared" si="496"/>
        <v>-11097.125</v>
      </c>
      <c r="BC845" s="11">
        <f t="shared" si="497"/>
        <v>-21067.875</v>
      </c>
      <c r="BD845" s="11">
        <f t="shared" si="498"/>
        <v>-21067.875</v>
      </c>
      <c r="BE845" s="11">
        <f t="shared" si="499"/>
        <v>-1126.375</v>
      </c>
      <c r="BF845" s="11">
        <f t="shared" si="500"/>
        <v>13829.75</v>
      </c>
      <c r="BG845" s="11">
        <f t="shared" si="501"/>
        <v>28785.875</v>
      </c>
      <c r="BH845" s="11">
        <f t="shared" si="502"/>
        <v>13829.75</v>
      </c>
      <c r="BI845" s="11">
        <f t="shared" si="503"/>
        <v>8844.375</v>
      </c>
      <c r="BJ845" s="11">
        <f t="shared" si="504"/>
        <v>18815.125</v>
      </c>
      <c r="BK845" s="11">
        <f t="shared" si="505"/>
        <v>28785.875</v>
      </c>
      <c r="BL845" s="11">
        <f t="shared" si="506"/>
        <v>48727.375</v>
      </c>
      <c r="BM845" s="11">
        <f t="shared" si="507"/>
        <v>48727.375</v>
      </c>
      <c r="BN845" s="11">
        <f t="shared" si="508"/>
        <v>38756.625</v>
      </c>
      <c r="BO845" s="11">
        <f t="shared" si="509"/>
        <v>28785.875</v>
      </c>
      <c r="BP845" s="11">
        <f t="shared" si="510"/>
        <v>28785.875</v>
      </c>
      <c r="BQ845" s="11">
        <f t="shared" si="511"/>
        <v>23800.5</v>
      </c>
      <c r="BR845" s="11">
        <f t="shared" si="512"/>
        <v>23800.5</v>
      </c>
      <c r="BS845" s="11">
        <f t="shared" si="513"/>
        <v>48727.375</v>
      </c>
    </row>
    <row r="846" spans="1:71" ht="16" customHeight="1">
      <c r="A846" s="2">
        <v>44004</v>
      </c>
      <c r="B846" s="10" t="s">
        <v>2074</v>
      </c>
      <c r="C846" s="11">
        <v>9</v>
      </c>
      <c r="D846" s="3">
        <v>-1218</v>
      </c>
      <c r="E846" s="10">
        <v>-1.2</v>
      </c>
      <c r="K846" s="11">
        <v>0</v>
      </c>
      <c r="L846" s="11" t="s">
        <v>2178</v>
      </c>
      <c r="M846" s="11" t="s">
        <v>2190</v>
      </c>
      <c r="N846" s="11" t="s">
        <v>1753</v>
      </c>
      <c r="O846" s="11" t="s">
        <v>2031</v>
      </c>
      <c r="P846" s="11" t="s">
        <v>2192</v>
      </c>
      <c r="Q846" s="11" t="s">
        <v>2489</v>
      </c>
      <c r="R846" s="11" t="s">
        <v>2189</v>
      </c>
      <c r="S846" s="11" t="s">
        <v>2189</v>
      </c>
      <c r="T846" s="11" t="s">
        <v>2489</v>
      </c>
      <c r="U846" s="11" t="s">
        <v>2192</v>
      </c>
      <c r="V846" s="11" t="s">
        <v>2189</v>
      </c>
      <c r="W846" s="11" t="s">
        <v>2189</v>
      </c>
      <c r="X846" s="11" t="s">
        <v>2189</v>
      </c>
      <c r="Y846" s="11" t="s">
        <v>2189</v>
      </c>
      <c r="Z846" s="11" t="s">
        <v>2189</v>
      </c>
      <c r="AA846" s="11" t="s">
        <v>2489</v>
      </c>
      <c r="AB846" s="11" t="s">
        <v>2105</v>
      </c>
      <c r="AC846" s="11" t="s">
        <v>2105</v>
      </c>
      <c r="AD846" s="11" t="s">
        <v>1886</v>
      </c>
      <c r="AH846" s="11">
        <f t="shared" si="478"/>
        <v>-678.07249130000002</v>
      </c>
      <c r="AI846" s="11">
        <f t="shared" si="479"/>
        <v>-627.92724422500032</v>
      </c>
      <c r="AJ846" s="11">
        <f t="shared" si="480"/>
        <v>-477.49150300000133</v>
      </c>
      <c r="AK846" s="11">
        <f t="shared" si="481"/>
        <v>-377.19599422500033</v>
      </c>
      <c r="AL846" s="11">
        <f t="shared" si="482"/>
        <v>-427.34124130000004</v>
      </c>
      <c r="AM846" s="11">
        <f t="shared" si="483"/>
        <v>-527.63675007500092</v>
      </c>
      <c r="AN846" s="11">
        <f t="shared" si="484"/>
        <v>-527.63675007500092</v>
      </c>
      <c r="AO846" s="11">
        <f t="shared" si="485"/>
        <v>-427.34124130000004</v>
      </c>
      <c r="AP846" s="11">
        <f t="shared" si="486"/>
        <v>-377.19599422500033</v>
      </c>
      <c r="AQ846" s="11">
        <f t="shared" si="487"/>
        <v>-527.63675007500092</v>
      </c>
      <c r="AR846" s="11">
        <f t="shared" si="488"/>
        <v>-527.63675007500092</v>
      </c>
      <c r="AS846" s="11">
        <f t="shared" si="489"/>
        <v>-527.63675007500092</v>
      </c>
      <c r="AT846" s="11">
        <f t="shared" si="490"/>
        <v>-527.63675007500092</v>
      </c>
      <c r="AU846" s="11">
        <f t="shared" si="491"/>
        <v>-527.63675007500092</v>
      </c>
      <c r="AV846" s="11">
        <f t="shared" si="492"/>
        <v>-427.34124130000004</v>
      </c>
      <c r="AW846" s="11">
        <f t="shared" si="493"/>
        <v>-26.17425007500097</v>
      </c>
      <c r="AX846" s="11">
        <f t="shared" si="494"/>
        <v>-26.17425007500097</v>
      </c>
      <c r="AY846" s="11">
        <f t="shared" si="495"/>
        <v>-126.46474422500032</v>
      </c>
      <c r="AZ846" s="11"/>
      <c r="BA846" s="11"/>
      <c r="BB846" s="11">
        <f t="shared" si="496"/>
        <v>321.92750869999998</v>
      </c>
      <c r="BC846" s="11">
        <f t="shared" si="497"/>
        <v>272.07475577500031</v>
      </c>
      <c r="BD846" s="11">
        <f t="shared" si="498"/>
        <v>122.51649700000128</v>
      </c>
      <c r="BE846" s="11">
        <f t="shared" si="499"/>
        <v>22.80600577500033</v>
      </c>
      <c r="BF846" s="11">
        <f t="shared" si="500"/>
        <v>72.658758700000007</v>
      </c>
      <c r="BG846" s="11">
        <f t="shared" si="501"/>
        <v>172.3692499250009</v>
      </c>
      <c r="BH846" s="11">
        <f t="shared" si="502"/>
        <v>172.3692499250009</v>
      </c>
      <c r="BI846" s="11">
        <f t="shared" si="503"/>
        <v>72.658758700000007</v>
      </c>
      <c r="BJ846" s="11">
        <f t="shared" si="504"/>
        <v>22.80600577500033</v>
      </c>
      <c r="BK846" s="11">
        <f t="shared" si="505"/>
        <v>172.3692499250009</v>
      </c>
      <c r="BL846" s="11">
        <f t="shared" si="506"/>
        <v>172.3692499250009</v>
      </c>
      <c r="BM846" s="11">
        <f t="shared" si="507"/>
        <v>172.3692499250009</v>
      </c>
      <c r="BN846" s="11">
        <f t="shared" si="508"/>
        <v>172.3692499250009</v>
      </c>
      <c r="BO846" s="11">
        <f t="shared" si="509"/>
        <v>172.3692499250009</v>
      </c>
      <c r="BP846" s="11">
        <f t="shared" si="510"/>
        <v>72.658758700000007</v>
      </c>
      <c r="BQ846" s="11">
        <f t="shared" si="511"/>
        <v>-326.16825007499904</v>
      </c>
      <c r="BR846" s="11">
        <f t="shared" si="512"/>
        <v>-326.16825007499904</v>
      </c>
      <c r="BS846" s="11">
        <f t="shared" si="513"/>
        <v>-226.46274422499968</v>
      </c>
    </row>
    <row r="847" spans="1:71" ht="16" customHeight="1">
      <c r="A847" s="2">
        <v>44004</v>
      </c>
      <c r="B847" s="10" t="s">
        <v>691</v>
      </c>
      <c r="C847" s="11">
        <v>10</v>
      </c>
      <c r="D847" s="3">
        <v>-1127</v>
      </c>
      <c r="E847" s="10">
        <v>-0.3</v>
      </c>
      <c r="K847" s="11">
        <v>0</v>
      </c>
      <c r="L847" s="11" t="s">
        <v>2740</v>
      </c>
      <c r="M847" s="11" t="s">
        <v>253</v>
      </c>
      <c r="N847" s="11" t="s">
        <v>2632</v>
      </c>
      <c r="O847" s="11" t="s">
        <v>2634</v>
      </c>
      <c r="P847" s="11" t="s">
        <v>261</v>
      </c>
      <c r="Q847" s="11" t="s">
        <v>262</v>
      </c>
      <c r="R847" s="11" t="s">
        <v>263</v>
      </c>
      <c r="S847" s="11" t="s">
        <v>257</v>
      </c>
      <c r="T847" s="11" t="s">
        <v>257</v>
      </c>
      <c r="U847" s="11" t="s">
        <v>1005</v>
      </c>
      <c r="V847" s="11" t="s">
        <v>1008</v>
      </c>
      <c r="W847" s="11" t="s">
        <v>252</v>
      </c>
      <c r="X847" s="11" t="s">
        <v>261</v>
      </c>
      <c r="Y847" s="11" t="s">
        <v>260</v>
      </c>
      <c r="Z847" s="11" t="s">
        <v>262</v>
      </c>
      <c r="AA847" s="11" t="s">
        <v>252</v>
      </c>
      <c r="AB847" s="11" t="s">
        <v>258</v>
      </c>
      <c r="AC847" s="11" t="s">
        <v>2631</v>
      </c>
      <c r="AD847" s="11" t="s">
        <v>1005</v>
      </c>
      <c r="AH847" s="11">
        <f t="shared" si="478"/>
        <v>-14185.924999999999</v>
      </c>
      <c r="AI847" s="11">
        <f t="shared" si="479"/>
        <v>-10174.225</v>
      </c>
      <c r="AJ847" s="11">
        <f t="shared" si="480"/>
        <v>-11177.15</v>
      </c>
      <c r="AK847" s="11">
        <f t="shared" si="481"/>
        <v>-19200.55</v>
      </c>
      <c r="AL847" s="11">
        <f t="shared" si="482"/>
        <v>-23212.25</v>
      </c>
      <c r="AM847" s="11">
        <f t="shared" si="483"/>
        <v>-24215.174999999999</v>
      </c>
      <c r="AN847" s="11">
        <f t="shared" si="484"/>
        <v>-15188.85</v>
      </c>
      <c r="AO847" s="11">
        <f t="shared" si="485"/>
        <v>-15188.85</v>
      </c>
      <c r="AP847" s="11">
        <f t="shared" si="486"/>
        <v>-18197.625</v>
      </c>
      <c r="AQ847" s="11">
        <f t="shared" si="487"/>
        <v>-22209.325000000001</v>
      </c>
      <c r="AR847" s="11">
        <f t="shared" si="488"/>
        <v>-17194.7</v>
      </c>
      <c r="AS847" s="11">
        <f t="shared" si="489"/>
        <v>-19200.55</v>
      </c>
      <c r="AT847" s="11">
        <f t="shared" si="490"/>
        <v>-21206.400000000001</v>
      </c>
      <c r="AU847" s="11">
        <f t="shared" si="491"/>
        <v>-23212.25</v>
      </c>
      <c r="AV847" s="11">
        <f t="shared" si="492"/>
        <v>-17194.7</v>
      </c>
      <c r="AW847" s="11">
        <f t="shared" si="493"/>
        <v>-13183</v>
      </c>
      <c r="AX847" s="11">
        <f t="shared" si="494"/>
        <v>-16191.775</v>
      </c>
      <c r="AY847" s="11">
        <f t="shared" si="495"/>
        <v>-18197.625</v>
      </c>
      <c r="AZ847" s="11"/>
      <c r="BA847" s="11"/>
      <c r="BB847" s="11">
        <f t="shared" si="496"/>
        <v>7814.0750000000007</v>
      </c>
      <c r="BC847" s="11">
        <f t="shared" si="497"/>
        <v>3825.7749999999996</v>
      </c>
      <c r="BD847" s="11">
        <f t="shared" si="498"/>
        <v>4822.8500000000004</v>
      </c>
      <c r="BE847" s="11">
        <f t="shared" si="499"/>
        <v>12799.45</v>
      </c>
      <c r="BF847" s="11">
        <f t="shared" si="500"/>
        <v>16787.75</v>
      </c>
      <c r="BG847" s="11">
        <f t="shared" si="501"/>
        <v>17784.825000000001</v>
      </c>
      <c r="BH847" s="11">
        <f t="shared" si="502"/>
        <v>8811.15</v>
      </c>
      <c r="BI847" s="11">
        <f t="shared" si="503"/>
        <v>8811.15</v>
      </c>
      <c r="BJ847" s="11">
        <f t="shared" si="504"/>
        <v>11802.375</v>
      </c>
      <c r="BK847" s="11">
        <f t="shared" si="505"/>
        <v>15790.674999999999</v>
      </c>
      <c r="BL847" s="11">
        <f t="shared" si="506"/>
        <v>10805.3</v>
      </c>
      <c r="BM847" s="11">
        <f t="shared" si="507"/>
        <v>12799.45</v>
      </c>
      <c r="BN847" s="11">
        <f t="shared" si="508"/>
        <v>14793.6</v>
      </c>
      <c r="BO847" s="11">
        <f t="shared" si="509"/>
        <v>16787.75</v>
      </c>
      <c r="BP847" s="11">
        <f t="shared" si="510"/>
        <v>10805.3</v>
      </c>
      <c r="BQ847" s="11">
        <f t="shared" si="511"/>
        <v>6817</v>
      </c>
      <c r="BR847" s="11">
        <f t="shared" si="512"/>
        <v>9808.2250000000004</v>
      </c>
      <c r="BS847" s="11">
        <f t="shared" si="513"/>
        <v>11802.375</v>
      </c>
    </row>
    <row r="848" spans="1:71" ht="16" customHeight="1">
      <c r="A848" s="2">
        <v>44004</v>
      </c>
      <c r="B848" s="10" t="s">
        <v>474</v>
      </c>
      <c r="C848" s="11">
        <v>11</v>
      </c>
      <c r="D848" s="10">
        <v>-999</v>
      </c>
      <c r="E848" s="10">
        <v>-1.8</v>
      </c>
      <c r="I848" s="11">
        <v>3.2059818481848079E-2</v>
      </c>
      <c r="K848" s="11">
        <v>0</v>
      </c>
      <c r="L848" s="11" t="s">
        <v>104</v>
      </c>
      <c r="M848" s="11" t="s">
        <v>599</v>
      </c>
      <c r="N848" s="11" t="s">
        <v>104</v>
      </c>
      <c r="O848" s="11" t="s">
        <v>1485</v>
      </c>
      <c r="P848" s="11" t="s">
        <v>869</v>
      </c>
      <c r="Q848" s="11" t="s">
        <v>869</v>
      </c>
      <c r="R848" s="11" t="s">
        <v>867</v>
      </c>
      <c r="S848" s="11" t="s">
        <v>871</v>
      </c>
      <c r="T848" s="11" t="s">
        <v>381</v>
      </c>
      <c r="U848" s="11" t="s">
        <v>871</v>
      </c>
      <c r="V848" s="11" t="s">
        <v>381</v>
      </c>
      <c r="W848" s="11" t="s">
        <v>381</v>
      </c>
      <c r="X848" s="11" t="s">
        <v>381</v>
      </c>
      <c r="Y848" s="11" t="s">
        <v>381</v>
      </c>
      <c r="Z848" s="11" t="s">
        <v>871</v>
      </c>
      <c r="AA848" s="11" t="s">
        <v>871</v>
      </c>
      <c r="AB848" s="11" t="s">
        <v>872</v>
      </c>
      <c r="AC848" s="11" t="s">
        <v>871</v>
      </c>
      <c r="AD848" s="11" t="s">
        <v>871</v>
      </c>
      <c r="AH848" s="11">
        <f t="shared" si="478"/>
        <v>-1659.7749999999999</v>
      </c>
      <c r="AI848" s="11">
        <f t="shared" si="479"/>
        <v>-656.85</v>
      </c>
      <c r="AJ848" s="11">
        <f t="shared" si="480"/>
        <v>-155.38750000000002</v>
      </c>
      <c r="AK848" s="11">
        <f t="shared" si="481"/>
        <v>1850.4624999999996</v>
      </c>
      <c r="AL848" s="11">
        <f t="shared" si="482"/>
        <v>1850.4624999999996</v>
      </c>
      <c r="AM848" s="11">
        <f t="shared" si="483"/>
        <v>2351.9249999999997</v>
      </c>
      <c r="AN848" s="11">
        <f t="shared" si="484"/>
        <v>3354.85</v>
      </c>
      <c r="AO848" s="11">
        <f t="shared" si="485"/>
        <v>3856.3125</v>
      </c>
      <c r="AP848" s="11">
        <f t="shared" si="486"/>
        <v>3354.85</v>
      </c>
      <c r="AQ848" s="11">
        <f t="shared" si="487"/>
        <v>3856.3125</v>
      </c>
      <c r="AR848" s="11">
        <f t="shared" si="488"/>
        <v>3856.3125</v>
      </c>
      <c r="AS848" s="11">
        <f t="shared" si="489"/>
        <v>3856.3125</v>
      </c>
      <c r="AT848" s="11">
        <f t="shared" si="490"/>
        <v>3856.3125</v>
      </c>
      <c r="AU848" s="11">
        <f t="shared" si="491"/>
        <v>3354.85</v>
      </c>
      <c r="AV848" s="11">
        <f t="shared" si="492"/>
        <v>3354.85</v>
      </c>
      <c r="AW848" s="11">
        <f t="shared" si="493"/>
        <v>2853.3874999999998</v>
      </c>
      <c r="AX848" s="11">
        <f t="shared" si="494"/>
        <v>3354.85</v>
      </c>
      <c r="AY848" s="11">
        <f t="shared" si="495"/>
        <v>3354.85</v>
      </c>
      <c r="AZ848" s="11"/>
      <c r="BA848" s="11"/>
      <c r="BB848" s="11">
        <f t="shared" si="496"/>
        <v>340.22500000000002</v>
      </c>
      <c r="BC848" s="11">
        <f t="shared" si="497"/>
        <v>-656.85</v>
      </c>
      <c r="BD848" s="11">
        <f t="shared" si="498"/>
        <v>-1155.3874999999998</v>
      </c>
      <c r="BE848" s="11">
        <f t="shared" si="499"/>
        <v>-3149.5375000000004</v>
      </c>
      <c r="BF848" s="11">
        <f t="shared" si="500"/>
        <v>-3149.5375000000004</v>
      </c>
      <c r="BG848" s="11">
        <f t="shared" si="501"/>
        <v>-3648.0750000000003</v>
      </c>
      <c r="BH848" s="11">
        <f t="shared" si="502"/>
        <v>-4645.1500000000005</v>
      </c>
      <c r="BI848" s="11">
        <f t="shared" si="503"/>
        <v>-5143.6875</v>
      </c>
      <c r="BJ848" s="11">
        <f t="shared" si="504"/>
        <v>-4645.1500000000005</v>
      </c>
      <c r="BK848" s="11">
        <f t="shared" si="505"/>
        <v>-5143.6875</v>
      </c>
      <c r="BL848" s="11">
        <f t="shared" si="506"/>
        <v>-5143.6875</v>
      </c>
      <c r="BM848" s="11">
        <f t="shared" si="507"/>
        <v>-5143.6875</v>
      </c>
      <c r="BN848" s="11">
        <f t="shared" si="508"/>
        <v>-5143.6875</v>
      </c>
      <c r="BO848" s="11">
        <f t="shared" si="509"/>
        <v>-4645.1500000000005</v>
      </c>
      <c r="BP848" s="11">
        <f t="shared" si="510"/>
        <v>-4645.1500000000005</v>
      </c>
      <c r="BQ848" s="11">
        <f t="shared" si="511"/>
        <v>-4146.6125000000002</v>
      </c>
      <c r="BR848" s="11">
        <f t="shared" si="512"/>
        <v>-4645.1500000000005</v>
      </c>
      <c r="BS848" s="11">
        <f t="shared" si="513"/>
        <v>-4645.1500000000005</v>
      </c>
    </row>
    <row r="849" spans="1:71" ht="16" customHeight="1">
      <c r="A849" s="2">
        <v>44004</v>
      </c>
      <c r="B849" s="10" t="s">
        <v>314</v>
      </c>
      <c r="C849" s="11">
        <v>12</v>
      </c>
      <c r="D849" s="10">
        <v>-972</v>
      </c>
      <c r="E849" s="10">
        <v>-0.7</v>
      </c>
      <c r="I849" s="11">
        <v>3.0337676823684219E-2</v>
      </c>
      <c r="K849" s="11">
        <v>0</v>
      </c>
      <c r="L849" s="11" t="s">
        <v>1310</v>
      </c>
      <c r="M849" s="11" t="s">
        <v>1116</v>
      </c>
      <c r="N849" s="11" t="s">
        <v>1121</v>
      </c>
      <c r="O849" s="11" t="s">
        <v>1121</v>
      </c>
      <c r="P849" s="11" t="s">
        <v>1121</v>
      </c>
      <c r="Q849" s="11" t="s">
        <v>1122</v>
      </c>
      <c r="R849" s="11" t="s">
        <v>1117</v>
      </c>
      <c r="S849" s="11" t="s">
        <v>1121</v>
      </c>
      <c r="T849" s="11" t="s">
        <v>1122</v>
      </c>
      <c r="U849" s="11" t="s">
        <v>1117</v>
      </c>
      <c r="V849" s="11" t="s">
        <v>1119</v>
      </c>
      <c r="W849" s="11" t="s">
        <v>1120</v>
      </c>
      <c r="X849" s="11" t="s">
        <v>1119</v>
      </c>
      <c r="Y849" s="11" t="s">
        <v>1120</v>
      </c>
      <c r="Z849" s="11" t="s">
        <v>1119</v>
      </c>
      <c r="AA849" s="11" t="s">
        <v>1119</v>
      </c>
      <c r="AB849" s="11" t="s">
        <v>1123</v>
      </c>
      <c r="AC849" s="11" t="s">
        <v>1117</v>
      </c>
      <c r="AD849" s="11" t="s">
        <v>1117</v>
      </c>
      <c r="AH849" s="11">
        <f t="shared" si="478"/>
        <v>1514.2540030000011</v>
      </c>
      <c r="AI849" s="11">
        <f t="shared" si="479"/>
        <v>1815.1264883749971</v>
      </c>
      <c r="AJ849" s="11">
        <f t="shared" si="480"/>
        <v>1815.1264883749971</v>
      </c>
      <c r="AK849" s="11">
        <f t="shared" si="481"/>
        <v>1815.1264883749971</v>
      </c>
      <c r="AL849" s="11">
        <f t="shared" si="482"/>
        <v>2015.7165030000015</v>
      </c>
      <c r="AM849" s="11">
        <f t="shared" si="483"/>
        <v>1915.4250059250048</v>
      </c>
      <c r="AN849" s="11">
        <f t="shared" si="484"/>
        <v>1815.1264883749971</v>
      </c>
      <c r="AO849" s="11">
        <f t="shared" si="485"/>
        <v>2015.7165030000015</v>
      </c>
      <c r="AP849" s="11">
        <f t="shared" si="486"/>
        <v>1915.4250059250048</v>
      </c>
      <c r="AQ849" s="11">
        <f t="shared" si="487"/>
        <v>1614.5444971500006</v>
      </c>
      <c r="AR849" s="11">
        <f t="shared" si="488"/>
        <v>1714.8349913</v>
      </c>
      <c r="AS849" s="11">
        <f t="shared" si="489"/>
        <v>1614.5444971500006</v>
      </c>
      <c r="AT849" s="11">
        <f t="shared" si="490"/>
        <v>1714.8349913</v>
      </c>
      <c r="AU849" s="11">
        <f t="shared" si="491"/>
        <v>1614.5444971500006</v>
      </c>
      <c r="AV849" s="11">
        <f t="shared" si="492"/>
        <v>1614.5444971500006</v>
      </c>
      <c r="AW849" s="11">
        <f t="shared" si="493"/>
        <v>2116.0069971500006</v>
      </c>
      <c r="AX849" s="11">
        <f t="shared" si="494"/>
        <v>1915.4250059250048</v>
      </c>
      <c r="AY849" s="11">
        <f t="shared" si="495"/>
        <v>1915.4250059250048</v>
      </c>
      <c r="AZ849" s="11"/>
      <c r="BA849" s="11"/>
      <c r="BB849" s="11">
        <f t="shared" si="496"/>
        <v>-2085.7539970000016</v>
      </c>
      <c r="BC849" s="11">
        <f t="shared" si="497"/>
        <v>-2384.8715116249969</v>
      </c>
      <c r="BD849" s="11">
        <f t="shared" si="498"/>
        <v>-2384.8715116249969</v>
      </c>
      <c r="BE849" s="11">
        <f t="shared" si="499"/>
        <v>-2384.8715116249969</v>
      </c>
      <c r="BF849" s="11">
        <f t="shared" si="500"/>
        <v>-2584.2914970000011</v>
      </c>
      <c r="BG849" s="11">
        <f t="shared" si="501"/>
        <v>-2484.5849940750045</v>
      </c>
      <c r="BH849" s="11">
        <f t="shared" si="502"/>
        <v>-2384.8715116249969</v>
      </c>
      <c r="BI849" s="11">
        <f t="shared" si="503"/>
        <v>-2584.2914970000011</v>
      </c>
      <c r="BJ849" s="11">
        <f t="shared" si="504"/>
        <v>-2484.5849940750045</v>
      </c>
      <c r="BK849" s="11">
        <f t="shared" si="505"/>
        <v>-2185.4595028500007</v>
      </c>
      <c r="BL849" s="11">
        <f t="shared" si="506"/>
        <v>-2285.1650086999998</v>
      </c>
      <c r="BM849" s="11">
        <f t="shared" si="507"/>
        <v>-2185.4595028500007</v>
      </c>
      <c r="BN849" s="11">
        <f t="shared" si="508"/>
        <v>-2285.1650086999998</v>
      </c>
      <c r="BO849" s="11">
        <f t="shared" si="509"/>
        <v>-2185.4595028500007</v>
      </c>
      <c r="BP849" s="11">
        <f t="shared" si="510"/>
        <v>-2185.4595028500007</v>
      </c>
      <c r="BQ849" s="11">
        <f t="shared" si="511"/>
        <v>-2683.9970028500002</v>
      </c>
      <c r="BR849" s="11">
        <f t="shared" si="512"/>
        <v>-2484.5849940750045</v>
      </c>
      <c r="BS849" s="11">
        <f t="shared" si="513"/>
        <v>-2484.5849940750045</v>
      </c>
    </row>
    <row r="850" spans="1:71" ht="16" customHeight="1">
      <c r="A850" s="2">
        <v>44004</v>
      </c>
      <c r="B850" s="10" t="s">
        <v>2378</v>
      </c>
      <c r="C850" s="11">
        <v>13</v>
      </c>
      <c r="D850" s="10">
        <v>-942</v>
      </c>
      <c r="E850" s="10">
        <v>-6.2</v>
      </c>
      <c r="K850" s="11">
        <v>0</v>
      </c>
      <c r="L850" s="11" t="s">
        <v>2152</v>
      </c>
      <c r="M850" s="11" t="s">
        <v>2379</v>
      </c>
      <c r="N850" s="11" t="s">
        <v>609</v>
      </c>
      <c r="O850" s="11" t="s">
        <v>1015</v>
      </c>
      <c r="P850" s="11" t="s">
        <v>2250</v>
      </c>
      <c r="Q850" s="11" t="s">
        <v>2221</v>
      </c>
      <c r="R850" s="11" t="s">
        <v>617</v>
      </c>
      <c r="S850" s="11" t="s">
        <v>611</v>
      </c>
      <c r="T850" s="11" t="s">
        <v>1015</v>
      </c>
      <c r="U850" s="11" t="s">
        <v>617</v>
      </c>
      <c r="V850" s="11" t="s">
        <v>971</v>
      </c>
      <c r="W850" s="11" t="s">
        <v>1373</v>
      </c>
      <c r="X850" s="11" t="s">
        <v>606</v>
      </c>
      <c r="Y850" s="11" t="s">
        <v>968</v>
      </c>
      <c r="Z850" s="11" t="s">
        <v>2072</v>
      </c>
      <c r="AA850" s="11" t="s">
        <v>967</v>
      </c>
      <c r="AB850" s="11" t="s">
        <v>2071</v>
      </c>
      <c r="AC850" s="11" t="s">
        <v>2070</v>
      </c>
      <c r="AD850" s="11" t="s">
        <v>964</v>
      </c>
      <c r="AH850" s="11">
        <f t="shared" si="478"/>
        <v>-6936.3625000000002</v>
      </c>
      <c r="AI850" s="11">
        <f t="shared" si="479"/>
        <v>-12452.45</v>
      </c>
      <c r="AJ850" s="11">
        <f t="shared" si="480"/>
        <v>-13956.837500000001</v>
      </c>
      <c r="AK850" s="11">
        <f t="shared" si="481"/>
        <v>-17467.075000000001</v>
      </c>
      <c r="AL850" s="11">
        <f t="shared" si="482"/>
        <v>-18971.462500000001</v>
      </c>
      <c r="AM850" s="11">
        <f t="shared" si="483"/>
        <v>-15461.225</v>
      </c>
      <c r="AN850" s="11">
        <f t="shared" si="484"/>
        <v>-14458.300000000001</v>
      </c>
      <c r="AO850" s="11">
        <f t="shared" si="485"/>
        <v>-13956.837500000001</v>
      </c>
      <c r="AP850" s="11">
        <f t="shared" si="486"/>
        <v>-15461.225</v>
      </c>
      <c r="AQ850" s="11">
        <f t="shared" si="487"/>
        <v>-18470</v>
      </c>
      <c r="AR850" s="11">
        <f t="shared" si="488"/>
        <v>-17968.537500000002</v>
      </c>
      <c r="AS850" s="11">
        <f t="shared" si="489"/>
        <v>-21478.775000000001</v>
      </c>
      <c r="AT850" s="11">
        <f t="shared" si="490"/>
        <v>-22983.162500000002</v>
      </c>
      <c r="AU850" s="11">
        <f t="shared" si="491"/>
        <v>-26994.862499999999</v>
      </c>
      <c r="AV850" s="11">
        <f t="shared" si="492"/>
        <v>-23986.087500000001</v>
      </c>
      <c r="AW850" s="11">
        <f t="shared" si="493"/>
        <v>-24989.012500000001</v>
      </c>
      <c r="AX850" s="11">
        <f t="shared" si="494"/>
        <v>-29000.712500000001</v>
      </c>
      <c r="AY850" s="11">
        <f t="shared" si="495"/>
        <v>-29502.174999999999</v>
      </c>
      <c r="AZ850" s="11"/>
      <c r="BA850" s="11"/>
      <c r="BB850" s="11">
        <f t="shared" si="496"/>
        <v>4063.6374999999998</v>
      </c>
      <c r="BC850" s="11">
        <f t="shared" si="497"/>
        <v>9547.5499999999993</v>
      </c>
      <c r="BD850" s="11">
        <f t="shared" si="498"/>
        <v>11043.162499999999</v>
      </c>
      <c r="BE850" s="11">
        <f t="shared" si="499"/>
        <v>14532.924999999999</v>
      </c>
      <c r="BF850" s="11">
        <f t="shared" si="500"/>
        <v>16028.537499999999</v>
      </c>
      <c r="BG850" s="11">
        <f t="shared" si="501"/>
        <v>12538.775</v>
      </c>
      <c r="BH850" s="11">
        <f t="shared" si="502"/>
        <v>11541.699999999999</v>
      </c>
      <c r="BI850" s="11">
        <f t="shared" si="503"/>
        <v>11043.162499999999</v>
      </c>
      <c r="BJ850" s="11">
        <f t="shared" si="504"/>
        <v>12538.775</v>
      </c>
      <c r="BK850" s="11">
        <f t="shared" si="505"/>
        <v>15530</v>
      </c>
      <c r="BL850" s="11">
        <f t="shared" si="506"/>
        <v>15031.4625</v>
      </c>
      <c r="BM850" s="11">
        <f t="shared" si="507"/>
        <v>18521.224999999999</v>
      </c>
      <c r="BN850" s="11">
        <f t="shared" si="508"/>
        <v>20016.837499999998</v>
      </c>
      <c r="BO850" s="11">
        <f t="shared" si="509"/>
        <v>24005.137500000001</v>
      </c>
      <c r="BP850" s="11">
        <f t="shared" si="510"/>
        <v>21013.912499999999</v>
      </c>
      <c r="BQ850" s="11">
        <f t="shared" si="511"/>
        <v>22010.987499999999</v>
      </c>
      <c r="BR850" s="11">
        <f t="shared" si="512"/>
        <v>25999.287499999999</v>
      </c>
      <c r="BS850" s="11">
        <f t="shared" si="513"/>
        <v>26497.825000000001</v>
      </c>
    </row>
    <row r="851" spans="1:71" ht="16" customHeight="1">
      <c r="A851" s="2">
        <v>44004</v>
      </c>
      <c r="B851" s="10" t="s">
        <v>996</v>
      </c>
      <c r="C851" s="11">
        <v>14</v>
      </c>
      <c r="D851" s="10">
        <v>-939</v>
      </c>
      <c r="E851" s="10">
        <v>-0.7</v>
      </c>
      <c r="I851" s="11">
        <v>1.539261811023614E-2</v>
      </c>
      <c r="K851" s="11">
        <v>0</v>
      </c>
      <c r="L851" s="11" t="s">
        <v>746</v>
      </c>
      <c r="M851" s="11" t="s">
        <v>151</v>
      </c>
      <c r="N851" s="11" t="s">
        <v>149</v>
      </c>
      <c r="O851" s="11" t="s">
        <v>149</v>
      </c>
      <c r="P851" s="11" t="s">
        <v>149</v>
      </c>
      <c r="Q851" s="11" t="s">
        <v>150</v>
      </c>
      <c r="R851" s="11" t="s">
        <v>149</v>
      </c>
      <c r="S851" s="11" t="s">
        <v>149</v>
      </c>
      <c r="T851" s="11" t="s">
        <v>150</v>
      </c>
      <c r="U851" s="11" t="s">
        <v>149</v>
      </c>
      <c r="V851" s="11" t="s">
        <v>150</v>
      </c>
      <c r="W851" s="11" t="s">
        <v>746</v>
      </c>
      <c r="X851" s="11" t="s">
        <v>710</v>
      </c>
      <c r="Y851" s="11" t="s">
        <v>746</v>
      </c>
      <c r="Z851" s="11" t="s">
        <v>746</v>
      </c>
      <c r="AA851" s="11" t="s">
        <v>746</v>
      </c>
      <c r="AB851" s="11" t="s">
        <v>150</v>
      </c>
      <c r="AC851" s="11" t="s">
        <v>746</v>
      </c>
      <c r="AD851" s="11" t="s">
        <v>2272</v>
      </c>
      <c r="AH851" s="11">
        <f t="shared" si="478"/>
        <v>1455.575</v>
      </c>
      <c r="AI851" s="11">
        <f t="shared" si="479"/>
        <v>452.65</v>
      </c>
      <c r="AJ851" s="11">
        <f t="shared" si="480"/>
        <v>452.65</v>
      </c>
      <c r="AK851" s="11">
        <f t="shared" si="481"/>
        <v>452.65</v>
      </c>
      <c r="AL851" s="11">
        <f t="shared" si="482"/>
        <v>-48.812500000000057</v>
      </c>
      <c r="AM851" s="11">
        <f t="shared" si="483"/>
        <v>452.65</v>
      </c>
      <c r="AN851" s="11">
        <f t="shared" si="484"/>
        <v>452.65</v>
      </c>
      <c r="AO851" s="11">
        <f t="shared" si="485"/>
        <v>-48.812500000000057</v>
      </c>
      <c r="AP851" s="11">
        <f t="shared" si="486"/>
        <v>452.65</v>
      </c>
      <c r="AQ851" s="11">
        <f t="shared" si="487"/>
        <v>-48.812500000000057</v>
      </c>
      <c r="AR851" s="11">
        <f t="shared" si="488"/>
        <v>-550.27500000000009</v>
      </c>
      <c r="AS851" s="11">
        <f t="shared" si="489"/>
        <v>-1051.7375000000002</v>
      </c>
      <c r="AT851" s="11">
        <f t="shared" si="490"/>
        <v>-550.27500000000009</v>
      </c>
      <c r="AU851" s="11">
        <f t="shared" si="491"/>
        <v>-550.27500000000009</v>
      </c>
      <c r="AV851" s="11">
        <f t="shared" si="492"/>
        <v>-550.27500000000009</v>
      </c>
      <c r="AW851" s="11">
        <f t="shared" si="493"/>
        <v>-48.812500000000057</v>
      </c>
      <c r="AX851" s="11">
        <f t="shared" si="494"/>
        <v>-550.27500000000009</v>
      </c>
      <c r="AY851" s="11">
        <f t="shared" si="495"/>
        <v>-1553.2</v>
      </c>
      <c r="AZ851" s="11"/>
      <c r="BA851" s="11"/>
      <c r="BB851" s="11">
        <f t="shared" si="496"/>
        <v>-2544.4249999999997</v>
      </c>
      <c r="BC851" s="11">
        <f t="shared" si="497"/>
        <v>-1547.3500000000001</v>
      </c>
      <c r="BD851" s="11">
        <f t="shared" si="498"/>
        <v>-1547.3500000000001</v>
      </c>
      <c r="BE851" s="11">
        <f t="shared" si="499"/>
        <v>-1547.3500000000001</v>
      </c>
      <c r="BF851" s="11">
        <f t="shared" si="500"/>
        <v>-1048.8125</v>
      </c>
      <c r="BG851" s="11">
        <f t="shared" si="501"/>
        <v>-1547.3500000000001</v>
      </c>
      <c r="BH851" s="11">
        <f t="shared" si="502"/>
        <v>-1547.3500000000001</v>
      </c>
      <c r="BI851" s="11">
        <f t="shared" si="503"/>
        <v>-1048.8125</v>
      </c>
      <c r="BJ851" s="11">
        <f t="shared" si="504"/>
        <v>-1547.3500000000001</v>
      </c>
      <c r="BK851" s="11">
        <f t="shared" si="505"/>
        <v>-1048.8125</v>
      </c>
      <c r="BL851" s="11">
        <f t="shared" si="506"/>
        <v>-550.27500000000009</v>
      </c>
      <c r="BM851" s="11">
        <f t="shared" si="507"/>
        <v>-51.73750000000004</v>
      </c>
      <c r="BN851" s="11">
        <f t="shared" si="508"/>
        <v>-550.27500000000009</v>
      </c>
      <c r="BO851" s="11">
        <f t="shared" si="509"/>
        <v>-550.27500000000009</v>
      </c>
      <c r="BP851" s="11">
        <f t="shared" si="510"/>
        <v>-550.27500000000009</v>
      </c>
      <c r="BQ851" s="11">
        <f t="shared" si="511"/>
        <v>-1048.8125</v>
      </c>
      <c r="BR851" s="11">
        <f t="shared" si="512"/>
        <v>-550.27500000000009</v>
      </c>
      <c r="BS851" s="11">
        <f t="shared" si="513"/>
        <v>446.79999999999995</v>
      </c>
    </row>
    <row r="852" spans="1:71" ht="16" customHeight="1">
      <c r="A852" s="2">
        <v>44004</v>
      </c>
      <c r="B852" s="10" t="s">
        <v>2513</v>
      </c>
      <c r="C852" s="11">
        <v>15</v>
      </c>
      <c r="D852" s="10">
        <v>-855</v>
      </c>
      <c r="E852" s="10">
        <v>-9.4</v>
      </c>
      <c r="I852" s="11">
        <v>1.1826209677419311E-2</v>
      </c>
      <c r="K852" s="11">
        <v>0</v>
      </c>
      <c r="L852" s="11" t="s">
        <v>39</v>
      </c>
      <c r="M852" s="11" t="s">
        <v>764</v>
      </c>
      <c r="N852" s="11" t="s">
        <v>39</v>
      </c>
      <c r="O852" s="11" t="s">
        <v>763</v>
      </c>
      <c r="P852" s="11" t="s">
        <v>41</v>
      </c>
      <c r="Q852" s="11" t="s">
        <v>767</v>
      </c>
      <c r="R852" s="11" t="s">
        <v>767</v>
      </c>
      <c r="S852" s="11" t="s">
        <v>767</v>
      </c>
      <c r="T852" s="11" t="s">
        <v>41</v>
      </c>
      <c r="U852" s="11" t="s">
        <v>41</v>
      </c>
      <c r="V852" s="11" t="s">
        <v>41</v>
      </c>
      <c r="W852" s="11" t="s">
        <v>766</v>
      </c>
      <c r="X852" s="11" t="s">
        <v>42</v>
      </c>
      <c r="Y852" s="11" t="s">
        <v>41</v>
      </c>
      <c r="Z852" s="11" t="s">
        <v>41</v>
      </c>
      <c r="AA852" s="11" t="s">
        <v>41</v>
      </c>
      <c r="AB852" s="11" t="s">
        <v>42</v>
      </c>
      <c r="AC852" s="11" t="s">
        <v>42</v>
      </c>
      <c r="AD852" s="11" t="s">
        <v>1790</v>
      </c>
      <c r="AH852" s="11">
        <f t="shared" si="478"/>
        <v>-169.40950585000064</v>
      </c>
      <c r="AI852" s="11">
        <f t="shared" si="479"/>
        <v>-269.70000000000005</v>
      </c>
      <c r="AJ852" s="11">
        <f t="shared" si="480"/>
        <v>-69.113997074999688</v>
      </c>
      <c r="AK852" s="11">
        <f t="shared" si="481"/>
        <v>332.05299414999934</v>
      </c>
      <c r="AL852" s="11">
        <f t="shared" si="482"/>
        <v>131.47200585000064</v>
      </c>
      <c r="AM852" s="11">
        <f t="shared" si="483"/>
        <v>131.47200585000064</v>
      </c>
      <c r="AN852" s="11">
        <f t="shared" si="484"/>
        <v>131.47200585000064</v>
      </c>
      <c r="AO852" s="11">
        <f t="shared" si="485"/>
        <v>332.05299414999934</v>
      </c>
      <c r="AP852" s="11">
        <f t="shared" si="486"/>
        <v>332.05299414999934</v>
      </c>
      <c r="AQ852" s="11">
        <f t="shared" si="487"/>
        <v>332.05299414999934</v>
      </c>
      <c r="AR852" s="11">
        <f t="shared" si="488"/>
        <v>231.76249999999999</v>
      </c>
      <c r="AS852" s="11">
        <f t="shared" si="489"/>
        <v>432.34850292500028</v>
      </c>
      <c r="AT852" s="11">
        <f t="shared" si="490"/>
        <v>332.05299414999934</v>
      </c>
      <c r="AU852" s="11">
        <f t="shared" si="491"/>
        <v>332.05299414999934</v>
      </c>
      <c r="AV852" s="11">
        <f t="shared" si="492"/>
        <v>332.05299414999934</v>
      </c>
      <c r="AW852" s="11">
        <f t="shared" si="493"/>
        <v>432.34850292500028</v>
      </c>
      <c r="AX852" s="11">
        <f t="shared" si="494"/>
        <v>432.34850292500028</v>
      </c>
      <c r="AY852" s="11">
        <f t="shared" si="495"/>
        <v>733.22500000000002</v>
      </c>
      <c r="AZ852" s="11"/>
      <c r="BA852" s="11"/>
      <c r="BB852" s="11">
        <f t="shared" si="496"/>
        <v>-369.40550584999937</v>
      </c>
      <c r="BC852" s="11">
        <f t="shared" si="497"/>
        <v>-269.70000000000005</v>
      </c>
      <c r="BD852" s="11">
        <f t="shared" si="498"/>
        <v>-469.11599707500034</v>
      </c>
      <c r="BE852" s="11">
        <f t="shared" si="499"/>
        <v>-867.94300584999939</v>
      </c>
      <c r="BF852" s="11">
        <f t="shared" si="500"/>
        <v>-668.53199415000063</v>
      </c>
      <c r="BG852" s="11">
        <f t="shared" si="501"/>
        <v>-668.53199415000063</v>
      </c>
      <c r="BH852" s="11">
        <f t="shared" si="502"/>
        <v>-668.53199415000063</v>
      </c>
      <c r="BI852" s="11">
        <f t="shared" si="503"/>
        <v>-867.94300584999939</v>
      </c>
      <c r="BJ852" s="11">
        <f t="shared" si="504"/>
        <v>-867.94300584999939</v>
      </c>
      <c r="BK852" s="11">
        <f t="shared" si="505"/>
        <v>-867.94300584999939</v>
      </c>
      <c r="BL852" s="11">
        <f t="shared" si="506"/>
        <v>-768.23750000000007</v>
      </c>
      <c r="BM852" s="11">
        <f t="shared" si="507"/>
        <v>-967.65349707500036</v>
      </c>
      <c r="BN852" s="11">
        <f t="shared" si="508"/>
        <v>-867.94300584999939</v>
      </c>
      <c r="BO852" s="11">
        <f t="shared" si="509"/>
        <v>-867.94300584999939</v>
      </c>
      <c r="BP852" s="11">
        <f t="shared" si="510"/>
        <v>-867.94300584999939</v>
      </c>
      <c r="BQ852" s="11">
        <f t="shared" si="511"/>
        <v>-967.65349707500036</v>
      </c>
      <c r="BR852" s="11">
        <f t="shared" si="512"/>
        <v>-967.65349707500036</v>
      </c>
      <c r="BS852" s="11">
        <f t="shared" si="513"/>
        <v>-1266.7749999999999</v>
      </c>
    </row>
    <row r="853" spans="1:71" ht="16" customHeight="1">
      <c r="A853" s="2">
        <v>44005</v>
      </c>
      <c r="B853" s="10" t="s">
        <v>406</v>
      </c>
      <c r="C853" s="11">
        <v>1</v>
      </c>
      <c r="D853" s="3">
        <v>-2614</v>
      </c>
      <c r="E853" s="10">
        <v>-8.1999999999999993</v>
      </c>
      <c r="I853" s="11">
        <v>3.008519313304709E-2</v>
      </c>
      <c r="K853" s="11">
        <v>0</v>
      </c>
      <c r="L853" s="11" t="s">
        <v>1711</v>
      </c>
      <c r="M853" s="11" t="s">
        <v>1083</v>
      </c>
      <c r="N853" s="11" t="s">
        <v>705</v>
      </c>
      <c r="O853" s="11" t="s">
        <v>704</v>
      </c>
      <c r="P853" s="11" t="s">
        <v>703</v>
      </c>
      <c r="Q853" s="11" t="s">
        <v>702</v>
      </c>
      <c r="R853" s="11" t="s">
        <v>703</v>
      </c>
      <c r="S853" s="11" t="s">
        <v>703</v>
      </c>
      <c r="T853" s="11" t="s">
        <v>704</v>
      </c>
      <c r="U853" s="11" t="s">
        <v>703</v>
      </c>
      <c r="V853" s="11" t="s">
        <v>704</v>
      </c>
      <c r="W853" s="11" t="s">
        <v>702</v>
      </c>
      <c r="X853" s="11" t="s">
        <v>702</v>
      </c>
      <c r="Y853" s="11" t="s">
        <v>702</v>
      </c>
      <c r="Z853" s="11" t="s">
        <v>704</v>
      </c>
      <c r="AA853" s="11" t="s">
        <v>704</v>
      </c>
      <c r="AB853" s="11" t="s">
        <v>702</v>
      </c>
      <c r="AC853" s="11" t="s">
        <v>483</v>
      </c>
      <c r="AD853" s="11" t="s">
        <v>358</v>
      </c>
      <c r="AH853" s="11">
        <f t="shared" si="478"/>
        <v>-6.2750000000000341</v>
      </c>
      <c r="AI853" s="11">
        <f t="shared" si="479"/>
        <v>3503.9624999999996</v>
      </c>
      <c r="AJ853" s="11">
        <f t="shared" si="480"/>
        <v>4005.4249999999993</v>
      </c>
      <c r="AK853" s="11">
        <f t="shared" si="481"/>
        <v>4506.8874999999998</v>
      </c>
      <c r="AL853" s="11">
        <f t="shared" si="482"/>
        <v>5008.3499999999995</v>
      </c>
      <c r="AM853" s="11">
        <f t="shared" si="483"/>
        <v>4506.8874999999998</v>
      </c>
      <c r="AN853" s="11">
        <f t="shared" si="484"/>
        <v>4506.8874999999998</v>
      </c>
      <c r="AO853" s="11">
        <f t="shared" si="485"/>
        <v>4005.4249999999993</v>
      </c>
      <c r="AP853" s="11">
        <f t="shared" si="486"/>
        <v>4506.8874999999998</v>
      </c>
      <c r="AQ853" s="11">
        <f t="shared" si="487"/>
        <v>4005.4249999999993</v>
      </c>
      <c r="AR853" s="11">
        <f t="shared" si="488"/>
        <v>5008.3499999999995</v>
      </c>
      <c r="AS853" s="11">
        <f t="shared" si="489"/>
        <v>5008.3499999999995</v>
      </c>
      <c r="AT853" s="11">
        <f t="shared" si="490"/>
        <v>5008.3499999999995</v>
      </c>
      <c r="AU853" s="11">
        <f t="shared" si="491"/>
        <v>4005.4249999999993</v>
      </c>
      <c r="AV853" s="11">
        <f t="shared" si="492"/>
        <v>4005.4249999999993</v>
      </c>
      <c r="AW853" s="11">
        <f t="shared" si="493"/>
        <v>5008.3499999999995</v>
      </c>
      <c r="AX853" s="11">
        <f t="shared" si="494"/>
        <v>5509.8125</v>
      </c>
      <c r="AY853" s="11">
        <f t="shared" si="495"/>
        <v>6011.2749999999996</v>
      </c>
      <c r="AZ853" s="11"/>
      <c r="BA853" s="11"/>
      <c r="BB853" s="11">
        <f t="shared" si="496"/>
        <v>-2006.2749999999999</v>
      </c>
      <c r="BC853" s="11">
        <f t="shared" si="497"/>
        <v>-5496.0375000000004</v>
      </c>
      <c r="BD853" s="11">
        <f t="shared" si="498"/>
        <v>-5994.5750000000007</v>
      </c>
      <c r="BE853" s="11">
        <f t="shared" si="499"/>
        <v>-6493.1125000000002</v>
      </c>
      <c r="BF853" s="11">
        <f t="shared" si="500"/>
        <v>-6991.6500000000005</v>
      </c>
      <c r="BG853" s="11">
        <f t="shared" si="501"/>
        <v>-6493.1125000000002</v>
      </c>
      <c r="BH853" s="11">
        <f t="shared" si="502"/>
        <v>-6493.1125000000002</v>
      </c>
      <c r="BI853" s="11">
        <f t="shared" si="503"/>
        <v>-5994.5750000000007</v>
      </c>
      <c r="BJ853" s="11">
        <f t="shared" si="504"/>
        <v>-6493.1125000000002</v>
      </c>
      <c r="BK853" s="11">
        <f t="shared" si="505"/>
        <v>-5994.5750000000007</v>
      </c>
      <c r="BL853" s="11">
        <f t="shared" si="506"/>
        <v>-6991.6500000000005</v>
      </c>
      <c r="BM853" s="11">
        <f t="shared" si="507"/>
        <v>-6991.6500000000005</v>
      </c>
      <c r="BN853" s="11">
        <f t="shared" si="508"/>
        <v>-6991.6500000000005</v>
      </c>
      <c r="BO853" s="11">
        <f t="shared" si="509"/>
        <v>-5994.5750000000007</v>
      </c>
      <c r="BP853" s="11">
        <f t="shared" si="510"/>
        <v>-5994.5750000000007</v>
      </c>
      <c r="BQ853" s="11">
        <f t="shared" si="511"/>
        <v>-6991.6500000000005</v>
      </c>
      <c r="BR853" s="11">
        <f t="shared" si="512"/>
        <v>-7490.1875</v>
      </c>
      <c r="BS853" s="11">
        <f t="shared" si="513"/>
        <v>-7988.7250000000004</v>
      </c>
    </row>
    <row r="854" spans="1:71" ht="16" customHeight="1">
      <c r="A854" s="2">
        <v>44005</v>
      </c>
      <c r="B854" s="10" t="s">
        <v>1096</v>
      </c>
      <c r="C854" s="11">
        <v>2</v>
      </c>
      <c r="D854" s="3">
        <v>-1912</v>
      </c>
      <c r="E854" s="10">
        <v>-0.5</v>
      </c>
      <c r="I854" s="11">
        <v>2.0528759689922439E-2</v>
      </c>
      <c r="K854" s="11">
        <v>0</v>
      </c>
      <c r="L854" s="11" t="s">
        <v>2889</v>
      </c>
      <c r="M854" s="11" t="s">
        <v>2725</v>
      </c>
      <c r="N854" s="11" t="s">
        <v>2733</v>
      </c>
      <c r="O854" s="11" t="s">
        <v>2517</v>
      </c>
      <c r="P854" s="11" t="s">
        <v>1204</v>
      </c>
      <c r="Q854" s="11" t="s">
        <v>2516</v>
      </c>
      <c r="R854" s="11" t="s">
        <v>2889</v>
      </c>
      <c r="S854" s="11" t="s">
        <v>2516</v>
      </c>
      <c r="T854" s="11" t="s">
        <v>1202</v>
      </c>
      <c r="U854" s="11" t="s">
        <v>1202</v>
      </c>
      <c r="V854" s="11" t="s">
        <v>2889</v>
      </c>
      <c r="W854" s="11" t="s">
        <v>2516</v>
      </c>
      <c r="X854" s="11" t="s">
        <v>2683</v>
      </c>
      <c r="Y854" s="11" t="s">
        <v>1202</v>
      </c>
      <c r="Z854" s="11" t="s">
        <v>2683</v>
      </c>
      <c r="AA854" s="11" t="s">
        <v>2515</v>
      </c>
      <c r="AB854" s="11" t="s">
        <v>2683</v>
      </c>
      <c r="AC854" s="11" t="s">
        <v>1203</v>
      </c>
      <c r="AD854" s="11" t="s">
        <v>2516</v>
      </c>
      <c r="AH854" s="11">
        <f t="shared" si="478"/>
        <v>1210.3000000000002</v>
      </c>
      <c r="AI854" s="11">
        <f t="shared" si="479"/>
        <v>6224.9250000000002</v>
      </c>
      <c r="AJ854" s="11">
        <f t="shared" si="480"/>
        <v>11239.55</v>
      </c>
      <c r="AK854" s="11">
        <f t="shared" si="481"/>
        <v>4219.0749999999998</v>
      </c>
      <c r="AL854" s="11">
        <f t="shared" si="482"/>
        <v>2213.2250000000004</v>
      </c>
      <c r="AM854" s="11">
        <f t="shared" si="483"/>
        <v>-2801.4</v>
      </c>
      <c r="AN854" s="11">
        <f t="shared" si="484"/>
        <v>2213.2250000000004</v>
      </c>
      <c r="AO854" s="11">
        <f t="shared" si="485"/>
        <v>-1798.4749999999999</v>
      </c>
      <c r="AP854" s="11">
        <f t="shared" si="486"/>
        <v>-1798.4749999999999</v>
      </c>
      <c r="AQ854" s="11">
        <f t="shared" si="487"/>
        <v>-2801.4</v>
      </c>
      <c r="AR854" s="11">
        <f t="shared" si="488"/>
        <v>2213.2250000000004</v>
      </c>
      <c r="AS854" s="11">
        <f t="shared" si="489"/>
        <v>207.375</v>
      </c>
      <c r="AT854" s="11">
        <f t="shared" si="490"/>
        <v>-1798.4749999999999</v>
      </c>
      <c r="AU854" s="11">
        <f t="shared" si="491"/>
        <v>207.375</v>
      </c>
      <c r="AV854" s="11">
        <f t="shared" si="492"/>
        <v>-795.55000000000007</v>
      </c>
      <c r="AW854" s="11">
        <f t="shared" si="493"/>
        <v>207.375</v>
      </c>
      <c r="AX854" s="11">
        <f t="shared" si="494"/>
        <v>3216.1500000000005</v>
      </c>
      <c r="AY854" s="11">
        <f t="shared" si="495"/>
        <v>2213.2250000000004</v>
      </c>
      <c r="AZ854" s="11"/>
      <c r="BA854" s="11"/>
      <c r="BB854" s="11">
        <f t="shared" si="496"/>
        <v>-6789.7</v>
      </c>
      <c r="BC854" s="11">
        <f t="shared" si="497"/>
        <v>-11775.075000000001</v>
      </c>
      <c r="BD854" s="11">
        <f t="shared" si="498"/>
        <v>-16760.45</v>
      </c>
      <c r="BE854" s="11">
        <f t="shared" si="499"/>
        <v>-9780.9249999999993</v>
      </c>
      <c r="BF854" s="11">
        <f t="shared" si="500"/>
        <v>-7786.7749999999996</v>
      </c>
      <c r="BG854" s="11">
        <f t="shared" si="501"/>
        <v>-2801.4</v>
      </c>
      <c r="BH854" s="11">
        <f t="shared" si="502"/>
        <v>-7786.7749999999996</v>
      </c>
      <c r="BI854" s="11">
        <f t="shared" si="503"/>
        <v>-3798.4749999999999</v>
      </c>
      <c r="BJ854" s="11">
        <f t="shared" si="504"/>
        <v>-3798.4749999999999</v>
      </c>
      <c r="BK854" s="11">
        <f t="shared" si="505"/>
        <v>-2801.4</v>
      </c>
      <c r="BL854" s="11">
        <f t="shared" si="506"/>
        <v>-7786.7749999999996</v>
      </c>
      <c r="BM854" s="11">
        <f t="shared" si="507"/>
        <v>-5792.625</v>
      </c>
      <c r="BN854" s="11">
        <f t="shared" si="508"/>
        <v>-3798.4749999999999</v>
      </c>
      <c r="BO854" s="11">
        <f t="shared" si="509"/>
        <v>-5792.625</v>
      </c>
      <c r="BP854" s="11">
        <f t="shared" si="510"/>
        <v>-4795.5499999999993</v>
      </c>
      <c r="BQ854" s="11">
        <f t="shared" si="511"/>
        <v>-5792.625</v>
      </c>
      <c r="BR854" s="11">
        <f t="shared" si="512"/>
        <v>-8783.8499999999985</v>
      </c>
      <c r="BS854" s="11">
        <f t="shared" si="513"/>
        <v>-7786.7749999999996</v>
      </c>
    </row>
    <row r="855" spans="1:71" ht="16" customHeight="1">
      <c r="A855" s="2">
        <v>44005</v>
      </c>
      <c r="B855" s="10" t="s">
        <v>282</v>
      </c>
      <c r="C855" s="11">
        <v>3</v>
      </c>
      <c r="D855" s="3">
        <v>-1436</v>
      </c>
      <c r="E855" s="10">
        <v>-1.1000000000000001</v>
      </c>
      <c r="I855" s="11">
        <v>1.328384615384616E-2</v>
      </c>
      <c r="K855" s="11">
        <v>0</v>
      </c>
      <c r="L855" s="11" t="s">
        <v>703</v>
      </c>
      <c r="M855" s="11" t="s">
        <v>701</v>
      </c>
      <c r="N855" s="11" t="s">
        <v>1581</v>
      </c>
      <c r="O855" s="11" t="s">
        <v>1581</v>
      </c>
      <c r="P855" s="11" t="s">
        <v>702</v>
      </c>
      <c r="Q855" s="11" t="s">
        <v>702</v>
      </c>
      <c r="R855" s="11" t="s">
        <v>704</v>
      </c>
      <c r="S855" s="11" t="s">
        <v>703</v>
      </c>
      <c r="T855" s="11" t="s">
        <v>706</v>
      </c>
      <c r="U855" s="11" t="s">
        <v>706</v>
      </c>
      <c r="V855" s="11" t="s">
        <v>706</v>
      </c>
      <c r="W855" s="11" t="s">
        <v>704</v>
      </c>
      <c r="X855" s="11" t="s">
        <v>705</v>
      </c>
      <c r="Y855" s="11" t="s">
        <v>705</v>
      </c>
      <c r="Z855" s="11" t="s">
        <v>706</v>
      </c>
      <c r="AA855" s="11" t="s">
        <v>705</v>
      </c>
      <c r="AB855" s="11" t="s">
        <v>705</v>
      </c>
      <c r="AC855" s="11" t="s">
        <v>703</v>
      </c>
      <c r="AD855" s="11" t="s">
        <v>706</v>
      </c>
      <c r="AH855" s="11">
        <f t="shared" si="478"/>
        <v>-3994.0499999999997</v>
      </c>
      <c r="AI855" s="11">
        <f t="shared" si="479"/>
        <v>1522.0375000000001</v>
      </c>
      <c r="AJ855" s="11">
        <f t="shared" si="480"/>
        <v>1522.0375000000001</v>
      </c>
      <c r="AK855" s="11">
        <f t="shared" si="481"/>
        <v>-483.8125</v>
      </c>
      <c r="AL855" s="11">
        <f t="shared" si="482"/>
        <v>-483.8125</v>
      </c>
      <c r="AM855" s="11">
        <f t="shared" si="483"/>
        <v>-1486.7375000000002</v>
      </c>
      <c r="AN855" s="11">
        <f t="shared" si="484"/>
        <v>-985.27499999999998</v>
      </c>
      <c r="AO855" s="11">
        <f t="shared" si="485"/>
        <v>-2489.6624999999999</v>
      </c>
      <c r="AP855" s="11">
        <f t="shared" si="486"/>
        <v>-2489.6624999999999</v>
      </c>
      <c r="AQ855" s="11">
        <f t="shared" si="487"/>
        <v>-2489.6624999999999</v>
      </c>
      <c r="AR855" s="11">
        <f t="shared" si="488"/>
        <v>-1486.7375000000002</v>
      </c>
      <c r="AS855" s="11">
        <f t="shared" si="489"/>
        <v>-1988.2</v>
      </c>
      <c r="AT855" s="11">
        <f t="shared" si="490"/>
        <v>-1988.2</v>
      </c>
      <c r="AU855" s="11">
        <f t="shared" si="491"/>
        <v>-2489.6624999999999</v>
      </c>
      <c r="AV855" s="11">
        <f t="shared" si="492"/>
        <v>-1988.2</v>
      </c>
      <c r="AW855" s="11">
        <f t="shared" si="493"/>
        <v>-1988.2</v>
      </c>
      <c r="AX855" s="11">
        <f t="shared" si="494"/>
        <v>-985.27499999999998</v>
      </c>
      <c r="AY855" s="11">
        <f t="shared" si="495"/>
        <v>-2489.6624999999999</v>
      </c>
      <c r="AZ855" s="11"/>
      <c r="BA855" s="11"/>
      <c r="BB855" s="11">
        <f t="shared" si="496"/>
        <v>2005.9500000000003</v>
      </c>
      <c r="BC855" s="11">
        <f t="shared" si="497"/>
        <v>-3477.9624999999996</v>
      </c>
      <c r="BD855" s="11">
        <f t="shared" si="498"/>
        <v>-3477.9624999999996</v>
      </c>
      <c r="BE855" s="11">
        <f t="shared" si="499"/>
        <v>-1483.8125</v>
      </c>
      <c r="BF855" s="11">
        <f t="shared" si="500"/>
        <v>-1483.8125</v>
      </c>
      <c r="BG855" s="11">
        <f t="shared" si="501"/>
        <v>-486.73750000000001</v>
      </c>
      <c r="BH855" s="11">
        <f t="shared" si="502"/>
        <v>-985.27499999999998</v>
      </c>
      <c r="BI855" s="11">
        <f t="shared" si="503"/>
        <v>510.33749999999986</v>
      </c>
      <c r="BJ855" s="11">
        <f t="shared" si="504"/>
        <v>510.33749999999986</v>
      </c>
      <c r="BK855" s="11">
        <f t="shared" si="505"/>
        <v>510.33749999999986</v>
      </c>
      <c r="BL855" s="11">
        <f t="shared" si="506"/>
        <v>-486.73750000000001</v>
      </c>
      <c r="BM855" s="11">
        <f t="shared" si="507"/>
        <v>11.799999999999955</v>
      </c>
      <c r="BN855" s="11">
        <f t="shared" si="508"/>
        <v>11.799999999999955</v>
      </c>
      <c r="BO855" s="11">
        <f t="shared" si="509"/>
        <v>510.33749999999986</v>
      </c>
      <c r="BP855" s="11">
        <f t="shared" si="510"/>
        <v>11.799999999999955</v>
      </c>
      <c r="BQ855" s="11">
        <f t="shared" si="511"/>
        <v>11.799999999999955</v>
      </c>
      <c r="BR855" s="11">
        <f t="shared" si="512"/>
        <v>-985.27499999999998</v>
      </c>
      <c r="BS855" s="11">
        <f t="shared" si="513"/>
        <v>510.33749999999986</v>
      </c>
    </row>
    <row r="856" spans="1:71" ht="16" customHeight="1">
      <c r="A856" s="2">
        <v>44005</v>
      </c>
      <c r="B856" s="10" t="s">
        <v>251</v>
      </c>
      <c r="C856" s="11">
        <v>4</v>
      </c>
      <c r="D856" s="3">
        <v>-1354</v>
      </c>
      <c r="E856" s="10">
        <v>0.1</v>
      </c>
      <c r="I856" s="11">
        <v>3.8650567465321417E-2</v>
      </c>
      <c r="K856" s="11">
        <v>0</v>
      </c>
      <c r="L856" s="11" t="s">
        <v>182</v>
      </c>
      <c r="M856" s="11" t="s">
        <v>1788</v>
      </c>
      <c r="N856" s="11" t="s">
        <v>1706</v>
      </c>
      <c r="O856" s="11" t="s">
        <v>978</v>
      </c>
      <c r="P856" s="11" t="s">
        <v>2518</v>
      </c>
      <c r="Q856" s="11" t="s">
        <v>2726</v>
      </c>
      <c r="R856" s="11" t="s">
        <v>2522</v>
      </c>
      <c r="S856" s="11" t="s">
        <v>2726</v>
      </c>
      <c r="T856" s="11" t="s">
        <v>2753</v>
      </c>
      <c r="U856" s="11" t="s">
        <v>2753</v>
      </c>
      <c r="V856" s="11" t="s">
        <v>2522</v>
      </c>
      <c r="W856" s="11" t="s">
        <v>1787</v>
      </c>
      <c r="X856" s="11" t="s">
        <v>2518</v>
      </c>
      <c r="Y856" s="11" t="s">
        <v>2518</v>
      </c>
      <c r="Z856" s="11" t="s">
        <v>2753</v>
      </c>
      <c r="AA856" s="11" t="s">
        <v>1002</v>
      </c>
      <c r="AB856" s="11" t="s">
        <v>1002</v>
      </c>
      <c r="AC856" s="11" t="s">
        <v>974</v>
      </c>
      <c r="AD856" s="11" t="s">
        <v>1002</v>
      </c>
      <c r="AH856" s="11">
        <f t="shared" si="478"/>
        <v>14603.099999999999</v>
      </c>
      <c r="AI856" s="11">
        <f t="shared" si="479"/>
        <v>19617.724999999999</v>
      </c>
      <c r="AJ856" s="11">
        <f t="shared" si="480"/>
        <v>28644.05</v>
      </c>
      <c r="AK856" s="11">
        <f t="shared" si="481"/>
        <v>10591.4</v>
      </c>
      <c r="AL856" s="11">
        <f t="shared" si="482"/>
        <v>13600.175000000001</v>
      </c>
      <c r="AM856" s="11">
        <f t="shared" si="483"/>
        <v>7582.625</v>
      </c>
      <c r="AN856" s="11">
        <f t="shared" si="484"/>
        <v>13600.175000000001</v>
      </c>
      <c r="AO856" s="11">
        <f t="shared" si="485"/>
        <v>11594.325000000001</v>
      </c>
      <c r="AP856" s="11">
        <f t="shared" si="486"/>
        <v>11594.325000000001</v>
      </c>
      <c r="AQ856" s="11">
        <f t="shared" si="487"/>
        <v>7582.625</v>
      </c>
      <c r="AR856" s="11">
        <f t="shared" si="488"/>
        <v>12597.25</v>
      </c>
      <c r="AS856" s="11">
        <f t="shared" si="489"/>
        <v>10591.4</v>
      </c>
      <c r="AT856" s="11">
        <f t="shared" si="490"/>
        <v>10591.4</v>
      </c>
      <c r="AU856" s="11">
        <f t="shared" si="491"/>
        <v>11594.325000000001</v>
      </c>
      <c r="AV856" s="11">
        <f t="shared" si="492"/>
        <v>15606.024999999998</v>
      </c>
      <c r="AW856" s="11">
        <f t="shared" si="493"/>
        <v>15606.024999999998</v>
      </c>
      <c r="AX856" s="11">
        <f t="shared" si="494"/>
        <v>17611.875</v>
      </c>
      <c r="AY856" s="11">
        <f t="shared" si="495"/>
        <v>15606.024999999998</v>
      </c>
      <c r="AZ856" s="11"/>
      <c r="BA856" s="11"/>
      <c r="BB856" s="11">
        <f t="shared" si="496"/>
        <v>-21396.9</v>
      </c>
      <c r="BC856" s="11">
        <f t="shared" si="497"/>
        <v>-26382.275000000001</v>
      </c>
      <c r="BD856" s="11">
        <f t="shared" si="498"/>
        <v>-35355.950000000004</v>
      </c>
      <c r="BE856" s="11">
        <f t="shared" si="499"/>
        <v>-17408.599999999999</v>
      </c>
      <c r="BF856" s="11">
        <f t="shared" si="500"/>
        <v>-20399.825000000001</v>
      </c>
      <c r="BG856" s="11">
        <f t="shared" si="501"/>
        <v>-14417.375</v>
      </c>
      <c r="BH856" s="11">
        <f t="shared" si="502"/>
        <v>-20399.825000000001</v>
      </c>
      <c r="BI856" s="11">
        <f t="shared" si="503"/>
        <v>-18405.674999999999</v>
      </c>
      <c r="BJ856" s="11">
        <f t="shared" si="504"/>
        <v>-18405.674999999999</v>
      </c>
      <c r="BK856" s="11">
        <f t="shared" si="505"/>
        <v>-14417.375</v>
      </c>
      <c r="BL856" s="11">
        <f t="shared" si="506"/>
        <v>-19402.75</v>
      </c>
      <c r="BM856" s="11">
        <f t="shared" si="507"/>
        <v>-17408.599999999999</v>
      </c>
      <c r="BN856" s="11">
        <f t="shared" si="508"/>
        <v>-17408.599999999999</v>
      </c>
      <c r="BO856" s="11">
        <f t="shared" si="509"/>
        <v>-18405.674999999999</v>
      </c>
      <c r="BP856" s="11">
        <f t="shared" si="510"/>
        <v>-22393.975000000002</v>
      </c>
      <c r="BQ856" s="11">
        <f t="shared" si="511"/>
        <v>-22393.975000000002</v>
      </c>
      <c r="BR856" s="11">
        <f t="shared" si="512"/>
        <v>-24388.125</v>
      </c>
      <c r="BS856" s="11">
        <f t="shared" si="513"/>
        <v>-22393.975000000002</v>
      </c>
    </row>
    <row r="857" spans="1:71" ht="16" customHeight="1">
      <c r="A857" s="2">
        <v>44005</v>
      </c>
      <c r="B857" s="10" t="s">
        <v>1264</v>
      </c>
      <c r="C857" s="11">
        <v>5</v>
      </c>
      <c r="D857" s="3">
        <v>-1340</v>
      </c>
      <c r="E857" s="10">
        <v>-5</v>
      </c>
      <c r="I857" s="11">
        <v>2.5999822314641801E-2</v>
      </c>
      <c r="K857" s="11">
        <v>0</v>
      </c>
      <c r="L857" s="11" t="s">
        <v>1911</v>
      </c>
      <c r="M857" s="11" t="s">
        <v>1905</v>
      </c>
      <c r="N857" s="11" t="s">
        <v>1913</v>
      </c>
      <c r="O857" s="11" t="s">
        <v>421</v>
      </c>
      <c r="P857" s="11" t="s">
        <v>416</v>
      </c>
      <c r="Q857" s="11" t="s">
        <v>417</v>
      </c>
      <c r="R857" s="11" t="s">
        <v>420</v>
      </c>
      <c r="S857" s="11" t="s">
        <v>247</v>
      </c>
      <c r="T857" s="11" t="s">
        <v>421</v>
      </c>
      <c r="U857" s="11" t="s">
        <v>418</v>
      </c>
      <c r="V857" s="11" t="s">
        <v>421</v>
      </c>
      <c r="W857" s="11" t="s">
        <v>421</v>
      </c>
      <c r="X857" s="11" t="s">
        <v>419</v>
      </c>
      <c r="Y857" s="11" t="s">
        <v>419</v>
      </c>
      <c r="Z857" s="11" t="s">
        <v>418</v>
      </c>
      <c r="AA857" s="11" t="s">
        <v>418</v>
      </c>
      <c r="AB857" s="11" t="s">
        <v>419</v>
      </c>
      <c r="AC857" s="11" t="s">
        <v>420</v>
      </c>
      <c r="AD857" s="11" t="s">
        <v>247</v>
      </c>
      <c r="AH857" s="11">
        <f t="shared" si="478"/>
        <v>386.23349699999864</v>
      </c>
      <c r="AI857" s="11">
        <f t="shared" si="479"/>
        <v>787.40550284999927</v>
      </c>
      <c r="AJ857" s="11">
        <f t="shared" si="480"/>
        <v>1188.5775087</v>
      </c>
      <c r="AK857" s="11">
        <f t="shared" si="481"/>
        <v>887.69599699999867</v>
      </c>
      <c r="AL857" s="11">
        <f t="shared" si="482"/>
        <v>987.98749407499554</v>
      </c>
      <c r="AM857" s="11">
        <f t="shared" si="483"/>
        <v>1389.1584969999985</v>
      </c>
      <c r="AN857" s="11">
        <f t="shared" si="484"/>
        <v>1690.0400087</v>
      </c>
      <c r="AO857" s="11">
        <f t="shared" si="485"/>
        <v>1188.5775087</v>
      </c>
      <c r="AP857" s="11">
        <f t="shared" si="486"/>
        <v>1088.2860116250031</v>
      </c>
      <c r="AQ857" s="11">
        <f t="shared" si="487"/>
        <v>1188.5775087</v>
      </c>
      <c r="AR857" s="11">
        <f t="shared" si="488"/>
        <v>1188.5775087</v>
      </c>
      <c r="AS857" s="11">
        <f t="shared" si="489"/>
        <v>1288.8680028499994</v>
      </c>
      <c r="AT857" s="11">
        <f t="shared" si="490"/>
        <v>1288.8680028499994</v>
      </c>
      <c r="AU857" s="11">
        <f t="shared" si="491"/>
        <v>1088.2860116250031</v>
      </c>
      <c r="AV857" s="11">
        <f t="shared" si="492"/>
        <v>1088.2860116250031</v>
      </c>
      <c r="AW857" s="11">
        <f t="shared" si="493"/>
        <v>1288.8680028499994</v>
      </c>
      <c r="AX857" s="11">
        <f t="shared" si="494"/>
        <v>1389.1584969999985</v>
      </c>
      <c r="AY857" s="11">
        <f t="shared" si="495"/>
        <v>1690.0400087</v>
      </c>
      <c r="AZ857" s="11"/>
      <c r="BA857" s="11"/>
      <c r="BB857" s="11">
        <f t="shared" si="496"/>
        <v>-1013.7585029999988</v>
      </c>
      <c r="BC857" s="11">
        <f t="shared" si="497"/>
        <v>-1412.5904971499995</v>
      </c>
      <c r="BD857" s="11">
        <f t="shared" si="498"/>
        <v>-1811.4224913</v>
      </c>
      <c r="BE857" s="11">
        <f t="shared" si="499"/>
        <v>-1512.2960029999988</v>
      </c>
      <c r="BF857" s="11">
        <f t="shared" si="500"/>
        <v>-1612.0025059249956</v>
      </c>
      <c r="BG857" s="11">
        <f t="shared" si="501"/>
        <v>-2010.8335029999989</v>
      </c>
      <c r="BH857" s="11">
        <f t="shared" si="502"/>
        <v>-2309.9599913000002</v>
      </c>
      <c r="BI857" s="11">
        <f t="shared" si="503"/>
        <v>-1811.4224913</v>
      </c>
      <c r="BJ857" s="11">
        <f t="shared" si="504"/>
        <v>-1711.7159883750032</v>
      </c>
      <c r="BK857" s="11">
        <f t="shared" si="505"/>
        <v>-1811.4224913</v>
      </c>
      <c r="BL857" s="11">
        <f t="shared" si="506"/>
        <v>-1811.4224913</v>
      </c>
      <c r="BM857" s="11">
        <f t="shared" si="507"/>
        <v>-1911.1279971499994</v>
      </c>
      <c r="BN857" s="11">
        <f t="shared" si="508"/>
        <v>-1911.1279971499994</v>
      </c>
      <c r="BO857" s="11">
        <f t="shared" si="509"/>
        <v>-1711.7159883750032</v>
      </c>
      <c r="BP857" s="11">
        <f t="shared" si="510"/>
        <v>-1711.7159883750032</v>
      </c>
      <c r="BQ857" s="11">
        <f t="shared" si="511"/>
        <v>-1911.1279971499994</v>
      </c>
      <c r="BR857" s="11">
        <f t="shared" si="512"/>
        <v>-2010.8335029999989</v>
      </c>
      <c r="BS857" s="11">
        <f t="shared" si="513"/>
        <v>-2309.9599913000002</v>
      </c>
    </row>
    <row r="858" spans="1:71" ht="16" customHeight="1">
      <c r="A858" s="2">
        <v>44005</v>
      </c>
      <c r="B858" s="10" t="s">
        <v>874</v>
      </c>
      <c r="C858" s="11">
        <v>6</v>
      </c>
      <c r="D858" s="3">
        <v>-1244</v>
      </c>
      <c r="E858" s="10">
        <v>-1.5</v>
      </c>
      <c r="I858" s="11">
        <v>1.5238378906249911E-2</v>
      </c>
      <c r="K858" s="11">
        <v>0</v>
      </c>
      <c r="L858" s="11" t="s">
        <v>1945</v>
      </c>
      <c r="M858" s="11" t="s">
        <v>710</v>
      </c>
      <c r="N858" s="11" t="s">
        <v>746</v>
      </c>
      <c r="O858" s="11" t="s">
        <v>149</v>
      </c>
      <c r="P858" s="11" t="s">
        <v>710</v>
      </c>
      <c r="Q858" s="11" t="s">
        <v>746</v>
      </c>
      <c r="R858" s="11" t="s">
        <v>746</v>
      </c>
      <c r="S858" s="11" t="s">
        <v>710</v>
      </c>
      <c r="T858" s="11" t="s">
        <v>2272</v>
      </c>
      <c r="U858" s="11" t="s">
        <v>1945</v>
      </c>
      <c r="V858" s="11" t="s">
        <v>1946</v>
      </c>
      <c r="W858" s="11" t="s">
        <v>1946</v>
      </c>
      <c r="X858" s="11" t="s">
        <v>1946</v>
      </c>
      <c r="Y858" s="11" t="s">
        <v>744</v>
      </c>
      <c r="Z858" s="11" t="s">
        <v>745</v>
      </c>
      <c r="AA858" s="11" t="s">
        <v>745</v>
      </c>
      <c r="AB858" s="11" t="s">
        <v>1357</v>
      </c>
      <c r="AC858" s="11" t="s">
        <v>745</v>
      </c>
      <c r="AD858" s="11" t="s">
        <v>1356</v>
      </c>
      <c r="AH858" s="11">
        <f t="shared" si="478"/>
        <v>945.41250000000014</v>
      </c>
      <c r="AI858" s="11">
        <f t="shared" si="479"/>
        <v>1446.875</v>
      </c>
      <c r="AJ858" s="11">
        <f t="shared" si="480"/>
        <v>2449.7999999999997</v>
      </c>
      <c r="AK858" s="11">
        <f t="shared" si="481"/>
        <v>945.41250000000014</v>
      </c>
      <c r="AL858" s="11">
        <f t="shared" si="482"/>
        <v>1446.875</v>
      </c>
      <c r="AM858" s="11">
        <f t="shared" si="483"/>
        <v>1446.875</v>
      </c>
      <c r="AN858" s="11">
        <f t="shared" si="484"/>
        <v>945.41250000000014</v>
      </c>
      <c r="AO858" s="11">
        <f t="shared" si="485"/>
        <v>443.95000000000005</v>
      </c>
      <c r="AP858" s="11">
        <f t="shared" si="486"/>
        <v>-558.97500000000002</v>
      </c>
      <c r="AQ858" s="11">
        <f t="shared" si="487"/>
        <v>-1060.4375</v>
      </c>
      <c r="AR858" s="11">
        <f t="shared" si="488"/>
        <v>-1060.4375</v>
      </c>
      <c r="AS858" s="11">
        <f t="shared" si="489"/>
        <v>-1060.4375</v>
      </c>
      <c r="AT858" s="11">
        <f t="shared" si="490"/>
        <v>-1561.8999999999999</v>
      </c>
      <c r="AU858" s="11">
        <f t="shared" si="491"/>
        <v>-2063.3625000000002</v>
      </c>
      <c r="AV858" s="11">
        <f t="shared" si="492"/>
        <v>-2063.3625000000002</v>
      </c>
      <c r="AW858" s="11">
        <f t="shared" si="493"/>
        <v>-3066.2875000000004</v>
      </c>
      <c r="AX858" s="11">
        <f t="shared" si="494"/>
        <v>-2063.3625000000002</v>
      </c>
      <c r="AY858" s="11">
        <f t="shared" si="495"/>
        <v>-3567.75</v>
      </c>
      <c r="AZ858" s="11"/>
      <c r="BA858" s="11"/>
      <c r="BB858" s="11">
        <f t="shared" si="496"/>
        <v>-2054.5874999999996</v>
      </c>
      <c r="BC858" s="11">
        <f t="shared" si="497"/>
        <v>-2553.125</v>
      </c>
      <c r="BD858" s="11">
        <f t="shared" si="498"/>
        <v>-3550.2000000000003</v>
      </c>
      <c r="BE858" s="11">
        <f t="shared" si="499"/>
        <v>-2054.5874999999996</v>
      </c>
      <c r="BF858" s="11">
        <f t="shared" si="500"/>
        <v>-2553.125</v>
      </c>
      <c r="BG858" s="11">
        <f t="shared" si="501"/>
        <v>-2553.125</v>
      </c>
      <c r="BH858" s="11">
        <f t="shared" si="502"/>
        <v>-2054.5874999999996</v>
      </c>
      <c r="BI858" s="11">
        <f t="shared" si="503"/>
        <v>-1556.05</v>
      </c>
      <c r="BJ858" s="11">
        <f t="shared" si="504"/>
        <v>-558.97500000000002</v>
      </c>
      <c r="BK858" s="11">
        <f t="shared" si="505"/>
        <v>-60.437500000000028</v>
      </c>
      <c r="BL858" s="11">
        <f t="shared" si="506"/>
        <v>-60.437500000000028</v>
      </c>
      <c r="BM858" s="11">
        <f t="shared" si="507"/>
        <v>-60.437500000000028</v>
      </c>
      <c r="BN858" s="11">
        <f t="shared" si="508"/>
        <v>438.1</v>
      </c>
      <c r="BO858" s="11">
        <f t="shared" si="509"/>
        <v>936.63750000000005</v>
      </c>
      <c r="BP858" s="11">
        <f t="shared" si="510"/>
        <v>936.63750000000005</v>
      </c>
      <c r="BQ858" s="11">
        <f t="shared" si="511"/>
        <v>1933.7124999999996</v>
      </c>
      <c r="BR858" s="11">
        <f t="shared" si="512"/>
        <v>936.63750000000005</v>
      </c>
      <c r="BS858" s="11">
        <f t="shared" si="513"/>
        <v>2432.25</v>
      </c>
    </row>
    <row r="859" spans="1:71" ht="16" customHeight="1">
      <c r="A859" s="2">
        <v>44005</v>
      </c>
      <c r="B859" s="10" t="s">
        <v>921</v>
      </c>
      <c r="C859" s="11">
        <v>7</v>
      </c>
      <c r="D859" s="3">
        <v>-1126</v>
      </c>
      <c r="E859" s="10">
        <v>-0.7</v>
      </c>
      <c r="I859" s="11">
        <v>4.1781132879046022E-2</v>
      </c>
      <c r="K859" s="11">
        <v>0</v>
      </c>
      <c r="L859" s="11" t="s">
        <v>881</v>
      </c>
      <c r="M859" s="11" t="s">
        <v>1409</v>
      </c>
      <c r="N859" s="11" t="s">
        <v>2230</v>
      </c>
      <c r="O859" s="11" t="s">
        <v>2820</v>
      </c>
      <c r="P859" s="11" t="s">
        <v>1415</v>
      </c>
      <c r="Q859" s="11" t="s">
        <v>1416</v>
      </c>
      <c r="R859" s="11" t="s">
        <v>1410</v>
      </c>
      <c r="S859" s="11" t="s">
        <v>1411</v>
      </c>
      <c r="T859" s="11" t="s">
        <v>1413</v>
      </c>
      <c r="U859" s="11" t="s">
        <v>1416</v>
      </c>
      <c r="V859" s="11" t="s">
        <v>1415</v>
      </c>
      <c r="W859" s="11" t="s">
        <v>1589</v>
      </c>
      <c r="X859" s="11" t="s">
        <v>1416</v>
      </c>
      <c r="Y859" s="11" t="s">
        <v>1416</v>
      </c>
      <c r="Z859" s="11" t="s">
        <v>1415</v>
      </c>
      <c r="AA859" s="11" t="s">
        <v>1588</v>
      </c>
      <c r="AB859" s="11" t="s">
        <v>1412</v>
      </c>
      <c r="AC859" s="11" t="s">
        <v>1590</v>
      </c>
      <c r="AD859" s="11" t="s">
        <v>1589</v>
      </c>
      <c r="AH859" s="11">
        <f t="shared" si="478"/>
        <v>459.67499999999973</v>
      </c>
      <c r="AI859" s="11">
        <f t="shared" si="479"/>
        <v>13497.7</v>
      </c>
      <c r="AJ859" s="11">
        <f t="shared" si="480"/>
        <v>22524.025000000001</v>
      </c>
      <c r="AK859" s="11">
        <f t="shared" si="481"/>
        <v>7480.1500000000015</v>
      </c>
      <c r="AL859" s="11">
        <f t="shared" si="482"/>
        <v>6477.2249999999995</v>
      </c>
      <c r="AM859" s="11">
        <f t="shared" si="483"/>
        <v>3468.45</v>
      </c>
      <c r="AN859" s="11">
        <f t="shared" si="484"/>
        <v>8483.0750000000007</v>
      </c>
      <c r="AO859" s="11">
        <f t="shared" si="485"/>
        <v>5474.3</v>
      </c>
      <c r="AP859" s="11">
        <f t="shared" si="486"/>
        <v>6477.2249999999995</v>
      </c>
      <c r="AQ859" s="11">
        <f t="shared" si="487"/>
        <v>7480.1500000000015</v>
      </c>
      <c r="AR859" s="11">
        <f t="shared" si="488"/>
        <v>9486</v>
      </c>
      <c r="AS859" s="11">
        <f t="shared" si="489"/>
        <v>6477.2249999999995</v>
      </c>
      <c r="AT859" s="11">
        <f t="shared" si="490"/>
        <v>6477.2249999999995</v>
      </c>
      <c r="AU859" s="11">
        <f t="shared" si="491"/>
        <v>7480.1500000000015</v>
      </c>
      <c r="AV859" s="11">
        <f t="shared" si="492"/>
        <v>10488.925000000001</v>
      </c>
      <c r="AW859" s="11">
        <f t="shared" si="493"/>
        <v>11491.85</v>
      </c>
      <c r="AX859" s="11">
        <f t="shared" si="494"/>
        <v>12494.775000000001</v>
      </c>
      <c r="AY859" s="11">
        <f t="shared" si="495"/>
        <v>9486</v>
      </c>
      <c r="AZ859" s="11"/>
      <c r="BA859" s="11"/>
      <c r="BB859" s="11">
        <f t="shared" si="496"/>
        <v>-5540.3249999999998</v>
      </c>
      <c r="BC859" s="11">
        <f t="shared" si="497"/>
        <v>-18502.3</v>
      </c>
      <c r="BD859" s="11">
        <f t="shared" si="498"/>
        <v>-27475.974999999999</v>
      </c>
      <c r="BE859" s="11">
        <f t="shared" si="499"/>
        <v>-12519.849999999999</v>
      </c>
      <c r="BF859" s="11">
        <f t="shared" si="500"/>
        <v>-11522.775</v>
      </c>
      <c r="BG859" s="11">
        <f t="shared" si="501"/>
        <v>-8531.5499999999993</v>
      </c>
      <c r="BH859" s="11">
        <f t="shared" si="502"/>
        <v>-13516.924999999999</v>
      </c>
      <c r="BI859" s="11">
        <f t="shared" si="503"/>
        <v>-10525.699999999999</v>
      </c>
      <c r="BJ859" s="11">
        <f t="shared" si="504"/>
        <v>-11522.775</v>
      </c>
      <c r="BK859" s="11">
        <f t="shared" si="505"/>
        <v>-12519.849999999999</v>
      </c>
      <c r="BL859" s="11">
        <f t="shared" si="506"/>
        <v>-14514</v>
      </c>
      <c r="BM859" s="11">
        <f t="shared" si="507"/>
        <v>-11522.775</v>
      </c>
      <c r="BN859" s="11">
        <f t="shared" si="508"/>
        <v>-11522.775</v>
      </c>
      <c r="BO859" s="11">
        <f t="shared" si="509"/>
        <v>-12519.849999999999</v>
      </c>
      <c r="BP859" s="11">
        <f t="shared" si="510"/>
        <v>-15511.074999999999</v>
      </c>
      <c r="BQ859" s="11">
        <f t="shared" si="511"/>
        <v>-16508.150000000001</v>
      </c>
      <c r="BR859" s="11">
        <f t="shared" si="512"/>
        <v>-17505.224999999999</v>
      </c>
      <c r="BS859" s="11">
        <f t="shared" si="513"/>
        <v>-14514</v>
      </c>
    </row>
    <row r="860" spans="1:71" ht="16" customHeight="1">
      <c r="A860" s="2">
        <v>44005</v>
      </c>
      <c r="B860" s="10" t="s">
        <v>552</v>
      </c>
      <c r="C860" s="11">
        <v>8</v>
      </c>
      <c r="D860" s="3">
        <v>-1012</v>
      </c>
      <c r="E860" s="10">
        <v>-4.3</v>
      </c>
      <c r="I860" s="11">
        <v>4.2185752093599947E-2</v>
      </c>
      <c r="K860" s="11">
        <v>0</v>
      </c>
      <c r="L860" s="11" t="s">
        <v>463</v>
      </c>
      <c r="M860" s="11" t="s">
        <v>1950</v>
      </c>
      <c r="N860" s="11" t="s">
        <v>2143</v>
      </c>
      <c r="O860" s="11" t="s">
        <v>2757</v>
      </c>
      <c r="P860" s="11" t="s">
        <v>236</v>
      </c>
      <c r="Q860" s="11" t="s">
        <v>229</v>
      </c>
      <c r="R860" s="11" t="s">
        <v>594</v>
      </c>
      <c r="S860" s="11" t="s">
        <v>229</v>
      </c>
      <c r="T860" s="11" t="s">
        <v>594</v>
      </c>
      <c r="U860" s="11" t="s">
        <v>594</v>
      </c>
      <c r="V860" s="11" t="s">
        <v>594</v>
      </c>
      <c r="W860" s="11" t="s">
        <v>2923</v>
      </c>
      <c r="X860" s="11" t="s">
        <v>237</v>
      </c>
      <c r="Y860" s="11" t="s">
        <v>229</v>
      </c>
      <c r="Z860" s="11" t="s">
        <v>237</v>
      </c>
      <c r="AA860" s="11" t="s">
        <v>2143</v>
      </c>
      <c r="AB860" s="11" t="s">
        <v>229</v>
      </c>
      <c r="AC860" s="11" t="s">
        <v>237</v>
      </c>
      <c r="AD860" s="11" t="s">
        <v>235</v>
      </c>
      <c r="AH860" s="11">
        <f t="shared" si="478"/>
        <v>65.300000000002854</v>
      </c>
      <c r="AI860" s="11">
        <f t="shared" si="479"/>
        <v>616.90875000000005</v>
      </c>
      <c r="AJ860" s="11">
        <f t="shared" si="480"/>
        <v>1168.5185029250017</v>
      </c>
      <c r="AK860" s="11">
        <f t="shared" si="481"/>
        <v>867.64</v>
      </c>
      <c r="AL860" s="11">
        <f t="shared" si="482"/>
        <v>667.05600292500185</v>
      </c>
      <c r="AM860" s="11">
        <f t="shared" si="483"/>
        <v>516.61524707500121</v>
      </c>
      <c r="AN860" s="11">
        <f t="shared" si="484"/>
        <v>667.05600292500185</v>
      </c>
      <c r="AO860" s="11">
        <f t="shared" si="485"/>
        <v>516.61524707500121</v>
      </c>
      <c r="AP860" s="11">
        <f t="shared" si="486"/>
        <v>516.61524707500121</v>
      </c>
      <c r="AQ860" s="11">
        <f t="shared" si="487"/>
        <v>516.61524707500121</v>
      </c>
      <c r="AR860" s="11">
        <f t="shared" si="488"/>
        <v>566.76250000000277</v>
      </c>
      <c r="AS860" s="11">
        <f t="shared" si="489"/>
        <v>717.20125000000132</v>
      </c>
      <c r="AT860" s="11">
        <f t="shared" si="490"/>
        <v>667.05600292500185</v>
      </c>
      <c r="AU860" s="11">
        <f t="shared" si="491"/>
        <v>717.20125000000132</v>
      </c>
      <c r="AV860" s="11">
        <f t="shared" si="492"/>
        <v>616.90875000000005</v>
      </c>
      <c r="AW860" s="11">
        <f t="shared" si="493"/>
        <v>667.05600292500185</v>
      </c>
      <c r="AX860" s="11">
        <f t="shared" si="494"/>
        <v>717.20125000000132</v>
      </c>
      <c r="AY860" s="11">
        <f t="shared" si="495"/>
        <v>767.34649707500114</v>
      </c>
      <c r="AZ860" s="11"/>
      <c r="BA860" s="11"/>
      <c r="BB860" s="11">
        <f t="shared" si="496"/>
        <v>-334.70000000000289</v>
      </c>
      <c r="BC860" s="11">
        <f t="shared" si="497"/>
        <v>-883.09124999999995</v>
      </c>
      <c r="BD860" s="11">
        <f t="shared" si="498"/>
        <v>-1431.4834970750019</v>
      </c>
      <c r="BE860" s="11">
        <f t="shared" si="499"/>
        <v>-1132.3600000000001</v>
      </c>
      <c r="BF860" s="11">
        <f t="shared" si="500"/>
        <v>-932.94599707500174</v>
      </c>
      <c r="BG860" s="11">
        <f t="shared" si="501"/>
        <v>-783.38275292500111</v>
      </c>
      <c r="BH860" s="11">
        <f t="shared" si="502"/>
        <v>-932.94599707500174</v>
      </c>
      <c r="BI860" s="11">
        <f t="shared" si="503"/>
        <v>-783.38275292500111</v>
      </c>
      <c r="BJ860" s="11">
        <f t="shared" si="504"/>
        <v>-783.38275292500111</v>
      </c>
      <c r="BK860" s="11">
        <f t="shared" si="505"/>
        <v>-783.38275292500111</v>
      </c>
      <c r="BL860" s="11">
        <f t="shared" si="506"/>
        <v>-833.23750000000291</v>
      </c>
      <c r="BM860" s="11">
        <f t="shared" si="507"/>
        <v>-982.79875000000141</v>
      </c>
      <c r="BN860" s="11">
        <f t="shared" si="508"/>
        <v>-932.94599707500174</v>
      </c>
      <c r="BO860" s="11">
        <f t="shared" si="509"/>
        <v>-982.79875000000141</v>
      </c>
      <c r="BP860" s="11">
        <f t="shared" si="510"/>
        <v>-883.09124999999995</v>
      </c>
      <c r="BQ860" s="11">
        <f t="shared" si="511"/>
        <v>-932.94599707500174</v>
      </c>
      <c r="BR860" s="11">
        <f t="shared" si="512"/>
        <v>-982.79875000000141</v>
      </c>
      <c r="BS860" s="11">
        <f t="shared" si="513"/>
        <v>-1032.6515029250011</v>
      </c>
    </row>
    <row r="861" spans="1:71" ht="16" customHeight="1">
      <c r="A861" s="2">
        <v>44005</v>
      </c>
      <c r="B861" s="10" t="s">
        <v>660</v>
      </c>
      <c r="C861" s="11">
        <v>9</v>
      </c>
      <c r="D861" s="3">
        <v>-1011</v>
      </c>
      <c r="E861" s="10">
        <v>-5.2</v>
      </c>
      <c r="I861" s="11">
        <v>1.192173257720968E-2</v>
      </c>
      <c r="K861" s="11">
        <v>0</v>
      </c>
      <c r="L861" s="11" t="s">
        <v>539</v>
      </c>
      <c r="M861" s="11" t="s">
        <v>898</v>
      </c>
      <c r="N861" s="11" t="s">
        <v>1447</v>
      </c>
      <c r="O861" s="11" t="s">
        <v>1446</v>
      </c>
      <c r="P861" s="11" t="s">
        <v>900</v>
      </c>
      <c r="Q861" s="11" t="s">
        <v>1446</v>
      </c>
      <c r="R861" s="11" t="s">
        <v>1447</v>
      </c>
      <c r="S861" s="11" t="s">
        <v>1447</v>
      </c>
      <c r="T861" s="11" t="s">
        <v>1447</v>
      </c>
      <c r="U861" s="11" t="s">
        <v>537</v>
      </c>
      <c r="V861" s="11" t="s">
        <v>1586</v>
      </c>
      <c r="W861" s="11" t="s">
        <v>1447</v>
      </c>
      <c r="X861" s="11" t="s">
        <v>900</v>
      </c>
      <c r="Y861" s="11" t="s">
        <v>1586</v>
      </c>
      <c r="Z861" s="11" t="s">
        <v>538</v>
      </c>
      <c r="AA861" s="11" t="s">
        <v>539</v>
      </c>
      <c r="AB861" s="11" t="s">
        <v>542</v>
      </c>
      <c r="AC861" s="11" t="s">
        <v>899</v>
      </c>
      <c r="AD861" s="11" t="s">
        <v>898</v>
      </c>
      <c r="AH861" s="11">
        <f t="shared" si="478"/>
        <v>-396.09049414999936</v>
      </c>
      <c r="AI861" s="11">
        <f t="shared" si="479"/>
        <v>506.54300877500373</v>
      </c>
      <c r="AJ861" s="11">
        <f t="shared" si="480"/>
        <v>707.125</v>
      </c>
      <c r="AK861" s="11">
        <f t="shared" si="481"/>
        <v>406.24449122499624</v>
      </c>
      <c r="AL861" s="11">
        <f t="shared" si="482"/>
        <v>707.125</v>
      </c>
      <c r="AM861" s="11">
        <f t="shared" si="483"/>
        <v>506.54300877500373</v>
      </c>
      <c r="AN861" s="11">
        <f t="shared" si="484"/>
        <v>506.54300877500373</v>
      </c>
      <c r="AO861" s="11">
        <f t="shared" si="485"/>
        <v>506.54300877500373</v>
      </c>
      <c r="AP861" s="11">
        <f t="shared" si="486"/>
        <v>205.66250000000002</v>
      </c>
      <c r="AQ861" s="11">
        <f t="shared" si="487"/>
        <v>305.95299414999937</v>
      </c>
      <c r="AR861" s="11">
        <f t="shared" si="488"/>
        <v>506.54300877500373</v>
      </c>
      <c r="AS861" s="11">
        <f t="shared" si="489"/>
        <v>406.24449122499624</v>
      </c>
      <c r="AT861" s="11">
        <f t="shared" si="490"/>
        <v>305.95299414999937</v>
      </c>
      <c r="AU861" s="11">
        <f t="shared" si="491"/>
        <v>-195.50950585000066</v>
      </c>
      <c r="AV861" s="11">
        <f t="shared" si="492"/>
        <v>-295.8</v>
      </c>
      <c r="AW861" s="11">
        <f t="shared" si="493"/>
        <v>-797.26249999999993</v>
      </c>
      <c r="AX861" s="11">
        <f t="shared" si="494"/>
        <v>-496.38199122499623</v>
      </c>
      <c r="AY861" s="11">
        <f t="shared" si="495"/>
        <v>-396.09049414999936</v>
      </c>
      <c r="AZ861" s="11"/>
      <c r="BA861" s="11"/>
      <c r="BB861" s="11">
        <f t="shared" si="496"/>
        <v>-196.09449415000063</v>
      </c>
      <c r="BC861" s="11">
        <f t="shared" si="497"/>
        <v>-1093.4629912250039</v>
      </c>
      <c r="BD861" s="11">
        <f t="shared" si="498"/>
        <v>-1292.875</v>
      </c>
      <c r="BE861" s="11">
        <f t="shared" si="499"/>
        <v>-993.74950877499612</v>
      </c>
      <c r="BF861" s="11">
        <f t="shared" si="500"/>
        <v>-1292.875</v>
      </c>
      <c r="BG861" s="11">
        <f t="shared" si="501"/>
        <v>-1093.4629912250039</v>
      </c>
      <c r="BH861" s="11">
        <f t="shared" si="502"/>
        <v>-1093.4629912250039</v>
      </c>
      <c r="BI861" s="11">
        <f t="shared" si="503"/>
        <v>-1093.4629912250039</v>
      </c>
      <c r="BJ861" s="11">
        <f t="shared" si="504"/>
        <v>-794.33749999999998</v>
      </c>
      <c r="BK861" s="11">
        <f t="shared" si="505"/>
        <v>-894.04300584999942</v>
      </c>
      <c r="BL861" s="11">
        <f t="shared" si="506"/>
        <v>-1093.4629912250039</v>
      </c>
      <c r="BM861" s="11">
        <f t="shared" si="507"/>
        <v>-993.74950877499612</v>
      </c>
      <c r="BN861" s="11">
        <f t="shared" si="508"/>
        <v>-894.04300584999942</v>
      </c>
      <c r="BO861" s="11">
        <f t="shared" si="509"/>
        <v>-395.50550584999939</v>
      </c>
      <c r="BP861" s="11">
        <f t="shared" si="510"/>
        <v>-295.8</v>
      </c>
      <c r="BQ861" s="11">
        <f t="shared" si="511"/>
        <v>202.73750000000001</v>
      </c>
      <c r="BR861" s="11">
        <f t="shared" si="512"/>
        <v>-96.387991225003816</v>
      </c>
      <c r="BS861" s="11">
        <f t="shared" si="513"/>
        <v>-196.09449415000063</v>
      </c>
    </row>
    <row r="862" spans="1:71" ht="16" customHeight="1">
      <c r="A862" s="2">
        <v>44005</v>
      </c>
      <c r="B862" s="10" t="s">
        <v>480</v>
      </c>
      <c r="C862" s="11">
        <v>10</v>
      </c>
      <c r="D862" s="3">
        <v>-1007</v>
      </c>
      <c r="E862" s="10">
        <v>-4</v>
      </c>
      <c r="I862" s="11">
        <v>4.0503533094812187E-2</v>
      </c>
      <c r="K862" s="11">
        <v>0</v>
      </c>
      <c r="L862" s="11" t="s">
        <v>811</v>
      </c>
      <c r="M862" s="11" t="s">
        <v>856</v>
      </c>
      <c r="N862" s="11" t="s">
        <v>854</v>
      </c>
      <c r="O862" s="11" t="s">
        <v>380</v>
      </c>
      <c r="P862" s="11" t="s">
        <v>861</v>
      </c>
      <c r="Q862" s="11" t="s">
        <v>861</v>
      </c>
      <c r="R862" s="11" t="s">
        <v>861</v>
      </c>
      <c r="S862" s="11" t="s">
        <v>860</v>
      </c>
      <c r="T862" s="11" t="s">
        <v>854</v>
      </c>
      <c r="U862" s="11" t="s">
        <v>853</v>
      </c>
      <c r="V862" s="11" t="s">
        <v>853</v>
      </c>
      <c r="W862" s="11" t="s">
        <v>854</v>
      </c>
      <c r="X862" s="11" t="s">
        <v>861</v>
      </c>
      <c r="Y862" s="11" t="s">
        <v>860</v>
      </c>
      <c r="Z862" s="11" t="s">
        <v>853</v>
      </c>
      <c r="AA862" s="11" t="s">
        <v>861</v>
      </c>
      <c r="AB862" s="11" t="s">
        <v>860</v>
      </c>
      <c r="AC862" s="11" t="s">
        <v>380</v>
      </c>
      <c r="AD862" s="11" t="s">
        <v>372</v>
      </c>
      <c r="AH862" s="11">
        <f t="shared" si="478"/>
        <v>3800.9750000000004</v>
      </c>
      <c r="AI862" s="11">
        <f t="shared" si="479"/>
        <v>4803.9000000000005</v>
      </c>
      <c r="AJ862" s="11">
        <f t="shared" si="480"/>
        <v>7812.6749999999993</v>
      </c>
      <c r="AK862" s="11">
        <f t="shared" si="481"/>
        <v>5806.8249999999998</v>
      </c>
      <c r="AL862" s="11">
        <f t="shared" si="482"/>
        <v>5806.8249999999998</v>
      </c>
      <c r="AM862" s="11">
        <f t="shared" si="483"/>
        <v>5806.8249999999998</v>
      </c>
      <c r="AN862" s="11">
        <f t="shared" si="484"/>
        <v>6308.2875000000004</v>
      </c>
      <c r="AO862" s="11">
        <f t="shared" si="485"/>
        <v>4803.9000000000005</v>
      </c>
      <c r="AP862" s="11">
        <f t="shared" si="486"/>
        <v>5305.3625000000002</v>
      </c>
      <c r="AQ862" s="11">
        <f t="shared" si="487"/>
        <v>5305.3625000000002</v>
      </c>
      <c r="AR862" s="11">
        <f t="shared" si="488"/>
        <v>4803.9000000000005</v>
      </c>
      <c r="AS862" s="11">
        <f t="shared" si="489"/>
        <v>5806.8249999999998</v>
      </c>
      <c r="AT862" s="11">
        <f t="shared" si="490"/>
        <v>6308.2875000000004</v>
      </c>
      <c r="AU862" s="11">
        <f t="shared" si="491"/>
        <v>5305.3625000000002</v>
      </c>
      <c r="AV862" s="11">
        <f t="shared" si="492"/>
        <v>5806.8249999999998</v>
      </c>
      <c r="AW862" s="11">
        <f t="shared" si="493"/>
        <v>6308.2875000000004</v>
      </c>
      <c r="AX862" s="11">
        <f t="shared" si="494"/>
        <v>7812.6749999999993</v>
      </c>
      <c r="AY862" s="11">
        <f t="shared" si="495"/>
        <v>10821.449999999999</v>
      </c>
      <c r="AZ862" s="11"/>
      <c r="BA862" s="11"/>
      <c r="BB862" s="11">
        <f t="shared" si="496"/>
        <v>-6199.0249999999996</v>
      </c>
      <c r="BC862" s="11">
        <f t="shared" si="497"/>
        <v>-7196.0999999999995</v>
      </c>
      <c r="BD862" s="11">
        <f t="shared" si="498"/>
        <v>-10187.325000000001</v>
      </c>
      <c r="BE862" s="11">
        <f t="shared" si="499"/>
        <v>-8193.1749999999993</v>
      </c>
      <c r="BF862" s="11">
        <f t="shared" si="500"/>
        <v>-8193.1749999999993</v>
      </c>
      <c r="BG862" s="11">
        <f t="shared" si="501"/>
        <v>-8193.1749999999993</v>
      </c>
      <c r="BH862" s="11">
        <f t="shared" si="502"/>
        <v>-8691.7124999999996</v>
      </c>
      <c r="BI862" s="11">
        <f t="shared" si="503"/>
        <v>-7196.0999999999995</v>
      </c>
      <c r="BJ862" s="11">
        <f t="shared" si="504"/>
        <v>-7694.6374999999998</v>
      </c>
      <c r="BK862" s="11">
        <f t="shared" si="505"/>
        <v>-7694.6374999999998</v>
      </c>
      <c r="BL862" s="11">
        <f t="shared" si="506"/>
        <v>-7196.0999999999995</v>
      </c>
      <c r="BM862" s="11">
        <f t="shared" si="507"/>
        <v>-8193.1749999999993</v>
      </c>
      <c r="BN862" s="11">
        <f t="shared" si="508"/>
        <v>-8691.7124999999996</v>
      </c>
      <c r="BO862" s="11">
        <f t="shared" si="509"/>
        <v>-7694.6374999999998</v>
      </c>
      <c r="BP862" s="11">
        <f t="shared" si="510"/>
        <v>-8193.1749999999993</v>
      </c>
      <c r="BQ862" s="11">
        <f t="shared" si="511"/>
        <v>-8691.7124999999996</v>
      </c>
      <c r="BR862" s="11">
        <f t="shared" si="512"/>
        <v>-10187.325000000001</v>
      </c>
      <c r="BS862" s="11">
        <f t="shared" si="513"/>
        <v>-13178.550000000001</v>
      </c>
    </row>
    <row r="863" spans="1:71" ht="16" customHeight="1">
      <c r="A863" s="2">
        <v>44005</v>
      </c>
      <c r="B863" s="10" t="s">
        <v>324</v>
      </c>
      <c r="C863" s="11">
        <v>11</v>
      </c>
      <c r="D863" s="10">
        <v>-971</v>
      </c>
      <c r="E863" s="10">
        <v>-0.9</v>
      </c>
      <c r="I863" s="11">
        <v>1.4199784217016049E-2</v>
      </c>
      <c r="K863" s="11">
        <v>0</v>
      </c>
      <c r="L863" s="11" t="s">
        <v>2778</v>
      </c>
      <c r="M863" s="11" t="s">
        <v>2041</v>
      </c>
      <c r="N863" s="11" t="s">
        <v>2279</v>
      </c>
      <c r="O863" s="11" t="s">
        <v>2262</v>
      </c>
      <c r="P863" s="11" t="s">
        <v>1897</v>
      </c>
      <c r="Q863" s="11" t="s">
        <v>1899</v>
      </c>
      <c r="R863" s="11" t="s">
        <v>1899</v>
      </c>
      <c r="S863" s="11" t="s">
        <v>2041</v>
      </c>
      <c r="T863" s="11" t="s">
        <v>2041</v>
      </c>
      <c r="U863" s="11" t="s">
        <v>1900</v>
      </c>
      <c r="V863" s="11" t="s">
        <v>1893</v>
      </c>
      <c r="W863" s="11" t="s">
        <v>1901</v>
      </c>
      <c r="X863" s="11" t="s">
        <v>1714</v>
      </c>
      <c r="Y863" s="11" t="s">
        <v>2038</v>
      </c>
      <c r="Z863" s="11" t="s">
        <v>2038</v>
      </c>
      <c r="AA863" s="11" t="s">
        <v>1901</v>
      </c>
      <c r="AB863" s="11" t="s">
        <v>1901</v>
      </c>
      <c r="AC863" s="11" t="s">
        <v>1714</v>
      </c>
      <c r="AD863" s="11" t="s">
        <v>1900</v>
      </c>
      <c r="AH863" s="11">
        <f t="shared" si="478"/>
        <v>-1258.1125000000002</v>
      </c>
      <c r="AI863" s="11">
        <f t="shared" si="479"/>
        <v>2753.5875000000001</v>
      </c>
      <c r="AJ863" s="11">
        <f t="shared" si="480"/>
        <v>4257.9749999999995</v>
      </c>
      <c r="AK863" s="11">
        <f t="shared" si="481"/>
        <v>-255.1875</v>
      </c>
      <c r="AL863" s="11">
        <f t="shared" si="482"/>
        <v>-756.65000000000009</v>
      </c>
      <c r="AM863" s="11">
        <f t="shared" si="483"/>
        <v>-756.65000000000009</v>
      </c>
      <c r="AN863" s="11">
        <f t="shared" si="484"/>
        <v>-1258.1125000000002</v>
      </c>
      <c r="AO863" s="11">
        <f t="shared" si="485"/>
        <v>-1258.1125000000002</v>
      </c>
      <c r="AP863" s="11">
        <f t="shared" si="486"/>
        <v>-3263.9625000000001</v>
      </c>
      <c r="AQ863" s="11">
        <f t="shared" si="487"/>
        <v>-6272.7375000000002</v>
      </c>
      <c r="AR863" s="11">
        <f t="shared" si="488"/>
        <v>-4768.3500000000004</v>
      </c>
      <c r="AS863" s="11">
        <f t="shared" si="489"/>
        <v>-3765.4250000000002</v>
      </c>
      <c r="AT863" s="11">
        <f t="shared" si="490"/>
        <v>-5269.8125</v>
      </c>
      <c r="AU863" s="11">
        <f t="shared" si="491"/>
        <v>-5269.8125</v>
      </c>
      <c r="AV863" s="11">
        <f t="shared" si="492"/>
        <v>-4768.3500000000004</v>
      </c>
      <c r="AW863" s="11">
        <f t="shared" si="493"/>
        <v>-4768.3500000000004</v>
      </c>
      <c r="AX863" s="11">
        <f t="shared" si="494"/>
        <v>-3765.4250000000002</v>
      </c>
      <c r="AY863" s="11">
        <f t="shared" si="495"/>
        <v>-3263.9625000000001</v>
      </c>
      <c r="AZ863" s="11"/>
      <c r="BA863" s="11"/>
      <c r="BB863" s="11">
        <f t="shared" si="496"/>
        <v>-2258.1125000000002</v>
      </c>
      <c r="BC863" s="11">
        <f t="shared" si="497"/>
        <v>-6246.4125000000004</v>
      </c>
      <c r="BD863" s="11">
        <f t="shared" si="498"/>
        <v>-7742.0250000000005</v>
      </c>
      <c r="BE863" s="11">
        <f t="shared" si="499"/>
        <v>-3255.1875</v>
      </c>
      <c r="BF863" s="11">
        <f t="shared" si="500"/>
        <v>-2756.65</v>
      </c>
      <c r="BG863" s="11">
        <f t="shared" si="501"/>
        <v>-2756.65</v>
      </c>
      <c r="BH863" s="11">
        <f t="shared" si="502"/>
        <v>-2258.1125000000002</v>
      </c>
      <c r="BI863" s="11">
        <f t="shared" si="503"/>
        <v>-2258.1125000000002</v>
      </c>
      <c r="BJ863" s="11">
        <f t="shared" si="504"/>
        <v>-263.96250000000009</v>
      </c>
      <c r="BK863" s="11">
        <f t="shared" si="505"/>
        <v>2727.2624999999998</v>
      </c>
      <c r="BL863" s="11">
        <f t="shared" si="506"/>
        <v>1231.6500000000001</v>
      </c>
      <c r="BM863" s="11">
        <f t="shared" si="507"/>
        <v>234.57500000000005</v>
      </c>
      <c r="BN863" s="11">
        <f t="shared" si="508"/>
        <v>1730.1875</v>
      </c>
      <c r="BO863" s="11">
        <f t="shared" si="509"/>
        <v>1730.1875</v>
      </c>
      <c r="BP863" s="11">
        <f t="shared" si="510"/>
        <v>1231.6500000000001</v>
      </c>
      <c r="BQ863" s="11">
        <f t="shared" si="511"/>
        <v>1231.6500000000001</v>
      </c>
      <c r="BR863" s="11">
        <f t="shared" si="512"/>
        <v>234.57500000000005</v>
      </c>
      <c r="BS863" s="11">
        <f t="shared" si="513"/>
        <v>-263.96250000000009</v>
      </c>
    </row>
    <row r="864" spans="1:71" ht="16" customHeight="1">
      <c r="A864" s="2">
        <v>44005</v>
      </c>
      <c r="B864" s="10" t="s">
        <v>314</v>
      </c>
      <c r="C864" s="11">
        <v>12</v>
      </c>
      <c r="D864" s="10">
        <v>-910</v>
      </c>
      <c r="E864" s="10">
        <v>-1.4</v>
      </c>
      <c r="I864" s="11">
        <v>2.1920777355676969E-2</v>
      </c>
      <c r="K864" s="11">
        <v>0</v>
      </c>
      <c r="L864" s="11" t="s">
        <v>1119</v>
      </c>
      <c r="M864" s="11" t="s">
        <v>1311</v>
      </c>
      <c r="N864" s="11" t="s">
        <v>157</v>
      </c>
      <c r="O864" s="11" t="s">
        <v>1539</v>
      </c>
      <c r="P864" s="11" t="s">
        <v>2056</v>
      </c>
      <c r="Q864" s="11" t="s">
        <v>157</v>
      </c>
      <c r="R864" s="11" t="s">
        <v>1311</v>
      </c>
      <c r="S864" s="11" t="s">
        <v>1311</v>
      </c>
      <c r="T864" s="11" t="s">
        <v>1123</v>
      </c>
      <c r="U864" s="11" t="s">
        <v>1123</v>
      </c>
      <c r="V864" s="11" t="s">
        <v>1121</v>
      </c>
      <c r="W864" s="11" t="s">
        <v>1121</v>
      </c>
      <c r="X864" s="11" t="s">
        <v>1121</v>
      </c>
      <c r="Y864" s="11" t="s">
        <v>1121</v>
      </c>
      <c r="Z864" s="11" t="s">
        <v>1119</v>
      </c>
      <c r="AA864" s="11" t="s">
        <v>1119</v>
      </c>
      <c r="AB864" s="11" t="s">
        <v>1119</v>
      </c>
      <c r="AC864" s="11" t="s">
        <v>1116</v>
      </c>
      <c r="AD864" s="11" t="s">
        <v>1124</v>
      </c>
      <c r="AH864" s="11">
        <f t="shared" si="478"/>
        <v>319.00299414999938</v>
      </c>
      <c r="AI864" s="11">
        <f t="shared" si="479"/>
        <v>720.17499999999995</v>
      </c>
      <c r="AJ864" s="11">
        <f t="shared" si="480"/>
        <v>1522.5139970749997</v>
      </c>
      <c r="AK864" s="11">
        <f t="shared" si="481"/>
        <v>519.5930087750038</v>
      </c>
      <c r="AL864" s="11">
        <f t="shared" si="482"/>
        <v>720.17499999999995</v>
      </c>
      <c r="AM864" s="11">
        <f t="shared" si="483"/>
        <v>319.00299414999938</v>
      </c>
      <c r="AN864" s="11">
        <f t="shared" si="484"/>
        <v>319.00299414999938</v>
      </c>
      <c r="AO864" s="11">
        <f t="shared" si="485"/>
        <v>218.71249999999998</v>
      </c>
      <c r="AP864" s="11">
        <f t="shared" si="486"/>
        <v>218.71249999999998</v>
      </c>
      <c r="AQ864" s="11">
        <f t="shared" si="487"/>
        <v>-82.168008775003813</v>
      </c>
      <c r="AR864" s="11">
        <f t="shared" si="488"/>
        <v>-82.168008775003813</v>
      </c>
      <c r="AS864" s="11">
        <f t="shared" si="489"/>
        <v>-82.168008775003813</v>
      </c>
      <c r="AT864" s="11">
        <f t="shared" si="490"/>
        <v>-82.168008775003813</v>
      </c>
      <c r="AU864" s="11">
        <f t="shared" si="491"/>
        <v>-282.75</v>
      </c>
      <c r="AV864" s="11">
        <f t="shared" si="492"/>
        <v>-282.75</v>
      </c>
      <c r="AW864" s="11">
        <f t="shared" si="493"/>
        <v>-282.75</v>
      </c>
      <c r="AX864" s="11">
        <f t="shared" si="494"/>
        <v>-383.04049414999935</v>
      </c>
      <c r="AY864" s="11">
        <f t="shared" si="495"/>
        <v>-483.33199122499616</v>
      </c>
      <c r="AZ864" s="11"/>
      <c r="BA864" s="11"/>
      <c r="BB864" s="11">
        <f t="shared" si="496"/>
        <v>-880.99300584999935</v>
      </c>
      <c r="BC864" s="11">
        <f t="shared" si="497"/>
        <v>-1279.825</v>
      </c>
      <c r="BD864" s="11">
        <f t="shared" si="498"/>
        <v>-2077.4840029249999</v>
      </c>
      <c r="BE864" s="11">
        <f t="shared" si="499"/>
        <v>-1080.4129912250037</v>
      </c>
      <c r="BF864" s="11">
        <f t="shared" si="500"/>
        <v>-1279.825</v>
      </c>
      <c r="BG864" s="11">
        <f t="shared" si="501"/>
        <v>-880.99300584999935</v>
      </c>
      <c r="BH864" s="11">
        <f t="shared" si="502"/>
        <v>-880.99300584999935</v>
      </c>
      <c r="BI864" s="11">
        <f t="shared" si="503"/>
        <v>-781.28750000000002</v>
      </c>
      <c r="BJ864" s="11">
        <f t="shared" si="504"/>
        <v>-781.28750000000002</v>
      </c>
      <c r="BK864" s="11">
        <f t="shared" si="505"/>
        <v>-482.16200877499625</v>
      </c>
      <c r="BL864" s="11">
        <f t="shared" si="506"/>
        <v>-482.16200877499625</v>
      </c>
      <c r="BM864" s="11">
        <f t="shared" si="507"/>
        <v>-482.16200877499625</v>
      </c>
      <c r="BN864" s="11">
        <f t="shared" si="508"/>
        <v>-482.16200877499625</v>
      </c>
      <c r="BO864" s="11">
        <f t="shared" si="509"/>
        <v>-282.75</v>
      </c>
      <c r="BP864" s="11">
        <f t="shared" si="510"/>
        <v>-282.75</v>
      </c>
      <c r="BQ864" s="11">
        <f t="shared" si="511"/>
        <v>-282.75</v>
      </c>
      <c r="BR864" s="11">
        <f t="shared" si="512"/>
        <v>-183.04449415000062</v>
      </c>
      <c r="BS864" s="11">
        <f t="shared" si="513"/>
        <v>-83.33799122500379</v>
      </c>
    </row>
    <row r="865" spans="1:71" ht="16" customHeight="1">
      <c r="A865" s="2">
        <v>44005</v>
      </c>
      <c r="B865" s="10" t="s">
        <v>691</v>
      </c>
      <c r="C865" s="11">
        <v>13</v>
      </c>
      <c r="D865" s="10">
        <v>-809</v>
      </c>
      <c r="E865" s="10">
        <v>-1.3</v>
      </c>
      <c r="I865" s="11">
        <v>2.6162268518518401E-2</v>
      </c>
      <c r="K865" s="11">
        <v>0</v>
      </c>
      <c r="L865" s="11" t="s">
        <v>976</v>
      </c>
      <c r="M865" s="11" t="s">
        <v>983</v>
      </c>
      <c r="N865" s="11" t="s">
        <v>263</v>
      </c>
      <c r="O865" s="11" t="s">
        <v>2741</v>
      </c>
      <c r="P865" s="11" t="s">
        <v>1008</v>
      </c>
      <c r="Q865" s="11" t="s">
        <v>262</v>
      </c>
      <c r="R865" s="11" t="s">
        <v>259</v>
      </c>
      <c r="S865" s="11" t="s">
        <v>1006</v>
      </c>
      <c r="T865" s="11" t="s">
        <v>259</v>
      </c>
      <c r="U865" s="11" t="s">
        <v>263</v>
      </c>
      <c r="V865" s="11" t="s">
        <v>983</v>
      </c>
      <c r="W865" s="11" t="s">
        <v>259</v>
      </c>
      <c r="X865" s="11" t="s">
        <v>263</v>
      </c>
      <c r="Y865" s="11" t="s">
        <v>263</v>
      </c>
      <c r="Z865" s="11" t="s">
        <v>263</v>
      </c>
      <c r="AA865" s="11" t="s">
        <v>262</v>
      </c>
      <c r="AB865" s="11" t="s">
        <v>1006</v>
      </c>
      <c r="AC865" s="11" t="s">
        <v>1006</v>
      </c>
      <c r="AD865" s="11" t="s">
        <v>982</v>
      </c>
      <c r="AH865" s="11">
        <f t="shared" si="478"/>
        <v>7713.125</v>
      </c>
      <c r="AI865" s="11">
        <f t="shared" si="479"/>
        <v>13730.675000000001</v>
      </c>
      <c r="AJ865" s="11">
        <f t="shared" si="480"/>
        <v>25765.774999999998</v>
      </c>
      <c r="AK865" s="11">
        <f t="shared" si="481"/>
        <v>15736.524999999998</v>
      </c>
      <c r="AL865" s="11">
        <f t="shared" si="482"/>
        <v>14733.599999999999</v>
      </c>
      <c r="AM865" s="11">
        <f t="shared" si="483"/>
        <v>12727.75</v>
      </c>
      <c r="AN865" s="11">
        <f t="shared" si="484"/>
        <v>11724.825000000001</v>
      </c>
      <c r="AO865" s="11">
        <f t="shared" si="485"/>
        <v>12727.75</v>
      </c>
      <c r="AP865" s="11">
        <f t="shared" si="486"/>
        <v>13730.675000000001</v>
      </c>
      <c r="AQ865" s="11">
        <f t="shared" si="487"/>
        <v>7713.125</v>
      </c>
      <c r="AR865" s="11">
        <f t="shared" si="488"/>
        <v>12727.75</v>
      </c>
      <c r="AS865" s="11">
        <f t="shared" si="489"/>
        <v>13730.675000000001</v>
      </c>
      <c r="AT865" s="11">
        <f t="shared" si="490"/>
        <v>13730.675000000001</v>
      </c>
      <c r="AU865" s="11">
        <f t="shared" si="491"/>
        <v>13730.675000000001</v>
      </c>
      <c r="AV865" s="11">
        <f t="shared" si="492"/>
        <v>14733.599999999999</v>
      </c>
      <c r="AW865" s="11">
        <f t="shared" si="493"/>
        <v>11724.825000000001</v>
      </c>
      <c r="AX865" s="11">
        <f t="shared" si="494"/>
        <v>11724.825000000001</v>
      </c>
      <c r="AY865" s="11">
        <f t="shared" si="495"/>
        <v>9718.9750000000004</v>
      </c>
      <c r="AZ865" s="11"/>
      <c r="BA865" s="11"/>
      <c r="BB865" s="11">
        <f t="shared" si="496"/>
        <v>-14286.875</v>
      </c>
      <c r="BC865" s="11">
        <f t="shared" si="497"/>
        <v>-20269.325000000001</v>
      </c>
      <c r="BD865" s="11">
        <f t="shared" si="498"/>
        <v>-32234.225000000002</v>
      </c>
      <c r="BE865" s="11">
        <f t="shared" si="499"/>
        <v>-22263.475000000002</v>
      </c>
      <c r="BF865" s="11">
        <f t="shared" si="500"/>
        <v>-21266.400000000001</v>
      </c>
      <c r="BG865" s="11">
        <f t="shared" si="501"/>
        <v>-19272.25</v>
      </c>
      <c r="BH865" s="11">
        <f t="shared" si="502"/>
        <v>-18275.174999999999</v>
      </c>
      <c r="BI865" s="11">
        <f t="shared" si="503"/>
        <v>-19272.25</v>
      </c>
      <c r="BJ865" s="11">
        <f t="shared" si="504"/>
        <v>-20269.325000000001</v>
      </c>
      <c r="BK865" s="11">
        <f t="shared" si="505"/>
        <v>-14286.875</v>
      </c>
      <c r="BL865" s="11">
        <f t="shared" si="506"/>
        <v>-19272.25</v>
      </c>
      <c r="BM865" s="11">
        <f t="shared" si="507"/>
        <v>-20269.325000000001</v>
      </c>
      <c r="BN865" s="11">
        <f t="shared" si="508"/>
        <v>-20269.325000000001</v>
      </c>
      <c r="BO865" s="11">
        <f t="shared" si="509"/>
        <v>-20269.325000000001</v>
      </c>
      <c r="BP865" s="11">
        <f t="shared" si="510"/>
        <v>-21266.400000000001</v>
      </c>
      <c r="BQ865" s="11">
        <f t="shared" si="511"/>
        <v>-18275.174999999999</v>
      </c>
      <c r="BR865" s="11">
        <f t="shared" si="512"/>
        <v>-18275.174999999999</v>
      </c>
      <c r="BS865" s="11">
        <f t="shared" si="513"/>
        <v>-16281.025</v>
      </c>
    </row>
    <row r="866" spans="1:71" ht="16" customHeight="1">
      <c r="A866" s="2">
        <v>44005</v>
      </c>
      <c r="B866" s="10" t="s">
        <v>626</v>
      </c>
      <c r="C866" s="11">
        <v>14</v>
      </c>
      <c r="D866" s="10">
        <v>-807</v>
      </c>
      <c r="E866" s="10">
        <v>-4.2</v>
      </c>
      <c r="I866" s="11">
        <v>2.7561249999999919E-2</v>
      </c>
      <c r="K866" s="11">
        <v>0</v>
      </c>
      <c r="L866" s="11" t="s">
        <v>1285</v>
      </c>
      <c r="M866" s="11" t="s">
        <v>1285</v>
      </c>
      <c r="N866" s="11" t="s">
        <v>1766</v>
      </c>
      <c r="O866" s="11" t="s">
        <v>1291</v>
      </c>
      <c r="P866" s="11" t="s">
        <v>1287</v>
      </c>
      <c r="Q866" s="11" t="s">
        <v>681</v>
      </c>
      <c r="R866" s="11" t="s">
        <v>680</v>
      </c>
      <c r="S866" s="11" t="s">
        <v>679</v>
      </c>
      <c r="T866" s="11" t="s">
        <v>1740</v>
      </c>
      <c r="U866" s="11" t="s">
        <v>1742</v>
      </c>
      <c r="V866" s="11" t="s">
        <v>1741</v>
      </c>
      <c r="W866" s="11" t="s">
        <v>678</v>
      </c>
      <c r="X866" s="11" t="s">
        <v>676</v>
      </c>
      <c r="Y866" s="11" t="s">
        <v>677</v>
      </c>
      <c r="Z866" s="11" t="s">
        <v>676</v>
      </c>
      <c r="AA866" s="11" t="s">
        <v>677</v>
      </c>
      <c r="AB866" s="11" t="s">
        <v>675</v>
      </c>
      <c r="AC866" s="11" t="s">
        <v>676</v>
      </c>
      <c r="AD866" s="11" t="s">
        <v>679</v>
      </c>
      <c r="AH866" s="11">
        <f t="shared" si="478"/>
        <v>-476.32499999999999</v>
      </c>
      <c r="AI866" s="11">
        <f t="shared" si="479"/>
        <v>2030.9875000000002</v>
      </c>
      <c r="AJ866" s="11">
        <f t="shared" si="480"/>
        <v>1529.5250000000001</v>
      </c>
      <c r="AK866" s="11">
        <f t="shared" si="481"/>
        <v>-1980.7124999999999</v>
      </c>
      <c r="AL866" s="11">
        <f t="shared" si="482"/>
        <v>-3986.5625</v>
      </c>
      <c r="AM866" s="11">
        <f t="shared" si="483"/>
        <v>-2983.6374999999998</v>
      </c>
      <c r="AN866" s="11">
        <f t="shared" si="484"/>
        <v>-3485.1</v>
      </c>
      <c r="AO866" s="11">
        <f t="shared" si="485"/>
        <v>-7998.2625000000007</v>
      </c>
      <c r="AP866" s="11">
        <f t="shared" si="486"/>
        <v>-5992.4125000000004</v>
      </c>
      <c r="AQ866" s="11">
        <f t="shared" si="487"/>
        <v>-6995.3375000000005</v>
      </c>
      <c r="AR866" s="11">
        <f t="shared" si="488"/>
        <v>-6493.875</v>
      </c>
      <c r="AS866" s="11">
        <f t="shared" si="489"/>
        <v>-4989.4875000000002</v>
      </c>
      <c r="AT866" s="11">
        <f t="shared" si="490"/>
        <v>-5490.9500000000007</v>
      </c>
      <c r="AU866" s="11">
        <f t="shared" si="491"/>
        <v>-4989.4875000000002</v>
      </c>
      <c r="AV866" s="11">
        <f t="shared" si="492"/>
        <v>-5490.9500000000007</v>
      </c>
      <c r="AW866" s="11">
        <f t="shared" si="493"/>
        <v>-4488.0250000000005</v>
      </c>
      <c r="AX866" s="11">
        <f t="shared" si="494"/>
        <v>-4989.4875000000002</v>
      </c>
      <c r="AY866" s="11">
        <f t="shared" si="495"/>
        <v>-3485.1</v>
      </c>
      <c r="AZ866" s="11"/>
      <c r="BA866" s="11"/>
      <c r="BB866" s="11">
        <f t="shared" si="496"/>
        <v>-476.32499999999999</v>
      </c>
      <c r="BC866" s="11">
        <f t="shared" si="497"/>
        <v>-2969.0124999999998</v>
      </c>
      <c r="BD866" s="11">
        <f t="shared" si="498"/>
        <v>-2470.4749999999999</v>
      </c>
      <c r="BE866" s="11">
        <f t="shared" si="499"/>
        <v>1019.2875000000001</v>
      </c>
      <c r="BF866" s="11">
        <f t="shared" si="500"/>
        <v>3013.4375</v>
      </c>
      <c r="BG866" s="11">
        <f t="shared" si="501"/>
        <v>2016.3625000000002</v>
      </c>
      <c r="BH866" s="11">
        <f t="shared" si="502"/>
        <v>2514.9</v>
      </c>
      <c r="BI866" s="11">
        <f t="shared" si="503"/>
        <v>7001.7374999999993</v>
      </c>
      <c r="BJ866" s="11">
        <f t="shared" si="504"/>
        <v>5007.5874999999996</v>
      </c>
      <c r="BK866" s="11">
        <f t="shared" si="505"/>
        <v>6004.6624999999995</v>
      </c>
      <c r="BL866" s="11">
        <f t="shared" si="506"/>
        <v>5506.125</v>
      </c>
      <c r="BM866" s="11">
        <f t="shared" si="507"/>
        <v>4010.5124999999998</v>
      </c>
      <c r="BN866" s="11">
        <f t="shared" si="508"/>
        <v>4509.0499999999993</v>
      </c>
      <c r="BO866" s="11">
        <f t="shared" si="509"/>
        <v>4010.5124999999998</v>
      </c>
      <c r="BP866" s="11">
        <f t="shared" si="510"/>
        <v>4509.0499999999993</v>
      </c>
      <c r="BQ866" s="11">
        <f t="shared" si="511"/>
        <v>3511.9749999999999</v>
      </c>
      <c r="BR866" s="11">
        <f t="shared" si="512"/>
        <v>4010.5124999999998</v>
      </c>
      <c r="BS866" s="11">
        <f t="shared" si="513"/>
        <v>2514.9</v>
      </c>
    </row>
    <row r="867" spans="1:71" ht="16" customHeight="1">
      <c r="A867" s="2">
        <v>44005</v>
      </c>
      <c r="B867" s="10" t="s">
        <v>69</v>
      </c>
      <c r="C867" s="11">
        <v>15</v>
      </c>
      <c r="D867" s="10">
        <v>-774</v>
      </c>
      <c r="E867" s="10">
        <v>-1.3</v>
      </c>
      <c r="I867" s="11">
        <v>3.698266666666658E-2</v>
      </c>
      <c r="K867" s="11">
        <v>0</v>
      </c>
      <c r="L867" s="11" t="s">
        <v>2459</v>
      </c>
      <c r="M867" s="11" t="s">
        <v>2458</v>
      </c>
      <c r="N867" s="11" t="s">
        <v>3055</v>
      </c>
      <c r="O867" s="11" t="s">
        <v>180</v>
      </c>
      <c r="P867" s="11" t="s">
        <v>1825</v>
      </c>
      <c r="Q867" s="11" t="s">
        <v>1825</v>
      </c>
      <c r="R867" s="11" t="s">
        <v>2959</v>
      </c>
      <c r="S867" s="11" t="s">
        <v>2890</v>
      </c>
      <c r="T867" s="11" t="s">
        <v>1825</v>
      </c>
      <c r="U867" s="11" t="s">
        <v>2890</v>
      </c>
      <c r="V867" s="11" t="s">
        <v>2890</v>
      </c>
      <c r="W867" s="11" t="s">
        <v>176</v>
      </c>
      <c r="X867" s="11" t="s">
        <v>176</v>
      </c>
      <c r="Y867" s="11" t="s">
        <v>177</v>
      </c>
      <c r="Z867" s="11" t="s">
        <v>177</v>
      </c>
      <c r="AA867" s="11" t="s">
        <v>179</v>
      </c>
      <c r="AB867" s="11" t="s">
        <v>1488</v>
      </c>
      <c r="AC867" s="11" t="s">
        <v>184</v>
      </c>
      <c r="AD867" s="11" t="s">
        <v>182</v>
      </c>
      <c r="AH867" s="11">
        <f t="shared" si="478"/>
        <v>427.30000000000018</v>
      </c>
      <c r="AI867" s="11">
        <f t="shared" si="479"/>
        <v>9453.625</v>
      </c>
      <c r="AJ867" s="11">
        <f t="shared" si="480"/>
        <v>20485.8</v>
      </c>
      <c r="AK867" s="11">
        <f t="shared" si="481"/>
        <v>17477.024999999998</v>
      </c>
      <c r="AL867" s="11">
        <f t="shared" si="482"/>
        <v>17477.024999999998</v>
      </c>
      <c r="AM867" s="11">
        <f t="shared" si="483"/>
        <v>12462.4</v>
      </c>
      <c r="AN867" s="11">
        <f t="shared" si="484"/>
        <v>18479.95</v>
      </c>
      <c r="AO867" s="11">
        <f t="shared" si="485"/>
        <v>17477.024999999998</v>
      </c>
      <c r="AP867" s="11">
        <f t="shared" si="486"/>
        <v>18479.95</v>
      </c>
      <c r="AQ867" s="11">
        <f t="shared" si="487"/>
        <v>18479.95</v>
      </c>
      <c r="AR867" s="11">
        <f t="shared" si="488"/>
        <v>22491.649999999998</v>
      </c>
      <c r="AS867" s="11">
        <f t="shared" si="489"/>
        <v>22491.649999999998</v>
      </c>
      <c r="AT867" s="11">
        <f t="shared" si="490"/>
        <v>21488.724999999999</v>
      </c>
      <c r="AU867" s="11">
        <f t="shared" si="491"/>
        <v>21488.724999999999</v>
      </c>
      <c r="AV867" s="11">
        <f t="shared" si="492"/>
        <v>25500.424999999999</v>
      </c>
      <c r="AW867" s="11">
        <f t="shared" si="493"/>
        <v>28509.200000000001</v>
      </c>
      <c r="AX867" s="11">
        <f t="shared" si="494"/>
        <v>29512.125</v>
      </c>
      <c r="AY867" s="11">
        <f t="shared" si="495"/>
        <v>27506.274999999998</v>
      </c>
      <c r="AZ867" s="11"/>
      <c r="BA867" s="11"/>
      <c r="BB867" s="11">
        <f t="shared" si="496"/>
        <v>-7572.7</v>
      </c>
      <c r="BC867" s="11">
        <f t="shared" si="497"/>
        <v>-16546.375</v>
      </c>
      <c r="BD867" s="11">
        <f t="shared" si="498"/>
        <v>-27514.2</v>
      </c>
      <c r="BE867" s="11">
        <f t="shared" si="499"/>
        <v>-24522.975000000002</v>
      </c>
      <c r="BF867" s="11">
        <f t="shared" si="500"/>
        <v>-24522.975000000002</v>
      </c>
      <c r="BG867" s="11">
        <f t="shared" si="501"/>
        <v>-19537.600000000002</v>
      </c>
      <c r="BH867" s="11">
        <f t="shared" si="502"/>
        <v>-25520.05</v>
      </c>
      <c r="BI867" s="11">
        <f t="shared" si="503"/>
        <v>-24522.975000000002</v>
      </c>
      <c r="BJ867" s="11">
        <f t="shared" si="504"/>
        <v>-25520.05</v>
      </c>
      <c r="BK867" s="11">
        <f t="shared" si="505"/>
        <v>-25520.05</v>
      </c>
      <c r="BL867" s="11">
        <f t="shared" si="506"/>
        <v>-29508.350000000002</v>
      </c>
      <c r="BM867" s="11">
        <f t="shared" si="507"/>
        <v>-29508.350000000002</v>
      </c>
      <c r="BN867" s="11">
        <f t="shared" si="508"/>
        <v>-28511.275000000001</v>
      </c>
      <c r="BO867" s="11">
        <f t="shared" si="509"/>
        <v>-28511.275000000001</v>
      </c>
      <c r="BP867" s="11">
        <f t="shared" si="510"/>
        <v>-32499.575000000001</v>
      </c>
      <c r="BQ867" s="11">
        <f t="shared" si="511"/>
        <v>-35490.799999999996</v>
      </c>
      <c r="BR867" s="11">
        <f t="shared" si="512"/>
        <v>-36487.875</v>
      </c>
      <c r="BS867" s="11">
        <f t="shared" si="513"/>
        <v>-34493.724999999999</v>
      </c>
    </row>
    <row r="868" spans="1:71" ht="16" customHeight="1">
      <c r="A868" s="2">
        <v>44006</v>
      </c>
      <c r="B868" s="10" t="s">
        <v>2528</v>
      </c>
      <c r="C868" s="11">
        <v>1</v>
      </c>
      <c r="D868" s="3">
        <v>-2366</v>
      </c>
      <c r="E868" s="10">
        <v>-6.5</v>
      </c>
      <c r="K868" s="11">
        <v>0</v>
      </c>
      <c r="L868" s="11" t="s">
        <v>1868</v>
      </c>
      <c r="M868" s="11" t="s">
        <v>1868</v>
      </c>
      <c r="N868" s="11" t="s">
        <v>1867</v>
      </c>
      <c r="O868" s="11" t="s">
        <v>1867</v>
      </c>
      <c r="P868" s="11" t="s">
        <v>1867</v>
      </c>
      <c r="Q868" s="11" t="s">
        <v>1867</v>
      </c>
      <c r="R868" s="11" t="s">
        <v>1737</v>
      </c>
      <c r="S868" s="11" t="s">
        <v>1867</v>
      </c>
      <c r="T868" s="11" t="s">
        <v>1867</v>
      </c>
      <c r="U868" s="11" t="s">
        <v>1867</v>
      </c>
      <c r="V868" s="11" t="s">
        <v>1868</v>
      </c>
      <c r="W868" s="11" t="s">
        <v>1867</v>
      </c>
      <c r="X868" s="11" t="s">
        <v>1868</v>
      </c>
      <c r="Y868" s="11" t="s">
        <v>1868</v>
      </c>
      <c r="Z868" s="11" t="s">
        <v>1868</v>
      </c>
      <c r="AA868" s="11" t="s">
        <v>1867</v>
      </c>
      <c r="AB868" s="11" t="s">
        <v>1867</v>
      </c>
      <c r="AC868" s="11" t="s">
        <v>1867</v>
      </c>
      <c r="AD868" s="11" t="s">
        <v>1868</v>
      </c>
      <c r="AH868" s="11">
        <f t="shared" si="478"/>
        <v>-517.65000000000009</v>
      </c>
      <c r="AI868" s="11">
        <f t="shared" si="479"/>
        <v>-1019.1125000000001</v>
      </c>
      <c r="AJ868" s="11">
        <f t="shared" si="480"/>
        <v>-1019.1125000000001</v>
      </c>
      <c r="AK868" s="11">
        <f t="shared" si="481"/>
        <v>-1019.1125000000001</v>
      </c>
      <c r="AL868" s="11">
        <f t="shared" si="482"/>
        <v>-1019.1125000000001</v>
      </c>
      <c r="AM868" s="11">
        <f t="shared" si="483"/>
        <v>-1520.575</v>
      </c>
      <c r="AN868" s="11">
        <f t="shared" si="484"/>
        <v>-1019.1125000000001</v>
      </c>
      <c r="AO868" s="11">
        <f t="shared" si="485"/>
        <v>-1019.1125000000001</v>
      </c>
      <c r="AP868" s="11">
        <f t="shared" si="486"/>
        <v>-1019.1125000000001</v>
      </c>
      <c r="AQ868" s="11">
        <f t="shared" si="487"/>
        <v>-517.65000000000009</v>
      </c>
      <c r="AR868" s="11">
        <f t="shared" si="488"/>
        <v>-1019.1125000000001</v>
      </c>
      <c r="AS868" s="11">
        <f t="shared" si="489"/>
        <v>-517.65000000000009</v>
      </c>
      <c r="AT868" s="11">
        <f t="shared" si="490"/>
        <v>-517.65000000000009</v>
      </c>
      <c r="AU868" s="11">
        <f t="shared" si="491"/>
        <v>-517.65000000000009</v>
      </c>
      <c r="AV868" s="11">
        <f t="shared" si="492"/>
        <v>-1019.1125000000001</v>
      </c>
      <c r="AW868" s="11">
        <f t="shared" si="493"/>
        <v>-1019.1125000000001</v>
      </c>
      <c r="AX868" s="11">
        <f t="shared" si="494"/>
        <v>-1019.1125000000001</v>
      </c>
      <c r="AY868" s="11">
        <f t="shared" si="495"/>
        <v>-517.65000000000009</v>
      </c>
      <c r="AZ868" s="11"/>
      <c r="BA868" s="11"/>
      <c r="BB868" s="11">
        <f t="shared" si="496"/>
        <v>-517.65000000000009</v>
      </c>
      <c r="BC868" s="11">
        <f t="shared" si="497"/>
        <v>-19.11250000000004</v>
      </c>
      <c r="BD868" s="11">
        <f t="shared" si="498"/>
        <v>-19.11250000000004</v>
      </c>
      <c r="BE868" s="11">
        <f t="shared" si="499"/>
        <v>-19.11250000000004</v>
      </c>
      <c r="BF868" s="11">
        <f t="shared" si="500"/>
        <v>-19.11250000000004</v>
      </c>
      <c r="BG868" s="11">
        <f t="shared" si="501"/>
        <v>479.42499999999995</v>
      </c>
      <c r="BH868" s="11">
        <f t="shared" si="502"/>
        <v>-19.11250000000004</v>
      </c>
      <c r="BI868" s="11">
        <f t="shared" si="503"/>
        <v>-19.11250000000004</v>
      </c>
      <c r="BJ868" s="11">
        <f t="shared" si="504"/>
        <v>-19.11250000000004</v>
      </c>
      <c r="BK868" s="11">
        <f t="shared" si="505"/>
        <v>-517.65000000000009</v>
      </c>
      <c r="BL868" s="11">
        <f t="shared" si="506"/>
        <v>-19.11250000000004</v>
      </c>
      <c r="BM868" s="11">
        <f t="shared" si="507"/>
        <v>-517.65000000000009</v>
      </c>
      <c r="BN868" s="11">
        <f t="shared" si="508"/>
        <v>-517.65000000000009</v>
      </c>
      <c r="BO868" s="11">
        <f t="shared" si="509"/>
        <v>-517.65000000000009</v>
      </c>
      <c r="BP868" s="11">
        <f t="shared" si="510"/>
        <v>-19.11250000000004</v>
      </c>
      <c r="BQ868" s="11">
        <f t="shared" si="511"/>
        <v>-19.11250000000004</v>
      </c>
      <c r="BR868" s="11">
        <f t="shared" si="512"/>
        <v>-19.11250000000004</v>
      </c>
      <c r="BS868" s="11">
        <f t="shared" si="513"/>
        <v>-517.65000000000009</v>
      </c>
    </row>
    <row r="869" spans="1:71" ht="16" customHeight="1">
      <c r="A869" s="2">
        <v>44006</v>
      </c>
      <c r="B869" s="10" t="s">
        <v>921</v>
      </c>
      <c r="C869" s="11">
        <v>2</v>
      </c>
      <c r="D869" s="3">
        <v>-2337</v>
      </c>
      <c r="E869" s="10">
        <v>-1</v>
      </c>
      <c r="K869" s="11">
        <v>0</v>
      </c>
      <c r="L869" s="11" t="s">
        <v>1412</v>
      </c>
      <c r="M869" s="11" t="s">
        <v>2174</v>
      </c>
      <c r="N869" s="11" t="s">
        <v>2230</v>
      </c>
      <c r="O869" s="11" t="s">
        <v>1682</v>
      </c>
      <c r="P869" s="11" t="s">
        <v>2230</v>
      </c>
      <c r="Q869" s="11" t="s">
        <v>2230</v>
      </c>
      <c r="R869" s="11" t="s">
        <v>1412</v>
      </c>
      <c r="S869" s="11" t="s">
        <v>1412</v>
      </c>
      <c r="T869" s="11" t="s">
        <v>1590</v>
      </c>
      <c r="U869" s="11" t="s">
        <v>1412</v>
      </c>
      <c r="V869" s="11" t="s">
        <v>1589</v>
      </c>
      <c r="W869" s="11" t="s">
        <v>1589</v>
      </c>
      <c r="X869" s="11" t="s">
        <v>1413</v>
      </c>
      <c r="Y869" s="11" t="s">
        <v>1413</v>
      </c>
      <c r="Z869" s="11" t="s">
        <v>2231</v>
      </c>
      <c r="AA869" s="11" t="s">
        <v>2231</v>
      </c>
      <c r="AB869" s="11" t="s">
        <v>2231</v>
      </c>
      <c r="AC869" s="11" t="s">
        <v>2231</v>
      </c>
      <c r="AD869" s="11" t="s">
        <v>1410</v>
      </c>
      <c r="AH869" s="11">
        <f t="shared" si="478"/>
        <v>1523.5</v>
      </c>
      <c r="AI869" s="11">
        <f t="shared" si="479"/>
        <v>-482.34999999999991</v>
      </c>
      <c r="AJ869" s="11">
        <f t="shared" si="480"/>
        <v>520.57500000000005</v>
      </c>
      <c r="AK869" s="11">
        <f t="shared" si="481"/>
        <v>-482.34999999999991</v>
      </c>
      <c r="AL869" s="11">
        <f t="shared" si="482"/>
        <v>-482.34999999999991</v>
      </c>
      <c r="AM869" s="11">
        <f t="shared" si="483"/>
        <v>-2488.1999999999998</v>
      </c>
      <c r="AN869" s="11">
        <f t="shared" si="484"/>
        <v>-2488.1999999999998</v>
      </c>
      <c r="AO869" s="11">
        <f t="shared" si="485"/>
        <v>-1485.2750000000001</v>
      </c>
      <c r="AP869" s="11">
        <f t="shared" si="486"/>
        <v>-2488.1999999999998</v>
      </c>
      <c r="AQ869" s="11">
        <f t="shared" si="487"/>
        <v>-4494.05</v>
      </c>
      <c r="AR869" s="11">
        <f t="shared" si="488"/>
        <v>-4494.05</v>
      </c>
      <c r="AS869" s="11">
        <f t="shared" si="489"/>
        <v>-8505.75</v>
      </c>
      <c r="AT869" s="11">
        <f t="shared" si="490"/>
        <v>-8505.75</v>
      </c>
      <c r="AU869" s="11">
        <f t="shared" si="491"/>
        <v>-11514.525</v>
      </c>
      <c r="AV869" s="11">
        <f t="shared" si="492"/>
        <v>-11514.525</v>
      </c>
      <c r="AW869" s="11">
        <f t="shared" si="493"/>
        <v>-11514.525</v>
      </c>
      <c r="AX869" s="11">
        <f t="shared" si="494"/>
        <v>-11514.525</v>
      </c>
      <c r="AY869" s="11">
        <f t="shared" si="495"/>
        <v>-10511.6</v>
      </c>
      <c r="AZ869" s="11"/>
      <c r="BA869" s="11"/>
      <c r="BB869" s="11">
        <f t="shared" si="496"/>
        <v>-6476.5</v>
      </c>
      <c r="BC869" s="11">
        <f t="shared" si="497"/>
        <v>-4482.3500000000004</v>
      </c>
      <c r="BD869" s="11">
        <f t="shared" si="498"/>
        <v>-5479.4250000000002</v>
      </c>
      <c r="BE869" s="11">
        <f t="shared" si="499"/>
        <v>-4482.3500000000004</v>
      </c>
      <c r="BF869" s="11">
        <f t="shared" si="500"/>
        <v>-4482.3500000000004</v>
      </c>
      <c r="BG869" s="11">
        <f t="shared" si="501"/>
        <v>-2488.1999999999998</v>
      </c>
      <c r="BH869" s="11">
        <f t="shared" si="502"/>
        <v>-2488.1999999999998</v>
      </c>
      <c r="BI869" s="11">
        <f t="shared" si="503"/>
        <v>-3485.2750000000001</v>
      </c>
      <c r="BJ869" s="11">
        <f t="shared" si="504"/>
        <v>-2488.1999999999998</v>
      </c>
      <c r="BK869" s="11">
        <f t="shared" si="505"/>
        <v>-494.04999999999995</v>
      </c>
      <c r="BL869" s="11">
        <f t="shared" si="506"/>
        <v>-494.04999999999995</v>
      </c>
      <c r="BM869" s="11">
        <f t="shared" si="507"/>
        <v>3494.25</v>
      </c>
      <c r="BN869" s="11">
        <f t="shared" si="508"/>
        <v>3494.25</v>
      </c>
      <c r="BO869" s="11">
        <f t="shared" si="509"/>
        <v>6485.4749999999995</v>
      </c>
      <c r="BP869" s="11">
        <f t="shared" si="510"/>
        <v>6485.4749999999995</v>
      </c>
      <c r="BQ869" s="11">
        <f t="shared" si="511"/>
        <v>6485.4749999999995</v>
      </c>
      <c r="BR869" s="11">
        <f t="shared" si="512"/>
        <v>6485.4749999999995</v>
      </c>
      <c r="BS869" s="11">
        <f t="shared" si="513"/>
        <v>5488.4</v>
      </c>
    </row>
    <row r="870" spans="1:71" ht="16" customHeight="1">
      <c r="A870" s="2">
        <v>44006</v>
      </c>
      <c r="B870" s="10" t="s">
        <v>251</v>
      </c>
      <c r="C870" s="11">
        <v>3</v>
      </c>
      <c r="D870" s="3">
        <v>-2237</v>
      </c>
      <c r="E870" s="10">
        <v>-1.8</v>
      </c>
      <c r="K870" s="11">
        <v>0</v>
      </c>
      <c r="L870" s="11" t="s">
        <v>182</v>
      </c>
      <c r="M870" s="11" t="s">
        <v>1825</v>
      </c>
      <c r="N870" s="11" t="s">
        <v>178</v>
      </c>
      <c r="O870" s="11" t="s">
        <v>178</v>
      </c>
      <c r="P870" s="11" t="s">
        <v>180</v>
      </c>
      <c r="Q870" s="11" t="s">
        <v>177</v>
      </c>
      <c r="R870" s="11" t="s">
        <v>2890</v>
      </c>
      <c r="S870" s="11" t="s">
        <v>180</v>
      </c>
      <c r="T870" s="11" t="s">
        <v>182</v>
      </c>
      <c r="U870" s="11" t="s">
        <v>181</v>
      </c>
      <c r="V870" s="11" t="s">
        <v>185</v>
      </c>
      <c r="W870" s="11" t="s">
        <v>2521</v>
      </c>
      <c r="X870" s="11" t="s">
        <v>1862</v>
      </c>
      <c r="Y870" s="11" t="s">
        <v>185</v>
      </c>
      <c r="Z870" s="11" t="s">
        <v>185</v>
      </c>
      <c r="AA870" s="11" t="s">
        <v>186</v>
      </c>
      <c r="AB870" s="11" t="s">
        <v>1487</v>
      </c>
      <c r="AC870" s="11" t="s">
        <v>1487</v>
      </c>
      <c r="AD870" s="11" t="s">
        <v>1487</v>
      </c>
      <c r="AH870" s="11">
        <f t="shared" si="478"/>
        <v>-13478.8</v>
      </c>
      <c r="AI870" s="11">
        <f t="shared" si="479"/>
        <v>-6458.3249999999998</v>
      </c>
      <c r="AJ870" s="11">
        <f t="shared" si="480"/>
        <v>-6458.3249999999998</v>
      </c>
      <c r="AK870" s="11">
        <f t="shared" si="481"/>
        <v>-10470.025</v>
      </c>
      <c r="AL870" s="11">
        <f t="shared" si="482"/>
        <v>-9467.1</v>
      </c>
      <c r="AM870" s="11">
        <f t="shared" si="483"/>
        <v>-12475.875</v>
      </c>
      <c r="AN870" s="11">
        <f t="shared" si="484"/>
        <v>-10470.025</v>
      </c>
      <c r="AO870" s="11">
        <f t="shared" si="485"/>
        <v>-3449.55</v>
      </c>
      <c r="AP870" s="11">
        <f t="shared" si="486"/>
        <v>-4452.4750000000004</v>
      </c>
      <c r="AQ870" s="11">
        <f t="shared" si="487"/>
        <v>1565.0749999999998</v>
      </c>
      <c r="AR870" s="11">
        <f t="shared" si="488"/>
        <v>6579.7000000000007</v>
      </c>
      <c r="AS870" s="11">
        <f t="shared" si="489"/>
        <v>2568</v>
      </c>
      <c r="AT870" s="11">
        <f t="shared" si="490"/>
        <v>1565.0749999999998</v>
      </c>
      <c r="AU870" s="11">
        <f t="shared" si="491"/>
        <v>1565.0749999999998</v>
      </c>
      <c r="AV870" s="11">
        <f t="shared" si="492"/>
        <v>562.14999999999986</v>
      </c>
      <c r="AW870" s="11">
        <f t="shared" si="493"/>
        <v>3570.9250000000002</v>
      </c>
      <c r="AX870" s="11">
        <f t="shared" si="494"/>
        <v>3570.9250000000002</v>
      </c>
      <c r="AY870" s="11">
        <f t="shared" si="495"/>
        <v>3570.9250000000002</v>
      </c>
      <c r="AZ870" s="11"/>
      <c r="BA870" s="11"/>
      <c r="BB870" s="11">
        <f t="shared" si="496"/>
        <v>6521.2000000000007</v>
      </c>
      <c r="BC870" s="11">
        <f t="shared" si="497"/>
        <v>-458.32500000000005</v>
      </c>
      <c r="BD870" s="11">
        <f t="shared" si="498"/>
        <v>-458.32500000000005</v>
      </c>
      <c r="BE870" s="11">
        <f t="shared" si="499"/>
        <v>3529.9750000000004</v>
      </c>
      <c r="BF870" s="11">
        <f t="shared" si="500"/>
        <v>2532.9000000000005</v>
      </c>
      <c r="BG870" s="11">
        <f t="shared" si="501"/>
        <v>5524.125</v>
      </c>
      <c r="BH870" s="11">
        <f t="shared" si="502"/>
        <v>3529.9750000000004</v>
      </c>
      <c r="BI870" s="11">
        <f t="shared" si="503"/>
        <v>-3449.55</v>
      </c>
      <c r="BJ870" s="11">
        <f t="shared" si="504"/>
        <v>-2452.4750000000004</v>
      </c>
      <c r="BK870" s="11">
        <f t="shared" si="505"/>
        <v>-8434.9249999999993</v>
      </c>
      <c r="BL870" s="11">
        <f t="shared" si="506"/>
        <v>-13420.3</v>
      </c>
      <c r="BM870" s="11">
        <f t="shared" si="507"/>
        <v>-9432</v>
      </c>
      <c r="BN870" s="11">
        <f t="shared" si="508"/>
        <v>-8434.9249999999993</v>
      </c>
      <c r="BO870" s="11">
        <f t="shared" si="509"/>
        <v>-8434.9249999999993</v>
      </c>
      <c r="BP870" s="11">
        <f t="shared" si="510"/>
        <v>-7437.8499999999995</v>
      </c>
      <c r="BQ870" s="11">
        <f t="shared" si="511"/>
        <v>-10429.074999999999</v>
      </c>
      <c r="BR870" s="11">
        <f t="shared" si="512"/>
        <v>-10429.074999999999</v>
      </c>
      <c r="BS870" s="11">
        <f t="shared" si="513"/>
        <v>-10429.074999999999</v>
      </c>
    </row>
    <row r="871" spans="1:71" ht="16" customHeight="1">
      <c r="A871" s="2">
        <v>44006</v>
      </c>
      <c r="B871" s="10" t="s">
        <v>972</v>
      </c>
      <c r="C871" s="11">
        <v>4</v>
      </c>
      <c r="D871" s="3">
        <v>-2143</v>
      </c>
      <c r="E871" s="10">
        <v>-2.2999999999999998</v>
      </c>
      <c r="I871" s="11">
        <v>2.0515909090909001E-2</v>
      </c>
      <c r="K871" s="11">
        <v>0</v>
      </c>
      <c r="L871" s="11" t="s">
        <v>1068</v>
      </c>
      <c r="M871" s="11" t="s">
        <v>1068</v>
      </c>
      <c r="N871" s="11" t="s">
        <v>1626</v>
      </c>
      <c r="O871" s="11" t="s">
        <v>1403</v>
      </c>
      <c r="P871" s="11" t="s">
        <v>331</v>
      </c>
      <c r="Q871" s="11" t="s">
        <v>330</v>
      </c>
      <c r="R871" s="11" t="s">
        <v>1403</v>
      </c>
      <c r="S871" s="11" t="s">
        <v>330</v>
      </c>
      <c r="T871" s="11" t="s">
        <v>325</v>
      </c>
      <c r="U871" s="11" t="s">
        <v>331</v>
      </c>
      <c r="V871" s="11" t="s">
        <v>332</v>
      </c>
      <c r="W871" s="11" t="s">
        <v>325</v>
      </c>
      <c r="X871" s="11" t="s">
        <v>325</v>
      </c>
      <c r="Y871" s="11" t="s">
        <v>332</v>
      </c>
      <c r="Z871" s="11" t="s">
        <v>332</v>
      </c>
      <c r="AA871" s="11" t="s">
        <v>325</v>
      </c>
      <c r="AB871" s="11" t="s">
        <v>326</v>
      </c>
      <c r="AC871" s="11" t="s">
        <v>329</v>
      </c>
      <c r="AD871" s="11" t="s">
        <v>1404</v>
      </c>
      <c r="AH871" s="11">
        <f t="shared" si="478"/>
        <v>-1309.3499999999999</v>
      </c>
      <c r="AI871" s="11">
        <f t="shared" si="479"/>
        <v>-1810.8125</v>
      </c>
      <c r="AJ871" s="11">
        <f t="shared" si="480"/>
        <v>195.03750000000002</v>
      </c>
      <c r="AK871" s="11">
        <f t="shared" si="481"/>
        <v>1197.9624999999999</v>
      </c>
      <c r="AL871" s="11">
        <f t="shared" si="482"/>
        <v>696.5</v>
      </c>
      <c r="AM871" s="11">
        <f t="shared" si="483"/>
        <v>195.03750000000002</v>
      </c>
      <c r="AN871" s="11">
        <f t="shared" si="484"/>
        <v>696.5</v>
      </c>
      <c r="AO871" s="11">
        <f t="shared" si="485"/>
        <v>2200.8874999999998</v>
      </c>
      <c r="AP871" s="11">
        <f t="shared" si="486"/>
        <v>1197.9624999999999</v>
      </c>
      <c r="AQ871" s="11">
        <f t="shared" si="487"/>
        <v>1699.4249999999997</v>
      </c>
      <c r="AR871" s="11">
        <f t="shared" si="488"/>
        <v>2200.8874999999998</v>
      </c>
      <c r="AS871" s="11">
        <f t="shared" si="489"/>
        <v>2200.8874999999998</v>
      </c>
      <c r="AT871" s="11">
        <f t="shared" si="490"/>
        <v>1699.4249999999997</v>
      </c>
      <c r="AU871" s="11">
        <f t="shared" si="491"/>
        <v>1699.4249999999997</v>
      </c>
      <c r="AV871" s="11">
        <f t="shared" si="492"/>
        <v>2200.8874999999998</v>
      </c>
      <c r="AW871" s="11">
        <f t="shared" si="493"/>
        <v>3203.8125</v>
      </c>
      <c r="AX871" s="11">
        <f t="shared" si="494"/>
        <v>4206.7375000000002</v>
      </c>
      <c r="AY871" s="11">
        <f t="shared" si="495"/>
        <v>4708.2</v>
      </c>
      <c r="AZ871" s="11"/>
      <c r="BA871" s="11"/>
      <c r="BB871" s="11">
        <f t="shared" si="496"/>
        <v>-1309.3499999999999</v>
      </c>
      <c r="BC871" s="11">
        <f t="shared" si="497"/>
        <v>-810.8125</v>
      </c>
      <c r="BD871" s="11">
        <f t="shared" si="498"/>
        <v>-2804.9625000000001</v>
      </c>
      <c r="BE871" s="11">
        <f t="shared" si="499"/>
        <v>-3802.0375000000004</v>
      </c>
      <c r="BF871" s="11">
        <f t="shared" si="500"/>
        <v>-3303.5</v>
      </c>
      <c r="BG871" s="11">
        <f t="shared" si="501"/>
        <v>-2804.9625000000001</v>
      </c>
      <c r="BH871" s="11">
        <f t="shared" si="502"/>
        <v>-3303.5</v>
      </c>
      <c r="BI871" s="11">
        <f t="shared" si="503"/>
        <v>-4799.1125000000002</v>
      </c>
      <c r="BJ871" s="11">
        <f t="shared" si="504"/>
        <v>-3802.0375000000004</v>
      </c>
      <c r="BK871" s="11">
        <f t="shared" si="505"/>
        <v>-4300.5750000000007</v>
      </c>
      <c r="BL871" s="11">
        <f t="shared" si="506"/>
        <v>-4799.1125000000002</v>
      </c>
      <c r="BM871" s="11">
        <f t="shared" si="507"/>
        <v>-4799.1125000000002</v>
      </c>
      <c r="BN871" s="11">
        <f t="shared" si="508"/>
        <v>-4300.5750000000007</v>
      </c>
      <c r="BO871" s="11">
        <f t="shared" si="509"/>
        <v>-4300.5750000000007</v>
      </c>
      <c r="BP871" s="11">
        <f t="shared" si="510"/>
        <v>-4799.1125000000002</v>
      </c>
      <c r="BQ871" s="11">
        <f t="shared" si="511"/>
        <v>-5796.1875</v>
      </c>
      <c r="BR871" s="11">
        <f t="shared" si="512"/>
        <v>-6793.2624999999998</v>
      </c>
      <c r="BS871" s="11">
        <f t="shared" si="513"/>
        <v>-7291.8</v>
      </c>
    </row>
    <row r="872" spans="1:71" ht="16" customHeight="1">
      <c r="A872" s="2">
        <v>44006</v>
      </c>
      <c r="B872" s="10" t="s">
        <v>682</v>
      </c>
      <c r="C872" s="11">
        <v>5</v>
      </c>
      <c r="D872" s="3">
        <v>-2038</v>
      </c>
      <c r="E872" s="10">
        <v>-6.7</v>
      </c>
      <c r="I872" s="11">
        <v>1.545641831238766E-2</v>
      </c>
      <c r="K872" s="11">
        <v>0</v>
      </c>
      <c r="L872" s="11" t="s">
        <v>808</v>
      </c>
      <c r="M872" s="11" t="s">
        <v>857</v>
      </c>
      <c r="N872" s="11" t="s">
        <v>973</v>
      </c>
      <c r="O872" s="11" t="s">
        <v>859</v>
      </c>
      <c r="P872" s="11" t="s">
        <v>1591</v>
      </c>
      <c r="Q872" s="11" t="s">
        <v>858</v>
      </c>
      <c r="R872" s="11" t="s">
        <v>857</v>
      </c>
      <c r="S872" s="11" t="s">
        <v>857</v>
      </c>
      <c r="T872" s="11" t="s">
        <v>973</v>
      </c>
      <c r="U872" s="11" t="s">
        <v>859</v>
      </c>
      <c r="V872" s="11" t="s">
        <v>857</v>
      </c>
      <c r="W872" s="11" t="s">
        <v>859</v>
      </c>
      <c r="X872" s="11" t="s">
        <v>859</v>
      </c>
      <c r="Y872" s="11" t="s">
        <v>854</v>
      </c>
      <c r="Z872" s="11" t="s">
        <v>855</v>
      </c>
      <c r="AA872" s="11" t="s">
        <v>856</v>
      </c>
      <c r="AB872" s="11" t="s">
        <v>856</v>
      </c>
      <c r="AC872" s="11" t="s">
        <v>855</v>
      </c>
      <c r="AD872" s="11" t="s">
        <v>856</v>
      </c>
      <c r="AH872" s="11">
        <f t="shared" si="478"/>
        <v>1797.2999999999997</v>
      </c>
      <c r="AI872" s="11">
        <f t="shared" si="479"/>
        <v>2298.7624999999998</v>
      </c>
      <c r="AJ872" s="11">
        <f t="shared" si="480"/>
        <v>2800.2249999999999</v>
      </c>
      <c r="AK872" s="11">
        <f t="shared" si="481"/>
        <v>-208.54999999999995</v>
      </c>
      <c r="AL872" s="11">
        <f t="shared" si="482"/>
        <v>292.91250000000002</v>
      </c>
      <c r="AM872" s="11">
        <f t="shared" si="483"/>
        <v>1797.2999999999997</v>
      </c>
      <c r="AN872" s="11">
        <f t="shared" si="484"/>
        <v>1797.2999999999997</v>
      </c>
      <c r="AO872" s="11">
        <f t="shared" si="485"/>
        <v>2298.7624999999998</v>
      </c>
      <c r="AP872" s="11">
        <f t="shared" si="486"/>
        <v>2800.2249999999999</v>
      </c>
      <c r="AQ872" s="11">
        <f t="shared" si="487"/>
        <v>1797.2999999999997</v>
      </c>
      <c r="AR872" s="11">
        <f t="shared" si="488"/>
        <v>2800.2249999999999</v>
      </c>
      <c r="AS872" s="11">
        <f t="shared" si="489"/>
        <v>2800.2249999999999</v>
      </c>
      <c r="AT872" s="11">
        <f t="shared" si="490"/>
        <v>4304.6125000000002</v>
      </c>
      <c r="AU872" s="11">
        <f t="shared" si="491"/>
        <v>3803.1499999999996</v>
      </c>
      <c r="AV872" s="11">
        <f t="shared" si="492"/>
        <v>3301.6875</v>
      </c>
      <c r="AW872" s="11">
        <f t="shared" si="493"/>
        <v>3301.6875</v>
      </c>
      <c r="AX872" s="11">
        <f t="shared" si="494"/>
        <v>3803.1499999999996</v>
      </c>
      <c r="AY872" s="11">
        <f t="shared" si="495"/>
        <v>3301.6875</v>
      </c>
      <c r="AZ872" s="11"/>
      <c r="BA872" s="11"/>
      <c r="BB872" s="11">
        <f t="shared" si="496"/>
        <v>-4202.7000000000007</v>
      </c>
      <c r="BC872" s="11">
        <f t="shared" si="497"/>
        <v>-4701.2375000000002</v>
      </c>
      <c r="BD872" s="11">
        <f t="shared" si="498"/>
        <v>-5199.7750000000005</v>
      </c>
      <c r="BE872" s="11">
        <f t="shared" si="499"/>
        <v>-2208.5500000000002</v>
      </c>
      <c r="BF872" s="11">
        <f t="shared" si="500"/>
        <v>-2707.0875000000001</v>
      </c>
      <c r="BG872" s="11">
        <f t="shared" si="501"/>
        <v>-4202.7000000000007</v>
      </c>
      <c r="BH872" s="11">
        <f t="shared" si="502"/>
        <v>-4202.7000000000007</v>
      </c>
      <c r="BI872" s="11">
        <f t="shared" si="503"/>
        <v>-4701.2375000000002</v>
      </c>
      <c r="BJ872" s="11">
        <f t="shared" si="504"/>
        <v>-5199.7750000000005</v>
      </c>
      <c r="BK872" s="11">
        <f t="shared" si="505"/>
        <v>-4202.7000000000007</v>
      </c>
      <c r="BL872" s="11">
        <f t="shared" si="506"/>
        <v>-5199.7750000000005</v>
      </c>
      <c r="BM872" s="11">
        <f t="shared" si="507"/>
        <v>-5199.7750000000005</v>
      </c>
      <c r="BN872" s="11">
        <f t="shared" si="508"/>
        <v>-6695.3874999999998</v>
      </c>
      <c r="BO872" s="11">
        <f t="shared" si="509"/>
        <v>-6196.85</v>
      </c>
      <c r="BP872" s="11">
        <f t="shared" si="510"/>
        <v>-5698.3125</v>
      </c>
      <c r="BQ872" s="11">
        <f t="shared" si="511"/>
        <v>-5698.3125</v>
      </c>
      <c r="BR872" s="11">
        <f t="shared" si="512"/>
        <v>-6196.85</v>
      </c>
      <c r="BS872" s="11">
        <f t="shared" si="513"/>
        <v>-5698.3125</v>
      </c>
    </row>
    <row r="873" spans="1:71" ht="16" customHeight="1">
      <c r="A873" s="2">
        <v>44006</v>
      </c>
      <c r="B873" s="10" t="s">
        <v>1075</v>
      </c>
      <c r="C873" s="11">
        <v>6</v>
      </c>
      <c r="D873" s="3">
        <v>-1795</v>
      </c>
      <c r="E873" s="10">
        <v>-0.5</v>
      </c>
      <c r="I873" s="11">
        <v>1.156944444444437E-2</v>
      </c>
      <c r="K873" s="11">
        <v>0</v>
      </c>
      <c r="L873" s="11" t="s">
        <v>1849</v>
      </c>
      <c r="M873" s="11" t="s">
        <v>1192</v>
      </c>
      <c r="N873" s="11" t="s">
        <v>1197</v>
      </c>
      <c r="O873" s="11" t="s">
        <v>2335</v>
      </c>
      <c r="P873" s="11" t="s">
        <v>2337</v>
      </c>
      <c r="Q873" s="11" t="s">
        <v>2337</v>
      </c>
      <c r="R873" s="11" t="s">
        <v>2334</v>
      </c>
      <c r="S873" s="11" t="s">
        <v>1196</v>
      </c>
      <c r="T873" s="11" t="s">
        <v>2335</v>
      </c>
      <c r="U873" s="11" t="s">
        <v>2334</v>
      </c>
      <c r="V873" s="11" t="s">
        <v>2336</v>
      </c>
      <c r="W873" s="11" t="s">
        <v>1199</v>
      </c>
      <c r="X873" s="11" t="s">
        <v>2337</v>
      </c>
      <c r="Y873" s="11" t="s">
        <v>1936</v>
      </c>
      <c r="Z873" s="11" t="s">
        <v>2225</v>
      </c>
      <c r="AA873" s="11" t="s">
        <v>2226</v>
      </c>
      <c r="AB873" s="11" t="s">
        <v>2226</v>
      </c>
      <c r="AC873" s="11" t="s">
        <v>2226</v>
      </c>
      <c r="AD873" s="11" t="s">
        <v>2226</v>
      </c>
      <c r="AH873" s="11">
        <f t="shared" si="478"/>
        <v>-4675.7875000000004</v>
      </c>
      <c r="AI873" s="11">
        <f t="shared" si="479"/>
        <v>-10693.3375</v>
      </c>
      <c r="AJ873" s="11">
        <f t="shared" si="480"/>
        <v>-18716.737499999999</v>
      </c>
      <c r="AK873" s="11">
        <f t="shared" si="481"/>
        <v>-22728.4375</v>
      </c>
      <c r="AL873" s="11">
        <f t="shared" si="482"/>
        <v>-22728.4375</v>
      </c>
      <c r="AM873" s="11">
        <f t="shared" si="483"/>
        <v>-21725.512500000001</v>
      </c>
      <c r="AN873" s="11">
        <f t="shared" si="484"/>
        <v>-16710.887499999997</v>
      </c>
      <c r="AO873" s="11">
        <f t="shared" si="485"/>
        <v>-18716.737499999999</v>
      </c>
      <c r="AP873" s="11">
        <f t="shared" si="486"/>
        <v>-21725.512500000001</v>
      </c>
      <c r="AQ873" s="11">
        <f t="shared" si="487"/>
        <v>-19719.662499999999</v>
      </c>
      <c r="AR873" s="11">
        <f t="shared" si="488"/>
        <v>-15707.9625</v>
      </c>
      <c r="AS873" s="11">
        <f t="shared" si="489"/>
        <v>-22728.4375</v>
      </c>
      <c r="AT873" s="11">
        <f t="shared" si="490"/>
        <v>-26740.137500000001</v>
      </c>
      <c r="AU873" s="11">
        <f t="shared" si="491"/>
        <v>-23731.362499999999</v>
      </c>
      <c r="AV873" s="11">
        <f t="shared" si="492"/>
        <v>-29748.912499999999</v>
      </c>
      <c r="AW873" s="11">
        <f t="shared" si="493"/>
        <v>-29748.912499999999</v>
      </c>
      <c r="AX873" s="11">
        <f t="shared" si="494"/>
        <v>-29748.912499999999</v>
      </c>
      <c r="AY873" s="11">
        <f t="shared" si="495"/>
        <v>-29748.912499999999</v>
      </c>
      <c r="AZ873" s="11"/>
      <c r="BA873" s="11"/>
      <c r="BB873" s="11">
        <f t="shared" si="496"/>
        <v>324.21249999999964</v>
      </c>
      <c r="BC873" s="11">
        <f t="shared" si="497"/>
        <v>6306.6624999999995</v>
      </c>
      <c r="BD873" s="11">
        <f t="shared" si="498"/>
        <v>14283.262500000001</v>
      </c>
      <c r="BE873" s="11">
        <f t="shared" si="499"/>
        <v>18271.5625</v>
      </c>
      <c r="BF873" s="11">
        <f t="shared" si="500"/>
        <v>18271.5625</v>
      </c>
      <c r="BG873" s="11">
        <f t="shared" si="501"/>
        <v>17274.487499999999</v>
      </c>
      <c r="BH873" s="11">
        <f t="shared" si="502"/>
        <v>12289.112500000001</v>
      </c>
      <c r="BI873" s="11">
        <f t="shared" si="503"/>
        <v>14283.262500000001</v>
      </c>
      <c r="BJ873" s="11">
        <f t="shared" si="504"/>
        <v>17274.487499999999</v>
      </c>
      <c r="BK873" s="11">
        <f t="shared" si="505"/>
        <v>15280.337500000001</v>
      </c>
      <c r="BL873" s="11">
        <f t="shared" si="506"/>
        <v>11292.0375</v>
      </c>
      <c r="BM873" s="11">
        <f t="shared" si="507"/>
        <v>18271.5625</v>
      </c>
      <c r="BN873" s="11">
        <f t="shared" si="508"/>
        <v>22259.862499999999</v>
      </c>
      <c r="BO873" s="11">
        <f t="shared" si="509"/>
        <v>19268.637500000001</v>
      </c>
      <c r="BP873" s="11">
        <f t="shared" si="510"/>
        <v>25251.087500000001</v>
      </c>
      <c r="BQ873" s="11">
        <f t="shared" si="511"/>
        <v>25251.087500000001</v>
      </c>
      <c r="BR873" s="11">
        <f t="shared" si="512"/>
        <v>25251.087500000001</v>
      </c>
      <c r="BS873" s="11">
        <f t="shared" si="513"/>
        <v>25251.087500000001</v>
      </c>
    </row>
    <row r="874" spans="1:71" ht="16" customHeight="1">
      <c r="A874" s="2">
        <v>44006</v>
      </c>
      <c r="B874" s="10" t="s">
        <v>1208</v>
      </c>
      <c r="C874" s="11">
        <v>7</v>
      </c>
      <c r="D874" s="3">
        <v>-1696</v>
      </c>
      <c r="E874" s="10">
        <v>-2.9</v>
      </c>
      <c r="K874" s="11">
        <v>0</v>
      </c>
      <c r="L874" s="11" t="s">
        <v>1570</v>
      </c>
      <c r="M874" s="11" t="s">
        <v>1580</v>
      </c>
      <c r="N874" s="11" t="s">
        <v>1570</v>
      </c>
      <c r="O874" s="11" t="s">
        <v>1578</v>
      </c>
      <c r="P874" s="11" t="s">
        <v>2306</v>
      </c>
      <c r="Q874" s="11" t="s">
        <v>2266</v>
      </c>
      <c r="R874" s="11" t="s">
        <v>2266</v>
      </c>
      <c r="S874" s="11" t="s">
        <v>2268</v>
      </c>
      <c r="T874" s="11" t="s">
        <v>2270</v>
      </c>
      <c r="U874" s="11" t="s">
        <v>2307</v>
      </c>
      <c r="V874" s="11" t="s">
        <v>2270</v>
      </c>
      <c r="W874" s="11" t="s">
        <v>1578</v>
      </c>
      <c r="X874" s="11" t="s">
        <v>2270</v>
      </c>
      <c r="Y874" s="11" t="s">
        <v>2270</v>
      </c>
      <c r="Z874" s="11" t="s">
        <v>1579</v>
      </c>
      <c r="AA874" s="11" t="s">
        <v>1579</v>
      </c>
      <c r="AB874" s="11" t="s">
        <v>2270</v>
      </c>
      <c r="AC874" s="11" t="s">
        <v>1578</v>
      </c>
      <c r="AD874" s="11" t="s">
        <v>1579</v>
      </c>
      <c r="AH874" s="11">
        <f t="shared" si="478"/>
        <v>-2184.9124999999999</v>
      </c>
      <c r="AI874" s="11">
        <f t="shared" si="479"/>
        <v>-1683.45</v>
      </c>
      <c r="AJ874" s="11">
        <f t="shared" si="480"/>
        <v>-3689.3</v>
      </c>
      <c r="AK874" s="11">
        <f t="shared" si="481"/>
        <v>-5695.1500000000005</v>
      </c>
      <c r="AL874" s="11">
        <f t="shared" si="482"/>
        <v>-6698.0750000000007</v>
      </c>
      <c r="AM874" s="11">
        <f t="shared" si="483"/>
        <v>-6698.0750000000007</v>
      </c>
      <c r="AN874" s="11">
        <f t="shared" si="484"/>
        <v>-7199.5375000000004</v>
      </c>
      <c r="AO874" s="11">
        <f t="shared" si="485"/>
        <v>-4692.2250000000004</v>
      </c>
      <c r="AP874" s="11">
        <f t="shared" si="486"/>
        <v>-5193.6875</v>
      </c>
      <c r="AQ874" s="11">
        <f t="shared" si="487"/>
        <v>-4692.2250000000004</v>
      </c>
      <c r="AR874" s="11">
        <f t="shared" si="488"/>
        <v>-3689.3</v>
      </c>
      <c r="AS874" s="11">
        <f t="shared" si="489"/>
        <v>-4692.2250000000004</v>
      </c>
      <c r="AT874" s="11">
        <f t="shared" si="490"/>
        <v>-4692.2250000000004</v>
      </c>
      <c r="AU874" s="11">
        <f t="shared" si="491"/>
        <v>-2686.375</v>
      </c>
      <c r="AV874" s="11">
        <f t="shared" si="492"/>
        <v>-2686.375</v>
      </c>
      <c r="AW874" s="11">
        <f t="shared" si="493"/>
        <v>-4692.2250000000004</v>
      </c>
      <c r="AX874" s="11">
        <f t="shared" si="494"/>
        <v>-3689.3</v>
      </c>
      <c r="AY874" s="11">
        <f t="shared" si="495"/>
        <v>-2686.375</v>
      </c>
      <c r="AZ874" s="11"/>
      <c r="BA874" s="11"/>
      <c r="BB874" s="11">
        <f t="shared" si="496"/>
        <v>-1184.9124999999999</v>
      </c>
      <c r="BC874" s="11">
        <f t="shared" si="497"/>
        <v>-1683.45</v>
      </c>
      <c r="BD874" s="11">
        <f t="shared" si="498"/>
        <v>310.70000000000005</v>
      </c>
      <c r="BE874" s="11">
        <f t="shared" si="499"/>
        <v>2304.85</v>
      </c>
      <c r="BF874" s="11">
        <f t="shared" si="500"/>
        <v>3301.9249999999997</v>
      </c>
      <c r="BG874" s="11">
        <f t="shared" si="501"/>
        <v>3301.9249999999997</v>
      </c>
      <c r="BH874" s="11">
        <f t="shared" si="502"/>
        <v>3800.4624999999996</v>
      </c>
      <c r="BI874" s="11">
        <f t="shared" si="503"/>
        <v>1307.7750000000001</v>
      </c>
      <c r="BJ874" s="11">
        <f t="shared" si="504"/>
        <v>1806.3125</v>
      </c>
      <c r="BK874" s="11">
        <f t="shared" si="505"/>
        <v>1307.7750000000001</v>
      </c>
      <c r="BL874" s="11">
        <f t="shared" si="506"/>
        <v>310.70000000000005</v>
      </c>
      <c r="BM874" s="11">
        <f t="shared" si="507"/>
        <v>1307.7750000000001</v>
      </c>
      <c r="BN874" s="11">
        <f t="shared" si="508"/>
        <v>1307.7750000000001</v>
      </c>
      <c r="BO874" s="11">
        <f t="shared" si="509"/>
        <v>-686.375</v>
      </c>
      <c r="BP874" s="11">
        <f t="shared" si="510"/>
        <v>-686.375</v>
      </c>
      <c r="BQ874" s="11">
        <f t="shared" si="511"/>
        <v>1307.7750000000001</v>
      </c>
      <c r="BR874" s="11">
        <f t="shared" si="512"/>
        <v>310.70000000000005</v>
      </c>
      <c r="BS874" s="11">
        <f t="shared" si="513"/>
        <v>-686.375</v>
      </c>
    </row>
    <row r="875" spans="1:71" ht="16" customHeight="1">
      <c r="A875" s="2">
        <v>44006</v>
      </c>
      <c r="B875" s="10" t="s">
        <v>2378</v>
      </c>
      <c r="C875" s="11">
        <v>8</v>
      </c>
      <c r="D875" s="3">
        <v>-1686</v>
      </c>
      <c r="E875" s="10">
        <v>-1.1000000000000001</v>
      </c>
      <c r="K875" s="11">
        <v>0</v>
      </c>
      <c r="L875" s="11" t="s">
        <v>1570</v>
      </c>
      <c r="M875" s="11" t="s">
        <v>2306</v>
      </c>
      <c r="N875" s="11" t="s">
        <v>2066</v>
      </c>
      <c r="O875" s="11" t="s">
        <v>2324</v>
      </c>
      <c r="P875" s="11" t="s">
        <v>1574</v>
      </c>
      <c r="Q875" s="11" t="s">
        <v>2261</v>
      </c>
      <c r="R875" s="11" t="s">
        <v>2778</v>
      </c>
      <c r="S875" s="11" t="s">
        <v>2261</v>
      </c>
      <c r="T875" s="11" t="s">
        <v>2278</v>
      </c>
      <c r="U875" s="11" t="s">
        <v>2278</v>
      </c>
      <c r="V875" s="11" t="s">
        <v>1575</v>
      </c>
      <c r="W875" s="11" t="s">
        <v>2263</v>
      </c>
      <c r="X875" s="11" t="s">
        <v>1575</v>
      </c>
      <c r="Y875" s="11" t="s">
        <v>2261</v>
      </c>
      <c r="Z875" s="11" t="s">
        <v>2279</v>
      </c>
      <c r="AA875" s="11" t="s">
        <v>1897</v>
      </c>
      <c r="AB875" s="11" t="s">
        <v>2037</v>
      </c>
      <c r="AC875" s="11" t="s">
        <v>2263</v>
      </c>
      <c r="AD875" s="11" t="s">
        <v>2278</v>
      </c>
      <c r="AH875" s="11">
        <f t="shared" si="478"/>
        <v>-5695.1500000000005</v>
      </c>
      <c r="AI875" s="11">
        <f t="shared" si="479"/>
        <v>-4190.7624999999998</v>
      </c>
      <c r="AJ875" s="11">
        <f t="shared" si="480"/>
        <v>-8703.9249999999993</v>
      </c>
      <c r="AK875" s="11">
        <f t="shared" si="481"/>
        <v>-12214.1625</v>
      </c>
      <c r="AL875" s="11">
        <f t="shared" si="482"/>
        <v>-13718.550000000001</v>
      </c>
      <c r="AM875" s="11">
        <f t="shared" si="483"/>
        <v>-19234.637499999997</v>
      </c>
      <c r="AN875" s="11">
        <f t="shared" si="484"/>
        <v>-13718.550000000001</v>
      </c>
      <c r="AO875" s="11">
        <f t="shared" si="485"/>
        <v>-10709.775</v>
      </c>
      <c r="AP875" s="11">
        <f t="shared" si="486"/>
        <v>-10709.775</v>
      </c>
      <c r="AQ875" s="11">
        <f t="shared" si="487"/>
        <v>-11712.7</v>
      </c>
      <c r="AR875" s="11">
        <f t="shared" si="488"/>
        <v>-15724.4</v>
      </c>
      <c r="AS875" s="11">
        <f t="shared" si="489"/>
        <v>-11712.7</v>
      </c>
      <c r="AT875" s="11">
        <f t="shared" si="490"/>
        <v>-13718.550000000001</v>
      </c>
      <c r="AU875" s="11">
        <f t="shared" si="491"/>
        <v>-14721.475</v>
      </c>
      <c r="AV875" s="11">
        <f t="shared" si="492"/>
        <v>-17730.25</v>
      </c>
      <c r="AW875" s="11">
        <f t="shared" si="493"/>
        <v>-16727.325000000001</v>
      </c>
      <c r="AX875" s="11">
        <f t="shared" si="494"/>
        <v>-15724.4</v>
      </c>
      <c r="AY875" s="11">
        <f t="shared" si="495"/>
        <v>-10709.775</v>
      </c>
      <c r="AZ875" s="11"/>
      <c r="BA875" s="11"/>
      <c r="BB875" s="11">
        <f t="shared" si="496"/>
        <v>2304.85</v>
      </c>
      <c r="BC875" s="11">
        <f t="shared" si="497"/>
        <v>809.23750000000018</v>
      </c>
      <c r="BD875" s="11">
        <f t="shared" si="498"/>
        <v>5296.0749999999998</v>
      </c>
      <c r="BE875" s="11">
        <f t="shared" si="499"/>
        <v>8785.8374999999996</v>
      </c>
      <c r="BF875" s="11">
        <f t="shared" si="500"/>
        <v>10281.449999999999</v>
      </c>
      <c r="BG875" s="11">
        <f t="shared" si="501"/>
        <v>15765.362500000001</v>
      </c>
      <c r="BH875" s="11">
        <f t="shared" si="502"/>
        <v>10281.449999999999</v>
      </c>
      <c r="BI875" s="11">
        <f t="shared" si="503"/>
        <v>7290.2249999999995</v>
      </c>
      <c r="BJ875" s="11">
        <f t="shared" si="504"/>
        <v>7290.2249999999995</v>
      </c>
      <c r="BK875" s="11">
        <f t="shared" si="505"/>
        <v>8287.2999999999993</v>
      </c>
      <c r="BL875" s="11">
        <f t="shared" si="506"/>
        <v>12275.6</v>
      </c>
      <c r="BM875" s="11">
        <f t="shared" si="507"/>
        <v>8287.2999999999993</v>
      </c>
      <c r="BN875" s="11">
        <f t="shared" si="508"/>
        <v>10281.449999999999</v>
      </c>
      <c r="BO875" s="11">
        <f t="shared" si="509"/>
        <v>11278.525</v>
      </c>
      <c r="BP875" s="11">
        <f t="shared" si="510"/>
        <v>14269.75</v>
      </c>
      <c r="BQ875" s="11">
        <f t="shared" si="511"/>
        <v>13272.674999999999</v>
      </c>
      <c r="BR875" s="11">
        <f t="shared" si="512"/>
        <v>12275.6</v>
      </c>
      <c r="BS875" s="11">
        <f t="shared" si="513"/>
        <v>7290.2249999999995</v>
      </c>
    </row>
    <row r="876" spans="1:71" ht="16" customHeight="1">
      <c r="A876" s="2">
        <v>44006</v>
      </c>
      <c r="B876" s="10" t="s">
        <v>131</v>
      </c>
      <c r="C876" s="11">
        <v>9</v>
      </c>
      <c r="D876" s="3">
        <v>-1463</v>
      </c>
      <c r="E876" s="10">
        <v>-2.2000000000000002</v>
      </c>
      <c r="I876" s="11">
        <v>1.089202127659581E-2</v>
      </c>
      <c r="K876" s="11">
        <v>0</v>
      </c>
      <c r="L876" s="11" t="s">
        <v>275</v>
      </c>
      <c r="M876" s="11" t="s">
        <v>275</v>
      </c>
      <c r="N876" s="11" t="s">
        <v>281</v>
      </c>
      <c r="O876" s="11" t="s">
        <v>279</v>
      </c>
      <c r="P876" s="11" t="s">
        <v>281</v>
      </c>
      <c r="Q876" s="11" t="s">
        <v>281</v>
      </c>
      <c r="R876" s="11" t="s">
        <v>279</v>
      </c>
      <c r="S876" s="11" t="s">
        <v>279</v>
      </c>
      <c r="T876" s="11" t="s">
        <v>279</v>
      </c>
      <c r="U876" s="11" t="s">
        <v>279</v>
      </c>
      <c r="V876" s="11" t="s">
        <v>278</v>
      </c>
      <c r="W876" s="11" t="s">
        <v>278</v>
      </c>
      <c r="X876" s="11" t="s">
        <v>277</v>
      </c>
      <c r="Y876" s="11" t="s">
        <v>277</v>
      </c>
      <c r="Z876" s="11" t="s">
        <v>277</v>
      </c>
      <c r="AA876" s="11" t="s">
        <v>276</v>
      </c>
      <c r="AB876" s="11" t="s">
        <v>277</v>
      </c>
      <c r="AC876" s="11" t="s">
        <v>276</v>
      </c>
      <c r="AD876" s="11" t="s">
        <v>276</v>
      </c>
      <c r="AH876" s="11">
        <f t="shared" si="478"/>
        <v>-715.57500000000005</v>
      </c>
      <c r="AI876" s="11">
        <f t="shared" si="479"/>
        <v>-214.11250000000004</v>
      </c>
      <c r="AJ876" s="11">
        <f t="shared" si="480"/>
        <v>287.34999999999991</v>
      </c>
      <c r="AK876" s="11">
        <f t="shared" si="481"/>
        <v>-214.11250000000004</v>
      </c>
      <c r="AL876" s="11">
        <f t="shared" si="482"/>
        <v>-214.11250000000004</v>
      </c>
      <c r="AM876" s="11">
        <f t="shared" si="483"/>
        <v>287.34999999999991</v>
      </c>
      <c r="AN876" s="11">
        <f t="shared" si="484"/>
        <v>287.34999999999991</v>
      </c>
      <c r="AO876" s="11">
        <f t="shared" si="485"/>
        <v>287.34999999999991</v>
      </c>
      <c r="AP876" s="11">
        <f t="shared" si="486"/>
        <v>287.34999999999991</v>
      </c>
      <c r="AQ876" s="11">
        <f t="shared" si="487"/>
        <v>788.8125</v>
      </c>
      <c r="AR876" s="11">
        <f t="shared" si="488"/>
        <v>788.8125</v>
      </c>
      <c r="AS876" s="11">
        <f t="shared" si="489"/>
        <v>1290.2750000000001</v>
      </c>
      <c r="AT876" s="11">
        <f t="shared" si="490"/>
        <v>1290.2750000000001</v>
      </c>
      <c r="AU876" s="11">
        <f t="shared" si="491"/>
        <v>1290.2750000000001</v>
      </c>
      <c r="AV876" s="11">
        <f t="shared" si="492"/>
        <v>1791.7375000000002</v>
      </c>
      <c r="AW876" s="11">
        <f t="shared" si="493"/>
        <v>1290.2750000000001</v>
      </c>
      <c r="AX876" s="11">
        <f t="shared" si="494"/>
        <v>1791.7375000000002</v>
      </c>
      <c r="AY876" s="11">
        <f t="shared" si="495"/>
        <v>1791.7375000000002</v>
      </c>
      <c r="AZ876" s="11"/>
      <c r="BA876" s="11"/>
      <c r="BB876" s="11">
        <f t="shared" si="496"/>
        <v>-715.57500000000005</v>
      </c>
      <c r="BC876" s="11">
        <f t="shared" si="497"/>
        <v>-1214.1125000000002</v>
      </c>
      <c r="BD876" s="11">
        <f t="shared" si="498"/>
        <v>-1712.6499999999999</v>
      </c>
      <c r="BE876" s="11">
        <f t="shared" si="499"/>
        <v>-1214.1125000000002</v>
      </c>
      <c r="BF876" s="11">
        <f t="shared" si="500"/>
        <v>-1214.1125000000002</v>
      </c>
      <c r="BG876" s="11">
        <f t="shared" si="501"/>
        <v>-1712.6499999999999</v>
      </c>
      <c r="BH876" s="11">
        <f t="shared" si="502"/>
        <v>-1712.6499999999999</v>
      </c>
      <c r="BI876" s="11">
        <f t="shared" si="503"/>
        <v>-1712.6499999999999</v>
      </c>
      <c r="BJ876" s="11">
        <f t="shared" si="504"/>
        <v>-1712.6499999999999</v>
      </c>
      <c r="BK876" s="11">
        <f t="shared" si="505"/>
        <v>-2211.1875</v>
      </c>
      <c r="BL876" s="11">
        <f t="shared" si="506"/>
        <v>-2211.1875</v>
      </c>
      <c r="BM876" s="11">
        <f t="shared" si="507"/>
        <v>-2709.7249999999999</v>
      </c>
      <c r="BN876" s="11">
        <f t="shared" si="508"/>
        <v>-2709.7249999999999</v>
      </c>
      <c r="BO876" s="11">
        <f t="shared" si="509"/>
        <v>-2709.7249999999999</v>
      </c>
      <c r="BP876" s="11">
        <f t="shared" si="510"/>
        <v>-3208.2624999999998</v>
      </c>
      <c r="BQ876" s="11">
        <f t="shared" si="511"/>
        <v>-2709.7249999999999</v>
      </c>
      <c r="BR876" s="11">
        <f t="shared" si="512"/>
        <v>-3208.2624999999998</v>
      </c>
      <c r="BS876" s="11">
        <f t="shared" si="513"/>
        <v>-3208.2624999999998</v>
      </c>
    </row>
    <row r="877" spans="1:71" ht="16" customHeight="1">
      <c r="A877" s="2">
        <v>44006</v>
      </c>
      <c r="B877" s="10" t="s">
        <v>2533</v>
      </c>
      <c r="C877" s="11">
        <v>10</v>
      </c>
      <c r="D877" s="3">
        <v>-1356</v>
      </c>
      <c r="E877" s="10">
        <v>-13.1</v>
      </c>
      <c r="K877" s="11">
        <v>0</v>
      </c>
      <c r="L877" s="11" t="s">
        <v>2413</v>
      </c>
      <c r="M877" s="11" t="s">
        <v>2413</v>
      </c>
      <c r="N877" s="11" t="s">
        <v>2410</v>
      </c>
      <c r="O877" s="11" t="s">
        <v>2409</v>
      </c>
      <c r="P877" s="11" t="s">
        <v>2409</v>
      </c>
      <c r="Q877" s="11" t="s">
        <v>2413</v>
      </c>
      <c r="R877" s="11" t="s">
        <v>2413</v>
      </c>
      <c r="S877" s="11" t="s">
        <v>3067</v>
      </c>
      <c r="T877" s="11" t="s">
        <v>2413</v>
      </c>
      <c r="U877" s="11" t="s">
        <v>3067</v>
      </c>
      <c r="V877" s="11" t="s">
        <v>2413</v>
      </c>
      <c r="W877" s="11" t="s">
        <v>3067</v>
      </c>
      <c r="X877" s="11" t="s">
        <v>2413</v>
      </c>
      <c r="Y877" s="11" t="s">
        <v>2413</v>
      </c>
      <c r="Z877" s="11" t="s">
        <v>3068</v>
      </c>
      <c r="AA877" s="11" t="s">
        <v>3068</v>
      </c>
      <c r="AB877" s="11" t="s">
        <v>2413</v>
      </c>
      <c r="AC877" s="11" t="s">
        <v>2413</v>
      </c>
      <c r="AD877" s="11" t="s">
        <v>3068</v>
      </c>
      <c r="AH877" s="11">
        <f t="shared" si="478"/>
        <v>-61.769999999999996</v>
      </c>
      <c r="AI877" s="11">
        <f t="shared" si="479"/>
        <v>38.522499999999638</v>
      </c>
      <c r="AJ877" s="11">
        <f t="shared" si="480"/>
        <v>-11.623750000001067</v>
      </c>
      <c r="AK877" s="11">
        <f t="shared" si="481"/>
        <v>-11.623750000001067</v>
      </c>
      <c r="AL877" s="11">
        <f t="shared" si="482"/>
        <v>-61.769999999999996</v>
      </c>
      <c r="AM877" s="11">
        <f t="shared" si="483"/>
        <v>-61.769999999999996</v>
      </c>
      <c r="AN877" s="11">
        <f t="shared" si="484"/>
        <v>-111.91625000000072</v>
      </c>
      <c r="AO877" s="11">
        <f t="shared" si="485"/>
        <v>-61.769999999999996</v>
      </c>
      <c r="AP877" s="11">
        <f t="shared" si="486"/>
        <v>-111.91625000000072</v>
      </c>
      <c r="AQ877" s="11">
        <f t="shared" si="487"/>
        <v>-61.769999999999996</v>
      </c>
      <c r="AR877" s="11">
        <f t="shared" si="488"/>
        <v>-111.91625000000072</v>
      </c>
      <c r="AS877" s="11">
        <f t="shared" si="489"/>
        <v>-61.769999999999996</v>
      </c>
      <c r="AT877" s="11">
        <f t="shared" si="490"/>
        <v>-61.769999999999996</v>
      </c>
      <c r="AU877" s="11">
        <f t="shared" si="491"/>
        <v>-162.06250000000142</v>
      </c>
      <c r="AV877" s="11">
        <f t="shared" si="492"/>
        <v>-162.06250000000142</v>
      </c>
      <c r="AW877" s="11">
        <f t="shared" si="493"/>
        <v>-61.769999999999996</v>
      </c>
      <c r="AX877" s="11">
        <f t="shared" si="494"/>
        <v>-61.769999999999996</v>
      </c>
      <c r="AY877" s="11">
        <f t="shared" si="495"/>
        <v>-162.06250000000142</v>
      </c>
      <c r="AZ877" s="11"/>
      <c r="BA877" s="11"/>
      <c r="BB877" s="11">
        <f t="shared" si="496"/>
        <v>-61.769999999999996</v>
      </c>
      <c r="BC877" s="11">
        <f t="shared" si="497"/>
        <v>-161.47749999999965</v>
      </c>
      <c r="BD877" s="11">
        <f t="shared" si="498"/>
        <v>-111.62374999999892</v>
      </c>
      <c r="BE877" s="11">
        <f t="shared" si="499"/>
        <v>-111.62374999999892</v>
      </c>
      <c r="BF877" s="11">
        <f t="shared" si="500"/>
        <v>-61.769999999999996</v>
      </c>
      <c r="BG877" s="11">
        <f t="shared" si="501"/>
        <v>-61.769999999999996</v>
      </c>
      <c r="BH877" s="11">
        <f t="shared" si="502"/>
        <v>-11.916249999999291</v>
      </c>
      <c r="BI877" s="11">
        <f t="shared" si="503"/>
        <v>-61.769999999999996</v>
      </c>
      <c r="BJ877" s="11">
        <f t="shared" si="504"/>
        <v>-11.916249999999291</v>
      </c>
      <c r="BK877" s="11">
        <f t="shared" si="505"/>
        <v>-61.769999999999996</v>
      </c>
      <c r="BL877" s="11">
        <f t="shared" si="506"/>
        <v>-11.916249999999291</v>
      </c>
      <c r="BM877" s="11">
        <f t="shared" si="507"/>
        <v>-61.769999999999996</v>
      </c>
      <c r="BN877" s="11">
        <f t="shared" si="508"/>
        <v>-61.769999999999996</v>
      </c>
      <c r="BO877" s="11">
        <f t="shared" si="509"/>
        <v>37.937500000001421</v>
      </c>
      <c r="BP877" s="11">
        <f t="shared" si="510"/>
        <v>37.937500000001421</v>
      </c>
      <c r="BQ877" s="11">
        <f t="shared" si="511"/>
        <v>-61.769999999999996</v>
      </c>
      <c r="BR877" s="11">
        <f t="shared" si="512"/>
        <v>-61.769999999999996</v>
      </c>
      <c r="BS877" s="11">
        <f t="shared" si="513"/>
        <v>37.937500000001421</v>
      </c>
    </row>
    <row r="878" spans="1:71" ht="16" customHeight="1">
      <c r="A878" s="2">
        <v>44006</v>
      </c>
      <c r="B878" s="10" t="s">
        <v>175</v>
      </c>
      <c r="C878" s="11">
        <v>11</v>
      </c>
      <c r="D878" s="3">
        <v>-1261</v>
      </c>
      <c r="E878" s="10">
        <v>-0.9</v>
      </c>
      <c r="K878" s="11">
        <v>0</v>
      </c>
      <c r="L878" s="11" t="s">
        <v>2136</v>
      </c>
      <c r="M878" s="11" t="s">
        <v>2136</v>
      </c>
      <c r="N878" s="11" t="s">
        <v>2895</v>
      </c>
      <c r="O878" s="11" t="s">
        <v>2896</v>
      </c>
      <c r="P878" s="11" t="s">
        <v>2895</v>
      </c>
      <c r="Q878" s="11" t="s">
        <v>2823</v>
      </c>
      <c r="R878" s="11" t="s">
        <v>2824</v>
      </c>
      <c r="S878" s="11" t="s">
        <v>2824</v>
      </c>
      <c r="T878" s="11" t="s">
        <v>2823</v>
      </c>
      <c r="U878" s="11" t="s">
        <v>2823</v>
      </c>
      <c r="V878" s="11" t="s">
        <v>2823</v>
      </c>
      <c r="W878" s="11" t="s">
        <v>2897</v>
      </c>
      <c r="X878" s="11" t="s">
        <v>2823</v>
      </c>
      <c r="Y878" s="11" t="s">
        <v>2824</v>
      </c>
      <c r="Z878" s="11" t="s">
        <v>2896</v>
      </c>
      <c r="AA878" s="11" t="s">
        <v>2896</v>
      </c>
      <c r="AB878" s="11" t="s">
        <v>2896</v>
      </c>
      <c r="AC878" s="11" t="s">
        <v>2825</v>
      </c>
      <c r="AD878" s="11" t="s">
        <v>2829</v>
      </c>
      <c r="AH878" s="11">
        <f t="shared" si="478"/>
        <v>-6481.5</v>
      </c>
      <c r="AI878" s="11">
        <f t="shared" si="479"/>
        <v>-51613.125</v>
      </c>
      <c r="AJ878" s="11">
        <f t="shared" si="480"/>
        <v>-61642.375</v>
      </c>
      <c r="AK878" s="11">
        <f t="shared" si="481"/>
        <v>-51613.125</v>
      </c>
      <c r="AL878" s="11">
        <f t="shared" si="482"/>
        <v>-46598.5</v>
      </c>
      <c r="AM878" s="11">
        <f t="shared" si="483"/>
        <v>-56627.75</v>
      </c>
      <c r="AN878" s="11">
        <f t="shared" si="484"/>
        <v>-56627.75</v>
      </c>
      <c r="AO878" s="11">
        <f t="shared" si="485"/>
        <v>-46598.5</v>
      </c>
      <c r="AP878" s="11">
        <f t="shared" si="486"/>
        <v>-46598.5</v>
      </c>
      <c r="AQ878" s="11">
        <f t="shared" si="487"/>
        <v>-46598.5</v>
      </c>
      <c r="AR878" s="11">
        <f t="shared" si="488"/>
        <v>-26540</v>
      </c>
      <c r="AS878" s="11">
        <f t="shared" si="489"/>
        <v>-46598.5</v>
      </c>
      <c r="AT878" s="11">
        <f t="shared" si="490"/>
        <v>-56627.75</v>
      </c>
      <c r="AU878" s="11">
        <f t="shared" si="491"/>
        <v>-61642.375</v>
      </c>
      <c r="AV878" s="11">
        <f t="shared" si="492"/>
        <v>-61642.375</v>
      </c>
      <c r="AW878" s="11">
        <f t="shared" si="493"/>
        <v>-61642.375</v>
      </c>
      <c r="AX878" s="11">
        <f t="shared" si="494"/>
        <v>-71671.625</v>
      </c>
      <c r="AY878" s="11">
        <f t="shared" si="495"/>
        <v>-76686.25</v>
      </c>
      <c r="AZ878" s="11"/>
      <c r="BA878" s="11"/>
      <c r="BB878" s="11">
        <f t="shared" si="496"/>
        <v>-6481.5</v>
      </c>
      <c r="BC878" s="11">
        <f t="shared" si="497"/>
        <v>38386.875</v>
      </c>
      <c r="BD878" s="11">
        <f t="shared" si="498"/>
        <v>48357.625</v>
      </c>
      <c r="BE878" s="11">
        <f t="shared" si="499"/>
        <v>38386.875</v>
      </c>
      <c r="BF878" s="11">
        <f t="shared" si="500"/>
        <v>33401.5</v>
      </c>
      <c r="BG878" s="11">
        <f t="shared" si="501"/>
        <v>43372.25</v>
      </c>
      <c r="BH878" s="11">
        <f t="shared" si="502"/>
        <v>43372.25</v>
      </c>
      <c r="BI878" s="11">
        <f t="shared" si="503"/>
        <v>33401.5</v>
      </c>
      <c r="BJ878" s="11">
        <f t="shared" si="504"/>
        <v>33401.5</v>
      </c>
      <c r="BK878" s="11">
        <f t="shared" si="505"/>
        <v>33401.5</v>
      </c>
      <c r="BL878" s="11">
        <f t="shared" si="506"/>
        <v>13460</v>
      </c>
      <c r="BM878" s="11">
        <f t="shared" si="507"/>
        <v>33401.5</v>
      </c>
      <c r="BN878" s="11">
        <f t="shared" si="508"/>
        <v>43372.25</v>
      </c>
      <c r="BO878" s="11">
        <f t="shared" si="509"/>
        <v>48357.625</v>
      </c>
      <c r="BP878" s="11">
        <f t="shared" si="510"/>
        <v>48357.625</v>
      </c>
      <c r="BQ878" s="11">
        <f t="shared" si="511"/>
        <v>48357.625</v>
      </c>
      <c r="BR878" s="11">
        <f t="shared" si="512"/>
        <v>58328.375</v>
      </c>
      <c r="BS878" s="11">
        <f t="shared" si="513"/>
        <v>63313.75</v>
      </c>
    </row>
    <row r="879" spans="1:71" ht="16" customHeight="1">
      <c r="A879" s="2">
        <v>44006</v>
      </c>
      <c r="B879" s="10" t="s">
        <v>851</v>
      </c>
      <c r="C879" s="11">
        <v>12</v>
      </c>
      <c r="D879" s="3">
        <v>-1216</v>
      </c>
      <c r="E879" s="10">
        <v>-0.9</v>
      </c>
      <c r="I879" s="11">
        <v>3.048212574850289E-2</v>
      </c>
      <c r="K879" s="11">
        <v>0</v>
      </c>
      <c r="L879" s="11" t="s">
        <v>1724</v>
      </c>
      <c r="M879" s="11" t="s">
        <v>3069</v>
      </c>
      <c r="N879" s="11" t="s">
        <v>1725</v>
      </c>
      <c r="O879" s="11" t="s">
        <v>1794</v>
      </c>
      <c r="P879" s="11" t="s">
        <v>1795</v>
      </c>
      <c r="Q879" s="11" t="s">
        <v>1724</v>
      </c>
      <c r="R879" s="11" t="s">
        <v>1795</v>
      </c>
      <c r="S879" s="11" t="s">
        <v>1726</v>
      </c>
      <c r="T879" s="11" t="s">
        <v>1895</v>
      </c>
      <c r="U879" s="11" t="s">
        <v>1900</v>
      </c>
      <c r="V879" s="11" t="s">
        <v>2041</v>
      </c>
      <c r="W879" s="11" t="s">
        <v>1899</v>
      </c>
      <c r="X879" s="11" t="s">
        <v>2548</v>
      </c>
      <c r="Y879" s="11" t="s">
        <v>1898</v>
      </c>
      <c r="Z879" s="11" t="s">
        <v>2778</v>
      </c>
      <c r="AA879" s="11" t="s">
        <v>2041</v>
      </c>
      <c r="AB879" s="11" t="s">
        <v>2041</v>
      </c>
      <c r="AC879" s="11" t="s">
        <v>2333</v>
      </c>
      <c r="AD879" s="11" t="s">
        <v>1715</v>
      </c>
      <c r="AH879" s="11">
        <f t="shared" si="478"/>
        <v>-6815.5249999999996</v>
      </c>
      <c r="AI879" s="11">
        <f t="shared" si="479"/>
        <v>-2803.8249999999998</v>
      </c>
      <c r="AJ879" s="11">
        <f t="shared" si="480"/>
        <v>-1299.4375</v>
      </c>
      <c r="AK879" s="11">
        <f t="shared" si="481"/>
        <v>-797.97500000000002</v>
      </c>
      <c r="AL879" s="11">
        <f t="shared" si="482"/>
        <v>-1800.9</v>
      </c>
      <c r="AM879" s="11">
        <f t="shared" si="483"/>
        <v>-797.97500000000002</v>
      </c>
      <c r="AN879" s="11">
        <f t="shared" si="484"/>
        <v>-296.51250000000005</v>
      </c>
      <c r="AO879" s="11">
        <f t="shared" si="485"/>
        <v>5219.5749999999998</v>
      </c>
      <c r="AP879" s="11">
        <f t="shared" si="486"/>
        <v>6222.5</v>
      </c>
      <c r="AQ879" s="11">
        <f t="shared" si="487"/>
        <v>8228.3499999999985</v>
      </c>
      <c r="AR879" s="11">
        <f t="shared" si="488"/>
        <v>8729.8125</v>
      </c>
      <c r="AS879" s="11">
        <f t="shared" si="489"/>
        <v>6723.9625000000005</v>
      </c>
      <c r="AT879" s="11">
        <f t="shared" si="490"/>
        <v>7225.4249999999993</v>
      </c>
      <c r="AU879" s="11">
        <f t="shared" si="491"/>
        <v>7726.8874999999989</v>
      </c>
      <c r="AV879" s="11">
        <f t="shared" si="492"/>
        <v>8228.3499999999985</v>
      </c>
      <c r="AW879" s="11">
        <f t="shared" si="493"/>
        <v>8228.3499999999985</v>
      </c>
      <c r="AX879" s="11">
        <f t="shared" si="494"/>
        <v>2712.2625000000003</v>
      </c>
      <c r="AY879" s="11">
        <f t="shared" si="495"/>
        <v>1709.3375000000001</v>
      </c>
      <c r="AZ879" s="11"/>
      <c r="BA879" s="11"/>
      <c r="BB879" s="11">
        <f t="shared" si="496"/>
        <v>3184.4750000000004</v>
      </c>
      <c r="BC879" s="11">
        <f t="shared" si="497"/>
        <v>-803.82500000000005</v>
      </c>
      <c r="BD879" s="11">
        <f t="shared" si="498"/>
        <v>-2299.4375</v>
      </c>
      <c r="BE879" s="11">
        <f t="shared" si="499"/>
        <v>-2797.9749999999999</v>
      </c>
      <c r="BF879" s="11">
        <f t="shared" si="500"/>
        <v>-1800.9</v>
      </c>
      <c r="BG879" s="11">
        <f t="shared" si="501"/>
        <v>-2797.9749999999999</v>
      </c>
      <c r="BH879" s="11">
        <f t="shared" si="502"/>
        <v>-3296.5124999999998</v>
      </c>
      <c r="BI879" s="11">
        <f t="shared" si="503"/>
        <v>-8780.4249999999993</v>
      </c>
      <c r="BJ879" s="11">
        <f t="shared" si="504"/>
        <v>-9777.5</v>
      </c>
      <c r="BK879" s="11">
        <f t="shared" si="505"/>
        <v>-11771.650000000001</v>
      </c>
      <c r="BL879" s="11">
        <f t="shared" si="506"/>
        <v>-12270.1875</v>
      </c>
      <c r="BM879" s="11">
        <f t="shared" si="507"/>
        <v>-10276.0375</v>
      </c>
      <c r="BN879" s="11">
        <f t="shared" si="508"/>
        <v>-10774.575000000001</v>
      </c>
      <c r="BO879" s="11">
        <f t="shared" si="509"/>
        <v>-11273.112500000001</v>
      </c>
      <c r="BP879" s="11">
        <f t="shared" si="510"/>
        <v>-11771.650000000001</v>
      </c>
      <c r="BQ879" s="11">
        <f t="shared" si="511"/>
        <v>-11771.650000000001</v>
      </c>
      <c r="BR879" s="11">
        <f t="shared" si="512"/>
        <v>-6287.7375000000002</v>
      </c>
      <c r="BS879" s="11">
        <f t="shared" si="513"/>
        <v>-5290.6624999999995</v>
      </c>
    </row>
    <row r="880" spans="1:71" ht="16" customHeight="1">
      <c r="A880" s="2">
        <v>44006</v>
      </c>
      <c r="B880" s="10" t="s">
        <v>238</v>
      </c>
      <c r="C880" s="11">
        <v>13</v>
      </c>
      <c r="D880" s="3">
        <v>-1057</v>
      </c>
      <c r="E880" s="10">
        <v>-4.2</v>
      </c>
      <c r="I880" s="11">
        <v>1.5979560810810721E-2</v>
      </c>
      <c r="K880" s="11">
        <v>0</v>
      </c>
      <c r="L880" s="11" t="s">
        <v>872</v>
      </c>
      <c r="M880" s="11" t="s">
        <v>867</v>
      </c>
      <c r="N880" s="11" t="s">
        <v>872</v>
      </c>
      <c r="O880" s="11" t="s">
        <v>381</v>
      </c>
      <c r="P880" s="11" t="s">
        <v>871</v>
      </c>
      <c r="Q880" s="11" t="s">
        <v>871</v>
      </c>
      <c r="R880" s="11" t="s">
        <v>871</v>
      </c>
      <c r="S880" s="11" t="s">
        <v>871</v>
      </c>
      <c r="T880" s="11" t="s">
        <v>814</v>
      </c>
      <c r="U880" s="11" t="s">
        <v>814</v>
      </c>
      <c r="V880" s="11" t="s">
        <v>814</v>
      </c>
      <c r="W880" s="11" t="s">
        <v>814</v>
      </c>
      <c r="X880" s="11" t="s">
        <v>383</v>
      </c>
      <c r="Y880" s="11" t="s">
        <v>814</v>
      </c>
      <c r="Z880" s="11" t="s">
        <v>814</v>
      </c>
      <c r="AA880" s="11" t="s">
        <v>383</v>
      </c>
      <c r="AB880" s="11" t="s">
        <v>383</v>
      </c>
      <c r="AC880" s="11" t="s">
        <v>384</v>
      </c>
      <c r="AD880" s="11" t="s">
        <v>384</v>
      </c>
      <c r="AH880" s="11">
        <f t="shared" si="478"/>
        <v>-1143.0875000000001</v>
      </c>
      <c r="AI880" s="11">
        <f t="shared" si="479"/>
        <v>-641.625</v>
      </c>
      <c r="AJ880" s="11">
        <f t="shared" si="480"/>
        <v>361.29999999999995</v>
      </c>
      <c r="AK880" s="11">
        <f t="shared" si="481"/>
        <v>-140.16249999999999</v>
      </c>
      <c r="AL880" s="11">
        <f t="shared" si="482"/>
        <v>-140.16249999999999</v>
      </c>
      <c r="AM880" s="11">
        <f t="shared" si="483"/>
        <v>-140.16249999999999</v>
      </c>
      <c r="AN880" s="11">
        <f t="shared" si="484"/>
        <v>-140.16249999999999</v>
      </c>
      <c r="AO880" s="11">
        <f t="shared" si="485"/>
        <v>862.76250000000005</v>
      </c>
      <c r="AP880" s="11">
        <f t="shared" si="486"/>
        <v>862.76250000000005</v>
      </c>
      <c r="AQ880" s="11">
        <f t="shared" si="487"/>
        <v>862.76250000000005</v>
      </c>
      <c r="AR880" s="11">
        <f t="shared" si="488"/>
        <v>862.76250000000005</v>
      </c>
      <c r="AS880" s="11">
        <f t="shared" si="489"/>
        <v>1364.2249999999999</v>
      </c>
      <c r="AT880" s="11">
        <f t="shared" si="490"/>
        <v>862.76250000000005</v>
      </c>
      <c r="AU880" s="11">
        <f t="shared" si="491"/>
        <v>862.76250000000005</v>
      </c>
      <c r="AV880" s="11">
        <f t="shared" si="492"/>
        <v>1364.2249999999999</v>
      </c>
      <c r="AW880" s="11">
        <f t="shared" si="493"/>
        <v>1364.2249999999999</v>
      </c>
      <c r="AX880" s="11">
        <f t="shared" si="494"/>
        <v>1865.6875</v>
      </c>
      <c r="AY880" s="11">
        <f t="shared" si="495"/>
        <v>1865.6875</v>
      </c>
      <c r="AZ880" s="11"/>
      <c r="BA880" s="11"/>
      <c r="BB880" s="11">
        <f t="shared" si="496"/>
        <v>-143.08750000000001</v>
      </c>
      <c r="BC880" s="11">
        <f t="shared" si="497"/>
        <v>-641.625</v>
      </c>
      <c r="BD880" s="11">
        <f t="shared" si="498"/>
        <v>-1638.7</v>
      </c>
      <c r="BE880" s="11">
        <f t="shared" si="499"/>
        <v>-1140.1624999999999</v>
      </c>
      <c r="BF880" s="11">
        <f t="shared" si="500"/>
        <v>-1140.1624999999999</v>
      </c>
      <c r="BG880" s="11">
        <f t="shared" si="501"/>
        <v>-1140.1624999999999</v>
      </c>
      <c r="BH880" s="11">
        <f t="shared" si="502"/>
        <v>-1140.1624999999999</v>
      </c>
      <c r="BI880" s="11">
        <f t="shared" si="503"/>
        <v>-2137.2375000000002</v>
      </c>
      <c r="BJ880" s="11">
        <f t="shared" si="504"/>
        <v>-2137.2375000000002</v>
      </c>
      <c r="BK880" s="11">
        <f t="shared" si="505"/>
        <v>-2137.2375000000002</v>
      </c>
      <c r="BL880" s="11">
        <f t="shared" si="506"/>
        <v>-2137.2375000000002</v>
      </c>
      <c r="BM880" s="11">
        <f t="shared" si="507"/>
        <v>-2635.7750000000001</v>
      </c>
      <c r="BN880" s="11">
        <f t="shared" si="508"/>
        <v>-2137.2375000000002</v>
      </c>
      <c r="BO880" s="11">
        <f t="shared" si="509"/>
        <v>-2137.2375000000002</v>
      </c>
      <c r="BP880" s="11">
        <f t="shared" si="510"/>
        <v>-2635.7750000000001</v>
      </c>
      <c r="BQ880" s="11">
        <f t="shared" si="511"/>
        <v>-2635.7750000000001</v>
      </c>
      <c r="BR880" s="11">
        <f t="shared" si="512"/>
        <v>-3134.3125</v>
      </c>
      <c r="BS880" s="11">
        <f t="shared" si="513"/>
        <v>-3134.3125</v>
      </c>
    </row>
    <row r="881" spans="1:71" ht="16" customHeight="1">
      <c r="A881" s="2">
        <v>44006</v>
      </c>
      <c r="B881" s="10" t="s">
        <v>3070</v>
      </c>
      <c r="C881" s="11">
        <v>14</v>
      </c>
      <c r="D881" s="3">
        <v>-1053</v>
      </c>
      <c r="E881" s="10">
        <v>-6.6</v>
      </c>
      <c r="K881" s="11">
        <v>0</v>
      </c>
      <c r="L881" s="11" t="s">
        <v>1631</v>
      </c>
      <c r="M881" s="11" t="s">
        <v>2483</v>
      </c>
      <c r="N881" s="11" t="s">
        <v>2033</v>
      </c>
      <c r="O881" s="11" t="s">
        <v>1633</v>
      </c>
      <c r="P881" s="11" t="s">
        <v>1891</v>
      </c>
      <c r="Q881" s="11" t="s">
        <v>1164</v>
      </c>
      <c r="R881" s="11" t="s">
        <v>1638</v>
      </c>
      <c r="S881" s="11" t="s">
        <v>1892</v>
      </c>
      <c r="T881" s="11" t="s">
        <v>2483</v>
      </c>
      <c r="U881" s="11" t="s">
        <v>1633</v>
      </c>
      <c r="V881" s="11" t="s">
        <v>1638</v>
      </c>
      <c r="W881" s="11" t="s">
        <v>1164</v>
      </c>
      <c r="X881" s="11" t="s">
        <v>1164</v>
      </c>
      <c r="Y881" s="11" t="s">
        <v>1891</v>
      </c>
      <c r="Z881" s="11" t="s">
        <v>1164</v>
      </c>
      <c r="AA881" s="11" t="s">
        <v>1164</v>
      </c>
      <c r="AB881" s="11" t="s">
        <v>1633</v>
      </c>
      <c r="AC881" s="11" t="s">
        <v>1692</v>
      </c>
      <c r="AD881" s="11" t="s">
        <v>1165</v>
      </c>
      <c r="AH881" s="11">
        <f t="shared" si="478"/>
        <v>-420.16375435000003</v>
      </c>
      <c r="AI881" s="11">
        <f t="shared" si="479"/>
        <v>-319.86824557499904</v>
      </c>
      <c r="AJ881" s="11">
        <f t="shared" si="480"/>
        <v>-520.45424849999938</v>
      </c>
      <c r="AK881" s="11">
        <f t="shared" si="481"/>
        <v>-670.89500435000002</v>
      </c>
      <c r="AL881" s="11">
        <f t="shared" si="482"/>
        <v>-620.74975727500032</v>
      </c>
      <c r="AM881" s="11">
        <f t="shared" si="483"/>
        <v>-721.04025142499972</v>
      </c>
      <c r="AN881" s="11">
        <f t="shared" si="484"/>
        <v>-771.18549849999943</v>
      </c>
      <c r="AO881" s="11">
        <f t="shared" si="485"/>
        <v>-420.16375435000003</v>
      </c>
      <c r="AP881" s="11">
        <f t="shared" si="486"/>
        <v>-520.45424849999938</v>
      </c>
      <c r="AQ881" s="11">
        <f t="shared" si="487"/>
        <v>-721.04025142499972</v>
      </c>
      <c r="AR881" s="11">
        <f t="shared" si="488"/>
        <v>-620.74975727500032</v>
      </c>
      <c r="AS881" s="11">
        <f t="shared" si="489"/>
        <v>-620.74975727500032</v>
      </c>
      <c r="AT881" s="11">
        <f t="shared" si="490"/>
        <v>-670.89500435000002</v>
      </c>
      <c r="AU881" s="11">
        <f t="shared" si="491"/>
        <v>-620.74975727500032</v>
      </c>
      <c r="AV881" s="11">
        <f t="shared" si="492"/>
        <v>-620.74975727500032</v>
      </c>
      <c r="AW881" s="11">
        <f t="shared" si="493"/>
        <v>-520.45424849999938</v>
      </c>
      <c r="AX881" s="11">
        <f t="shared" si="494"/>
        <v>-470.30900142499968</v>
      </c>
      <c r="AY881" s="11">
        <f t="shared" si="495"/>
        <v>-269.72299849999933</v>
      </c>
      <c r="AZ881" s="11"/>
      <c r="BA881" s="11"/>
      <c r="BB881" s="11">
        <f t="shared" si="496"/>
        <v>79.836245649999967</v>
      </c>
      <c r="BC881" s="11">
        <f t="shared" si="497"/>
        <v>-19.874245575000955</v>
      </c>
      <c r="BD881" s="11">
        <f t="shared" si="498"/>
        <v>179.54175149999935</v>
      </c>
      <c r="BE881" s="11">
        <f t="shared" si="499"/>
        <v>329.10499564999998</v>
      </c>
      <c r="BF881" s="11">
        <f t="shared" si="500"/>
        <v>279.25224272500026</v>
      </c>
      <c r="BG881" s="11">
        <f t="shared" si="501"/>
        <v>378.95774857499964</v>
      </c>
      <c r="BH881" s="11">
        <f t="shared" si="502"/>
        <v>428.81050149999936</v>
      </c>
      <c r="BI881" s="11">
        <f t="shared" si="503"/>
        <v>79.836245649999967</v>
      </c>
      <c r="BJ881" s="11">
        <f t="shared" si="504"/>
        <v>179.54175149999935</v>
      </c>
      <c r="BK881" s="11">
        <f t="shared" si="505"/>
        <v>378.95774857499964</v>
      </c>
      <c r="BL881" s="11">
        <f t="shared" si="506"/>
        <v>279.25224272500026</v>
      </c>
      <c r="BM881" s="11">
        <f t="shared" si="507"/>
        <v>279.25224272500026</v>
      </c>
      <c r="BN881" s="11">
        <f t="shared" si="508"/>
        <v>329.10499564999998</v>
      </c>
      <c r="BO881" s="11">
        <f t="shared" si="509"/>
        <v>279.25224272500026</v>
      </c>
      <c r="BP881" s="11">
        <f t="shared" si="510"/>
        <v>279.25224272500026</v>
      </c>
      <c r="BQ881" s="11">
        <f t="shared" si="511"/>
        <v>179.54175149999935</v>
      </c>
      <c r="BR881" s="11">
        <f t="shared" si="512"/>
        <v>129.68899857499966</v>
      </c>
      <c r="BS881" s="11">
        <f t="shared" si="513"/>
        <v>-69.726998500000633</v>
      </c>
    </row>
    <row r="882" spans="1:71" ht="16" customHeight="1">
      <c r="A882" s="2">
        <v>44006</v>
      </c>
      <c r="B882" s="10" t="s">
        <v>1155</v>
      </c>
      <c r="C882" s="11">
        <v>15</v>
      </c>
      <c r="D882" s="3">
        <v>-1005</v>
      </c>
      <c r="E882" s="10">
        <v>-1.1000000000000001</v>
      </c>
      <c r="K882" s="11">
        <v>0</v>
      </c>
      <c r="L882" s="11" t="s">
        <v>347</v>
      </c>
      <c r="M882" s="11" t="s">
        <v>285</v>
      </c>
      <c r="N882" s="11" t="s">
        <v>285</v>
      </c>
      <c r="O882" s="11" t="s">
        <v>285</v>
      </c>
      <c r="P882" s="11" t="s">
        <v>411</v>
      </c>
      <c r="Q882" s="11" t="s">
        <v>408</v>
      </c>
      <c r="R882" s="11" t="s">
        <v>287</v>
      </c>
      <c r="S882" s="11" t="s">
        <v>287</v>
      </c>
      <c r="T882" s="11" t="s">
        <v>286</v>
      </c>
      <c r="U882" s="11" t="s">
        <v>408</v>
      </c>
      <c r="V882" s="11" t="s">
        <v>408</v>
      </c>
      <c r="W882" s="11" t="s">
        <v>286</v>
      </c>
      <c r="X882" s="11" t="s">
        <v>286</v>
      </c>
      <c r="Y882" s="11" t="s">
        <v>286</v>
      </c>
      <c r="Z882" s="11" t="s">
        <v>286</v>
      </c>
      <c r="AA882" s="11" t="s">
        <v>286</v>
      </c>
      <c r="AB882" s="11" t="s">
        <v>410</v>
      </c>
      <c r="AC882" s="11" t="s">
        <v>408</v>
      </c>
      <c r="AD882" s="11" t="s">
        <v>408</v>
      </c>
      <c r="AH882" s="11">
        <f t="shared" si="478"/>
        <v>-3259.8625000000002</v>
      </c>
      <c r="AI882" s="11">
        <f t="shared" si="479"/>
        <v>-3259.8625000000002</v>
      </c>
      <c r="AJ882" s="11">
        <f t="shared" si="480"/>
        <v>-3259.8625000000002</v>
      </c>
      <c r="AK882" s="11">
        <f t="shared" si="481"/>
        <v>-4262.7875000000004</v>
      </c>
      <c r="AL882" s="11">
        <f t="shared" si="482"/>
        <v>-5265.7124999999996</v>
      </c>
      <c r="AM882" s="11">
        <f t="shared" si="483"/>
        <v>-6268.6374999999998</v>
      </c>
      <c r="AN882" s="11">
        <f t="shared" si="484"/>
        <v>-6268.6374999999998</v>
      </c>
      <c r="AO882" s="11">
        <f t="shared" si="485"/>
        <v>-4764.25</v>
      </c>
      <c r="AP882" s="11">
        <f t="shared" si="486"/>
        <v>-5265.7124999999996</v>
      </c>
      <c r="AQ882" s="11">
        <f t="shared" si="487"/>
        <v>-5265.7124999999996</v>
      </c>
      <c r="AR882" s="11">
        <f t="shared" si="488"/>
        <v>-4764.25</v>
      </c>
      <c r="AS882" s="11">
        <f t="shared" si="489"/>
        <v>-4764.25</v>
      </c>
      <c r="AT882" s="11">
        <f t="shared" si="490"/>
        <v>-4764.25</v>
      </c>
      <c r="AU882" s="11">
        <f t="shared" si="491"/>
        <v>-4764.25</v>
      </c>
      <c r="AV882" s="11">
        <f t="shared" si="492"/>
        <v>-4764.25</v>
      </c>
      <c r="AW882" s="11">
        <f t="shared" si="493"/>
        <v>-5767.1749999999993</v>
      </c>
      <c r="AX882" s="11">
        <f t="shared" si="494"/>
        <v>-5265.7124999999996</v>
      </c>
      <c r="AY882" s="11">
        <f t="shared" si="495"/>
        <v>-5265.7124999999996</v>
      </c>
      <c r="AZ882" s="11"/>
      <c r="BA882" s="11"/>
      <c r="BB882" s="11">
        <f t="shared" si="496"/>
        <v>1740.1374999999998</v>
      </c>
      <c r="BC882" s="11">
        <f t="shared" si="497"/>
        <v>1740.1374999999998</v>
      </c>
      <c r="BD882" s="11">
        <f t="shared" si="498"/>
        <v>1740.1374999999998</v>
      </c>
      <c r="BE882" s="11">
        <f t="shared" si="499"/>
        <v>2737.2125000000001</v>
      </c>
      <c r="BF882" s="11">
        <f t="shared" si="500"/>
        <v>3734.2875000000004</v>
      </c>
      <c r="BG882" s="11">
        <f t="shared" si="501"/>
        <v>4731.3625000000002</v>
      </c>
      <c r="BH882" s="11">
        <f t="shared" si="502"/>
        <v>4731.3625000000002</v>
      </c>
      <c r="BI882" s="11">
        <f t="shared" si="503"/>
        <v>3235.75</v>
      </c>
      <c r="BJ882" s="11">
        <f t="shared" si="504"/>
        <v>3734.2875000000004</v>
      </c>
      <c r="BK882" s="11">
        <f t="shared" si="505"/>
        <v>3734.2875000000004</v>
      </c>
      <c r="BL882" s="11">
        <f t="shared" si="506"/>
        <v>3235.75</v>
      </c>
      <c r="BM882" s="11">
        <f t="shared" si="507"/>
        <v>3235.75</v>
      </c>
      <c r="BN882" s="11">
        <f t="shared" si="508"/>
        <v>3235.75</v>
      </c>
      <c r="BO882" s="11">
        <f t="shared" si="509"/>
        <v>3235.75</v>
      </c>
      <c r="BP882" s="11">
        <f t="shared" si="510"/>
        <v>3235.75</v>
      </c>
      <c r="BQ882" s="11">
        <f t="shared" si="511"/>
        <v>4232.8250000000007</v>
      </c>
      <c r="BR882" s="11">
        <f t="shared" si="512"/>
        <v>3734.2875000000004</v>
      </c>
      <c r="BS882" s="11">
        <f t="shared" si="513"/>
        <v>3734.2875000000004</v>
      </c>
    </row>
  </sheetData>
  <autoFilter ref="A12:BS882" xr:uid="{FEDDB9A7-95AB-F643-BAE3-0DD496BC96B2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882"/>
  <sheetViews>
    <sheetView zoomScale="135" workbookViewId="0">
      <selection activeCell="AB12" sqref="A12:XFD12"/>
    </sheetView>
  </sheetViews>
  <sheetFormatPr baseColWidth="10" defaultRowHeight="15"/>
  <sheetData>
    <row r="1" spans="1:71" s="11" customFormat="1">
      <c r="AF1" s="11" t="s">
        <v>7</v>
      </c>
      <c r="AG1" s="11" t="s">
        <v>8</v>
      </c>
      <c r="AH1" s="5">
        <f t="shared" ref="AH1:AY1" ca="1" si="0">SUMPRODUCT(SUBTOTAL(9,OFFSET(AH$13,ROW(AH$13:AH$65535)-ROW(AH$13),0,1)),--(AH$13:AH$65535&gt;0))</f>
        <v>437122.46274100005</v>
      </c>
      <c r="AI1" s="5">
        <f t="shared" ca="1" si="0"/>
        <v>594167.9320913502</v>
      </c>
      <c r="AJ1" s="5">
        <f t="shared" ca="1" si="0"/>
        <v>796426.86408872425</v>
      </c>
      <c r="AK1" s="5">
        <f t="shared" ca="1" si="0"/>
        <v>907483.65448515036</v>
      </c>
      <c r="AL1" s="5">
        <f t="shared" ca="1" si="0"/>
        <v>930195.17757957475</v>
      </c>
      <c r="AM1" s="5">
        <f t="shared" ca="1" si="0"/>
        <v>1150724.3852963499</v>
      </c>
      <c r="AN1" s="5">
        <f t="shared" ca="1" si="0"/>
        <v>1247431.7515142502</v>
      </c>
      <c r="AO1" s="5">
        <f t="shared" ca="1" si="0"/>
        <v>1331910.4693417239</v>
      </c>
      <c r="AP1" s="5">
        <f t="shared" ca="1" si="0"/>
        <v>1254098.7227700995</v>
      </c>
      <c r="AQ1" s="5">
        <f t="shared" ca="1" si="0"/>
        <v>1269775.4082366505</v>
      </c>
      <c r="AR1" s="5">
        <f t="shared" ca="1" si="0"/>
        <v>1465188.0310141745</v>
      </c>
      <c r="AS1" s="5">
        <f t="shared" ca="1" si="0"/>
        <v>1394129.0902847983</v>
      </c>
      <c r="AT1" s="5">
        <f t="shared" ca="1" si="0"/>
        <v>1382719.3750056245</v>
      </c>
      <c r="AU1" s="5">
        <f t="shared" ca="1" si="0"/>
        <v>1366766.3070406497</v>
      </c>
      <c r="AV1" s="5">
        <f t="shared" ca="1" si="0"/>
        <v>1383949.3795580503</v>
      </c>
      <c r="AW1" s="5">
        <f t="shared" ca="1" si="0"/>
        <v>1489133.0370097505</v>
      </c>
      <c r="AX1" s="5">
        <f t="shared" ca="1" si="0"/>
        <v>1610289.4912821006</v>
      </c>
      <c r="AY1" s="5">
        <f t="shared" ca="1" si="0"/>
        <v>1783044.1480379491</v>
      </c>
      <c r="AZ1" s="11" t="s">
        <v>9</v>
      </c>
      <c r="BA1" s="11" t="s">
        <v>8</v>
      </c>
      <c r="BB1" s="5">
        <f t="shared" ref="BB1:BS1" ca="1" si="1">SUMPRODUCT(SUBTOTAL(9,OFFSET(BB$13,ROW(BB$13:BB$65535)-ROW(BB$13),0,1)),--(BB$13:BB$65535&gt;0))</f>
        <v>495545.02069337497</v>
      </c>
      <c r="BC1" s="5">
        <f t="shared" ca="1" si="1"/>
        <v>796247.37225449982</v>
      </c>
      <c r="BD1" s="5">
        <f t="shared" ca="1" si="1"/>
        <v>994129.75692552503</v>
      </c>
      <c r="BE1" s="5">
        <f t="shared" ca="1" si="1"/>
        <v>1167457.8359157748</v>
      </c>
      <c r="BF1" s="5">
        <f t="shared" ca="1" si="1"/>
        <v>1098724.8552558492</v>
      </c>
      <c r="BG1" s="5">
        <f t="shared" ca="1" si="1"/>
        <v>1182852.7532176746</v>
      </c>
      <c r="BH1" s="5">
        <f t="shared" ca="1" si="1"/>
        <v>1286794.0860364505</v>
      </c>
      <c r="BI1" s="5">
        <f t="shared" ca="1" si="1"/>
        <v>1298460.6157984508</v>
      </c>
      <c r="BJ1" s="5">
        <f t="shared" ca="1" si="1"/>
        <v>1370729.5782298255</v>
      </c>
      <c r="BK1" s="5">
        <f t="shared" ca="1" si="1"/>
        <v>1394220.1522679245</v>
      </c>
      <c r="BL1" s="5">
        <f t="shared" ca="1" si="1"/>
        <v>1404199.1794461505</v>
      </c>
      <c r="BM1" s="5">
        <f t="shared" ca="1" si="1"/>
        <v>1462720.0604517753</v>
      </c>
      <c r="BN1" s="5">
        <f t="shared" ca="1" si="1"/>
        <v>1439223.1579957239</v>
      </c>
      <c r="BO1" s="5">
        <f t="shared" ca="1" si="1"/>
        <v>1481795.4662910253</v>
      </c>
      <c r="BP1" s="5">
        <f t="shared" ca="1" si="1"/>
        <v>1541578.6632104735</v>
      </c>
      <c r="BQ1" s="5">
        <f t="shared" ca="1" si="1"/>
        <v>1593227.1662691254</v>
      </c>
      <c r="BR1" s="5">
        <f t="shared" ca="1" si="1"/>
        <v>1578753.4610820506</v>
      </c>
      <c r="BS1" s="5">
        <f t="shared" ca="1" si="1"/>
        <v>1795774.6577820997</v>
      </c>
    </row>
    <row r="2" spans="1:71" s="11" customFormat="1">
      <c r="AG2" s="11" t="s">
        <v>10</v>
      </c>
      <c r="AH2" s="5">
        <f t="shared" ref="AH2:AY2" ca="1" si="2">SUMPRODUCT(SUBTOTAL(9,OFFSET(AH$13,ROW(AH$13:AH$65535)-ROW(AH$13),0,1)),--(AH$13:AH$65535&lt;0))</f>
        <v>-1645537.2513070013</v>
      </c>
      <c r="AI2" s="5">
        <f t="shared" ca="1" si="2"/>
        <v>-1896386.2608049766</v>
      </c>
      <c r="AJ2" s="5">
        <f t="shared" ca="1" si="2"/>
        <v>-2093159.2060903751</v>
      </c>
      <c r="AK2" s="5">
        <f t="shared" ca="1" si="2"/>
        <v>-2221777.2453303984</v>
      </c>
      <c r="AL2" s="5">
        <f t="shared" ca="1" si="2"/>
        <v>-2165879.4527668743</v>
      </c>
      <c r="AM2" s="5">
        <f t="shared" ca="1" si="2"/>
        <v>-2149257.041059698</v>
      </c>
      <c r="AN2" s="5">
        <f t="shared" ca="1" si="2"/>
        <v>-2304525.201036375</v>
      </c>
      <c r="AO2" s="5">
        <f t="shared" ca="1" si="2"/>
        <v>-2342869.3257380724</v>
      </c>
      <c r="AP2" s="5">
        <f t="shared" ca="1" si="2"/>
        <v>-2459414.456036373</v>
      </c>
      <c r="AQ2" s="5">
        <f t="shared" ca="1" si="2"/>
        <v>-2491067.7347470722</v>
      </c>
      <c r="AR2" s="5">
        <f t="shared" ca="1" si="2"/>
        <v>-2468143.5990655487</v>
      </c>
      <c r="AS2" s="5">
        <f t="shared" ca="1" si="2"/>
        <v>-2528738.6270978749</v>
      </c>
      <c r="AT2" s="5">
        <f t="shared" ca="1" si="2"/>
        <v>-2539784.3744867994</v>
      </c>
      <c r="AU2" s="5">
        <f t="shared" ca="1" si="2"/>
        <v>-2544270.902977949</v>
      </c>
      <c r="AV2" s="5">
        <f t="shared" ca="1" si="2"/>
        <v>-2632571.3942658249</v>
      </c>
      <c r="AW2" s="5">
        <f t="shared" ca="1" si="2"/>
        <v>-2700275.7715465003</v>
      </c>
      <c r="AX2" s="5">
        <f t="shared" ca="1" si="2"/>
        <v>-2652910.7029664749</v>
      </c>
      <c r="AY2" s="5">
        <f t="shared" ca="1" si="2"/>
        <v>-2800582.2044694005</v>
      </c>
      <c r="BA2" s="11" t="s">
        <v>10</v>
      </c>
      <c r="BB2" s="5">
        <f t="shared" ref="BB2:BS2" ca="1" si="3">SUMPRODUCT(SUBTOTAL(9,OFFSET(BB$13,ROW(BB$13:BB$65535)-ROW(BB$13),0,1)),--(BB$13:BB$65535&lt;0))</f>
        <v>-1659199.7492593764</v>
      </c>
      <c r="BC2" s="5">
        <f t="shared" ca="1" si="3"/>
        <v>-1866645.7109681265</v>
      </c>
      <c r="BD2" s="5">
        <f t="shared" ca="1" si="3"/>
        <v>-2069982.082927177</v>
      </c>
      <c r="BE2" s="5">
        <f t="shared" ca="1" si="3"/>
        <v>-2225851.346761026</v>
      </c>
      <c r="BF2" s="5">
        <f t="shared" ca="1" si="3"/>
        <v>-2235269.158443151</v>
      </c>
      <c r="BG2" s="5">
        <f t="shared" ca="1" si="3"/>
        <v>-2555165.3849810264</v>
      </c>
      <c r="BH2" s="5">
        <f t="shared" ca="1" si="3"/>
        <v>-2600887.505558575</v>
      </c>
      <c r="BI2" s="5">
        <f t="shared" ca="1" si="3"/>
        <v>-2658419.5281947982</v>
      </c>
      <c r="BJ2" s="5">
        <f t="shared" ca="1" si="3"/>
        <v>-2537465.2854960966</v>
      </c>
      <c r="BK2" s="5">
        <f t="shared" ca="1" si="3"/>
        <v>-2545072.4567783503</v>
      </c>
      <c r="BL2" s="5">
        <f t="shared" ca="1" si="3"/>
        <v>-2772114.6974975229</v>
      </c>
      <c r="BM2" s="5">
        <f t="shared" ca="1" si="3"/>
        <v>-2699749.5392648499</v>
      </c>
      <c r="BN2" s="5">
        <f t="shared" ca="1" si="3"/>
        <v>-2653928.1554769026</v>
      </c>
      <c r="BO2" s="5">
        <f t="shared" ca="1" si="3"/>
        <v>-2676180.0902283257</v>
      </c>
      <c r="BP2" s="5">
        <f t="shared" ca="1" si="3"/>
        <v>-2665260.6919182497</v>
      </c>
      <c r="BQ2" s="5">
        <f t="shared" ca="1" si="3"/>
        <v>-2754169.8608058747</v>
      </c>
      <c r="BR2" s="5">
        <f t="shared" ca="1" si="3"/>
        <v>-2907234.702766425</v>
      </c>
      <c r="BS2" s="5">
        <f t="shared" ca="1" si="3"/>
        <v>-3149192.746213553</v>
      </c>
    </row>
    <row r="3" spans="1:71" s="11" customFormat="1">
      <c r="AG3" s="11" t="s">
        <v>11</v>
      </c>
      <c r="AH3" s="5">
        <f t="shared" ref="AH3:AY3" ca="1" si="4">AH2+AH1</f>
        <v>-1208414.7885660012</v>
      </c>
      <c r="AI3" s="5">
        <f t="shared" ca="1" si="4"/>
        <v>-1302218.3287136264</v>
      </c>
      <c r="AJ3" s="5">
        <f t="shared" ca="1" si="4"/>
        <v>-1296732.3420016509</v>
      </c>
      <c r="AK3" s="5">
        <f t="shared" ca="1" si="4"/>
        <v>-1314293.5908452482</v>
      </c>
      <c r="AL3" s="5">
        <f t="shared" ca="1" si="4"/>
        <v>-1235684.2751872996</v>
      </c>
      <c r="AM3" s="5">
        <f t="shared" ca="1" si="4"/>
        <v>-998532.6557633481</v>
      </c>
      <c r="AN3" s="5">
        <f t="shared" ca="1" si="4"/>
        <v>-1057093.4495221248</v>
      </c>
      <c r="AO3" s="5">
        <f t="shared" ca="1" si="4"/>
        <v>-1010958.8563963484</v>
      </c>
      <c r="AP3" s="5">
        <f t="shared" ca="1" si="4"/>
        <v>-1205315.7332662735</v>
      </c>
      <c r="AQ3" s="5">
        <f t="shared" ca="1" si="4"/>
        <v>-1221292.3265104217</v>
      </c>
      <c r="AR3" s="5">
        <f t="shared" ca="1" si="4"/>
        <v>-1002955.5680513743</v>
      </c>
      <c r="AS3" s="5">
        <f t="shared" ca="1" si="4"/>
        <v>-1134609.5368130766</v>
      </c>
      <c r="AT3" s="5">
        <f t="shared" ca="1" si="4"/>
        <v>-1157064.9994811749</v>
      </c>
      <c r="AU3" s="5">
        <f t="shared" ca="1" si="4"/>
        <v>-1177504.5959372993</v>
      </c>
      <c r="AV3" s="5">
        <f t="shared" ca="1" si="4"/>
        <v>-1248622.0147077746</v>
      </c>
      <c r="AW3" s="5">
        <f t="shared" ca="1" si="4"/>
        <v>-1211142.7345367498</v>
      </c>
      <c r="AX3" s="5">
        <f t="shared" ca="1" si="4"/>
        <v>-1042621.2116843744</v>
      </c>
      <c r="AY3" s="5">
        <f t="shared" ca="1" si="4"/>
        <v>-1017538.0564314513</v>
      </c>
      <c r="BA3" s="11" t="s">
        <v>11</v>
      </c>
      <c r="BB3" s="5">
        <f t="shared" ref="BB3:BS3" ca="1" si="5">BB2+BB1</f>
        <v>-1163654.7285660014</v>
      </c>
      <c r="BC3" s="5">
        <f t="shared" ca="1" si="5"/>
        <v>-1070398.3387136268</v>
      </c>
      <c r="BD3" s="5">
        <f t="shared" ca="1" si="5"/>
        <v>-1075852.3260016521</v>
      </c>
      <c r="BE3" s="5">
        <f t="shared" ca="1" si="5"/>
        <v>-1058393.5108452511</v>
      </c>
      <c r="BF3" s="5">
        <f t="shared" ca="1" si="5"/>
        <v>-1136544.3031873018</v>
      </c>
      <c r="BG3" s="5">
        <f t="shared" ca="1" si="5"/>
        <v>-1372312.6317633518</v>
      </c>
      <c r="BH3" s="5">
        <f t="shared" ca="1" si="5"/>
        <v>-1314093.4195221246</v>
      </c>
      <c r="BI3" s="5">
        <f t="shared" ca="1" si="5"/>
        <v>-1359958.9123963474</v>
      </c>
      <c r="BJ3" s="5">
        <f t="shared" ca="1" si="5"/>
        <v>-1166735.7072662711</v>
      </c>
      <c r="BK3" s="5">
        <f t="shared" ca="1" si="5"/>
        <v>-1150852.3045104258</v>
      </c>
      <c r="BL3" s="5">
        <f t="shared" ca="1" si="5"/>
        <v>-1367915.5180513724</v>
      </c>
      <c r="BM3" s="5">
        <f t="shared" ca="1" si="5"/>
        <v>-1237029.4788130745</v>
      </c>
      <c r="BN3" s="5">
        <f t="shared" ca="1" si="5"/>
        <v>-1214704.9974811787</v>
      </c>
      <c r="BO3" s="5">
        <f t="shared" ca="1" si="5"/>
        <v>-1194384.6239373004</v>
      </c>
      <c r="BP3" s="5">
        <f t="shared" ca="1" si="5"/>
        <v>-1123682.0287077762</v>
      </c>
      <c r="BQ3" s="5">
        <f t="shared" ca="1" si="5"/>
        <v>-1160942.6945367493</v>
      </c>
      <c r="BR3" s="5">
        <f t="shared" ca="1" si="5"/>
        <v>-1328481.2416843744</v>
      </c>
      <c r="BS3" s="5">
        <f t="shared" ca="1" si="5"/>
        <v>-1353418.0884314533</v>
      </c>
    </row>
    <row r="4" spans="1:71" s="11" customFormat="1"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</row>
    <row r="5" spans="1:71" s="11" customFormat="1">
      <c r="A5" s="11" t="s">
        <v>12</v>
      </c>
      <c r="B5" s="11">
        <v>1.4250000000000001E-3</v>
      </c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</row>
    <row r="6" spans="1:71" s="11" customFormat="1">
      <c r="A6" s="11" t="s">
        <v>13</v>
      </c>
      <c r="B6" s="11">
        <v>1.5E-3</v>
      </c>
      <c r="H6" s="11" t="s">
        <v>14</v>
      </c>
      <c r="I6" s="11">
        <f ca="1">SUMPRODUCT(SUBTOTAL(2,OFFSET(I$13,ROW(I$13:I$65535)-ROW(I$13),0,1)),--(I$13:I$65535&lt;&gt;0))</f>
        <v>357</v>
      </c>
      <c r="J6" s="8">
        <f>SUBTOTAL(109,I13:I65535)</f>
        <v>8.2056586553411641</v>
      </c>
      <c r="K6" s="8"/>
    </row>
    <row r="7" spans="1:71" s="11" customFormat="1">
      <c r="A7" s="11" t="s">
        <v>15</v>
      </c>
      <c r="B7" s="11">
        <f>B5*2+B6</f>
        <v>4.3499999999999997E-3</v>
      </c>
      <c r="H7" s="11" t="s">
        <v>16</v>
      </c>
      <c r="I7" s="11">
        <f ca="1">SUMPRODUCT(SUBTOTAL(2,OFFSET(I$13,ROW(I$13:I$65535)-ROW(I$13),0,1)),--(I$13:I$65535=0))</f>
        <v>0</v>
      </c>
      <c r="J7" s="8">
        <f>SUBTOTAL(109, J13:J65535)</f>
        <v>0</v>
      </c>
      <c r="K7" s="8"/>
      <c r="AG7" s="11" t="s">
        <v>17</v>
      </c>
      <c r="AH7" s="11">
        <f t="shared" ref="AH7:AY7" ca="1" si="6">SUMPRODUCT(SUBTOTAL(2,OFFSET(AH$13,ROW(AH$13:AH$65535)-ROW(AH$13),0,1)),--(AH$13:AH$65535&gt;0))</f>
        <v>234</v>
      </c>
      <c r="AI7" s="11">
        <f t="shared" ca="1" si="6"/>
        <v>297</v>
      </c>
      <c r="AJ7" s="11">
        <f t="shared" ca="1" si="6"/>
        <v>328</v>
      </c>
      <c r="AK7" s="11">
        <f t="shared" ca="1" si="6"/>
        <v>353</v>
      </c>
      <c r="AL7" s="11">
        <f t="shared" ca="1" si="6"/>
        <v>335</v>
      </c>
      <c r="AM7" s="11">
        <f t="shared" ca="1" si="6"/>
        <v>367</v>
      </c>
      <c r="AN7" s="11">
        <f t="shared" ca="1" si="6"/>
        <v>377</v>
      </c>
      <c r="AO7" s="11">
        <f t="shared" ca="1" si="6"/>
        <v>377</v>
      </c>
      <c r="AP7" s="11">
        <f t="shared" ca="1" si="6"/>
        <v>356</v>
      </c>
      <c r="AQ7" s="11">
        <f t="shared" ca="1" si="6"/>
        <v>359</v>
      </c>
      <c r="AR7" s="11">
        <f t="shared" ca="1" si="6"/>
        <v>380</v>
      </c>
      <c r="AS7" s="11">
        <f t="shared" ca="1" si="6"/>
        <v>382</v>
      </c>
      <c r="AT7" s="11">
        <f t="shared" ca="1" si="6"/>
        <v>374</v>
      </c>
      <c r="AU7" s="11">
        <f t="shared" ca="1" si="6"/>
        <v>377</v>
      </c>
      <c r="AV7" s="11">
        <f t="shared" ca="1" si="6"/>
        <v>381</v>
      </c>
      <c r="AW7" s="11">
        <f t="shared" ca="1" si="6"/>
        <v>376</v>
      </c>
      <c r="AX7" s="11">
        <f t="shared" ca="1" si="6"/>
        <v>395</v>
      </c>
      <c r="AY7" s="11">
        <f t="shared" ca="1" si="6"/>
        <v>393</v>
      </c>
      <c r="BA7" s="11" t="s">
        <v>17</v>
      </c>
      <c r="BB7" s="11">
        <f t="shared" ref="BB7:BS7" ca="1" si="7">SUMPRODUCT(SUBTOTAL(2,OFFSET(BB$13,ROW(BB$13:BB$65535)-ROW(BB$13),0,1)),--(BB$13:BB$65535&gt;0))</f>
        <v>202</v>
      </c>
      <c r="BC7" s="11">
        <f t="shared" ca="1" si="7"/>
        <v>258</v>
      </c>
      <c r="BD7" s="11">
        <f t="shared" ca="1" si="7"/>
        <v>254</v>
      </c>
      <c r="BE7" s="11">
        <f t="shared" ca="1" si="7"/>
        <v>285</v>
      </c>
      <c r="BF7" s="11">
        <f t="shared" ca="1" si="7"/>
        <v>261</v>
      </c>
      <c r="BG7" s="11">
        <f t="shared" ca="1" si="7"/>
        <v>261</v>
      </c>
      <c r="BH7" s="11">
        <f t="shared" ca="1" si="7"/>
        <v>271</v>
      </c>
      <c r="BI7" s="11">
        <f t="shared" ca="1" si="7"/>
        <v>274</v>
      </c>
      <c r="BJ7" s="11">
        <f t="shared" ca="1" si="7"/>
        <v>287</v>
      </c>
      <c r="BK7" s="11">
        <f t="shared" ca="1" si="7"/>
        <v>285</v>
      </c>
      <c r="BL7" s="11">
        <f t="shared" ca="1" si="7"/>
        <v>284</v>
      </c>
      <c r="BM7" s="11">
        <f t="shared" ca="1" si="7"/>
        <v>289</v>
      </c>
      <c r="BN7" s="11">
        <f t="shared" ca="1" si="7"/>
        <v>285</v>
      </c>
      <c r="BO7" s="11">
        <f t="shared" ca="1" si="7"/>
        <v>296</v>
      </c>
      <c r="BP7" s="11">
        <f t="shared" ca="1" si="7"/>
        <v>302</v>
      </c>
      <c r="BQ7" s="11">
        <f t="shared" ca="1" si="7"/>
        <v>303</v>
      </c>
      <c r="BR7" s="11">
        <f t="shared" ca="1" si="7"/>
        <v>304</v>
      </c>
      <c r="BS7" s="11">
        <f t="shared" ca="1" si="7"/>
        <v>308</v>
      </c>
    </row>
    <row r="8" spans="1:71" s="11" customFormat="1">
      <c r="AG8" s="11" t="s">
        <v>18</v>
      </c>
      <c r="AH8" s="11">
        <f t="shared" ref="AH8:AY8" ca="1" si="8">SUMPRODUCT(SUBTOTAL(2,OFFSET(AH$13,ROW(AH$13:AH$65535)-ROW(AH$13),0,1)),--(AH$13:AH$65535&lt;0))</f>
        <v>632</v>
      </c>
      <c r="AI8" s="11">
        <f t="shared" ca="1" si="8"/>
        <v>569</v>
      </c>
      <c r="AJ8" s="11">
        <f t="shared" ca="1" si="8"/>
        <v>538</v>
      </c>
      <c r="AK8" s="11">
        <f t="shared" ca="1" si="8"/>
        <v>513</v>
      </c>
      <c r="AL8" s="11">
        <f t="shared" ca="1" si="8"/>
        <v>531</v>
      </c>
      <c r="AM8" s="11">
        <f t="shared" ca="1" si="8"/>
        <v>499</v>
      </c>
      <c r="AN8" s="11">
        <f t="shared" ca="1" si="8"/>
        <v>489</v>
      </c>
      <c r="AO8" s="11">
        <f t="shared" ca="1" si="8"/>
        <v>489</v>
      </c>
      <c r="AP8" s="11">
        <f t="shared" ca="1" si="8"/>
        <v>510</v>
      </c>
      <c r="AQ8" s="11">
        <f t="shared" ca="1" si="8"/>
        <v>507</v>
      </c>
      <c r="AR8" s="11">
        <f t="shared" ca="1" si="8"/>
        <v>486</v>
      </c>
      <c r="AS8" s="11">
        <f t="shared" ca="1" si="8"/>
        <v>484</v>
      </c>
      <c r="AT8" s="11">
        <f t="shared" ca="1" si="8"/>
        <v>492</v>
      </c>
      <c r="AU8" s="11">
        <f t="shared" ca="1" si="8"/>
        <v>489</v>
      </c>
      <c r="AV8" s="11">
        <f t="shared" ca="1" si="8"/>
        <v>485</v>
      </c>
      <c r="AW8" s="11">
        <f t="shared" ca="1" si="8"/>
        <v>490</v>
      </c>
      <c r="AX8" s="11">
        <f t="shared" ca="1" si="8"/>
        <v>471</v>
      </c>
      <c r="AY8" s="11">
        <f t="shared" ca="1" si="8"/>
        <v>473</v>
      </c>
      <c r="BA8" s="11" t="s">
        <v>18</v>
      </c>
      <c r="BB8" s="11">
        <f t="shared" ref="BB8:BS8" ca="1" si="9">SUMPRODUCT(SUBTOTAL(2,OFFSET(BB$13,ROW(BB$13:BB$65535)-ROW(BB$13),0,1)),--(BB$13:BB$65535&lt;0))</f>
        <v>664</v>
      </c>
      <c r="BC8" s="11">
        <f t="shared" ca="1" si="9"/>
        <v>608</v>
      </c>
      <c r="BD8" s="11">
        <f t="shared" ca="1" si="9"/>
        <v>612</v>
      </c>
      <c r="BE8" s="11">
        <f t="shared" ca="1" si="9"/>
        <v>581</v>
      </c>
      <c r="BF8" s="11">
        <f t="shared" ca="1" si="9"/>
        <v>605</v>
      </c>
      <c r="BG8" s="11">
        <f t="shared" ca="1" si="9"/>
        <v>605</v>
      </c>
      <c r="BH8" s="11">
        <f t="shared" ca="1" si="9"/>
        <v>595</v>
      </c>
      <c r="BI8" s="11">
        <f t="shared" ca="1" si="9"/>
        <v>592</v>
      </c>
      <c r="BJ8" s="11">
        <f t="shared" ca="1" si="9"/>
        <v>579</v>
      </c>
      <c r="BK8" s="11">
        <f t="shared" ca="1" si="9"/>
        <v>581</v>
      </c>
      <c r="BL8" s="11">
        <f t="shared" ca="1" si="9"/>
        <v>582</v>
      </c>
      <c r="BM8" s="11">
        <f t="shared" ca="1" si="9"/>
        <v>577</v>
      </c>
      <c r="BN8" s="11">
        <f t="shared" ca="1" si="9"/>
        <v>581</v>
      </c>
      <c r="BO8" s="11">
        <f t="shared" ca="1" si="9"/>
        <v>570</v>
      </c>
      <c r="BP8" s="11">
        <f t="shared" ca="1" si="9"/>
        <v>564</v>
      </c>
      <c r="BQ8" s="11">
        <f t="shared" ca="1" si="9"/>
        <v>563</v>
      </c>
      <c r="BR8" s="11">
        <f t="shared" ca="1" si="9"/>
        <v>562</v>
      </c>
      <c r="BS8" s="11">
        <f t="shared" ca="1" si="9"/>
        <v>558</v>
      </c>
    </row>
    <row r="9" spans="1:71" s="11" customFormat="1"/>
    <row r="10" spans="1:71" s="11" customFormat="1"/>
    <row r="11" spans="1:71" s="11" customFormat="1"/>
    <row r="12" spans="1:71" s="1" customFormat="1">
      <c r="A12" s="1" t="s">
        <v>19</v>
      </c>
      <c r="B12" s="1" t="s">
        <v>3</v>
      </c>
      <c r="C12" s="1" t="s">
        <v>4</v>
      </c>
      <c r="D12" s="1" t="s">
        <v>5</v>
      </c>
      <c r="E12" s="1" t="s">
        <v>6</v>
      </c>
      <c r="G12" s="1" t="s">
        <v>20</v>
      </c>
      <c r="I12" s="1" t="s">
        <v>21</v>
      </c>
      <c r="L12" s="4">
        <v>0.37569444444444439</v>
      </c>
      <c r="M12" s="4">
        <v>0.38541666666666669</v>
      </c>
      <c r="N12" s="4">
        <v>0.39583333333333331</v>
      </c>
      <c r="O12" s="4">
        <v>0.40625</v>
      </c>
      <c r="P12" s="4">
        <v>0.41736111111111113</v>
      </c>
      <c r="Q12" s="4">
        <v>0.42708333333333331</v>
      </c>
      <c r="R12" s="4">
        <v>0.4375</v>
      </c>
      <c r="S12" s="4">
        <v>0.44791666666666669</v>
      </c>
      <c r="T12" s="4">
        <v>0.45902777777777781</v>
      </c>
      <c r="U12" s="4">
        <v>0.46875</v>
      </c>
      <c r="V12" s="4">
        <v>0.47916666666666669</v>
      </c>
      <c r="W12" s="4">
        <v>0.48958333333333331</v>
      </c>
      <c r="X12" s="4">
        <v>0.50069444444444444</v>
      </c>
      <c r="Y12" s="4">
        <v>0.51041666666666663</v>
      </c>
      <c r="Z12" s="4">
        <v>0.52083333333333337</v>
      </c>
      <c r="AA12" s="4">
        <v>0.53125</v>
      </c>
      <c r="AB12" s="4">
        <v>0.54236111111111107</v>
      </c>
      <c r="AC12" s="4">
        <v>0.55208333333333337</v>
      </c>
      <c r="AD12" s="4">
        <v>0.5625</v>
      </c>
      <c r="AE12" s="4"/>
      <c r="AF12" s="4"/>
      <c r="AG12" s="4"/>
      <c r="AH12" s="4">
        <v>0.38541666666666669</v>
      </c>
      <c r="AI12" s="4">
        <v>0.39583333333333331</v>
      </c>
      <c r="AJ12" s="4">
        <v>0.40625</v>
      </c>
      <c r="AK12" s="4">
        <v>0.41736111111111113</v>
      </c>
      <c r="AL12" s="4">
        <v>0.42708333333333331</v>
      </c>
      <c r="AM12" s="4">
        <v>0.4375</v>
      </c>
      <c r="AN12" s="4">
        <v>0.44791666666666669</v>
      </c>
      <c r="AO12" s="4">
        <v>0.45902777777777781</v>
      </c>
      <c r="AP12" s="4">
        <v>0.46875</v>
      </c>
      <c r="AQ12" s="4">
        <v>0.47916666666666669</v>
      </c>
      <c r="AR12" s="4">
        <v>0.48958333333333331</v>
      </c>
      <c r="AS12" s="4">
        <v>0.50069444444444444</v>
      </c>
      <c r="AT12" s="4">
        <v>0.51041666666666663</v>
      </c>
      <c r="AU12" s="4">
        <v>0.52083333333333337</v>
      </c>
      <c r="AV12" s="4">
        <v>0.53125</v>
      </c>
      <c r="AW12" s="4">
        <v>0.54236111111111107</v>
      </c>
      <c r="AX12" s="4">
        <v>0.55208333333333337</v>
      </c>
      <c r="AY12" s="4">
        <v>0.5625</v>
      </c>
      <c r="BA12" s="4"/>
      <c r="BB12" s="4">
        <v>0.38541666666666669</v>
      </c>
      <c r="BC12" s="4">
        <v>0.39583333333333331</v>
      </c>
      <c r="BD12" s="4">
        <v>0.40625</v>
      </c>
      <c r="BE12" s="4">
        <v>0.41736111111111113</v>
      </c>
      <c r="BF12" s="4">
        <v>0.42708333333333331</v>
      </c>
      <c r="BG12" s="4">
        <v>0.4375</v>
      </c>
      <c r="BH12" s="4">
        <v>0.44791666666666669</v>
      </c>
      <c r="BI12" s="4">
        <v>0.45902777777777781</v>
      </c>
      <c r="BJ12" s="4">
        <v>0.46875</v>
      </c>
      <c r="BK12" s="4">
        <v>0.47916666666666669</v>
      </c>
      <c r="BL12" s="4">
        <v>0.48958333333333331</v>
      </c>
      <c r="BM12" s="4">
        <v>0.50069444444444444</v>
      </c>
      <c r="BN12" s="4">
        <v>0.51041666666666663</v>
      </c>
      <c r="BO12" s="4">
        <v>0.52083333333333337</v>
      </c>
      <c r="BP12" s="4">
        <v>0.53125</v>
      </c>
      <c r="BQ12" s="4">
        <v>0.54236111111111107</v>
      </c>
      <c r="BR12" s="4">
        <v>0.55208333333333337</v>
      </c>
      <c r="BS12" s="4">
        <v>0.5625</v>
      </c>
    </row>
    <row r="13" spans="1:71" ht="16" customHeight="1">
      <c r="A13" s="2">
        <v>43922</v>
      </c>
      <c r="B13" s="10" t="s">
        <v>866</v>
      </c>
      <c r="C13" s="11">
        <v>1</v>
      </c>
      <c r="D13" s="10">
        <v>-35</v>
      </c>
      <c r="E13" s="10">
        <v>0.1</v>
      </c>
      <c r="K13" s="11">
        <v>0</v>
      </c>
      <c r="L13" s="11" t="s">
        <v>746</v>
      </c>
      <c r="M13" s="11" t="s">
        <v>710</v>
      </c>
      <c r="N13" s="11" t="s">
        <v>2272</v>
      </c>
      <c r="O13" s="11" t="s">
        <v>2272</v>
      </c>
      <c r="P13" s="11" t="s">
        <v>148</v>
      </c>
      <c r="Q13" s="11" t="s">
        <v>148</v>
      </c>
      <c r="R13" s="11" t="s">
        <v>710</v>
      </c>
      <c r="S13" s="11" t="s">
        <v>2272</v>
      </c>
      <c r="T13" s="11" t="s">
        <v>2272</v>
      </c>
      <c r="U13" s="11" t="s">
        <v>710</v>
      </c>
      <c r="V13" s="11" t="s">
        <v>710</v>
      </c>
      <c r="W13" s="11" t="s">
        <v>2272</v>
      </c>
      <c r="X13" s="11" t="s">
        <v>710</v>
      </c>
      <c r="Y13" s="11" t="s">
        <v>710</v>
      </c>
      <c r="Z13" s="11" t="s">
        <v>2272</v>
      </c>
      <c r="AA13" s="11" t="s">
        <v>148</v>
      </c>
      <c r="AB13" s="11" t="s">
        <v>1946</v>
      </c>
      <c r="AC13" s="11" t="s">
        <v>1946</v>
      </c>
      <c r="AD13" s="11" t="s">
        <v>1946</v>
      </c>
      <c r="AH13" s="11">
        <f t="shared" ref="AH13:AH76" si="10">($L13-M13)*1000 - $L13*1000*$B$5-M13*1000*$B$5-M13*1000*$B$6</f>
        <v>-1051.7375000000002</v>
      </c>
      <c r="AI13" s="11">
        <f t="shared" ref="AI13:AI76" si="11">($L13-N13)*1000 - $L13*1000*$B$5-N13*1000*$B$5-N13*1000*$B$6</f>
        <v>-1553.2</v>
      </c>
      <c r="AJ13" s="11">
        <f t="shared" ref="AJ13:AJ76" si="12">($L13-O13)*1000 - $L13*1000*$B$5-O13*1000*$B$5-O13*1000*$B$6</f>
        <v>-1553.2</v>
      </c>
      <c r="AK13" s="11">
        <f t="shared" ref="AK13:AK76" si="13">($L13-P13)*1000 - $L13*1000*$B$5-P13*1000*$B$5-P13*1000*$B$6</f>
        <v>-2054.6625000000004</v>
      </c>
      <c r="AL13" s="11">
        <f t="shared" ref="AL13:AL76" si="14">($L13-Q13)*1000 - $L13*1000*$B$5-Q13*1000*$B$5-Q13*1000*$B$6</f>
        <v>-2054.6625000000004</v>
      </c>
      <c r="AM13" s="11">
        <f t="shared" ref="AM13:AM76" si="15">($L13-R13)*1000 - $L13*1000*$B$5-R13*1000*$B$5-R13*1000*$B$6</f>
        <v>-1051.7375000000002</v>
      </c>
      <c r="AN13" s="11">
        <f t="shared" ref="AN13:AN76" si="16">($L13-S13)*1000 - $L13*1000*$B$5-S13*1000*$B$5-S13*1000*$B$6</f>
        <v>-1553.2</v>
      </c>
      <c r="AO13" s="11">
        <f t="shared" ref="AO13:AO76" si="17">($L13-T13)*1000 - $L13*1000*$B$5-T13*1000*$B$5-T13*1000*$B$6</f>
        <v>-1553.2</v>
      </c>
      <c r="AP13" s="11">
        <f t="shared" ref="AP13:AP76" si="18">($L13-U13)*1000 - $L13*1000*$B$5-U13*1000*$B$5-U13*1000*$B$6</f>
        <v>-1051.7375000000002</v>
      </c>
      <c r="AQ13" s="11">
        <f t="shared" ref="AQ13:AQ76" si="19">($L13-V13)*1000 - $L13*1000*$B$5-V13*1000*$B$5-V13*1000*$B$6</f>
        <v>-1051.7375000000002</v>
      </c>
      <c r="AR13" s="11">
        <f t="shared" ref="AR13:AR76" si="20">($L13-W13)*1000 - $L13*1000*$B$5-W13*1000*$B$5-W13*1000*$B$6</f>
        <v>-1553.2</v>
      </c>
      <c r="AS13" s="11">
        <f t="shared" ref="AS13:AS76" si="21">($L13-X13)*1000 - $L13*1000*$B$5-X13*1000*$B$5-X13*1000*$B$6</f>
        <v>-1051.7375000000002</v>
      </c>
      <c r="AT13" s="11">
        <f t="shared" ref="AT13:AT76" si="22">($L13-Y13)*1000 - $L13*1000*$B$5-Y13*1000*$B$5-Y13*1000*$B$6</f>
        <v>-1051.7375000000002</v>
      </c>
      <c r="AU13" s="11">
        <f t="shared" ref="AU13:AU76" si="23">($L13-Z13)*1000 - $L13*1000*$B$5-Z13*1000*$B$5-Z13*1000*$B$6</f>
        <v>-1553.2</v>
      </c>
      <c r="AV13" s="11">
        <f t="shared" ref="AV13:AV76" si="24">($L13-AA13)*1000 - $L13*1000*$B$5-AA13*1000*$B$5-AA13*1000*$B$6</f>
        <v>-2054.6625000000004</v>
      </c>
      <c r="AW13" s="11">
        <f t="shared" ref="AW13:AW76" si="25">($L13-AB13)*1000 - $L13*1000*$B$5-AB13*1000*$B$5-AB13*1000*$B$6</f>
        <v>-3057.5874999999996</v>
      </c>
      <c r="AX13" s="11">
        <f t="shared" ref="AX13:AX76" si="26">($L13-AC13)*1000 - $L13*1000*$B$5-AC13*1000*$B$5-AC13*1000*$B$6</f>
        <v>-3057.5874999999996</v>
      </c>
      <c r="AY13" s="11">
        <f t="shared" ref="AY13:AY76" si="27">($L13-AD13)*1000 - $L13*1000*$B$5-AD13*1000*$B$5-AD13*1000*$B$6</f>
        <v>-3057.5874999999996</v>
      </c>
      <c r="AZ13" s="11"/>
      <c r="BA13" s="11"/>
      <c r="BB13" s="11">
        <f t="shared" ref="BB13:BB76" si="28">(M13-$L13)*1000 - $L13*1000*$B$5-M13*1000*$B$5-M13*1000*$B$6</f>
        <v>-51.73750000000004</v>
      </c>
      <c r="BC13" s="11">
        <f t="shared" ref="BC13:BC76" si="29">(N13-$L13)*1000 - $L13*1000*$B$5-N13*1000*$B$5-N13*1000*$B$6</f>
        <v>446.79999999999995</v>
      </c>
      <c r="BD13" s="11">
        <f t="shared" ref="BD13:BD76" si="30">(O13-$L13)*1000 - $L13*1000*$B$5-O13*1000*$B$5-O13*1000*$B$6</f>
        <v>446.79999999999995</v>
      </c>
      <c r="BE13" s="11">
        <f t="shared" ref="BE13:BE76" si="31">(P13-$L13)*1000 - $L13*1000*$B$5-P13*1000*$B$5-P13*1000*$B$6</f>
        <v>945.33749999999986</v>
      </c>
      <c r="BF13" s="11">
        <f t="shared" ref="BF13:BF76" si="32">(Q13-$L13)*1000 - $L13*1000*$B$5-Q13*1000*$B$5-Q13*1000*$B$6</f>
        <v>945.33749999999986</v>
      </c>
      <c r="BG13" s="11">
        <f t="shared" ref="BG13:BG76" si="33">(R13-$L13)*1000 - $L13*1000*$B$5-R13*1000*$B$5-R13*1000*$B$6</f>
        <v>-51.73750000000004</v>
      </c>
      <c r="BH13" s="11">
        <f t="shared" ref="BH13:BH76" si="34">(S13-$L13)*1000 - $L13*1000*$B$5-S13*1000*$B$5-S13*1000*$B$6</f>
        <v>446.79999999999995</v>
      </c>
      <c r="BI13" s="11">
        <f t="shared" ref="BI13:BI76" si="35">(T13-$L13)*1000 - $L13*1000*$B$5-T13*1000*$B$5-T13*1000*$B$6</f>
        <v>446.79999999999995</v>
      </c>
      <c r="BJ13" s="11">
        <f t="shared" ref="BJ13:BJ76" si="36">(U13-$L13)*1000 - $L13*1000*$B$5-U13*1000*$B$5-U13*1000*$B$6</f>
        <v>-51.73750000000004</v>
      </c>
      <c r="BK13" s="11">
        <f t="shared" ref="BK13:BK76" si="37">(V13-$L13)*1000 - $L13*1000*$B$5-V13*1000*$B$5-V13*1000*$B$6</f>
        <v>-51.73750000000004</v>
      </c>
      <c r="BL13" s="11">
        <f t="shared" ref="BL13:BL76" si="38">(W13-$L13)*1000 - $L13*1000*$B$5-W13*1000*$B$5-W13*1000*$B$6</f>
        <v>446.79999999999995</v>
      </c>
      <c r="BM13" s="11">
        <f t="shared" ref="BM13:BM76" si="39">(X13-$L13)*1000 - $L13*1000*$B$5-X13*1000*$B$5-X13*1000*$B$6</f>
        <v>-51.73750000000004</v>
      </c>
      <c r="BN13" s="11">
        <f t="shared" ref="BN13:BN76" si="40">(Y13-$L13)*1000 - $L13*1000*$B$5-Y13*1000*$B$5-Y13*1000*$B$6</f>
        <v>-51.73750000000004</v>
      </c>
      <c r="BO13" s="11">
        <f t="shared" ref="BO13:BO76" si="41">(Z13-$L13)*1000 - $L13*1000*$B$5-Z13*1000*$B$5-Z13*1000*$B$6</f>
        <v>446.79999999999995</v>
      </c>
      <c r="BP13" s="11">
        <f t="shared" ref="BP13:BP76" si="42">(AA13-$L13)*1000 - $L13*1000*$B$5-AA13*1000*$B$5-AA13*1000*$B$6</f>
        <v>945.33749999999986</v>
      </c>
      <c r="BQ13" s="11">
        <f t="shared" ref="BQ13:BQ76" si="43">(AB13-$L13)*1000 - $L13*1000*$B$5-AB13*1000*$B$5-AB13*1000*$B$6</f>
        <v>1942.4125000000004</v>
      </c>
      <c r="BR13" s="11">
        <f t="shared" ref="BR13:BR76" si="44">(AC13-$L13)*1000 - $L13*1000*$B$5-AC13*1000*$B$5-AC13*1000*$B$6</f>
        <v>1942.4125000000004</v>
      </c>
      <c r="BS13" s="11">
        <f t="shared" ref="BS13:BS76" si="45">(AD13-$L13)*1000 - $L13*1000*$B$5-AD13*1000*$B$5-AD13*1000*$B$6</f>
        <v>1942.4125000000004</v>
      </c>
    </row>
    <row r="14" spans="1:71" ht="16" customHeight="1">
      <c r="A14" s="2">
        <v>43922</v>
      </c>
      <c r="B14" s="10" t="s">
        <v>2580</v>
      </c>
      <c r="C14" s="11">
        <v>2</v>
      </c>
      <c r="D14" s="10">
        <v>-31</v>
      </c>
      <c r="E14" s="10">
        <v>-0.1</v>
      </c>
      <c r="AH14" s="11">
        <f t="shared" si="10"/>
        <v>0</v>
      </c>
      <c r="AI14" s="11">
        <f t="shared" si="11"/>
        <v>0</v>
      </c>
      <c r="AJ14" s="11">
        <f t="shared" si="12"/>
        <v>0</v>
      </c>
      <c r="AK14" s="11">
        <f t="shared" si="13"/>
        <v>0</v>
      </c>
      <c r="AL14" s="11">
        <f t="shared" si="14"/>
        <v>0</v>
      </c>
      <c r="AM14" s="11">
        <f t="shared" si="15"/>
        <v>0</v>
      </c>
      <c r="AN14" s="11">
        <f t="shared" si="16"/>
        <v>0</v>
      </c>
      <c r="AO14" s="11">
        <f t="shared" si="17"/>
        <v>0</v>
      </c>
      <c r="AP14" s="11">
        <f t="shared" si="18"/>
        <v>0</v>
      </c>
      <c r="AQ14" s="11">
        <f t="shared" si="19"/>
        <v>0</v>
      </c>
      <c r="AR14" s="11">
        <f t="shared" si="20"/>
        <v>0</v>
      </c>
      <c r="AS14" s="11">
        <f t="shared" si="21"/>
        <v>0</v>
      </c>
      <c r="AT14" s="11">
        <f t="shared" si="22"/>
        <v>0</v>
      </c>
      <c r="AU14" s="11">
        <f t="shared" si="23"/>
        <v>0</v>
      </c>
      <c r="AV14" s="11">
        <f t="shared" si="24"/>
        <v>0</v>
      </c>
      <c r="AW14" s="11">
        <f t="shared" si="25"/>
        <v>0</v>
      </c>
      <c r="AX14" s="11">
        <f t="shared" si="26"/>
        <v>0</v>
      </c>
      <c r="AY14" s="11">
        <f t="shared" si="27"/>
        <v>0</v>
      </c>
      <c r="AZ14" s="11"/>
      <c r="BA14" s="11"/>
      <c r="BB14" s="11">
        <f t="shared" si="28"/>
        <v>0</v>
      </c>
      <c r="BC14" s="11">
        <f t="shared" si="29"/>
        <v>0</v>
      </c>
      <c r="BD14" s="11">
        <f t="shared" si="30"/>
        <v>0</v>
      </c>
      <c r="BE14" s="11">
        <f t="shared" si="31"/>
        <v>0</v>
      </c>
      <c r="BF14" s="11">
        <f t="shared" si="32"/>
        <v>0</v>
      </c>
      <c r="BG14" s="11">
        <f t="shared" si="33"/>
        <v>0</v>
      </c>
      <c r="BH14" s="11">
        <f t="shared" si="34"/>
        <v>0</v>
      </c>
      <c r="BI14" s="11">
        <f t="shared" si="35"/>
        <v>0</v>
      </c>
      <c r="BJ14" s="11">
        <f t="shared" si="36"/>
        <v>0</v>
      </c>
      <c r="BK14" s="11">
        <f t="shared" si="37"/>
        <v>0</v>
      </c>
      <c r="BL14" s="11">
        <f t="shared" si="38"/>
        <v>0</v>
      </c>
      <c r="BM14" s="11">
        <f t="shared" si="39"/>
        <v>0</v>
      </c>
      <c r="BN14" s="11">
        <f t="shared" si="40"/>
        <v>0</v>
      </c>
      <c r="BO14" s="11">
        <f t="shared" si="41"/>
        <v>0</v>
      </c>
      <c r="BP14" s="11">
        <f t="shared" si="42"/>
        <v>0</v>
      </c>
      <c r="BQ14" s="11">
        <f t="shared" si="43"/>
        <v>0</v>
      </c>
      <c r="BR14" s="11">
        <f t="shared" si="44"/>
        <v>0</v>
      </c>
      <c r="BS14" s="11">
        <f t="shared" si="45"/>
        <v>0</v>
      </c>
    </row>
    <row r="15" spans="1:71" ht="16" customHeight="1">
      <c r="A15" s="2">
        <v>43922</v>
      </c>
      <c r="B15" s="10" t="s">
        <v>273</v>
      </c>
      <c r="C15" s="11">
        <v>3</v>
      </c>
      <c r="D15" s="10">
        <v>-24</v>
      </c>
      <c r="E15" s="10">
        <v>-0.6</v>
      </c>
      <c r="K15" s="11">
        <v>0</v>
      </c>
      <c r="L15" s="11" t="s">
        <v>995</v>
      </c>
      <c r="M15" s="11" t="s">
        <v>993</v>
      </c>
      <c r="N15" s="11" t="s">
        <v>993</v>
      </c>
      <c r="O15" s="11" t="s">
        <v>990</v>
      </c>
      <c r="P15" s="11" t="s">
        <v>1833</v>
      </c>
      <c r="Q15" s="11" t="s">
        <v>777</v>
      </c>
      <c r="R15" s="11" t="s">
        <v>991</v>
      </c>
      <c r="S15" s="11" t="s">
        <v>1833</v>
      </c>
      <c r="T15" s="11" t="s">
        <v>992</v>
      </c>
      <c r="U15" s="11" t="s">
        <v>992</v>
      </c>
      <c r="V15" s="11" t="s">
        <v>990</v>
      </c>
      <c r="W15" s="11" t="s">
        <v>992</v>
      </c>
      <c r="X15" s="11" t="s">
        <v>990</v>
      </c>
      <c r="Y15" s="11" t="s">
        <v>992</v>
      </c>
      <c r="Z15" s="11" t="s">
        <v>991</v>
      </c>
      <c r="AA15" s="11" t="s">
        <v>1833</v>
      </c>
      <c r="AB15" s="11" t="s">
        <v>777</v>
      </c>
      <c r="AC15" s="11" t="s">
        <v>777</v>
      </c>
      <c r="AD15" s="11" t="s">
        <v>277</v>
      </c>
      <c r="AH15" s="11">
        <f t="shared" si="10"/>
        <v>-1190.9375</v>
      </c>
      <c r="AI15" s="11">
        <f t="shared" si="11"/>
        <v>-1190.9375</v>
      </c>
      <c r="AJ15" s="11">
        <f t="shared" si="12"/>
        <v>-1692.3999999999999</v>
      </c>
      <c r="AK15" s="11">
        <f t="shared" si="13"/>
        <v>-3196.7875000000004</v>
      </c>
      <c r="AL15" s="11">
        <f t="shared" si="14"/>
        <v>-3698.25</v>
      </c>
      <c r="AM15" s="11">
        <f t="shared" si="15"/>
        <v>-2695.3250000000003</v>
      </c>
      <c r="AN15" s="11">
        <f t="shared" si="16"/>
        <v>-3196.7875000000004</v>
      </c>
      <c r="AO15" s="11">
        <f t="shared" si="17"/>
        <v>-2193.8625000000002</v>
      </c>
      <c r="AP15" s="11">
        <f t="shared" si="18"/>
        <v>-2193.8625000000002</v>
      </c>
      <c r="AQ15" s="11">
        <f t="shared" si="19"/>
        <v>-1692.3999999999999</v>
      </c>
      <c r="AR15" s="11">
        <f t="shared" si="20"/>
        <v>-2193.8625000000002</v>
      </c>
      <c r="AS15" s="11">
        <f t="shared" si="21"/>
        <v>-1692.3999999999999</v>
      </c>
      <c r="AT15" s="11">
        <f t="shared" si="22"/>
        <v>-2193.8625000000002</v>
      </c>
      <c r="AU15" s="11">
        <f t="shared" si="23"/>
        <v>-2695.3250000000003</v>
      </c>
      <c r="AV15" s="11">
        <f t="shared" si="24"/>
        <v>-3196.7875000000004</v>
      </c>
      <c r="AW15" s="11">
        <f t="shared" si="25"/>
        <v>-3698.25</v>
      </c>
      <c r="AX15" s="11">
        <f t="shared" si="26"/>
        <v>-3698.25</v>
      </c>
      <c r="AY15" s="11">
        <f t="shared" si="27"/>
        <v>-4701.1750000000002</v>
      </c>
      <c r="AZ15" s="11"/>
      <c r="BA15" s="11"/>
      <c r="BB15" s="11">
        <f t="shared" si="28"/>
        <v>-190.93750000000003</v>
      </c>
      <c r="BC15" s="11">
        <f t="shared" si="29"/>
        <v>-190.93750000000003</v>
      </c>
      <c r="BD15" s="11">
        <f t="shared" si="30"/>
        <v>307.60000000000002</v>
      </c>
      <c r="BE15" s="11">
        <f t="shared" si="31"/>
        <v>1803.2124999999999</v>
      </c>
      <c r="BF15" s="11">
        <f t="shared" si="32"/>
        <v>2301.75</v>
      </c>
      <c r="BG15" s="11">
        <f t="shared" si="33"/>
        <v>1304.675</v>
      </c>
      <c r="BH15" s="11">
        <f t="shared" si="34"/>
        <v>1803.2124999999999</v>
      </c>
      <c r="BI15" s="11">
        <f t="shared" si="35"/>
        <v>806.13750000000005</v>
      </c>
      <c r="BJ15" s="11">
        <f t="shared" si="36"/>
        <v>806.13750000000005</v>
      </c>
      <c r="BK15" s="11">
        <f t="shared" si="37"/>
        <v>307.60000000000002</v>
      </c>
      <c r="BL15" s="11">
        <f t="shared" si="38"/>
        <v>806.13750000000005</v>
      </c>
      <c r="BM15" s="11">
        <f t="shared" si="39"/>
        <v>307.60000000000002</v>
      </c>
      <c r="BN15" s="11">
        <f t="shared" si="40"/>
        <v>806.13750000000005</v>
      </c>
      <c r="BO15" s="11">
        <f t="shared" si="41"/>
        <v>1304.675</v>
      </c>
      <c r="BP15" s="11">
        <f t="shared" si="42"/>
        <v>1803.2124999999999</v>
      </c>
      <c r="BQ15" s="11">
        <f t="shared" si="43"/>
        <v>2301.75</v>
      </c>
      <c r="BR15" s="11">
        <f t="shared" si="44"/>
        <v>2301.75</v>
      </c>
      <c r="BS15" s="11">
        <f t="shared" si="45"/>
        <v>3298.8249999999998</v>
      </c>
    </row>
    <row r="16" spans="1:71" ht="16" customHeight="1">
      <c r="A16" s="2">
        <v>43922</v>
      </c>
      <c r="B16" s="10" t="s">
        <v>747</v>
      </c>
      <c r="C16" s="11">
        <v>4</v>
      </c>
      <c r="D16" s="10">
        <v>-22</v>
      </c>
      <c r="E16" s="10">
        <v>0</v>
      </c>
      <c r="K16" s="11">
        <v>0</v>
      </c>
      <c r="L16" s="11" t="s">
        <v>430</v>
      </c>
      <c r="M16" s="11" t="s">
        <v>427</v>
      </c>
      <c r="N16" s="11" t="s">
        <v>429</v>
      </c>
      <c r="O16" s="11" t="s">
        <v>429</v>
      </c>
      <c r="P16" s="11" t="s">
        <v>429</v>
      </c>
      <c r="Q16" s="11" t="s">
        <v>433</v>
      </c>
      <c r="R16" s="11" t="s">
        <v>429</v>
      </c>
      <c r="S16" s="11" t="s">
        <v>1944</v>
      </c>
      <c r="T16" s="11" t="s">
        <v>432</v>
      </c>
      <c r="U16" s="11" t="s">
        <v>428</v>
      </c>
      <c r="V16" s="11" t="s">
        <v>432</v>
      </c>
      <c r="W16" s="11" t="s">
        <v>432</v>
      </c>
      <c r="X16" s="11" t="s">
        <v>1944</v>
      </c>
      <c r="Y16" s="11" t="s">
        <v>1944</v>
      </c>
      <c r="Z16" s="11" t="s">
        <v>429</v>
      </c>
      <c r="AA16" s="11" t="s">
        <v>429</v>
      </c>
      <c r="AB16" s="11" t="s">
        <v>1944</v>
      </c>
      <c r="AC16" s="11" t="s">
        <v>1944</v>
      </c>
      <c r="AD16" s="11" t="s">
        <v>1944</v>
      </c>
      <c r="AH16" s="11">
        <f t="shared" si="10"/>
        <v>-354.76549414999937</v>
      </c>
      <c r="AI16" s="11">
        <f t="shared" si="11"/>
        <v>-755.9375</v>
      </c>
      <c r="AJ16" s="11">
        <f t="shared" si="12"/>
        <v>-755.9375</v>
      </c>
      <c r="AK16" s="11">
        <f t="shared" si="13"/>
        <v>-755.9375</v>
      </c>
      <c r="AL16" s="11">
        <f t="shared" si="14"/>
        <v>-856.22799414999929</v>
      </c>
      <c r="AM16" s="11">
        <f t="shared" si="15"/>
        <v>-755.9375</v>
      </c>
      <c r="AN16" s="11">
        <f t="shared" si="16"/>
        <v>-655.64700585000071</v>
      </c>
      <c r="AO16" s="11">
        <f t="shared" si="17"/>
        <v>-555.35149707499966</v>
      </c>
      <c r="AP16" s="11">
        <f t="shared" si="18"/>
        <v>-455.06100292500037</v>
      </c>
      <c r="AQ16" s="11">
        <f t="shared" si="19"/>
        <v>-555.35149707499966</v>
      </c>
      <c r="AR16" s="11">
        <f t="shared" si="20"/>
        <v>-555.35149707499966</v>
      </c>
      <c r="AS16" s="11">
        <f t="shared" si="21"/>
        <v>-655.64700585000071</v>
      </c>
      <c r="AT16" s="11">
        <f t="shared" si="22"/>
        <v>-655.64700585000071</v>
      </c>
      <c r="AU16" s="11">
        <f t="shared" si="23"/>
        <v>-755.9375</v>
      </c>
      <c r="AV16" s="11">
        <f t="shared" si="24"/>
        <v>-755.9375</v>
      </c>
      <c r="AW16" s="11">
        <f t="shared" si="25"/>
        <v>-655.64700585000071</v>
      </c>
      <c r="AX16" s="11">
        <f t="shared" si="26"/>
        <v>-655.64700585000071</v>
      </c>
      <c r="AY16" s="11">
        <f t="shared" si="27"/>
        <v>-655.64700585000071</v>
      </c>
      <c r="AZ16" s="11"/>
      <c r="BA16" s="11"/>
      <c r="BB16" s="11">
        <f t="shared" si="28"/>
        <v>-154.76949415000064</v>
      </c>
      <c r="BC16" s="11">
        <f t="shared" si="29"/>
        <v>244.0625</v>
      </c>
      <c r="BD16" s="11">
        <f t="shared" si="30"/>
        <v>244.0625</v>
      </c>
      <c r="BE16" s="11">
        <f t="shared" si="31"/>
        <v>244.0625</v>
      </c>
      <c r="BF16" s="11">
        <f t="shared" si="32"/>
        <v>343.76800584999944</v>
      </c>
      <c r="BG16" s="11">
        <f t="shared" si="33"/>
        <v>244.0625</v>
      </c>
      <c r="BH16" s="11">
        <f t="shared" si="34"/>
        <v>144.35699415000062</v>
      </c>
      <c r="BI16" s="11">
        <f t="shared" si="35"/>
        <v>44.64650292499968</v>
      </c>
      <c r="BJ16" s="11">
        <f t="shared" si="36"/>
        <v>-55.059002924999689</v>
      </c>
      <c r="BK16" s="11">
        <f t="shared" si="37"/>
        <v>44.64650292499968</v>
      </c>
      <c r="BL16" s="11">
        <f t="shared" si="38"/>
        <v>44.64650292499968</v>
      </c>
      <c r="BM16" s="11">
        <f t="shared" si="39"/>
        <v>144.35699415000062</v>
      </c>
      <c r="BN16" s="11">
        <f t="shared" si="40"/>
        <v>144.35699415000062</v>
      </c>
      <c r="BO16" s="11">
        <f t="shared" si="41"/>
        <v>244.0625</v>
      </c>
      <c r="BP16" s="11">
        <f t="shared" si="42"/>
        <v>244.0625</v>
      </c>
      <c r="BQ16" s="11">
        <f t="shared" si="43"/>
        <v>144.35699415000062</v>
      </c>
      <c r="BR16" s="11">
        <f t="shared" si="44"/>
        <v>144.35699415000062</v>
      </c>
      <c r="BS16" s="11">
        <f t="shared" si="45"/>
        <v>144.35699415000062</v>
      </c>
    </row>
    <row r="17" spans="1:71" ht="16" customHeight="1">
      <c r="A17" s="2">
        <v>43922</v>
      </c>
      <c r="B17" s="10" t="s">
        <v>165</v>
      </c>
      <c r="C17" s="11">
        <v>5</v>
      </c>
      <c r="D17" s="10">
        <v>-21</v>
      </c>
      <c r="E17" s="10">
        <v>0.6</v>
      </c>
      <c r="K17" s="11">
        <v>0</v>
      </c>
      <c r="L17" s="11" t="s">
        <v>166</v>
      </c>
      <c r="M17" s="11" t="s">
        <v>167</v>
      </c>
      <c r="N17" s="11" t="s">
        <v>167</v>
      </c>
      <c r="O17" s="11" t="s">
        <v>169</v>
      </c>
      <c r="P17" s="11" t="s">
        <v>169</v>
      </c>
      <c r="Q17" s="11" t="s">
        <v>170</v>
      </c>
      <c r="R17" s="11" t="s">
        <v>169</v>
      </c>
      <c r="S17" s="11" t="s">
        <v>169</v>
      </c>
      <c r="T17" s="11" t="s">
        <v>172</v>
      </c>
      <c r="U17" s="11" t="s">
        <v>173</v>
      </c>
      <c r="V17" s="11" t="s">
        <v>171</v>
      </c>
      <c r="W17" s="11" t="s">
        <v>171</v>
      </c>
      <c r="X17" s="11" t="s">
        <v>168</v>
      </c>
      <c r="Y17" s="11" t="s">
        <v>168</v>
      </c>
      <c r="Z17" s="11" t="s">
        <v>172</v>
      </c>
      <c r="AA17" s="11" t="s">
        <v>173</v>
      </c>
      <c r="AB17" s="11" t="s">
        <v>174</v>
      </c>
      <c r="AC17" s="11" t="s">
        <v>173</v>
      </c>
      <c r="AD17" s="11" t="s">
        <v>1377</v>
      </c>
      <c r="AH17" s="11">
        <f t="shared" si="10"/>
        <v>-273.32624999999859</v>
      </c>
      <c r="AI17" s="11">
        <f t="shared" si="11"/>
        <v>-273.32624999999859</v>
      </c>
      <c r="AJ17" s="11">
        <f t="shared" si="12"/>
        <v>-524.05749999999864</v>
      </c>
      <c r="AK17" s="11">
        <f t="shared" si="13"/>
        <v>-524.05749999999864</v>
      </c>
      <c r="AL17" s="11">
        <f t="shared" si="14"/>
        <v>-624.35</v>
      </c>
      <c r="AM17" s="11">
        <f t="shared" si="15"/>
        <v>-524.05749999999864</v>
      </c>
      <c r="AN17" s="11">
        <f t="shared" si="16"/>
        <v>-524.05749999999864</v>
      </c>
      <c r="AO17" s="11">
        <f t="shared" si="17"/>
        <v>-373.61875000000003</v>
      </c>
      <c r="AP17" s="11">
        <f t="shared" si="18"/>
        <v>-473.91125000000142</v>
      </c>
      <c r="AQ17" s="11">
        <f t="shared" si="19"/>
        <v>-423.76399707499968</v>
      </c>
      <c r="AR17" s="11">
        <f t="shared" si="20"/>
        <v>-423.76399707499968</v>
      </c>
      <c r="AS17" s="11">
        <f t="shared" si="21"/>
        <v>-323.47350292500033</v>
      </c>
      <c r="AT17" s="11">
        <f t="shared" si="22"/>
        <v>-323.47350292500033</v>
      </c>
      <c r="AU17" s="11">
        <f t="shared" si="23"/>
        <v>-373.61875000000003</v>
      </c>
      <c r="AV17" s="11">
        <f t="shared" si="24"/>
        <v>-473.91125000000142</v>
      </c>
      <c r="AW17" s="11">
        <f t="shared" si="25"/>
        <v>-574.20475292500032</v>
      </c>
      <c r="AX17" s="11">
        <f t="shared" si="26"/>
        <v>-473.91125000000142</v>
      </c>
      <c r="AY17" s="11">
        <f t="shared" si="27"/>
        <v>-774.78874999999869</v>
      </c>
      <c r="AZ17" s="11"/>
      <c r="BA17" s="11"/>
      <c r="BB17" s="11">
        <f t="shared" si="28"/>
        <v>26.673749999998584</v>
      </c>
      <c r="BC17" s="11">
        <f t="shared" si="29"/>
        <v>26.673749999998584</v>
      </c>
      <c r="BD17" s="11">
        <f t="shared" si="30"/>
        <v>275.94249999999852</v>
      </c>
      <c r="BE17" s="11">
        <f t="shared" si="31"/>
        <v>275.94249999999852</v>
      </c>
      <c r="BF17" s="11">
        <f t="shared" si="32"/>
        <v>375.65</v>
      </c>
      <c r="BG17" s="11">
        <f t="shared" si="33"/>
        <v>275.94249999999852</v>
      </c>
      <c r="BH17" s="11">
        <f t="shared" si="34"/>
        <v>275.94249999999852</v>
      </c>
      <c r="BI17" s="11">
        <f t="shared" si="35"/>
        <v>126.38124999999999</v>
      </c>
      <c r="BJ17" s="11">
        <f t="shared" si="36"/>
        <v>226.0887500000014</v>
      </c>
      <c r="BK17" s="11">
        <f t="shared" si="37"/>
        <v>176.23400292499966</v>
      </c>
      <c r="BL17" s="11">
        <f t="shared" si="38"/>
        <v>176.23400292499966</v>
      </c>
      <c r="BM17" s="11">
        <f t="shared" si="39"/>
        <v>76.528497075000331</v>
      </c>
      <c r="BN17" s="11">
        <f t="shared" si="40"/>
        <v>76.528497075000331</v>
      </c>
      <c r="BO17" s="11">
        <f t="shared" si="41"/>
        <v>126.38124999999999</v>
      </c>
      <c r="BP17" s="11">
        <f t="shared" si="42"/>
        <v>226.0887500000014</v>
      </c>
      <c r="BQ17" s="11">
        <f t="shared" si="43"/>
        <v>325.79724707500031</v>
      </c>
      <c r="BR17" s="11">
        <f t="shared" si="44"/>
        <v>226.0887500000014</v>
      </c>
      <c r="BS17" s="11">
        <f t="shared" si="45"/>
        <v>525.21124999999859</v>
      </c>
    </row>
    <row r="18" spans="1:71" ht="16" customHeight="1">
      <c r="A18" s="2">
        <v>43922</v>
      </c>
      <c r="B18" s="10" t="s">
        <v>3071</v>
      </c>
      <c r="C18" s="11">
        <v>6</v>
      </c>
      <c r="D18" s="10">
        <v>-19</v>
      </c>
      <c r="E18" s="10">
        <v>0</v>
      </c>
      <c r="AH18" s="11">
        <f t="shared" si="10"/>
        <v>0</v>
      </c>
      <c r="AI18" s="11">
        <f t="shared" si="11"/>
        <v>0</v>
      </c>
      <c r="AJ18" s="11">
        <f t="shared" si="12"/>
        <v>0</v>
      </c>
      <c r="AK18" s="11">
        <f t="shared" si="13"/>
        <v>0</v>
      </c>
      <c r="AL18" s="11">
        <f t="shared" si="14"/>
        <v>0</v>
      </c>
      <c r="AM18" s="11">
        <f t="shared" si="15"/>
        <v>0</v>
      </c>
      <c r="AN18" s="11">
        <f t="shared" si="16"/>
        <v>0</v>
      </c>
      <c r="AO18" s="11">
        <f t="shared" si="17"/>
        <v>0</v>
      </c>
      <c r="AP18" s="11">
        <f t="shared" si="18"/>
        <v>0</v>
      </c>
      <c r="AQ18" s="11">
        <f t="shared" si="19"/>
        <v>0</v>
      </c>
      <c r="AR18" s="11">
        <f t="shared" si="20"/>
        <v>0</v>
      </c>
      <c r="AS18" s="11">
        <f t="shared" si="21"/>
        <v>0</v>
      </c>
      <c r="AT18" s="11">
        <f t="shared" si="22"/>
        <v>0</v>
      </c>
      <c r="AU18" s="11">
        <f t="shared" si="23"/>
        <v>0</v>
      </c>
      <c r="AV18" s="11">
        <f t="shared" si="24"/>
        <v>0</v>
      </c>
      <c r="AW18" s="11">
        <f t="shared" si="25"/>
        <v>0</v>
      </c>
      <c r="AX18" s="11">
        <f t="shared" si="26"/>
        <v>0</v>
      </c>
      <c r="AY18" s="11">
        <f t="shared" si="27"/>
        <v>0</v>
      </c>
      <c r="AZ18" s="11"/>
      <c r="BA18" s="11"/>
      <c r="BB18" s="11">
        <f t="shared" si="28"/>
        <v>0</v>
      </c>
      <c r="BC18" s="11">
        <f t="shared" si="29"/>
        <v>0</v>
      </c>
      <c r="BD18" s="11">
        <f t="shared" si="30"/>
        <v>0</v>
      </c>
      <c r="BE18" s="11">
        <f t="shared" si="31"/>
        <v>0</v>
      </c>
      <c r="BF18" s="11">
        <f t="shared" si="32"/>
        <v>0</v>
      </c>
      <c r="BG18" s="11">
        <f t="shared" si="33"/>
        <v>0</v>
      </c>
      <c r="BH18" s="11">
        <f t="shared" si="34"/>
        <v>0</v>
      </c>
      <c r="BI18" s="11">
        <f t="shared" si="35"/>
        <v>0</v>
      </c>
      <c r="BJ18" s="11">
        <f t="shared" si="36"/>
        <v>0</v>
      </c>
      <c r="BK18" s="11">
        <f t="shared" si="37"/>
        <v>0</v>
      </c>
      <c r="BL18" s="11">
        <f t="shared" si="38"/>
        <v>0</v>
      </c>
      <c r="BM18" s="11">
        <f t="shared" si="39"/>
        <v>0</v>
      </c>
      <c r="BN18" s="11">
        <f t="shared" si="40"/>
        <v>0</v>
      </c>
      <c r="BO18" s="11">
        <f t="shared" si="41"/>
        <v>0</v>
      </c>
      <c r="BP18" s="11">
        <f t="shared" si="42"/>
        <v>0</v>
      </c>
      <c r="BQ18" s="11">
        <f t="shared" si="43"/>
        <v>0</v>
      </c>
      <c r="BR18" s="11">
        <f t="shared" si="44"/>
        <v>0</v>
      </c>
      <c r="BS18" s="11">
        <f t="shared" si="45"/>
        <v>0</v>
      </c>
    </row>
    <row r="19" spans="1:71" ht="16" customHeight="1">
      <c r="A19" s="2">
        <v>43922</v>
      </c>
      <c r="B19" s="10" t="s">
        <v>577</v>
      </c>
      <c r="C19" s="11">
        <v>7</v>
      </c>
      <c r="D19" s="10">
        <v>-16</v>
      </c>
      <c r="E19" s="10">
        <v>0.3</v>
      </c>
      <c r="K19" s="11">
        <v>0</v>
      </c>
      <c r="L19" s="11" t="s">
        <v>277</v>
      </c>
      <c r="M19" s="11" t="s">
        <v>281</v>
      </c>
      <c r="N19" s="11" t="s">
        <v>281</v>
      </c>
      <c r="O19" s="11" t="s">
        <v>274</v>
      </c>
      <c r="P19" s="11" t="s">
        <v>1427</v>
      </c>
      <c r="Q19" s="11" t="s">
        <v>274</v>
      </c>
      <c r="R19" s="11" t="s">
        <v>274</v>
      </c>
      <c r="S19" s="11" t="s">
        <v>280</v>
      </c>
      <c r="T19" s="11" t="s">
        <v>280</v>
      </c>
      <c r="U19" s="11" t="s">
        <v>275</v>
      </c>
      <c r="V19" s="11" t="s">
        <v>278</v>
      </c>
      <c r="W19" s="11" t="s">
        <v>279</v>
      </c>
      <c r="X19" s="11" t="s">
        <v>279</v>
      </c>
      <c r="Y19" s="11" t="s">
        <v>277</v>
      </c>
      <c r="Z19" s="11" t="s">
        <v>279</v>
      </c>
      <c r="AA19" s="11" t="s">
        <v>278</v>
      </c>
      <c r="AB19" s="11" t="s">
        <v>279</v>
      </c>
      <c r="AC19" s="11" t="s">
        <v>281</v>
      </c>
      <c r="AD19" s="11" t="s">
        <v>275</v>
      </c>
      <c r="AH19" s="11">
        <f t="shared" si="10"/>
        <v>-2211.2624999999998</v>
      </c>
      <c r="AI19" s="11">
        <f t="shared" si="11"/>
        <v>-2211.2624999999998</v>
      </c>
      <c r="AJ19" s="11">
        <f t="shared" si="12"/>
        <v>-3715.65</v>
      </c>
      <c r="AK19" s="11">
        <f t="shared" si="13"/>
        <v>-4217.1125000000002</v>
      </c>
      <c r="AL19" s="11">
        <f t="shared" si="14"/>
        <v>-3715.65</v>
      </c>
      <c r="AM19" s="11">
        <f t="shared" si="15"/>
        <v>-3715.65</v>
      </c>
      <c r="AN19" s="11">
        <f t="shared" si="16"/>
        <v>-3214.1875</v>
      </c>
      <c r="AO19" s="11">
        <f t="shared" si="17"/>
        <v>-3214.1875</v>
      </c>
      <c r="AP19" s="11">
        <f t="shared" si="18"/>
        <v>-2712.7249999999999</v>
      </c>
      <c r="AQ19" s="11">
        <f t="shared" si="19"/>
        <v>-1208.3375000000001</v>
      </c>
      <c r="AR19" s="11">
        <f t="shared" si="20"/>
        <v>-1709.8</v>
      </c>
      <c r="AS19" s="11">
        <f t="shared" si="21"/>
        <v>-1709.8</v>
      </c>
      <c r="AT19" s="11">
        <f t="shared" si="22"/>
        <v>-706.875</v>
      </c>
      <c r="AU19" s="11">
        <f t="shared" si="23"/>
        <v>-1709.8</v>
      </c>
      <c r="AV19" s="11">
        <f t="shared" si="24"/>
        <v>-1208.3375000000001</v>
      </c>
      <c r="AW19" s="11">
        <f t="shared" si="25"/>
        <v>-1709.8</v>
      </c>
      <c r="AX19" s="11">
        <f t="shared" si="26"/>
        <v>-2211.2624999999998</v>
      </c>
      <c r="AY19" s="11">
        <f t="shared" si="27"/>
        <v>-2712.7249999999999</v>
      </c>
      <c r="AZ19" s="11"/>
      <c r="BA19" s="11"/>
      <c r="BB19" s="11">
        <f t="shared" si="28"/>
        <v>788.73749999999995</v>
      </c>
      <c r="BC19" s="11">
        <f t="shared" si="29"/>
        <v>788.73749999999995</v>
      </c>
      <c r="BD19" s="11">
        <f t="shared" si="30"/>
        <v>2284.35</v>
      </c>
      <c r="BE19" s="11">
        <f t="shared" si="31"/>
        <v>2782.8874999999998</v>
      </c>
      <c r="BF19" s="11">
        <f t="shared" si="32"/>
        <v>2284.35</v>
      </c>
      <c r="BG19" s="11">
        <f t="shared" si="33"/>
        <v>2284.35</v>
      </c>
      <c r="BH19" s="11">
        <f t="shared" si="34"/>
        <v>1785.8125</v>
      </c>
      <c r="BI19" s="11">
        <f t="shared" si="35"/>
        <v>1785.8125</v>
      </c>
      <c r="BJ19" s="11">
        <f t="shared" si="36"/>
        <v>1287.2750000000001</v>
      </c>
      <c r="BK19" s="11">
        <f t="shared" si="37"/>
        <v>-208.33750000000001</v>
      </c>
      <c r="BL19" s="11">
        <f t="shared" si="38"/>
        <v>290.20000000000005</v>
      </c>
      <c r="BM19" s="11">
        <f t="shared" si="39"/>
        <v>290.20000000000005</v>
      </c>
      <c r="BN19" s="11">
        <f t="shared" si="40"/>
        <v>-706.875</v>
      </c>
      <c r="BO19" s="11">
        <f t="shared" si="41"/>
        <v>290.20000000000005</v>
      </c>
      <c r="BP19" s="11">
        <f t="shared" si="42"/>
        <v>-208.33750000000001</v>
      </c>
      <c r="BQ19" s="11">
        <f t="shared" si="43"/>
        <v>290.20000000000005</v>
      </c>
      <c r="BR19" s="11">
        <f t="shared" si="44"/>
        <v>788.73749999999995</v>
      </c>
      <c r="BS19" s="11">
        <f t="shared" si="45"/>
        <v>1287.2750000000001</v>
      </c>
    </row>
    <row r="20" spans="1:71" ht="16" customHeight="1">
      <c r="A20" s="2">
        <v>43922</v>
      </c>
      <c r="B20" s="10" t="s">
        <v>819</v>
      </c>
      <c r="C20" s="11">
        <v>8</v>
      </c>
      <c r="D20" s="10">
        <v>-14</v>
      </c>
      <c r="E20" s="10">
        <v>0</v>
      </c>
      <c r="K20" s="11">
        <v>0</v>
      </c>
      <c r="L20" s="11" t="s">
        <v>395</v>
      </c>
      <c r="M20" s="11" t="s">
        <v>1154</v>
      </c>
      <c r="N20" s="11" t="s">
        <v>2576</v>
      </c>
      <c r="O20" s="11" t="s">
        <v>394</v>
      </c>
      <c r="P20" s="11" t="s">
        <v>906</v>
      </c>
      <c r="Q20" s="11" t="s">
        <v>904</v>
      </c>
      <c r="R20" s="11" t="s">
        <v>904</v>
      </c>
      <c r="S20" s="11" t="s">
        <v>904</v>
      </c>
      <c r="T20" s="11" t="s">
        <v>905</v>
      </c>
      <c r="U20" s="11" t="s">
        <v>905</v>
      </c>
      <c r="V20" s="11" t="s">
        <v>905</v>
      </c>
      <c r="W20" s="11" t="s">
        <v>904</v>
      </c>
      <c r="X20" s="11" t="s">
        <v>905</v>
      </c>
      <c r="Y20" s="11" t="s">
        <v>394</v>
      </c>
      <c r="Z20" s="11" t="s">
        <v>2576</v>
      </c>
      <c r="AA20" s="11" t="s">
        <v>394</v>
      </c>
      <c r="AB20" s="11" t="s">
        <v>906</v>
      </c>
      <c r="AC20" s="11" t="s">
        <v>394</v>
      </c>
      <c r="AD20" s="11" t="s">
        <v>2601</v>
      </c>
      <c r="AH20" s="11">
        <f t="shared" si="10"/>
        <v>-253.41049849999936</v>
      </c>
      <c r="AI20" s="11">
        <f t="shared" si="11"/>
        <v>-303.55574557499904</v>
      </c>
      <c r="AJ20" s="11">
        <f t="shared" si="12"/>
        <v>-353.70600727500033</v>
      </c>
      <c r="AK20" s="11">
        <f t="shared" si="13"/>
        <v>-403.85125435000003</v>
      </c>
      <c r="AL20" s="11">
        <f t="shared" si="14"/>
        <v>-504.14174849999938</v>
      </c>
      <c r="AM20" s="11">
        <f t="shared" si="15"/>
        <v>-504.14174849999938</v>
      </c>
      <c r="AN20" s="11">
        <f t="shared" si="16"/>
        <v>-504.14174849999938</v>
      </c>
      <c r="AO20" s="11">
        <f t="shared" si="17"/>
        <v>-453.99650142499968</v>
      </c>
      <c r="AP20" s="11">
        <f t="shared" si="18"/>
        <v>-453.99650142499968</v>
      </c>
      <c r="AQ20" s="11">
        <f t="shared" si="19"/>
        <v>-453.99650142499968</v>
      </c>
      <c r="AR20" s="11">
        <f t="shared" si="20"/>
        <v>-504.14174849999938</v>
      </c>
      <c r="AS20" s="11">
        <f t="shared" si="21"/>
        <v>-453.99650142499968</v>
      </c>
      <c r="AT20" s="11">
        <f t="shared" si="22"/>
        <v>-353.70600727500033</v>
      </c>
      <c r="AU20" s="11">
        <f t="shared" si="23"/>
        <v>-303.55574557499904</v>
      </c>
      <c r="AV20" s="11">
        <f t="shared" si="24"/>
        <v>-353.70600727500033</v>
      </c>
      <c r="AW20" s="11">
        <f t="shared" si="25"/>
        <v>-403.85125435000003</v>
      </c>
      <c r="AX20" s="11">
        <f t="shared" si="26"/>
        <v>-353.70600727500033</v>
      </c>
      <c r="AY20" s="11">
        <f t="shared" si="27"/>
        <v>-203.26525142499969</v>
      </c>
      <c r="AZ20" s="11"/>
      <c r="BA20" s="11"/>
      <c r="BB20" s="11">
        <f t="shared" si="28"/>
        <v>-53.414498500000626</v>
      </c>
      <c r="BC20" s="11">
        <f t="shared" si="29"/>
        <v>-3.5617455750009555</v>
      </c>
      <c r="BD20" s="11">
        <f t="shared" si="30"/>
        <v>46.295992725000289</v>
      </c>
      <c r="BE20" s="11">
        <f t="shared" si="31"/>
        <v>96.148745649999967</v>
      </c>
      <c r="BF20" s="11">
        <f t="shared" si="32"/>
        <v>195.85425149999935</v>
      </c>
      <c r="BG20" s="11">
        <f t="shared" si="33"/>
        <v>195.85425149999935</v>
      </c>
      <c r="BH20" s="11">
        <f t="shared" si="34"/>
        <v>195.85425149999935</v>
      </c>
      <c r="BI20" s="11">
        <f t="shared" si="35"/>
        <v>146.00149857499966</v>
      </c>
      <c r="BJ20" s="11">
        <f t="shared" si="36"/>
        <v>146.00149857499966</v>
      </c>
      <c r="BK20" s="11">
        <f t="shared" si="37"/>
        <v>146.00149857499966</v>
      </c>
      <c r="BL20" s="11">
        <f t="shared" si="38"/>
        <v>195.85425149999935</v>
      </c>
      <c r="BM20" s="11">
        <f t="shared" si="39"/>
        <v>146.00149857499966</v>
      </c>
      <c r="BN20" s="11">
        <f t="shared" si="40"/>
        <v>46.295992725000289</v>
      </c>
      <c r="BO20" s="11">
        <f t="shared" si="41"/>
        <v>-3.5617455750009555</v>
      </c>
      <c r="BP20" s="11">
        <f t="shared" si="42"/>
        <v>46.295992725000289</v>
      </c>
      <c r="BQ20" s="11">
        <f t="shared" si="43"/>
        <v>96.148745649999967</v>
      </c>
      <c r="BR20" s="11">
        <f t="shared" si="44"/>
        <v>46.295992725000289</v>
      </c>
      <c r="BS20" s="11">
        <f t="shared" si="45"/>
        <v>-103.26725142500032</v>
      </c>
    </row>
    <row r="21" spans="1:71" ht="16" customHeight="1">
      <c r="A21" s="2">
        <v>43922</v>
      </c>
      <c r="B21" s="10" t="s">
        <v>227</v>
      </c>
      <c r="C21" s="11">
        <v>9</v>
      </c>
      <c r="D21" s="10">
        <v>-11</v>
      </c>
      <c r="E21" s="10">
        <v>-0.3</v>
      </c>
      <c r="K21" s="11">
        <v>0</v>
      </c>
      <c r="L21" s="11" t="s">
        <v>234</v>
      </c>
      <c r="M21" s="11" t="s">
        <v>234</v>
      </c>
      <c r="N21" s="11" t="s">
        <v>231</v>
      </c>
      <c r="O21" s="11" t="s">
        <v>232</v>
      </c>
      <c r="P21" s="11" t="s">
        <v>235</v>
      </c>
      <c r="Q21" s="11" t="s">
        <v>235</v>
      </c>
      <c r="R21" s="11" t="s">
        <v>233</v>
      </c>
      <c r="S21" s="11" t="s">
        <v>233</v>
      </c>
      <c r="T21" s="11" t="s">
        <v>233</v>
      </c>
      <c r="U21" s="11" t="s">
        <v>233</v>
      </c>
      <c r="V21" s="11" t="s">
        <v>235</v>
      </c>
      <c r="W21" s="11" t="s">
        <v>235</v>
      </c>
      <c r="X21" s="11" t="s">
        <v>233</v>
      </c>
      <c r="Y21" s="11" t="s">
        <v>233</v>
      </c>
      <c r="Z21" s="11" t="s">
        <v>233</v>
      </c>
      <c r="AA21" s="11" t="s">
        <v>235</v>
      </c>
      <c r="AB21" s="11" t="s">
        <v>233</v>
      </c>
      <c r="AC21" s="11" t="s">
        <v>237</v>
      </c>
      <c r="AD21" s="11" t="s">
        <v>233</v>
      </c>
      <c r="AH21" s="11">
        <f t="shared" si="10"/>
        <v>-130.71749564999999</v>
      </c>
      <c r="AI21" s="11">
        <f t="shared" si="11"/>
        <v>-30.427001500000635</v>
      </c>
      <c r="AJ21" s="11">
        <f t="shared" si="12"/>
        <v>-80.572248575000316</v>
      </c>
      <c r="AK21" s="11">
        <f t="shared" si="13"/>
        <v>-281.15825150000063</v>
      </c>
      <c r="AL21" s="11">
        <f t="shared" si="14"/>
        <v>-281.15825150000063</v>
      </c>
      <c r="AM21" s="11">
        <f t="shared" si="15"/>
        <v>-231.01099857499889</v>
      </c>
      <c r="AN21" s="11">
        <f t="shared" si="16"/>
        <v>-231.01099857499889</v>
      </c>
      <c r="AO21" s="11">
        <f t="shared" si="17"/>
        <v>-231.01099857499889</v>
      </c>
      <c r="AP21" s="11">
        <f t="shared" si="18"/>
        <v>-231.01099857499889</v>
      </c>
      <c r="AQ21" s="11">
        <f t="shared" si="19"/>
        <v>-281.15825150000063</v>
      </c>
      <c r="AR21" s="11">
        <f t="shared" si="20"/>
        <v>-281.15825150000063</v>
      </c>
      <c r="AS21" s="11">
        <f t="shared" si="21"/>
        <v>-231.01099857499889</v>
      </c>
      <c r="AT21" s="11">
        <f t="shared" si="22"/>
        <v>-231.01099857499889</v>
      </c>
      <c r="AU21" s="11">
        <f t="shared" si="23"/>
        <v>-231.01099857499889</v>
      </c>
      <c r="AV21" s="11">
        <f t="shared" si="24"/>
        <v>-281.15825150000063</v>
      </c>
      <c r="AW21" s="11">
        <f t="shared" si="25"/>
        <v>-231.01099857499889</v>
      </c>
      <c r="AX21" s="11">
        <f t="shared" si="26"/>
        <v>-331.30349857500033</v>
      </c>
      <c r="AY21" s="11">
        <f t="shared" si="27"/>
        <v>-231.01099857499889</v>
      </c>
      <c r="AZ21" s="11"/>
      <c r="BA21" s="11"/>
      <c r="BB21" s="11">
        <f t="shared" si="28"/>
        <v>-130.71749564999999</v>
      </c>
      <c r="BC21" s="11">
        <f t="shared" si="29"/>
        <v>-230.42300149999937</v>
      </c>
      <c r="BD21" s="11">
        <f t="shared" si="30"/>
        <v>-180.57024857499968</v>
      </c>
      <c r="BE21" s="11">
        <f t="shared" si="31"/>
        <v>18.845748500000632</v>
      </c>
      <c r="BF21" s="11">
        <f t="shared" si="32"/>
        <v>18.845748500000632</v>
      </c>
      <c r="BG21" s="11">
        <f t="shared" si="33"/>
        <v>-31.008998575001108</v>
      </c>
      <c r="BH21" s="11">
        <f t="shared" si="34"/>
        <v>-31.008998575001108</v>
      </c>
      <c r="BI21" s="11">
        <f t="shared" si="35"/>
        <v>-31.008998575001108</v>
      </c>
      <c r="BJ21" s="11">
        <f t="shared" si="36"/>
        <v>-31.008998575001108</v>
      </c>
      <c r="BK21" s="11">
        <f t="shared" si="37"/>
        <v>18.845748500000632</v>
      </c>
      <c r="BL21" s="11">
        <f t="shared" si="38"/>
        <v>18.845748500000632</v>
      </c>
      <c r="BM21" s="11">
        <f t="shared" si="39"/>
        <v>-31.008998575001108</v>
      </c>
      <c r="BN21" s="11">
        <f t="shared" si="40"/>
        <v>-31.008998575001108</v>
      </c>
      <c r="BO21" s="11">
        <f t="shared" si="41"/>
        <v>-31.008998575001108</v>
      </c>
      <c r="BP21" s="11">
        <f t="shared" si="42"/>
        <v>18.845748500000632</v>
      </c>
      <c r="BQ21" s="11">
        <f t="shared" si="43"/>
        <v>-31.008998575001108</v>
      </c>
      <c r="BR21" s="11">
        <f t="shared" si="44"/>
        <v>68.698501425000316</v>
      </c>
      <c r="BS21" s="11">
        <f t="shared" si="45"/>
        <v>-31.008998575001108</v>
      </c>
    </row>
    <row r="22" spans="1:71" ht="16" customHeight="1">
      <c r="A22" s="2">
        <v>43922</v>
      </c>
      <c r="B22" s="10" t="s">
        <v>1743</v>
      </c>
      <c r="C22" s="11">
        <v>10</v>
      </c>
      <c r="D22" s="10">
        <v>-11</v>
      </c>
      <c r="E22" s="10">
        <v>-0.1</v>
      </c>
      <c r="I22" s="11">
        <v>5.2959999999999868E-2</v>
      </c>
      <c r="K22" s="11">
        <v>0</v>
      </c>
      <c r="L22" s="11" t="s">
        <v>2480</v>
      </c>
      <c r="M22" s="11" t="s">
        <v>560</v>
      </c>
      <c r="N22" s="11" t="s">
        <v>2360</v>
      </c>
      <c r="O22" s="11" t="s">
        <v>554</v>
      </c>
      <c r="P22" s="11" t="s">
        <v>2360</v>
      </c>
      <c r="Q22" s="11" t="s">
        <v>1384</v>
      </c>
      <c r="R22" s="11" t="s">
        <v>554</v>
      </c>
      <c r="S22" s="11" t="s">
        <v>553</v>
      </c>
      <c r="T22" s="11" t="s">
        <v>2639</v>
      </c>
      <c r="U22" s="11" t="s">
        <v>2640</v>
      </c>
      <c r="V22" s="11" t="s">
        <v>3072</v>
      </c>
      <c r="W22" s="11" t="s">
        <v>2365</v>
      </c>
      <c r="X22" s="11" t="s">
        <v>2363</v>
      </c>
      <c r="Y22" s="11" t="s">
        <v>2870</v>
      </c>
      <c r="Z22" s="11" t="s">
        <v>2870</v>
      </c>
      <c r="AA22" s="11" t="s">
        <v>2363</v>
      </c>
      <c r="AB22" s="11" t="s">
        <v>2363</v>
      </c>
      <c r="AC22" s="11" t="s">
        <v>2363</v>
      </c>
      <c r="AD22" s="11" t="s">
        <v>3073</v>
      </c>
      <c r="AH22" s="11">
        <f t="shared" si="10"/>
        <v>86.615998575000305</v>
      </c>
      <c r="AI22" s="11">
        <f t="shared" si="11"/>
        <v>337.34724857500032</v>
      </c>
      <c r="AJ22" s="11">
        <f t="shared" si="12"/>
        <v>287.20200150000068</v>
      </c>
      <c r="AK22" s="11">
        <f t="shared" si="13"/>
        <v>337.34724857500032</v>
      </c>
      <c r="AL22" s="11">
        <f t="shared" si="14"/>
        <v>387.49249565000002</v>
      </c>
      <c r="AM22" s="11">
        <f t="shared" si="15"/>
        <v>287.20200150000068</v>
      </c>
      <c r="AN22" s="11">
        <f t="shared" si="16"/>
        <v>537.93325150000067</v>
      </c>
      <c r="AO22" s="11">
        <f t="shared" si="17"/>
        <v>638.22374565000007</v>
      </c>
      <c r="AP22" s="11">
        <f t="shared" si="18"/>
        <v>688.37099857500175</v>
      </c>
      <c r="AQ22" s="11">
        <f t="shared" si="19"/>
        <v>1139.68624565</v>
      </c>
      <c r="AR22" s="11">
        <f t="shared" si="20"/>
        <v>1189.8334985750018</v>
      </c>
      <c r="AS22" s="11">
        <f t="shared" si="21"/>
        <v>1039.3957515000006</v>
      </c>
      <c r="AT22" s="11">
        <f t="shared" si="22"/>
        <v>989.24849857499896</v>
      </c>
      <c r="AU22" s="11">
        <f t="shared" si="23"/>
        <v>989.24849857499896</v>
      </c>
      <c r="AV22" s="11">
        <f t="shared" si="24"/>
        <v>1039.3957515000006</v>
      </c>
      <c r="AW22" s="11">
        <f t="shared" si="25"/>
        <v>1039.3957515000006</v>
      </c>
      <c r="AX22" s="11">
        <f t="shared" si="26"/>
        <v>1039.3957515000006</v>
      </c>
      <c r="AY22" s="11">
        <f t="shared" si="27"/>
        <v>1089.5409985750002</v>
      </c>
      <c r="AZ22" s="11"/>
      <c r="BA22" s="11"/>
      <c r="BB22" s="11">
        <f t="shared" si="28"/>
        <v>-313.3860014250003</v>
      </c>
      <c r="BC22" s="11">
        <f t="shared" si="29"/>
        <v>-562.65475142500031</v>
      </c>
      <c r="BD22" s="11">
        <f t="shared" si="30"/>
        <v>-512.80199850000065</v>
      </c>
      <c r="BE22" s="11">
        <f t="shared" si="31"/>
        <v>-562.65475142500031</v>
      </c>
      <c r="BF22" s="11">
        <f t="shared" si="32"/>
        <v>-612.50750434999998</v>
      </c>
      <c r="BG22" s="11">
        <f t="shared" si="33"/>
        <v>-512.80199850000065</v>
      </c>
      <c r="BH22" s="11">
        <f t="shared" si="34"/>
        <v>-762.0707485000006</v>
      </c>
      <c r="BI22" s="11">
        <f t="shared" si="35"/>
        <v>-861.77625434999993</v>
      </c>
      <c r="BJ22" s="11">
        <f t="shared" si="36"/>
        <v>-911.63100142500184</v>
      </c>
      <c r="BK22" s="11">
        <f t="shared" si="37"/>
        <v>-1360.31375435</v>
      </c>
      <c r="BL22" s="11">
        <f t="shared" si="38"/>
        <v>-1410.1685014250018</v>
      </c>
      <c r="BM22" s="11">
        <f t="shared" si="39"/>
        <v>-1260.6082485000006</v>
      </c>
      <c r="BN22" s="11">
        <f t="shared" si="40"/>
        <v>-1210.7535014249988</v>
      </c>
      <c r="BO22" s="11">
        <f t="shared" si="41"/>
        <v>-1210.7535014249988</v>
      </c>
      <c r="BP22" s="11">
        <f t="shared" si="42"/>
        <v>-1260.6082485000006</v>
      </c>
      <c r="BQ22" s="11">
        <f t="shared" si="43"/>
        <v>-1260.6082485000006</v>
      </c>
      <c r="BR22" s="11">
        <f t="shared" si="44"/>
        <v>-1260.6082485000006</v>
      </c>
      <c r="BS22" s="11">
        <f t="shared" si="45"/>
        <v>-1310.4610014250002</v>
      </c>
    </row>
    <row r="23" spans="1:71" ht="16" customHeight="1">
      <c r="A23" s="2">
        <v>43922</v>
      </c>
      <c r="B23" s="10" t="s">
        <v>357</v>
      </c>
      <c r="C23" s="11">
        <v>11</v>
      </c>
      <c r="D23" s="10">
        <v>-10</v>
      </c>
      <c r="E23" s="10">
        <v>-0.1</v>
      </c>
      <c r="K23" s="11">
        <v>0</v>
      </c>
      <c r="L23" s="11" t="s">
        <v>143</v>
      </c>
      <c r="M23" s="11" t="s">
        <v>212</v>
      </c>
      <c r="N23" s="11" t="s">
        <v>146</v>
      </c>
      <c r="O23" s="11" t="s">
        <v>146</v>
      </c>
      <c r="P23" s="11" t="s">
        <v>146</v>
      </c>
      <c r="Q23" s="11" t="s">
        <v>212</v>
      </c>
      <c r="R23" s="11" t="s">
        <v>146</v>
      </c>
      <c r="S23" s="11" t="s">
        <v>146</v>
      </c>
      <c r="T23" s="11" t="s">
        <v>144</v>
      </c>
      <c r="U23" s="11" t="s">
        <v>144</v>
      </c>
      <c r="V23" s="11" t="s">
        <v>143</v>
      </c>
      <c r="W23" s="11" t="s">
        <v>143</v>
      </c>
      <c r="X23" s="11" t="s">
        <v>143</v>
      </c>
      <c r="Y23" s="11" t="s">
        <v>141</v>
      </c>
      <c r="Z23" s="11" t="s">
        <v>143</v>
      </c>
      <c r="AA23" s="11" t="s">
        <v>145</v>
      </c>
      <c r="AB23" s="11" t="s">
        <v>146</v>
      </c>
      <c r="AC23" s="11" t="s">
        <v>146</v>
      </c>
      <c r="AD23" s="11" t="s">
        <v>212</v>
      </c>
      <c r="AH23" s="11">
        <f t="shared" si="10"/>
        <v>-3377.3125</v>
      </c>
      <c r="AI23" s="11">
        <f t="shared" si="11"/>
        <v>-2374.3874999999998</v>
      </c>
      <c r="AJ23" s="11">
        <f t="shared" si="12"/>
        <v>-2374.3874999999998</v>
      </c>
      <c r="AK23" s="11">
        <f t="shared" si="13"/>
        <v>-2374.3874999999998</v>
      </c>
      <c r="AL23" s="11">
        <f t="shared" si="14"/>
        <v>-3377.3125</v>
      </c>
      <c r="AM23" s="11">
        <f t="shared" si="15"/>
        <v>-2374.3874999999998</v>
      </c>
      <c r="AN23" s="11">
        <f t="shared" si="16"/>
        <v>-2374.3874999999998</v>
      </c>
      <c r="AO23" s="11">
        <f t="shared" si="17"/>
        <v>-1371.4625000000001</v>
      </c>
      <c r="AP23" s="11">
        <f t="shared" si="18"/>
        <v>-1371.4625000000001</v>
      </c>
      <c r="AQ23" s="11">
        <f t="shared" si="19"/>
        <v>-870</v>
      </c>
      <c r="AR23" s="11">
        <f t="shared" si="20"/>
        <v>-870</v>
      </c>
      <c r="AS23" s="11">
        <f t="shared" si="21"/>
        <v>-870</v>
      </c>
      <c r="AT23" s="11">
        <f t="shared" si="22"/>
        <v>-368.53750000000002</v>
      </c>
      <c r="AU23" s="11">
        <f t="shared" si="23"/>
        <v>-870</v>
      </c>
      <c r="AV23" s="11">
        <f t="shared" si="24"/>
        <v>-1872.925</v>
      </c>
      <c r="AW23" s="11">
        <f t="shared" si="25"/>
        <v>-2374.3874999999998</v>
      </c>
      <c r="AX23" s="11">
        <f t="shared" si="26"/>
        <v>-2374.3874999999998</v>
      </c>
      <c r="AY23" s="11">
        <f t="shared" si="27"/>
        <v>-3377.3125</v>
      </c>
      <c r="AZ23" s="11"/>
      <c r="BA23" s="11"/>
      <c r="BB23" s="11">
        <f t="shared" si="28"/>
        <v>1622.6875</v>
      </c>
      <c r="BC23" s="11">
        <f t="shared" si="29"/>
        <v>625.61249999999995</v>
      </c>
      <c r="BD23" s="11">
        <f t="shared" si="30"/>
        <v>625.61249999999995</v>
      </c>
      <c r="BE23" s="11">
        <f t="shared" si="31"/>
        <v>625.61249999999995</v>
      </c>
      <c r="BF23" s="11">
        <f t="shared" si="32"/>
        <v>1622.6875</v>
      </c>
      <c r="BG23" s="11">
        <f t="shared" si="33"/>
        <v>625.61249999999995</v>
      </c>
      <c r="BH23" s="11">
        <f t="shared" si="34"/>
        <v>625.61249999999995</v>
      </c>
      <c r="BI23" s="11">
        <f t="shared" si="35"/>
        <v>-371.46250000000003</v>
      </c>
      <c r="BJ23" s="11">
        <f t="shared" si="36"/>
        <v>-371.46250000000003</v>
      </c>
      <c r="BK23" s="11">
        <f t="shared" si="37"/>
        <v>-870</v>
      </c>
      <c r="BL23" s="11">
        <f t="shared" si="38"/>
        <v>-870</v>
      </c>
      <c r="BM23" s="11">
        <f t="shared" si="39"/>
        <v>-870</v>
      </c>
      <c r="BN23" s="11">
        <f t="shared" si="40"/>
        <v>-1368.5374999999999</v>
      </c>
      <c r="BO23" s="11">
        <f t="shared" si="41"/>
        <v>-870</v>
      </c>
      <c r="BP23" s="11">
        <f t="shared" si="42"/>
        <v>127.07499999999999</v>
      </c>
      <c r="BQ23" s="11">
        <f t="shared" si="43"/>
        <v>625.61249999999995</v>
      </c>
      <c r="BR23" s="11">
        <f t="shared" si="44"/>
        <v>625.61249999999995</v>
      </c>
      <c r="BS23" s="11">
        <f t="shared" si="45"/>
        <v>1622.6875</v>
      </c>
    </row>
    <row r="24" spans="1:71" ht="16" customHeight="1">
      <c r="A24" s="2">
        <v>43922</v>
      </c>
      <c r="B24" s="10" t="s">
        <v>1160</v>
      </c>
      <c r="C24" s="11">
        <v>12</v>
      </c>
      <c r="D24" s="10">
        <v>-9</v>
      </c>
      <c r="E24" s="10">
        <v>1.3</v>
      </c>
      <c r="K24" s="11">
        <v>0</v>
      </c>
      <c r="L24" s="11" t="s">
        <v>27</v>
      </c>
      <c r="M24" s="11" t="s">
        <v>1948</v>
      </c>
      <c r="N24" s="11" t="s">
        <v>225</v>
      </c>
      <c r="O24" s="11" t="s">
        <v>875</v>
      </c>
      <c r="P24" s="11" t="s">
        <v>225</v>
      </c>
      <c r="Q24" s="11" t="s">
        <v>551</v>
      </c>
      <c r="R24" s="11" t="s">
        <v>550</v>
      </c>
      <c r="S24" s="11" t="s">
        <v>551</v>
      </c>
      <c r="T24" s="11" t="s">
        <v>551</v>
      </c>
      <c r="U24" s="11" t="s">
        <v>226</v>
      </c>
      <c r="V24" s="11" t="s">
        <v>549</v>
      </c>
      <c r="W24" s="11" t="s">
        <v>224</v>
      </c>
      <c r="X24" s="11" t="s">
        <v>551</v>
      </c>
      <c r="Y24" s="11" t="s">
        <v>1948</v>
      </c>
      <c r="Z24" s="11" t="s">
        <v>551</v>
      </c>
      <c r="AA24" s="11" t="s">
        <v>225</v>
      </c>
      <c r="AB24" s="11" t="s">
        <v>225</v>
      </c>
      <c r="AC24" s="11" t="s">
        <v>918</v>
      </c>
      <c r="AD24" s="11" t="s">
        <v>914</v>
      </c>
      <c r="AH24" s="11">
        <f t="shared" si="10"/>
        <v>-644.08749407499556</v>
      </c>
      <c r="AI24" s="11">
        <f t="shared" si="11"/>
        <v>-1145.5499940749955</v>
      </c>
      <c r="AJ24" s="11">
        <f t="shared" si="12"/>
        <v>-1546.7209969999988</v>
      </c>
      <c r="AK24" s="11">
        <f t="shared" si="13"/>
        <v>-1145.5499940749955</v>
      </c>
      <c r="AL24" s="11">
        <f t="shared" si="14"/>
        <v>-1045.2584969999987</v>
      </c>
      <c r="AM24" s="11">
        <f t="shared" si="15"/>
        <v>-1245.8485116250031</v>
      </c>
      <c r="AN24" s="11">
        <f t="shared" si="16"/>
        <v>-1045.2584969999987</v>
      </c>
      <c r="AO24" s="11">
        <f t="shared" si="17"/>
        <v>-1045.2584969999987</v>
      </c>
      <c r="AP24" s="11">
        <f t="shared" si="18"/>
        <v>-944.96800284999938</v>
      </c>
      <c r="AQ24" s="11">
        <f t="shared" si="19"/>
        <v>-844.67750869999998</v>
      </c>
      <c r="AR24" s="11">
        <f t="shared" si="20"/>
        <v>-744.38601162500311</v>
      </c>
      <c r="AS24" s="11">
        <f t="shared" si="21"/>
        <v>-1045.2584969999987</v>
      </c>
      <c r="AT24" s="11">
        <f t="shared" si="22"/>
        <v>-644.08749407499556</v>
      </c>
      <c r="AU24" s="11">
        <f t="shared" si="23"/>
        <v>-1045.2584969999987</v>
      </c>
      <c r="AV24" s="11">
        <f t="shared" si="24"/>
        <v>-1145.5499940749955</v>
      </c>
      <c r="AW24" s="11">
        <f t="shared" si="25"/>
        <v>-1145.5499940749955</v>
      </c>
      <c r="AX24" s="11">
        <f t="shared" si="26"/>
        <v>-1647.0124940749956</v>
      </c>
      <c r="AY24" s="11">
        <f t="shared" si="27"/>
        <v>-1747.3110116250032</v>
      </c>
      <c r="AZ24" s="11"/>
      <c r="BA24" s="11"/>
      <c r="BB24" s="11">
        <f t="shared" si="28"/>
        <v>-44.097494075004462</v>
      </c>
      <c r="BC24" s="11">
        <f t="shared" si="29"/>
        <v>454.4400059249956</v>
      </c>
      <c r="BD24" s="11">
        <f t="shared" si="30"/>
        <v>853.2710029999987</v>
      </c>
      <c r="BE24" s="11">
        <f t="shared" si="31"/>
        <v>454.4400059249956</v>
      </c>
      <c r="BF24" s="11">
        <f t="shared" si="32"/>
        <v>354.73350299999879</v>
      </c>
      <c r="BG24" s="11">
        <f t="shared" si="33"/>
        <v>554.15348837500323</v>
      </c>
      <c r="BH24" s="11">
        <f t="shared" si="34"/>
        <v>354.73350299999879</v>
      </c>
      <c r="BI24" s="11">
        <f t="shared" si="35"/>
        <v>354.73350299999879</v>
      </c>
      <c r="BJ24" s="11">
        <f t="shared" si="36"/>
        <v>255.02799714999935</v>
      </c>
      <c r="BK24" s="11">
        <f t="shared" si="37"/>
        <v>155.32249129999997</v>
      </c>
      <c r="BL24" s="11">
        <f t="shared" si="38"/>
        <v>55.61598837500317</v>
      </c>
      <c r="BM24" s="11">
        <f t="shared" si="39"/>
        <v>354.73350299999879</v>
      </c>
      <c r="BN24" s="11">
        <f t="shared" si="40"/>
        <v>-44.097494075004462</v>
      </c>
      <c r="BO24" s="11">
        <f t="shared" si="41"/>
        <v>354.73350299999879</v>
      </c>
      <c r="BP24" s="11">
        <f t="shared" si="42"/>
        <v>454.4400059249956</v>
      </c>
      <c r="BQ24" s="11">
        <f t="shared" si="43"/>
        <v>454.4400059249956</v>
      </c>
      <c r="BR24" s="11">
        <f t="shared" si="44"/>
        <v>952.97750592499551</v>
      </c>
      <c r="BS24" s="11">
        <f t="shared" si="45"/>
        <v>1052.6909883750031</v>
      </c>
    </row>
    <row r="25" spans="1:71" ht="16" customHeight="1">
      <c r="A25" s="2">
        <v>43922</v>
      </c>
      <c r="B25" s="10" t="s">
        <v>2615</v>
      </c>
      <c r="C25" s="11">
        <v>13</v>
      </c>
      <c r="D25" s="10">
        <v>-8</v>
      </c>
      <c r="E25" s="10">
        <v>0</v>
      </c>
      <c r="AH25" s="11">
        <f t="shared" si="10"/>
        <v>0</v>
      </c>
      <c r="AI25" s="11">
        <f t="shared" si="11"/>
        <v>0</v>
      </c>
      <c r="AJ25" s="11">
        <f t="shared" si="12"/>
        <v>0</v>
      </c>
      <c r="AK25" s="11">
        <f t="shared" si="13"/>
        <v>0</v>
      </c>
      <c r="AL25" s="11">
        <f t="shared" si="14"/>
        <v>0</v>
      </c>
      <c r="AM25" s="11">
        <f t="shared" si="15"/>
        <v>0</v>
      </c>
      <c r="AN25" s="11">
        <f t="shared" si="16"/>
        <v>0</v>
      </c>
      <c r="AO25" s="11">
        <f t="shared" si="17"/>
        <v>0</v>
      </c>
      <c r="AP25" s="11">
        <f t="shared" si="18"/>
        <v>0</v>
      </c>
      <c r="AQ25" s="11">
        <f t="shared" si="19"/>
        <v>0</v>
      </c>
      <c r="AR25" s="11">
        <f t="shared" si="20"/>
        <v>0</v>
      </c>
      <c r="AS25" s="11">
        <f t="shared" si="21"/>
        <v>0</v>
      </c>
      <c r="AT25" s="11">
        <f t="shared" si="22"/>
        <v>0</v>
      </c>
      <c r="AU25" s="11">
        <f t="shared" si="23"/>
        <v>0</v>
      </c>
      <c r="AV25" s="11">
        <f t="shared" si="24"/>
        <v>0</v>
      </c>
      <c r="AW25" s="11">
        <f t="shared" si="25"/>
        <v>0</v>
      </c>
      <c r="AX25" s="11">
        <f t="shared" si="26"/>
        <v>0</v>
      </c>
      <c r="AY25" s="11">
        <f t="shared" si="27"/>
        <v>0</v>
      </c>
      <c r="AZ25" s="11"/>
      <c r="BA25" s="11"/>
      <c r="BB25" s="11">
        <f t="shared" si="28"/>
        <v>0</v>
      </c>
      <c r="BC25" s="11">
        <f t="shared" si="29"/>
        <v>0</v>
      </c>
      <c r="BD25" s="11">
        <f t="shared" si="30"/>
        <v>0</v>
      </c>
      <c r="BE25" s="11">
        <f t="shared" si="31"/>
        <v>0</v>
      </c>
      <c r="BF25" s="11">
        <f t="shared" si="32"/>
        <v>0</v>
      </c>
      <c r="BG25" s="11">
        <f t="shared" si="33"/>
        <v>0</v>
      </c>
      <c r="BH25" s="11">
        <f t="shared" si="34"/>
        <v>0</v>
      </c>
      <c r="BI25" s="11">
        <f t="shared" si="35"/>
        <v>0</v>
      </c>
      <c r="BJ25" s="11">
        <f t="shared" si="36"/>
        <v>0</v>
      </c>
      <c r="BK25" s="11">
        <f t="shared" si="37"/>
        <v>0</v>
      </c>
      <c r="BL25" s="11">
        <f t="shared" si="38"/>
        <v>0</v>
      </c>
      <c r="BM25" s="11">
        <f t="shared" si="39"/>
        <v>0</v>
      </c>
      <c r="BN25" s="11">
        <f t="shared" si="40"/>
        <v>0</v>
      </c>
      <c r="BO25" s="11">
        <f t="shared" si="41"/>
        <v>0</v>
      </c>
      <c r="BP25" s="11">
        <f t="shared" si="42"/>
        <v>0</v>
      </c>
      <c r="BQ25" s="11">
        <f t="shared" si="43"/>
        <v>0</v>
      </c>
      <c r="BR25" s="11">
        <f t="shared" si="44"/>
        <v>0</v>
      </c>
      <c r="BS25" s="11">
        <f t="shared" si="45"/>
        <v>0</v>
      </c>
    </row>
    <row r="26" spans="1:71" ht="16" customHeight="1">
      <c r="A26" s="2">
        <v>43922</v>
      </c>
      <c r="B26" s="10" t="s">
        <v>972</v>
      </c>
      <c r="C26" s="11">
        <v>14</v>
      </c>
      <c r="D26" s="10">
        <v>-8</v>
      </c>
      <c r="E26" s="10">
        <v>-0.8</v>
      </c>
      <c r="I26" s="11">
        <v>1.478979007633573E-2</v>
      </c>
      <c r="K26" s="11">
        <v>0</v>
      </c>
      <c r="L26" s="11" t="s">
        <v>1260</v>
      </c>
      <c r="M26" s="11" t="s">
        <v>378</v>
      </c>
      <c r="N26" s="11" t="s">
        <v>378</v>
      </c>
      <c r="O26" s="11" t="s">
        <v>1672</v>
      </c>
      <c r="P26" s="11" t="s">
        <v>372</v>
      </c>
      <c r="Q26" s="11" t="s">
        <v>379</v>
      </c>
      <c r="R26" s="11" t="s">
        <v>377</v>
      </c>
      <c r="S26" s="11" t="s">
        <v>1672</v>
      </c>
      <c r="T26" s="11" t="s">
        <v>1262</v>
      </c>
      <c r="U26" s="11" t="s">
        <v>1262</v>
      </c>
      <c r="V26" s="11" t="s">
        <v>958</v>
      </c>
      <c r="W26" s="11" t="s">
        <v>1261</v>
      </c>
      <c r="X26" s="11" t="s">
        <v>960</v>
      </c>
      <c r="Y26" s="11" t="s">
        <v>785</v>
      </c>
      <c r="Z26" s="11" t="s">
        <v>790</v>
      </c>
      <c r="AA26" s="11" t="s">
        <v>786</v>
      </c>
      <c r="AB26" s="11" t="s">
        <v>787</v>
      </c>
      <c r="AC26" s="11" t="s">
        <v>787</v>
      </c>
      <c r="AD26" s="11" t="s">
        <v>957</v>
      </c>
      <c r="AH26" s="11">
        <f t="shared" si="10"/>
        <v>-2650.6125000000002</v>
      </c>
      <c r="AI26" s="11">
        <f t="shared" si="11"/>
        <v>-2650.6125000000002</v>
      </c>
      <c r="AJ26" s="11">
        <f t="shared" si="12"/>
        <v>-3653.5375000000004</v>
      </c>
      <c r="AK26" s="11">
        <f t="shared" si="13"/>
        <v>-4656.4625000000005</v>
      </c>
      <c r="AL26" s="11">
        <f t="shared" si="14"/>
        <v>-5157.9250000000002</v>
      </c>
      <c r="AM26" s="11">
        <f t="shared" si="15"/>
        <v>-4155</v>
      </c>
      <c r="AN26" s="11">
        <f t="shared" si="16"/>
        <v>-3653.5375000000004</v>
      </c>
      <c r="AO26" s="11">
        <f t="shared" si="17"/>
        <v>-2149.15</v>
      </c>
      <c r="AP26" s="11">
        <f t="shared" si="18"/>
        <v>-2149.15</v>
      </c>
      <c r="AQ26" s="11">
        <f t="shared" si="19"/>
        <v>-143.29999999999995</v>
      </c>
      <c r="AR26" s="11">
        <f t="shared" si="20"/>
        <v>-644.76250000000005</v>
      </c>
      <c r="AS26" s="11">
        <f t="shared" si="21"/>
        <v>1862.5499999999997</v>
      </c>
      <c r="AT26" s="11">
        <f t="shared" si="22"/>
        <v>4369.8625000000002</v>
      </c>
      <c r="AU26" s="11">
        <f t="shared" si="23"/>
        <v>4871.3249999999998</v>
      </c>
      <c r="AV26" s="11">
        <f t="shared" si="24"/>
        <v>3366.9375</v>
      </c>
      <c r="AW26" s="11">
        <f t="shared" si="25"/>
        <v>2364.0124999999998</v>
      </c>
      <c r="AX26" s="11">
        <f t="shared" si="26"/>
        <v>2364.0124999999998</v>
      </c>
      <c r="AY26" s="11">
        <f t="shared" si="27"/>
        <v>358.16250000000002</v>
      </c>
      <c r="AZ26" s="11"/>
      <c r="BA26" s="11"/>
      <c r="BB26" s="11">
        <f t="shared" si="28"/>
        <v>349.38750000000005</v>
      </c>
      <c r="BC26" s="11">
        <f t="shared" si="29"/>
        <v>349.38750000000005</v>
      </c>
      <c r="BD26" s="11">
        <f t="shared" si="30"/>
        <v>1346.4624999999999</v>
      </c>
      <c r="BE26" s="11">
        <f t="shared" si="31"/>
        <v>2343.5374999999999</v>
      </c>
      <c r="BF26" s="11">
        <f t="shared" si="32"/>
        <v>2842.0749999999998</v>
      </c>
      <c r="BG26" s="11">
        <f t="shared" si="33"/>
        <v>1845</v>
      </c>
      <c r="BH26" s="11">
        <f t="shared" si="34"/>
        <v>1346.4624999999999</v>
      </c>
      <c r="BI26" s="11">
        <f t="shared" si="35"/>
        <v>-149.14999999999998</v>
      </c>
      <c r="BJ26" s="11">
        <f t="shared" si="36"/>
        <v>-149.14999999999998</v>
      </c>
      <c r="BK26" s="11">
        <f t="shared" si="37"/>
        <v>-2143.3000000000002</v>
      </c>
      <c r="BL26" s="11">
        <f t="shared" si="38"/>
        <v>-1644.7625</v>
      </c>
      <c r="BM26" s="11">
        <f t="shared" si="39"/>
        <v>-4137.4500000000007</v>
      </c>
      <c r="BN26" s="11">
        <f t="shared" si="40"/>
        <v>-6630.1374999999998</v>
      </c>
      <c r="BO26" s="11">
        <f t="shared" si="41"/>
        <v>-7128.6750000000002</v>
      </c>
      <c r="BP26" s="11">
        <f t="shared" si="42"/>
        <v>-5633.0625</v>
      </c>
      <c r="BQ26" s="11">
        <f t="shared" si="43"/>
        <v>-4635.9875000000002</v>
      </c>
      <c r="BR26" s="11">
        <f t="shared" si="44"/>
        <v>-4635.9875000000002</v>
      </c>
      <c r="BS26" s="11">
        <f t="shared" si="45"/>
        <v>-2641.8375000000001</v>
      </c>
    </row>
    <row r="27" spans="1:71" ht="16" customHeight="1">
      <c r="A27" s="2">
        <v>43922</v>
      </c>
      <c r="B27" s="10" t="s">
        <v>1045</v>
      </c>
      <c r="C27" s="11">
        <v>15</v>
      </c>
      <c r="D27" s="10">
        <v>-7</v>
      </c>
      <c r="E27" s="10">
        <v>-0.4</v>
      </c>
      <c r="K27" s="11">
        <v>0</v>
      </c>
      <c r="L27" s="11" t="s">
        <v>231</v>
      </c>
      <c r="M27" s="11" t="s">
        <v>234</v>
      </c>
      <c r="N27" s="11" t="s">
        <v>235</v>
      </c>
      <c r="O27" s="11" t="s">
        <v>235</v>
      </c>
      <c r="P27" s="11" t="s">
        <v>233</v>
      </c>
      <c r="Q27" s="11" t="s">
        <v>235</v>
      </c>
      <c r="R27" s="11" t="s">
        <v>233</v>
      </c>
      <c r="S27" s="11" t="s">
        <v>233</v>
      </c>
      <c r="T27" s="11" t="s">
        <v>233</v>
      </c>
      <c r="U27" s="11" t="s">
        <v>233</v>
      </c>
      <c r="V27" s="11" t="s">
        <v>234</v>
      </c>
      <c r="W27" s="11" t="s">
        <v>236</v>
      </c>
      <c r="X27" s="11" t="s">
        <v>230</v>
      </c>
      <c r="Y27" s="11" t="s">
        <v>231</v>
      </c>
      <c r="Z27" s="11" t="s">
        <v>232</v>
      </c>
      <c r="AA27" s="11" t="s">
        <v>236</v>
      </c>
      <c r="AB27" s="11" t="s">
        <v>233</v>
      </c>
      <c r="AC27" s="11" t="s">
        <v>235</v>
      </c>
      <c r="AD27" s="11" t="s">
        <v>237</v>
      </c>
      <c r="AH27" s="11">
        <f t="shared" si="10"/>
        <v>-230.57299849999936</v>
      </c>
      <c r="AI27" s="11">
        <f t="shared" si="11"/>
        <v>-381.01375435</v>
      </c>
      <c r="AJ27" s="11">
        <f t="shared" si="12"/>
        <v>-381.01375435</v>
      </c>
      <c r="AK27" s="11">
        <f t="shared" si="13"/>
        <v>-330.86650142499832</v>
      </c>
      <c r="AL27" s="11">
        <f t="shared" si="14"/>
        <v>-381.01375435</v>
      </c>
      <c r="AM27" s="11">
        <f t="shared" si="15"/>
        <v>-330.86650142499832</v>
      </c>
      <c r="AN27" s="11">
        <f t="shared" si="16"/>
        <v>-330.86650142499832</v>
      </c>
      <c r="AO27" s="11">
        <f t="shared" si="17"/>
        <v>-330.86650142499832</v>
      </c>
      <c r="AP27" s="11">
        <f t="shared" si="18"/>
        <v>-330.86650142499832</v>
      </c>
      <c r="AQ27" s="11">
        <f t="shared" si="19"/>
        <v>-230.57299849999936</v>
      </c>
      <c r="AR27" s="11">
        <f t="shared" si="20"/>
        <v>-280.72025142500109</v>
      </c>
      <c r="AS27" s="11">
        <f t="shared" si="21"/>
        <v>-80.135251424998273</v>
      </c>
      <c r="AT27" s="11">
        <f t="shared" si="22"/>
        <v>-130.28250435000001</v>
      </c>
      <c r="AU27" s="11">
        <f t="shared" si="23"/>
        <v>-180.42775142499968</v>
      </c>
      <c r="AV27" s="11">
        <f t="shared" si="24"/>
        <v>-280.72025142500109</v>
      </c>
      <c r="AW27" s="11">
        <f t="shared" si="25"/>
        <v>-330.86650142499832</v>
      </c>
      <c r="AX27" s="11">
        <f t="shared" si="26"/>
        <v>-381.01375435</v>
      </c>
      <c r="AY27" s="11">
        <f t="shared" si="27"/>
        <v>-431.15900142499964</v>
      </c>
      <c r="AZ27" s="11"/>
      <c r="BA27" s="11"/>
      <c r="BB27" s="11">
        <f t="shared" si="28"/>
        <v>-30.576998500000634</v>
      </c>
      <c r="BC27" s="11">
        <f t="shared" si="29"/>
        <v>118.98624565</v>
      </c>
      <c r="BD27" s="11">
        <f t="shared" si="30"/>
        <v>118.98624565</v>
      </c>
      <c r="BE27" s="11">
        <f t="shared" si="31"/>
        <v>69.131498574998261</v>
      </c>
      <c r="BF27" s="11">
        <f t="shared" si="32"/>
        <v>118.98624565</v>
      </c>
      <c r="BG27" s="11">
        <f t="shared" si="33"/>
        <v>69.131498574998261</v>
      </c>
      <c r="BH27" s="11">
        <f t="shared" si="34"/>
        <v>69.131498574998261</v>
      </c>
      <c r="BI27" s="11">
        <f t="shared" si="35"/>
        <v>69.131498574998261</v>
      </c>
      <c r="BJ27" s="11">
        <f t="shared" si="36"/>
        <v>69.131498574998261</v>
      </c>
      <c r="BK27" s="11">
        <f t="shared" si="37"/>
        <v>-30.576998500000634</v>
      </c>
      <c r="BL27" s="11">
        <f t="shared" si="38"/>
        <v>19.277748575001105</v>
      </c>
      <c r="BM27" s="11">
        <f t="shared" si="39"/>
        <v>-180.13725142500172</v>
      </c>
      <c r="BN27" s="11">
        <f t="shared" si="40"/>
        <v>-130.28250435000001</v>
      </c>
      <c r="BO27" s="11">
        <f t="shared" si="41"/>
        <v>-80.429751425000319</v>
      </c>
      <c r="BP27" s="11">
        <f t="shared" si="42"/>
        <v>19.277748575001105</v>
      </c>
      <c r="BQ27" s="11">
        <f t="shared" si="43"/>
        <v>69.131498574998261</v>
      </c>
      <c r="BR27" s="11">
        <f t="shared" si="44"/>
        <v>118.98624565</v>
      </c>
      <c r="BS27" s="11">
        <f t="shared" si="45"/>
        <v>168.83899857499972</v>
      </c>
    </row>
    <row r="28" spans="1:71" ht="16" customHeight="1">
      <c r="A28" s="2">
        <v>43927</v>
      </c>
      <c r="B28" s="10" t="s">
        <v>436</v>
      </c>
      <c r="C28" s="11">
        <v>1</v>
      </c>
      <c r="D28" s="10">
        <v>-673</v>
      </c>
      <c r="E28" s="10">
        <v>-0.6</v>
      </c>
      <c r="K28" s="11">
        <v>0</v>
      </c>
      <c r="L28" s="11" t="s">
        <v>854</v>
      </c>
      <c r="M28" s="11" t="s">
        <v>853</v>
      </c>
      <c r="N28" s="11" t="s">
        <v>853</v>
      </c>
      <c r="O28" s="11" t="s">
        <v>862</v>
      </c>
      <c r="P28" s="11" t="s">
        <v>862</v>
      </c>
      <c r="Q28" s="11" t="s">
        <v>860</v>
      </c>
      <c r="R28" s="11" t="s">
        <v>860</v>
      </c>
      <c r="S28" s="11" t="s">
        <v>860</v>
      </c>
      <c r="T28" s="11" t="s">
        <v>861</v>
      </c>
      <c r="U28" s="11" t="s">
        <v>853</v>
      </c>
      <c r="V28" s="11" t="s">
        <v>854</v>
      </c>
      <c r="W28" s="11" t="s">
        <v>855</v>
      </c>
      <c r="X28" s="11" t="s">
        <v>855</v>
      </c>
      <c r="Y28" s="11" t="s">
        <v>973</v>
      </c>
      <c r="Z28" s="11" t="s">
        <v>856</v>
      </c>
      <c r="AA28" s="11" t="s">
        <v>973</v>
      </c>
      <c r="AB28" s="11" t="s">
        <v>859</v>
      </c>
      <c r="AC28" s="11" t="s">
        <v>859</v>
      </c>
      <c r="AD28" s="11" t="s">
        <v>857</v>
      </c>
      <c r="AH28" s="11">
        <f t="shared" si="10"/>
        <v>-686.08750000000009</v>
      </c>
      <c r="AI28" s="11">
        <f t="shared" si="11"/>
        <v>-686.08750000000009</v>
      </c>
      <c r="AJ28" s="11">
        <f t="shared" si="12"/>
        <v>818.3</v>
      </c>
      <c r="AK28" s="11">
        <f t="shared" si="13"/>
        <v>818.3</v>
      </c>
      <c r="AL28" s="11">
        <f t="shared" si="14"/>
        <v>316.83749999999986</v>
      </c>
      <c r="AM28" s="11">
        <f t="shared" si="15"/>
        <v>316.83749999999986</v>
      </c>
      <c r="AN28" s="11">
        <f t="shared" si="16"/>
        <v>316.83749999999986</v>
      </c>
      <c r="AO28" s="11">
        <f t="shared" si="17"/>
        <v>-184.62500000000011</v>
      </c>
      <c r="AP28" s="11">
        <f t="shared" si="18"/>
        <v>-686.08750000000009</v>
      </c>
      <c r="AQ28" s="11">
        <f t="shared" si="19"/>
        <v>-1187.5500000000002</v>
      </c>
      <c r="AR28" s="11">
        <f t="shared" si="20"/>
        <v>-1689.0125</v>
      </c>
      <c r="AS28" s="11">
        <f t="shared" si="21"/>
        <v>-1689.0125</v>
      </c>
      <c r="AT28" s="11">
        <f t="shared" si="22"/>
        <v>-3193.4</v>
      </c>
      <c r="AU28" s="11">
        <f t="shared" si="23"/>
        <v>-2190.4750000000004</v>
      </c>
      <c r="AV28" s="11">
        <f t="shared" si="24"/>
        <v>-3193.4</v>
      </c>
      <c r="AW28" s="11">
        <f t="shared" si="25"/>
        <v>-2691.9375</v>
      </c>
      <c r="AX28" s="11">
        <f t="shared" si="26"/>
        <v>-2691.9375</v>
      </c>
      <c r="AY28" s="11">
        <f t="shared" si="27"/>
        <v>-3694.8625000000002</v>
      </c>
      <c r="AZ28" s="11"/>
      <c r="BA28" s="11"/>
      <c r="BB28" s="11">
        <f t="shared" si="28"/>
        <v>-1686.0875000000001</v>
      </c>
      <c r="BC28" s="11">
        <f t="shared" si="29"/>
        <v>-1686.0875000000001</v>
      </c>
      <c r="BD28" s="11">
        <f t="shared" si="30"/>
        <v>-3181.7000000000003</v>
      </c>
      <c r="BE28" s="11">
        <f t="shared" si="31"/>
        <v>-3181.7000000000003</v>
      </c>
      <c r="BF28" s="11">
        <f t="shared" si="32"/>
        <v>-2683.1624999999999</v>
      </c>
      <c r="BG28" s="11">
        <f t="shared" si="33"/>
        <v>-2683.1624999999999</v>
      </c>
      <c r="BH28" s="11">
        <f t="shared" si="34"/>
        <v>-2683.1624999999999</v>
      </c>
      <c r="BI28" s="11">
        <f t="shared" si="35"/>
        <v>-2184.625</v>
      </c>
      <c r="BJ28" s="11">
        <f t="shared" si="36"/>
        <v>-1686.0875000000001</v>
      </c>
      <c r="BK28" s="11">
        <f t="shared" si="37"/>
        <v>-1187.5500000000002</v>
      </c>
      <c r="BL28" s="11">
        <f t="shared" si="38"/>
        <v>-689.01250000000005</v>
      </c>
      <c r="BM28" s="11">
        <f t="shared" si="39"/>
        <v>-689.01250000000005</v>
      </c>
      <c r="BN28" s="11">
        <f t="shared" si="40"/>
        <v>806.59999999999991</v>
      </c>
      <c r="BO28" s="11">
        <f t="shared" si="41"/>
        <v>-190.47500000000008</v>
      </c>
      <c r="BP28" s="11">
        <f t="shared" si="42"/>
        <v>806.59999999999991</v>
      </c>
      <c r="BQ28" s="11">
        <f t="shared" si="43"/>
        <v>308.06249999999989</v>
      </c>
      <c r="BR28" s="11">
        <f t="shared" si="44"/>
        <v>308.06249999999989</v>
      </c>
      <c r="BS28" s="11">
        <f t="shared" si="45"/>
        <v>1305.1374999999998</v>
      </c>
    </row>
    <row r="29" spans="1:71" ht="16" customHeight="1">
      <c r="A29" s="2">
        <v>43927</v>
      </c>
      <c r="B29" s="10" t="s">
        <v>921</v>
      </c>
      <c r="C29" s="11">
        <v>2</v>
      </c>
      <c r="D29" s="10">
        <v>-381</v>
      </c>
      <c r="E29" s="10">
        <v>0.3</v>
      </c>
      <c r="K29" s="11">
        <v>0</v>
      </c>
      <c r="L29" s="11" t="s">
        <v>615</v>
      </c>
      <c r="M29" s="11" t="s">
        <v>617</v>
      </c>
      <c r="N29" s="11" t="s">
        <v>1015</v>
      </c>
      <c r="O29" s="11" t="s">
        <v>610</v>
      </c>
      <c r="P29" s="11" t="s">
        <v>616</v>
      </c>
      <c r="Q29" s="11" t="s">
        <v>1015</v>
      </c>
      <c r="R29" s="11" t="s">
        <v>611</v>
      </c>
      <c r="S29" s="11" t="s">
        <v>616</v>
      </c>
      <c r="T29" s="11" t="s">
        <v>611</v>
      </c>
      <c r="U29" s="11" t="s">
        <v>611</v>
      </c>
      <c r="V29" s="11" t="s">
        <v>615</v>
      </c>
      <c r="W29" s="11" t="s">
        <v>615</v>
      </c>
      <c r="X29" s="11" t="s">
        <v>611</v>
      </c>
      <c r="Y29" s="11" t="s">
        <v>617</v>
      </c>
      <c r="Z29" s="11" t="s">
        <v>617</v>
      </c>
      <c r="AA29" s="11" t="s">
        <v>617</v>
      </c>
      <c r="AB29" s="11" t="s">
        <v>617</v>
      </c>
      <c r="AC29" s="11" t="s">
        <v>617</v>
      </c>
      <c r="AD29" s="11" t="s">
        <v>1013</v>
      </c>
      <c r="AH29" s="11">
        <f t="shared" si="10"/>
        <v>-1980.4625000000001</v>
      </c>
      <c r="AI29" s="11">
        <f t="shared" si="11"/>
        <v>-476.07500000000005</v>
      </c>
      <c r="AJ29" s="11">
        <f t="shared" si="12"/>
        <v>1529.7750000000001</v>
      </c>
      <c r="AK29" s="11">
        <f t="shared" si="13"/>
        <v>25.387500000000045</v>
      </c>
      <c r="AL29" s="11">
        <f t="shared" si="14"/>
        <v>-476.07500000000005</v>
      </c>
      <c r="AM29" s="11">
        <f t="shared" si="15"/>
        <v>-977.53750000000002</v>
      </c>
      <c r="AN29" s="11">
        <f t="shared" si="16"/>
        <v>25.387500000000045</v>
      </c>
      <c r="AO29" s="11">
        <f t="shared" si="17"/>
        <v>-977.53750000000002</v>
      </c>
      <c r="AP29" s="11">
        <f t="shared" si="18"/>
        <v>-977.53750000000002</v>
      </c>
      <c r="AQ29" s="11">
        <f t="shared" si="19"/>
        <v>-1479</v>
      </c>
      <c r="AR29" s="11">
        <f t="shared" si="20"/>
        <v>-1479</v>
      </c>
      <c r="AS29" s="11">
        <f t="shared" si="21"/>
        <v>-977.53750000000002</v>
      </c>
      <c r="AT29" s="11">
        <f t="shared" si="22"/>
        <v>-1980.4625000000001</v>
      </c>
      <c r="AU29" s="11">
        <f t="shared" si="23"/>
        <v>-1980.4625000000001</v>
      </c>
      <c r="AV29" s="11">
        <f t="shared" si="24"/>
        <v>-1980.4625000000001</v>
      </c>
      <c r="AW29" s="11">
        <f t="shared" si="25"/>
        <v>-1980.4625000000001</v>
      </c>
      <c r="AX29" s="11">
        <f t="shared" si="26"/>
        <v>-1980.4625000000001</v>
      </c>
      <c r="AY29" s="11">
        <f t="shared" si="27"/>
        <v>-2481.9250000000002</v>
      </c>
      <c r="AZ29" s="11"/>
      <c r="BA29" s="11"/>
      <c r="BB29" s="11">
        <f t="shared" si="28"/>
        <v>-980.46250000000009</v>
      </c>
      <c r="BC29" s="11">
        <f t="shared" si="29"/>
        <v>-2476.0749999999998</v>
      </c>
      <c r="BD29" s="11">
        <f t="shared" si="30"/>
        <v>-4470.2250000000004</v>
      </c>
      <c r="BE29" s="11">
        <f t="shared" si="31"/>
        <v>-2974.6125000000002</v>
      </c>
      <c r="BF29" s="11">
        <f t="shared" si="32"/>
        <v>-2476.0749999999998</v>
      </c>
      <c r="BG29" s="11">
        <f t="shared" si="33"/>
        <v>-1977.5374999999999</v>
      </c>
      <c r="BH29" s="11">
        <f t="shared" si="34"/>
        <v>-2974.6125000000002</v>
      </c>
      <c r="BI29" s="11">
        <f t="shared" si="35"/>
        <v>-1977.5374999999999</v>
      </c>
      <c r="BJ29" s="11">
        <f t="shared" si="36"/>
        <v>-1977.5374999999999</v>
      </c>
      <c r="BK29" s="11">
        <f t="shared" si="37"/>
        <v>-1479</v>
      </c>
      <c r="BL29" s="11">
        <f t="shared" si="38"/>
        <v>-1479</v>
      </c>
      <c r="BM29" s="11">
        <f t="shared" si="39"/>
        <v>-1977.5374999999999</v>
      </c>
      <c r="BN29" s="11">
        <f t="shared" si="40"/>
        <v>-980.46250000000009</v>
      </c>
      <c r="BO29" s="11">
        <f t="shared" si="41"/>
        <v>-980.46250000000009</v>
      </c>
      <c r="BP29" s="11">
        <f t="shared" si="42"/>
        <v>-980.46250000000009</v>
      </c>
      <c r="BQ29" s="11">
        <f t="shared" si="43"/>
        <v>-980.46250000000009</v>
      </c>
      <c r="BR29" s="11">
        <f t="shared" si="44"/>
        <v>-980.46250000000009</v>
      </c>
      <c r="BS29" s="11">
        <f t="shared" si="45"/>
        <v>-481.92500000000001</v>
      </c>
    </row>
    <row r="30" spans="1:71" ht="16" customHeight="1">
      <c r="A30" s="2">
        <v>43927</v>
      </c>
      <c r="B30" s="10" t="s">
        <v>474</v>
      </c>
      <c r="C30" s="11">
        <v>3</v>
      </c>
      <c r="D30" s="10">
        <v>-230</v>
      </c>
      <c r="E30" s="10">
        <v>0.3</v>
      </c>
      <c r="I30" s="11">
        <v>1.309217391304337E-2</v>
      </c>
      <c r="K30" s="11">
        <v>0</v>
      </c>
      <c r="L30" s="11" t="s">
        <v>678</v>
      </c>
      <c r="M30" s="11" t="s">
        <v>677</v>
      </c>
      <c r="N30" s="11" t="s">
        <v>1742</v>
      </c>
      <c r="O30" s="11" t="s">
        <v>675</v>
      </c>
      <c r="P30" s="11" t="s">
        <v>677</v>
      </c>
      <c r="Q30" s="11" t="s">
        <v>677</v>
      </c>
      <c r="R30" s="11" t="s">
        <v>1742</v>
      </c>
      <c r="S30" s="11" t="s">
        <v>677</v>
      </c>
      <c r="T30" s="11" t="s">
        <v>677</v>
      </c>
      <c r="U30" s="11" t="s">
        <v>677</v>
      </c>
      <c r="V30" s="11" t="s">
        <v>1741</v>
      </c>
      <c r="W30" s="11" t="s">
        <v>678</v>
      </c>
      <c r="X30" s="11" t="s">
        <v>1741</v>
      </c>
      <c r="Y30" s="11" t="s">
        <v>1741</v>
      </c>
      <c r="Z30" s="11" t="s">
        <v>1742</v>
      </c>
      <c r="AA30" s="11" t="s">
        <v>678</v>
      </c>
      <c r="AB30" s="11" t="s">
        <v>1742</v>
      </c>
      <c r="AC30" s="11" t="s">
        <v>678</v>
      </c>
      <c r="AD30" s="11" t="s">
        <v>673</v>
      </c>
      <c r="AH30" s="11">
        <f t="shared" si="10"/>
        <v>500.5</v>
      </c>
      <c r="AI30" s="11">
        <f t="shared" si="11"/>
        <v>-0.96249999999997726</v>
      </c>
      <c r="AJ30" s="11">
        <f t="shared" si="12"/>
        <v>1503.425</v>
      </c>
      <c r="AK30" s="11">
        <f t="shared" si="13"/>
        <v>500.5</v>
      </c>
      <c r="AL30" s="11">
        <f t="shared" si="14"/>
        <v>500.5</v>
      </c>
      <c r="AM30" s="11">
        <f t="shared" si="15"/>
        <v>-0.96249999999997726</v>
      </c>
      <c r="AN30" s="11">
        <f t="shared" si="16"/>
        <v>500.5</v>
      </c>
      <c r="AO30" s="11">
        <f t="shared" si="17"/>
        <v>500.5</v>
      </c>
      <c r="AP30" s="11">
        <f t="shared" si="18"/>
        <v>500.5</v>
      </c>
      <c r="AQ30" s="11">
        <f t="shared" si="19"/>
        <v>-1003.8875</v>
      </c>
      <c r="AR30" s="11">
        <f t="shared" si="20"/>
        <v>-502.42500000000001</v>
      </c>
      <c r="AS30" s="11">
        <f t="shared" si="21"/>
        <v>-1003.8875</v>
      </c>
      <c r="AT30" s="11">
        <f t="shared" si="22"/>
        <v>-1003.8875</v>
      </c>
      <c r="AU30" s="11">
        <f t="shared" si="23"/>
        <v>-0.96249999999997726</v>
      </c>
      <c r="AV30" s="11">
        <f t="shared" si="24"/>
        <v>-502.42500000000001</v>
      </c>
      <c r="AW30" s="11">
        <f t="shared" si="25"/>
        <v>-0.96249999999997726</v>
      </c>
      <c r="AX30" s="11">
        <f t="shared" si="26"/>
        <v>-502.42500000000001</v>
      </c>
      <c r="AY30" s="11">
        <f t="shared" si="27"/>
        <v>-1505.3500000000001</v>
      </c>
      <c r="AZ30" s="11"/>
      <c r="BA30" s="11"/>
      <c r="BB30" s="11">
        <f t="shared" si="28"/>
        <v>-1499.5</v>
      </c>
      <c r="BC30" s="11">
        <f t="shared" si="29"/>
        <v>-1000.9625</v>
      </c>
      <c r="BD30" s="11">
        <f t="shared" si="30"/>
        <v>-2496.5750000000003</v>
      </c>
      <c r="BE30" s="11">
        <f t="shared" si="31"/>
        <v>-1499.5</v>
      </c>
      <c r="BF30" s="11">
        <f t="shared" si="32"/>
        <v>-1499.5</v>
      </c>
      <c r="BG30" s="11">
        <f t="shared" si="33"/>
        <v>-1000.9625</v>
      </c>
      <c r="BH30" s="11">
        <f t="shared" si="34"/>
        <v>-1499.5</v>
      </c>
      <c r="BI30" s="11">
        <f t="shared" si="35"/>
        <v>-1499.5</v>
      </c>
      <c r="BJ30" s="11">
        <f t="shared" si="36"/>
        <v>-1499.5</v>
      </c>
      <c r="BK30" s="11">
        <f t="shared" si="37"/>
        <v>-3.8874999999999886</v>
      </c>
      <c r="BL30" s="11">
        <f t="shared" si="38"/>
        <v>-502.42500000000001</v>
      </c>
      <c r="BM30" s="11">
        <f t="shared" si="39"/>
        <v>-3.8874999999999886</v>
      </c>
      <c r="BN30" s="11">
        <f t="shared" si="40"/>
        <v>-3.8874999999999886</v>
      </c>
      <c r="BO30" s="11">
        <f t="shared" si="41"/>
        <v>-1000.9625</v>
      </c>
      <c r="BP30" s="11">
        <f t="shared" si="42"/>
        <v>-502.42500000000001</v>
      </c>
      <c r="BQ30" s="11">
        <f t="shared" si="43"/>
        <v>-1000.9625</v>
      </c>
      <c r="BR30" s="11">
        <f t="shared" si="44"/>
        <v>-502.42500000000001</v>
      </c>
      <c r="BS30" s="11">
        <f t="shared" si="45"/>
        <v>494.65</v>
      </c>
    </row>
    <row r="31" spans="1:71" ht="16" customHeight="1">
      <c r="A31" s="2">
        <v>43927</v>
      </c>
      <c r="B31" s="10" t="s">
        <v>712</v>
      </c>
      <c r="C31" s="11">
        <v>4</v>
      </c>
      <c r="D31" s="10">
        <v>-178</v>
      </c>
      <c r="E31" s="10">
        <v>-0.2</v>
      </c>
      <c r="I31" s="11">
        <v>1.1239507772020639E-2</v>
      </c>
      <c r="K31" s="11">
        <v>0</v>
      </c>
      <c r="L31" s="11" t="s">
        <v>2053</v>
      </c>
      <c r="M31" s="11" t="s">
        <v>2047</v>
      </c>
      <c r="N31" s="11" t="s">
        <v>2120</v>
      </c>
      <c r="O31" s="11" t="s">
        <v>2124</v>
      </c>
      <c r="P31" s="11" t="s">
        <v>2685</v>
      </c>
      <c r="Q31" s="11" t="s">
        <v>2617</v>
      </c>
      <c r="R31" s="11" t="s">
        <v>2685</v>
      </c>
      <c r="S31" s="11" t="s">
        <v>2685</v>
      </c>
      <c r="T31" s="11" t="s">
        <v>2124</v>
      </c>
      <c r="U31" s="11" t="s">
        <v>2121</v>
      </c>
      <c r="V31" s="11" t="s">
        <v>2616</v>
      </c>
      <c r="W31" s="11" t="s">
        <v>2124</v>
      </c>
      <c r="X31" s="11" t="s">
        <v>2685</v>
      </c>
      <c r="Y31" s="11" t="s">
        <v>2049</v>
      </c>
      <c r="Z31" s="11" t="s">
        <v>2686</v>
      </c>
      <c r="AA31" s="11" t="s">
        <v>2616</v>
      </c>
      <c r="AB31" s="11" t="s">
        <v>2052</v>
      </c>
      <c r="AC31" s="11" t="s">
        <v>2052</v>
      </c>
      <c r="AD31" s="11" t="s">
        <v>2053</v>
      </c>
      <c r="AH31" s="11">
        <f t="shared" si="10"/>
        <v>-31834.875</v>
      </c>
      <c r="AI31" s="11">
        <f t="shared" si="11"/>
        <v>23326</v>
      </c>
      <c r="AJ31" s="11">
        <f t="shared" si="12"/>
        <v>13296.75</v>
      </c>
      <c r="AK31" s="11">
        <f t="shared" si="13"/>
        <v>8282.125</v>
      </c>
      <c r="AL31" s="11">
        <f t="shared" si="14"/>
        <v>-1747.125</v>
      </c>
      <c r="AM31" s="11">
        <f t="shared" si="15"/>
        <v>8282.125</v>
      </c>
      <c r="AN31" s="11">
        <f t="shared" si="16"/>
        <v>8282.125</v>
      </c>
      <c r="AO31" s="11">
        <f t="shared" si="17"/>
        <v>13296.75</v>
      </c>
      <c r="AP31" s="11">
        <f t="shared" si="18"/>
        <v>18311.375</v>
      </c>
      <c r="AQ31" s="11">
        <f t="shared" si="19"/>
        <v>3267.5</v>
      </c>
      <c r="AR31" s="11">
        <f t="shared" si="20"/>
        <v>13296.75</v>
      </c>
      <c r="AS31" s="11">
        <f t="shared" si="21"/>
        <v>8282.125</v>
      </c>
      <c r="AT31" s="11">
        <f t="shared" si="22"/>
        <v>-11776.375</v>
      </c>
      <c r="AU31" s="11">
        <f t="shared" si="23"/>
        <v>-6761.75</v>
      </c>
      <c r="AV31" s="11">
        <f t="shared" si="24"/>
        <v>3267.5</v>
      </c>
      <c r="AW31" s="11">
        <f t="shared" si="25"/>
        <v>-21805.625</v>
      </c>
      <c r="AX31" s="11">
        <f t="shared" si="26"/>
        <v>-21805.625</v>
      </c>
      <c r="AY31" s="11">
        <f t="shared" si="27"/>
        <v>-16791</v>
      </c>
      <c r="AZ31" s="11"/>
      <c r="BA31" s="11"/>
      <c r="BB31" s="11">
        <f t="shared" si="28"/>
        <v>-1834.875</v>
      </c>
      <c r="BC31" s="11">
        <f t="shared" si="29"/>
        <v>-56674</v>
      </c>
      <c r="BD31" s="11">
        <f t="shared" si="30"/>
        <v>-46703.25</v>
      </c>
      <c r="BE31" s="11">
        <f t="shared" si="31"/>
        <v>-41717.875</v>
      </c>
      <c r="BF31" s="11">
        <f t="shared" si="32"/>
        <v>-31747.125</v>
      </c>
      <c r="BG31" s="11">
        <f t="shared" si="33"/>
        <v>-41717.875</v>
      </c>
      <c r="BH31" s="11">
        <f t="shared" si="34"/>
        <v>-41717.875</v>
      </c>
      <c r="BI31" s="11">
        <f t="shared" si="35"/>
        <v>-46703.25</v>
      </c>
      <c r="BJ31" s="11">
        <f t="shared" si="36"/>
        <v>-51688.625</v>
      </c>
      <c r="BK31" s="11">
        <f t="shared" si="37"/>
        <v>-36732.5</v>
      </c>
      <c r="BL31" s="11">
        <f t="shared" si="38"/>
        <v>-46703.25</v>
      </c>
      <c r="BM31" s="11">
        <f t="shared" si="39"/>
        <v>-41717.875</v>
      </c>
      <c r="BN31" s="11">
        <f t="shared" si="40"/>
        <v>-21776.375</v>
      </c>
      <c r="BO31" s="11">
        <f t="shared" si="41"/>
        <v>-26761.75</v>
      </c>
      <c r="BP31" s="11">
        <f t="shared" si="42"/>
        <v>-36732.5</v>
      </c>
      <c r="BQ31" s="11">
        <f t="shared" si="43"/>
        <v>-11805.625</v>
      </c>
      <c r="BR31" s="11">
        <f t="shared" si="44"/>
        <v>-11805.625</v>
      </c>
      <c r="BS31" s="11">
        <f t="shared" si="45"/>
        <v>-16791</v>
      </c>
    </row>
    <row r="32" spans="1:71" ht="16" customHeight="1">
      <c r="A32" s="2">
        <v>43927</v>
      </c>
      <c r="B32" s="10" t="s">
        <v>564</v>
      </c>
      <c r="C32" s="11">
        <v>5</v>
      </c>
      <c r="D32" s="10">
        <v>-152</v>
      </c>
      <c r="E32" s="10">
        <v>-0.2</v>
      </c>
      <c r="I32" s="11">
        <v>2.5910699547337299E-2</v>
      </c>
      <c r="K32" s="11">
        <v>0</v>
      </c>
      <c r="L32" s="11" t="s">
        <v>634</v>
      </c>
      <c r="M32" s="11" t="s">
        <v>1509</v>
      </c>
      <c r="N32" s="11" t="s">
        <v>490</v>
      </c>
      <c r="O32" s="11" t="s">
        <v>1313</v>
      </c>
      <c r="P32" s="11" t="s">
        <v>1313</v>
      </c>
      <c r="Q32" s="11" t="s">
        <v>267</v>
      </c>
      <c r="R32" s="11" t="s">
        <v>267</v>
      </c>
      <c r="S32" s="11" t="s">
        <v>112</v>
      </c>
      <c r="T32" s="11" t="s">
        <v>271</v>
      </c>
      <c r="U32" s="11" t="s">
        <v>1313</v>
      </c>
      <c r="V32" s="11" t="s">
        <v>1481</v>
      </c>
      <c r="W32" s="11" t="s">
        <v>113</v>
      </c>
      <c r="X32" s="11" t="s">
        <v>110</v>
      </c>
      <c r="Y32" s="11" t="s">
        <v>489</v>
      </c>
      <c r="Z32" s="11" t="s">
        <v>489</v>
      </c>
      <c r="AA32" s="11" t="s">
        <v>110</v>
      </c>
      <c r="AB32" s="11" t="s">
        <v>269</v>
      </c>
      <c r="AC32" s="11" t="s">
        <v>272</v>
      </c>
      <c r="AD32" s="11" t="s">
        <v>272</v>
      </c>
      <c r="AH32" s="11">
        <f t="shared" si="10"/>
        <v>699.97151012499683</v>
      </c>
      <c r="AI32" s="11">
        <f t="shared" si="11"/>
        <v>900.55249842499552</v>
      </c>
      <c r="AJ32" s="11">
        <f t="shared" si="12"/>
        <v>1803.1870042749961</v>
      </c>
      <c r="AK32" s="11">
        <f t="shared" si="13"/>
        <v>1803.1870042749961</v>
      </c>
      <c r="AL32" s="11">
        <f t="shared" si="14"/>
        <v>1602.6050130499998</v>
      </c>
      <c r="AM32" s="11">
        <f t="shared" si="15"/>
        <v>1602.6050130499998</v>
      </c>
      <c r="AN32" s="11">
        <f t="shared" si="16"/>
        <v>1903.4774984249952</v>
      </c>
      <c r="AO32" s="11">
        <f t="shared" si="17"/>
        <v>1402.0149984249956</v>
      </c>
      <c r="AP32" s="11">
        <f t="shared" si="18"/>
        <v>1803.1870042749961</v>
      </c>
      <c r="AQ32" s="11">
        <f t="shared" si="19"/>
        <v>2003.7689954999923</v>
      </c>
      <c r="AR32" s="11">
        <f t="shared" si="20"/>
        <v>1702.8965101249971</v>
      </c>
      <c r="AS32" s="11">
        <f t="shared" si="21"/>
        <v>1502.3064954999925</v>
      </c>
      <c r="AT32" s="11">
        <f t="shared" si="22"/>
        <v>1301.7245042749962</v>
      </c>
      <c r="AU32" s="11">
        <f t="shared" si="23"/>
        <v>1301.7245042749962</v>
      </c>
      <c r="AV32" s="11">
        <f t="shared" si="24"/>
        <v>1502.3064954999925</v>
      </c>
      <c r="AW32" s="11">
        <f t="shared" si="25"/>
        <v>1000.8439954999924</v>
      </c>
      <c r="AX32" s="11">
        <f t="shared" si="26"/>
        <v>1201.4340101249968</v>
      </c>
      <c r="AY32" s="11">
        <f t="shared" si="27"/>
        <v>1201.4340101249968</v>
      </c>
      <c r="AZ32" s="11"/>
      <c r="BA32" s="11"/>
      <c r="BB32" s="11">
        <f t="shared" si="28"/>
        <v>-1500.026489874997</v>
      </c>
      <c r="BC32" s="11">
        <f t="shared" si="29"/>
        <v>-1699.4375015749956</v>
      </c>
      <c r="BD32" s="11">
        <f t="shared" si="30"/>
        <v>-2596.8069957249963</v>
      </c>
      <c r="BE32" s="11">
        <f t="shared" si="31"/>
        <v>-2596.8069957249963</v>
      </c>
      <c r="BF32" s="11">
        <f t="shared" si="32"/>
        <v>-2397.3949869500002</v>
      </c>
      <c r="BG32" s="11">
        <f t="shared" si="33"/>
        <v>-2397.3949869500002</v>
      </c>
      <c r="BH32" s="11">
        <f t="shared" si="34"/>
        <v>-2696.5125015749954</v>
      </c>
      <c r="BI32" s="11">
        <f t="shared" si="35"/>
        <v>-2197.9750015749955</v>
      </c>
      <c r="BJ32" s="11">
        <f t="shared" si="36"/>
        <v>-2596.8069957249963</v>
      </c>
      <c r="BK32" s="11">
        <f t="shared" si="37"/>
        <v>-2796.2190044999925</v>
      </c>
      <c r="BL32" s="11">
        <f t="shared" si="38"/>
        <v>-2497.1014898749972</v>
      </c>
      <c r="BM32" s="11">
        <f t="shared" si="39"/>
        <v>-2297.6815044999926</v>
      </c>
      <c r="BN32" s="11">
        <f t="shared" si="40"/>
        <v>-2098.269495724996</v>
      </c>
      <c r="BO32" s="11">
        <f t="shared" si="41"/>
        <v>-2098.269495724996</v>
      </c>
      <c r="BP32" s="11">
        <f t="shared" si="42"/>
        <v>-2297.6815044999926</v>
      </c>
      <c r="BQ32" s="11">
        <f t="shared" si="43"/>
        <v>-1799.1440044999924</v>
      </c>
      <c r="BR32" s="11">
        <f t="shared" si="44"/>
        <v>-1998.5639898749969</v>
      </c>
      <c r="BS32" s="11">
        <f t="shared" si="45"/>
        <v>-1998.5639898749969</v>
      </c>
    </row>
    <row r="33" spans="1:71" ht="16" customHeight="1">
      <c r="A33" s="2">
        <v>43927</v>
      </c>
      <c r="B33" s="10" t="s">
        <v>333</v>
      </c>
      <c r="C33" s="11">
        <v>6</v>
      </c>
      <c r="D33" s="10">
        <v>-133</v>
      </c>
      <c r="E33" s="10">
        <v>0.1</v>
      </c>
      <c r="K33" s="11">
        <v>0</v>
      </c>
      <c r="L33" s="11" t="s">
        <v>1012</v>
      </c>
      <c r="M33" s="11" t="s">
        <v>615</v>
      </c>
      <c r="N33" s="11" t="s">
        <v>616</v>
      </c>
      <c r="O33" s="11" t="s">
        <v>1296</v>
      </c>
      <c r="P33" s="11" t="s">
        <v>615</v>
      </c>
      <c r="Q33" s="11" t="s">
        <v>1013</v>
      </c>
      <c r="R33" s="11" t="s">
        <v>1013</v>
      </c>
      <c r="S33" s="11" t="s">
        <v>617</v>
      </c>
      <c r="T33" s="11" t="s">
        <v>1014</v>
      </c>
      <c r="U33" s="11" t="s">
        <v>2221</v>
      </c>
      <c r="V33" s="11" t="s">
        <v>1372</v>
      </c>
      <c r="W33" s="11" t="s">
        <v>1371</v>
      </c>
      <c r="X33" s="11" t="s">
        <v>970</v>
      </c>
      <c r="Y33" s="11" t="s">
        <v>2073</v>
      </c>
      <c r="Z33" s="11" t="s">
        <v>2071</v>
      </c>
      <c r="AA33" s="11" t="s">
        <v>1402</v>
      </c>
      <c r="AB33" s="11" t="s">
        <v>2072</v>
      </c>
      <c r="AC33" s="11" t="s">
        <v>2351</v>
      </c>
      <c r="AD33" s="11" t="s">
        <v>2352</v>
      </c>
      <c r="AH33" s="11">
        <f t="shared" si="10"/>
        <v>18.862499999999955</v>
      </c>
      <c r="AI33" s="11">
        <f t="shared" si="11"/>
        <v>1523.2500000000002</v>
      </c>
      <c r="AJ33" s="11">
        <f t="shared" si="12"/>
        <v>2024.7125000000001</v>
      </c>
      <c r="AK33" s="11">
        <f t="shared" si="13"/>
        <v>18.862499999999955</v>
      </c>
      <c r="AL33" s="11">
        <f t="shared" si="14"/>
        <v>-984.0625</v>
      </c>
      <c r="AM33" s="11">
        <f t="shared" si="15"/>
        <v>-984.0625</v>
      </c>
      <c r="AN33" s="11">
        <f t="shared" si="16"/>
        <v>-482.60000000000008</v>
      </c>
      <c r="AO33" s="11">
        <f t="shared" si="17"/>
        <v>-1986.9875000000002</v>
      </c>
      <c r="AP33" s="11">
        <f t="shared" si="18"/>
        <v>-3992.8374999999996</v>
      </c>
      <c r="AQ33" s="11">
        <f t="shared" si="19"/>
        <v>-4494.2999999999993</v>
      </c>
      <c r="AR33" s="11">
        <f t="shared" si="20"/>
        <v>-5998.6875</v>
      </c>
      <c r="AS33" s="11">
        <f t="shared" si="21"/>
        <v>-7001.6125000000002</v>
      </c>
      <c r="AT33" s="11">
        <f t="shared" si="22"/>
        <v>-11514.775000000001</v>
      </c>
      <c r="AU33" s="11">
        <f t="shared" si="23"/>
        <v>-10010.387500000001</v>
      </c>
      <c r="AV33" s="11">
        <f t="shared" si="24"/>
        <v>-10511.85</v>
      </c>
      <c r="AW33" s="11">
        <f t="shared" si="25"/>
        <v>-12016.237500000001</v>
      </c>
      <c r="AX33" s="11">
        <f t="shared" si="26"/>
        <v>-12517.7</v>
      </c>
      <c r="AY33" s="11">
        <f t="shared" si="27"/>
        <v>-13019.1625</v>
      </c>
      <c r="AZ33" s="11"/>
      <c r="BA33" s="11"/>
      <c r="BB33" s="11">
        <f t="shared" si="28"/>
        <v>-2981.1374999999998</v>
      </c>
      <c r="BC33" s="11">
        <f t="shared" si="29"/>
        <v>-4476.75</v>
      </c>
      <c r="BD33" s="11">
        <f t="shared" si="30"/>
        <v>-4975.2874999999995</v>
      </c>
      <c r="BE33" s="11">
        <f t="shared" si="31"/>
        <v>-2981.1374999999998</v>
      </c>
      <c r="BF33" s="11">
        <f t="shared" si="32"/>
        <v>-1984.0625</v>
      </c>
      <c r="BG33" s="11">
        <f t="shared" si="33"/>
        <v>-1984.0625</v>
      </c>
      <c r="BH33" s="11">
        <f t="shared" si="34"/>
        <v>-2482.6000000000004</v>
      </c>
      <c r="BI33" s="11">
        <f t="shared" si="35"/>
        <v>-986.98750000000007</v>
      </c>
      <c r="BJ33" s="11">
        <f t="shared" si="36"/>
        <v>1007.1624999999999</v>
      </c>
      <c r="BK33" s="11">
        <f t="shared" si="37"/>
        <v>1505.7000000000003</v>
      </c>
      <c r="BL33" s="11">
        <f t="shared" si="38"/>
        <v>3001.3125</v>
      </c>
      <c r="BM33" s="11">
        <f t="shared" si="39"/>
        <v>3998.3874999999998</v>
      </c>
      <c r="BN33" s="11">
        <f t="shared" si="40"/>
        <v>8485.2249999999985</v>
      </c>
      <c r="BO33" s="11">
        <f t="shared" si="41"/>
        <v>6989.6125000000002</v>
      </c>
      <c r="BP33" s="11">
        <f t="shared" si="42"/>
        <v>7488.15</v>
      </c>
      <c r="BQ33" s="11">
        <f t="shared" si="43"/>
        <v>8983.7624999999989</v>
      </c>
      <c r="BR33" s="11">
        <f t="shared" si="44"/>
        <v>9482.2999999999993</v>
      </c>
      <c r="BS33" s="11">
        <f t="shared" si="45"/>
        <v>9980.8374999999996</v>
      </c>
    </row>
    <row r="34" spans="1:71" ht="16" customHeight="1">
      <c r="A34" s="2">
        <v>43927</v>
      </c>
      <c r="B34" s="10" t="s">
        <v>514</v>
      </c>
      <c r="C34" s="11">
        <v>7</v>
      </c>
      <c r="D34" s="10">
        <v>-104</v>
      </c>
      <c r="E34" s="10">
        <v>-0.2</v>
      </c>
      <c r="K34" s="11">
        <v>0</v>
      </c>
      <c r="L34" s="11" t="s">
        <v>110</v>
      </c>
      <c r="M34" s="11" t="s">
        <v>1313</v>
      </c>
      <c r="N34" s="11" t="s">
        <v>1483</v>
      </c>
      <c r="O34" s="11" t="s">
        <v>114</v>
      </c>
      <c r="P34" s="11" t="s">
        <v>111</v>
      </c>
      <c r="Q34" s="11" t="s">
        <v>111</v>
      </c>
      <c r="R34" s="11" t="s">
        <v>114</v>
      </c>
      <c r="S34" s="11" t="s">
        <v>114</v>
      </c>
      <c r="T34" s="11" t="s">
        <v>1313</v>
      </c>
      <c r="U34" s="11" t="s">
        <v>112</v>
      </c>
      <c r="V34" s="11" t="s">
        <v>112</v>
      </c>
      <c r="W34" s="11" t="s">
        <v>112</v>
      </c>
      <c r="X34" s="11" t="s">
        <v>1313</v>
      </c>
      <c r="Y34" s="11" t="s">
        <v>113</v>
      </c>
      <c r="Z34" s="11" t="s">
        <v>113</v>
      </c>
      <c r="AA34" s="11" t="s">
        <v>267</v>
      </c>
      <c r="AB34" s="11" t="s">
        <v>1313</v>
      </c>
      <c r="AC34" s="11" t="s">
        <v>271</v>
      </c>
      <c r="AD34" s="11" t="s">
        <v>267</v>
      </c>
      <c r="AH34" s="11">
        <f t="shared" si="10"/>
        <v>-94.099504274996207</v>
      </c>
      <c r="AI34" s="11">
        <f t="shared" si="11"/>
        <v>307.07250157500442</v>
      </c>
      <c r="AJ34" s="11">
        <f t="shared" si="12"/>
        <v>407.36299572500377</v>
      </c>
      <c r="AK34" s="11">
        <f t="shared" si="13"/>
        <v>206.78100450000753</v>
      </c>
      <c r="AL34" s="11">
        <f t="shared" si="14"/>
        <v>206.78100450000753</v>
      </c>
      <c r="AM34" s="11">
        <f t="shared" si="15"/>
        <v>407.36299572500377</v>
      </c>
      <c r="AN34" s="11">
        <f t="shared" si="16"/>
        <v>407.36299572500377</v>
      </c>
      <c r="AO34" s="11">
        <f t="shared" si="17"/>
        <v>-94.099504274996207</v>
      </c>
      <c r="AP34" s="11">
        <f t="shared" si="18"/>
        <v>6.1909898750031118</v>
      </c>
      <c r="AQ34" s="11">
        <f t="shared" si="19"/>
        <v>6.1909898750031118</v>
      </c>
      <c r="AR34" s="11">
        <f t="shared" si="20"/>
        <v>6.1909898750031118</v>
      </c>
      <c r="AS34" s="11">
        <f t="shared" si="21"/>
        <v>-94.099504274996207</v>
      </c>
      <c r="AT34" s="11">
        <f t="shared" si="22"/>
        <v>-194.38999842499555</v>
      </c>
      <c r="AU34" s="11">
        <f t="shared" si="23"/>
        <v>-194.38999842499555</v>
      </c>
      <c r="AV34" s="11">
        <f t="shared" si="24"/>
        <v>-294.68149549999242</v>
      </c>
      <c r="AW34" s="11">
        <f t="shared" si="25"/>
        <v>-94.099504274996207</v>
      </c>
      <c r="AX34" s="11">
        <f t="shared" si="26"/>
        <v>-495.27151012499689</v>
      </c>
      <c r="AY34" s="11">
        <f t="shared" si="27"/>
        <v>-294.68149549999242</v>
      </c>
      <c r="AZ34" s="11"/>
      <c r="BA34" s="11"/>
      <c r="BB34" s="11">
        <f t="shared" si="28"/>
        <v>-694.1055042750038</v>
      </c>
      <c r="BC34" s="11">
        <f t="shared" si="29"/>
        <v>-1092.9374984250044</v>
      </c>
      <c r="BD34" s="11">
        <f t="shared" si="30"/>
        <v>-1192.6430042750039</v>
      </c>
      <c r="BE34" s="11">
        <f t="shared" si="31"/>
        <v>-993.23099550000768</v>
      </c>
      <c r="BF34" s="11">
        <f t="shared" si="32"/>
        <v>-993.23099550000768</v>
      </c>
      <c r="BG34" s="11">
        <f t="shared" si="33"/>
        <v>-1192.6430042750039</v>
      </c>
      <c r="BH34" s="11">
        <f t="shared" si="34"/>
        <v>-1192.6430042750039</v>
      </c>
      <c r="BI34" s="11">
        <f t="shared" si="35"/>
        <v>-694.1055042750038</v>
      </c>
      <c r="BJ34" s="11">
        <f t="shared" si="36"/>
        <v>-793.81101012500324</v>
      </c>
      <c r="BK34" s="11">
        <f t="shared" si="37"/>
        <v>-793.81101012500324</v>
      </c>
      <c r="BL34" s="11">
        <f t="shared" si="38"/>
        <v>-793.81101012500324</v>
      </c>
      <c r="BM34" s="11">
        <f t="shared" si="39"/>
        <v>-694.1055042750038</v>
      </c>
      <c r="BN34" s="11">
        <f t="shared" si="40"/>
        <v>-594.39999842500447</v>
      </c>
      <c r="BO34" s="11">
        <f t="shared" si="41"/>
        <v>-594.39999842500447</v>
      </c>
      <c r="BP34" s="11">
        <f t="shared" si="42"/>
        <v>-494.69349550000766</v>
      </c>
      <c r="BQ34" s="11">
        <f t="shared" si="43"/>
        <v>-694.1055042750038</v>
      </c>
      <c r="BR34" s="11">
        <f t="shared" si="44"/>
        <v>-295.27351012500321</v>
      </c>
      <c r="BS34" s="11">
        <f t="shared" si="45"/>
        <v>-494.69349550000766</v>
      </c>
    </row>
    <row r="35" spans="1:71" ht="16" customHeight="1">
      <c r="A35" s="2">
        <v>43927</v>
      </c>
      <c r="B35" s="10" t="s">
        <v>1208</v>
      </c>
      <c r="C35" s="11">
        <v>8</v>
      </c>
      <c r="D35" s="10">
        <v>-86</v>
      </c>
      <c r="E35" s="10">
        <v>0.1</v>
      </c>
      <c r="K35" s="11">
        <v>0</v>
      </c>
      <c r="L35" s="11" t="s">
        <v>852</v>
      </c>
      <c r="M35" s="11" t="s">
        <v>859</v>
      </c>
      <c r="N35" s="11" t="s">
        <v>973</v>
      </c>
      <c r="O35" s="11" t="s">
        <v>856</v>
      </c>
      <c r="P35" s="11" t="s">
        <v>857</v>
      </c>
      <c r="Q35" s="11" t="s">
        <v>857</v>
      </c>
      <c r="R35" s="11" t="s">
        <v>852</v>
      </c>
      <c r="S35" s="11" t="s">
        <v>858</v>
      </c>
      <c r="T35" s="11" t="s">
        <v>810</v>
      </c>
      <c r="U35" s="11" t="s">
        <v>810</v>
      </c>
      <c r="V35" s="11" t="s">
        <v>810</v>
      </c>
      <c r="W35" s="11" t="s">
        <v>809</v>
      </c>
      <c r="X35" s="11" t="s">
        <v>441</v>
      </c>
      <c r="Y35" s="11" t="s">
        <v>440</v>
      </c>
      <c r="Z35" s="11" t="s">
        <v>441</v>
      </c>
      <c r="AA35" s="11" t="s">
        <v>441</v>
      </c>
      <c r="AB35" s="11" t="s">
        <v>439</v>
      </c>
      <c r="AC35" s="11" t="s">
        <v>438</v>
      </c>
      <c r="AD35" s="11" t="s">
        <v>437</v>
      </c>
      <c r="AH35" s="11">
        <f t="shared" si="10"/>
        <v>803.07499999999982</v>
      </c>
      <c r="AI35" s="11">
        <f t="shared" si="11"/>
        <v>301.61249999999995</v>
      </c>
      <c r="AJ35" s="11">
        <f t="shared" si="12"/>
        <v>1304.5375000000001</v>
      </c>
      <c r="AK35" s="11">
        <f t="shared" si="13"/>
        <v>-199.85000000000008</v>
      </c>
      <c r="AL35" s="11">
        <f t="shared" si="14"/>
        <v>-199.85000000000008</v>
      </c>
      <c r="AM35" s="11">
        <f t="shared" si="15"/>
        <v>-1202.7750000000001</v>
      </c>
      <c r="AN35" s="11">
        <f t="shared" si="16"/>
        <v>-1704.2375000000002</v>
      </c>
      <c r="AO35" s="11">
        <f t="shared" si="17"/>
        <v>-4211.5499999999993</v>
      </c>
      <c r="AP35" s="11">
        <f t="shared" si="18"/>
        <v>-4211.5499999999993</v>
      </c>
      <c r="AQ35" s="11">
        <f t="shared" si="19"/>
        <v>-4211.5499999999993</v>
      </c>
      <c r="AR35" s="11">
        <f t="shared" si="20"/>
        <v>-4713.0124999999998</v>
      </c>
      <c r="AS35" s="11">
        <f t="shared" si="21"/>
        <v>-6217.4</v>
      </c>
      <c r="AT35" s="11">
        <f t="shared" si="22"/>
        <v>-6718.8625000000002</v>
      </c>
      <c r="AU35" s="11">
        <f t="shared" si="23"/>
        <v>-6217.4</v>
      </c>
      <c r="AV35" s="11">
        <f t="shared" si="24"/>
        <v>-6217.4</v>
      </c>
      <c r="AW35" s="11">
        <f t="shared" si="25"/>
        <v>-7220.3249999999998</v>
      </c>
      <c r="AX35" s="11">
        <f t="shared" si="26"/>
        <v>-7721.7874999999995</v>
      </c>
      <c r="AY35" s="11">
        <f t="shared" si="27"/>
        <v>-8223.25</v>
      </c>
      <c r="AZ35" s="11"/>
      <c r="BA35" s="11"/>
      <c r="BB35" s="11">
        <f t="shared" si="28"/>
        <v>-3196.9249999999997</v>
      </c>
      <c r="BC35" s="11">
        <f t="shared" si="29"/>
        <v>-2698.3874999999998</v>
      </c>
      <c r="BD35" s="11">
        <f t="shared" si="30"/>
        <v>-3695.4624999999996</v>
      </c>
      <c r="BE35" s="11">
        <f t="shared" si="31"/>
        <v>-2199.8500000000004</v>
      </c>
      <c r="BF35" s="11">
        <f t="shared" si="32"/>
        <v>-2199.8500000000004</v>
      </c>
      <c r="BG35" s="11">
        <f t="shared" si="33"/>
        <v>-1202.7750000000001</v>
      </c>
      <c r="BH35" s="11">
        <f t="shared" si="34"/>
        <v>-704.23749999999995</v>
      </c>
      <c r="BI35" s="11">
        <f t="shared" si="35"/>
        <v>1788.4500000000003</v>
      </c>
      <c r="BJ35" s="11">
        <f t="shared" si="36"/>
        <v>1788.4500000000003</v>
      </c>
      <c r="BK35" s="11">
        <f t="shared" si="37"/>
        <v>1788.4500000000003</v>
      </c>
      <c r="BL35" s="11">
        <f t="shared" si="38"/>
        <v>2286.9875000000002</v>
      </c>
      <c r="BM35" s="11">
        <f t="shared" si="39"/>
        <v>3782.6000000000004</v>
      </c>
      <c r="BN35" s="11">
        <f t="shared" si="40"/>
        <v>4281.1374999999998</v>
      </c>
      <c r="BO35" s="11">
        <f t="shared" si="41"/>
        <v>3782.6000000000004</v>
      </c>
      <c r="BP35" s="11">
        <f t="shared" si="42"/>
        <v>3782.6000000000004</v>
      </c>
      <c r="BQ35" s="11">
        <f t="shared" si="43"/>
        <v>4779.6750000000002</v>
      </c>
      <c r="BR35" s="11">
        <f t="shared" si="44"/>
        <v>5278.2125000000005</v>
      </c>
      <c r="BS35" s="11">
        <f t="shared" si="45"/>
        <v>5776.75</v>
      </c>
    </row>
    <row r="36" spans="1:71" ht="16" customHeight="1">
      <c r="A36" s="2">
        <v>43927</v>
      </c>
      <c r="B36" s="10" t="s">
        <v>3071</v>
      </c>
      <c r="C36" s="11">
        <v>9</v>
      </c>
      <c r="D36" s="10">
        <v>-86</v>
      </c>
      <c r="E36" s="10">
        <v>-0.2</v>
      </c>
      <c r="I36" s="11">
        <v>2.3423307692307591E-2</v>
      </c>
      <c r="K36" s="11">
        <v>0</v>
      </c>
      <c r="L36" s="11" t="s">
        <v>1561</v>
      </c>
      <c r="M36" s="11" t="s">
        <v>1566</v>
      </c>
      <c r="N36" s="11" t="s">
        <v>3074</v>
      </c>
      <c r="O36" s="11" t="s">
        <v>2972</v>
      </c>
      <c r="P36" s="11" t="s">
        <v>2972</v>
      </c>
      <c r="Q36" s="11" t="s">
        <v>3075</v>
      </c>
      <c r="R36" s="11" t="s">
        <v>2972</v>
      </c>
      <c r="S36" s="11" t="s">
        <v>3076</v>
      </c>
      <c r="T36" s="11" t="s">
        <v>2972</v>
      </c>
      <c r="U36" s="11" t="s">
        <v>2973</v>
      </c>
      <c r="V36" s="11" t="s">
        <v>1566</v>
      </c>
      <c r="W36" s="11" t="s">
        <v>2974</v>
      </c>
      <c r="X36" s="11" t="s">
        <v>3075</v>
      </c>
      <c r="Y36" s="11" t="s">
        <v>1567</v>
      </c>
      <c r="Z36" s="11" t="s">
        <v>1567</v>
      </c>
      <c r="AA36" s="11" t="s">
        <v>1566</v>
      </c>
      <c r="AB36" s="11" t="s">
        <v>2974</v>
      </c>
      <c r="AC36" s="11" t="s">
        <v>2974</v>
      </c>
      <c r="AD36" s="11" t="s">
        <v>2971</v>
      </c>
      <c r="AH36" s="11">
        <f t="shared" si="10"/>
        <v>41.929750000000283</v>
      </c>
      <c r="AI36" s="11">
        <f t="shared" si="11"/>
        <v>61.988249999999859</v>
      </c>
      <c r="AJ36" s="11">
        <f t="shared" si="12"/>
        <v>92.076000000000107</v>
      </c>
      <c r="AK36" s="11">
        <f t="shared" si="13"/>
        <v>92.076000000000107</v>
      </c>
      <c r="AL36" s="11">
        <f t="shared" si="14"/>
        <v>72.017499999999643</v>
      </c>
      <c r="AM36" s="11">
        <f t="shared" si="15"/>
        <v>92.076000000000107</v>
      </c>
      <c r="AN36" s="11">
        <f t="shared" si="16"/>
        <v>122.16375000000033</v>
      </c>
      <c r="AO36" s="11">
        <f t="shared" si="17"/>
        <v>92.076000000000107</v>
      </c>
      <c r="AP36" s="11">
        <f t="shared" si="18"/>
        <v>82.046750000000316</v>
      </c>
      <c r="AQ36" s="11">
        <f t="shared" si="19"/>
        <v>41.929750000000283</v>
      </c>
      <c r="AR36" s="11">
        <f t="shared" si="20"/>
        <v>51.959000000000067</v>
      </c>
      <c r="AS36" s="11">
        <f t="shared" si="21"/>
        <v>72.017499999999643</v>
      </c>
      <c r="AT36" s="11">
        <f t="shared" si="22"/>
        <v>31.900499999999607</v>
      </c>
      <c r="AU36" s="11">
        <f t="shared" si="23"/>
        <v>31.900499999999607</v>
      </c>
      <c r="AV36" s="11">
        <f t="shared" si="24"/>
        <v>41.929750000000283</v>
      </c>
      <c r="AW36" s="11">
        <f t="shared" si="25"/>
        <v>51.959000000000067</v>
      </c>
      <c r="AX36" s="11">
        <f t="shared" si="26"/>
        <v>51.959000000000067</v>
      </c>
      <c r="AY36" s="11">
        <f t="shared" si="27"/>
        <v>-18.245750000000214</v>
      </c>
      <c r="AZ36" s="11"/>
      <c r="BA36" s="11"/>
      <c r="BB36" s="11">
        <f t="shared" si="28"/>
        <v>-98.070250000000286</v>
      </c>
      <c r="BC36" s="11">
        <f t="shared" si="29"/>
        <v>-118.01174999999985</v>
      </c>
      <c r="BD36" s="11">
        <f t="shared" si="30"/>
        <v>-147.92400000000009</v>
      </c>
      <c r="BE36" s="11">
        <f t="shared" si="31"/>
        <v>-147.92400000000009</v>
      </c>
      <c r="BF36" s="11">
        <f t="shared" si="32"/>
        <v>-127.98249999999965</v>
      </c>
      <c r="BG36" s="11">
        <f t="shared" si="33"/>
        <v>-147.92400000000009</v>
      </c>
      <c r="BH36" s="11">
        <f t="shared" si="34"/>
        <v>-177.83625000000035</v>
      </c>
      <c r="BI36" s="11">
        <f t="shared" si="35"/>
        <v>-147.92400000000009</v>
      </c>
      <c r="BJ36" s="11">
        <f t="shared" si="36"/>
        <v>-137.95325000000034</v>
      </c>
      <c r="BK36" s="11">
        <f t="shared" si="37"/>
        <v>-98.070250000000286</v>
      </c>
      <c r="BL36" s="11">
        <f t="shared" si="38"/>
        <v>-108.04100000000007</v>
      </c>
      <c r="BM36" s="11">
        <f t="shared" si="39"/>
        <v>-127.98249999999965</v>
      </c>
      <c r="BN36" s="11">
        <f t="shared" si="40"/>
        <v>-88.099499999999608</v>
      </c>
      <c r="BO36" s="11">
        <f t="shared" si="41"/>
        <v>-88.099499999999608</v>
      </c>
      <c r="BP36" s="11">
        <f t="shared" si="42"/>
        <v>-98.070250000000286</v>
      </c>
      <c r="BQ36" s="11">
        <f t="shared" si="43"/>
        <v>-108.04100000000007</v>
      </c>
      <c r="BR36" s="11">
        <f t="shared" si="44"/>
        <v>-108.04100000000007</v>
      </c>
      <c r="BS36" s="11">
        <f t="shared" si="45"/>
        <v>-38.245749999999788</v>
      </c>
    </row>
    <row r="37" spans="1:71" ht="16" customHeight="1">
      <c r="A37" s="2">
        <v>43927</v>
      </c>
      <c r="B37" s="10" t="s">
        <v>357</v>
      </c>
      <c r="C37" s="11">
        <v>10</v>
      </c>
      <c r="D37" s="10">
        <v>-81</v>
      </c>
      <c r="E37" s="10">
        <v>0</v>
      </c>
      <c r="I37" s="11">
        <v>1.448427230046935E-2</v>
      </c>
      <c r="K37" s="11">
        <v>0</v>
      </c>
      <c r="L37" s="11" t="s">
        <v>128</v>
      </c>
      <c r="M37" s="11" t="s">
        <v>129</v>
      </c>
      <c r="N37" s="11" t="s">
        <v>125</v>
      </c>
      <c r="O37" s="11" t="s">
        <v>1557</v>
      </c>
      <c r="P37" s="11" t="s">
        <v>128</v>
      </c>
      <c r="Q37" s="11" t="s">
        <v>1557</v>
      </c>
      <c r="R37" s="11" t="s">
        <v>1026</v>
      </c>
      <c r="S37" s="11" t="s">
        <v>943</v>
      </c>
      <c r="T37" s="11" t="s">
        <v>1026</v>
      </c>
      <c r="U37" s="11" t="s">
        <v>1026</v>
      </c>
      <c r="V37" s="11" t="s">
        <v>943</v>
      </c>
      <c r="W37" s="11" t="s">
        <v>1026</v>
      </c>
      <c r="X37" s="11" t="s">
        <v>944</v>
      </c>
      <c r="Y37" s="11" t="s">
        <v>1026</v>
      </c>
      <c r="Z37" s="11" t="s">
        <v>942</v>
      </c>
      <c r="AA37" s="11" t="s">
        <v>128</v>
      </c>
      <c r="AB37" s="11" t="s">
        <v>1557</v>
      </c>
      <c r="AC37" s="11" t="s">
        <v>1557</v>
      </c>
      <c r="AD37" s="11" t="s">
        <v>945</v>
      </c>
      <c r="AH37" s="11">
        <f t="shared" si="10"/>
        <v>72.02499999999992</v>
      </c>
      <c r="AI37" s="11">
        <f t="shared" si="11"/>
        <v>-4942.5999999999995</v>
      </c>
      <c r="AJ37" s="11">
        <f t="shared" si="12"/>
        <v>-1432.3625000000002</v>
      </c>
      <c r="AK37" s="11">
        <f t="shared" si="13"/>
        <v>-930.9</v>
      </c>
      <c r="AL37" s="11">
        <f t="shared" si="14"/>
        <v>-1432.3625000000002</v>
      </c>
      <c r="AM37" s="11">
        <f t="shared" si="15"/>
        <v>1074.9499999999998</v>
      </c>
      <c r="AN37" s="11">
        <f t="shared" si="16"/>
        <v>2579.3375000000001</v>
      </c>
      <c r="AO37" s="11">
        <f t="shared" si="17"/>
        <v>1074.9499999999998</v>
      </c>
      <c r="AP37" s="11">
        <f t="shared" si="18"/>
        <v>1074.9499999999998</v>
      </c>
      <c r="AQ37" s="11">
        <f t="shared" si="19"/>
        <v>2579.3375000000001</v>
      </c>
      <c r="AR37" s="11">
        <f t="shared" si="20"/>
        <v>1074.9499999999998</v>
      </c>
      <c r="AS37" s="11">
        <f t="shared" si="21"/>
        <v>2077.875</v>
      </c>
      <c r="AT37" s="11">
        <f t="shared" si="22"/>
        <v>1074.9499999999998</v>
      </c>
      <c r="AU37" s="11">
        <f t="shared" si="23"/>
        <v>573.48749999999995</v>
      </c>
      <c r="AV37" s="11">
        <f t="shared" si="24"/>
        <v>-930.9</v>
      </c>
      <c r="AW37" s="11">
        <f t="shared" si="25"/>
        <v>-1432.3625000000002</v>
      </c>
      <c r="AX37" s="11">
        <f t="shared" si="26"/>
        <v>-1432.3625000000002</v>
      </c>
      <c r="AY37" s="11">
        <f t="shared" si="27"/>
        <v>-1933.825</v>
      </c>
      <c r="AZ37" s="11"/>
      <c r="BA37" s="11"/>
      <c r="BB37" s="11">
        <f t="shared" si="28"/>
        <v>-1927.9750000000001</v>
      </c>
      <c r="BC37" s="11">
        <f t="shared" si="29"/>
        <v>3057.4</v>
      </c>
      <c r="BD37" s="11">
        <f t="shared" si="30"/>
        <v>-432.36250000000001</v>
      </c>
      <c r="BE37" s="11">
        <f t="shared" si="31"/>
        <v>-930.9</v>
      </c>
      <c r="BF37" s="11">
        <f t="shared" si="32"/>
        <v>-432.36250000000001</v>
      </c>
      <c r="BG37" s="11">
        <f t="shared" si="33"/>
        <v>-2925.0499999999997</v>
      </c>
      <c r="BH37" s="11">
        <f t="shared" si="34"/>
        <v>-4420.6624999999995</v>
      </c>
      <c r="BI37" s="11">
        <f t="shared" si="35"/>
        <v>-2925.0499999999997</v>
      </c>
      <c r="BJ37" s="11">
        <f t="shared" si="36"/>
        <v>-2925.0499999999997</v>
      </c>
      <c r="BK37" s="11">
        <f t="shared" si="37"/>
        <v>-4420.6624999999995</v>
      </c>
      <c r="BL37" s="11">
        <f t="shared" si="38"/>
        <v>-2925.0499999999997</v>
      </c>
      <c r="BM37" s="11">
        <f t="shared" si="39"/>
        <v>-3922.125</v>
      </c>
      <c r="BN37" s="11">
        <f t="shared" si="40"/>
        <v>-2925.0499999999997</v>
      </c>
      <c r="BO37" s="11">
        <f t="shared" si="41"/>
        <v>-2426.5124999999998</v>
      </c>
      <c r="BP37" s="11">
        <f t="shared" si="42"/>
        <v>-930.9</v>
      </c>
      <c r="BQ37" s="11">
        <f t="shared" si="43"/>
        <v>-432.36250000000001</v>
      </c>
      <c r="BR37" s="11">
        <f t="shared" si="44"/>
        <v>-432.36250000000001</v>
      </c>
      <c r="BS37" s="11">
        <f t="shared" si="45"/>
        <v>66.174999999999955</v>
      </c>
    </row>
    <row r="38" spans="1:71" ht="16" customHeight="1">
      <c r="A38" s="2">
        <v>43927</v>
      </c>
      <c r="B38" s="10" t="s">
        <v>324</v>
      </c>
      <c r="C38" s="11">
        <v>11</v>
      </c>
      <c r="D38" s="10">
        <v>-74</v>
      </c>
      <c r="E38" s="10">
        <v>0</v>
      </c>
      <c r="I38" s="11">
        <v>1.528020462633459E-2</v>
      </c>
      <c r="K38" s="11">
        <v>0</v>
      </c>
      <c r="L38" s="11" t="s">
        <v>438</v>
      </c>
      <c r="M38" s="11" t="s">
        <v>809</v>
      </c>
      <c r="N38" s="11" t="s">
        <v>1591</v>
      </c>
      <c r="O38" s="11" t="s">
        <v>852</v>
      </c>
      <c r="P38" s="11" t="s">
        <v>1126</v>
      </c>
      <c r="Q38" s="11" t="s">
        <v>810</v>
      </c>
      <c r="R38" s="11" t="s">
        <v>810</v>
      </c>
      <c r="S38" s="11" t="s">
        <v>442</v>
      </c>
      <c r="T38" s="11" t="s">
        <v>438</v>
      </c>
      <c r="U38" s="11" t="s">
        <v>439</v>
      </c>
      <c r="V38" s="11" t="s">
        <v>439</v>
      </c>
      <c r="W38" s="11" t="s">
        <v>901</v>
      </c>
      <c r="X38" s="11" t="s">
        <v>903</v>
      </c>
      <c r="Y38" s="11" t="s">
        <v>902</v>
      </c>
      <c r="Z38" s="11" t="s">
        <v>1308</v>
      </c>
      <c r="AA38" s="11" t="s">
        <v>902</v>
      </c>
      <c r="AB38" s="11" t="s">
        <v>1594</v>
      </c>
      <c r="AC38" s="11" t="s">
        <v>1592</v>
      </c>
      <c r="AD38" s="11" t="s">
        <v>1659</v>
      </c>
      <c r="AH38" s="11">
        <f t="shared" si="10"/>
        <v>1777.7249999999999</v>
      </c>
      <c r="AI38" s="11">
        <f t="shared" si="11"/>
        <v>4285.0375000000004</v>
      </c>
      <c r="AJ38" s="11">
        <f t="shared" si="12"/>
        <v>5287.9625000000005</v>
      </c>
      <c r="AK38" s="11">
        <f t="shared" si="13"/>
        <v>3783.5750000000007</v>
      </c>
      <c r="AL38" s="11">
        <f t="shared" si="14"/>
        <v>2279.1875</v>
      </c>
      <c r="AM38" s="11">
        <f t="shared" si="15"/>
        <v>2279.1875</v>
      </c>
      <c r="AN38" s="11">
        <f t="shared" si="16"/>
        <v>774.8</v>
      </c>
      <c r="AO38" s="11">
        <f t="shared" si="17"/>
        <v>-1231.0500000000002</v>
      </c>
      <c r="AP38" s="11">
        <f t="shared" si="18"/>
        <v>-729.58750000000009</v>
      </c>
      <c r="AQ38" s="11">
        <f t="shared" si="19"/>
        <v>-729.58750000000009</v>
      </c>
      <c r="AR38" s="11">
        <f t="shared" si="20"/>
        <v>-2735.4375</v>
      </c>
      <c r="AS38" s="11">
        <f t="shared" si="21"/>
        <v>-2233.9750000000004</v>
      </c>
      <c r="AT38" s="11">
        <f t="shared" si="22"/>
        <v>-3236.9</v>
      </c>
      <c r="AU38" s="11">
        <f t="shared" si="23"/>
        <v>-3738.3625000000002</v>
      </c>
      <c r="AV38" s="11">
        <f t="shared" si="24"/>
        <v>-3236.9</v>
      </c>
      <c r="AW38" s="11">
        <f t="shared" si="25"/>
        <v>-4741.2875000000004</v>
      </c>
      <c r="AX38" s="11">
        <f t="shared" si="26"/>
        <v>-5242.75</v>
      </c>
      <c r="AY38" s="11">
        <f t="shared" si="27"/>
        <v>-6245.6749999999993</v>
      </c>
      <c r="AZ38" s="11"/>
      <c r="BA38" s="11"/>
      <c r="BB38" s="11">
        <f t="shared" si="28"/>
        <v>-4222.2749999999996</v>
      </c>
      <c r="BC38" s="11">
        <f t="shared" si="29"/>
        <v>-6714.9624999999996</v>
      </c>
      <c r="BD38" s="11">
        <f t="shared" si="30"/>
        <v>-7712.0374999999995</v>
      </c>
      <c r="BE38" s="11">
        <f t="shared" si="31"/>
        <v>-6216.4249999999993</v>
      </c>
      <c r="BF38" s="11">
        <f t="shared" si="32"/>
        <v>-4720.8125</v>
      </c>
      <c r="BG38" s="11">
        <f t="shared" si="33"/>
        <v>-4720.8125</v>
      </c>
      <c r="BH38" s="11">
        <f t="shared" si="34"/>
        <v>-3225.2000000000003</v>
      </c>
      <c r="BI38" s="11">
        <f t="shared" si="35"/>
        <v>-1231.0500000000002</v>
      </c>
      <c r="BJ38" s="11">
        <f t="shared" si="36"/>
        <v>-1729.5875000000001</v>
      </c>
      <c r="BK38" s="11">
        <f t="shared" si="37"/>
        <v>-1729.5875000000001</v>
      </c>
      <c r="BL38" s="11">
        <f t="shared" si="38"/>
        <v>264.56249999999989</v>
      </c>
      <c r="BM38" s="11">
        <f t="shared" si="39"/>
        <v>-233.97500000000008</v>
      </c>
      <c r="BN38" s="11">
        <f t="shared" si="40"/>
        <v>763.09999999999991</v>
      </c>
      <c r="BO38" s="11">
        <f t="shared" si="41"/>
        <v>1261.6374999999998</v>
      </c>
      <c r="BP38" s="11">
        <f t="shared" si="42"/>
        <v>763.09999999999991</v>
      </c>
      <c r="BQ38" s="11">
        <f t="shared" si="43"/>
        <v>2258.7125000000001</v>
      </c>
      <c r="BR38" s="11">
        <f t="shared" si="44"/>
        <v>2757.25</v>
      </c>
      <c r="BS38" s="11">
        <f t="shared" si="45"/>
        <v>3754.3250000000007</v>
      </c>
    </row>
    <row r="39" spans="1:71" ht="16" customHeight="1">
      <c r="A39" s="2">
        <v>43927</v>
      </c>
      <c r="B39" s="10" t="s">
        <v>213</v>
      </c>
      <c r="C39" s="11">
        <v>12</v>
      </c>
      <c r="D39" s="10">
        <v>-68</v>
      </c>
      <c r="E39" s="10">
        <v>0.4</v>
      </c>
      <c r="I39" s="11">
        <v>1.3720643972482819E-2</v>
      </c>
      <c r="K39" s="11">
        <v>0</v>
      </c>
      <c r="L39" s="11" t="s">
        <v>214</v>
      </c>
      <c r="M39" s="11" t="s">
        <v>215</v>
      </c>
      <c r="N39" s="11" t="s">
        <v>1870</v>
      </c>
      <c r="O39" s="11" t="s">
        <v>217</v>
      </c>
      <c r="P39" s="11" t="s">
        <v>218</v>
      </c>
      <c r="Q39" s="11" t="s">
        <v>219</v>
      </c>
      <c r="R39" s="11" t="s">
        <v>1689</v>
      </c>
      <c r="S39" s="11" t="s">
        <v>219</v>
      </c>
      <c r="T39" s="11" t="s">
        <v>214</v>
      </c>
      <c r="U39" s="11" t="s">
        <v>221</v>
      </c>
      <c r="V39" s="11" t="s">
        <v>214</v>
      </c>
      <c r="W39" s="11" t="s">
        <v>26</v>
      </c>
      <c r="X39" s="11" t="s">
        <v>30</v>
      </c>
      <c r="Y39" s="11" t="s">
        <v>223</v>
      </c>
      <c r="Z39" s="11" t="s">
        <v>549</v>
      </c>
      <c r="AA39" s="11" t="s">
        <v>225</v>
      </c>
      <c r="AB39" s="11" t="s">
        <v>226</v>
      </c>
      <c r="AC39" s="11" t="s">
        <v>225</v>
      </c>
      <c r="AD39" s="11" t="s">
        <v>912</v>
      </c>
      <c r="AH39" s="11">
        <f t="shared" si="10"/>
        <v>-237.70348987500313</v>
      </c>
      <c r="AI39" s="11">
        <f t="shared" si="11"/>
        <v>163.46751304999998</v>
      </c>
      <c r="AJ39" s="11">
        <f t="shared" si="12"/>
        <v>765.22151012499683</v>
      </c>
      <c r="AK39" s="11">
        <f t="shared" si="13"/>
        <v>865.51200427499612</v>
      </c>
      <c r="AL39" s="11">
        <f t="shared" si="14"/>
        <v>564.63149549999241</v>
      </c>
      <c r="AM39" s="11">
        <f t="shared" si="15"/>
        <v>464.33999842499554</v>
      </c>
      <c r="AN39" s="11">
        <f t="shared" si="16"/>
        <v>564.63149549999241</v>
      </c>
      <c r="AO39" s="11">
        <f t="shared" si="17"/>
        <v>-337.99498695</v>
      </c>
      <c r="AP39" s="11">
        <f t="shared" si="18"/>
        <v>-438.29350450000754</v>
      </c>
      <c r="AQ39" s="11">
        <f t="shared" si="19"/>
        <v>-337.99498695</v>
      </c>
      <c r="AR39" s="11">
        <f t="shared" si="20"/>
        <v>-1040.0475015750044</v>
      </c>
      <c r="AS39" s="11">
        <f t="shared" si="21"/>
        <v>-1340.9199869500001</v>
      </c>
      <c r="AT39" s="11">
        <f t="shared" si="22"/>
        <v>-2544.4350015750047</v>
      </c>
      <c r="AU39" s="11">
        <f t="shared" si="23"/>
        <v>-2042.9725015750046</v>
      </c>
      <c r="AV39" s="11">
        <f t="shared" si="24"/>
        <v>-2343.84498695</v>
      </c>
      <c r="AW39" s="11">
        <f t="shared" si="25"/>
        <v>-2143.2629957250037</v>
      </c>
      <c r="AX39" s="11">
        <f t="shared" si="26"/>
        <v>-2343.84498695</v>
      </c>
      <c r="AY39" s="11">
        <f t="shared" si="27"/>
        <v>-2644.7254957250038</v>
      </c>
      <c r="AZ39" s="11"/>
      <c r="BA39" s="11"/>
      <c r="BB39" s="11">
        <f t="shared" si="28"/>
        <v>-437.70148987499681</v>
      </c>
      <c r="BC39" s="11">
        <f t="shared" si="29"/>
        <v>-836.53248695000002</v>
      </c>
      <c r="BD39" s="11">
        <f t="shared" si="30"/>
        <v>-1434.776489874997</v>
      </c>
      <c r="BE39" s="11">
        <f t="shared" si="31"/>
        <v>-1534.4819957249963</v>
      </c>
      <c r="BF39" s="11">
        <f t="shared" si="32"/>
        <v>-1235.3565044999925</v>
      </c>
      <c r="BG39" s="11">
        <f t="shared" si="33"/>
        <v>-1135.6500015749957</v>
      </c>
      <c r="BH39" s="11">
        <f t="shared" si="34"/>
        <v>-1235.3565044999925</v>
      </c>
      <c r="BI39" s="11">
        <f t="shared" si="35"/>
        <v>-337.99498695</v>
      </c>
      <c r="BJ39" s="11">
        <f t="shared" si="36"/>
        <v>-238.28150449999242</v>
      </c>
      <c r="BK39" s="11">
        <f t="shared" si="37"/>
        <v>-337.99498695</v>
      </c>
      <c r="BL39" s="11">
        <f t="shared" si="38"/>
        <v>359.96249842500436</v>
      </c>
      <c r="BM39" s="11">
        <f t="shared" si="39"/>
        <v>659.08001304999993</v>
      </c>
      <c r="BN39" s="11">
        <f t="shared" si="40"/>
        <v>1855.5749984250047</v>
      </c>
      <c r="BO39" s="11">
        <f t="shared" si="41"/>
        <v>1357.0374984250043</v>
      </c>
      <c r="BP39" s="11">
        <f t="shared" si="42"/>
        <v>1656.15501305</v>
      </c>
      <c r="BQ39" s="11">
        <f t="shared" si="43"/>
        <v>1456.7430042750038</v>
      </c>
      <c r="BR39" s="11">
        <f t="shared" si="44"/>
        <v>1656.15501305</v>
      </c>
      <c r="BS39" s="11">
        <f t="shared" si="45"/>
        <v>1955.2805042750038</v>
      </c>
    </row>
    <row r="40" spans="1:71" ht="16" customHeight="1">
      <c r="A40" s="2">
        <v>43927</v>
      </c>
      <c r="B40" s="10" t="s">
        <v>414</v>
      </c>
      <c r="C40" s="11">
        <v>13</v>
      </c>
      <c r="D40" s="10">
        <v>-57</v>
      </c>
      <c r="E40" s="10">
        <v>0.3</v>
      </c>
      <c r="K40" s="11">
        <v>0</v>
      </c>
      <c r="L40" s="11" t="s">
        <v>1584</v>
      </c>
      <c r="M40" s="11" t="s">
        <v>2237</v>
      </c>
      <c r="N40" s="11" t="s">
        <v>1583</v>
      </c>
      <c r="O40" s="11" t="s">
        <v>244</v>
      </c>
      <c r="P40" s="11" t="s">
        <v>244</v>
      </c>
      <c r="Q40" s="11" t="s">
        <v>244</v>
      </c>
      <c r="R40" s="11" t="s">
        <v>245</v>
      </c>
      <c r="S40" s="11" t="s">
        <v>1583</v>
      </c>
      <c r="T40" s="11" t="s">
        <v>245</v>
      </c>
      <c r="U40" s="11" t="s">
        <v>245</v>
      </c>
      <c r="V40" s="11" t="s">
        <v>245</v>
      </c>
      <c r="W40" s="11" t="s">
        <v>245</v>
      </c>
      <c r="X40" s="11" t="s">
        <v>245</v>
      </c>
      <c r="Y40" s="11" t="s">
        <v>1584</v>
      </c>
      <c r="Z40" s="11" t="s">
        <v>1583</v>
      </c>
      <c r="AA40" s="11" t="s">
        <v>242</v>
      </c>
      <c r="AB40" s="11" t="s">
        <v>246</v>
      </c>
      <c r="AC40" s="11" t="s">
        <v>242</v>
      </c>
      <c r="AD40" s="11" t="s">
        <v>246</v>
      </c>
      <c r="AH40" s="11">
        <f t="shared" si="10"/>
        <v>196.96249999999998</v>
      </c>
      <c r="AI40" s="11">
        <f t="shared" si="11"/>
        <v>-103.91800877500378</v>
      </c>
      <c r="AJ40" s="11">
        <f t="shared" si="12"/>
        <v>-3.6194912249962243</v>
      </c>
      <c r="AK40" s="11">
        <f t="shared" si="13"/>
        <v>-3.6194912249962243</v>
      </c>
      <c r="AL40" s="11">
        <f t="shared" si="14"/>
        <v>-3.6194912249962243</v>
      </c>
      <c r="AM40" s="11">
        <f t="shared" si="15"/>
        <v>-204.20950585000065</v>
      </c>
      <c r="AN40" s="11">
        <f t="shared" si="16"/>
        <v>-103.91800877500378</v>
      </c>
      <c r="AO40" s="11">
        <f t="shared" si="17"/>
        <v>-204.20950585000065</v>
      </c>
      <c r="AP40" s="11">
        <f t="shared" si="18"/>
        <v>-204.20950585000065</v>
      </c>
      <c r="AQ40" s="11">
        <f t="shared" si="19"/>
        <v>-204.20950585000065</v>
      </c>
      <c r="AR40" s="11">
        <f t="shared" si="20"/>
        <v>-204.20950585000065</v>
      </c>
      <c r="AS40" s="11">
        <f t="shared" si="21"/>
        <v>-204.20950585000065</v>
      </c>
      <c r="AT40" s="11">
        <f t="shared" si="22"/>
        <v>-304.5</v>
      </c>
      <c r="AU40" s="11">
        <f t="shared" si="23"/>
        <v>-103.91800877500378</v>
      </c>
      <c r="AV40" s="11">
        <f t="shared" si="24"/>
        <v>-404.79049414999935</v>
      </c>
      <c r="AW40" s="11">
        <f t="shared" si="25"/>
        <v>-505.08199122499622</v>
      </c>
      <c r="AX40" s="11">
        <f t="shared" si="26"/>
        <v>-404.79049414999935</v>
      </c>
      <c r="AY40" s="11">
        <f t="shared" si="27"/>
        <v>-505.08199122499622</v>
      </c>
      <c r="AZ40" s="11"/>
      <c r="BA40" s="11"/>
      <c r="BB40" s="11">
        <f t="shared" si="28"/>
        <v>-803.03750000000002</v>
      </c>
      <c r="BC40" s="11">
        <f t="shared" si="29"/>
        <v>-503.9120087749962</v>
      </c>
      <c r="BD40" s="11">
        <f t="shared" si="30"/>
        <v>-603.62549122500377</v>
      </c>
      <c r="BE40" s="11">
        <f t="shared" si="31"/>
        <v>-603.62549122500377</v>
      </c>
      <c r="BF40" s="11">
        <f t="shared" si="32"/>
        <v>-603.62549122500377</v>
      </c>
      <c r="BG40" s="11">
        <f t="shared" si="33"/>
        <v>-404.20550584999938</v>
      </c>
      <c r="BH40" s="11">
        <f t="shared" si="34"/>
        <v>-503.9120087749962</v>
      </c>
      <c r="BI40" s="11">
        <f t="shared" si="35"/>
        <v>-404.20550584999938</v>
      </c>
      <c r="BJ40" s="11">
        <f t="shared" si="36"/>
        <v>-404.20550584999938</v>
      </c>
      <c r="BK40" s="11">
        <f t="shared" si="37"/>
        <v>-404.20550584999938</v>
      </c>
      <c r="BL40" s="11">
        <f t="shared" si="38"/>
        <v>-404.20550584999938</v>
      </c>
      <c r="BM40" s="11">
        <f t="shared" si="39"/>
        <v>-404.20550584999938</v>
      </c>
      <c r="BN40" s="11">
        <f t="shared" si="40"/>
        <v>-304.5</v>
      </c>
      <c r="BO40" s="11">
        <f t="shared" si="41"/>
        <v>-503.9120087749962</v>
      </c>
      <c r="BP40" s="11">
        <f t="shared" si="42"/>
        <v>-204.79449415000062</v>
      </c>
      <c r="BQ40" s="11">
        <f t="shared" si="43"/>
        <v>-105.0879912250038</v>
      </c>
      <c r="BR40" s="11">
        <f t="shared" si="44"/>
        <v>-204.79449415000062</v>
      </c>
      <c r="BS40" s="11">
        <f t="shared" si="45"/>
        <v>-105.0879912250038</v>
      </c>
    </row>
    <row r="41" spans="1:71" ht="16" customHeight="1">
      <c r="A41" s="2">
        <v>43927</v>
      </c>
      <c r="B41" s="10" t="s">
        <v>874</v>
      </c>
      <c r="C41" s="11">
        <v>14</v>
      </c>
      <c r="D41" s="10">
        <v>-56</v>
      </c>
      <c r="E41" s="10">
        <v>0</v>
      </c>
      <c r="I41" s="11">
        <v>1.666099919025131E-2</v>
      </c>
      <c r="K41" s="11">
        <v>0</v>
      </c>
      <c r="L41" s="11" t="s">
        <v>1904</v>
      </c>
      <c r="M41" s="11" t="s">
        <v>417</v>
      </c>
      <c r="N41" s="11" t="s">
        <v>417</v>
      </c>
      <c r="O41" s="11" t="s">
        <v>247</v>
      </c>
      <c r="P41" s="11" t="s">
        <v>248</v>
      </c>
      <c r="Q41" s="11" t="s">
        <v>419</v>
      </c>
      <c r="R41" s="11" t="s">
        <v>421</v>
      </c>
      <c r="S41" s="11" t="s">
        <v>422</v>
      </c>
      <c r="T41" s="11" t="s">
        <v>418</v>
      </c>
      <c r="U41" s="11" t="s">
        <v>418</v>
      </c>
      <c r="V41" s="11" t="s">
        <v>1912</v>
      </c>
      <c r="W41" s="11" t="s">
        <v>1903</v>
      </c>
      <c r="X41" s="11" t="s">
        <v>1903</v>
      </c>
      <c r="Y41" s="11" t="s">
        <v>1910</v>
      </c>
      <c r="Z41" s="11" t="s">
        <v>1911</v>
      </c>
      <c r="AA41" s="11" t="s">
        <v>1910</v>
      </c>
      <c r="AB41" s="11" t="s">
        <v>2447</v>
      </c>
      <c r="AC41" s="11" t="s">
        <v>2449</v>
      </c>
      <c r="AD41" s="11" t="s">
        <v>580</v>
      </c>
      <c r="AH41" s="11">
        <f t="shared" si="10"/>
        <v>89.268995499992442</v>
      </c>
      <c r="AI41" s="11">
        <f t="shared" si="11"/>
        <v>89.268995499992442</v>
      </c>
      <c r="AJ41" s="11">
        <f t="shared" si="12"/>
        <v>791.32151012499685</v>
      </c>
      <c r="AK41" s="11">
        <f t="shared" si="13"/>
        <v>891.61200427499614</v>
      </c>
      <c r="AL41" s="11">
        <f t="shared" si="14"/>
        <v>390.14950427499622</v>
      </c>
      <c r="AM41" s="11">
        <f t="shared" si="15"/>
        <v>289.85901012499687</v>
      </c>
      <c r="AN41" s="11">
        <f t="shared" si="16"/>
        <v>590.73149549999243</v>
      </c>
      <c r="AO41" s="11">
        <f t="shared" si="17"/>
        <v>189.56751305</v>
      </c>
      <c r="AP41" s="11">
        <f t="shared" si="18"/>
        <v>189.56751305</v>
      </c>
      <c r="AQ41" s="11">
        <f t="shared" si="19"/>
        <v>-813.35748695000007</v>
      </c>
      <c r="AR41" s="11">
        <f t="shared" si="20"/>
        <v>-1114.2379957250037</v>
      </c>
      <c r="AS41" s="11">
        <f t="shared" si="21"/>
        <v>-1114.2379957250037</v>
      </c>
      <c r="AT41" s="11">
        <f t="shared" si="22"/>
        <v>-1314.8199869500002</v>
      </c>
      <c r="AU41" s="11">
        <f t="shared" si="23"/>
        <v>-1214.5284898750031</v>
      </c>
      <c r="AV41" s="11">
        <f t="shared" si="24"/>
        <v>-1314.8199869500002</v>
      </c>
      <c r="AW41" s="11">
        <f t="shared" si="25"/>
        <v>-1615.700495725004</v>
      </c>
      <c r="AX41" s="11">
        <f t="shared" si="26"/>
        <v>-2217.453489875003</v>
      </c>
      <c r="AY41" s="11">
        <f t="shared" si="27"/>
        <v>-2518.3350015750048</v>
      </c>
      <c r="AZ41" s="11"/>
      <c r="BA41" s="11"/>
      <c r="BB41" s="11">
        <f t="shared" si="28"/>
        <v>-710.71900449999237</v>
      </c>
      <c r="BC41" s="11">
        <f t="shared" si="29"/>
        <v>-710.71900449999237</v>
      </c>
      <c r="BD41" s="11">
        <f t="shared" si="30"/>
        <v>-1408.6764898749968</v>
      </c>
      <c r="BE41" s="11">
        <f t="shared" si="31"/>
        <v>-1508.3819957249964</v>
      </c>
      <c r="BF41" s="11">
        <f t="shared" si="32"/>
        <v>-1009.8444957249961</v>
      </c>
      <c r="BG41" s="11">
        <f t="shared" si="33"/>
        <v>-910.13898987499681</v>
      </c>
      <c r="BH41" s="11">
        <f t="shared" si="34"/>
        <v>-1209.2565044999924</v>
      </c>
      <c r="BI41" s="11">
        <f t="shared" si="35"/>
        <v>-810.43248695</v>
      </c>
      <c r="BJ41" s="11">
        <f t="shared" si="36"/>
        <v>-810.43248695</v>
      </c>
      <c r="BK41" s="11">
        <f t="shared" si="37"/>
        <v>186.64251304999999</v>
      </c>
      <c r="BL41" s="11">
        <f t="shared" si="38"/>
        <v>485.76800427500382</v>
      </c>
      <c r="BM41" s="11">
        <f t="shared" si="39"/>
        <v>485.76800427500382</v>
      </c>
      <c r="BN41" s="11">
        <f t="shared" si="40"/>
        <v>685.18001304999996</v>
      </c>
      <c r="BO41" s="11">
        <f t="shared" si="41"/>
        <v>585.47351012500326</v>
      </c>
      <c r="BP41" s="11">
        <f t="shared" si="42"/>
        <v>685.18001304999996</v>
      </c>
      <c r="BQ41" s="11">
        <f t="shared" si="43"/>
        <v>984.30550427500361</v>
      </c>
      <c r="BR41" s="11">
        <f t="shared" si="44"/>
        <v>1582.5485101250031</v>
      </c>
      <c r="BS41" s="11">
        <f t="shared" si="45"/>
        <v>1881.6749984250048</v>
      </c>
    </row>
    <row r="42" spans="1:71" ht="16" customHeight="1">
      <c r="A42" s="2">
        <v>43927</v>
      </c>
      <c r="B42" s="10" t="s">
        <v>251</v>
      </c>
      <c r="C42" s="11">
        <v>15</v>
      </c>
      <c r="D42" s="10">
        <v>-56</v>
      </c>
      <c r="E42" s="10">
        <v>-0.4</v>
      </c>
      <c r="I42" s="11">
        <v>1.1979850746268689E-2</v>
      </c>
      <c r="K42" s="11">
        <v>0</v>
      </c>
      <c r="L42" s="11" t="s">
        <v>252</v>
      </c>
      <c r="M42" s="11" t="s">
        <v>253</v>
      </c>
      <c r="N42" s="11" t="s">
        <v>2631</v>
      </c>
      <c r="O42" s="11" t="s">
        <v>255</v>
      </c>
      <c r="P42" s="11" t="s">
        <v>254</v>
      </c>
      <c r="Q42" s="11" t="s">
        <v>256</v>
      </c>
      <c r="R42" s="11" t="s">
        <v>1005</v>
      </c>
      <c r="S42" s="11" t="s">
        <v>258</v>
      </c>
      <c r="T42" s="11" t="s">
        <v>256</v>
      </c>
      <c r="U42" s="11" t="s">
        <v>259</v>
      </c>
      <c r="V42" s="11" t="s">
        <v>1008</v>
      </c>
      <c r="W42" s="11" t="s">
        <v>261</v>
      </c>
      <c r="X42" s="11" t="s">
        <v>260</v>
      </c>
      <c r="Y42" s="11" t="s">
        <v>262</v>
      </c>
      <c r="Z42" s="11" t="s">
        <v>256</v>
      </c>
      <c r="AA42" s="11" t="s">
        <v>260</v>
      </c>
      <c r="AB42" s="11" t="s">
        <v>263</v>
      </c>
      <c r="AC42" s="11" t="s">
        <v>262</v>
      </c>
      <c r="AD42" s="11" t="s">
        <v>982</v>
      </c>
      <c r="AH42" s="11">
        <f t="shared" si="10"/>
        <v>-205.875</v>
      </c>
      <c r="AI42" s="11">
        <f t="shared" si="11"/>
        <v>-2211.7250000000004</v>
      </c>
      <c r="AJ42" s="11">
        <f t="shared" si="12"/>
        <v>7817.5249999999996</v>
      </c>
      <c r="AK42" s="11">
        <f t="shared" si="13"/>
        <v>5811.6750000000002</v>
      </c>
      <c r="AL42" s="11">
        <f t="shared" si="14"/>
        <v>-6223.4250000000002</v>
      </c>
      <c r="AM42" s="11">
        <f t="shared" si="15"/>
        <v>-4217.5749999999998</v>
      </c>
      <c r="AN42" s="11">
        <f t="shared" si="16"/>
        <v>797.05000000000018</v>
      </c>
      <c r="AO42" s="11">
        <f t="shared" si="17"/>
        <v>-6223.4250000000002</v>
      </c>
      <c r="AP42" s="11">
        <f t="shared" si="18"/>
        <v>-11238.050000000001</v>
      </c>
      <c r="AQ42" s="11">
        <f t="shared" si="19"/>
        <v>-8229.2749999999996</v>
      </c>
      <c r="AR42" s="11">
        <f t="shared" si="20"/>
        <v>-5220.5</v>
      </c>
      <c r="AS42" s="11">
        <f t="shared" si="21"/>
        <v>-7226.35</v>
      </c>
      <c r="AT42" s="11">
        <f t="shared" si="22"/>
        <v>-9232.2000000000007</v>
      </c>
      <c r="AU42" s="11">
        <f t="shared" si="23"/>
        <v>-6223.4250000000002</v>
      </c>
      <c r="AV42" s="11">
        <f t="shared" si="24"/>
        <v>-7226.35</v>
      </c>
      <c r="AW42" s="11">
        <f t="shared" si="25"/>
        <v>-10235.125</v>
      </c>
      <c r="AX42" s="11">
        <f t="shared" si="26"/>
        <v>-9232.2000000000007</v>
      </c>
      <c r="AY42" s="11">
        <f t="shared" si="27"/>
        <v>-14246.825000000001</v>
      </c>
      <c r="AZ42" s="11"/>
      <c r="BA42" s="11"/>
      <c r="BB42" s="11">
        <f t="shared" si="28"/>
        <v>-6205.875</v>
      </c>
      <c r="BC42" s="11">
        <f t="shared" si="29"/>
        <v>-4211.7250000000004</v>
      </c>
      <c r="BD42" s="11">
        <f t="shared" si="30"/>
        <v>-14182.475</v>
      </c>
      <c r="BE42" s="11">
        <f t="shared" si="31"/>
        <v>-12188.325000000001</v>
      </c>
      <c r="BF42" s="11">
        <f t="shared" si="32"/>
        <v>-223.42500000000018</v>
      </c>
      <c r="BG42" s="11">
        <f t="shared" si="33"/>
        <v>-2217.5749999999998</v>
      </c>
      <c r="BH42" s="11">
        <f t="shared" si="34"/>
        <v>-7202.95</v>
      </c>
      <c r="BI42" s="11">
        <f t="shared" si="35"/>
        <v>-223.42500000000018</v>
      </c>
      <c r="BJ42" s="11">
        <f t="shared" si="36"/>
        <v>4761.95</v>
      </c>
      <c r="BK42" s="11">
        <f t="shared" si="37"/>
        <v>1770.7250000000004</v>
      </c>
      <c r="BL42" s="11">
        <f t="shared" si="38"/>
        <v>-1220.5</v>
      </c>
      <c r="BM42" s="11">
        <f t="shared" si="39"/>
        <v>773.65000000000009</v>
      </c>
      <c r="BN42" s="11">
        <f t="shared" si="40"/>
        <v>2767.8</v>
      </c>
      <c r="BO42" s="11">
        <f t="shared" si="41"/>
        <v>-223.42500000000018</v>
      </c>
      <c r="BP42" s="11">
        <f t="shared" si="42"/>
        <v>773.65000000000009</v>
      </c>
      <c r="BQ42" s="11">
        <f t="shared" si="43"/>
        <v>3764.875</v>
      </c>
      <c r="BR42" s="11">
        <f t="shared" si="44"/>
        <v>2767.8</v>
      </c>
      <c r="BS42" s="11">
        <f t="shared" si="45"/>
        <v>7753.1749999999993</v>
      </c>
    </row>
    <row r="43" spans="1:71" ht="16" customHeight="1">
      <c r="A43" s="2">
        <v>43928</v>
      </c>
      <c r="B43" s="10" t="s">
        <v>436</v>
      </c>
      <c r="C43" s="11">
        <v>1</v>
      </c>
      <c r="D43" s="3">
        <v>-1021</v>
      </c>
      <c r="E43" s="10">
        <v>1.4</v>
      </c>
      <c r="K43" s="11">
        <v>0</v>
      </c>
      <c r="L43" s="11" t="s">
        <v>437</v>
      </c>
      <c r="M43" s="11" t="s">
        <v>438</v>
      </c>
      <c r="N43" s="11" t="s">
        <v>437</v>
      </c>
      <c r="O43" s="11" t="s">
        <v>440</v>
      </c>
      <c r="P43" s="11" t="s">
        <v>439</v>
      </c>
      <c r="Q43" s="11" t="s">
        <v>440</v>
      </c>
      <c r="R43" s="11" t="s">
        <v>440</v>
      </c>
      <c r="S43" s="11" t="s">
        <v>440</v>
      </c>
      <c r="T43" s="11" t="s">
        <v>441</v>
      </c>
      <c r="U43" s="11" t="s">
        <v>440</v>
      </c>
      <c r="V43" s="11" t="s">
        <v>440</v>
      </c>
      <c r="W43" s="11" t="s">
        <v>440</v>
      </c>
      <c r="X43" s="11" t="s">
        <v>442</v>
      </c>
      <c r="Y43" s="11" t="s">
        <v>442</v>
      </c>
      <c r="Z43" s="11" t="s">
        <v>442</v>
      </c>
      <c r="AA43" s="11" t="s">
        <v>441</v>
      </c>
      <c r="AB43" s="11" t="s">
        <v>441</v>
      </c>
      <c r="AC43" s="11" t="s">
        <v>442</v>
      </c>
      <c r="AD43" s="11" t="s">
        <v>438</v>
      </c>
      <c r="AH43" s="11">
        <f t="shared" si="10"/>
        <v>-731.76250000000005</v>
      </c>
      <c r="AI43" s="11">
        <f t="shared" si="11"/>
        <v>-1233.2249999999999</v>
      </c>
      <c r="AJ43" s="11">
        <f t="shared" si="12"/>
        <v>271.16250000000002</v>
      </c>
      <c r="AK43" s="11">
        <f t="shared" si="13"/>
        <v>-230.29999999999995</v>
      </c>
      <c r="AL43" s="11">
        <f t="shared" si="14"/>
        <v>271.16250000000002</v>
      </c>
      <c r="AM43" s="11">
        <f t="shared" si="15"/>
        <v>271.16250000000002</v>
      </c>
      <c r="AN43" s="11">
        <f t="shared" si="16"/>
        <v>271.16250000000002</v>
      </c>
      <c r="AO43" s="11">
        <f t="shared" si="17"/>
        <v>772.625</v>
      </c>
      <c r="AP43" s="11">
        <f t="shared" si="18"/>
        <v>271.16250000000002</v>
      </c>
      <c r="AQ43" s="11">
        <f t="shared" si="19"/>
        <v>271.16250000000002</v>
      </c>
      <c r="AR43" s="11">
        <f t="shared" si="20"/>
        <v>271.16250000000002</v>
      </c>
      <c r="AS43" s="11">
        <f t="shared" si="21"/>
        <v>1274.0874999999999</v>
      </c>
      <c r="AT43" s="11">
        <f t="shared" si="22"/>
        <v>1274.0874999999999</v>
      </c>
      <c r="AU43" s="11">
        <f t="shared" si="23"/>
        <v>1274.0874999999999</v>
      </c>
      <c r="AV43" s="11">
        <f t="shared" si="24"/>
        <v>772.625</v>
      </c>
      <c r="AW43" s="11">
        <f t="shared" si="25"/>
        <v>772.625</v>
      </c>
      <c r="AX43" s="11">
        <f t="shared" si="26"/>
        <v>1274.0874999999999</v>
      </c>
      <c r="AY43" s="11">
        <f t="shared" si="27"/>
        <v>-731.76250000000005</v>
      </c>
      <c r="AZ43" s="11"/>
      <c r="BA43" s="11"/>
      <c r="BB43" s="11">
        <f t="shared" si="28"/>
        <v>-1731.7625</v>
      </c>
      <c r="BC43" s="11">
        <f t="shared" si="29"/>
        <v>-1233.2249999999999</v>
      </c>
      <c r="BD43" s="11">
        <f t="shared" si="30"/>
        <v>-2728.8375000000001</v>
      </c>
      <c r="BE43" s="11">
        <f t="shared" si="31"/>
        <v>-2230.3000000000002</v>
      </c>
      <c r="BF43" s="11">
        <f t="shared" si="32"/>
        <v>-2728.8375000000001</v>
      </c>
      <c r="BG43" s="11">
        <f t="shared" si="33"/>
        <v>-2728.8375000000001</v>
      </c>
      <c r="BH43" s="11">
        <f t="shared" si="34"/>
        <v>-2728.8375000000001</v>
      </c>
      <c r="BI43" s="11">
        <f t="shared" si="35"/>
        <v>-3227.375</v>
      </c>
      <c r="BJ43" s="11">
        <f t="shared" si="36"/>
        <v>-2728.8375000000001</v>
      </c>
      <c r="BK43" s="11">
        <f t="shared" si="37"/>
        <v>-2728.8375000000001</v>
      </c>
      <c r="BL43" s="11">
        <f t="shared" si="38"/>
        <v>-2728.8375000000001</v>
      </c>
      <c r="BM43" s="11">
        <f t="shared" si="39"/>
        <v>-3725.9125000000004</v>
      </c>
      <c r="BN43" s="11">
        <f t="shared" si="40"/>
        <v>-3725.9125000000004</v>
      </c>
      <c r="BO43" s="11">
        <f t="shared" si="41"/>
        <v>-3725.9125000000004</v>
      </c>
      <c r="BP43" s="11">
        <f t="shared" si="42"/>
        <v>-3227.375</v>
      </c>
      <c r="BQ43" s="11">
        <f t="shared" si="43"/>
        <v>-3227.375</v>
      </c>
      <c r="BR43" s="11">
        <f t="shared" si="44"/>
        <v>-3725.9125000000004</v>
      </c>
      <c r="BS43" s="11">
        <f t="shared" si="45"/>
        <v>-1731.7625</v>
      </c>
    </row>
    <row r="44" spans="1:71" ht="16" customHeight="1">
      <c r="A44" s="2">
        <v>43928</v>
      </c>
      <c r="B44" s="10" t="s">
        <v>324</v>
      </c>
      <c r="C44" s="11">
        <v>2</v>
      </c>
      <c r="D44" s="10">
        <v>-198</v>
      </c>
      <c r="E44" s="10">
        <v>2.4</v>
      </c>
      <c r="K44" s="11">
        <v>0</v>
      </c>
      <c r="L44" s="11" t="s">
        <v>325</v>
      </c>
      <c r="M44" s="11" t="s">
        <v>326</v>
      </c>
      <c r="N44" s="11" t="s">
        <v>332</v>
      </c>
      <c r="O44" s="11" t="s">
        <v>326</v>
      </c>
      <c r="P44" s="11" t="s">
        <v>327</v>
      </c>
      <c r="Q44" s="11" t="s">
        <v>328</v>
      </c>
      <c r="R44" s="11" t="s">
        <v>1404</v>
      </c>
      <c r="S44" s="11" t="s">
        <v>327</v>
      </c>
      <c r="T44" s="11" t="s">
        <v>330</v>
      </c>
      <c r="U44" s="11" t="s">
        <v>331</v>
      </c>
      <c r="V44" s="11" t="s">
        <v>331</v>
      </c>
      <c r="W44" s="11" t="s">
        <v>327</v>
      </c>
      <c r="X44" s="11" t="s">
        <v>328</v>
      </c>
      <c r="Y44" s="11" t="s">
        <v>329</v>
      </c>
      <c r="Z44" s="11" t="s">
        <v>326</v>
      </c>
      <c r="AA44" s="11" t="s">
        <v>332</v>
      </c>
      <c r="AB44" s="11" t="s">
        <v>332</v>
      </c>
      <c r="AC44" s="11" t="s">
        <v>331</v>
      </c>
      <c r="AD44" s="11" t="s">
        <v>1403</v>
      </c>
      <c r="AH44" s="11">
        <f t="shared" si="10"/>
        <v>-291.2</v>
      </c>
      <c r="AI44" s="11">
        <f t="shared" si="11"/>
        <v>-1795.5875000000001</v>
      </c>
      <c r="AJ44" s="11">
        <f t="shared" si="12"/>
        <v>-291.2</v>
      </c>
      <c r="AK44" s="11">
        <f t="shared" si="13"/>
        <v>-792.66250000000002</v>
      </c>
      <c r="AL44" s="11">
        <f t="shared" si="14"/>
        <v>210.26250000000005</v>
      </c>
      <c r="AM44" s="11">
        <f t="shared" si="15"/>
        <v>1213.1875</v>
      </c>
      <c r="AN44" s="11">
        <f t="shared" si="16"/>
        <v>-792.66250000000002</v>
      </c>
      <c r="AO44" s="11">
        <f t="shared" si="17"/>
        <v>-2798.5124999999998</v>
      </c>
      <c r="AP44" s="11">
        <f t="shared" si="18"/>
        <v>-2297.0500000000002</v>
      </c>
      <c r="AQ44" s="11">
        <f t="shared" si="19"/>
        <v>-2297.0500000000002</v>
      </c>
      <c r="AR44" s="11">
        <f t="shared" si="20"/>
        <v>-792.66250000000002</v>
      </c>
      <c r="AS44" s="11">
        <f t="shared" si="21"/>
        <v>210.26250000000005</v>
      </c>
      <c r="AT44" s="11">
        <f t="shared" si="22"/>
        <v>711.72499999999991</v>
      </c>
      <c r="AU44" s="11">
        <f t="shared" si="23"/>
        <v>-291.2</v>
      </c>
      <c r="AV44" s="11">
        <f t="shared" si="24"/>
        <v>-1795.5875000000001</v>
      </c>
      <c r="AW44" s="11">
        <f t="shared" si="25"/>
        <v>-1795.5875000000001</v>
      </c>
      <c r="AX44" s="11">
        <f t="shared" si="26"/>
        <v>-2297.0500000000002</v>
      </c>
      <c r="AY44" s="11">
        <f t="shared" si="27"/>
        <v>-3299.9749999999999</v>
      </c>
      <c r="AZ44" s="11"/>
      <c r="BA44" s="11"/>
      <c r="BB44" s="11">
        <f t="shared" si="28"/>
        <v>-2291.1999999999998</v>
      </c>
      <c r="BC44" s="11">
        <f t="shared" si="29"/>
        <v>-795.58750000000009</v>
      </c>
      <c r="BD44" s="11">
        <f t="shared" si="30"/>
        <v>-2291.1999999999998</v>
      </c>
      <c r="BE44" s="11">
        <f t="shared" si="31"/>
        <v>-1792.6624999999999</v>
      </c>
      <c r="BF44" s="11">
        <f t="shared" si="32"/>
        <v>-2789.7375000000002</v>
      </c>
      <c r="BG44" s="11">
        <f t="shared" si="33"/>
        <v>-3786.8125</v>
      </c>
      <c r="BH44" s="11">
        <f t="shared" si="34"/>
        <v>-1792.6624999999999</v>
      </c>
      <c r="BI44" s="11">
        <f t="shared" si="35"/>
        <v>201.48749999999995</v>
      </c>
      <c r="BJ44" s="11">
        <f t="shared" si="36"/>
        <v>-297.05</v>
      </c>
      <c r="BK44" s="11">
        <f t="shared" si="37"/>
        <v>-297.05</v>
      </c>
      <c r="BL44" s="11">
        <f t="shared" si="38"/>
        <v>-1792.6624999999999</v>
      </c>
      <c r="BM44" s="11">
        <f t="shared" si="39"/>
        <v>-2789.7375000000002</v>
      </c>
      <c r="BN44" s="11">
        <f t="shared" si="40"/>
        <v>-3288.2750000000001</v>
      </c>
      <c r="BO44" s="11">
        <f t="shared" si="41"/>
        <v>-2291.1999999999998</v>
      </c>
      <c r="BP44" s="11">
        <f t="shared" si="42"/>
        <v>-795.58750000000009</v>
      </c>
      <c r="BQ44" s="11">
        <f t="shared" si="43"/>
        <v>-795.58750000000009</v>
      </c>
      <c r="BR44" s="11">
        <f t="shared" si="44"/>
        <v>-297.05</v>
      </c>
      <c r="BS44" s="11">
        <f t="shared" si="45"/>
        <v>700.02500000000009</v>
      </c>
    </row>
    <row r="45" spans="1:71" ht="16" customHeight="1">
      <c r="A45" s="2">
        <v>43928</v>
      </c>
      <c r="B45" s="10" t="s">
        <v>69</v>
      </c>
      <c r="C45" s="11">
        <v>3</v>
      </c>
      <c r="D45" s="10">
        <v>-168</v>
      </c>
      <c r="E45" s="10">
        <v>0.6</v>
      </c>
      <c r="K45" s="11">
        <v>0</v>
      </c>
      <c r="L45" s="11" t="s">
        <v>2681</v>
      </c>
      <c r="M45" s="11" t="s">
        <v>256</v>
      </c>
      <c r="N45" s="11" t="s">
        <v>2631</v>
      </c>
      <c r="O45" s="11" t="s">
        <v>257</v>
      </c>
      <c r="P45" s="11" t="s">
        <v>257</v>
      </c>
      <c r="Q45" s="11" t="s">
        <v>2631</v>
      </c>
      <c r="R45" s="11" t="s">
        <v>257</v>
      </c>
      <c r="S45" s="11" t="s">
        <v>256</v>
      </c>
      <c r="T45" s="11" t="s">
        <v>261</v>
      </c>
      <c r="U45" s="11" t="s">
        <v>261</v>
      </c>
      <c r="V45" s="11" t="s">
        <v>257</v>
      </c>
      <c r="W45" s="11" t="s">
        <v>2634</v>
      </c>
      <c r="X45" s="11" t="s">
        <v>255</v>
      </c>
      <c r="Y45" s="11" t="s">
        <v>255</v>
      </c>
      <c r="Z45" s="11" t="s">
        <v>2593</v>
      </c>
      <c r="AA45" s="11" t="s">
        <v>253</v>
      </c>
      <c r="AB45" s="11" t="s">
        <v>2631</v>
      </c>
      <c r="AC45" s="11" t="s">
        <v>258</v>
      </c>
      <c r="AD45" s="11" t="s">
        <v>2631</v>
      </c>
      <c r="AH45" s="11">
        <f t="shared" si="10"/>
        <v>-14212.025</v>
      </c>
      <c r="AI45" s="11">
        <f t="shared" si="11"/>
        <v>-10200.325000000001</v>
      </c>
      <c r="AJ45" s="11">
        <f t="shared" si="12"/>
        <v>-9197.4000000000015</v>
      </c>
      <c r="AK45" s="11">
        <f t="shared" si="13"/>
        <v>-9197.4000000000015</v>
      </c>
      <c r="AL45" s="11">
        <f t="shared" si="14"/>
        <v>-10200.325000000001</v>
      </c>
      <c r="AM45" s="11">
        <f t="shared" si="15"/>
        <v>-9197.4000000000015</v>
      </c>
      <c r="AN45" s="11">
        <f t="shared" si="16"/>
        <v>-14212.025</v>
      </c>
      <c r="AO45" s="11">
        <f t="shared" si="17"/>
        <v>-13209.099999999999</v>
      </c>
      <c r="AP45" s="11">
        <f t="shared" si="18"/>
        <v>-13209.099999999999</v>
      </c>
      <c r="AQ45" s="11">
        <f t="shared" si="19"/>
        <v>-9197.4000000000015</v>
      </c>
      <c r="AR45" s="11">
        <f t="shared" si="20"/>
        <v>-5185.7000000000007</v>
      </c>
      <c r="AS45" s="11">
        <f t="shared" si="21"/>
        <v>-171.07500000000005</v>
      </c>
      <c r="AT45" s="11">
        <f t="shared" si="22"/>
        <v>-171.07500000000005</v>
      </c>
      <c r="AU45" s="11">
        <f t="shared" si="23"/>
        <v>-1174</v>
      </c>
      <c r="AV45" s="11">
        <f t="shared" si="24"/>
        <v>-8194.4750000000004</v>
      </c>
      <c r="AW45" s="11">
        <f t="shared" si="25"/>
        <v>-10200.325000000001</v>
      </c>
      <c r="AX45" s="11">
        <f t="shared" si="26"/>
        <v>-7191.55</v>
      </c>
      <c r="AY45" s="11">
        <f t="shared" si="27"/>
        <v>-10200.325000000001</v>
      </c>
      <c r="AZ45" s="11"/>
      <c r="BA45" s="11"/>
      <c r="BB45" s="11">
        <f t="shared" si="28"/>
        <v>7787.9750000000004</v>
      </c>
      <c r="BC45" s="11">
        <f t="shared" si="29"/>
        <v>3799.6749999999993</v>
      </c>
      <c r="BD45" s="11">
        <f t="shared" si="30"/>
        <v>2802.5999999999995</v>
      </c>
      <c r="BE45" s="11">
        <f t="shared" si="31"/>
        <v>2802.5999999999995</v>
      </c>
      <c r="BF45" s="11">
        <f t="shared" si="32"/>
        <v>3799.6749999999993</v>
      </c>
      <c r="BG45" s="11">
        <f t="shared" si="33"/>
        <v>2802.5999999999995</v>
      </c>
      <c r="BH45" s="11">
        <f t="shared" si="34"/>
        <v>7787.9750000000004</v>
      </c>
      <c r="BI45" s="11">
        <f t="shared" si="35"/>
        <v>6790.9000000000005</v>
      </c>
      <c r="BJ45" s="11">
        <f t="shared" si="36"/>
        <v>6790.9000000000005</v>
      </c>
      <c r="BK45" s="11">
        <f t="shared" si="37"/>
        <v>2802.5999999999995</v>
      </c>
      <c r="BL45" s="11">
        <f t="shared" si="38"/>
        <v>-1185.7</v>
      </c>
      <c r="BM45" s="11">
        <f t="shared" si="39"/>
        <v>-6171.0750000000007</v>
      </c>
      <c r="BN45" s="11">
        <f t="shared" si="40"/>
        <v>-6171.0750000000007</v>
      </c>
      <c r="BO45" s="11">
        <f t="shared" si="41"/>
        <v>-5174</v>
      </c>
      <c r="BP45" s="11">
        <f t="shared" si="42"/>
        <v>1805.5249999999996</v>
      </c>
      <c r="BQ45" s="11">
        <f t="shared" si="43"/>
        <v>3799.6749999999993</v>
      </c>
      <c r="BR45" s="11">
        <f t="shared" si="44"/>
        <v>808.44999999999982</v>
      </c>
      <c r="BS45" s="11">
        <f t="shared" si="45"/>
        <v>3799.6749999999993</v>
      </c>
    </row>
    <row r="46" spans="1:71" ht="16" customHeight="1">
      <c r="A46" s="2">
        <v>43928</v>
      </c>
      <c r="B46" s="10" t="s">
        <v>414</v>
      </c>
      <c r="C46" s="11">
        <v>4</v>
      </c>
      <c r="D46" s="10">
        <v>-166</v>
      </c>
      <c r="E46" s="10">
        <v>1</v>
      </c>
      <c r="K46" s="11">
        <v>0</v>
      </c>
      <c r="L46" s="11" t="s">
        <v>415</v>
      </c>
      <c r="M46" s="11" t="s">
        <v>416</v>
      </c>
      <c r="N46" s="11" t="s">
        <v>1913</v>
      </c>
      <c r="O46" s="11" t="s">
        <v>418</v>
      </c>
      <c r="P46" s="11" t="s">
        <v>419</v>
      </c>
      <c r="Q46" s="11" t="s">
        <v>418</v>
      </c>
      <c r="R46" s="11" t="s">
        <v>419</v>
      </c>
      <c r="S46" s="11" t="s">
        <v>421</v>
      </c>
      <c r="T46" s="11" t="s">
        <v>421</v>
      </c>
      <c r="U46" s="11" t="s">
        <v>418</v>
      </c>
      <c r="V46" s="11" t="s">
        <v>420</v>
      </c>
      <c r="W46" s="11" t="s">
        <v>420</v>
      </c>
      <c r="X46" s="11" t="s">
        <v>422</v>
      </c>
      <c r="Y46" s="11" t="s">
        <v>422</v>
      </c>
      <c r="Z46" s="11" t="s">
        <v>419</v>
      </c>
      <c r="AA46" s="11" t="s">
        <v>419</v>
      </c>
      <c r="AB46" s="11" t="s">
        <v>419</v>
      </c>
      <c r="AC46" s="11" t="s">
        <v>418</v>
      </c>
      <c r="AD46" s="11" t="s">
        <v>418</v>
      </c>
      <c r="AH46" s="11">
        <f t="shared" si="10"/>
        <v>-110.8790030000013</v>
      </c>
      <c r="AI46" s="11">
        <f t="shared" si="11"/>
        <v>-211.16949715000064</v>
      </c>
      <c r="AJ46" s="11">
        <f t="shared" si="12"/>
        <v>89.711011625003167</v>
      </c>
      <c r="AK46" s="11">
        <f t="shared" si="13"/>
        <v>290.29300284999937</v>
      </c>
      <c r="AL46" s="11">
        <f t="shared" si="14"/>
        <v>89.711011625003167</v>
      </c>
      <c r="AM46" s="11">
        <f t="shared" si="15"/>
        <v>290.29300284999937</v>
      </c>
      <c r="AN46" s="11">
        <f t="shared" si="16"/>
        <v>190.00250870000002</v>
      </c>
      <c r="AO46" s="11">
        <f t="shared" si="17"/>
        <v>190.00250870000002</v>
      </c>
      <c r="AP46" s="11">
        <f t="shared" si="18"/>
        <v>89.711011625003167</v>
      </c>
      <c r="AQ46" s="11">
        <f t="shared" si="19"/>
        <v>390.58349699999872</v>
      </c>
      <c r="AR46" s="11">
        <f t="shared" si="20"/>
        <v>390.58349699999872</v>
      </c>
      <c r="AS46" s="11">
        <f t="shared" si="21"/>
        <v>490.87499407499558</v>
      </c>
      <c r="AT46" s="11">
        <f t="shared" si="22"/>
        <v>490.87499407499558</v>
      </c>
      <c r="AU46" s="11">
        <f t="shared" si="23"/>
        <v>290.29300284999937</v>
      </c>
      <c r="AV46" s="11">
        <f t="shared" si="24"/>
        <v>290.29300284999937</v>
      </c>
      <c r="AW46" s="11">
        <f t="shared" si="25"/>
        <v>290.29300284999937</v>
      </c>
      <c r="AX46" s="11">
        <f t="shared" si="26"/>
        <v>89.711011625003167</v>
      </c>
      <c r="AY46" s="11">
        <f t="shared" si="27"/>
        <v>89.711011625003167</v>
      </c>
      <c r="AZ46" s="11"/>
      <c r="BA46" s="11"/>
      <c r="BB46" s="11">
        <f t="shared" si="28"/>
        <v>-510.87100299999872</v>
      </c>
      <c r="BC46" s="11">
        <f t="shared" si="29"/>
        <v>-411.16549714999934</v>
      </c>
      <c r="BD46" s="11">
        <f t="shared" si="30"/>
        <v>-710.29098837500317</v>
      </c>
      <c r="BE46" s="11">
        <f t="shared" si="31"/>
        <v>-909.70299714999931</v>
      </c>
      <c r="BF46" s="11">
        <f t="shared" si="32"/>
        <v>-710.29098837500317</v>
      </c>
      <c r="BG46" s="11">
        <f t="shared" si="33"/>
        <v>-909.70299714999931</v>
      </c>
      <c r="BH46" s="11">
        <f t="shared" si="34"/>
        <v>-809.99749129999998</v>
      </c>
      <c r="BI46" s="11">
        <f t="shared" si="35"/>
        <v>-809.99749129999998</v>
      </c>
      <c r="BJ46" s="11">
        <f t="shared" si="36"/>
        <v>-710.29098837500317</v>
      </c>
      <c r="BK46" s="11">
        <f t="shared" si="37"/>
        <v>-1009.4085029999987</v>
      </c>
      <c r="BL46" s="11">
        <f t="shared" si="38"/>
        <v>-1009.4085029999987</v>
      </c>
      <c r="BM46" s="11">
        <f t="shared" si="39"/>
        <v>-1109.1150059249956</v>
      </c>
      <c r="BN46" s="11">
        <f t="shared" si="40"/>
        <v>-1109.1150059249956</v>
      </c>
      <c r="BO46" s="11">
        <f t="shared" si="41"/>
        <v>-909.70299714999931</v>
      </c>
      <c r="BP46" s="11">
        <f t="shared" si="42"/>
        <v>-909.70299714999931</v>
      </c>
      <c r="BQ46" s="11">
        <f t="shared" si="43"/>
        <v>-909.70299714999931</v>
      </c>
      <c r="BR46" s="11">
        <f t="shared" si="44"/>
        <v>-710.29098837500317</v>
      </c>
      <c r="BS46" s="11">
        <f t="shared" si="45"/>
        <v>-710.29098837500317</v>
      </c>
    </row>
    <row r="47" spans="1:71" ht="16" customHeight="1">
      <c r="A47" s="2">
        <v>43928</v>
      </c>
      <c r="B47" s="10" t="s">
        <v>1096</v>
      </c>
      <c r="C47" s="11">
        <v>5</v>
      </c>
      <c r="D47" s="10">
        <v>-132</v>
      </c>
      <c r="E47" s="10">
        <v>0.7</v>
      </c>
      <c r="K47" s="11">
        <v>0</v>
      </c>
      <c r="L47" s="11" t="s">
        <v>2113</v>
      </c>
      <c r="M47" s="11" t="s">
        <v>1547</v>
      </c>
      <c r="N47" s="11" t="s">
        <v>1104</v>
      </c>
      <c r="O47" s="11" t="s">
        <v>2199</v>
      </c>
      <c r="P47" s="11" t="s">
        <v>2166</v>
      </c>
      <c r="Q47" s="11" t="s">
        <v>730</v>
      </c>
      <c r="R47" s="11" t="s">
        <v>734</v>
      </c>
      <c r="S47" s="11" t="s">
        <v>1108</v>
      </c>
      <c r="T47" s="11" t="s">
        <v>2196</v>
      </c>
      <c r="U47" s="11" t="s">
        <v>2196</v>
      </c>
      <c r="V47" s="11" t="s">
        <v>1108</v>
      </c>
      <c r="W47" s="11" t="s">
        <v>2199</v>
      </c>
      <c r="X47" s="11" t="s">
        <v>731</v>
      </c>
      <c r="Y47" s="11" t="s">
        <v>1548</v>
      </c>
      <c r="Z47" s="11" t="s">
        <v>2112</v>
      </c>
      <c r="AA47" s="11" t="s">
        <v>730</v>
      </c>
      <c r="AB47" s="11" t="s">
        <v>2618</v>
      </c>
      <c r="AC47" s="11" t="s">
        <v>2618</v>
      </c>
      <c r="AD47" s="11" t="s">
        <v>1547</v>
      </c>
      <c r="AH47" s="11">
        <f t="shared" si="10"/>
        <v>-485.73750000000007</v>
      </c>
      <c r="AI47" s="11">
        <f t="shared" si="11"/>
        <v>-6503.2875000000004</v>
      </c>
      <c r="AJ47" s="11">
        <f t="shared" si="12"/>
        <v>-6001.8249999999998</v>
      </c>
      <c r="AK47" s="11">
        <f t="shared" si="13"/>
        <v>-3995.9749999999999</v>
      </c>
      <c r="AL47" s="11">
        <f t="shared" si="14"/>
        <v>-5500.3625000000002</v>
      </c>
      <c r="AM47" s="11">
        <f t="shared" si="15"/>
        <v>-4998.8999999999996</v>
      </c>
      <c r="AN47" s="11">
        <f t="shared" si="16"/>
        <v>-8007.6750000000002</v>
      </c>
      <c r="AO47" s="11">
        <f t="shared" si="17"/>
        <v>-11016.45</v>
      </c>
      <c r="AP47" s="11">
        <f t="shared" si="18"/>
        <v>-11016.45</v>
      </c>
      <c r="AQ47" s="11">
        <f t="shared" si="19"/>
        <v>-8007.6750000000002</v>
      </c>
      <c r="AR47" s="11">
        <f t="shared" si="20"/>
        <v>-6001.8249999999998</v>
      </c>
      <c r="AS47" s="11">
        <f t="shared" si="21"/>
        <v>-2491.5875000000001</v>
      </c>
      <c r="AT47" s="11">
        <f t="shared" si="22"/>
        <v>1520.1125000000002</v>
      </c>
      <c r="AU47" s="11">
        <f t="shared" si="23"/>
        <v>-987.2</v>
      </c>
      <c r="AV47" s="11">
        <f t="shared" si="24"/>
        <v>-5500.3625000000002</v>
      </c>
      <c r="AW47" s="11">
        <f t="shared" si="25"/>
        <v>-4497.4375</v>
      </c>
      <c r="AX47" s="11">
        <f t="shared" si="26"/>
        <v>-4497.4375</v>
      </c>
      <c r="AY47" s="11">
        <f t="shared" si="27"/>
        <v>-485.73750000000007</v>
      </c>
      <c r="AZ47" s="11"/>
      <c r="BA47" s="11"/>
      <c r="BB47" s="11">
        <f t="shared" si="28"/>
        <v>-3485.7375000000002</v>
      </c>
      <c r="BC47" s="11">
        <f t="shared" si="29"/>
        <v>2496.7125000000001</v>
      </c>
      <c r="BD47" s="11">
        <f t="shared" si="30"/>
        <v>1998.1750000000002</v>
      </c>
      <c r="BE47" s="11">
        <f t="shared" si="31"/>
        <v>4.0249999999999773</v>
      </c>
      <c r="BF47" s="11">
        <f t="shared" si="32"/>
        <v>1499.6374999999998</v>
      </c>
      <c r="BG47" s="11">
        <f t="shared" si="33"/>
        <v>1001.0999999999999</v>
      </c>
      <c r="BH47" s="11">
        <f t="shared" si="34"/>
        <v>3992.3249999999998</v>
      </c>
      <c r="BI47" s="11">
        <f t="shared" si="35"/>
        <v>6983.55</v>
      </c>
      <c r="BJ47" s="11">
        <f t="shared" si="36"/>
        <v>6983.55</v>
      </c>
      <c r="BK47" s="11">
        <f t="shared" si="37"/>
        <v>3992.3249999999998</v>
      </c>
      <c r="BL47" s="11">
        <f t="shared" si="38"/>
        <v>1998.1750000000002</v>
      </c>
      <c r="BM47" s="11">
        <f t="shared" si="39"/>
        <v>-1491.5875000000001</v>
      </c>
      <c r="BN47" s="11">
        <f t="shared" si="40"/>
        <v>-5479.8874999999998</v>
      </c>
      <c r="BO47" s="11">
        <f t="shared" si="41"/>
        <v>-2987.2</v>
      </c>
      <c r="BP47" s="11">
        <f t="shared" si="42"/>
        <v>1499.6374999999998</v>
      </c>
      <c r="BQ47" s="11">
        <f t="shared" si="43"/>
        <v>502.5625</v>
      </c>
      <c r="BR47" s="11">
        <f t="shared" si="44"/>
        <v>502.5625</v>
      </c>
      <c r="BS47" s="11">
        <f t="shared" si="45"/>
        <v>-3485.7375000000002</v>
      </c>
    </row>
    <row r="48" spans="1:71" ht="16" customHeight="1">
      <c r="A48" s="2">
        <v>43928</v>
      </c>
      <c r="B48" s="10" t="s">
        <v>357</v>
      </c>
      <c r="C48" s="11">
        <v>6</v>
      </c>
      <c r="D48" s="10">
        <v>-109</v>
      </c>
      <c r="E48" s="10">
        <v>1.6</v>
      </c>
      <c r="I48" s="11">
        <v>2.239466666666658E-2</v>
      </c>
      <c r="K48" s="11">
        <v>0</v>
      </c>
      <c r="L48" s="11" t="s">
        <v>358</v>
      </c>
      <c r="M48" s="11" t="s">
        <v>359</v>
      </c>
      <c r="N48" s="11" t="s">
        <v>483</v>
      </c>
      <c r="O48" s="11" t="s">
        <v>360</v>
      </c>
      <c r="P48" s="11" t="s">
        <v>360</v>
      </c>
      <c r="Q48" s="11" t="s">
        <v>361</v>
      </c>
      <c r="R48" s="11" t="s">
        <v>364</v>
      </c>
      <c r="S48" s="11" t="s">
        <v>360</v>
      </c>
      <c r="T48" s="11" t="s">
        <v>360</v>
      </c>
      <c r="U48" s="11" t="s">
        <v>361</v>
      </c>
      <c r="V48" s="11" t="s">
        <v>361</v>
      </c>
      <c r="W48" s="11" t="s">
        <v>362</v>
      </c>
      <c r="X48" s="11" t="s">
        <v>362</v>
      </c>
      <c r="Y48" s="11" t="s">
        <v>364</v>
      </c>
      <c r="Z48" s="11" t="s">
        <v>363</v>
      </c>
      <c r="AA48" s="11" t="s">
        <v>362</v>
      </c>
      <c r="AB48" s="11" t="s">
        <v>365</v>
      </c>
      <c r="AC48" s="11" t="s">
        <v>365</v>
      </c>
      <c r="AD48" s="11" t="s">
        <v>1581</v>
      </c>
      <c r="AH48" s="11">
        <f t="shared" si="10"/>
        <v>-477.28750000000002</v>
      </c>
      <c r="AI48" s="11">
        <f t="shared" si="11"/>
        <v>-1480.2125000000001</v>
      </c>
      <c r="AJ48" s="11">
        <f t="shared" si="12"/>
        <v>2531.4875000000002</v>
      </c>
      <c r="AK48" s="11">
        <f t="shared" si="13"/>
        <v>2531.4875000000002</v>
      </c>
      <c r="AL48" s="11">
        <f t="shared" si="14"/>
        <v>2030.0250000000001</v>
      </c>
      <c r="AM48" s="11">
        <f t="shared" si="15"/>
        <v>4035.875</v>
      </c>
      <c r="AN48" s="11">
        <f t="shared" si="16"/>
        <v>2531.4875000000002</v>
      </c>
      <c r="AO48" s="11">
        <f t="shared" si="17"/>
        <v>2531.4875000000002</v>
      </c>
      <c r="AP48" s="11">
        <f t="shared" si="18"/>
        <v>2030.0250000000001</v>
      </c>
      <c r="AQ48" s="11">
        <f t="shared" si="19"/>
        <v>2030.0250000000001</v>
      </c>
      <c r="AR48" s="11">
        <f t="shared" si="20"/>
        <v>3534.4124999999999</v>
      </c>
      <c r="AS48" s="11">
        <f t="shared" si="21"/>
        <v>3534.4124999999999</v>
      </c>
      <c r="AT48" s="11">
        <f t="shared" si="22"/>
        <v>4035.875</v>
      </c>
      <c r="AU48" s="11">
        <f t="shared" si="23"/>
        <v>3032.95</v>
      </c>
      <c r="AV48" s="11">
        <f t="shared" si="24"/>
        <v>3534.4124999999999</v>
      </c>
      <c r="AW48" s="11">
        <f t="shared" si="25"/>
        <v>1027.0999999999999</v>
      </c>
      <c r="AX48" s="11">
        <f t="shared" si="26"/>
        <v>1027.0999999999999</v>
      </c>
      <c r="AY48" s="11">
        <f t="shared" si="27"/>
        <v>24.175000000000011</v>
      </c>
      <c r="AZ48" s="11"/>
      <c r="BA48" s="11"/>
      <c r="BB48" s="11">
        <f t="shared" si="28"/>
        <v>-1477.2874999999999</v>
      </c>
      <c r="BC48" s="11">
        <f t="shared" si="29"/>
        <v>-480.21250000000003</v>
      </c>
      <c r="BD48" s="11">
        <f t="shared" si="30"/>
        <v>-4468.5124999999998</v>
      </c>
      <c r="BE48" s="11">
        <f t="shared" si="31"/>
        <v>-4468.5124999999998</v>
      </c>
      <c r="BF48" s="11">
        <f t="shared" si="32"/>
        <v>-3969.9749999999999</v>
      </c>
      <c r="BG48" s="11">
        <f t="shared" si="33"/>
        <v>-5964.125</v>
      </c>
      <c r="BH48" s="11">
        <f t="shared" si="34"/>
        <v>-4468.5124999999998</v>
      </c>
      <c r="BI48" s="11">
        <f t="shared" si="35"/>
        <v>-4468.5124999999998</v>
      </c>
      <c r="BJ48" s="11">
        <f t="shared" si="36"/>
        <v>-3969.9749999999999</v>
      </c>
      <c r="BK48" s="11">
        <f t="shared" si="37"/>
        <v>-3969.9749999999999</v>
      </c>
      <c r="BL48" s="11">
        <f t="shared" si="38"/>
        <v>-5465.5874999999996</v>
      </c>
      <c r="BM48" s="11">
        <f t="shared" si="39"/>
        <v>-5465.5874999999996</v>
      </c>
      <c r="BN48" s="11">
        <f t="shared" si="40"/>
        <v>-5964.125</v>
      </c>
      <c r="BO48" s="11">
        <f t="shared" si="41"/>
        <v>-4967.05</v>
      </c>
      <c r="BP48" s="11">
        <f t="shared" si="42"/>
        <v>-5465.5874999999996</v>
      </c>
      <c r="BQ48" s="11">
        <f t="shared" si="43"/>
        <v>-2972.9</v>
      </c>
      <c r="BR48" s="11">
        <f t="shared" si="44"/>
        <v>-2972.9</v>
      </c>
      <c r="BS48" s="11">
        <f t="shared" si="45"/>
        <v>-1975.825</v>
      </c>
    </row>
    <row r="49" spans="1:71" ht="16" customHeight="1">
      <c r="A49" s="2">
        <v>43928</v>
      </c>
      <c r="B49" s="10" t="s">
        <v>57</v>
      </c>
      <c r="C49" s="11">
        <v>7</v>
      </c>
      <c r="D49" s="10">
        <v>-93</v>
      </c>
      <c r="E49" s="10">
        <v>-0.7</v>
      </c>
      <c r="I49" s="11">
        <v>2.5869925698490549E-2</v>
      </c>
      <c r="K49" s="11">
        <v>0</v>
      </c>
      <c r="L49" s="11" t="s">
        <v>985</v>
      </c>
      <c r="M49" s="11" t="s">
        <v>59</v>
      </c>
      <c r="N49" s="11" t="s">
        <v>61</v>
      </c>
      <c r="O49" s="11" t="s">
        <v>67</v>
      </c>
      <c r="P49" s="11" t="s">
        <v>60</v>
      </c>
      <c r="Q49" s="11" t="s">
        <v>60</v>
      </c>
      <c r="R49" s="11" t="s">
        <v>61</v>
      </c>
      <c r="S49" s="11" t="s">
        <v>61</v>
      </c>
      <c r="T49" s="11" t="s">
        <v>61</v>
      </c>
      <c r="U49" s="11" t="s">
        <v>984</v>
      </c>
      <c r="V49" s="11" t="s">
        <v>63</v>
      </c>
      <c r="W49" s="11" t="s">
        <v>64</v>
      </c>
      <c r="X49" s="11" t="s">
        <v>62</v>
      </c>
      <c r="Y49" s="11" t="s">
        <v>667</v>
      </c>
      <c r="Z49" s="11" t="s">
        <v>667</v>
      </c>
      <c r="AA49" s="11" t="s">
        <v>62</v>
      </c>
      <c r="AB49" s="11" t="s">
        <v>63</v>
      </c>
      <c r="AC49" s="11" t="s">
        <v>62</v>
      </c>
      <c r="AD49" s="11" t="s">
        <v>1776</v>
      </c>
      <c r="AH49" s="11">
        <f t="shared" si="10"/>
        <v>-29.963997074999682</v>
      </c>
      <c r="AI49" s="11">
        <f t="shared" si="11"/>
        <v>270.91250000000002</v>
      </c>
      <c r="AJ49" s="11">
        <f t="shared" si="12"/>
        <v>471.49850292500037</v>
      </c>
      <c r="AK49" s="11">
        <f t="shared" si="13"/>
        <v>70.326497074999679</v>
      </c>
      <c r="AL49" s="11">
        <f t="shared" si="14"/>
        <v>70.326497074999679</v>
      </c>
      <c r="AM49" s="11">
        <f t="shared" si="15"/>
        <v>270.91250000000002</v>
      </c>
      <c r="AN49" s="11">
        <f t="shared" si="16"/>
        <v>270.91250000000002</v>
      </c>
      <c r="AO49" s="11">
        <f t="shared" si="17"/>
        <v>270.91250000000002</v>
      </c>
      <c r="AP49" s="11">
        <f t="shared" si="18"/>
        <v>371.20299414999937</v>
      </c>
      <c r="AQ49" s="11">
        <f t="shared" si="19"/>
        <v>672.08450585000071</v>
      </c>
      <c r="AR49" s="11">
        <f t="shared" si="20"/>
        <v>872.66549414999929</v>
      </c>
      <c r="AS49" s="11">
        <f t="shared" si="21"/>
        <v>972.961002925</v>
      </c>
      <c r="AT49" s="11">
        <f t="shared" si="22"/>
        <v>1173.5470058500005</v>
      </c>
      <c r="AU49" s="11">
        <f t="shared" si="23"/>
        <v>1173.5470058500005</v>
      </c>
      <c r="AV49" s="11">
        <f t="shared" si="24"/>
        <v>972.961002925</v>
      </c>
      <c r="AW49" s="11">
        <f t="shared" si="25"/>
        <v>672.08450585000071</v>
      </c>
      <c r="AX49" s="11">
        <f t="shared" si="26"/>
        <v>972.961002925</v>
      </c>
      <c r="AY49" s="11">
        <f t="shared" si="27"/>
        <v>1073.2514970749996</v>
      </c>
      <c r="AZ49" s="11"/>
      <c r="BA49" s="11"/>
      <c r="BB49" s="11">
        <f t="shared" si="28"/>
        <v>-429.9659970750003</v>
      </c>
      <c r="BC49" s="11">
        <f t="shared" si="29"/>
        <v>-729.08749999999998</v>
      </c>
      <c r="BD49" s="11">
        <f t="shared" si="30"/>
        <v>-928.50349707500027</v>
      </c>
      <c r="BE49" s="11">
        <f t="shared" si="31"/>
        <v>-529.67150292499969</v>
      </c>
      <c r="BF49" s="11">
        <f t="shared" si="32"/>
        <v>-529.67150292499969</v>
      </c>
      <c r="BG49" s="11">
        <f t="shared" si="33"/>
        <v>-729.08749999999998</v>
      </c>
      <c r="BH49" s="11">
        <f t="shared" si="34"/>
        <v>-729.08749999999998</v>
      </c>
      <c r="BI49" s="11">
        <f t="shared" si="35"/>
        <v>-729.08749999999998</v>
      </c>
      <c r="BJ49" s="11">
        <f t="shared" si="36"/>
        <v>-828.79300584999942</v>
      </c>
      <c r="BK49" s="11">
        <f t="shared" si="37"/>
        <v>-1127.9194941500007</v>
      </c>
      <c r="BL49" s="11">
        <f t="shared" si="38"/>
        <v>-1327.3305058499996</v>
      </c>
      <c r="BM49" s="11">
        <f t="shared" si="39"/>
        <v>-1427.0409970750004</v>
      </c>
      <c r="BN49" s="11">
        <f t="shared" si="40"/>
        <v>-1626.4569941500008</v>
      </c>
      <c r="BO49" s="11">
        <f t="shared" si="41"/>
        <v>-1626.4569941500008</v>
      </c>
      <c r="BP49" s="11">
        <f t="shared" si="42"/>
        <v>-1427.0409970750004</v>
      </c>
      <c r="BQ49" s="11">
        <f t="shared" si="43"/>
        <v>-1127.9194941500007</v>
      </c>
      <c r="BR49" s="11">
        <f t="shared" si="44"/>
        <v>-1427.0409970750004</v>
      </c>
      <c r="BS49" s="11">
        <f t="shared" si="45"/>
        <v>-1526.746502925</v>
      </c>
    </row>
    <row r="50" spans="1:71" ht="16" customHeight="1">
      <c r="A50" s="2">
        <v>43928</v>
      </c>
      <c r="B50" s="10" t="s">
        <v>90</v>
      </c>
      <c r="C50" s="11">
        <v>8</v>
      </c>
      <c r="D50" s="10">
        <v>-82</v>
      </c>
      <c r="E50" s="10">
        <v>0.9</v>
      </c>
      <c r="I50" s="11">
        <v>4.2381237291778402E-2</v>
      </c>
      <c r="K50" s="11">
        <v>0</v>
      </c>
      <c r="L50" s="11" t="s">
        <v>1277</v>
      </c>
      <c r="M50" s="11" t="s">
        <v>1274</v>
      </c>
      <c r="N50" s="11" t="s">
        <v>2742</v>
      </c>
      <c r="O50" s="11" t="s">
        <v>1602</v>
      </c>
      <c r="P50" s="11" t="s">
        <v>2693</v>
      </c>
      <c r="Q50" s="11" t="s">
        <v>2118</v>
      </c>
      <c r="R50" s="11" t="s">
        <v>91</v>
      </c>
      <c r="S50" s="11" t="s">
        <v>92</v>
      </c>
      <c r="T50" s="11" t="s">
        <v>2118</v>
      </c>
      <c r="U50" s="11" t="s">
        <v>1267</v>
      </c>
      <c r="V50" s="11" t="s">
        <v>1052</v>
      </c>
      <c r="W50" s="11" t="s">
        <v>1050</v>
      </c>
      <c r="X50" s="11" t="s">
        <v>1051</v>
      </c>
      <c r="Y50" s="11" t="s">
        <v>988</v>
      </c>
      <c r="Z50" s="11" t="s">
        <v>1051</v>
      </c>
      <c r="AA50" s="11" t="s">
        <v>937</v>
      </c>
      <c r="AB50" s="11" t="s">
        <v>937</v>
      </c>
      <c r="AC50" s="11" t="s">
        <v>938</v>
      </c>
      <c r="AD50" s="11" t="s">
        <v>98</v>
      </c>
      <c r="AH50" s="11">
        <f t="shared" si="10"/>
        <v>-1948.5735029250002</v>
      </c>
      <c r="AI50" s="11">
        <f t="shared" si="11"/>
        <v>-1848.2779941499994</v>
      </c>
      <c r="AJ50" s="11">
        <f t="shared" si="12"/>
        <v>-444.18600292500037</v>
      </c>
      <c r="AK50" s="11">
        <f t="shared" si="13"/>
        <v>358.15299414999936</v>
      </c>
      <c r="AL50" s="11">
        <f t="shared" si="14"/>
        <v>759.32500000000005</v>
      </c>
      <c r="AM50" s="11">
        <f t="shared" si="15"/>
        <v>959.91100292500028</v>
      </c>
      <c r="AN50" s="11">
        <f t="shared" si="16"/>
        <v>1060.2014970749999</v>
      </c>
      <c r="AO50" s="11">
        <f t="shared" si="17"/>
        <v>759.32500000000005</v>
      </c>
      <c r="AP50" s="11">
        <f t="shared" si="18"/>
        <v>1160.4970058500007</v>
      </c>
      <c r="AQ50" s="11">
        <f t="shared" si="19"/>
        <v>1260.7875000000001</v>
      </c>
      <c r="AR50" s="11">
        <f t="shared" si="20"/>
        <v>1561.6639970749998</v>
      </c>
      <c r="AS50" s="11">
        <f t="shared" si="21"/>
        <v>1661.9595058500006</v>
      </c>
      <c r="AT50" s="11">
        <f t="shared" si="22"/>
        <v>1962.836002925</v>
      </c>
      <c r="AU50" s="11">
        <f t="shared" si="23"/>
        <v>1661.9595058500006</v>
      </c>
      <c r="AV50" s="11">
        <f t="shared" si="24"/>
        <v>1862.5404941499996</v>
      </c>
      <c r="AW50" s="11">
        <f t="shared" si="25"/>
        <v>1862.5404941499996</v>
      </c>
      <c r="AX50" s="11">
        <f t="shared" si="26"/>
        <v>2163.42200585</v>
      </c>
      <c r="AY50" s="11">
        <f t="shared" si="27"/>
        <v>2364.0029941499993</v>
      </c>
      <c r="AZ50" s="11"/>
      <c r="BA50" s="11"/>
      <c r="BB50" s="11">
        <f t="shared" si="28"/>
        <v>1451.4284970750002</v>
      </c>
      <c r="BC50" s="11">
        <f t="shared" si="29"/>
        <v>1351.7180058499994</v>
      </c>
      <c r="BD50" s="11">
        <f t="shared" si="30"/>
        <v>-44.184002924999689</v>
      </c>
      <c r="BE50" s="11">
        <f t="shared" si="31"/>
        <v>-841.84300584999937</v>
      </c>
      <c r="BF50" s="11">
        <f t="shared" si="32"/>
        <v>-1240.675</v>
      </c>
      <c r="BG50" s="11">
        <f t="shared" si="33"/>
        <v>-1440.0909970750001</v>
      </c>
      <c r="BH50" s="11">
        <f t="shared" si="34"/>
        <v>-1539.7965029249997</v>
      </c>
      <c r="BI50" s="11">
        <f t="shared" si="35"/>
        <v>-1240.675</v>
      </c>
      <c r="BJ50" s="11">
        <f t="shared" si="36"/>
        <v>-1639.5069941500005</v>
      </c>
      <c r="BK50" s="11">
        <f t="shared" si="37"/>
        <v>-1739.2124999999999</v>
      </c>
      <c r="BL50" s="11">
        <f t="shared" si="38"/>
        <v>-2038.3340029249998</v>
      </c>
      <c r="BM50" s="11">
        <f t="shared" si="39"/>
        <v>-2138.0444941500004</v>
      </c>
      <c r="BN50" s="11">
        <f t="shared" si="40"/>
        <v>-2437.1659970750006</v>
      </c>
      <c r="BO50" s="11">
        <f t="shared" si="41"/>
        <v>-2138.0444941500004</v>
      </c>
      <c r="BP50" s="11">
        <f t="shared" si="42"/>
        <v>-2337.45550585</v>
      </c>
      <c r="BQ50" s="11">
        <f t="shared" si="43"/>
        <v>-2337.45550585</v>
      </c>
      <c r="BR50" s="11">
        <f t="shared" si="44"/>
        <v>-2636.5819941500008</v>
      </c>
      <c r="BS50" s="11">
        <f t="shared" si="45"/>
        <v>-2835.9930058499999</v>
      </c>
    </row>
    <row r="51" spans="1:71" ht="16" customHeight="1">
      <c r="A51" s="2">
        <v>43928</v>
      </c>
      <c r="B51" s="10" t="s">
        <v>122</v>
      </c>
      <c r="C51" s="11">
        <v>9</v>
      </c>
      <c r="D51" s="10">
        <v>-80</v>
      </c>
      <c r="E51" s="10">
        <v>0.6</v>
      </c>
      <c r="I51" s="11">
        <v>1.808680089485452E-2</v>
      </c>
      <c r="K51" s="11">
        <v>0</v>
      </c>
      <c r="L51" s="11" t="s">
        <v>1581</v>
      </c>
      <c r="M51" s="11" t="s">
        <v>363</v>
      </c>
      <c r="N51" s="11" t="s">
        <v>482</v>
      </c>
      <c r="O51" s="11" t="s">
        <v>362</v>
      </c>
      <c r="P51" s="11" t="s">
        <v>126</v>
      </c>
      <c r="Q51" s="11" t="s">
        <v>126</v>
      </c>
      <c r="R51" s="11" t="s">
        <v>1293</v>
      </c>
      <c r="S51" s="11" t="s">
        <v>126</v>
      </c>
      <c r="T51" s="11" t="s">
        <v>126</v>
      </c>
      <c r="U51" s="11" t="s">
        <v>1293</v>
      </c>
      <c r="V51" s="11" t="s">
        <v>364</v>
      </c>
      <c r="W51" s="11" t="s">
        <v>362</v>
      </c>
      <c r="X51" s="11" t="s">
        <v>363</v>
      </c>
      <c r="Y51" s="11" t="s">
        <v>363</v>
      </c>
      <c r="Z51" s="11" t="s">
        <v>362</v>
      </c>
      <c r="AA51" s="11" t="s">
        <v>363</v>
      </c>
      <c r="AB51" s="11" t="s">
        <v>364</v>
      </c>
      <c r="AC51" s="11" t="s">
        <v>364</v>
      </c>
      <c r="AD51" s="11" t="s">
        <v>126</v>
      </c>
      <c r="AH51" s="11">
        <f t="shared" si="10"/>
        <v>2034.375</v>
      </c>
      <c r="AI51" s="11">
        <f t="shared" si="11"/>
        <v>529.98749999999995</v>
      </c>
      <c r="AJ51" s="11">
        <f t="shared" si="12"/>
        <v>2535.8375000000001</v>
      </c>
      <c r="AK51" s="11">
        <f t="shared" si="13"/>
        <v>3538.7625000000003</v>
      </c>
      <c r="AL51" s="11">
        <f t="shared" si="14"/>
        <v>3538.7625000000003</v>
      </c>
      <c r="AM51" s="11">
        <f t="shared" si="15"/>
        <v>4040.2250000000004</v>
      </c>
      <c r="AN51" s="11">
        <f t="shared" si="16"/>
        <v>3538.7625000000003</v>
      </c>
      <c r="AO51" s="11">
        <f t="shared" si="17"/>
        <v>3538.7625000000003</v>
      </c>
      <c r="AP51" s="11">
        <f t="shared" si="18"/>
        <v>4040.2250000000004</v>
      </c>
      <c r="AQ51" s="11">
        <f t="shared" si="19"/>
        <v>3037.3</v>
      </c>
      <c r="AR51" s="11">
        <f t="shared" si="20"/>
        <v>2535.8375000000001</v>
      </c>
      <c r="AS51" s="11">
        <f t="shared" si="21"/>
        <v>2034.375</v>
      </c>
      <c r="AT51" s="11">
        <f t="shared" si="22"/>
        <v>2034.375</v>
      </c>
      <c r="AU51" s="11">
        <f t="shared" si="23"/>
        <v>2535.8375000000001</v>
      </c>
      <c r="AV51" s="11">
        <f t="shared" si="24"/>
        <v>2034.375</v>
      </c>
      <c r="AW51" s="11">
        <f t="shared" si="25"/>
        <v>3037.3</v>
      </c>
      <c r="AX51" s="11">
        <f t="shared" si="26"/>
        <v>3037.3</v>
      </c>
      <c r="AY51" s="11">
        <f t="shared" si="27"/>
        <v>3538.7625000000003</v>
      </c>
      <c r="AZ51" s="11"/>
      <c r="BA51" s="11"/>
      <c r="BB51" s="11">
        <f t="shared" si="28"/>
        <v>-3965.625</v>
      </c>
      <c r="BC51" s="11">
        <f t="shared" si="29"/>
        <v>-2470.0124999999998</v>
      </c>
      <c r="BD51" s="11">
        <f t="shared" si="30"/>
        <v>-4464.1624999999995</v>
      </c>
      <c r="BE51" s="11">
        <f t="shared" si="31"/>
        <v>-5461.2375000000002</v>
      </c>
      <c r="BF51" s="11">
        <f t="shared" si="32"/>
        <v>-5461.2375000000002</v>
      </c>
      <c r="BG51" s="11">
        <f t="shared" si="33"/>
        <v>-5959.7749999999996</v>
      </c>
      <c r="BH51" s="11">
        <f t="shared" si="34"/>
        <v>-5461.2375000000002</v>
      </c>
      <c r="BI51" s="11">
        <f t="shared" si="35"/>
        <v>-5461.2375000000002</v>
      </c>
      <c r="BJ51" s="11">
        <f t="shared" si="36"/>
        <v>-5959.7749999999996</v>
      </c>
      <c r="BK51" s="11">
        <f t="shared" si="37"/>
        <v>-4962.7</v>
      </c>
      <c r="BL51" s="11">
        <f t="shared" si="38"/>
        <v>-4464.1624999999995</v>
      </c>
      <c r="BM51" s="11">
        <f t="shared" si="39"/>
        <v>-3965.625</v>
      </c>
      <c r="BN51" s="11">
        <f t="shared" si="40"/>
        <v>-3965.625</v>
      </c>
      <c r="BO51" s="11">
        <f t="shared" si="41"/>
        <v>-4464.1624999999995</v>
      </c>
      <c r="BP51" s="11">
        <f t="shared" si="42"/>
        <v>-3965.625</v>
      </c>
      <c r="BQ51" s="11">
        <f t="shared" si="43"/>
        <v>-4962.7</v>
      </c>
      <c r="BR51" s="11">
        <f t="shared" si="44"/>
        <v>-4962.7</v>
      </c>
      <c r="BS51" s="11">
        <f t="shared" si="45"/>
        <v>-5461.2375000000002</v>
      </c>
    </row>
    <row r="52" spans="1:71" ht="16" customHeight="1">
      <c r="A52" s="2">
        <v>43928</v>
      </c>
      <c r="B52" s="10" t="s">
        <v>1053</v>
      </c>
      <c r="C52" s="11">
        <v>10</v>
      </c>
      <c r="D52" s="10">
        <v>-74</v>
      </c>
      <c r="E52" s="10">
        <v>1.3</v>
      </c>
      <c r="K52" s="11">
        <v>0</v>
      </c>
      <c r="L52" s="11" t="s">
        <v>424</v>
      </c>
      <c r="M52" s="11" t="s">
        <v>425</v>
      </c>
      <c r="N52" s="11" t="s">
        <v>40</v>
      </c>
      <c r="O52" s="11" t="s">
        <v>40</v>
      </c>
      <c r="P52" s="11" t="s">
        <v>45</v>
      </c>
      <c r="Q52" s="11" t="s">
        <v>1789</v>
      </c>
      <c r="R52" s="11" t="s">
        <v>48</v>
      </c>
      <c r="S52" s="11" t="s">
        <v>1789</v>
      </c>
      <c r="T52" s="11" t="s">
        <v>40</v>
      </c>
      <c r="U52" s="11" t="s">
        <v>40</v>
      </c>
      <c r="V52" s="11" t="s">
        <v>42</v>
      </c>
      <c r="W52" s="11" t="s">
        <v>43</v>
      </c>
      <c r="X52" s="11" t="s">
        <v>1790</v>
      </c>
      <c r="Y52" s="11" t="s">
        <v>1428</v>
      </c>
      <c r="Z52" s="11" t="s">
        <v>40</v>
      </c>
      <c r="AA52" s="11" t="s">
        <v>37</v>
      </c>
      <c r="AB52" s="11" t="s">
        <v>39</v>
      </c>
      <c r="AC52" s="11" t="s">
        <v>39</v>
      </c>
      <c r="AD52" s="11" t="s">
        <v>39</v>
      </c>
      <c r="AH52" s="11">
        <f t="shared" si="10"/>
        <v>-59.979005774999706</v>
      </c>
      <c r="AI52" s="11">
        <f t="shared" si="11"/>
        <v>-1464.0709969999987</v>
      </c>
      <c r="AJ52" s="11">
        <f t="shared" si="12"/>
        <v>-1464.0709969999987</v>
      </c>
      <c r="AK52" s="11">
        <f t="shared" si="13"/>
        <v>-1062.9040057749999</v>
      </c>
      <c r="AL52" s="11">
        <f t="shared" si="14"/>
        <v>-1263.4900086999999</v>
      </c>
      <c r="AM52" s="11">
        <f t="shared" si="15"/>
        <v>-862.31800284999929</v>
      </c>
      <c r="AN52" s="11">
        <f t="shared" si="16"/>
        <v>-1263.4900086999999</v>
      </c>
      <c r="AO52" s="11">
        <f t="shared" si="17"/>
        <v>-1464.0709969999987</v>
      </c>
      <c r="AP52" s="11">
        <f t="shared" si="18"/>
        <v>-1464.0709969999987</v>
      </c>
      <c r="AQ52" s="11">
        <f t="shared" si="19"/>
        <v>-1664.6569999249989</v>
      </c>
      <c r="AR52" s="11">
        <f t="shared" si="20"/>
        <v>-1564.3665057749997</v>
      </c>
      <c r="AS52" s="11">
        <f t="shared" si="21"/>
        <v>-1363.7805028499993</v>
      </c>
      <c r="AT52" s="11">
        <f t="shared" si="22"/>
        <v>-962.60849699999869</v>
      </c>
      <c r="AU52" s="11">
        <f t="shared" si="23"/>
        <v>-1464.0709969999987</v>
      </c>
      <c r="AV52" s="11">
        <f t="shared" si="24"/>
        <v>-2065.829005775</v>
      </c>
      <c r="AW52" s="11">
        <f t="shared" si="25"/>
        <v>-2366.7055028499994</v>
      </c>
      <c r="AX52" s="11">
        <f t="shared" si="26"/>
        <v>-2366.7055028499994</v>
      </c>
      <c r="AY52" s="11">
        <f t="shared" si="27"/>
        <v>-2366.7055028499994</v>
      </c>
      <c r="AZ52" s="11"/>
      <c r="BA52" s="11"/>
      <c r="BB52" s="11">
        <f t="shared" si="28"/>
        <v>-459.98100577500031</v>
      </c>
      <c r="BC52" s="11">
        <f t="shared" si="29"/>
        <v>935.92100299999879</v>
      </c>
      <c r="BD52" s="11">
        <f t="shared" si="30"/>
        <v>935.92100299999879</v>
      </c>
      <c r="BE52" s="11">
        <f t="shared" si="31"/>
        <v>537.09399422499962</v>
      </c>
      <c r="BF52" s="11">
        <f t="shared" si="32"/>
        <v>736.50999130000002</v>
      </c>
      <c r="BG52" s="11">
        <f t="shared" si="33"/>
        <v>337.67799714999944</v>
      </c>
      <c r="BH52" s="11">
        <f t="shared" si="34"/>
        <v>736.50999130000002</v>
      </c>
      <c r="BI52" s="11">
        <f t="shared" si="35"/>
        <v>935.92100299999879</v>
      </c>
      <c r="BJ52" s="11">
        <f t="shared" si="36"/>
        <v>935.92100299999879</v>
      </c>
      <c r="BK52" s="11">
        <f t="shared" si="37"/>
        <v>1135.337000074999</v>
      </c>
      <c r="BL52" s="11">
        <f t="shared" si="38"/>
        <v>1035.6314942249999</v>
      </c>
      <c r="BM52" s="11">
        <f t="shared" si="39"/>
        <v>836.21549714999946</v>
      </c>
      <c r="BN52" s="11">
        <f t="shared" si="40"/>
        <v>437.38350299999877</v>
      </c>
      <c r="BO52" s="11">
        <f t="shared" si="41"/>
        <v>935.92100299999879</v>
      </c>
      <c r="BP52" s="11">
        <f t="shared" si="42"/>
        <v>1534.1689942249998</v>
      </c>
      <c r="BQ52" s="11">
        <f t="shared" si="43"/>
        <v>1833.2904971499997</v>
      </c>
      <c r="BR52" s="11">
        <f t="shared" si="44"/>
        <v>1833.2904971499997</v>
      </c>
      <c r="BS52" s="11">
        <f t="shared" si="45"/>
        <v>1833.2904971499997</v>
      </c>
    </row>
    <row r="53" spans="1:71" ht="16" customHeight="1">
      <c r="A53" s="2">
        <v>43928</v>
      </c>
      <c r="B53" s="10" t="s">
        <v>333</v>
      </c>
      <c r="C53" s="11">
        <v>11</v>
      </c>
      <c r="D53" s="10">
        <v>-70</v>
      </c>
      <c r="E53" s="10">
        <v>1.6</v>
      </c>
      <c r="K53" s="11">
        <v>0</v>
      </c>
      <c r="L53" s="11" t="s">
        <v>334</v>
      </c>
      <c r="M53" s="11" t="s">
        <v>334</v>
      </c>
      <c r="N53" s="11" t="s">
        <v>341</v>
      </c>
      <c r="O53" s="11" t="s">
        <v>334</v>
      </c>
      <c r="P53" s="11" t="s">
        <v>334</v>
      </c>
      <c r="Q53" s="11" t="s">
        <v>336</v>
      </c>
      <c r="R53" s="11" t="s">
        <v>337</v>
      </c>
      <c r="S53" s="11" t="s">
        <v>338</v>
      </c>
      <c r="T53" s="11" t="s">
        <v>339</v>
      </c>
      <c r="U53" s="11" t="s">
        <v>340</v>
      </c>
      <c r="V53" s="11" t="s">
        <v>340</v>
      </c>
      <c r="W53" s="11" t="s">
        <v>341</v>
      </c>
      <c r="X53" s="11" t="s">
        <v>337</v>
      </c>
      <c r="Y53" s="11" t="s">
        <v>342</v>
      </c>
      <c r="Z53" s="11" t="s">
        <v>923</v>
      </c>
      <c r="AA53" s="11" t="s">
        <v>335</v>
      </c>
      <c r="AB53" s="11" t="s">
        <v>335</v>
      </c>
      <c r="AC53" s="11" t="s">
        <v>335</v>
      </c>
      <c r="AD53" s="11" t="s">
        <v>336</v>
      </c>
      <c r="AH53" s="11">
        <f t="shared" si="10"/>
        <v>-1557.3000000000002</v>
      </c>
      <c r="AI53" s="11">
        <f t="shared" si="11"/>
        <v>-4064.6125000000002</v>
      </c>
      <c r="AJ53" s="11">
        <f t="shared" si="12"/>
        <v>-1557.3000000000002</v>
      </c>
      <c r="AK53" s="11">
        <f t="shared" si="13"/>
        <v>-1557.3000000000002</v>
      </c>
      <c r="AL53" s="11">
        <f t="shared" si="14"/>
        <v>-3061.6875</v>
      </c>
      <c r="AM53" s="11">
        <f t="shared" si="15"/>
        <v>-2058.7624999999998</v>
      </c>
      <c r="AN53" s="11">
        <f t="shared" si="16"/>
        <v>-4566.0750000000007</v>
      </c>
      <c r="AO53" s="11">
        <f t="shared" si="17"/>
        <v>-6571.9249999999993</v>
      </c>
      <c r="AP53" s="11">
        <f t="shared" si="18"/>
        <v>-6070.4624999999996</v>
      </c>
      <c r="AQ53" s="11">
        <f t="shared" si="19"/>
        <v>-6070.4624999999996</v>
      </c>
      <c r="AR53" s="11">
        <f t="shared" si="20"/>
        <v>-4064.6125000000002</v>
      </c>
      <c r="AS53" s="11">
        <f t="shared" si="21"/>
        <v>-2058.7624999999998</v>
      </c>
      <c r="AT53" s="11">
        <f t="shared" si="22"/>
        <v>-554.375</v>
      </c>
      <c r="AU53" s="11">
        <f t="shared" si="23"/>
        <v>-1055.8375000000001</v>
      </c>
      <c r="AV53" s="11">
        <f t="shared" si="24"/>
        <v>-2560.2250000000004</v>
      </c>
      <c r="AW53" s="11">
        <f t="shared" si="25"/>
        <v>-2560.2250000000004</v>
      </c>
      <c r="AX53" s="11">
        <f t="shared" si="26"/>
        <v>-2560.2250000000004</v>
      </c>
      <c r="AY53" s="11">
        <f t="shared" si="27"/>
        <v>-3061.6875</v>
      </c>
      <c r="AZ53" s="11"/>
      <c r="BA53" s="11"/>
      <c r="BB53" s="11">
        <f t="shared" si="28"/>
        <v>-1557.3000000000002</v>
      </c>
      <c r="BC53" s="11">
        <f t="shared" si="29"/>
        <v>935.38749999999982</v>
      </c>
      <c r="BD53" s="11">
        <f t="shared" si="30"/>
        <v>-1557.3000000000002</v>
      </c>
      <c r="BE53" s="11">
        <f t="shared" si="31"/>
        <v>-1557.3000000000002</v>
      </c>
      <c r="BF53" s="11">
        <f t="shared" si="32"/>
        <v>-61.687500000000114</v>
      </c>
      <c r="BG53" s="11">
        <f t="shared" si="33"/>
        <v>-1058.7625</v>
      </c>
      <c r="BH53" s="11">
        <f t="shared" si="34"/>
        <v>1433.9249999999997</v>
      </c>
      <c r="BI53" s="11">
        <f t="shared" si="35"/>
        <v>3428.0750000000003</v>
      </c>
      <c r="BJ53" s="11">
        <f t="shared" si="36"/>
        <v>2929.5374999999999</v>
      </c>
      <c r="BK53" s="11">
        <f t="shared" si="37"/>
        <v>2929.5374999999999</v>
      </c>
      <c r="BL53" s="11">
        <f t="shared" si="38"/>
        <v>935.38749999999982</v>
      </c>
      <c r="BM53" s="11">
        <f t="shared" si="39"/>
        <v>-1058.7625</v>
      </c>
      <c r="BN53" s="11">
        <f t="shared" si="40"/>
        <v>-2554.375</v>
      </c>
      <c r="BO53" s="11">
        <f t="shared" si="41"/>
        <v>-2055.8375000000001</v>
      </c>
      <c r="BP53" s="11">
        <f t="shared" si="42"/>
        <v>-560.22500000000014</v>
      </c>
      <c r="BQ53" s="11">
        <f t="shared" si="43"/>
        <v>-560.22500000000014</v>
      </c>
      <c r="BR53" s="11">
        <f t="shared" si="44"/>
        <v>-560.22500000000014</v>
      </c>
      <c r="BS53" s="11">
        <f t="shared" si="45"/>
        <v>-61.687500000000114</v>
      </c>
    </row>
    <row r="54" spans="1:71" ht="16" customHeight="1">
      <c r="A54" s="2">
        <v>43928</v>
      </c>
      <c r="B54" s="10" t="s">
        <v>175</v>
      </c>
      <c r="C54" s="11">
        <v>12</v>
      </c>
      <c r="D54" s="10">
        <v>-68</v>
      </c>
      <c r="E54" s="10">
        <v>0</v>
      </c>
      <c r="I54" s="11">
        <v>3.9788508557457102E-2</v>
      </c>
      <c r="K54" s="11">
        <v>0</v>
      </c>
      <c r="L54" s="11" t="s">
        <v>2387</v>
      </c>
      <c r="M54" s="11" t="s">
        <v>2391</v>
      </c>
      <c r="N54" s="11" t="s">
        <v>2387</v>
      </c>
      <c r="O54" s="11" t="s">
        <v>2909</v>
      </c>
      <c r="P54" s="11" t="s">
        <v>2389</v>
      </c>
      <c r="Q54" s="11" t="s">
        <v>2392</v>
      </c>
      <c r="R54" s="11" t="s">
        <v>180</v>
      </c>
      <c r="S54" s="11" t="s">
        <v>180</v>
      </c>
      <c r="T54" s="11" t="s">
        <v>176</v>
      </c>
      <c r="U54" s="11" t="s">
        <v>180</v>
      </c>
      <c r="V54" s="11" t="s">
        <v>182</v>
      </c>
      <c r="W54" s="11" t="s">
        <v>183</v>
      </c>
      <c r="X54" s="11" t="s">
        <v>2522</v>
      </c>
      <c r="Y54" s="11" t="s">
        <v>1862</v>
      </c>
      <c r="Z54" s="11" t="s">
        <v>1862</v>
      </c>
      <c r="AA54" s="11" t="s">
        <v>182</v>
      </c>
      <c r="AB54" s="11" t="s">
        <v>178</v>
      </c>
      <c r="AC54" s="11" t="s">
        <v>1862</v>
      </c>
      <c r="AD54" s="11" t="s">
        <v>1487</v>
      </c>
      <c r="AH54" s="11">
        <f t="shared" si="10"/>
        <v>-545.17500000000018</v>
      </c>
      <c r="AI54" s="11">
        <f t="shared" si="11"/>
        <v>-3553.9500000000003</v>
      </c>
      <c r="AJ54" s="11">
        <f t="shared" si="12"/>
        <v>1460.6749999999993</v>
      </c>
      <c r="AK54" s="11">
        <f t="shared" si="13"/>
        <v>457.74999999999955</v>
      </c>
      <c r="AL54" s="11">
        <f t="shared" si="14"/>
        <v>3466.5249999999996</v>
      </c>
      <c r="AM54" s="11">
        <f t="shared" si="15"/>
        <v>13495.775</v>
      </c>
      <c r="AN54" s="11">
        <f t="shared" si="16"/>
        <v>13495.775</v>
      </c>
      <c r="AO54" s="11">
        <f t="shared" si="17"/>
        <v>15501.625</v>
      </c>
      <c r="AP54" s="11">
        <f t="shared" si="18"/>
        <v>13495.775</v>
      </c>
      <c r="AQ54" s="11">
        <f t="shared" si="19"/>
        <v>20516.25</v>
      </c>
      <c r="AR54" s="11">
        <f t="shared" si="20"/>
        <v>23525.025000000001</v>
      </c>
      <c r="AS54" s="11">
        <f t="shared" si="21"/>
        <v>31548.425000000003</v>
      </c>
      <c r="AT54" s="11">
        <f t="shared" si="22"/>
        <v>26533.800000000003</v>
      </c>
      <c r="AU54" s="11">
        <f t="shared" si="23"/>
        <v>26533.800000000003</v>
      </c>
      <c r="AV54" s="11">
        <f t="shared" si="24"/>
        <v>20516.25</v>
      </c>
      <c r="AW54" s="11">
        <f t="shared" si="25"/>
        <v>17507.475000000002</v>
      </c>
      <c r="AX54" s="11">
        <f t="shared" si="26"/>
        <v>26533.800000000003</v>
      </c>
      <c r="AY54" s="11">
        <f t="shared" si="27"/>
        <v>27536.725000000002</v>
      </c>
      <c r="AZ54" s="11"/>
      <c r="BA54" s="11"/>
      <c r="BB54" s="11">
        <f t="shared" si="28"/>
        <v>-6545.1750000000002</v>
      </c>
      <c r="BC54" s="11">
        <f t="shared" si="29"/>
        <v>-3553.9500000000003</v>
      </c>
      <c r="BD54" s="11">
        <f t="shared" si="30"/>
        <v>-8539.3250000000007</v>
      </c>
      <c r="BE54" s="11">
        <f t="shared" si="31"/>
        <v>-7542.25</v>
      </c>
      <c r="BF54" s="11">
        <f t="shared" si="32"/>
        <v>-10533.475</v>
      </c>
      <c r="BG54" s="11">
        <f t="shared" si="33"/>
        <v>-20504.224999999999</v>
      </c>
      <c r="BH54" s="11">
        <f t="shared" si="34"/>
        <v>-20504.224999999999</v>
      </c>
      <c r="BI54" s="11">
        <f t="shared" si="35"/>
        <v>-22498.375</v>
      </c>
      <c r="BJ54" s="11">
        <f t="shared" si="36"/>
        <v>-20504.224999999999</v>
      </c>
      <c r="BK54" s="11">
        <f t="shared" si="37"/>
        <v>-27483.75</v>
      </c>
      <c r="BL54" s="11">
        <f t="shared" si="38"/>
        <v>-30474.974999999999</v>
      </c>
      <c r="BM54" s="11">
        <f t="shared" si="39"/>
        <v>-38451.574999999997</v>
      </c>
      <c r="BN54" s="11">
        <f t="shared" si="40"/>
        <v>-33466.199999999997</v>
      </c>
      <c r="BO54" s="11">
        <f t="shared" si="41"/>
        <v>-33466.199999999997</v>
      </c>
      <c r="BP54" s="11">
        <f t="shared" si="42"/>
        <v>-27483.75</v>
      </c>
      <c r="BQ54" s="11">
        <f t="shared" si="43"/>
        <v>-24492.524999999998</v>
      </c>
      <c r="BR54" s="11">
        <f t="shared" si="44"/>
        <v>-33466.199999999997</v>
      </c>
      <c r="BS54" s="11">
        <f t="shared" si="45"/>
        <v>-34463.275000000001</v>
      </c>
    </row>
    <row r="55" spans="1:71" ht="16" customHeight="1">
      <c r="A55" s="2">
        <v>43928</v>
      </c>
      <c r="B55" s="10" t="s">
        <v>2566</v>
      </c>
      <c r="C55" s="11">
        <v>13</v>
      </c>
      <c r="D55" s="10">
        <v>-54</v>
      </c>
      <c r="E55" s="10">
        <v>-1.5</v>
      </c>
      <c r="I55" s="11">
        <v>3.962310286677892E-2</v>
      </c>
      <c r="K55" s="11">
        <v>0</v>
      </c>
      <c r="L55" s="11" t="s">
        <v>2757</v>
      </c>
      <c r="M55" s="11" t="s">
        <v>1383</v>
      </c>
      <c r="N55" s="11" t="s">
        <v>1377</v>
      </c>
      <c r="O55" s="11" t="s">
        <v>168</v>
      </c>
      <c r="P55" s="11" t="s">
        <v>1382</v>
      </c>
      <c r="Q55" s="11" t="s">
        <v>366</v>
      </c>
      <c r="R55" s="11" t="s">
        <v>1381</v>
      </c>
      <c r="S55" s="11" t="s">
        <v>1381</v>
      </c>
      <c r="T55" s="11" t="s">
        <v>231</v>
      </c>
      <c r="U55" s="11" t="s">
        <v>236</v>
      </c>
      <c r="V55" s="11" t="s">
        <v>232</v>
      </c>
      <c r="W55" s="11" t="s">
        <v>233</v>
      </c>
      <c r="X55" s="11" t="s">
        <v>234</v>
      </c>
      <c r="Y55" s="11" t="s">
        <v>232</v>
      </c>
      <c r="Z55" s="11" t="s">
        <v>233</v>
      </c>
      <c r="AA55" s="11" t="s">
        <v>235</v>
      </c>
      <c r="AB55" s="11" t="s">
        <v>229</v>
      </c>
      <c r="AC55" s="11" t="s">
        <v>229</v>
      </c>
      <c r="AD55" s="11" t="s">
        <v>2948</v>
      </c>
      <c r="AH55" s="11">
        <f t="shared" si="10"/>
        <v>221.39174849999938</v>
      </c>
      <c r="AI55" s="11">
        <f t="shared" si="11"/>
        <v>773.00150142500115</v>
      </c>
      <c r="AJ55" s="11">
        <f t="shared" si="12"/>
        <v>1224.3167484999994</v>
      </c>
      <c r="AK55" s="11">
        <f t="shared" si="13"/>
        <v>271.53900142500112</v>
      </c>
      <c r="AL55" s="11">
        <f t="shared" si="14"/>
        <v>321.68525142499828</v>
      </c>
      <c r="AM55" s="11">
        <f t="shared" si="15"/>
        <v>70.954001424998239</v>
      </c>
      <c r="AN55" s="11">
        <f t="shared" si="16"/>
        <v>70.954001424998239</v>
      </c>
      <c r="AO55" s="11">
        <f t="shared" si="17"/>
        <v>-280.07075150000065</v>
      </c>
      <c r="AP55" s="11">
        <f t="shared" si="18"/>
        <v>-430.50849857500168</v>
      </c>
      <c r="AQ55" s="11">
        <f t="shared" si="19"/>
        <v>-330.2159985750003</v>
      </c>
      <c r="AR55" s="11">
        <f t="shared" si="20"/>
        <v>-480.65474857499891</v>
      </c>
      <c r="AS55" s="11">
        <f t="shared" si="21"/>
        <v>-380.36124565</v>
      </c>
      <c r="AT55" s="11">
        <f t="shared" si="22"/>
        <v>-330.2159985750003</v>
      </c>
      <c r="AU55" s="11">
        <f t="shared" si="23"/>
        <v>-480.65474857499891</v>
      </c>
      <c r="AV55" s="11">
        <f t="shared" si="24"/>
        <v>-530.80200150000064</v>
      </c>
      <c r="AW55" s="11">
        <f t="shared" si="25"/>
        <v>-631.09249564999993</v>
      </c>
      <c r="AX55" s="11">
        <f t="shared" si="26"/>
        <v>-631.09249564999993</v>
      </c>
      <c r="AY55" s="11">
        <f t="shared" si="27"/>
        <v>-881.82374564999998</v>
      </c>
      <c r="AZ55" s="11"/>
      <c r="BA55" s="11"/>
      <c r="BB55" s="11">
        <f t="shared" si="28"/>
        <v>-478.60425149999935</v>
      </c>
      <c r="BC55" s="11">
        <f t="shared" si="29"/>
        <v>-1026.9964985750012</v>
      </c>
      <c r="BD55" s="11">
        <f t="shared" si="30"/>
        <v>-1475.6792514999993</v>
      </c>
      <c r="BE55" s="11">
        <f t="shared" si="31"/>
        <v>-528.45899857500103</v>
      </c>
      <c r="BF55" s="11">
        <f t="shared" si="32"/>
        <v>-578.31274857499818</v>
      </c>
      <c r="BG55" s="11">
        <f t="shared" si="33"/>
        <v>-329.04399857499823</v>
      </c>
      <c r="BH55" s="11">
        <f t="shared" si="34"/>
        <v>-329.04399857499823</v>
      </c>
      <c r="BI55" s="11">
        <f t="shared" si="35"/>
        <v>19.933248500000623</v>
      </c>
      <c r="BJ55" s="11">
        <f t="shared" si="36"/>
        <v>169.49350142500177</v>
      </c>
      <c r="BK55" s="11">
        <f t="shared" si="37"/>
        <v>69.786001425000308</v>
      </c>
      <c r="BL55" s="11">
        <f t="shared" si="38"/>
        <v>219.34725142499892</v>
      </c>
      <c r="BM55" s="11">
        <f t="shared" si="39"/>
        <v>119.63875435</v>
      </c>
      <c r="BN55" s="11">
        <f t="shared" si="40"/>
        <v>69.786001425000308</v>
      </c>
      <c r="BO55" s="11">
        <f t="shared" si="41"/>
        <v>219.34725142499892</v>
      </c>
      <c r="BP55" s="11">
        <f t="shared" si="42"/>
        <v>269.20199850000063</v>
      </c>
      <c r="BQ55" s="11">
        <f t="shared" si="43"/>
        <v>368.90750435000001</v>
      </c>
      <c r="BR55" s="11">
        <f t="shared" si="44"/>
        <v>368.90750435000001</v>
      </c>
      <c r="BS55" s="11">
        <f t="shared" si="45"/>
        <v>618.17625435000002</v>
      </c>
    </row>
    <row r="56" spans="1:71" ht="16" customHeight="1">
      <c r="A56" s="2">
        <v>43928</v>
      </c>
      <c r="B56" s="10" t="s">
        <v>668</v>
      </c>
      <c r="C56" s="11">
        <v>14</v>
      </c>
      <c r="D56" s="10">
        <v>-48</v>
      </c>
      <c r="E56" s="10">
        <v>3.1</v>
      </c>
      <c r="K56" s="11">
        <v>0</v>
      </c>
      <c r="L56" s="11" t="s">
        <v>1017</v>
      </c>
      <c r="M56" s="11" t="s">
        <v>487</v>
      </c>
      <c r="N56" s="11" t="s">
        <v>118</v>
      </c>
      <c r="O56" s="11" t="s">
        <v>1314</v>
      </c>
      <c r="P56" s="11" t="s">
        <v>116</v>
      </c>
      <c r="Q56" s="11" t="s">
        <v>115</v>
      </c>
      <c r="R56" s="11" t="s">
        <v>1514</v>
      </c>
      <c r="S56" s="11" t="s">
        <v>1482</v>
      </c>
      <c r="T56" s="11" t="s">
        <v>269</v>
      </c>
      <c r="U56" s="11" t="s">
        <v>1028</v>
      </c>
      <c r="V56" s="11" t="s">
        <v>627</v>
      </c>
      <c r="W56" s="11" t="s">
        <v>490</v>
      </c>
      <c r="X56" s="11" t="s">
        <v>489</v>
      </c>
      <c r="Y56" s="11" t="s">
        <v>1481</v>
      </c>
      <c r="Z56" s="11" t="s">
        <v>110</v>
      </c>
      <c r="AA56" s="11" t="s">
        <v>269</v>
      </c>
      <c r="AB56" s="11" t="s">
        <v>1509</v>
      </c>
      <c r="AC56" s="11" t="s">
        <v>269</v>
      </c>
      <c r="AD56" s="11" t="s">
        <v>490</v>
      </c>
      <c r="AH56" s="11">
        <f t="shared" si="10"/>
        <v>18.372005850000676</v>
      </c>
      <c r="AI56" s="11">
        <f t="shared" si="11"/>
        <v>-1686.605508775004</v>
      </c>
      <c r="AJ56" s="11">
        <f t="shared" si="12"/>
        <v>-783.97200585000064</v>
      </c>
      <c r="AK56" s="11">
        <f t="shared" si="13"/>
        <v>-1586.3069912249964</v>
      </c>
      <c r="AL56" s="11">
        <f t="shared" si="14"/>
        <v>-1786.8970058500008</v>
      </c>
      <c r="AM56" s="11">
        <f t="shared" si="15"/>
        <v>-1084.8444912249961</v>
      </c>
      <c r="AN56" s="11">
        <f t="shared" si="16"/>
        <v>-2288.3595058500009</v>
      </c>
      <c r="AO56" s="11">
        <f t="shared" si="17"/>
        <v>-3692.4555087750036</v>
      </c>
      <c r="AP56" s="11">
        <f t="shared" si="18"/>
        <v>-4595.0819912249954</v>
      </c>
      <c r="AQ56" s="11">
        <f t="shared" si="19"/>
        <v>-4494.7904941500001</v>
      </c>
      <c r="AR56" s="11">
        <f t="shared" si="20"/>
        <v>-3792.7470058500007</v>
      </c>
      <c r="AS56" s="11">
        <f t="shared" si="21"/>
        <v>-3391.5750000000003</v>
      </c>
      <c r="AT56" s="11">
        <f t="shared" si="22"/>
        <v>-2689.5305087750039</v>
      </c>
      <c r="AU56" s="11">
        <f t="shared" si="23"/>
        <v>-3190.993008775004</v>
      </c>
      <c r="AV56" s="11">
        <f t="shared" si="24"/>
        <v>-3692.4555087750036</v>
      </c>
      <c r="AW56" s="11">
        <f t="shared" si="25"/>
        <v>-3993.3279941499995</v>
      </c>
      <c r="AX56" s="11">
        <f t="shared" si="26"/>
        <v>-3692.4555087750036</v>
      </c>
      <c r="AY56" s="11">
        <f t="shared" si="27"/>
        <v>-3792.7470058500007</v>
      </c>
      <c r="AZ56" s="11"/>
      <c r="BA56" s="11"/>
      <c r="BB56" s="11">
        <f t="shared" si="28"/>
        <v>-781.63199415000054</v>
      </c>
      <c r="BC56" s="11">
        <f t="shared" si="29"/>
        <v>913.40049122500363</v>
      </c>
      <c r="BD56" s="11">
        <f t="shared" si="30"/>
        <v>16.031994150000628</v>
      </c>
      <c r="BE56" s="11">
        <f t="shared" si="31"/>
        <v>813.68700877499612</v>
      </c>
      <c r="BF56" s="11">
        <f t="shared" si="32"/>
        <v>1013.1069941500004</v>
      </c>
      <c r="BG56" s="11">
        <f t="shared" si="33"/>
        <v>315.14950877499621</v>
      </c>
      <c r="BH56" s="11">
        <f t="shared" si="34"/>
        <v>1511.6444941500006</v>
      </c>
      <c r="BI56" s="11">
        <f t="shared" si="35"/>
        <v>2907.550491225004</v>
      </c>
      <c r="BJ56" s="11">
        <f t="shared" si="36"/>
        <v>3804.9120087749957</v>
      </c>
      <c r="BK56" s="11">
        <f t="shared" si="37"/>
        <v>3705.2055058499996</v>
      </c>
      <c r="BL56" s="11">
        <f t="shared" si="38"/>
        <v>3007.2569941500001</v>
      </c>
      <c r="BM56" s="11">
        <f t="shared" si="39"/>
        <v>2608.4249999999997</v>
      </c>
      <c r="BN56" s="11">
        <f t="shared" si="40"/>
        <v>1910.4754912250037</v>
      </c>
      <c r="BO56" s="11">
        <f t="shared" si="41"/>
        <v>2409.0129912250036</v>
      </c>
      <c r="BP56" s="11">
        <f t="shared" si="42"/>
        <v>2907.550491225004</v>
      </c>
      <c r="BQ56" s="11">
        <f t="shared" si="43"/>
        <v>3206.6680058499996</v>
      </c>
      <c r="BR56" s="11">
        <f t="shared" si="44"/>
        <v>2907.550491225004</v>
      </c>
      <c r="BS56" s="11">
        <f t="shared" si="45"/>
        <v>3007.2569941500001</v>
      </c>
    </row>
    <row r="57" spans="1:71" ht="16" customHeight="1">
      <c r="A57" s="2">
        <v>43928</v>
      </c>
      <c r="B57" s="10" t="s">
        <v>1641</v>
      </c>
      <c r="C57" s="11">
        <v>15</v>
      </c>
      <c r="D57" s="10">
        <v>-46</v>
      </c>
      <c r="E57" s="10">
        <v>0.3</v>
      </c>
      <c r="K57" s="11">
        <v>0</v>
      </c>
      <c r="L57" s="11" t="s">
        <v>2743</v>
      </c>
      <c r="M57" s="11" t="s">
        <v>2117</v>
      </c>
      <c r="N57" s="11" t="s">
        <v>1275</v>
      </c>
      <c r="O57" s="11" t="s">
        <v>835</v>
      </c>
      <c r="P57" s="11" t="s">
        <v>427</v>
      </c>
      <c r="Q57" s="11" t="s">
        <v>1430</v>
      </c>
      <c r="R57" s="11" t="s">
        <v>428</v>
      </c>
      <c r="S57" s="11" t="s">
        <v>425</v>
      </c>
      <c r="T57" s="11" t="s">
        <v>425</v>
      </c>
      <c r="U57" s="11" t="s">
        <v>425</v>
      </c>
      <c r="V57" s="11" t="s">
        <v>425</v>
      </c>
      <c r="W57" s="11" t="s">
        <v>425</v>
      </c>
      <c r="X57" s="11" t="s">
        <v>425</v>
      </c>
      <c r="Y57" s="11" t="s">
        <v>425</v>
      </c>
      <c r="Z57" s="11" t="s">
        <v>425</v>
      </c>
      <c r="AA57" s="11" t="s">
        <v>425</v>
      </c>
      <c r="AB57" s="11" t="s">
        <v>425</v>
      </c>
      <c r="AC57" s="11" t="s">
        <v>425</v>
      </c>
      <c r="AD57" s="11" t="s">
        <v>425</v>
      </c>
      <c r="AH57" s="11">
        <f t="shared" si="10"/>
        <v>-442.0110029250003</v>
      </c>
      <c r="AI57" s="11">
        <f t="shared" si="11"/>
        <v>-1344.6404941499995</v>
      </c>
      <c r="AJ57" s="11">
        <f t="shared" si="12"/>
        <v>-1244.3500000000001</v>
      </c>
      <c r="AK57" s="11">
        <f t="shared" si="13"/>
        <v>-3350.4904941499994</v>
      </c>
      <c r="AL57" s="11">
        <f t="shared" si="14"/>
        <v>-4052.5389970750002</v>
      </c>
      <c r="AM57" s="11">
        <f t="shared" si="15"/>
        <v>-3450.7860029250005</v>
      </c>
      <c r="AN57" s="11">
        <f t="shared" si="16"/>
        <v>-4453.7110029249998</v>
      </c>
      <c r="AO57" s="11">
        <f t="shared" si="17"/>
        <v>-4453.7110029249998</v>
      </c>
      <c r="AP57" s="11">
        <f t="shared" si="18"/>
        <v>-4453.7110029249998</v>
      </c>
      <c r="AQ57" s="11">
        <f t="shared" si="19"/>
        <v>-4453.7110029249998</v>
      </c>
      <c r="AR57" s="11">
        <f t="shared" si="20"/>
        <v>-4453.7110029249998</v>
      </c>
      <c r="AS57" s="11">
        <f t="shared" si="21"/>
        <v>-4453.7110029249998</v>
      </c>
      <c r="AT57" s="11">
        <f t="shared" si="22"/>
        <v>-4453.7110029249998</v>
      </c>
      <c r="AU57" s="11">
        <f t="shared" si="23"/>
        <v>-4453.7110029249998</v>
      </c>
      <c r="AV57" s="11">
        <f t="shared" si="24"/>
        <v>-4453.7110029249998</v>
      </c>
      <c r="AW57" s="11">
        <f t="shared" si="25"/>
        <v>-4453.7110029249998</v>
      </c>
      <c r="AX57" s="11">
        <f t="shared" si="26"/>
        <v>-4453.7110029249998</v>
      </c>
      <c r="AY57" s="11">
        <f t="shared" si="27"/>
        <v>-4453.7110029249998</v>
      </c>
      <c r="AZ57" s="11"/>
      <c r="BA57" s="11"/>
      <c r="BB57" s="11">
        <f t="shared" si="28"/>
        <v>-42.009002924999706</v>
      </c>
      <c r="BC57" s="11">
        <f t="shared" si="29"/>
        <v>855.35550584999942</v>
      </c>
      <c r="BD57" s="11">
        <f t="shared" si="30"/>
        <v>755.65</v>
      </c>
      <c r="BE57" s="11">
        <f t="shared" si="31"/>
        <v>2849.5055058499997</v>
      </c>
      <c r="BF57" s="11">
        <f t="shared" si="32"/>
        <v>3547.4590029249994</v>
      </c>
      <c r="BG57" s="11">
        <f t="shared" si="33"/>
        <v>2949.2159970749999</v>
      </c>
      <c r="BH57" s="11">
        <f t="shared" si="34"/>
        <v>3946.2909970750006</v>
      </c>
      <c r="BI57" s="11">
        <f t="shared" si="35"/>
        <v>3946.2909970750006</v>
      </c>
      <c r="BJ57" s="11">
        <f t="shared" si="36"/>
        <v>3946.2909970750006</v>
      </c>
      <c r="BK57" s="11">
        <f t="shared" si="37"/>
        <v>3946.2909970750006</v>
      </c>
      <c r="BL57" s="11">
        <f t="shared" si="38"/>
        <v>3946.2909970750006</v>
      </c>
      <c r="BM57" s="11">
        <f t="shared" si="39"/>
        <v>3946.2909970750006</v>
      </c>
      <c r="BN57" s="11">
        <f t="shared" si="40"/>
        <v>3946.2909970750006</v>
      </c>
      <c r="BO57" s="11">
        <f t="shared" si="41"/>
        <v>3946.2909970750006</v>
      </c>
      <c r="BP57" s="11">
        <f t="shared" si="42"/>
        <v>3946.2909970750006</v>
      </c>
      <c r="BQ57" s="11">
        <f t="shared" si="43"/>
        <v>3946.2909970750006</v>
      </c>
      <c r="BR57" s="11">
        <f t="shared" si="44"/>
        <v>3946.2909970750006</v>
      </c>
      <c r="BS57" s="11">
        <f t="shared" si="45"/>
        <v>3946.2909970750006</v>
      </c>
    </row>
    <row r="58" spans="1:71" ht="16" customHeight="1">
      <c r="A58" s="2">
        <v>43929</v>
      </c>
      <c r="B58" s="10" t="s">
        <v>414</v>
      </c>
      <c r="C58" s="11">
        <v>1</v>
      </c>
      <c r="D58" s="10">
        <v>-388</v>
      </c>
      <c r="E58" s="10">
        <v>1.2</v>
      </c>
      <c r="K58" s="11">
        <v>0</v>
      </c>
      <c r="L58" s="11" t="s">
        <v>2524</v>
      </c>
      <c r="M58" s="11" t="s">
        <v>1910</v>
      </c>
      <c r="N58" s="11" t="s">
        <v>583</v>
      </c>
      <c r="O58" s="11" t="s">
        <v>582</v>
      </c>
      <c r="P58" s="11" t="s">
        <v>583</v>
      </c>
      <c r="Q58" s="11" t="s">
        <v>581</v>
      </c>
      <c r="R58" s="11" t="s">
        <v>584</v>
      </c>
      <c r="S58" s="11" t="s">
        <v>582</v>
      </c>
      <c r="T58" s="11" t="s">
        <v>580</v>
      </c>
      <c r="U58" s="11" t="s">
        <v>584</v>
      </c>
      <c r="V58" s="11" t="s">
        <v>581</v>
      </c>
      <c r="W58" s="11" t="s">
        <v>582</v>
      </c>
      <c r="X58" s="11" t="s">
        <v>585</v>
      </c>
      <c r="Y58" s="11" t="s">
        <v>581</v>
      </c>
      <c r="Z58" s="11" t="s">
        <v>619</v>
      </c>
      <c r="AA58" s="11" t="s">
        <v>2275</v>
      </c>
      <c r="AB58" s="11" t="s">
        <v>933</v>
      </c>
      <c r="AC58" s="11" t="s">
        <v>625</v>
      </c>
      <c r="AD58" s="11" t="s">
        <v>624</v>
      </c>
      <c r="AH58" s="11">
        <f t="shared" si="10"/>
        <v>-1015.2444912249963</v>
      </c>
      <c r="AI58" s="11">
        <f t="shared" si="11"/>
        <v>-2118.4680087750039</v>
      </c>
      <c r="AJ58" s="11">
        <f t="shared" si="12"/>
        <v>-2419.3404941499994</v>
      </c>
      <c r="AK58" s="11">
        <f t="shared" si="13"/>
        <v>-2118.4680087750039</v>
      </c>
      <c r="AL58" s="11">
        <f t="shared" si="14"/>
        <v>-2519.631991224996</v>
      </c>
      <c r="AM58" s="11">
        <f t="shared" si="15"/>
        <v>-2319.0499999999997</v>
      </c>
      <c r="AN58" s="11">
        <f t="shared" si="16"/>
        <v>-2419.3404941499994</v>
      </c>
      <c r="AO58" s="11">
        <f t="shared" si="17"/>
        <v>-2218.7595058500006</v>
      </c>
      <c r="AP58" s="11">
        <f t="shared" si="18"/>
        <v>-2319.0499999999997</v>
      </c>
      <c r="AQ58" s="11">
        <f t="shared" si="19"/>
        <v>-2519.631991224996</v>
      </c>
      <c r="AR58" s="11">
        <f t="shared" si="20"/>
        <v>-2419.3404941499994</v>
      </c>
      <c r="AS58" s="11">
        <f t="shared" si="21"/>
        <v>-2619.9305087750035</v>
      </c>
      <c r="AT58" s="11">
        <f t="shared" si="22"/>
        <v>-2519.631991224996</v>
      </c>
      <c r="AU58" s="11">
        <f t="shared" si="23"/>
        <v>-2820.5124999999998</v>
      </c>
      <c r="AV58" s="11">
        <f t="shared" si="24"/>
        <v>-2920.8029941499994</v>
      </c>
      <c r="AW58" s="11">
        <f t="shared" si="25"/>
        <v>-3121.3930087750036</v>
      </c>
      <c r="AX58" s="11">
        <f t="shared" si="26"/>
        <v>-3422.2654941499995</v>
      </c>
      <c r="AY58" s="11">
        <f t="shared" si="27"/>
        <v>-3321.9749999999999</v>
      </c>
      <c r="AZ58" s="11"/>
      <c r="BA58" s="11"/>
      <c r="BB58" s="11">
        <f t="shared" si="28"/>
        <v>384.74950877499617</v>
      </c>
      <c r="BC58" s="11">
        <f t="shared" si="29"/>
        <v>1481.5379912250039</v>
      </c>
      <c r="BD58" s="11">
        <f t="shared" si="30"/>
        <v>1780.6555058499996</v>
      </c>
      <c r="BE58" s="11">
        <f t="shared" si="31"/>
        <v>1481.5379912250039</v>
      </c>
      <c r="BF58" s="11">
        <f t="shared" si="32"/>
        <v>1880.3620087749962</v>
      </c>
      <c r="BG58" s="11">
        <f t="shared" si="33"/>
        <v>1680.95</v>
      </c>
      <c r="BH58" s="11">
        <f t="shared" si="34"/>
        <v>1780.6555058499996</v>
      </c>
      <c r="BI58" s="11">
        <f t="shared" si="35"/>
        <v>1581.2444941500007</v>
      </c>
      <c r="BJ58" s="11">
        <f t="shared" si="36"/>
        <v>1680.95</v>
      </c>
      <c r="BK58" s="11">
        <f t="shared" si="37"/>
        <v>1880.3620087749962</v>
      </c>
      <c r="BL58" s="11">
        <f t="shared" si="38"/>
        <v>1780.6555058499996</v>
      </c>
      <c r="BM58" s="11">
        <f t="shared" si="39"/>
        <v>1980.075491225004</v>
      </c>
      <c r="BN58" s="11">
        <f t="shared" si="40"/>
        <v>1880.3620087749962</v>
      </c>
      <c r="BO58" s="11">
        <f t="shared" si="41"/>
        <v>2179.4875000000002</v>
      </c>
      <c r="BP58" s="11">
        <f t="shared" si="42"/>
        <v>2279.1930058499997</v>
      </c>
      <c r="BQ58" s="11">
        <f t="shared" si="43"/>
        <v>2478.612991225004</v>
      </c>
      <c r="BR58" s="11">
        <f t="shared" si="44"/>
        <v>2777.7305058499996</v>
      </c>
      <c r="BS58" s="11">
        <f t="shared" si="45"/>
        <v>2678.0250000000001</v>
      </c>
    </row>
    <row r="59" spans="1:71" ht="16" customHeight="1">
      <c r="A59" s="2">
        <v>43929</v>
      </c>
      <c r="B59" s="10" t="s">
        <v>273</v>
      </c>
      <c r="C59" s="11">
        <v>2</v>
      </c>
      <c r="D59" s="10">
        <v>-126</v>
      </c>
      <c r="E59" s="10">
        <v>0.2</v>
      </c>
      <c r="K59" s="11">
        <v>0</v>
      </c>
      <c r="L59" s="11" t="s">
        <v>434</v>
      </c>
      <c r="M59" s="11" t="s">
        <v>348</v>
      </c>
      <c r="N59" s="11" t="s">
        <v>284</v>
      </c>
      <c r="O59" s="11" t="s">
        <v>413</v>
      </c>
      <c r="P59" s="11" t="s">
        <v>413</v>
      </c>
      <c r="Q59" s="11" t="s">
        <v>285</v>
      </c>
      <c r="R59" s="11" t="s">
        <v>412</v>
      </c>
      <c r="S59" s="11" t="s">
        <v>283</v>
      </c>
      <c r="T59" s="11" t="s">
        <v>286</v>
      </c>
      <c r="U59" s="11" t="s">
        <v>286</v>
      </c>
      <c r="V59" s="11" t="s">
        <v>408</v>
      </c>
      <c r="W59" s="11" t="s">
        <v>410</v>
      </c>
      <c r="X59" s="11" t="s">
        <v>287</v>
      </c>
      <c r="Y59" s="11" t="s">
        <v>407</v>
      </c>
      <c r="Z59" s="11" t="s">
        <v>292</v>
      </c>
      <c r="AA59" s="11" t="s">
        <v>589</v>
      </c>
      <c r="AB59" s="11" t="s">
        <v>589</v>
      </c>
      <c r="AC59" s="11" t="s">
        <v>589</v>
      </c>
      <c r="AD59" s="11" t="s">
        <v>589</v>
      </c>
      <c r="AH59" s="11">
        <f t="shared" si="10"/>
        <v>-2241.7124999999996</v>
      </c>
      <c r="AI59" s="11">
        <f t="shared" si="11"/>
        <v>-6253.4125000000004</v>
      </c>
      <c r="AJ59" s="11">
        <f t="shared" si="12"/>
        <v>-5250.4875000000002</v>
      </c>
      <c r="AK59" s="11">
        <f t="shared" si="13"/>
        <v>-5250.4875000000002</v>
      </c>
      <c r="AL59" s="11">
        <f t="shared" si="14"/>
        <v>-6754.875</v>
      </c>
      <c r="AM59" s="11">
        <f t="shared" si="15"/>
        <v>-5751.9500000000007</v>
      </c>
      <c r="AN59" s="11">
        <f t="shared" si="16"/>
        <v>-7256.3375000000005</v>
      </c>
      <c r="AO59" s="11">
        <f t="shared" si="17"/>
        <v>-8259.2625000000007</v>
      </c>
      <c r="AP59" s="11">
        <f t="shared" si="18"/>
        <v>-8259.2625000000007</v>
      </c>
      <c r="AQ59" s="11">
        <f t="shared" si="19"/>
        <v>-8760.7250000000004</v>
      </c>
      <c r="AR59" s="11">
        <f t="shared" si="20"/>
        <v>-9262.1875</v>
      </c>
      <c r="AS59" s="11">
        <f t="shared" si="21"/>
        <v>-9763.65</v>
      </c>
      <c r="AT59" s="11">
        <f t="shared" si="22"/>
        <v>-11268.0375</v>
      </c>
      <c r="AU59" s="11">
        <f t="shared" si="23"/>
        <v>-14778.275</v>
      </c>
      <c r="AV59" s="11">
        <f t="shared" si="24"/>
        <v>-16282.6625</v>
      </c>
      <c r="AW59" s="11">
        <f t="shared" si="25"/>
        <v>-16282.6625</v>
      </c>
      <c r="AX59" s="11">
        <f t="shared" si="26"/>
        <v>-16282.6625</v>
      </c>
      <c r="AY59" s="11">
        <f t="shared" si="27"/>
        <v>-16282.6625</v>
      </c>
      <c r="AZ59" s="11"/>
      <c r="BA59" s="11"/>
      <c r="BB59" s="11">
        <f t="shared" si="28"/>
        <v>758.28750000000014</v>
      </c>
      <c r="BC59" s="11">
        <f t="shared" si="29"/>
        <v>4746.5874999999996</v>
      </c>
      <c r="BD59" s="11">
        <f t="shared" si="30"/>
        <v>3749.5124999999998</v>
      </c>
      <c r="BE59" s="11">
        <f t="shared" si="31"/>
        <v>3749.5124999999998</v>
      </c>
      <c r="BF59" s="11">
        <f t="shared" si="32"/>
        <v>5245.125</v>
      </c>
      <c r="BG59" s="11">
        <f t="shared" si="33"/>
        <v>4248.0499999999993</v>
      </c>
      <c r="BH59" s="11">
        <f t="shared" si="34"/>
        <v>5743.6624999999995</v>
      </c>
      <c r="BI59" s="11">
        <f t="shared" si="35"/>
        <v>6740.7374999999993</v>
      </c>
      <c r="BJ59" s="11">
        <f t="shared" si="36"/>
        <v>6740.7374999999993</v>
      </c>
      <c r="BK59" s="11">
        <f t="shared" si="37"/>
        <v>7239.2749999999996</v>
      </c>
      <c r="BL59" s="11">
        <f t="shared" si="38"/>
        <v>7737.8125</v>
      </c>
      <c r="BM59" s="11">
        <f t="shared" si="39"/>
        <v>8236.35</v>
      </c>
      <c r="BN59" s="11">
        <f t="shared" si="40"/>
        <v>9731.9624999999996</v>
      </c>
      <c r="BO59" s="11">
        <f t="shared" si="41"/>
        <v>13221.725</v>
      </c>
      <c r="BP59" s="11">
        <f t="shared" si="42"/>
        <v>14717.3375</v>
      </c>
      <c r="BQ59" s="11">
        <f t="shared" si="43"/>
        <v>14717.3375</v>
      </c>
      <c r="BR59" s="11">
        <f t="shared" si="44"/>
        <v>14717.3375</v>
      </c>
      <c r="BS59" s="11">
        <f t="shared" si="45"/>
        <v>14717.3375</v>
      </c>
    </row>
    <row r="60" spans="1:71" ht="16" customHeight="1">
      <c r="A60" s="2">
        <v>43929</v>
      </c>
      <c r="B60" s="10" t="s">
        <v>2591</v>
      </c>
      <c r="C60" s="11">
        <v>3</v>
      </c>
      <c r="D60" s="10">
        <v>-76</v>
      </c>
      <c r="E60" s="10">
        <v>0.1</v>
      </c>
      <c r="K60" s="11">
        <v>0</v>
      </c>
      <c r="L60" s="11" t="s">
        <v>68</v>
      </c>
      <c r="M60" s="11" t="s">
        <v>96</v>
      </c>
      <c r="N60" s="11" t="s">
        <v>97</v>
      </c>
      <c r="O60" s="11" t="s">
        <v>60</v>
      </c>
      <c r="P60" s="11" t="s">
        <v>95</v>
      </c>
      <c r="Q60" s="11" t="s">
        <v>985</v>
      </c>
      <c r="R60" s="11" t="s">
        <v>98</v>
      </c>
      <c r="S60" s="11" t="s">
        <v>986</v>
      </c>
      <c r="T60" s="11" t="s">
        <v>938</v>
      </c>
      <c r="U60" s="11" t="s">
        <v>99</v>
      </c>
      <c r="V60" s="11" t="s">
        <v>938</v>
      </c>
      <c r="W60" s="11" t="s">
        <v>989</v>
      </c>
      <c r="X60" s="11" t="s">
        <v>988</v>
      </c>
      <c r="Y60" s="11" t="s">
        <v>989</v>
      </c>
      <c r="Z60" s="11" t="s">
        <v>988</v>
      </c>
      <c r="AA60" s="11" t="s">
        <v>989</v>
      </c>
      <c r="AB60" s="11" t="s">
        <v>938</v>
      </c>
      <c r="AC60" s="11" t="s">
        <v>989</v>
      </c>
      <c r="AD60" s="11" t="s">
        <v>938</v>
      </c>
      <c r="AH60" s="11">
        <f t="shared" si="10"/>
        <v>-830.5680000750009</v>
      </c>
      <c r="AI60" s="11">
        <f t="shared" si="11"/>
        <v>-730.27249130000007</v>
      </c>
      <c r="AJ60" s="11">
        <f t="shared" si="12"/>
        <v>-329.10550007500098</v>
      </c>
      <c r="AK60" s="11">
        <f t="shared" si="13"/>
        <v>-529.69150300000126</v>
      </c>
      <c r="AL60" s="11">
        <f t="shared" si="14"/>
        <v>-629.98199715000067</v>
      </c>
      <c r="AM60" s="11">
        <f t="shared" si="15"/>
        <v>-1031.1540030000012</v>
      </c>
      <c r="AN60" s="11">
        <f t="shared" si="16"/>
        <v>-930.85849422500019</v>
      </c>
      <c r="AO60" s="11">
        <f t="shared" si="17"/>
        <v>-1231.7349913</v>
      </c>
      <c r="AP60" s="11">
        <f t="shared" si="18"/>
        <v>-1131.4444971500006</v>
      </c>
      <c r="AQ60" s="11">
        <f t="shared" si="19"/>
        <v>-1231.7349913</v>
      </c>
      <c r="AR60" s="11">
        <f t="shared" si="20"/>
        <v>-1332.0305000750011</v>
      </c>
      <c r="AS60" s="11">
        <f t="shared" si="21"/>
        <v>-1432.3209942250003</v>
      </c>
      <c r="AT60" s="11">
        <f t="shared" si="22"/>
        <v>-1332.0305000750011</v>
      </c>
      <c r="AU60" s="11">
        <f t="shared" si="23"/>
        <v>-1432.3209942250003</v>
      </c>
      <c r="AV60" s="11">
        <f t="shared" si="24"/>
        <v>-1332.0305000750011</v>
      </c>
      <c r="AW60" s="11">
        <f t="shared" si="25"/>
        <v>-1231.7349913</v>
      </c>
      <c r="AX60" s="11">
        <f t="shared" si="26"/>
        <v>-1332.0305000750011</v>
      </c>
      <c r="AY60" s="11">
        <f t="shared" si="27"/>
        <v>-1231.7349913</v>
      </c>
      <c r="AZ60" s="11"/>
      <c r="BA60" s="11"/>
      <c r="BB60" s="11">
        <f t="shared" si="28"/>
        <v>369.43799992500101</v>
      </c>
      <c r="BC60" s="11">
        <f t="shared" si="29"/>
        <v>269.72750870000004</v>
      </c>
      <c r="BD60" s="11">
        <f t="shared" si="30"/>
        <v>-129.09950007499907</v>
      </c>
      <c r="BE60" s="11">
        <f t="shared" si="31"/>
        <v>70.316497000001263</v>
      </c>
      <c r="BF60" s="11">
        <f t="shared" si="32"/>
        <v>170.02200285000063</v>
      </c>
      <c r="BG60" s="11">
        <f t="shared" si="33"/>
        <v>568.85399700000119</v>
      </c>
      <c r="BH60" s="11">
        <f t="shared" si="34"/>
        <v>469.14350577500045</v>
      </c>
      <c r="BI60" s="11">
        <f t="shared" si="35"/>
        <v>768.26500869999995</v>
      </c>
      <c r="BJ60" s="11">
        <f t="shared" si="36"/>
        <v>668.55950285000063</v>
      </c>
      <c r="BK60" s="11">
        <f t="shared" si="37"/>
        <v>768.26500869999995</v>
      </c>
      <c r="BL60" s="11">
        <f t="shared" si="38"/>
        <v>867.97549992500103</v>
      </c>
      <c r="BM60" s="11">
        <f t="shared" si="39"/>
        <v>967.68100577500013</v>
      </c>
      <c r="BN60" s="11">
        <f t="shared" si="40"/>
        <v>867.97549992500103</v>
      </c>
      <c r="BO60" s="11">
        <f t="shared" si="41"/>
        <v>967.68100577500013</v>
      </c>
      <c r="BP60" s="11">
        <f t="shared" si="42"/>
        <v>867.97549992500103</v>
      </c>
      <c r="BQ60" s="11">
        <f t="shared" si="43"/>
        <v>768.26500869999995</v>
      </c>
      <c r="BR60" s="11">
        <f t="shared" si="44"/>
        <v>867.97549992500103</v>
      </c>
      <c r="BS60" s="11">
        <f t="shared" si="45"/>
        <v>768.26500869999995</v>
      </c>
    </row>
    <row r="61" spans="1:71" ht="16" customHeight="1">
      <c r="A61" s="2">
        <v>43929</v>
      </c>
      <c r="B61" s="10" t="s">
        <v>2581</v>
      </c>
      <c r="C61" s="11">
        <v>4</v>
      </c>
      <c r="D61" s="10">
        <v>-66</v>
      </c>
      <c r="E61" s="10">
        <v>2.8</v>
      </c>
      <c r="K61" s="11">
        <v>0</v>
      </c>
      <c r="L61" s="11" t="s">
        <v>2327</v>
      </c>
      <c r="M61" s="11" t="s">
        <v>2310</v>
      </c>
      <c r="N61" s="11" t="s">
        <v>2312</v>
      </c>
      <c r="O61" s="11" t="s">
        <v>2311</v>
      </c>
      <c r="P61" s="11" t="s">
        <v>2468</v>
      </c>
      <c r="Q61" s="11" t="s">
        <v>2468</v>
      </c>
      <c r="R61" s="11" t="s">
        <v>2399</v>
      </c>
      <c r="S61" s="11" t="s">
        <v>2691</v>
      </c>
      <c r="T61" s="11" t="s">
        <v>2211</v>
      </c>
      <c r="U61" s="11" t="s">
        <v>2395</v>
      </c>
      <c r="V61" s="11" t="s">
        <v>2397</v>
      </c>
      <c r="W61" s="11" t="s">
        <v>2397</v>
      </c>
      <c r="X61" s="11" t="s">
        <v>2399</v>
      </c>
      <c r="Y61" s="11" t="s">
        <v>2395</v>
      </c>
      <c r="Z61" s="11" t="s">
        <v>2395</v>
      </c>
      <c r="AA61" s="11" t="s">
        <v>2398</v>
      </c>
      <c r="AB61" s="11" t="s">
        <v>2211</v>
      </c>
      <c r="AC61" s="11" t="s">
        <v>2399</v>
      </c>
      <c r="AD61" s="11" t="s">
        <v>2397</v>
      </c>
      <c r="AH61" s="11">
        <f t="shared" si="10"/>
        <v>-298.21549414999936</v>
      </c>
      <c r="AI61" s="11">
        <f t="shared" si="11"/>
        <v>-599.09700585000064</v>
      </c>
      <c r="AJ61" s="11">
        <f t="shared" si="12"/>
        <v>-348.36575585000065</v>
      </c>
      <c r="AK61" s="11">
        <f t="shared" si="13"/>
        <v>-1050.4092441499993</v>
      </c>
      <c r="AL61" s="11">
        <f t="shared" si="14"/>
        <v>-1050.4092441499993</v>
      </c>
      <c r="AM61" s="11">
        <f t="shared" si="15"/>
        <v>-899.97350292500028</v>
      </c>
      <c r="AN61" s="11">
        <f t="shared" si="16"/>
        <v>-950.11874999999998</v>
      </c>
      <c r="AO61" s="11">
        <f t="shared" si="17"/>
        <v>-849.82825585000069</v>
      </c>
      <c r="AP61" s="11">
        <f t="shared" si="18"/>
        <v>-699.38749999999993</v>
      </c>
      <c r="AQ61" s="11">
        <f t="shared" si="19"/>
        <v>-749.53274707499963</v>
      </c>
      <c r="AR61" s="11">
        <f t="shared" si="20"/>
        <v>-749.53274707499963</v>
      </c>
      <c r="AS61" s="11">
        <f t="shared" si="21"/>
        <v>-899.97350292500028</v>
      </c>
      <c r="AT61" s="11">
        <f t="shared" si="22"/>
        <v>-699.38749999999993</v>
      </c>
      <c r="AU61" s="11">
        <f t="shared" si="23"/>
        <v>-699.38749999999993</v>
      </c>
      <c r="AV61" s="11">
        <f t="shared" si="24"/>
        <v>-799.67799414999934</v>
      </c>
      <c r="AW61" s="11">
        <f t="shared" si="25"/>
        <v>-849.82825585000069</v>
      </c>
      <c r="AX61" s="11">
        <f t="shared" si="26"/>
        <v>-899.97350292500028</v>
      </c>
      <c r="AY61" s="11">
        <f t="shared" si="27"/>
        <v>-749.53274707499963</v>
      </c>
      <c r="AZ61" s="11"/>
      <c r="BA61" s="11"/>
      <c r="BB61" s="11">
        <f t="shared" si="28"/>
        <v>-98.219494150000642</v>
      </c>
      <c r="BC61" s="11">
        <f t="shared" si="29"/>
        <v>200.90699415000063</v>
      </c>
      <c r="BD61" s="11">
        <f t="shared" si="30"/>
        <v>-48.361755849999369</v>
      </c>
      <c r="BE61" s="11">
        <f t="shared" si="31"/>
        <v>649.58675584999946</v>
      </c>
      <c r="BF61" s="11">
        <f t="shared" si="32"/>
        <v>649.58675584999946</v>
      </c>
      <c r="BG61" s="11">
        <f t="shared" si="33"/>
        <v>500.02849707500036</v>
      </c>
      <c r="BH61" s="11">
        <f t="shared" si="34"/>
        <v>549.88125000000002</v>
      </c>
      <c r="BI61" s="11">
        <f t="shared" si="35"/>
        <v>450.17574415000058</v>
      </c>
      <c r="BJ61" s="11">
        <f t="shared" si="36"/>
        <v>300.61250000000001</v>
      </c>
      <c r="BK61" s="11">
        <f t="shared" si="37"/>
        <v>350.46525292499973</v>
      </c>
      <c r="BL61" s="11">
        <f t="shared" si="38"/>
        <v>350.46525292499973</v>
      </c>
      <c r="BM61" s="11">
        <f t="shared" si="39"/>
        <v>500.02849707500036</v>
      </c>
      <c r="BN61" s="11">
        <f t="shared" si="40"/>
        <v>300.61250000000001</v>
      </c>
      <c r="BO61" s="11">
        <f t="shared" si="41"/>
        <v>300.61250000000001</v>
      </c>
      <c r="BP61" s="11">
        <f t="shared" si="42"/>
        <v>400.31800584999939</v>
      </c>
      <c r="BQ61" s="11">
        <f t="shared" si="43"/>
        <v>450.17574415000058</v>
      </c>
      <c r="BR61" s="11">
        <f t="shared" si="44"/>
        <v>500.02849707500036</v>
      </c>
      <c r="BS61" s="11">
        <f t="shared" si="45"/>
        <v>350.46525292499973</v>
      </c>
    </row>
    <row r="62" spans="1:71" ht="16" customHeight="1">
      <c r="A62" s="2">
        <v>43929</v>
      </c>
      <c r="B62" s="10" t="s">
        <v>2579</v>
      </c>
      <c r="C62" s="11">
        <v>5</v>
      </c>
      <c r="D62" s="10">
        <v>-47</v>
      </c>
      <c r="E62" s="10">
        <v>1.2</v>
      </c>
      <c r="K62" s="11">
        <v>0</v>
      </c>
      <c r="L62" s="11" t="s">
        <v>1377</v>
      </c>
      <c r="M62" s="11" t="s">
        <v>370</v>
      </c>
      <c r="N62" s="11" t="s">
        <v>1380</v>
      </c>
      <c r="O62" s="11" t="s">
        <v>1380</v>
      </c>
      <c r="P62" s="11" t="s">
        <v>2755</v>
      </c>
      <c r="Q62" s="11" t="s">
        <v>2759</v>
      </c>
      <c r="R62" s="11" t="s">
        <v>2756</v>
      </c>
      <c r="S62" s="11" t="s">
        <v>2757</v>
      </c>
      <c r="T62" s="11" t="s">
        <v>234</v>
      </c>
      <c r="U62" s="11" t="s">
        <v>232</v>
      </c>
      <c r="V62" s="11" t="s">
        <v>231</v>
      </c>
      <c r="W62" s="11" t="s">
        <v>230</v>
      </c>
      <c r="X62" s="11" t="s">
        <v>595</v>
      </c>
      <c r="Y62" s="11" t="s">
        <v>230</v>
      </c>
      <c r="Z62" s="11" t="s">
        <v>231</v>
      </c>
      <c r="AA62" s="11" t="s">
        <v>232</v>
      </c>
      <c r="AB62" s="11" t="s">
        <v>236</v>
      </c>
      <c r="AC62" s="11" t="s">
        <v>236</v>
      </c>
      <c r="AD62" s="11" t="s">
        <v>232</v>
      </c>
      <c r="AH62" s="11">
        <f t="shared" si="10"/>
        <v>-276.15274707500112</v>
      </c>
      <c r="AI62" s="11">
        <f t="shared" si="11"/>
        <v>-727.47000000000139</v>
      </c>
      <c r="AJ62" s="11">
        <f t="shared" si="12"/>
        <v>-727.47000000000139</v>
      </c>
      <c r="AK62" s="11">
        <f t="shared" si="13"/>
        <v>-777.61524707500121</v>
      </c>
      <c r="AL62" s="11">
        <f t="shared" si="14"/>
        <v>-877.90875000000005</v>
      </c>
      <c r="AM62" s="11">
        <f t="shared" si="15"/>
        <v>-928.05600292500185</v>
      </c>
      <c r="AN62" s="11">
        <f t="shared" si="16"/>
        <v>-1028.3464970750013</v>
      </c>
      <c r="AO62" s="11">
        <f t="shared" si="17"/>
        <v>-1279.0777470750011</v>
      </c>
      <c r="AP62" s="11">
        <f t="shared" si="18"/>
        <v>-1228.9325000000013</v>
      </c>
      <c r="AQ62" s="11">
        <f t="shared" si="19"/>
        <v>-1178.7872529250019</v>
      </c>
      <c r="AR62" s="11">
        <f t="shared" si="20"/>
        <v>-1128.6399999999999</v>
      </c>
      <c r="AS62" s="11">
        <f t="shared" si="21"/>
        <v>-1078.493750000003</v>
      </c>
      <c r="AT62" s="11">
        <f t="shared" si="22"/>
        <v>-1128.6399999999999</v>
      </c>
      <c r="AU62" s="11">
        <f t="shared" si="23"/>
        <v>-1178.7872529250019</v>
      </c>
      <c r="AV62" s="11">
        <f t="shared" si="24"/>
        <v>-1228.9325000000013</v>
      </c>
      <c r="AW62" s="11">
        <f t="shared" si="25"/>
        <v>-1329.2250000000026</v>
      </c>
      <c r="AX62" s="11">
        <f t="shared" si="26"/>
        <v>-1329.2250000000026</v>
      </c>
      <c r="AY62" s="11">
        <f t="shared" si="27"/>
        <v>-1228.9325000000013</v>
      </c>
      <c r="AZ62" s="11"/>
      <c r="BA62" s="11"/>
      <c r="BB62" s="11">
        <f t="shared" si="28"/>
        <v>23.845252925001098</v>
      </c>
      <c r="BC62" s="11">
        <f t="shared" si="29"/>
        <v>472.53000000000134</v>
      </c>
      <c r="BD62" s="11">
        <f t="shared" si="30"/>
        <v>472.53000000000134</v>
      </c>
      <c r="BE62" s="11">
        <f t="shared" si="31"/>
        <v>522.38275292500111</v>
      </c>
      <c r="BF62" s="11">
        <f t="shared" si="32"/>
        <v>622.09124999999995</v>
      </c>
      <c r="BG62" s="11">
        <f t="shared" si="33"/>
        <v>671.94599707500174</v>
      </c>
      <c r="BH62" s="11">
        <f t="shared" si="34"/>
        <v>771.65150292500118</v>
      </c>
      <c r="BI62" s="11">
        <f t="shared" si="35"/>
        <v>1020.9202529250013</v>
      </c>
      <c r="BJ62" s="11">
        <f t="shared" si="36"/>
        <v>971.06750000000147</v>
      </c>
      <c r="BK62" s="11">
        <f t="shared" si="37"/>
        <v>921.21474707500181</v>
      </c>
      <c r="BL62" s="11">
        <f t="shared" si="38"/>
        <v>871.36</v>
      </c>
      <c r="BM62" s="11">
        <f t="shared" si="39"/>
        <v>821.50625000000286</v>
      </c>
      <c r="BN62" s="11">
        <f t="shared" si="40"/>
        <v>871.36</v>
      </c>
      <c r="BO62" s="11">
        <f t="shared" si="41"/>
        <v>921.21474707500181</v>
      </c>
      <c r="BP62" s="11">
        <f t="shared" si="42"/>
        <v>971.06750000000147</v>
      </c>
      <c r="BQ62" s="11">
        <f t="shared" si="43"/>
        <v>1070.7750000000028</v>
      </c>
      <c r="BR62" s="11">
        <f t="shared" si="44"/>
        <v>1070.7750000000028</v>
      </c>
      <c r="BS62" s="11">
        <f t="shared" si="45"/>
        <v>971.06750000000147</v>
      </c>
    </row>
    <row r="63" spans="1:71" ht="16" customHeight="1">
      <c r="A63" s="2">
        <v>43929</v>
      </c>
      <c r="B63" s="10" t="s">
        <v>213</v>
      </c>
      <c r="C63" s="11">
        <v>6</v>
      </c>
      <c r="D63" s="10">
        <v>-43</v>
      </c>
      <c r="E63" s="10">
        <v>0.5</v>
      </c>
      <c r="K63" s="11">
        <v>0</v>
      </c>
      <c r="L63" s="11" t="s">
        <v>795</v>
      </c>
      <c r="M63" s="11" t="s">
        <v>1040</v>
      </c>
      <c r="N63" s="11" t="s">
        <v>1159</v>
      </c>
      <c r="O63" s="11" t="s">
        <v>794</v>
      </c>
      <c r="P63" s="11" t="s">
        <v>1043</v>
      </c>
      <c r="Q63" s="11" t="s">
        <v>794</v>
      </c>
      <c r="R63" s="11" t="s">
        <v>796</v>
      </c>
      <c r="S63" s="11" t="s">
        <v>1043</v>
      </c>
      <c r="T63" s="11" t="s">
        <v>1041</v>
      </c>
      <c r="U63" s="11" t="s">
        <v>1041</v>
      </c>
      <c r="V63" s="11" t="s">
        <v>1425</v>
      </c>
      <c r="W63" s="11" t="s">
        <v>638</v>
      </c>
      <c r="X63" s="11" t="s">
        <v>640</v>
      </c>
      <c r="Y63" s="11" t="s">
        <v>640</v>
      </c>
      <c r="Z63" s="11" t="s">
        <v>2035</v>
      </c>
      <c r="AA63" s="11" t="s">
        <v>1181</v>
      </c>
      <c r="AB63" s="11" t="s">
        <v>1182</v>
      </c>
      <c r="AC63" s="11" t="s">
        <v>1180</v>
      </c>
      <c r="AD63" s="11" t="s">
        <v>1708</v>
      </c>
      <c r="AH63" s="11">
        <f t="shared" si="10"/>
        <v>-1261.9444971500006</v>
      </c>
      <c r="AI63" s="11">
        <f t="shared" si="11"/>
        <v>-1161.6540030000015</v>
      </c>
      <c r="AJ63" s="11">
        <f t="shared" si="12"/>
        <v>-760.48199715000067</v>
      </c>
      <c r="AK63" s="11">
        <f t="shared" si="13"/>
        <v>-660.19150300000126</v>
      </c>
      <c r="AL63" s="11">
        <f t="shared" si="14"/>
        <v>-760.48199715000067</v>
      </c>
      <c r="AM63" s="11">
        <f t="shared" si="15"/>
        <v>-459.60148837499685</v>
      </c>
      <c r="AN63" s="11">
        <f t="shared" si="16"/>
        <v>-660.19150300000126</v>
      </c>
      <c r="AO63" s="11">
        <f t="shared" si="17"/>
        <v>-961.06398837499694</v>
      </c>
      <c r="AP63" s="11">
        <f t="shared" si="18"/>
        <v>-961.06398837499694</v>
      </c>
      <c r="AQ63" s="11">
        <f t="shared" si="19"/>
        <v>-1562.8250059250045</v>
      </c>
      <c r="AR63" s="11">
        <f t="shared" si="20"/>
        <v>-3267.7944971500006</v>
      </c>
      <c r="AS63" s="11">
        <f t="shared" si="21"/>
        <v>-4070.1375059250045</v>
      </c>
      <c r="AT63" s="11">
        <f t="shared" si="22"/>
        <v>-4070.1375059250045</v>
      </c>
      <c r="AU63" s="11">
        <f t="shared" si="23"/>
        <v>-4471.3014883749966</v>
      </c>
      <c r="AV63" s="11">
        <f t="shared" si="24"/>
        <v>-4872.4724913000009</v>
      </c>
      <c r="AW63" s="11">
        <f t="shared" si="25"/>
        <v>-4571.6000059250055</v>
      </c>
      <c r="AX63" s="11">
        <f t="shared" si="26"/>
        <v>-4772.1819971500008</v>
      </c>
      <c r="AY63" s="11">
        <f t="shared" si="27"/>
        <v>-4671.8915030000007</v>
      </c>
      <c r="AZ63" s="11"/>
      <c r="BA63" s="11"/>
      <c r="BB63" s="11">
        <f t="shared" si="28"/>
        <v>538.05950285000063</v>
      </c>
      <c r="BC63" s="11">
        <f t="shared" si="29"/>
        <v>438.35399700000119</v>
      </c>
      <c r="BD63" s="11">
        <f t="shared" si="30"/>
        <v>39.522002850000632</v>
      </c>
      <c r="BE63" s="11">
        <f t="shared" si="31"/>
        <v>-60.183502999998751</v>
      </c>
      <c r="BF63" s="11">
        <f t="shared" si="32"/>
        <v>39.522002850000632</v>
      </c>
      <c r="BG63" s="11">
        <f t="shared" si="33"/>
        <v>-259.60348837500317</v>
      </c>
      <c r="BH63" s="11">
        <f t="shared" si="34"/>
        <v>-60.183502999998751</v>
      </c>
      <c r="BI63" s="11">
        <f t="shared" si="35"/>
        <v>238.9340116249968</v>
      </c>
      <c r="BJ63" s="11">
        <f t="shared" si="36"/>
        <v>238.9340116249968</v>
      </c>
      <c r="BK63" s="11">
        <f t="shared" si="37"/>
        <v>837.1849940750044</v>
      </c>
      <c r="BL63" s="11">
        <f t="shared" si="38"/>
        <v>2532.2095028500003</v>
      </c>
      <c r="BM63" s="11">
        <f t="shared" si="39"/>
        <v>3329.8724940750049</v>
      </c>
      <c r="BN63" s="11">
        <f t="shared" si="40"/>
        <v>3329.8724940750049</v>
      </c>
      <c r="BO63" s="11">
        <f t="shared" si="41"/>
        <v>3728.6965116249971</v>
      </c>
      <c r="BP63" s="11">
        <f t="shared" si="42"/>
        <v>4127.5275086999991</v>
      </c>
      <c r="BQ63" s="11">
        <f t="shared" si="43"/>
        <v>3828.4099940750048</v>
      </c>
      <c r="BR63" s="11">
        <f t="shared" si="44"/>
        <v>4027.82200285</v>
      </c>
      <c r="BS63" s="11">
        <f t="shared" si="45"/>
        <v>3928.1164970000009</v>
      </c>
    </row>
    <row r="64" spans="1:71" ht="16" customHeight="1">
      <c r="A64" s="2">
        <v>43929</v>
      </c>
      <c r="B64" s="10" t="s">
        <v>333</v>
      </c>
      <c r="C64" s="11">
        <v>7</v>
      </c>
      <c r="D64" s="10">
        <v>-41</v>
      </c>
      <c r="E64" s="10">
        <v>0.3</v>
      </c>
      <c r="K64" s="11">
        <v>0</v>
      </c>
      <c r="L64" s="11" t="s">
        <v>335</v>
      </c>
      <c r="M64" s="11" t="s">
        <v>335</v>
      </c>
      <c r="N64" s="11" t="s">
        <v>340</v>
      </c>
      <c r="O64" s="11" t="s">
        <v>924</v>
      </c>
      <c r="P64" s="11" t="s">
        <v>338</v>
      </c>
      <c r="Q64" s="11" t="s">
        <v>338</v>
      </c>
      <c r="R64" s="11" t="s">
        <v>924</v>
      </c>
      <c r="S64" s="11" t="s">
        <v>338</v>
      </c>
      <c r="T64" s="11" t="s">
        <v>1491</v>
      </c>
      <c r="U64" s="11" t="s">
        <v>1491</v>
      </c>
      <c r="V64" s="11" t="s">
        <v>341</v>
      </c>
      <c r="W64" s="11" t="s">
        <v>925</v>
      </c>
      <c r="X64" s="11" t="s">
        <v>927</v>
      </c>
      <c r="Y64" s="11" t="s">
        <v>654</v>
      </c>
      <c r="Z64" s="11" t="s">
        <v>1533</v>
      </c>
      <c r="AA64" s="11" t="s">
        <v>659</v>
      </c>
      <c r="AB64" s="11" t="s">
        <v>658</v>
      </c>
      <c r="AC64" s="11" t="s">
        <v>1531</v>
      </c>
      <c r="AD64" s="11" t="s">
        <v>652</v>
      </c>
      <c r="AH64" s="11">
        <f t="shared" si="10"/>
        <v>-1561.65</v>
      </c>
      <c r="AI64" s="11">
        <f t="shared" si="11"/>
        <v>-5071.8874999999998</v>
      </c>
      <c r="AJ64" s="11">
        <f t="shared" si="12"/>
        <v>-2564.5749999999998</v>
      </c>
      <c r="AK64" s="11">
        <f t="shared" si="13"/>
        <v>-3567.5</v>
      </c>
      <c r="AL64" s="11">
        <f t="shared" si="14"/>
        <v>-3567.5</v>
      </c>
      <c r="AM64" s="11">
        <f t="shared" si="15"/>
        <v>-2564.5749999999998</v>
      </c>
      <c r="AN64" s="11">
        <f t="shared" si="16"/>
        <v>-3567.5</v>
      </c>
      <c r="AO64" s="11">
        <f t="shared" si="17"/>
        <v>-4068.9624999999996</v>
      </c>
      <c r="AP64" s="11">
        <f t="shared" si="18"/>
        <v>-4068.9624999999996</v>
      </c>
      <c r="AQ64" s="11">
        <f t="shared" si="19"/>
        <v>-3066.0374999999999</v>
      </c>
      <c r="AR64" s="11">
        <f t="shared" si="20"/>
        <v>-4570.4249999999993</v>
      </c>
      <c r="AS64" s="11">
        <f t="shared" si="21"/>
        <v>-7579.2</v>
      </c>
      <c r="AT64" s="11">
        <f t="shared" si="22"/>
        <v>-9083.5874999999996</v>
      </c>
      <c r="AU64" s="11">
        <f t="shared" si="23"/>
        <v>-12593.825000000001</v>
      </c>
      <c r="AV64" s="11">
        <f t="shared" si="24"/>
        <v>-13095.2875</v>
      </c>
      <c r="AW64" s="11">
        <f t="shared" si="25"/>
        <v>-13596.75</v>
      </c>
      <c r="AX64" s="11">
        <f t="shared" si="26"/>
        <v>-15602.6</v>
      </c>
      <c r="AY64" s="11">
        <f t="shared" si="27"/>
        <v>-16605.525000000001</v>
      </c>
      <c r="AZ64" s="11"/>
      <c r="BA64" s="11"/>
      <c r="BB64" s="11">
        <f t="shared" si="28"/>
        <v>-1561.65</v>
      </c>
      <c r="BC64" s="11">
        <f t="shared" si="29"/>
        <v>1928.1125000000002</v>
      </c>
      <c r="BD64" s="11">
        <f t="shared" si="30"/>
        <v>-564.57500000000005</v>
      </c>
      <c r="BE64" s="11">
        <f t="shared" si="31"/>
        <v>432.49999999999989</v>
      </c>
      <c r="BF64" s="11">
        <f t="shared" si="32"/>
        <v>432.49999999999989</v>
      </c>
      <c r="BG64" s="11">
        <f t="shared" si="33"/>
        <v>-564.57500000000005</v>
      </c>
      <c r="BH64" s="11">
        <f t="shared" si="34"/>
        <v>432.49999999999989</v>
      </c>
      <c r="BI64" s="11">
        <f t="shared" si="35"/>
        <v>931.03749999999991</v>
      </c>
      <c r="BJ64" s="11">
        <f t="shared" si="36"/>
        <v>931.03749999999991</v>
      </c>
      <c r="BK64" s="11">
        <f t="shared" si="37"/>
        <v>-66.037500000000023</v>
      </c>
      <c r="BL64" s="11">
        <f t="shared" si="38"/>
        <v>1429.5750000000003</v>
      </c>
      <c r="BM64" s="11">
        <f t="shared" si="39"/>
        <v>4420.8</v>
      </c>
      <c r="BN64" s="11">
        <f t="shared" si="40"/>
        <v>5916.4125000000004</v>
      </c>
      <c r="BO64" s="11">
        <f t="shared" si="41"/>
        <v>9406.1749999999993</v>
      </c>
      <c r="BP64" s="11">
        <f t="shared" si="42"/>
        <v>9904.7124999999996</v>
      </c>
      <c r="BQ64" s="11">
        <f t="shared" si="43"/>
        <v>10403.25</v>
      </c>
      <c r="BR64" s="11">
        <f t="shared" si="44"/>
        <v>12397.4</v>
      </c>
      <c r="BS64" s="11">
        <f t="shared" si="45"/>
        <v>13394.474999999999</v>
      </c>
    </row>
    <row r="65" spans="1:71" ht="16" customHeight="1">
      <c r="A65" s="2">
        <v>43929</v>
      </c>
      <c r="B65" s="10" t="s">
        <v>2592</v>
      </c>
      <c r="C65" s="11">
        <v>8</v>
      </c>
      <c r="D65" s="10">
        <v>-37</v>
      </c>
      <c r="E65" s="10">
        <v>1</v>
      </c>
      <c r="K65" s="11">
        <v>0</v>
      </c>
      <c r="L65" s="11" t="s">
        <v>2026</v>
      </c>
      <c r="M65" s="11" t="s">
        <v>2106</v>
      </c>
      <c r="N65" s="11" t="s">
        <v>1476</v>
      </c>
      <c r="O65" s="11" t="s">
        <v>2148</v>
      </c>
      <c r="P65" s="11" t="s">
        <v>2106</v>
      </c>
      <c r="Q65" s="11" t="s">
        <v>2147</v>
      </c>
      <c r="R65" s="11" t="s">
        <v>2147</v>
      </c>
      <c r="S65" s="11" t="s">
        <v>2026</v>
      </c>
      <c r="T65" s="11" t="s">
        <v>1477</v>
      </c>
      <c r="U65" s="11" t="s">
        <v>2026</v>
      </c>
      <c r="V65" s="11" t="s">
        <v>2026</v>
      </c>
      <c r="W65" s="11" t="s">
        <v>2106</v>
      </c>
      <c r="X65" s="11" t="s">
        <v>1477</v>
      </c>
      <c r="Y65" s="11" t="s">
        <v>1477</v>
      </c>
      <c r="Z65" s="11" t="s">
        <v>1056</v>
      </c>
      <c r="AA65" s="11" t="s">
        <v>2185</v>
      </c>
      <c r="AB65" s="11" t="s">
        <v>1063</v>
      </c>
      <c r="AC65" s="11" t="s">
        <v>2185</v>
      </c>
      <c r="AD65" s="11" t="s">
        <v>1065</v>
      </c>
      <c r="AH65" s="11">
        <f t="shared" si="10"/>
        <v>-1880.4124999999999</v>
      </c>
      <c r="AI65" s="11">
        <f t="shared" si="11"/>
        <v>-4387.7250000000004</v>
      </c>
      <c r="AJ65" s="11">
        <f t="shared" si="12"/>
        <v>-2381.875</v>
      </c>
      <c r="AK65" s="11">
        <f t="shared" si="13"/>
        <v>-1880.4124999999999</v>
      </c>
      <c r="AL65" s="11">
        <f t="shared" si="14"/>
        <v>-877.48749999999995</v>
      </c>
      <c r="AM65" s="11">
        <f t="shared" si="15"/>
        <v>-877.48749999999995</v>
      </c>
      <c r="AN65" s="11">
        <f t="shared" si="16"/>
        <v>-1378.95</v>
      </c>
      <c r="AO65" s="11">
        <f t="shared" si="17"/>
        <v>-3384.7999999999997</v>
      </c>
      <c r="AP65" s="11">
        <f t="shared" si="18"/>
        <v>-1378.95</v>
      </c>
      <c r="AQ65" s="11">
        <f t="shared" si="19"/>
        <v>-1378.95</v>
      </c>
      <c r="AR65" s="11">
        <f t="shared" si="20"/>
        <v>-1880.4124999999999</v>
      </c>
      <c r="AS65" s="11">
        <f t="shared" si="21"/>
        <v>-3384.7999999999997</v>
      </c>
      <c r="AT65" s="11">
        <f t="shared" si="22"/>
        <v>-3384.7999999999997</v>
      </c>
      <c r="AU65" s="11">
        <f t="shared" si="23"/>
        <v>-6393.5750000000007</v>
      </c>
      <c r="AV65" s="11">
        <f t="shared" si="24"/>
        <v>-8399.4249999999993</v>
      </c>
      <c r="AW65" s="11">
        <f t="shared" si="25"/>
        <v>-10405.275</v>
      </c>
      <c r="AX65" s="11">
        <f t="shared" si="26"/>
        <v>-8399.4249999999993</v>
      </c>
      <c r="AY65" s="11">
        <f t="shared" si="27"/>
        <v>-9402.35</v>
      </c>
      <c r="AZ65" s="11"/>
      <c r="BA65" s="11"/>
      <c r="BB65" s="11">
        <f t="shared" si="28"/>
        <v>-880.41250000000002</v>
      </c>
      <c r="BC65" s="11">
        <f t="shared" si="29"/>
        <v>1612.2750000000001</v>
      </c>
      <c r="BD65" s="11">
        <f t="shared" si="30"/>
        <v>-381.87500000000006</v>
      </c>
      <c r="BE65" s="11">
        <f t="shared" si="31"/>
        <v>-880.41250000000002</v>
      </c>
      <c r="BF65" s="11">
        <f t="shared" si="32"/>
        <v>-1877.4875</v>
      </c>
      <c r="BG65" s="11">
        <f t="shared" si="33"/>
        <v>-1877.4875</v>
      </c>
      <c r="BH65" s="11">
        <f t="shared" si="34"/>
        <v>-1378.95</v>
      </c>
      <c r="BI65" s="11">
        <f t="shared" si="35"/>
        <v>615.20000000000005</v>
      </c>
      <c r="BJ65" s="11">
        <f t="shared" si="36"/>
        <v>-1378.95</v>
      </c>
      <c r="BK65" s="11">
        <f t="shared" si="37"/>
        <v>-1378.95</v>
      </c>
      <c r="BL65" s="11">
        <f t="shared" si="38"/>
        <v>-880.41250000000002</v>
      </c>
      <c r="BM65" s="11">
        <f t="shared" si="39"/>
        <v>615.20000000000005</v>
      </c>
      <c r="BN65" s="11">
        <f t="shared" si="40"/>
        <v>615.20000000000005</v>
      </c>
      <c r="BO65" s="11">
        <f t="shared" si="41"/>
        <v>3606.4249999999997</v>
      </c>
      <c r="BP65" s="11">
        <f t="shared" si="42"/>
        <v>5600.5749999999998</v>
      </c>
      <c r="BQ65" s="11">
        <f t="shared" si="43"/>
        <v>7594.7249999999995</v>
      </c>
      <c r="BR65" s="11">
        <f t="shared" si="44"/>
        <v>5600.5749999999998</v>
      </c>
      <c r="BS65" s="11">
        <f t="shared" si="45"/>
        <v>6597.65</v>
      </c>
    </row>
    <row r="66" spans="1:71" ht="16" customHeight="1">
      <c r="A66" s="2">
        <v>43929</v>
      </c>
      <c r="B66" s="10" t="s">
        <v>1703</v>
      </c>
      <c r="C66" s="11">
        <v>9</v>
      </c>
      <c r="D66" s="10">
        <v>-37</v>
      </c>
      <c r="E66" s="10">
        <v>-0.1</v>
      </c>
      <c r="K66" s="11">
        <v>0</v>
      </c>
      <c r="L66" s="11" t="s">
        <v>1739</v>
      </c>
      <c r="M66" s="11" t="s">
        <v>674</v>
      </c>
      <c r="N66" s="11" t="s">
        <v>1740</v>
      </c>
      <c r="O66" s="11" t="s">
        <v>1740</v>
      </c>
      <c r="P66" s="11" t="s">
        <v>1741</v>
      </c>
      <c r="Q66" s="11" t="s">
        <v>673</v>
      </c>
      <c r="R66" s="11" t="s">
        <v>673</v>
      </c>
      <c r="S66" s="11" t="s">
        <v>673</v>
      </c>
      <c r="T66" s="11" t="s">
        <v>673</v>
      </c>
      <c r="U66" s="11" t="s">
        <v>673</v>
      </c>
      <c r="V66" s="11" t="s">
        <v>1740</v>
      </c>
      <c r="W66" s="11" t="s">
        <v>673</v>
      </c>
      <c r="X66" s="11" t="s">
        <v>673</v>
      </c>
      <c r="Y66" s="11" t="s">
        <v>1740</v>
      </c>
      <c r="Z66" s="11" t="s">
        <v>673</v>
      </c>
      <c r="AA66" s="11" t="s">
        <v>1740</v>
      </c>
      <c r="AB66" s="11" t="s">
        <v>1739</v>
      </c>
      <c r="AC66" s="11" t="s">
        <v>1740</v>
      </c>
      <c r="AD66" s="11" t="s">
        <v>1740</v>
      </c>
      <c r="AH66" s="11">
        <f t="shared" si="10"/>
        <v>-1012.5875</v>
      </c>
      <c r="AI66" s="11">
        <f t="shared" si="11"/>
        <v>-9.6624999999999943</v>
      </c>
      <c r="AJ66" s="11">
        <f t="shared" si="12"/>
        <v>-9.6624999999999943</v>
      </c>
      <c r="AK66" s="11">
        <f t="shared" si="13"/>
        <v>993.26250000000005</v>
      </c>
      <c r="AL66" s="11">
        <f t="shared" si="14"/>
        <v>491.79999999999995</v>
      </c>
      <c r="AM66" s="11">
        <f t="shared" si="15"/>
        <v>491.79999999999995</v>
      </c>
      <c r="AN66" s="11">
        <f t="shared" si="16"/>
        <v>491.79999999999995</v>
      </c>
      <c r="AO66" s="11">
        <f t="shared" si="17"/>
        <v>491.79999999999995</v>
      </c>
      <c r="AP66" s="11">
        <f t="shared" si="18"/>
        <v>491.79999999999995</v>
      </c>
      <c r="AQ66" s="11">
        <f t="shared" si="19"/>
        <v>-9.6624999999999943</v>
      </c>
      <c r="AR66" s="11">
        <f t="shared" si="20"/>
        <v>491.79999999999995</v>
      </c>
      <c r="AS66" s="11">
        <f t="shared" si="21"/>
        <v>491.79999999999995</v>
      </c>
      <c r="AT66" s="11">
        <f t="shared" si="22"/>
        <v>-9.6624999999999943</v>
      </c>
      <c r="AU66" s="11">
        <f t="shared" si="23"/>
        <v>491.79999999999995</v>
      </c>
      <c r="AV66" s="11">
        <f t="shared" si="24"/>
        <v>-9.6624999999999943</v>
      </c>
      <c r="AW66" s="11">
        <f t="shared" si="25"/>
        <v>-511.125</v>
      </c>
      <c r="AX66" s="11">
        <f t="shared" si="26"/>
        <v>-9.6624999999999943</v>
      </c>
      <c r="AY66" s="11">
        <f t="shared" si="27"/>
        <v>-9.6624999999999943</v>
      </c>
      <c r="AZ66" s="11"/>
      <c r="BA66" s="11"/>
      <c r="BB66" s="11">
        <f t="shared" si="28"/>
        <v>-12.587500000000006</v>
      </c>
      <c r="BC66" s="11">
        <f t="shared" si="29"/>
        <v>-1009.6625</v>
      </c>
      <c r="BD66" s="11">
        <f t="shared" si="30"/>
        <v>-1009.6625</v>
      </c>
      <c r="BE66" s="11">
        <f t="shared" si="31"/>
        <v>-2006.7375</v>
      </c>
      <c r="BF66" s="11">
        <f t="shared" si="32"/>
        <v>-1508.2</v>
      </c>
      <c r="BG66" s="11">
        <f t="shared" si="33"/>
        <v>-1508.2</v>
      </c>
      <c r="BH66" s="11">
        <f t="shared" si="34"/>
        <v>-1508.2</v>
      </c>
      <c r="BI66" s="11">
        <f t="shared" si="35"/>
        <v>-1508.2</v>
      </c>
      <c r="BJ66" s="11">
        <f t="shared" si="36"/>
        <v>-1508.2</v>
      </c>
      <c r="BK66" s="11">
        <f t="shared" si="37"/>
        <v>-1009.6625</v>
      </c>
      <c r="BL66" s="11">
        <f t="shared" si="38"/>
        <v>-1508.2</v>
      </c>
      <c r="BM66" s="11">
        <f t="shared" si="39"/>
        <v>-1508.2</v>
      </c>
      <c r="BN66" s="11">
        <f t="shared" si="40"/>
        <v>-1009.6625</v>
      </c>
      <c r="BO66" s="11">
        <f t="shared" si="41"/>
        <v>-1508.2</v>
      </c>
      <c r="BP66" s="11">
        <f t="shared" si="42"/>
        <v>-1009.6625</v>
      </c>
      <c r="BQ66" s="11">
        <f t="shared" si="43"/>
        <v>-511.125</v>
      </c>
      <c r="BR66" s="11">
        <f t="shared" si="44"/>
        <v>-1009.6625</v>
      </c>
      <c r="BS66" s="11">
        <f t="shared" si="45"/>
        <v>-1009.6625</v>
      </c>
    </row>
    <row r="67" spans="1:71" ht="16" customHeight="1">
      <c r="A67" s="2">
        <v>43929</v>
      </c>
      <c r="B67" s="10" t="s">
        <v>921</v>
      </c>
      <c r="C67" s="11">
        <v>10</v>
      </c>
      <c r="D67" s="10">
        <v>-37</v>
      </c>
      <c r="E67" s="10">
        <v>0.1</v>
      </c>
      <c r="K67" s="11">
        <v>0</v>
      </c>
      <c r="L67" s="11" t="s">
        <v>969</v>
      </c>
      <c r="M67" s="11" t="s">
        <v>967</v>
      </c>
      <c r="N67" s="11" t="s">
        <v>1402</v>
      </c>
      <c r="O67" s="11" t="s">
        <v>963</v>
      </c>
      <c r="P67" s="11" t="s">
        <v>969</v>
      </c>
      <c r="Q67" s="11" t="s">
        <v>967</v>
      </c>
      <c r="R67" s="11" t="s">
        <v>967</v>
      </c>
      <c r="S67" s="11" t="s">
        <v>969</v>
      </c>
      <c r="T67" s="11" t="s">
        <v>968</v>
      </c>
      <c r="U67" s="11" t="s">
        <v>970</v>
      </c>
      <c r="V67" s="11" t="s">
        <v>1369</v>
      </c>
      <c r="W67" s="11" t="s">
        <v>970</v>
      </c>
      <c r="X67" s="11" t="s">
        <v>970</v>
      </c>
      <c r="Y67" s="11" t="s">
        <v>1369</v>
      </c>
      <c r="Z67" s="11" t="s">
        <v>969</v>
      </c>
      <c r="AA67" s="11" t="s">
        <v>969</v>
      </c>
      <c r="AB67" s="11" t="s">
        <v>968</v>
      </c>
      <c r="AC67" s="11" t="s">
        <v>967</v>
      </c>
      <c r="AD67" s="11" t="s">
        <v>963</v>
      </c>
      <c r="AH67" s="11">
        <f t="shared" si="10"/>
        <v>-2017.4375</v>
      </c>
      <c r="AI67" s="11">
        <f t="shared" si="11"/>
        <v>-3521.8250000000003</v>
      </c>
      <c r="AJ67" s="11">
        <f t="shared" si="12"/>
        <v>-2518.9</v>
      </c>
      <c r="AK67" s="11">
        <f t="shared" si="13"/>
        <v>-1515.9749999999999</v>
      </c>
      <c r="AL67" s="11">
        <f t="shared" si="14"/>
        <v>-2017.4375</v>
      </c>
      <c r="AM67" s="11">
        <f t="shared" si="15"/>
        <v>-2017.4375</v>
      </c>
      <c r="AN67" s="11">
        <f t="shared" si="16"/>
        <v>-1515.9749999999999</v>
      </c>
      <c r="AO67" s="11">
        <f t="shared" si="17"/>
        <v>-1014.5125</v>
      </c>
      <c r="AP67" s="11">
        <f t="shared" si="18"/>
        <v>-11.587499999999977</v>
      </c>
      <c r="AQ67" s="11">
        <f t="shared" si="19"/>
        <v>-513.04999999999995</v>
      </c>
      <c r="AR67" s="11">
        <f t="shared" si="20"/>
        <v>-11.587499999999977</v>
      </c>
      <c r="AS67" s="11">
        <f t="shared" si="21"/>
        <v>-11.587499999999977</v>
      </c>
      <c r="AT67" s="11">
        <f t="shared" si="22"/>
        <v>-513.04999999999995</v>
      </c>
      <c r="AU67" s="11">
        <f t="shared" si="23"/>
        <v>-1515.9749999999999</v>
      </c>
      <c r="AV67" s="11">
        <f t="shared" si="24"/>
        <v>-1515.9749999999999</v>
      </c>
      <c r="AW67" s="11">
        <f t="shared" si="25"/>
        <v>-1014.5125</v>
      </c>
      <c r="AX67" s="11">
        <f t="shared" si="26"/>
        <v>-2017.4375</v>
      </c>
      <c r="AY67" s="11">
        <f t="shared" si="27"/>
        <v>-2518.9</v>
      </c>
      <c r="AZ67" s="11"/>
      <c r="BA67" s="11"/>
      <c r="BB67" s="11">
        <f t="shared" si="28"/>
        <v>-1017.4375</v>
      </c>
      <c r="BC67" s="11">
        <f t="shared" si="29"/>
        <v>478.17499999999995</v>
      </c>
      <c r="BD67" s="11">
        <f t="shared" si="30"/>
        <v>-518.90000000000009</v>
      </c>
      <c r="BE67" s="11">
        <f t="shared" si="31"/>
        <v>-1515.9749999999999</v>
      </c>
      <c r="BF67" s="11">
        <f t="shared" si="32"/>
        <v>-1017.4375</v>
      </c>
      <c r="BG67" s="11">
        <f t="shared" si="33"/>
        <v>-1017.4375</v>
      </c>
      <c r="BH67" s="11">
        <f t="shared" si="34"/>
        <v>-1515.9749999999999</v>
      </c>
      <c r="BI67" s="11">
        <f t="shared" si="35"/>
        <v>-2014.5125</v>
      </c>
      <c r="BJ67" s="11">
        <f t="shared" si="36"/>
        <v>-3011.5875000000001</v>
      </c>
      <c r="BK67" s="11">
        <f t="shared" si="37"/>
        <v>-2513.0500000000002</v>
      </c>
      <c r="BL67" s="11">
        <f t="shared" si="38"/>
        <v>-3011.5875000000001</v>
      </c>
      <c r="BM67" s="11">
        <f t="shared" si="39"/>
        <v>-3011.5875000000001</v>
      </c>
      <c r="BN67" s="11">
        <f t="shared" si="40"/>
        <v>-2513.0500000000002</v>
      </c>
      <c r="BO67" s="11">
        <f t="shared" si="41"/>
        <v>-1515.9749999999999</v>
      </c>
      <c r="BP67" s="11">
        <f t="shared" si="42"/>
        <v>-1515.9749999999999</v>
      </c>
      <c r="BQ67" s="11">
        <f t="shared" si="43"/>
        <v>-2014.5125</v>
      </c>
      <c r="BR67" s="11">
        <f t="shared" si="44"/>
        <v>-1017.4375</v>
      </c>
      <c r="BS67" s="11">
        <f t="shared" si="45"/>
        <v>-518.90000000000009</v>
      </c>
    </row>
    <row r="68" spans="1:71" ht="16" customHeight="1">
      <c r="A68" s="2">
        <v>43929</v>
      </c>
      <c r="B68" s="10" t="s">
        <v>3050</v>
      </c>
      <c r="C68" s="11">
        <v>11</v>
      </c>
      <c r="D68" s="10">
        <v>-17</v>
      </c>
      <c r="E68" s="10">
        <v>0.1</v>
      </c>
      <c r="K68" s="11">
        <v>0</v>
      </c>
      <c r="L68" s="11" t="s">
        <v>1285</v>
      </c>
      <c r="M68" s="11" t="s">
        <v>1285</v>
      </c>
      <c r="N68" s="11" t="s">
        <v>1288</v>
      </c>
      <c r="O68" s="11" t="s">
        <v>1288</v>
      </c>
      <c r="P68" s="11" t="s">
        <v>1287</v>
      </c>
      <c r="Q68" s="11" t="s">
        <v>1287</v>
      </c>
      <c r="R68" s="11" t="s">
        <v>680</v>
      </c>
      <c r="S68" s="11" t="s">
        <v>677</v>
      </c>
      <c r="T68" s="11" t="s">
        <v>681</v>
      </c>
      <c r="U68" s="11" t="s">
        <v>681</v>
      </c>
      <c r="V68" s="11" t="s">
        <v>681</v>
      </c>
      <c r="W68" s="11" t="s">
        <v>681</v>
      </c>
      <c r="X68" s="11" t="s">
        <v>675</v>
      </c>
      <c r="Y68" s="11" t="s">
        <v>680</v>
      </c>
      <c r="Z68" s="11" t="s">
        <v>681</v>
      </c>
      <c r="AA68" s="11" t="s">
        <v>675</v>
      </c>
      <c r="AB68" s="11" t="s">
        <v>675</v>
      </c>
      <c r="AC68" s="11" t="s">
        <v>675</v>
      </c>
      <c r="AD68" s="11" t="s">
        <v>681</v>
      </c>
      <c r="AH68" s="11">
        <f t="shared" si="10"/>
        <v>-476.32499999999999</v>
      </c>
      <c r="AI68" s="11">
        <f t="shared" si="11"/>
        <v>-977.78750000000002</v>
      </c>
      <c r="AJ68" s="11">
        <f t="shared" si="12"/>
        <v>-977.78750000000002</v>
      </c>
      <c r="AK68" s="11">
        <f t="shared" si="13"/>
        <v>-1980.7124999999999</v>
      </c>
      <c r="AL68" s="11">
        <f t="shared" si="14"/>
        <v>-1980.7124999999999</v>
      </c>
      <c r="AM68" s="11">
        <f t="shared" si="15"/>
        <v>-2983.6374999999998</v>
      </c>
      <c r="AN68" s="11">
        <f t="shared" si="16"/>
        <v>-5490.9500000000007</v>
      </c>
      <c r="AO68" s="11">
        <f t="shared" si="17"/>
        <v>-3986.5625</v>
      </c>
      <c r="AP68" s="11">
        <f t="shared" si="18"/>
        <v>-3986.5625</v>
      </c>
      <c r="AQ68" s="11">
        <f t="shared" si="19"/>
        <v>-3986.5625</v>
      </c>
      <c r="AR68" s="11">
        <f t="shared" si="20"/>
        <v>-3986.5625</v>
      </c>
      <c r="AS68" s="11">
        <f t="shared" si="21"/>
        <v>-4488.0250000000005</v>
      </c>
      <c r="AT68" s="11">
        <f t="shared" si="22"/>
        <v>-2983.6374999999998</v>
      </c>
      <c r="AU68" s="11">
        <f t="shared" si="23"/>
        <v>-3986.5625</v>
      </c>
      <c r="AV68" s="11">
        <f t="shared" si="24"/>
        <v>-4488.0250000000005</v>
      </c>
      <c r="AW68" s="11">
        <f t="shared" si="25"/>
        <v>-4488.0250000000005</v>
      </c>
      <c r="AX68" s="11">
        <f t="shared" si="26"/>
        <v>-4488.0250000000005</v>
      </c>
      <c r="AY68" s="11">
        <f t="shared" si="27"/>
        <v>-3986.5625</v>
      </c>
      <c r="AZ68" s="11"/>
      <c r="BA68" s="11"/>
      <c r="BB68" s="11">
        <f t="shared" si="28"/>
        <v>-476.32499999999999</v>
      </c>
      <c r="BC68" s="11">
        <f t="shared" si="29"/>
        <v>22.212499999999977</v>
      </c>
      <c r="BD68" s="11">
        <f t="shared" si="30"/>
        <v>22.212499999999977</v>
      </c>
      <c r="BE68" s="11">
        <f t="shared" si="31"/>
        <v>1019.2875000000001</v>
      </c>
      <c r="BF68" s="11">
        <f t="shared" si="32"/>
        <v>1019.2875000000001</v>
      </c>
      <c r="BG68" s="11">
        <f t="shared" si="33"/>
        <v>2016.3625000000002</v>
      </c>
      <c r="BH68" s="11">
        <f t="shared" si="34"/>
        <v>4509.0499999999993</v>
      </c>
      <c r="BI68" s="11">
        <f t="shared" si="35"/>
        <v>3013.4375</v>
      </c>
      <c r="BJ68" s="11">
        <f t="shared" si="36"/>
        <v>3013.4375</v>
      </c>
      <c r="BK68" s="11">
        <f t="shared" si="37"/>
        <v>3013.4375</v>
      </c>
      <c r="BL68" s="11">
        <f t="shared" si="38"/>
        <v>3013.4375</v>
      </c>
      <c r="BM68" s="11">
        <f t="shared" si="39"/>
        <v>3511.9749999999999</v>
      </c>
      <c r="BN68" s="11">
        <f t="shared" si="40"/>
        <v>2016.3625000000002</v>
      </c>
      <c r="BO68" s="11">
        <f t="shared" si="41"/>
        <v>3013.4375</v>
      </c>
      <c r="BP68" s="11">
        <f t="shared" si="42"/>
        <v>3511.9749999999999</v>
      </c>
      <c r="BQ68" s="11">
        <f t="shared" si="43"/>
        <v>3511.9749999999999</v>
      </c>
      <c r="BR68" s="11">
        <f t="shared" si="44"/>
        <v>3511.9749999999999</v>
      </c>
      <c r="BS68" s="11">
        <f t="shared" si="45"/>
        <v>3013.4375</v>
      </c>
    </row>
    <row r="69" spans="1:71" ht="16" customHeight="1">
      <c r="A69" s="2">
        <v>43929</v>
      </c>
      <c r="B69" s="10" t="s">
        <v>2318</v>
      </c>
      <c r="C69" s="11">
        <v>12</v>
      </c>
      <c r="D69" s="10">
        <v>-16</v>
      </c>
      <c r="E69" s="10">
        <v>0</v>
      </c>
      <c r="K69" s="11">
        <v>0</v>
      </c>
      <c r="L69" s="11" t="s">
        <v>640</v>
      </c>
      <c r="M69" s="11" t="s">
        <v>639</v>
      </c>
      <c r="N69" s="11" t="s">
        <v>640</v>
      </c>
      <c r="O69" s="11" t="s">
        <v>641</v>
      </c>
      <c r="P69" s="11" t="s">
        <v>642</v>
      </c>
      <c r="Q69" s="11" t="s">
        <v>638</v>
      </c>
      <c r="R69" s="11" t="s">
        <v>485</v>
      </c>
      <c r="S69" s="11" t="s">
        <v>1315</v>
      </c>
      <c r="T69" s="11" t="s">
        <v>486</v>
      </c>
      <c r="U69" s="11" t="s">
        <v>1181</v>
      </c>
      <c r="V69" s="11" t="s">
        <v>119</v>
      </c>
      <c r="W69" s="11" t="s">
        <v>1321</v>
      </c>
      <c r="X69" s="11" t="s">
        <v>114</v>
      </c>
      <c r="Y69" s="11" t="s">
        <v>121</v>
      </c>
      <c r="Z69" s="11" t="s">
        <v>114</v>
      </c>
      <c r="AA69" s="11" t="s">
        <v>114</v>
      </c>
      <c r="AB69" s="11" t="s">
        <v>1483</v>
      </c>
      <c r="AC69" s="11" t="s">
        <v>1482</v>
      </c>
      <c r="AD69" s="11" t="s">
        <v>114</v>
      </c>
      <c r="AH69" s="11">
        <f t="shared" si="10"/>
        <v>-74.524504274996218</v>
      </c>
      <c r="AI69" s="11">
        <f t="shared" si="11"/>
        <v>-375.40501304999998</v>
      </c>
      <c r="AJ69" s="11">
        <f t="shared" si="12"/>
        <v>326.64750157500447</v>
      </c>
      <c r="AK69" s="11">
        <f t="shared" si="13"/>
        <v>828.11000157500439</v>
      </c>
      <c r="AL69" s="11">
        <f t="shared" si="14"/>
        <v>426.93799572500382</v>
      </c>
      <c r="AM69" s="11">
        <f t="shared" si="15"/>
        <v>126.05748695</v>
      </c>
      <c r="AN69" s="11">
        <f t="shared" si="16"/>
        <v>-676.27749842499554</v>
      </c>
      <c r="AO69" s="11">
        <f t="shared" si="17"/>
        <v>-1378.3300130499999</v>
      </c>
      <c r="AP69" s="11">
        <f t="shared" si="18"/>
        <v>-1177.7399984249955</v>
      </c>
      <c r="AQ69" s="11">
        <f t="shared" si="19"/>
        <v>-2983.0090101249971</v>
      </c>
      <c r="AR69" s="11">
        <f t="shared" si="20"/>
        <v>-6092.0745042749959</v>
      </c>
      <c r="AS69" s="11">
        <f t="shared" si="21"/>
        <v>-4086.2245042749964</v>
      </c>
      <c r="AT69" s="11">
        <f t="shared" si="22"/>
        <v>-3885.6425130499997</v>
      </c>
      <c r="AU69" s="11">
        <f t="shared" si="23"/>
        <v>-4086.2245042749964</v>
      </c>
      <c r="AV69" s="11">
        <f t="shared" si="24"/>
        <v>-4086.2245042749964</v>
      </c>
      <c r="AW69" s="11">
        <f t="shared" si="25"/>
        <v>-4186.5149984249947</v>
      </c>
      <c r="AX69" s="11">
        <f t="shared" si="26"/>
        <v>-3985.9340101249968</v>
      </c>
      <c r="AY69" s="11">
        <f t="shared" si="27"/>
        <v>-4086.2245042749964</v>
      </c>
      <c r="AZ69" s="11"/>
      <c r="BA69" s="11"/>
      <c r="BB69" s="11">
        <f t="shared" si="28"/>
        <v>-674.53050427500375</v>
      </c>
      <c r="BC69" s="11">
        <f t="shared" si="29"/>
        <v>-375.40501304999998</v>
      </c>
      <c r="BD69" s="11">
        <f t="shared" si="30"/>
        <v>-1073.3624984250046</v>
      </c>
      <c r="BE69" s="11">
        <f t="shared" si="31"/>
        <v>-1571.8999984250045</v>
      </c>
      <c r="BF69" s="11">
        <f t="shared" si="32"/>
        <v>-1173.0680042750039</v>
      </c>
      <c r="BG69" s="11">
        <f t="shared" si="33"/>
        <v>-873.94251305</v>
      </c>
      <c r="BH69" s="11">
        <f t="shared" si="34"/>
        <v>-76.287498425004415</v>
      </c>
      <c r="BI69" s="11">
        <f t="shared" si="35"/>
        <v>621.66998695000007</v>
      </c>
      <c r="BJ69" s="11">
        <f t="shared" si="36"/>
        <v>422.25000157499562</v>
      </c>
      <c r="BK69" s="11">
        <f t="shared" si="37"/>
        <v>2216.9889898749971</v>
      </c>
      <c r="BL69" s="11">
        <f t="shared" si="38"/>
        <v>5307.9194957249956</v>
      </c>
      <c r="BM69" s="11">
        <f t="shared" si="39"/>
        <v>3313.769495724996</v>
      </c>
      <c r="BN69" s="11">
        <f t="shared" si="40"/>
        <v>3114.3574869500003</v>
      </c>
      <c r="BO69" s="11">
        <f t="shared" si="41"/>
        <v>3313.769495724996</v>
      </c>
      <c r="BP69" s="11">
        <f t="shared" si="42"/>
        <v>3313.769495724996</v>
      </c>
      <c r="BQ69" s="11">
        <f t="shared" si="43"/>
        <v>3413.4750015749955</v>
      </c>
      <c r="BR69" s="11">
        <f t="shared" si="44"/>
        <v>3214.0639898749973</v>
      </c>
      <c r="BS69" s="11">
        <f t="shared" si="45"/>
        <v>3313.769495724996</v>
      </c>
    </row>
    <row r="70" spans="1:71" ht="16" customHeight="1">
      <c r="A70" s="2">
        <v>43929</v>
      </c>
      <c r="B70" s="10" t="s">
        <v>874</v>
      </c>
      <c r="C70" s="11">
        <v>13</v>
      </c>
      <c r="D70" s="10">
        <v>-15</v>
      </c>
      <c r="E70" s="10">
        <v>1</v>
      </c>
      <c r="I70" s="11">
        <v>1.7231892293987212E-2</v>
      </c>
      <c r="K70" s="11">
        <v>0</v>
      </c>
      <c r="L70" s="11" t="s">
        <v>226</v>
      </c>
      <c r="M70" s="11" t="s">
        <v>226</v>
      </c>
      <c r="N70" s="11" t="s">
        <v>2328</v>
      </c>
      <c r="O70" s="11" t="s">
        <v>31</v>
      </c>
      <c r="P70" s="11" t="s">
        <v>221</v>
      </c>
      <c r="Q70" s="11" t="s">
        <v>33</v>
      </c>
      <c r="R70" s="11" t="s">
        <v>33</v>
      </c>
      <c r="S70" s="11" t="s">
        <v>221</v>
      </c>
      <c r="T70" s="11" t="s">
        <v>221</v>
      </c>
      <c r="U70" s="11" t="s">
        <v>215</v>
      </c>
      <c r="V70" s="11" t="s">
        <v>25</v>
      </c>
      <c r="W70" s="11" t="s">
        <v>215</v>
      </c>
      <c r="X70" s="11" t="s">
        <v>214</v>
      </c>
      <c r="Y70" s="11" t="s">
        <v>25</v>
      </c>
      <c r="Z70" s="11" t="s">
        <v>214</v>
      </c>
      <c r="AA70" s="11" t="s">
        <v>33</v>
      </c>
      <c r="AB70" s="11" t="s">
        <v>33</v>
      </c>
      <c r="AC70" s="11" t="s">
        <v>32</v>
      </c>
      <c r="AD70" s="11" t="s">
        <v>214</v>
      </c>
      <c r="AH70" s="11">
        <f t="shared" si="10"/>
        <v>-345.82500000000005</v>
      </c>
      <c r="AI70" s="11">
        <f t="shared" si="11"/>
        <v>55.347005850000642</v>
      </c>
      <c r="AJ70" s="11">
        <f t="shared" si="12"/>
        <v>556.80950585000062</v>
      </c>
      <c r="AK70" s="11">
        <f t="shared" si="13"/>
        <v>1359.1444912249963</v>
      </c>
      <c r="AL70" s="11">
        <f t="shared" si="14"/>
        <v>1058.2720058500008</v>
      </c>
      <c r="AM70" s="11">
        <f t="shared" si="15"/>
        <v>1058.2720058500008</v>
      </c>
      <c r="AN70" s="11">
        <f t="shared" si="16"/>
        <v>1359.1444912249963</v>
      </c>
      <c r="AO70" s="11">
        <f t="shared" si="17"/>
        <v>1359.1444912249963</v>
      </c>
      <c r="AP70" s="11">
        <f t="shared" si="18"/>
        <v>1559.7345058500007</v>
      </c>
      <c r="AQ70" s="11">
        <f t="shared" si="19"/>
        <v>1660.0250000000001</v>
      </c>
      <c r="AR70" s="11">
        <f t="shared" si="20"/>
        <v>1559.7345058500007</v>
      </c>
      <c r="AS70" s="11">
        <f t="shared" si="21"/>
        <v>1459.4430087750038</v>
      </c>
      <c r="AT70" s="11">
        <f t="shared" si="22"/>
        <v>1660.0250000000001</v>
      </c>
      <c r="AU70" s="11">
        <f t="shared" si="23"/>
        <v>1459.4430087750038</v>
      </c>
      <c r="AV70" s="11">
        <f t="shared" si="24"/>
        <v>1058.2720058500008</v>
      </c>
      <c r="AW70" s="11">
        <f t="shared" si="25"/>
        <v>1058.2720058500008</v>
      </c>
      <c r="AX70" s="11">
        <f t="shared" si="26"/>
        <v>1258.8529941499994</v>
      </c>
      <c r="AY70" s="11">
        <f t="shared" si="27"/>
        <v>1459.4430087750038</v>
      </c>
      <c r="AZ70" s="11"/>
      <c r="BA70" s="11"/>
      <c r="BB70" s="11">
        <f t="shared" si="28"/>
        <v>-345.82500000000005</v>
      </c>
      <c r="BC70" s="11">
        <f t="shared" si="29"/>
        <v>-744.65699415000063</v>
      </c>
      <c r="BD70" s="11">
        <f t="shared" si="30"/>
        <v>-1243.1944941500005</v>
      </c>
      <c r="BE70" s="11">
        <f t="shared" si="31"/>
        <v>-2040.8495087749961</v>
      </c>
      <c r="BF70" s="11">
        <f t="shared" si="32"/>
        <v>-1741.7319941500004</v>
      </c>
      <c r="BG70" s="11">
        <f t="shared" si="33"/>
        <v>-1741.7319941500004</v>
      </c>
      <c r="BH70" s="11">
        <f t="shared" si="34"/>
        <v>-2040.8495087749961</v>
      </c>
      <c r="BI70" s="11">
        <f t="shared" si="35"/>
        <v>-2040.8495087749961</v>
      </c>
      <c r="BJ70" s="11">
        <f t="shared" si="36"/>
        <v>-2240.2694941500004</v>
      </c>
      <c r="BK70" s="11">
        <f t="shared" si="37"/>
        <v>-2339.9749999999999</v>
      </c>
      <c r="BL70" s="11">
        <f t="shared" si="38"/>
        <v>-2240.2694941500004</v>
      </c>
      <c r="BM70" s="11">
        <f t="shared" si="39"/>
        <v>-2140.5629912250038</v>
      </c>
      <c r="BN70" s="11">
        <f t="shared" si="40"/>
        <v>-2339.9749999999999</v>
      </c>
      <c r="BO70" s="11">
        <f t="shared" si="41"/>
        <v>-2140.5629912250038</v>
      </c>
      <c r="BP70" s="11">
        <f t="shared" si="42"/>
        <v>-1741.7319941500004</v>
      </c>
      <c r="BQ70" s="11">
        <f t="shared" si="43"/>
        <v>-1741.7319941500004</v>
      </c>
      <c r="BR70" s="11">
        <f t="shared" si="44"/>
        <v>-1941.1430058499993</v>
      </c>
      <c r="BS70" s="11">
        <f t="shared" si="45"/>
        <v>-2140.5629912250038</v>
      </c>
    </row>
    <row r="71" spans="1:71" ht="16" customHeight="1">
      <c r="A71" s="2">
        <v>43929</v>
      </c>
      <c r="B71" s="10" t="s">
        <v>1160</v>
      </c>
      <c r="C71" s="11">
        <v>14</v>
      </c>
      <c r="D71" s="10">
        <v>-14</v>
      </c>
      <c r="E71" s="10">
        <v>0.3</v>
      </c>
      <c r="K71" s="11">
        <v>0</v>
      </c>
      <c r="L71" s="11" t="s">
        <v>1702</v>
      </c>
      <c r="M71" s="11" t="s">
        <v>644</v>
      </c>
      <c r="N71" s="11" t="s">
        <v>2276</v>
      </c>
      <c r="O71" s="11" t="s">
        <v>1157</v>
      </c>
      <c r="P71" s="11" t="s">
        <v>1044</v>
      </c>
      <c r="Q71" s="11" t="s">
        <v>1424</v>
      </c>
      <c r="R71" s="11" t="s">
        <v>1424</v>
      </c>
      <c r="S71" s="11" t="s">
        <v>1424</v>
      </c>
      <c r="T71" s="11" t="s">
        <v>1424</v>
      </c>
      <c r="U71" s="11" t="s">
        <v>1702</v>
      </c>
      <c r="V71" s="11" t="s">
        <v>1702</v>
      </c>
      <c r="W71" s="11" t="s">
        <v>1702</v>
      </c>
      <c r="X71" s="11" t="s">
        <v>2276</v>
      </c>
      <c r="Y71" s="11" t="s">
        <v>2188</v>
      </c>
      <c r="Z71" s="11" t="s">
        <v>643</v>
      </c>
      <c r="AA71" s="11" t="s">
        <v>638</v>
      </c>
      <c r="AB71" s="11" t="s">
        <v>1177</v>
      </c>
      <c r="AC71" s="11" t="s">
        <v>646</v>
      </c>
      <c r="AD71" s="11" t="s">
        <v>646</v>
      </c>
      <c r="AH71" s="11">
        <f t="shared" si="10"/>
        <v>-666.71650300000124</v>
      </c>
      <c r="AI71" s="11">
        <f t="shared" si="11"/>
        <v>-767.00699715000064</v>
      </c>
      <c r="AJ71" s="11">
        <f t="shared" si="12"/>
        <v>-466.12648837499682</v>
      </c>
      <c r="AK71" s="11">
        <f t="shared" si="13"/>
        <v>-265.54449715000067</v>
      </c>
      <c r="AL71" s="11">
        <f t="shared" si="14"/>
        <v>-566.42500592500437</v>
      </c>
      <c r="AM71" s="11">
        <f t="shared" si="15"/>
        <v>-566.42500592500437</v>
      </c>
      <c r="AN71" s="11">
        <f t="shared" si="16"/>
        <v>-566.42500592500437</v>
      </c>
      <c r="AO71" s="11">
        <f t="shared" si="17"/>
        <v>-566.42500592500437</v>
      </c>
      <c r="AP71" s="11">
        <f t="shared" si="18"/>
        <v>-365.83499129999996</v>
      </c>
      <c r="AQ71" s="11">
        <f t="shared" si="19"/>
        <v>-365.83499129999996</v>
      </c>
      <c r="AR71" s="11">
        <f t="shared" si="20"/>
        <v>-365.83499129999996</v>
      </c>
      <c r="AS71" s="11">
        <f t="shared" si="21"/>
        <v>-767.00699715000064</v>
      </c>
      <c r="AT71" s="11">
        <f t="shared" si="22"/>
        <v>-1168.1790030000013</v>
      </c>
      <c r="AU71" s="11">
        <f t="shared" si="23"/>
        <v>-1268.4694971500007</v>
      </c>
      <c r="AV71" s="11">
        <f t="shared" si="24"/>
        <v>-1769.9319971500008</v>
      </c>
      <c r="AW71" s="11">
        <f t="shared" si="25"/>
        <v>-1669.6415030000014</v>
      </c>
      <c r="AX71" s="11">
        <f t="shared" si="26"/>
        <v>-1469.051488374997</v>
      </c>
      <c r="AY71" s="11">
        <f t="shared" si="27"/>
        <v>-1469.051488374997</v>
      </c>
      <c r="AZ71" s="11"/>
      <c r="BA71" s="11"/>
      <c r="BB71" s="11">
        <f t="shared" si="28"/>
        <v>-66.708502999998743</v>
      </c>
      <c r="BC71" s="11">
        <f t="shared" si="29"/>
        <v>32.997002850000626</v>
      </c>
      <c r="BD71" s="11">
        <f t="shared" si="30"/>
        <v>-266.1284883750032</v>
      </c>
      <c r="BE71" s="11">
        <f t="shared" si="31"/>
        <v>-465.54049714999934</v>
      </c>
      <c r="BF71" s="11">
        <f t="shared" si="32"/>
        <v>-166.41500592499557</v>
      </c>
      <c r="BG71" s="11">
        <f t="shared" si="33"/>
        <v>-166.41500592499557</v>
      </c>
      <c r="BH71" s="11">
        <f t="shared" si="34"/>
        <v>-166.41500592499557</v>
      </c>
      <c r="BI71" s="11">
        <f t="shared" si="35"/>
        <v>-166.41500592499557</v>
      </c>
      <c r="BJ71" s="11">
        <f t="shared" si="36"/>
        <v>-365.83499129999996</v>
      </c>
      <c r="BK71" s="11">
        <f t="shared" si="37"/>
        <v>-365.83499129999996</v>
      </c>
      <c r="BL71" s="11">
        <f t="shared" si="38"/>
        <v>-365.83499129999996</v>
      </c>
      <c r="BM71" s="11">
        <f t="shared" si="39"/>
        <v>32.997002850000626</v>
      </c>
      <c r="BN71" s="11">
        <f t="shared" si="40"/>
        <v>431.82899700000121</v>
      </c>
      <c r="BO71" s="11">
        <f t="shared" si="41"/>
        <v>531.53450285000065</v>
      </c>
      <c r="BP71" s="11">
        <f t="shared" si="42"/>
        <v>1030.0720028500004</v>
      </c>
      <c r="BQ71" s="11">
        <f t="shared" si="43"/>
        <v>930.36649700000112</v>
      </c>
      <c r="BR71" s="11">
        <f t="shared" si="44"/>
        <v>730.94651162499679</v>
      </c>
      <c r="BS71" s="11">
        <f t="shared" si="45"/>
        <v>730.94651162499679</v>
      </c>
    </row>
    <row r="72" spans="1:71" ht="16" customHeight="1">
      <c r="A72" s="2">
        <v>43929</v>
      </c>
      <c r="B72" s="10" t="s">
        <v>136</v>
      </c>
      <c r="C72" s="11">
        <v>15</v>
      </c>
      <c r="D72" s="10">
        <v>-13</v>
      </c>
      <c r="E72" s="10">
        <v>0.7</v>
      </c>
      <c r="K72" s="11">
        <v>0</v>
      </c>
      <c r="L72" s="11" t="s">
        <v>212</v>
      </c>
      <c r="M72" s="11" t="s">
        <v>212</v>
      </c>
      <c r="N72" s="11" t="s">
        <v>209</v>
      </c>
      <c r="O72" s="11" t="s">
        <v>211</v>
      </c>
      <c r="P72" s="11" t="s">
        <v>146</v>
      </c>
      <c r="Q72" s="11" t="s">
        <v>212</v>
      </c>
      <c r="R72" s="11" t="s">
        <v>212</v>
      </c>
      <c r="S72" s="11" t="s">
        <v>210</v>
      </c>
      <c r="T72" s="11" t="s">
        <v>210</v>
      </c>
      <c r="U72" s="11" t="s">
        <v>210</v>
      </c>
      <c r="V72" s="11" t="s">
        <v>210</v>
      </c>
      <c r="W72" s="11" t="s">
        <v>209</v>
      </c>
      <c r="X72" s="11" t="s">
        <v>1780</v>
      </c>
      <c r="Y72" s="11" t="s">
        <v>1780</v>
      </c>
      <c r="Z72" s="11" t="s">
        <v>208</v>
      </c>
      <c r="AA72" s="11" t="s">
        <v>1023</v>
      </c>
      <c r="AB72" s="11" t="s">
        <v>1023</v>
      </c>
      <c r="AC72" s="11" t="s">
        <v>1023</v>
      </c>
      <c r="AD72" s="11" t="s">
        <v>1780</v>
      </c>
      <c r="AH72" s="11">
        <f t="shared" si="10"/>
        <v>-880.875</v>
      </c>
      <c r="AI72" s="11">
        <f t="shared" si="11"/>
        <v>-1883.8</v>
      </c>
      <c r="AJ72" s="11">
        <f t="shared" si="12"/>
        <v>-379.41250000000002</v>
      </c>
      <c r="AK72" s="11">
        <f t="shared" si="13"/>
        <v>122.05000000000001</v>
      </c>
      <c r="AL72" s="11">
        <f t="shared" si="14"/>
        <v>-880.875</v>
      </c>
      <c r="AM72" s="11">
        <f t="shared" si="15"/>
        <v>-880.875</v>
      </c>
      <c r="AN72" s="11">
        <f t="shared" si="16"/>
        <v>-1382.3375000000001</v>
      </c>
      <c r="AO72" s="11">
        <f t="shared" si="17"/>
        <v>-1382.3375000000001</v>
      </c>
      <c r="AP72" s="11">
        <f t="shared" si="18"/>
        <v>-1382.3375000000001</v>
      </c>
      <c r="AQ72" s="11">
        <f t="shared" si="19"/>
        <v>-1382.3375000000001</v>
      </c>
      <c r="AR72" s="11">
        <f t="shared" si="20"/>
        <v>-1883.8</v>
      </c>
      <c r="AS72" s="11">
        <f t="shared" si="21"/>
        <v>-2385.2624999999998</v>
      </c>
      <c r="AT72" s="11">
        <f t="shared" si="22"/>
        <v>-2385.2624999999998</v>
      </c>
      <c r="AU72" s="11">
        <f t="shared" si="23"/>
        <v>-2886.7249999999999</v>
      </c>
      <c r="AV72" s="11">
        <f t="shared" si="24"/>
        <v>-3388.1875</v>
      </c>
      <c r="AW72" s="11">
        <f t="shared" si="25"/>
        <v>-3388.1875</v>
      </c>
      <c r="AX72" s="11">
        <f t="shared" si="26"/>
        <v>-3388.1875</v>
      </c>
      <c r="AY72" s="11">
        <f t="shared" si="27"/>
        <v>-2385.2624999999998</v>
      </c>
      <c r="AZ72" s="11"/>
      <c r="BA72" s="11"/>
      <c r="BB72" s="11">
        <f t="shared" si="28"/>
        <v>-880.875</v>
      </c>
      <c r="BC72" s="11">
        <f t="shared" si="29"/>
        <v>116.19999999999999</v>
      </c>
      <c r="BD72" s="11">
        <f t="shared" si="30"/>
        <v>-1379.4124999999999</v>
      </c>
      <c r="BE72" s="11">
        <f t="shared" si="31"/>
        <v>-1877.95</v>
      </c>
      <c r="BF72" s="11">
        <f t="shared" si="32"/>
        <v>-880.875</v>
      </c>
      <c r="BG72" s="11">
        <f t="shared" si="33"/>
        <v>-880.875</v>
      </c>
      <c r="BH72" s="11">
        <f t="shared" si="34"/>
        <v>-382.33750000000003</v>
      </c>
      <c r="BI72" s="11">
        <f t="shared" si="35"/>
        <v>-382.33750000000003</v>
      </c>
      <c r="BJ72" s="11">
        <f t="shared" si="36"/>
        <v>-382.33750000000003</v>
      </c>
      <c r="BK72" s="11">
        <f t="shared" si="37"/>
        <v>-382.33750000000003</v>
      </c>
      <c r="BL72" s="11">
        <f t="shared" si="38"/>
        <v>116.19999999999999</v>
      </c>
      <c r="BM72" s="11">
        <f t="shared" si="39"/>
        <v>614.73749999999995</v>
      </c>
      <c r="BN72" s="11">
        <f t="shared" si="40"/>
        <v>614.73749999999995</v>
      </c>
      <c r="BO72" s="11">
        <f t="shared" si="41"/>
        <v>1113.2750000000001</v>
      </c>
      <c r="BP72" s="11">
        <f t="shared" si="42"/>
        <v>1611.8125</v>
      </c>
      <c r="BQ72" s="11">
        <f t="shared" si="43"/>
        <v>1611.8125</v>
      </c>
      <c r="BR72" s="11">
        <f t="shared" si="44"/>
        <v>1611.8125</v>
      </c>
      <c r="BS72" s="11">
        <f t="shared" si="45"/>
        <v>614.73749999999995</v>
      </c>
    </row>
    <row r="73" spans="1:71" ht="16" customHeight="1">
      <c r="A73" s="2">
        <v>43930</v>
      </c>
      <c r="B73" s="10" t="s">
        <v>414</v>
      </c>
      <c r="C73" s="11">
        <v>1</v>
      </c>
      <c r="D73" s="10">
        <v>-361</v>
      </c>
      <c r="E73" s="10">
        <v>5.5</v>
      </c>
      <c r="I73" s="11">
        <v>2.2147359042167358E-2</v>
      </c>
      <c r="K73" s="11">
        <v>0</v>
      </c>
      <c r="L73" s="11" t="s">
        <v>578</v>
      </c>
      <c r="M73" s="11" t="s">
        <v>579</v>
      </c>
      <c r="N73" s="11" t="s">
        <v>2275</v>
      </c>
      <c r="O73" s="11" t="s">
        <v>580</v>
      </c>
      <c r="P73" s="11" t="s">
        <v>581</v>
      </c>
      <c r="Q73" s="11" t="s">
        <v>581</v>
      </c>
      <c r="R73" s="11" t="s">
        <v>582</v>
      </c>
      <c r="S73" s="11" t="s">
        <v>583</v>
      </c>
      <c r="T73" s="11" t="s">
        <v>584</v>
      </c>
      <c r="U73" s="11" t="s">
        <v>580</v>
      </c>
      <c r="V73" s="11" t="s">
        <v>580</v>
      </c>
      <c r="W73" s="11" t="s">
        <v>584</v>
      </c>
      <c r="X73" s="11" t="s">
        <v>582</v>
      </c>
      <c r="Y73" s="11" t="s">
        <v>582</v>
      </c>
      <c r="Z73" s="11" t="s">
        <v>582</v>
      </c>
      <c r="AA73" s="11" t="s">
        <v>582</v>
      </c>
      <c r="AB73" s="11" t="s">
        <v>585</v>
      </c>
      <c r="AC73" s="11" t="s">
        <v>585</v>
      </c>
      <c r="AD73" s="11" t="s">
        <v>584</v>
      </c>
      <c r="AH73" s="11">
        <f t="shared" si="10"/>
        <v>-228.56949715000064</v>
      </c>
      <c r="AI73" s="11">
        <f t="shared" si="11"/>
        <v>674.06500870000002</v>
      </c>
      <c r="AJ73" s="11">
        <f t="shared" si="12"/>
        <v>1376.1084969999988</v>
      </c>
      <c r="AK73" s="11">
        <f t="shared" si="13"/>
        <v>1075.2360116250031</v>
      </c>
      <c r="AL73" s="11">
        <f t="shared" si="14"/>
        <v>1075.2360116250031</v>
      </c>
      <c r="AM73" s="11">
        <f t="shared" si="15"/>
        <v>1175.5275087</v>
      </c>
      <c r="AN73" s="11">
        <f t="shared" si="16"/>
        <v>1476.3999940749957</v>
      </c>
      <c r="AO73" s="11">
        <f t="shared" si="17"/>
        <v>1275.8180028499994</v>
      </c>
      <c r="AP73" s="11">
        <f t="shared" si="18"/>
        <v>1376.1084969999988</v>
      </c>
      <c r="AQ73" s="11">
        <f t="shared" si="19"/>
        <v>1376.1084969999988</v>
      </c>
      <c r="AR73" s="11">
        <f t="shared" si="20"/>
        <v>1275.8180028499994</v>
      </c>
      <c r="AS73" s="11">
        <f t="shared" si="21"/>
        <v>1175.5275087</v>
      </c>
      <c r="AT73" s="11">
        <f t="shared" si="22"/>
        <v>1175.5275087</v>
      </c>
      <c r="AU73" s="11">
        <f t="shared" si="23"/>
        <v>1175.5275087</v>
      </c>
      <c r="AV73" s="11">
        <f t="shared" si="24"/>
        <v>1175.5275087</v>
      </c>
      <c r="AW73" s="11">
        <f t="shared" si="25"/>
        <v>974.93749407499558</v>
      </c>
      <c r="AX73" s="11">
        <f t="shared" si="26"/>
        <v>974.93749407499558</v>
      </c>
      <c r="AY73" s="11">
        <f t="shared" si="27"/>
        <v>1275.8180028499994</v>
      </c>
      <c r="AZ73" s="11"/>
      <c r="BA73" s="11"/>
      <c r="BB73" s="11">
        <f t="shared" si="28"/>
        <v>-428.56549714999937</v>
      </c>
      <c r="BC73" s="11">
        <f t="shared" si="29"/>
        <v>-1325.9349912999999</v>
      </c>
      <c r="BD73" s="11">
        <f t="shared" si="30"/>
        <v>-2023.8835029999987</v>
      </c>
      <c r="BE73" s="11">
        <f t="shared" si="31"/>
        <v>-1724.7659883750032</v>
      </c>
      <c r="BF73" s="11">
        <f t="shared" si="32"/>
        <v>-1724.7659883750032</v>
      </c>
      <c r="BG73" s="11">
        <f t="shared" si="33"/>
        <v>-1824.4724913</v>
      </c>
      <c r="BH73" s="11">
        <f t="shared" si="34"/>
        <v>-2123.5900059249957</v>
      </c>
      <c r="BI73" s="11">
        <f t="shared" si="35"/>
        <v>-1924.1779971499993</v>
      </c>
      <c r="BJ73" s="11">
        <f t="shared" si="36"/>
        <v>-2023.8835029999987</v>
      </c>
      <c r="BK73" s="11">
        <f t="shared" si="37"/>
        <v>-2023.8835029999987</v>
      </c>
      <c r="BL73" s="11">
        <f t="shared" si="38"/>
        <v>-1924.1779971499993</v>
      </c>
      <c r="BM73" s="11">
        <f t="shared" si="39"/>
        <v>-1824.4724913</v>
      </c>
      <c r="BN73" s="11">
        <f t="shared" si="40"/>
        <v>-1824.4724913</v>
      </c>
      <c r="BO73" s="11">
        <f t="shared" si="41"/>
        <v>-1824.4724913</v>
      </c>
      <c r="BP73" s="11">
        <f t="shared" si="42"/>
        <v>-1824.4724913</v>
      </c>
      <c r="BQ73" s="11">
        <f t="shared" si="43"/>
        <v>-1625.0525059249956</v>
      </c>
      <c r="BR73" s="11">
        <f t="shared" si="44"/>
        <v>-1625.0525059249956</v>
      </c>
      <c r="BS73" s="11">
        <f t="shared" si="45"/>
        <v>-1924.1779971499993</v>
      </c>
    </row>
    <row r="74" spans="1:71" ht="16" customHeight="1">
      <c r="A74" s="2">
        <v>43930</v>
      </c>
      <c r="B74" s="10" t="s">
        <v>333</v>
      </c>
      <c r="C74" s="11">
        <v>2</v>
      </c>
      <c r="D74" s="10">
        <v>-118</v>
      </c>
      <c r="E74" s="10">
        <v>1.4</v>
      </c>
      <c r="I74" s="11">
        <v>3.0005797101449141E-2</v>
      </c>
      <c r="K74" s="11">
        <v>0</v>
      </c>
      <c r="L74" s="11" t="s">
        <v>648</v>
      </c>
      <c r="M74" s="11" t="s">
        <v>649</v>
      </c>
      <c r="N74" s="11" t="s">
        <v>946</v>
      </c>
      <c r="O74" s="11" t="s">
        <v>651</v>
      </c>
      <c r="P74" s="11" t="s">
        <v>650</v>
      </c>
      <c r="Q74" s="11" t="s">
        <v>652</v>
      </c>
      <c r="R74" s="11" t="s">
        <v>651</v>
      </c>
      <c r="S74" s="11" t="s">
        <v>654</v>
      </c>
      <c r="T74" s="11" t="s">
        <v>655</v>
      </c>
      <c r="U74" s="11" t="s">
        <v>656</v>
      </c>
      <c r="V74" s="11" t="s">
        <v>2526</v>
      </c>
      <c r="W74" s="11" t="s">
        <v>655</v>
      </c>
      <c r="X74" s="11" t="s">
        <v>658</v>
      </c>
      <c r="Y74" s="11" t="s">
        <v>659</v>
      </c>
      <c r="Z74" s="11" t="s">
        <v>2526</v>
      </c>
      <c r="AA74" s="11" t="s">
        <v>659</v>
      </c>
      <c r="AB74" s="11" t="s">
        <v>657</v>
      </c>
      <c r="AC74" s="11" t="s">
        <v>655</v>
      </c>
      <c r="AD74" s="11" t="s">
        <v>656</v>
      </c>
      <c r="AH74" s="11">
        <f t="shared" si="10"/>
        <v>-2154.4625000000001</v>
      </c>
      <c r="AI74" s="11">
        <f t="shared" si="11"/>
        <v>3361.625</v>
      </c>
      <c r="AJ74" s="11">
        <f t="shared" si="12"/>
        <v>4866.0124999999998</v>
      </c>
      <c r="AK74" s="11">
        <f t="shared" si="13"/>
        <v>5868.9375</v>
      </c>
      <c r="AL74" s="11">
        <f t="shared" si="14"/>
        <v>4364.55</v>
      </c>
      <c r="AM74" s="11">
        <f t="shared" si="15"/>
        <v>4866.0124999999998</v>
      </c>
      <c r="AN74" s="11">
        <f t="shared" si="16"/>
        <v>11886.487499999999</v>
      </c>
      <c r="AO74" s="11">
        <f t="shared" si="17"/>
        <v>10382.1</v>
      </c>
      <c r="AP74" s="11">
        <f t="shared" si="18"/>
        <v>11385.025</v>
      </c>
      <c r="AQ74" s="11">
        <f t="shared" si="19"/>
        <v>9880.6375000000007</v>
      </c>
      <c r="AR74" s="11">
        <f t="shared" si="20"/>
        <v>10382.1</v>
      </c>
      <c r="AS74" s="11">
        <f t="shared" si="21"/>
        <v>7373.3249999999998</v>
      </c>
      <c r="AT74" s="11">
        <f t="shared" si="22"/>
        <v>7874.7875000000004</v>
      </c>
      <c r="AU74" s="11">
        <f t="shared" si="23"/>
        <v>9880.6375000000007</v>
      </c>
      <c r="AV74" s="11">
        <f t="shared" si="24"/>
        <v>7874.7875000000004</v>
      </c>
      <c r="AW74" s="11">
        <f t="shared" si="25"/>
        <v>9379.1749999999993</v>
      </c>
      <c r="AX74" s="11">
        <f t="shared" si="26"/>
        <v>10382.1</v>
      </c>
      <c r="AY74" s="11">
        <f t="shared" si="27"/>
        <v>11385.025</v>
      </c>
      <c r="AZ74" s="11"/>
      <c r="BA74" s="11"/>
      <c r="BB74" s="11">
        <f t="shared" si="28"/>
        <v>-1154.4625000000001</v>
      </c>
      <c r="BC74" s="11">
        <f t="shared" si="29"/>
        <v>-6638.375</v>
      </c>
      <c r="BD74" s="11">
        <f t="shared" si="30"/>
        <v>-8133.9875000000002</v>
      </c>
      <c r="BE74" s="11">
        <f t="shared" si="31"/>
        <v>-9131.0625</v>
      </c>
      <c r="BF74" s="11">
        <f t="shared" si="32"/>
        <v>-7635.45</v>
      </c>
      <c r="BG74" s="11">
        <f t="shared" si="33"/>
        <v>-8133.9875000000002</v>
      </c>
      <c r="BH74" s="11">
        <f t="shared" si="34"/>
        <v>-15113.512500000001</v>
      </c>
      <c r="BI74" s="11">
        <f t="shared" si="35"/>
        <v>-13617.9</v>
      </c>
      <c r="BJ74" s="11">
        <f t="shared" si="36"/>
        <v>-14614.975</v>
      </c>
      <c r="BK74" s="11">
        <f t="shared" si="37"/>
        <v>-13119.362499999999</v>
      </c>
      <c r="BL74" s="11">
        <f t="shared" si="38"/>
        <v>-13617.9</v>
      </c>
      <c r="BM74" s="11">
        <f t="shared" si="39"/>
        <v>-10626.674999999999</v>
      </c>
      <c r="BN74" s="11">
        <f t="shared" si="40"/>
        <v>-11125.2125</v>
      </c>
      <c r="BO74" s="11">
        <f t="shared" si="41"/>
        <v>-13119.362499999999</v>
      </c>
      <c r="BP74" s="11">
        <f t="shared" si="42"/>
        <v>-11125.2125</v>
      </c>
      <c r="BQ74" s="11">
        <f t="shared" si="43"/>
        <v>-12620.825000000001</v>
      </c>
      <c r="BR74" s="11">
        <f t="shared" si="44"/>
        <v>-13617.9</v>
      </c>
      <c r="BS74" s="11">
        <f t="shared" si="45"/>
        <v>-14614.975</v>
      </c>
    </row>
    <row r="75" spans="1:71" ht="16" customHeight="1">
      <c r="A75" s="2">
        <v>43930</v>
      </c>
      <c r="B75" s="10" t="s">
        <v>273</v>
      </c>
      <c r="C75" s="11">
        <v>3</v>
      </c>
      <c r="D75" s="10">
        <v>-110</v>
      </c>
      <c r="E75" s="10">
        <v>2.1</v>
      </c>
      <c r="I75" s="11">
        <v>6.8401036269429935E-2</v>
      </c>
      <c r="K75" s="11">
        <v>0</v>
      </c>
      <c r="L75" s="11" t="s">
        <v>586</v>
      </c>
      <c r="M75" s="11" t="s">
        <v>587</v>
      </c>
      <c r="N75" s="11" t="s">
        <v>593</v>
      </c>
      <c r="O75" s="11" t="s">
        <v>588</v>
      </c>
      <c r="P75" s="11" t="s">
        <v>589</v>
      </c>
      <c r="Q75" s="11" t="s">
        <v>590</v>
      </c>
      <c r="R75" s="11" t="s">
        <v>588</v>
      </c>
      <c r="S75" s="11" t="s">
        <v>288</v>
      </c>
      <c r="T75" s="11" t="s">
        <v>292</v>
      </c>
      <c r="U75" s="11" t="s">
        <v>293</v>
      </c>
      <c r="V75" s="11" t="s">
        <v>591</v>
      </c>
      <c r="W75" s="11" t="s">
        <v>292</v>
      </c>
      <c r="X75" s="11" t="s">
        <v>592</v>
      </c>
      <c r="Y75" s="11" t="s">
        <v>589</v>
      </c>
      <c r="Z75" s="11" t="s">
        <v>292</v>
      </c>
      <c r="AA75" s="11" t="s">
        <v>593</v>
      </c>
      <c r="AB75" s="11" t="s">
        <v>591</v>
      </c>
      <c r="AC75" s="11" t="s">
        <v>288</v>
      </c>
      <c r="AD75" s="11" t="s">
        <v>290</v>
      </c>
      <c r="AH75" s="11">
        <f t="shared" si="10"/>
        <v>1172.8249999999998</v>
      </c>
      <c r="AI75" s="11">
        <f t="shared" si="11"/>
        <v>5184.5250000000005</v>
      </c>
      <c r="AJ75" s="11">
        <f t="shared" si="12"/>
        <v>6187.45</v>
      </c>
      <c r="AK75" s="11">
        <f t="shared" si="13"/>
        <v>5685.9875000000002</v>
      </c>
      <c r="AL75" s="11">
        <f t="shared" si="14"/>
        <v>4683.0625</v>
      </c>
      <c r="AM75" s="11">
        <f t="shared" si="15"/>
        <v>6187.45</v>
      </c>
      <c r="AN75" s="11">
        <f t="shared" si="16"/>
        <v>8694.7624999999989</v>
      </c>
      <c r="AO75" s="11">
        <f t="shared" si="17"/>
        <v>7190.375</v>
      </c>
      <c r="AP75" s="11">
        <f t="shared" si="18"/>
        <v>7691.8374999999996</v>
      </c>
      <c r="AQ75" s="11">
        <f t="shared" si="19"/>
        <v>6688.9125000000004</v>
      </c>
      <c r="AR75" s="11">
        <f t="shared" si="20"/>
        <v>7190.375</v>
      </c>
      <c r="AS75" s="11">
        <f t="shared" si="21"/>
        <v>4181.6000000000004</v>
      </c>
      <c r="AT75" s="11">
        <f t="shared" si="22"/>
        <v>5685.9875000000002</v>
      </c>
      <c r="AU75" s="11">
        <f t="shared" si="23"/>
        <v>7190.375</v>
      </c>
      <c r="AV75" s="11">
        <f t="shared" si="24"/>
        <v>5184.5250000000005</v>
      </c>
      <c r="AW75" s="11">
        <f t="shared" si="25"/>
        <v>6688.9125000000004</v>
      </c>
      <c r="AX75" s="11">
        <f t="shared" si="26"/>
        <v>8694.7624999999989</v>
      </c>
      <c r="AY75" s="11">
        <f t="shared" si="27"/>
        <v>9697.6875</v>
      </c>
      <c r="AZ75" s="11"/>
      <c r="BA75" s="11"/>
      <c r="BB75" s="11">
        <f t="shared" si="28"/>
        <v>-2827.1749999999997</v>
      </c>
      <c r="BC75" s="11">
        <f t="shared" si="29"/>
        <v>-6815.4749999999995</v>
      </c>
      <c r="BD75" s="11">
        <f t="shared" si="30"/>
        <v>-7812.55</v>
      </c>
      <c r="BE75" s="11">
        <f t="shared" si="31"/>
        <v>-7314.0124999999998</v>
      </c>
      <c r="BF75" s="11">
        <f t="shared" si="32"/>
        <v>-6316.9375</v>
      </c>
      <c r="BG75" s="11">
        <f t="shared" si="33"/>
        <v>-7812.55</v>
      </c>
      <c r="BH75" s="11">
        <f t="shared" si="34"/>
        <v>-10305.237500000001</v>
      </c>
      <c r="BI75" s="11">
        <f t="shared" si="35"/>
        <v>-8809.625</v>
      </c>
      <c r="BJ75" s="11">
        <f t="shared" si="36"/>
        <v>-9308.1625000000004</v>
      </c>
      <c r="BK75" s="11">
        <f t="shared" si="37"/>
        <v>-8311.0874999999996</v>
      </c>
      <c r="BL75" s="11">
        <f t="shared" si="38"/>
        <v>-8809.625</v>
      </c>
      <c r="BM75" s="11">
        <f t="shared" si="39"/>
        <v>-5818.4</v>
      </c>
      <c r="BN75" s="11">
        <f t="shared" si="40"/>
        <v>-7314.0124999999998</v>
      </c>
      <c r="BO75" s="11">
        <f t="shared" si="41"/>
        <v>-8809.625</v>
      </c>
      <c r="BP75" s="11">
        <f t="shared" si="42"/>
        <v>-6815.4749999999995</v>
      </c>
      <c r="BQ75" s="11">
        <f t="shared" si="43"/>
        <v>-8311.0874999999996</v>
      </c>
      <c r="BR75" s="11">
        <f t="shared" si="44"/>
        <v>-10305.237500000001</v>
      </c>
      <c r="BS75" s="11">
        <f t="shared" si="45"/>
        <v>-11302.3125</v>
      </c>
    </row>
    <row r="76" spans="1:71" ht="16" customHeight="1">
      <c r="A76" s="2">
        <v>43930</v>
      </c>
      <c r="B76" s="10" t="s">
        <v>480</v>
      </c>
      <c r="C76" s="11">
        <v>4</v>
      </c>
      <c r="D76" s="10">
        <v>-60</v>
      </c>
      <c r="E76" s="10">
        <v>-1.3</v>
      </c>
      <c r="I76" s="11">
        <v>3.9831718061673987E-2</v>
      </c>
      <c r="K76" s="11">
        <v>0</v>
      </c>
      <c r="L76" s="11" t="s">
        <v>703</v>
      </c>
      <c r="M76" s="11" t="s">
        <v>703</v>
      </c>
      <c r="N76" s="11" t="s">
        <v>1581</v>
      </c>
      <c r="O76" s="11" t="s">
        <v>482</v>
      </c>
      <c r="P76" s="11" t="s">
        <v>365</v>
      </c>
      <c r="Q76" s="11" t="s">
        <v>481</v>
      </c>
      <c r="R76" s="11" t="s">
        <v>365</v>
      </c>
      <c r="S76" s="11" t="s">
        <v>364</v>
      </c>
      <c r="T76" s="11" t="s">
        <v>362</v>
      </c>
      <c r="U76" s="11" t="s">
        <v>364</v>
      </c>
      <c r="V76" s="11" t="s">
        <v>364</v>
      </c>
      <c r="W76" s="11" t="s">
        <v>126</v>
      </c>
      <c r="X76" s="11" t="s">
        <v>363</v>
      </c>
      <c r="Y76" s="11" t="s">
        <v>126</v>
      </c>
      <c r="Z76" s="11" t="s">
        <v>125</v>
      </c>
      <c r="AA76" s="11" t="s">
        <v>124</v>
      </c>
      <c r="AB76" s="11" t="s">
        <v>124</v>
      </c>
      <c r="AC76" s="11" t="s">
        <v>125</v>
      </c>
      <c r="AD76" s="11" t="s">
        <v>778</v>
      </c>
      <c r="AH76" s="11">
        <f t="shared" si="10"/>
        <v>-985.27499999999998</v>
      </c>
      <c r="AI76" s="11">
        <f t="shared" si="11"/>
        <v>1522.0375000000001</v>
      </c>
      <c r="AJ76" s="11">
        <f t="shared" si="12"/>
        <v>3026.4250000000002</v>
      </c>
      <c r="AK76" s="11">
        <f t="shared" si="13"/>
        <v>2524.9625000000001</v>
      </c>
      <c r="AL76" s="11">
        <f t="shared" si="14"/>
        <v>2023.5</v>
      </c>
      <c r="AM76" s="11">
        <f t="shared" si="15"/>
        <v>2524.9625000000001</v>
      </c>
      <c r="AN76" s="11">
        <f t="shared" si="16"/>
        <v>5533.7375000000002</v>
      </c>
      <c r="AO76" s="11">
        <f t="shared" si="17"/>
        <v>5032.2750000000005</v>
      </c>
      <c r="AP76" s="11">
        <f t="shared" si="18"/>
        <v>5533.7375000000002</v>
      </c>
      <c r="AQ76" s="11">
        <f t="shared" si="19"/>
        <v>5533.7375000000002</v>
      </c>
      <c r="AR76" s="11">
        <f t="shared" si="20"/>
        <v>6035.2</v>
      </c>
      <c r="AS76" s="11">
        <f t="shared" si="21"/>
        <v>4530.8125</v>
      </c>
      <c r="AT76" s="11">
        <f t="shared" si="22"/>
        <v>6035.2</v>
      </c>
      <c r="AU76" s="11">
        <f t="shared" si="23"/>
        <v>7539.5875000000005</v>
      </c>
      <c r="AV76" s="11">
        <f t="shared" si="24"/>
        <v>7038.125</v>
      </c>
      <c r="AW76" s="11">
        <f t="shared" si="25"/>
        <v>7038.125</v>
      </c>
      <c r="AX76" s="11">
        <f t="shared" si="26"/>
        <v>7539.5875000000005</v>
      </c>
      <c r="AY76" s="11">
        <f t="shared" si="27"/>
        <v>8542.5124999999989</v>
      </c>
      <c r="AZ76" s="11"/>
      <c r="BA76" s="11"/>
      <c r="BB76" s="11">
        <f t="shared" si="28"/>
        <v>-985.27499999999998</v>
      </c>
      <c r="BC76" s="11">
        <f t="shared" si="29"/>
        <v>-3477.9624999999996</v>
      </c>
      <c r="BD76" s="11">
        <f t="shared" si="30"/>
        <v>-4973.5749999999998</v>
      </c>
      <c r="BE76" s="11">
        <f t="shared" si="31"/>
        <v>-4475.0374999999995</v>
      </c>
      <c r="BF76" s="11">
        <f t="shared" si="32"/>
        <v>-3976.5</v>
      </c>
      <c r="BG76" s="11">
        <f t="shared" si="33"/>
        <v>-4475.0374999999995</v>
      </c>
      <c r="BH76" s="11">
        <f t="shared" si="34"/>
        <v>-7466.2624999999998</v>
      </c>
      <c r="BI76" s="11">
        <f t="shared" si="35"/>
        <v>-6967.7249999999995</v>
      </c>
      <c r="BJ76" s="11">
        <f t="shared" si="36"/>
        <v>-7466.2624999999998</v>
      </c>
      <c r="BK76" s="11">
        <f t="shared" si="37"/>
        <v>-7466.2624999999998</v>
      </c>
      <c r="BL76" s="11">
        <f t="shared" si="38"/>
        <v>-7964.8</v>
      </c>
      <c r="BM76" s="11">
        <f t="shared" si="39"/>
        <v>-6469.1875</v>
      </c>
      <c r="BN76" s="11">
        <f t="shared" si="40"/>
        <v>-7964.8</v>
      </c>
      <c r="BO76" s="11">
        <f t="shared" si="41"/>
        <v>-9460.4125000000004</v>
      </c>
      <c r="BP76" s="11">
        <f t="shared" si="42"/>
        <v>-8961.875</v>
      </c>
      <c r="BQ76" s="11">
        <f t="shared" si="43"/>
        <v>-8961.875</v>
      </c>
      <c r="BR76" s="11">
        <f t="shared" si="44"/>
        <v>-9460.4125000000004</v>
      </c>
      <c r="BS76" s="11">
        <f t="shared" si="45"/>
        <v>-10457.487500000001</v>
      </c>
    </row>
    <row r="77" spans="1:71" ht="16" customHeight="1">
      <c r="A77" s="2">
        <v>43930</v>
      </c>
      <c r="B77" s="10" t="s">
        <v>36</v>
      </c>
      <c r="C77" s="11">
        <v>5</v>
      </c>
      <c r="D77" s="10">
        <v>-59</v>
      </c>
      <c r="E77" s="10">
        <v>1.2</v>
      </c>
      <c r="I77" s="11">
        <v>1.1032285983847581E-2</v>
      </c>
      <c r="K77" s="11">
        <v>0</v>
      </c>
      <c r="L77" s="11" t="s">
        <v>1237</v>
      </c>
      <c r="M77" s="11" t="s">
        <v>1237</v>
      </c>
      <c r="N77" s="11" t="s">
        <v>1125</v>
      </c>
      <c r="O77" s="11" t="s">
        <v>1120</v>
      </c>
      <c r="P77" s="11" t="s">
        <v>1237</v>
      </c>
      <c r="Q77" s="11" t="s">
        <v>1125</v>
      </c>
      <c r="R77" s="11" t="s">
        <v>1236</v>
      </c>
      <c r="S77" s="11" t="s">
        <v>1120</v>
      </c>
      <c r="T77" s="11" t="s">
        <v>1117</v>
      </c>
      <c r="U77" s="11" t="s">
        <v>2056</v>
      </c>
      <c r="V77" s="11" t="s">
        <v>1122</v>
      </c>
      <c r="W77" s="11" t="s">
        <v>1120</v>
      </c>
      <c r="X77" s="11" t="s">
        <v>1116</v>
      </c>
      <c r="Y77" s="11" t="s">
        <v>1117</v>
      </c>
      <c r="Z77" s="11" t="s">
        <v>1117</v>
      </c>
      <c r="AA77" s="11" t="s">
        <v>1124</v>
      </c>
      <c r="AB77" s="11" t="s">
        <v>1116</v>
      </c>
      <c r="AC77" s="11" t="s">
        <v>1120</v>
      </c>
      <c r="AD77" s="11" t="s">
        <v>1311</v>
      </c>
      <c r="AH77" s="11">
        <f t="shared" ref="AH77:AH140" si="46">($L77-M77)*1000 - $L77*1000*$B$5-M77*1000*$B$5-M77*1000*$B$6</f>
        <v>-284.05501305000001</v>
      </c>
      <c r="AI77" s="11">
        <f t="shared" ref="AI77:AI140" si="47">($L77-N77)*1000 - $L77*1000*$B$5-N77*1000*$B$5-N77*1000*$B$6</f>
        <v>-384.34651012499683</v>
      </c>
      <c r="AJ77" s="11">
        <f t="shared" ref="AJ77:AJ140" si="48">($L77-O77)*1000 - $L77*1000*$B$5-O77*1000*$B$5-O77*1000*$B$6</f>
        <v>117.11598987500317</v>
      </c>
      <c r="AK77" s="11">
        <f t="shared" ref="AK77:AK140" si="49">($L77-P77)*1000 - $L77*1000*$B$5-P77*1000*$B$5-P77*1000*$B$6</f>
        <v>-284.05501305000001</v>
      </c>
      <c r="AL77" s="11">
        <f t="shared" ref="AL77:AL140" si="50">($L77-Q77)*1000 - $L77*1000*$B$5-Q77*1000*$B$5-Q77*1000*$B$6</f>
        <v>-384.34651012499683</v>
      </c>
      <c r="AM77" s="11">
        <f t="shared" ref="AM77:AM140" si="51">($L77-R77)*1000 - $L77*1000*$B$5-R77*1000*$B$5-R77*1000*$B$6</f>
        <v>-584.92749842499552</v>
      </c>
      <c r="AN77" s="11">
        <f t="shared" ref="AN77:AN140" si="52">($L77-S77)*1000 - $L77*1000*$B$5-S77*1000*$B$5-S77*1000*$B$6</f>
        <v>117.11598987500317</v>
      </c>
      <c r="AO77" s="11">
        <f t="shared" ref="AO77:AO140" si="53">($L77-T77)*1000 - $L77*1000*$B$5-T77*1000*$B$5-T77*1000*$B$6</f>
        <v>317.70600450000757</v>
      </c>
      <c r="AP77" s="11">
        <f t="shared" ref="AP77:AP140" si="54">($L77-U77)*1000 - $L77*1000*$B$5-U77*1000*$B$5-U77*1000*$B$6</f>
        <v>819.16850450000754</v>
      </c>
      <c r="AQ77" s="11">
        <f t="shared" ref="AQ77:AQ140" si="55">($L77-V77)*1000 - $L77*1000*$B$5-V77*1000*$B$5-V77*1000*$B$6</f>
        <v>417.99750157500443</v>
      </c>
      <c r="AR77" s="11">
        <f t="shared" ref="AR77:AR140" si="56">($L77-W77)*1000 - $L77*1000*$B$5-W77*1000*$B$5-W77*1000*$B$6</f>
        <v>117.11598987500317</v>
      </c>
      <c r="AS77" s="11">
        <f t="shared" ref="AS77:AS140" si="57">($L77-X77)*1000 - $L77*1000*$B$5-X77*1000*$B$5-X77*1000*$B$6</f>
        <v>-83.464998424995571</v>
      </c>
      <c r="AT77" s="11">
        <f t="shared" ref="AT77:AT140" si="58">($L77-Y77)*1000 - $L77*1000*$B$5-Y77*1000*$B$5-Y77*1000*$B$6</f>
        <v>317.70600450000757</v>
      </c>
      <c r="AU77" s="11">
        <f t="shared" ref="AU77:AU140" si="59">($L77-Z77)*1000 - $L77*1000*$B$5-Z77*1000*$B$5-Z77*1000*$B$6</f>
        <v>317.70600450000757</v>
      </c>
      <c r="AV77" s="11">
        <f t="shared" ref="AV77:AV140" si="60">($L77-AA77)*1000 - $L77*1000*$B$5-AA77*1000*$B$5-AA77*1000*$B$6</f>
        <v>-183.75649549999241</v>
      </c>
      <c r="AW77" s="11">
        <f t="shared" ref="AW77:AW140" si="61">($L77-AB77)*1000 - $L77*1000*$B$5-AB77*1000*$B$5-AB77*1000*$B$6</f>
        <v>-83.464998424995571</v>
      </c>
      <c r="AX77" s="11">
        <f t="shared" ref="AX77:AX140" si="62">($L77-AC77)*1000 - $L77*1000*$B$5-AC77*1000*$B$5-AC77*1000*$B$6</f>
        <v>117.11598987500317</v>
      </c>
      <c r="AY77" s="11">
        <f t="shared" ref="AY77:AY140" si="63">($L77-AD77)*1000 - $L77*1000*$B$5-AD77*1000*$B$5-AD77*1000*$B$6</f>
        <v>618.57848987500313</v>
      </c>
      <c r="AZ77" s="11"/>
      <c r="BA77" s="11"/>
      <c r="BB77" s="11">
        <f t="shared" ref="BB77:BB140" si="64">(M77-$L77)*1000 - $L77*1000*$B$5-M77*1000*$B$5-M77*1000*$B$6</f>
        <v>-284.05501305000001</v>
      </c>
      <c r="BC77" s="11">
        <f t="shared" ref="BC77:BC140" si="65">(N77-$L77)*1000 - $L77*1000*$B$5-N77*1000*$B$5-N77*1000*$B$6</f>
        <v>-184.34851012500317</v>
      </c>
      <c r="BD77" s="11">
        <f t="shared" ref="BD77:BD140" si="66">(O77-$L77)*1000 - $L77*1000*$B$5-O77*1000*$B$5-O77*1000*$B$6</f>
        <v>-682.88601012500317</v>
      </c>
      <c r="BE77" s="11">
        <f t="shared" ref="BE77:BE140" si="67">(P77-$L77)*1000 - $L77*1000*$B$5-P77*1000*$B$5-P77*1000*$B$6</f>
        <v>-284.05501305000001</v>
      </c>
      <c r="BF77" s="11">
        <f t="shared" ref="BF77:BF140" si="68">(Q77-$L77)*1000 - $L77*1000*$B$5-Q77*1000*$B$5-Q77*1000*$B$6</f>
        <v>-184.34851012500317</v>
      </c>
      <c r="BG77" s="11">
        <f t="shared" ref="BG77:BG140" si="69">(R77-$L77)*1000 - $L77*1000*$B$5-R77*1000*$B$5-R77*1000*$B$6</f>
        <v>15.062501574995608</v>
      </c>
      <c r="BH77" s="11">
        <f t="shared" ref="BH77:BH140" si="70">(S77-$L77)*1000 - $L77*1000*$B$5-S77*1000*$B$5-S77*1000*$B$6</f>
        <v>-682.88601012500317</v>
      </c>
      <c r="BI77" s="11">
        <f t="shared" ref="BI77:BI140" si="71">(T77-$L77)*1000 - $L77*1000*$B$5-T77*1000*$B$5-T77*1000*$B$6</f>
        <v>-882.30599550000761</v>
      </c>
      <c r="BJ77" s="11">
        <f t="shared" ref="BJ77:BJ140" si="72">(U77-$L77)*1000 - $L77*1000*$B$5-U77*1000*$B$5-U77*1000*$B$6</f>
        <v>-1380.8434955000077</v>
      </c>
      <c r="BK77" s="11">
        <f t="shared" ref="BK77:BK140" si="73">(V77-$L77)*1000 - $L77*1000*$B$5-V77*1000*$B$5-V77*1000*$B$6</f>
        <v>-982.01249842500442</v>
      </c>
      <c r="BL77" s="11">
        <f t="shared" ref="BL77:BL140" si="74">(W77-$L77)*1000 - $L77*1000*$B$5-W77*1000*$B$5-W77*1000*$B$6</f>
        <v>-682.88601012500317</v>
      </c>
      <c r="BM77" s="11">
        <f t="shared" ref="BM77:BM140" si="75">(X77-$L77)*1000 - $L77*1000*$B$5-X77*1000*$B$5-X77*1000*$B$6</f>
        <v>-483.4749984250044</v>
      </c>
      <c r="BN77" s="11">
        <f t="shared" ref="BN77:BN140" si="76">(Y77-$L77)*1000 - $L77*1000*$B$5-Y77*1000*$B$5-Y77*1000*$B$6</f>
        <v>-882.30599550000761</v>
      </c>
      <c r="BO77" s="11">
        <f t="shared" ref="BO77:BO140" si="77">(Z77-$L77)*1000 - $L77*1000*$B$5-Z77*1000*$B$5-Z77*1000*$B$6</f>
        <v>-882.30599550000761</v>
      </c>
      <c r="BP77" s="11">
        <f t="shared" ref="BP77:BP140" si="78">(AA77-$L77)*1000 - $L77*1000*$B$5-AA77*1000*$B$5-AA77*1000*$B$6</f>
        <v>-383.76849550000759</v>
      </c>
      <c r="BQ77" s="11">
        <f t="shared" ref="BQ77:BQ140" si="79">(AB77-$L77)*1000 - $L77*1000*$B$5-AB77*1000*$B$5-AB77*1000*$B$6</f>
        <v>-483.4749984250044</v>
      </c>
      <c r="BR77" s="11">
        <f t="shared" ref="BR77:BR140" si="80">(AC77-$L77)*1000 - $L77*1000*$B$5-AC77*1000*$B$5-AC77*1000*$B$6</f>
        <v>-682.88601012500317</v>
      </c>
      <c r="BS77" s="11">
        <f t="shared" ref="BS77:BS140" si="81">(AD77-$L77)*1000 - $L77*1000*$B$5-AD77*1000*$B$5-AD77*1000*$B$6</f>
        <v>-1181.4235101250033</v>
      </c>
    </row>
    <row r="78" spans="1:71" ht="16" customHeight="1">
      <c r="A78" s="2">
        <v>43930</v>
      </c>
      <c r="B78" s="10" t="s">
        <v>49</v>
      </c>
      <c r="C78" s="11">
        <v>6</v>
      </c>
      <c r="D78" s="10">
        <v>-58</v>
      </c>
      <c r="E78" s="10">
        <v>0.8</v>
      </c>
      <c r="I78" s="11">
        <v>2.1476451502819471E-2</v>
      </c>
      <c r="K78" s="11">
        <v>0</v>
      </c>
      <c r="L78" s="11" t="s">
        <v>393</v>
      </c>
      <c r="M78" s="11" t="s">
        <v>904</v>
      </c>
      <c r="N78" s="11" t="s">
        <v>392</v>
      </c>
      <c r="O78" s="11" t="s">
        <v>1599</v>
      </c>
      <c r="P78" s="11" t="s">
        <v>1600</v>
      </c>
      <c r="Q78" s="11" t="s">
        <v>1595</v>
      </c>
      <c r="R78" s="11" t="s">
        <v>1596</v>
      </c>
      <c r="S78" s="11" t="s">
        <v>1958</v>
      </c>
      <c r="T78" s="11" t="s">
        <v>1046</v>
      </c>
      <c r="U78" s="11" t="s">
        <v>1959</v>
      </c>
      <c r="V78" s="11" t="s">
        <v>389</v>
      </c>
      <c r="W78" s="11" t="s">
        <v>2439</v>
      </c>
      <c r="X78" s="11" t="s">
        <v>390</v>
      </c>
      <c r="Y78" s="11" t="s">
        <v>1600</v>
      </c>
      <c r="Z78" s="11" t="s">
        <v>2329</v>
      </c>
      <c r="AA78" s="11" t="s">
        <v>399</v>
      </c>
      <c r="AB78" s="11" t="s">
        <v>1595</v>
      </c>
      <c r="AC78" s="11" t="s">
        <v>391</v>
      </c>
      <c r="AD78" s="11" t="s">
        <v>391</v>
      </c>
      <c r="AH78" s="11">
        <f t="shared" si="46"/>
        <v>-604.00224422500025</v>
      </c>
      <c r="AI78" s="11">
        <f t="shared" si="47"/>
        <v>-2.2492500750009654</v>
      </c>
      <c r="AJ78" s="11">
        <f t="shared" si="48"/>
        <v>549.35849699999869</v>
      </c>
      <c r="AK78" s="11">
        <f t="shared" si="49"/>
        <v>298.6272469999987</v>
      </c>
      <c r="AL78" s="11">
        <f t="shared" si="50"/>
        <v>148.19150577499971</v>
      </c>
      <c r="AM78" s="11">
        <f t="shared" si="51"/>
        <v>398.9227557749997</v>
      </c>
      <c r="AN78" s="11">
        <f t="shared" si="52"/>
        <v>800.08974699999862</v>
      </c>
      <c r="AO78" s="11">
        <f t="shared" si="53"/>
        <v>699.79925284999933</v>
      </c>
      <c r="AP78" s="11">
        <f t="shared" si="54"/>
        <v>850.24000869999998</v>
      </c>
      <c r="AQ78" s="11">
        <f t="shared" si="55"/>
        <v>599.50875869999993</v>
      </c>
      <c r="AR78" s="11">
        <f t="shared" si="56"/>
        <v>499.21324992499899</v>
      </c>
      <c r="AS78" s="11">
        <f t="shared" si="57"/>
        <v>198.33675284999936</v>
      </c>
      <c r="AT78" s="11">
        <f t="shared" si="58"/>
        <v>298.6272469999987</v>
      </c>
      <c r="AU78" s="11">
        <f t="shared" si="59"/>
        <v>449.06800284999929</v>
      </c>
      <c r="AV78" s="11">
        <f t="shared" si="60"/>
        <v>98.046258699999996</v>
      </c>
      <c r="AW78" s="11">
        <f t="shared" si="61"/>
        <v>148.19150577499971</v>
      </c>
      <c r="AX78" s="11">
        <f t="shared" si="62"/>
        <v>248.48199992499906</v>
      </c>
      <c r="AY78" s="11">
        <f t="shared" si="63"/>
        <v>248.48199992499906</v>
      </c>
      <c r="AZ78" s="11"/>
      <c r="BA78" s="11"/>
      <c r="BB78" s="11">
        <f t="shared" si="64"/>
        <v>295.99975577500032</v>
      </c>
      <c r="BC78" s="11">
        <f t="shared" si="65"/>
        <v>-302.24325007499908</v>
      </c>
      <c r="BD78" s="11">
        <f t="shared" si="66"/>
        <v>-850.63350299999877</v>
      </c>
      <c r="BE78" s="11">
        <f t="shared" si="67"/>
        <v>-601.3647529999987</v>
      </c>
      <c r="BF78" s="11">
        <f t="shared" si="68"/>
        <v>-451.80649422499965</v>
      </c>
      <c r="BG78" s="11">
        <f t="shared" si="69"/>
        <v>-701.07524422499978</v>
      </c>
      <c r="BH78" s="11">
        <f t="shared" si="70"/>
        <v>-1099.9022529999988</v>
      </c>
      <c r="BI78" s="11">
        <f t="shared" si="71"/>
        <v>-1000.1967471499994</v>
      </c>
      <c r="BJ78" s="11">
        <f t="shared" si="72"/>
        <v>-1149.7599913000001</v>
      </c>
      <c r="BK78" s="11">
        <f t="shared" si="73"/>
        <v>-900.49124130000007</v>
      </c>
      <c r="BL78" s="11">
        <f t="shared" si="74"/>
        <v>-800.7807500749991</v>
      </c>
      <c r="BM78" s="11">
        <f t="shared" si="75"/>
        <v>-501.65924714999937</v>
      </c>
      <c r="BN78" s="11">
        <f t="shared" si="76"/>
        <v>-601.3647529999987</v>
      </c>
      <c r="BO78" s="11">
        <f t="shared" si="77"/>
        <v>-750.92799714999944</v>
      </c>
      <c r="BP78" s="11">
        <f t="shared" si="78"/>
        <v>-401.95374129999999</v>
      </c>
      <c r="BQ78" s="11">
        <f t="shared" si="79"/>
        <v>-451.80649422499965</v>
      </c>
      <c r="BR78" s="11">
        <f t="shared" si="80"/>
        <v>-551.51200007499904</v>
      </c>
      <c r="BS78" s="11">
        <f t="shared" si="81"/>
        <v>-551.51200007499904</v>
      </c>
    </row>
    <row r="79" spans="1:71" ht="16" customHeight="1">
      <c r="A79" s="2">
        <v>43930</v>
      </c>
      <c r="B79" s="10" t="s">
        <v>921</v>
      </c>
      <c r="C79" s="11">
        <v>7</v>
      </c>
      <c r="D79" s="10">
        <v>-58</v>
      </c>
      <c r="E79" s="10">
        <v>0.3</v>
      </c>
      <c r="I79" s="11">
        <v>1.5453878702397811E-2</v>
      </c>
      <c r="K79" s="11">
        <v>0</v>
      </c>
      <c r="L79" s="11" t="s">
        <v>2434</v>
      </c>
      <c r="M79" s="11" t="s">
        <v>922</v>
      </c>
      <c r="N79" s="11" t="s">
        <v>2072</v>
      </c>
      <c r="O79" s="11" t="s">
        <v>1402</v>
      </c>
      <c r="P79" s="11" t="s">
        <v>962</v>
      </c>
      <c r="Q79" s="11" t="s">
        <v>962</v>
      </c>
      <c r="R79" s="11" t="s">
        <v>962</v>
      </c>
      <c r="S79" s="11" t="s">
        <v>967</v>
      </c>
      <c r="T79" s="11" t="s">
        <v>969</v>
      </c>
      <c r="U79" s="11" t="s">
        <v>968</v>
      </c>
      <c r="V79" s="11" t="s">
        <v>969</v>
      </c>
      <c r="W79" s="11" t="s">
        <v>1369</v>
      </c>
      <c r="X79" s="11" t="s">
        <v>967</v>
      </c>
      <c r="Y79" s="11" t="s">
        <v>967</v>
      </c>
      <c r="Z79" s="11" t="s">
        <v>968</v>
      </c>
      <c r="AA79" s="11" t="s">
        <v>963</v>
      </c>
      <c r="AB79" s="11" t="s">
        <v>963</v>
      </c>
      <c r="AC79" s="11" t="s">
        <v>2071</v>
      </c>
      <c r="AD79" s="11" t="s">
        <v>2073</v>
      </c>
      <c r="AH79" s="11">
        <f t="shared" si="46"/>
        <v>459.42499999999995</v>
      </c>
      <c r="AI79" s="11">
        <f t="shared" si="47"/>
        <v>1963.8125</v>
      </c>
      <c r="AJ79" s="11">
        <f t="shared" si="48"/>
        <v>3468.2000000000003</v>
      </c>
      <c r="AK79" s="11">
        <f t="shared" si="49"/>
        <v>2966.7374999999997</v>
      </c>
      <c r="AL79" s="11">
        <f t="shared" si="50"/>
        <v>2966.7374999999997</v>
      </c>
      <c r="AM79" s="11">
        <f t="shared" si="51"/>
        <v>2966.7374999999997</v>
      </c>
      <c r="AN79" s="11">
        <f t="shared" si="52"/>
        <v>4972.5875000000005</v>
      </c>
      <c r="AO79" s="11">
        <f t="shared" si="53"/>
        <v>5474.05</v>
      </c>
      <c r="AP79" s="11">
        <f t="shared" si="54"/>
        <v>5975.5125000000007</v>
      </c>
      <c r="AQ79" s="11">
        <f t="shared" si="55"/>
        <v>5474.05</v>
      </c>
      <c r="AR79" s="11">
        <f t="shared" si="56"/>
        <v>6476.9750000000004</v>
      </c>
      <c r="AS79" s="11">
        <f t="shared" si="57"/>
        <v>4972.5875000000005</v>
      </c>
      <c r="AT79" s="11">
        <f t="shared" si="58"/>
        <v>4972.5875000000005</v>
      </c>
      <c r="AU79" s="11">
        <f t="shared" si="59"/>
        <v>5975.5125000000007</v>
      </c>
      <c r="AV79" s="11">
        <f t="shared" si="60"/>
        <v>4471.125</v>
      </c>
      <c r="AW79" s="11">
        <f t="shared" si="61"/>
        <v>4471.125</v>
      </c>
      <c r="AX79" s="11">
        <f t="shared" si="62"/>
        <v>3969.6625000000004</v>
      </c>
      <c r="AY79" s="11">
        <f t="shared" si="63"/>
        <v>2465.2749999999996</v>
      </c>
      <c r="AZ79" s="11"/>
      <c r="BA79" s="11"/>
      <c r="BB79" s="11">
        <f t="shared" si="64"/>
        <v>-3540.5750000000003</v>
      </c>
      <c r="BC79" s="11">
        <f t="shared" si="65"/>
        <v>-5036.1875</v>
      </c>
      <c r="BD79" s="11">
        <f t="shared" si="66"/>
        <v>-6531.7999999999993</v>
      </c>
      <c r="BE79" s="11">
        <f t="shared" si="67"/>
        <v>-6033.2624999999998</v>
      </c>
      <c r="BF79" s="11">
        <f t="shared" si="68"/>
        <v>-6033.2624999999998</v>
      </c>
      <c r="BG79" s="11">
        <f t="shared" si="69"/>
        <v>-6033.2624999999998</v>
      </c>
      <c r="BH79" s="11">
        <f t="shared" si="70"/>
        <v>-8027.4124999999995</v>
      </c>
      <c r="BI79" s="11">
        <f t="shared" si="71"/>
        <v>-8525.9500000000007</v>
      </c>
      <c r="BJ79" s="11">
        <f t="shared" si="72"/>
        <v>-9024.4874999999993</v>
      </c>
      <c r="BK79" s="11">
        <f t="shared" si="73"/>
        <v>-8525.9500000000007</v>
      </c>
      <c r="BL79" s="11">
        <f t="shared" si="74"/>
        <v>-9523.0249999999996</v>
      </c>
      <c r="BM79" s="11">
        <f t="shared" si="75"/>
        <v>-8027.4124999999995</v>
      </c>
      <c r="BN79" s="11">
        <f t="shared" si="76"/>
        <v>-8027.4124999999995</v>
      </c>
      <c r="BO79" s="11">
        <f t="shared" si="77"/>
        <v>-9024.4874999999993</v>
      </c>
      <c r="BP79" s="11">
        <f t="shared" si="78"/>
        <v>-7528.875</v>
      </c>
      <c r="BQ79" s="11">
        <f t="shared" si="79"/>
        <v>-7528.875</v>
      </c>
      <c r="BR79" s="11">
        <f t="shared" si="80"/>
        <v>-7030.3374999999996</v>
      </c>
      <c r="BS79" s="11">
        <f t="shared" si="81"/>
        <v>-5534.7249999999995</v>
      </c>
    </row>
    <row r="80" spans="1:71" ht="16" customHeight="1">
      <c r="A80" s="2">
        <v>43930</v>
      </c>
      <c r="B80" s="10" t="s">
        <v>726</v>
      </c>
      <c r="C80" s="11">
        <v>8</v>
      </c>
      <c r="D80" s="10">
        <v>-53</v>
      </c>
      <c r="E80" s="10">
        <v>0.9</v>
      </c>
      <c r="I80" s="11">
        <v>5.2718440463645849E-2</v>
      </c>
      <c r="K80" s="11">
        <v>0</v>
      </c>
      <c r="L80" s="11" t="s">
        <v>1669</v>
      </c>
      <c r="M80" s="11" t="s">
        <v>1668</v>
      </c>
      <c r="N80" s="11" t="s">
        <v>2665</v>
      </c>
      <c r="O80" s="11" t="s">
        <v>2198</v>
      </c>
      <c r="P80" s="11" t="s">
        <v>2199</v>
      </c>
      <c r="Q80" s="11" t="s">
        <v>1108</v>
      </c>
      <c r="R80" s="11" t="s">
        <v>729</v>
      </c>
      <c r="S80" s="11" t="s">
        <v>732</v>
      </c>
      <c r="T80" s="11" t="s">
        <v>733</v>
      </c>
      <c r="U80" s="11" t="s">
        <v>1555</v>
      </c>
      <c r="V80" s="11" t="s">
        <v>2110</v>
      </c>
      <c r="W80" s="11" t="s">
        <v>2111</v>
      </c>
      <c r="X80" s="11" t="s">
        <v>732</v>
      </c>
      <c r="Y80" s="11" t="s">
        <v>1548</v>
      </c>
      <c r="Z80" s="11" t="s">
        <v>2627</v>
      </c>
      <c r="AA80" s="11" t="s">
        <v>2629</v>
      </c>
      <c r="AB80" s="11" t="s">
        <v>1552</v>
      </c>
      <c r="AC80" s="11" t="s">
        <v>2629</v>
      </c>
      <c r="AD80" s="11" t="s">
        <v>1543</v>
      </c>
      <c r="AH80" s="11">
        <f t="shared" si="46"/>
        <v>-5072.8500000000004</v>
      </c>
      <c r="AI80" s="11">
        <f t="shared" si="47"/>
        <v>3452.0124999999998</v>
      </c>
      <c r="AJ80" s="11">
        <f t="shared" si="48"/>
        <v>4454.9375</v>
      </c>
      <c r="AK80" s="11">
        <f t="shared" si="49"/>
        <v>10973.949999999999</v>
      </c>
      <c r="AL80" s="11">
        <f t="shared" si="50"/>
        <v>8968.1</v>
      </c>
      <c r="AM80" s="11">
        <f t="shared" si="51"/>
        <v>9971.0249999999996</v>
      </c>
      <c r="AN80" s="11">
        <f t="shared" si="52"/>
        <v>15487.112500000001</v>
      </c>
      <c r="AO80" s="11">
        <f t="shared" si="53"/>
        <v>13982.725</v>
      </c>
      <c r="AP80" s="11">
        <f t="shared" si="54"/>
        <v>21003.200000000001</v>
      </c>
      <c r="AQ80" s="11">
        <f t="shared" si="55"/>
        <v>17492.962500000001</v>
      </c>
      <c r="AR80" s="11">
        <f t="shared" si="56"/>
        <v>16991.5</v>
      </c>
      <c r="AS80" s="11">
        <f t="shared" si="57"/>
        <v>15487.112500000001</v>
      </c>
      <c r="AT80" s="11">
        <f t="shared" si="58"/>
        <v>18495.887500000001</v>
      </c>
      <c r="AU80" s="11">
        <f t="shared" si="59"/>
        <v>25516.362500000003</v>
      </c>
      <c r="AV80" s="11">
        <f t="shared" si="60"/>
        <v>23009.050000000003</v>
      </c>
      <c r="AW80" s="11">
        <f t="shared" si="61"/>
        <v>22507.587500000001</v>
      </c>
      <c r="AX80" s="11">
        <f t="shared" si="62"/>
        <v>23009.050000000003</v>
      </c>
      <c r="AY80" s="11">
        <f t="shared" si="63"/>
        <v>23510.512500000001</v>
      </c>
      <c r="AZ80" s="11"/>
      <c r="BA80" s="11"/>
      <c r="BB80" s="11">
        <f t="shared" si="64"/>
        <v>927.15000000000009</v>
      </c>
      <c r="BC80" s="11">
        <f t="shared" si="65"/>
        <v>-7547.9875000000002</v>
      </c>
      <c r="BD80" s="11">
        <f t="shared" si="66"/>
        <v>-8545.0625</v>
      </c>
      <c r="BE80" s="11">
        <f t="shared" si="67"/>
        <v>-15026.050000000001</v>
      </c>
      <c r="BF80" s="11">
        <f t="shared" si="68"/>
        <v>-13031.9</v>
      </c>
      <c r="BG80" s="11">
        <f t="shared" si="69"/>
        <v>-14028.975</v>
      </c>
      <c r="BH80" s="11">
        <f t="shared" si="70"/>
        <v>-19512.887499999997</v>
      </c>
      <c r="BI80" s="11">
        <f t="shared" si="71"/>
        <v>-18017.274999999998</v>
      </c>
      <c r="BJ80" s="11">
        <f t="shared" si="72"/>
        <v>-24996.799999999999</v>
      </c>
      <c r="BK80" s="11">
        <f t="shared" si="73"/>
        <v>-21507.037499999999</v>
      </c>
      <c r="BL80" s="11">
        <f t="shared" si="74"/>
        <v>-21008.5</v>
      </c>
      <c r="BM80" s="11">
        <f t="shared" si="75"/>
        <v>-19512.887499999997</v>
      </c>
      <c r="BN80" s="11">
        <f t="shared" si="76"/>
        <v>-22504.112499999999</v>
      </c>
      <c r="BO80" s="11">
        <f t="shared" si="77"/>
        <v>-29483.637499999997</v>
      </c>
      <c r="BP80" s="11">
        <f t="shared" si="78"/>
        <v>-26990.949999999997</v>
      </c>
      <c r="BQ80" s="11">
        <f t="shared" si="79"/>
        <v>-26492.412499999999</v>
      </c>
      <c r="BR80" s="11">
        <f t="shared" si="80"/>
        <v>-26990.949999999997</v>
      </c>
      <c r="BS80" s="11">
        <f t="shared" si="81"/>
        <v>-27489.487499999999</v>
      </c>
    </row>
    <row r="81" spans="1:71" ht="16" customHeight="1">
      <c r="A81" s="2">
        <v>43930</v>
      </c>
      <c r="B81" s="10" t="s">
        <v>1016</v>
      </c>
      <c r="C81" s="11">
        <v>9</v>
      </c>
      <c r="D81" s="10">
        <v>-51</v>
      </c>
      <c r="E81" s="10">
        <v>0.4</v>
      </c>
      <c r="I81" s="11">
        <v>1.129013670009996E-2</v>
      </c>
      <c r="K81" s="11">
        <v>0</v>
      </c>
      <c r="L81" s="11" t="s">
        <v>662</v>
      </c>
      <c r="M81" s="11" t="s">
        <v>986</v>
      </c>
      <c r="N81" s="11" t="s">
        <v>666</v>
      </c>
      <c r="O81" s="11" t="s">
        <v>1996</v>
      </c>
      <c r="P81" s="11" t="s">
        <v>664</v>
      </c>
      <c r="Q81" s="11" t="s">
        <v>663</v>
      </c>
      <c r="R81" s="11" t="s">
        <v>66</v>
      </c>
      <c r="S81" s="11" t="s">
        <v>58</v>
      </c>
      <c r="T81" s="11" t="s">
        <v>661</v>
      </c>
      <c r="U81" s="11" t="s">
        <v>664</v>
      </c>
      <c r="V81" s="11" t="s">
        <v>666</v>
      </c>
      <c r="W81" s="11" t="s">
        <v>662</v>
      </c>
      <c r="X81" s="11" t="s">
        <v>1776</v>
      </c>
      <c r="Y81" s="11" t="s">
        <v>663</v>
      </c>
      <c r="Z81" s="11" t="s">
        <v>667</v>
      </c>
      <c r="AA81" s="11" t="s">
        <v>65</v>
      </c>
      <c r="AB81" s="11" t="s">
        <v>63</v>
      </c>
      <c r="AC81" s="11" t="s">
        <v>66</v>
      </c>
      <c r="AD81" s="11" t="s">
        <v>666</v>
      </c>
      <c r="AH81" s="11">
        <f t="shared" si="46"/>
        <v>-2328.8604984999993</v>
      </c>
      <c r="AI81" s="11">
        <f t="shared" si="47"/>
        <v>-523.59650142499959</v>
      </c>
      <c r="AJ81" s="11">
        <f t="shared" si="48"/>
        <v>479.32849857500037</v>
      </c>
      <c r="AK81" s="11">
        <f t="shared" si="49"/>
        <v>78.156492724999694</v>
      </c>
      <c r="AL81" s="11">
        <f t="shared" si="50"/>
        <v>-323.01049849999936</v>
      </c>
      <c r="AM81" s="11">
        <f t="shared" si="51"/>
        <v>-423.3060072750003</v>
      </c>
      <c r="AN81" s="11">
        <f t="shared" si="52"/>
        <v>278.74249565000002</v>
      </c>
      <c r="AO81" s="11">
        <f t="shared" si="53"/>
        <v>-22.134001424999681</v>
      </c>
      <c r="AP81" s="11">
        <f t="shared" si="54"/>
        <v>78.156492724999694</v>
      </c>
      <c r="AQ81" s="11">
        <f t="shared" si="55"/>
        <v>-523.59650142499959</v>
      </c>
      <c r="AR81" s="11">
        <f t="shared" si="56"/>
        <v>-222.72000435000001</v>
      </c>
      <c r="AS81" s="11">
        <f t="shared" si="57"/>
        <v>-724.18250435000004</v>
      </c>
      <c r="AT81" s="11">
        <f t="shared" si="58"/>
        <v>-323.01049849999936</v>
      </c>
      <c r="AU81" s="11">
        <f t="shared" si="59"/>
        <v>-623.88699557499899</v>
      </c>
      <c r="AV81" s="11">
        <f t="shared" si="60"/>
        <v>-1025.0590014249997</v>
      </c>
      <c r="AW81" s="11">
        <f t="shared" si="61"/>
        <v>-1125.3494955749991</v>
      </c>
      <c r="AX81" s="11">
        <f t="shared" si="62"/>
        <v>-423.3060072750003</v>
      </c>
      <c r="AY81" s="11">
        <f t="shared" si="63"/>
        <v>-523.59650142499959</v>
      </c>
      <c r="AZ81" s="11"/>
      <c r="BA81" s="11"/>
      <c r="BB81" s="11">
        <f t="shared" si="64"/>
        <v>1871.1355014999997</v>
      </c>
      <c r="BC81" s="11">
        <f t="shared" si="65"/>
        <v>76.401498574999664</v>
      </c>
      <c r="BD81" s="11">
        <f t="shared" si="66"/>
        <v>-920.67350142500027</v>
      </c>
      <c r="BE81" s="11">
        <f t="shared" si="67"/>
        <v>-521.84150727499969</v>
      </c>
      <c r="BF81" s="11">
        <f t="shared" si="68"/>
        <v>-123.01449850000063</v>
      </c>
      <c r="BG81" s="11">
        <f t="shared" si="69"/>
        <v>-23.304007274999691</v>
      </c>
      <c r="BH81" s="11">
        <f t="shared" si="70"/>
        <v>-721.25750434999998</v>
      </c>
      <c r="BI81" s="11">
        <f t="shared" si="71"/>
        <v>-422.1360014250003</v>
      </c>
      <c r="BJ81" s="11">
        <f t="shared" si="72"/>
        <v>-521.84150727499969</v>
      </c>
      <c r="BK81" s="11">
        <f t="shared" si="73"/>
        <v>76.401498574999664</v>
      </c>
      <c r="BL81" s="11">
        <f t="shared" si="74"/>
        <v>-222.72000435000001</v>
      </c>
      <c r="BM81" s="11">
        <f t="shared" si="75"/>
        <v>275.81749565000001</v>
      </c>
      <c r="BN81" s="11">
        <f t="shared" si="76"/>
        <v>-123.01449850000063</v>
      </c>
      <c r="BO81" s="11">
        <f t="shared" si="77"/>
        <v>176.1070044249991</v>
      </c>
      <c r="BP81" s="11">
        <f t="shared" si="78"/>
        <v>574.93899857499969</v>
      </c>
      <c r="BQ81" s="11">
        <f t="shared" si="79"/>
        <v>674.64450442499913</v>
      </c>
      <c r="BR81" s="11">
        <f t="shared" si="80"/>
        <v>-23.304007274999691</v>
      </c>
      <c r="BS81" s="11">
        <f t="shared" si="81"/>
        <v>76.401498574999664</v>
      </c>
    </row>
    <row r="82" spans="1:71" ht="16" customHeight="1">
      <c r="A82" s="2">
        <v>43930</v>
      </c>
      <c r="B82" s="10" t="s">
        <v>819</v>
      </c>
      <c r="C82" s="11">
        <v>10</v>
      </c>
      <c r="D82" s="10">
        <v>-39</v>
      </c>
      <c r="E82" s="10">
        <v>0.4</v>
      </c>
      <c r="K82" s="11">
        <v>0</v>
      </c>
      <c r="L82" s="11" t="s">
        <v>1133</v>
      </c>
      <c r="M82" s="11" t="s">
        <v>883</v>
      </c>
      <c r="N82" s="11" t="s">
        <v>883</v>
      </c>
      <c r="O82" s="11" t="s">
        <v>1047</v>
      </c>
      <c r="P82" s="11" t="s">
        <v>1131</v>
      </c>
      <c r="Q82" s="11" t="s">
        <v>1131</v>
      </c>
      <c r="R82" s="11" t="s">
        <v>1153</v>
      </c>
      <c r="S82" s="11" t="s">
        <v>1047</v>
      </c>
      <c r="T82" s="11" t="s">
        <v>1047</v>
      </c>
      <c r="U82" s="11" t="s">
        <v>1047</v>
      </c>
      <c r="V82" s="11" t="s">
        <v>1047</v>
      </c>
      <c r="W82" s="11" t="s">
        <v>1131</v>
      </c>
      <c r="X82" s="11" t="s">
        <v>1131</v>
      </c>
      <c r="Y82" s="11" t="s">
        <v>1131</v>
      </c>
      <c r="Z82" s="11" t="s">
        <v>1047</v>
      </c>
      <c r="AA82" s="11" t="s">
        <v>1131</v>
      </c>
      <c r="AB82" s="11" t="s">
        <v>1153</v>
      </c>
      <c r="AC82" s="11" t="s">
        <v>1047</v>
      </c>
      <c r="AD82" s="11" t="s">
        <v>1153</v>
      </c>
      <c r="AH82" s="11">
        <f t="shared" si="46"/>
        <v>-107.75974857500032</v>
      </c>
      <c r="AI82" s="11">
        <f t="shared" si="47"/>
        <v>-107.75974857500032</v>
      </c>
      <c r="AJ82" s="11">
        <f t="shared" si="48"/>
        <v>42.681007275000312</v>
      </c>
      <c r="AK82" s="11">
        <f t="shared" si="49"/>
        <v>-7.4692544250009547</v>
      </c>
      <c r="AL82" s="11">
        <f t="shared" si="50"/>
        <v>-7.4692544250009547</v>
      </c>
      <c r="AM82" s="11">
        <f t="shared" si="51"/>
        <v>-57.61450150000065</v>
      </c>
      <c r="AN82" s="11">
        <f t="shared" si="52"/>
        <v>42.681007275000312</v>
      </c>
      <c r="AO82" s="11">
        <f t="shared" si="53"/>
        <v>42.681007275000312</v>
      </c>
      <c r="AP82" s="11">
        <f t="shared" si="54"/>
        <v>42.681007275000312</v>
      </c>
      <c r="AQ82" s="11">
        <f t="shared" si="55"/>
        <v>42.681007275000312</v>
      </c>
      <c r="AR82" s="11">
        <f t="shared" si="56"/>
        <v>-7.4692544250009547</v>
      </c>
      <c r="AS82" s="11">
        <f t="shared" si="57"/>
        <v>-7.4692544250009547</v>
      </c>
      <c r="AT82" s="11">
        <f t="shared" si="58"/>
        <v>-7.4692544250009547</v>
      </c>
      <c r="AU82" s="11">
        <f t="shared" si="59"/>
        <v>42.681007275000312</v>
      </c>
      <c r="AV82" s="11">
        <f t="shared" si="60"/>
        <v>-7.4692544250009547</v>
      </c>
      <c r="AW82" s="11">
        <f t="shared" si="61"/>
        <v>-57.61450150000065</v>
      </c>
      <c r="AX82" s="11">
        <f t="shared" si="62"/>
        <v>42.681007275000312</v>
      </c>
      <c r="AY82" s="11">
        <f t="shared" si="63"/>
        <v>-57.61450150000065</v>
      </c>
      <c r="AZ82" s="11"/>
      <c r="BA82" s="11"/>
      <c r="BB82" s="11">
        <f t="shared" si="64"/>
        <v>-207.75774857499968</v>
      </c>
      <c r="BC82" s="11">
        <f t="shared" si="65"/>
        <v>-207.75774857499968</v>
      </c>
      <c r="BD82" s="11">
        <f t="shared" si="66"/>
        <v>-357.32099272500028</v>
      </c>
      <c r="BE82" s="11">
        <f t="shared" si="67"/>
        <v>-307.46325442499904</v>
      </c>
      <c r="BF82" s="11">
        <f t="shared" si="68"/>
        <v>-307.46325442499904</v>
      </c>
      <c r="BG82" s="11">
        <f t="shared" si="69"/>
        <v>-257.61050149999937</v>
      </c>
      <c r="BH82" s="11">
        <f t="shared" si="70"/>
        <v>-357.32099272500028</v>
      </c>
      <c r="BI82" s="11">
        <f t="shared" si="71"/>
        <v>-357.32099272500028</v>
      </c>
      <c r="BJ82" s="11">
        <f t="shared" si="72"/>
        <v>-357.32099272500028</v>
      </c>
      <c r="BK82" s="11">
        <f t="shared" si="73"/>
        <v>-357.32099272500028</v>
      </c>
      <c r="BL82" s="11">
        <f t="shared" si="74"/>
        <v>-307.46325442499904</v>
      </c>
      <c r="BM82" s="11">
        <f t="shared" si="75"/>
        <v>-307.46325442499904</v>
      </c>
      <c r="BN82" s="11">
        <f t="shared" si="76"/>
        <v>-307.46325442499904</v>
      </c>
      <c r="BO82" s="11">
        <f t="shared" si="77"/>
        <v>-357.32099272500028</v>
      </c>
      <c r="BP82" s="11">
        <f t="shared" si="78"/>
        <v>-307.46325442499904</v>
      </c>
      <c r="BQ82" s="11">
        <f t="shared" si="79"/>
        <v>-257.61050149999937</v>
      </c>
      <c r="BR82" s="11">
        <f t="shared" si="80"/>
        <v>-357.32099272500028</v>
      </c>
      <c r="BS82" s="11">
        <f t="shared" si="81"/>
        <v>-257.61050149999937</v>
      </c>
    </row>
    <row r="83" spans="1:71" ht="16" customHeight="1">
      <c r="A83" s="2">
        <v>43930</v>
      </c>
      <c r="B83" s="10" t="s">
        <v>2450</v>
      </c>
      <c r="C83" s="11">
        <v>11</v>
      </c>
      <c r="D83" s="10">
        <v>-36</v>
      </c>
      <c r="E83" s="10">
        <v>2.5</v>
      </c>
      <c r="I83" s="11">
        <v>3.0635755813953339E-2</v>
      </c>
      <c r="K83" s="11">
        <v>0</v>
      </c>
      <c r="L83" s="11" t="s">
        <v>1945</v>
      </c>
      <c r="M83" s="11" t="s">
        <v>1946</v>
      </c>
      <c r="N83" s="11" t="s">
        <v>710</v>
      </c>
      <c r="O83" s="11" t="s">
        <v>152</v>
      </c>
      <c r="P83" s="11" t="s">
        <v>149</v>
      </c>
      <c r="Q83" s="11" t="s">
        <v>152</v>
      </c>
      <c r="R83" s="11" t="s">
        <v>152</v>
      </c>
      <c r="S83" s="11" t="s">
        <v>152</v>
      </c>
      <c r="T83" s="11" t="s">
        <v>152</v>
      </c>
      <c r="U83" s="11" t="s">
        <v>152</v>
      </c>
      <c r="V83" s="11" t="s">
        <v>149</v>
      </c>
      <c r="W83" s="11" t="s">
        <v>746</v>
      </c>
      <c r="X83" s="11" t="s">
        <v>2272</v>
      </c>
      <c r="Y83" s="11" t="s">
        <v>710</v>
      </c>
      <c r="Z83" s="11" t="s">
        <v>710</v>
      </c>
      <c r="AA83" s="11" t="s">
        <v>710</v>
      </c>
      <c r="AB83" s="11" t="s">
        <v>710</v>
      </c>
      <c r="AC83" s="11" t="s">
        <v>710</v>
      </c>
      <c r="AD83" s="11" t="s">
        <v>710</v>
      </c>
      <c r="AH83" s="11">
        <f t="shared" si="46"/>
        <v>-1060.4375</v>
      </c>
      <c r="AI83" s="11">
        <f t="shared" si="47"/>
        <v>945.41250000000014</v>
      </c>
      <c r="AJ83" s="11">
        <f t="shared" si="48"/>
        <v>2951.2624999999998</v>
      </c>
      <c r="AK83" s="11">
        <f t="shared" si="49"/>
        <v>2449.7999999999997</v>
      </c>
      <c r="AL83" s="11">
        <f t="shared" si="50"/>
        <v>2951.2624999999998</v>
      </c>
      <c r="AM83" s="11">
        <f t="shared" si="51"/>
        <v>2951.2624999999998</v>
      </c>
      <c r="AN83" s="11">
        <f t="shared" si="52"/>
        <v>2951.2624999999998</v>
      </c>
      <c r="AO83" s="11">
        <f t="shared" si="53"/>
        <v>2951.2624999999998</v>
      </c>
      <c r="AP83" s="11">
        <f t="shared" si="54"/>
        <v>2951.2624999999998</v>
      </c>
      <c r="AQ83" s="11">
        <f t="shared" si="55"/>
        <v>2449.7999999999997</v>
      </c>
      <c r="AR83" s="11">
        <f t="shared" si="56"/>
        <v>1446.875</v>
      </c>
      <c r="AS83" s="11">
        <f t="shared" si="57"/>
        <v>443.95000000000005</v>
      </c>
      <c r="AT83" s="11">
        <f t="shared" si="58"/>
        <v>945.41250000000014</v>
      </c>
      <c r="AU83" s="11">
        <f t="shared" si="59"/>
        <v>945.41250000000014</v>
      </c>
      <c r="AV83" s="11">
        <f t="shared" si="60"/>
        <v>945.41250000000014</v>
      </c>
      <c r="AW83" s="11">
        <f t="shared" si="61"/>
        <v>945.41250000000014</v>
      </c>
      <c r="AX83" s="11">
        <f t="shared" si="62"/>
        <v>945.41250000000014</v>
      </c>
      <c r="AY83" s="11">
        <f t="shared" si="63"/>
        <v>945.41250000000014</v>
      </c>
      <c r="AZ83" s="11"/>
      <c r="BA83" s="11"/>
      <c r="BB83" s="11">
        <f t="shared" si="64"/>
        <v>-60.437500000000028</v>
      </c>
      <c r="BC83" s="11">
        <f t="shared" si="65"/>
        <v>-2054.5874999999996</v>
      </c>
      <c r="BD83" s="11">
        <f t="shared" si="66"/>
        <v>-4048.7375000000002</v>
      </c>
      <c r="BE83" s="11">
        <f t="shared" si="67"/>
        <v>-3550.2000000000003</v>
      </c>
      <c r="BF83" s="11">
        <f t="shared" si="68"/>
        <v>-4048.7375000000002</v>
      </c>
      <c r="BG83" s="11">
        <f t="shared" si="69"/>
        <v>-4048.7375000000002</v>
      </c>
      <c r="BH83" s="11">
        <f t="shared" si="70"/>
        <v>-4048.7375000000002</v>
      </c>
      <c r="BI83" s="11">
        <f t="shared" si="71"/>
        <v>-4048.7375000000002</v>
      </c>
      <c r="BJ83" s="11">
        <f t="shared" si="72"/>
        <v>-4048.7375000000002</v>
      </c>
      <c r="BK83" s="11">
        <f t="shared" si="73"/>
        <v>-3550.2000000000003</v>
      </c>
      <c r="BL83" s="11">
        <f t="shared" si="74"/>
        <v>-2553.125</v>
      </c>
      <c r="BM83" s="11">
        <f t="shared" si="75"/>
        <v>-1556.05</v>
      </c>
      <c r="BN83" s="11">
        <f t="shared" si="76"/>
        <v>-2054.5874999999996</v>
      </c>
      <c r="BO83" s="11">
        <f t="shared" si="77"/>
        <v>-2054.5874999999996</v>
      </c>
      <c r="BP83" s="11">
        <f t="shared" si="78"/>
        <v>-2054.5874999999996</v>
      </c>
      <c r="BQ83" s="11">
        <f t="shared" si="79"/>
        <v>-2054.5874999999996</v>
      </c>
      <c r="BR83" s="11">
        <f t="shared" si="80"/>
        <v>-2054.5874999999996</v>
      </c>
      <c r="BS83" s="11">
        <f t="shared" si="81"/>
        <v>-2054.5874999999996</v>
      </c>
    </row>
    <row r="84" spans="1:71" ht="16" customHeight="1">
      <c r="A84" s="2">
        <v>43930</v>
      </c>
      <c r="B84" s="10" t="s">
        <v>1160</v>
      </c>
      <c r="C84" s="11">
        <v>12</v>
      </c>
      <c r="D84" s="10">
        <v>-35</v>
      </c>
      <c r="E84" s="10">
        <v>1.3</v>
      </c>
      <c r="I84" s="11">
        <v>3.3055185342767267E-2</v>
      </c>
      <c r="K84" s="11">
        <v>0</v>
      </c>
      <c r="L84" s="11" t="s">
        <v>1176</v>
      </c>
      <c r="M84" s="11" t="s">
        <v>1176</v>
      </c>
      <c r="N84" s="11" t="s">
        <v>645</v>
      </c>
      <c r="O84" s="11" t="s">
        <v>1044</v>
      </c>
      <c r="P84" s="11" t="s">
        <v>1157</v>
      </c>
      <c r="Q84" s="11" t="s">
        <v>1702</v>
      </c>
      <c r="R84" s="11" t="s">
        <v>1424</v>
      </c>
      <c r="S84" s="11" t="s">
        <v>792</v>
      </c>
      <c r="T84" s="11" t="s">
        <v>793</v>
      </c>
      <c r="U84" s="11" t="s">
        <v>796</v>
      </c>
      <c r="V84" s="11" t="s">
        <v>1041</v>
      </c>
      <c r="W84" s="11" t="s">
        <v>1042</v>
      </c>
      <c r="X84" s="11" t="s">
        <v>1426</v>
      </c>
      <c r="Y84" s="11" t="s">
        <v>1042</v>
      </c>
      <c r="Z84" s="11" t="s">
        <v>1041</v>
      </c>
      <c r="AA84" s="11" t="s">
        <v>1159</v>
      </c>
      <c r="AB84" s="11" t="s">
        <v>1426</v>
      </c>
      <c r="AC84" s="11" t="s">
        <v>1159</v>
      </c>
      <c r="AD84" s="11" t="s">
        <v>793</v>
      </c>
      <c r="AH84" s="11">
        <f t="shared" si="46"/>
        <v>-373.66500870000004</v>
      </c>
      <c r="AI84" s="11">
        <f t="shared" si="47"/>
        <v>729.55148837499689</v>
      </c>
      <c r="AJ84" s="11">
        <f t="shared" si="48"/>
        <v>1531.8944971500007</v>
      </c>
      <c r="AK84" s="11">
        <f t="shared" si="49"/>
        <v>1331.3125059250044</v>
      </c>
      <c r="AL84" s="11">
        <f t="shared" si="50"/>
        <v>1431.6040030000011</v>
      </c>
      <c r="AM84" s="11">
        <f t="shared" si="51"/>
        <v>1231.0139883749969</v>
      </c>
      <c r="AN84" s="11">
        <f t="shared" si="52"/>
        <v>1832.7750059250045</v>
      </c>
      <c r="AO84" s="11">
        <f t="shared" si="53"/>
        <v>2434.529003000001</v>
      </c>
      <c r="AP84" s="11">
        <f t="shared" si="54"/>
        <v>2835.7000059250045</v>
      </c>
      <c r="AQ84" s="11">
        <f t="shared" si="55"/>
        <v>2334.2375059250044</v>
      </c>
      <c r="AR84" s="11">
        <f t="shared" si="56"/>
        <v>2233.9389883749968</v>
      </c>
      <c r="AS84" s="11">
        <f t="shared" si="57"/>
        <v>1933.0665030000014</v>
      </c>
      <c r="AT84" s="11">
        <f t="shared" si="58"/>
        <v>2233.9389883749968</v>
      </c>
      <c r="AU84" s="11">
        <f t="shared" si="59"/>
        <v>2334.2375059250044</v>
      </c>
      <c r="AV84" s="11">
        <f t="shared" si="60"/>
        <v>2133.6474912999997</v>
      </c>
      <c r="AW84" s="11">
        <f t="shared" si="61"/>
        <v>1933.0665030000014</v>
      </c>
      <c r="AX84" s="11">
        <f t="shared" si="62"/>
        <v>2133.6474912999997</v>
      </c>
      <c r="AY84" s="11">
        <f t="shared" si="63"/>
        <v>2434.529003000001</v>
      </c>
      <c r="AZ84" s="11"/>
      <c r="BA84" s="11"/>
      <c r="BB84" s="11">
        <f t="shared" si="64"/>
        <v>-373.66500870000004</v>
      </c>
      <c r="BC84" s="11">
        <f t="shared" si="65"/>
        <v>-1470.4465116249967</v>
      </c>
      <c r="BD84" s="11">
        <f t="shared" si="66"/>
        <v>-2268.1095028500004</v>
      </c>
      <c r="BE84" s="11">
        <f t="shared" si="67"/>
        <v>-2068.6974940750042</v>
      </c>
      <c r="BF84" s="11">
        <f t="shared" si="68"/>
        <v>-2168.4039970000013</v>
      </c>
      <c r="BG84" s="11">
        <f t="shared" si="69"/>
        <v>-1968.9840116249968</v>
      </c>
      <c r="BH84" s="11">
        <f t="shared" si="70"/>
        <v>-2567.234994075005</v>
      </c>
      <c r="BI84" s="11">
        <f t="shared" si="71"/>
        <v>-3165.4789970000015</v>
      </c>
      <c r="BJ84" s="11">
        <f t="shared" si="72"/>
        <v>-3564.3099940750049</v>
      </c>
      <c r="BK84" s="11">
        <f t="shared" si="73"/>
        <v>-3065.7724940750049</v>
      </c>
      <c r="BL84" s="11">
        <f t="shared" si="74"/>
        <v>-2966.0590116249973</v>
      </c>
      <c r="BM84" s="11">
        <f t="shared" si="75"/>
        <v>-2666.9414970000012</v>
      </c>
      <c r="BN84" s="11">
        <f t="shared" si="76"/>
        <v>-2966.0590116249973</v>
      </c>
      <c r="BO84" s="11">
        <f t="shared" si="77"/>
        <v>-3065.7724940750049</v>
      </c>
      <c r="BP84" s="11">
        <f t="shared" si="78"/>
        <v>-2866.3525087000003</v>
      </c>
      <c r="BQ84" s="11">
        <f t="shared" si="79"/>
        <v>-2666.9414970000012</v>
      </c>
      <c r="BR84" s="11">
        <f t="shared" si="80"/>
        <v>-2866.3525087000003</v>
      </c>
      <c r="BS84" s="11">
        <f t="shared" si="81"/>
        <v>-3165.4789970000015</v>
      </c>
    </row>
    <row r="85" spans="1:71" ht="16" customHeight="1">
      <c r="A85" s="2">
        <v>43930</v>
      </c>
      <c r="B85" s="10" t="s">
        <v>2580</v>
      </c>
      <c r="C85" s="11">
        <v>13</v>
      </c>
      <c r="D85" s="10">
        <v>-29</v>
      </c>
      <c r="E85" s="10">
        <v>1.5</v>
      </c>
      <c r="K85" s="11">
        <v>0</v>
      </c>
      <c r="L85" s="11" t="s">
        <v>2183</v>
      </c>
      <c r="M85" s="11" t="s">
        <v>2183</v>
      </c>
      <c r="N85" s="11" t="s">
        <v>1169</v>
      </c>
      <c r="O85" s="11" t="s">
        <v>888</v>
      </c>
      <c r="P85" s="11" t="s">
        <v>896</v>
      </c>
      <c r="Q85" s="11" t="s">
        <v>2659</v>
      </c>
      <c r="R85" s="11" t="s">
        <v>890</v>
      </c>
      <c r="S85" s="11" t="s">
        <v>896</v>
      </c>
      <c r="T85" s="11" t="s">
        <v>888</v>
      </c>
      <c r="U85" s="11" t="s">
        <v>896</v>
      </c>
      <c r="V85" s="11" t="s">
        <v>888</v>
      </c>
      <c r="W85" s="11" t="s">
        <v>888</v>
      </c>
      <c r="X85" s="11" t="s">
        <v>2659</v>
      </c>
      <c r="Y85" s="11" t="s">
        <v>2659</v>
      </c>
      <c r="Z85" s="11" t="s">
        <v>888</v>
      </c>
      <c r="AA85" s="11" t="s">
        <v>896</v>
      </c>
      <c r="AB85" s="11" t="s">
        <v>2659</v>
      </c>
      <c r="AC85" s="11" t="s">
        <v>2659</v>
      </c>
      <c r="AD85" s="11" t="s">
        <v>890</v>
      </c>
      <c r="AH85" s="11">
        <f t="shared" si="46"/>
        <v>-166.38749999999999</v>
      </c>
      <c r="AI85" s="11">
        <f t="shared" si="47"/>
        <v>-266.67799414999934</v>
      </c>
      <c r="AJ85" s="11">
        <f t="shared" si="48"/>
        <v>-15.946744149999361</v>
      </c>
      <c r="AK85" s="11">
        <f t="shared" si="49"/>
        <v>34.198502925000327</v>
      </c>
      <c r="AL85" s="11">
        <f t="shared" si="50"/>
        <v>-66.097005850000642</v>
      </c>
      <c r="AM85" s="11">
        <f t="shared" si="51"/>
        <v>-116.24225292500034</v>
      </c>
      <c r="AN85" s="11">
        <f t="shared" si="52"/>
        <v>34.198502925000327</v>
      </c>
      <c r="AO85" s="11">
        <f t="shared" si="53"/>
        <v>-15.946744149999361</v>
      </c>
      <c r="AP85" s="11">
        <f t="shared" si="54"/>
        <v>34.198502925000327</v>
      </c>
      <c r="AQ85" s="11">
        <f t="shared" si="55"/>
        <v>-15.946744149999361</v>
      </c>
      <c r="AR85" s="11">
        <f t="shared" si="56"/>
        <v>-15.946744149999361</v>
      </c>
      <c r="AS85" s="11">
        <f t="shared" si="57"/>
        <v>-66.097005850000642</v>
      </c>
      <c r="AT85" s="11">
        <f t="shared" si="58"/>
        <v>-66.097005850000642</v>
      </c>
      <c r="AU85" s="11">
        <f t="shared" si="59"/>
        <v>-15.946744149999361</v>
      </c>
      <c r="AV85" s="11">
        <f t="shared" si="60"/>
        <v>34.198502925000327</v>
      </c>
      <c r="AW85" s="11">
        <f t="shared" si="61"/>
        <v>-66.097005850000642</v>
      </c>
      <c r="AX85" s="11">
        <f t="shared" si="62"/>
        <v>-66.097005850000642</v>
      </c>
      <c r="AY85" s="11">
        <f t="shared" si="63"/>
        <v>-116.24225292500034</v>
      </c>
      <c r="AZ85" s="11"/>
      <c r="BA85" s="11"/>
      <c r="BB85" s="11">
        <f t="shared" si="64"/>
        <v>-166.38749999999999</v>
      </c>
      <c r="BC85" s="11">
        <f t="shared" si="65"/>
        <v>-66.681994150000634</v>
      </c>
      <c r="BD85" s="11">
        <f t="shared" si="66"/>
        <v>-315.95074415000062</v>
      </c>
      <c r="BE85" s="11">
        <f t="shared" si="67"/>
        <v>-365.80349707500028</v>
      </c>
      <c r="BF85" s="11">
        <f t="shared" si="68"/>
        <v>-266.09300584999937</v>
      </c>
      <c r="BG85" s="11">
        <f t="shared" si="69"/>
        <v>-216.24025292499971</v>
      </c>
      <c r="BH85" s="11">
        <f t="shared" si="70"/>
        <v>-365.80349707500028</v>
      </c>
      <c r="BI85" s="11">
        <f t="shared" si="71"/>
        <v>-315.95074415000062</v>
      </c>
      <c r="BJ85" s="11">
        <f t="shared" si="72"/>
        <v>-365.80349707500028</v>
      </c>
      <c r="BK85" s="11">
        <f t="shared" si="73"/>
        <v>-315.95074415000062</v>
      </c>
      <c r="BL85" s="11">
        <f t="shared" si="74"/>
        <v>-315.95074415000062</v>
      </c>
      <c r="BM85" s="11">
        <f t="shared" si="75"/>
        <v>-266.09300584999937</v>
      </c>
      <c r="BN85" s="11">
        <f t="shared" si="76"/>
        <v>-266.09300584999937</v>
      </c>
      <c r="BO85" s="11">
        <f t="shared" si="77"/>
        <v>-315.95074415000062</v>
      </c>
      <c r="BP85" s="11">
        <f t="shared" si="78"/>
        <v>-365.80349707500028</v>
      </c>
      <c r="BQ85" s="11">
        <f t="shared" si="79"/>
        <v>-266.09300584999937</v>
      </c>
      <c r="BR85" s="11">
        <f t="shared" si="80"/>
        <v>-266.09300584999937</v>
      </c>
      <c r="BS85" s="11">
        <f t="shared" si="81"/>
        <v>-216.24025292499971</v>
      </c>
    </row>
    <row r="86" spans="1:71" ht="16" customHeight="1">
      <c r="A86" s="2">
        <v>43930</v>
      </c>
      <c r="B86" s="10" t="s">
        <v>484</v>
      </c>
      <c r="C86" s="11">
        <v>14</v>
      </c>
      <c r="D86" s="10">
        <v>-26</v>
      </c>
      <c r="E86" s="10">
        <v>0.5</v>
      </c>
      <c r="I86" s="11">
        <v>2.8859437819192899E-2</v>
      </c>
      <c r="K86" s="11">
        <v>0</v>
      </c>
      <c r="L86" s="11" t="s">
        <v>1313</v>
      </c>
      <c r="M86" s="11" t="s">
        <v>112</v>
      </c>
      <c r="N86" s="11" t="s">
        <v>1514</v>
      </c>
      <c r="O86" s="11" t="s">
        <v>1018</v>
      </c>
      <c r="P86" s="11" t="s">
        <v>117</v>
      </c>
      <c r="Q86" s="11" t="s">
        <v>117</v>
      </c>
      <c r="R86" s="11" t="s">
        <v>1162</v>
      </c>
      <c r="S86" s="11" t="s">
        <v>1018</v>
      </c>
      <c r="T86" s="11" t="s">
        <v>1020</v>
      </c>
      <c r="U86" s="11" t="s">
        <v>1019</v>
      </c>
      <c r="V86" s="11" t="s">
        <v>488</v>
      </c>
      <c r="W86" s="11" t="s">
        <v>1019</v>
      </c>
      <c r="X86" s="11" t="s">
        <v>1162</v>
      </c>
      <c r="Y86" s="11" t="s">
        <v>1162</v>
      </c>
      <c r="Z86" s="11" t="s">
        <v>1162</v>
      </c>
      <c r="AA86" s="11" t="s">
        <v>265</v>
      </c>
      <c r="AB86" s="11" t="s">
        <v>265</v>
      </c>
      <c r="AC86" s="11" t="s">
        <v>1314</v>
      </c>
      <c r="AD86" s="11" t="s">
        <v>1017</v>
      </c>
      <c r="AH86" s="11">
        <f t="shared" si="46"/>
        <v>-293.38450585000066</v>
      </c>
      <c r="AI86" s="11">
        <f t="shared" si="47"/>
        <v>1411.5930087750037</v>
      </c>
      <c r="AJ86" s="11">
        <f t="shared" si="48"/>
        <v>2414.5180087750036</v>
      </c>
      <c r="AK86" s="11">
        <f t="shared" si="49"/>
        <v>1311.2944912249961</v>
      </c>
      <c r="AL86" s="11">
        <f t="shared" si="50"/>
        <v>1311.2944912249961</v>
      </c>
      <c r="AM86" s="11">
        <f t="shared" si="51"/>
        <v>1812.7569912249962</v>
      </c>
      <c r="AN86" s="11">
        <f t="shared" si="52"/>
        <v>2414.5180087750036</v>
      </c>
      <c r="AO86" s="11">
        <f t="shared" si="53"/>
        <v>2013.3470058500002</v>
      </c>
      <c r="AP86" s="11">
        <f t="shared" si="54"/>
        <v>2213.9279941499994</v>
      </c>
      <c r="AQ86" s="11">
        <f t="shared" si="55"/>
        <v>2314.2194912249961</v>
      </c>
      <c r="AR86" s="11">
        <f t="shared" si="56"/>
        <v>2213.9279941499994</v>
      </c>
      <c r="AS86" s="11">
        <f t="shared" si="57"/>
        <v>1812.7569912249962</v>
      </c>
      <c r="AT86" s="11">
        <f t="shared" si="58"/>
        <v>1812.7569912249962</v>
      </c>
      <c r="AU86" s="11">
        <f t="shared" si="59"/>
        <v>1812.7569912249962</v>
      </c>
      <c r="AV86" s="11">
        <f t="shared" si="60"/>
        <v>1511.8845058500006</v>
      </c>
      <c r="AW86" s="11">
        <f t="shared" si="61"/>
        <v>1511.8845058500006</v>
      </c>
      <c r="AX86" s="11">
        <f t="shared" si="62"/>
        <v>1712.4654941499994</v>
      </c>
      <c r="AY86" s="11">
        <f t="shared" si="63"/>
        <v>2113.6374999999998</v>
      </c>
      <c r="AZ86" s="11"/>
      <c r="BA86" s="11"/>
      <c r="BB86" s="11">
        <f t="shared" si="64"/>
        <v>-493.38050584999939</v>
      </c>
      <c r="BC86" s="11">
        <f t="shared" si="65"/>
        <v>-2188.4129912250041</v>
      </c>
      <c r="BD86" s="11">
        <f t="shared" si="66"/>
        <v>-3185.487991225004</v>
      </c>
      <c r="BE86" s="11">
        <f t="shared" si="67"/>
        <v>-2088.6995087749965</v>
      </c>
      <c r="BF86" s="11">
        <f t="shared" si="68"/>
        <v>-2088.6995087749965</v>
      </c>
      <c r="BG86" s="11">
        <f t="shared" si="69"/>
        <v>-2587.2370087749964</v>
      </c>
      <c r="BH86" s="11">
        <f t="shared" si="70"/>
        <v>-3185.487991225004</v>
      </c>
      <c r="BI86" s="11">
        <f t="shared" si="71"/>
        <v>-2786.6569941500006</v>
      </c>
      <c r="BJ86" s="11">
        <f t="shared" si="72"/>
        <v>-2986.0680058499997</v>
      </c>
      <c r="BK86" s="11">
        <f t="shared" si="73"/>
        <v>-3085.7745087749963</v>
      </c>
      <c r="BL86" s="11">
        <f t="shared" si="74"/>
        <v>-2986.0680058499997</v>
      </c>
      <c r="BM86" s="11">
        <f t="shared" si="75"/>
        <v>-2587.2370087749964</v>
      </c>
      <c r="BN86" s="11">
        <f t="shared" si="76"/>
        <v>-2587.2370087749964</v>
      </c>
      <c r="BO86" s="11">
        <f t="shared" si="77"/>
        <v>-2587.2370087749964</v>
      </c>
      <c r="BP86" s="11">
        <f t="shared" si="78"/>
        <v>-2288.1194941500007</v>
      </c>
      <c r="BQ86" s="11">
        <f t="shared" si="79"/>
        <v>-2288.1194941500007</v>
      </c>
      <c r="BR86" s="11">
        <f t="shared" si="80"/>
        <v>-2487.5305058499998</v>
      </c>
      <c r="BS86" s="11">
        <f t="shared" si="81"/>
        <v>-2886.3625000000002</v>
      </c>
    </row>
    <row r="87" spans="1:71" ht="16" customHeight="1">
      <c r="A87" s="2">
        <v>43930</v>
      </c>
      <c r="B87" s="10" t="s">
        <v>57</v>
      </c>
      <c r="C87" s="11">
        <v>15</v>
      </c>
      <c r="D87" s="10">
        <v>-22</v>
      </c>
      <c r="E87" s="10">
        <v>-2.1</v>
      </c>
      <c r="I87" s="11">
        <v>2.086859713455318E-2</v>
      </c>
      <c r="K87" s="11">
        <v>0</v>
      </c>
      <c r="L87" s="11" t="s">
        <v>66</v>
      </c>
      <c r="M87" s="11" t="s">
        <v>62</v>
      </c>
      <c r="N87" s="11" t="s">
        <v>662</v>
      </c>
      <c r="O87" s="11" t="s">
        <v>665</v>
      </c>
      <c r="P87" s="11" t="s">
        <v>1709</v>
      </c>
      <c r="Q87" s="11" t="s">
        <v>661</v>
      </c>
      <c r="R87" s="11" t="s">
        <v>665</v>
      </c>
      <c r="S87" s="11" t="s">
        <v>664</v>
      </c>
      <c r="T87" s="11" t="s">
        <v>665</v>
      </c>
      <c r="U87" s="11" t="s">
        <v>665</v>
      </c>
      <c r="V87" s="11" t="s">
        <v>1494</v>
      </c>
      <c r="W87" s="11" t="s">
        <v>1494</v>
      </c>
      <c r="X87" s="11" t="s">
        <v>1494</v>
      </c>
      <c r="Y87" s="11" t="s">
        <v>1494</v>
      </c>
      <c r="Z87" s="11" t="s">
        <v>1996</v>
      </c>
      <c r="AA87" s="11" t="s">
        <v>58</v>
      </c>
      <c r="AB87" s="11" t="s">
        <v>1494</v>
      </c>
      <c r="AC87" s="11" t="s">
        <v>1996</v>
      </c>
      <c r="AD87" s="11" t="s">
        <v>1996</v>
      </c>
      <c r="AH87" s="11">
        <f t="shared" si="46"/>
        <v>-624.75699992499904</v>
      </c>
      <c r="AI87" s="11">
        <f t="shared" si="47"/>
        <v>-23.004005774999698</v>
      </c>
      <c r="AJ87" s="11">
        <f t="shared" si="48"/>
        <v>378.16800007500098</v>
      </c>
      <c r="AK87" s="11">
        <f t="shared" si="49"/>
        <v>77.291503000001271</v>
      </c>
      <c r="AL87" s="11">
        <f t="shared" si="50"/>
        <v>177.58199715000063</v>
      </c>
      <c r="AM87" s="11">
        <f t="shared" si="51"/>
        <v>378.16800007500098</v>
      </c>
      <c r="AN87" s="11">
        <f t="shared" si="52"/>
        <v>277.87249129999998</v>
      </c>
      <c r="AO87" s="11">
        <f t="shared" si="53"/>
        <v>378.16800007500098</v>
      </c>
      <c r="AP87" s="11">
        <f t="shared" si="54"/>
        <v>378.16800007500098</v>
      </c>
      <c r="AQ87" s="11">
        <f t="shared" si="55"/>
        <v>578.75400300000126</v>
      </c>
      <c r="AR87" s="11">
        <f t="shared" si="56"/>
        <v>578.75400300000126</v>
      </c>
      <c r="AS87" s="11">
        <f t="shared" si="57"/>
        <v>578.75400300000126</v>
      </c>
      <c r="AT87" s="11">
        <f t="shared" si="58"/>
        <v>578.75400300000126</v>
      </c>
      <c r="AU87" s="11">
        <f t="shared" si="59"/>
        <v>679.04449715000067</v>
      </c>
      <c r="AV87" s="11">
        <f t="shared" si="60"/>
        <v>478.45849422500032</v>
      </c>
      <c r="AW87" s="11">
        <f t="shared" si="61"/>
        <v>578.75400300000126</v>
      </c>
      <c r="AX87" s="11">
        <f t="shared" si="62"/>
        <v>679.04449715000067</v>
      </c>
      <c r="AY87" s="11">
        <f t="shared" si="63"/>
        <v>679.04449715000067</v>
      </c>
      <c r="AZ87" s="11"/>
      <c r="BA87" s="11"/>
      <c r="BB87" s="11">
        <f t="shared" si="64"/>
        <v>175.23700007499906</v>
      </c>
      <c r="BC87" s="11">
        <f t="shared" si="65"/>
        <v>-423.00600577500029</v>
      </c>
      <c r="BD87" s="11">
        <f t="shared" si="66"/>
        <v>-821.83799992500099</v>
      </c>
      <c r="BE87" s="11">
        <f t="shared" si="67"/>
        <v>-522.71649700000125</v>
      </c>
      <c r="BF87" s="11">
        <f t="shared" si="68"/>
        <v>-622.42200285000058</v>
      </c>
      <c r="BG87" s="11">
        <f t="shared" si="69"/>
        <v>-821.83799992500099</v>
      </c>
      <c r="BH87" s="11">
        <f t="shared" si="70"/>
        <v>-722.12750870000002</v>
      </c>
      <c r="BI87" s="11">
        <f t="shared" si="71"/>
        <v>-821.83799992500099</v>
      </c>
      <c r="BJ87" s="11">
        <f t="shared" si="72"/>
        <v>-821.83799992500099</v>
      </c>
      <c r="BK87" s="11">
        <f t="shared" si="73"/>
        <v>-1021.2539970000013</v>
      </c>
      <c r="BL87" s="11">
        <f t="shared" si="74"/>
        <v>-1021.2539970000013</v>
      </c>
      <c r="BM87" s="11">
        <f t="shared" si="75"/>
        <v>-1021.2539970000013</v>
      </c>
      <c r="BN87" s="11">
        <f t="shared" si="76"/>
        <v>-1021.2539970000013</v>
      </c>
      <c r="BO87" s="11">
        <f t="shared" si="77"/>
        <v>-1120.9595028500007</v>
      </c>
      <c r="BP87" s="11">
        <f t="shared" si="78"/>
        <v>-921.54350577500031</v>
      </c>
      <c r="BQ87" s="11">
        <f t="shared" si="79"/>
        <v>-1021.2539970000013</v>
      </c>
      <c r="BR87" s="11">
        <f t="shared" si="80"/>
        <v>-1120.9595028500007</v>
      </c>
      <c r="BS87" s="11">
        <f t="shared" si="81"/>
        <v>-1120.9595028500007</v>
      </c>
    </row>
    <row r="88" spans="1:71" ht="16" customHeight="1">
      <c r="A88" s="2">
        <v>43931</v>
      </c>
      <c r="B88" s="10" t="s">
        <v>69</v>
      </c>
      <c r="C88" s="11">
        <v>1</v>
      </c>
      <c r="D88" s="10">
        <v>-291</v>
      </c>
      <c r="E88" s="10">
        <v>-1.6</v>
      </c>
      <c r="I88" s="11">
        <v>3.7318803724928261E-2</v>
      </c>
      <c r="K88" s="11">
        <v>0</v>
      </c>
      <c r="L88" s="11" t="s">
        <v>1345</v>
      </c>
      <c r="M88" s="11" t="s">
        <v>76</v>
      </c>
      <c r="N88" s="11" t="s">
        <v>73</v>
      </c>
      <c r="O88" s="11" t="s">
        <v>72</v>
      </c>
      <c r="P88" s="11" t="s">
        <v>454</v>
      </c>
      <c r="Q88" s="11" t="s">
        <v>1141</v>
      </c>
      <c r="R88" s="11" t="s">
        <v>453</v>
      </c>
      <c r="S88" s="11" t="s">
        <v>450</v>
      </c>
      <c r="T88" s="11" t="s">
        <v>447</v>
      </c>
      <c r="U88" s="11" t="s">
        <v>452</v>
      </c>
      <c r="V88" s="11" t="s">
        <v>2540</v>
      </c>
      <c r="W88" s="11" t="s">
        <v>1142</v>
      </c>
      <c r="X88" s="11" t="s">
        <v>2540</v>
      </c>
      <c r="Y88" s="11" t="s">
        <v>2540</v>
      </c>
      <c r="Z88" s="11" t="s">
        <v>1453</v>
      </c>
      <c r="AA88" s="11" t="s">
        <v>1453</v>
      </c>
      <c r="AB88" s="11" t="s">
        <v>447</v>
      </c>
      <c r="AC88" s="11" t="s">
        <v>452</v>
      </c>
      <c r="AD88" s="11" t="s">
        <v>445</v>
      </c>
      <c r="AH88" s="11">
        <f t="shared" si="46"/>
        <v>-27.525000000000091</v>
      </c>
      <c r="AI88" s="11">
        <f t="shared" si="47"/>
        <v>-2033.375</v>
      </c>
      <c r="AJ88" s="11">
        <f t="shared" si="48"/>
        <v>3984.1750000000002</v>
      </c>
      <c r="AK88" s="11">
        <f t="shared" si="49"/>
        <v>10001.725</v>
      </c>
      <c r="AL88" s="11">
        <f t="shared" si="50"/>
        <v>8998.8000000000011</v>
      </c>
      <c r="AM88" s="11">
        <f t="shared" si="51"/>
        <v>11004.65</v>
      </c>
      <c r="AN88" s="11">
        <f t="shared" si="52"/>
        <v>14013.425000000001</v>
      </c>
      <c r="AO88" s="11">
        <f t="shared" si="53"/>
        <v>18025.125</v>
      </c>
      <c r="AP88" s="11">
        <f t="shared" si="54"/>
        <v>20030.974999999999</v>
      </c>
      <c r="AQ88" s="11">
        <f t="shared" si="55"/>
        <v>25045.599999999999</v>
      </c>
      <c r="AR88" s="11">
        <f t="shared" si="56"/>
        <v>24042.674999999999</v>
      </c>
      <c r="AS88" s="11">
        <f t="shared" si="57"/>
        <v>25045.599999999999</v>
      </c>
      <c r="AT88" s="11">
        <f t="shared" si="58"/>
        <v>25045.599999999999</v>
      </c>
      <c r="AU88" s="11">
        <f t="shared" si="59"/>
        <v>26048.524999999998</v>
      </c>
      <c r="AV88" s="11">
        <f t="shared" si="60"/>
        <v>26048.524999999998</v>
      </c>
      <c r="AW88" s="11">
        <f t="shared" si="61"/>
        <v>18025.125</v>
      </c>
      <c r="AX88" s="11">
        <f t="shared" si="62"/>
        <v>20030.974999999999</v>
      </c>
      <c r="AY88" s="11">
        <f t="shared" si="63"/>
        <v>22036.824999999997</v>
      </c>
      <c r="AZ88" s="11"/>
      <c r="BA88" s="11"/>
      <c r="BB88" s="11">
        <f t="shared" si="64"/>
        <v>-6027.5249999999996</v>
      </c>
      <c r="BC88" s="11">
        <f t="shared" si="65"/>
        <v>-4033.375</v>
      </c>
      <c r="BD88" s="11">
        <f t="shared" si="66"/>
        <v>-10015.824999999999</v>
      </c>
      <c r="BE88" s="11">
        <f t="shared" si="67"/>
        <v>-15998.275</v>
      </c>
      <c r="BF88" s="11">
        <f t="shared" si="68"/>
        <v>-15001.199999999999</v>
      </c>
      <c r="BG88" s="11">
        <f t="shared" si="69"/>
        <v>-16995.349999999999</v>
      </c>
      <c r="BH88" s="11">
        <f t="shared" si="70"/>
        <v>-19986.575000000001</v>
      </c>
      <c r="BI88" s="11">
        <f t="shared" si="71"/>
        <v>-23974.875</v>
      </c>
      <c r="BJ88" s="11">
        <f t="shared" si="72"/>
        <v>-25969.025000000001</v>
      </c>
      <c r="BK88" s="11">
        <f t="shared" si="73"/>
        <v>-30954.400000000001</v>
      </c>
      <c r="BL88" s="11">
        <f t="shared" si="74"/>
        <v>-29957.325000000001</v>
      </c>
      <c r="BM88" s="11">
        <f t="shared" si="75"/>
        <v>-30954.400000000001</v>
      </c>
      <c r="BN88" s="11">
        <f t="shared" si="76"/>
        <v>-30954.400000000001</v>
      </c>
      <c r="BO88" s="11">
        <f t="shared" si="77"/>
        <v>-31951.475000000002</v>
      </c>
      <c r="BP88" s="11">
        <f t="shared" si="78"/>
        <v>-31951.475000000002</v>
      </c>
      <c r="BQ88" s="11">
        <f t="shared" si="79"/>
        <v>-23974.875</v>
      </c>
      <c r="BR88" s="11">
        <f t="shared" si="80"/>
        <v>-25969.025000000001</v>
      </c>
      <c r="BS88" s="11">
        <f t="shared" si="81"/>
        <v>-27963.175000000003</v>
      </c>
    </row>
    <row r="89" spans="1:71" ht="16" customHeight="1">
      <c r="A89" s="2">
        <v>43931</v>
      </c>
      <c r="B89" s="10" t="s">
        <v>165</v>
      </c>
      <c r="C89" s="11">
        <v>2</v>
      </c>
      <c r="D89" s="10">
        <v>-36</v>
      </c>
      <c r="E89" s="10">
        <v>-4.8</v>
      </c>
      <c r="K89" s="11">
        <v>0</v>
      </c>
      <c r="L89" s="11" t="s">
        <v>595</v>
      </c>
      <c r="M89" s="11" t="s">
        <v>595</v>
      </c>
      <c r="N89" s="11" t="s">
        <v>2757</v>
      </c>
      <c r="O89" s="11" t="s">
        <v>2758</v>
      </c>
      <c r="P89" s="11" t="s">
        <v>2758</v>
      </c>
      <c r="Q89" s="11" t="s">
        <v>2757</v>
      </c>
      <c r="R89" s="11" t="s">
        <v>230</v>
      </c>
      <c r="S89" s="11" t="s">
        <v>233</v>
      </c>
      <c r="T89" s="11" t="s">
        <v>234</v>
      </c>
      <c r="U89" s="11" t="s">
        <v>232</v>
      </c>
      <c r="V89" s="11" t="s">
        <v>231</v>
      </c>
      <c r="W89" s="11" t="s">
        <v>230</v>
      </c>
      <c r="X89" s="11" t="s">
        <v>232</v>
      </c>
      <c r="Y89" s="11" t="s">
        <v>232</v>
      </c>
      <c r="Z89" s="11" t="s">
        <v>231</v>
      </c>
      <c r="AA89" s="11" t="s">
        <v>233</v>
      </c>
      <c r="AB89" s="11" t="s">
        <v>233</v>
      </c>
      <c r="AC89" s="11" t="s">
        <v>233</v>
      </c>
      <c r="AD89" s="11" t="s">
        <v>2923</v>
      </c>
      <c r="AH89" s="11">
        <f t="shared" si="46"/>
        <v>-129.8475</v>
      </c>
      <c r="AI89" s="11">
        <f t="shared" si="47"/>
        <v>-79.700247074998259</v>
      </c>
      <c r="AJ89" s="11">
        <f t="shared" si="48"/>
        <v>-29.554999999998586</v>
      </c>
      <c r="AK89" s="11">
        <f t="shared" si="49"/>
        <v>-29.554999999998586</v>
      </c>
      <c r="AL89" s="11">
        <f t="shared" si="50"/>
        <v>-79.700247074998259</v>
      </c>
      <c r="AM89" s="11">
        <f t="shared" si="51"/>
        <v>-179.99374999999716</v>
      </c>
      <c r="AN89" s="11">
        <f t="shared" si="52"/>
        <v>-430.72499999999718</v>
      </c>
      <c r="AO89" s="11">
        <f t="shared" si="53"/>
        <v>-330.43149707499822</v>
      </c>
      <c r="AP89" s="11">
        <f t="shared" si="54"/>
        <v>-280.28624999999857</v>
      </c>
      <c r="AQ89" s="11">
        <f t="shared" si="55"/>
        <v>-230.1410029249989</v>
      </c>
      <c r="AR89" s="11">
        <f t="shared" si="56"/>
        <v>-179.99374999999716</v>
      </c>
      <c r="AS89" s="11">
        <f t="shared" si="57"/>
        <v>-280.28624999999857</v>
      </c>
      <c r="AT89" s="11">
        <f t="shared" si="58"/>
        <v>-280.28624999999857</v>
      </c>
      <c r="AU89" s="11">
        <f t="shared" si="59"/>
        <v>-230.1410029249989</v>
      </c>
      <c r="AV89" s="11">
        <f t="shared" si="60"/>
        <v>-430.72499999999718</v>
      </c>
      <c r="AW89" s="11">
        <f t="shared" si="61"/>
        <v>-430.72499999999718</v>
      </c>
      <c r="AX89" s="11">
        <f t="shared" si="62"/>
        <v>-430.72499999999718</v>
      </c>
      <c r="AY89" s="11">
        <f t="shared" si="63"/>
        <v>-681.45624999999723</v>
      </c>
      <c r="AZ89" s="11"/>
      <c r="BA89" s="11"/>
      <c r="BB89" s="11">
        <f t="shared" si="64"/>
        <v>-129.8475</v>
      </c>
      <c r="BC89" s="11">
        <f t="shared" si="65"/>
        <v>-179.70224707500174</v>
      </c>
      <c r="BD89" s="11">
        <f t="shared" si="66"/>
        <v>-229.55500000000143</v>
      </c>
      <c r="BE89" s="11">
        <f t="shared" si="67"/>
        <v>-229.55500000000143</v>
      </c>
      <c r="BF89" s="11">
        <f t="shared" si="68"/>
        <v>-179.70224707500174</v>
      </c>
      <c r="BG89" s="11">
        <f t="shared" si="69"/>
        <v>-79.993750000002848</v>
      </c>
      <c r="BH89" s="11">
        <f t="shared" si="70"/>
        <v>169.27499999999716</v>
      </c>
      <c r="BI89" s="11">
        <f t="shared" si="71"/>
        <v>69.566502924998275</v>
      </c>
      <c r="BJ89" s="11">
        <f t="shared" si="72"/>
        <v>19.713749999998583</v>
      </c>
      <c r="BK89" s="11">
        <f t="shared" si="73"/>
        <v>-30.139002925001108</v>
      </c>
      <c r="BL89" s="11">
        <f t="shared" si="74"/>
        <v>-79.993750000002848</v>
      </c>
      <c r="BM89" s="11">
        <f t="shared" si="75"/>
        <v>19.713749999998583</v>
      </c>
      <c r="BN89" s="11">
        <f t="shared" si="76"/>
        <v>19.713749999998583</v>
      </c>
      <c r="BO89" s="11">
        <f t="shared" si="77"/>
        <v>-30.139002925001108</v>
      </c>
      <c r="BP89" s="11">
        <f t="shared" si="78"/>
        <v>169.27499999999716</v>
      </c>
      <c r="BQ89" s="11">
        <f t="shared" si="79"/>
        <v>169.27499999999716</v>
      </c>
      <c r="BR89" s="11">
        <f t="shared" si="80"/>
        <v>169.27499999999716</v>
      </c>
      <c r="BS89" s="11">
        <f t="shared" si="81"/>
        <v>418.54374999999715</v>
      </c>
    </row>
    <row r="90" spans="1:71" ht="16" customHeight="1">
      <c r="A90" s="2">
        <v>43931</v>
      </c>
      <c r="B90" s="10" t="s">
        <v>743</v>
      </c>
      <c r="C90" s="11">
        <v>3</v>
      </c>
      <c r="D90" s="10">
        <v>-35</v>
      </c>
      <c r="E90" s="10">
        <v>1.3</v>
      </c>
      <c r="I90" s="11">
        <v>3.0500675675675569E-2</v>
      </c>
      <c r="K90" s="11">
        <v>0</v>
      </c>
      <c r="L90" s="11" t="s">
        <v>744</v>
      </c>
      <c r="M90" s="11" t="s">
        <v>744</v>
      </c>
      <c r="N90" s="11" t="s">
        <v>745</v>
      </c>
      <c r="O90" s="11" t="s">
        <v>148</v>
      </c>
      <c r="P90" s="11" t="s">
        <v>150</v>
      </c>
      <c r="Q90" s="11" t="s">
        <v>746</v>
      </c>
      <c r="R90" s="11" t="s">
        <v>150</v>
      </c>
      <c r="S90" s="11" t="s">
        <v>152</v>
      </c>
      <c r="T90" s="11" t="s">
        <v>149</v>
      </c>
      <c r="U90" s="11" t="s">
        <v>150</v>
      </c>
      <c r="V90" s="11" t="s">
        <v>150</v>
      </c>
      <c r="W90" s="11" t="s">
        <v>710</v>
      </c>
      <c r="X90" s="11" t="s">
        <v>150</v>
      </c>
      <c r="Y90" s="11" t="s">
        <v>746</v>
      </c>
      <c r="Z90" s="11" t="s">
        <v>150</v>
      </c>
      <c r="AA90" s="11" t="s">
        <v>746</v>
      </c>
      <c r="AB90" s="11" t="s">
        <v>746</v>
      </c>
      <c r="AC90" s="11" t="s">
        <v>746</v>
      </c>
      <c r="AD90" s="11" t="s">
        <v>710</v>
      </c>
      <c r="AH90" s="11">
        <f t="shared" si="46"/>
        <v>-563.32500000000005</v>
      </c>
      <c r="AI90" s="11">
        <f t="shared" si="47"/>
        <v>-1064.7874999999999</v>
      </c>
      <c r="AJ90" s="11">
        <f t="shared" si="48"/>
        <v>941.0625</v>
      </c>
      <c r="AK90" s="11">
        <f t="shared" si="49"/>
        <v>2946.9124999999999</v>
      </c>
      <c r="AL90" s="11">
        <f t="shared" si="50"/>
        <v>2445.4500000000003</v>
      </c>
      <c r="AM90" s="11">
        <f t="shared" si="51"/>
        <v>2946.9124999999999</v>
      </c>
      <c r="AN90" s="11">
        <f t="shared" si="52"/>
        <v>3949.8374999999996</v>
      </c>
      <c r="AO90" s="11">
        <f t="shared" si="53"/>
        <v>3448.375</v>
      </c>
      <c r="AP90" s="11">
        <f t="shared" si="54"/>
        <v>2946.9124999999999</v>
      </c>
      <c r="AQ90" s="11">
        <f t="shared" si="55"/>
        <v>2946.9124999999999</v>
      </c>
      <c r="AR90" s="11">
        <f t="shared" si="56"/>
        <v>1943.9875000000002</v>
      </c>
      <c r="AS90" s="11">
        <f t="shared" si="57"/>
        <v>2946.9124999999999</v>
      </c>
      <c r="AT90" s="11">
        <f t="shared" si="58"/>
        <v>2445.4500000000003</v>
      </c>
      <c r="AU90" s="11">
        <f t="shared" si="59"/>
        <v>2946.9124999999999</v>
      </c>
      <c r="AV90" s="11">
        <f t="shared" si="60"/>
        <v>2445.4500000000003</v>
      </c>
      <c r="AW90" s="11">
        <f t="shared" si="61"/>
        <v>2445.4500000000003</v>
      </c>
      <c r="AX90" s="11">
        <f t="shared" si="62"/>
        <v>2445.4500000000003</v>
      </c>
      <c r="AY90" s="11">
        <f t="shared" si="63"/>
        <v>1943.9875000000002</v>
      </c>
      <c r="AZ90" s="11"/>
      <c r="BA90" s="11"/>
      <c r="BB90" s="11">
        <f t="shared" si="64"/>
        <v>-563.32500000000005</v>
      </c>
      <c r="BC90" s="11">
        <f t="shared" si="65"/>
        <v>-64.787500000000023</v>
      </c>
      <c r="BD90" s="11">
        <f t="shared" si="66"/>
        <v>-2058.9375</v>
      </c>
      <c r="BE90" s="11">
        <f t="shared" si="67"/>
        <v>-4053.0875000000001</v>
      </c>
      <c r="BF90" s="11">
        <f t="shared" si="68"/>
        <v>-3554.5499999999997</v>
      </c>
      <c r="BG90" s="11">
        <f t="shared" si="69"/>
        <v>-4053.0875000000001</v>
      </c>
      <c r="BH90" s="11">
        <f t="shared" si="70"/>
        <v>-5050.1625000000004</v>
      </c>
      <c r="BI90" s="11">
        <f t="shared" si="71"/>
        <v>-4551.625</v>
      </c>
      <c r="BJ90" s="11">
        <f t="shared" si="72"/>
        <v>-4053.0875000000001</v>
      </c>
      <c r="BK90" s="11">
        <f t="shared" si="73"/>
        <v>-4053.0875000000001</v>
      </c>
      <c r="BL90" s="11">
        <f t="shared" si="74"/>
        <v>-3056.0124999999998</v>
      </c>
      <c r="BM90" s="11">
        <f t="shared" si="75"/>
        <v>-4053.0875000000001</v>
      </c>
      <c r="BN90" s="11">
        <f t="shared" si="76"/>
        <v>-3554.5499999999997</v>
      </c>
      <c r="BO90" s="11">
        <f t="shared" si="77"/>
        <v>-4053.0875000000001</v>
      </c>
      <c r="BP90" s="11">
        <f t="shared" si="78"/>
        <v>-3554.5499999999997</v>
      </c>
      <c r="BQ90" s="11">
        <f t="shared" si="79"/>
        <v>-3554.5499999999997</v>
      </c>
      <c r="BR90" s="11">
        <f t="shared" si="80"/>
        <v>-3554.5499999999997</v>
      </c>
      <c r="BS90" s="11">
        <f t="shared" si="81"/>
        <v>-3056.0124999999998</v>
      </c>
    </row>
    <row r="91" spans="1:71" ht="16" customHeight="1">
      <c r="A91" s="2">
        <v>43931</v>
      </c>
      <c r="B91" s="10" t="s">
        <v>2440</v>
      </c>
      <c r="C91" s="11">
        <v>4</v>
      </c>
      <c r="D91" s="10">
        <v>-27</v>
      </c>
      <c r="E91" s="10">
        <v>-0.4</v>
      </c>
      <c r="K91" s="11">
        <v>0</v>
      </c>
      <c r="L91" s="11" t="s">
        <v>476</v>
      </c>
      <c r="M91" s="11" t="s">
        <v>476</v>
      </c>
      <c r="N91" s="11" t="s">
        <v>475</v>
      </c>
      <c r="O91" s="11" t="s">
        <v>1737</v>
      </c>
      <c r="P91" s="11" t="s">
        <v>1737</v>
      </c>
      <c r="Q91" s="11" t="s">
        <v>476</v>
      </c>
      <c r="R91" s="11" t="s">
        <v>1737</v>
      </c>
      <c r="S91" s="11" t="s">
        <v>476</v>
      </c>
      <c r="T91" s="11" t="s">
        <v>1737</v>
      </c>
      <c r="U91" s="11" t="s">
        <v>476</v>
      </c>
      <c r="V91" s="11" t="s">
        <v>476</v>
      </c>
      <c r="W91" s="11" t="s">
        <v>1737</v>
      </c>
      <c r="X91" s="11" t="s">
        <v>1737</v>
      </c>
      <c r="Y91" s="11" t="s">
        <v>1867</v>
      </c>
      <c r="Z91" s="11" t="s">
        <v>1737</v>
      </c>
      <c r="AA91" s="11" t="s">
        <v>1867</v>
      </c>
      <c r="AB91" s="11" t="s">
        <v>1737</v>
      </c>
      <c r="AC91" s="11" t="s">
        <v>1737</v>
      </c>
      <c r="AD91" s="11" t="s">
        <v>1867</v>
      </c>
      <c r="AH91" s="11">
        <f t="shared" si="46"/>
        <v>-524.17499999999995</v>
      </c>
      <c r="AI91" s="11">
        <f t="shared" si="47"/>
        <v>-1025.6375</v>
      </c>
      <c r="AJ91" s="11">
        <f t="shared" si="48"/>
        <v>-22.712499999999977</v>
      </c>
      <c r="AK91" s="11">
        <f t="shared" si="49"/>
        <v>-22.712499999999977</v>
      </c>
      <c r="AL91" s="11">
        <f t="shared" si="50"/>
        <v>-524.17499999999995</v>
      </c>
      <c r="AM91" s="11">
        <f t="shared" si="51"/>
        <v>-22.712499999999977</v>
      </c>
      <c r="AN91" s="11">
        <f t="shared" si="52"/>
        <v>-524.17499999999995</v>
      </c>
      <c r="AO91" s="11">
        <f t="shared" si="53"/>
        <v>-22.712499999999977</v>
      </c>
      <c r="AP91" s="11">
        <f t="shared" si="54"/>
        <v>-524.17499999999995</v>
      </c>
      <c r="AQ91" s="11">
        <f t="shared" si="55"/>
        <v>-524.17499999999995</v>
      </c>
      <c r="AR91" s="11">
        <f t="shared" si="56"/>
        <v>-22.712499999999977</v>
      </c>
      <c r="AS91" s="11">
        <f t="shared" si="57"/>
        <v>-22.712499999999977</v>
      </c>
      <c r="AT91" s="11">
        <f t="shared" si="58"/>
        <v>478.75</v>
      </c>
      <c r="AU91" s="11">
        <f t="shared" si="59"/>
        <v>-22.712499999999977</v>
      </c>
      <c r="AV91" s="11">
        <f t="shared" si="60"/>
        <v>478.75</v>
      </c>
      <c r="AW91" s="11">
        <f t="shared" si="61"/>
        <v>-22.712499999999977</v>
      </c>
      <c r="AX91" s="11">
        <f t="shared" si="62"/>
        <v>-22.712499999999977</v>
      </c>
      <c r="AY91" s="11">
        <f t="shared" si="63"/>
        <v>478.75</v>
      </c>
      <c r="AZ91" s="11"/>
      <c r="BA91" s="11"/>
      <c r="BB91" s="11">
        <f t="shared" si="64"/>
        <v>-524.17499999999995</v>
      </c>
      <c r="BC91" s="11">
        <f t="shared" si="65"/>
        <v>-25.637499999999989</v>
      </c>
      <c r="BD91" s="11">
        <f t="shared" si="66"/>
        <v>-1022.7125</v>
      </c>
      <c r="BE91" s="11">
        <f t="shared" si="67"/>
        <v>-1022.7125</v>
      </c>
      <c r="BF91" s="11">
        <f t="shared" si="68"/>
        <v>-524.17499999999995</v>
      </c>
      <c r="BG91" s="11">
        <f t="shared" si="69"/>
        <v>-1022.7125</v>
      </c>
      <c r="BH91" s="11">
        <f t="shared" si="70"/>
        <v>-524.17499999999995</v>
      </c>
      <c r="BI91" s="11">
        <f t="shared" si="71"/>
        <v>-1022.7125</v>
      </c>
      <c r="BJ91" s="11">
        <f t="shared" si="72"/>
        <v>-524.17499999999995</v>
      </c>
      <c r="BK91" s="11">
        <f t="shared" si="73"/>
        <v>-524.17499999999995</v>
      </c>
      <c r="BL91" s="11">
        <f t="shared" si="74"/>
        <v>-1022.7125</v>
      </c>
      <c r="BM91" s="11">
        <f t="shared" si="75"/>
        <v>-1022.7125</v>
      </c>
      <c r="BN91" s="11">
        <f t="shared" si="76"/>
        <v>-1521.25</v>
      </c>
      <c r="BO91" s="11">
        <f t="shared" si="77"/>
        <v>-1022.7125</v>
      </c>
      <c r="BP91" s="11">
        <f t="shared" si="78"/>
        <v>-1521.25</v>
      </c>
      <c r="BQ91" s="11">
        <f t="shared" si="79"/>
        <v>-1022.7125</v>
      </c>
      <c r="BR91" s="11">
        <f t="shared" si="80"/>
        <v>-1022.7125</v>
      </c>
      <c r="BS91" s="11">
        <f t="shared" si="81"/>
        <v>-1521.25</v>
      </c>
    </row>
    <row r="92" spans="1:71" ht="16" customHeight="1">
      <c r="A92" s="2">
        <v>43931</v>
      </c>
      <c r="B92" s="10" t="s">
        <v>874</v>
      </c>
      <c r="C92" s="11">
        <v>5</v>
      </c>
      <c r="D92" s="10">
        <v>-26</v>
      </c>
      <c r="E92" s="10">
        <v>-0.4</v>
      </c>
      <c r="I92" s="11">
        <v>2.26172285286101E-2</v>
      </c>
      <c r="K92" s="11">
        <v>0</v>
      </c>
      <c r="L92" s="11" t="s">
        <v>222</v>
      </c>
      <c r="M92" s="11" t="s">
        <v>1871</v>
      </c>
      <c r="N92" s="11" t="s">
        <v>33</v>
      </c>
      <c r="O92" s="11" t="s">
        <v>25</v>
      </c>
      <c r="P92" s="11" t="s">
        <v>1870</v>
      </c>
      <c r="Q92" s="11" t="s">
        <v>1870</v>
      </c>
      <c r="R92" s="11" t="s">
        <v>219</v>
      </c>
      <c r="S92" s="11" t="s">
        <v>218</v>
      </c>
      <c r="T92" s="11" t="s">
        <v>218</v>
      </c>
      <c r="U92" s="11" t="s">
        <v>219</v>
      </c>
      <c r="V92" s="11" t="s">
        <v>218</v>
      </c>
      <c r="W92" s="11" t="s">
        <v>1089</v>
      </c>
      <c r="X92" s="11" t="s">
        <v>1093</v>
      </c>
      <c r="Y92" s="11" t="s">
        <v>1090</v>
      </c>
      <c r="Z92" s="11" t="s">
        <v>218</v>
      </c>
      <c r="AA92" s="11" t="s">
        <v>218</v>
      </c>
      <c r="AB92" s="11" t="s">
        <v>1089</v>
      </c>
      <c r="AC92" s="11" t="s">
        <v>1089</v>
      </c>
      <c r="AD92" s="11" t="s">
        <v>1094</v>
      </c>
      <c r="AH92" s="11">
        <f t="shared" si="46"/>
        <v>362.74449122499624</v>
      </c>
      <c r="AI92" s="11">
        <f t="shared" si="47"/>
        <v>-439.59049414999936</v>
      </c>
      <c r="AJ92" s="11">
        <f t="shared" si="48"/>
        <v>162.16250000000002</v>
      </c>
      <c r="AK92" s="11">
        <f t="shared" si="49"/>
        <v>463.04300877500373</v>
      </c>
      <c r="AL92" s="11">
        <f t="shared" si="50"/>
        <v>463.04300877500373</v>
      </c>
      <c r="AM92" s="11">
        <f t="shared" si="51"/>
        <v>864.20699122499616</v>
      </c>
      <c r="AN92" s="11">
        <f t="shared" si="52"/>
        <v>1165.0874999999999</v>
      </c>
      <c r="AO92" s="11">
        <f t="shared" si="53"/>
        <v>1165.0874999999999</v>
      </c>
      <c r="AP92" s="11">
        <f t="shared" si="54"/>
        <v>864.20699122499616</v>
      </c>
      <c r="AQ92" s="11">
        <f t="shared" si="55"/>
        <v>1165.0874999999999</v>
      </c>
      <c r="AR92" s="11">
        <f t="shared" si="56"/>
        <v>1265.3779941499993</v>
      </c>
      <c r="AS92" s="11">
        <f t="shared" si="57"/>
        <v>1465.9680087750037</v>
      </c>
      <c r="AT92" s="11">
        <f t="shared" si="58"/>
        <v>1365.6694912249961</v>
      </c>
      <c r="AU92" s="11">
        <f t="shared" si="59"/>
        <v>1165.0874999999999</v>
      </c>
      <c r="AV92" s="11">
        <f t="shared" si="60"/>
        <v>1165.0874999999999</v>
      </c>
      <c r="AW92" s="11">
        <f t="shared" si="61"/>
        <v>1265.3779941499993</v>
      </c>
      <c r="AX92" s="11">
        <f t="shared" si="62"/>
        <v>1265.3779941499993</v>
      </c>
      <c r="AY92" s="11">
        <f t="shared" si="63"/>
        <v>1666.55</v>
      </c>
      <c r="AZ92" s="11"/>
      <c r="BA92" s="11"/>
      <c r="BB92" s="11">
        <f t="shared" si="64"/>
        <v>-1037.2495087749962</v>
      </c>
      <c r="BC92" s="11">
        <f t="shared" si="65"/>
        <v>-239.59449415000063</v>
      </c>
      <c r="BD92" s="11">
        <f t="shared" si="66"/>
        <v>-837.83749999999998</v>
      </c>
      <c r="BE92" s="11">
        <f t="shared" si="67"/>
        <v>-1136.9629912250039</v>
      </c>
      <c r="BF92" s="11">
        <f t="shared" si="68"/>
        <v>-1136.9629912250039</v>
      </c>
      <c r="BG92" s="11">
        <f t="shared" si="69"/>
        <v>-1535.7870087749964</v>
      </c>
      <c r="BH92" s="11">
        <f t="shared" si="70"/>
        <v>-1834.9125000000001</v>
      </c>
      <c r="BI92" s="11">
        <f t="shared" si="71"/>
        <v>-1834.9125000000001</v>
      </c>
      <c r="BJ92" s="11">
        <f t="shared" si="72"/>
        <v>-1535.7870087749964</v>
      </c>
      <c r="BK92" s="11">
        <f t="shared" si="73"/>
        <v>-1834.9125000000001</v>
      </c>
      <c r="BL92" s="11">
        <f t="shared" si="74"/>
        <v>-1934.6180058499995</v>
      </c>
      <c r="BM92" s="11">
        <f t="shared" si="75"/>
        <v>-2134.0379912250037</v>
      </c>
      <c r="BN92" s="11">
        <f t="shared" si="76"/>
        <v>-2034.3245087749963</v>
      </c>
      <c r="BO92" s="11">
        <f t="shared" si="77"/>
        <v>-1834.9125000000001</v>
      </c>
      <c r="BP92" s="11">
        <f t="shared" si="78"/>
        <v>-1834.9125000000001</v>
      </c>
      <c r="BQ92" s="11">
        <f t="shared" si="79"/>
        <v>-1934.6180058499995</v>
      </c>
      <c r="BR92" s="11">
        <f t="shared" si="80"/>
        <v>-1934.6180058499995</v>
      </c>
      <c r="BS92" s="11">
        <f t="shared" si="81"/>
        <v>-2333.4500000000003</v>
      </c>
    </row>
    <row r="93" spans="1:71" ht="16" customHeight="1">
      <c r="A93" s="2">
        <v>43931</v>
      </c>
      <c r="B93" s="10" t="s">
        <v>1764</v>
      </c>
      <c r="C93" s="11">
        <v>6</v>
      </c>
      <c r="D93" s="10">
        <v>-26</v>
      </c>
      <c r="E93" s="10">
        <v>-0.5</v>
      </c>
      <c r="K93" s="11">
        <v>0</v>
      </c>
      <c r="L93" s="11" t="s">
        <v>673</v>
      </c>
      <c r="M93" s="11" t="s">
        <v>673</v>
      </c>
      <c r="N93" s="11" t="s">
        <v>1739</v>
      </c>
      <c r="O93" s="11" t="s">
        <v>1741</v>
      </c>
      <c r="P93" s="11" t="s">
        <v>678</v>
      </c>
      <c r="Q93" s="11" t="s">
        <v>673</v>
      </c>
      <c r="R93" s="11" t="s">
        <v>1741</v>
      </c>
      <c r="S93" s="11" t="s">
        <v>678</v>
      </c>
      <c r="T93" s="11" t="s">
        <v>673</v>
      </c>
      <c r="U93" s="11" t="s">
        <v>673</v>
      </c>
      <c r="V93" s="11" t="s">
        <v>1740</v>
      </c>
      <c r="W93" s="11" t="s">
        <v>1741</v>
      </c>
      <c r="X93" s="11" t="s">
        <v>678</v>
      </c>
      <c r="Y93" s="11" t="s">
        <v>1741</v>
      </c>
      <c r="Z93" s="11" t="s">
        <v>1740</v>
      </c>
      <c r="AA93" s="11" t="s">
        <v>1740</v>
      </c>
      <c r="AB93" s="11" t="s">
        <v>674</v>
      </c>
      <c r="AC93" s="11" t="s">
        <v>673</v>
      </c>
      <c r="AD93" s="11" t="s">
        <v>1738</v>
      </c>
      <c r="AH93" s="11">
        <f t="shared" si="46"/>
        <v>-506.77500000000003</v>
      </c>
      <c r="AI93" s="11">
        <f t="shared" si="47"/>
        <v>-1509.7</v>
      </c>
      <c r="AJ93" s="11">
        <f t="shared" si="48"/>
        <v>-5.3125000000000568</v>
      </c>
      <c r="AK93" s="11">
        <f t="shared" si="49"/>
        <v>496.15</v>
      </c>
      <c r="AL93" s="11">
        <f t="shared" si="50"/>
        <v>-506.77500000000003</v>
      </c>
      <c r="AM93" s="11">
        <f t="shared" si="51"/>
        <v>-5.3125000000000568</v>
      </c>
      <c r="AN93" s="11">
        <f t="shared" si="52"/>
        <v>496.15</v>
      </c>
      <c r="AO93" s="11">
        <f t="shared" si="53"/>
        <v>-506.77500000000003</v>
      </c>
      <c r="AP93" s="11">
        <f t="shared" si="54"/>
        <v>-506.77500000000003</v>
      </c>
      <c r="AQ93" s="11">
        <f t="shared" si="55"/>
        <v>-1008.2375000000001</v>
      </c>
      <c r="AR93" s="11">
        <f t="shared" si="56"/>
        <v>-5.3125000000000568</v>
      </c>
      <c r="AS93" s="11">
        <f t="shared" si="57"/>
        <v>496.15</v>
      </c>
      <c r="AT93" s="11">
        <f t="shared" si="58"/>
        <v>-5.3125000000000568</v>
      </c>
      <c r="AU93" s="11">
        <f t="shared" si="59"/>
        <v>-1008.2375000000001</v>
      </c>
      <c r="AV93" s="11">
        <f t="shared" si="60"/>
        <v>-1008.2375000000001</v>
      </c>
      <c r="AW93" s="11">
        <f t="shared" si="61"/>
        <v>-2011.1625000000001</v>
      </c>
      <c r="AX93" s="11">
        <f t="shared" si="62"/>
        <v>-506.77500000000003</v>
      </c>
      <c r="AY93" s="11">
        <f t="shared" si="63"/>
        <v>-2512.625</v>
      </c>
      <c r="AZ93" s="11"/>
      <c r="BA93" s="11"/>
      <c r="BB93" s="11">
        <f t="shared" si="64"/>
        <v>-506.77500000000003</v>
      </c>
      <c r="BC93" s="11">
        <f t="shared" si="65"/>
        <v>490.29999999999995</v>
      </c>
      <c r="BD93" s="11">
        <f t="shared" si="66"/>
        <v>-1005.3125</v>
      </c>
      <c r="BE93" s="11">
        <f t="shared" si="67"/>
        <v>-1503.8500000000001</v>
      </c>
      <c r="BF93" s="11">
        <f t="shared" si="68"/>
        <v>-506.77500000000003</v>
      </c>
      <c r="BG93" s="11">
        <f t="shared" si="69"/>
        <v>-1005.3125</v>
      </c>
      <c r="BH93" s="11">
        <f t="shared" si="70"/>
        <v>-1503.8500000000001</v>
      </c>
      <c r="BI93" s="11">
        <f t="shared" si="71"/>
        <v>-506.77500000000003</v>
      </c>
      <c r="BJ93" s="11">
        <f t="shared" si="72"/>
        <v>-506.77500000000003</v>
      </c>
      <c r="BK93" s="11">
        <f t="shared" si="73"/>
        <v>-8.2375000000000398</v>
      </c>
      <c r="BL93" s="11">
        <f t="shared" si="74"/>
        <v>-1005.3125</v>
      </c>
      <c r="BM93" s="11">
        <f t="shared" si="75"/>
        <v>-1503.8500000000001</v>
      </c>
      <c r="BN93" s="11">
        <f t="shared" si="76"/>
        <v>-1005.3125</v>
      </c>
      <c r="BO93" s="11">
        <f t="shared" si="77"/>
        <v>-8.2375000000000398</v>
      </c>
      <c r="BP93" s="11">
        <f t="shared" si="78"/>
        <v>-8.2375000000000398</v>
      </c>
      <c r="BQ93" s="11">
        <f t="shared" si="79"/>
        <v>988.83749999999986</v>
      </c>
      <c r="BR93" s="11">
        <f t="shared" si="80"/>
        <v>-506.77500000000003</v>
      </c>
      <c r="BS93" s="11">
        <f t="shared" si="81"/>
        <v>1487.375</v>
      </c>
    </row>
    <row r="94" spans="1:71" ht="16" customHeight="1">
      <c r="A94" s="2">
        <v>43931</v>
      </c>
      <c r="B94" s="10" t="s">
        <v>303</v>
      </c>
      <c r="C94" s="11">
        <v>7</v>
      </c>
      <c r="D94" s="10">
        <v>-25</v>
      </c>
      <c r="E94" s="10">
        <v>-0.4</v>
      </c>
      <c r="K94" s="11">
        <v>0</v>
      </c>
      <c r="L94" s="11" t="s">
        <v>2577</v>
      </c>
      <c r="M94" s="11" t="s">
        <v>1435</v>
      </c>
      <c r="N94" s="11" t="s">
        <v>1249</v>
      </c>
      <c r="O94" s="11" t="s">
        <v>306</v>
      </c>
      <c r="P94" s="11" t="s">
        <v>1249</v>
      </c>
      <c r="Q94" s="11" t="s">
        <v>306</v>
      </c>
      <c r="R94" s="11" t="s">
        <v>1253</v>
      </c>
      <c r="S94" s="11" t="s">
        <v>1253</v>
      </c>
      <c r="T94" s="11" t="s">
        <v>1257</v>
      </c>
      <c r="U94" s="11" t="s">
        <v>1258</v>
      </c>
      <c r="V94" s="11" t="s">
        <v>1257</v>
      </c>
      <c r="W94" s="11" t="s">
        <v>1258</v>
      </c>
      <c r="X94" s="11" t="s">
        <v>1253</v>
      </c>
      <c r="Y94" s="11" t="s">
        <v>1253</v>
      </c>
      <c r="Z94" s="11" t="s">
        <v>1257</v>
      </c>
      <c r="AA94" s="11" t="s">
        <v>1258</v>
      </c>
      <c r="AB94" s="11" t="s">
        <v>1255</v>
      </c>
      <c r="AC94" s="11" t="s">
        <v>1256</v>
      </c>
      <c r="AD94" s="11" t="s">
        <v>1255</v>
      </c>
      <c r="AH94" s="11">
        <f t="shared" si="46"/>
        <v>-21.812749999999326</v>
      </c>
      <c r="AI94" s="11">
        <f t="shared" si="47"/>
        <v>-41.87124999999979</v>
      </c>
      <c r="AJ94" s="11">
        <f t="shared" si="48"/>
        <v>-51.900499999999575</v>
      </c>
      <c r="AK94" s="11">
        <f t="shared" si="49"/>
        <v>-41.87124999999979</v>
      </c>
      <c r="AL94" s="11">
        <f t="shared" si="50"/>
        <v>-51.900499999999575</v>
      </c>
      <c r="AM94" s="11">
        <f t="shared" si="51"/>
        <v>-112.07600000000006</v>
      </c>
      <c r="AN94" s="11">
        <f t="shared" si="52"/>
        <v>-112.07600000000006</v>
      </c>
      <c r="AO94" s="11">
        <f t="shared" si="53"/>
        <v>-122.10524999999986</v>
      </c>
      <c r="AP94" s="11">
        <f t="shared" si="54"/>
        <v>-132.13449999999963</v>
      </c>
      <c r="AQ94" s="11">
        <f t="shared" si="55"/>
        <v>-122.10524999999986</v>
      </c>
      <c r="AR94" s="11">
        <f t="shared" si="56"/>
        <v>-132.13449999999963</v>
      </c>
      <c r="AS94" s="11">
        <f t="shared" si="57"/>
        <v>-112.07600000000006</v>
      </c>
      <c r="AT94" s="11">
        <f t="shared" si="58"/>
        <v>-112.07600000000006</v>
      </c>
      <c r="AU94" s="11">
        <f t="shared" si="59"/>
        <v>-122.10524999999986</v>
      </c>
      <c r="AV94" s="11">
        <f t="shared" si="60"/>
        <v>-132.13449999999963</v>
      </c>
      <c r="AW94" s="11">
        <f t="shared" si="61"/>
        <v>-152.19300000000013</v>
      </c>
      <c r="AX94" s="11">
        <f t="shared" si="62"/>
        <v>-142.16374999999945</v>
      </c>
      <c r="AY94" s="11">
        <f t="shared" si="63"/>
        <v>-152.19300000000013</v>
      </c>
      <c r="AZ94" s="11"/>
      <c r="BA94" s="11"/>
      <c r="BB94" s="11">
        <f t="shared" si="64"/>
        <v>-41.812750000000676</v>
      </c>
      <c r="BC94" s="11">
        <f t="shared" si="65"/>
        <v>-21.871250000000217</v>
      </c>
      <c r="BD94" s="11">
        <f t="shared" si="66"/>
        <v>-11.900500000000427</v>
      </c>
      <c r="BE94" s="11">
        <f t="shared" si="67"/>
        <v>-21.871250000000217</v>
      </c>
      <c r="BF94" s="11">
        <f t="shared" si="68"/>
        <v>-11.900500000000427</v>
      </c>
      <c r="BG94" s="11">
        <f t="shared" si="69"/>
        <v>47.924000000000071</v>
      </c>
      <c r="BH94" s="11">
        <f t="shared" si="70"/>
        <v>47.924000000000071</v>
      </c>
      <c r="BI94" s="11">
        <f t="shared" si="71"/>
        <v>57.894749999999853</v>
      </c>
      <c r="BJ94" s="11">
        <f t="shared" si="72"/>
        <v>67.865499999999656</v>
      </c>
      <c r="BK94" s="11">
        <f t="shared" si="73"/>
        <v>57.894749999999853</v>
      </c>
      <c r="BL94" s="11">
        <f t="shared" si="74"/>
        <v>67.865499999999656</v>
      </c>
      <c r="BM94" s="11">
        <f t="shared" si="75"/>
        <v>47.924000000000071</v>
      </c>
      <c r="BN94" s="11">
        <f t="shared" si="76"/>
        <v>47.924000000000071</v>
      </c>
      <c r="BO94" s="11">
        <f t="shared" si="77"/>
        <v>57.894749999999853</v>
      </c>
      <c r="BP94" s="11">
        <f t="shared" si="78"/>
        <v>67.865499999999656</v>
      </c>
      <c r="BQ94" s="11">
        <f t="shared" si="79"/>
        <v>87.807000000000116</v>
      </c>
      <c r="BR94" s="11">
        <f t="shared" si="80"/>
        <v>77.836249999999438</v>
      </c>
      <c r="BS94" s="11">
        <f t="shared" si="81"/>
        <v>87.807000000000116</v>
      </c>
    </row>
    <row r="95" spans="1:71" ht="16" customHeight="1">
      <c r="A95" s="2">
        <v>43931</v>
      </c>
      <c r="B95" s="10" t="s">
        <v>1703</v>
      </c>
      <c r="C95" s="11">
        <v>8</v>
      </c>
      <c r="D95" s="10">
        <v>-24</v>
      </c>
      <c r="E95" s="10">
        <v>-0.7</v>
      </c>
      <c r="K95" s="11">
        <v>0</v>
      </c>
      <c r="L95" s="11" t="s">
        <v>1741</v>
      </c>
      <c r="M95" s="11" t="s">
        <v>678</v>
      </c>
      <c r="N95" s="11" t="s">
        <v>1741</v>
      </c>
      <c r="O95" s="11" t="s">
        <v>1741</v>
      </c>
      <c r="P95" s="11" t="s">
        <v>1742</v>
      </c>
      <c r="Q95" s="11" t="s">
        <v>1741</v>
      </c>
      <c r="R95" s="11" t="s">
        <v>1741</v>
      </c>
      <c r="S95" s="11" t="s">
        <v>1741</v>
      </c>
      <c r="T95" s="11" t="s">
        <v>673</v>
      </c>
      <c r="U95" s="11" t="s">
        <v>1740</v>
      </c>
      <c r="V95" s="11" t="s">
        <v>673</v>
      </c>
      <c r="W95" s="11" t="s">
        <v>673</v>
      </c>
      <c r="X95" s="11" t="s">
        <v>1741</v>
      </c>
      <c r="Y95" s="11" t="s">
        <v>1741</v>
      </c>
      <c r="Z95" s="11" t="s">
        <v>1740</v>
      </c>
      <c r="AA95" s="11" t="s">
        <v>673</v>
      </c>
      <c r="AB95" s="11" t="s">
        <v>673</v>
      </c>
      <c r="AC95" s="11" t="s">
        <v>1740</v>
      </c>
      <c r="AD95" s="11" t="s">
        <v>1740</v>
      </c>
      <c r="AH95" s="11">
        <f t="shared" si="46"/>
        <v>-3.1375000000000171</v>
      </c>
      <c r="AI95" s="11">
        <f t="shared" si="47"/>
        <v>-504.6</v>
      </c>
      <c r="AJ95" s="11">
        <f t="shared" si="48"/>
        <v>-504.6</v>
      </c>
      <c r="AK95" s="11">
        <f t="shared" si="49"/>
        <v>498.32500000000005</v>
      </c>
      <c r="AL95" s="11">
        <f t="shared" si="50"/>
        <v>-504.6</v>
      </c>
      <c r="AM95" s="11">
        <f t="shared" si="51"/>
        <v>-504.6</v>
      </c>
      <c r="AN95" s="11">
        <f t="shared" si="52"/>
        <v>-504.6</v>
      </c>
      <c r="AO95" s="11">
        <f t="shared" si="53"/>
        <v>-1006.0625</v>
      </c>
      <c r="AP95" s="11">
        <f t="shared" si="54"/>
        <v>-1507.5249999999999</v>
      </c>
      <c r="AQ95" s="11">
        <f t="shared" si="55"/>
        <v>-1006.0625</v>
      </c>
      <c r="AR95" s="11">
        <f t="shared" si="56"/>
        <v>-1006.0625</v>
      </c>
      <c r="AS95" s="11">
        <f t="shared" si="57"/>
        <v>-504.6</v>
      </c>
      <c r="AT95" s="11">
        <f t="shared" si="58"/>
        <v>-504.6</v>
      </c>
      <c r="AU95" s="11">
        <f t="shared" si="59"/>
        <v>-1507.5249999999999</v>
      </c>
      <c r="AV95" s="11">
        <f t="shared" si="60"/>
        <v>-1006.0625</v>
      </c>
      <c r="AW95" s="11">
        <f t="shared" si="61"/>
        <v>-1006.0625</v>
      </c>
      <c r="AX95" s="11">
        <f t="shared" si="62"/>
        <v>-1507.5249999999999</v>
      </c>
      <c r="AY95" s="11">
        <f t="shared" si="63"/>
        <v>-1507.5249999999999</v>
      </c>
      <c r="AZ95" s="11"/>
      <c r="BA95" s="11"/>
      <c r="BB95" s="11">
        <f t="shared" si="64"/>
        <v>-1003.1374999999999</v>
      </c>
      <c r="BC95" s="11">
        <f t="shared" si="65"/>
        <v>-504.6</v>
      </c>
      <c r="BD95" s="11">
        <f t="shared" si="66"/>
        <v>-504.6</v>
      </c>
      <c r="BE95" s="11">
        <f t="shared" si="67"/>
        <v>-1501.675</v>
      </c>
      <c r="BF95" s="11">
        <f t="shared" si="68"/>
        <v>-504.6</v>
      </c>
      <c r="BG95" s="11">
        <f t="shared" si="69"/>
        <v>-504.6</v>
      </c>
      <c r="BH95" s="11">
        <f t="shared" si="70"/>
        <v>-504.6</v>
      </c>
      <c r="BI95" s="11">
        <f t="shared" si="71"/>
        <v>-6.0625000000000284</v>
      </c>
      <c r="BJ95" s="11">
        <f t="shared" si="72"/>
        <v>492.47500000000002</v>
      </c>
      <c r="BK95" s="11">
        <f t="shared" si="73"/>
        <v>-6.0625000000000284</v>
      </c>
      <c r="BL95" s="11">
        <f t="shared" si="74"/>
        <v>-6.0625000000000284</v>
      </c>
      <c r="BM95" s="11">
        <f t="shared" si="75"/>
        <v>-504.6</v>
      </c>
      <c r="BN95" s="11">
        <f t="shared" si="76"/>
        <v>-504.6</v>
      </c>
      <c r="BO95" s="11">
        <f t="shared" si="77"/>
        <v>492.47500000000002</v>
      </c>
      <c r="BP95" s="11">
        <f t="shared" si="78"/>
        <v>-6.0625000000000284</v>
      </c>
      <c r="BQ95" s="11">
        <f t="shared" si="79"/>
        <v>-6.0625000000000284</v>
      </c>
      <c r="BR95" s="11">
        <f t="shared" si="80"/>
        <v>492.47500000000002</v>
      </c>
      <c r="BS95" s="11">
        <f t="shared" si="81"/>
        <v>492.47500000000002</v>
      </c>
    </row>
    <row r="96" spans="1:71" ht="16" customHeight="1">
      <c r="A96" s="2">
        <v>43931</v>
      </c>
      <c r="B96" s="10" t="s">
        <v>1009</v>
      </c>
      <c r="C96" s="11">
        <v>9</v>
      </c>
      <c r="D96" s="10">
        <v>-22</v>
      </c>
      <c r="E96" s="10">
        <v>-0.5</v>
      </c>
      <c r="K96" s="11">
        <v>0</v>
      </c>
      <c r="L96" s="11" t="s">
        <v>1853</v>
      </c>
      <c r="M96" s="11" t="s">
        <v>1778</v>
      </c>
      <c r="N96" s="11" t="s">
        <v>1779</v>
      </c>
      <c r="O96" s="11" t="s">
        <v>519</v>
      </c>
      <c r="P96" s="11" t="s">
        <v>519</v>
      </c>
      <c r="Q96" s="11" t="s">
        <v>1798</v>
      </c>
      <c r="R96" s="11" t="s">
        <v>523</v>
      </c>
      <c r="S96" s="11" t="s">
        <v>566</v>
      </c>
      <c r="T96" s="11" t="s">
        <v>522</v>
      </c>
      <c r="U96" s="11" t="s">
        <v>566</v>
      </c>
      <c r="V96" s="11" t="s">
        <v>566</v>
      </c>
      <c r="W96" s="11" t="s">
        <v>1798</v>
      </c>
      <c r="X96" s="11" t="s">
        <v>520</v>
      </c>
      <c r="Y96" s="11" t="s">
        <v>565</v>
      </c>
      <c r="Z96" s="11" t="s">
        <v>522</v>
      </c>
      <c r="AA96" s="11" t="s">
        <v>1798</v>
      </c>
      <c r="AB96" s="11" t="s">
        <v>522</v>
      </c>
      <c r="AC96" s="11" t="s">
        <v>522</v>
      </c>
      <c r="AD96" s="11" t="s">
        <v>1798</v>
      </c>
      <c r="AH96" s="11">
        <f t="shared" si="46"/>
        <v>-124.5495042749962</v>
      </c>
      <c r="AI96" s="11">
        <f t="shared" si="47"/>
        <v>-24.259010124996848</v>
      </c>
      <c r="AJ96" s="11">
        <f t="shared" si="48"/>
        <v>677.79350450000754</v>
      </c>
      <c r="AK96" s="11">
        <f t="shared" si="49"/>
        <v>677.79350450000754</v>
      </c>
      <c r="AL96" s="11">
        <f t="shared" si="50"/>
        <v>577.49498695</v>
      </c>
      <c r="AM96" s="11">
        <f t="shared" si="51"/>
        <v>276.62250157500443</v>
      </c>
      <c r="AN96" s="11">
        <f t="shared" si="52"/>
        <v>376.91299572500373</v>
      </c>
      <c r="AO96" s="11">
        <f t="shared" si="53"/>
        <v>477.20348987500302</v>
      </c>
      <c r="AP96" s="11">
        <f t="shared" si="54"/>
        <v>376.91299572500373</v>
      </c>
      <c r="AQ96" s="11">
        <f t="shared" si="55"/>
        <v>376.91299572500373</v>
      </c>
      <c r="AR96" s="11">
        <f t="shared" si="56"/>
        <v>577.49498695</v>
      </c>
      <c r="AS96" s="11">
        <f t="shared" si="57"/>
        <v>978.66598987500311</v>
      </c>
      <c r="AT96" s="11">
        <f t="shared" si="58"/>
        <v>878.3754957250037</v>
      </c>
      <c r="AU96" s="11">
        <f t="shared" si="59"/>
        <v>477.20348987500302</v>
      </c>
      <c r="AV96" s="11">
        <f t="shared" si="60"/>
        <v>577.49498695</v>
      </c>
      <c r="AW96" s="11">
        <f t="shared" si="61"/>
        <v>477.20348987500302</v>
      </c>
      <c r="AX96" s="11">
        <f t="shared" si="62"/>
        <v>477.20348987500302</v>
      </c>
      <c r="AY96" s="11">
        <f t="shared" si="63"/>
        <v>577.49498695</v>
      </c>
      <c r="AZ96" s="11"/>
      <c r="BA96" s="11"/>
      <c r="BB96" s="11">
        <f t="shared" si="64"/>
        <v>-724.55550427500384</v>
      </c>
      <c r="BC96" s="11">
        <f t="shared" si="65"/>
        <v>-824.26101012500317</v>
      </c>
      <c r="BD96" s="11">
        <f t="shared" si="66"/>
        <v>-1522.2184955000077</v>
      </c>
      <c r="BE96" s="11">
        <f t="shared" si="67"/>
        <v>-1522.2184955000077</v>
      </c>
      <c r="BF96" s="11">
        <f t="shared" si="68"/>
        <v>-1422.5050130500001</v>
      </c>
      <c r="BG96" s="11">
        <f t="shared" si="69"/>
        <v>-1123.3874984250044</v>
      </c>
      <c r="BH96" s="11">
        <f t="shared" si="70"/>
        <v>-1223.0930042750038</v>
      </c>
      <c r="BI96" s="11">
        <f t="shared" si="71"/>
        <v>-1322.7985101250033</v>
      </c>
      <c r="BJ96" s="11">
        <f t="shared" si="72"/>
        <v>-1223.0930042750038</v>
      </c>
      <c r="BK96" s="11">
        <f t="shared" si="73"/>
        <v>-1223.0930042750038</v>
      </c>
      <c r="BL96" s="11">
        <f t="shared" si="74"/>
        <v>-1422.5050130500001</v>
      </c>
      <c r="BM96" s="11">
        <f t="shared" si="75"/>
        <v>-1821.3360101250032</v>
      </c>
      <c r="BN96" s="11">
        <f t="shared" si="76"/>
        <v>-1721.6305042750039</v>
      </c>
      <c r="BO96" s="11">
        <f t="shared" si="77"/>
        <v>-1322.7985101250033</v>
      </c>
      <c r="BP96" s="11">
        <f t="shared" si="78"/>
        <v>-1422.5050130500001</v>
      </c>
      <c r="BQ96" s="11">
        <f t="shared" si="79"/>
        <v>-1322.7985101250033</v>
      </c>
      <c r="BR96" s="11">
        <f t="shared" si="80"/>
        <v>-1322.7985101250033</v>
      </c>
      <c r="BS96" s="11">
        <f t="shared" si="81"/>
        <v>-1422.5050130500001</v>
      </c>
    </row>
    <row r="97" spans="1:71" ht="16" customHeight="1">
      <c r="A97" s="2">
        <v>43931</v>
      </c>
      <c r="B97" s="10" t="s">
        <v>282</v>
      </c>
      <c r="C97" s="11">
        <v>10</v>
      </c>
      <c r="D97" s="10">
        <v>-15</v>
      </c>
      <c r="E97" s="10">
        <v>0.1</v>
      </c>
      <c r="K97" s="11">
        <v>0</v>
      </c>
      <c r="L97" s="11" t="s">
        <v>592</v>
      </c>
      <c r="M97" s="11" t="s">
        <v>590</v>
      </c>
      <c r="N97" s="11" t="s">
        <v>761</v>
      </c>
      <c r="O97" s="11" t="s">
        <v>589</v>
      </c>
      <c r="P97" s="11" t="s">
        <v>593</v>
      </c>
      <c r="Q97" s="11" t="s">
        <v>590</v>
      </c>
      <c r="R97" s="11" t="s">
        <v>590</v>
      </c>
      <c r="S97" s="11" t="s">
        <v>590</v>
      </c>
      <c r="T97" s="11" t="s">
        <v>593</v>
      </c>
      <c r="U97" s="11" t="s">
        <v>590</v>
      </c>
      <c r="V97" s="11" t="s">
        <v>589</v>
      </c>
      <c r="W97" s="11" t="s">
        <v>593</v>
      </c>
      <c r="X97" s="11" t="s">
        <v>593</v>
      </c>
      <c r="Y97" s="11" t="s">
        <v>593</v>
      </c>
      <c r="Z97" s="11" t="s">
        <v>589</v>
      </c>
      <c r="AA97" s="11" t="s">
        <v>593</v>
      </c>
      <c r="AB97" s="11" t="s">
        <v>593</v>
      </c>
      <c r="AC97" s="11" t="s">
        <v>593</v>
      </c>
      <c r="AD97" s="11" t="s">
        <v>589</v>
      </c>
      <c r="AH97" s="11">
        <f t="shared" si="46"/>
        <v>-309.8125</v>
      </c>
      <c r="AI97" s="11">
        <f t="shared" si="47"/>
        <v>-1312.7375000000002</v>
      </c>
      <c r="AJ97" s="11">
        <f t="shared" si="48"/>
        <v>693.11249999999995</v>
      </c>
      <c r="AK97" s="11">
        <f t="shared" si="49"/>
        <v>191.64999999999992</v>
      </c>
      <c r="AL97" s="11">
        <f t="shared" si="50"/>
        <v>-309.8125</v>
      </c>
      <c r="AM97" s="11">
        <f t="shared" si="51"/>
        <v>-309.8125</v>
      </c>
      <c r="AN97" s="11">
        <f t="shared" si="52"/>
        <v>-309.8125</v>
      </c>
      <c r="AO97" s="11">
        <f t="shared" si="53"/>
        <v>191.64999999999992</v>
      </c>
      <c r="AP97" s="11">
        <f t="shared" si="54"/>
        <v>-309.8125</v>
      </c>
      <c r="AQ97" s="11">
        <f t="shared" si="55"/>
        <v>693.11249999999995</v>
      </c>
      <c r="AR97" s="11">
        <f t="shared" si="56"/>
        <v>191.64999999999992</v>
      </c>
      <c r="AS97" s="11">
        <f t="shared" si="57"/>
        <v>191.64999999999992</v>
      </c>
      <c r="AT97" s="11">
        <f t="shared" si="58"/>
        <v>191.64999999999992</v>
      </c>
      <c r="AU97" s="11">
        <f t="shared" si="59"/>
        <v>693.11249999999995</v>
      </c>
      <c r="AV97" s="11">
        <f t="shared" si="60"/>
        <v>191.64999999999992</v>
      </c>
      <c r="AW97" s="11">
        <f t="shared" si="61"/>
        <v>191.64999999999992</v>
      </c>
      <c r="AX97" s="11">
        <f t="shared" si="62"/>
        <v>191.64999999999992</v>
      </c>
      <c r="AY97" s="11">
        <f t="shared" si="63"/>
        <v>693.11249999999995</v>
      </c>
      <c r="AZ97" s="11"/>
      <c r="BA97" s="11"/>
      <c r="BB97" s="11">
        <f t="shared" si="64"/>
        <v>-1309.8125</v>
      </c>
      <c r="BC97" s="11">
        <f t="shared" si="65"/>
        <v>-312.73750000000001</v>
      </c>
      <c r="BD97" s="11">
        <f t="shared" si="66"/>
        <v>-2306.8874999999998</v>
      </c>
      <c r="BE97" s="11">
        <f t="shared" si="67"/>
        <v>-1808.3500000000001</v>
      </c>
      <c r="BF97" s="11">
        <f t="shared" si="68"/>
        <v>-1309.8125</v>
      </c>
      <c r="BG97" s="11">
        <f t="shared" si="69"/>
        <v>-1309.8125</v>
      </c>
      <c r="BH97" s="11">
        <f t="shared" si="70"/>
        <v>-1309.8125</v>
      </c>
      <c r="BI97" s="11">
        <f t="shared" si="71"/>
        <v>-1808.3500000000001</v>
      </c>
      <c r="BJ97" s="11">
        <f t="shared" si="72"/>
        <v>-1309.8125</v>
      </c>
      <c r="BK97" s="11">
        <f t="shared" si="73"/>
        <v>-2306.8874999999998</v>
      </c>
      <c r="BL97" s="11">
        <f t="shared" si="74"/>
        <v>-1808.3500000000001</v>
      </c>
      <c r="BM97" s="11">
        <f t="shared" si="75"/>
        <v>-1808.3500000000001</v>
      </c>
      <c r="BN97" s="11">
        <f t="shared" si="76"/>
        <v>-1808.3500000000001</v>
      </c>
      <c r="BO97" s="11">
        <f t="shared" si="77"/>
        <v>-2306.8874999999998</v>
      </c>
      <c r="BP97" s="11">
        <f t="shared" si="78"/>
        <v>-1808.3500000000001</v>
      </c>
      <c r="BQ97" s="11">
        <f t="shared" si="79"/>
        <v>-1808.3500000000001</v>
      </c>
      <c r="BR97" s="11">
        <f t="shared" si="80"/>
        <v>-1808.3500000000001</v>
      </c>
      <c r="BS97" s="11">
        <f t="shared" si="81"/>
        <v>-2306.8874999999998</v>
      </c>
    </row>
    <row r="98" spans="1:71" ht="16" customHeight="1">
      <c r="A98" s="2">
        <v>43931</v>
      </c>
      <c r="B98" s="10" t="s">
        <v>36</v>
      </c>
      <c r="C98" s="11">
        <v>11</v>
      </c>
      <c r="D98" s="10">
        <v>-10</v>
      </c>
      <c r="E98" s="10">
        <v>-1.4</v>
      </c>
      <c r="K98" s="11">
        <v>0</v>
      </c>
      <c r="L98" s="11" t="s">
        <v>1121</v>
      </c>
      <c r="M98" s="11" t="s">
        <v>1122</v>
      </c>
      <c r="N98" s="11" t="s">
        <v>1120</v>
      </c>
      <c r="O98" s="11" t="s">
        <v>1122</v>
      </c>
      <c r="P98" s="11" t="s">
        <v>1123</v>
      </c>
      <c r="Q98" s="11" t="s">
        <v>1122</v>
      </c>
      <c r="R98" s="11" t="s">
        <v>1121</v>
      </c>
      <c r="S98" s="11" t="s">
        <v>1122</v>
      </c>
      <c r="T98" s="11" t="s">
        <v>1121</v>
      </c>
      <c r="U98" s="11" t="s">
        <v>1116</v>
      </c>
      <c r="V98" s="11" t="s">
        <v>1121</v>
      </c>
      <c r="W98" s="11" t="s">
        <v>1117</v>
      </c>
      <c r="X98" s="11" t="s">
        <v>1121</v>
      </c>
      <c r="Y98" s="11" t="s">
        <v>1124</v>
      </c>
      <c r="Z98" s="11" t="s">
        <v>1116</v>
      </c>
      <c r="AA98" s="11" t="s">
        <v>1237</v>
      </c>
      <c r="AB98" s="11" t="s">
        <v>1118</v>
      </c>
      <c r="AC98" s="11" t="s">
        <v>1124</v>
      </c>
      <c r="AD98" s="11" t="s">
        <v>1125</v>
      </c>
      <c r="AH98" s="11">
        <f t="shared" si="46"/>
        <v>-81.289998424995588</v>
      </c>
      <c r="AI98" s="11">
        <f t="shared" si="47"/>
        <v>-382.17151012499687</v>
      </c>
      <c r="AJ98" s="11">
        <f t="shared" si="48"/>
        <v>-81.289998424995588</v>
      </c>
      <c r="AK98" s="11">
        <f t="shared" si="49"/>
        <v>19.000495725003773</v>
      </c>
      <c r="AL98" s="11">
        <f t="shared" si="50"/>
        <v>-81.289998424995588</v>
      </c>
      <c r="AM98" s="11">
        <f t="shared" si="51"/>
        <v>-281.88001305</v>
      </c>
      <c r="AN98" s="11">
        <f t="shared" si="52"/>
        <v>-81.289998424995588</v>
      </c>
      <c r="AO98" s="11">
        <f t="shared" si="53"/>
        <v>-281.88001305</v>
      </c>
      <c r="AP98" s="11">
        <f t="shared" si="54"/>
        <v>-582.75249842499557</v>
      </c>
      <c r="AQ98" s="11">
        <f t="shared" si="55"/>
        <v>-281.88001305</v>
      </c>
      <c r="AR98" s="11">
        <f t="shared" si="56"/>
        <v>-181.5814954999924</v>
      </c>
      <c r="AS98" s="11">
        <f t="shared" si="57"/>
        <v>-281.88001305</v>
      </c>
      <c r="AT98" s="11">
        <f t="shared" si="58"/>
        <v>-683.04399549999243</v>
      </c>
      <c r="AU98" s="11">
        <f t="shared" si="59"/>
        <v>-582.75249842499557</v>
      </c>
      <c r="AV98" s="11">
        <f t="shared" si="60"/>
        <v>-783.34251304999998</v>
      </c>
      <c r="AW98" s="11">
        <f t="shared" si="61"/>
        <v>-983.92450427499614</v>
      </c>
      <c r="AX98" s="11">
        <f t="shared" si="62"/>
        <v>-683.04399549999243</v>
      </c>
      <c r="AY98" s="11">
        <f t="shared" si="63"/>
        <v>-883.63401012499685</v>
      </c>
      <c r="AZ98" s="11"/>
      <c r="BA98" s="11"/>
      <c r="BB98" s="11">
        <f t="shared" si="64"/>
        <v>-481.29999842500445</v>
      </c>
      <c r="BC98" s="11">
        <f t="shared" si="65"/>
        <v>-182.17351012500319</v>
      </c>
      <c r="BD98" s="11">
        <f t="shared" si="66"/>
        <v>-481.29999842500445</v>
      </c>
      <c r="BE98" s="11">
        <f t="shared" si="67"/>
        <v>-581.00550427500389</v>
      </c>
      <c r="BF98" s="11">
        <f t="shared" si="68"/>
        <v>-481.29999842500445</v>
      </c>
      <c r="BG98" s="11">
        <f t="shared" si="69"/>
        <v>-281.88001305</v>
      </c>
      <c r="BH98" s="11">
        <f t="shared" si="70"/>
        <v>-481.29999842500445</v>
      </c>
      <c r="BI98" s="11">
        <f t="shared" si="71"/>
        <v>-281.88001305</v>
      </c>
      <c r="BJ98" s="11">
        <f t="shared" si="72"/>
        <v>17.237501574995562</v>
      </c>
      <c r="BK98" s="11">
        <f t="shared" si="73"/>
        <v>-281.88001305</v>
      </c>
      <c r="BL98" s="11">
        <f t="shared" si="74"/>
        <v>-381.59349550000763</v>
      </c>
      <c r="BM98" s="11">
        <f t="shared" si="75"/>
        <v>-281.88001305</v>
      </c>
      <c r="BN98" s="11">
        <f t="shared" si="76"/>
        <v>116.94400449999242</v>
      </c>
      <c r="BO98" s="11">
        <f t="shared" si="77"/>
        <v>17.237501574995562</v>
      </c>
      <c r="BP98" s="11">
        <f t="shared" si="78"/>
        <v>216.65748694999999</v>
      </c>
      <c r="BQ98" s="11">
        <f t="shared" si="79"/>
        <v>416.06949572499627</v>
      </c>
      <c r="BR98" s="11">
        <f t="shared" si="80"/>
        <v>116.94400449999242</v>
      </c>
      <c r="BS98" s="11">
        <f t="shared" si="81"/>
        <v>316.36398987499683</v>
      </c>
    </row>
    <row r="99" spans="1:71" ht="16" customHeight="1">
      <c r="A99" s="2">
        <v>43931</v>
      </c>
      <c r="B99" s="10" t="s">
        <v>2591</v>
      </c>
      <c r="C99" s="11">
        <v>12</v>
      </c>
      <c r="D99" s="10">
        <v>-6</v>
      </c>
      <c r="E99" s="10">
        <v>-0.2</v>
      </c>
      <c r="I99" s="11">
        <v>1.064699059953262E-2</v>
      </c>
      <c r="K99" s="11">
        <v>0</v>
      </c>
      <c r="L99" s="11" t="s">
        <v>986</v>
      </c>
      <c r="M99" s="11" t="s">
        <v>986</v>
      </c>
      <c r="N99" s="11" t="s">
        <v>986</v>
      </c>
      <c r="O99" s="11" t="s">
        <v>985</v>
      </c>
      <c r="P99" s="11" t="s">
        <v>985</v>
      </c>
      <c r="Q99" s="11" t="s">
        <v>97</v>
      </c>
      <c r="R99" s="11" t="s">
        <v>96</v>
      </c>
      <c r="S99" s="11" t="s">
        <v>96</v>
      </c>
      <c r="T99" s="11" t="s">
        <v>96</v>
      </c>
      <c r="U99" s="11" t="s">
        <v>986</v>
      </c>
      <c r="V99" s="11" t="s">
        <v>96</v>
      </c>
      <c r="W99" s="11" t="s">
        <v>97</v>
      </c>
      <c r="X99" s="11" t="s">
        <v>96</v>
      </c>
      <c r="Y99" s="11" t="s">
        <v>97</v>
      </c>
      <c r="Z99" s="11" t="s">
        <v>59</v>
      </c>
      <c r="AA99" s="11" t="s">
        <v>95</v>
      </c>
      <c r="AB99" s="11" t="s">
        <v>985</v>
      </c>
      <c r="AC99" s="11" t="s">
        <v>985</v>
      </c>
      <c r="AD99" s="11" t="s">
        <v>985</v>
      </c>
      <c r="AH99" s="11">
        <f t="shared" si="46"/>
        <v>-231.85499564999998</v>
      </c>
      <c r="AI99" s="11">
        <f t="shared" si="47"/>
        <v>-231.85499564999998</v>
      </c>
      <c r="AJ99" s="11">
        <f t="shared" si="48"/>
        <v>69.021501424999684</v>
      </c>
      <c r="AK99" s="11">
        <f t="shared" si="49"/>
        <v>69.021501424999684</v>
      </c>
      <c r="AL99" s="11">
        <f t="shared" si="50"/>
        <v>-31.268992724999677</v>
      </c>
      <c r="AM99" s="11">
        <f t="shared" si="51"/>
        <v>-131.56450150000063</v>
      </c>
      <c r="AN99" s="11">
        <f t="shared" si="52"/>
        <v>-131.56450150000063</v>
      </c>
      <c r="AO99" s="11">
        <f t="shared" si="53"/>
        <v>-131.56450150000063</v>
      </c>
      <c r="AP99" s="11">
        <f t="shared" si="54"/>
        <v>-231.85499564999998</v>
      </c>
      <c r="AQ99" s="11">
        <f t="shared" si="55"/>
        <v>-131.56450150000063</v>
      </c>
      <c r="AR99" s="11">
        <f t="shared" si="56"/>
        <v>-31.268992724999677</v>
      </c>
      <c r="AS99" s="11">
        <f t="shared" si="57"/>
        <v>-131.56450150000063</v>
      </c>
      <c r="AT99" s="11">
        <f t="shared" si="58"/>
        <v>-31.268992724999677</v>
      </c>
      <c r="AU99" s="11">
        <f t="shared" si="59"/>
        <v>269.60750435</v>
      </c>
      <c r="AV99" s="11">
        <f t="shared" si="60"/>
        <v>169.31199557499906</v>
      </c>
      <c r="AW99" s="11">
        <f t="shared" si="61"/>
        <v>69.021501424999684</v>
      </c>
      <c r="AX99" s="11">
        <f t="shared" si="62"/>
        <v>69.021501424999684</v>
      </c>
      <c r="AY99" s="11">
        <f t="shared" si="63"/>
        <v>69.021501424999684</v>
      </c>
      <c r="AZ99" s="11"/>
      <c r="BA99" s="11"/>
      <c r="BB99" s="11">
        <f t="shared" si="64"/>
        <v>-231.85499564999998</v>
      </c>
      <c r="BC99" s="11">
        <f t="shared" si="65"/>
        <v>-231.85499564999998</v>
      </c>
      <c r="BD99" s="11">
        <f t="shared" si="66"/>
        <v>-530.97649857499971</v>
      </c>
      <c r="BE99" s="11">
        <f t="shared" si="67"/>
        <v>-530.97649857499971</v>
      </c>
      <c r="BF99" s="11">
        <f t="shared" si="68"/>
        <v>-431.27099272500027</v>
      </c>
      <c r="BG99" s="11">
        <f t="shared" si="69"/>
        <v>-331.56050149999936</v>
      </c>
      <c r="BH99" s="11">
        <f t="shared" si="70"/>
        <v>-331.56050149999936</v>
      </c>
      <c r="BI99" s="11">
        <f t="shared" si="71"/>
        <v>-331.56050149999936</v>
      </c>
      <c r="BJ99" s="11">
        <f t="shared" si="72"/>
        <v>-231.85499564999998</v>
      </c>
      <c r="BK99" s="11">
        <f t="shared" si="73"/>
        <v>-331.56050149999936</v>
      </c>
      <c r="BL99" s="11">
        <f t="shared" si="74"/>
        <v>-431.27099272500027</v>
      </c>
      <c r="BM99" s="11">
        <f t="shared" si="75"/>
        <v>-331.56050149999936</v>
      </c>
      <c r="BN99" s="11">
        <f t="shared" si="76"/>
        <v>-431.27099272500027</v>
      </c>
      <c r="BO99" s="11">
        <f t="shared" si="77"/>
        <v>-730.39249564999989</v>
      </c>
      <c r="BP99" s="11">
        <f t="shared" si="78"/>
        <v>-630.68200442499904</v>
      </c>
      <c r="BQ99" s="11">
        <f t="shared" si="79"/>
        <v>-530.97649857499971</v>
      </c>
      <c r="BR99" s="11">
        <f t="shared" si="80"/>
        <v>-530.97649857499971</v>
      </c>
      <c r="BS99" s="11">
        <f t="shared" si="81"/>
        <v>-530.97649857499971</v>
      </c>
    </row>
    <row r="100" spans="1:71" ht="16" customHeight="1">
      <c r="A100" s="2">
        <v>43931</v>
      </c>
      <c r="B100" s="10" t="s">
        <v>3077</v>
      </c>
      <c r="C100" s="11">
        <v>13</v>
      </c>
      <c r="D100" s="10">
        <v>-5</v>
      </c>
      <c r="E100" s="10">
        <v>0</v>
      </c>
      <c r="K100" s="11">
        <v>0</v>
      </c>
      <c r="L100" s="11" t="s">
        <v>2758</v>
      </c>
      <c r="M100" s="11" t="s">
        <v>2756</v>
      </c>
      <c r="N100" s="11" t="s">
        <v>595</v>
      </c>
      <c r="O100" s="11" t="s">
        <v>2758</v>
      </c>
      <c r="P100" s="11" t="s">
        <v>2759</v>
      </c>
      <c r="Q100" s="11" t="s">
        <v>2756</v>
      </c>
      <c r="R100" s="11" t="s">
        <v>2758</v>
      </c>
      <c r="S100" s="11" t="s">
        <v>2756</v>
      </c>
      <c r="T100" s="11" t="s">
        <v>2759</v>
      </c>
      <c r="U100" s="11" t="s">
        <v>2759</v>
      </c>
      <c r="V100" s="11" t="s">
        <v>2759</v>
      </c>
      <c r="W100" s="11" t="s">
        <v>2756</v>
      </c>
      <c r="X100" s="11" t="s">
        <v>2756</v>
      </c>
      <c r="Y100" s="11" t="s">
        <v>2756</v>
      </c>
      <c r="Z100" s="11" t="s">
        <v>2759</v>
      </c>
      <c r="AA100" s="11" t="s">
        <v>2756</v>
      </c>
      <c r="AB100" s="11" t="s">
        <v>2756</v>
      </c>
      <c r="AC100" s="11" t="s">
        <v>2756</v>
      </c>
      <c r="AD100" s="11" t="s">
        <v>2758</v>
      </c>
      <c r="AH100" s="11">
        <f t="shared" si="46"/>
        <v>-79.267252925000321</v>
      </c>
      <c r="AI100" s="11">
        <f t="shared" si="47"/>
        <v>-229.70500000000143</v>
      </c>
      <c r="AJ100" s="11">
        <f t="shared" si="48"/>
        <v>-129.41250000000002</v>
      </c>
      <c r="AK100" s="11">
        <f t="shared" si="49"/>
        <v>-29.119999999998583</v>
      </c>
      <c r="AL100" s="11">
        <f t="shared" si="50"/>
        <v>-79.267252925000321</v>
      </c>
      <c r="AM100" s="11">
        <f t="shared" si="51"/>
        <v>-129.41250000000002</v>
      </c>
      <c r="AN100" s="11">
        <f t="shared" si="52"/>
        <v>-79.267252925000321</v>
      </c>
      <c r="AO100" s="11">
        <f t="shared" si="53"/>
        <v>-29.119999999998583</v>
      </c>
      <c r="AP100" s="11">
        <f t="shared" si="54"/>
        <v>-29.119999999998583</v>
      </c>
      <c r="AQ100" s="11">
        <f t="shared" si="55"/>
        <v>-29.119999999998583</v>
      </c>
      <c r="AR100" s="11">
        <f t="shared" si="56"/>
        <v>-79.267252925000321</v>
      </c>
      <c r="AS100" s="11">
        <f t="shared" si="57"/>
        <v>-79.267252925000321</v>
      </c>
      <c r="AT100" s="11">
        <f t="shared" si="58"/>
        <v>-79.267252925000321</v>
      </c>
      <c r="AU100" s="11">
        <f t="shared" si="59"/>
        <v>-29.119999999998583</v>
      </c>
      <c r="AV100" s="11">
        <f t="shared" si="60"/>
        <v>-79.267252925000321</v>
      </c>
      <c r="AW100" s="11">
        <f t="shared" si="61"/>
        <v>-79.267252925000321</v>
      </c>
      <c r="AX100" s="11">
        <f t="shared" si="62"/>
        <v>-79.267252925000321</v>
      </c>
      <c r="AY100" s="11">
        <f t="shared" si="63"/>
        <v>-129.41250000000002</v>
      </c>
      <c r="AZ100" s="11"/>
      <c r="BA100" s="11"/>
      <c r="BB100" s="11">
        <f t="shared" si="64"/>
        <v>-179.26525292499969</v>
      </c>
      <c r="BC100" s="11">
        <f t="shared" si="65"/>
        <v>-29.704999999998584</v>
      </c>
      <c r="BD100" s="11">
        <f t="shared" si="66"/>
        <v>-129.41250000000002</v>
      </c>
      <c r="BE100" s="11">
        <f t="shared" si="67"/>
        <v>-229.12000000000143</v>
      </c>
      <c r="BF100" s="11">
        <f t="shared" si="68"/>
        <v>-179.26525292499969</v>
      </c>
      <c r="BG100" s="11">
        <f t="shared" si="69"/>
        <v>-129.41250000000002</v>
      </c>
      <c r="BH100" s="11">
        <f t="shared" si="70"/>
        <v>-179.26525292499969</v>
      </c>
      <c r="BI100" s="11">
        <f t="shared" si="71"/>
        <v>-229.12000000000143</v>
      </c>
      <c r="BJ100" s="11">
        <f t="shared" si="72"/>
        <v>-229.12000000000143</v>
      </c>
      <c r="BK100" s="11">
        <f t="shared" si="73"/>
        <v>-229.12000000000143</v>
      </c>
      <c r="BL100" s="11">
        <f t="shared" si="74"/>
        <v>-179.26525292499969</v>
      </c>
      <c r="BM100" s="11">
        <f t="shared" si="75"/>
        <v>-179.26525292499969</v>
      </c>
      <c r="BN100" s="11">
        <f t="shared" si="76"/>
        <v>-179.26525292499969</v>
      </c>
      <c r="BO100" s="11">
        <f t="shared" si="77"/>
        <v>-229.12000000000143</v>
      </c>
      <c r="BP100" s="11">
        <f t="shared" si="78"/>
        <v>-179.26525292499969</v>
      </c>
      <c r="BQ100" s="11">
        <f t="shared" si="79"/>
        <v>-179.26525292499969</v>
      </c>
      <c r="BR100" s="11">
        <f t="shared" si="80"/>
        <v>-179.26525292499969</v>
      </c>
      <c r="BS100" s="11">
        <f t="shared" si="81"/>
        <v>-129.41250000000002</v>
      </c>
    </row>
    <row r="101" spans="1:71" ht="16" customHeight="1">
      <c r="A101" s="2">
        <v>43931</v>
      </c>
      <c r="B101" s="10" t="s">
        <v>1045</v>
      </c>
      <c r="C101" s="11">
        <v>14</v>
      </c>
      <c r="D101" s="10">
        <v>-4</v>
      </c>
      <c r="E101" s="10">
        <v>0.1</v>
      </c>
      <c r="K101" s="11">
        <v>0</v>
      </c>
      <c r="L101" s="11" t="s">
        <v>51</v>
      </c>
      <c r="M101" s="11" t="s">
        <v>1335</v>
      </c>
      <c r="N101" s="11" t="s">
        <v>1336</v>
      </c>
      <c r="O101" s="11" t="s">
        <v>1760</v>
      </c>
      <c r="P101" s="11" t="s">
        <v>1760</v>
      </c>
      <c r="Q101" s="11" t="s">
        <v>54</v>
      </c>
      <c r="R101" s="11" t="s">
        <v>54</v>
      </c>
      <c r="S101" s="11" t="s">
        <v>51</v>
      </c>
      <c r="T101" s="11" t="s">
        <v>54</v>
      </c>
      <c r="U101" s="11" t="s">
        <v>1336</v>
      </c>
      <c r="V101" s="11" t="s">
        <v>1336</v>
      </c>
      <c r="W101" s="11" t="s">
        <v>55</v>
      </c>
      <c r="X101" s="11" t="s">
        <v>1339</v>
      </c>
      <c r="Y101" s="11" t="s">
        <v>543</v>
      </c>
      <c r="Z101" s="11" t="s">
        <v>1337</v>
      </c>
      <c r="AA101" s="11" t="s">
        <v>1334</v>
      </c>
      <c r="AB101" s="11" t="s">
        <v>543</v>
      </c>
      <c r="AC101" s="11" t="s">
        <v>1338</v>
      </c>
      <c r="AD101" s="11" t="s">
        <v>1337</v>
      </c>
      <c r="AH101" s="11">
        <f t="shared" si="46"/>
        <v>-339.34799415000077</v>
      </c>
      <c r="AI101" s="11">
        <f t="shared" si="47"/>
        <v>-289.20274707500113</v>
      </c>
      <c r="AJ101" s="11">
        <f t="shared" si="48"/>
        <v>-88.618750000002848</v>
      </c>
      <c r="AK101" s="11">
        <f t="shared" si="49"/>
        <v>-88.618750000002848</v>
      </c>
      <c r="AL101" s="11">
        <f t="shared" si="50"/>
        <v>-188.91225292500175</v>
      </c>
      <c r="AM101" s="11">
        <f t="shared" si="51"/>
        <v>-188.91225292500175</v>
      </c>
      <c r="AN101" s="11">
        <f t="shared" si="52"/>
        <v>-138.76500000000001</v>
      </c>
      <c r="AO101" s="11">
        <f t="shared" si="53"/>
        <v>-188.91225292500175</v>
      </c>
      <c r="AP101" s="11">
        <f t="shared" si="54"/>
        <v>-289.20274707500113</v>
      </c>
      <c r="AQ101" s="11">
        <f t="shared" si="55"/>
        <v>-289.20274707500113</v>
      </c>
      <c r="AR101" s="11">
        <f t="shared" si="56"/>
        <v>-239.05750000000143</v>
      </c>
      <c r="AS101" s="11">
        <f t="shared" si="57"/>
        <v>-590.0792441500007</v>
      </c>
      <c r="AT101" s="11">
        <f t="shared" si="58"/>
        <v>-539.93399707500112</v>
      </c>
      <c r="AU101" s="11">
        <f t="shared" si="59"/>
        <v>-389.49825585000207</v>
      </c>
      <c r="AV101" s="11">
        <f t="shared" si="60"/>
        <v>-489.78875000000141</v>
      </c>
      <c r="AW101" s="11">
        <f t="shared" si="61"/>
        <v>-539.93399707500112</v>
      </c>
      <c r="AX101" s="11">
        <f t="shared" si="62"/>
        <v>-439.64350292500171</v>
      </c>
      <c r="AY101" s="11">
        <f t="shared" si="63"/>
        <v>-389.49825585000207</v>
      </c>
      <c r="AZ101" s="11"/>
      <c r="BA101" s="11"/>
      <c r="BB101" s="11">
        <f t="shared" si="64"/>
        <v>60.648005850000786</v>
      </c>
      <c r="BC101" s="11">
        <f t="shared" si="65"/>
        <v>10.795252925001094</v>
      </c>
      <c r="BD101" s="11">
        <f t="shared" si="66"/>
        <v>-188.61874999999716</v>
      </c>
      <c r="BE101" s="11">
        <f t="shared" si="67"/>
        <v>-188.61874999999716</v>
      </c>
      <c r="BF101" s="11">
        <f t="shared" si="68"/>
        <v>-88.910252924998275</v>
      </c>
      <c r="BG101" s="11">
        <f t="shared" si="69"/>
        <v>-88.910252924998275</v>
      </c>
      <c r="BH101" s="11">
        <f t="shared" si="70"/>
        <v>-138.76500000000001</v>
      </c>
      <c r="BI101" s="11">
        <f t="shared" si="71"/>
        <v>-88.910252924998275</v>
      </c>
      <c r="BJ101" s="11">
        <f t="shared" si="72"/>
        <v>10.795252925001094</v>
      </c>
      <c r="BK101" s="11">
        <f t="shared" si="73"/>
        <v>10.795252925001094</v>
      </c>
      <c r="BL101" s="11">
        <f t="shared" si="74"/>
        <v>-39.057499999998583</v>
      </c>
      <c r="BM101" s="11">
        <f t="shared" si="75"/>
        <v>309.91675585000081</v>
      </c>
      <c r="BN101" s="11">
        <f t="shared" si="76"/>
        <v>260.06400292500115</v>
      </c>
      <c r="BO101" s="11">
        <f t="shared" si="77"/>
        <v>110.50574415000206</v>
      </c>
      <c r="BP101" s="11">
        <f t="shared" si="78"/>
        <v>210.21125000000143</v>
      </c>
      <c r="BQ101" s="11">
        <f t="shared" si="79"/>
        <v>260.06400292500115</v>
      </c>
      <c r="BR101" s="11">
        <f t="shared" si="80"/>
        <v>160.35849707500171</v>
      </c>
      <c r="BS101" s="11">
        <f t="shared" si="81"/>
        <v>110.50574415000206</v>
      </c>
    </row>
    <row r="102" spans="1:71" ht="16" customHeight="1">
      <c r="A102" s="2">
        <v>43931</v>
      </c>
      <c r="B102" s="10" t="s">
        <v>1437</v>
      </c>
      <c r="C102" s="11">
        <v>15</v>
      </c>
      <c r="D102" s="10">
        <v>-3</v>
      </c>
      <c r="E102" s="10">
        <v>-0.5</v>
      </c>
      <c r="K102" s="11">
        <v>0</v>
      </c>
      <c r="L102" s="11" t="s">
        <v>3078</v>
      </c>
      <c r="M102" s="11" t="s">
        <v>2652</v>
      </c>
      <c r="N102" s="11" t="s">
        <v>2651</v>
      </c>
      <c r="O102" s="11" t="s">
        <v>2796</v>
      </c>
      <c r="P102" s="11" t="s">
        <v>2654</v>
      </c>
      <c r="Q102" s="11" t="s">
        <v>2654</v>
      </c>
      <c r="R102" s="11" t="s">
        <v>2795</v>
      </c>
      <c r="S102" s="11" t="s">
        <v>2668</v>
      </c>
      <c r="T102" s="11" t="s">
        <v>2651</v>
      </c>
      <c r="U102" s="11" t="s">
        <v>2668</v>
      </c>
      <c r="V102" s="11" t="s">
        <v>2668</v>
      </c>
      <c r="W102" s="11" t="s">
        <v>2796</v>
      </c>
      <c r="X102" s="11" t="s">
        <v>2795</v>
      </c>
      <c r="Y102" s="11" t="s">
        <v>2651</v>
      </c>
      <c r="Z102" s="11" t="s">
        <v>2651</v>
      </c>
      <c r="AA102" s="11" t="s">
        <v>2795</v>
      </c>
      <c r="AB102" s="11" t="s">
        <v>2795</v>
      </c>
      <c r="AC102" s="11" t="s">
        <v>2795</v>
      </c>
      <c r="AD102" s="11" t="s">
        <v>2668</v>
      </c>
      <c r="AH102" s="11">
        <f t="shared" si="46"/>
        <v>-14466.25</v>
      </c>
      <c r="AI102" s="11">
        <f t="shared" si="47"/>
        <v>-39539.375</v>
      </c>
      <c r="AJ102" s="11">
        <f t="shared" si="48"/>
        <v>-29510.125</v>
      </c>
      <c r="AK102" s="11">
        <f t="shared" si="49"/>
        <v>-19480.875</v>
      </c>
      <c r="AL102" s="11">
        <f t="shared" si="50"/>
        <v>-19480.875</v>
      </c>
      <c r="AM102" s="11">
        <f t="shared" si="51"/>
        <v>-34524.75</v>
      </c>
      <c r="AN102" s="11">
        <f t="shared" si="52"/>
        <v>-44554</v>
      </c>
      <c r="AO102" s="11">
        <f t="shared" si="53"/>
        <v>-39539.375</v>
      </c>
      <c r="AP102" s="11">
        <f t="shared" si="54"/>
        <v>-44554</v>
      </c>
      <c r="AQ102" s="11">
        <f t="shared" si="55"/>
        <v>-44554</v>
      </c>
      <c r="AR102" s="11">
        <f t="shared" si="56"/>
        <v>-29510.125</v>
      </c>
      <c r="AS102" s="11">
        <f t="shared" si="57"/>
        <v>-34524.75</v>
      </c>
      <c r="AT102" s="11">
        <f t="shared" si="58"/>
        <v>-39539.375</v>
      </c>
      <c r="AU102" s="11">
        <f t="shared" si="59"/>
        <v>-39539.375</v>
      </c>
      <c r="AV102" s="11">
        <f t="shared" si="60"/>
        <v>-34524.75</v>
      </c>
      <c r="AW102" s="11">
        <f t="shared" si="61"/>
        <v>-34524.75</v>
      </c>
      <c r="AX102" s="11">
        <f t="shared" si="62"/>
        <v>-34524.75</v>
      </c>
      <c r="AY102" s="11">
        <f t="shared" si="63"/>
        <v>-44554</v>
      </c>
      <c r="AZ102" s="11"/>
      <c r="BA102" s="11"/>
      <c r="BB102" s="11">
        <f t="shared" si="64"/>
        <v>5533.75</v>
      </c>
      <c r="BC102" s="11">
        <f t="shared" si="65"/>
        <v>30460.625</v>
      </c>
      <c r="BD102" s="11">
        <f t="shared" si="66"/>
        <v>20489.875</v>
      </c>
      <c r="BE102" s="11">
        <f t="shared" si="67"/>
        <v>10519.125</v>
      </c>
      <c r="BF102" s="11">
        <f t="shared" si="68"/>
        <v>10519.125</v>
      </c>
      <c r="BG102" s="11">
        <f t="shared" si="69"/>
        <v>25475.25</v>
      </c>
      <c r="BH102" s="11">
        <f t="shared" si="70"/>
        <v>35446</v>
      </c>
      <c r="BI102" s="11">
        <f t="shared" si="71"/>
        <v>30460.625</v>
      </c>
      <c r="BJ102" s="11">
        <f t="shared" si="72"/>
        <v>35446</v>
      </c>
      <c r="BK102" s="11">
        <f t="shared" si="73"/>
        <v>35446</v>
      </c>
      <c r="BL102" s="11">
        <f t="shared" si="74"/>
        <v>20489.875</v>
      </c>
      <c r="BM102" s="11">
        <f t="shared" si="75"/>
        <v>25475.25</v>
      </c>
      <c r="BN102" s="11">
        <f t="shared" si="76"/>
        <v>30460.625</v>
      </c>
      <c r="BO102" s="11">
        <f t="shared" si="77"/>
        <v>30460.625</v>
      </c>
      <c r="BP102" s="11">
        <f t="shared" si="78"/>
        <v>25475.25</v>
      </c>
      <c r="BQ102" s="11">
        <f t="shared" si="79"/>
        <v>25475.25</v>
      </c>
      <c r="BR102" s="11">
        <f t="shared" si="80"/>
        <v>25475.25</v>
      </c>
      <c r="BS102" s="11">
        <f t="shared" si="81"/>
        <v>35446</v>
      </c>
    </row>
    <row r="103" spans="1:71" ht="16" customHeight="1">
      <c r="A103" s="2">
        <v>43934</v>
      </c>
      <c r="B103" s="10" t="s">
        <v>712</v>
      </c>
      <c r="C103" s="11">
        <v>1</v>
      </c>
      <c r="D103" s="3">
        <v>-1721</v>
      </c>
      <c r="E103" s="10">
        <v>0.5</v>
      </c>
      <c r="K103" s="11">
        <v>0</v>
      </c>
      <c r="L103" s="11" t="s">
        <v>725</v>
      </c>
      <c r="M103" s="11" t="s">
        <v>863</v>
      </c>
      <c r="N103" s="11" t="s">
        <v>2696</v>
      </c>
      <c r="O103" s="11" t="s">
        <v>864</v>
      </c>
      <c r="P103" s="11" t="s">
        <v>864</v>
      </c>
      <c r="Q103" s="11" t="s">
        <v>725</v>
      </c>
      <c r="R103" s="11" t="s">
        <v>717</v>
      </c>
      <c r="S103" s="11" t="s">
        <v>717</v>
      </c>
      <c r="T103" s="11" t="s">
        <v>724</v>
      </c>
      <c r="U103" s="11" t="s">
        <v>722</v>
      </c>
      <c r="V103" s="11" t="s">
        <v>720</v>
      </c>
      <c r="W103" s="11" t="s">
        <v>865</v>
      </c>
      <c r="X103" s="11" t="s">
        <v>725</v>
      </c>
      <c r="Y103" s="11" t="s">
        <v>725</v>
      </c>
      <c r="Z103" s="11" t="s">
        <v>724</v>
      </c>
      <c r="AA103" s="11" t="s">
        <v>723</v>
      </c>
      <c r="AB103" s="11" t="s">
        <v>865</v>
      </c>
      <c r="AC103" s="11" t="s">
        <v>723</v>
      </c>
      <c r="AD103" s="11" t="s">
        <v>717</v>
      </c>
      <c r="AH103" s="11">
        <f t="shared" si="46"/>
        <v>8978.125</v>
      </c>
      <c r="AI103" s="11">
        <f t="shared" si="47"/>
        <v>3963.5</v>
      </c>
      <c r="AJ103" s="11">
        <f t="shared" si="48"/>
        <v>13992.75</v>
      </c>
      <c r="AK103" s="11">
        <f t="shared" si="49"/>
        <v>13992.75</v>
      </c>
      <c r="AL103" s="11">
        <f t="shared" si="50"/>
        <v>-16095</v>
      </c>
      <c r="AM103" s="11">
        <f t="shared" si="51"/>
        <v>-1051.125</v>
      </c>
      <c r="AN103" s="11">
        <f t="shared" si="52"/>
        <v>-1051.125</v>
      </c>
      <c r="AO103" s="11">
        <f t="shared" si="53"/>
        <v>-11080.375</v>
      </c>
      <c r="AP103" s="11">
        <f t="shared" si="54"/>
        <v>-26124.25</v>
      </c>
      <c r="AQ103" s="11">
        <f t="shared" si="55"/>
        <v>-46182.75</v>
      </c>
      <c r="AR103" s="11">
        <f t="shared" si="56"/>
        <v>-21109.625</v>
      </c>
      <c r="AS103" s="11">
        <f t="shared" si="57"/>
        <v>-16095</v>
      </c>
      <c r="AT103" s="11">
        <f t="shared" si="58"/>
        <v>-16095</v>
      </c>
      <c r="AU103" s="11">
        <f t="shared" si="59"/>
        <v>-11080.375</v>
      </c>
      <c r="AV103" s="11">
        <f t="shared" si="60"/>
        <v>-6065.75</v>
      </c>
      <c r="AW103" s="11">
        <f t="shared" si="61"/>
        <v>-21109.625</v>
      </c>
      <c r="AX103" s="11">
        <f t="shared" si="62"/>
        <v>-6065.75</v>
      </c>
      <c r="AY103" s="11">
        <f t="shared" si="63"/>
        <v>-1051.125</v>
      </c>
      <c r="AZ103" s="11"/>
      <c r="BA103" s="11"/>
      <c r="BB103" s="11">
        <f t="shared" si="64"/>
        <v>-41021.875</v>
      </c>
      <c r="BC103" s="11">
        <f t="shared" si="65"/>
        <v>-36036.5</v>
      </c>
      <c r="BD103" s="11">
        <f t="shared" si="66"/>
        <v>-46007.25</v>
      </c>
      <c r="BE103" s="11">
        <f t="shared" si="67"/>
        <v>-46007.25</v>
      </c>
      <c r="BF103" s="11">
        <f t="shared" si="68"/>
        <v>-16095</v>
      </c>
      <c r="BG103" s="11">
        <f t="shared" si="69"/>
        <v>-31051.125</v>
      </c>
      <c r="BH103" s="11">
        <f t="shared" si="70"/>
        <v>-31051.125</v>
      </c>
      <c r="BI103" s="11">
        <f t="shared" si="71"/>
        <v>-21080.375</v>
      </c>
      <c r="BJ103" s="11">
        <f t="shared" si="72"/>
        <v>-6124.25</v>
      </c>
      <c r="BK103" s="11">
        <f t="shared" si="73"/>
        <v>13817.25</v>
      </c>
      <c r="BL103" s="11">
        <f t="shared" si="74"/>
        <v>-11109.625</v>
      </c>
      <c r="BM103" s="11">
        <f t="shared" si="75"/>
        <v>-16095</v>
      </c>
      <c r="BN103" s="11">
        <f t="shared" si="76"/>
        <v>-16095</v>
      </c>
      <c r="BO103" s="11">
        <f t="shared" si="77"/>
        <v>-21080.375</v>
      </c>
      <c r="BP103" s="11">
        <f t="shared" si="78"/>
        <v>-26065.75</v>
      </c>
      <c r="BQ103" s="11">
        <f t="shared" si="79"/>
        <v>-11109.625</v>
      </c>
      <c r="BR103" s="11">
        <f t="shared" si="80"/>
        <v>-26065.75</v>
      </c>
      <c r="BS103" s="11">
        <f t="shared" si="81"/>
        <v>-31051.125</v>
      </c>
    </row>
    <row r="104" spans="1:71" ht="16" customHeight="1">
      <c r="A104" s="2">
        <v>43934</v>
      </c>
      <c r="B104" s="10" t="s">
        <v>436</v>
      </c>
      <c r="C104" s="11">
        <v>2</v>
      </c>
      <c r="D104" s="3">
        <v>-1145</v>
      </c>
      <c r="E104" s="10">
        <v>1.3</v>
      </c>
      <c r="K104" s="11">
        <v>0</v>
      </c>
      <c r="L104" s="11" t="s">
        <v>443</v>
      </c>
      <c r="M104" s="11" t="s">
        <v>808</v>
      </c>
      <c r="N104" s="11" t="s">
        <v>809</v>
      </c>
      <c r="O104" s="11" t="s">
        <v>809</v>
      </c>
      <c r="P104" s="11" t="s">
        <v>810</v>
      </c>
      <c r="Q104" s="11" t="s">
        <v>442</v>
      </c>
      <c r="R104" s="11" t="s">
        <v>443</v>
      </c>
      <c r="S104" s="11" t="s">
        <v>443</v>
      </c>
      <c r="T104" s="11" t="s">
        <v>443</v>
      </c>
      <c r="U104" s="11" t="s">
        <v>443</v>
      </c>
      <c r="V104" s="11" t="s">
        <v>809</v>
      </c>
      <c r="W104" s="11" t="s">
        <v>811</v>
      </c>
      <c r="X104" s="11" t="s">
        <v>811</v>
      </c>
      <c r="Y104" s="11" t="s">
        <v>810</v>
      </c>
      <c r="Z104" s="11" t="s">
        <v>810</v>
      </c>
      <c r="AA104" s="11" t="s">
        <v>811</v>
      </c>
      <c r="AB104" s="11" t="s">
        <v>811</v>
      </c>
      <c r="AC104" s="11" t="s">
        <v>811</v>
      </c>
      <c r="AD104" s="11" t="s">
        <v>808</v>
      </c>
      <c r="AH104" s="11">
        <f t="shared" si="46"/>
        <v>785.67499999999995</v>
      </c>
      <c r="AI104" s="11">
        <f t="shared" si="47"/>
        <v>-718.71250000000009</v>
      </c>
      <c r="AJ104" s="11">
        <f t="shared" si="48"/>
        <v>-718.71250000000009</v>
      </c>
      <c r="AK104" s="11">
        <f t="shared" si="49"/>
        <v>-217.25000000000011</v>
      </c>
      <c r="AL104" s="11">
        <f t="shared" si="50"/>
        <v>-1721.6375</v>
      </c>
      <c r="AM104" s="11">
        <f t="shared" si="51"/>
        <v>-1220.1750000000002</v>
      </c>
      <c r="AN104" s="11">
        <f t="shared" si="52"/>
        <v>-1220.1750000000002</v>
      </c>
      <c r="AO104" s="11">
        <f t="shared" si="53"/>
        <v>-1220.1750000000002</v>
      </c>
      <c r="AP104" s="11">
        <f t="shared" si="54"/>
        <v>-1220.1750000000002</v>
      </c>
      <c r="AQ104" s="11">
        <f t="shared" si="55"/>
        <v>-718.71250000000009</v>
      </c>
      <c r="AR104" s="11">
        <f t="shared" si="56"/>
        <v>284.21249999999986</v>
      </c>
      <c r="AS104" s="11">
        <f t="shared" si="57"/>
        <v>284.21249999999986</v>
      </c>
      <c r="AT104" s="11">
        <f t="shared" si="58"/>
        <v>-217.25000000000011</v>
      </c>
      <c r="AU104" s="11">
        <f t="shared" si="59"/>
        <v>-217.25000000000011</v>
      </c>
      <c r="AV104" s="11">
        <f t="shared" si="60"/>
        <v>284.21249999999986</v>
      </c>
      <c r="AW104" s="11">
        <f t="shared" si="61"/>
        <v>284.21249999999986</v>
      </c>
      <c r="AX104" s="11">
        <f t="shared" si="62"/>
        <v>284.21249999999986</v>
      </c>
      <c r="AY104" s="11">
        <f t="shared" si="63"/>
        <v>785.67499999999995</v>
      </c>
      <c r="AZ104" s="11"/>
      <c r="BA104" s="11"/>
      <c r="BB104" s="11">
        <f t="shared" si="64"/>
        <v>-3214.3250000000003</v>
      </c>
      <c r="BC104" s="11">
        <f t="shared" si="65"/>
        <v>-1718.7125000000001</v>
      </c>
      <c r="BD104" s="11">
        <f t="shared" si="66"/>
        <v>-1718.7125000000001</v>
      </c>
      <c r="BE104" s="11">
        <f t="shared" si="67"/>
        <v>-2217.25</v>
      </c>
      <c r="BF104" s="11">
        <f t="shared" si="68"/>
        <v>-721.63750000000005</v>
      </c>
      <c r="BG104" s="11">
        <f t="shared" si="69"/>
        <v>-1220.1750000000002</v>
      </c>
      <c r="BH104" s="11">
        <f t="shared" si="70"/>
        <v>-1220.1750000000002</v>
      </c>
      <c r="BI104" s="11">
        <f t="shared" si="71"/>
        <v>-1220.1750000000002</v>
      </c>
      <c r="BJ104" s="11">
        <f t="shared" si="72"/>
        <v>-1220.1750000000002</v>
      </c>
      <c r="BK104" s="11">
        <f t="shared" si="73"/>
        <v>-1718.7125000000001</v>
      </c>
      <c r="BL104" s="11">
        <f t="shared" si="74"/>
        <v>-2715.7874999999999</v>
      </c>
      <c r="BM104" s="11">
        <f t="shared" si="75"/>
        <v>-2715.7874999999999</v>
      </c>
      <c r="BN104" s="11">
        <f t="shared" si="76"/>
        <v>-2217.25</v>
      </c>
      <c r="BO104" s="11">
        <f t="shared" si="77"/>
        <v>-2217.25</v>
      </c>
      <c r="BP104" s="11">
        <f t="shared" si="78"/>
        <v>-2715.7874999999999</v>
      </c>
      <c r="BQ104" s="11">
        <f t="shared" si="79"/>
        <v>-2715.7874999999999</v>
      </c>
      <c r="BR104" s="11">
        <f t="shared" si="80"/>
        <v>-2715.7874999999999</v>
      </c>
      <c r="BS104" s="11">
        <f t="shared" si="81"/>
        <v>-3214.3250000000003</v>
      </c>
    </row>
    <row r="105" spans="1:71" ht="16" customHeight="1">
      <c r="A105" s="2">
        <v>43934</v>
      </c>
      <c r="B105" s="10" t="s">
        <v>955</v>
      </c>
      <c r="C105" s="11">
        <v>3</v>
      </c>
      <c r="D105" s="10">
        <v>-200</v>
      </c>
      <c r="E105" s="10">
        <v>0.4</v>
      </c>
      <c r="K105" s="11">
        <v>0</v>
      </c>
      <c r="L105" s="11" t="s">
        <v>783</v>
      </c>
      <c r="M105" s="11" t="s">
        <v>1536</v>
      </c>
      <c r="N105" s="11" t="s">
        <v>1538</v>
      </c>
      <c r="O105" s="11" t="s">
        <v>1361</v>
      </c>
      <c r="P105" s="11" t="s">
        <v>1538</v>
      </c>
      <c r="Q105" s="11" t="s">
        <v>1362</v>
      </c>
      <c r="R105" s="11" t="s">
        <v>788</v>
      </c>
      <c r="S105" s="11" t="s">
        <v>788</v>
      </c>
      <c r="T105" s="11" t="s">
        <v>783</v>
      </c>
      <c r="U105" s="11" t="s">
        <v>783</v>
      </c>
      <c r="V105" s="11" t="s">
        <v>783</v>
      </c>
      <c r="W105" s="11" t="s">
        <v>791</v>
      </c>
      <c r="X105" s="11" t="s">
        <v>1536</v>
      </c>
      <c r="Y105" s="11" t="s">
        <v>1536</v>
      </c>
      <c r="Z105" s="11" t="s">
        <v>791</v>
      </c>
      <c r="AA105" s="11" t="s">
        <v>1361</v>
      </c>
      <c r="AB105" s="11" t="s">
        <v>1538</v>
      </c>
      <c r="AC105" s="11" t="s">
        <v>791</v>
      </c>
      <c r="AD105" s="11" t="s">
        <v>1535</v>
      </c>
      <c r="AH105" s="11">
        <f t="shared" si="46"/>
        <v>1393.7124999999999</v>
      </c>
      <c r="AI105" s="11">
        <f t="shared" si="47"/>
        <v>-110.67499999999995</v>
      </c>
      <c r="AJ105" s="11">
        <f t="shared" si="48"/>
        <v>390.78750000000002</v>
      </c>
      <c r="AK105" s="11">
        <f t="shared" si="49"/>
        <v>-110.67499999999995</v>
      </c>
      <c r="AL105" s="11">
        <f t="shared" si="50"/>
        <v>-612.13750000000005</v>
      </c>
      <c r="AM105" s="11">
        <f t="shared" si="51"/>
        <v>-1615.0625</v>
      </c>
      <c r="AN105" s="11">
        <f t="shared" si="52"/>
        <v>-1615.0625</v>
      </c>
      <c r="AO105" s="11">
        <f t="shared" si="53"/>
        <v>-1113.5999999999999</v>
      </c>
      <c r="AP105" s="11">
        <f t="shared" si="54"/>
        <v>-1113.5999999999999</v>
      </c>
      <c r="AQ105" s="11">
        <f t="shared" si="55"/>
        <v>-1113.5999999999999</v>
      </c>
      <c r="AR105" s="11">
        <f t="shared" si="56"/>
        <v>892.25</v>
      </c>
      <c r="AS105" s="11">
        <f t="shared" si="57"/>
        <v>1393.7124999999999</v>
      </c>
      <c r="AT105" s="11">
        <f t="shared" si="58"/>
        <v>1393.7124999999999</v>
      </c>
      <c r="AU105" s="11">
        <f t="shared" si="59"/>
        <v>892.25</v>
      </c>
      <c r="AV105" s="11">
        <f t="shared" si="60"/>
        <v>390.78750000000002</v>
      </c>
      <c r="AW105" s="11">
        <f t="shared" si="61"/>
        <v>-110.67499999999995</v>
      </c>
      <c r="AX105" s="11">
        <f t="shared" si="62"/>
        <v>892.25</v>
      </c>
      <c r="AY105" s="11">
        <f t="shared" si="63"/>
        <v>1895.1749999999997</v>
      </c>
      <c r="AZ105" s="11"/>
      <c r="BA105" s="11"/>
      <c r="BB105" s="11">
        <f t="shared" si="64"/>
        <v>-3606.2875000000004</v>
      </c>
      <c r="BC105" s="11">
        <f t="shared" si="65"/>
        <v>-2110.6750000000002</v>
      </c>
      <c r="BD105" s="11">
        <f t="shared" si="66"/>
        <v>-2609.2125000000001</v>
      </c>
      <c r="BE105" s="11">
        <f t="shared" si="67"/>
        <v>-2110.6750000000002</v>
      </c>
      <c r="BF105" s="11">
        <f t="shared" si="68"/>
        <v>-1612.1375</v>
      </c>
      <c r="BG105" s="11">
        <f t="shared" si="69"/>
        <v>-615.0625</v>
      </c>
      <c r="BH105" s="11">
        <f t="shared" si="70"/>
        <v>-615.0625</v>
      </c>
      <c r="BI105" s="11">
        <f t="shared" si="71"/>
        <v>-1113.5999999999999</v>
      </c>
      <c r="BJ105" s="11">
        <f t="shared" si="72"/>
        <v>-1113.5999999999999</v>
      </c>
      <c r="BK105" s="11">
        <f t="shared" si="73"/>
        <v>-1113.5999999999999</v>
      </c>
      <c r="BL105" s="11">
        <f t="shared" si="74"/>
        <v>-3107.75</v>
      </c>
      <c r="BM105" s="11">
        <f t="shared" si="75"/>
        <v>-3606.2875000000004</v>
      </c>
      <c r="BN105" s="11">
        <f t="shared" si="76"/>
        <v>-3606.2875000000004</v>
      </c>
      <c r="BO105" s="11">
        <f t="shared" si="77"/>
        <v>-3107.75</v>
      </c>
      <c r="BP105" s="11">
        <f t="shared" si="78"/>
        <v>-2609.2125000000001</v>
      </c>
      <c r="BQ105" s="11">
        <f t="shared" si="79"/>
        <v>-2110.6750000000002</v>
      </c>
      <c r="BR105" s="11">
        <f t="shared" si="80"/>
        <v>-3107.75</v>
      </c>
      <c r="BS105" s="11">
        <f t="shared" si="81"/>
        <v>-4104.8250000000007</v>
      </c>
    </row>
    <row r="106" spans="1:71" ht="16" customHeight="1">
      <c r="A106" s="2">
        <v>43934</v>
      </c>
      <c r="B106" s="10" t="s">
        <v>400</v>
      </c>
      <c r="C106" s="11">
        <v>4</v>
      </c>
      <c r="D106" s="10">
        <v>-168</v>
      </c>
      <c r="E106" s="10">
        <v>-0.7</v>
      </c>
      <c r="I106" s="11">
        <v>1.64442662543859E-2</v>
      </c>
      <c r="K106" s="11">
        <v>0</v>
      </c>
      <c r="L106" s="11" t="s">
        <v>460</v>
      </c>
      <c r="M106" s="11" t="s">
        <v>463</v>
      </c>
      <c r="N106" s="11" t="s">
        <v>463</v>
      </c>
      <c r="O106" s="11" t="s">
        <v>464</v>
      </c>
      <c r="P106" s="11" t="s">
        <v>462</v>
      </c>
      <c r="Q106" s="11" t="s">
        <v>461</v>
      </c>
      <c r="R106" s="11" t="s">
        <v>462</v>
      </c>
      <c r="S106" s="11" t="s">
        <v>464</v>
      </c>
      <c r="T106" s="11" t="s">
        <v>466</v>
      </c>
      <c r="U106" s="11" t="s">
        <v>462</v>
      </c>
      <c r="V106" s="11" t="s">
        <v>462</v>
      </c>
      <c r="W106" s="11" t="s">
        <v>464</v>
      </c>
      <c r="X106" s="11" t="s">
        <v>463</v>
      </c>
      <c r="Y106" s="11" t="s">
        <v>463</v>
      </c>
      <c r="Z106" s="11" t="s">
        <v>1949</v>
      </c>
      <c r="AA106" s="11" t="s">
        <v>1949</v>
      </c>
      <c r="AB106" s="11" t="s">
        <v>1952</v>
      </c>
      <c r="AC106" s="11" t="s">
        <v>1951</v>
      </c>
      <c r="AD106" s="11" t="s">
        <v>1951</v>
      </c>
      <c r="AH106" s="11">
        <f t="shared" si="46"/>
        <v>164.28749999999715</v>
      </c>
      <c r="AI106" s="11">
        <f t="shared" si="47"/>
        <v>164.28749999999715</v>
      </c>
      <c r="AJ106" s="11">
        <f t="shared" si="48"/>
        <v>63.993997074998255</v>
      </c>
      <c r="AK106" s="11">
        <f t="shared" si="49"/>
        <v>-36.296497075001106</v>
      </c>
      <c r="AL106" s="11">
        <f t="shared" si="50"/>
        <v>-86.443750000002836</v>
      </c>
      <c r="AM106" s="11">
        <f t="shared" si="51"/>
        <v>-36.296497075001106</v>
      </c>
      <c r="AN106" s="11">
        <f t="shared" si="52"/>
        <v>63.993997074998255</v>
      </c>
      <c r="AO106" s="11">
        <f t="shared" si="53"/>
        <v>13.848749999998574</v>
      </c>
      <c r="AP106" s="11">
        <f t="shared" si="54"/>
        <v>-36.296497075001106</v>
      </c>
      <c r="AQ106" s="11">
        <f t="shared" si="55"/>
        <v>-36.296497075001106</v>
      </c>
      <c r="AR106" s="11">
        <f t="shared" si="56"/>
        <v>63.993997074998255</v>
      </c>
      <c r="AS106" s="11">
        <f t="shared" si="57"/>
        <v>164.28749999999715</v>
      </c>
      <c r="AT106" s="11">
        <f t="shared" si="58"/>
        <v>164.28749999999715</v>
      </c>
      <c r="AU106" s="11">
        <f t="shared" si="59"/>
        <v>314.72524707499826</v>
      </c>
      <c r="AV106" s="11">
        <f t="shared" si="60"/>
        <v>314.72524707499826</v>
      </c>
      <c r="AW106" s="11">
        <f t="shared" si="61"/>
        <v>415.01874999999717</v>
      </c>
      <c r="AX106" s="11">
        <f t="shared" si="62"/>
        <v>515.31124999999861</v>
      </c>
      <c r="AY106" s="11">
        <f t="shared" si="63"/>
        <v>515.31124999999861</v>
      </c>
      <c r="AZ106" s="11"/>
      <c r="BA106" s="11"/>
      <c r="BB106" s="11">
        <f t="shared" si="64"/>
        <v>-435.71249999999714</v>
      </c>
      <c r="BC106" s="11">
        <f t="shared" si="65"/>
        <v>-435.71249999999714</v>
      </c>
      <c r="BD106" s="11">
        <f t="shared" si="66"/>
        <v>-336.0040029249983</v>
      </c>
      <c r="BE106" s="11">
        <f t="shared" si="67"/>
        <v>-236.29849707499889</v>
      </c>
      <c r="BF106" s="11">
        <f t="shared" si="68"/>
        <v>-186.44374999999715</v>
      </c>
      <c r="BG106" s="11">
        <f t="shared" si="69"/>
        <v>-236.29849707499889</v>
      </c>
      <c r="BH106" s="11">
        <f t="shared" si="70"/>
        <v>-336.0040029249983</v>
      </c>
      <c r="BI106" s="11">
        <f t="shared" si="71"/>
        <v>-286.15124999999858</v>
      </c>
      <c r="BJ106" s="11">
        <f t="shared" si="72"/>
        <v>-236.29849707499889</v>
      </c>
      <c r="BK106" s="11">
        <f t="shared" si="73"/>
        <v>-236.29849707499889</v>
      </c>
      <c r="BL106" s="11">
        <f t="shared" si="74"/>
        <v>-336.0040029249983</v>
      </c>
      <c r="BM106" s="11">
        <f t="shared" si="75"/>
        <v>-435.71249999999714</v>
      </c>
      <c r="BN106" s="11">
        <f t="shared" si="76"/>
        <v>-435.71249999999714</v>
      </c>
      <c r="BO106" s="11">
        <f t="shared" si="77"/>
        <v>-585.27275292499826</v>
      </c>
      <c r="BP106" s="11">
        <f t="shared" si="78"/>
        <v>-585.27275292499826</v>
      </c>
      <c r="BQ106" s="11">
        <f t="shared" si="79"/>
        <v>-684.98124999999709</v>
      </c>
      <c r="BR106" s="11">
        <f t="shared" si="80"/>
        <v>-784.68874999999866</v>
      </c>
      <c r="BS106" s="11">
        <f t="shared" si="81"/>
        <v>-784.68874999999866</v>
      </c>
    </row>
    <row r="107" spans="1:71" ht="16" customHeight="1">
      <c r="A107" s="2">
        <v>43934</v>
      </c>
      <c r="B107" s="10" t="s">
        <v>333</v>
      </c>
      <c r="C107" s="11">
        <v>5</v>
      </c>
      <c r="D107" s="10">
        <v>-160</v>
      </c>
      <c r="E107" s="10">
        <v>-0.7</v>
      </c>
      <c r="K107" s="11">
        <v>0</v>
      </c>
      <c r="L107" s="11" t="s">
        <v>657</v>
      </c>
      <c r="M107" s="11" t="s">
        <v>930</v>
      </c>
      <c r="N107" s="11" t="s">
        <v>929</v>
      </c>
      <c r="O107" s="11" t="s">
        <v>927</v>
      </c>
      <c r="P107" s="11" t="s">
        <v>929</v>
      </c>
      <c r="Q107" s="11" t="s">
        <v>2526</v>
      </c>
      <c r="R107" s="11" t="s">
        <v>655</v>
      </c>
      <c r="S107" s="11" t="s">
        <v>655</v>
      </c>
      <c r="T107" s="11" t="s">
        <v>655</v>
      </c>
      <c r="U107" s="11" t="s">
        <v>655</v>
      </c>
      <c r="V107" s="11" t="s">
        <v>1532</v>
      </c>
      <c r="W107" s="11" t="s">
        <v>930</v>
      </c>
      <c r="X107" s="11" t="s">
        <v>930</v>
      </c>
      <c r="Y107" s="11" t="s">
        <v>926</v>
      </c>
      <c r="Z107" s="11" t="s">
        <v>926</v>
      </c>
      <c r="AA107" s="11" t="s">
        <v>928</v>
      </c>
      <c r="AB107" s="11" t="s">
        <v>926</v>
      </c>
      <c r="AC107" s="11" t="s">
        <v>2173</v>
      </c>
      <c r="AD107" s="11" t="s">
        <v>339</v>
      </c>
      <c r="AH107" s="11">
        <f t="shared" si="46"/>
        <v>1905.0875000000001</v>
      </c>
      <c r="AI107" s="11">
        <f t="shared" si="47"/>
        <v>1403.625</v>
      </c>
      <c r="AJ107" s="11">
        <f t="shared" si="48"/>
        <v>2406.5500000000002</v>
      </c>
      <c r="AK107" s="11">
        <f t="shared" si="49"/>
        <v>1403.625</v>
      </c>
      <c r="AL107" s="11">
        <f t="shared" si="50"/>
        <v>-1103.6875</v>
      </c>
      <c r="AM107" s="11">
        <f t="shared" si="51"/>
        <v>-602.22500000000002</v>
      </c>
      <c r="AN107" s="11">
        <f t="shared" si="52"/>
        <v>-602.22500000000002</v>
      </c>
      <c r="AO107" s="11">
        <f t="shared" si="53"/>
        <v>-602.22500000000002</v>
      </c>
      <c r="AP107" s="11">
        <f t="shared" si="54"/>
        <v>-602.22500000000002</v>
      </c>
      <c r="AQ107" s="11">
        <f t="shared" si="55"/>
        <v>-100.76250000000005</v>
      </c>
      <c r="AR107" s="11">
        <f t="shared" si="56"/>
        <v>1905.0875000000001</v>
      </c>
      <c r="AS107" s="11">
        <f t="shared" si="57"/>
        <v>1905.0875000000001</v>
      </c>
      <c r="AT107" s="11">
        <f t="shared" si="58"/>
        <v>2908.0125000000003</v>
      </c>
      <c r="AU107" s="11">
        <f t="shared" si="59"/>
        <v>2908.0125000000003</v>
      </c>
      <c r="AV107" s="11">
        <f t="shared" si="60"/>
        <v>3409.4750000000004</v>
      </c>
      <c r="AW107" s="11">
        <f t="shared" si="61"/>
        <v>2908.0125000000003</v>
      </c>
      <c r="AX107" s="11">
        <f t="shared" si="62"/>
        <v>3910.9375</v>
      </c>
      <c r="AY107" s="11">
        <f t="shared" si="63"/>
        <v>4412.4000000000005</v>
      </c>
      <c r="AZ107" s="11"/>
      <c r="BA107" s="11"/>
      <c r="BB107" s="11">
        <f t="shared" si="64"/>
        <v>-5094.9124999999995</v>
      </c>
      <c r="BC107" s="11">
        <f t="shared" si="65"/>
        <v>-4596.375</v>
      </c>
      <c r="BD107" s="11">
        <f t="shared" si="66"/>
        <v>-5593.45</v>
      </c>
      <c r="BE107" s="11">
        <f t="shared" si="67"/>
        <v>-4596.375</v>
      </c>
      <c r="BF107" s="11">
        <f t="shared" si="68"/>
        <v>-2103.6875</v>
      </c>
      <c r="BG107" s="11">
        <f t="shared" si="69"/>
        <v>-2602.2249999999999</v>
      </c>
      <c r="BH107" s="11">
        <f t="shared" si="70"/>
        <v>-2602.2249999999999</v>
      </c>
      <c r="BI107" s="11">
        <f t="shared" si="71"/>
        <v>-2602.2249999999999</v>
      </c>
      <c r="BJ107" s="11">
        <f t="shared" si="72"/>
        <v>-2602.2249999999999</v>
      </c>
      <c r="BK107" s="11">
        <f t="shared" si="73"/>
        <v>-3100.7624999999998</v>
      </c>
      <c r="BL107" s="11">
        <f t="shared" si="74"/>
        <v>-5094.9124999999995</v>
      </c>
      <c r="BM107" s="11">
        <f t="shared" si="75"/>
        <v>-5094.9124999999995</v>
      </c>
      <c r="BN107" s="11">
        <f t="shared" si="76"/>
        <v>-6091.9875000000002</v>
      </c>
      <c r="BO107" s="11">
        <f t="shared" si="77"/>
        <v>-6091.9875000000002</v>
      </c>
      <c r="BP107" s="11">
        <f t="shared" si="78"/>
        <v>-6590.5249999999996</v>
      </c>
      <c r="BQ107" s="11">
        <f t="shared" si="79"/>
        <v>-6091.9875000000002</v>
      </c>
      <c r="BR107" s="11">
        <f t="shared" si="80"/>
        <v>-7089.0625</v>
      </c>
      <c r="BS107" s="11">
        <f t="shared" si="81"/>
        <v>-7587.5999999999995</v>
      </c>
    </row>
    <row r="108" spans="1:71" ht="16" customHeight="1">
      <c r="A108" s="2">
        <v>43934</v>
      </c>
      <c r="B108" s="10" t="s">
        <v>668</v>
      </c>
      <c r="C108" s="11">
        <v>6</v>
      </c>
      <c r="D108" s="10">
        <v>-142</v>
      </c>
      <c r="E108" s="10">
        <v>0.1</v>
      </c>
      <c r="I108" s="11">
        <v>2.0987073745789529E-2</v>
      </c>
      <c r="K108" s="11">
        <v>0</v>
      </c>
      <c r="L108" s="11" t="s">
        <v>2142</v>
      </c>
      <c r="M108" s="11" t="s">
        <v>1029</v>
      </c>
      <c r="N108" s="11" t="s">
        <v>628</v>
      </c>
      <c r="O108" s="11" t="s">
        <v>1029</v>
      </c>
      <c r="P108" s="11" t="s">
        <v>628</v>
      </c>
      <c r="Q108" s="11" t="s">
        <v>1333</v>
      </c>
      <c r="R108" s="11" t="s">
        <v>1331</v>
      </c>
      <c r="S108" s="11" t="s">
        <v>1318</v>
      </c>
      <c r="T108" s="11" t="s">
        <v>631</v>
      </c>
      <c r="U108" s="11" t="s">
        <v>631</v>
      </c>
      <c r="V108" s="11" t="s">
        <v>1030</v>
      </c>
      <c r="W108" s="11" t="s">
        <v>633</v>
      </c>
      <c r="X108" s="11" t="s">
        <v>633</v>
      </c>
      <c r="Y108" s="11" t="s">
        <v>1765</v>
      </c>
      <c r="Z108" s="11" t="s">
        <v>1317</v>
      </c>
      <c r="AA108" s="11" t="s">
        <v>1765</v>
      </c>
      <c r="AB108" s="11" t="s">
        <v>1320</v>
      </c>
      <c r="AC108" s="11" t="s">
        <v>629</v>
      </c>
      <c r="AD108" s="11" t="s">
        <v>515</v>
      </c>
      <c r="AH108" s="11">
        <f t="shared" si="46"/>
        <v>990.84700585000064</v>
      </c>
      <c r="AI108" s="11">
        <f t="shared" si="47"/>
        <v>890.55550877500377</v>
      </c>
      <c r="AJ108" s="11">
        <f t="shared" si="48"/>
        <v>990.84700585000064</v>
      </c>
      <c r="AK108" s="11">
        <f t="shared" si="49"/>
        <v>890.55550877500377</v>
      </c>
      <c r="AL108" s="11">
        <f t="shared" si="50"/>
        <v>-112.36949122499621</v>
      </c>
      <c r="AM108" s="11">
        <f t="shared" si="51"/>
        <v>288.79449122499625</v>
      </c>
      <c r="AN108" s="11">
        <f t="shared" si="52"/>
        <v>589.67499999999995</v>
      </c>
      <c r="AO108" s="11">
        <f t="shared" si="53"/>
        <v>489.38450585000066</v>
      </c>
      <c r="AP108" s="11">
        <f t="shared" si="54"/>
        <v>489.38450585000066</v>
      </c>
      <c r="AQ108" s="11">
        <f t="shared" si="55"/>
        <v>689.96549414999936</v>
      </c>
      <c r="AR108" s="11">
        <f t="shared" si="56"/>
        <v>1492.3095058500007</v>
      </c>
      <c r="AS108" s="11">
        <f t="shared" si="57"/>
        <v>1492.3095058500007</v>
      </c>
      <c r="AT108" s="11">
        <f t="shared" si="58"/>
        <v>1291.7194912249963</v>
      </c>
      <c r="AU108" s="11">
        <f t="shared" si="59"/>
        <v>1592.6</v>
      </c>
      <c r="AV108" s="11">
        <f t="shared" si="60"/>
        <v>1291.7194912249963</v>
      </c>
      <c r="AW108" s="11">
        <f t="shared" si="61"/>
        <v>1091.1375</v>
      </c>
      <c r="AX108" s="11">
        <f t="shared" si="62"/>
        <v>1392.0180087750036</v>
      </c>
      <c r="AY108" s="11">
        <f t="shared" si="63"/>
        <v>88.212500000000006</v>
      </c>
      <c r="AZ108" s="11"/>
      <c r="BA108" s="11"/>
      <c r="BB108" s="11">
        <f t="shared" si="64"/>
        <v>-1809.1569941500006</v>
      </c>
      <c r="BC108" s="11">
        <f t="shared" si="65"/>
        <v>-1709.4504912250038</v>
      </c>
      <c r="BD108" s="11">
        <f t="shared" si="66"/>
        <v>-1809.1569941500006</v>
      </c>
      <c r="BE108" s="11">
        <f t="shared" si="67"/>
        <v>-1709.4504912250038</v>
      </c>
      <c r="BF108" s="11">
        <f t="shared" si="68"/>
        <v>-712.37549122500377</v>
      </c>
      <c r="BG108" s="11">
        <f t="shared" si="69"/>
        <v>-1111.1995087749963</v>
      </c>
      <c r="BH108" s="11">
        <f t="shared" si="70"/>
        <v>-1410.325</v>
      </c>
      <c r="BI108" s="11">
        <f t="shared" si="71"/>
        <v>-1310.6194941500007</v>
      </c>
      <c r="BJ108" s="11">
        <f t="shared" si="72"/>
        <v>-1310.6194941500007</v>
      </c>
      <c r="BK108" s="11">
        <f t="shared" si="73"/>
        <v>-1510.0305058499994</v>
      </c>
      <c r="BL108" s="11">
        <f t="shared" si="74"/>
        <v>-2307.6944941500005</v>
      </c>
      <c r="BM108" s="11">
        <f t="shared" si="75"/>
        <v>-2307.6944941500005</v>
      </c>
      <c r="BN108" s="11">
        <f t="shared" si="76"/>
        <v>-2108.2745087749963</v>
      </c>
      <c r="BO108" s="11">
        <f t="shared" si="77"/>
        <v>-2407.4</v>
      </c>
      <c r="BP108" s="11">
        <f t="shared" si="78"/>
        <v>-2108.2745087749963</v>
      </c>
      <c r="BQ108" s="11">
        <f t="shared" si="79"/>
        <v>-1908.8625</v>
      </c>
      <c r="BR108" s="11">
        <f t="shared" si="80"/>
        <v>-2207.987991225004</v>
      </c>
      <c r="BS108" s="11">
        <f t="shared" si="81"/>
        <v>-911.78750000000002</v>
      </c>
    </row>
    <row r="109" spans="1:71" ht="16" customHeight="1">
      <c r="A109" s="2">
        <v>43934</v>
      </c>
      <c r="B109" s="10" t="s">
        <v>213</v>
      </c>
      <c r="C109" s="11">
        <v>7</v>
      </c>
      <c r="D109" s="10">
        <v>-117</v>
      </c>
      <c r="E109" s="10">
        <v>-0.2</v>
      </c>
      <c r="K109" s="11">
        <v>0</v>
      </c>
      <c r="L109" s="11" t="s">
        <v>485</v>
      </c>
      <c r="M109" s="11" t="s">
        <v>647</v>
      </c>
      <c r="N109" s="11" t="s">
        <v>643</v>
      </c>
      <c r="O109" s="11" t="s">
        <v>2188</v>
      </c>
      <c r="P109" s="11" t="s">
        <v>647</v>
      </c>
      <c r="Q109" s="11" t="s">
        <v>1176</v>
      </c>
      <c r="R109" s="11" t="s">
        <v>638</v>
      </c>
      <c r="S109" s="11" t="s">
        <v>638</v>
      </c>
      <c r="T109" s="11" t="s">
        <v>641</v>
      </c>
      <c r="U109" s="11" t="s">
        <v>637</v>
      </c>
      <c r="V109" s="11" t="s">
        <v>638</v>
      </c>
      <c r="W109" s="11" t="s">
        <v>642</v>
      </c>
      <c r="X109" s="11" t="s">
        <v>645</v>
      </c>
      <c r="Y109" s="11" t="s">
        <v>645</v>
      </c>
      <c r="Z109" s="11" t="s">
        <v>1644</v>
      </c>
      <c r="AA109" s="11" t="s">
        <v>645</v>
      </c>
      <c r="AB109" s="11" t="s">
        <v>2188</v>
      </c>
      <c r="AC109" s="11" t="s">
        <v>1701</v>
      </c>
      <c r="AD109" s="11" t="s">
        <v>2276</v>
      </c>
      <c r="AH109" s="11">
        <f t="shared" si="46"/>
        <v>128.23248695000001</v>
      </c>
      <c r="AI109" s="11">
        <f t="shared" si="47"/>
        <v>429.11299572500377</v>
      </c>
      <c r="AJ109" s="11">
        <f t="shared" si="48"/>
        <v>529.40348987500306</v>
      </c>
      <c r="AK109" s="11">
        <f t="shared" si="49"/>
        <v>128.23248695000001</v>
      </c>
      <c r="AL109" s="11">
        <f t="shared" si="50"/>
        <v>-473.52151012499689</v>
      </c>
      <c r="AM109" s="11">
        <f t="shared" si="51"/>
        <v>-72.349504274996207</v>
      </c>
      <c r="AN109" s="11">
        <f t="shared" si="52"/>
        <v>-72.349504274996207</v>
      </c>
      <c r="AO109" s="11">
        <f t="shared" si="53"/>
        <v>-172.63999842499555</v>
      </c>
      <c r="AP109" s="11">
        <f t="shared" si="54"/>
        <v>-272.93149549999237</v>
      </c>
      <c r="AQ109" s="11">
        <f t="shared" si="55"/>
        <v>-72.349504274996207</v>
      </c>
      <c r="AR109" s="11">
        <f t="shared" si="56"/>
        <v>328.82250157500442</v>
      </c>
      <c r="AS109" s="11">
        <f t="shared" si="57"/>
        <v>629.69498695000004</v>
      </c>
      <c r="AT109" s="11">
        <f t="shared" si="58"/>
        <v>629.69498695000004</v>
      </c>
      <c r="AU109" s="11">
        <f t="shared" si="59"/>
        <v>729.99350450000748</v>
      </c>
      <c r="AV109" s="11">
        <f t="shared" si="60"/>
        <v>629.69498695000004</v>
      </c>
      <c r="AW109" s="11">
        <f t="shared" si="61"/>
        <v>529.40348987500306</v>
      </c>
      <c r="AX109" s="11">
        <f t="shared" si="62"/>
        <v>830.28500157500457</v>
      </c>
      <c r="AY109" s="11">
        <f t="shared" si="63"/>
        <v>930.57549572500398</v>
      </c>
      <c r="AZ109" s="11"/>
      <c r="BA109" s="11"/>
      <c r="BB109" s="11">
        <f t="shared" si="64"/>
        <v>-871.76751305000005</v>
      </c>
      <c r="BC109" s="11">
        <f t="shared" si="65"/>
        <v>-1170.8930042750039</v>
      </c>
      <c r="BD109" s="11">
        <f t="shared" si="66"/>
        <v>-1270.5985101250033</v>
      </c>
      <c r="BE109" s="11">
        <f t="shared" si="67"/>
        <v>-871.76751305000005</v>
      </c>
      <c r="BF109" s="11">
        <f t="shared" si="68"/>
        <v>-273.52351012500321</v>
      </c>
      <c r="BG109" s="11">
        <f t="shared" si="69"/>
        <v>-672.3555042750038</v>
      </c>
      <c r="BH109" s="11">
        <f t="shared" si="70"/>
        <v>-672.3555042750038</v>
      </c>
      <c r="BI109" s="11">
        <f t="shared" si="71"/>
        <v>-572.64999842500447</v>
      </c>
      <c r="BJ109" s="11">
        <f t="shared" si="72"/>
        <v>-472.94349550000754</v>
      </c>
      <c r="BK109" s="11">
        <f t="shared" si="73"/>
        <v>-672.3555042750038</v>
      </c>
      <c r="BL109" s="11">
        <f t="shared" si="74"/>
        <v>-1071.1874984250044</v>
      </c>
      <c r="BM109" s="11">
        <f t="shared" si="75"/>
        <v>-1370.3050130499998</v>
      </c>
      <c r="BN109" s="11">
        <f t="shared" si="76"/>
        <v>-1370.3050130499998</v>
      </c>
      <c r="BO109" s="11">
        <f t="shared" si="77"/>
        <v>-1470.0184955000075</v>
      </c>
      <c r="BP109" s="11">
        <f t="shared" si="78"/>
        <v>-1370.3050130499998</v>
      </c>
      <c r="BQ109" s="11">
        <f t="shared" si="79"/>
        <v>-1270.5985101250033</v>
      </c>
      <c r="BR109" s="11">
        <f t="shared" si="80"/>
        <v>-1569.7249984250043</v>
      </c>
      <c r="BS109" s="11">
        <f t="shared" si="81"/>
        <v>-1669.4305042750036</v>
      </c>
    </row>
    <row r="110" spans="1:71" ht="16" customHeight="1">
      <c r="A110" s="2">
        <v>43934</v>
      </c>
      <c r="B110" s="10" t="s">
        <v>385</v>
      </c>
      <c r="C110" s="11">
        <v>8</v>
      </c>
      <c r="D110" s="10">
        <v>-103</v>
      </c>
      <c r="E110" s="10">
        <v>-0.9</v>
      </c>
      <c r="I110" s="11">
        <v>1.1802642149186389E-2</v>
      </c>
      <c r="K110" s="11">
        <v>0</v>
      </c>
      <c r="L110" s="11" t="s">
        <v>1598</v>
      </c>
      <c r="M110" s="11" t="s">
        <v>471</v>
      </c>
      <c r="N110" s="11" t="s">
        <v>1734</v>
      </c>
      <c r="O110" s="11" t="s">
        <v>2485</v>
      </c>
      <c r="P110" s="11" t="s">
        <v>388</v>
      </c>
      <c r="Q110" s="11" t="s">
        <v>1598</v>
      </c>
      <c r="R110" s="11" t="s">
        <v>1959</v>
      </c>
      <c r="S110" s="11" t="s">
        <v>2485</v>
      </c>
      <c r="T110" s="11" t="s">
        <v>1959</v>
      </c>
      <c r="U110" s="11" t="s">
        <v>1959</v>
      </c>
      <c r="V110" s="11" t="s">
        <v>1959</v>
      </c>
      <c r="W110" s="11" t="s">
        <v>386</v>
      </c>
      <c r="X110" s="11" t="s">
        <v>471</v>
      </c>
      <c r="Y110" s="11" t="s">
        <v>386</v>
      </c>
      <c r="Z110" s="11" t="s">
        <v>471</v>
      </c>
      <c r="AA110" s="11" t="s">
        <v>469</v>
      </c>
      <c r="AB110" s="11" t="s">
        <v>469</v>
      </c>
      <c r="AC110" s="11" t="s">
        <v>470</v>
      </c>
      <c r="AD110" s="11" t="s">
        <v>470</v>
      </c>
      <c r="AH110" s="11">
        <f t="shared" si="46"/>
        <v>402.40275142499968</v>
      </c>
      <c r="AI110" s="11">
        <f t="shared" si="47"/>
        <v>101.52625435000002</v>
      </c>
      <c r="AJ110" s="11">
        <f t="shared" si="48"/>
        <v>201.81674849999933</v>
      </c>
      <c r="AK110" s="11">
        <f t="shared" si="49"/>
        <v>-48.914501500000647</v>
      </c>
      <c r="AL110" s="11">
        <f t="shared" si="50"/>
        <v>-149.20499565</v>
      </c>
      <c r="AM110" s="11">
        <f t="shared" si="51"/>
        <v>51.381007275000314</v>
      </c>
      <c r="AN110" s="11">
        <f t="shared" si="52"/>
        <v>201.81674849999933</v>
      </c>
      <c r="AO110" s="11">
        <f t="shared" si="53"/>
        <v>51.381007275000314</v>
      </c>
      <c r="AP110" s="11">
        <f t="shared" si="54"/>
        <v>51.381007275000314</v>
      </c>
      <c r="AQ110" s="11">
        <f t="shared" si="55"/>
        <v>51.381007275000314</v>
      </c>
      <c r="AR110" s="11">
        <f t="shared" si="56"/>
        <v>352.25750434999998</v>
      </c>
      <c r="AS110" s="11">
        <f t="shared" si="57"/>
        <v>402.40275142499968</v>
      </c>
      <c r="AT110" s="11">
        <f t="shared" si="58"/>
        <v>352.25750434999998</v>
      </c>
      <c r="AU110" s="11">
        <f t="shared" si="59"/>
        <v>402.40275142499968</v>
      </c>
      <c r="AV110" s="11">
        <f t="shared" si="60"/>
        <v>452.54799849999932</v>
      </c>
      <c r="AW110" s="11">
        <f t="shared" si="61"/>
        <v>452.54799849999932</v>
      </c>
      <c r="AX110" s="11">
        <f t="shared" si="62"/>
        <v>552.84350727500032</v>
      </c>
      <c r="AY110" s="11">
        <f t="shared" si="63"/>
        <v>552.84350727500032</v>
      </c>
      <c r="AZ110" s="11"/>
      <c r="BA110" s="11"/>
      <c r="BB110" s="11">
        <f t="shared" si="64"/>
        <v>-697.59524857499969</v>
      </c>
      <c r="BC110" s="11">
        <f t="shared" si="65"/>
        <v>-398.47374565000001</v>
      </c>
      <c r="BD110" s="11">
        <f t="shared" si="66"/>
        <v>-498.1792514999994</v>
      </c>
      <c r="BE110" s="11">
        <f t="shared" si="67"/>
        <v>-248.91050149999938</v>
      </c>
      <c r="BF110" s="11">
        <f t="shared" si="68"/>
        <v>-149.20499565</v>
      </c>
      <c r="BG110" s="11">
        <f t="shared" si="69"/>
        <v>-348.62099272500029</v>
      </c>
      <c r="BH110" s="11">
        <f t="shared" si="70"/>
        <v>-498.1792514999994</v>
      </c>
      <c r="BI110" s="11">
        <f t="shared" si="71"/>
        <v>-348.62099272500029</v>
      </c>
      <c r="BJ110" s="11">
        <f t="shared" si="72"/>
        <v>-348.62099272500029</v>
      </c>
      <c r="BK110" s="11">
        <f t="shared" si="73"/>
        <v>-348.62099272500029</v>
      </c>
      <c r="BL110" s="11">
        <f t="shared" si="74"/>
        <v>-647.74249565000002</v>
      </c>
      <c r="BM110" s="11">
        <f t="shared" si="75"/>
        <v>-697.59524857499969</v>
      </c>
      <c r="BN110" s="11">
        <f t="shared" si="76"/>
        <v>-647.74249565000002</v>
      </c>
      <c r="BO110" s="11">
        <f t="shared" si="77"/>
        <v>-697.59524857499969</v>
      </c>
      <c r="BP110" s="11">
        <f t="shared" si="78"/>
        <v>-747.44800149999935</v>
      </c>
      <c r="BQ110" s="11">
        <f t="shared" si="79"/>
        <v>-747.44800149999935</v>
      </c>
      <c r="BR110" s="11">
        <f t="shared" si="80"/>
        <v>-847.15849272500031</v>
      </c>
      <c r="BS110" s="11">
        <f t="shared" si="81"/>
        <v>-847.15849272500031</v>
      </c>
    </row>
    <row r="111" spans="1:71" ht="16" customHeight="1">
      <c r="A111" s="2">
        <v>43934</v>
      </c>
      <c r="B111" s="10" t="s">
        <v>90</v>
      </c>
      <c r="C111" s="11">
        <v>9</v>
      </c>
      <c r="D111" s="10">
        <v>-94</v>
      </c>
      <c r="E111" s="10">
        <v>1.5</v>
      </c>
      <c r="K111" s="11">
        <v>0</v>
      </c>
      <c r="L111" s="11" t="s">
        <v>92</v>
      </c>
      <c r="M111" s="11" t="s">
        <v>827</v>
      </c>
      <c r="N111" s="11" t="s">
        <v>828</v>
      </c>
      <c r="O111" s="11" t="s">
        <v>829</v>
      </c>
      <c r="P111" s="11" t="s">
        <v>830</v>
      </c>
      <c r="Q111" s="11" t="s">
        <v>831</v>
      </c>
      <c r="R111" s="11" t="s">
        <v>831</v>
      </c>
      <c r="S111" s="11" t="s">
        <v>832</v>
      </c>
      <c r="T111" s="11" t="s">
        <v>833</v>
      </c>
      <c r="U111" s="11" t="s">
        <v>833</v>
      </c>
      <c r="V111" s="11" t="s">
        <v>1865</v>
      </c>
      <c r="W111" s="11" t="s">
        <v>834</v>
      </c>
      <c r="X111" s="11" t="s">
        <v>835</v>
      </c>
      <c r="Y111" s="11" t="s">
        <v>836</v>
      </c>
      <c r="Z111" s="11" t="s">
        <v>1275</v>
      </c>
      <c r="AA111" s="11" t="s">
        <v>837</v>
      </c>
      <c r="AB111" s="11" t="s">
        <v>834</v>
      </c>
      <c r="AC111" s="11" t="s">
        <v>835</v>
      </c>
      <c r="AD111" s="11" t="s">
        <v>835</v>
      </c>
      <c r="AH111" s="11">
        <f t="shared" si="46"/>
        <v>-1140.574495574999</v>
      </c>
      <c r="AI111" s="11">
        <f t="shared" si="47"/>
        <v>-2745.2575043500001</v>
      </c>
      <c r="AJ111" s="11">
        <f t="shared" si="48"/>
        <v>-2845.5479985000002</v>
      </c>
      <c r="AK111" s="11">
        <f t="shared" si="49"/>
        <v>-3347.0104984999998</v>
      </c>
      <c r="AL111" s="11">
        <f t="shared" si="50"/>
        <v>-3046.134001425</v>
      </c>
      <c r="AM111" s="11">
        <f t="shared" si="51"/>
        <v>-3046.134001425</v>
      </c>
      <c r="AN111" s="11">
        <f t="shared" si="52"/>
        <v>-3547.596501425</v>
      </c>
      <c r="AO111" s="11">
        <f t="shared" si="53"/>
        <v>-3647.8869955749992</v>
      </c>
      <c r="AP111" s="11">
        <f t="shared" si="54"/>
        <v>-3647.8869955749992</v>
      </c>
      <c r="AQ111" s="11">
        <f t="shared" si="55"/>
        <v>-3748.1825043500003</v>
      </c>
      <c r="AR111" s="11">
        <f t="shared" si="56"/>
        <v>-2243.7950043500005</v>
      </c>
      <c r="AS111" s="11">
        <f t="shared" si="57"/>
        <v>-2043.2090014249998</v>
      </c>
      <c r="AT111" s="11">
        <f t="shared" si="58"/>
        <v>-2544.6715014249999</v>
      </c>
      <c r="AU111" s="11">
        <f t="shared" si="59"/>
        <v>-2143.4994955749989</v>
      </c>
      <c r="AV111" s="11">
        <f t="shared" si="60"/>
        <v>-2344.0854984999996</v>
      </c>
      <c r="AW111" s="11">
        <f t="shared" si="61"/>
        <v>-2243.7950043500005</v>
      </c>
      <c r="AX111" s="11">
        <f t="shared" si="62"/>
        <v>-2043.2090014249998</v>
      </c>
      <c r="AY111" s="11">
        <f t="shared" si="63"/>
        <v>-2043.2090014249998</v>
      </c>
      <c r="AZ111" s="11"/>
      <c r="BA111" s="11"/>
      <c r="BB111" s="11">
        <f t="shared" si="64"/>
        <v>659.41950442499899</v>
      </c>
      <c r="BC111" s="11">
        <f t="shared" si="65"/>
        <v>2254.7424956499999</v>
      </c>
      <c r="BD111" s="11">
        <f t="shared" si="66"/>
        <v>2354.448001499999</v>
      </c>
      <c r="BE111" s="11">
        <f t="shared" si="67"/>
        <v>2852.9855014999994</v>
      </c>
      <c r="BF111" s="11">
        <f t="shared" si="68"/>
        <v>2553.8639985749996</v>
      </c>
      <c r="BG111" s="11">
        <f t="shared" si="69"/>
        <v>2553.8639985749996</v>
      </c>
      <c r="BH111" s="11">
        <f t="shared" si="70"/>
        <v>3052.4014985749996</v>
      </c>
      <c r="BI111" s="11">
        <f t="shared" si="71"/>
        <v>3152.1070044249986</v>
      </c>
      <c r="BJ111" s="11">
        <f t="shared" si="72"/>
        <v>3152.1070044249986</v>
      </c>
      <c r="BK111" s="11">
        <f t="shared" si="73"/>
        <v>3251.8174956499997</v>
      </c>
      <c r="BL111" s="11">
        <f t="shared" si="74"/>
        <v>1756.20499565</v>
      </c>
      <c r="BM111" s="11">
        <f t="shared" si="75"/>
        <v>1556.7889985749998</v>
      </c>
      <c r="BN111" s="11">
        <f t="shared" si="76"/>
        <v>2055.3264985749997</v>
      </c>
      <c r="BO111" s="11">
        <f t="shared" si="77"/>
        <v>1656.4945044249989</v>
      </c>
      <c r="BP111" s="11">
        <f t="shared" si="78"/>
        <v>1855.9105014999998</v>
      </c>
      <c r="BQ111" s="11">
        <f t="shared" si="79"/>
        <v>1756.20499565</v>
      </c>
      <c r="BR111" s="11">
        <f t="shared" si="80"/>
        <v>1556.7889985749998</v>
      </c>
      <c r="BS111" s="11">
        <f t="shared" si="81"/>
        <v>1556.7889985749998</v>
      </c>
    </row>
    <row r="112" spans="1:71" ht="16" customHeight="1">
      <c r="A112" s="2">
        <v>43934</v>
      </c>
      <c r="B112" s="10" t="s">
        <v>972</v>
      </c>
      <c r="C112" s="11">
        <v>10</v>
      </c>
      <c r="D112" s="10">
        <v>-92</v>
      </c>
      <c r="E112" s="10">
        <v>0</v>
      </c>
      <c r="I112" s="11">
        <v>1.0731578947368229E-2</v>
      </c>
      <c r="K112" s="11">
        <v>0</v>
      </c>
      <c r="L112" s="11" t="s">
        <v>1672</v>
      </c>
      <c r="M112" s="11" t="s">
        <v>1260</v>
      </c>
      <c r="N112" s="11" t="s">
        <v>1262</v>
      </c>
      <c r="O112" s="11" t="s">
        <v>1262</v>
      </c>
      <c r="P112" s="11" t="s">
        <v>2097</v>
      </c>
      <c r="Q112" s="11" t="s">
        <v>377</v>
      </c>
      <c r="R112" s="11" t="s">
        <v>1672</v>
      </c>
      <c r="S112" s="11" t="s">
        <v>2097</v>
      </c>
      <c r="T112" s="11" t="s">
        <v>378</v>
      </c>
      <c r="U112" s="11" t="s">
        <v>2097</v>
      </c>
      <c r="V112" s="11" t="s">
        <v>378</v>
      </c>
      <c r="W112" s="11" t="s">
        <v>956</v>
      </c>
      <c r="X112" s="11" t="s">
        <v>1262</v>
      </c>
      <c r="Y112" s="11" t="s">
        <v>378</v>
      </c>
      <c r="Z112" s="11" t="s">
        <v>1262</v>
      </c>
      <c r="AA112" s="11" t="s">
        <v>2097</v>
      </c>
      <c r="AB112" s="11" t="s">
        <v>1262</v>
      </c>
      <c r="AC112" s="11" t="s">
        <v>1260</v>
      </c>
      <c r="AD112" s="11" t="s">
        <v>1261</v>
      </c>
      <c r="AH112" s="11">
        <f t="shared" si="46"/>
        <v>1350.2124999999999</v>
      </c>
      <c r="AI112" s="11">
        <f t="shared" si="47"/>
        <v>347.28750000000002</v>
      </c>
      <c r="AJ112" s="11">
        <f t="shared" si="48"/>
        <v>347.28750000000002</v>
      </c>
      <c r="AK112" s="11">
        <f t="shared" si="49"/>
        <v>-655.63750000000005</v>
      </c>
      <c r="AL112" s="11">
        <f t="shared" si="50"/>
        <v>-1658.5625</v>
      </c>
      <c r="AM112" s="11">
        <f t="shared" si="51"/>
        <v>-1157.0999999999999</v>
      </c>
      <c r="AN112" s="11">
        <f t="shared" si="52"/>
        <v>-655.63750000000005</v>
      </c>
      <c r="AO112" s="11">
        <f t="shared" si="53"/>
        <v>-154.17499999999995</v>
      </c>
      <c r="AP112" s="11">
        <f t="shared" si="54"/>
        <v>-655.63750000000005</v>
      </c>
      <c r="AQ112" s="11">
        <f t="shared" si="55"/>
        <v>-154.17499999999995</v>
      </c>
      <c r="AR112" s="11">
        <f t="shared" si="56"/>
        <v>848.75</v>
      </c>
      <c r="AS112" s="11">
        <f t="shared" si="57"/>
        <v>347.28750000000002</v>
      </c>
      <c r="AT112" s="11">
        <f t="shared" si="58"/>
        <v>-154.17499999999995</v>
      </c>
      <c r="AU112" s="11">
        <f t="shared" si="59"/>
        <v>347.28750000000002</v>
      </c>
      <c r="AV112" s="11">
        <f t="shared" si="60"/>
        <v>-655.63750000000005</v>
      </c>
      <c r="AW112" s="11">
        <f t="shared" si="61"/>
        <v>347.28750000000002</v>
      </c>
      <c r="AX112" s="11">
        <f t="shared" si="62"/>
        <v>1350.2124999999999</v>
      </c>
      <c r="AY112" s="11">
        <f t="shared" si="63"/>
        <v>1851.6749999999997</v>
      </c>
      <c r="AZ112" s="11"/>
      <c r="BA112" s="11"/>
      <c r="BB112" s="11">
        <f t="shared" si="64"/>
        <v>-3649.7875000000004</v>
      </c>
      <c r="BC112" s="11">
        <f t="shared" si="65"/>
        <v>-2652.7125000000001</v>
      </c>
      <c r="BD112" s="11">
        <f t="shared" si="66"/>
        <v>-2652.7125000000001</v>
      </c>
      <c r="BE112" s="11">
        <f t="shared" si="67"/>
        <v>-1655.6375</v>
      </c>
      <c r="BF112" s="11">
        <f t="shared" si="68"/>
        <v>-658.5625</v>
      </c>
      <c r="BG112" s="11">
        <f t="shared" si="69"/>
        <v>-1157.0999999999999</v>
      </c>
      <c r="BH112" s="11">
        <f t="shared" si="70"/>
        <v>-1655.6375</v>
      </c>
      <c r="BI112" s="11">
        <f t="shared" si="71"/>
        <v>-2154.1750000000002</v>
      </c>
      <c r="BJ112" s="11">
        <f t="shared" si="72"/>
        <v>-1655.6375</v>
      </c>
      <c r="BK112" s="11">
        <f t="shared" si="73"/>
        <v>-2154.1750000000002</v>
      </c>
      <c r="BL112" s="11">
        <f t="shared" si="74"/>
        <v>-3151.25</v>
      </c>
      <c r="BM112" s="11">
        <f t="shared" si="75"/>
        <v>-2652.7125000000001</v>
      </c>
      <c r="BN112" s="11">
        <f t="shared" si="76"/>
        <v>-2154.1750000000002</v>
      </c>
      <c r="BO112" s="11">
        <f t="shared" si="77"/>
        <v>-2652.7125000000001</v>
      </c>
      <c r="BP112" s="11">
        <f t="shared" si="78"/>
        <v>-1655.6375</v>
      </c>
      <c r="BQ112" s="11">
        <f t="shared" si="79"/>
        <v>-2652.7125000000001</v>
      </c>
      <c r="BR112" s="11">
        <f t="shared" si="80"/>
        <v>-3649.7875000000004</v>
      </c>
      <c r="BS112" s="11">
        <f t="shared" si="81"/>
        <v>-4148.3250000000007</v>
      </c>
    </row>
    <row r="113" spans="1:71" ht="16" customHeight="1">
      <c r="A113" s="2">
        <v>43934</v>
      </c>
      <c r="B113" s="10" t="s">
        <v>136</v>
      </c>
      <c r="C113" s="11">
        <v>11</v>
      </c>
      <c r="D113" s="10">
        <v>-85</v>
      </c>
      <c r="E113" s="10">
        <v>1</v>
      </c>
      <c r="I113" s="11">
        <v>1.320118749999992E-2</v>
      </c>
      <c r="K113" s="11">
        <v>0</v>
      </c>
      <c r="L113" s="11" t="s">
        <v>143</v>
      </c>
      <c r="M113" s="11" t="s">
        <v>142</v>
      </c>
      <c r="N113" s="11" t="s">
        <v>143</v>
      </c>
      <c r="O113" s="11" t="s">
        <v>141</v>
      </c>
      <c r="P113" s="11" t="s">
        <v>143</v>
      </c>
      <c r="Q113" s="11" t="s">
        <v>143</v>
      </c>
      <c r="R113" s="11" t="s">
        <v>142</v>
      </c>
      <c r="S113" s="11" t="s">
        <v>142</v>
      </c>
      <c r="T113" s="11" t="s">
        <v>140</v>
      </c>
      <c r="U113" s="11" t="s">
        <v>142</v>
      </c>
      <c r="V113" s="11" t="s">
        <v>754</v>
      </c>
      <c r="W113" s="11" t="s">
        <v>138</v>
      </c>
      <c r="X113" s="11" t="s">
        <v>754</v>
      </c>
      <c r="Y113" s="11" t="s">
        <v>754</v>
      </c>
      <c r="Z113" s="11" t="s">
        <v>139</v>
      </c>
      <c r="AA113" s="11" t="s">
        <v>140</v>
      </c>
      <c r="AB113" s="11" t="s">
        <v>754</v>
      </c>
      <c r="AC113" s="11" t="s">
        <v>754</v>
      </c>
      <c r="AD113" s="11" t="s">
        <v>139</v>
      </c>
      <c r="AH113" s="11">
        <f t="shared" si="46"/>
        <v>132.92500000000001</v>
      </c>
      <c r="AI113" s="11">
        <f t="shared" si="47"/>
        <v>-870</v>
      </c>
      <c r="AJ113" s="11">
        <f t="shared" si="48"/>
        <v>-368.53750000000002</v>
      </c>
      <c r="AK113" s="11">
        <f t="shared" si="49"/>
        <v>-870</v>
      </c>
      <c r="AL113" s="11">
        <f t="shared" si="50"/>
        <v>-870</v>
      </c>
      <c r="AM113" s="11">
        <f t="shared" si="51"/>
        <v>132.92500000000001</v>
      </c>
      <c r="AN113" s="11">
        <f t="shared" si="52"/>
        <v>132.92500000000001</v>
      </c>
      <c r="AO113" s="11">
        <f t="shared" si="53"/>
        <v>634.38750000000005</v>
      </c>
      <c r="AP113" s="11">
        <f t="shared" si="54"/>
        <v>132.92500000000001</v>
      </c>
      <c r="AQ113" s="11">
        <f t="shared" si="55"/>
        <v>1135.8499999999999</v>
      </c>
      <c r="AR113" s="11">
        <f t="shared" si="56"/>
        <v>2138.7750000000001</v>
      </c>
      <c r="AS113" s="11">
        <f t="shared" si="57"/>
        <v>1135.8499999999999</v>
      </c>
      <c r="AT113" s="11">
        <f t="shared" si="58"/>
        <v>1135.8499999999999</v>
      </c>
      <c r="AU113" s="11">
        <f t="shared" si="59"/>
        <v>1637.3125</v>
      </c>
      <c r="AV113" s="11">
        <f t="shared" si="60"/>
        <v>634.38750000000005</v>
      </c>
      <c r="AW113" s="11">
        <f t="shared" si="61"/>
        <v>1135.8499999999999</v>
      </c>
      <c r="AX113" s="11">
        <f t="shared" si="62"/>
        <v>1135.8499999999999</v>
      </c>
      <c r="AY113" s="11">
        <f t="shared" si="63"/>
        <v>1637.3125</v>
      </c>
      <c r="AZ113" s="11"/>
      <c r="BA113" s="11"/>
      <c r="BB113" s="11">
        <f t="shared" si="64"/>
        <v>-1867.075</v>
      </c>
      <c r="BC113" s="11">
        <f t="shared" si="65"/>
        <v>-870</v>
      </c>
      <c r="BD113" s="11">
        <f t="shared" si="66"/>
        <v>-1368.5374999999999</v>
      </c>
      <c r="BE113" s="11">
        <f t="shared" si="67"/>
        <v>-870</v>
      </c>
      <c r="BF113" s="11">
        <f t="shared" si="68"/>
        <v>-870</v>
      </c>
      <c r="BG113" s="11">
        <f t="shared" si="69"/>
        <v>-1867.075</v>
      </c>
      <c r="BH113" s="11">
        <f t="shared" si="70"/>
        <v>-1867.075</v>
      </c>
      <c r="BI113" s="11">
        <f t="shared" si="71"/>
        <v>-2365.6125000000002</v>
      </c>
      <c r="BJ113" s="11">
        <f t="shared" si="72"/>
        <v>-1867.075</v>
      </c>
      <c r="BK113" s="11">
        <f t="shared" si="73"/>
        <v>-2864.15</v>
      </c>
      <c r="BL113" s="11">
        <f t="shared" si="74"/>
        <v>-3861.2249999999999</v>
      </c>
      <c r="BM113" s="11">
        <f t="shared" si="75"/>
        <v>-2864.15</v>
      </c>
      <c r="BN113" s="11">
        <f t="shared" si="76"/>
        <v>-2864.15</v>
      </c>
      <c r="BO113" s="11">
        <f t="shared" si="77"/>
        <v>-3362.6875</v>
      </c>
      <c r="BP113" s="11">
        <f t="shared" si="78"/>
        <v>-2365.6125000000002</v>
      </c>
      <c r="BQ113" s="11">
        <f t="shared" si="79"/>
        <v>-2864.15</v>
      </c>
      <c r="BR113" s="11">
        <f t="shared" si="80"/>
        <v>-2864.15</v>
      </c>
      <c r="BS113" s="11">
        <f t="shared" si="81"/>
        <v>-3362.6875</v>
      </c>
    </row>
    <row r="114" spans="1:71" ht="16" customHeight="1">
      <c r="A114" s="2">
        <v>43934</v>
      </c>
      <c r="B114" s="10" t="s">
        <v>414</v>
      </c>
      <c r="C114" s="11">
        <v>12</v>
      </c>
      <c r="D114" s="10">
        <v>-79</v>
      </c>
      <c r="E114" s="10">
        <v>0.8</v>
      </c>
      <c r="K114" s="11">
        <v>0</v>
      </c>
      <c r="L114" s="11" t="s">
        <v>580</v>
      </c>
      <c r="M114" s="11" t="s">
        <v>621</v>
      </c>
      <c r="N114" s="11" t="s">
        <v>1908</v>
      </c>
      <c r="O114" s="11" t="s">
        <v>1908</v>
      </c>
      <c r="P114" s="11" t="s">
        <v>621</v>
      </c>
      <c r="Q114" s="11" t="s">
        <v>1908</v>
      </c>
      <c r="R114" s="11" t="s">
        <v>1908</v>
      </c>
      <c r="S114" s="11" t="s">
        <v>1908</v>
      </c>
      <c r="T114" s="11" t="s">
        <v>1908</v>
      </c>
      <c r="U114" s="11" t="s">
        <v>2449</v>
      </c>
      <c r="V114" s="11" t="s">
        <v>1908</v>
      </c>
      <c r="W114" s="11" t="s">
        <v>621</v>
      </c>
      <c r="X114" s="11" t="s">
        <v>2708</v>
      </c>
      <c r="Y114" s="11" t="s">
        <v>621</v>
      </c>
      <c r="Z114" s="11" t="s">
        <v>2708</v>
      </c>
      <c r="AA114" s="11" t="s">
        <v>2708</v>
      </c>
      <c r="AB114" s="11" t="s">
        <v>621</v>
      </c>
      <c r="AC114" s="11" t="s">
        <v>621</v>
      </c>
      <c r="AD114" s="11" t="s">
        <v>1909</v>
      </c>
      <c r="AH114" s="11">
        <f t="shared" si="46"/>
        <v>280.28898837499685</v>
      </c>
      <c r="AI114" s="11">
        <f t="shared" si="47"/>
        <v>79.706997150000632</v>
      </c>
      <c r="AJ114" s="11">
        <f t="shared" si="48"/>
        <v>79.706997150000632</v>
      </c>
      <c r="AK114" s="11">
        <f t="shared" si="49"/>
        <v>280.28898837499685</v>
      </c>
      <c r="AL114" s="11">
        <f t="shared" si="50"/>
        <v>79.706997150000632</v>
      </c>
      <c r="AM114" s="11">
        <f t="shared" si="51"/>
        <v>79.706997150000632</v>
      </c>
      <c r="AN114" s="11">
        <f t="shared" si="52"/>
        <v>79.706997150000632</v>
      </c>
      <c r="AO114" s="11">
        <f t="shared" si="53"/>
        <v>79.706997150000632</v>
      </c>
      <c r="AP114" s="11">
        <f t="shared" si="54"/>
        <v>-20.583496999998729</v>
      </c>
      <c r="AQ114" s="11">
        <f t="shared" si="55"/>
        <v>79.706997150000632</v>
      </c>
      <c r="AR114" s="11">
        <f t="shared" si="56"/>
        <v>280.28898837499685</v>
      </c>
      <c r="AS114" s="11">
        <f t="shared" si="57"/>
        <v>380.58750592500439</v>
      </c>
      <c r="AT114" s="11">
        <f t="shared" si="58"/>
        <v>280.28898837499685</v>
      </c>
      <c r="AU114" s="11">
        <f t="shared" si="59"/>
        <v>380.58750592500439</v>
      </c>
      <c r="AV114" s="11">
        <f t="shared" si="60"/>
        <v>380.58750592500439</v>
      </c>
      <c r="AW114" s="11">
        <f t="shared" si="61"/>
        <v>280.28898837499685</v>
      </c>
      <c r="AX114" s="11">
        <f t="shared" si="62"/>
        <v>280.28898837499685</v>
      </c>
      <c r="AY114" s="11">
        <f t="shared" si="63"/>
        <v>480.87900300000126</v>
      </c>
      <c r="AZ114" s="11"/>
      <c r="BA114" s="11"/>
      <c r="BB114" s="11">
        <f t="shared" si="64"/>
        <v>-919.70901162499683</v>
      </c>
      <c r="BC114" s="11">
        <f t="shared" si="65"/>
        <v>-720.29700285000058</v>
      </c>
      <c r="BD114" s="11">
        <f t="shared" si="66"/>
        <v>-720.29700285000058</v>
      </c>
      <c r="BE114" s="11">
        <f t="shared" si="67"/>
        <v>-919.70901162499683</v>
      </c>
      <c r="BF114" s="11">
        <f t="shared" si="68"/>
        <v>-720.29700285000058</v>
      </c>
      <c r="BG114" s="11">
        <f t="shared" si="69"/>
        <v>-720.29700285000058</v>
      </c>
      <c r="BH114" s="11">
        <f t="shared" si="70"/>
        <v>-720.29700285000058</v>
      </c>
      <c r="BI114" s="11">
        <f t="shared" si="71"/>
        <v>-720.29700285000058</v>
      </c>
      <c r="BJ114" s="11">
        <f t="shared" si="72"/>
        <v>-620.59149700000125</v>
      </c>
      <c r="BK114" s="11">
        <f t="shared" si="73"/>
        <v>-720.29700285000058</v>
      </c>
      <c r="BL114" s="11">
        <f t="shared" si="74"/>
        <v>-919.70901162499683</v>
      </c>
      <c r="BM114" s="11">
        <f t="shared" si="75"/>
        <v>-1019.4224940750045</v>
      </c>
      <c r="BN114" s="11">
        <f t="shared" si="76"/>
        <v>-919.70901162499683</v>
      </c>
      <c r="BO114" s="11">
        <f t="shared" si="77"/>
        <v>-1019.4224940750045</v>
      </c>
      <c r="BP114" s="11">
        <f t="shared" si="78"/>
        <v>-1019.4224940750045</v>
      </c>
      <c r="BQ114" s="11">
        <f t="shared" si="79"/>
        <v>-919.70901162499683</v>
      </c>
      <c r="BR114" s="11">
        <f t="shared" si="80"/>
        <v>-919.70901162499683</v>
      </c>
      <c r="BS114" s="11">
        <f t="shared" si="81"/>
        <v>-1119.1289970000012</v>
      </c>
    </row>
    <row r="115" spans="1:71" ht="16" customHeight="1">
      <c r="A115" s="2">
        <v>43934</v>
      </c>
      <c r="B115" s="10" t="s">
        <v>577</v>
      </c>
      <c r="C115" s="11">
        <v>13</v>
      </c>
      <c r="D115" s="10">
        <v>-73</v>
      </c>
      <c r="E115" s="10">
        <v>0.2</v>
      </c>
      <c r="I115" s="11">
        <v>1.031264619883043E-2</v>
      </c>
      <c r="K115" s="11">
        <v>0</v>
      </c>
      <c r="L115" s="11" t="s">
        <v>348</v>
      </c>
      <c r="M115" s="11" t="s">
        <v>355</v>
      </c>
      <c r="N115" s="11" t="s">
        <v>435</v>
      </c>
      <c r="O115" s="11" t="s">
        <v>434</v>
      </c>
      <c r="P115" s="11" t="s">
        <v>435</v>
      </c>
      <c r="Q115" s="11" t="s">
        <v>348</v>
      </c>
      <c r="R115" s="11" t="s">
        <v>348</v>
      </c>
      <c r="S115" s="11" t="s">
        <v>435</v>
      </c>
      <c r="T115" s="11" t="s">
        <v>435</v>
      </c>
      <c r="U115" s="11" t="s">
        <v>435</v>
      </c>
      <c r="V115" s="11" t="s">
        <v>349</v>
      </c>
      <c r="W115" s="11" t="s">
        <v>434</v>
      </c>
      <c r="X115" s="11" t="s">
        <v>355</v>
      </c>
      <c r="Y115" s="11" t="s">
        <v>434</v>
      </c>
      <c r="Z115" s="11" t="s">
        <v>434</v>
      </c>
      <c r="AA115" s="11" t="s">
        <v>434</v>
      </c>
      <c r="AB115" s="11" t="s">
        <v>434</v>
      </c>
      <c r="AC115" s="11" t="s">
        <v>355</v>
      </c>
      <c r="AD115" s="11" t="s">
        <v>355</v>
      </c>
      <c r="AH115" s="11">
        <f t="shared" si="46"/>
        <v>1262</v>
      </c>
      <c r="AI115" s="11">
        <f t="shared" si="47"/>
        <v>-242.38750000000002</v>
      </c>
      <c r="AJ115" s="11">
        <f t="shared" si="48"/>
        <v>760.53750000000002</v>
      </c>
      <c r="AK115" s="11">
        <f t="shared" si="49"/>
        <v>-242.38750000000002</v>
      </c>
      <c r="AL115" s="11">
        <f t="shared" si="50"/>
        <v>-743.85</v>
      </c>
      <c r="AM115" s="11">
        <f t="shared" si="51"/>
        <v>-743.85</v>
      </c>
      <c r="AN115" s="11">
        <f t="shared" si="52"/>
        <v>-242.38750000000002</v>
      </c>
      <c r="AO115" s="11">
        <f t="shared" si="53"/>
        <v>-242.38750000000002</v>
      </c>
      <c r="AP115" s="11">
        <f t="shared" si="54"/>
        <v>-242.38750000000002</v>
      </c>
      <c r="AQ115" s="11">
        <f t="shared" si="55"/>
        <v>259.07500000000005</v>
      </c>
      <c r="AR115" s="11">
        <f t="shared" si="56"/>
        <v>760.53750000000002</v>
      </c>
      <c r="AS115" s="11">
        <f t="shared" si="57"/>
        <v>1262</v>
      </c>
      <c r="AT115" s="11">
        <f t="shared" si="58"/>
        <v>760.53750000000002</v>
      </c>
      <c r="AU115" s="11">
        <f t="shared" si="59"/>
        <v>760.53750000000002</v>
      </c>
      <c r="AV115" s="11">
        <f t="shared" si="60"/>
        <v>760.53750000000002</v>
      </c>
      <c r="AW115" s="11">
        <f t="shared" si="61"/>
        <v>760.53750000000002</v>
      </c>
      <c r="AX115" s="11">
        <f t="shared" si="62"/>
        <v>1262</v>
      </c>
      <c r="AY115" s="11">
        <f t="shared" si="63"/>
        <v>1262</v>
      </c>
      <c r="AZ115" s="11"/>
      <c r="BA115" s="11"/>
      <c r="BB115" s="11">
        <f t="shared" si="64"/>
        <v>-2738</v>
      </c>
      <c r="BC115" s="11">
        <f t="shared" si="65"/>
        <v>-1242.3874999999998</v>
      </c>
      <c r="BD115" s="11">
        <f t="shared" si="66"/>
        <v>-2239.4625000000001</v>
      </c>
      <c r="BE115" s="11">
        <f t="shared" si="67"/>
        <v>-1242.3874999999998</v>
      </c>
      <c r="BF115" s="11">
        <f t="shared" si="68"/>
        <v>-743.85</v>
      </c>
      <c r="BG115" s="11">
        <f t="shared" si="69"/>
        <v>-743.85</v>
      </c>
      <c r="BH115" s="11">
        <f t="shared" si="70"/>
        <v>-1242.3874999999998</v>
      </c>
      <c r="BI115" s="11">
        <f t="shared" si="71"/>
        <v>-1242.3874999999998</v>
      </c>
      <c r="BJ115" s="11">
        <f t="shared" si="72"/>
        <v>-1242.3874999999998</v>
      </c>
      <c r="BK115" s="11">
        <f t="shared" si="73"/>
        <v>-1740.925</v>
      </c>
      <c r="BL115" s="11">
        <f t="shared" si="74"/>
        <v>-2239.4625000000001</v>
      </c>
      <c r="BM115" s="11">
        <f t="shared" si="75"/>
        <v>-2738</v>
      </c>
      <c r="BN115" s="11">
        <f t="shared" si="76"/>
        <v>-2239.4625000000001</v>
      </c>
      <c r="BO115" s="11">
        <f t="shared" si="77"/>
        <v>-2239.4625000000001</v>
      </c>
      <c r="BP115" s="11">
        <f t="shared" si="78"/>
        <v>-2239.4625000000001</v>
      </c>
      <c r="BQ115" s="11">
        <f t="shared" si="79"/>
        <v>-2239.4625000000001</v>
      </c>
      <c r="BR115" s="11">
        <f t="shared" si="80"/>
        <v>-2738</v>
      </c>
      <c r="BS115" s="11">
        <f t="shared" si="81"/>
        <v>-2738</v>
      </c>
    </row>
    <row r="116" spans="1:71" ht="16" customHeight="1">
      <c r="A116" s="2">
        <v>43934</v>
      </c>
      <c r="B116" s="10" t="s">
        <v>57</v>
      </c>
      <c r="C116" s="11">
        <v>14</v>
      </c>
      <c r="D116" s="10">
        <v>-69</v>
      </c>
      <c r="E116" s="10">
        <v>-0.5</v>
      </c>
      <c r="I116" s="11">
        <v>1.1351350850835591E-2</v>
      </c>
      <c r="K116" s="11">
        <v>0</v>
      </c>
      <c r="L116" s="11" t="s">
        <v>1709</v>
      </c>
      <c r="M116" s="11" t="s">
        <v>664</v>
      </c>
      <c r="N116" s="11" t="s">
        <v>665</v>
      </c>
      <c r="O116" s="11" t="s">
        <v>662</v>
      </c>
      <c r="P116" s="11" t="s">
        <v>662</v>
      </c>
      <c r="Q116" s="11" t="s">
        <v>666</v>
      </c>
      <c r="R116" s="11" t="s">
        <v>666</v>
      </c>
      <c r="S116" s="11" t="s">
        <v>66</v>
      </c>
      <c r="T116" s="11" t="s">
        <v>662</v>
      </c>
      <c r="U116" s="11" t="s">
        <v>662</v>
      </c>
      <c r="V116" s="11" t="s">
        <v>662</v>
      </c>
      <c r="W116" s="11" t="s">
        <v>1494</v>
      </c>
      <c r="X116" s="11" t="s">
        <v>661</v>
      </c>
      <c r="Y116" s="11" t="s">
        <v>664</v>
      </c>
      <c r="Z116" s="11" t="s">
        <v>664</v>
      </c>
      <c r="AA116" s="11" t="s">
        <v>665</v>
      </c>
      <c r="AB116" s="11" t="s">
        <v>665</v>
      </c>
      <c r="AC116" s="11" t="s">
        <v>665</v>
      </c>
      <c r="AD116" s="11" t="s">
        <v>1996</v>
      </c>
      <c r="AH116" s="11">
        <f t="shared" si="46"/>
        <v>-21.704003000001279</v>
      </c>
      <c r="AI116" s="11">
        <f t="shared" si="47"/>
        <v>78.591505774999689</v>
      </c>
      <c r="AJ116" s="11">
        <f t="shared" si="48"/>
        <v>-322.58050007500094</v>
      </c>
      <c r="AK116" s="11">
        <f t="shared" si="49"/>
        <v>-322.58050007500094</v>
      </c>
      <c r="AL116" s="11">
        <f t="shared" si="50"/>
        <v>-623.45699715000069</v>
      </c>
      <c r="AM116" s="11">
        <f t="shared" si="51"/>
        <v>-623.45699715000069</v>
      </c>
      <c r="AN116" s="11">
        <f t="shared" si="52"/>
        <v>-523.16650300000128</v>
      </c>
      <c r="AO116" s="11">
        <f t="shared" si="53"/>
        <v>-322.58050007500094</v>
      </c>
      <c r="AP116" s="11">
        <f t="shared" si="54"/>
        <v>-322.58050007500094</v>
      </c>
      <c r="AQ116" s="11">
        <f t="shared" si="55"/>
        <v>-322.58050007500094</v>
      </c>
      <c r="AR116" s="11">
        <f t="shared" si="56"/>
        <v>279.17750869999998</v>
      </c>
      <c r="AS116" s="11">
        <f t="shared" si="57"/>
        <v>-121.99449715000064</v>
      </c>
      <c r="AT116" s="11">
        <f t="shared" si="58"/>
        <v>-21.704003000001279</v>
      </c>
      <c r="AU116" s="11">
        <f t="shared" si="59"/>
        <v>-21.704003000001279</v>
      </c>
      <c r="AV116" s="11">
        <f t="shared" si="60"/>
        <v>78.591505774999689</v>
      </c>
      <c r="AW116" s="11">
        <f t="shared" si="61"/>
        <v>78.591505774999689</v>
      </c>
      <c r="AX116" s="11">
        <f t="shared" si="62"/>
        <v>78.591505774999689</v>
      </c>
      <c r="AY116" s="11">
        <f t="shared" si="63"/>
        <v>379.46800284999938</v>
      </c>
      <c r="AZ116" s="11"/>
      <c r="BA116" s="11"/>
      <c r="BB116" s="11">
        <f t="shared" si="64"/>
        <v>-421.69600299999877</v>
      </c>
      <c r="BC116" s="11">
        <f t="shared" si="65"/>
        <v>-521.40649422499973</v>
      </c>
      <c r="BD116" s="11">
        <f t="shared" si="66"/>
        <v>-122.57450007499907</v>
      </c>
      <c r="BE116" s="11">
        <f t="shared" si="67"/>
        <v>-122.57450007499907</v>
      </c>
      <c r="BF116" s="11">
        <f t="shared" si="68"/>
        <v>176.54700285000064</v>
      </c>
      <c r="BG116" s="11">
        <f t="shared" si="69"/>
        <v>176.54700285000064</v>
      </c>
      <c r="BH116" s="11">
        <f t="shared" si="70"/>
        <v>76.841497000001269</v>
      </c>
      <c r="BI116" s="11">
        <f t="shared" si="71"/>
        <v>-122.57450007499907</v>
      </c>
      <c r="BJ116" s="11">
        <f t="shared" si="72"/>
        <v>-122.57450007499907</v>
      </c>
      <c r="BK116" s="11">
        <f t="shared" si="73"/>
        <v>-122.57450007499907</v>
      </c>
      <c r="BL116" s="11">
        <f t="shared" si="74"/>
        <v>-720.82249130000002</v>
      </c>
      <c r="BM116" s="11">
        <f t="shared" si="75"/>
        <v>-321.99049714999938</v>
      </c>
      <c r="BN116" s="11">
        <f t="shared" si="76"/>
        <v>-421.69600299999877</v>
      </c>
      <c r="BO116" s="11">
        <f t="shared" si="77"/>
        <v>-421.69600299999877</v>
      </c>
      <c r="BP116" s="11">
        <f t="shared" si="78"/>
        <v>-521.40649422499973</v>
      </c>
      <c r="BQ116" s="11">
        <f t="shared" si="79"/>
        <v>-521.40649422499973</v>
      </c>
      <c r="BR116" s="11">
        <f t="shared" si="80"/>
        <v>-521.40649422499973</v>
      </c>
      <c r="BS116" s="11">
        <f t="shared" si="81"/>
        <v>-820.52799714999935</v>
      </c>
    </row>
    <row r="117" spans="1:71" ht="16" customHeight="1">
      <c r="A117" s="2">
        <v>43934</v>
      </c>
      <c r="B117" s="10" t="s">
        <v>273</v>
      </c>
      <c r="C117" s="11">
        <v>15</v>
      </c>
      <c r="D117" s="10">
        <v>-66</v>
      </c>
      <c r="E117" s="10">
        <v>-0.5</v>
      </c>
      <c r="I117" s="11">
        <v>2.366466480446925E-2</v>
      </c>
      <c r="K117" s="11">
        <v>0</v>
      </c>
      <c r="L117" s="11" t="s">
        <v>407</v>
      </c>
      <c r="M117" s="11" t="s">
        <v>284</v>
      </c>
      <c r="N117" s="11" t="s">
        <v>411</v>
      </c>
      <c r="O117" s="11" t="s">
        <v>286</v>
      </c>
      <c r="P117" s="11" t="s">
        <v>286</v>
      </c>
      <c r="Q117" s="11" t="s">
        <v>410</v>
      </c>
      <c r="R117" s="11" t="s">
        <v>408</v>
      </c>
      <c r="S117" s="11" t="s">
        <v>408</v>
      </c>
      <c r="T117" s="11" t="s">
        <v>410</v>
      </c>
      <c r="U117" s="11" t="s">
        <v>410</v>
      </c>
      <c r="V117" s="11" t="s">
        <v>408</v>
      </c>
      <c r="W117" s="11" t="s">
        <v>285</v>
      </c>
      <c r="X117" s="11" t="s">
        <v>283</v>
      </c>
      <c r="Y117" s="11" t="s">
        <v>283</v>
      </c>
      <c r="Z117" s="11" t="s">
        <v>285</v>
      </c>
      <c r="AA117" s="11" t="s">
        <v>285</v>
      </c>
      <c r="AB117" s="11" t="s">
        <v>285</v>
      </c>
      <c r="AC117" s="11" t="s">
        <v>412</v>
      </c>
      <c r="AD117" s="11" t="s">
        <v>412</v>
      </c>
      <c r="AH117" s="11">
        <f t="shared" si="46"/>
        <v>4231.625</v>
      </c>
      <c r="AI117" s="11">
        <f t="shared" si="47"/>
        <v>2727.2375000000002</v>
      </c>
      <c r="AJ117" s="11">
        <f t="shared" si="48"/>
        <v>2225.7750000000001</v>
      </c>
      <c r="AK117" s="11">
        <f t="shared" si="49"/>
        <v>2225.7750000000001</v>
      </c>
      <c r="AL117" s="11">
        <f t="shared" si="50"/>
        <v>1222.8499999999999</v>
      </c>
      <c r="AM117" s="11">
        <f t="shared" si="51"/>
        <v>1724.3125</v>
      </c>
      <c r="AN117" s="11">
        <f t="shared" si="52"/>
        <v>1724.3125</v>
      </c>
      <c r="AO117" s="11">
        <f t="shared" si="53"/>
        <v>1222.8499999999999</v>
      </c>
      <c r="AP117" s="11">
        <f t="shared" si="54"/>
        <v>1222.8499999999999</v>
      </c>
      <c r="AQ117" s="11">
        <f t="shared" si="55"/>
        <v>1724.3125</v>
      </c>
      <c r="AR117" s="11">
        <f t="shared" si="56"/>
        <v>3730.1624999999999</v>
      </c>
      <c r="AS117" s="11">
        <f t="shared" si="57"/>
        <v>3228.7</v>
      </c>
      <c r="AT117" s="11">
        <f t="shared" si="58"/>
        <v>3228.7</v>
      </c>
      <c r="AU117" s="11">
        <f t="shared" si="59"/>
        <v>3730.1624999999999</v>
      </c>
      <c r="AV117" s="11">
        <f t="shared" si="60"/>
        <v>3730.1624999999999</v>
      </c>
      <c r="AW117" s="11">
        <f t="shared" si="61"/>
        <v>3730.1624999999999</v>
      </c>
      <c r="AX117" s="11">
        <f t="shared" si="62"/>
        <v>4733.0874999999996</v>
      </c>
      <c r="AY117" s="11">
        <f t="shared" si="63"/>
        <v>4733.0874999999996</v>
      </c>
      <c r="AZ117" s="11"/>
      <c r="BA117" s="11"/>
      <c r="BB117" s="11">
        <f t="shared" si="64"/>
        <v>-5768.375</v>
      </c>
      <c r="BC117" s="11">
        <f t="shared" si="65"/>
        <v>-4272.7624999999998</v>
      </c>
      <c r="BD117" s="11">
        <f t="shared" si="66"/>
        <v>-3774.2249999999999</v>
      </c>
      <c r="BE117" s="11">
        <f t="shared" si="67"/>
        <v>-3774.2249999999999</v>
      </c>
      <c r="BF117" s="11">
        <f t="shared" si="68"/>
        <v>-2777.15</v>
      </c>
      <c r="BG117" s="11">
        <f t="shared" si="69"/>
        <v>-3275.6875</v>
      </c>
      <c r="BH117" s="11">
        <f t="shared" si="70"/>
        <v>-3275.6875</v>
      </c>
      <c r="BI117" s="11">
        <f t="shared" si="71"/>
        <v>-2777.15</v>
      </c>
      <c r="BJ117" s="11">
        <f t="shared" si="72"/>
        <v>-2777.15</v>
      </c>
      <c r="BK117" s="11">
        <f t="shared" si="73"/>
        <v>-3275.6875</v>
      </c>
      <c r="BL117" s="11">
        <f t="shared" si="74"/>
        <v>-5269.8374999999996</v>
      </c>
      <c r="BM117" s="11">
        <f t="shared" si="75"/>
        <v>-4771.3</v>
      </c>
      <c r="BN117" s="11">
        <f t="shared" si="76"/>
        <v>-4771.3</v>
      </c>
      <c r="BO117" s="11">
        <f t="shared" si="77"/>
        <v>-5269.8374999999996</v>
      </c>
      <c r="BP117" s="11">
        <f t="shared" si="78"/>
        <v>-5269.8374999999996</v>
      </c>
      <c r="BQ117" s="11">
        <f t="shared" si="79"/>
        <v>-5269.8374999999996</v>
      </c>
      <c r="BR117" s="11">
        <f t="shared" si="80"/>
        <v>-6266.9125000000004</v>
      </c>
      <c r="BS117" s="11">
        <f t="shared" si="81"/>
        <v>-6266.9125000000004</v>
      </c>
    </row>
    <row r="118" spans="1:71" ht="16" customHeight="1">
      <c r="A118" s="2">
        <v>43935</v>
      </c>
      <c r="B118" s="10" t="s">
        <v>712</v>
      </c>
      <c r="C118" s="11">
        <v>1</v>
      </c>
      <c r="D118" s="10">
        <v>-680</v>
      </c>
      <c r="E118" s="10">
        <v>1.3</v>
      </c>
      <c r="K118" s="11">
        <v>0</v>
      </c>
      <c r="L118" s="11" t="s">
        <v>721</v>
      </c>
      <c r="M118" s="11" t="s">
        <v>721</v>
      </c>
      <c r="N118" s="11" t="s">
        <v>1420</v>
      </c>
      <c r="O118" s="11" t="s">
        <v>2551</v>
      </c>
      <c r="P118" s="11" t="s">
        <v>2552</v>
      </c>
      <c r="Q118" s="11" t="s">
        <v>2680</v>
      </c>
      <c r="R118" s="11" t="s">
        <v>2680</v>
      </c>
      <c r="S118" s="11" t="s">
        <v>2549</v>
      </c>
      <c r="T118" s="11" t="s">
        <v>715</v>
      </c>
      <c r="U118" s="11" t="s">
        <v>2119</v>
      </c>
      <c r="V118" s="11" t="s">
        <v>2119</v>
      </c>
      <c r="W118" s="11" t="s">
        <v>2119</v>
      </c>
      <c r="X118" s="11" t="s">
        <v>2122</v>
      </c>
      <c r="Y118" s="11" t="s">
        <v>2122</v>
      </c>
      <c r="Z118" s="11" t="s">
        <v>2120</v>
      </c>
      <c r="AA118" s="11" t="s">
        <v>2121</v>
      </c>
      <c r="AB118" s="11" t="s">
        <v>2120</v>
      </c>
      <c r="AC118" s="11" t="s">
        <v>2123</v>
      </c>
      <c r="AD118" s="11" t="s">
        <v>2123</v>
      </c>
      <c r="AH118" s="11">
        <f t="shared" si="46"/>
        <v>-16269</v>
      </c>
      <c r="AI118" s="11">
        <f t="shared" si="47"/>
        <v>-31312.875</v>
      </c>
      <c r="AJ118" s="11">
        <f t="shared" si="48"/>
        <v>-51371.375</v>
      </c>
      <c r="AK118" s="11">
        <f t="shared" si="49"/>
        <v>-56386</v>
      </c>
      <c r="AL118" s="11">
        <f t="shared" si="50"/>
        <v>-66415.25</v>
      </c>
      <c r="AM118" s="11">
        <f t="shared" si="51"/>
        <v>-66415.25</v>
      </c>
      <c r="AN118" s="11">
        <f t="shared" si="52"/>
        <v>-71429.875</v>
      </c>
      <c r="AO118" s="11">
        <f t="shared" si="53"/>
        <v>-76444.5</v>
      </c>
      <c r="AP118" s="11">
        <f t="shared" si="54"/>
        <v>-81459.125</v>
      </c>
      <c r="AQ118" s="11">
        <f t="shared" si="55"/>
        <v>-81459.125</v>
      </c>
      <c r="AR118" s="11">
        <f t="shared" si="56"/>
        <v>-81459.125</v>
      </c>
      <c r="AS118" s="11">
        <f t="shared" si="57"/>
        <v>-86473.75</v>
      </c>
      <c r="AT118" s="11">
        <f t="shared" si="58"/>
        <v>-86473.75</v>
      </c>
      <c r="AU118" s="11">
        <f t="shared" si="59"/>
        <v>-96503</v>
      </c>
      <c r="AV118" s="11">
        <f t="shared" si="60"/>
        <v>-101517.625</v>
      </c>
      <c r="AW118" s="11">
        <f t="shared" si="61"/>
        <v>-96503</v>
      </c>
      <c r="AX118" s="11">
        <f t="shared" si="62"/>
        <v>-91488.375</v>
      </c>
      <c r="AY118" s="11">
        <f t="shared" si="63"/>
        <v>-91488.375</v>
      </c>
      <c r="AZ118" s="11"/>
      <c r="BA118" s="11"/>
      <c r="BB118" s="11">
        <f t="shared" si="64"/>
        <v>-16269</v>
      </c>
      <c r="BC118" s="11">
        <f t="shared" si="65"/>
        <v>-1312.875</v>
      </c>
      <c r="BD118" s="11">
        <f t="shared" si="66"/>
        <v>18628.625</v>
      </c>
      <c r="BE118" s="11">
        <f t="shared" si="67"/>
        <v>23614</v>
      </c>
      <c r="BF118" s="11">
        <f t="shared" si="68"/>
        <v>33584.75</v>
      </c>
      <c r="BG118" s="11">
        <f t="shared" si="69"/>
        <v>33584.75</v>
      </c>
      <c r="BH118" s="11">
        <f t="shared" si="70"/>
        <v>38570.125</v>
      </c>
      <c r="BI118" s="11">
        <f t="shared" si="71"/>
        <v>43555.5</v>
      </c>
      <c r="BJ118" s="11">
        <f t="shared" si="72"/>
        <v>48540.875</v>
      </c>
      <c r="BK118" s="11">
        <f t="shared" si="73"/>
        <v>48540.875</v>
      </c>
      <c r="BL118" s="11">
        <f t="shared" si="74"/>
        <v>48540.875</v>
      </c>
      <c r="BM118" s="11">
        <f t="shared" si="75"/>
        <v>53526.25</v>
      </c>
      <c r="BN118" s="11">
        <f t="shared" si="76"/>
        <v>53526.25</v>
      </c>
      <c r="BO118" s="11">
        <f t="shared" si="77"/>
        <v>63497</v>
      </c>
      <c r="BP118" s="11">
        <f t="shared" si="78"/>
        <v>68482.375</v>
      </c>
      <c r="BQ118" s="11">
        <f t="shared" si="79"/>
        <v>63497</v>
      </c>
      <c r="BR118" s="11">
        <f t="shared" si="80"/>
        <v>58511.625</v>
      </c>
      <c r="BS118" s="11">
        <f t="shared" si="81"/>
        <v>58511.625</v>
      </c>
    </row>
    <row r="119" spans="1:71" ht="16" customHeight="1">
      <c r="A119" s="2">
        <v>43935</v>
      </c>
      <c r="B119" s="10" t="s">
        <v>1096</v>
      </c>
      <c r="C119" s="11">
        <v>2</v>
      </c>
      <c r="D119" s="10">
        <v>-520</v>
      </c>
      <c r="E119" s="10">
        <v>-0.8</v>
      </c>
      <c r="K119" s="11">
        <v>0</v>
      </c>
      <c r="L119" s="11" t="s">
        <v>1553</v>
      </c>
      <c r="M119" s="11" t="s">
        <v>1550</v>
      </c>
      <c r="N119" s="11" t="s">
        <v>1541</v>
      </c>
      <c r="O119" s="11" t="s">
        <v>1548</v>
      </c>
      <c r="P119" s="11" t="s">
        <v>1551</v>
      </c>
      <c r="Q119" s="11" t="s">
        <v>2110</v>
      </c>
      <c r="R119" s="11" t="s">
        <v>1547</v>
      </c>
      <c r="S119" s="11" t="s">
        <v>731</v>
      </c>
      <c r="T119" s="11" t="s">
        <v>731</v>
      </c>
      <c r="U119" s="11" t="s">
        <v>733</v>
      </c>
      <c r="V119" s="11" t="s">
        <v>731</v>
      </c>
      <c r="W119" s="11" t="s">
        <v>731</v>
      </c>
      <c r="X119" s="11" t="s">
        <v>732</v>
      </c>
      <c r="Y119" s="11" t="s">
        <v>1541</v>
      </c>
      <c r="Z119" s="11" t="s">
        <v>2111</v>
      </c>
      <c r="AA119" s="11" t="s">
        <v>1550</v>
      </c>
      <c r="AB119" s="11" t="s">
        <v>2110</v>
      </c>
      <c r="AC119" s="11" t="s">
        <v>1541</v>
      </c>
      <c r="AD119" s="11" t="s">
        <v>1554</v>
      </c>
      <c r="AH119" s="11">
        <f t="shared" si="46"/>
        <v>-4469.1625000000004</v>
      </c>
      <c r="AI119" s="11">
        <f t="shared" si="47"/>
        <v>-3967.7000000000003</v>
      </c>
      <c r="AJ119" s="11">
        <f t="shared" si="48"/>
        <v>-4970.625</v>
      </c>
      <c r="AK119" s="11">
        <f t="shared" si="49"/>
        <v>-5472.0875000000005</v>
      </c>
      <c r="AL119" s="11">
        <f t="shared" si="50"/>
        <v>-5973.55</v>
      </c>
      <c r="AM119" s="11">
        <f t="shared" si="51"/>
        <v>-6976.4750000000004</v>
      </c>
      <c r="AN119" s="11">
        <f t="shared" si="52"/>
        <v>-8982.3250000000007</v>
      </c>
      <c r="AO119" s="11">
        <f t="shared" si="53"/>
        <v>-8982.3250000000007</v>
      </c>
      <c r="AP119" s="11">
        <f t="shared" si="54"/>
        <v>-9483.7875000000004</v>
      </c>
      <c r="AQ119" s="11">
        <f t="shared" si="55"/>
        <v>-8982.3250000000007</v>
      </c>
      <c r="AR119" s="11">
        <f t="shared" si="56"/>
        <v>-8982.3250000000007</v>
      </c>
      <c r="AS119" s="11">
        <f t="shared" si="57"/>
        <v>-7979.4000000000005</v>
      </c>
      <c r="AT119" s="11">
        <f t="shared" si="58"/>
        <v>-3967.7000000000003</v>
      </c>
      <c r="AU119" s="11">
        <f t="shared" si="59"/>
        <v>-6475.0124999999998</v>
      </c>
      <c r="AV119" s="11">
        <f t="shared" si="60"/>
        <v>-4469.1625000000004</v>
      </c>
      <c r="AW119" s="11">
        <f t="shared" si="61"/>
        <v>-5973.55</v>
      </c>
      <c r="AX119" s="11">
        <f t="shared" si="62"/>
        <v>-3967.7000000000003</v>
      </c>
      <c r="AY119" s="11">
        <f t="shared" si="63"/>
        <v>-2964.7750000000001</v>
      </c>
      <c r="AZ119" s="11"/>
      <c r="BA119" s="11"/>
      <c r="BB119" s="11">
        <f t="shared" si="64"/>
        <v>530.83749999999964</v>
      </c>
      <c r="BC119" s="11">
        <f t="shared" si="65"/>
        <v>32.299999999999841</v>
      </c>
      <c r="BD119" s="11">
        <f t="shared" si="66"/>
        <v>1029.3749999999998</v>
      </c>
      <c r="BE119" s="11">
        <f t="shared" si="67"/>
        <v>1527.9124999999999</v>
      </c>
      <c r="BF119" s="11">
        <f t="shared" si="68"/>
        <v>2026.4499999999998</v>
      </c>
      <c r="BG119" s="11">
        <f t="shared" si="69"/>
        <v>3023.5249999999996</v>
      </c>
      <c r="BH119" s="11">
        <f t="shared" si="70"/>
        <v>5017.6750000000002</v>
      </c>
      <c r="BI119" s="11">
        <f t="shared" si="71"/>
        <v>5017.6750000000002</v>
      </c>
      <c r="BJ119" s="11">
        <f t="shared" si="72"/>
        <v>5516.2124999999996</v>
      </c>
      <c r="BK119" s="11">
        <f t="shared" si="73"/>
        <v>5017.6750000000002</v>
      </c>
      <c r="BL119" s="11">
        <f t="shared" si="74"/>
        <v>5017.6750000000002</v>
      </c>
      <c r="BM119" s="11">
        <f t="shared" si="75"/>
        <v>4020.5999999999995</v>
      </c>
      <c r="BN119" s="11">
        <f t="shared" si="76"/>
        <v>32.299999999999841</v>
      </c>
      <c r="BO119" s="11">
        <f t="shared" si="77"/>
        <v>2524.9874999999997</v>
      </c>
      <c r="BP119" s="11">
        <f t="shared" si="78"/>
        <v>530.83749999999964</v>
      </c>
      <c r="BQ119" s="11">
        <f t="shared" si="79"/>
        <v>2026.4499999999998</v>
      </c>
      <c r="BR119" s="11">
        <f t="shared" si="80"/>
        <v>32.299999999999841</v>
      </c>
      <c r="BS119" s="11">
        <f t="shared" si="81"/>
        <v>-964.77500000000009</v>
      </c>
    </row>
    <row r="120" spans="1:71" ht="16" customHeight="1">
      <c r="A120" s="2">
        <v>43935</v>
      </c>
      <c r="B120" s="10" t="s">
        <v>251</v>
      </c>
      <c r="C120" s="11">
        <v>3</v>
      </c>
      <c r="D120" s="10">
        <v>-166</v>
      </c>
      <c r="E120" s="10">
        <v>0</v>
      </c>
      <c r="K120" s="11">
        <v>0</v>
      </c>
      <c r="L120" s="11" t="s">
        <v>254</v>
      </c>
      <c r="M120" s="11" t="s">
        <v>2741</v>
      </c>
      <c r="N120" s="11" t="s">
        <v>1005</v>
      </c>
      <c r="O120" s="11" t="s">
        <v>2644</v>
      </c>
      <c r="P120" s="11" t="s">
        <v>978</v>
      </c>
      <c r="Q120" s="11" t="s">
        <v>1001</v>
      </c>
      <c r="R120" s="11" t="s">
        <v>1001</v>
      </c>
      <c r="S120" s="11" t="s">
        <v>1707</v>
      </c>
      <c r="T120" s="11" t="s">
        <v>3015</v>
      </c>
      <c r="U120" s="11" t="s">
        <v>1003</v>
      </c>
      <c r="V120" s="11" t="s">
        <v>1706</v>
      </c>
      <c r="W120" s="11" t="s">
        <v>1707</v>
      </c>
      <c r="X120" s="11" t="s">
        <v>1706</v>
      </c>
      <c r="Y120" s="11" t="s">
        <v>1707</v>
      </c>
      <c r="Z120" s="11" t="s">
        <v>974</v>
      </c>
      <c r="AA120" s="11" t="s">
        <v>1706</v>
      </c>
      <c r="AB120" s="11" t="s">
        <v>1707</v>
      </c>
      <c r="AC120" s="11" t="s">
        <v>1705</v>
      </c>
      <c r="AD120" s="11" t="s">
        <v>1861</v>
      </c>
      <c r="AH120" s="11">
        <f t="shared" si="46"/>
        <v>-7187.2</v>
      </c>
      <c r="AI120" s="11">
        <f t="shared" si="47"/>
        <v>-13204.75</v>
      </c>
      <c r="AJ120" s="11">
        <f t="shared" si="48"/>
        <v>-22231.075000000001</v>
      </c>
      <c r="AK120" s="11">
        <f t="shared" si="49"/>
        <v>-34266.175000000003</v>
      </c>
      <c r="AL120" s="11">
        <f t="shared" si="50"/>
        <v>-44295.425000000003</v>
      </c>
      <c r="AM120" s="11">
        <f t="shared" si="51"/>
        <v>-44295.425000000003</v>
      </c>
      <c r="AN120" s="11">
        <f t="shared" si="52"/>
        <v>-42289.574999999997</v>
      </c>
      <c r="AO120" s="11">
        <f t="shared" si="53"/>
        <v>-39280.800000000003</v>
      </c>
      <c r="AP120" s="11">
        <f t="shared" si="54"/>
        <v>-41286.65</v>
      </c>
      <c r="AQ120" s="11">
        <f t="shared" si="55"/>
        <v>-43292.5</v>
      </c>
      <c r="AR120" s="11">
        <f t="shared" si="56"/>
        <v>-42289.574999999997</v>
      </c>
      <c r="AS120" s="11">
        <f t="shared" si="57"/>
        <v>-43292.5</v>
      </c>
      <c r="AT120" s="11">
        <f t="shared" si="58"/>
        <v>-42289.574999999997</v>
      </c>
      <c r="AU120" s="11">
        <f t="shared" si="59"/>
        <v>-45298.35</v>
      </c>
      <c r="AV120" s="11">
        <f t="shared" si="60"/>
        <v>-43292.5</v>
      </c>
      <c r="AW120" s="11">
        <f t="shared" si="61"/>
        <v>-42289.574999999997</v>
      </c>
      <c r="AX120" s="11">
        <f t="shared" si="62"/>
        <v>-46301.275000000001</v>
      </c>
      <c r="AY120" s="11">
        <f t="shared" si="63"/>
        <v>-53321.75</v>
      </c>
      <c r="AZ120" s="11"/>
      <c r="BA120" s="11"/>
      <c r="BB120" s="11">
        <f t="shared" si="64"/>
        <v>812.8</v>
      </c>
      <c r="BC120" s="11">
        <f t="shared" si="65"/>
        <v>6795.25</v>
      </c>
      <c r="BD120" s="11">
        <f t="shared" si="66"/>
        <v>15768.924999999999</v>
      </c>
      <c r="BE120" s="11">
        <f t="shared" si="67"/>
        <v>27733.825000000001</v>
      </c>
      <c r="BF120" s="11">
        <f t="shared" si="68"/>
        <v>37704.574999999997</v>
      </c>
      <c r="BG120" s="11">
        <f t="shared" si="69"/>
        <v>37704.574999999997</v>
      </c>
      <c r="BH120" s="11">
        <f t="shared" si="70"/>
        <v>35710.425000000003</v>
      </c>
      <c r="BI120" s="11">
        <f t="shared" si="71"/>
        <v>32719.199999999997</v>
      </c>
      <c r="BJ120" s="11">
        <f t="shared" si="72"/>
        <v>34713.35</v>
      </c>
      <c r="BK120" s="11">
        <f t="shared" si="73"/>
        <v>36707.5</v>
      </c>
      <c r="BL120" s="11">
        <f t="shared" si="74"/>
        <v>35710.425000000003</v>
      </c>
      <c r="BM120" s="11">
        <f t="shared" si="75"/>
        <v>36707.5</v>
      </c>
      <c r="BN120" s="11">
        <f t="shared" si="76"/>
        <v>35710.425000000003</v>
      </c>
      <c r="BO120" s="11">
        <f t="shared" si="77"/>
        <v>38701.65</v>
      </c>
      <c r="BP120" s="11">
        <f t="shared" si="78"/>
        <v>36707.5</v>
      </c>
      <c r="BQ120" s="11">
        <f t="shared" si="79"/>
        <v>35710.425000000003</v>
      </c>
      <c r="BR120" s="11">
        <f t="shared" si="80"/>
        <v>39698.724999999999</v>
      </c>
      <c r="BS120" s="11">
        <f t="shared" si="81"/>
        <v>46678.25</v>
      </c>
    </row>
    <row r="121" spans="1:71" ht="16" customHeight="1">
      <c r="A121" s="2">
        <v>43935</v>
      </c>
      <c r="B121" s="10" t="s">
        <v>69</v>
      </c>
      <c r="C121" s="11">
        <v>4</v>
      </c>
      <c r="D121" s="10">
        <v>-141</v>
      </c>
      <c r="E121" s="10">
        <v>1.1000000000000001</v>
      </c>
      <c r="K121" s="11">
        <v>0</v>
      </c>
      <c r="L121" s="11" t="s">
        <v>2540</v>
      </c>
      <c r="M121" s="11" t="s">
        <v>1451</v>
      </c>
      <c r="N121" s="11" t="s">
        <v>2534</v>
      </c>
      <c r="O121" s="11" t="s">
        <v>1142</v>
      </c>
      <c r="P121" s="11" t="s">
        <v>2534</v>
      </c>
      <c r="Q121" s="11" t="s">
        <v>2534</v>
      </c>
      <c r="R121" s="11" t="s">
        <v>1142</v>
      </c>
      <c r="S121" s="11" t="s">
        <v>2540</v>
      </c>
      <c r="T121" s="11" t="s">
        <v>1451</v>
      </c>
      <c r="U121" s="11" t="s">
        <v>451</v>
      </c>
      <c r="V121" s="11" t="s">
        <v>448</v>
      </c>
      <c r="W121" s="11" t="s">
        <v>449</v>
      </c>
      <c r="X121" s="11" t="s">
        <v>451</v>
      </c>
      <c r="Y121" s="11" t="s">
        <v>447</v>
      </c>
      <c r="Z121" s="11" t="s">
        <v>452</v>
      </c>
      <c r="AA121" s="11" t="s">
        <v>447</v>
      </c>
      <c r="AB121" s="11" t="s">
        <v>1452</v>
      </c>
      <c r="AC121" s="11" t="s">
        <v>452</v>
      </c>
      <c r="AD121" s="11" t="s">
        <v>452</v>
      </c>
      <c r="AH121" s="11">
        <f t="shared" si="46"/>
        <v>-4920.3500000000004</v>
      </c>
      <c r="AI121" s="11">
        <f t="shared" si="47"/>
        <v>-908.65000000000009</v>
      </c>
      <c r="AJ121" s="11">
        <f t="shared" si="48"/>
        <v>-3917.4250000000002</v>
      </c>
      <c r="AK121" s="11">
        <f t="shared" si="49"/>
        <v>-908.65000000000009</v>
      </c>
      <c r="AL121" s="11">
        <f t="shared" si="50"/>
        <v>-908.65000000000009</v>
      </c>
      <c r="AM121" s="11">
        <f t="shared" si="51"/>
        <v>-3917.4250000000002</v>
      </c>
      <c r="AN121" s="11">
        <f t="shared" si="52"/>
        <v>-2914.5</v>
      </c>
      <c r="AO121" s="11">
        <f t="shared" si="53"/>
        <v>-4920.3500000000004</v>
      </c>
      <c r="AP121" s="11">
        <f t="shared" si="54"/>
        <v>-10937.9</v>
      </c>
      <c r="AQ121" s="11">
        <f t="shared" si="55"/>
        <v>-11940.825000000001</v>
      </c>
      <c r="AR121" s="11">
        <f t="shared" si="56"/>
        <v>-12943.75</v>
      </c>
      <c r="AS121" s="11">
        <f t="shared" si="57"/>
        <v>-10937.9</v>
      </c>
      <c r="AT121" s="11">
        <f t="shared" si="58"/>
        <v>-9934.9750000000004</v>
      </c>
      <c r="AU121" s="11">
        <f t="shared" si="59"/>
        <v>-7929.125</v>
      </c>
      <c r="AV121" s="11">
        <f t="shared" si="60"/>
        <v>-9934.9750000000004</v>
      </c>
      <c r="AW121" s="11">
        <f t="shared" si="61"/>
        <v>-6926.2</v>
      </c>
      <c r="AX121" s="11">
        <f t="shared" si="62"/>
        <v>-7929.125</v>
      </c>
      <c r="AY121" s="11">
        <f t="shared" si="63"/>
        <v>-7929.125</v>
      </c>
      <c r="AZ121" s="11"/>
      <c r="BA121" s="11"/>
      <c r="BB121" s="11">
        <f t="shared" si="64"/>
        <v>-920.35</v>
      </c>
      <c r="BC121" s="11">
        <f t="shared" si="65"/>
        <v>-4908.6499999999996</v>
      </c>
      <c r="BD121" s="11">
        <f t="shared" si="66"/>
        <v>-1917.4250000000002</v>
      </c>
      <c r="BE121" s="11">
        <f t="shared" si="67"/>
        <v>-4908.6499999999996</v>
      </c>
      <c r="BF121" s="11">
        <f t="shared" si="68"/>
        <v>-4908.6499999999996</v>
      </c>
      <c r="BG121" s="11">
        <f t="shared" si="69"/>
        <v>-1917.4250000000002</v>
      </c>
      <c r="BH121" s="11">
        <f t="shared" si="70"/>
        <v>-2914.5</v>
      </c>
      <c r="BI121" s="11">
        <f t="shared" si="71"/>
        <v>-920.35</v>
      </c>
      <c r="BJ121" s="11">
        <f t="shared" si="72"/>
        <v>5062.1000000000004</v>
      </c>
      <c r="BK121" s="11">
        <f t="shared" si="73"/>
        <v>6059.1750000000002</v>
      </c>
      <c r="BL121" s="11">
        <f t="shared" si="74"/>
        <v>7056.25</v>
      </c>
      <c r="BM121" s="11">
        <f t="shared" si="75"/>
        <v>5062.1000000000004</v>
      </c>
      <c r="BN121" s="11">
        <f t="shared" si="76"/>
        <v>4065.0249999999996</v>
      </c>
      <c r="BO121" s="11">
        <f t="shared" si="77"/>
        <v>2070.875</v>
      </c>
      <c r="BP121" s="11">
        <f t="shared" si="78"/>
        <v>4065.0249999999996</v>
      </c>
      <c r="BQ121" s="11">
        <f t="shared" si="79"/>
        <v>1073.8000000000002</v>
      </c>
      <c r="BR121" s="11">
        <f t="shared" si="80"/>
        <v>2070.875</v>
      </c>
      <c r="BS121" s="11">
        <f t="shared" si="81"/>
        <v>2070.875</v>
      </c>
    </row>
    <row r="122" spans="1:71" ht="16" customHeight="1">
      <c r="A122" s="2">
        <v>43935</v>
      </c>
      <c r="B122" s="10" t="s">
        <v>921</v>
      </c>
      <c r="C122" s="11">
        <v>5</v>
      </c>
      <c r="D122" s="10">
        <v>-119</v>
      </c>
      <c r="E122" s="10">
        <v>0.4</v>
      </c>
      <c r="K122" s="11">
        <v>0</v>
      </c>
      <c r="L122" s="11" t="s">
        <v>922</v>
      </c>
      <c r="M122" s="11" t="s">
        <v>923</v>
      </c>
      <c r="N122" s="11" t="s">
        <v>334</v>
      </c>
      <c r="O122" s="11" t="s">
        <v>925</v>
      </c>
      <c r="P122" s="11" t="s">
        <v>926</v>
      </c>
      <c r="Q122" s="11" t="s">
        <v>655</v>
      </c>
      <c r="R122" s="11" t="s">
        <v>929</v>
      </c>
      <c r="S122" s="11" t="s">
        <v>928</v>
      </c>
      <c r="T122" s="11" t="s">
        <v>926</v>
      </c>
      <c r="U122" s="11" t="s">
        <v>927</v>
      </c>
      <c r="V122" s="11" t="s">
        <v>929</v>
      </c>
      <c r="W122" s="11" t="s">
        <v>930</v>
      </c>
      <c r="X122" s="11" t="s">
        <v>930</v>
      </c>
      <c r="Y122" s="11" t="s">
        <v>930</v>
      </c>
      <c r="Z122" s="11" t="s">
        <v>930</v>
      </c>
      <c r="AA122" s="11" t="s">
        <v>930</v>
      </c>
      <c r="AB122" s="11" t="s">
        <v>927</v>
      </c>
      <c r="AC122" s="11" t="s">
        <v>927</v>
      </c>
      <c r="AD122" s="11" t="s">
        <v>930</v>
      </c>
      <c r="AH122" s="11">
        <f t="shared" si="46"/>
        <v>-5549.4250000000002</v>
      </c>
      <c r="AI122" s="11">
        <f t="shared" si="47"/>
        <v>-6050.8874999999998</v>
      </c>
      <c r="AJ122" s="11">
        <f t="shared" si="48"/>
        <v>-10062.5875</v>
      </c>
      <c r="AK122" s="11">
        <f t="shared" si="49"/>
        <v>-12569.9</v>
      </c>
      <c r="AL122" s="11">
        <f t="shared" si="50"/>
        <v>-16080.137499999999</v>
      </c>
      <c r="AM122" s="11">
        <f t="shared" si="51"/>
        <v>-14074.287499999999</v>
      </c>
      <c r="AN122" s="11">
        <f t="shared" si="52"/>
        <v>-12068.4375</v>
      </c>
      <c r="AO122" s="11">
        <f t="shared" si="53"/>
        <v>-12569.9</v>
      </c>
      <c r="AP122" s="11">
        <f t="shared" si="54"/>
        <v>-13071.362499999999</v>
      </c>
      <c r="AQ122" s="11">
        <f t="shared" si="55"/>
        <v>-14074.287499999999</v>
      </c>
      <c r="AR122" s="11">
        <f t="shared" si="56"/>
        <v>-13572.824999999999</v>
      </c>
      <c r="AS122" s="11">
        <f t="shared" si="57"/>
        <v>-13572.824999999999</v>
      </c>
      <c r="AT122" s="11">
        <f t="shared" si="58"/>
        <v>-13572.824999999999</v>
      </c>
      <c r="AU122" s="11">
        <f t="shared" si="59"/>
        <v>-13572.824999999999</v>
      </c>
      <c r="AV122" s="11">
        <f t="shared" si="60"/>
        <v>-13572.824999999999</v>
      </c>
      <c r="AW122" s="11">
        <f t="shared" si="61"/>
        <v>-13071.362499999999</v>
      </c>
      <c r="AX122" s="11">
        <f t="shared" si="62"/>
        <v>-13071.362499999999</v>
      </c>
      <c r="AY122" s="11">
        <f t="shared" si="63"/>
        <v>-13572.824999999999</v>
      </c>
      <c r="AZ122" s="11"/>
      <c r="BA122" s="11"/>
      <c r="BB122" s="11">
        <f t="shared" si="64"/>
        <v>2450.5749999999998</v>
      </c>
      <c r="BC122" s="11">
        <f t="shared" si="65"/>
        <v>2949.1124999999997</v>
      </c>
      <c r="BD122" s="11">
        <f t="shared" si="66"/>
        <v>6937.4124999999995</v>
      </c>
      <c r="BE122" s="11">
        <f t="shared" si="67"/>
        <v>9430.1</v>
      </c>
      <c r="BF122" s="11">
        <f t="shared" si="68"/>
        <v>12919.862500000001</v>
      </c>
      <c r="BG122" s="11">
        <f t="shared" si="69"/>
        <v>10925.712500000001</v>
      </c>
      <c r="BH122" s="11">
        <f t="shared" si="70"/>
        <v>8931.5625</v>
      </c>
      <c r="BI122" s="11">
        <f t="shared" si="71"/>
        <v>9430.1</v>
      </c>
      <c r="BJ122" s="11">
        <f t="shared" si="72"/>
        <v>9928.6375000000007</v>
      </c>
      <c r="BK122" s="11">
        <f t="shared" si="73"/>
        <v>10925.712500000001</v>
      </c>
      <c r="BL122" s="11">
        <f t="shared" si="74"/>
        <v>10427.175000000001</v>
      </c>
      <c r="BM122" s="11">
        <f t="shared" si="75"/>
        <v>10427.175000000001</v>
      </c>
      <c r="BN122" s="11">
        <f t="shared" si="76"/>
        <v>10427.175000000001</v>
      </c>
      <c r="BO122" s="11">
        <f t="shared" si="77"/>
        <v>10427.175000000001</v>
      </c>
      <c r="BP122" s="11">
        <f t="shared" si="78"/>
        <v>10427.175000000001</v>
      </c>
      <c r="BQ122" s="11">
        <f t="shared" si="79"/>
        <v>9928.6375000000007</v>
      </c>
      <c r="BR122" s="11">
        <f t="shared" si="80"/>
        <v>9928.6375000000007</v>
      </c>
      <c r="BS122" s="11">
        <f t="shared" si="81"/>
        <v>10427.175000000001</v>
      </c>
    </row>
    <row r="123" spans="1:71" ht="16" customHeight="1">
      <c r="A123" s="2">
        <v>43935</v>
      </c>
      <c r="B123" s="10" t="s">
        <v>812</v>
      </c>
      <c r="C123" s="11">
        <v>6</v>
      </c>
      <c r="D123" s="10">
        <v>-100</v>
      </c>
      <c r="E123" s="10">
        <v>-0.5</v>
      </c>
      <c r="K123" s="11">
        <v>0</v>
      </c>
      <c r="L123" s="11" t="s">
        <v>814</v>
      </c>
      <c r="M123" s="11" t="s">
        <v>871</v>
      </c>
      <c r="N123" s="11" t="s">
        <v>868</v>
      </c>
      <c r="O123" s="11" t="s">
        <v>104</v>
      </c>
      <c r="P123" s="11" t="s">
        <v>1485</v>
      </c>
      <c r="Q123" s="11" t="s">
        <v>1156</v>
      </c>
      <c r="R123" s="11" t="s">
        <v>1485</v>
      </c>
      <c r="S123" s="11" t="s">
        <v>102</v>
      </c>
      <c r="T123" s="11" t="s">
        <v>102</v>
      </c>
      <c r="U123" s="11" t="s">
        <v>1263</v>
      </c>
      <c r="V123" s="11" t="s">
        <v>1263</v>
      </c>
      <c r="W123" s="11" t="s">
        <v>1263</v>
      </c>
      <c r="X123" s="11" t="s">
        <v>1263</v>
      </c>
      <c r="Y123" s="11" t="s">
        <v>1263</v>
      </c>
      <c r="Z123" s="11" t="s">
        <v>597</v>
      </c>
      <c r="AA123" s="11" t="s">
        <v>101</v>
      </c>
      <c r="AB123" s="11" t="s">
        <v>107</v>
      </c>
      <c r="AC123" s="11" t="s">
        <v>2054</v>
      </c>
      <c r="AD123" s="11" t="s">
        <v>994</v>
      </c>
      <c r="AH123" s="11">
        <f t="shared" si="46"/>
        <v>-1638.0249999999999</v>
      </c>
      <c r="AI123" s="11">
        <f t="shared" si="47"/>
        <v>-3643.875</v>
      </c>
      <c r="AJ123" s="11">
        <f t="shared" si="48"/>
        <v>-5649.7250000000004</v>
      </c>
      <c r="AK123" s="11">
        <f t="shared" si="49"/>
        <v>-5148.2624999999998</v>
      </c>
      <c r="AL123" s="11">
        <f t="shared" si="50"/>
        <v>-6151.1875</v>
      </c>
      <c r="AM123" s="11">
        <f t="shared" si="51"/>
        <v>-5148.2624999999998</v>
      </c>
      <c r="AN123" s="11">
        <f t="shared" si="52"/>
        <v>-8157.0375000000004</v>
      </c>
      <c r="AO123" s="11">
        <f t="shared" si="53"/>
        <v>-8157.0375000000004</v>
      </c>
      <c r="AP123" s="11">
        <f t="shared" si="54"/>
        <v>-11667.275</v>
      </c>
      <c r="AQ123" s="11">
        <f t="shared" si="55"/>
        <v>-11667.275</v>
      </c>
      <c r="AR123" s="11">
        <f t="shared" si="56"/>
        <v>-11667.275</v>
      </c>
      <c r="AS123" s="11">
        <f t="shared" si="57"/>
        <v>-11667.275</v>
      </c>
      <c r="AT123" s="11">
        <f t="shared" si="58"/>
        <v>-11667.275</v>
      </c>
      <c r="AU123" s="11">
        <f t="shared" si="59"/>
        <v>-10664.349999999999</v>
      </c>
      <c r="AV123" s="11">
        <f t="shared" si="60"/>
        <v>-10162.887499999999</v>
      </c>
      <c r="AW123" s="11">
        <f t="shared" si="61"/>
        <v>-9159.9624999999996</v>
      </c>
      <c r="AX123" s="11">
        <f t="shared" si="62"/>
        <v>-11165.8125</v>
      </c>
      <c r="AY123" s="11">
        <f t="shared" si="63"/>
        <v>-12670.199999999999</v>
      </c>
      <c r="AZ123" s="11"/>
      <c r="BA123" s="11"/>
      <c r="BB123" s="11">
        <f t="shared" si="64"/>
        <v>361.97500000000002</v>
      </c>
      <c r="BC123" s="11">
        <f t="shared" si="65"/>
        <v>2356.125</v>
      </c>
      <c r="BD123" s="11">
        <f t="shared" si="66"/>
        <v>4350.2749999999996</v>
      </c>
      <c r="BE123" s="11">
        <f t="shared" si="67"/>
        <v>3851.7374999999997</v>
      </c>
      <c r="BF123" s="11">
        <f t="shared" si="68"/>
        <v>4848.8125</v>
      </c>
      <c r="BG123" s="11">
        <f t="shared" si="69"/>
        <v>3851.7374999999997</v>
      </c>
      <c r="BH123" s="11">
        <f t="shared" si="70"/>
        <v>6842.9624999999996</v>
      </c>
      <c r="BI123" s="11">
        <f t="shared" si="71"/>
        <v>6842.9624999999996</v>
      </c>
      <c r="BJ123" s="11">
        <f t="shared" si="72"/>
        <v>10332.725</v>
      </c>
      <c r="BK123" s="11">
        <f t="shared" si="73"/>
        <v>10332.725</v>
      </c>
      <c r="BL123" s="11">
        <f t="shared" si="74"/>
        <v>10332.725</v>
      </c>
      <c r="BM123" s="11">
        <f t="shared" si="75"/>
        <v>10332.725</v>
      </c>
      <c r="BN123" s="11">
        <f t="shared" si="76"/>
        <v>10332.725</v>
      </c>
      <c r="BO123" s="11">
        <f t="shared" si="77"/>
        <v>9335.6500000000015</v>
      </c>
      <c r="BP123" s="11">
        <f t="shared" si="78"/>
        <v>8837.1125000000011</v>
      </c>
      <c r="BQ123" s="11">
        <f t="shared" si="79"/>
        <v>7840.0375000000004</v>
      </c>
      <c r="BR123" s="11">
        <f t="shared" si="80"/>
        <v>9834.1875</v>
      </c>
      <c r="BS123" s="11">
        <f t="shared" si="81"/>
        <v>11329.800000000001</v>
      </c>
    </row>
    <row r="124" spans="1:71" ht="16" customHeight="1">
      <c r="A124" s="2">
        <v>43935</v>
      </c>
      <c r="B124" s="10" t="s">
        <v>564</v>
      </c>
      <c r="C124" s="11">
        <v>7</v>
      </c>
      <c r="D124" s="10">
        <v>-93</v>
      </c>
      <c r="E124" s="10">
        <v>0</v>
      </c>
      <c r="K124" s="11">
        <v>0</v>
      </c>
      <c r="L124" s="11" t="s">
        <v>1698</v>
      </c>
      <c r="M124" s="11" t="s">
        <v>573</v>
      </c>
      <c r="N124" s="11" t="s">
        <v>569</v>
      </c>
      <c r="O124" s="11" t="s">
        <v>529</v>
      </c>
      <c r="P124" s="11" t="s">
        <v>576</v>
      </c>
      <c r="Q124" s="11" t="s">
        <v>528</v>
      </c>
      <c r="R124" s="11" t="s">
        <v>529</v>
      </c>
      <c r="S124" s="11" t="s">
        <v>529</v>
      </c>
      <c r="T124" s="11" t="s">
        <v>527</v>
      </c>
      <c r="U124" s="11" t="s">
        <v>527</v>
      </c>
      <c r="V124" s="11" t="s">
        <v>528</v>
      </c>
      <c r="W124" s="11" t="s">
        <v>528</v>
      </c>
      <c r="X124" s="11" t="s">
        <v>528</v>
      </c>
      <c r="Y124" s="11" t="s">
        <v>529</v>
      </c>
      <c r="Z124" s="11" t="s">
        <v>529</v>
      </c>
      <c r="AA124" s="11" t="s">
        <v>528</v>
      </c>
      <c r="AB124" s="11" t="s">
        <v>529</v>
      </c>
      <c r="AC124" s="11" t="s">
        <v>528</v>
      </c>
      <c r="AD124" s="11" t="s">
        <v>576</v>
      </c>
      <c r="AH124" s="11">
        <f t="shared" si="46"/>
        <v>-1131.3975015750045</v>
      </c>
      <c r="AI124" s="11">
        <f t="shared" si="47"/>
        <v>-1031.1060045000077</v>
      </c>
      <c r="AJ124" s="11">
        <f t="shared" si="48"/>
        <v>-2234.6129957250037</v>
      </c>
      <c r="AK124" s="11">
        <f t="shared" si="49"/>
        <v>-3237.5379957250034</v>
      </c>
      <c r="AL124" s="11">
        <f t="shared" si="50"/>
        <v>-2736.0754957250037</v>
      </c>
      <c r="AM124" s="11">
        <f t="shared" si="51"/>
        <v>-2234.6129957250037</v>
      </c>
      <c r="AN124" s="11">
        <f t="shared" si="52"/>
        <v>-2234.6129957250037</v>
      </c>
      <c r="AO124" s="11">
        <f t="shared" si="53"/>
        <v>-1733.1504957250038</v>
      </c>
      <c r="AP124" s="11">
        <f t="shared" si="54"/>
        <v>-1733.1504957250038</v>
      </c>
      <c r="AQ124" s="11">
        <f t="shared" si="55"/>
        <v>-2736.0754957250037</v>
      </c>
      <c r="AR124" s="11">
        <f t="shared" si="56"/>
        <v>-2736.0754957250037</v>
      </c>
      <c r="AS124" s="11">
        <f t="shared" si="57"/>
        <v>-2736.0754957250037</v>
      </c>
      <c r="AT124" s="11">
        <f t="shared" si="58"/>
        <v>-2234.6129957250037</v>
      </c>
      <c r="AU124" s="11">
        <f t="shared" si="59"/>
        <v>-2234.6129957250037</v>
      </c>
      <c r="AV124" s="11">
        <f t="shared" si="60"/>
        <v>-2736.0754957250037</v>
      </c>
      <c r="AW124" s="11">
        <f t="shared" si="61"/>
        <v>-2234.6129957250037</v>
      </c>
      <c r="AX124" s="11">
        <f t="shared" si="62"/>
        <v>-2736.0754957250037</v>
      </c>
      <c r="AY124" s="11">
        <f t="shared" si="63"/>
        <v>-3237.5379957250034</v>
      </c>
      <c r="AZ124" s="11"/>
      <c r="BA124" s="11"/>
      <c r="BB124" s="11">
        <f t="shared" si="64"/>
        <v>268.61249842500439</v>
      </c>
      <c r="BC124" s="11">
        <f t="shared" si="65"/>
        <v>168.90599550000761</v>
      </c>
      <c r="BD124" s="11">
        <f t="shared" si="66"/>
        <v>1365.3930042750037</v>
      </c>
      <c r="BE124" s="11">
        <f t="shared" si="67"/>
        <v>2362.4680042750042</v>
      </c>
      <c r="BF124" s="11">
        <f t="shared" si="68"/>
        <v>1863.9305042750041</v>
      </c>
      <c r="BG124" s="11">
        <f t="shared" si="69"/>
        <v>1365.3930042750037</v>
      </c>
      <c r="BH124" s="11">
        <f t="shared" si="70"/>
        <v>1365.3930042750037</v>
      </c>
      <c r="BI124" s="11">
        <f t="shared" si="71"/>
        <v>866.8555042750038</v>
      </c>
      <c r="BJ124" s="11">
        <f t="shared" si="72"/>
        <v>866.8555042750038</v>
      </c>
      <c r="BK124" s="11">
        <f t="shared" si="73"/>
        <v>1863.9305042750041</v>
      </c>
      <c r="BL124" s="11">
        <f t="shared" si="74"/>
        <v>1863.9305042750041</v>
      </c>
      <c r="BM124" s="11">
        <f t="shared" si="75"/>
        <v>1863.9305042750041</v>
      </c>
      <c r="BN124" s="11">
        <f t="shared" si="76"/>
        <v>1365.3930042750037</v>
      </c>
      <c r="BO124" s="11">
        <f t="shared" si="77"/>
        <v>1365.3930042750037</v>
      </c>
      <c r="BP124" s="11">
        <f t="shared" si="78"/>
        <v>1863.9305042750041</v>
      </c>
      <c r="BQ124" s="11">
        <f t="shared" si="79"/>
        <v>1365.3930042750037</v>
      </c>
      <c r="BR124" s="11">
        <f t="shared" si="80"/>
        <v>1863.9305042750041</v>
      </c>
      <c r="BS124" s="11">
        <f t="shared" si="81"/>
        <v>2362.4680042750042</v>
      </c>
    </row>
    <row r="125" spans="1:71" ht="16" customHeight="1">
      <c r="A125" s="2">
        <v>43935</v>
      </c>
      <c r="B125" s="10" t="s">
        <v>333</v>
      </c>
      <c r="C125" s="11">
        <v>8</v>
      </c>
      <c r="D125" s="10">
        <v>-89</v>
      </c>
      <c r="E125" s="10">
        <v>-0.2</v>
      </c>
      <c r="K125" s="11">
        <v>0</v>
      </c>
      <c r="L125" s="11" t="s">
        <v>656</v>
      </c>
      <c r="M125" s="11" t="s">
        <v>1532</v>
      </c>
      <c r="N125" s="11" t="s">
        <v>2526</v>
      </c>
      <c r="O125" s="11" t="s">
        <v>2526</v>
      </c>
      <c r="P125" s="11" t="s">
        <v>1531</v>
      </c>
      <c r="Q125" s="11" t="s">
        <v>650</v>
      </c>
      <c r="R125" s="11" t="s">
        <v>2527</v>
      </c>
      <c r="S125" s="11" t="s">
        <v>2527</v>
      </c>
      <c r="T125" s="11" t="s">
        <v>658</v>
      </c>
      <c r="U125" s="11" t="s">
        <v>2527</v>
      </c>
      <c r="V125" s="11" t="s">
        <v>658</v>
      </c>
      <c r="W125" s="11" t="s">
        <v>947</v>
      </c>
      <c r="X125" s="11" t="s">
        <v>951</v>
      </c>
      <c r="Y125" s="11" t="s">
        <v>2055</v>
      </c>
      <c r="Z125" s="11" t="s">
        <v>652</v>
      </c>
      <c r="AA125" s="11" t="s">
        <v>1531</v>
      </c>
      <c r="AB125" s="11" t="s">
        <v>658</v>
      </c>
      <c r="AC125" s="11" t="s">
        <v>650</v>
      </c>
      <c r="AD125" s="11" t="s">
        <v>650</v>
      </c>
      <c r="AH125" s="11">
        <f t="shared" si="46"/>
        <v>-2097.9124999999999</v>
      </c>
      <c r="AI125" s="11">
        <f t="shared" si="47"/>
        <v>-3100.8375000000001</v>
      </c>
      <c r="AJ125" s="11">
        <f t="shared" si="48"/>
        <v>-3100.8375000000001</v>
      </c>
      <c r="AK125" s="11">
        <f t="shared" si="49"/>
        <v>-7614</v>
      </c>
      <c r="AL125" s="11">
        <f t="shared" si="50"/>
        <v>-7112.5375000000004</v>
      </c>
      <c r="AM125" s="11">
        <f t="shared" si="51"/>
        <v>-6611.0750000000007</v>
      </c>
      <c r="AN125" s="11">
        <f t="shared" si="52"/>
        <v>-6611.0750000000007</v>
      </c>
      <c r="AO125" s="11">
        <f t="shared" si="53"/>
        <v>-5608.1500000000005</v>
      </c>
      <c r="AP125" s="11">
        <f t="shared" si="54"/>
        <v>-6611.0750000000007</v>
      </c>
      <c r="AQ125" s="11">
        <f t="shared" si="55"/>
        <v>-5608.1500000000005</v>
      </c>
      <c r="AR125" s="11">
        <f t="shared" si="56"/>
        <v>-6109.6125000000002</v>
      </c>
      <c r="AS125" s="11">
        <f t="shared" si="57"/>
        <v>-11625.7</v>
      </c>
      <c r="AT125" s="11">
        <f t="shared" si="58"/>
        <v>-9118.3875000000007</v>
      </c>
      <c r="AU125" s="11">
        <f t="shared" si="59"/>
        <v>-8616.9249999999993</v>
      </c>
      <c r="AV125" s="11">
        <f t="shared" si="60"/>
        <v>-7614</v>
      </c>
      <c r="AW125" s="11">
        <f t="shared" si="61"/>
        <v>-5608.1500000000005</v>
      </c>
      <c r="AX125" s="11">
        <f t="shared" si="62"/>
        <v>-7112.5375000000004</v>
      </c>
      <c r="AY125" s="11">
        <f t="shared" si="63"/>
        <v>-7112.5375000000004</v>
      </c>
      <c r="AZ125" s="11"/>
      <c r="BA125" s="11"/>
      <c r="BB125" s="11">
        <f t="shared" si="64"/>
        <v>-1097.9124999999999</v>
      </c>
      <c r="BC125" s="11">
        <f t="shared" si="65"/>
        <v>-100.83750000000009</v>
      </c>
      <c r="BD125" s="11">
        <f t="shared" si="66"/>
        <v>-100.83750000000009</v>
      </c>
      <c r="BE125" s="11">
        <f t="shared" si="67"/>
        <v>4386</v>
      </c>
      <c r="BF125" s="11">
        <f t="shared" si="68"/>
        <v>3887.4624999999996</v>
      </c>
      <c r="BG125" s="11">
        <f t="shared" si="69"/>
        <v>3388.9249999999997</v>
      </c>
      <c r="BH125" s="11">
        <f t="shared" si="70"/>
        <v>3388.9249999999997</v>
      </c>
      <c r="BI125" s="11">
        <f t="shared" si="71"/>
        <v>2391.85</v>
      </c>
      <c r="BJ125" s="11">
        <f t="shared" si="72"/>
        <v>3388.9249999999997</v>
      </c>
      <c r="BK125" s="11">
        <f t="shared" si="73"/>
        <v>2391.85</v>
      </c>
      <c r="BL125" s="11">
        <f t="shared" si="74"/>
        <v>2890.3874999999998</v>
      </c>
      <c r="BM125" s="11">
        <f t="shared" si="75"/>
        <v>8374.2999999999993</v>
      </c>
      <c r="BN125" s="11">
        <f t="shared" si="76"/>
        <v>5881.6124999999993</v>
      </c>
      <c r="BO125" s="11">
        <f t="shared" si="77"/>
        <v>5383.0749999999998</v>
      </c>
      <c r="BP125" s="11">
        <f t="shared" si="78"/>
        <v>4386</v>
      </c>
      <c r="BQ125" s="11">
        <f t="shared" si="79"/>
        <v>2391.85</v>
      </c>
      <c r="BR125" s="11">
        <f t="shared" si="80"/>
        <v>3887.4624999999996</v>
      </c>
      <c r="BS125" s="11">
        <f t="shared" si="81"/>
        <v>3887.4624999999996</v>
      </c>
    </row>
    <row r="126" spans="1:71" ht="16" customHeight="1">
      <c r="A126" s="2">
        <v>43935</v>
      </c>
      <c r="B126" s="10" t="s">
        <v>1009</v>
      </c>
      <c r="C126" s="11">
        <v>9</v>
      </c>
      <c r="D126" s="10">
        <v>-87</v>
      </c>
      <c r="E126" s="10">
        <v>-1.8</v>
      </c>
      <c r="K126" s="11">
        <v>0</v>
      </c>
      <c r="L126" s="11" t="s">
        <v>524</v>
      </c>
      <c r="M126" s="11" t="s">
        <v>602</v>
      </c>
      <c r="N126" s="11" t="s">
        <v>571</v>
      </c>
      <c r="O126" s="11" t="s">
        <v>671</v>
      </c>
      <c r="P126" s="11" t="s">
        <v>529</v>
      </c>
      <c r="Q126" s="11" t="s">
        <v>527</v>
      </c>
      <c r="R126" s="11" t="s">
        <v>528</v>
      </c>
      <c r="S126" s="11" t="s">
        <v>528</v>
      </c>
      <c r="T126" s="11" t="s">
        <v>576</v>
      </c>
      <c r="U126" s="11" t="s">
        <v>576</v>
      </c>
      <c r="V126" s="11" t="s">
        <v>576</v>
      </c>
      <c r="W126" s="11" t="s">
        <v>669</v>
      </c>
      <c r="X126" s="11" t="s">
        <v>756</v>
      </c>
      <c r="Y126" s="11" t="s">
        <v>756</v>
      </c>
      <c r="Z126" s="11" t="s">
        <v>756</v>
      </c>
      <c r="AA126" s="11" t="s">
        <v>756</v>
      </c>
      <c r="AB126" s="11" t="s">
        <v>669</v>
      </c>
      <c r="AC126" s="11" t="s">
        <v>669</v>
      </c>
      <c r="AD126" s="11" t="s">
        <v>669</v>
      </c>
      <c r="AH126" s="11">
        <f t="shared" si="46"/>
        <v>-1425.7449869500001</v>
      </c>
      <c r="AI126" s="11">
        <f t="shared" si="47"/>
        <v>-2328.3784898750032</v>
      </c>
      <c r="AJ126" s="11">
        <f t="shared" si="48"/>
        <v>-2127.7975015750044</v>
      </c>
      <c r="AK126" s="11">
        <f t="shared" si="49"/>
        <v>-3732.4754957250038</v>
      </c>
      <c r="AL126" s="11">
        <f t="shared" si="50"/>
        <v>-3231.0129957250037</v>
      </c>
      <c r="AM126" s="11">
        <f t="shared" si="51"/>
        <v>-4233.9379957250039</v>
      </c>
      <c r="AN126" s="11">
        <f t="shared" si="52"/>
        <v>-4233.9379957250039</v>
      </c>
      <c r="AO126" s="11">
        <f t="shared" si="53"/>
        <v>-4735.4004957250045</v>
      </c>
      <c r="AP126" s="11">
        <f t="shared" si="54"/>
        <v>-4735.4004957250045</v>
      </c>
      <c r="AQ126" s="11">
        <f t="shared" si="55"/>
        <v>-4735.4004957250045</v>
      </c>
      <c r="AR126" s="11">
        <f t="shared" si="56"/>
        <v>-6741.2504957250048</v>
      </c>
      <c r="AS126" s="11">
        <f t="shared" si="57"/>
        <v>-7242.7129957250045</v>
      </c>
      <c r="AT126" s="11">
        <f t="shared" si="58"/>
        <v>-7242.7129957250045</v>
      </c>
      <c r="AU126" s="11">
        <f t="shared" si="59"/>
        <v>-7242.7129957250045</v>
      </c>
      <c r="AV126" s="11">
        <f t="shared" si="60"/>
        <v>-7242.7129957250045</v>
      </c>
      <c r="AW126" s="11">
        <f t="shared" si="61"/>
        <v>-6741.2504957250048</v>
      </c>
      <c r="AX126" s="11">
        <f t="shared" si="62"/>
        <v>-6741.2504957250048</v>
      </c>
      <c r="AY126" s="11">
        <f t="shared" si="63"/>
        <v>-6741.2504957250048</v>
      </c>
      <c r="AZ126" s="11"/>
      <c r="BA126" s="11"/>
      <c r="BB126" s="11">
        <f t="shared" si="64"/>
        <v>574.25501305</v>
      </c>
      <c r="BC126" s="11">
        <f t="shared" si="65"/>
        <v>1471.6235101250031</v>
      </c>
      <c r="BD126" s="11">
        <f t="shared" si="66"/>
        <v>1272.2124984250045</v>
      </c>
      <c r="BE126" s="11">
        <f t="shared" si="67"/>
        <v>2867.5305042750038</v>
      </c>
      <c r="BF126" s="11">
        <f t="shared" si="68"/>
        <v>2368.9930042750038</v>
      </c>
      <c r="BG126" s="11">
        <f t="shared" si="69"/>
        <v>3366.0680042750037</v>
      </c>
      <c r="BH126" s="11">
        <f t="shared" si="70"/>
        <v>3366.0680042750037</v>
      </c>
      <c r="BI126" s="11">
        <f t="shared" si="71"/>
        <v>3864.605504275004</v>
      </c>
      <c r="BJ126" s="11">
        <f t="shared" si="72"/>
        <v>3864.605504275004</v>
      </c>
      <c r="BK126" s="11">
        <f t="shared" si="73"/>
        <v>3864.605504275004</v>
      </c>
      <c r="BL126" s="11">
        <f t="shared" si="74"/>
        <v>5858.7555042750037</v>
      </c>
      <c r="BM126" s="11">
        <f t="shared" si="75"/>
        <v>6357.293004275004</v>
      </c>
      <c r="BN126" s="11">
        <f t="shared" si="76"/>
        <v>6357.293004275004</v>
      </c>
      <c r="BO126" s="11">
        <f t="shared" si="77"/>
        <v>6357.293004275004</v>
      </c>
      <c r="BP126" s="11">
        <f t="shared" si="78"/>
        <v>6357.293004275004</v>
      </c>
      <c r="BQ126" s="11">
        <f t="shared" si="79"/>
        <v>5858.7555042750037</v>
      </c>
      <c r="BR126" s="11">
        <f t="shared" si="80"/>
        <v>5858.7555042750037</v>
      </c>
      <c r="BS126" s="11">
        <f t="shared" si="81"/>
        <v>5858.7555042750037</v>
      </c>
    </row>
    <row r="127" spans="1:71" ht="16" customHeight="1">
      <c r="A127" s="2">
        <v>43935</v>
      </c>
      <c r="B127" s="10" t="s">
        <v>122</v>
      </c>
      <c r="C127" s="11">
        <v>10</v>
      </c>
      <c r="D127" s="10">
        <v>-81</v>
      </c>
      <c r="E127" s="10">
        <v>0.7</v>
      </c>
      <c r="K127" s="11">
        <v>0</v>
      </c>
      <c r="L127" s="11" t="s">
        <v>1293</v>
      </c>
      <c r="M127" s="11" t="s">
        <v>482</v>
      </c>
      <c r="N127" s="11" t="s">
        <v>363</v>
      </c>
      <c r="O127" s="11" t="s">
        <v>363</v>
      </c>
      <c r="P127" s="11" t="s">
        <v>365</v>
      </c>
      <c r="Q127" s="11" t="s">
        <v>1581</v>
      </c>
      <c r="R127" s="11" t="s">
        <v>1581</v>
      </c>
      <c r="S127" s="11" t="s">
        <v>358</v>
      </c>
      <c r="T127" s="11" t="s">
        <v>359</v>
      </c>
      <c r="U127" s="11" t="s">
        <v>702</v>
      </c>
      <c r="V127" s="11" t="s">
        <v>702</v>
      </c>
      <c r="W127" s="11" t="s">
        <v>358</v>
      </c>
      <c r="X127" s="11" t="s">
        <v>359</v>
      </c>
      <c r="Y127" s="11" t="s">
        <v>1581</v>
      </c>
      <c r="Z127" s="11" t="s">
        <v>1581</v>
      </c>
      <c r="AA127" s="11" t="s">
        <v>481</v>
      </c>
      <c r="AB127" s="11" t="s">
        <v>481</v>
      </c>
      <c r="AC127" s="11" t="s">
        <v>1581</v>
      </c>
      <c r="AD127" s="11" t="s">
        <v>365</v>
      </c>
      <c r="AH127" s="11">
        <f t="shared" si="46"/>
        <v>-4462.8874999999998</v>
      </c>
      <c r="AI127" s="11">
        <f t="shared" si="47"/>
        <v>-2958.5</v>
      </c>
      <c r="AJ127" s="11">
        <f t="shared" si="48"/>
        <v>-2958.5</v>
      </c>
      <c r="AK127" s="11">
        <f t="shared" si="49"/>
        <v>-4964.3499999999995</v>
      </c>
      <c r="AL127" s="11">
        <f t="shared" si="50"/>
        <v>-5967.2749999999996</v>
      </c>
      <c r="AM127" s="11">
        <f t="shared" si="51"/>
        <v>-5967.2749999999996</v>
      </c>
      <c r="AN127" s="11">
        <f t="shared" si="52"/>
        <v>-6970.2</v>
      </c>
      <c r="AO127" s="11">
        <f t="shared" si="53"/>
        <v>-6468.7375000000002</v>
      </c>
      <c r="AP127" s="11">
        <f t="shared" si="54"/>
        <v>-7973.125</v>
      </c>
      <c r="AQ127" s="11">
        <f t="shared" si="55"/>
        <v>-7973.125</v>
      </c>
      <c r="AR127" s="11">
        <f t="shared" si="56"/>
        <v>-6970.2</v>
      </c>
      <c r="AS127" s="11">
        <f t="shared" si="57"/>
        <v>-6468.7375000000002</v>
      </c>
      <c r="AT127" s="11">
        <f t="shared" si="58"/>
        <v>-5967.2749999999996</v>
      </c>
      <c r="AU127" s="11">
        <f t="shared" si="59"/>
        <v>-5967.2749999999996</v>
      </c>
      <c r="AV127" s="11">
        <f t="shared" si="60"/>
        <v>-5465.8125</v>
      </c>
      <c r="AW127" s="11">
        <f t="shared" si="61"/>
        <v>-5465.8125</v>
      </c>
      <c r="AX127" s="11">
        <f t="shared" si="62"/>
        <v>-5967.2749999999996</v>
      </c>
      <c r="AY127" s="11">
        <f t="shared" si="63"/>
        <v>-4964.3499999999995</v>
      </c>
      <c r="AZ127" s="11"/>
      <c r="BA127" s="11"/>
      <c r="BB127" s="11">
        <f t="shared" si="64"/>
        <v>2537.1125000000002</v>
      </c>
      <c r="BC127" s="11">
        <f t="shared" si="65"/>
        <v>1041.5</v>
      </c>
      <c r="BD127" s="11">
        <f t="shared" si="66"/>
        <v>1041.5</v>
      </c>
      <c r="BE127" s="11">
        <f t="shared" si="67"/>
        <v>3035.65</v>
      </c>
      <c r="BF127" s="11">
        <f t="shared" si="68"/>
        <v>4032.7250000000004</v>
      </c>
      <c r="BG127" s="11">
        <f t="shared" si="69"/>
        <v>4032.7250000000004</v>
      </c>
      <c r="BH127" s="11">
        <f t="shared" si="70"/>
        <v>5029.8</v>
      </c>
      <c r="BI127" s="11">
        <f t="shared" si="71"/>
        <v>4531.2624999999998</v>
      </c>
      <c r="BJ127" s="11">
        <f t="shared" si="72"/>
        <v>6026.875</v>
      </c>
      <c r="BK127" s="11">
        <f t="shared" si="73"/>
        <v>6026.875</v>
      </c>
      <c r="BL127" s="11">
        <f t="shared" si="74"/>
        <v>5029.8</v>
      </c>
      <c r="BM127" s="11">
        <f t="shared" si="75"/>
        <v>4531.2624999999998</v>
      </c>
      <c r="BN127" s="11">
        <f t="shared" si="76"/>
        <v>4032.7250000000004</v>
      </c>
      <c r="BO127" s="11">
        <f t="shared" si="77"/>
        <v>4032.7250000000004</v>
      </c>
      <c r="BP127" s="11">
        <f t="shared" si="78"/>
        <v>3534.1875</v>
      </c>
      <c r="BQ127" s="11">
        <f t="shared" si="79"/>
        <v>3534.1875</v>
      </c>
      <c r="BR127" s="11">
        <f t="shared" si="80"/>
        <v>4032.7250000000004</v>
      </c>
      <c r="BS127" s="11">
        <f t="shared" si="81"/>
        <v>3035.65</v>
      </c>
    </row>
    <row r="128" spans="1:71" ht="16" customHeight="1">
      <c r="A128" s="2">
        <v>43935</v>
      </c>
      <c r="B128" s="10" t="s">
        <v>273</v>
      </c>
      <c r="C128" s="11">
        <v>11</v>
      </c>
      <c r="D128" s="10">
        <v>-70</v>
      </c>
      <c r="E128" s="10">
        <v>0</v>
      </c>
      <c r="K128" s="11">
        <v>0</v>
      </c>
      <c r="L128" s="11" t="s">
        <v>287</v>
      </c>
      <c r="M128" s="11" t="s">
        <v>815</v>
      </c>
      <c r="N128" s="11" t="s">
        <v>287</v>
      </c>
      <c r="O128" s="11" t="s">
        <v>287</v>
      </c>
      <c r="P128" s="11" t="s">
        <v>407</v>
      </c>
      <c r="Q128" s="11" t="s">
        <v>760</v>
      </c>
      <c r="R128" s="11" t="s">
        <v>409</v>
      </c>
      <c r="S128" s="11" t="s">
        <v>815</v>
      </c>
      <c r="T128" s="11" t="s">
        <v>815</v>
      </c>
      <c r="U128" s="11" t="s">
        <v>815</v>
      </c>
      <c r="V128" s="11" t="s">
        <v>407</v>
      </c>
      <c r="W128" s="11" t="s">
        <v>409</v>
      </c>
      <c r="X128" s="11" t="s">
        <v>407</v>
      </c>
      <c r="Y128" s="11" t="s">
        <v>815</v>
      </c>
      <c r="Z128" s="11" t="s">
        <v>815</v>
      </c>
      <c r="AA128" s="11" t="s">
        <v>815</v>
      </c>
      <c r="AB128" s="11" t="s">
        <v>815</v>
      </c>
      <c r="AC128" s="11" t="s">
        <v>409</v>
      </c>
      <c r="AD128" s="11" t="s">
        <v>407</v>
      </c>
      <c r="AH128" s="11">
        <f t="shared" si="46"/>
        <v>-1277.9375</v>
      </c>
      <c r="AI128" s="11">
        <f t="shared" si="47"/>
        <v>-776.47500000000002</v>
      </c>
      <c r="AJ128" s="11">
        <f t="shared" si="48"/>
        <v>-776.47500000000002</v>
      </c>
      <c r="AK128" s="11">
        <f t="shared" si="49"/>
        <v>-2280.8625000000002</v>
      </c>
      <c r="AL128" s="11">
        <f t="shared" si="50"/>
        <v>-2782.3250000000003</v>
      </c>
      <c r="AM128" s="11">
        <f t="shared" si="51"/>
        <v>-1779.4</v>
      </c>
      <c r="AN128" s="11">
        <f t="shared" si="52"/>
        <v>-1277.9375</v>
      </c>
      <c r="AO128" s="11">
        <f t="shared" si="53"/>
        <v>-1277.9375</v>
      </c>
      <c r="AP128" s="11">
        <f t="shared" si="54"/>
        <v>-1277.9375</v>
      </c>
      <c r="AQ128" s="11">
        <f t="shared" si="55"/>
        <v>-2280.8625000000002</v>
      </c>
      <c r="AR128" s="11">
        <f t="shared" si="56"/>
        <v>-1779.4</v>
      </c>
      <c r="AS128" s="11">
        <f t="shared" si="57"/>
        <v>-2280.8625000000002</v>
      </c>
      <c r="AT128" s="11">
        <f t="shared" si="58"/>
        <v>-1277.9375</v>
      </c>
      <c r="AU128" s="11">
        <f t="shared" si="59"/>
        <v>-1277.9375</v>
      </c>
      <c r="AV128" s="11">
        <f t="shared" si="60"/>
        <v>-1277.9375</v>
      </c>
      <c r="AW128" s="11">
        <f t="shared" si="61"/>
        <v>-1277.9375</v>
      </c>
      <c r="AX128" s="11">
        <f t="shared" si="62"/>
        <v>-1779.4</v>
      </c>
      <c r="AY128" s="11">
        <f t="shared" si="63"/>
        <v>-2280.8625000000002</v>
      </c>
      <c r="AZ128" s="11"/>
      <c r="BA128" s="11"/>
      <c r="BB128" s="11">
        <f t="shared" si="64"/>
        <v>-277.9375</v>
      </c>
      <c r="BC128" s="11">
        <f t="shared" si="65"/>
        <v>-776.47500000000002</v>
      </c>
      <c r="BD128" s="11">
        <f t="shared" si="66"/>
        <v>-776.47500000000002</v>
      </c>
      <c r="BE128" s="11">
        <f t="shared" si="67"/>
        <v>719.13750000000005</v>
      </c>
      <c r="BF128" s="11">
        <f t="shared" si="68"/>
        <v>1217.675</v>
      </c>
      <c r="BG128" s="11">
        <f t="shared" si="69"/>
        <v>220.60000000000002</v>
      </c>
      <c r="BH128" s="11">
        <f t="shared" si="70"/>
        <v>-277.9375</v>
      </c>
      <c r="BI128" s="11">
        <f t="shared" si="71"/>
        <v>-277.9375</v>
      </c>
      <c r="BJ128" s="11">
        <f t="shared" si="72"/>
        <v>-277.9375</v>
      </c>
      <c r="BK128" s="11">
        <f t="shared" si="73"/>
        <v>719.13750000000005</v>
      </c>
      <c r="BL128" s="11">
        <f t="shared" si="74"/>
        <v>220.60000000000002</v>
      </c>
      <c r="BM128" s="11">
        <f t="shared" si="75"/>
        <v>719.13750000000005</v>
      </c>
      <c r="BN128" s="11">
        <f t="shared" si="76"/>
        <v>-277.9375</v>
      </c>
      <c r="BO128" s="11">
        <f t="shared" si="77"/>
        <v>-277.9375</v>
      </c>
      <c r="BP128" s="11">
        <f t="shared" si="78"/>
        <v>-277.9375</v>
      </c>
      <c r="BQ128" s="11">
        <f t="shared" si="79"/>
        <v>-277.9375</v>
      </c>
      <c r="BR128" s="11">
        <f t="shared" si="80"/>
        <v>220.60000000000002</v>
      </c>
      <c r="BS128" s="11">
        <f t="shared" si="81"/>
        <v>719.13750000000005</v>
      </c>
    </row>
    <row r="129" spans="1:71" ht="16" customHeight="1">
      <c r="A129" s="2">
        <v>43935</v>
      </c>
      <c r="B129" s="10" t="s">
        <v>743</v>
      </c>
      <c r="C129" s="11">
        <v>12</v>
      </c>
      <c r="D129" s="10">
        <v>-67</v>
      </c>
      <c r="E129" s="10">
        <v>-0.9</v>
      </c>
      <c r="K129" s="11">
        <v>0</v>
      </c>
      <c r="L129" s="11" t="s">
        <v>148</v>
      </c>
      <c r="M129" s="11" t="s">
        <v>1945</v>
      </c>
      <c r="N129" s="11" t="s">
        <v>148</v>
      </c>
      <c r="O129" s="11" t="s">
        <v>744</v>
      </c>
      <c r="P129" s="11" t="s">
        <v>148</v>
      </c>
      <c r="Q129" s="11" t="s">
        <v>148</v>
      </c>
      <c r="R129" s="11" t="s">
        <v>148</v>
      </c>
      <c r="S129" s="11" t="s">
        <v>1946</v>
      </c>
      <c r="T129" s="11" t="s">
        <v>148</v>
      </c>
      <c r="U129" s="11" t="s">
        <v>2272</v>
      </c>
      <c r="V129" s="11" t="s">
        <v>710</v>
      </c>
      <c r="W129" s="11" t="s">
        <v>148</v>
      </c>
      <c r="X129" s="11" t="s">
        <v>148</v>
      </c>
      <c r="Y129" s="11" t="s">
        <v>148</v>
      </c>
      <c r="Z129" s="11" t="s">
        <v>148</v>
      </c>
      <c r="AA129" s="11" t="s">
        <v>148</v>
      </c>
      <c r="AB129" s="11" t="s">
        <v>1946</v>
      </c>
      <c r="AC129" s="11" t="s">
        <v>744</v>
      </c>
      <c r="AD129" s="11" t="s">
        <v>1946</v>
      </c>
      <c r="AH129" s="11">
        <f t="shared" si="46"/>
        <v>-1058.2625</v>
      </c>
      <c r="AI129" s="11">
        <f t="shared" si="47"/>
        <v>-556.79999999999995</v>
      </c>
      <c r="AJ129" s="11">
        <f t="shared" si="48"/>
        <v>-2061.1875</v>
      </c>
      <c r="AK129" s="11">
        <f t="shared" si="49"/>
        <v>-556.79999999999995</v>
      </c>
      <c r="AL129" s="11">
        <f t="shared" si="50"/>
        <v>-556.79999999999995</v>
      </c>
      <c r="AM129" s="11">
        <f t="shared" si="51"/>
        <v>-556.79999999999995</v>
      </c>
      <c r="AN129" s="11">
        <f t="shared" si="52"/>
        <v>-1559.7250000000001</v>
      </c>
      <c r="AO129" s="11">
        <f t="shared" si="53"/>
        <v>-556.79999999999995</v>
      </c>
      <c r="AP129" s="11">
        <f t="shared" si="54"/>
        <v>-55.337499999999977</v>
      </c>
      <c r="AQ129" s="11">
        <f t="shared" si="55"/>
        <v>446.125</v>
      </c>
      <c r="AR129" s="11">
        <f t="shared" si="56"/>
        <v>-556.79999999999995</v>
      </c>
      <c r="AS129" s="11">
        <f t="shared" si="57"/>
        <v>-556.79999999999995</v>
      </c>
      <c r="AT129" s="11">
        <f t="shared" si="58"/>
        <v>-556.79999999999995</v>
      </c>
      <c r="AU129" s="11">
        <f t="shared" si="59"/>
        <v>-556.79999999999995</v>
      </c>
      <c r="AV129" s="11">
        <f t="shared" si="60"/>
        <v>-556.79999999999995</v>
      </c>
      <c r="AW129" s="11">
        <f t="shared" si="61"/>
        <v>-1559.7250000000001</v>
      </c>
      <c r="AX129" s="11">
        <f t="shared" si="62"/>
        <v>-2061.1875</v>
      </c>
      <c r="AY129" s="11">
        <f t="shared" si="63"/>
        <v>-1559.7250000000001</v>
      </c>
      <c r="AZ129" s="11"/>
      <c r="BA129" s="11"/>
      <c r="BB129" s="11">
        <f t="shared" si="64"/>
        <v>-58.262499999999989</v>
      </c>
      <c r="BC129" s="11">
        <f t="shared" si="65"/>
        <v>-556.79999999999995</v>
      </c>
      <c r="BD129" s="11">
        <f t="shared" si="66"/>
        <v>938.8125</v>
      </c>
      <c r="BE129" s="11">
        <f t="shared" si="67"/>
        <v>-556.79999999999995</v>
      </c>
      <c r="BF129" s="11">
        <f t="shared" si="68"/>
        <v>-556.79999999999995</v>
      </c>
      <c r="BG129" s="11">
        <f t="shared" si="69"/>
        <v>-556.79999999999995</v>
      </c>
      <c r="BH129" s="11">
        <f t="shared" si="70"/>
        <v>440.27499999999998</v>
      </c>
      <c r="BI129" s="11">
        <f t="shared" si="71"/>
        <v>-556.79999999999995</v>
      </c>
      <c r="BJ129" s="11">
        <f t="shared" si="72"/>
        <v>-1055.3375000000001</v>
      </c>
      <c r="BK129" s="11">
        <f t="shared" si="73"/>
        <v>-1553.875</v>
      </c>
      <c r="BL129" s="11">
        <f t="shared" si="74"/>
        <v>-556.79999999999995</v>
      </c>
      <c r="BM129" s="11">
        <f t="shared" si="75"/>
        <v>-556.79999999999995</v>
      </c>
      <c r="BN129" s="11">
        <f t="shared" si="76"/>
        <v>-556.79999999999995</v>
      </c>
      <c r="BO129" s="11">
        <f t="shared" si="77"/>
        <v>-556.79999999999995</v>
      </c>
      <c r="BP129" s="11">
        <f t="shared" si="78"/>
        <v>-556.79999999999995</v>
      </c>
      <c r="BQ129" s="11">
        <f t="shared" si="79"/>
        <v>440.27499999999998</v>
      </c>
      <c r="BR129" s="11">
        <f t="shared" si="80"/>
        <v>938.8125</v>
      </c>
      <c r="BS129" s="11">
        <f t="shared" si="81"/>
        <v>440.27499999999998</v>
      </c>
    </row>
    <row r="130" spans="1:71" ht="16" customHeight="1">
      <c r="A130" s="2">
        <v>43935</v>
      </c>
      <c r="B130" s="10" t="s">
        <v>996</v>
      </c>
      <c r="C130" s="11">
        <v>13</v>
      </c>
      <c r="D130" s="10">
        <v>-36</v>
      </c>
      <c r="E130" s="10">
        <v>1.3</v>
      </c>
      <c r="K130" s="11">
        <v>0</v>
      </c>
      <c r="L130" s="11" t="s">
        <v>121</v>
      </c>
      <c r="M130" s="11" t="s">
        <v>1483</v>
      </c>
      <c r="N130" s="11" t="s">
        <v>1482</v>
      </c>
      <c r="O130" s="11" t="s">
        <v>1481</v>
      </c>
      <c r="P130" s="11" t="s">
        <v>1313</v>
      </c>
      <c r="Q130" s="11" t="s">
        <v>111</v>
      </c>
      <c r="R130" s="11" t="s">
        <v>1482</v>
      </c>
      <c r="S130" s="11" t="s">
        <v>111</v>
      </c>
      <c r="T130" s="11" t="s">
        <v>111</v>
      </c>
      <c r="U130" s="11" t="s">
        <v>1481</v>
      </c>
      <c r="V130" s="11" t="s">
        <v>113</v>
      </c>
      <c r="W130" s="11" t="s">
        <v>267</v>
      </c>
      <c r="X130" s="11" t="s">
        <v>267</v>
      </c>
      <c r="Y130" s="11" t="s">
        <v>113</v>
      </c>
      <c r="Z130" s="11" t="s">
        <v>113</v>
      </c>
      <c r="AA130" s="11" t="s">
        <v>113</v>
      </c>
      <c r="AB130" s="11" t="s">
        <v>267</v>
      </c>
      <c r="AC130" s="11" t="s">
        <v>267</v>
      </c>
      <c r="AD130" s="11" t="s">
        <v>113</v>
      </c>
      <c r="AH130" s="11">
        <f t="shared" si="46"/>
        <v>-691.50249842499557</v>
      </c>
      <c r="AI130" s="11">
        <f t="shared" si="47"/>
        <v>-490.92151012499687</v>
      </c>
      <c r="AJ130" s="11">
        <f t="shared" si="48"/>
        <v>-892.09251304999998</v>
      </c>
      <c r="AK130" s="11">
        <f t="shared" si="49"/>
        <v>-1092.6745042749963</v>
      </c>
      <c r="AL130" s="11">
        <f t="shared" si="50"/>
        <v>-791.79399549999243</v>
      </c>
      <c r="AM130" s="11">
        <f t="shared" si="51"/>
        <v>-490.92151012499687</v>
      </c>
      <c r="AN130" s="11">
        <f t="shared" si="52"/>
        <v>-791.79399549999243</v>
      </c>
      <c r="AO130" s="11">
        <f t="shared" si="53"/>
        <v>-791.79399549999243</v>
      </c>
      <c r="AP130" s="11">
        <f t="shared" si="54"/>
        <v>-892.09251304999998</v>
      </c>
      <c r="AQ130" s="11">
        <f t="shared" si="55"/>
        <v>-1192.9649984249954</v>
      </c>
      <c r="AR130" s="11">
        <f t="shared" si="56"/>
        <v>-1293.2564954999925</v>
      </c>
      <c r="AS130" s="11">
        <f t="shared" si="57"/>
        <v>-1293.2564954999925</v>
      </c>
      <c r="AT130" s="11">
        <f t="shared" si="58"/>
        <v>-1192.9649984249954</v>
      </c>
      <c r="AU130" s="11">
        <f t="shared" si="59"/>
        <v>-1192.9649984249954</v>
      </c>
      <c r="AV130" s="11">
        <f t="shared" si="60"/>
        <v>-1192.9649984249954</v>
      </c>
      <c r="AW130" s="11">
        <f t="shared" si="61"/>
        <v>-1293.2564954999925</v>
      </c>
      <c r="AX130" s="11">
        <f t="shared" si="62"/>
        <v>-1293.2564954999925</v>
      </c>
      <c r="AY130" s="11">
        <f t="shared" si="63"/>
        <v>-1192.9649984249954</v>
      </c>
      <c r="AZ130" s="11"/>
      <c r="BA130" s="11"/>
      <c r="BB130" s="11">
        <f t="shared" si="64"/>
        <v>-91.512498425004424</v>
      </c>
      <c r="BC130" s="11">
        <f t="shared" si="65"/>
        <v>-290.92351012500319</v>
      </c>
      <c r="BD130" s="11">
        <f t="shared" si="66"/>
        <v>107.90748694999999</v>
      </c>
      <c r="BE130" s="11">
        <f t="shared" si="67"/>
        <v>307.31949572499627</v>
      </c>
      <c r="BF130" s="11">
        <f t="shared" si="68"/>
        <v>8.1940044999923884</v>
      </c>
      <c r="BG130" s="11">
        <f t="shared" si="69"/>
        <v>-290.92351012500319</v>
      </c>
      <c r="BH130" s="11">
        <f t="shared" si="70"/>
        <v>8.1940044999923884</v>
      </c>
      <c r="BI130" s="11">
        <f t="shared" si="71"/>
        <v>8.1940044999923884</v>
      </c>
      <c r="BJ130" s="11">
        <f t="shared" si="72"/>
        <v>107.90748694999999</v>
      </c>
      <c r="BK130" s="11">
        <f t="shared" si="73"/>
        <v>407.0250015749956</v>
      </c>
      <c r="BL130" s="11">
        <f t="shared" si="74"/>
        <v>506.73150449999241</v>
      </c>
      <c r="BM130" s="11">
        <f t="shared" si="75"/>
        <v>506.73150449999241</v>
      </c>
      <c r="BN130" s="11">
        <f t="shared" si="76"/>
        <v>407.0250015749956</v>
      </c>
      <c r="BO130" s="11">
        <f t="shared" si="77"/>
        <v>407.0250015749956</v>
      </c>
      <c r="BP130" s="11">
        <f t="shared" si="78"/>
        <v>407.0250015749956</v>
      </c>
      <c r="BQ130" s="11">
        <f t="shared" si="79"/>
        <v>506.73150449999241</v>
      </c>
      <c r="BR130" s="11">
        <f t="shared" si="80"/>
        <v>506.73150449999241</v>
      </c>
      <c r="BS130" s="11">
        <f t="shared" si="81"/>
        <v>407.0250015749956</v>
      </c>
    </row>
    <row r="131" spans="1:71" ht="16" customHeight="1">
      <c r="A131" s="2">
        <v>43935</v>
      </c>
      <c r="B131" s="10" t="s">
        <v>1027</v>
      </c>
      <c r="C131" s="11">
        <v>14</v>
      </c>
      <c r="D131" s="10">
        <v>-35</v>
      </c>
      <c r="E131" s="10">
        <v>-0.9</v>
      </c>
      <c r="K131" s="11">
        <v>0</v>
      </c>
      <c r="L131" s="11" t="s">
        <v>490</v>
      </c>
      <c r="M131" s="11" t="s">
        <v>818</v>
      </c>
      <c r="N131" s="11" t="s">
        <v>816</v>
      </c>
      <c r="O131" s="11" t="s">
        <v>816</v>
      </c>
      <c r="P131" s="11" t="s">
        <v>1000</v>
      </c>
      <c r="Q131" s="11" t="s">
        <v>632</v>
      </c>
      <c r="R131" s="11" t="s">
        <v>632</v>
      </c>
      <c r="S131" s="11" t="s">
        <v>999</v>
      </c>
      <c r="T131" s="11" t="s">
        <v>1028</v>
      </c>
      <c r="U131" s="11" t="s">
        <v>1028</v>
      </c>
      <c r="V131" s="11" t="s">
        <v>635</v>
      </c>
      <c r="W131" s="11" t="s">
        <v>1000</v>
      </c>
      <c r="X131" s="11" t="s">
        <v>999</v>
      </c>
      <c r="Y131" s="11" t="s">
        <v>632</v>
      </c>
      <c r="Z131" s="11" t="s">
        <v>999</v>
      </c>
      <c r="AA131" s="11" t="s">
        <v>1028</v>
      </c>
      <c r="AB131" s="11" t="s">
        <v>627</v>
      </c>
      <c r="AC131" s="11" t="s">
        <v>1028</v>
      </c>
      <c r="AD131" s="11" t="s">
        <v>1028</v>
      </c>
      <c r="AH131" s="11">
        <f t="shared" si="46"/>
        <v>-798.76101162500311</v>
      </c>
      <c r="AI131" s="11">
        <f t="shared" si="47"/>
        <v>-899.05250870000009</v>
      </c>
      <c r="AJ131" s="11">
        <f t="shared" si="48"/>
        <v>-899.05250870000009</v>
      </c>
      <c r="AK131" s="11">
        <f t="shared" si="49"/>
        <v>-1601.0959969999988</v>
      </c>
      <c r="AL131" s="11">
        <f t="shared" si="50"/>
        <v>-1500.8055028499994</v>
      </c>
      <c r="AM131" s="11">
        <f t="shared" si="51"/>
        <v>-1500.8055028499994</v>
      </c>
      <c r="AN131" s="11">
        <f t="shared" si="52"/>
        <v>-1400.5150087</v>
      </c>
      <c r="AO131" s="11">
        <f t="shared" si="53"/>
        <v>-1199.9249940749955</v>
      </c>
      <c r="AP131" s="11">
        <f t="shared" si="54"/>
        <v>-1199.9249940749955</v>
      </c>
      <c r="AQ131" s="11">
        <f t="shared" si="55"/>
        <v>-1300.2235116250031</v>
      </c>
      <c r="AR131" s="11">
        <f t="shared" si="56"/>
        <v>-1601.0959969999988</v>
      </c>
      <c r="AS131" s="11">
        <f t="shared" si="57"/>
        <v>-1400.5150087</v>
      </c>
      <c r="AT131" s="11">
        <f t="shared" si="58"/>
        <v>-1500.8055028499994</v>
      </c>
      <c r="AU131" s="11">
        <f t="shared" si="59"/>
        <v>-1400.5150087</v>
      </c>
      <c r="AV131" s="11">
        <f t="shared" si="60"/>
        <v>-1199.9249940749955</v>
      </c>
      <c r="AW131" s="11">
        <f t="shared" si="61"/>
        <v>-1099.6334969999987</v>
      </c>
      <c r="AX131" s="11">
        <f t="shared" si="62"/>
        <v>-1199.9249940749955</v>
      </c>
      <c r="AY131" s="11">
        <f t="shared" si="63"/>
        <v>-1199.9249940749955</v>
      </c>
      <c r="AZ131" s="11"/>
      <c r="BA131" s="11"/>
      <c r="BB131" s="11">
        <f t="shared" si="64"/>
        <v>1.2409883750031554</v>
      </c>
      <c r="BC131" s="11">
        <f t="shared" si="65"/>
        <v>100.94749129999997</v>
      </c>
      <c r="BD131" s="11">
        <f t="shared" si="66"/>
        <v>100.94749129999997</v>
      </c>
      <c r="BE131" s="11">
        <f t="shared" si="67"/>
        <v>798.8960029999987</v>
      </c>
      <c r="BF131" s="11">
        <f t="shared" si="68"/>
        <v>699.19049714999937</v>
      </c>
      <c r="BG131" s="11">
        <f t="shared" si="69"/>
        <v>699.19049714999937</v>
      </c>
      <c r="BH131" s="11">
        <f t="shared" si="70"/>
        <v>599.48499130000005</v>
      </c>
      <c r="BI131" s="11">
        <f t="shared" si="71"/>
        <v>400.0650059249956</v>
      </c>
      <c r="BJ131" s="11">
        <f t="shared" si="72"/>
        <v>400.0650059249956</v>
      </c>
      <c r="BK131" s="11">
        <f t="shared" si="73"/>
        <v>499.77848837500323</v>
      </c>
      <c r="BL131" s="11">
        <f t="shared" si="74"/>
        <v>798.8960029999987</v>
      </c>
      <c r="BM131" s="11">
        <f t="shared" si="75"/>
        <v>599.48499130000005</v>
      </c>
      <c r="BN131" s="11">
        <f t="shared" si="76"/>
        <v>699.19049714999937</v>
      </c>
      <c r="BO131" s="11">
        <f t="shared" si="77"/>
        <v>599.48499130000005</v>
      </c>
      <c r="BP131" s="11">
        <f t="shared" si="78"/>
        <v>400.0650059249956</v>
      </c>
      <c r="BQ131" s="11">
        <f t="shared" si="79"/>
        <v>300.35850299999879</v>
      </c>
      <c r="BR131" s="11">
        <f t="shared" si="80"/>
        <v>400.0650059249956</v>
      </c>
      <c r="BS131" s="11">
        <f t="shared" si="81"/>
        <v>400.0650059249956</v>
      </c>
    </row>
    <row r="132" spans="1:71" ht="16" customHeight="1">
      <c r="A132" s="2">
        <v>43935</v>
      </c>
      <c r="B132" s="10" t="s">
        <v>108</v>
      </c>
      <c r="C132" s="11">
        <v>15</v>
      </c>
      <c r="D132" s="10">
        <v>-34</v>
      </c>
      <c r="E132" s="10">
        <v>0</v>
      </c>
      <c r="K132" s="11">
        <v>0</v>
      </c>
      <c r="L132" s="11" t="s">
        <v>1020</v>
      </c>
      <c r="M132" s="11" t="s">
        <v>1514</v>
      </c>
      <c r="N132" s="11" t="s">
        <v>117</v>
      </c>
      <c r="O132" s="11" t="s">
        <v>120</v>
      </c>
      <c r="P132" s="11" t="s">
        <v>118</v>
      </c>
      <c r="Q132" s="11" t="s">
        <v>109</v>
      </c>
      <c r="R132" s="11" t="s">
        <v>118</v>
      </c>
      <c r="S132" s="11" t="s">
        <v>115</v>
      </c>
      <c r="T132" s="11" t="s">
        <v>115</v>
      </c>
      <c r="U132" s="11" t="s">
        <v>266</v>
      </c>
      <c r="V132" s="11" t="s">
        <v>121</v>
      </c>
      <c r="W132" s="11" t="s">
        <v>120</v>
      </c>
      <c r="X132" s="11" t="s">
        <v>121</v>
      </c>
      <c r="Y132" s="11" t="s">
        <v>120</v>
      </c>
      <c r="Z132" s="11" t="s">
        <v>120</v>
      </c>
      <c r="AA132" s="11" t="s">
        <v>121</v>
      </c>
      <c r="AB132" s="11" t="s">
        <v>121</v>
      </c>
      <c r="AC132" s="11" t="s">
        <v>109</v>
      </c>
      <c r="AD132" s="11" t="s">
        <v>120</v>
      </c>
      <c r="AH132" s="11">
        <f t="shared" si="46"/>
        <v>-984.98898837499689</v>
      </c>
      <c r="AI132" s="11">
        <f t="shared" si="47"/>
        <v>-1085.2875059250046</v>
      </c>
      <c r="AJ132" s="11">
        <f t="shared" si="48"/>
        <v>-1987.9139883749967</v>
      </c>
      <c r="AK132" s="11">
        <f t="shared" si="49"/>
        <v>-1586.7500059250044</v>
      </c>
      <c r="AL132" s="11">
        <f t="shared" si="50"/>
        <v>-1887.6224912999999</v>
      </c>
      <c r="AM132" s="11">
        <f t="shared" si="51"/>
        <v>-1586.7500059250044</v>
      </c>
      <c r="AN132" s="11">
        <f t="shared" si="52"/>
        <v>-1687.0415030000013</v>
      </c>
      <c r="AO132" s="11">
        <f t="shared" si="53"/>
        <v>-1687.0415030000013</v>
      </c>
      <c r="AP132" s="11">
        <f t="shared" si="54"/>
        <v>-1787.3319971500005</v>
      </c>
      <c r="AQ132" s="11">
        <f t="shared" si="55"/>
        <v>-2088.2125059250043</v>
      </c>
      <c r="AR132" s="11">
        <f t="shared" si="56"/>
        <v>-1987.9139883749967</v>
      </c>
      <c r="AS132" s="11">
        <f t="shared" si="57"/>
        <v>-2088.2125059250043</v>
      </c>
      <c r="AT132" s="11">
        <f t="shared" si="58"/>
        <v>-1987.9139883749967</v>
      </c>
      <c r="AU132" s="11">
        <f t="shared" si="59"/>
        <v>-1987.9139883749967</v>
      </c>
      <c r="AV132" s="11">
        <f t="shared" si="60"/>
        <v>-2088.2125059250043</v>
      </c>
      <c r="AW132" s="11">
        <f t="shared" si="61"/>
        <v>-2088.2125059250043</v>
      </c>
      <c r="AX132" s="11">
        <f t="shared" si="62"/>
        <v>-1887.6224912999999</v>
      </c>
      <c r="AY132" s="11">
        <f t="shared" si="63"/>
        <v>-1987.9139883749967</v>
      </c>
      <c r="AZ132" s="11"/>
      <c r="BA132" s="11"/>
      <c r="BB132" s="11">
        <f t="shared" si="64"/>
        <v>215.00901162499687</v>
      </c>
      <c r="BC132" s="11">
        <f t="shared" si="65"/>
        <v>314.72249407500442</v>
      </c>
      <c r="BD132" s="11">
        <f t="shared" si="66"/>
        <v>1212.0840116249969</v>
      </c>
      <c r="BE132" s="11">
        <f t="shared" si="67"/>
        <v>813.25999407500456</v>
      </c>
      <c r="BF132" s="11">
        <f t="shared" si="68"/>
        <v>1112.3775087000001</v>
      </c>
      <c r="BG132" s="11">
        <f t="shared" si="69"/>
        <v>813.25999407500456</v>
      </c>
      <c r="BH132" s="11">
        <f t="shared" si="70"/>
        <v>912.96649700000125</v>
      </c>
      <c r="BI132" s="11">
        <f t="shared" si="71"/>
        <v>912.96649700000125</v>
      </c>
      <c r="BJ132" s="11">
        <f t="shared" si="72"/>
        <v>1012.6720028500008</v>
      </c>
      <c r="BK132" s="11">
        <f t="shared" si="73"/>
        <v>1311.7974940750046</v>
      </c>
      <c r="BL132" s="11">
        <f t="shared" si="74"/>
        <v>1212.0840116249969</v>
      </c>
      <c r="BM132" s="11">
        <f t="shared" si="75"/>
        <v>1311.7974940750046</v>
      </c>
      <c r="BN132" s="11">
        <f t="shared" si="76"/>
        <v>1212.0840116249969</v>
      </c>
      <c r="BO132" s="11">
        <f t="shared" si="77"/>
        <v>1212.0840116249969</v>
      </c>
      <c r="BP132" s="11">
        <f t="shared" si="78"/>
        <v>1311.7974940750046</v>
      </c>
      <c r="BQ132" s="11">
        <f t="shared" si="79"/>
        <v>1311.7974940750046</v>
      </c>
      <c r="BR132" s="11">
        <f t="shared" si="80"/>
        <v>1112.3775087000001</v>
      </c>
      <c r="BS132" s="11">
        <f t="shared" si="81"/>
        <v>1212.0840116249969</v>
      </c>
    </row>
    <row r="133" spans="1:71" ht="16" customHeight="1">
      <c r="A133" s="2">
        <v>43936</v>
      </c>
      <c r="B133" s="10" t="s">
        <v>712</v>
      </c>
      <c r="C133" s="11">
        <v>1</v>
      </c>
      <c r="D133" s="10">
        <v>-416</v>
      </c>
      <c r="E133" s="10">
        <v>0.9</v>
      </c>
      <c r="I133" s="11">
        <v>1.3884999999999981E-2</v>
      </c>
      <c r="K133" s="11">
        <v>0</v>
      </c>
      <c r="L133" s="11" t="s">
        <v>2686</v>
      </c>
      <c r="M133" s="11" t="s">
        <v>2680</v>
      </c>
      <c r="N133" s="11" t="s">
        <v>2122</v>
      </c>
      <c r="O133" s="11" t="s">
        <v>2119</v>
      </c>
      <c r="P133" s="11" t="s">
        <v>2122</v>
      </c>
      <c r="Q133" s="11" t="s">
        <v>2122</v>
      </c>
      <c r="R133" s="11" t="s">
        <v>2121</v>
      </c>
      <c r="S133" s="11" t="s">
        <v>2121</v>
      </c>
      <c r="T133" s="11" t="s">
        <v>2122</v>
      </c>
      <c r="U133" s="11" t="s">
        <v>2123</v>
      </c>
      <c r="V133" s="11" t="s">
        <v>2121</v>
      </c>
      <c r="W133" s="11" t="s">
        <v>2121</v>
      </c>
      <c r="X133" s="11" t="s">
        <v>2124</v>
      </c>
      <c r="Y133" s="11" t="s">
        <v>2616</v>
      </c>
      <c r="Z133" s="11" t="s">
        <v>2616</v>
      </c>
      <c r="AA133" s="11" t="s">
        <v>2616</v>
      </c>
      <c r="AB133" s="11" t="s">
        <v>2686</v>
      </c>
      <c r="AC133" s="11" t="s">
        <v>2049</v>
      </c>
      <c r="AD133" s="11" t="s">
        <v>715</v>
      </c>
      <c r="AH133" s="11">
        <f t="shared" si="46"/>
        <v>43428</v>
      </c>
      <c r="AI133" s="11">
        <f t="shared" si="47"/>
        <v>23369.5</v>
      </c>
      <c r="AJ133" s="11">
        <f t="shared" si="48"/>
        <v>28384.125</v>
      </c>
      <c r="AK133" s="11">
        <f t="shared" si="49"/>
        <v>23369.5</v>
      </c>
      <c r="AL133" s="11">
        <f t="shared" si="50"/>
        <v>23369.5</v>
      </c>
      <c r="AM133" s="11">
        <f t="shared" si="51"/>
        <v>8325.625</v>
      </c>
      <c r="AN133" s="11">
        <f t="shared" si="52"/>
        <v>8325.625</v>
      </c>
      <c r="AO133" s="11">
        <f t="shared" si="53"/>
        <v>23369.5</v>
      </c>
      <c r="AP133" s="11">
        <f t="shared" si="54"/>
        <v>18354.875</v>
      </c>
      <c r="AQ133" s="11">
        <f t="shared" si="55"/>
        <v>8325.625</v>
      </c>
      <c r="AR133" s="11">
        <f t="shared" si="56"/>
        <v>8325.625</v>
      </c>
      <c r="AS133" s="11">
        <f t="shared" si="57"/>
        <v>3311</v>
      </c>
      <c r="AT133" s="11">
        <f t="shared" si="58"/>
        <v>-6718.25</v>
      </c>
      <c r="AU133" s="11">
        <f t="shared" si="59"/>
        <v>-6718.25</v>
      </c>
      <c r="AV133" s="11">
        <f t="shared" si="60"/>
        <v>-6718.25</v>
      </c>
      <c r="AW133" s="11">
        <f t="shared" si="61"/>
        <v>-16747.5</v>
      </c>
      <c r="AX133" s="11">
        <f t="shared" si="62"/>
        <v>-21762.125</v>
      </c>
      <c r="AY133" s="11">
        <f t="shared" si="63"/>
        <v>33398.75</v>
      </c>
      <c r="AZ133" s="11"/>
      <c r="BA133" s="11"/>
      <c r="BB133" s="11">
        <f t="shared" si="64"/>
        <v>-76572</v>
      </c>
      <c r="BC133" s="11">
        <f t="shared" si="65"/>
        <v>-56630.5</v>
      </c>
      <c r="BD133" s="11">
        <f t="shared" si="66"/>
        <v>-61615.875</v>
      </c>
      <c r="BE133" s="11">
        <f t="shared" si="67"/>
        <v>-56630.5</v>
      </c>
      <c r="BF133" s="11">
        <f t="shared" si="68"/>
        <v>-56630.5</v>
      </c>
      <c r="BG133" s="11">
        <f t="shared" si="69"/>
        <v>-41674.375</v>
      </c>
      <c r="BH133" s="11">
        <f t="shared" si="70"/>
        <v>-41674.375</v>
      </c>
      <c r="BI133" s="11">
        <f t="shared" si="71"/>
        <v>-56630.5</v>
      </c>
      <c r="BJ133" s="11">
        <f t="shared" si="72"/>
        <v>-51645.125</v>
      </c>
      <c r="BK133" s="11">
        <f t="shared" si="73"/>
        <v>-41674.375</v>
      </c>
      <c r="BL133" s="11">
        <f t="shared" si="74"/>
        <v>-41674.375</v>
      </c>
      <c r="BM133" s="11">
        <f t="shared" si="75"/>
        <v>-36689</v>
      </c>
      <c r="BN133" s="11">
        <f t="shared" si="76"/>
        <v>-26718.25</v>
      </c>
      <c r="BO133" s="11">
        <f t="shared" si="77"/>
        <v>-26718.25</v>
      </c>
      <c r="BP133" s="11">
        <f t="shared" si="78"/>
        <v>-26718.25</v>
      </c>
      <c r="BQ133" s="11">
        <f t="shared" si="79"/>
        <v>-16747.5</v>
      </c>
      <c r="BR133" s="11">
        <f t="shared" si="80"/>
        <v>-11762.125</v>
      </c>
      <c r="BS133" s="11">
        <f t="shared" si="81"/>
        <v>-66601.25</v>
      </c>
    </row>
    <row r="134" spans="1:71" ht="16" customHeight="1">
      <c r="A134" s="2">
        <v>43936</v>
      </c>
      <c r="B134" s="10" t="s">
        <v>69</v>
      </c>
      <c r="C134" s="11">
        <v>2</v>
      </c>
      <c r="D134" s="10">
        <v>-252</v>
      </c>
      <c r="E134" s="10">
        <v>0.9</v>
      </c>
      <c r="I134" s="11">
        <v>1.7708467741935331E-2</v>
      </c>
      <c r="K134" s="11">
        <v>0</v>
      </c>
      <c r="L134" s="11" t="s">
        <v>448</v>
      </c>
      <c r="M134" s="11" t="s">
        <v>451</v>
      </c>
      <c r="N134" s="11" t="s">
        <v>451</v>
      </c>
      <c r="O134" s="11" t="s">
        <v>451</v>
      </c>
      <c r="P134" s="11" t="s">
        <v>1452</v>
      </c>
      <c r="Q134" s="11" t="s">
        <v>452</v>
      </c>
      <c r="R134" s="11" t="s">
        <v>1452</v>
      </c>
      <c r="S134" s="11" t="s">
        <v>1142</v>
      </c>
      <c r="T134" s="11" t="s">
        <v>1453</v>
      </c>
      <c r="U134" s="11" t="s">
        <v>2540</v>
      </c>
      <c r="V134" s="11" t="s">
        <v>2540</v>
      </c>
      <c r="W134" s="11" t="s">
        <v>2540</v>
      </c>
      <c r="X134" s="11" t="s">
        <v>2540</v>
      </c>
      <c r="Y134" s="11" t="s">
        <v>1142</v>
      </c>
      <c r="Z134" s="11" t="s">
        <v>447</v>
      </c>
      <c r="AA134" s="11" t="s">
        <v>446</v>
      </c>
      <c r="AB134" s="11" t="s">
        <v>448</v>
      </c>
      <c r="AC134" s="11" t="s">
        <v>451</v>
      </c>
      <c r="AD134" s="11" t="s">
        <v>452</v>
      </c>
      <c r="AH134" s="11">
        <f t="shared" si="46"/>
        <v>-1950.7250000000001</v>
      </c>
      <c r="AI134" s="11">
        <f t="shared" si="47"/>
        <v>-1950.7250000000001</v>
      </c>
      <c r="AJ134" s="11">
        <f t="shared" si="48"/>
        <v>-1950.7250000000001</v>
      </c>
      <c r="AK134" s="11">
        <f t="shared" si="49"/>
        <v>2060.9750000000004</v>
      </c>
      <c r="AL134" s="11">
        <f t="shared" si="50"/>
        <v>1058.0500000000002</v>
      </c>
      <c r="AM134" s="11">
        <f t="shared" si="51"/>
        <v>2060.9750000000004</v>
      </c>
      <c r="AN134" s="11">
        <f t="shared" si="52"/>
        <v>5069.75</v>
      </c>
      <c r="AO134" s="11">
        <f t="shared" si="53"/>
        <v>7075.5999999999995</v>
      </c>
      <c r="AP134" s="11">
        <f t="shared" si="54"/>
        <v>6072.6750000000002</v>
      </c>
      <c r="AQ134" s="11">
        <f t="shared" si="55"/>
        <v>6072.6750000000002</v>
      </c>
      <c r="AR134" s="11">
        <f t="shared" si="56"/>
        <v>6072.6750000000002</v>
      </c>
      <c r="AS134" s="11">
        <f t="shared" si="57"/>
        <v>6072.6750000000002</v>
      </c>
      <c r="AT134" s="11">
        <f t="shared" si="58"/>
        <v>5069.75</v>
      </c>
      <c r="AU134" s="11">
        <f t="shared" si="59"/>
        <v>-947.80000000000007</v>
      </c>
      <c r="AV134" s="11">
        <f t="shared" si="60"/>
        <v>55.125</v>
      </c>
      <c r="AW134" s="11">
        <f t="shared" si="61"/>
        <v>-2953.65</v>
      </c>
      <c r="AX134" s="11">
        <f t="shared" si="62"/>
        <v>-1950.7250000000001</v>
      </c>
      <c r="AY134" s="11">
        <f t="shared" si="63"/>
        <v>1058.0500000000002</v>
      </c>
      <c r="AZ134" s="11"/>
      <c r="BA134" s="11"/>
      <c r="BB134" s="11">
        <f t="shared" si="64"/>
        <v>-3950.7250000000004</v>
      </c>
      <c r="BC134" s="11">
        <f t="shared" si="65"/>
        <v>-3950.7250000000004</v>
      </c>
      <c r="BD134" s="11">
        <f t="shared" si="66"/>
        <v>-3950.7250000000004</v>
      </c>
      <c r="BE134" s="11">
        <f t="shared" si="67"/>
        <v>-7939.0249999999996</v>
      </c>
      <c r="BF134" s="11">
        <f t="shared" si="68"/>
        <v>-6941.95</v>
      </c>
      <c r="BG134" s="11">
        <f t="shared" si="69"/>
        <v>-7939.0249999999996</v>
      </c>
      <c r="BH134" s="11">
        <f t="shared" si="70"/>
        <v>-10930.25</v>
      </c>
      <c r="BI134" s="11">
        <f t="shared" si="71"/>
        <v>-12924.400000000001</v>
      </c>
      <c r="BJ134" s="11">
        <f t="shared" si="72"/>
        <v>-11927.325000000001</v>
      </c>
      <c r="BK134" s="11">
        <f t="shared" si="73"/>
        <v>-11927.325000000001</v>
      </c>
      <c r="BL134" s="11">
        <f t="shared" si="74"/>
        <v>-11927.325000000001</v>
      </c>
      <c r="BM134" s="11">
        <f t="shared" si="75"/>
        <v>-11927.325000000001</v>
      </c>
      <c r="BN134" s="11">
        <f t="shared" si="76"/>
        <v>-10930.25</v>
      </c>
      <c r="BO134" s="11">
        <f t="shared" si="77"/>
        <v>-4947.7999999999993</v>
      </c>
      <c r="BP134" s="11">
        <f t="shared" si="78"/>
        <v>-5944.875</v>
      </c>
      <c r="BQ134" s="11">
        <f t="shared" si="79"/>
        <v>-2953.65</v>
      </c>
      <c r="BR134" s="11">
        <f t="shared" si="80"/>
        <v>-3950.7250000000004</v>
      </c>
      <c r="BS134" s="11">
        <f t="shared" si="81"/>
        <v>-6941.95</v>
      </c>
    </row>
    <row r="135" spans="1:71" ht="16" customHeight="1">
      <c r="A135" s="2">
        <v>43936</v>
      </c>
      <c r="B135" s="10" t="s">
        <v>136</v>
      </c>
      <c r="C135" s="11">
        <v>3</v>
      </c>
      <c r="D135" s="10">
        <v>-151</v>
      </c>
      <c r="E135" s="10">
        <v>2.6</v>
      </c>
      <c r="K135" s="11">
        <v>0</v>
      </c>
      <c r="L135" s="11" t="s">
        <v>208</v>
      </c>
      <c r="M135" s="11" t="s">
        <v>209</v>
      </c>
      <c r="N135" s="11" t="s">
        <v>209</v>
      </c>
      <c r="O135" s="11" t="s">
        <v>939</v>
      </c>
      <c r="P135" s="11" t="s">
        <v>940</v>
      </c>
      <c r="Q135" s="11" t="s">
        <v>941</v>
      </c>
      <c r="R135" s="11" t="s">
        <v>130</v>
      </c>
      <c r="S135" s="11" t="s">
        <v>941</v>
      </c>
      <c r="T135" s="11" t="s">
        <v>943</v>
      </c>
      <c r="U135" s="11" t="s">
        <v>944</v>
      </c>
      <c r="V135" s="11" t="s">
        <v>127</v>
      </c>
      <c r="W135" s="11" t="s">
        <v>128</v>
      </c>
      <c r="X135" s="11" t="s">
        <v>128</v>
      </c>
      <c r="Y135" s="11" t="s">
        <v>127</v>
      </c>
      <c r="Z135" s="11" t="s">
        <v>1294</v>
      </c>
      <c r="AA135" s="11" t="s">
        <v>123</v>
      </c>
      <c r="AB135" s="11" t="s">
        <v>123</v>
      </c>
      <c r="AC135" s="11" t="s">
        <v>945</v>
      </c>
      <c r="AD135" s="11" t="s">
        <v>127</v>
      </c>
      <c r="AH135" s="11">
        <f t="shared" si="46"/>
        <v>113.34999999999997</v>
      </c>
      <c r="AI135" s="11">
        <f t="shared" si="47"/>
        <v>113.34999999999997</v>
      </c>
      <c r="AJ135" s="11">
        <f t="shared" si="48"/>
        <v>-2393.9625000000001</v>
      </c>
      <c r="AK135" s="11">
        <f t="shared" si="49"/>
        <v>-5904.2000000000007</v>
      </c>
      <c r="AL135" s="11">
        <f t="shared" si="50"/>
        <v>-6405.6625000000004</v>
      </c>
      <c r="AM135" s="11">
        <f t="shared" si="51"/>
        <v>-7910.05</v>
      </c>
      <c r="AN135" s="11">
        <f t="shared" si="52"/>
        <v>-6405.6625000000004</v>
      </c>
      <c r="AO135" s="11">
        <f t="shared" si="53"/>
        <v>-6907.125</v>
      </c>
      <c r="AP135" s="11">
        <f t="shared" si="54"/>
        <v>-7408.5875000000005</v>
      </c>
      <c r="AQ135" s="11">
        <f t="shared" si="55"/>
        <v>-9915.9</v>
      </c>
      <c r="AR135" s="11">
        <f t="shared" si="56"/>
        <v>-10417.362500000001</v>
      </c>
      <c r="AS135" s="11">
        <f t="shared" si="57"/>
        <v>-10417.362500000001</v>
      </c>
      <c r="AT135" s="11">
        <f t="shared" si="58"/>
        <v>-9915.9</v>
      </c>
      <c r="AU135" s="11">
        <f t="shared" si="59"/>
        <v>-12924.675000000001</v>
      </c>
      <c r="AV135" s="11">
        <f t="shared" si="60"/>
        <v>-12423.2125</v>
      </c>
      <c r="AW135" s="11">
        <f t="shared" si="61"/>
        <v>-12423.2125</v>
      </c>
      <c r="AX135" s="11">
        <f t="shared" si="62"/>
        <v>-11420.2875</v>
      </c>
      <c r="AY135" s="11">
        <f t="shared" si="63"/>
        <v>-9915.9</v>
      </c>
      <c r="AZ135" s="11"/>
      <c r="BA135" s="11"/>
      <c r="BB135" s="11">
        <f t="shared" si="64"/>
        <v>-1886.6499999999999</v>
      </c>
      <c r="BC135" s="11">
        <f t="shared" si="65"/>
        <v>-1886.6499999999999</v>
      </c>
      <c r="BD135" s="11">
        <f t="shared" si="66"/>
        <v>606.03750000000014</v>
      </c>
      <c r="BE135" s="11">
        <f t="shared" si="67"/>
        <v>4095.7999999999993</v>
      </c>
      <c r="BF135" s="11">
        <f t="shared" si="68"/>
        <v>4594.3374999999996</v>
      </c>
      <c r="BG135" s="11">
        <f t="shared" si="69"/>
        <v>6089.95</v>
      </c>
      <c r="BH135" s="11">
        <f t="shared" si="70"/>
        <v>4594.3374999999996</v>
      </c>
      <c r="BI135" s="11">
        <f t="shared" si="71"/>
        <v>5092.875</v>
      </c>
      <c r="BJ135" s="11">
        <f t="shared" si="72"/>
        <v>5591.4124999999995</v>
      </c>
      <c r="BK135" s="11">
        <f t="shared" si="73"/>
        <v>8084.1</v>
      </c>
      <c r="BL135" s="11">
        <f t="shared" si="74"/>
        <v>8582.6374999999989</v>
      </c>
      <c r="BM135" s="11">
        <f t="shared" si="75"/>
        <v>8582.6374999999989</v>
      </c>
      <c r="BN135" s="11">
        <f t="shared" si="76"/>
        <v>8084.1</v>
      </c>
      <c r="BO135" s="11">
        <f t="shared" si="77"/>
        <v>11075.324999999999</v>
      </c>
      <c r="BP135" s="11">
        <f t="shared" si="78"/>
        <v>10576.7875</v>
      </c>
      <c r="BQ135" s="11">
        <f t="shared" si="79"/>
        <v>10576.7875</v>
      </c>
      <c r="BR135" s="11">
        <f t="shared" si="80"/>
        <v>9579.7124999999996</v>
      </c>
      <c r="BS135" s="11">
        <f t="shared" si="81"/>
        <v>8084.1</v>
      </c>
    </row>
    <row r="136" spans="1:71" ht="16" customHeight="1">
      <c r="A136" s="2">
        <v>43936</v>
      </c>
      <c r="B136" s="10" t="s">
        <v>282</v>
      </c>
      <c r="C136" s="11">
        <v>4</v>
      </c>
      <c r="D136" s="10">
        <v>-116</v>
      </c>
      <c r="E136" s="10">
        <v>0.2</v>
      </c>
      <c r="I136" s="11">
        <v>1.437126666666654E-2</v>
      </c>
      <c r="K136" s="11">
        <v>0</v>
      </c>
      <c r="L136" s="11" t="s">
        <v>1621</v>
      </c>
      <c r="M136" s="11" t="s">
        <v>589</v>
      </c>
      <c r="N136" s="11" t="s">
        <v>588</v>
      </c>
      <c r="O136" s="11" t="s">
        <v>593</v>
      </c>
      <c r="P136" s="11" t="s">
        <v>590</v>
      </c>
      <c r="Q136" s="11" t="s">
        <v>593</v>
      </c>
      <c r="R136" s="11" t="s">
        <v>593</v>
      </c>
      <c r="S136" s="11" t="s">
        <v>589</v>
      </c>
      <c r="T136" s="11" t="s">
        <v>589</v>
      </c>
      <c r="U136" s="11" t="s">
        <v>588</v>
      </c>
      <c r="V136" s="11" t="s">
        <v>589</v>
      </c>
      <c r="W136" s="11" t="s">
        <v>589</v>
      </c>
      <c r="X136" s="11" t="s">
        <v>589</v>
      </c>
      <c r="Y136" s="11" t="s">
        <v>593</v>
      </c>
      <c r="Z136" s="11" t="s">
        <v>593</v>
      </c>
      <c r="AA136" s="11" t="s">
        <v>592</v>
      </c>
      <c r="AB136" s="11" t="s">
        <v>592</v>
      </c>
      <c r="AC136" s="11" t="s">
        <v>590</v>
      </c>
      <c r="AD136" s="11" t="s">
        <v>590</v>
      </c>
      <c r="AH136" s="11">
        <f t="shared" si="46"/>
        <v>1691.6875</v>
      </c>
      <c r="AI136" s="11">
        <f t="shared" si="47"/>
        <v>2193.15</v>
      </c>
      <c r="AJ136" s="11">
        <f t="shared" si="48"/>
        <v>1190.2249999999999</v>
      </c>
      <c r="AK136" s="11">
        <f t="shared" si="49"/>
        <v>688.76250000000005</v>
      </c>
      <c r="AL136" s="11">
        <f t="shared" si="50"/>
        <v>1190.2249999999999</v>
      </c>
      <c r="AM136" s="11">
        <f t="shared" si="51"/>
        <v>1190.2249999999999</v>
      </c>
      <c r="AN136" s="11">
        <f t="shared" si="52"/>
        <v>1691.6875</v>
      </c>
      <c r="AO136" s="11">
        <f t="shared" si="53"/>
        <v>1691.6875</v>
      </c>
      <c r="AP136" s="11">
        <f t="shared" si="54"/>
        <v>2193.15</v>
      </c>
      <c r="AQ136" s="11">
        <f t="shared" si="55"/>
        <v>1691.6875</v>
      </c>
      <c r="AR136" s="11">
        <f t="shared" si="56"/>
        <v>1691.6875</v>
      </c>
      <c r="AS136" s="11">
        <f t="shared" si="57"/>
        <v>1691.6875</v>
      </c>
      <c r="AT136" s="11">
        <f t="shared" si="58"/>
        <v>1190.2249999999999</v>
      </c>
      <c r="AU136" s="11">
        <f t="shared" si="59"/>
        <v>1190.2249999999999</v>
      </c>
      <c r="AV136" s="11">
        <f t="shared" si="60"/>
        <v>187.3</v>
      </c>
      <c r="AW136" s="11">
        <f t="shared" si="61"/>
        <v>187.3</v>
      </c>
      <c r="AX136" s="11">
        <f t="shared" si="62"/>
        <v>688.76250000000005</v>
      </c>
      <c r="AY136" s="11">
        <f t="shared" si="63"/>
        <v>688.76250000000005</v>
      </c>
      <c r="AZ136" s="11"/>
      <c r="BA136" s="11"/>
      <c r="BB136" s="11">
        <f t="shared" si="64"/>
        <v>-3308.3125</v>
      </c>
      <c r="BC136" s="11">
        <f t="shared" si="65"/>
        <v>-3806.85</v>
      </c>
      <c r="BD136" s="11">
        <f t="shared" si="66"/>
        <v>-2809.7750000000001</v>
      </c>
      <c r="BE136" s="11">
        <f t="shared" si="67"/>
        <v>-2311.2375000000002</v>
      </c>
      <c r="BF136" s="11">
        <f t="shared" si="68"/>
        <v>-2809.7750000000001</v>
      </c>
      <c r="BG136" s="11">
        <f t="shared" si="69"/>
        <v>-2809.7750000000001</v>
      </c>
      <c r="BH136" s="11">
        <f t="shared" si="70"/>
        <v>-3308.3125</v>
      </c>
      <c r="BI136" s="11">
        <f t="shared" si="71"/>
        <v>-3308.3125</v>
      </c>
      <c r="BJ136" s="11">
        <f t="shared" si="72"/>
        <v>-3806.85</v>
      </c>
      <c r="BK136" s="11">
        <f t="shared" si="73"/>
        <v>-3308.3125</v>
      </c>
      <c r="BL136" s="11">
        <f t="shared" si="74"/>
        <v>-3308.3125</v>
      </c>
      <c r="BM136" s="11">
        <f t="shared" si="75"/>
        <v>-3308.3125</v>
      </c>
      <c r="BN136" s="11">
        <f t="shared" si="76"/>
        <v>-2809.7750000000001</v>
      </c>
      <c r="BO136" s="11">
        <f t="shared" si="77"/>
        <v>-2809.7750000000001</v>
      </c>
      <c r="BP136" s="11">
        <f t="shared" si="78"/>
        <v>-1812.7</v>
      </c>
      <c r="BQ136" s="11">
        <f t="shared" si="79"/>
        <v>-1812.7</v>
      </c>
      <c r="BR136" s="11">
        <f t="shared" si="80"/>
        <v>-2311.2375000000002</v>
      </c>
      <c r="BS136" s="11">
        <f t="shared" si="81"/>
        <v>-2311.2375000000002</v>
      </c>
    </row>
    <row r="137" spans="1:71" ht="16" customHeight="1">
      <c r="A137" s="2">
        <v>43936</v>
      </c>
      <c r="B137" s="10" t="s">
        <v>1155</v>
      </c>
      <c r="C137" s="11">
        <v>5</v>
      </c>
      <c r="D137" s="10">
        <v>-95</v>
      </c>
      <c r="E137" s="10">
        <v>1</v>
      </c>
      <c r="I137" s="11">
        <v>1.0080575539568259E-2</v>
      </c>
      <c r="K137" s="11">
        <v>0</v>
      </c>
      <c r="L137" s="11" t="s">
        <v>1728</v>
      </c>
      <c r="M137" s="11" t="s">
        <v>204</v>
      </c>
      <c r="N137" s="11" t="s">
        <v>207</v>
      </c>
      <c r="O137" s="11" t="s">
        <v>207</v>
      </c>
      <c r="P137" s="11" t="s">
        <v>1304</v>
      </c>
      <c r="Q137" s="11" t="s">
        <v>1304</v>
      </c>
      <c r="R137" s="11" t="s">
        <v>1303</v>
      </c>
      <c r="S137" s="11" t="s">
        <v>1728</v>
      </c>
      <c r="T137" s="11" t="s">
        <v>204</v>
      </c>
      <c r="U137" s="11" t="s">
        <v>1728</v>
      </c>
      <c r="V137" s="11" t="s">
        <v>207</v>
      </c>
      <c r="W137" s="11" t="s">
        <v>1728</v>
      </c>
      <c r="X137" s="11" t="s">
        <v>207</v>
      </c>
      <c r="Y137" s="11" t="s">
        <v>1728</v>
      </c>
      <c r="Z137" s="11" t="s">
        <v>207</v>
      </c>
      <c r="AA137" s="11" t="s">
        <v>1728</v>
      </c>
      <c r="AB137" s="11" t="s">
        <v>239</v>
      </c>
      <c r="AC137" s="11" t="s">
        <v>1303</v>
      </c>
      <c r="AD137" s="11" t="s">
        <v>239</v>
      </c>
      <c r="AH137" s="11">
        <f t="shared" si="46"/>
        <v>400.45000000000005</v>
      </c>
      <c r="AI137" s="11">
        <f t="shared" si="47"/>
        <v>-101.01250000000002</v>
      </c>
      <c r="AJ137" s="11">
        <f t="shared" si="48"/>
        <v>-101.01250000000002</v>
      </c>
      <c r="AK137" s="11">
        <f t="shared" si="49"/>
        <v>-1103.9375</v>
      </c>
      <c r="AL137" s="11">
        <f t="shared" si="50"/>
        <v>-1103.9375</v>
      </c>
      <c r="AM137" s="11">
        <f t="shared" si="51"/>
        <v>-2106.8625000000002</v>
      </c>
      <c r="AN137" s="11">
        <f t="shared" si="52"/>
        <v>-602.47500000000002</v>
      </c>
      <c r="AO137" s="11">
        <f t="shared" si="53"/>
        <v>400.45000000000005</v>
      </c>
      <c r="AP137" s="11">
        <f t="shared" si="54"/>
        <v>-602.47500000000002</v>
      </c>
      <c r="AQ137" s="11">
        <f t="shared" si="55"/>
        <v>-101.01250000000002</v>
      </c>
      <c r="AR137" s="11">
        <f t="shared" si="56"/>
        <v>-602.47500000000002</v>
      </c>
      <c r="AS137" s="11">
        <f t="shared" si="57"/>
        <v>-101.01250000000002</v>
      </c>
      <c r="AT137" s="11">
        <f t="shared" si="58"/>
        <v>-602.47500000000002</v>
      </c>
      <c r="AU137" s="11">
        <f t="shared" si="59"/>
        <v>-101.01250000000002</v>
      </c>
      <c r="AV137" s="11">
        <f t="shared" si="60"/>
        <v>-602.47500000000002</v>
      </c>
      <c r="AW137" s="11">
        <f t="shared" si="61"/>
        <v>-1605.3999999999999</v>
      </c>
      <c r="AX137" s="11">
        <f t="shared" si="62"/>
        <v>-2106.8625000000002</v>
      </c>
      <c r="AY137" s="11">
        <f t="shared" si="63"/>
        <v>-1605.3999999999999</v>
      </c>
      <c r="AZ137" s="11"/>
      <c r="BA137" s="11"/>
      <c r="BB137" s="11">
        <f t="shared" si="64"/>
        <v>-1599.55</v>
      </c>
      <c r="BC137" s="11">
        <f t="shared" si="65"/>
        <v>-1101.0124999999998</v>
      </c>
      <c r="BD137" s="11">
        <f t="shared" si="66"/>
        <v>-1101.0124999999998</v>
      </c>
      <c r="BE137" s="11">
        <f t="shared" si="67"/>
        <v>-103.93750000000003</v>
      </c>
      <c r="BF137" s="11">
        <f t="shared" si="68"/>
        <v>-103.93750000000003</v>
      </c>
      <c r="BG137" s="11">
        <f t="shared" si="69"/>
        <v>893.13750000000005</v>
      </c>
      <c r="BH137" s="11">
        <f t="shared" si="70"/>
        <v>-602.47500000000002</v>
      </c>
      <c r="BI137" s="11">
        <f t="shared" si="71"/>
        <v>-1599.55</v>
      </c>
      <c r="BJ137" s="11">
        <f t="shared" si="72"/>
        <v>-602.47500000000002</v>
      </c>
      <c r="BK137" s="11">
        <f t="shared" si="73"/>
        <v>-1101.0124999999998</v>
      </c>
      <c r="BL137" s="11">
        <f t="shared" si="74"/>
        <v>-602.47500000000002</v>
      </c>
      <c r="BM137" s="11">
        <f t="shared" si="75"/>
        <v>-1101.0124999999998</v>
      </c>
      <c r="BN137" s="11">
        <f t="shared" si="76"/>
        <v>-602.47500000000002</v>
      </c>
      <c r="BO137" s="11">
        <f t="shared" si="77"/>
        <v>-1101.0124999999998</v>
      </c>
      <c r="BP137" s="11">
        <f t="shared" si="78"/>
        <v>-602.47500000000002</v>
      </c>
      <c r="BQ137" s="11">
        <f t="shared" si="79"/>
        <v>394.6</v>
      </c>
      <c r="BR137" s="11">
        <f t="shared" si="80"/>
        <v>893.13750000000005</v>
      </c>
      <c r="BS137" s="11">
        <f t="shared" si="81"/>
        <v>394.6</v>
      </c>
    </row>
    <row r="138" spans="1:71" ht="16" customHeight="1">
      <c r="A138" s="2">
        <v>43936</v>
      </c>
      <c r="B138" s="10" t="s">
        <v>333</v>
      </c>
      <c r="C138" s="11">
        <v>6</v>
      </c>
      <c r="D138" s="10">
        <v>-92</v>
      </c>
      <c r="E138" s="10">
        <v>2.2000000000000002</v>
      </c>
      <c r="K138" s="11">
        <v>0</v>
      </c>
      <c r="L138" s="11" t="s">
        <v>946</v>
      </c>
      <c r="M138" s="11" t="s">
        <v>947</v>
      </c>
      <c r="N138" s="11" t="s">
        <v>652</v>
      </c>
      <c r="O138" s="11" t="s">
        <v>948</v>
      </c>
      <c r="P138" s="11" t="s">
        <v>949</v>
      </c>
      <c r="Q138" s="11" t="s">
        <v>949</v>
      </c>
      <c r="R138" s="11" t="s">
        <v>649</v>
      </c>
      <c r="S138" s="11" t="s">
        <v>950</v>
      </c>
      <c r="T138" s="11" t="s">
        <v>948</v>
      </c>
      <c r="U138" s="11" t="s">
        <v>948</v>
      </c>
      <c r="V138" s="11" t="s">
        <v>954</v>
      </c>
      <c r="W138" s="11" t="s">
        <v>948</v>
      </c>
      <c r="X138" s="11" t="s">
        <v>950</v>
      </c>
      <c r="Y138" s="11" t="s">
        <v>950</v>
      </c>
      <c r="Z138" s="11" t="s">
        <v>954</v>
      </c>
      <c r="AA138" s="11" t="s">
        <v>952</v>
      </c>
      <c r="AB138" s="11" t="s">
        <v>953</v>
      </c>
      <c r="AC138" s="11" t="s">
        <v>954</v>
      </c>
      <c r="AD138" s="11" t="s">
        <v>1493</v>
      </c>
      <c r="AH138" s="11">
        <f t="shared" si="46"/>
        <v>1878.9875000000002</v>
      </c>
      <c r="AI138" s="11">
        <f t="shared" si="47"/>
        <v>-628.32500000000005</v>
      </c>
      <c r="AJ138" s="11">
        <f t="shared" si="48"/>
        <v>-2634.1750000000002</v>
      </c>
      <c r="AK138" s="11">
        <f t="shared" si="49"/>
        <v>-6144.4125000000004</v>
      </c>
      <c r="AL138" s="11">
        <f t="shared" si="50"/>
        <v>-6144.4125000000004</v>
      </c>
      <c r="AM138" s="11">
        <f t="shared" si="51"/>
        <v>-7147.3374999999996</v>
      </c>
      <c r="AN138" s="11">
        <f t="shared" si="52"/>
        <v>-3135.6374999999998</v>
      </c>
      <c r="AO138" s="11">
        <f t="shared" si="53"/>
        <v>-2634.1750000000002</v>
      </c>
      <c r="AP138" s="11">
        <f t="shared" si="54"/>
        <v>-2634.1750000000002</v>
      </c>
      <c r="AQ138" s="11">
        <f t="shared" si="55"/>
        <v>-4640.0249999999996</v>
      </c>
      <c r="AR138" s="11">
        <f t="shared" si="56"/>
        <v>-2634.1750000000002</v>
      </c>
      <c r="AS138" s="11">
        <f t="shared" si="57"/>
        <v>-3135.6374999999998</v>
      </c>
      <c r="AT138" s="11">
        <f t="shared" si="58"/>
        <v>-3135.6374999999998</v>
      </c>
      <c r="AU138" s="11">
        <f t="shared" si="59"/>
        <v>-4640.0249999999996</v>
      </c>
      <c r="AV138" s="11">
        <f t="shared" si="60"/>
        <v>-4138.5625</v>
      </c>
      <c r="AW138" s="11">
        <f t="shared" si="61"/>
        <v>-5642.95</v>
      </c>
      <c r="AX138" s="11">
        <f t="shared" si="62"/>
        <v>-4640.0249999999996</v>
      </c>
      <c r="AY138" s="11">
        <f t="shared" si="63"/>
        <v>-5141.4875000000002</v>
      </c>
      <c r="AZ138" s="11"/>
      <c r="BA138" s="11"/>
      <c r="BB138" s="11">
        <f t="shared" si="64"/>
        <v>-5121.0124999999998</v>
      </c>
      <c r="BC138" s="11">
        <f t="shared" si="65"/>
        <v>-2628.3249999999998</v>
      </c>
      <c r="BD138" s="11">
        <f t="shared" si="66"/>
        <v>-634.17500000000007</v>
      </c>
      <c r="BE138" s="11">
        <f t="shared" si="67"/>
        <v>2855.5875000000001</v>
      </c>
      <c r="BF138" s="11">
        <f t="shared" si="68"/>
        <v>2855.5875000000001</v>
      </c>
      <c r="BG138" s="11">
        <f t="shared" si="69"/>
        <v>3852.6625000000004</v>
      </c>
      <c r="BH138" s="11">
        <f t="shared" si="70"/>
        <v>-135.63750000000005</v>
      </c>
      <c r="BI138" s="11">
        <f t="shared" si="71"/>
        <v>-634.17500000000007</v>
      </c>
      <c r="BJ138" s="11">
        <f t="shared" si="72"/>
        <v>-634.17500000000007</v>
      </c>
      <c r="BK138" s="11">
        <f t="shared" si="73"/>
        <v>1359.9749999999999</v>
      </c>
      <c r="BL138" s="11">
        <f t="shared" si="74"/>
        <v>-634.17500000000007</v>
      </c>
      <c r="BM138" s="11">
        <f t="shared" si="75"/>
        <v>-135.63750000000005</v>
      </c>
      <c r="BN138" s="11">
        <f t="shared" si="76"/>
        <v>-135.63750000000005</v>
      </c>
      <c r="BO138" s="11">
        <f t="shared" si="77"/>
        <v>1359.9749999999999</v>
      </c>
      <c r="BP138" s="11">
        <f t="shared" si="78"/>
        <v>861.4375</v>
      </c>
      <c r="BQ138" s="11">
        <f t="shared" si="79"/>
        <v>2357.0500000000002</v>
      </c>
      <c r="BR138" s="11">
        <f t="shared" si="80"/>
        <v>1359.9749999999999</v>
      </c>
      <c r="BS138" s="11">
        <f t="shared" si="81"/>
        <v>1858.5124999999998</v>
      </c>
    </row>
    <row r="139" spans="1:71" ht="16" customHeight="1">
      <c r="A139" s="2">
        <v>43936</v>
      </c>
      <c r="B139" s="10" t="s">
        <v>2637</v>
      </c>
      <c r="C139" s="11">
        <v>7</v>
      </c>
      <c r="D139" s="10">
        <v>-86</v>
      </c>
      <c r="E139" s="10">
        <v>1.2</v>
      </c>
      <c r="K139" s="11">
        <v>0</v>
      </c>
      <c r="L139" s="11" t="s">
        <v>293</v>
      </c>
      <c r="M139" s="11" t="s">
        <v>291</v>
      </c>
      <c r="N139" s="11" t="s">
        <v>591</v>
      </c>
      <c r="O139" s="11" t="s">
        <v>588</v>
      </c>
      <c r="P139" s="11" t="s">
        <v>592</v>
      </c>
      <c r="Q139" s="11" t="s">
        <v>592</v>
      </c>
      <c r="R139" s="11" t="s">
        <v>592</v>
      </c>
      <c r="S139" s="11" t="s">
        <v>593</v>
      </c>
      <c r="T139" s="11" t="s">
        <v>589</v>
      </c>
      <c r="U139" s="11" t="s">
        <v>593</v>
      </c>
      <c r="V139" s="11" t="s">
        <v>593</v>
      </c>
      <c r="W139" s="11" t="s">
        <v>593</v>
      </c>
      <c r="X139" s="11" t="s">
        <v>590</v>
      </c>
      <c r="Y139" s="11" t="s">
        <v>590</v>
      </c>
      <c r="Z139" s="11" t="s">
        <v>590</v>
      </c>
      <c r="AA139" s="11" t="s">
        <v>761</v>
      </c>
      <c r="AB139" s="11" t="s">
        <v>685</v>
      </c>
      <c r="AC139" s="11" t="s">
        <v>587</v>
      </c>
      <c r="AD139" s="11" t="s">
        <v>1621</v>
      </c>
      <c r="AH139" s="11">
        <f t="shared" si="46"/>
        <v>-294.58750000000003</v>
      </c>
      <c r="AI139" s="11">
        <f t="shared" si="47"/>
        <v>-1798.9750000000001</v>
      </c>
      <c r="AJ139" s="11">
        <f t="shared" si="48"/>
        <v>-2300.4375</v>
      </c>
      <c r="AK139" s="11">
        <f t="shared" si="49"/>
        <v>-4306.2875000000004</v>
      </c>
      <c r="AL139" s="11">
        <f t="shared" si="50"/>
        <v>-4306.2875000000004</v>
      </c>
      <c r="AM139" s="11">
        <f t="shared" si="51"/>
        <v>-4306.2875000000004</v>
      </c>
      <c r="AN139" s="11">
        <f t="shared" si="52"/>
        <v>-3303.3625000000002</v>
      </c>
      <c r="AO139" s="11">
        <f t="shared" si="53"/>
        <v>-2801.9</v>
      </c>
      <c r="AP139" s="11">
        <f t="shared" si="54"/>
        <v>-3303.3625000000002</v>
      </c>
      <c r="AQ139" s="11">
        <f t="shared" si="55"/>
        <v>-3303.3625000000002</v>
      </c>
      <c r="AR139" s="11">
        <f t="shared" si="56"/>
        <v>-3303.3625000000002</v>
      </c>
      <c r="AS139" s="11">
        <f t="shared" si="57"/>
        <v>-3804.8250000000003</v>
      </c>
      <c r="AT139" s="11">
        <f t="shared" si="58"/>
        <v>-3804.8250000000003</v>
      </c>
      <c r="AU139" s="11">
        <f t="shared" si="59"/>
        <v>-3804.8250000000003</v>
      </c>
      <c r="AV139" s="11">
        <f t="shared" si="60"/>
        <v>-4807.75</v>
      </c>
      <c r="AW139" s="11">
        <f t="shared" si="61"/>
        <v>-5810.6749999999993</v>
      </c>
      <c r="AX139" s="11">
        <f t="shared" si="62"/>
        <v>-7315.0625</v>
      </c>
      <c r="AY139" s="11">
        <f t="shared" si="63"/>
        <v>-5309.2124999999996</v>
      </c>
      <c r="AZ139" s="11"/>
      <c r="BA139" s="11"/>
      <c r="BB139" s="11">
        <f t="shared" si="64"/>
        <v>-1294.5875000000001</v>
      </c>
      <c r="BC139" s="11">
        <f t="shared" si="65"/>
        <v>201.02499999999992</v>
      </c>
      <c r="BD139" s="11">
        <f t="shared" si="66"/>
        <v>699.56249999999989</v>
      </c>
      <c r="BE139" s="11">
        <f t="shared" si="67"/>
        <v>2693.7125000000001</v>
      </c>
      <c r="BF139" s="11">
        <f t="shared" si="68"/>
        <v>2693.7125000000001</v>
      </c>
      <c r="BG139" s="11">
        <f t="shared" si="69"/>
        <v>2693.7125000000001</v>
      </c>
      <c r="BH139" s="11">
        <f t="shared" si="70"/>
        <v>1696.6374999999998</v>
      </c>
      <c r="BI139" s="11">
        <f t="shared" si="71"/>
        <v>1198.0999999999999</v>
      </c>
      <c r="BJ139" s="11">
        <f t="shared" si="72"/>
        <v>1696.6374999999998</v>
      </c>
      <c r="BK139" s="11">
        <f t="shared" si="73"/>
        <v>1696.6374999999998</v>
      </c>
      <c r="BL139" s="11">
        <f t="shared" si="74"/>
        <v>1696.6374999999998</v>
      </c>
      <c r="BM139" s="11">
        <f t="shared" si="75"/>
        <v>2195.1749999999997</v>
      </c>
      <c r="BN139" s="11">
        <f t="shared" si="76"/>
        <v>2195.1749999999997</v>
      </c>
      <c r="BO139" s="11">
        <f t="shared" si="77"/>
        <v>2195.1749999999997</v>
      </c>
      <c r="BP139" s="11">
        <f t="shared" si="78"/>
        <v>3192.25</v>
      </c>
      <c r="BQ139" s="11">
        <f t="shared" si="79"/>
        <v>4189.3250000000007</v>
      </c>
      <c r="BR139" s="11">
        <f t="shared" si="80"/>
        <v>5684.9375</v>
      </c>
      <c r="BS139" s="11">
        <f t="shared" si="81"/>
        <v>3690.7875000000004</v>
      </c>
    </row>
    <row r="140" spans="1:71" ht="16" customHeight="1">
      <c r="A140" s="2">
        <v>43936</v>
      </c>
      <c r="B140" s="10" t="s">
        <v>414</v>
      </c>
      <c r="C140" s="11">
        <v>8</v>
      </c>
      <c r="D140" s="10">
        <v>-85</v>
      </c>
      <c r="E140" s="10">
        <v>0.4</v>
      </c>
      <c r="K140" s="11">
        <v>0</v>
      </c>
      <c r="L140" s="11" t="s">
        <v>2103</v>
      </c>
      <c r="M140" s="11" t="s">
        <v>619</v>
      </c>
      <c r="N140" s="11" t="s">
        <v>619</v>
      </c>
      <c r="O140" s="11" t="s">
        <v>619</v>
      </c>
      <c r="P140" s="11" t="s">
        <v>619</v>
      </c>
      <c r="Q140" s="11" t="s">
        <v>2275</v>
      </c>
      <c r="R140" s="11" t="s">
        <v>619</v>
      </c>
      <c r="S140" s="11" t="s">
        <v>622</v>
      </c>
      <c r="T140" s="11" t="s">
        <v>582</v>
      </c>
      <c r="U140" s="11" t="s">
        <v>582</v>
      </c>
      <c r="V140" s="11" t="s">
        <v>581</v>
      </c>
      <c r="W140" s="11" t="s">
        <v>585</v>
      </c>
      <c r="X140" s="11" t="s">
        <v>582</v>
      </c>
      <c r="Y140" s="11" t="s">
        <v>581</v>
      </c>
      <c r="Z140" s="11" t="s">
        <v>622</v>
      </c>
      <c r="AA140" s="11" t="s">
        <v>581</v>
      </c>
      <c r="AB140" s="11" t="s">
        <v>581</v>
      </c>
      <c r="AC140" s="11" t="s">
        <v>581</v>
      </c>
      <c r="AD140" s="11" t="s">
        <v>582</v>
      </c>
      <c r="AH140" s="11">
        <f t="shared" si="46"/>
        <v>75.356997150000609</v>
      </c>
      <c r="AI140" s="11">
        <f t="shared" si="47"/>
        <v>75.356997150000609</v>
      </c>
      <c r="AJ140" s="11">
        <f t="shared" si="48"/>
        <v>75.356997150000609</v>
      </c>
      <c r="AK140" s="11">
        <f t="shared" si="49"/>
        <v>75.356997150000609</v>
      </c>
      <c r="AL140" s="11">
        <f t="shared" si="50"/>
        <v>-24.933496999998709</v>
      </c>
      <c r="AM140" s="11">
        <f t="shared" si="51"/>
        <v>75.356997150000609</v>
      </c>
      <c r="AN140" s="11">
        <f t="shared" si="52"/>
        <v>175.64749129999996</v>
      </c>
      <c r="AO140" s="11">
        <f t="shared" si="53"/>
        <v>476.52900300000124</v>
      </c>
      <c r="AP140" s="11">
        <f t="shared" si="54"/>
        <v>476.52900300000124</v>
      </c>
      <c r="AQ140" s="11">
        <f t="shared" si="55"/>
        <v>376.23750592500437</v>
      </c>
      <c r="AR140" s="11">
        <f t="shared" si="56"/>
        <v>275.93898837499688</v>
      </c>
      <c r="AS140" s="11">
        <f t="shared" si="57"/>
        <v>476.52900300000124</v>
      </c>
      <c r="AT140" s="11">
        <f t="shared" si="58"/>
        <v>376.23750592500437</v>
      </c>
      <c r="AU140" s="11">
        <f t="shared" si="59"/>
        <v>175.64749129999996</v>
      </c>
      <c r="AV140" s="11">
        <f t="shared" si="60"/>
        <v>376.23750592500437</v>
      </c>
      <c r="AW140" s="11">
        <f t="shared" si="61"/>
        <v>376.23750592500437</v>
      </c>
      <c r="AX140" s="11">
        <f t="shared" si="62"/>
        <v>376.23750592500437</v>
      </c>
      <c r="AY140" s="11">
        <f t="shared" si="63"/>
        <v>476.52900300000124</v>
      </c>
      <c r="AZ140" s="11"/>
      <c r="BA140" s="11"/>
      <c r="BB140" s="11">
        <f t="shared" si="64"/>
        <v>-724.6470028500006</v>
      </c>
      <c r="BC140" s="11">
        <f t="shared" si="65"/>
        <v>-724.6470028500006</v>
      </c>
      <c r="BD140" s="11">
        <f t="shared" si="66"/>
        <v>-724.6470028500006</v>
      </c>
      <c r="BE140" s="11">
        <f t="shared" si="67"/>
        <v>-724.6470028500006</v>
      </c>
      <c r="BF140" s="11">
        <f t="shared" si="68"/>
        <v>-624.94149700000128</v>
      </c>
      <c r="BG140" s="11">
        <f t="shared" si="69"/>
        <v>-724.6470028500006</v>
      </c>
      <c r="BH140" s="11">
        <f t="shared" si="70"/>
        <v>-824.35250870000004</v>
      </c>
      <c r="BI140" s="11">
        <f t="shared" si="71"/>
        <v>-1123.4789970000013</v>
      </c>
      <c r="BJ140" s="11">
        <f t="shared" si="72"/>
        <v>-1123.4789970000013</v>
      </c>
      <c r="BK140" s="11">
        <f t="shared" si="73"/>
        <v>-1023.7724940750045</v>
      </c>
      <c r="BL140" s="11">
        <f t="shared" si="74"/>
        <v>-924.05901162499686</v>
      </c>
      <c r="BM140" s="11">
        <f t="shared" si="75"/>
        <v>-1123.4789970000013</v>
      </c>
      <c r="BN140" s="11">
        <f t="shared" si="76"/>
        <v>-1023.7724940750045</v>
      </c>
      <c r="BO140" s="11">
        <f t="shared" si="77"/>
        <v>-824.35250870000004</v>
      </c>
      <c r="BP140" s="11">
        <f t="shared" si="78"/>
        <v>-1023.7724940750045</v>
      </c>
      <c r="BQ140" s="11">
        <f t="shared" si="79"/>
        <v>-1023.7724940750045</v>
      </c>
      <c r="BR140" s="11">
        <f t="shared" si="80"/>
        <v>-1023.7724940750045</v>
      </c>
      <c r="BS140" s="11">
        <f t="shared" si="81"/>
        <v>-1123.4789970000013</v>
      </c>
    </row>
    <row r="141" spans="1:71" ht="16" customHeight="1">
      <c r="A141" s="2">
        <v>43936</v>
      </c>
      <c r="B141" s="10" t="s">
        <v>2615</v>
      </c>
      <c r="C141" s="11">
        <v>9</v>
      </c>
      <c r="D141" s="10">
        <v>-82</v>
      </c>
      <c r="E141" s="10">
        <v>-0.4</v>
      </c>
      <c r="K141" s="11">
        <v>0</v>
      </c>
      <c r="L141" s="11" t="s">
        <v>1117</v>
      </c>
      <c r="M141" s="11" t="s">
        <v>2056</v>
      </c>
      <c r="N141" s="11" t="s">
        <v>1311</v>
      </c>
      <c r="O141" s="11" t="s">
        <v>1123</v>
      </c>
      <c r="P141" s="11" t="s">
        <v>1117</v>
      </c>
      <c r="Q141" s="11" t="s">
        <v>1121</v>
      </c>
      <c r="R141" s="11" t="s">
        <v>1121</v>
      </c>
      <c r="S141" s="11" t="s">
        <v>1122</v>
      </c>
      <c r="T141" s="11" t="s">
        <v>1311</v>
      </c>
      <c r="U141" s="11" t="s">
        <v>156</v>
      </c>
      <c r="V141" s="11" t="s">
        <v>1117</v>
      </c>
      <c r="W141" s="11" t="s">
        <v>1121</v>
      </c>
      <c r="X141" s="11" t="s">
        <v>1121</v>
      </c>
      <c r="Y141" s="11" t="s">
        <v>1117</v>
      </c>
      <c r="Z141" s="11" t="s">
        <v>1120</v>
      </c>
      <c r="AA141" s="11" t="s">
        <v>1119</v>
      </c>
      <c r="AB141" s="11" t="s">
        <v>1120</v>
      </c>
      <c r="AC141" s="11" t="s">
        <v>1120</v>
      </c>
      <c r="AD141" s="11" t="s">
        <v>1121</v>
      </c>
      <c r="AH141" s="11">
        <f t="shared" ref="AH141:AH204" si="82">($L141-M141)*1000 - $L141*1000*$B$5-M141*1000*$B$5-M141*1000*$B$6</f>
        <v>220.01751305000002</v>
      </c>
      <c r="AI141" s="11">
        <f t="shared" ref="AI141:AI204" si="83">($L141-N141)*1000 - $L141*1000*$B$5-N141*1000*$B$5-N141*1000*$B$6</f>
        <v>19.427498424995562</v>
      </c>
      <c r="AJ141" s="11">
        <f t="shared" ref="AJ141:AJ204" si="84">($L141-O141)*1000 - $L141*1000*$B$5-O141*1000*$B$5-O141*1000*$B$6</f>
        <v>-80.862995725003799</v>
      </c>
      <c r="AK141" s="11">
        <f t="shared" ref="AK141:AK204" si="85">($L141-P141)*1000 - $L141*1000*$B$5-P141*1000*$B$5-P141*1000*$B$6</f>
        <v>-281.44498694999999</v>
      </c>
      <c r="AL141" s="11">
        <f t="shared" ref="AL141:AL204" si="86">($L141-Q141)*1000 - $L141*1000*$B$5-Q141*1000*$B$5-Q141*1000*$B$6</f>
        <v>-381.74350450000759</v>
      </c>
      <c r="AM141" s="11">
        <f t="shared" ref="AM141:AM204" si="87">($L141-R141)*1000 - $L141*1000*$B$5-R141*1000*$B$5-R141*1000*$B$6</f>
        <v>-381.74350450000759</v>
      </c>
      <c r="AN141" s="11">
        <f t="shared" ref="AN141:AN204" si="88">($L141-S141)*1000 - $L141*1000*$B$5-S141*1000*$B$5-S141*1000*$B$6</f>
        <v>-181.15348987500317</v>
      </c>
      <c r="AO141" s="11">
        <f t="shared" ref="AO141:AO204" si="89">($L141-T141)*1000 - $L141*1000*$B$5-T141*1000*$B$5-T141*1000*$B$6</f>
        <v>19.427498424995562</v>
      </c>
      <c r="AP141" s="11">
        <f t="shared" ref="AP141:AP204" si="90">($L141-U141)*1000 - $L141*1000*$B$5-U141*1000*$B$5-U141*1000*$B$6</f>
        <v>119.71899549999239</v>
      </c>
      <c r="AQ141" s="11">
        <f t="shared" ref="AQ141:AQ204" si="91">($L141-V141)*1000 - $L141*1000*$B$5-V141*1000*$B$5-V141*1000*$B$6</f>
        <v>-281.44498694999999</v>
      </c>
      <c r="AR141" s="11">
        <f t="shared" ref="AR141:AR204" si="92">($L141-W141)*1000 - $L141*1000*$B$5-W141*1000*$B$5-W141*1000*$B$6</f>
        <v>-381.74350450000759</v>
      </c>
      <c r="AS141" s="11">
        <f t="shared" ref="AS141:AS204" si="93">($L141-X141)*1000 - $L141*1000*$B$5-X141*1000*$B$5-X141*1000*$B$6</f>
        <v>-381.74350450000759</v>
      </c>
      <c r="AT141" s="11">
        <f t="shared" ref="AT141:AT204" si="94">($L141-Y141)*1000 - $L141*1000*$B$5-Y141*1000*$B$5-Y141*1000*$B$6</f>
        <v>-281.44498694999999</v>
      </c>
      <c r="AU141" s="11">
        <f t="shared" ref="AU141:AU204" si="95">($L141-Z141)*1000 - $L141*1000*$B$5-Z141*1000*$B$5-Z141*1000*$B$6</f>
        <v>-482.03500157500446</v>
      </c>
      <c r="AV141" s="11">
        <f t="shared" ref="AV141:AV204" si="96">($L141-AA141)*1000 - $L141*1000*$B$5-AA141*1000*$B$5-AA141*1000*$B$6</f>
        <v>-582.32549572500375</v>
      </c>
      <c r="AW141" s="11">
        <f t="shared" ref="AW141:AW204" si="97">($L141-AB141)*1000 - $L141*1000*$B$5-AB141*1000*$B$5-AB141*1000*$B$6</f>
        <v>-482.03500157500446</v>
      </c>
      <c r="AX141" s="11">
        <f t="shared" ref="AX141:AX204" si="98">($L141-AC141)*1000 - $L141*1000*$B$5-AC141*1000*$B$5-AC141*1000*$B$6</f>
        <v>-482.03500157500446</v>
      </c>
      <c r="AY141" s="11">
        <f t="shared" ref="AY141:AY204" si="99">($L141-AD141)*1000 - $L141*1000*$B$5-AD141*1000*$B$5-AD141*1000*$B$6</f>
        <v>-381.74350450000759</v>
      </c>
      <c r="AZ141" s="11"/>
      <c r="BA141" s="11"/>
      <c r="BB141" s="11">
        <f t="shared" ref="BB141:BB204" si="100">(M141-$L141)*1000 - $L141*1000*$B$5-M141*1000*$B$5-M141*1000*$B$6</f>
        <v>-779.98248694999995</v>
      </c>
      <c r="BC141" s="11">
        <f t="shared" ref="BC141:BC204" si="101">(N141-$L141)*1000 - $L141*1000*$B$5-N141*1000*$B$5-N141*1000*$B$6</f>
        <v>-580.56250157499562</v>
      </c>
      <c r="BD141" s="11">
        <f t="shared" ref="BD141:BD204" si="102">(O141-$L141)*1000 - $L141*1000*$B$5-O141*1000*$B$5-O141*1000*$B$6</f>
        <v>-480.85699572499624</v>
      </c>
      <c r="BE141" s="11">
        <f t="shared" ref="BE141:BE204" si="103">(P141-$L141)*1000 - $L141*1000*$B$5-P141*1000*$B$5-P141*1000*$B$6</f>
        <v>-281.44498694999999</v>
      </c>
      <c r="BF141" s="11">
        <f t="shared" ref="BF141:BF204" si="104">(Q141-$L141)*1000 - $L141*1000*$B$5-Q141*1000*$B$5-Q141*1000*$B$6</f>
        <v>-181.73150449999241</v>
      </c>
      <c r="BG141" s="11">
        <f t="shared" ref="BG141:BG204" si="105">(R141-$L141)*1000 - $L141*1000*$B$5-R141*1000*$B$5-R141*1000*$B$6</f>
        <v>-181.73150449999241</v>
      </c>
      <c r="BH141" s="11">
        <f t="shared" ref="BH141:BH204" si="106">(S141-$L141)*1000 - $L141*1000*$B$5-S141*1000*$B$5-S141*1000*$B$6</f>
        <v>-381.15148987499686</v>
      </c>
      <c r="BI141" s="11">
        <f t="shared" ref="BI141:BI204" si="107">(T141-$L141)*1000 - $L141*1000*$B$5-T141*1000*$B$5-T141*1000*$B$6</f>
        <v>-580.56250157499562</v>
      </c>
      <c r="BJ141" s="11">
        <f t="shared" ref="BJ141:BJ204" si="108">(U141-$L141)*1000 - $L141*1000*$B$5-U141*1000*$B$5-U141*1000*$B$6</f>
        <v>-680.26900449999243</v>
      </c>
      <c r="BK141" s="11">
        <f t="shared" ref="BK141:BK204" si="109">(V141-$L141)*1000 - $L141*1000*$B$5-V141*1000*$B$5-V141*1000*$B$6</f>
        <v>-281.44498694999999</v>
      </c>
      <c r="BL141" s="11">
        <f t="shared" ref="BL141:BL204" si="110">(W141-$L141)*1000 - $L141*1000*$B$5-W141*1000*$B$5-W141*1000*$B$6</f>
        <v>-181.73150449999241</v>
      </c>
      <c r="BM141" s="11">
        <f t="shared" ref="BM141:BM204" si="111">(X141-$L141)*1000 - $L141*1000*$B$5-X141*1000*$B$5-X141*1000*$B$6</f>
        <v>-181.73150449999241</v>
      </c>
      <c r="BN141" s="11">
        <f t="shared" ref="BN141:BN204" si="112">(Y141-$L141)*1000 - $L141*1000*$B$5-Y141*1000*$B$5-Y141*1000*$B$6</f>
        <v>-281.44498694999999</v>
      </c>
      <c r="BO141" s="11">
        <f t="shared" ref="BO141:BO204" si="113">(Z141-$L141)*1000 - $L141*1000*$B$5-Z141*1000*$B$5-Z141*1000*$B$6</f>
        <v>-82.025001574995571</v>
      </c>
      <c r="BP141" s="11">
        <f t="shared" ref="BP141:BP204" si="114">(AA141-$L141)*1000 - $L141*1000*$B$5-AA141*1000*$B$5-AA141*1000*$B$6</f>
        <v>17.680504275003784</v>
      </c>
      <c r="BQ141" s="11">
        <f t="shared" ref="BQ141:BQ204" si="115">(AB141-$L141)*1000 - $L141*1000*$B$5-AB141*1000*$B$5-AB141*1000*$B$6</f>
        <v>-82.025001574995571</v>
      </c>
      <c r="BR141" s="11">
        <f t="shared" ref="BR141:BR204" si="116">(AC141-$L141)*1000 - $L141*1000*$B$5-AC141*1000*$B$5-AC141*1000*$B$6</f>
        <v>-82.025001574995571</v>
      </c>
      <c r="BS141" s="11">
        <f t="shared" ref="BS141:BS204" si="117">(AD141-$L141)*1000 - $L141*1000*$B$5-AD141*1000*$B$5-AD141*1000*$B$6</f>
        <v>-181.73150449999241</v>
      </c>
    </row>
    <row r="142" spans="1:71" ht="16" customHeight="1">
      <c r="A142" s="2">
        <v>43936</v>
      </c>
      <c r="B142" s="10" t="s">
        <v>400</v>
      </c>
      <c r="C142" s="11">
        <v>10</v>
      </c>
      <c r="D142" s="10">
        <v>-79</v>
      </c>
      <c r="E142" s="10">
        <v>0.8</v>
      </c>
      <c r="K142" s="11">
        <v>0</v>
      </c>
      <c r="L142" s="11" t="s">
        <v>52</v>
      </c>
      <c r="M142" s="11" t="s">
        <v>460</v>
      </c>
      <c r="N142" s="11" t="s">
        <v>919</v>
      </c>
      <c r="O142" s="11" t="s">
        <v>460</v>
      </c>
      <c r="P142" s="11" t="s">
        <v>458</v>
      </c>
      <c r="Q142" s="11" t="s">
        <v>920</v>
      </c>
      <c r="R142" s="11" t="s">
        <v>459</v>
      </c>
      <c r="S142" s="11" t="s">
        <v>459</v>
      </c>
      <c r="T142" s="11" t="s">
        <v>53</v>
      </c>
      <c r="U142" s="11" t="s">
        <v>50</v>
      </c>
      <c r="V142" s="11" t="s">
        <v>50</v>
      </c>
      <c r="W142" s="11" t="s">
        <v>459</v>
      </c>
      <c r="X142" s="11" t="s">
        <v>459</v>
      </c>
      <c r="Y142" s="11" t="s">
        <v>920</v>
      </c>
      <c r="Z142" s="11" t="s">
        <v>459</v>
      </c>
      <c r="AA142" s="11" t="s">
        <v>50</v>
      </c>
      <c r="AB142" s="11" t="s">
        <v>459</v>
      </c>
      <c r="AC142" s="11" t="s">
        <v>459</v>
      </c>
      <c r="AD142" s="11" t="s">
        <v>919</v>
      </c>
      <c r="AH142" s="11">
        <f t="shared" si="82"/>
        <v>162.98349857500173</v>
      </c>
      <c r="AI142" s="11">
        <f t="shared" si="83"/>
        <v>62.690998575000307</v>
      </c>
      <c r="AJ142" s="11">
        <f t="shared" si="84"/>
        <v>162.98349857500173</v>
      </c>
      <c r="AK142" s="11">
        <f t="shared" si="85"/>
        <v>112.83624564999997</v>
      </c>
      <c r="AL142" s="11">
        <f t="shared" si="86"/>
        <v>12.545751500000627</v>
      </c>
      <c r="AM142" s="11">
        <f t="shared" si="87"/>
        <v>-37.601501425001103</v>
      </c>
      <c r="AN142" s="11">
        <f t="shared" si="88"/>
        <v>-37.601501425001103</v>
      </c>
      <c r="AO142" s="11">
        <f t="shared" si="89"/>
        <v>-188.0402514249997</v>
      </c>
      <c r="AP142" s="11">
        <f t="shared" si="90"/>
        <v>-87.747751424998256</v>
      </c>
      <c r="AQ142" s="11">
        <f t="shared" si="91"/>
        <v>-87.747751424998256</v>
      </c>
      <c r="AR142" s="11">
        <f t="shared" si="92"/>
        <v>-37.601501425001103</v>
      </c>
      <c r="AS142" s="11">
        <f t="shared" si="93"/>
        <v>-37.601501425001103</v>
      </c>
      <c r="AT142" s="11">
        <f t="shared" si="94"/>
        <v>12.545751500000627</v>
      </c>
      <c r="AU142" s="11">
        <f t="shared" si="95"/>
        <v>-37.601501425001103</v>
      </c>
      <c r="AV142" s="11">
        <f t="shared" si="96"/>
        <v>-87.747751424998256</v>
      </c>
      <c r="AW142" s="11">
        <f t="shared" si="97"/>
        <v>-37.601501425001103</v>
      </c>
      <c r="AX142" s="11">
        <f t="shared" si="98"/>
        <v>-37.601501425001103</v>
      </c>
      <c r="AY142" s="11">
        <f t="shared" si="99"/>
        <v>62.690998575000307</v>
      </c>
      <c r="AZ142" s="11"/>
      <c r="BA142" s="11"/>
      <c r="BB142" s="11">
        <f t="shared" si="100"/>
        <v>-437.01850142500177</v>
      </c>
      <c r="BC142" s="11">
        <f t="shared" si="101"/>
        <v>-337.31100142500031</v>
      </c>
      <c r="BD142" s="11">
        <f t="shared" si="102"/>
        <v>-437.01850142500177</v>
      </c>
      <c r="BE142" s="11">
        <f t="shared" si="103"/>
        <v>-387.16375435000003</v>
      </c>
      <c r="BF142" s="11">
        <f t="shared" si="104"/>
        <v>-287.45824850000065</v>
      </c>
      <c r="BG142" s="11">
        <f t="shared" si="105"/>
        <v>-237.60350142499891</v>
      </c>
      <c r="BH142" s="11">
        <f t="shared" si="106"/>
        <v>-237.60350142499891</v>
      </c>
      <c r="BI142" s="11">
        <f t="shared" si="107"/>
        <v>-88.042251425000316</v>
      </c>
      <c r="BJ142" s="11">
        <f t="shared" si="108"/>
        <v>-187.74975142500173</v>
      </c>
      <c r="BK142" s="11">
        <f t="shared" si="109"/>
        <v>-187.74975142500173</v>
      </c>
      <c r="BL142" s="11">
        <f t="shared" si="110"/>
        <v>-237.60350142499891</v>
      </c>
      <c r="BM142" s="11">
        <f t="shared" si="111"/>
        <v>-237.60350142499891</v>
      </c>
      <c r="BN142" s="11">
        <f t="shared" si="112"/>
        <v>-287.45824850000065</v>
      </c>
      <c r="BO142" s="11">
        <f t="shared" si="113"/>
        <v>-237.60350142499891</v>
      </c>
      <c r="BP142" s="11">
        <f t="shared" si="114"/>
        <v>-187.74975142500173</v>
      </c>
      <c r="BQ142" s="11">
        <f t="shared" si="115"/>
        <v>-237.60350142499891</v>
      </c>
      <c r="BR142" s="11">
        <f t="shared" si="116"/>
        <v>-237.60350142499891</v>
      </c>
      <c r="BS142" s="11">
        <f t="shared" si="117"/>
        <v>-337.31100142500031</v>
      </c>
    </row>
    <row r="143" spans="1:71" ht="16" customHeight="1">
      <c r="A143" s="2">
        <v>43936</v>
      </c>
      <c r="B143" s="10" t="s">
        <v>187</v>
      </c>
      <c r="C143" s="11">
        <v>11</v>
      </c>
      <c r="D143" s="10">
        <v>-67</v>
      </c>
      <c r="E143" s="10">
        <v>-0.4</v>
      </c>
      <c r="K143" s="11">
        <v>0</v>
      </c>
      <c r="L143" s="11" t="s">
        <v>1245</v>
      </c>
      <c r="M143" s="11" t="s">
        <v>1247</v>
      </c>
      <c r="N143" s="11" t="s">
        <v>1246</v>
      </c>
      <c r="O143" s="11" t="s">
        <v>1242</v>
      </c>
      <c r="P143" s="11" t="s">
        <v>1243</v>
      </c>
      <c r="Q143" s="11" t="s">
        <v>3076</v>
      </c>
      <c r="R143" s="11" t="s">
        <v>1244</v>
      </c>
      <c r="S143" s="11" t="s">
        <v>1245</v>
      </c>
      <c r="T143" s="11" t="s">
        <v>1242</v>
      </c>
      <c r="U143" s="11" t="s">
        <v>1242</v>
      </c>
      <c r="V143" s="11" t="s">
        <v>1246</v>
      </c>
      <c r="W143" s="11" t="s">
        <v>1246</v>
      </c>
      <c r="X143" s="11" t="s">
        <v>1245</v>
      </c>
      <c r="Y143" s="11" t="s">
        <v>1245</v>
      </c>
      <c r="Z143" s="11" t="s">
        <v>1246</v>
      </c>
      <c r="AA143" s="11" t="s">
        <v>3076</v>
      </c>
      <c r="AB143" s="11" t="s">
        <v>1246</v>
      </c>
      <c r="AC143" s="11" t="s">
        <v>1245</v>
      </c>
      <c r="AD143" s="11" t="s">
        <v>1242</v>
      </c>
      <c r="AH143" s="11">
        <f t="shared" si="82"/>
        <v>2.5087500000002478</v>
      </c>
      <c r="AI143" s="11">
        <f t="shared" si="83"/>
        <v>-17.549750000000216</v>
      </c>
      <c r="AJ143" s="11">
        <f t="shared" si="84"/>
        <v>-7.5205000000004265</v>
      </c>
      <c r="AK143" s="11">
        <f t="shared" si="85"/>
        <v>-47.637500000000465</v>
      </c>
      <c r="AL143" s="11">
        <f t="shared" si="86"/>
        <v>-37.608249999999785</v>
      </c>
      <c r="AM143" s="11">
        <f t="shared" si="87"/>
        <v>-57.666750000000249</v>
      </c>
      <c r="AN143" s="11">
        <f t="shared" si="88"/>
        <v>-27.579000000000001</v>
      </c>
      <c r="AO143" s="11">
        <f t="shared" si="89"/>
        <v>-7.5205000000004265</v>
      </c>
      <c r="AP143" s="11">
        <f t="shared" si="90"/>
        <v>-7.5205000000004265</v>
      </c>
      <c r="AQ143" s="11">
        <f t="shared" si="91"/>
        <v>-17.549750000000216</v>
      </c>
      <c r="AR143" s="11">
        <f t="shared" si="92"/>
        <v>-17.549750000000216</v>
      </c>
      <c r="AS143" s="11">
        <f t="shared" si="93"/>
        <v>-27.579000000000001</v>
      </c>
      <c r="AT143" s="11">
        <f t="shared" si="94"/>
        <v>-27.579000000000001</v>
      </c>
      <c r="AU143" s="11">
        <f t="shared" si="95"/>
        <v>-17.549750000000216</v>
      </c>
      <c r="AV143" s="11">
        <f t="shared" si="96"/>
        <v>-37.608249999999785</v>
      </c>
      <c r="AW143" s="11">
        <f t="shared" si="97"/>
        <v>-17.549750000000216</v>
      </c>
      <c r="AX143" s="11">
        <f t="shared" si="98"/>
        <v>-27.579000000000001</v>
      </c>
      <c r="AY143" s="11">
        <f t="shared" si="99"/>
        <v>-7.5205000000004265</v>
      </c>
      <c r="AZ143" s="11"/>
      <c r="BA143" s="11"/>
      <c r="BB143" s="11">
        <f t="shared" si="100"/>
        <v>-57.49125000000025</v>
      </c>
      <c r="BC143" s="11">
        <f t="shared" si="101"/>
        <v>-37.54974999999979</v>
      </c>
      <c r="BD143" s="11">
        <f t="shared" si="102"/>
        <v>-47.520499999999572</v>
      </c>
      <c r="BE143" s="11">
        <f t="shared" si="103"/>
        <v>-7.6374999999995392</v>
      </c>
      <c r="BF143" s="11">
        <f t="shared" si="104"/>
        <v>-17.608250000000211</v>
      </c>
      <c r="BG143" s="11">
        <f t="shared" si="105"/>
        <v>2.3332500000002465</v>
      </c>
      <c r="BH143" s="11">
        <f t="shared" si="106"/>
        <v>-27.579000000000001</v>
      </c>
      <c r="BI143" s="11">
        <f t="shared" si="107"/>
        <v>-47.520499999999572</v>
      </c>
      <c r="BJ143" s="11">
        <f t="shared" si="108"/>
        <v>-47.520499999999572</v>
      </c>
      <c r="BK143" s="11">
        <f t="shared" si="109"/>
        <v>-37.54974999999979</v>
      </c>
      <c r="BL143" s="11">
        <f t="shared" si="110"/>
        <v>-37.54974999999979</v>
      </c>
      <c r="BM143" s="11">
        <f t="shared" si="111"/>
        <v>-27.579000000000001</v>
      </c>
      <c r="BN143" s="11">
        <f t="shared" si="112"/>
        <v>-27.579000000000001</v>
      </c>
      <c r="BO143" s="11">
        <f t="shared" si="113"/>
        <v>-37.54974999999979</v>
      </c>
      <c r="BP143" s="11">
        <f t="shared" si="114"/>
        <v>-17.608250000000211</v>
      </c>
      <c r="BQ143" s="11">
        <f t="shared" si="115"/>
        <v>-37.54974999999979</v>
      </c>
      <c r="BR143" s="11">
        <f t="shared" si="116"/>
        <v>-27.579000000000001</v>
      </c>
      <c r="BS143" s="11">
        <f t="shared" si="117"/>
        <v>-47.520499999999572</v>
      </c>
    </row>
    <row r="144" spans="1:71" ht="16" customHeight="1">
      <c r="A144" s="2">
        <v>43936</v>
      </c>
      <c r="B144" s="10" t="s">
        <v>324</v>
      </c>
      <c r="C144" s="11">
        <v>12</v>
      </c>
      <c r="D144" s="10">
        <v>-62</v>
      </c>
      <c r="E144" s="10">
        <v>0.9</v>
      </c>
      <c r="K144" s="11">
        <v>0</v>
      </c>
      <c r="L144" s="11" t="s">
        <v>611</v>
      </c>
      <c r="M144" s="11" t="s">
        <v>612</v>
      </c>
      <c r="N144" s="11" t="s">
        <v>1373</v>
      </c>
      <c r="O144" s="11" t="s">
        <v>963</v>
      </c>
      <c r="P144" s="11" t="s">
        <v>964</v>
      </c>
      <c r="Q144" s="11" t="s">
        <v>965</v>
      </c>
      <c r="R144" s="11" t="s">
        <v>966</v>
      </c>
      <c r="S144" s="11" t="s">
        <v>967</v>
      </c>
      <c r="T144" s="11" t="s">
        <v>968</v>
      </c>
      <c r="U144" s="11" t="s">
        <v>969</v>
      </c>
      <c r="V144" s="11" t="s">
        <v>1402</v>
      </c>
      <c r="W144" s="11" t="s">
        <v>963</v>
      </c>
      <c r="X144" s="11" t="s">
        <v>967</v>
      </c>
      <c r="Y144" s="11" t="s">
        <v>967</v>
      </c>
      <c r="Z144" s="11" t="s">
        <v>2071</v>
      </c>
      <c r="AA144" s="11" t="s">
        <v>970</v>
      </c>
      <c r="AB144" s="11" t="s">
        <v>970</v>
      </c>
      <c r="AC144" s="11" t="s">
        <v>971</v>
      </c>
      <c r="AD144" s="11" t="s">
        <v>971</v>
      </c>
      <c r="AH144" s="11">
        <f t="shared" si="82"/>
        <v>1531.95</v>
      </c>
      <c r="AI144" s="11">
        <f t="shared" si="83"/>
        <v>-4987.0625</v>
      </c>
      <c r="AJ144" s="11">
        <f t="shared" si="84"/>
        <v>-11506.075000000001</v>
      </c>
      <c r="AK144" s="11">
        <f t="shared" si="85"/>
        <v>-16520.7</v>
      </c>
      <c r="AL144" s="11">
        <f t="shared" si="86"/>
        <v>-17022.162499999999</v>
      </c>
      <c r="AM144" s="11">
        <f t="shared" si="87"/>
        <v>-18526.55</v>
      </c>
      <c r="AN144" s="11">
        <f t="shared" si="88"/>
        <v>-11004.612500000001</v>
      </c>
      <c r="AO144" s="11">
        <f t="shared" si="89"/>
        <v>-10001.6875</v>
      </c>
      <c r="AP144" s="11">
        <f t="shared" si="90"/>
        <v>-10503.15</v>
      </c>
      <c r="AQ144" s="11">
        <f t="shared" si="91"/>
        <v>-12509</v>
      </c>
      <c r="AR144" s="11">
        <f t="shared" si="92"/>
        <v>-11506.075000000001</v>
      </c>
      <c r="AS144" s="11">
        <f t="shared" si="93"/>
        <v>-11004.612500000001</v>
      </c>
      <c r="AT144" s="11">
        <f t="shared" si="94"/>
        <v>-11004.612500000001</v>
      </c>
      <c r="AU144" s="11">
        <f t="shared" si="95"/>
        <v>-12007.5375</v>
      </c>
      <c r="AV144" s="11">
        <f t="shared" si="96"/>
        <v>-8998.7625000000007</v>
      </c>
      <c r="AW144" s="11">
        <f t="shared" si="97"/>
        <v>-8998.7625000000007</v>
      </c>
      <c r="AX144" s="11">
        <f t="shared" si="98"/>
        <v>-5488.5250000000005</v>
      </c>
      <c r="AY144" s="11">
        <f t="shared" si="99"/>
        <v>-5488.5250000000005</v>
      </c>
      <c r="AZ144" s="11"/>
      <c r="BA144" s="11"/>
      <c r="BB144" s="11">
        <f t="shared" si="100"/>
        <v>-4468.05</v>
      </c>
      <c r="BC144" s="11">
        <f t="shared" si="101"/>
        <v>2012.9375</v>
      </c>
      <c r="BD144" s="11">
        <f t="shared" si="102"/>
        <v>8493.9249999999993</v>
      </c>
      <c r="BE144" s="11">
        <f t="shared" si="103"/>
        <v>13479.3</v>
      </c>
      <c r="BF144" s="11">
        <f t="shared" si="104"/>
        <v>13977.8375</v>
      </c>
      <c r="BG144" s="11">
        <f t="shared" si="105"/>
        <v>15473.45</v>
      </c>
      <c r="BH144" s="11">
        <f t="shared" si="106"/>
        <v>7995.3874999999989</v>
      </c>
      <c r="BI144" s="11">
        <f t="shared" si="107"/>
        <v>6998.3125</v>
      </c>
      <c r="BJ144" s="11">
        <f t="shared" si="108"/>
        <v>7496.8499999999995</v>
      </c>
      <c r="BK144" s="11">
        <f t="shared" si="109"/>
        <v>9491</v>
      </c>
      <c r="BL144" s="11">
        <f t="shared" si="110"/>
        <v>8493.9249999999993</v>
      </c>
      <c r="BM144" s="11">
        <f t="shared" si="111"/>
        <v>7995.3874999999989</v>
      </c>
      <c r="BN144" s="11">
        <f t="shared" si="112"/>
        <v>7995.3874999999989</v>
      </c>
      <c r="BO144" s="11">
        <f t="shared" si="113"/>
        <v>8992.4624999999996</v>
      </c>
      <c r="BP144" s="11">
        <f t="shared" si="114"/>
        <v>6001.2374999999993</v>
      </c>
      <c r="BQ144" s="11">
        <f t="shared" si="115"/>
        <v>6001.2374999999993</v>
      </c>
      <c r="BR144" s="11">
        <f t="shared" si="116"/>
        <v>2511.4749999999999</v>
      </c>
      <c r="BS144" s="11">
        <f t="shared" si="117"/>
        <v>2511.4749999999999</v>
      </c>
    </row>
    <row r="145" spans="1:71" ht="16" customHeight="1">
      <c r="A145" s="2">
        <v>43936</v>
      </c>
      <c r="B145" s="10" t="s">
        <v>357</v>
      </c>
      <c r="C145" s="11">
        <v>13</v>
      </c>
      <c r="D145" s="10">
        <v>-60</v>
      </c>
      <c r="E145" s="10">
        <v>1.6</v>
      </c>
      <c r="I145" s="11">
        <v>2.86681069958848E-2</v>
      </c>
      <c r="K145" s="11">
        <v>0</v>
      </c>
      <c r="L145" s="11" t="s">
        <v>1363</v>
      </c>
      <c r="M145" s="11" t="s">
        <v>1076</v>
      </c>
      <c r="N145" s="11" t="s">
        <v>1078</v>
      </c>
      <c r="O145" s="11" t="s">
        <v>1364</v>
      </c>
      <c r="P145" s="11" t="s">
        <v>1363</v>
      </c>
      <c r="Q145" s="11" t="s">
        <v>1363</v>
      </c>
      <c r="R145" s="11" t="s">
        <v>1363</v>
      </c>
      <c r="S145" s="11" t="s">
        <v>1079</v>
      </c>
      <c r="T145" s="11" t="s">
        <v>1480</v>
      </c>
      <c r="U145" s="11" t="s">
        <v>1079</v>
      </c>
      <c r="V145" s="11" t="s">
        <v>1407</v>
      </c>
      <c r="W145" s="11" t="s">
        <v>1080</v>
      </c>
      <c r="X145" s="11" t="s">
        <v>1079</v>
      </c>
      <c r="Y145" s="11" t="s">
        <v>1407</v>
      </c>
      <c r="Z145" s="11" t="s">
        <v>1078</v>
      </c>
      <c r="AA145" s="11" t="s">
        <v>1417</v>
      </c>
      <c r="AB145" s="11" t="s">
        <v>1417</v>
      </c>
      <c r="AC145" s="11" t="s">
        <v>1417</v>
      </c>
      <c r="AD145" s="11" t="s">
        <v>1364</v>
      </c>
      <c r="AH145" s="11">
        <f t="shared" si="82"/>
        <v>953.15000000000009</v>
      </c>
      <c r="AI145" s="11">
        <f t="shared" si="83"/>
        <v>-551.23749999999995</v>
      </c>
      <c r="AJ145" s="11">
        <f t="shared" si="84"/>
        <v>-49.775000000000034</v>
      </c>
      <c r="AK145" s="11">
        <f t="shared" si="85"/>
        <v>-1052.7</v>
      </c>
      <c r="AL145" s="11">
        <f t="shared" si="86"/>
        <v>-1052.7</v>
      </c>
      <c r="AM145" s="11">
        <f t="shared" si="87"/>
        <v>-1052.7</v>
      </c>
      <c r="AN145" s="11">
        <f t="shared" si="88"/>
        <v>2959</v>
      </c>
      <c r="AO145" s="11">
        <f t="shared" si="89"/>
        <v>1956.0750000000003</v>
      </c>
      <c r="AP145" s="11">
        <f t="shared" si="90"/>
        <v>2959</v>
      </c>
      <c r="AQ145" s="11">
        <f t="shared" si="91"/>
        <v>2457.5374999999999</v>
      </c>
      <c r="AR145" s="11">
        <f t="shared" si="92"/>
        <v>3460.4624999999996</v>
      </c>
      <c r="AS145" s="11">
        <f t="shared" si="93"/>
        <v>2959</v>
      </c>
      <c r="AT145" s="11">
        <f t="shared" si="94"/>
        <v>2457.5374999999999</v>
      </c>
      <c r="AU145" s="11">
        <f t="shared" si="95"/>
        <v>-551.23749999999995</v>
      </c>
      <c r="AV145" s="11">
        <f t="shared" si="96"/>
        <v>451.6875</v>
      </c>
      <c r="AW145" s="11">
        <f t="shared" si="97"/>
        <v>451.6875</v>
      </c>
      <c r="AX145" s="11">
        <f t="shared" si="98"/>
        <v>451.6875</v>
      </c>
      <c r="AY145" s="11">
        <f t="shared" si="99"/>
        <v>-49.775000000000034</v>
      </c>
      <c r="AZ145" s="11"/>
      <c r="BA145" s="11"/>
      <c r="BB145" s="11">
        <f t="shared" si="100"/>
        <v>-3046.85</v>
      </c>
      <c r="BC145" s="11">
        <f t="shared" si="101"/>
        <v>-1551.2375</v>
      </c>
      <c r="BD145" s="11">
        <f t="shared" si="102"/>
        <v>-2049.7749999999996</v>
      </c>
      <c r="BE145" s="11">
        <f t="shared" si="103"/>
        <v>-1052.7</v>
      </c>
      <c r="BF145" s="11">
        <f t="shared" si="104"/>
        <v>-1052.7</v>
      </c>
      <c r="BG145" s="11">
        <f t="shared" si="105"/>
        <v>-1052.7</v>
      </c>
      <c r="BH145" s="11">
        <f t="shared" si="106"/>
        <v>-5041</v>
      </c>
      <c r="BI145" s="11">
        <f t="shared" si="107"/>
        <v>-4043.9249999999997</v>
      </c>
      <c r="BJ145" s="11">
        <f t="shared" si="108"/>
        <v>-5041</v>
      </c>
      <c r="BK145" s="11">
        <f t="shared" si="109"/>
        <v>-4542.4624999999996</v>
      </c>
      <c r="BL145" s="11">
        <f t="shared" si="110"/>
        <v>-5539.5375000000004</v>
      </c>
      <c r="BM145" s="11">
        <f t="shared" si="111"/>
        <v>-5041</v>
      </c>
      <c r="BN145" s="11">
        <f t="shared" si="112"/>
        <v>-4542.4624999999996</v>
      </c>
      <c r="BO145" s="11">
        <f t="shared" si="113"/>
        <v>-1551.2375</v>
      </c>
      <c r="BP145" s="11">
        <f t="shared" si="114"/>
        <v>-2548.3125</v>
      </c>
      <c r="BQ145" s="11">
        <f t="shared" si="115"/>
        <v>-2548.3125</v>
      </c>
      <c r="BR145" s="11">
        <f t="shared" si="116"/>
        <v>-2548.3125</v>
      </c>
      <c r="BS145" s="11">
        <f t="shared" si="117"/>
        <v>-2049.7749999999996</v>
      </c>
    </row>
    <row r="146" spans="1:71" ht="16" customHeight="1">
      <c r="A146" s="2">
        <v>43936</v>
      </c>
      <c r="B146" s="10" t="s">
        <v>213</v>
      </c>
      <c r="C146" s="11">
        <v>14</v>
      </c>
      <c r="D146" s="10">
        <v>-58</v>
      </c>
      <c r="E146" s="10">
        <v>0.6</v>
      </c>
      <c r="K146" s="11">
        <v>0</v>
      </c>
      <c r="L146" s="11" t="s">
        <v>1708</v>
      </c>
      <c r="M146" s="11" t="s">
        <v>640</v>
      </c>
      <c r="N146" s="11" t="s">
        <v>1179</v>
      </c>
      <c r="O146" s="11" t="s">
        <v>1179</v>
      </c>
      <c r="P146" s="11" t="s">
        <v>1314</v>
      </c>
      <c r="Q146" s="11" t="s">
        <v>1020</v>
      </c>
      <c r="R146" s="11" t="s">
        <v>1314</v>
      </c>
      <c r="S146" s="11" t="s">
        <v>487</v>
      </c>
      <c r="T146" s="11" t="s">
        <v>1178</v>
      </c>
      <c r="U146" s="11" t="s">
        <v>1017</v>
      </c>
      <c r="V146" s="11" t="s">
        <v>1017</v>
      </c>
      <c r="W146" s="11" t="s">
        <v>1019</v>
      </c>
      <c r="X146" s="11" t="s">
        <v>1020</v>
      </c>
      <c r="Y146" s="11" t="s">
        <v>636</v>
      </c>
      <c r="Z146" s="11" t="s">
        <v>265</v>
      </c>
      <c r="AA146" s="11" t="s">
        <v>1162</v>
      </c>
      <c r="AB146" s="11" t="s">
        <v>1514</v>
      </c>
      <c r="AC146" s="11" t="s">
        <v>1514</v>
      </c>
      <c r="AD146" s="11" t="s">
        <v>265</v>
      </c>
      <c r="AH146" s="11">
        <f t="shared" si="82"/>
        <v>223.73898837499681</v>
      </c>
      <c r="AI146" s="11">
        <f t="shared" si="83"/>
        <v>-678.88749407499563</v>
      </c>
      <c r="AJ146" s="11">
        <f t="shared" si="84"/>
        <v>-678.88749407499563</v>
      </c>
      <c r="AK146" s="11">
        <f t="shared" si="85"/>
        <v>-1882.4025087</v>
      </c>
      <c r="AL146" s="11">
        <f t="shared" si="86"/>
        <v>-1581.5209969999987</v>
      </c>
      <c r="AM146" s="11">
        <f t="shared" si="87"/>
        <v>-1882.4025087</v>
      </c>
      <c r="AN146" s="11">
        <f t="shared" si="88"/>
        <v>-1080.0584969999986</v>
      </c>
      <c r="AO146" s="11">
        <f t="shared" si="89"/>
        <v>-979.76800284999933</v>
      </c>
      <c r="AP146" s="11">
        <f t="shared" si="90"/>
        <v>-1481.2305028499995</v>
      </c>
      <c r="AQ146" s="11">
        <f t="shared" si="91"/>
        <v>-1481.2305028499995</v>
      </c>
      <c r="AR146" s="11">
        <f t="shared" si="92"/>
        <v>-1380.9400087000001</v>
      </c>
      <c r="AS146" s="11">
        <f t="shared" si="93"/>
        <v>-1581.5209969999987</v>
      </c>
      <c r="AT146" s="11">
        <f t="shared" si="94"/>
        <v>-1681.8124940749956</v>
      </c>
      <c r="AU146" s="11">
        <f t="shared" si="95"/>
        <v>-2082.9834969999988</v>
      </c>
      <c r="AV146" s="11">
        <f t="shared" si="96"/>
        <v>-1782.1110116250031</v>
      </c>
      <c r="AW146" s="11">
        <f t="shared" si="97"/>
        <v>-2183.2749940749959</v>
      </c>
      <c r="AX146" s="11">
        <f t="shared" si="98"/>
        <v>-2183.2749940749959</v>
      </c>
      <c r="AY146" s="11">
        <f t="shared" si="99"/>
        <v>-2082.9834969999988</v>
      </c>
      <c r="AZ146" s="11"/>
      <c r="BA146" s="11"/>
      <c r="BB146" s="11">
        <f t="shared" si="100"/>
        <v>-976.25901162499679</v>
      </c>
      <c r="BC146" s="11">
        <f t="shared" si="101"/>
        <v>-78.89749407500446</v>
      </c>
      <c r="BD146" s="11">
        <f t="shared" si="102"/>
        <v>-78.89749407500446</v>
      </c>
      <c r="BE146" s="11">
        <f t="shared" si="103"/>
        <v>1117.5974913</v>
      </c>
      <c r="BF146" s="11">
        <f t="shared" si="104"/>
        <v>818.47100299999863</v>
      </c>
      <c r="BG146" s="11">
        <f t="shared" si="105"/>
        <v>1117.5974913</v>
      </c>
      <c r="BH146" s="11">
        <f t="shared" si="106"/>
        <v>319.93350299999878</v>
      </c>
      <c r="BI146" s="11">
        <f t="shared" si="107"/>
        <v>220.22799714999934</v>
      </c>
      <c r="BJ146" s="11">
        <f t="shared" si="108"/>
        <v>718.76549714999942</v>
      </c>
      <c r="BK146" s="11">
        <f t="shared" si="109"/>
        <v>718.76549714999942</v>
      </c>
      <c r="BL146" s="11">
        <f t="shared" si="110"/>
        <v>619.05999129999998</v>
      </c>
      <c r="BM146" s="11">
        <f t="shared" si="111"/>
        <v>818.47100299999863</v>
      </c>
      <c r="BN146" s="11">
        <f t="shared" si="112"/>
        <v>918.17750592499556</v>
      </c>
      <c r="BO146" s="11">
        <f t="shared" si="113"/>
        <v>1317.0085029999987</v>
      </c>
      <c r="BP146" s="11">
        <f t="shared" si="114"/>
        <v>1017.8909883750032</v>
      </c>
      <c r="BQ146" s="11">
        <f t="shared" si="115"/>
        <v>1416.7150059249955</v>
      </c>
      <c r="BR146" s="11">
        <f t="shared" si="116"/>
        <v>1416.7150059249955</v>
      </c>
      <c r="BS146" s="11">
        <f t="shared" si="117"/>
        <v>1317.0085029999987</v>
      </c>
    </row>
    <row r="147" spans="1:71" ht="16" customHeight="1">
      <c r="A147" s="2">
        <v>43936</v>
      </c>
      <c r="B147" s="10" t="s">
        <v>491</v>
      </c>
      <c r="C147" s="11">
        <v>15</v>
      </c>
      <c r="D147" s="10">
        <v>-56</v>
      </c>
      <c r="E147" s="10">
        <v>0</v>
      </c>
      <c r="K147" s="11">
        <v>0</v>
      </c>
      <c r="L147" s="11" t="s">
        <v>371</v>
      </c>
      <c r="M147" s="11" t="s">
        <v>403</v>
      </c>
      <c r="N147" s="11" t="s">
        <v>405</v>
      </c>
      <c r="O147" s="11" t="s">
        <v>371</v>
      </c>
      <c r="P147" s="11" t="s">
        <v>405</v>
      </c>
      <c r="Q147" s="11" t="s">
        <v>368</v>
      </c>
      <c r="R147" s="11" t="s">
        <v>405</v>
      </c>
      <c r="S147" s="11" t="s">
        <v>371</v>
      </c>
      <c r="T147" s="11" t="s">
        <v>1377</v>
      </c>
      <c r="U147" s="11" t="s">
        <v>405</v>
      </c>
      <c r="V147" s="11" t="s">
        <v>405</v>
      </c>
      <c r="W147" s="11" t="s">
        <v>405</v>
      </c>
      <c r="X147" s="11" t="s">
        <v>2756</v>
      </c>
      <c r="Y147" s="11" t="s">
        <v>2759</v>
      </c>
      <c r="Z147" s="11" t="s">
        <v>2756</v>
      </c>
      <c r="AA147" s="11" t="s">
        <v>1381</v>
      </c>
      <c r="AB147" s="11" t="s">
        <v>2757</v>
      </c>
      <c r="AC147" s="11" t="s">
        <v>2757</v>
      </c>
      <c r="AD147" s="11" t="s">
        <v>1381</v>
      </c>
      <c r="AH147" s="11">
        <f t="shared" si="82"/>
        <v>-25.639001425001105</v>
      </c>
      <c r="AI147" s="11">
        <f t="shared" si="83"/>
        <v>-176.07775142499969</v>
      </c>
      <c r="AJ147" s="11">
        <f t="shared" si="84"/>
        <v>-125.93250435000002</v>
      </c>
      <c r="AK147" s="11">
        <f t="shared" si="85"/>
        <v>-176.07775142499969</v>
      </c>
      <c r="AL147" s="11">
        <f t="shared" si="86"/>
        <v>-276.37025142500113</v>
      </c>
      <c r="AM147" s="11">
        <f t="shared" si="87"/>
        <v>-176.07775142499969</v>
      </c>
      <c r="AN147" s="11">
        <f t="shared" si="88"/>
        <v>-125.93250435000002</v>
      </c>
      <c r="AO147" s="11">
        <f t="shared" si="89"/>
        <v>-75.785251424998279</v>
      </c>
      <c r="AP147" s="11">
        <f t="shared" si="90"/>
        <v>-176.07775142499969</v>
      </c>
      <c r="AQ147" s="11">
        <f t="shared" si="91"/>
        <v>-176.07775142499969</v>
      </c>
      <c r="AR147" s="11">
        <f t="shared" si="92"/>
        <v>-176.07775142499969</v>
      </c>
      <c r="AS147" s="11">
        <f t="shared" si="93"/>
        <v>-878.12625435000007</v>
      </c>
      <c r="AT147" s="11">
        <f t="shared" si="94"/>
        <v>-827.97900142499827</v>
      </c>
      <c r="AU147" s="11">
        <f t="shared" si="95"/>
        <v>-878.12625435000007</v>
      </c>
      <c r="AV147" s="11">
        <f t="shared" si="96"/>
        <v>-777.83275142500111</v>
      </c>
      <c r="AW147" s="11">
        <f t="shared" si="97"/>
        <v>-978.41674849999936</v>
      </c>
      <c r="AX147" s="11">
        <f t="shared" si="98"/>
        <v>-978.41674849999936</v>
      </c>
      <c r="AY147" s="11">
        <f t="shared" si="99"/>
        <v>-777.83275142500111</v>
      </c>
      <c r="AZ147" s="11"/>
      <c r="BA147" s="11"/>
      <c r="BB147" s="11">
        <f t="shared" si="100"/>
        <v>-225.6410014249989</v>
      </c>
      <c r="BC147" s="11">
        <f t="shared" si="101"/>
        <v>-76.079751425000325</v>
      </c>
      <c r="BD147" s="11">
        <f t="shared" si="102"/>
        <v>-125.93250435000002</v>
      </c>
      <c r="BE147" s="11">
        <f t="shared" si="103"/>
        <v>-76.079751425000325</v>
      </c>
      <c r="BF147" s="11">
        <f t="shared" si="104"/>
        <v>23.6277485750011</v>
      </c>
      <c r="BG147" s="11">
        <f t="shared" si="105"/>
        <v>-76.079751425000325</v>
      </c>
      <c r="BH147" s="11">
        <f t="shared" si="106"/>
        <v>-125.93250435000002</v>
      </c>
      <c r="BI147" s="11">
        <f t="shared" si="107"/>
        <v>-175.78725142500176</v>
      </c>
      <c r="BJ147" s="11">
        <f t="shared" si="108"/>
        <v>-76.079751425000325</v>
      </c>
      <c r="BK147" s="11">
        <f t="shared" si="109"/>
        <v>-76.079751425000325</v>
      </c>
      <c r="BL147" s="11">
        <f t="shared" si="110"/>
        <v>-76.079751425000325</v>
      </c>
      <c r="BM147" s="11">
        <f t="shared" si="111"/>
        <v>621.87374564999993</v>
      </c>
      <c r="BN147" s="11">
        <f t="shared" si="112"/>
        <v>572.01899857499814</v>
      </c>
      <c r="BO147" s="11">
        <f t="shared" si="113"/>
        <v>621.87374564999993</v>
      </c>
      <c r="BP147" s="11">
        <f t="shared" si="114"/>
        <v>522.16524857500121</v>
      </c>
      <c r="BQ147" s="11">
        <f t="shared" si="115"/>
        <v>721.57925149999937</v>
      </c>
      <c r="BR147" s="11">
        <f t="shared" si="116"/>
        <v>721.57925149999937</v>
      </c>
      <c r="BS147" s="11">
        <f t="shared" si="117"/>
        <v>522.16524857500121</v>
      </c>
    </row>
    <row r="148" spans="1:71" ht="16" customHeight="1">
      <c r="A148" s="2">
        <v>43937</v>
      </c>
      <c r="B148" s="10" t="s">
        <v>273</v>
      </c>
      <c r="C148" s="11">
        <v>1</v>
      </c>
      <c r="D148" s="10">
        <v>-851</v>
      </c>
      <c r="E148" s="10">
        <v>0.2</v>
      </c>
      <c r="I148" s="11">
        <v>1.320118749999992E-2</v>
      </c>
      <c r="K148" s="11">
        <v>0</v>
      </c>
      <c r="L148" s="11" t="s">
        <v>145</v>
      </c>
      <c r="M148" s="11" t="s">
        <v>141</v>
      </c>
      <c r="N148" s="11" t="s">
        <v>140</v>
      </c>
      <c r="O148" s="11" t="s">
        <v>144</v>
      </c>
      <c r="P148" s="11" t="s">
        <v>141</v>
      </c>
      <c r="Q148" s="11" t="s">
        <v>144</v>
      </c>
      <c r="R148" s="11" t="s">
        <v>144</v>
      </c>
      <c r="S148" s="11" t="s">
        <v>145</v>
      </c>
      <c r="T148" s="11" t="s">
        <v>146</v>
      </c>
      <c r="U148" s="11" t="s">
        <v>143</v>
      </c>
      <c r="V148" s="11" t="s">
        <v>143</v>
      </c>
      <c r="W148" s="11" t="s">
        <v>144</v>
      </c>
      <c r="X148" s="11" t="s">
        <v>144</v>
      </c>
      <c r="Y148" s="11" t="s">
        <v>141</v>
      </c>
      <c r="Z148" s="11" t="s">
        <v>140</v>
      </c>
      <c r="AA148" s="11" t="s">
        <v>139</v>
      </c>
      <c r="AB148" s="11" t="s">
        <v>754</v>
      </c>
      <c r="AC148" s="11" t="s">
        <v>142</v>
      </c>
      <c r="AD148" s="11" t="s">
        <v>142</v>
      </c>
      <c r="AH148" s="11">
        <f t="shared" si="82"/>
        <v>630.03750000000002</v>
      </c>
      <c r="AI148" s="11">
        <f t="shared" si="83"/>
        <v>1632.9624999999999</v>
      </c>
      <c r="AJ148" s="11">
        <f t="shared" si="84"/>
        <v>-372.88750000000005</v>
      </c>
      <c r="AK148" s="11">
        <f t="shared" si="85"/>
        <v>630.03750000000002</v>
      </c>
      <c r="AL148" s="11">
        <f t="shared" si="86"/>
        <v>-372.88750000000005</v>
      </c>
      <c r="AM148" s="11">
        <f t="shared" si="87"/>
        <v>-372.88750000000005</v>
      </c>
      <c r="AN148" s="11">
        <f t="shared" si="88"/>
        <v>-874.35</v>
      </c>
      <c r="AO148" s="11">
        <f t="shared" si="89"/>
        <v>-1375.8125</v>
      </c>
      <c r="AP148" s="11">
        <f t="shared" si="90"/>
        <v>128.57500000000005</v>
      </c>
      <c r="AQ148" s="11">
        <f t="shared" si="91"/>
        <v>128.57500000000005</v>
      </c>
      <c r="AR148" s="11">
        <f t="shared" si="92"/>
        <v>-372.88750000000005</v>
      </c>
      <c r="AS148" s="11">
        <f t="shared" si="93"/>
        <v>-372.88750000000005</v>
      </c>
      <c r="AT148" s="11">
        <f t="shared" si="94"/>
        <v>630.03750000000002</v>
      </c>
      <c r="AU148" s="11">
        <f t="shared" si="95"/>
        <v>1632.9624999999999</v>
      </c>
      <c r="AV148" s="11">
        <f t="shared" si="96"/>
        <v>2635.8874999999998</v>
      </c>
      <c r="AW148" s="11">
        <f t="shared" si="97"/>
        <v>2134.4249999999997</v>
      </c>
      <c r="AX148" s="11">
        <f t="shared" si="98"/>
        <v>1131.5</v>
      </c>
      <c r="AY148" s="11">
        <f t="shared" si="99"/>
        <v>1131.5</v>
      </c>
      <c r="AZ148" s="11"/>
      <c r="BA148" s="11"/>
      <c r="BB148" s="11">
        <f t="shared" si="100"/>
        <v>-2369.9625000000001</v>
      </c>
      <c r="BC148" s="11">
        <f t="shared" si="101"/>
        <v>-3367.0375000000004</v>
      </c>
      <c r="BD148" s="11">
        <f t="shared" si="102"/>
        <v>-1372.8875</v>
      </c>
      <c r="BE148" s="11">
        <f t="shared" si="103"/>
        <v>-2369.9625000000001</v>
      </c>
      <c r="BF148" s="11">
        <f t="shared" si="104"/>
        <v>-1372.8875</v>
      </c>
      <c r="BG148" s="11">
        <f t="shared" si="105"/>
        <v>-1372.8875</v>
      </c>
      <c r="BH148" s="11">
        <f t="shared" si="106"/>
        <v>-874.35</v>
      </c>
      <c r="BI148" s="11">
        <f t="shared" si="107"/>
        <v>-375.8125</v>
      </c>
      <c r="BJ148" s="11">
        <f t="shared" si="108"/>
        <v>-1871.425</v>
      </c>
      <c r="BK148" s="11">
        <f t="shared" si="109"/>
        <v>-1871.425</v>
      </c>
      <c r="BL148" s="11">
        <f t="shared" si="110"/>
        <v>-1372.8875</v>
      </c>
      <c r="BM148" s="11">
        <f t="shared" si="111"/>
        <v>-1372.8875</v>
      </c>
      <c r="BN148" s="11">
        <f t="shared" si="112"/>
        <v>-2369.9625000000001</v>
      </c>
      <c r="BO148" s="11">
        <f t="shared" si="113"/>
        <v>-3367.0375000000004</v>
      </c>
      <c r="BP148" s="11">
        <f t="shared" si="114"/>
        <v>-4364.1125000000002</v>
      </c>
      <c r="BQ148" s="11">
        <f t="shared" si="115"/>
        <v>-3865.5750000000003</v>
      </c>
      <c r="BR148" s="11">
        <f t="shared" si="116"/>
        <v>-2868.5</v>
      </c>
      <c r="BS148" s="11">
        <f t="shared" si="117"/>
        <v>-2868.5</v>
      </c>
    </row>
    <row r="149" spans="1:71" ht="16" customHeight="1">
      <c r="A149" s="2">
        <v>43937</v>
      </c>
      <c r="B149" s="10" t="s">
        <v>2579</v>
      </c>
      <c r="C149" s="11">
        <v>2</v>
      </c>
      <c r="D149" s="10">
        <v>-92</v>
      </c>
      <c r="E149" s="10">
        <v>0.7</v>
      </c>
      <c r="K149" s="11">
        <v>0</v>
      </c>
      <c r="L149" s="11" t="s">
        <v>54</v>
      </c>
      <c r="M149" s="11" t="s">
        <v>1335</v>
      </c>
      <c r="N149" s="11" t="s">
        <v>55</v>
      </c>
      <c r="O149" s="11" t="s">
        <v>1337</v>
      </c>
      <c r="P149" s="11" t="s">
        <v>1337</v>
      </c>
      <c r="Q149" s="11" t="s">
        <v>1338</v>
      </c>
      <c r="R149" s="11" t="s">
        <v>1334</v>
      </c>
      <c r="S149" s="11" t="s">
        <v>1334</v>
      </c>
      <c r="T149" s="11" t="s">
        <v>543</v>
      </c>
      <c r="U149" s="11" t="s">
        <v>543</v>
      </c>
      <c r="V149" s="11" t="s">
        <v>1334</v>
      </c>
      <c r="W149" s="11" t="s">
        <v>1334</v>
      </c>
      <c r="X149" s="11" t="s">
        <v>543</v>
      </c>
      <c r="Y149" s="11" t="s">
        <v>1338</v>
      </c>
      <c r="Z149" s="11" t="s">
        <v>1338</v>
      </c>
      <c r="AA149" s="11" t="s">
        <v>1334</v>
      </c>
      <c r="AB149" s="11" t="s">
        <v>1334</v>
      </c>
      <c r="AC149" s="11" t="s">
        <v>1337</v>
      </c>
      <c r="AD149" s="11" t="s">
        <v>1337</v>
      </c>
      <c r="AH149" s="11">
        <f t="shared" si="82"/>
        <v>-289.41824557499905</v>
      </c>
      <c r="AI149" s="11">
        <f t="shared" si="83"/>
        <v>-189.12775142499967</v>
      </c>
      <c r="AJ149" s="11">
        <f t="shared" si="84"/>
        <v>-339.56850727500034</v>
      </c>
      <c r="AK149" s="11">
        <f t="shared" si="85"/>
        <v>-339.56850727500034</v>
      </c>
      <c r="AL149" s="11">
        <f t="shared" si="86"/>
        <v>-389.71375434999999</v>
      </c>
      <c r="AM149" s="11">
        <f t="shared" si="87"/>
        <v>-439.85900142499969</v>
      </c>
      <c r="AN149" s="11">
        <f t="shared" si="88"/>
        <v>-439.85900142499969</v>
      </c>
      <c r="AO149" s="11">
        <f t="shared" si="89"/>
        <v>-490.00424849999933</v>
      </c>
      <c r="AP149" s="11">
        <f t="shared" si="90"/>
        <v>-490.00424849999933</v>
      </c>
      <c r="AQ149" s="11">
        <f t="shared" si="91"/>
        <v>-439.85900142499969</v>
      </c>
      <c r="AR149" s="11">
        <f t="shared" si="92"/>
        <v>-439.85900142499969</v>
      </c>
      <c r="AS149" s="11">
        <f t="shared" si="93"/>
        <v>-490.00424849999933</v>
      </c>
      <c r="AT149" s="11">
        <f t="shared" si="94"/>
        <v>-389.71375434999999</v>
      </c>
      <c r="AU149" s="11">
        <f t="shared" si="95"/>
        <v>-389.71375434999999</v>
      </c>
      <c r="AV149" s="11">
        <f t="shared" si="96"/>
        <v>-439.85900142499969</v>
      </c>
      <c r="AW149" s="11">
        <f t="shared" si="97"/>
        <v>-439.85900142499969</v>
      </c>
      <c r="AX149" s="11">
        <f t="shared" si="98"/>
        <v>-339.56850727500034</v>
      </c>
      <c r="AY149" s="11">
        <f t="shared" si="99"/>
        <v>-339.56850727500034</v>
      </c>
      <c r="AZ149" s="11"/>
      <c r="BA149" s="11"/>
      <c r="BB149" s="11">
        <f t="shared" si="100"/>
        <v>10.575754424999054</v>
      </c>
      <c r="BC149" s="11">
        <f t="shared" si="101"/>
        <v>-89.129751425000322</v>
      </c>
      <c r="BD149" s="11">
        <f t="shared" si="102"/>
        <v>60.43349272500032</v>
      </c>
      <c r="BE149" s="11">
        <f t="shared" si="103"/>
        <v>60.43349272500032</v>
      </c>
      <c r="BF149" s="11">
        <f t="shared" si="104"/>
        <v>110.28624565000001</v>
      </c>
      <c r="BG149" s="11">
        <f t="shared" si="105"/>
        <v>160.13899857499968</v>
      </c>
      <c r="BH149" s="11">
        <f t="shared" si="106"/>
        <v>160.13899857499968</v>
      </c>
      <c r="BI149" s="11">
        <f t="shared" si="107"/>
        <v>209.9917514999994</v>
      </c>
      <c r="BJ149" s="11">
        <f t="shared" si="108"/>
        <v>209.9917514999994</v>
      </c>
      <c r="BK149" s="11">
        <f t="shared" si="109"/>
        <v>160.13899857499968</v>
      </c>
      <c r="BL149" s="11">
        <f t="shared" si="110"/>
        <v>160.13899857499968</v>
      </c>
      <c r="BM149" s="11">
        <f t="shared" si="111"/>
        <v>209.9917514999994</v>
      </c>
      <c r="BN149" s="11">
        <f t="shared" si="112"/>
        <v>110.28624565000001</v>
      </c>
      <c r="BO149" s="11">
        <f t="shared" si="113"/>
        <v>110.28624565000001</v>
      </c>
      <c r="BP149" s="11">
        <f t="shared" si="114"/>
        <v>160.13899857499968</v>
      </c>
      <c r="BQ149" s="11">
        <f t="shared" si="115"/>
        <v>160.13899857499968</v>
      </c>
      <c r="BR149" s="11">
        <f t="shared" si="116"/>
        <v>60.43349272500032</v>
      </c>
      <c r="BS149" s="11">
        <f t="shared" si="117"/>
        <v>60.43349272500032</v>
      </c>
    </row>
    <row r="150" spans="1:71" ht="16" customHeight="1">
      <c r="A150" s="2">
        <v>43937</v>
      </c>
      <c r="B150" s="10" t="s">
        <v>2602</v>
      </c>
      <c r="C150" s="11">
        <v>3</v>
      </c>
      <c r="D150" s="10">
        <v>-73</v>
      </c>
      <c r="E150" s="10">
        <v>3.4</v>
      </c>
      <c r="K150" s="11">
        <v>0</v>
      </c>
      <c r="L150" s="11" t="s">
        <v>3079</v>
      </c>
      <c r="M150" s="11" t="s">
        <v>3079</v>
      </c>
      <c r="N150" s="11" t="s">
        <v>3079</v>
      </c>
      <c r="O150" s="11" t="s">
        <v>3080</v>
      </c>
      <c r="P150" s="11" t="s">
        <v>3081</v>
      </c>
      <c r="Q150" s="11" t="s">
        <v>3081</v>
      </c>
      <c r="R150" s="11" t="s">
        <v>3080</v>
      </c>
      <c r="S150" s="11" t="s">
        <v>3081</v>
      </c>
      <c r="T150" s="11" t="s">
        <v>3081</v>
      </c>
      <c r="U150" s="11" t="s">
        <v>3080</v>
      </c>
      <c r="V150" s="11" t="s">
        <v>3081</v>
      </c>
      <c r="W150" s="11" t="s">
        <v>3081</v>
      </c>
      <c r="X150" s="11" t="s">
        <v>3080</v>
      </c>
      <c r="Y150" s="11" t="s">
        <v>3080</v>
      </c>
      <c r="Z150" s="11" t="s">
        <v>3080</v>
      </c>
      <c r="AA150" s="11" t="s">
        <v>3080</v>
      </c>
      <c r="AB150" s="11" t="s">
        <v>3081</v>
      </c>
      <c r="AC150" s="11" t="s">
        <v>3080</v>
      </c>
      <c r="AD150" s="11" t="s">
        <v>3080</v>
      </c>
      <c r="AH150" s="11">
        <f t="shared" si="82"/>
        <v>-45.022500000000001</v>
      </c>
      <c r="AI150" s="11">
        <f t="shared" si="83"/>
        <v>-45.022500000000001</v>
      </c>
      <c r="AJ150" s="11">
        <f t="shared" si="84"/>
        <v>-95.168750000000699</v>
      </c>
      <c r="AK150" s="11">
        <f t="shared" si="85"/>
        <v>-145.31499999999966</v>
      </c>
      <c r="AL150" s="11">
        <f t="shared" si="86"/>
        <v>-145.31499999999966</v>
      </c>
      <c r="AM150" s="11">
        <f t="shared" si="87"/>
        <v>-95.168750000000699</v>
      </c>
      <c r="AN150" s="11">
        <f t="shared" si="88"/>
        <v>-145.31499999999966</v>
      </c>
      <c r="AO150" s="11">
        <f t="shared" si="89"/>
        <v>-145.31499999999966</v>
      </c>
      <c r="AP150" s="11">
        <f t="shared" si="90"/>
        <v>-95.168750000000699</v>
      </c>
      <c r="AQ150" s="11">
        <f t="shared" si="91"/>
        <v>-145.31499999999966</v>
      </c>
      <c r="AR150" s="11">
        <f t="shared" si="92"/>
        <v>-145.31499999999966</v>
      </c>
      <c r="AS150" s="11">
        <f t="shared" si="93"/>
        <v>-95.168750000000699</v>
      </c>
      <c r="AT150" s="11">
        <f t="shared" si="94"/>
        <v>-95.168750000000699</v>
      </c>
      <c r="AU150" s="11">
        <f t="shared" si="95"/>
        <v>-95.168750000000699</v>
      </c>
      <c r="AV150" s="11">
        <f t="shared" si="96"/>
        <v>-95.168750000000699</v>
      </c>
      <c r="AW150" s="11">
        <f t="shared" si="97"/>
        <v>-145.31499999999966</v>
      </c>
      <c r="AX150" s="11">
        <f t="shared" si="98"/>
        <v>-95.168750000000699</v>
      </c>
      <c r="AY150" s="11">
        <f t="shared" si="99"/>
        <v>-95.168750000000699</v>
      </c>
      <c r="AZ150" s="11"/>
      <c r="BA150" s="11"/>
      <c r="BB150" s="11">
        <f t="shared" si="100"/>
        <v>-45.022500000000001</v>
      </c>
      <c r="BC150" s="11">
        <f t="shared" si="101"/>
        <v>-45.022500000000001</v>
      </c>
      <c r="BD150" s="11">
        <f t="shared" si="102"/>
        <v>4.8312500000007095</v>
      </c>
      <c r="BE150" s="11">
        <f t="shared" si="103"/>
        <v>54.684999999999647</v>
      </c>
      <c r="BF150" s="11">
        <f t="shared" si="104"/>
        <v>54.684999999999647</v>
      </c>
      <c r="BG150" s="11">
        <f t="shared" si="105"/>
        <v>4.8312500000007095</v>
      </c>
      <c r="BH150" s="11">
        <f t="shared" si="106"/>
        <v>54.684999999999647</v>
      </c>
      <c r="BI150" s="11">
        <f t="shared" si="107"/>
        <v>54.684999999999647</v>
      </c>
      <c r="BJ150" s="11">
        <f t="shared" si="108"/>
        <v>4.8312500000007095</v>
      </c>
      <c r="BK150" s="11">
        <f t="shared" si="109"/>
        <v>54.684999999999647</v>
      </c>
      <c r="BL150" s="11">
        <f t="shared" si="110"/>
        <v>54.684999999999647</v>
      </c>
      <c r="BM150" s="11">
        <f t="shared" si="111"/>
        <v>4.8312500000007095</v>
      </c>
      <c r="BN150" s="11">
        <f t="shared" si="112"/>
        <v>4.8312500000007095</v>
      </c>
      <c r="BO150" s="11">
        <f t="shared" si="113"/>
        <v>4.8312500000007095</v>
      </c>
      <c r="BP150" s="11">
        <f t="shared" si="114"/>
        <v>4.8312500000007095</v>
      </c>
      <c r="BQ150" s="11">
        <f t="shared" si="115"/>
        <v>54.684999999999647</v>
      </c>
      <c r="BR150" s="11">
        <f t="shared" si="116"/>
        <v>4.8312500000007095</v>
      </c>
      <c r="BS150" s="11">
        <f t="shared" si="117"/>
        <v>4.8312500000007095</v>
      </c>
    </row>
    <row r="151" spans="1:71" ht="16" customHeight="1">
      <c r="A151" s="2">
        <v>43937</v>
      </c>
      <c r="B151" s="10" t="s">
        <v>1437</v>
      </c>
      <c r="C151" s="11">
        <v>4</v>
      </c>
      <c r="D151" s="10">
        <v>-57</v>
      </c>
      <c r="E151" s="10">
        <v>-1.5</v>
      </c>
      <c r="K151" s="11">
        <v>0</v>
      </c>
      <c r="L151" s="11" t="s">
        <v>2651</v>
      </c>
      <c r="M151" s="11" t="s">
        <v>2669</v>
      </c>
      <c r="N151" s="11" t="s">
        <v>2668</v>
      </c>
      <c r="O151" s="11" t="s">
        <v>2670</v>
      </c>
      <c r="P151" s="11" t="s">
        <v>2670</v>
      </c>
      <c r="Q151" s="11" t="s">
        <v>2670</v>
      </c>
      <c r="R151" s="11" t="s">
        <v>2669</v>
      </c>
      <c r="S151" s="11" t="s">
        <v>2220</v>
      </c>
      <c r="T151" s="11" t="s">
        <v>2667</v>
      </c>
      <c r="U151" s="11" t="s">
        <v>2684</v>
      </c>
      <c r="V151" s="11" t="s">
        <v>2684</v>
      </c>
      <c r="W151" s="11" t="s">
        <v>2684</v>
      </c>
      <c r="X151" s="11" t="s">
        <v>2667</v>
      </c>
      <c r="Y151" s="11" t="s">
        <v>2667</v>
      </c>
      <c r="Z151" s="11" t="s">
        <v>2684</v>
      </c>
      <c r="AA151" s="11" t="s">
        <v>2671</v>
      </c>
      <c r="AB151" s="11" t="s">
        <v>2671</v>
      </c>
      <c r="AC151" s="11" t="s">
        <v>2684</v>
      </c>
      <c r="AD151" s="11" t="s">
        <v>2220</v>
      </c>
      <c r="AH151" s="11">
        <f t="shared" si="82"/>
        <v>-19633.125</v>
      </c>
      <c r="AI151" s="11">
        <f t="shared" si="83"/>
        <v>-9603.875</v>
      </c>
      <c r="AJ151" s="11">
        <f t="shared" si="84"/>
        <v>-14618.5</v>
      </c>
      <c r="AK151" s="11">
        <f t="shared" si="85"/>
        <v>-14618.5</v>
      </c>
      <c r="AL151" s="11">
        <f t="shared" si="86"/>
        <v>-14618.5</v>
      </c>
      <c r="AM151" s="11">
        <f t="shared" si="87"/>
        <v>-19633.125</v>
      </c>
      <c r="AN151" s="11">
        <f t="shared" si="88"/>
        <v>-39691.625</v>
      </c>
      <c r="AO151" s="11">
        <f t="shared" si="89"/>
        <v>-34677</v>
      </c>
      <c r="AP151" s="11">
        <f t="shared" si="90"/>
        <v>-29662.375</v>
      </c>
      <c r="AQ151" s="11">
        <f t="shared" si="91"/>
        <v>-29662.375</v>
      </c>
      <c r="AR151" s="11">
        <f t="shared" si="92"/>
        <v>-29662.375</v>
      </c>
      <c r="AS151" s="11">
        <f t="shared" si="93"/>
        <v>-34677</v>
      </c>
      <c r="AT151" s="11">
        <f t="shared" si="94"/>
        <v>-34677</v>
      </c>
      <c r="AU151" s="11">
        <f t="shared" si="95"/>
        <v>-29662.375</v>
      </c>
      <c r="AV151" s="11">
        <f t="shared" si="96"/>
        <v>-24647.75</v>
      </c>
      <c r="AW151" s="11">
        <f t="shared" si="97"/>
        <v>-24647.75</v>
      </c>
      <c r="AX151" s="11">
        <f t="shared" si="98"/>
        <v>-29662.375</v>
      </c>
      <c r="AY151" s="11">
        <f t="shared" si="99"/>
        <v>-39691.625</v>
      </c>
      <c r="AZ151" s="11"/>
      <c r="BA151" s="11"/>
      <c r="BB151" s="11">
        <f t="shared" si="100"/>
        <v>10366.875</v>
      </c>
      <c r="BC151" s="11">
        <f t="shared" si="101"/>
        <v>396.125</v>
      </c>
      <c r="BD151" s="11">
        <f t="shared" si="102"/>
        <v>5381.5</v>
      </c>
      <c r="BE151" s="11">
        <f t="shared" si="103"/>
        <v>5381.5</v>
      </c>
      <c r="BF151" s="11">
        <f t="shared" si="104"/>
        <v>5381.5</v>
      </c>
      <c r="BG151" s="11">
        <f t="shared" si="105"/>
        <v>10366.875</v>
      </c>
      <c r="BH151" s="11">
        <f t="shared" si="106"/>
        <v>30308.375</v>
      </c>
      <c r="BI151" s="11">
        <f t="shared" si="107"/>
        <v>25323</v>
      </c>
      <c r="BJ151" s="11">
        <f t="shared" si="108"/>
        <v>20337.625</v>
      </c>
      <c r="BK151" s="11">
        <f t="shared" si="109"/>
        <v>20337.625</v>
      </c>
      <c r="BL151" s="11">
        <f t="shared" si="110"/>
        <v>20337.625</v>
      </c>
      <c r="BM151" s="11">
        <f t="shared" si="111"/>
        <v>25323</v>
      </c>
      <c r="BN151" s="11">
        <f t="shared" si="112"/>
        <v>25323</v>
      </c>
      <c r="BO151" s="11">
        <f t="shared" si="113"/>
        <v>20337.625</v>
      </c>
      <c r="BP151" s="11">
        <f t="shared" si="114"/>
        <v>15352.25</v>
      </c>
      <c r="BQ151" s="11">
        <f t="shared" si="115"/>
        <v>15352.25</v>
      </c>
      <c r="BR151" s="11">
        <f t="shared" si="116"/>
        <v>20337.625</v>
      </c>
      <c r="BS151" s="11">
        <f t="shared" si="117"/>
        <v>30308.375</v>
      </c>
    </row>
    <row r="152" spans="1:71" ht="16" customHeight="1">
      <c r="A152" s="2">
        <v>43937</v>
      </c>
      <c r="B152" s="10" t="s">
        <v>480</v>
      </c>
      <c r="C152" s="11">
        <v>5</v>
      </c>
      <c r="D152" s="10">
        <v>-56</v>
      </c>
      <c r="E152" s="10">
        <v>-1.1000000000000001</v>
      </c>
      <c r="K152" s="11">
        <v>0</v>
      </c>
      <c r="L152" s="11" t="s">
        <v>1361</v>
      </c>
      <c r="M152" s="11" t="s">
        <v>1361</v>
      </c>
      <c r="N152" s="11" t="s">
        <v>791</v>
      </c>
      <c r="O152" s="11" t="s">
        <v>1362</v>
      </c>
      <c r="P152" s="11" t="s">
        <v>790</v>
      </c>
      <c r="Q152" s="11" t="s">
        <v>790</v>
      </c>
      <c r="R152" s="11" t="s">
        <v>1362</v>
      </c>
      <c r="S152" s="11" t="s">
        <v>788</v>
      </c>
      <c r="T152" s="11" t="s">
        <v>790</v>
      </c>
      <c r="U152" s="11" t="s">
        <v>788</v>
      </c>
      <c r="V152" s="11" t="s">
        <v>783</v>
      </c>
      <c r="W152" s="11" t="s">
        <v>789</v>
      </c>
      <c r="X152" s="11" t="s">
        <v>788</v>
      </c>
      <c r="Y152" s="11" t="s">
        <v>790</v>
      </c>
      <c r="Z152" s="11" t="s">
        <v>784</v>
      </c>
      <c r="AA152" s="11" t="s">
        <v>784</v>
      </c>
      <c r="AB152" s="11" t="s">
        <v>783</v>
      </c>
      <c r="AC152" s="11" t="s">
        <v>790</v>
      </c>
      <c r="AD152" s="11" t="s">
        <v>786</v>
      </c>
      <c r="AH152" s="11">
        <f t="shared" si="82"/>
        <v>-1107.075</v>
      </c>
      <c r="AI152" s="11">
        <f t="shared" si="83"/>
        <v>-605.61249999999995</v>
      </c>
      <c r="AJ152" s="11">
        <f t="shared" si="84"/>
        <v>-2110</v>
      </c>
      <c r="AK152" s="11">
        <f t="shared" si="85"/>
        <v>-4115.8500000000004</v>
      </c>
      <c r="AL152" s="11">
        <f t="shared" si="86"/>
        <v>-4115.8500000000004</v>
      </c>
      <c r="AM152" s="11">
        <f t="shared" si="87"/>
        <v>-2110</v>
      </c>
      <c r="AN152" s="11">
        <f t="shared" si="88"/>
        <v>-3112.9249999999997</v>
      </c>
      <c r="AO152" s="11">
        <f t="shared" si="89"/>
        <v>-4115.8500000000004</v>
      </c>
      <c r="AP152" s="11">
        <f t="shared" si="90"/>
        <v>-3112.9249999999997</v>
      </c>
      <c r="AQ152" s="11">
        <f t="shared" si="91"/>
        <v>-2611.4625000000001</v>
      </c>
      <c r="AR152" s="11">
        <f t="shared" si="92"/>
        <v>-3614.3874999999998</v>
      </c>
      <c r="AS152" s="11">
        <f t="shared" si="93"/>
        <v>-3112.9249999999997</v>
      </c>
      <c r="AT152" s="11">
        <f t="shared" si="94"/>
        <v>-4115.8500000000004</v>
      </c>
      <c r="AU152" s="11">
        <f t="shared" si="95"/>
        <v>-5118.7750000000005</v>
      </c>
      <c r="AV152" s="11">
        <f t="shared" si="96"/>
        <v>-5118.7750000000005</v>
      </c>
      <c r="AW152" s="11">
        <f t="shared" si="97"/>
        <v>-2611.4625000000001</v>
      </c>
      <c r="AX152" s="11">
        <f t="shared" si="98"/>
        <v>-4115.8500000000004</v>
      </c>
      <c r="AY152" s="11">
        <f t="shared" si="99"/>
        <v>-5620.2375000000002</v>
      </c>
      <c r="AZ152" s="11"/>
      <c r="BA152" s="11"/>
      <c r="BB152" s="11">
        <f t="shared" si="100"/>
        <v>-1107.075</v>
      </c>
      <c r="BC152" s="11">
        <f t="shared" si="101"/>
        <v>-1605.6125</v>
      </c>
      <c r="BD152" s="11">
        <f t="shared" si="102"/>
        <v>-110.00000000000006</v>
      </c>
      <c r="BE152" s="11">
        <f t="shared" si="103"/>
        <v>1884.15</v>
      </c>
      <c r="BF152" s="11">
        <f t="shared" si="104"/>
        <v>1884.15</v>
      </c>
      <c r="BG152" s="11">
        <f t="shared" si="105"/>
        <v>-110.00000000000006</v>
      </c>
      <c r="BH152" s="11">
        <f t="shared" si="106"/>
        <v>887.07500000000005</v>
      </c>
      <c r="BI152" s="11">
        <f t="shared" si="107"/>
        <v>1884.15</v>
      </c>
      <c r="BJ152" s="11">
        <f t="shared" si="108"/>
        <v>887.07500000000005</v>
      </c>
      <c r="BK152" s="11">
        <f t="shared" si="109"/>
        <v>388.53750000000014</v>
      </c>
      <c r="BL152" s="11">
        <f t="shared" si="110"/>
        <v>1385.6125000000002</v>
      </c>
      <c r="BM152" s="11">
        <f t="shared" si="111"/>
        <v>887.07500000000005</v>
      </c>
      <c r="BN152" s="11">
        <f t="shared" si="112"/>
        <v>1884.15</v>
      </c>
      <c r="BO152" s="11">
        <f t="shared" si="113"/>
        <v>2881.2249999999999</v>
      </c>
      <c r="BP152" s="11">
        <f t="shared" si="114"/>
        <v>2881.2249999999999</v>
      </c>
      <c r="BQ152" s="11">
        <f t="shared" si="115"/>
        <v>388.53750000000014</v>
      </c>
      <c r="BR152" s="11">
        <f t="shared" si="116"/>
        <v>1884.15</v>
      </c>
      <c r="BS152" s="11">
        <f t="shared" si="117"/>
        <v>3379.7624999999998</v>
      </c>
    </row>
    <row r="153" spans="1:71" ht="16" customHeight="1">
      <c r="A153" s="2">
        <v>43937</v>
      </c>
      <c r="B153" s="10" t="s">
        <v>3071</v>
      </c>
      <c r="C153" s="11">
        <v>6</v>
      </c>
      <c r="D153" s="10">
        <v>-48</v>
      </c>
      <c r="E153" s="10">
        <v>1</v>
      </c>
      <c r="K153" s="11">
        <v>0</v>
      </c>
      <c r="L153" s="11" t="s">
        <v>313</v>
      </c>
      <c r="M153" s="11" t="s">
        <v>313</v>
      </c>
      <c r="N153" s="11" t="s">
        <v>312</v>
      </c>
      <c r="O153" s="11" t="s">
        <v>311</v>
      </c>
      <c r="P153" s="11" t="s">
        <v>312</v>
      </c>
      <c r="Q153" s="11" t="s">
        <v>312</v>
      </c>
      <c r="R153" s="11" t="s">
        <v>313</v>
      </c>
      <c r="S153" s="11" t="s">
        <v>2574</v>
      </c>
      <c r="T153" s="11" t="s">
        <v>2574</v>
      </c>
      <c r="U153" s="11" t="s">
        <v>2574</v>
      </c>
      <c r="V153" s="11" t="s">
        <v>2574</v>
      </c>
      <c r="W153" s="11" t="s">
        <v>2574</v>
      </c>
      <c r="X153" s="11" t="s">
        <v>2574</v>
      </c>
      <c r="Y153" s="11" t="s">
        <v>2574</v>
      </c>
      <c r="Z153" s="11" t="s">
        <v>312</v>
      </c>
      <c r="AA153" s="11" t="s">
        <v>2574</v>
      </c>
      <c r="AB153" s="11" t="s">
        <v>312</v>
      </c>
      <c r="AC153" s="11" t="s">
        <v>2574</v>
      </c>
      <c r="AD153" s="11" t="s">
        <v>311</v>
      </c>
      <c r="AH153" s="11">
        <f t="shared" si="82"/>
        <v>-31.407000000000004</v>
      </c>
      <c r="AI153" s="11">
        <f t="shared" si="83"/>
        <v>-11.348500000000428</v>
      </c>
      <c r="AJ153" s="11">
        <f t="shared" si="84"/>
        <v>8.7100000000000364</v>
      </c>
      <c r="AK153" s="11">
        <f t="shared" si="85"/>
        <v>-11.348500000000428</v>
      </c>
      <c r="AL153" s="11">
        <f t="shared" si="86"/>
        <v>-11.348500000000428</v>
      </c>
      <c r="AM153" s="11">
        <f t="shared" si="87"/>
        <v>-31.407000000000004</v>
      </c>
      <c r="AN153" s="11">
        <f t="shared" si="88"/>
        <v>-21.377750000000212</v>
      </c>
      <c r="AO153" s="11">
        <f t="shared" si="89"/>
        <v>-21.377750000000212</v>
      </c>
      <c r="AP153" s="11">
        <f t="shared" si="90"/>
        <v>-21.377750000000212</v>
      </c>
      <c r="AQ153" s="11">
        <f t="shared" si="91"/>
        <v>-21.377750000000212</v>
      </c>
      <c r="AR153" s="11">
        <f t="shared" si="92"/>
        <v>-21.377750000000212</v>
      </c>
      <c r="AS153" s="11">
        <f t="shared" si="93"/>
        <v>-21.377750000000212</v>
      </c>
      <c r="AT153" s="11">
        <f t="shared" si="94"/>
        <v>-21.377750000000212</v>
      </c>
      <c r="AU153" s="11">
        <f t="shared" si="95"/>
        <v>-11.348500000000428</v>
      </c>
      <c r="AV153" s="11">
        <f t="shared" si="96"/>
        <v>-21.377750000000212</v>
      </c>
      <c r="AW153" s="11">
        <f t="shared" si="97"/>
        <v>-11.348500000000428</v>
      </c>
      <c r="AX153" s="11">
        <f t="shared" si="98"/>
        <v>-21.377750000000212</v>
      </c>
      <c r="AY153" s="11">
        <f t="shared" si="99"/>
        <v>8.7100000000000364</v>
      </c>
      <c r="AZ153" s="11"/>
      <c r="BA153" s="11"/>
      <c r="BB153" s="11">
        <f t="shared" si="100"/>
        <v>-31.407000000000004</v>
      </c>
      <c r="BC153" s="11">
        <f t="shared" si="101"/>
        <v>-51.348499999999575</v>
      </c>
      <c r="BD153" s="11">
        <f t="shared" si="102"/>
        <v>-71.290000000000035</v>
      </c>
      <c r="BE153" s="11">
        <f t="shared" si="103"/>
        <v>-51.348499999999575</v>
      </c>
      <c r="BF153" s="11">
        <f t="shared" si="104"/>
        <v>-51.348499999999575</v>
      </c>
      <c r="BG153" s="11">
        <f t="shared" si="105"/>
        <v>-31.407000000000004</v>
      </c>
      <c r="BH153" s="11">
        <f t="shared" si="106"/>
        <v>-41.377749999999786</v>
      </c>
      <c r="BI153" s="11">
        <f t="shared" si="107"/>
        <v>-41.377749999999786</v>
      </c>
      <c r="BJ153" s="11">
        <f t="shared" si="108"/>
        <v>-41.377749999999786</v>
      </c>
      <c r="BK153" s="11">
        <f t="shared" si="109"/>
        <v>-41.377749999999786</v>
      </c>
      <c r="BL153" s="11">
        <f t="shared" si="110"/>
        <v>-41.377749999999786</v>
      </c>
      <c r="BM153" s="11">
        <f t="shared" si="111"/>
        <v>-41.377749999999786</v>
      </c>
      <c r="BN153" s="11">
        <f t="shared" si="112"/>
        <v>-41.377749999999786</v>
      </c>
      <c r="BO153" s="11">
        <f t="shared" si="113"/>
        <v>-51.348499999999575</v>
      </c>
      <c r="BP153" s="11">
        <f t="shared" si="114"/>
        <v>-41.377749999999786</v>
      </c>
      <c r="BQ153" s="11">
        <f t="shared" si="115"/>
        <v>-51.348499999999575</v>
      </c>
      <c r="BR153" s="11">
        <f t="shared" si="116"/>
        <v>-41.377749999999786</v>
      </c>
      <c r="BS153" s="11">
        <f t="shared" si="117"/>
        <v>-71.290000000000035</v>
      </c>
    </row>
    <row r="154" spans="1:71" ht="16" customHeight="1">
      <c r="A154" s="2">
        <v>43937</v>
      </c>
      <c r="B154" s="10" t="s">
        <v>1054</v>
      </c>
      <c r="C154" s="11">
        <v>7</v>
      </c>
      <c r="D154" s="10">
        <v>-38</v>
      </c>
      <c r="E154" s="10">
        <v>1.3</v>
      </c>
      <c r="K154" s="11">
        <v>0</v>
      </c>
      <c r="L154" s="11" t="s">
        <v>1055</v>
      </c>
      <c r="M154" s="11" t="s">
        <v>1056</v>
      </c>
      <c r="N154" s="11" t="s">
        <v>2149</v>
      </c>
      <c r="O154" s="11" t="s">
        <v>1058</v>
      </c>
      <c r="P154" s="11" t="s">
        <v>1059</v>
      </c>
      <c r="Q154" s="11" t="s">
        <v>1060</v>
      </c>
      <c r="R154" s="11" t="s">
        <v>1059</v>
      </c>
      <c r="S154" s="11" t="s">
        <v>1062</v>
      </c>
      <c r="T154" s="11" t="s">
        <v>1059</v>
      </c>
      <c r="U154" s="11" t="s">
        <v>1063</v>
      </c>
      <c r="V154" s="11" t="s">
        <v>2185</v>
      </c>
      <c r="W154" s="11" t="s">
        <v>1064</v>
      </c>
      <c r="X154" s="11" t="s">
        <v>1065</v>
      </c>
      <c r="Y154" s="11" t="s">
        <v>1066</v>
      </c>
      <c r="Z154" s="11" t="s">
        <v>1065</v>
      </c>
      <c r="AA154" s="11" t="s">
        <v>1067</v>
      </c>
      <c r="AB154" s="11" t="s">
        <v>1066</v>
      </c>
      <c r="AC154" s="11" t="s">
        <v>1056</v>
      </c>
      <c r="AD154" s="11" t="s">
        <v>1065</v>
      </c>
      <c r="AH154" s="11">
        <f t="shared" si="82"/>
        <v>-8890.0125000000007</v>
      </c>
      <c r="AI154" s="11">
        <f t="shared" si="83"/>
        <v>-5379.7750000000005</v>
      </c>
      <c r="AJ154" s="11">
        <f t="shared" si="84"/>
        <v>-11397.325000000001</v>
      </c>
      <c r="AK154" s="11">
        <f t="shared" si="85"/>
        <v>-14406.1</v>
      </c>
      <c r="AL154" s="11">
        <f t="shared" si="86"/>
        <v>-14907.5625</v>
      </c>
      <c r="AM154" s="11">
        <f t="shared" si="87"/>
        <v>-14406.1</v>
      </c>
      <c r="AN154" s="11">
        <f t="shared" si="88"/>
        <v>-15910.487500000001</v>
      </c>
      <c r="AO154" s="11">
        <f t="shared" si="89"/>
        <v>-14406.1</v>
      </c>
      <c r="AP154" s="11">
        <f t="shared" si="90"/>
        <v>-12901.7125</v>
      </c>
      <c r="AQ154" s="11">
        <f t="shared" si="91"/>
        <v>-10895.862500000001</v>
      </c>
      <c r="AR154" s="11">
        <f t="shared" si="92"/>
        <v>-10394.4</v>
      </c>
      <c r="AS154" s="11">
        <f t="shared" si="93"/>
        <v>-11898.7875</v>
      </c>
      <c r="AT154" s="11">
        <f t="shared" si="94"/>
        <v>-9391.4750000000004</v>
      </c>
      <c r="AU154" s="11">
        <f t="shared" si="95"/>
        <v>-11898.7875</v>
      </c>
      <c r="AV154" s="11">
        <f t="shared" si="96"/>
        <v>-9892.9375</v>
      </c>
      <c r="AW154" s="11">
        <f t="shared" si="97"/>
        <v>-9391.4750000000004</v>
      </c>
      <c r="AX154" s="11">
        <f t="shared" si="98"/>
        <v>-8890.0125000000007</v>
      </c>
      <c r="AY154" s="11">
        <f t="shared" si="99"/>
        <v>-11898.7875</v>
      </c>
      <c r="AZ154" s="11"/>
      <c r="BA154" s="11"/>
      <c r="BB154" s="11">
        <f t="shared" si="100"/>
        <v>6109.9874999999993</v>
      </c>
      <c r="BC154" s="11">
        <f t="shared" si="101"/>
        <v>2620.2249999999999</v>
      </c>
      <c r="BD154" s="11">
        <f t="shared" si="102"/>
        <v>8602.6749999999993</v>
      </c>
      <c r="BE154" s="11">
        <f t="shared" si="103"/>
        <v>11593.9</v>
      </c>
      <c r="BF154" s="11">
        <f t="shared" si="104"/>
        <v>12092.4375</v>
      </c>
      <c r="BG154" s="11">
        <f t="shared" si="105"/>
        <v>11593.9</v>
      </c>
      <c r="BH154" s="11">
        <f t="shared" si="106"/>
        <v>13089.512499999999</v>
      </c>
      <c r="BI154" s="11">
        <f t="shared" si="107"/>
        <v>11593.9</v>
      </c>
      <c r="BJ154" s="11">
        <f t="shared" si="108"/>
        <v>10098.2875</v>
      </c>
      <c r="BK154" s="11">
        <f t="shared" si="109"/>
        <v>8104.1374999999989</v>
      </c>
      <c r="BL154" s="11">
        <f t="shared" si="110"/>
        <v>7605.5999999999995</v>
      </c>
      <c r="BM154" s="11">
        <f t="shared" si="111"/>
        <v>9101.2124999999996</v>
      </c>
      <c r="BN154" s="11">
        <f t="shared" si="112"/>
        <v>6608.5249999999996</v>
      </c>
      <c r="BO154" s="11">
        <f t="shared" si="113"/>
        <v>9101.2124999999996</v>
      </c>
      <c r="BP154" s="11">
        <f t="shared" si="114"/>
        <v>7107.0625</v>
      </c>
      <c r="BQ154" s="11">
        <f t="shared" si="115"/>
        <v>6608.5249999999996</v>
      </c>
      <c r="BR154" s="11">
        <f t="shared" si="116"/>
        <v>6109.9874999999993</v>
      </c>
      <c r="BS154" s="11">
        <f t="shared" si="117"/>
        <v>9101.2124999999996</v>
      </c>
    </row>
    <row r="155" spans="1:71" ht="16" customHeight="1">
      <c r="A155" s="2">
        <v>43937</v>
      </c>
      <c r="B155" s="10" t="s">
        <v>238</v>
      </c>
      <c r="C155" s="11">
        <v>8</v>
      </c>
      <c r="D155" s="10">
        <v>-32</v>
      </c>
      <c r="E155" s="10">
        <v>0.1</v>
      </c>
      <c r="K155" s="11">
        <v>0</v>
      </c>
      <c r="L155" s="11" t="s">
        <v>381</v>
      </c>
      <c r="M155" s="11" t="s">
        <v>867</v>
      </c>
      <c r="N155" s="11" t="s">
        <v>381</v>
      </c>
      <c r="O155" s="11" t="s">
        <v>868</v>
      </c>
      <c r="P155" s="11" t="s">
        <v>870</v>
      </c>
      <c r="Q155" s="11" t="s">
        <v>870</v>
      </c>
      <c r="R155" s="11" t="s">
        <v>870</v>
      </c>
      <c r="S155" s="11" t="s">
        <v>870</v>
      </c>
      <c r="T155" s="11" t="s">
        <v>1484</v>
      </c>
      <c r="U155" s="11" t="s">
        <v>868</v>
      </c>
      <c r="V155" s="11" t="s">
        <v>1484</v>
      </c>
      <c r="W155" s="11" t="s">
        <v>870</v>
      </c>
      <c r="X155" s="11" t="s">
        <v>1484</v>
      </c>
      <c r="Y155" s="11" t="s">
        <v>1484</v>
      </c>
      <c r="Z155" s="11" t="s">
        <v>870</v>
      </c>
      <c r="AA155" s="11" t="s">
        <v>869</v>
      </c>
      <c r="AB155" s="11" t="s">
        <v>869</v>
      </c>
      <c r="AC155" s="11" t="s">
        <v>872</v>
      </c>
      <c r="AD155" s="11" t="s">
        <v>872</v>
      </c>
      <c r="AH155" s="11">
        <f t="shared" si="82"/>
        <v>-2141.6625000000004</v>
      </c>
      <c r="AI155" s="11">
        <f t="shared" si="83"/>
        <v>-637.27500000000009</v>
      </c>
      <c r="AJ155" s="11">
        <f t="shared" si="84"/>
        <v>-3144.5874999999996</v>
      </c>
      <c r="AK155" s="11">
        <f t="shared" si="85"/>
        <v>-3646.0499999999997</v>
      </c>
      <c r="AL155" s="11">
        <f t="shared" si="86"/>
        <v>-3646.0499999999997</v>
      </c>
      <c r="AM155" s="11">
        <f t="shared" si="87"/>
        <v>-3646.0499999999997</v>
      </c>
      <c r="AN155" s="11">
        <f t="shared" si="88"/>
        <v>-3646.0499999999997</v>
      </c>
      <c r="AO155" s="11">
        <f t="shared" si="89"/>
        <v>-4147.5124999999998</v>
      </c>
      <c r="AP155" s="11">
        <f t="shared" si="90"/>
        <v>-3144.5874999999996</v>
      </c>
      <c r="AQ155" s="11">
        <f t="shared" si="91"/>
        <v>-4147.5124999999998</v>
      </c>
      <c r="AR155" s="11">
        <f t="shared" si="92"/>
        <v>-3646.0499999999997</v>
      </c>
      <c r="AS155" s="11">
        <f t="shared" si="93"/>
        <v>-4147.5124999999998</v>
      </c>
      <c r="AT155" s="11">
        <f t="shared" si="94"/>
        <v>-4147.5124999999998</v>
      </c>
      <c r="AU155" s="11">
        <f t="shared" si="95"/>
        <v>-3646.0499999999997</v>
      </c>
      <c r="AV155" s="11">
        <f t="shared" si="96"/>
        <v>-2643.125</v>
      </c>
      <c r="AW155" s="11">
        <f t="shared" si="97"/>
        <v>-2643.125</v>
      </c>
      <c r="AX155" s="11">
        <f t="shared" si="98"/>
        <v>-1640.2</v>
      </c>
      <c r="AY155" s="11">
        <f t="shared" si="99"/>
        <v>-1640.2</v>
      </c>
      <c r="AZ155" s="11"/>
      <c r="BA155" s="11"/>
      <c r="BB155" s="11">
        <f t="shared" si="100"/>
        <v>858.33749999999986</v>
      </c>
      <c r="BC155" s="11">
        <f t="shared" si="101"/>
        <v>-637.27500000000009</v>
      </c>
      <c r="BD155" s="11">
        <f t="shared" si="102"/>
        <v>1855.4125000000004</v>
      </c>
      <c r="BE155" s="11">
        <f t="shared" si="103"/>
        <v>2353.9500000000003</v>
      </c>
      <c r="BF155" s="11">
        <f t="shared" si="104"/>
        <v>2353.9500000000003</v>
      </c>
      <c r="BG155" s="11">
        <f t="shared" si="105"/>
        <v>2353.9500000000003</v>
      </c>
      <c r="BH155" s="11">
        <f t="shared" si="106"/>
        <v>2353.9500000000003</v>
      </c>
      <c r="BI155" s="11">
        <f t="shared" si="107"/>
        <v>2852.4875000000002</v>
      </c>
      <c r="BJ155" s="11">
        <f t="shared" si="108"/>
        <v>1855.4125000000004</v>
      </c>
      <c r="BK155" s="11">
        <f t="shared" si="109"/>
        <v>2852.4875000000002</v>
      </c>
      <c r="BL155" s="11">
        <f t="shared" si="110"/>
        <v>2353.9500000000003</v>
      </c>
      <c r="BM155" s="11">
        <f t="shared" si="111"/>
        <v>2852.4875000000002</v>
      </c>
      <c r="BN155" s="11">
        <f t="shared" si="112"/>
        <v>2852.4875000000002</v>
      </c>
      <c r="BO155" s="11">
        <f t="shared" si="113"/>
        <v>2353.9500000000003</v>
      </c>
      <c r="BP155" s="11">
        <f t="shared" si="114"/>
        <v>1356.875</v>
      </c>
      <c r="BQ155" s="11">
        <f t="shared" si="115"/>
        <v>1356.875</v>
      </c>
      <c r="BR155" s="11">
        <f t="shared" si="116"/>
        <v>359.79999999999995</v>
      </c>
      <c r="BS155" s="11">
        <f t="shared" si="117"/>
        <v>359.79999999999995</v>
      </c>
    </row>
    <row r="156" spans="1:71" ht="16" customHeight="1">
      <c r="A156" s="2">
        <v>43937</v>
      </c>
      <c r="B156" s="10" t="s">
        <v>1764</v>
      </c>
      <c r="C156" s="11">
        <v>9</v>
      </c>
      <c r="D156" s="10">
        <v>-31</v>
      </c>
      <c r="E156" s="10">
        <v>-1.9</v>
      </c>
      <c r="K156" s="11">
        <v>0</v>
      </c>
      <c r="L156" s="11" t="s">
        <v>673</v>
      </c>
      <c r="M156" s="11" t="s">
        <v>1738</v>
      </c>
      <c r="N156" s="11" t="s">
        <v>1739</v>
      </c>
      <c r="O156" s="11" t="s">
        <v>674</v>
      </c>
      <c r="P156" s="11" t="s">
        <v>674</v>
      </c>
      <c r="Q156" s="11" t="s">
        <v>673</v>
      </c>
      <c r="R156" s="11" t="s">
        <v>677</v>
      </c>
      <c r="S156" s="11" t="s">
        <v>1741</v>
      </c>
      <c r="T156" s="11" t="s">
        <v>678</v>
      </c>
      <c r="U156" s="11" t="s">
        <v>1742</v>
      </c>
      <c r="V156" s="11" t="s">
        <v>678</v>
      </c>
      <c r="W156" s="11" t="s">
        <v>678</v>
      </c>
      <c r="X156" s="11" t="s">
        <v>678</v>
      </c>
      <c r="Y156" s="11" t="s">
        <v>678</v>
      </c>
      <c r="Z156" s="11" t="s">
        <v>1741</v>
      </c>
      <c r="AA156" s="11" t="s">
        <v>678</v>
      </c>
      <c r="AB156" s="11" t="s">
        <v>673</v>
      </c>
      <c r="AC156" s="11" t="s">
        <v>673</v>
      </c>
      <c r="AD156" s="11" t="s">
        <v>1741</v>
      </c>
      <c r="AH156" s="11">
        <f t="shared" si="82"/>
        <v>-2512.625</v>
      </c>
      <c r="AI156" s="11">
        <f t="shared" si="83"/>
        <v>-1509.7</v>
      </c>
      <c r="AJ156" s="11">
        <f t="shared" si="84"/>
        <v>-2011.1625000000001</v>
      </c>
      <c r="AK156" s="11">
        <f t="shared" si="85"/>
        <v>-2011.1625000000001</v>
      </c>
      <c r="AL156" s="11">
        <f t="shared" si="86"/>
        <v>-506.77500000000003</v>
      </c>
      <c r="AM156" s="11">
        <f t="shared" si="87"/>
        <v>1499.075</v>
      </c>
      <c r="AN156" s="11">
        <f t="shared" si="88"/>
        <v>-5.3125000000000568</v>
      </c>
      <c r="AO156" s="11">
        <f t="shared" si="89"/>
        <v>496.15</v>
      </c>
      <c r="AP156" s="11">
        <f t="shared" si="90"/>
        <v>997.61249999999995</v>
      </c>
      <c r="AQ156" s="11">
        <f t="shared" si="91"/>
        <v>496.15</v>
      </c>
      <c r="AR156" s="11">
        <f t="shared" si="92"/>
        <v>496.15</v>
      </c>
      <c r="AS156" s="11">
        <f t="shared" si="93"/>
        <v>496.15</v>
      </c>
      <c r="AT156" s="11">
        <f t="shared" si="94"/>
        <v>496.15</v>
      </c>
      <c r="AU156" s="11">
        <f t="shared" si="95"/>
        <v>-5.3125000000000568</v>
      </c>
      <c r="AV156" s="11">
        <f t="shared" si="96"/>
        <v>496.15</v>
      </c>
      <c r="AW156" s="11">
        <f t="shared" si="97"/>
        <v>-506.77500000000003</v>
      </c>
      <c r="AX156" s="11">
        <f t="shared" si="98"/>
        <v>-506.77500000000003</v>
      </c>
      <c r="AY156" s="11">
        <f t="shared" si="99"/>
        <v>-5.3125000000000568</v>
      </c>
      <c r="AZ156" s="11"/>
      <c r="BA156" s="11"/>
      <c r="BB156" s="11">
        <f t="shared" si="100"/>
        <v>1487.375</v>
      </c>
      <c r="BC156" s="11">
        <f t="shared" si="101"/>
        <v>490.29999999999995</v>
      </c>
      <c r="BD156" s="11">
        <f t="shared" si="102"/>
        <v>988.83749999999986</v>
      </c>
      <c r="BE156" s="11">
        <f t="shared" si="103"/>
        <v>988.83749999999986</v>
      </c>
      <c r="BF156" s="11">
        <f t="shared" si="104"/>
        <v>-506.77500000000003</v>
      </c>
      <c r="BG156" s="11">
        <f t="shared" si="105"/>
        <v>-2500.9249999999997</v>
      </c>
      <c r="BH156" s="11">
        <f t="shared" si="106"/>
        <v>-1005.3125</v>
      </c>
      <c r="BI156" s="11">
        <f t="shared" si="107"/>
        <v>-1503.8500000000001</v>
      </c>
      <c r="BJ156" s="11">
        <f t="shared" si="108"/>
        <v>-2002.3875</v>
      </c>
      <c r="BK156" s="11">
        <f t="shared" si="109"/>
        <v>-1503.8500000000001</v>
      </c>
      <c r="BL156" s="11">
        <f t="shared" si="110"/>
        <v>-1503.8500000000001</v>
      </c>
      <c r="BM156" s="11">
        <f t="shared" si="111"/>
        <v>-1503.8500000000001</v>
      </c>
      <c r="BN156" s="11">
        <f t="shared" si="112"/>
        <v>-1503.8500000000001</v>
      </c>
      <c r="BO156" s="11">
        <f t="shared" si="113"/>
        <v>-1005.3125</v>
      </c>
      <c r="BP156" s="11">
        <f t="shared" si="114"/>
        <v>-1503.8500000000001</v>
      </c>
      <c r="BQ156" s="11">
        <f t="shared" si="115"/>
        <v>-506.77500000000003</v>
      </c>
      <c r="BR156" s="11">
        <f t="shared" si="116"/>
        <v>-506.77500000000003</v>
      </c>
      <c r="BS156" s="11">
        <f t="shared" si="117"/>
        <v>-1005.3125</v>
      </c>
    </row>
    <row r="157" spans="1:71" ht="16" customHeight="1">
      <c r="A157" s="2">
        <v>43937</v>
      </c>
      <c r="B157" s="10" t="s">
        <v>1208</v>
      </c>
      <c r="C157" s="11">
        <v>10</v>
      </c>
      <c r="D157" s="10">
        <v>-29</v>
      </c>
      <c r="E157" s="10">
        <v>-3.3</v>
      </c>
      <c r="K157" s="11">
        <v>0</v>
      </c>
      <c r="L157" s="11" t="s">
        <v>1074</v>
      </c>
      <c r="M157" s="11" t="s">
        <v>1214</v>
      </c>
      <c r="N157" s="11" t="s">
        <v>1216</v>
      </c>
      <c r="O157" s="11" t="s">
        <v>1210</v>
      </c>
      <c r="P157" s="11" t="s">
        <v>1214</v>
      </c>
      <c r="Q157" s="11" t="s">
        <v>1214</v>
      </c>
      <c r="R157" s="11" t="s">
        <v>1211</v>
      </c>
      <c r="S157" s="11" t="s">
        <v>1503</v>
      </c>
      <c r="T157" s="11" t="s">
        <v>2009</v>
      </c>
      <c r="U157" s="11" t="s">
        <v>1216</v>
      </c>
      <c r="V157" s="11" t="s">
        <v>1074</v>
      </c>
      <c r="W157" s="11" t="s">
        <v>1074</v>
      </c>
      <c r="X157" s="11" t="s">
        <v>1215</v>
      </c>
      <c r="Y157" s="11" t="s">
        <v>1215</v>
      </c>
      <c r="Z157" s="11" t="s">
        <v>1074</v>
      </c>
      <c r="AA157" s="11" t="s">
        <v>1213</v>
      </c>
      <c r="AB157" s="11" t="s">
        <v>1503</v>
      </c>
      <c r="AC157" s="11" t="s">
        <v>2029</v>
      </c>
      <c r="AD157" s="11" t="s">
        <v>2030</v>
      </c>
      <c r="AH157" s="11">
        <f t="shared" si="82"/>
        <v>-4839.1625000000004</v>
      </c>
      <c r="AI157" s="11">
        <f t="shared" si="83"/>
        <v>-2331.8500000000004</v>
      </c>
      <c r="AJ157" s="11">
        <f t="shared" si="84"/>
        <v>-6845.0124999999998</v>
      </c>
      <c r="AK157" s="11">
        <f t="shared" si="85"/>
        <v>-4839.1625000000004</v>
      </c>
      <c r="AL157" s="11">
        <f t="shared" si="86"/>
        <v>-4839.1625000000004</v>
      </c>
      <c r="AM157" s="11">
        <f t="shared" si="87"/>
        <v>-5842.0874999999996</v>
      </c>
      <c r="AN157" s="11">
        <f t="shared" si="88"/>
        <v>-4337.7000000000007</v>
      </c>
      <c r="AO157" s="11">
        <f t="shared" si="89"/>
        <v>-3836.2375000000002</v>
      </c>
      <c r="AP157" s="11">
        <f t="shared" si="90"/>
        <v>-2331.8500000000004</v>
      </c>
      <c r="AQ157" s="11">
        <f t="shared" si="91"/>
        <v>-1328.9250000000002</v>
      </c>
      <c r="AR157" s="11">
        <f t="shared" si="92"/>
        <v>-1328.9250000000002</v>
      </c>
      <c r="AS157" s="11">
        <f t="shared" si="93"/>
        <v>-827.46250000000009</v>
      </c>
      <c r="AT157" s="11">
        <f t="shared" si="94"/>
        <v>-827.46250000000009</v>
      </c>
      <c r="AU157" s="11">
        <f t="shared" si="95"/>
        <v>-1328.9250000000002</v>
      </c>
      <c r="AV157" s="11">
        <f t="shared" si="96"/>
        <v>-5340.625</v>
      </c>
      <c r="AW157" s="11">
        <f t="shared" si="97"/>
        <v>-4337.7000000000007</v>
      </c>
      <c r="AX157" s="11">
        <f t="shared" si="98"/>
        <v>-3334.7750000000001</v>
      </c>
      <c r="AY157" s="11">
        <f t="shared" si="99"/>
        <v>-2833.3125</v>
      </c>
      <c r="AZ157" s="11"/>
      <c r="BA157" s="11"/>
      <c r="BB157" s="11">
        <f t="shared" si="100"/>
        <v>2160.8375000000001</v>
      </c>
      <c r="BC157" s="11">
        <f t="shared" si="101"/>
        <v>-331.85000000000008</v>
      </c>
      <c r="BD157" s="11">
        <f t="shared" si="102"/>
        <v>4154.9875000000002</v>
      </c>
      <c r="BE157" s="11">
        <f t="shared" si="103"/>
        <v>2160.8375000000001</v>
      </c>
      <c r="BF157" s="11">
        <f t="shared" si="104"/>
        <v>2160.8375000000001</v>
      </c>
      <c r="BG157" s="11">
        <f t="shared" si="105"/>
        <v>3157.9124999999999</v>
      </c>
      <c r="BH157" s="11">
        <f t="shared" si="106"/>
        <v>1662.2999999999997</v>
      </c>
      <c r="BI157" s="11">
        <f t="shared" si="107"/>
        <v>1163.7624999999998</v>
      </c>
      <c r="BJ157" s="11">
        <f t="shared" si="108"/>
        <v>-331.85000000000008</v>
      </c>
      <c r="BK157" s="11">
        <f t="shared" si="109"/>
        <v>-1328.9250000000002</v>
      </c>
      <c r="BL157" s="11">
        <f t="shared" si="110"/>
        <v>-1328.9250000000002</v>
      </c>
      <c r="BM157" s="11">
        <f t="shared" si="111"/>
        <v>-1827.4625000000001</v>
      </c>
      <c r="BN157" s="11">
        <f t="shared" si="112"/>
        <v>-1827.4625000000001</v>
      </c>
      <c r="BO157" s="11">
        <f t="shared" si="113"/>
        <v>-1328.9250000000002</v>
      </c>
      <c r="BP157" s="11">
        <f t="shared" si="114"/>
        <v>2659.375</v>
      </c>
      <c r="BQ157" s="11">
        <f t="shared" si="115"/>
        <v>1662.2999999999997</v>
      </c>
      <c r="BR157" s="11">
        <f t="shared" si="116"/>
        <v>665.22499999999991</v>
      </c>
      <c r="BS157" s="11">
        <f t="shared" si="117"/>
        <v>166.68749999999989</v>
      </c>
    </row>
    <row r="158" spans="1:71" ht="16" customHeight="1">
      <c r="A158" s="2">
        <v>43937</v>
      </c>
      <c r="B158" s="10" t="s">
        <v>2141</v>
      </c>
      <c r="C158" s="11">
        <v>11</v>
      </c>
      <c r="D158" s="10">
        <v>-27</v>
      </c>
      <c r="E158" s="10">
        <v>0.5</v>
      </c>
      <c r="K158" s="11">
        <v>0</v>
      </c>
      <c r="L158" s="11" t="s">
        <v>644</v>
      </c>
      <c r="M158" s="11" t="s">
        <v>1701</v>
      </c>
      <c r="N158" s="11" t="s">
        <v>792</v>
      </c>
      <c r="O158" s="11" t="s">
        <v>1424</v>
      </c>
      <c r="P158" s="11" t="s">
        <v>642</v>
      </c>
      <c r="Q158" s="11" t="s">
        <v>1177</v>
      </c>
      <c r="R158" s="11" t="s">
        <v>638</v>
      </c>
      <c r="S158" s="11" t="s">
        <v>1643</v>
      </c>
      <c r="T158" s="11" t="s">
        <v>485</v>
      </c>
      <c r="U158" s="11" t="s">
        <v>1176</v>
      </c>
      <c r="V158" s="11" t="s">
        <v>637</v>
      </c>
      <c r="W158" s="11" t="s">
        <v>638</v>
      </c>
      <c r="X158" s="11" t="s">
        <v>637</v>
      </c>
      <c r="Y158" s="11" t="s">
        <v>1176</v>
      </c>
      <c r="Z158" s="11" t="s">
        <v>641</v>
      </c>
      <c r="AA158" s="11" t="s">
        <v>647</v>
      </c>
      <c r="AB158" s="11" t="s">
        <v>647</v>
      </c>
      <c r="AC158" s="11" t="s">
        <v>642</v>
      </c>
      <c r="AD158" s="11" t="s">
        <v>637</v>
      </c>
      <c r="AH158" s="11">
        <f t="shared" si="82"/>
        <v>-567.72099699999876</v>
      </c>
      <c r="AI158" s="11">
        <f t="shared" si="83"/>
        <v>334.91250592500444</v>
      </c>
      <c r="AJ158" s="11">
        <f t="shared" si="84"/>
        <v>-266.84851162500314</v>
      </c>
      <c r="AK158" s="11">
        <f t="shared" si="85"/>
        <v>-1069.1834969999986</v>
      </c>
      <c r="AL158" s="11">
        <f t="shared" si="86"/>
        <v>-1370.0650087000001</v>
      </c>
      <c r="AM158" s="11">
        <f t="shared" si="87"/>
        <v>-1470.3555028499995</v>
      </c>
      <c r="AN158" s="11">
        <f t="shared" si="88"/>
        <v>-2072.1084969999988</v>
      </c>
      <c r="AO158" s="11">
        <f t="shared" si="89"/>
        <v>-1771.2360116250031</v>
      </c>
      <c r="AP158" s="11">
        <f t="shared" si="90"/>
        <v>-1871.5275087</v>
      </c>
      <c r="AQ158" s="11">
        <f t="shared" si="91"/>
        <v>-1670.9374940749956</v>
      </c>
      <c r="AR158" s="11">
        <f t="shared" si="92"/>
        <v>-1470.3555028499995</v>
      </c>
      <c r="AS158" s="11">
        <f t="shared" si="93"/>
        <v>-1670.9374940749956</v>
      </c>
      <c r="AT158" s="11">
        <f t="shared" si="94"/>
        <v>-1871.5275087</v>
      </c>
      <c r="AU158" s="11">
        <f t="shared" si="95"/>
        <v>-1570.6459969999987</v>
      </c>
      <c r="AV158" s="11">
        <f t="shared" si="96"/>
        <v>-1269.773511625003</v>
      </c>
      <c r="AW158" s="11">
        <f t="shared" si="97"/>
        <v>-1269.773511625003</v>
      </c>
      <c r="AX158" s="11">
        <f t="shared" si="98"/>
        <v>-1069.1834969999986</v>
      </c>
      <c r="AY158" s="11">
        <f t="shared" si="99"/>
        <v>-1670.9374940749956</v>
      </c>
      <c r="AZ158" s="11"/>
      <c r="BA158" s="11"/>
      <c r="BB158" s="11">
        <f t="shared" si="100"/>
        <v>-167.72899700000124</v>
      </c>
      <c r="BC158" s="11">
        <f t="shared" si="101"/>
        <v>-1065.0974940750043</v>
      </c>
      <c r="BD158" s="11">
        <f t="shared" si="102"/>
        <v>-466.84651162499688</v>
      </c>
      <c r="BE158" s="11">
        <f t="shared" si="103"/>
        <v>330.80850299999878</v>
      </c>
      <c r="BF158" s="11">
        <f t="shared" si="104"/>
        <v>629.93499129999998</v>
      </c>
      <c r="BG158" s="11">
        <f t="shared" si="105"/>
        <v>729.64049714999942</v>
      </c>
      <c r="BH158" s="11">
        <f t="shared" si="106"/>
        <v>1327.8835029999987</v>
      </c>
      <c r="BI158" s="11">
        <f t="shared" si="107"/>
        <v>1028.7659883750032</v>
      </c>
      <c r="BJ158" s="11">
        <f t="shared" si="108"/>
        <v>1128.4724913</v>
      </c>
      <c r="BK158" s="11">
        <f t="shared" si="109"/>
        <v>929.05250592499556</v>
      </c>
      <c r="BL158" s="11">
        <f t="shared" si="110"/>
        <v>729.64049714999942</v>
      </c>
      <c r="BM158" s="11">
        <f t="shared" si="111"/>
        <v>929.05250592499556</v>
      </c>
      <c r="BN158" s="11">
        <f t="shared" si="112"/>
        <v>1128.4724913</v>
      </c>
      <c r="BO158" s="11">
        <f t="shared" si="113"/>
        <v>829.34600299999863</v>
      </c>
      <c r="BP158" s="11">
        <f t="shared" si="114"/>
        <v>530.22848837500317</v>
      </c>
      <c r="BQ158" s="11">
        <f t="shared" si="115"/>
        <v>530.22848837500317</v>
      </c>
      <c r="BR158" s="11">
        <f t="shared" si="116"/>
        <v>330.80850299999878</v>
      </c>
      <c r="BS158" s="11">
        <f t="shared" si="117"/>
        <v>929.05250592499556</v>
      </c>
    </row>
    <row r="159" spans="1:71" ht="16" customHeight="1">
      <c r="A159" s="2">
        <v>43937</v>
      </c>
      <c r="B159" s="10" t="s">
        <v>1743</v>
      </c>
      <c r="C159" s="11">
        <v>12</v>
      </c>
      <c r="D159" s="10">
        <v>-26</v>
      </c>
      <c r="E159" s="10">
        <v>-4.3</v>
      </c>
      <c r="K159" s="11">
        <v>0</v>
      </c>
      <c r="L159" s="11" t="s">
        <v>554</v>
      </c>
      <c r="M159" s="11" t="s">
        <v>2360</v>
      </c>
      <c r="N159" s="11" t="s">
        <v>2402</v>
      </c>
      <c r="O159" s="11" t="s">
        <v>1384</v>
      </c>
      <c r="P159" s="11" t="s">
        <v>1384</v>
      </c>
      <c r="Q159" s="11" t="s">
        <v>1384</v>
      </c>
      <c r="R159" s="11" t="s">
        <v>554</v>
      </c>
      <c r="S159" s="11" t="s">
        <v>554</v>
      </c>
      <c r="T159" s="11" t="s">
        <v>556</v>
      </c>
      <c r="U159" s="11" t="s">
        <v>2360</v>
      </c>
      <c r="V159" s="11" t="s">
        <v>2360</v>
      </c>
      <c r="W159" s="11" t="s">
        <v>556</v>
      </c>
      <c r="X159" s="11" t="s">
        <v>555</v>
      </c>
      <c r="Y159" s="11" t="s">
        <v>556</v>
      </c>
      <c r="Z159" s="11" t="s">
        <v>554</v>
      </c>
      <c r="AA159" s="11" t="s">
        <v>2360</v>
      </c>
      <c r="AB159" s="11" t="s">
        <v>2360</v>
      </c>
      <c r="AC159" s="11" t="s">
        <v>556</v>
      </c>
      <c r="AD159" s="11" t="s">
        <v>1384</v>
      </c>
      <c r="AH159" s="11">
        <f t="shared" si="82"/>
        <v>-62.084748575000319</v>
      </c>
      <c r="AI159" s="11">
        <f t="shared" si="83"/>
        <v>38.207751425001099</v>
      </c>
      <c r="AJ159" s="11">
        <f t="shared" si="84"/>
        <v>-11.939501500000638</v>
      </c>
      <c r="AK159" s="11">
        <f t="shared" si="85"/>
        <v>-11.939501500000638</v>
      </c>
      <c r="AL159" s="11">
        <f t="shared" si="86"/>
        <v>-11.939501500000638</v>
      </c>
      <c r="AM159" s="11">
        <f t="shared" si="87"/>
        <v>-112.22999565000001</v>
      </c>
      <c r="AN159" s="11">
        <f t="shared" si="88"/>
        <v>-112.22999565000001</v>
      </c>
      <c r="AO159" s="11">
        <f t="shared" si="89"/>
        <v>-162.37724857500174</v>
      </c>
      <c r="AP159" s="11">
        <f t="shared" si="90"/>
        <v>-62.084748575000319</v>
      </c>
      <c r="AQ159" s="11">
        <f t="shared" si="91"/>
        <v>-62.084748575000319</v>
      </c>
      <c r="AR159" s="11">
        <f t="shared" si="92"/>
        <v>-162.37724857500174</v>
      </c>
      <c r="AS159" s="11">
        <f t="shared" si="93"/>
        <v>-212.52349857499888</v>
      </c>
      <c r="AT159" s="11">
        <f t="shared" si="94"/>
        <v>-162.37724857500174</v>
      </c>
      <c r="AU159" s="11">
        <f t="shared" si="95"/>
        <v>-112.22999565000001</v>
      </c>
      <c r="AV159" s="11">
        <f t="shared" si="96"/>
        <v>-62.084748575000319</v>
      </c>
      <c r="AW159" s="11">
        <f t="shared" si="97"/>
        <v>-62.084748575000319</v>
      </c>
      <c r="AX159" s="11">
        <f t="shared" si="98"/>
        <v>-162.37724857500174</v>
      </c>
      <c r="AY159" s="11">
        <f t="shared" si="99"/>
        <v>-11.939501500000638</v>
      </c>
      <c r="AZ159" s="11"/>
      <c r="BA159" s="11"/>
      <c r="BB159" s="11">
        <f t="shared" si="100"/>
        <v>-162.08274857499967</v>
      </c>
      <c r="BC159" s="11">
        <f t="shared" si="101"/>
        <v>-261.7902485750011</v>
      </c>
      <c r="BD159" s="11">
        <f t="shared" si="102"/>
        <v>-211.93550149999936</v>
      </c>
      <c r="BE159" s="11">
        <f t="shared" si="103"/>
        <v>-211.93550149999936</v>
      </c>
      <c r="BF159" s="11">
        <f t="shared" si="104"/>
        <v>-211.93550149999936</v>
      </c>
      <c r="BG159" s="11">
        <f t="shared" si="105"/>
        <v>-112.22999565000001</v>
      </c>
      <c r="BH159" s="11">
        <f t="shared" si="106"/>
        <v>-112.22999565000001</v>
      </c>
      <c r="BI159" s="11">
        <f t="shared" si="107"/>
        <v>-62.37524857499826</v>
      </c>
      <c r="BJ159" s="11">
        <f t="shared" si="108"/>
        <v>-162.08274857499967</v>
      </c>
      <c r="BK159" s="11">
        <f t="shared" si="109"/>
        <v>-162.08274857499967</v>
      </c>
      <c r="BL159" s="11">
        <f t="shared" si="110"/>
        <v>-62.37524857499826</v>
      </c>
      <c r="BM159" s="11">
        <f t="shared" si="111"/>
        <v>-12.521498575001104</v>
      </c>
      <c r="BN159" s="11">
        <f t="shared" si="112"/>
        <v>-62.37524857499826</v>
      </c>
      <c r="BO159" s="11">
        <f t="shared" si="113"/>
        <v>-112.22999565000001</v>
      </c>
      <c r="BP159" s="11">
        <f t="shared" si="114"/>
        <v>-162.08274857499967</v>
      </c>
      <c r="BQ159" s="11">
        <f t="shared" si="115"/>
        <v>-162.08274857499967</v>
      </c>
      <c r="BR159" s="11">
        <f t="shared" si="116"/>
        <v>-62.37524857499826</v>
      </c>
      <c r="BS159" s="11">
        <f t="shared" si="117"/>
        <v>-211.93550149999936</v>
      </c>
    </row>
    <row r="160" spans="1:71" ht="16" customHeight="1">
      <c r="A160" s="2">
        <v>43937</v>
      </c>
      <c r="B160" s="10" t="s">
        <v>36</v>
      </c>
      <c r="C160" s="11">
        <v>13</v>
      </c>
      <c r="D160" s="10">
        <v>-23</v>
      </c>
      <c r="E160" s="10">
        <v>2</v>
      </c>
      <c r="K160" s="11">
        <v>0</v>
      </c>
      <c r="L160" s="11" t="s">
        <v>1110</v>
      </c>
      <c r="M160" s="11" t="s">
        <v>897</v>
      </c>
      <c r="N160" s="11" t="s">
        <v>1112</v>
      </c>
      <c r="O160" s="11" t="s">
        <v>1111</v>
      </c>
      <c r="P160" s="11" t="s">
        <v>1110</v>
      </c>
      <c r="Q160" s="11" t="s">
        <v>2394</v>
      </c>
      <c r="R160" s="11" t="s">
        <v>2394</v>
      </c>
      <c r="S160" s="11" t="s">
        <v>249</v>
      </c>
      <c r="T160" s="11" t="s">
        <v>415</v>
      </c>
      <c r="U160" s="11" t="s">
        <v>417</v>
      </c>
      <c r="V160" s="11" t="s">
        <v>418</v>
      </c>
      <c r="W160" s="11" t="s">
        <v>419</v>
      </c>
      <c r="X160" s="11" t="s">
        <v>421</v>
      </c>
      <c r="Y160" s="11" t="s">
        <v>250</v>
      </c>
      <c r="Z160" s="11" t="s">
        <v>246</v>
      </c>
      <c r="AA160" s="11" t="s">
        <v>2350</v>
      </c>
      <c r="AB160" s="11" t="s">
        <v>2349</v>
      </c>
      <c r="AC160" s="11" t="s">
        <v>1585</v>
      </c>
      <c r="AD160" s="11" t="s">
        <v>2273</v>
      </c>
      <c r="AH160" s="11">
        <f t="shared" si="82"/>
        <v>-399.14350450000757</v>
      </c>
      <c r="AI160" s="11">
        <f t="shared" si="83"/>
        <v>2.0274984249955423</v>
      </c>
      <c r="AJ160" s="11">
        <f t="shared" si="84"/>
        <v>-198.55348987500315</v>
      </c>
      <c r="AK160" s="11">
        <f t="shared" si="85"/>
        <v>-298.84498695000002</v>
      </c>
      <c r="AL160" s="11">
        <f t="shared" si="86"/>
        <v>-800.30748695</v>
      </c>
      <c r="AM160" s="11">
        <f t="shared" si="87"/>
        <v>-800.30748695</v>
      </c>
      <c r="AN160" s="11">
        <f t="shared" si="88"/>
        <v>-2003.8225015750045</v>
      </c>
      <c r="AO160" s="11">
        <f t="shared" si="89"/>
        <v>-3207.328489875003</v>
      </c>
      <c r="AP160" s="11">
        <f t="shared" si="90"/>
        <v>-2906.4560045000076</v>
      </c>
      <c r="AQ160" s="11">
        <f t="shared" si="91"/>
        <v>-2806.1574869500005</v>
      </c>
      <c r="AR160" s="11">
        <f t="shared" si="92"/>
        <v>-2605.5754957250042</v>
      </c>
      <c r="AS160" s="11">
        <f t="shared" si="93"/>
        <v>-2705.8659898750029</v>
      </c>
      <c r="AT160" s="11">
        <f t="shared" si="94"/>
        <v>-2304.6949869500004</v>
      </c>
      <c r="AU160" s="11">
        <f t="shared" si="95"/>
        <v>-1803.2324869500001</v>
      </c>
      <c r="AV160" s="11">
        <f t="shared" si="96"/>
        <v>-1000.8975015750044</v>
      </c>
      <c r="AW160" s="11">
        <f t="shared" si="97"/>
        <v>-1201.4784898750031</v>
      </c>
      <c r="AX160" s="11">
        <f t="shared" si="98"/>
        <v>-900.60600450000754</v>
      </c>
      <c r="AY160" s="11">
        <f t="shared" si="99"/>
        <v>-700.01598987500313</v>
      </c>
      <c r="AZ160" s="11"/>
      <c r="BA160" s="11"/>
      <c r="BB160" s="11">
        <f t="shared" si="100"/>
        <v>-199.13150449999242</v>
      </c>
      <c r="BC160" s="11">
        <f t="shared" si="101"/>
        <v>-597.9625015749956</v>
      </c>
      <c r="BD160" s="11">
        <f t="shared" si="102"/>
        <v>-398.55148987499683</v>
      </c>
      <c r="BE160" s="11">
        <f t="shared" si="103"/>
        <v>-298.84498695000002</v>
      </c>
      <c r="BF160" s="11">
        <f t="shared" si="104"/>
        <v>199.69251305</v>
      </c>
      <c r="BG160" s="11">
        <f t="shared" si="105"/>
        <v>199.69251305</v>
      </c>
      <c r="BH160" s="11">
        <f t="shared" si="106"/>
        <v>1396.1874984250044</v>
      </c>
      <c r="BI160" s="11">
        <f t="shared" si="107"/>
        <v>2592.6735101250028</v>
      </c>
      <c r="BJ160" s="11">
        <f t="shared" si="108"/>
        <v>2293.5559955000076</v>
      </c>
      <c r="BK160" s="11">
        <f t="shared" si="109"/>
        <v>2193.8425130499995</v>
      </c>
      <c r="BL160" s="11">
        <f t="shared" si="110"/>
        <v>1994.4305042750034</v>
      </c>
      <c r="BM160" s="11">
        <f t="shared" si="111"/>
        <v>2094.1360101250029</v>
      </c>
      <c r="BN160" s="11">
        <f t="shared" si="112"/>
        <v>1695.3050130500001</v>
      </c>
      <c r="BO160" s="11">
        <f t="shared" si="113"/>
        <v>1196.7675130499999</v>
      </c>
      <c r="BP160" s="11">
        <f t="shared" si="114"/>
        <v>399.11249842500439</v>
      </c>
      <c r="BQ160" s="11">
        <f t="shared" si="115"/>
        <v>598.52351012500321</v>
      </c>
      <c r="BR160" s="11">
        <f t="shared" si="116"/>
        <v>299.40599550000763</v>
      </c>
      <c r="BS160" s="11">
        <f t="shared" si="117"/>
        <v>99.98601012500319</v>
      </c>
    </row>
    <row r="161" spans="1:71" ht="16" customHeight="1">
      <c r="A161" s="2">
        <v>43937</v>
      </c>
      <c r="B161" s="10" t="s">
        <v>1155</v>
      </c>
      <c r="C161" s="11">
        <v>14</v>
      </c>
      <c r="D161" s="10">
        <v>-21</v>
      </c>
      <c r="E161" s="10">
        <v>1.8</v>
      </c>
      <c r="K161" s="11">
        <v>0</v>
      </c>
      <c r="L161" s="11" t="s">
        <v>206</v>
      </c>
      <c r="M161" s="11" t="s">
        <v>207</v>
      </c>
      <c r="N161" s="11" t="s">
        <v>206</v>
      </c>
      <c r="O161" s="11" t="s">
        <v>207</v>
      </c>
      <c r="P161" s="11" t="s">
        <v>1304</v>
      </c>
      <c r="Q161" s="11" t="s">
        <v>1302</v>
      </c>
      <c r="R161" s="11" t="s">
        <v>1303</v>
      </c>
      <c r="S161" s="11" t="s">
        <v>1302</v>
      </c>
      <c r="T161" s="11" t="s">
        <v>134</v>
      </c>
      <c r="U161" s="11" t="s">
        <v>134</v>
      </c>
      <c r="V161" s="11" t="s">
        <v>134</v>
      </c>
      <c r="W161" s="11" t="s">
        <v>133</v>
      </c>
      <c r="X161" s="11" t="s">
        <v>133</v>
      </c>
      <c r="Y161" s="11" t="s">
        <v>132</v>
      </c>
      <c r="Z161" s="11" t="s">
        <v>1303</v>
      </c>
      <c r="AA161" s="11" t="s">
        <v>1304</v>
      </c>
      <c r="AB161" s="11" t="s">
        <v>1304</v>
      </c>
      <c r="AC161" s="11" t="s">
        <v>1304</v>
      </c>
      <c r="AD161" s="11" t="s">
        <v>1304</v>
      </c>
      <c r="AH161" s="11">
        <f t="shared" si="82"/>
        <v>-2098.1625000000004</v>
      </c>
      <c r="AI161" s="11">
        <f t="shared" si="83"/>
        <v>-593.77500000000009</v>
      </c>
      <c r="AJ161" s="11">
        <f t="shared" si="84"/>
        <v>-2098.1625000000004</v>
      </c>
      <c r="AK161" s="11">
        <f t="shared" si="85"/>
        <v>-3101.0874999999996</v>
      </c>
      <c r="AL161" s="11">
        <f t="shared" si="86"/>
        <v>-4605.4749999999995</v>
      </c>
      <c r="AM161" s="11">
        <f t="shared" si="87"/>
        <v>-4104.0124999999998</v>
      </c>
      <c r="AN161" s="11">
        <f t="shared" si="88"/>
        <v>-4605.4749999999995</v>
      </c>
      <c r="AO161" s="11">
        <f t="shared" si="89"/>
        <v>-7112.7874999999995</v>
      </c>
      <c r="AP161" s="11">
        <f t="shared" si="90"/>
        <v>-7112.7874999999995</v>
      </c>
      <c r="AQ161" s="11">
        <f t="shared" si="91"/>
        <v>-7112.7874999999995</v>
      </c>
      <c r="AR161" s="11">
        <f t="shared" si="92"/>
        <v>-6611.3249999999998</v>
      </c>
      <c r="AS161" s="11">
        <f t="shared" si="93"/>
        <v>-6611.3249999999998</v>
      </c>
      <c r="AT161" s="11">
        <f t="shared" si="94"/>
        <v>-6109.8625000000002</v>
      </c>
      <c r="AU161" s="11">
        <f t="shared" si="95"/>
        <v>-4104.0124999999998</v>
      </c>
      <c r="AV161" s="11">
        <f t="shared" si="96"/>
        <v>-3101.0874999999996</v>
      </c>
      <c r="AW161" s="11">
        <f t="shared" si="97"/>
        <v>-3101.0874999999996</v>
      </c>
      <c r="AX161" s="11">
        <f t="shared" si="98"/>
        <v>-3101.0874999999996</v>
      </c>
      <c r="AY161" s="11">
        <f t="shared" si="99"/>
        <v>-3101.0874999999996</v>
      </c>
      <c r="AZ161" s="11"/>
      <c r="BA161" s="11"/>
      <c r="BB161" s="11">
        <f t="shared" si="100"/>
        <v>901.83749999999986</v>
      </c>
      <c r="BC161" s="11">
        <f t="shared" si="101"/>
        <v>-593.77500000000009</v>
      </c>
      <c r="BD161" s="11">
        <f t="shared" si="102"/>
        <v>901.83749999999986</v>
      </c>
      <c r="BE161" s="11">
        <f t="shared" si="103"/>
        <v>1898.9125000000004</v>
      </c>
      <c r="BF161" s="11">
        <f t="shared" si="104"/>
        <v>3394.5250000000001</v>
      </c>
      <c r="BG161" s="11">
        <f t="shared" si="105"/>
        <v>2895.9875000000002</v>
      </c>
      <c r="BH161" s="11">
        <f t="shared" si="106"/>
        <v>3394.5250000000001</v>
      </c>
      <c r="BI161" s="11">
        <f t="shared" si="107"/>
        <v>5887.2125000000005</v>
      </c>
      <c r="BJ161" s="11">
        <f t="shared" si="108"/>
        <v>5887.2125000000005</v>
      </c>
      <c r="BK161" s="11">
        <f t="shared" si="109"/>
        <v>5887.2125000000005</v>
      </c>
      <c r="BL161" s="11">
        <f t="shared" si="110"/>
        <v>5388.6750000000002</v>
      </c>
      <c r="BM161" s="11">
        <f t="shared" si="111"/>
        <v>5388.6750000000002</v>
      </c>
      <c r="BN161" s="11">
        <f t="shared" si="112"/>
        <v>4890.1374999999998</v>
      </c>
      <c r="BO161" s="11">
        <f t="shared" si="113"/>
        <v>2895.9875000000002</v>
      </c>
      <c r="BP161" s="11">
        <f t="shared" si="114"/>
        <v>1898.9125000000004</v>
      </c>
      <c r="BQ161" s="11">
        <f t="shared" si="115"/>
        <v>1898.9125000000004</v>
      </c>
      <c r="BR161" s="11">
        <f t="shared" si="116"/>
        <v>1898.9125000000004</v>
      </c>
      <c r="BS161" s="11">
        <f t="shared" si="117"/>
        <v>1898.9125000000004</v>
      </c>
    </row>
    <row r="162" spans="1:71" ht="16" customHeight="1">
      <c r="A162" s="2">
        <v>43937</v>
      </c>
      <c r="B162" s="10" t="s">
        <v>2580</v>
      </c>
      <c r="C162" s="11">
        <v>15</v>
      </c>
      <c r="D162" s="10">
        <v>-20</v>
      </c>
      <c r="E162" s="10">
        <v>-1.2</v>
      </c>
      <c r="K162" s="11">
        <v>0</v>
      </c>
      <c r="L162" s="11" t="s">
        <v>2161</v>
      </c>
      <c r="M162" s="11" t="s">
        <v>1697</v>
      </c>
      <c r="N162" s="11" t="s">
        <v>1693</v>
      </c>
      <c r="O162" s="11" t="s">
        <v>1697</v>
      </c>
      <c r="P162" s="11" t="s">
        <v>1696</v>
      </c>
      <c r="Q162" s="11" t="s">
        <v>2161</v>
      </c>
      <c r="R162" s="11" t="s">
        <v>1697</v>
      </c>
      <c r="S162" s="11" t="s">
        <v>1693</v>
      </c>
      <c r="T162" s="11" t="s">
        <v>1694</v>
      </c>
      <c r="U162" s="11" t="s">
        <v>2161</v>
      </c>
      <c r="V162" s="11" t="s">
        <v>2161</v>
      </c>
      <c r="W162" s="11" t="s">
        <v>2161</v>
      </c>
      <c r="X162" s="11" t="s">
        <v>1693</v>
      </c>
      <c r="Y162" s="11" t="s">
        <v>2161</v>
      </c>
      <c r="Z162" s="11" t="s">
        <v>1693</v>
      </c>
      <c r="AA162" s="11" t="s">
        <v>1693</v>
      </c>
      <c r="AB162" s="11" t="s">
        <v>1696</v>
      </c>
      <c r="AC162" s="11" t="s">
        <v>1693</v>
      </c>
      <c r="AD162" s="11" t="s">
        <v>1696</v>
      </c>
      <c r="AH162" s="11">
        <f t="shared" si="82"/>
        <v>-225.45024272499967</v>
      </c>
      <c r="AI162" s="11">
        <f t="shared" si="83"/>
        <v>-125.15974857500032</v>
      </c>
      <c r="AJ162" s="11">
        <f t="shared" si="84"/>
        <v>-225.45024272499967</v>
      </c>
      <c r="AK162" s="11">
        <f t="shared" si="85"/>
        <v>-75.014501500000648</v>
      </c>
      <c r="AL162" s="11">
        <f t="shared" si="86"/>
        <v>-175.30499564999997</v>
      </c>
      <c r="AM162" s="11">
        <f t="shared" si="87"/>
        <v>-225.45024272499967</v>
      </c>
      <c r="AN162" s="11">
        <f t="shared" si="88"/>
        <v>-125.15974857500032</v>
      </c>
      <c r="AO162" s="11">
        <f t="shared" si="89"/>
        <v>-275.60050442500096</v>
      </c>
      <c r="AP162" s="11">
        <f t="shared" si="90"/>
        <v>-175.30499564999997</v>
      </c>
      <c r="AQ162" s="11">
        <f t="shared" si="91"/>
        <v>-175.30499564999997</v>
      </c>
      <c r="AR162" s="11">
        <f t="shared" si="92"/>
        <v>-175.30499564999997</v>
      </c>
      <c r="AS162" s="11">
        <f t="shared" si="93"/>
        <v>-125.15974857500032</v>
      </c>
      <c r="AT162" s="11">
        <f t="shared" si="94"/>
        <v>-175.30499564999997</v>
      </c>
      <c r="AU162" s="11">
        <f t="shared" si="95"/>
        <v>-125.15974857500032</v>
      </c>
      <c r="AV162" s="11">
        <f t="shared" si="96"/>
        <v>-125.15974857500032</v>
      </c>
      <c r="AW162" s="11">
        <f t="shared" si="97"/>
        <v>-75.014501500000648</v>
      </c>
      <c r="AX162" s="11">
        <f t="shared" si="98"/>
        <v>-125.15974857500032</v>
      </c>
      <c r="AY162" s="11">
        <f t="shared" si="99"/>
        <v>-75.014501500000648</v>
      </c>
      <c r="AZ162" s="11"/>
      <c r="BA162" s="11"/>
      <c r="BB162" s="11">
        <f t="shared" si="100"/>
        <v>-125.45224272500032</v>
      </c>
      <c r="BC162" s="11">
        <f t="shared" si="101"/>
        <v>-225.15774857499969</v>
      </c>
      <c r="BD162" s="11">
        <f t="shared" si="102"/>
        <v>-125.45224272500032</v>
      </c>
      <c r="BE162" s="11">
        <f t="shared" si="103"/>
        <v>-275.01050149999935</v>
      </c>
      <c r="BF162" s="11">
        <f t="shared" si="104"/>
        <v>-175.30499564999997</v>
      </c>
      <c r="BG162" s="11">
        <f t="shared" si="105"/>
        <v>-125.45224272500032</v>
      </c>
      <c r="BH162" s="11">
        <f t="shared" si="106"/>
        <v>-225.15774857499969</v>
      </c>
      <c r="BI162" s="11">
        <f t="shared" si="107"/>
        <v>-75.594504424999045</v>
      </c>
      <c r="BJ162" s="11">
        <f t="shared" si="108"/>
        <v>-175.30499564999997</v>
      </c>
      <c r="BK162" s="11">
        <f t="shared" si="109"/>
        <v>-175.30499564999997</v>
      </c>
      <c r="BL162" s="11">
        <f t="shared" si="110"/>
        <v>-175.30499564999997</v>
      </c>
      <c r="BM162" s="11">
        <f t="shared" si="111"/>
        <v>-225.15774857499969</v>
      </c>
      <c r="BN162" s="11">
        <f t="shared" si="112"/>
        <v>-175.30499564999997</v>
      </c>
      <c r="BO162" s="11">
        <f t="shared" si="113"/>
        <v>-225.15774857499969</v>
      </c>
      <c r="BP162" s="11">
        <f t="shared" si="114"/>
        <v>-225.15774857499969</v>
      </c>
      <c r="BQ162" s="11">
        <f t="shared" si="115"/>
        <v>-275.01050149999935</v>
      </c>
      <c r="BR162" s="11">
        <f t="shared" si="116"/>
        <v>-225.15774857499969</v>
      </c>
      <c r="BS162" s="11">
        <f t="shared" si="117"/>
        <v>-275.01050149999935</v>
      </c>
    </row>
    <row r="163" spans="1:71" ht="16" customHeight="1">
      <c r="A163" s="2">
        <v>43938</v>
      </c>
      <c r="B163" s="10" t="s">
        <v>921</v>
      </c>
      <c r="C163" s="11">
        <v>1</v>
      </c>
      <c r="D163" s="10">
        <v>-462</v>
      </c>
      <c r="E163" s="10">
        <v>0</v>
      </c>
      <c r="I163" s="11">
        <v>2.2538069705093831E-2</v>
      </c>
      <c r="K163" s="11">
        <v>0</v>
      </c>
      <c r="L163" s="11" t="s">
        <v>1531</v>
      </c>
      <c r="M163" s="11" t="s">
        <v>2527</v>
      </c>
      <c r="N163" s="11" t="s">
        <v>658</v>
      </c>
      <c r="O163" s="11" t="s">
        <v>658</v>
      </c>
      <c r="P163" s="11" t="s">
        <v>653</v>
      </c>
      <c r="Q163" s="11" t="s">
        <v>2526</v>
      </c>
      <c r="R163" s="11" t="s">
        <v>1532</v>
      </c>
      <c r="S163" s="11" t="s">
        <v>655</v>
      </c>
      <c r="T163" s="11" t="s">
        <v>1532</v>
      </c>
      <c r="U163" s="11" t="s">
        <v>656</v>
      </c>
      <c r="V163" s="11" t="s">
        <v>926</v>
      </c>
      <c r="W163" s="11" t="s">
        <v>2173</v>
      </c>
      <c r="X163" s="11" t="s">
        <v>928</v>
      </c>
      <c r="Y163" s="11" t="s">
        <v>930</v>
      </c>
      <c r="Z163" s="11" t="s">
        <v>929</v>
      </c>
      <c r="AA163" s="11" t="s">
        <v>929</v>
      </c>
      <c r="AB163" s="11" t="s">
        <v>656</v>
      </c>
      <c r="AC163" s="11" t="s">
        <v>926</v>
      </c>
      <c r="AD163" s="11" t="s">
        <v>655</v>
      </c>
      <c r="AH163" s="11">
        <f t="shared" si="82"/>
        <v>-619.625</v>
      </c>
      <c r="AI163" s="11">
        <f t="shared" si="83"/>
        <v>383.29999999999984</v>
      </c>
      <c r="AJ163" s="11">
        <f t="shared" si="84"/>
        <v>383.29999999999984</v>
      </c>
      <c r="AK163" s="11">
        <f t="shared" si="85"/>
        <v>1887.6875</v>
      </c>
      <c r="AL163" s="11">
        <f t="shared" si="86"/>
        <v>2890.6124999999997</v>
      </c>
      <c r="AM163" s="11">
        <f t="shared" si="87"/>
        <v>3893.5375000000004</v>
      </c>
      <c r="AN163" s="11">
        <f t="shared" si="88"/>
        <v>3392.0750000000003</v>
      </c>
      <c r="AO163" s="11">
        <f t="shared" si="89"/>
        <v>3893.5375000000004</v>
      </c>
      <c r="AP163" s="11">
        <f t="shared" si="90"/>
        <v>4395</v>
      </c>
      <c r="AQ163" s="11">
        <f t="shared" si="91"/>
        <v>6902.3125</v>
      </c>
      <c r="AR163" s="11">
        <f t="shared" si="92"/>
        <v>7905.2375000000011</v>
      </c>
      <c r="AS163" s="11">
        <f t="shared" si="93"/>
        <v>7403.7750000000005</v>
      </c>
      <c r="AT163" s="11">
        <f t="shared" si="94"/>
        <v>5899.3875000000007</v>
      </c>
      <c r="AU163" s="11">
        <f t="shared" si="95"/>
        <v>5397.9250000000002</v>
      </c>
      <c r="AV163" s="11">
        <f t="shared" si="96"/>
        <v>5397.9250000000002</v>
      </c>
      <c r="AW163" s="11">
        <f t="shared" si="97"/>
        <v>4395</v>
      </c>
      <c r="AX163" s="11">
        <f t="shared" si="98"/>
        <v>6902.3125</v>
      </c>
      <c r="AY163" s="11">
        <f t="shared" si="99"/>
        <v>3392.0750000000003</v>
      </c>
      <c r="AZ163" s="11"/>
      <c r="BA163" s="11"/>
      <c r="BB163" s="11">
        <f t="shared" si="100"/>
        <v>-2619.625</v>
      </c>
      <c r="BC163" s="11">
        <f t="shared" si="101"/>
        <v>-3616.7000000000003</v>
      </c>
      <c r="BD163" s="11">
        <f t="shared" si="102"/>
        <v>-3616.7000000000003</v>
      </c>
      <c r="BE163" s="11">
        <f t="shared" si="103"/>
        <v>-5112.3125</v>
      </c>
      <c r="BF163" s="11">
        <f t="shared" si="104"/>
        <v>-6109.3874999999998</v>
      </c>
      <c r="BG163" s="11">
        <f t="shared" si="105"/>
        <v>-7106.4624999999996</v>
      </c>
      <c r="BH163" s="11">
        <f t="shared" si="106"/>
        <v>-6607.9249999999993</v>
      </c>
      <c r="BI163" s="11">
        <f t="shared" si="107"/>
        <v>-7106.4624999999996</v>
      </c>
      <c r="BJ163" s="11">
        <f t="shared" si="108"/>
        <v>-7605</v>
      </c>
      <c r="BK163" s="11">
        <f t="shared" si="109"/>
        <v>-10097.6875</v>
      </c>
      <c r="BL163" s="11">
        <f t="shared" si="110"/>
        <v>-11094.762499999999</v>
      </c>
      <c r="BM163" s="11">
        <f t="shared" si="111"/>
        <v>-10596.225</v>
      </c>
      <c r="BN163" s="11">
        <f t="shared" si="112"/>
        <v>-9100.6124999999993</v>
      </c>
      <c r="BO163" s="11">
        <f t="shared" si="113"/>
        <v>-8602.0750000000007</v>
      </c>
      <c r="BP163" s="11">
        <f t="shared" si="114"/>
        <v>-8602.0750000000007</v>
      </c>
      <c r="BQ163" s="11">
        <f t="shared" si="115"/>
        <v>-7605</v>
      </c>
      <c r="BR163" s="11">
        <f t="shared" si="116"/>
        <v>-10097.6875</v>
      </c>
      <c r="BS163" s="11">
        <f t="shared" si="117"/>
        <v>-6607.9249999999993</v>
      </c>
    </row>
    <row r="164" spans="1:71" ht="16" customHeight="1">
      <c r="A164" s="2">
        <v>43938</v>
      </c>
      <c r="B164" s="10" t="s">
        <v>712</v>
      </c>
      <c r="C164" s="11">
        <v>2</v>
      </c>
      <c r="D164" s="10">
        <v>-336</v>
      </c>
      <c r="E164" s="10">
        <v>0.8</v>
      </c>
      <c r="K164" s="11">
        <v>0</v>
      </c>
      <c r="L164" s="11" t="s">
        <v>2680</v>
      </c>
      <c r="M164" s="11" t="s">
        <v>2680</v>
      </c>
      <c r="N164" s="11" t="s">
        <v>2121</v>
      </c>
      <c r="O164" s="11" t="s">
        <v>2124</v>
      </c>
      <c r="P164" s="11" t="s">
        <v>2616</v>
      </c>
      <c r="Q164" s="11" t="s">
        <v>2120</v>
      </c>
      <c r="R164" s="11" t="s">
        <v>2617</v>
      </c>
      <c r="S164" s="11" t="s">
        <v>2617</v>
      </c>
      <c r="T164" s="11" t="s">
        <v>2616</v>
      </c>
      <c r="U164" s="11" t="s">
        <v>2616</v>
      </c>
      <c r="V164" s="11" t="s">
        <v>2121</v>
      </c>
      <c r="W164" s="11" t="s">
        <v>2123</v>
      </c>
      <c r="X164" s="11" t="s">
        <v>2049</v>
      </c>
      <c r="Y164" s="11" t="s">
        <v>2686</v>
      </c>
      <c r="Z164" s="11" t="s">
        <v>2049</v>
      </c>
      <c r="AA164" s="11" t="s">
        <v>2049</v>
      </c>
      <c r="AB164" s="11" t="s">
        <v>2617</v>
      </c>
      <c r="AC164" s="11" t="s">
        <v>2617</v>
      </c>
      <c r="AD164" s="11" t="s">
        <v>2686</v>
      </c>
      <c r="AH164" s="11">
        <f t="shared" si="82"/>
        <v>-16486.5</v>
      </c>
      <c r="AI164" s="11">
        <f t="shared" si="83"/>
        <v>-51588.875</v>
      </c>
      <c r="AJ164" s="11">
        <f t="shared" si="84"/>
        <v>-56603.5</v>
      </c>
      <c r="AK164" s="11">
        <f t="shared" si="85"/>
        <v>-66632.75</v>
      </c>
      <c r="AL164" s="11">
        <f t="shared" si="86"/>
        <v>-46574.25</v>
      </c>
      <c r="AM164" s="11">
        <f t="shared" si="87"/>
        <v>-71647.375</v>
      </c>
      <c r="AN164" s="11">
        <f t="shared" si="88"/>
        <v>-71647.375</v>
      </c>
      <c r="AO164" s="11">
        <f t="shared" si="89"/>
        <v>-66632.75</v>
      </c>
      <c r="AP164" s="11">
        <f t="shared" si="90"/>
        <v>-66632.75</v>
      </c>
      <c r="AQ164" s="11">
        <f t="shared" si="91"/>
        <v>-51588.875</v>
      </c>
      <c r="AR164" s="11">
        <f t="shared" si="92"/>
        <v>-41559.625</v>
      </c>
      <c r="AS164" s="11">
        <f t="shared" si="93"/>
        <v>-81676.625</v>
      </c>
      <c r="AT164" s="11">
        <f t="shared" si="94"/>
        <v>-76662</v>
      </c>
      <c r="AU164" s="11">
        <f t="shared" si="95"/>
        <v>-81676.625</v>
      </c>
      <c r="AV164" s="11">
        <f t="shared" si="96"/>
        <v>-81676.625</v>
      </c>
      <c r="AW164" s="11">
        <f t="shared" si="97"/>
        <v>-71647.375</v>
      </c>
      <c r="AX164" s="11">
        <f t="shared" si="98"/>
        <v>-71647.375</v>
      </c>
      <c r="AY164" s="11">
        <f t="shared" si="99"/>
        <v>-76662</v>
      </c>
      <c r="AZ164" s="11"/>
      <c r="BA164" s="11"/>
      <c r="BB164" s="11">
        <f t="shared" si="100"/>
        <v>-16486.5</v>
      </c>
      <c r="BC164" s="11">
        <f t="shared" si="101"/>
        <v>18411.125</v>
      </c>
      <c r="BD164" s="11">
        <f t="shared" si="102"/>
        <v>23396.5</v>
      </c>
      <c r="BE164" s="11">
        <f t="shared" si="103"/>
        <v>33367.25</v>
      </c>
      <c r="BF164" s="11">
        <f t="shared" si="104"/>
        <v>13425.75</v>
      </c>
      <c r="BG164" s="11">
        <f t="shared" si="105"/>
        <v>38352.625</v>
      </c>
      <c r="BH164" s="11">
        <f t="shared" si="106"/>
        <v>38352.625</v>
      </c>
      <c r="BI164" s="11">
        <f t="shared" si="107"/>
        <v>33367.25</v>
      </c>
      <c r="BJ164" s="11">
        <f t="shared" si="108"/>
        <v>33367.25</v>
      </c>
      <c r="BK164" s="11">
        <f t="shared" si="109"/>
        <v>18411.125</v>
      </c>
      <c r="BL164" s="11">
        <f t="shared" si="110"/>
        <v>8440.375</v>
      </c>
      <c r="BM164" s="11">
        <f t="shared" si="111"/>
        <v>48323.375</v>
      </c>
      <c r="BN164" s="11">
        <f t="shared" si="112"/>
        <v>43338</v>
      </c>
      <c r="BO164" s="11">
        <f t="shared" si="113"/>
        <v>48323.375</v>
      </c>
      <c r="BP164" s="11">
        <f t="shared" si="114"/>
        <v>48323.375</v>
      </c>
      <c r="BQ164" s="11">
        <f t="shared" si="115"/>
        <v>38352.625</v>
      </c>
      <c r="BR164" s="11">
        <f t="shared" si="116"/>
        <v>38352.625</v>
      </c>
      <c r="BS164" s="11">
        <f t="shared" si="117"/>
        <v>43338</v>
      </c>
    </row>
    <row r="165" spans="1:71" ht="16" customHeight="1">
      <c r="A165" s="2">
        <v>43938</v>
      </c>
      <c r="B165" s="10" t="s">
        <v>436</v>
      </c>
      <c r="C165" s="11">
        <v>3</v>
      </c>
      <c r="D165" s="10">
        <v>-275</v>
      </c>
      <c r="E165" s="10">
        <v>-0.2</v>
      </c>
      <c r="K165" s="11">
        <v>0</v>
      </c>
      <c r="L165" s="11" t="s">
        <v>1068</v>
      </c>
      <c r="M165" s="11" t="s">
        <v>1069</v>
      </c>
      <c r="N165" s="11" t="s">
        <v>1069</v>
      </c>
      <c r="O165" s="11" t="s">
        <v>1071</v>
      </c>
      <c r="P165" s="11" t="s">
        <v>1071</v>
      </c>
      <c r="Q165" s="11" t="s">
        <v>1070</v>
      </c>
      <c r="R165" s="11" t="s">
        <v>1392</v>
      </c>
      <c r="S165" s="11" t="s">
        <v>1073</v>
      </c>
      <c r="T165" s="11" t="s">
        <v>1073</v>
      </c>
      <c r="U165" s="11" t="s">
        <v>1073</v>
      </c>
      <c r="V165" s="11" t="s">
        <v>1072</v>
      </c>
      <c r="W165" s="11" t="s">
        <v>1071</v>
      </c>
      <c r="X165" s="11" t="s">
        <v>1072</v>
      </c>
      <c r="Y165" s="11" t="s">
        <v>1072</v>
      </c>
      <c r="Z165" s="11" t="s">
        <v>1215</v>
      </c>
      <c r="AA165" s="11" t="s">
        <v>1073</v>
      </c>
      <c r="AB165" s="11" t="s">
        <v>1074</v>
      </c>
      <c r="AC165" s="11" t="s">
        <v>1074</v>
      </c>
      <c r="AD165" s="11" t="s">
        <v>1216</v>
      </c>
      <c r="AH165" s="11">
        <f t="shared" si="82"/>
        <v>-2312.2750000000001</v>
      </c>
      <c r="AI165" s="11">
        <f t="shared" si="83"/>
        <v>-2312.2750000000001</v>
      </c>
      <c r="AJ165" s="11">
        <f t="shared" si="84"/>
        <v>-3816.6625000000004</v>
      </c>
      <c r="AK165" s="11">
        <f t="shared" si="85"/>
        <v>-3816.6625000000004</v>
      </c>
      <c r="AL165" s="11">
        <f t="shared" si="86"/>
        <v>-3315.2000000000003</v>
      </c>
      <c r="AM165" s="11">
        <f t="shared" si="87"/>
        <v>-4318.125</v>
      </c>
      <c r="AN165" s="11">
        <f t="shared" si="88"/>
        <v>-6323.9750000000004</v>
      </c>
      <c r="AO165" s="11">
        <f t="shared" si="89"/>
        <v>-6323.9750000000004</v>
      </c>
      <c r="AP165" s="11">
        <f t="shared" si="90"/>
        <v>-6323.9750000000004</v>
      </c>
      <c r="AQ165" s="11">
        <f t="shared" si="91"/>
        <v>-4819.5875000000005</v>
      </c>
      <c r="AR165" s="11">
        <f t="shared" si="92"/>
        <v>-3816.6625000000004</v>
      </c>
      <c r="AS165" s="11">
        <f t="shared" si="93"/>
        <v>-4819.5875000000005</v>
      </c>
      <c r="AT165" s="11">
        <f t="shared" si="94"/>
        <v>-4819.5875000000005</v>
      </c>
      <c r="AU165" s="11">
        <f t="shared" si="95"/>
        <v>-5321.05</v>
      </c>
      <c r="AV165" s="11">
        <f t="shared" si="96"/>
        <v>-6323.9750000000004</v>
      </c>
      <c r="AW165" s="11">
        <f t="shared" si="97"/>
        <v>-5822.5124999999998</v>
      </c>
      <c r="AX165" s="11">
        <f t="shared" si="98"/>
        <v>-5822.5124999999998</v>
      </c>
      <c r="AY165" s="11">
        <f t="shared" si="99"/>
        <v>-6825.4375</v>
      </c>
      <c r="AZ165" s="11"/>
      <c r="BA165" s="11"/>
      <c r="BB165" s="11">
        <f t="shared" si="100"/>
        <v>-312.27499999999998</v>
      </c>
      <c r="BC165" s="11">
        <f t="shared" si="101"/>
        <v>-312.27499999999998</v>
      </c>
      <c r="BD165" s="11">
        <f t="shared" si="102"/>
        <v>1183.3374999999999</v>
      </c>
      <c r="BE165" s="11">
        <f t="shared" si="103"/>
        <v>1183.3374999999999</v>
      </c>
      <c r="BF165" s="11">
        <f t="shared" si="104"/>
        <v>684.8</v>
      </c>
      <c r="BG165" s="11">
        <f t="shared" si="105"/>
        <v>1681.875</v>
      </c>
      <c r="BH165" s="11">
        <f t="shared" si="106"/>
        <v>3676.0249999999996</v>
      </c>
      <c r="BI165" s="11">
        <f t="shared" si="107"/>
        <v>3676.0249999999996</v>
      </c>
      <c r="BJ165" s="11">
        <f t="shared" si="108"/>
        <v>3676.0249999999996</v>
      </c>
      <c r="BK165" s="11">
        <f t="shared" si="109"/>
        <v>2180.4124999999999</v>
      </c>
      <c r="BL165" s="11">
        <f t="shared" si="110"/>
        <v>1183.3374999999999</v>
      </c>
      <c r="BM165" s="11">
        <f t="shared" si="111"/>
        <v>2180.4124999999999</v>
      </c>
      <c r="BN165" s="11">
        <f t="shared" si="112"/>
        <v>2180.4124999999999</v>
      </c>
      <c r="BO165" s="11">
        <f t="shared" si="113"/>
        <v>2678.95</v>
      </c>
      <c r="BP165" s="11">
        <f t="shared" si="114"/>
        <v>3676.0249999999996</v>
      </c>
      <c r="BQ165" s="11">
        <f t="shared" si="115"/>
        <v>3177.4874999999997</v>
      </c>
      <c r="BR165" s="11">
        <f t="shared" si="116"/>
        <v>3177.4874999999997</v>
      </c>
      <c r="BS165" s="11">
        <f t="shared" si="117"/>
        <v>4174.5625</v>
      </c>
    </row>
    <row r="166" spans="1:71" ht="16" customHeight="1">
      <c r="A166" s="2">
        <v>43938</v>
      </c>
      <c r="B166" s="10" t="s">
        <v>49</v>
      </c>
      <c r="C166" s="11">
        <v>4</v>
      </c>
      <c r="D166" s="10">
        <v>-193</v>
      </c>
      <c r="E166" s="10">
        <v>-0.1</v>
      </c>
      <c r="I166" s="11">
        <v>3.3978343949044552E-2</v>
      </c>
      <c r="K166" s="11">
        <v>0</v>
      </c>
      <c r="L166" s="11" t="s">
        <v>1164</v>
      </c>
      <c r="M166" s="11" t="s">
        <v>1165</v>
      </c>
      <c r="N166" s="11" t="s">
        <v>891</v>
      </c>
      <c r="O166" s="11" t="s">
        <v>892</v>
      </c>
      <c r="P166" s="11" t="s">
        <v>895</v>
      </c>
      <c r="Q166" s="11" t="s">
        <v>894</v>
      </c>
      <c r="R166" s="11" t="s">
        <v>894</v>
      </c>
      <c r="S166" s="11" t="s">
        <v>1168</v>
      </c>
      <c r="T166" s="11" t="s">
        <v>894</v>
      </c>
      <c r="U166" s="11" t="s">
        <v>1169</v>
      </c>
      <c r="V166" s="11" t="s">
        <v>2183</v>
      </c>
      <c r="W166" s="11" t="s">
        <v>889</v>
      </c>
      <c r="X166" s="11" t="s">
        <v>890</v>
      </c>
      <c r="Y166" s="11" t="s">
        <v>888</v>
      </c>
      <c r="Z166" s="11" t="s">
        <v>1170</v>
      </c>
      <c r="AA166" s="11" t="s">
        <v>1170</v>
      </c>
      <c r="AB166" s="11" t="s">
        <v>1171</v>
      </c>
      <c r="AC166" s="11" t="s">
        <v>1171</v>
      </c>
      <c r="AD166" s="11" t="s">
        <v>888</v>
      </c>
      <c r="AH166" s="11">
        <f t="shared" si="82"/>
        <v>179.63675007500095</v>
      </c>
      <c r="AI166" s="11">
        <f t="shared" si="83"/>
        <v>580.80374129999996</v>
      </c>
      <c r="AJ166" s="11">
        <f t="shared" si="84"/>
        <v>681.09925007500101</v>
      </c>
      <c r="AK166" s="11">
        <f t="shared" si="85"/>
        <v>831.5349913</v>
      </c>
      <c r="AL166" s="11">
        <f t="shared" si="86"/>
        <v>781.3897442250003</v>
      </c>
      <c r="AM166" s="11">
        <f t="shared" si="87"/>
        <v>781.3897442250003</v>
      </c>
      <c r="AN166" s="11">
        <f t="shared" si="88"/>
        <v>480.51324715000067</v>
      </c>
      <c r="AO166" s="11">
        <f t="shared" si="89"/>
        <v>781.3897442250003</v>
      </c>
      <c r="AP166" s="11">
        <f t="shared" si="90"/>
        <v>881.68525300000135</v>
      </c>
      <c r="AQ166" s="11">
        <f t="shared" si="91"/>
        <v>981.97574715000064</v>
      </c>
      <c r="AR166" s="11">
        <f t="shared" si="92"/>
        <v>1332.9974912999999</v>
      </c>
      <c r="AS166" s="11">
        <f t="shared" si="93"/>
        <v>1032.120994225</v>
      </c>
      <c r="AT166" s="11">
        <f t="shared" si="94"/>
        <v>1132.4165030000013</v>
      </c>
      <c r="AU166" s="11">
        <f t="shared" si="95"/>
        <v>1282.852244225</v>
      </c>
      <c r="AV166" s="11">
        <f t="shared" si="96"/>
        <v>1282.852244225</v>
      </c>
      <c r="AW166" s="11">
        <f t="shared" si="97"/>
        <v>1383.1477530000011</v>
      </c>
      <c r="AX166" s="11">
        <f t="shared" si="98"/>
        <v>1383.1477530000011</v>
      </c>
      <c r="AY166" s="11">
        <f t="shared" si="99"/>
        <v>1132.4165030000013</v>
      </c>
      <c r="AZ166" s="11"/>
      <c r="BA166" s="11"/>
      <c r="BB166" s="11">
        <f t="shared" si="100"/>
        <v>-520.36924992500099</v>
      </c>
      <c r="BC166" s="11">
        <f t="shared" si="101"/>
        <v>-919.19625870000004</v>
      </c>
      <c r="BD166" s="11">
        <f t="shared" si="102"/>
        <v>-1018.9067499250009</v>
      </c>
      <c r="BE166" s="11">
        <f t="shared" si="103"/>
        <v>-1168.4650087</v>
      </c>
      <c r="BF166" s="11">
        <f t="shared" si="104"/>
        <v>-1118.6122557750002</v>
      </c>
      <c r="BG166" s="11">
        <f t="shared" si="105"/>
        <v>-1118.6122557750002</v>
      </c>
      <c r="BH166" s="11">
        <f t="shared" si="106"/>
        <v>-819.4907528500006</v>
      </c>
      <c r="BI166" s="11">
        <f t="shared" si="107"/>
        <v>-1118.6122557750002</v>
      </c>
      <c r="BJ166" s="11">
        <f t="shared" si="108"/>
        <v>-1218.3227470000013</v>
      </c>
      <c r="BK166" s="11">
        <f t="shared" si="109"/>
        <v>-1318.0282528500006</v>
      </c>
      <c r="BL166" s="11">
        <f t="shared" si="110"/>
        <v>-1667.0025087000001</v>
      </c>
      <c r="BM166" s="11">
        <f t="shared" si="111"/>
        <v>-1367.8810057750004</v>
      </c>
      <c r="BN166" s="11">
        <f t="shared" si="112"/>
        <v>-1467.5914970000013</v>
      </c>
      <c r="BO166" s="11">
        <f t="shared" si="113"/>
        <v>-1617.1497557750004</v>
      </c>
      <c r="BP166" s="11">
        <f t="shared" si="114"/>
        <v>-1617.1497557750004</v>
      </c>
      <c r="BQ166" s="11">
        <f t="shared" si="115"/>
        <v>-1716.8602470000014</v>
      </c>
      <c r="BR166" s="11">
        <f t="shared" si="116"/>
        <v>-1716.8602470000014</v>
      </c>
      <c r="BS166" s="11">
        <f t="shared" si="117"/>
        <v>-1467.5914970000013</v>
      </c>
    </row>
    <row r="167" spans="1:71" ht="16" customHeight="1">
      <c r="A167" s="2">
        <v>43938</v>
      </c>
      <c r="B167" s="10" t="s">
        <v>414</v>
      </c>
      <c r="C167" s="11">
        <v>5</v>
      </c>
      <c r="D167" s="10">
        <v>-146</v>
      </c>
      <c r="E167" s="10">
        <v>-0.1</v>
      </c>
      <c r="K167" s="11">
        <v>0</v>
      </c>
      <c r="L167" s="11" t="s">
        <v>578</v>
      </c>
      <c r="M167" s="11" t="s">
        <v>1088</v>
      </c>
      <c r="N167" s="11" t="s">
        <v>1088</v>
      </c>
      <c r="O167" s="11" t="s">
        <v>1090</v>
      </c>
      <c r="P167" s="11" t="s">
        <v>1091</v>
      </c>
      <c r="Q167" s="11" t="s">
        <v>1092</v>
      </c>
      <c r="R167" s="11" t="s">
        <v>1093</v>
      </c>
      <c r="S167" s="11" t="s">
        <v>1090</v>
      </c>
      <c r="T167" s="11" t="s">
        <v>1094</v>
      </c>
      <c r="U167" s="11" t="s">
        <v>1094</v>
      </c>
      <c r="V167" s="11" t="s">
        <v>1092</v>
      </c>
      <c r="W167" s="11" t="s">
        <v>620</v>
      </c>
      <c r="X167" s="11" t="s">
        <v>578</v>
      </c>
      <c r="Y167" s="11" t="s">
        <v>578</v>
      </c>
      <c r="Z167" s="11" t="s">
        <v>1088</v>
      </c>
      <c r="AA167" s="11" t="s">
        <v>1088</v>
      </c>
      <c r="AB167" s="11" t="s">
        <v>1095</v>
      </c>
      <c r="AC167" s="11" t="s">
        <v>1088</v>
      </c>
      <c r="AD167" s="11" t="s">
        <v>1088</v>
      </c>
      <c r="AH167" s="11">
        <f t="shared" si="82"/>
        <v>-529.45000592500435</v>
      </c>
      <c r="AI167" s="11">
        <f t="shared" si="83"/>
        <v>-529.45000592500435</v>
      </c>
      <c r="AJ167" s="11">
        <f t="shared" si="84"/>
        <v>-1030.9125059250046</v>
      </c>
      <c r="AK167" s="11">
        <f t="shared" si="85"/>
        <v>-830.32249130000002</v>
      </c>
      <c r="AL167" s="11">
        <f t="shared" si="86"/>
        <v>-629.74150300000133</v>
      </c>
      <c r="AM167" s="11">
        <f t="shared" si="87"/>
        <v>-930.61398837499689</v>
      </c>
      <c r="AN167" s="11">
        <f t="shared" si="88"/>
        <v>-1030.9125059250046</v>
      </c>
      <c r="AO167" s="11">
        <f t="shared" si="89"/>
        <v>-730.03199715000062</v>
      </c>
      <c r="AP167" s="11">
        <f t="shared" si="90"/>
        <v>-730.03199715000062</v>
      </c>
      <c r="AQ167" s="11">
        <f t="shared" si="91"/>
        <v>-629.74150300000133</v>
      </c>
      <c r="AR167" s="11">
        <f t="shared" si="92"/>
        <v>-128.2790030000013</v>
      </c>
      <c r="AS167" s="11">
        <f t="shared" si="93"/>
        <v>-328.85999129999993</v>
      </c>
      <c r="AT167" s="11">
        <f t="shared" si="94"/>
        <v>-328.85999129999993</v>
      </c>
      <c r="AU167" s="11">
        <f t="shared" si="95"/>
        <v>-529.45000592500435</v>
      </c>
      <c r="AV167" s="11">
        <f t="shared" si="96"/>
        <v>-529.45000592500435</v>
      </c>
      <c r="AW167" s="11">
        <f t="shared" si="97"/>
        <v>-429.15148837499686</v>
      </c>
      <c r="AX167" s="11">
        <f t="shared" si="98"/>
        <v>-529.45000592500435</v>
      </c>
      <c r="AY167" s="11">
        <f t="shared" si="99"/>
        <v>-529.45000592500435</v>
      </c>
      <c r="AZ167" s="11"/>
      <c r="BA167" s="11"/>
      <c r="BB167" s="11">
        <f t="shared" si="100"/>
        <v>-129.44000592499555</v>
      </c>
      <c r="BC167" s="11">
        <f t="shared" si="101"/>
        <v>-129.44000592499555</v>
      </c>
      <c r="BD167" s="11">
        <f t="shared" si="102"/>
        <v>369.09749407500442</v>
      </c>
      <c r="BE167" s="11">
        <f t="shared" si="103"/>
        <v>169.67750870000003</v>
      </c>
      <c r="BF167" s="11">
        <f t="shared" si="104"/>
        <v>-29.733502999998734</v>
      </c>
      <c r="BG167" s="11">
        <f t="shared" si="105"/>
        <v>269.38401162499684</v>
      </c>
      <c r="BH167" s="11">
        <f t="shared" si="106"/>
        <v>369.09749407500442</v>
      </c>
      <c r="BI167" s="11">
        <f t="shared" si="107"/>
        <v>69.972002850000649</v>
      </c>
      <c r="BJ167" s="11">
        <f t="shared" si="108"/>
        <v>69.972002850000649</v>
      </c>
      <c r="BK167" s="11">
        <f t="shared" si="109"/>
        <v>-29.733502999998734</v>
      </c>
      <c r="BL167" s="11">
        <f t="shared" si="110"/>
        <v>-528.2710029999987</v>
      </c>
      <c r="BM167" s="11">
        <f t="shared" si="111"/>
        <v>-328.85999129999993</v>
      </c>
      <c r="BN167" s="11">
        <f t="shared" si="112"/>
        <v>-328.85999129999993</v>
      </c>
      <c r="BO167" s="11">
        <f t="shared" si="113"/>
        <v>-129.44000592499555</v>
      </c>
      <c r="BP167" s="11">
        <f t="shared" si="114"/>
        <v>-129.44000592499555</v>
      </c>
      <c r="BQ167" s="11">
        <f t="shared" si="115"/>
        <v>-229.15348837500318</v>
      </c>
      <c r="BR167" s="11">
        <f t="shared" si="116"/>
        <v>-129.44000592499555</v>
      </c>
      <c r="BS167" s="11">
        <f t="shared" si="117"/>
        <v>-129.44000592499555</v>
      </c>
    </row>
    <row r="168" spans="1:71" ht="16" customHeight="1">
      <c r="A168" s="2">
        <v>43938</v>
      </c>
      <c r="B168" s="10" t="s">
        <v>251</v>
      </c>
      <c r="C168" s="11">
        <v>6</v>
      </c>
      <c r="D168" s="10">
        <v>-112</v>
      </c>
      <c r="E168" s="10">
        <v>-0.2</v>
      </c>
      <c r="I168" s="11">
        <v>0.1038372448979592</v>
      </c>
      <c r="K168" s="11">
        <v>0</v>
      </c>
      <c r="L168" s="11" t="s">
        <v>1141</v>
      </c>
      <c r="M168" s="11" t="s">
        <v>454</v>
      </c>
      <c r="N168" s="11" t="s">
        <v>449</v>
      </c>
      <c r="O168" s="11" t="s">
        <v>451</v>
      </c>
      <c r="P168" s="11" t="s">
        <v>446</v>
      </c>
      <c r="Q168" s="11" t="s">
        <v>1142</v>
      </c>
      <c r="R168" s="11" t="s">
        <v>1687</v>
      </c>
      <c r="S168" s="11" t="s">
        <v>1144</v>
      </c>
      <c r="T168" s="11" t="s">
        <v>1145</v>
      </c>
      <c r="U168" s="11" t="s">
        <v>1146</v>
      </c>
      <c r="V168" s="11" t="s">
        <v>1152</v>
      </c>
      <c r="W168" s="11" t="s">
        <v>1148</v>
      </c>
      <c r="X168" s="11" t="s">
        <v>1149</v>
      </c>
      <c r="Y168" s="11" t="s">
        <v>1150</v>
      </c>
      <c r="Z168" s="11" t="s">
        <v>1145</v>
      </c>
      <c r="AA168" s="11" t="s">
        <v>1151</v>
      </c>
      <c r="AB168" s="11" t="s">
        <v>1147</v>
      </c>
      <c r="AC168" s="11" t="s">
        <v>1152</v>
      </c>
      <c r="AD168" s="11" t="s">
        <v>1147</v>
      </c>
      <c r="AH168" s="11">
        <f t="shared" si="82"/>
        <v>-1981.1750000000002</v>
      </c>
      <c r="AI168" s="11">
        <f t="shared" si="83"/>
        <v>3033.45</v>
      </c>
      <c r="AJ168" s="11">
        <f t="shared" si="84"/>
        <v>5039.2999999999993</v>
      </c>
      <c r="AK168" s="11">
        <f t="shared" si="85"/>
        <v>7045.1500000000005</v>
      </c>
      <c r="AL168" s="11">
        <f t="shared" si="86"/>
        <v>12059.775000000001</v>
      </c>
      <c r="AM168" s="11">
        <f t="shared" si="87"/>
        <v>24094.875</v>
      </c>
      <c r="AN168" s="11">
        <f t="shared" si="88"/>
        <v>47162.149999999994</v>
      </c>
      <c r="AO168" s="11">
        <f t="shared" si="89"/>
        <v>60200.174999999996</v>
      </c>
      <c r="AP168" s="11">
        <f t="shared" si="90"/>
        <v>54182.625</v>
      </c>
      <c r="AQ168" s="11">
        <f t="shared" si="91"/>
        <v>57191.399999999994</v>
      </c>
      <c r="AR168" s="11">
        <f t="shared" si="92"/>
        <v>62206.024999999994</v>
      </c>
      <c r="AS168" s="11">
        <f t="shared" si="93"/>
        <v>61203.1</v>
      </c>
      <c r="AT168" s="11">
        <f t="shared" si="94"/>
        <v>55185.549999999996</v>
      </c>
      <c r="AU168" s="11">
        <f t="shared" si="95"/>
        <v>60200.174999999996</v>
      </c>
      <c r="AV168" s="11">
        <f t="shared" si="96"/>
        <v>59197.25</v>
      </c>
      <c r="AW168" s="11">
        <f t="shared" si="97"/>
        <v>58194.324999999997</v>
      </c>
      <c r="AX168" s="11">
        <f t="shared" si="98"/>
        <v>57191.399999999994</v>
      </c>
      <c r="AY168" s="11">
        <f t="shared" si="99"/>
        <v>58194.324999999997</v>
      </c>
      <c r="AZ168" s="11"/>
      <c r="BA168" s="11"/>
      <c r="BB168" s="11">
        <f t="shared" si="100"/>
        <v>-3981.1750000000002</v>
      </c>
      <c r="BC168" s="11">
        <f t="shared" si="101"/>
        <v>-8966.5499999999993</v>
      </c>
      <c r="BD168" s="11">
        <f t="shared" si="102"/>
        <v>-10960.699999999999</v>
      </c>
      <c r="BE168" s="11">
        <f t="shared" si="103"/>
        <v>-12954.849999999999</v>
      </c>
      <c r="BF168" s="11">
        <f t="shared" si="104"/>
        <v>-17940.224999999999</v>
      </c>
      <c r="BG168" s="11">
        <f t="shared" si="105"/>
        <v>-29905.125</v>
      </c>
      <c r="BH168" s="11">
        <f t="shared" si="106"/>
        <v>-52837.850000000006</v>
      </c>
      <c r="BI168" s="11">
        <f t="shared" si="107"/>
        <v>-65799.825000000012</v>
      </c>
      <c r="BJ168" s="11">
        <f t="shared" si="108"/>
        <v>-59817.375</v>
      </c>
      <c r="BK168" s="11">
        <f t="shared" si="109"/>
        <v>-62808.600000000006</v>
      </c>
      <c r="BL168" s="11">
        <f t="shared" si="110"/>
        <v>-67793.975000000006</v>
      </c>
      <c r="BM168" s="11">
        <f t="shared" si="111"/>
        <v>-66796.900000000009</v>
      </c>
      <c r="BN168" s="11">
        <f t="shared" si="112"/>
        <v>-60814.450000000004</v>
      </c>
      <c r="BO168" s="11">
        <f t="shared" si="113"/>
        <v>-65799.825000000012</v>
      </c>
      <c r="BP168" s="11">
        <f t="shared" si="114"/>
        <v>-64802.75</v>
      </c>
      <c r="BQ168" s="11">
        <f t="shared" si="115"/>
        <v>-63805.675000000003</v>
      </c>
      <c r="BR168" s="11">
        <f t="shared" si="116"/>
        <v>-62808.600000000006</v>
      </c>
      <c r="BS168" s="11">
        <f t="shared" si="117"/>
        <v>-63805.675000000003</v>
      </c>
    </row>
    <row r="169" spans="1:71" ht="16" customHeight="1">
      <c r="A169" s="2">
        <v>43938</v>
      </c>
      <c r="B169" s="10" t="s">
        <v>165</v>
      </c>
      <c r="C169" s="11">
        <v>7</v>
      </c>
      <c r="D169" s="10">
        <v>-92</v>
      </c>
      <c r="E169" s="10">
        <v>-4.9000000000000004</v>
      </c>
      <c r="I169" s="11">
        <v>4.9519557569510091E-2</v>
      </c>
      <c r="K169" s="11">
        <v>0</v>
      </c>
      <c r="L169" s="11" t="s">
        <v>50</v>
      </c>
      <c r="M169" s="11" t="s">
        <v>459</v>
      </c>
      <c r="N169" s="11" t="s">
        <v>458</v>
      </c>
      <c r="O169" s="11" t="s">
        <v>919</v>
      </c>
      <c r="P169" s="11" t="s">
        <v>460</v>
      </c>
      <c r="Q169" s="11" t="s">
        <v>465</v>
      </c>
      <c r="R169" s="11" t="s">
        <v>457</v>
      </c>
      <c r="S169" s="11" t="s">
        <v>457</v>
      </c>
      <c r="T169" s="11" t="s">
        <v>1953</v>
      </c>
      <c r="U169" s="11" t="s">
        <v>1949</v>
      </c>
      <c r="V169" s="11" t="s">
        <v>594</v>
      </c>
      <c r="W169" s="11" t="s">
        <v>237</v>
      </c>
      <c r="X169" s="11" t="s">
        <v>235</v>
      </c>
      <c r="Y169" s="11" t="s">
        <v>236</v>
      </c>
      <c r="Z169" s="11" t="s">
        <v>233</v>
      </c>
      <c r="AA169" s="11" t="s">
        <v>237</v>
      </c>
      <c r="AB169" s="11" t="s">
        <v>233</v>
      </c>
      <c r="AC169" s="11" t="s">
        <v>233</v>
      </c>
      <c r="AD169" s="11" t="s">
        <v>234</v>
      </c>
      <c r="AH169" s="11">
        <f t="shared" si="82"/>
        <v>-87.531250000002842</v>
      </c>
      <c r="AI169" s="11">
        <f t="shared" si="83"/>
        <v>62.906497074998263</v>
      </c>
      <c r="AJ169" s="11">
        <f t="shared" si="84"/>
        <v>12.761249999998583</v>
      </c>
      <c r="AK169" s="11">
        <f t="shared" si="85"/>
        <v>113.05375000000001</v>
      </c>
      <c r="AL169" s="11">
        <f t="shared" si="86"/>
        <v>464.07850292499882</v>
      </c>
      <c r="AM169" s="11">
        <f t="shared" si="87"/>
        <v>363.78499999999997</v>
      </c>
      <c r="AN169" s="11">
        <f t="shared" si="88"/>
        <v>363.78499999999997</v>
      </c>
      <c r="AO169" s="11">
        <f t="shared" si="89"/>
        <v>514.22374999999863</v>
      </c>
      <c r="AP169" s="11">
        <f t="shared" si="90"/>
        <v>564.36899707499811</v>
      </c>
      <c r="AQ169" s="11">
        <f t="shared" si="91"/>
        <v>1065.8314970749982</v>
      </c>
      <c r="AR169" s="11">
        <f t="shared" si="92"/>
        <v>1266.4174999999987</v>
      </c>
      <c r="AS169" s="11">
        <f t="shared" si="93"/>
        <v>1316.5627470749982</v>
      </c>
      <c r="AT169" s="11">
        <f t="shared" si="94"/>
        <v>1416.8562499999973</v>
      </c>
      <c r="AU169" s="11">
        <f t="shared" si="95"/>
        <v>1366.71</v>
      </c>
      <c r="AV169" s="11">
        <f t="shared" si="96"/>
        <v>1266.4174999999987</v>
      </c>
      <c r="AW169" s="11">
        <f t="shared" si="97"/>
        <v>1366.71</v>
      </c>
      <c r="AX169" s="11">
        <f t="shared" si="98"/>
        <v>1366.71</v>
      </c>
      <c r="AY169" s="11">
        <f t="shared" si="99"/>
        <v>1467.0035029249989</v>
      </c>
      <c r="AZ169" s="11"/>
      <c r="BA169" s="11"/>
      <c r="BB169" s="11">
        <f t="shared" si="100"/>
        <v>-187.53124999999716</v>
      </c>
      <c r="BC169" s="11">
        <f t="shared" si="101"/>
        <v>-337.09150292499828</v>
      </c>
      <c r="BD169" s="11">
        <f t="shared" si="102"/>
        <v>-287.23874999999856</v>
      </c>
      <c r="BE169" s="11">
        <f t="shared" si="103"/>
        <v>-386.94625000000002</v>
      </c>
      <c r="BF169" s="11">
        <f t="shared" si="104"/>
        <v>-735.92349707499886</v>
      </c>
      <c r="BG169" s="11">
        <f t="shared" si="105"/>
        <v>-636.21500000000003</v>
      </c>
      <c r="BH169" s="11">
        <f t="shared" si="106"/>
        <v>-636.21500000000003</v>
      </c>
      <c r="BI169" s="11">
        <f t="shared" si="107"/>
        <v>-785.77624999999864</v>
      </c>
      <c r="BJ169" s="11">
        <f t="shared" si="108"/>
        <v>-835.6290029249983</v>
      </c>
      <c r="BK169" s="11">
        <f t="shared" si="109"/>
        <v>-1334.1665029249982</v>
      </c>
      <c r="BL169" s="11">
        <f t="shared" si="110"/>
        <v>-1533.5824999999986</v>
      </c>
      <c r="BM169" s="11">
        <f t="shared" si="111"/>
        <v>-1583.4352529249982</v>
      </c>
      <c r="BN169" s="11">
        <f t="shared" si="112"/>
        <v>-1683.1437499999972</v>
      </c>
      <c r="BO169" s="11">
        <f t="shared" si="113"/>
        <v>-1633.29</v>
      </c>
      <c r="BP169" s="11">
        <f t="shared" si="114"/>
        <v>-1533.5824999999986</v>
      </c>
      <c r="BQ169" s="11">
        <f t="shared" si="115"/>
        <v>-1633.29</v>
      </c>
      <c r="BR169" s="11">
        <f t="shared" si="116"/>
        <v>-1633.29</v>
      </c>
      <c r="BS169" s="11">
        <f t="shared" si="117"/>
        <v>-1732.9984970749988</v>
      </c>
    </row>
    <row r="170" spans="1:71" ht="16" customHeight="1">
      <c r="A170" s="2">
        <v>43938</v>
      </c>
      <c r="B170" s="10" t="s">
        <v>282</v>
      </c>
      <c r="C170" s="11">
        <v>8</v>
      </c>
      <c r="D170" s="10">
        <v>-90</v>
      </c>
      <c r="E170" s="10">
        <v>-0.3</v>
      </c>
      <c r="I170" s="11">
        <v>1.4471648793565651E-2</v>
      </c>
      <c r="K170" s="11">
        <v>0</v>
      </c>
      <c r="L170" s="11" t="s">
        <v>761</v>
      </c>
      <c r="M170" s="11" t="s">
        <v>590</v>
      </c>
      <c r="N170" s="11" t="s">
        <v>590</v>
      </c>
      <c r="O170" s="11" t="s">
        <v>590</v>
      </c>
      <c r="P170" s="11" t="s">
        <v>593</v>
      </c>
      <c r="Q170" s="11" t="s">
        <v>589</v>
      </c>
      <c r="R170" s="11" t="s">
        <v>589</v>
      </c>
      <c r="S170" s="11" t="s">
        <v>590</v>
      </c>
      <c r="T170" s="11" t="s">
        <v>590</v>
      </c>
      <c r="U170" s="11" t="s">
        <v>589</v>
      </c>
      <c r="V170" s="11" t="s">
        <v>589</v>
      </c>
      <c r="W170" s="11" t="s">
        <v>293</v>
      </c>
      <c r="X170" s="11" t="s">
        <v>588</v>
      </c>
      <c r="Y170" s="11" t="s">
        <v>588</v>
      </c>
      <c r="Z170" s="11" t="s">
        <v>593</v>
      </c>
      <c r="AA170" s="11" t="s">
        <v>593</v>
      </c>
      <c r="AB170" s="11" t="s">
        <v>593</v>
      </c>
      <c r="AC170" s="11" t="s">
        <v>589</v>
      </c>
      <c r="AD170" s="11" t="s">
        <v>589</v>
      </c>
      <c r="AH170" s="11">
        <f t="shared" si="82"/>
        <v>189.47499999999997</v>
      </c>
      <c r="AI170" s="11">
        <f t="shared" si="83"/>
        <v>189.47499999999997</v>
      </c>
      <c r="AJ170" s="11">
        <f t="shared" si="84"/>
        <v>189.47499999999997</v>
      </c>
      <c r="AK170" s="11">
        <f t="shared" si="85"/>
        <v>690.9375</v>
      </c>
      <c r="AL170" s="11">
        <f t="shared" si="86"/>
        <v>1192.4000000000001</v>
      </c>
      <c r="AM170" s="11">
        <f t="shared" si="87"/>
        <v>1192.4000000000001</v>
      </c>
      <c r="AN170" s="11">
        <f t="shared" si="88"/>
        <v>189.47499999999997</v>
      </c>
      <c r="AO170" s="11">
        <f t="shared" si="89"/>
        <v>189.47499999999997</v>
      </c>
      <c r="AP170" s="11">
        <f t="shared" si="90"/>
        <v>1192.4000000000001</v>
      </c>
      <c r="AQ170" s="11">
        <f t="shared" si="91"/>
        <v>1192.4000000000001</v>
      </c>
      <c r="AR170" s="11">
        <f t="shared" si="92"/>
        <v>3198.25</v>
      </c>
      <c r="AS170" s="11">
        <f t="shared" si="93"/>
        <v>1693.8625000000002</v>
      </c>
      <c r="AT170" s="11">
        <f t="shared" si="94"/>
        <v>1693.8625000000002</v>
      </c>
      <c r="AU170" s="11">
        <f t="shared" si="95"/>
        <v>690.9375</v>
      </c>
      <c r="AV170" s="11">
        <f t="shared" si="96"/>
        <v>690.9375</v>
      </c>
      <c r="AW170" s="11">
        <f t="shared" si="97"/>
        <v>690.9375</v>
      </c>
      <c r="AX170" s="11">
        <f t="shared" si="98"/>
        <v>1192.4000000000001</v>
      </c>
      <c r="AY170" s="11">
        <f t="shared" si="99"/>
        <v>1192.4000000000001</v>
      </c>
      <c r="AZ170" s="11"/>
      <c r="BA170" s="11"/>
      <c r="BB170" s="11">
        <f t="shared" si="100"/>
        <v>-1810.5249999999999</v>
      </c>
      <c r="BC170" s="11">
        <f t="shared" si="101"/>
        <v>-1810.5249999999999</v>
      </c>
      <c r="BD170" s="11">
        <f t="shared" si="102"/>
        <v>-1810.5249999999999</v>
      </c>
      <c r="BE170" s="11">
        <f t="shared" si="103"/>
        <v>-2309.0625</v>
      </c>
      <c r="BF170" s="11">
        <f t="shared" si="104"/>
        <v>-2807.6</v>
      </c>
      <c r="BG170" s="11">
        <f t="shared" si="105"/>
        <v>-2807.6</v>
      </c>
      <c r="BH170" s="11">
        <f t="shared" si="106"/>
        <v>-1810.5249999999999</v>
      </c>
      <c r="BI170" s="11">
        <f t="shared" si="107"/>
        <v>-1810.5249999999999</v>
      </c>
      <c r="BJ170" s="11">
        <f t="shared" si="108"/>
        <v>-2807.6</v>
      </c>
      <c r="BK170" s="11">
        <f t="shared" si="109"/>
        <v>-2807.6</v>
      </c>
      <c r="BL170" s="11">
        <f t="shared" si="110"/>
        <v>-4801.75</v>
      </c>
      <c r="BM170" s="11">
        <f t="shared" si="111"/>
        <v>-3306.1374999999998</v>
      </c>
      <c r="BN170" s="11">
        <f t="shared" si="112"/>
        <v>-3306.1374999999998</v>
      </c>
      <c r="BO170" s="11">
        <f t="shared" si="113"/>
        <v>-2309.0625</v>
      </c>
      <c r="BP170" s="11">
        <f t="shared" si="114"/>
        <v>-2309.0625</v>
      </c>
      <c r="BQ170" s="11">
        <f t="shared" si="115"/>
        <v>-2309.0625</v>
      </c>
      <c r="BR170" s="11">
        <f t="shared" si="116"/>
        <v>-2807.6</v>
      </c>
      <c r="BS170" s="11">
        <f t="shared" si="117"/>
        <v>-2807.6</v>
      </c>
    </row>
    <row r="171" spans="1:71" ht="16" customHeight="1">
      <c r="A171" s="2">
        <v>43938</v>
      </c>
      <c r="B171" s="10" t="s">
        <v>80</v>
      </c>
      <c r="C171" s="11">
        <v>9</v>
      </c>
      <c r="D171" s="10">
        <v>-90</v>
      </c>
      <c r="E171" s="10">
        <v>-1.2</v>
      </c>
      <c r="I171" s="11">
        <v>1.7492286751361111E-2</v>
      </c>
      <c r="K171" s="11">
        <v>0</v>
      </c>
      <c r="L171" s="11" t="s">
        <v>857</v>
      </c>
      <c r="M171" s="11" t="s">
        <v>857</v>
      </c>
      <c r="N171" s="11" t="s">
        <v>973</v>
      </c>
      <c r="O171" s="11" t="s">
        <v>857</v>
      </c>
      <c r="P171" s="11" t="s">
        <v>859</v>
      </c>
      <c r="Q171" s="11" t="s">
        <v>854</v>
      </c>
      <c r="R171" s="11" t="s">
        <v>854</v>
      </c>
      <c r="S171" s="11" t="s">
        <v>856</v>
      </c>
      <c r="T171" s="11" t="s">
        <v>862</v>
      </c>
      <c r="U171" s="11" t="s">
        <v>862</v>
      </c>
      <c r="V171" s="11" t="s">
        <v>862</v>
      </c>
      <c r="W171" s="11" t="s">
        <v>380</v>
      </c>
      <c r="X171" s="11" t="s">
        <v>862</v>
      </c>
      <c r="Y171" s="11" t="s">
        <v>861</v>
      </c>
      <c r="Z171" s="11" t="s">
        <v>375</v>
      </c>
      <c r="AA171" s="11" t="s">
        <v>862</v>
      </c>
      <c r="AB171" s="11" t="s">
        <v>375</v>
      </c>
      <c r="AC171" s="11" t="s">
        <v>862</v>
      </c>
      <c r="AD171" s="11" t="s">
        <v>375</v>
      </c>
      <c r="AH171" s="11">
        <f t="shared" si="82"/>
        <v>-1198.4250000000002</v>
      </c>
      <c r="AI171" s="11">
        <f t="shared" si="83"/>
        <v>-696.96250000000009</v>
      </c>
      <c r="AJ171" s="11">
        <f t="shared" si="84"/>
        <v>-1198.4250000000002</v>
      </c>
      <c r="AK171" s="11">
        <f t="shared" si="85"/>
        <v>-195.50000000000011</v>
      </c>
      <c r="AL171" s="11">
        <f t="shared" si="86"/>
        <v>1308.8874999999998</v>
      </c>
      <c r="AM171" s="11">
        <f t="shared" si="87"/>
        <v>1308.8874999999998</v>
      </c>
      <c r="AN171" s="11">
        <f t="shared" si="88"/>
        <v>305.96249999999986</v>
      </c>
      <c r="AO171" s="11">
        <f t="shared" si="89"/>
        <v>3314.7375000000002</v>
      </c>
      <c r="AP171" s="11">
        <f t="shared" si="90"/>
        <v>3314.7375000000002</v>
      </c>
      <c r="AQ171" s="11">
        <f t="shared" si="91"/>
        <v>3314.7375000000002</v>
      </c>
      <c r="AR171" s="11">
        <f t="shared" si="92"/>
        <v>4317.6625000000004</v>
      </c>
      <c r="AS171" s="11">
        <f t="shared" si="93"/>
        <v>3314.7375000000002</v>
      </c>
      <c r="AT171" s="11">
        <f t="shared" si="94"/>
        <v>2311.8125</v>
      </c>
      <c r="AU171" s="11">
        <f t="shared" si="95"/>
        <v>3816.2000000000007</v>
      </c>
      <c r="AV171" s="11">
        <f t="shared" si="96"/>
        <v>3314.7375000000002</v>
      </c>
      <c r="AW171" s="11">
        <f t="shared" si="97"/>
        <v>3816.2000000000007</v>
      </c>
      <c r="AX171" s="11">
        <f t="shared" si="98"/>
        <v>3314.7375000000002</v>
      </c>
      <c r="AY171" s="11">
        <f t="shared" si="99"/>
        <v>3816.2000000000007</v>
      </c>
      <c r="AZ171" s="11"/>
      <c r="BA171" s="11"/>
      <c r="BB171" s="11">
        <f t="shared" si="100"/>
        <v>-1198.4250000000002</v>
      </c>
      <c r="BC171" s="11">
        <f t="shared" si="101"/>
        <v>-1696.9625000000001</v>
      </c>
      <c r="BD171" s="11">
        <f t="shared" si="102"/>
        <v>-1198.4250000000002</v>
      </c>
      <c r="BE171" s="11">
        <f t="shared" si="103"/>
        <v>-2195.5</v>
      </c>
      <c r="BF171" s="11">
        <f t="shared" si="104"/>
        <v>-3691.1125000000002</v>
      </c>
      <c r="BG171" s="11">
        <f t="shared" si="105"/>
        <v>-3691.1125000000002</v>
      </c>
      <c r="BH171" s="11">
        <f t="shared" si="106"/>
        <v>-2694.0374999999999</v>
      </c>
      <c r="BI171" s="11">
        <f t="shared" si="107"/>
        <v>-5685.2624999999998</v>
      </c>
      <c r="BJ171" s="11">
        <f t="shared" si="108"/>
        <v>-5685.2624999999998</v>
      </c>
      <c r="BK171" s="11">
        <f t="shared" si="109"/>
        <v>-5685.2624999999998</v>
      </c>
      <c r="BL171" s="11">
        <f t="shared" si="110"/>
        <v>-6682.3374999999996</v>
      </c>
      <c r="BM171" s="11">
        <f t="shared" si="111"/>
        <v>-5685.2624999999998</v>
      </c>
      <c r="BN171" s="11">
        <f t="shared" si="112"/>
        <v>-4688.1875</v>
      </c>
      <c r="BO171" s="11">
        <f t="shared" si="113"/>
        <v>-6183.7999999999993</v>
      </c>
      <c r="BP171" s="11">
        <f t="shared" si="114"/>
        <v>-5685.2624999999998</v>
      </c>
      <c r="BQ171" s="11">
        <f t="shared" si="115"/>
        <v>-6183.7999999999993</v>
      </c>
      <c r="BR171" s="11">
        <f t="shared" si="116"/>
        <v>-5685.2624999999998</v>
      </c>
      <c r="BS171" s="11">
        <f t="shared" si="117"/>
        <v>-6183.7999999999993</v>
      </c>
    </row>
    <row r="172" spans="1:71" ht="16" customHeight="1">
      <c r="A172" s="2">
        <v>43938</v>
      </c>
      <c r="B172" s="10" t="s">
        <v>812</v>
      </c>
      <c r="C172" s="11">
        <v>10</v>
      </c>
      <c r="D172" s="10">
        <v>-85</v>
      </c>
      <c r="E172" s="10">
        <v>0.1</v>
      </c>
      <c r="I172" s="11">
        <v>4.4129758308157047E-2</v>
      </c>
      <c r="K172" s="11">
        <v>0</v>
      </c>
      <c r="L172" s="11" t="s">
        <v>274</v>
      </c>
      <c r="M172" s="11" t="s">
        <v>280</v>
      </c>
      <c r="N172" s="11" t="s">
        <v>275</v>
      </c>
      <c r="O172" s="11" t="s">
        <v>281</v>
      </c>
      <c r="P172" s="11" t="s">
        <v>278</v>
      </c>
      <c r="Q172" s="11" t="s">
        <v>276</v>
      </c>
      <c r="R172" s="11" t="s">
        <v>277</v>
      </c>
      <c r="S172" s="11" t="s">
        <v>777</v>
      </c>
      <c r="T172" s="11" t="s">
        <v>990</v>
      </c>
      <c r="U172" s="11" t="s">
        <v>990</v>
      </c>
      <c r="V172" s="11" t="s">
        <v>990</v>
      </c>
      <c r="W172" s="11" t="s">
        <v>994</v>
      </c>
      <c r="X172" s="11" t="s">
        <v>993</v>
      </c>
      <c r="Y172" s="11" t="s">
        <v>993</v>
      </c>
      <c r="Z172" s="11" t="s">
        <v>993</v>
      </c>
      <c r="AA172" s="11" t="s">
        <v>995</v>
      </c>
      <c r="AB172" s="11" t="s">
        <v>995</v>
      </c>
      <c r="AC172" s="11" t="s">
        <v>993</v>
      </c>
      <c r="AD172" s="11" t="s">
        <v>993</v>
      </c>
      <c r="AH172" s="11">
        <f t="shared" si="82"/>
        <v>-218.46249999999998</v>
      </c>
      <c r="AI172" s="11">
        <f t="shared" si="83"/>
        <v>283</v>
      </c>
      <c r="AJ172" s="11">
        <f t="shared" si="84"/>
        <v>784.46249999999986</v>
      </c>
      <c r="AK172" s="11">
        <f t="shared" si="85"/>
        <v>1787.3874999999998</v>
      </c>
      <c r="AL172" s="11">
        <f t="shared" si="86"/>
        <v>2790.3125</v>
      </c>
      <c r="AM172" s="11">
        <f t="shared" si="87"/>
        <v>2288.85</v>
      </c>
      <c r="AN172" s="11">
        <f t="shared" si="88"/>
        <v>3291.7750000000001</v>
      </c>
      <c r="AO172" s="11">
        <f t="shared" si="89"/>
        <v>5297.625</v>
      </c>
      <c r="AP172" s="11">
        <f t="shared" si="90"/>
        <v>5297.625</v>
      </c>
      <c r="AQ172" s="11">
        <f t="shared" si="91"/>
        <v>5297.625</v>
      </c>
      <c r="AR172" s="11">
        <f t="shared" si="92"/>
        <v>6802.0125000000007</v>
      </c>
      <c r="AS172" s="11">
        <f t="shared" si="93"/>
        <v>5799.0875000000005</v>
      </c>
      <c r="AT172" s="11">
        <f t="shared" si="94"/>
        <v>5799.0875000000005</v>
      </c>
      <c r="AU172" s="11">
        <f t="shared" si="95"/>
        <v>5799.0875000000005</v>
      </c>
      <c r="AV172" s="11">
        <f t="shared" si="96"/>
        <v>6300.55</v>
      </c>
      <c r="AW172" s="11">
        <f t="shared" si="97"/>
        <v>6300.55</v>
      </c>
      <c r="AX172" s="11">
        <f t="shared" si="98"/>
        <v>5799.0875000000005</v>
      </c>
      <c r="AY172" s="11">
        <f t="shared" si="99"/>
        <v>5799.0875000000005</v>
      </c>
      <c r="AZ172" s="11"/>
      <c r="BA172" s="11"/>
      <c r="BB172" s="11">
        <f t="shared" si="100"/>
        <v>-1218.4625000000001</v>
      </c>
      <c r="BC172" s="11">
        <f t="shared" si="101"/>
        <v>-1717</v>
      </c>
      <c r="BD172" s="11">
        <f t="shared" si="102"/>
        <v>-2215.5375000000004</v>
      </c>
      <c r="BE172" s="11">
        <f t="shared" si="103"/>
        <v>-3212.6125000000002</v>
      </c>
      <c r="BF172" s="11">
        <f t="shared" si="104"/>
        <v>-4209.6875</v>
      </c>
      <c r="BG172" s="11">
        <f t="shared" si="105"/>
        <v>-3711.15</v>
      </c>
      <c r="BH172" s="11">
        <f t="shared" si="106"/>
        <v>-4708.2249999999995</v>
      </c>
      <c r="BI172" s="11">
        <f t="shared" si="107"/>
        <v>-6702.375</v>
      </c>
      <c r="BJ172" s="11">
        <f t="shared" si="108"/>
        <v>-6702.375</v>
      </c>
      <c r="BK172" s="11">
        <f t="shared" si="109"/>
        <v>-6702.375</v>
      </c>
      <c r="BL172" s="11">
        <f t="shared" si="110"/>
        <v>-8197.9874999999993</v>
      </c>
      <c r="BM172" s="11">
        <f t="shared" si="111"/>
        <v>-7200.9124999999995</v>
      </c>
      <c r="BN172" s="11">
        <f t="shared" si="112"/>
        <v>-7200.9124999999995</v>
      </c>
      <c r="BO172" s="11">
        <f t="shared" si="113"/>
        <v>-7200.9124999999995</v>
      </c>
      <c r="BP172" s="11">
        <f t="shared" si="114"/>
        <v>-7699.45</v>
      </c>
      <c r="BQ172" s="11">
        <f t="shared" si="115"/>
        <v>-7699.45</v>
      </c>
      <c r="BR172" s="11">
        <f t="shared" si="116"/>
        <v>-7200.9124999999995</v>
      </c>
      <c r="BS172" s="11">
        <f t="shared" si="117"/>
        <v>-7200.9124999999995</v>
      </c>
    </row>
    <row r="173" spans="1:71" ht="16" customHeight="1">
      <c r="A173" s="2">
        <v>43938</v>
      </c>
      <c r="B173" s="10" t="s">
        <v>333</v>
      </c>
      <c r="C173" s="11">
        <v>11</v>
      </c>
      <c r="D173" s="10">
        <v>-81</v>
      </c>
      <c r="E173" s="10">
        <v>-0.5</v>
      </c>
      <c r="I173" s="11">
        <v>1.52895234986945E-2</v>
      </c>
      <c r="K173" s="11">
        <v>0</v>
      </c>
      <c r="L173" s="11" t="s">
        <v>2069</v>
      </c>
      <c r="M173" s="11" t="s">
        <v>1699</v>
      </c>
      <c r="N173" s="11" t="s">
        <v>1700</v>
      </c>
      <c r="O173" s="11" t="s">
        <v>1761</v>
      </c>
      <c r="P173" s="11" t="s">
        <v>648</v>
      </c>
      <c r="Q173" s="11" t="s">
        <v>953</v>
      </c>
      <c r="R173" s="11" t="s">
        <v>949</v>
      </c>
      <c r="S173" s="11" t="s">
        <v>1700</v>
      </c>
      <c r="T173" s="11" t="s">
        <v>1493</v>
      </c>
      <c r="U173" s="11" t="s">
        <v>1493</v>
      </c>
      <c r="V173" s="11" t="s">
        <v>953</v>
      </c>
      <c r="W173" s="11" t="s">
        <v>950</v>
      </c>
      <c r="X173" s="11" t="s">
        <v>952</v>
      </c>
      <c r="Y173" s="11" t="s">
        <v>953</v>
      </c>
      <c r="Z173" s="11" t="s">
        <v>954</v>
      </c>
      <c r="AA173" s="11" t="s">
        <v>953</v>
      </c>
      <c r="AB173" s="11" t="s">
        <v>953</v>
      </c>
      <c r="AC173" s="11" t="s">
        <v>949</v>
      </c>
      <c r="AD173" s="11" t="s">
        <v>949</v>
      </c>
      <c r="AH173" s="11">
        <f t="shared" si="82"/>
        <v>-660.95</v>
      </c>
      <c r="AI173" s="11">
        <f t="shared" si="83"/>
        <v>-159.48750000000007</v>
      </c>
      <c r="AJ173" s="11">
        <f t="shared" si="84"/>
        <v>-1162.4124999999999</v>
      </c>
      <c r="AK173" s="11">
        <f t="shared" si="85"/>
        <v>843.4375</v>
      </c>
      <c r="AL173" s="11">
        <f t="shared" si="86"/>
        <v>1846.3625000000002</v>
      </c>
      <c r="AM173" s="11">
        <f t="shared" si="87"/>
        <v>1344.9</v>
      </c>
      <c r="AN173" s="11">
        <f t="shared" si="88"/>
        <v>-159.48750000000007</v>
      </c>
      <c r="AO173" s="11">
        <f t="shared" si="89"/>
        <v>2347.8249999999998</v>
      </c>
      <c r="AP173" s="11">
        <f t="shared" si="90"/>
        <v>2347.8249999999998</v>
      </c>
      <c r="AQ173" s="11">
        <f t="shared" si="91"/>
        <v>1846.3625000000002</v>
      </c>
      <c r="AR173" s="11">
        <f t="shared" si="92"/>
        <v>4353.6750000000002</v>
      </c>
      <c r="AS173" s="11">
        <f t="shared" si="93"/>
        <v>3350.75</v>
      </c>
      <c r="AT173" s="11">
        <f t="shared" si="94"/>
        <v>1846.3625000000002</v>
      </c>
      <c r="AU173" s="11">
        <f t="shared" si="95"/>
        <v>2849.2874999999999</v>
      </c>
      <c r="AV173" s="11">
        <f t="shared" si="96"/>
        <v>1846.3625000000002</v>
      </c>
      <c r="AW173" s="11">
        <f t="shared" si="97"/>
        <v>1846.3625000000002</v>
      </c>
      <c r="AX173" s="11">
        <f t="shared" si="98"/>
        <v>1344.9</v>
      </c>
      <c r="AY173" s="11">
        <f t="shared" si="99"/>
        <v>1344.9</v>
      </c>
      <c r="AZ173" s="11"/>
      <c r="BA173" s="11"/>
      <c r="BB173" s="11">
        <f t="shared" si="100"/>
        <v>-2660.95</v>
      </c>
      <c r="BC173" s="11">
        <f t="shared" si="101"/>
        <v>-3159.4875000000002</v>
      </c>
      <c r="BD173" s="11">
        <f t="shared" si="102"/>
        <v>-2162.4124999999999</v>
      </c>
      <c r="BE173" s="11">
        <f t="shared" si="103"/>
        <v>-4156.5625</v>
      </c>
      <c r="BF173" s="11">
        <f t="shared" si="104"/>
        <v>-5153.6374999999998</v>
      </c>
      <c r="BG173" s="11">
        <f t="shared" si="105"/>
        <v>-4655.1000000000004</v>
      </c>
      <c r="BH173" s="11">
        <f t="shared" si="106"/>
        <v>-3159.4875000000002</v>
      </c>
      <c r="BI173" s="11">
        <f t="shared" si="107"/>
        <v>-5652.1750000000002</v>
      </c>
      <c r="BJ173" s="11">
        <f t="shared" si="108"/>
        <v>-5652.1750000000002</v>
      </c>
      <c r="BK173" s="11">
        <f t="shared" si="109"/>
        <v>-5153.6374999999998</v>
      </c>
      <c r="BL173" s="11">
        <f t="shared" si="110"/>
        <v>-7646.3249999999998</v>
      </c>
      <c r="BM173" s="11">
        <f t="shared" si="111"/>
        <v>-6649.25</v>
      </c>
      <c r="BN173" s="11">
        <f t="shared" si="112"/>
        <v>-5153.6374999999998</v>
      </c>
      <c r="BO173" s="11">
        <f t="shared" si="113"/>
        <v>-6150.7124999999996</v>
      </c>
      <c r="BP173" s="11">
        <f t="shared" si="114"/>
        <v>-5153.6374999999998</v>
      </c>
      <c r="BQ173" s="11">
        <f t="shared" si="115"/>
        <v>-5153.6374999999998</v>
      </c>
      <c r="BR173" s="11">
        <f t="shared" si="116"/>
        <v>-4655.1000000000004</v>
      </c>
      <c r="BS173" s="11">
        <f t="shared" si="117"/>
        <v>-4655.1000000000004</v>
      </c>
    </row>
    <row r="174" spans="1:71" ht="16" customHeight="1">
      <c r="A174" s="2">
        <v>43938</v>
      </c>
      <c r="B174" s="10" t="s">
        <v>866</v>
      </c>
      <c r="C174" s="11">
        <v>12</v>
      </c>
      <c r="D174" s="10">
        <v>-76</v>
      </c>
      <c r="E174" s="10">
        <v>0.9</v>
      </c>
      <c r="I174" s="11">
        <v>3.1940049342105203E-2</v>
      </c>
      <c r="K174" s="11">
        <v>0</v>
      </c>
      <c r="L174" s="11" t="s">
        <v>599</v>
      </c>
      <c r="M174" s="11" t="s">
        <v>599</v>
      </c>
      <c r="N174" s="11" t="s">
        <v>104</v>
      </c>
      <c r="O174" s="11" t="s">
        <v>1156</v>
      </c>
      <c r="P174" s="11" t="s">
        <v>1485</v>
      </c>
      <c r="Q174" s="11" t="s">
        <v>1484</v>
      </c>
      <c r="R174" s="11" t="s">
        <v>1485</v>
      </c>
      <c r="S174" s="11" t="s">
        <v>104</v>
      </c>
      <c r="T174" s="11" t="s">
        <v>868</v>
      </c>
      <c r="U174" s="11" t="s">
        <v>869</v>
      </c>
      <c r="V174" s="11" t="s">
        <v>867</v>
      </c>
      <c r="W174" s="11" t="s">
        <v>381</v>
      </c>
      <c r="X174" s="11" t="s">
        <v>872</v>
      </c>
      <c r="Y174" s="11" t="s">
        <v>872</v>
      </c>
      <c r="Z174" s="11" t="s">
        <v>871</v>
      </c>
      <c r="AA174" s="11" t="s">
        <v>871</v>
      </c>
      <c r="AB174" s="11" t="s">
        <v>871</v>
      </c>
      <c r="AC174" s="11" t="s">
        <v>381</v>
      </c>
      <c r="AD174" s="11" t="s">
        <v>871</v>
      </c>
      <c r="AH174" s="11">
        <f t="shared" si="82"/>
        <v>-661.2</v>
      </c>
      <c r="AI174" s="11">
        <f t="shared" si="83"/>
        <v>341.72499999999991</v>
      </c>
      <c r="AJ174" s="11">
        <f t="shared" si="84"/>
        <v>-159.73750000000004</v>
      </c>
      <c r="AK174" s="11">
        <f t="shared" si="85"/>
        <v>843.1875</v>
      </c>
      <c r="AL174" s="11">
        <f t="shared" si="86"/>
        <v>1344.65</v>
      </c>
      <c r="AM174" s="11">
        <f t="shared" si="87"/>
        <v>843.1875</v>
      </c>
      <c r="AN174" s="11">
        <f t="shared" si="88"/>
        <v>341.72499999999991</v>
      </c>
      <c r="AO174" s="11">
        <f t="shared" si="89"/>
        <v>2347.5750000000003</v>
      </c>
      <c r="AP174" s="11">
        <f t="shared" si="90"/>
        <v>2849.0374999999999</v>
      </c>
      <c r="AQ174" s="11">
        <f t="shared" si="91"/>
        <v>3350.5</v>
      </c>
      <c r="AR174" s="11">
        <f t="shared" si="92"/>
        <v>4854.8874999999998</v>
      </c>
      <c r="AS174" s="11">
        <f t="shared" si="93"/>
        <v>3851.9624999999996</v>
      </c>
      <c r="AT174" s="11">
        <f t="shared" si="94"/>
        <v>3851.9624999999996</v>
      </c>
      <c r="AU174" s="11">
        <f t="shared" si="95"/>
        <v>4353.4249999999993</v>
      </c>
      <c r="AV174" s="11">
        <f t="shared" si="96"/>
        <v>4353.4249999999993</v>
      </c>
      <c r="AW174" s="11">
        <f t="shared" si="97"/>
        <v>4353.4249999999993</v>
      </c>
      <c r="AX174" s="11">
        <f t="shared" si="98"/>
        <v>4854.8874999999998</v>
      </c>
      <c r="AY174" s="11">
        <f t="shared" si="99"/>
        <v>4353.4249999999993</v>
      </c>
      <c r="AZ174" s="11"/>
      <c r="BA174" s="11"/>
      <c r="BB174" s="11">
        <f t="shared" si="100"/>
        <v>-661.2</v>
      </c>
      <c r="BC174" s="11">
        <f t="shared" si="101"/>
        <v>-1658.2749999999999</v>
      </c>
      <c r="BD174" s="11">
        <f t="shared" si="102"/>
        <v>-1159.7375000000002</v>
      </c>
      <c r="BE174" s="11">
        <f t="shared" si="103"/>
        <v>-2156.8125</v>
      </c>
      <c r="BF174" s="11">
        <f t="shared" si="104"/>
        <v>-2655.35</v>
      </c>
      <c r="BG174" s="11">
        <f t="shared" si="105"/>
        <v>-2156.8125</v>
      </c>
      <c r="BH174" s="11">
        <f t="shared" si="106"/>
        <v>-1658.2749999999999</v>
      </c>
      <c r="BI174" s="11">
        <f t="shared" si="107"/>
        <v>-3652.4249999999997</v>
      </c>
      <c r="BJ174" s="11">
        <f t="shared" si="108"/>
        <v>-4150.9624999999996</v>
      </c>
      <c r="BK174" s="11">
        <f t="shared" si="109"/>
        <v>-4649.5</v>
      </c>
      <c r="BL174" s="11">
        <f t="shared" si="110"/>
        <v>-6145.1125000000002</v>
      </c>
      <c r="BM174" s="11">
        <f t="shared" si="111"/>
        <v>-5148.0375000000004</v>
      </c>
      <c r="BN174" s="11">
        <f t="shared" si="112"/>
        <v>-5148.0375000000004</v>
      </c>
      <c r="BO174" s="11">
        <f t="shared" si="113"/>
        <v>-5646.5750000000007</v>
      </c>
      <c r="BP174" s="11">
        <f t="shared" si="114"/>
        <v>-5646.5750000000007</v>
      </c>
      <c r="BQ174" s="11">
        <f t="shared" si="115"/>
        <v>-5646.5750000000007</v>
      </c>
      <c r="BR174" s="11">
        <f t="shared" si="116"/>
        <v>-6145.1125000000002</v>
      </c>
      <c r="BS174" s="11">
        <f t="shared" si="117"/>
        <v>-5646.5750000000007</v>
      </c>
    </row>
    <row r="175" spans="1:71" ht="16" customHeight="1">
      <c r="A175" s="2">
        <v>43938</v>
      </c>
      <c r="B175" s="10" t="s">
        <v>357</v>
      </c>
      <c r="C175" s="11">
        <v>13</v>
      </c>
      <c r="D175" s="10">
        <v>-73</v>
      </c>
      <c r="E175" s="10">
        <v>-0.7</v>
      </c>
      <c r="I175" s="11">
        <v>1.392191295546551E-2</v>
      </c>
      <c r="K175" s="11">
        <v>0</v>
      </c>
      <c r="L175" s="11" t="s">
        <v>88</v>
      </c>
      <c r="M175" s="11" t="s">
        <v>83</v>
      </c>
      <c r="N175" s="11" t="s">
        <v>83</v>
      </c>
      <c r="O175" s="11" t="s">
        <v>1449</v>
      </c>
      <c r="P175" s="11" t="s">
        <v>88</v>
      </c>
      <c r="Q175" s="11" t="s">
        <v>86</v>
      </c>
      <c r="R175" s="11" t="s">
        <v>83</v>
      </c>
      <c r="S175" s="11" t="s">
        <v>85</v>
      </c>
      <c r="T175" s="11" t="s">
        <v>82</v>
      </c>
      <c r="U175" s="11" t="s">
        <v>87</v>
      </c>
      <c r="V175" s="11" t="s">
        <v>1365</v>
      </c>
      <c r="W175" s="11" t="s">
        <v>1367</v>
      </c>
      <c r="X175" s="11" t="s">
        <v>780</v>
      </c>
      <c r="Y175" s="11" t="s">
        <v>1365</v>
      </c>
      <c r="Z175" s="11" t="s">
        <v>780</v>
      </c>
      <c r="AA175" s="11" t="s">
        <v>780</v>
      </c>
      <c r="AB175" s="11" t="s">
        <v>1368</v>
      </c>
      <c r="AC175" s="11" t="s">
        <v>1368</v>
      </c>
      <c r="AD175" s="11" t="s">
        <v>1365</v>
      </c>
      <c r="AH175" s="11">
        <f t="shared" si="82"/>
        <v>-1580.2625</v>
      </c>
      <c r="AI175" s="11">
        <f t="shared" si="83"/>
        <v>-1580.2625</v>
      </c>
      <c r="AJ175" s="11">
        <f t="shared" si="84"/>
        <v>-3084.65</v>
      </c>
      <c r="AK175" s="11">
        <f t="shared" si="85"/>
        <v>-1078.8000000000002</v>
      </c>
      <c r="AL175" s="11">
        <f t="shared" si="86"/>
        <v>-577.33750000000009</v>
      </c>
      <c r="AM175" s="11">
        <f t="shared" si="87"/>
        <v>-1580.2625</v>
      </c>
      <c r="AN175" s="11">
        <f t="shared" si="88"/>
        <v>-2583.1875</v>
      </c>
      <c r="AO175" s="11">
        <f t="shared" si="89"/>
        <v>-75.875000000000114</v>
      </c>
      <c r="AP175" s="11">
        <f t="shared" si="90"/>
        <v>425.58749999999986</v>
      </c>
      <c r="AQ175" s="11">
        <f t="shared" si="91"/>
        <v>1929.9749999999999</v>
      </c>
      <c r="AR175" s="11">
        <f t="shared" si="92"/>
        <v>4437.2875000000004</v>
      </c>
      <c r="AS175" s="11">
        <f t="shared" si="93"/>
        <v>2431.4375</v>
      </c>
      <c r="AT175" s="11">
        <f t="shared" si="94"/>
        <v>1929.9749999999999</v>
      </c>
      <c r="AU175" s="11">
        <f t="shared" si="95"/>
        <v>2431.4375</v>
      </c>
      <c r="AV175" s="11">
        <f t="shared" si="96"/>
        <v>2431.4375</v>
      </c>
      <c r="AW175" s="11">
        <f t="shared" si="97"/>
        <v>2932.9</v>
      </c>
      <c r="AX175" s="11">
        <f t="shared" si="98"/>
        <v>2932.9</v>
      </c>
      <c r="AY175" s="11">
        <f t="shared" si="99"/>
        <v>1929.9749999999999</v>
      </c>
      <c r="AZ175" s="11"/>
      <c r="BA175" s="11"/>
      <c r="BB175" s="11">
        <f t="shared" si="100"/>
        <v>-580.26250000000005</v>
      </c>
      <c r="BC175" s="11">
        <f t="shared" si="101"/>
        <v>-580.26250000000005</v>
      </c>
      <c r="BD175" s="11">
        <f t="shared" si="102"/>
        <v>915.34999999999991</v>
      </c>
      <c r="BE175" s="11">
        <f t="shared" si="103"/>
        <v>-1078.8000000000002</v>
      </c>
      <c r="BF175" s="11">
        <f t="shared" si="104"/>
        <v>-1577.3375000000001</v>
      </c>
      <c r="BG175" s="11">
        <f t="shared" si="105"/>
        <v>-580.26250000000005</v>
      </c>
      <c r="BH175" s="11">
        <f t="shared" si="106"/>
        <v>416.81249999999989</v>
      </c>
      <c r="BI175" s="11">
        <f t="shared" si="107"/>
        <v>-2075.875</v>
      </c>
      <c r="BJ175" s="11">
        <f t="shared" si="108"/>
        <v>-2574.4124999999999</v>
      </c>
      <c r="BK175" s="11">
        <f t="shared" si="109"/>
        <v>-4070.0250000000001</v>
      </c>
      <c r="BL175" s="11">
        <f t="shared" si="110"/>
        <v>-6562.7124999999996</v>
      </c>
      <c r="BM175" s="11">
        <f t="shared" si="111"/>
        <v>-4568.5625</v>
      </c>
      <c r="BN175" s="11">
        <f t="shared" si="112"/>
        <v>-4070.0250000000001</v>
      </c>
      <c r="BO175" s="11">
        <f t="shared" si="113"/>
        <v>-4568.5625</v>
      </c>
      <c r="BP175" s="11">
        <f t="shared" si="114"/>
        <v>-4568.5625</v>
      </c>
      <c r="BQ175" s="11">
        <f t="shared" si="115"/>
        <v>-5067.0999999999995</v>
      </c>
      <c r="BR175" s="11">
        <f t="shared" si="116"/>
        <v>-5067.0999999999995</v>
      </c>
      <c r="BS175" s="11">
        <f t="shared" si="117"/>
        <v>-4070.0250000000001</v>
      </c>
    </row>
    <row r="176" spans="1:71" ht="16" customHeight="1">
      <c r="A176" s="2">
        <v>43938</v>
      </c>
      <c r="B176" s="10" t="s">
        <v>955</v>
      </c>
      <c r="C176" s="11">
        <v>14</v>
      </c>
      <c r="D176" s="10">
        <v>-67</v>
      </c>
      <c r="E176" s="10">
        <v>0.9</v>
      </c>
      <c r="I176" s="11">
        <v>4.2341108007448752E-2</v>
      </c>
      <c r="K176" s="11">
        <v>0</v>
      </c>
      <c r="L176" s="11" t="s">
        <v>376</v>
      </c>
      <c r="M176" s="11" t="s">
        <v>1673</v>
      </c>
      <c r="N176" s="11" t="s">
        <v>374</v>
      </c>
      <c r="O176" s="11" t="s">
        <v>372</v>
      </c>
      <c r="P176" s="11" t="s">
        <v>956</v>
      </c>
      <c r="Q176" s="11" t="s">
        <v>1260</v>
      </c>
      <c r="R176" s="11" t="s">
        <v>958</v>
      </c>
      <c r="S176" s="11" t="s">
        <v>959</v>
      </c>
      <c r="T176" s="11" t="s">
        <v>2034</v>
      </c>
      <c r="U176" s="11" t="s">
        <v>784</v>
      </c>
      <c r="V176" s="11" t="s">
        <v>789</v>
      </c>
      <c r="W176" s="11" t="s">
        <v>783</v>
      </c>
      <c r="X176" s="11" t="s">
        <v>789</v>
      </c>
      <c r="Y176" s="11" t="s">
        <v>788</v>
      </c>
      <c r="Z176" s="11" t="s">
        <v>788</v>
      </c>
      <c r="AA176" s="11" t="s">
        <v>788</v>
      </c>
      <c r="AB176" s="11" t="s">
        <v>789</v>
      </c>
      <c r="AC176" s="11" t="s">
        <v>789</v>
      </c>
      <c r="AD176" s="11" t="s">
        <v>785</v>
      </c>
      <c r="AH176" s="11">
        <f t="shared" si="82"/>
        <v>-666.51250000000005</v>
      </c>
      <c r="AI176" s="11">
        <f t="shared" si="83"/>
        <v>-2170.9</v>
      </c>
      <c r="AJ176" s="11">
        <f t="shared" si="84"/>
        <v>336.41250000000002</v>
      </c>
      <c r="AK176" s="11">
        <f t="shared" si="85"/>
        <v>3345.1875</v>
      </c>
      <c r="AL176" s="11">
        <f t="shared" si="86"/>
        <v>3846.6499999999996</v>
      </c>
      <c r="AM176" s="11">
        <f t="shared" si="87"/>
        <v>4849.5749999999998</v>
      </c>
      <c r="AN176" s="11">
        <f t="shared" si="88"/>
        <v>5852.5</v>
      </c>
      <c r="AO176" s="11">
        <f t="shared" si="89"/>
        <v>7858.35</v>
      </c>
      <c r="AP176" s="11">
        <f t="shared" si="90"/>
        <v>8861.2750000000015</v>
      </c>
      <c r="AQ176" s="11">
        <f t="shared" si="91"/>
        <v>10365.6625</v>
      </c>
      <c r="AR176" s="11">
        <f t="shared" si="92"/>
        <v>11368.587500000001</v>
      </c>
      <c r="AS176" s="11">
        <f t="shared" si="93"/>
        <v>10365.6625</v>
      </c>
      <c r="AT176" s="11">
        <f t="shared" si="94"/>
        <v>10867.125</v>
      </c>
      <c r="AU176" s="11">
        <f t="shared" si="95"/>
        <v>10867.125</v>
      </c>
      <c r="AV176" s="11">
        <f t="shared" si="96"/>
        <v>10867.125</v>
      </c>
      <c r="AW176" s="11">
        <f t="shared" si="97"/>
        <v>10365.6625</v>
      </c>
      <c r="AX176" s="11">
        <f t="shared" si="98"/>
        <v>10365.6625</v>
      </c>
      <c r="AY176" s="11">
        <f t="shared" si="99"/>
        <v>9362.7375000000011</v>
      </c>
      <c r="AZ176" s="11"/>
      <c r="BA176" s="11"/>
      <c r="BB176" s="11">
        <f t="shared" si="100"/>
        <v>-1666.5125</v>
      </c>
      <c r="BC176" s="11">
        <f t="shared" si="101"/>
        <v>-170.89999999999998</v>
      </c>
      <c r="BD176" s="11">
        <f t="shared" si="102"/>
        <v>-2663.5875000000001</v>
      </c>
      <c r="BE176" s="11">
        <f t="shared" si="103"/>
        <v>-5654.8125</v>
      </c>
      <c r="BF176" s="11">
        <f t="shared" si="104"/>
        <v>-6153.35</v>
      </c>
      <c r="BG176" s="11">
        <f t="shared" si="105"/>
        <v>-7150.4250000000002</v>
      </c>
      <c r="BH176" s="11">
        <f t="shared" si="106"/>
        <v>-8147.5</v>
      </c>
      <c r="BI176" s="11">
        <f t="shared" si="107"/>
        <v>-10141.65</v>
      </c>
      <c r="BJ176" s="11">
        <f t="shared" si="108"/>
        <v>-11138.724999999999</v>
      </c>
      <c r="BK176" s="11">
        <f t="shared" si="109"/>
        <v>-12634.3375</v>
      </c>
      <c r="BL176" s="11">
        <f t="shared" si="110"/>
        <v>-13631.412499999999</v>
      </c>
      <c r="BM176" s="11">
        <f t="shared" si="111"/>
        <v>-12634.3375</v>
      </c>
      <c r="BN176" s="11">
        <f t="shared" si="112"/>
        <v>-13132.875</v>
      </c>
      <c r="BO176" s="11">
        <f t="shared" si="113"/>
        <v>-13132.875</v>
      </c>
      <c r="BP176" s="11">
        <f t="shared" si="114"/>
        <v>-13132.875</v>
      </c>
      <c r="BQ176" s="11">
        <f t="shared" si="115"/>
        <v>-12634.3375</v>
      </c>
      <c r="BR176" s="11">
        <f t="shared" si="116"/>
        <v>-12634.3375</v>
      </c>
      <c r="BS176" s="11">
        <f t="shared" si="117"/>
        <v>-11637.262499999999</v>
      </c>
    </row>
    <row r="177" spans="1:71" ht="16" customHeight="1">
      <c r="A177" s="2">
        <v>43938</v>
      </c>
      <c r="B177" s="10" t="s">
        <v>972</v>
      </c>
      <c r="C177" s="11">
        <v>15</v>
      </c>
      <c r="D177" s="10">
        <v>-53</v>
      </c>
      <c r="E177" s="10">
        <v>0.4</v>
      </c>
      <c r="I177" s="11">
        <v>1.9269610507246251E-2</v>
      </c>
      <c r="K177" s="11">
        <v>0</v>
      </c>
      <c r="L177" s="11" t="s">
        <v>852</v>
      </c>
      <c r="M177" s="11" t="s">
        <v>1126</v>
      </c>
      <c r="N177" s="11" t="s">
        <v>443</v>
      </c>
      <c r="O177" s="11" t="s">
        <v>441</v>
      </c>
      <c r="P177" s="11" t="s">
        <v>1126</v>
      </c>
      <c r="Q177" s="11" t="s">
        <v>1126</v>
      </c>
      <c r="R177" s="11" t="s">
        <v>811</v>
      </c>
      <c r="S177" s="11" t="s">
        <v>810</v>
      </c>
      <c r="T177" s="11" t="s">
        <v>854</v>
      </c>
      <c r="U177" s="11" t="s">
        <v>973</v>
      </c>
      <c r="V177" s="11" t="s">
        <v>861</v>
      </c>
      <c r="W177" s="11" t="s">
        <v>375</v>
      </c>
      <c r="X177" s="11" t="s">
        <v>855</v>
      </c>
      <c r="Y177" s="11" t="s">
        <v>859</v>
      </c>
      <c r="Z177" s="11" t="s">
        <v>853</v>
      </c>
      <c r="AA177" s="11" t="s">
        <v>855</v>
      </c>
      <c r="AB177" s="11" t="s">
        <v>853</v>
      </c>
      <c r="AC177" s="11" t="s">
        <v>855</v>
      </c>
      <c r="AD177" s="11" t="s">
        <v>856</v>
      </c>
      <c r="AH177" s="11">
        <f t="shared" si="82"/>
        <v>-2707.1624999999999</v>
      </c>
      <c r="AI177" s="11">
        <f t="shared" si="83"/>
        <v>-5214.4749999999995</v>
      </c>
      <c r="AJ177" s="11">
        <f t="shared" si="84"/>
        <v>-6217.4</v>
      </c>
      <c r="AK177" s="11">
        <f t="shared" si="85"/>
        <v>-2707.1624999999999</v>
      </c>
      <c r="AL177" s="11">
        <f t="shared" si="86"/>
        <v>-2707.1624999999999</v>
      </c>
      <c r="AM177" s="11">
        <f t="shared" si="87"/>
        <v>-3710.0874999999996</v>
      </c>
      <c r="AN177" s="11">
        <f t="shared" si="88"/>
        <v>-4211.5499999999993</v>
      </c>
      <c r="AO177" s="11">
        <f t="shared" si="89"/>
        <v>2307.4625000000001</v>
      </c>
      <c r="AP177" s="11">
        <f t="shared" si="90"/>
        <v>301.61249999999995</v>
      </c>
      <c r="AQ177" s="11">
        <f t="shared" si="91"/>
        <v>3310.3875000000003</v>
      </c>
      <c r="AR177" s="11">
        <f t="shared" si="92"/>
        <v>4814.7750000000005</v>
      </c>
      <c r="AS177" s="11">
        <f t="shared" si="93"/>
        <v>1806</v>
      </c>
      <c r="AT177" s="11">
        <f t="shared" si="94"/>
        <v>803.07499999999982</v>
      </c>
      <c r="AU177" s="11">
        <f t="shared" si="95"/>
        <v>2808.9250000000002</v>
      </c>
      <c r="AV177" s="11">
        <f t="shared" si="96"/>
        <v>1806</v>
      </c>
      <c r="AW177" s="11">
        <f t="shared" si="97"/>
        <v>2808.9250000000002</v>
      </c>
      <c r="AX177" s="11">
        <f t="shared" si="98"/>
        <v>1806</v>
      </c>
      <c r="AY177" s="11">
        <f t="shared" si="99"/>
        <v>1304.5375000000001</v>
      </c>
      <c r="AZ177" s="11"/>
      <c r="BA177" s="11"/>
      <c r="BB177" s="11">
        <f t="shared" si="100"/>
        <v>292.83749999999986</v>
      </c>
      <c r="BC177" s="11">
        <f t="shared" si="101"/>
        <v>2785.5250000000001</v>
      </c>
      <c r="BD177" s="11">
        <f t="shared" si="102"/>
        <v>3782.6000000000004</v>
      </c>
      <c r="BE177" s="11">
        <f t="shared" si="103"/>
        <v>292.83749999999986</v>
      </c>
      <c r="BF177" s="11">
        <f t="shared" si="104"/>
        <v>292.83749999999986</v>
      </c>
      <c r="BG177" s="11">
        <f t="shared" si="105"/>
        <v>1289.9125000000001</v>
      </c>
      <c r="BH177" s="11">
        <f t="shared" si="106"/>
        <v>1788.4500000000003</v>
      </c>
      <c r="BI177" s="11">
        <f t="shared" si="107"/>
        <v>-4692.5374999999995</v>
      </c>
      <c r="BJ177" s="11">
        <f t="shared" si="108"/>
        <v>-2698.3874999999998</v>
      </c>
      <c r="BK177" s="11">
        <f t="shared" si="109"/>
        <v>-5689.6125000000002</v>
      </c>
      <c r="BL177" s="11">
        <f t="shared" si="110"/>
        <v>-7185.2249999999995</v>
      </c>
      <c r="BM177" s="11">
        <f t="shared" si="111"/>
        <v>-4194</v>
      </c>
      <c r="BN177" s="11">
        <f t="shared" si="112"/>
        <v>-3196.9249999999997</v>
      </c>
      <c r="BO177" s="11">
        <f t="shared" si="113"/>
        <v>-5191.0749999999998</v>
      </c>
      <c r="BP177" s="11">
        <f t="shared" si="114"/>
        <v>-4194</v>
      </c>
      <c r="BQ177" s="11">
        <f t="shared" si="115"/>
        <v>-5191.0749999999998</v>
      </c>
      <c r="BR177" s="11">
        <f t="shared" si="116"/>
        <v>-4194</v>
      </c>
      <c r="BS177" s="11">
        <f t="shared" si="117"/>
        <v>-3695.4624999999996</v>
      </c>
    </row>
    <row r="178" spans="1:71" ht="16" customHeight="1">
      <c r="A178" s="2">
        <v>43941</v>
      </c>
      <c r="B178" s="10" t="s">
        <v>712</v>
      </c>
      <c r="C178" s="11">
        <v>1</v>
      </c>
      <c r="D178" s="10">
        <v>-122</v>
      </c>
      <c r="E178" s="10">
        <v>0.3</v>
      </c>
      <c r="I178" s="11">
        <v>1.242995495495485E-2</v>
      </c>
      <c r="K178" s="11">
        <v>0</v>
      </c>
      <c r="L178" s="11" t="s">
        <v>2831</v>
      </c>
      <c r="M178" s="11" t="s">
        <v>2053</v>
      </c>
      <c r="N178" s="11" t="s">
        <v>2049</v>
      </c>
      <c r="O178" s="11" t="s">
        <v>2686</v>
      </c>
      <c r="P178" s="11" t="s">
        <v>2686</v>
      </c>
      <c r="Q178" s="11" t="s">
        <v>2049</v>
      </c>
      <c r="R178" s="11" t="s">
        <v>2121</v>
      </c>
      <c r="S178" s="11" t="s">
        <v>2124</v>
      </c>
      <c r="T178" s="11" t="s">
        <v>2685</v>
      </c>
      <c r="U178" s="11" t="s">
        <v>2049</v>
      </c>
      <c r="V178" s="11" t="s">
        <v>2053</v>
      </c>
      <c r="W178" s="11" t="s">
        <v>2686</v>
      </c>
      <c r="X178" s="11" t="s">
        <v>2052</v>
      </c>
      <c r="Y178" s="11" t="s">
        <v>2050</v>
      </c>
      <c r="Z178" s="11" t="s">
        <v>2052</v>
      </c>
      <c r="AA178" s="11" t="s">
        <v>2831</v>
      </c>
      <c r="AB178" s="11" t="s">
        <v>2050</v>
      </c>
      <c r="AC178" s="11" t="s">
        <v>2831</v>
      </c>
      <c r="AD178" s="11" t="s">
        <v>2050</v>
      </c>
      <c r="AH178" s="11">
        <f t="shared" si="82"/>
        <v>3180.5</v>
      </c>
      <c r="AI178" s="11">
        <f t="shared" si="83"/>
        <v>8195.125</v>
      </c>
      <c r="AJ178" s="11">
        <f t="shared" si="84"/>
        <v>13209.75</v>
      </c>
      <c r="AK178" s="11">
        <f t="shared" si="85"/>
        <v>13209.75</v>
      </c>
      <c r="AL178" s="11">
        <f t="shared" si="86"/>
        <v>8195.125</v>
      </c>
      <c r="AM178" s="11">
        <f t="shared" si="87"/>
        <v>38282.875</v>
      </c>
      <c r="AN178" s="11">
        <f t="shared" si="88"/>
        <v>33268.25</v>
      </c>
      <c r="AO178" s="11">
        <f t="shared" si="89"/>
        <v>28253.625</v>
      </c>
      <c r="AP178" s="11">
        <f t="shared" si="90"/>
        <v>8195.125</v>
      </c>
      <c r="AQ178" s="11">
        <f t="shared" si="91"/>
        <v>3180.5</v>
      </c>
      <c r="AR178" s="11">
        <f t="shared" si="92"/>
        <v>13209.75</v>
      </c>
      <c r="AS178" s="11">
        <f t="shared" si="93"/>
        <v>-1834.125</v>
      </c>
      <c r="AT178" s="11">
        <f t="shared" si="94"/>
        <v>-21892.625</v>
      </c>
      <c r="AU178" s="11">
        <f t="shared" si="95"/>
        <v>-1834.125</v>
      </c>
      <c r="AV178" s="11">
        <f t="shared" si="96"/>
        <v>-16878</v>
      </c>
      <c r="AW178" s="11">
        <f t="shared" si="97"/>
        <v>-21892.625</v>
      </c>
      <c r="AX178" s="11">
        <f t="shared" si="98"/>
        <v>-16878</v>
      </c>
      <c r="AY178" s="11">
        <f t="shared" si="99"/>
        <v>-21892.625</v>
      </c>
      <c r="AZ178" s="11"/>
      <c r="BA178" s="11"/>
      <c r="BB178" s="11">
        <f t="shared" si="100"/>
        <v>-36819.5</v>
      </c>
      <c r="BC178" s="11">
        <f t="shared" si="101"/>
        <v>-41804.875</v>
      </c>
      <c r="BD178" s="11">
        <f t="shared" si="102"/>
        <v>-46790.25</v>
      </c>
      <c r="BE178" s="11">
        <f t="shared" si="103"/>
        <v>-46790.25</v>
      </c>
      <c r="BF178" s="11">
        <f t="shared" si="104"/>
        <v>-41804.875</v>
      </c>
      <c r="BG178" s="11">
        <f t="shared" si="105"/>
        <v>-71717.125</v>
      </c>
      <c r="BH178" s="11">
        <f t="shared" si="106"/>
        <v>-66731.75</v>
      </c>
      <c r="BI178" s="11">
        <f t="shared" si="107"/>
        <v>-61746.375</v>
      </c>
      <c r="BJ178" s="11">
        <f t="shared" si="108"/>
        <v>-41804.875</v>
      </c>
      <c r="BK178" s="11">
        <f t="shared" si="109"/>
        <v>-36819.5</v>
      </c>
      <c r="BL178" s="11">
        <f t="shared" si="110"/>
        <v>-46790.25</v>
      </c>
      <c r="BM178" s="11">
        <f t="shared" si="111"/>
        <v>-31834.125</v>
      </c>
      <c r="BN178" s="11">
        <f t="shared" si="112"/>
        <v>-11892.625</v>
      </c>
      <c r="BO178" s="11">
        <f t="shared" si="113"/>
        <v>-31834.125</v>
      </c>
      <c r="BP178" s="11">
        <f t="shared" si="114"/>
        <v>-16878</v>
      </c>
      <c r="BQ178" s="11">
        <f t="shared" si="115"/>
        <v>-11892.625</v>
      </c>
      <c r="BR178" s="11">
        <f t="shared" si="116"/>
        <v>-16878</v>
      </c>
      <c r="BS178" s="11">
        <f t="shared" si="117"/>
        <v>-11892.625</v>
      </c>
    </row>
    <row r="179" spans="1:71" ht="16" customHeight="1">
      <c r="A179" s="2">
        <v>43941</v>
      </c>
      <c r="B179" s="10" t="s">
        <v>691</v>
      </c>
      <c r="C179" s="11">
        <v>2</v>
      </c>
      <c r="D179" s="10">
        <v>-40</v>
      </c>
      <c r="E179" s="10">
        <v>-0.3</v>
      </c>
      <c r="I179" s="11">
        <v>2.104050632911373E-2</v>
      </c>
      <c r="K179" s="11">
        <v>0</v>
      </c>
      <c r="L179" s="11" t="s">
        <v>1217</v>
      </c>
      <c r="M179" s="11" t="s">
        <v>1218</v>
      </c>
      <c r="N179" s="11" t="s">
        <v>2747</v>
      </c>
      <c r="O179" s="11" t="s">
        <v>1220</v>
      </c>
      <c r="P179" s="11" t="s">
        <v>1221</v>
      </c>
      <c r="Q179" s="11" t="s">
        <v>1222</v>
      </c>
      <c r="R179" s="11" t="s">
        <v>2227</v>
      </c>
      <c r="S179" s="11" t="s">
        <v>1222</v>
      </c>
      <c r="T179" s="11" t="s">
        <v>1222</v>
      </c>
      <c r="U179" s="11" t="s">
        <v>1221</v>
      </c>
      <c r="V179" s="11" t="s">
        <v>1219</v>
      </c>
      <c r="W179" s="11" t="s">
        <v>1220</v>
      </c>
      <c r="X179" s="11" t="s">
        <v>1221</v>
      </c>
      <c r="Y179" s="11" t="s">
        <v>1220</v>
      </c>
      <c r="Z179" s="11" t="s">
        <v>1222</v>
      </c>
      <c r="AA179" s="11" t="s">
        <v>1223</v>
      </c>
      <c r="AB179" s="11" t="s">
        <v>1222</v>
      </c>
      <c r="AC179" s="11" t="s">
        <v>1222</v>
      </c>
      <c r="AD179" s="11" t="s">
        <v>1219</v>
      </c>
      <c r="AH179" s="11">
        <f t="shared" si="82"/>
        <v>-386.65</v>
      </c>
      <c r="AI179" s="11">
        <f t="shared" si="83"/>
        <v>-1389.575</v>
      </c>
      <c r="AJ179" s="11">
        <f t="shared" si="84"/>
        <v>3625.05</v>
      </c>
      <c r="AK179" s="11">
        <f t="shared" si="85"/>
        <v>2622.125</v>
      </c>
      <c r="AL179" s="11">
        <f t="shared" si="86"/>
        <v>4627.9750000000004</v>
      </c>
      <c r="AM179" s="11">
        <f t="shared" si="87"/>
        <v>616.27500000000009</v>
      </c>
      <c r="AN179" s="11">
        <f t="shared" si="88"/>
        <v>4627.9750000000004</v>
      </c>
      <c r="AO179" s="11">
        <f t="shared" si="89"/>
        <v>4627.9750000000004</v>
      </c>
      <c r="AP179" s="11">
        <f t="shared" si="90"/>
        <v>2622.125</v>
      </c>
      <c r="AQ179" s="11">
        <f t="shared" si="91"/>
        <v>1619.1999999999998</v>
      </c>
      <c r="AR179" s="11">
        <f t="shared" si="92"/>
        <v>3625.05</v>
      </c>
      <c r="AS179" s="11">
        <f t="shared" si="93"/>
        <v>2622.125</v>
      </c>
      <c r="AT179" s="11">
        <f t="shared" si="94"/>
        <v>3625.05</v>
      </c>
      <c r="AU179" s="11">
        <f t="shared" si="95"/>
        <v>4627.9750000000004</v>
      </c>
      <c r="AV179" s="11">
        <f t="shared" si="96"/>
        <v>5630.9</v>
      </c>
      <c r="AW179" s="11">
        <f t="shared" si="97"/>
        <v>4627.9750000000004</v>
      </c>
      <c r="AX179" s="11">
        <f t="shared" si="98"/>
        <v>4627.9750000000004</v>
      </c>
      <c r="AY179" s="11">
        <f t="shared" si="99"/>
        <v>1619.1999999999998</v>
      </c>
      <c r="AZ179" s="11"/>
      <c r="BA179" s="11"/>
      <c r="BB179" s="11">
        <f t="shared" si="100"/>
        <v>-4386.6499999999996</v>
      </c>
      <c r="BC179" s="11">
        <f t="shared" si="101"/>
        <v>-3389.5749999999998</v>
      </c>
      <c r="BD179" s="11">
        <f t="shared" si="102"/>
        <v>-8374.9500000000007</v>
      </c>
      <c r="BE179" s="11">
        <f t="shared" si="103"/>
        <v>-7377.875</v>
      </c>
      <c r="BF179" s="11">
        <f t="shared" si="104"/>
        <v>-9372.0249999999996</v>
      </c>
      <c r="BG179" s="11">
        <f t="shared" si="105"/>
        <v>-5383.7250000000004</v>
      </c>
      <c r="BH179" s="11">
        <f t="shared" si="106"/>
        <v>-9372.0249999999996</v>
      </c>
      <c r="BI179" s="11">
        <f t="shared" si="107"/>
        <v>-9372.0249999999996</v>
      </c>
      <c r="BJ179" s="11">
        <f t="shared" si="108"/>
        <v>-7377.875</v>
      </c>
      <c r="BK179" s="11">
        <f t="shared" si="109"/>
        <v>-6380.8</v>
      </c>
      <c r="BL179" s="11">
        <f t="shared" si="110"/>
        <v>-8374.9500000000007</v>
      </c>
      <c r="BM179" s="11">
        <f t="shared" si="111"/>
        <v>-7377.875</v>
      </c>
      <c r="BN179" s="11">
        <f t="shared" si="112"/>
        <v>-8374.9500000000007</v>
      </c>
      <c r="BO179" s="11">
        <f t="shared" si="113"/>
        <v>-9372.0249999999996</v>
      </c>
      <c r="BP179" s="11">
        <f t="shared" si="114"/>
        <v>-10369.1</v>
      </c>
      <c r="BQ179" s="11">
        <f t="shared" si="115"/>
        <v>-9372.0249999999996</v>
      </c>
      <c r="BR179" s="11">
        <f t="shared" si="116"/>
        <v>-9372.0249999999996</v>
      </c>
      <c r="BS179" s="11">
        <f t="shared" si="117"/>
        <v>-6380.8</v>
      </c>
    </row>
    <row r="180" spans="1:71" ht="16" customHeight="1">
      <c r="A180" s="2">
        <v>43941</v>
      </c>
      <c r="B180" s="10" t="s">
        <v>2602</v>
      </c>
      <c r="C180" s="11">
        <v>3</v>
      </c>
      <c r="D180" s="10">
        <v>-40</v>
      </c>
      <c r="E180" s="10">
        <v>0</v>
      </c>
      <c r="K180" s="11">
        <v>0</v>
      </c>
      <c r="L180" s="11" t="s">
        <v>2646</v>
      </c>
      <c r="M180" s="11" t="s">
        <v>2688</v>
      </c>
      <c r="N180" s="11" t="s">
        <v>2646</v>
      </c>
      <c r="O180" s="11" t="s">
        <v>2646</v>
      </c>
      <c r="P180" s="11" t="s">
        <v>2649</v>
      </c>
      <c r="Q180" s="11" t="s">
        <v>2649</v>
      </c>
      <c r="R180" s="11" t="s">
        <v>2648</v>
      </c>
      <c r="S180" s="11" t="s">
        <v>2650</v>
      </c>
      <c r="T180" s="11" t="s">
        <v>2650</v>
      </c>
      <c r="U180" s="11" t="s">
        <v>2649</v>
      </c>
      <c r="V180" s="11" t="s">
        <v>2648</v>
      </c>
      <c r="W180" s="11" t="s">
        <v>2648</v>
      </c>
      <c r="X180" s="11" t="s">
        <v>2650</v>
      </c>
      <c r="Y180" s="11" t="s">
        <v>2650</v>
      </c>
      <c r="Z180" s="11" t="s">
        <v>2650</v>
      </c>
      <c r="AA180" s="11" t="s">
        <v>2650</v>
      </c>
      <c r="AB180" s="11" t="s">
        <v>3082</v>
      </c>
      <c r="AC180" s="11" t="s">
        <v>2650</v>
      </c>
      <c r="AD180" s="11" t="s">
        <v>2648</v>
      </c>
      <c r="AH180" s="11">
        <f t="shared" si="82"/>
        <v>56.357499999999646</v>
      </c>
      <c r="AI180" s="11">
        <f t="shared" si="83"/>
        <v>-43.935000000000002</v>
      </c>
      <c r="AJ180" s="11">
        <f t="shared" si="84"/>
        <v>-43.935000000000002</v>
      </c>
      <c r="AK180" s="11">
        <f t="shared" si="85"/>
        <v>-94.081250000000708</v>
      </c>
      <c r="AL180" s="11">
        <f t="shared" si="86"/>
        <v>-94.081250000000708</v>
      </c>
      <c r="AM180" s="11">
        <f t="shared" si="87"/>
        <v>-144.22749999999965</v>
      </c>
      <c r="AN180" s="11">
        <f t="shared" si="88"/>
        <v>-194.37375000000034</v>
      </c>
      <c r="AO180" s="11">
        <f t="shared" si="89"/>
        <v>-194.37375000000034</v>
      </c>
      <c r="AP180" s="11">
        <f t="shared" si="90"/>
        <v>-94.081250000000708</v>
      </c>
      <c r="AQ180" s="11">
        <f t="shared" si="91"/>
        <v>-144.22749999999965</v>
      </c>
      <c r="AR180" s="11">
        <f t="shared" si="92"/>
        <v>-144.22749999999965</v>
      </c>
      <c r="AS180" s="11">
        <f t="shared" si="93"/>
        <v>-194.37375000000034</v>
      </c>
      <c r="AT180" s="11">
        <f t="shared" si="94"/>
        <v>-194.37375000000034</v>
      </c>
      <c r="AU180" s="11">
        <f t="shared" si="95"/>
        <v>-194.37375000000034</v>
      </c>
      <c r="AV180" s="11">
        <f t="shared" si="96"/>
        <v>-194.37375000000034</v>
      </c>
      <c r="AW180" s="11">
        <f t="shared" si="97"/>
        <v>-244.52000000000109</v>
      </c>
      <c r="AX180" s="11">
        <f t="shared" si="98"/>
        <v>-194.37375000000034</v>
      </c>
      <c r="AY180" s="11">
        <f t="shared" si="99"/>
        <v>-144.22749999999965</v>
      </c>
      <c r="AZ180" s="11"/>
      <c r="BA180" s="11"/>
      <c r="BB180" s="11">
        <f t="shared" si="100"/>
        <v>-143.64249999999964</v>
      </c>
      <c r="BC180" s="11">
        <f t="shared" si="101"/>
        <v>-43.935000000000002</v>
      </c>
      <c r="BD180" s="11">
        <f t="shared" si="102"/>
        <v>-43.935000000000002</v>
      </c>
      <c r="BE180" s="11">
        <f t="shared" si="103"/>
        <v>5.9187500000007116</v>
      </c>
      <c r="BF180" s="11">
        <f t="shared" si="104"/>
        <v>5.9187500000007116</v>
      </c>
      <c r="BG180" s="11">
        <f t="shared" si="105"/>
        <v>55.772499999999653</v>
      </c>
      <c r="BH180" s="11">
        <f t="shared" si="106"/>
        <v>105.62625000000033</v>
      </c>
      <c r="BI180" s="11">
        <f t="shared" si="107"/>
        <v>105.62625000000033</v>
      </c>
      <c r="BJ180" s="11">
        <f t="shared" si="108"/>
        <v>5.9187500000007116</v>
      </c>
      <c r="BK180" s="11">
        <f t="shared" si="109"/>
        <v>55.772499999999653</v>
      </c>
      <c r="BL180" s="11">
        <f t="shared" si="110"/>
        <v>55.772499999999653</v>
      </c>
      <c r="BM180" s="11">
        <f t="shared" si="111"/>
        <v>105.62625000000033</v>
      </c>
      <c r="BN180" s="11">
        <f t="shared" si="112"/>
        <v>105.62625000000033</v>
      </c>
      <c r="BO180" s="11">
        <f t="shared" si="113"/>
        <v>105.62625000000033</v>
      </c>
      <c r="BP180" s="11">
        <f t="shared" si="114"/>
        <v>105.62625000000033</v>
      </c>
      <c r="BQ180" s="11">
        <f t="shared" si="115"/>
        <v>155.48000000000107</v>
      </c>
      <c r="BR180" s="11">
        <f t="shared" si="116"/>
        <v>105.62625000000033</v>
      </c>
      <c r="BS180" s="11">
        <f t="shared" si="117"/>
        <v>55.772499999999653</v>
      </c>
    </row>
    <row r="181" spans="1:71" ht="16" customHeight="1">
      <c r="A181" s="2">
        <v>43941</v>
      </c>
      <c r="B181" s="10" t="s">
        <v>36</v>
      </c>
      <c r="C181" s="11">
        <v>4</v>
      </c>
      <c r="D181" s="10">
        <v>-32</v>
      </c>
      <c r="E181" s="10">
        <v>-3.4</v>
      </c>
      <c r="K181" s="11">
        <v>0</v>
      </c>
      <c r="L181" s="11" t="s">
        <v>898</v>
      </c>
      <c r="M181" s="11" t="s">
        <v>897</v>
      </c>
      <c r="N181" s="11" t="s">
        <v>1109</v>
      </c>
      <c r="O181" s="11" t="s">
        <v>2428</v>
      </c>
      <c r="P181" s="11" t="s">
        <v>1585</v>
      </c>
      <c r="Q181" s="11" t="s">
        <v>1585</v>
      </c>
      <c r="R181" s="11" t="s">
        <v>244</v>
      </c>
      <c r="S181" s="11" t="s">
        <v>1585</v>
      </c>
      <c r="T181" s="11" t="s">
        <v>2350</v>
      </c>
      <c r="U181" s="11" t="s">
        <v>2237</v>
      </c>
      <c r="V181" s="11" t="s">
        <v>2349</v>
      </c>
      <c r="W181" s="11" t="s">
        <v>244</v>
      </c>
      <c r="X181" s="11" t="s">
        <v>2349</v>
      </c>
      <c r="Y181" s="11" t="s">
        <v>244</v>
      </c>
      <c r="Z181" s="11" t="s">
        <v>1584</v>
      </c>
      <c r="AA181" s="11" t="s">
        <v>243</v>
      </c>
      <c r="AB181" s="11" t="s">
        <v>1583</v>
      </c>
      <c r="AC181" s="11" t="s">
        <v>244</v>
      </c>
      <c r="AD181" s="11" t="s">
        <v>242</v>
      </c>
      <c r="AH181" s="11">
        <f t="shared" si="82"/>
        <v>-998.28750592500444</v>
      </c>
      <c r="AI181" s="11">
        <f t="shared" si="83"/>
        <v>-1198.8694971500006</v>
      </c>
      <c r="AJ181" s="11">
        <f t="shared" si="84"/>
        <v>-1098.5790030000012</v>
      </c>
      <c r="AK181" s="11">
        <f t="shared" si="85"/>
        <v>-1499.7500059250044</v>
      </c>
      <c r="AL181" s="11">
        <f t="shared" si="86"/>
        <v>-1499.7500059250044</v>
      </c>
      <c r="AM181" s="11">
        <f t="shared" si="87"/>
        <v>-1900.9139883749967</v>
      </c>
      <c r="AN181" s="11">
        <f t="shared" si="88"/>
        <v>-1499.7500059250044</v>
      </c>
      <c r="AO181" s="11">
        <f t="shared" si="89"/>
        <v>-1600.0415030000013</v>
      </c>
      <c r="AP181" s="11">
        <f t="shared" si="90"/>
        <v>-1700.3319971500005</v>
      </c>
      <c r="AQ181" s="11">
        <f t="shared" si="91"/>
        <v>-1800.6224912999999</v>
      </c>
      <c r="AR181" s="11">
        <f t="shared" si="92"/>
        <v>-1900.9139883749967</v>
      </c>
      <c r="AS181" s="11">
        <f t="shared" si="93"/>
        <v>-1800.6224912999999</v>
      </c>
      <c r="AT181" s="11">
        <f t="shared" si="94"/>
        <v>-1900.9139883749967</v>
      </c>
      <c r="AU181" s="11">
        <f t="shared" si="95"/>
        <v>-2201.7944971500006</v>
      </c>
      <c r="AV181" s="11">
        <f t="shared" si="96"/>
        <v>-2502.6750059250048</v>
      </c>
      <c r="AW181" s="11">
        <f t="shared" si="97"/>
        <v>-2001.2125059250043</v>
      </c>
      <c r="AX181" s="11">
        <f t="shared" si="98"/>
        <v>-1900.9139883749967</v>
      </c>
      <c r="AY181" s="11">
        <f t="shared" si="99"/>
        <v>-2302.0849913000002</v>
      </c>
      <c r="AZ181" s="11"/>
      <c r="BA181" s="11"/>
      <c r="BB181" s="11">
        <f t="shared" si="100"/>
        <v>401.72249407500442</v>
      </c>
      <c r="BC181" s="11">
        <f t="shared" si="101"/>
        <v>601.13450285000056</v>
      </c>
      <c r="BD181" s="11">
        <f t="shared" si="102"/>
        <v>501.42899700000123</v>
      </c>
      <c r="BE181" s="11">
        <f t="shared" si="103"/>
        <v>900.25999407500456</v>
      </c>
      <c r="BF181" s="11">
        <f t="shared" si="104"/>
        <v>900.25999407500456</v>
      </c>
      <c r="BG181" s="11">
        <f t="shared" si="105"/>
        <v>1299.0840116249969</v>
      </c>
      <c r="BH181" s="11">
        <f t="shared" si="106"/>
        <v>900.25999407500456</v>
      </c>
      <c r="BI181" s="11">
        <f t="shared" si="107"/>
        <v>999.96649700000125</v>
      </c>
      <c r="BJ181" s="11">
        <f t="shared" si="108"/>
        <v>1099.6720028500008</v>
      </c>
      <c r="BK181" s="11">
        <f t="shared" si="109"/>
        <v>1199.3775087000001</v>
      </c>
      <c r="BL181" s="11">
        <f t="shared" si="110"/>
        <v>1299.0840116249969</v>
      </c>
      <c r="BM181" s="11">
        <f t="shared" si="111"/>
        <v>1199.3775087000001</v>
      </c>
      <c r="BN181" s="11">
        <f t="shared" si="112"/>
        <v>1299.0840116249969</v>
      </c>
      <c r="BO181" s="11">
        <f t="shared" si="113"/>
        <v>1598.2095028500007</v>
      </c>
      <c r="BP181" s="11">
        <f t="shared" si="114"/>
        <v>1897.3349940750045</v>
      </c>
      <c r="BQ181" s="11">
        <f t="shared" si="115"/>
        <v>1398.7974940750046</v>
      </c>
      <c r="BR181" s="11">
        <f t="shared" si="116"/>
        <v>1299.0840116249969</v>
      </c>
      <c r="BS181" s="11">
        <f t="shared" si="117"/>
        <v>1697.9150087</v>
      </c>
    </row>
    <row r="182" spans="1:71" ht="16" customHeight="1">
      <c r="A182" s="2">
        <v>43941</v>
      </c>
      <c r="B182" s="10" t="s">
        <v>1053</v>
      </c>
      <c r="C182" s="11">
        <v>5</v>
      </c>
      <c r="D182" s="10">
        <v>-30</v>
      </c>
      <c r="E182" s="10">
        <v>0.6</v>
      </c>
      <c r="K182" s="11">
        <v>0</v>
      </c>
      <c r="L182" s="11" t="s">
        <v>40</v>
      </c>
      <c r="M182" s="11" t="s">
        <v>1789</v>
      </c>
      <c r="N182" s="11" t="s">
        <v>45</v>
      </c>
      <c r="O182" s="11" t="s">
        <v>45</v>
      </c>
      <c r="P182" s="11" t="s">
        <v>40</v>
      </c>
      <c r="Q182" s="11" t="s">
        <v>40</v>
      </c>
      <c r="R182" s="11" t="s">
        <v>43</v>
      </c>
      <c r="S182" s="11" t="s">
        <v>43</v>
      </c>
      <c r="T182" s="11" t="s">
        <v>43</v>
      </c>
      <c r="U182" s="11" t="s">
        <v>42</v>
      </c>
      <c r="V182" s="11" t="s">
        <v>42</v>
      </c>
      <c r="W182" s="11" t="s">
        <v>1790</v>
      </c>
      <c r="X182" s="11" t="s">
        <v>40</v>
      </c>
      <c r="Y182" s="11" t="s">
        <v>40</v>
      </c>
      <c r="Z182" s="11" t="s">
        <v>1790</v>
      </c>
      <c r="AA182" s="11" t="s">
        <v>1789</v>
      </c>
      <c r="AB182" s="11" t="s">
        <v>1790</v>
      </c>
      <c r="AC182" s="11" t="s">
        <v>1789</v>
      </c>
      <c r="AD182" s="11" t="s">
        <v>44</v>
      </c>
      <c r="AH182" s="11">
        <f t="shared" si="82"/>
        <v>-65.204003000001279</v>
      </c>
      <c r="AI182" s="11">
        <f t="shared" si="83"/>
        <v>135.38199992499904</v>
      </c>
      <c r="AJ182" s="11">
        <f t="shared" si="84"/>
        <v>135.38199992499904</v>
      </c>
      <c r="AK182" s="11">
        <f t="shared" si="85"/>
        <v>-265.7849913</v>
      </c>
      <c r="AL182" s="11">
        <f t="shared" si="86"/>
        <v>-265.7849913</v>
      </c>
      <c r="AM182" s="11">
        <f t="shared" si="87"/>
        <v>-366.08050007500094</v>
      </c>
      <c r="AN182" s="11">
        <f t="shared" si="88"/>
        <v>-366.08050007500094</v>
      </c>
      <c r="AO182" s="11">
        <f t="shared" si="89"/>
        <v>-366.08050007500094</v>
      </c>
      <c r="AP182" s="11">
        <f t="shared" si="90"/>
        <v>-466.37099422500035</v>
      </c>
      <c r="AQ182" s="11">
        <f t="shared" si="91"/>
        <v>-466.37099422500035</v>
      </c>
      <c r="AR182" s="11">
        <f t="shared" si="92"/>
        <v>-165.49449715000065</v>
      </c>
      <c r="AS182" s="11">
        <f t="shared" si="93"/>
        <v>-265.7849913</v>
      </c>
      <c r="AT182" s="11">
        <f t="shared" si="94"/>
        <v>-265.7849913</v>
      </c>
      <c r="AU182" s="11">
        <f t="shared" si="95"/>
        <v>-165.49449715000065</v>
      </c>
      <c r="AV182" s="11">
        <f t="shared" si="96"/>
        <v>-65.204003000001279</v>
      </c>
      <c r="AW182" s="11">
        <f t="shared" si="97"/>
        <v>-165.49449715000065</v>
      </c>
      <c r="AX182" s="11">
        <f t="shared" si="98"/>
        <v>-65.204003000001279</v>
      </c>
      <c r="AY182" s="11">
        <f t="shared" si="99"/>
        <v>35.091505774999689</v>
      </c>
      <c r="AZ182" s="11"/>
      <c r="BA182" s="11"/>
      <c r="BB182" s="11">
        <f t="shared" si="100"/>
        <v>-465.19600299999877</v>
      </c>
      <c r="BC182" s="11">
        <f t="shared" si="101"/>
        <v>-664.61200007499906</v>
      </c>
      <c r="BD182" s="11">
        <f t="shared" si="102"/>
        <v>-664.61200007499906</v>
      </c>
      <c r="BE182" s="11">
        <f t="shared" si="103"/>
        <v>-265.7849913</v>
      </c>
      <c r="BF182" s="11">
        <f t="shared" si="104"/>
        <v>-265.7849913</v>
      </c>
      <c r="BG182" s="11">
        <f t="shared" si="105"/>
        <v>-166.07450007499907</v>
      </c>
      <c r="BH182" s="11">
        <f t="shared" si="106"/>
        <v>-166.07450007499907</v>
      </c>
      <c r="BI182" s="11">
        <f t="shared" si="107"/>
        <v>-166.07450007499907</v>
      </c>
      <c r="BJ182" s="11">
        <f t="shared" si="108"/>
        <v>-66.368994224999682</v>
      </c>
      <c r="BK182" s="11">
        <f t="shared" si="109"/>
        <v>-66.368994224999682</v>
      </c>
      <c r="BL182" s="11">
        <f t="shared" si="110"/>
        <v>-365.49049714999938</v>
      </c>
      <c r="BM182" s="11">
        <f t="shared" si="111"/>
        <v>-265.7849913</v>
      </c>
      <c r="BN182" s="11">
        <f t="shared" si="112"/>
        <v>-265.7849913</v>
      </c>
      <c r="BO182" s="11">
        <f t="shared" si="113"/>
        <v>-365.49049714999938</v>
      </c>
      <c r="BP182" s="11">
        <f t="shared" si="114"/>
        <v>-465.19600299999877</v>
      </c>
      <c r="BQ182" s="11">
        <f t="shared" si="115"/>
        <v>-365.49049714999938</v>
      </c>
      <c r="BR182" s="11">
        <f t="shared" si="116"/>
        <v>-465.19600299999877</v>
      </c>
      <c r="BS182" s="11">
        <f t="shared" si="117"/>
        <v>-564.90649422499973</v>
      </c>
    </row>
    <row r="183" spans="1:71" ht="16" customHeight="1">
      <c r="A183" s="2">
        <v>43941</v>
      </c>
      <c r="B183" s="10" t="s">
        <v>3071</v>
      </c>
      <c r="C183" s="11">
        <v>6</v>
      </c>
      <c r="D183" s="10">
        <v>-30</v>
      </c>
      <c r="E183" s="10">
        <v>0</v>
      </c>
      <c r="K183" s="11">
        <v>0</v>
      </c>
      <c r="L183" s="11" t="s">
        <v>3083</v>
      </c>
      <c r="M183" s="11" t="s">
        <v>3084</v>
      </c>
      <c r="N183" s="11" t="s">
        <v>3084</v>
      </c>
      <c r="O183" s="11" t="s">
        <v>3084</v>
      </c>
      <c r="P183" s="11" t="s">
        <v>2253</v>
      </c>
      <c r="Q183" s="11" t="s">
        <v>3083</v>
      </c>
      <c r="R183" s="11" t="s">
        <v>2252</v>
      </c>
      <c r="S183" s="11" t="s">
        <v>3085</v>
      </c>
      <c r="T183" s="11" t="s">
        <v>2253</v>
      </c>
      <c r="U183" s="11" t="s">
        <v>3083</v>
      </c>
      <c r="V183" s="11" t="s">
        <v>2253</v>
      </c>
      <c r="W183" s="11" t="s">
        <v>3084</v>
      </c>
      <c r="X183" s="11" t="s">
        <v>3084</v>
      </c>
      <c r="Y183" s="11" t="s">
        <v>3084</v>
      </c>
      <c r="Z183" s="11" t="s">
        <v>3084</v>
      </c>
      <c r="AA183" s="11" t="s">
        <v>3083</v>
      </c>
      <c r="AB183" s="11" t="s">
        <v>2253</v>
      </c>
      <c r="AC183" s="11" t="s">
        <v>3084</v>
      </c>
      <c r="AD183" s="11" t="s">
        <v>2254</v>
      </c>
      <c r="AH183" s="11">
        <f t="shared" si="82"/>
        <v>-10.609000000000426</v>
      </c>
      <c r="AI183" s="11">
        <f t="shared" si="83"/>
        <v>-10.609000000000426</v>
      </c>
      <c r="AJ183" s="11">
        <f t="shared" si="84"/>
        <v>-10.609000000000426</v>
      </c>
      <c r="AK183" s="11">
        <f t="shared" si="85"/>
        <v>-20.638250000000212</v>
      </c>
      <c r="AL183" s="11">
        <f t="shared" si="86"/>
        <v>-30.667500000000004</v>
      </c>
      <c r="AM183" s="11">
        <f t="shared" si="87"/>
        <v>-50.726000000000468</v>
      </c>
      <c r="AN183" s="11">
        <f t="shared" si="88"/>
        <v>-40.696749999999788</v>
      </c>
      <c r="AO183" s="11">
        <f t="shared" si="89"/>
        <v>-20.638250000000212</v>
      </c>
      <c r="AP183" s="11">
        <f t="shared" si="90"/>
        <v>-30.667500000000004</v>
      </c>
      <c r="AQ183" s="11">
        <f t="shared" si="91"/>
        <v>-20.638250000000212</v>
      </c>
      <c r="AR183" s="11">
        <f t="shared" si="92"/>
        <v>-10.609000000000426</v>
      </c>
      <c r="AS183" s="11">
        <f t="shared" si="93"/>
        <v>-10.609000000000426</v>
      </c>
      <c r="AT183" s="11">
        <f t="shared" si="94"/>
        <v>-10.609000000000426</v>
      </c>
      <c r="AU183" s="11">
        <f t="shared" si="95"/>
        <v>-10.609000000000426</v>
      </c>
      <c r="AV183" s="11">
        <f t="shared" si="96"/>
        <v>-30.667500000000004</v>
      </c>
      <c r="AW183" s="11">
        <f t="shared" si="97"/>
        <v>-20.638250000000212</v>
      </c>
      <c r="AX183" s="11">
        <f t="shared" si="98"/>
        <v>-10.609000000000426</v>
      </c>
      <c r="AY183" s="11">
        <f t="shared" si="99"/>
        <v>-60.755250000000245</v>
      </c>
      <c r="AZ183" s="11"/>
      <c r="BA183" s="11"/>
      <c r="BB183" s="11">
        <f t="shared" si="100"/>
        <v>-50.608999999999575</v>
      </c>
      <c r="BC183" s="11">
        <f t="shared" si="101"/>
        <v>-50.608999999999575</v>
      </c>
      <c r="BD183" s="11">
        <f t="shared" si="102"/>
        <v>-50.608999999999575</v>
      </c>
      <c r="BE183" s="11">
        <f t="shared" si="103"/>
        <v>-40.638249999999786</v>
      </c>
      <c r="BF183" s="11">
        <f t="shared" si="104"/>
        <v>-30.667500000000004</v>
      </c>
      <c r="BG183" s="11">
        <f t="shared" si="105"/>
        <v>-10.725999999999539</v>
      </c>
      <c r="BH183" s="11">
        <f t="shared" si="106"/>
        <v>-20.696750000000215</v>
      </c>
      <c r="BI183" s="11">
        <f t="shared" si="107"/>
        <v>-40.638249999999786</v>
      </c>
      <c r="BJ183" s="11">
        <f t="shared" si="108"/>
        <v>-30.667500000000004</v>
      </c>
      <c r="BK183" s="11">
        <f t="shared" si="109"/>
        <v>-40.638249999999786</v>
      </c>
      <c r="BL183" s="11">
        <f t="shared" si="110"/>
        <v>-50.608999999999575</v>
      </c>
      <c r="BM183" s="11">
        <f t="shared" si="111"/>
        <v>-50.608999999999575</v>
      </c>
      <c r="BN183" s="11">
        <f t="shared" si="112"/>
        <v>-50.608999999999575</v>
      </c>
      <c r="BO183" s="11">
        <f t="shared" si="113"/>
        <v>-50.608999999999575</v>
      </c>
      <c r="BP183" s="11">
        <f t="shared" si="114"/>
        <v>-30.667500000000004</v>
      </c>
      <c r="BQ183" s="11">
        <f t="shared" si="115"/>
        <v>-40.638249999999786</v>
      </c>
      <c r="BR183" s="11">
        <f t="shared" si="116"/>
        <v>-50.608999999999575</v>
      </c>
      <c r="BS183" s="11">
        <f t="shared" si="117"/>
        <v>-0.75524999999975329</v>
      </c>
    </row>
    <row r="184" spans="1:71" ht="16" customHeight="1">
      <c r="A184" s="2">
        <v>43941</v>
      </c>
      <c r="B184" s="10" t="s">
        <v>1224</v>
      </c>
      <c r="C184" s="11">
        <v>7</v>
      </c>
      <c r="D184" s="10">
        <v>-28</v>
      </c>
      <c r="E184" s="10">
        <v>1.2</v>
      </c>
      <c r="I184" s="11">
        <v>1.829669354838712E-2</v>
      </c>
      <c r="K184" s="11">
        <v>0</v>
      </c>
      <c r="L184" s="11" t="s">
        <v>1225</v>
      </c>
      <c r="M184" s="11" t="s">
        <v>1226</v>
      </c>
      <c r="N184" s="11" t="s">
        <v>1226</v>
      </c>
      <c r="O184" s="11" t="s">
        <v>1228</v>
      </c>
      <c r="P184" s="11" t="s">
        <v>1229</v>
      </c>
      <c r="Q184" s="11" t="s">
        <v>1230</v>
      </c>
      <c r="R184" s="11" t="s">
        <v>1231</v>
      </c>
      <c r="S184" s="11" t="s">
        <v>1232</v>
      </c>
      <c r="T184" s="11" t="s">
        <v>1230</v>
      </c>
      <c r="U184" s="11" t="s">
        <v>1232</v>
      </c>
      <c r="V184" s="11" t="s">
        <v>1230</v>
      </c>
      <c r="W184" s="11" t="s">
        <v>1230</v>
      </c>
      <c r="X184" s="11" t="s">
        <v>1230</v>
      </c>
      <c r="Y184" s="11" t="s">
        <v>1230</v>
      </c>
      <c r="Z184" s="11" t="s">
        <v>1234</v>
      </c>
      <c r="AA184" s="11" t="s">
        <v>1233</v>
      </c>
      <c r="AB184" s="11" t="s">
        <v>1234</v>
      </c>
      <c r="AC184" s="11" t="s">
        <v>1234</v>
      </c>
      <c r="AD184" s="11" t="s">
        <v>1229</v>
      </c>
      <c r="AH184" s="11">
        <f t="shared" si="82"/>
        <v>53.35100000000007</v>
      </c>
      <c r="AI184" s="11">
        <f t="shared" si="83"/>
        <v>53.35100000000007</v>
      </c>
      <c r="AJ184" s="11">
        <f t="shared" si="84"/>
        <v>63.380249999999855</v>
      </c>
      <c r="AK184" s="11">
        <f t="shared" si="85"/>
        <v>23.263249999999822</v>
      </c>
      <c r="AL184" s="11">
        <f t="shared" si="86"/>
        <v>-6.8245000000004268</v>
      </c>
      <c r="AM184" s="11">
        <f t="shared" si="87"/>
        <v>-36.912250000000675</v>
      </c>
      <c r="AN184" s="11">
        <f t="shared" si="88"/>
        <v>-16.853750000000215</v>
      </c>
      <c r="AO184" s="11">
        <f t="shared" si="89"/>
        <v>-6.8245000000004268</v>
      </c>
      <c r="AP184" s="11">
        <f t="shared" si="90"/>
        <v>-16.853750000000215</v>
      </c>
      <c r="AQ184" s="11">
        <f t="shared" si="91"/>
        <v>-6.8245000000004268</v>
      </c>
      <c r="AR184" s="11">
        <f t="shared" si="92"/>
        <v>-6.8245000000004268</v>
      </c>
      <c r="AS184" s="11">
        <f t="shared" si="93"/>
        <v>-6.8245000000004268</v>
      </c>
      <c r="AT184" s="11">
        <f t="shared" si="94"/>
        <v>-6.8245000000004268</v>
      </c>
      <c r="AU184" s="11">
        <f t="shared" si="95"/>
        <v>13.234000000000034</v>
      </c>
      <c r="AV184" s="11">
        <f t="shared" si="96"/>
        <v>33.292499999999613</v>
      </c>
      <c r="AW184" s="11">
        <f t="shared" si="97"/>
        <v>13.234000000000034</v>
      </c>
      <c r="AX184" s="11">
        <f t="shared" si="98"/>
        <v>13.234000000000034</v>
      </c>
      <c r="AY184" s="11">
        <f t="shared" si="99"/>
        <v>23.263249999999822</v>
      </c>
      <c r="AZ184" s="11"/>
      <c r="BA184" s="11"/>
      <c r="BB184" s="11">
        <f t="shared" si="100"/>
        <v>-106.64900000000007</v>
      </c>
      <c r="BC184" s="11">
        <f t="shared" si="101"/>
        <v>-106.64900000000007</v>
      </c>
      <c r="BD184" s="11">
        <f t="shared" si="102"/>
        <v>-116.61974999999987</v>
      </c>
      <c r="BE184" s="11">
        <f t="shared" si="103"/>
        <v>-76.73674999999983</v>
      </c>
      <c r="BF184" s="11">
        <f t="shared" si="104"/>
        <v>-46.824499999999574</v>
      </c>
      <c r="BG184" s="11">
        <f t="shared" si="105"/>
        <v>-16.912249999999325</v>
      </c>
      <c r="BH184" s="11">
        <f t="shared" si="106"/>
        <v>-36.853749999999792</v>
      </c>
      <c r="BI184" s="11">
        <f t="shared" si="107"/>
        <v>-46.824499999999574</v>
      </c>
      <c r="BJ184" s="11">
        <f t="shared" si="108"/>
        <v>-36.853749999999792</v>
      </c>
      <c r="BK184" s="11">
        <f t="shared" si="109"/>
        <v>-46.824499999999574</v>
      </c>
      <c r="BL184" s="11">
        <f t="shared" si="110"/>
        <v>-46.824499999999574</v>
      </c>
      <c r="BM184" s="11">
        <f t="shared" si="111"/>
        <v>-46.824499999999574</v>
      </c>
      <c r="BN184" s="11">
        <f t="shared" si="112"/>
        <v>-46.824499999999574</v>
      </c>
      <c r="BO184" s="11">
        <f t="shared" si="113"/>
        <v>-66.766000000000048</v>
      </c>
      <c r="BP184" s="11">
        <f t="shared" si="114"/>
        <v>-86.707499999999612</v>
      </c>
      <c r="BQ184" s="11">
        <f t="shared" si="115"/>
        <v>-66.766000000000048</v>
      </c>
      <c r="BR184" s="11">
        <f t="shared" si="116"/>
        <v>-66.766000000000048</v>
      </c>
      <c r="BS184" s="11">
        <f t="shared" si="117"/>
        <v>-76.73674999999983</v>
      </c>
    </row>
    <row r="185" spans="1:71" ht="16" customHeight="1">
      <c r="A185" s="2">
        <v>43941</v>
      </c>
      <c r="B185" s="10" t="s">
        <v>2450</v>
      </c>
      <c r="C185" s="11">
        <v>8</v>
      </c>
      <c r="D185" s="10">
        <v>-26</v>
      </c>
      <c r="E185" s="10">
        <v>0</v>
      </c>
      <c r="I185" s="11">
        <v>1.132070312499989E-2</v>
      </c>
      <c r="K185" s="11">
        <v>0</v>
      </c>
      <c r="L185" s="11" t="s">
        <v>1945</v>
      </c>
      <c r="M185" s="11" t="s">
        <v>148</v>
      </c>
      <c r="N185" s="11" t="s">
        <v>1945</v>
      </c>
      <c r="O185" s="11" t="s">
        <v>1945</v>
      </c>
      <c r="P185" s="11" t="s">
        <v>2272</v>
      </c>
      <c r="Q185" s="11" t="s">
        <v>2272</v>
      </c>
      <c r="R185" s="11" t="s">
        <v>2272</v>
      </c>
      <c r="S185" s="11" t="s">
        <v>150</v>
      </c>
      <c r="T185" s="11" t="s">
        <v>746</v>
      </c>
      <c r="U185" s="11" t="s">
        <v>710</v>
      </c>
      <c r="V185" s="11" t="s">
        <v>746</v>
      </c>
      <c r="W185" s="11" t="s">
        <v>150</v>
      </c>
      <c r="X185" s="11" t="s">
        <v>710</v>
      </c>
      <c r="Y185" s="11" t="s">
        <v>710</v>
      </c>
      <c r="Z185" s="11" t="s">
        <v>710</v>
      </c>
      <c r="AA185" s="11" t="s">
        <v>710</v>
      </c>
      <c r="AB185" s="11" t="s">
        <v>710</v>
      </c>
      <c r="AC185" s="11" t="s">
        <v>2272</v>
      </c>
      <c r="AD185" s="11" t="s">
        <v>148</v>
      </c>
      <c r="AH185" s="11">
        <f t="shared" si="82"/>
        <v>-57.512500000000017</v>
      </c>
      <c r="AI185" s="11">
        <f t="shared" si="83"/>
        <v>-558.97500000000002</v>
      </c>
      <c r="AJ185" s="11">
        <f t="shared" si="84"/>
        <v>-558.97500000000002</v>
      </c>
      <c r="AK185" s="11">
        <f t="shared" si="85"/>
        <v>443.95000000000005</v>
      </c>
      <c r="AL185" s="11">
        <f t="shared" si="86"/>
        <v>443.95000000000005</v>
      </c>
      <c r="AM185" s="11">
        <f t="shared" si="87"/>
        <v>443.95000000000005</v>
      </c>
      <c r="AN185" s="11">
        <f t="shared" si="88"/>
        <v>1948.3374999999996</v>
      </c>
      <c r="AO185" s="11">
        <f t="shared" si="89"/>
        <v>1446.875</v>
      </c>
      <c r="AP185" s="11">
        <f t="shared" si="90"/>
        <v>945.41250000000014</v>
      </c>
      <c r="AQ185" s="11">
        <f t="shared" si="91"/>
        <v>1446.875</v>
      </c>
      <c r="AR185" s="11">
        <f t="shared" si="92"/>
        <v>1948.3374999999996</v>
      </c>
      <c r="AS185" s="11">
        <f t="shared" si="93"/>
        <v>945.41250000000014</v>
      </c>
      <c r="AT185" s="11">
        <f t="shared" si="94"/>
        <v>945.41250000000014</v>
      </c>
      <c r="AU185" s="11">
        <f t="shared" si="95"/>
        <v>945.41250000000014</v>
      </c>
      <c r="AV185" s="11">
        <f t="shared" si="96"/>
        <v>945.41250000000014</v>
      </c>
      <c r="AW185" s="11">
        <f t="shared" si="97"/>
        <v>945.41250000000014</v>
      </c>
      <c r="AX185" s="11">
        <f t="shared" si="98"/>
        <v>443.95000000000005</v>
      </c>
      <c r="AY185" s="11">
        <f t="shared" si="99"/>
        <v>-57.512500000000017</v>
      </c>
      <c r="AZ185" s="11"/>
      <c r="BA185" s="11"/>
      <c r="BB185" s="11">
        <f t="shared" si="100"/>
        <v>-1057.5124999999998</v>
      </c>
      <c r="BC185" s="11">
        <f t="shared" si="101"/>
        <v>-558.97500000000002</v>
      </c>
      <c r="BD185" s="11">
        <f t="shared" si="102"/>
        <v>-558.97500000000002</v>
      </c>
      <c r="BE185" s="11">
        <f t="shared" si="103"/>
        <v>-1556.05</v>
      </c>
      <c r="BF185" s="11">
        <f t="shared" si="104"/>
        <v>-1556.05</v>
      </c>
      <c r="BG185" s="11">
        <f t="shared" si="105"/>
        <v>-1556.05</v>
      </c>
      <c r="BH185" s="11">
        <f t="shared" si="106"/>
        <v>-3051.6625000000004</v>
      </c>
      <c r="BI185" s="11">
        <f t="shared" si="107"/>
        <v>-2553.125</v>
      </c>
      <c r="BJ185" s="11">
        <f t="shared" si="108"/>
        <v>-2054.5874999999996</v>
      </c>
      <c r="BK185" s="11">
        <f t="shared" si="109"/>
        <v>-2553.125</v>
      </c>
      <c r="BL185" s="11">
        <f t="shared" si="110"/>
        <v>-3051.6625000000004</v>
      </c>
      <c r="BM185" s="11">
        <f t="shared" si="111"/>
        <v>-2054.5874999999996</v>
      </c>
      <c r="BN185" s="11">
        <f t="shared" si="112"/>
        <v>-2054.5874999999996</v>
      </c>
      <c r="BO185" s="11">
        <f t="shared" si="113"/>
        <v>-2054.5874999999996</v>
      </c>
      <c r="BP185" s="11">
        <f t="shared" si="114"/>
        <v>-2054.5874999999996</v>
      </c>
      <c r="BQ185" s="11">
        <f t="shared" si="115"/>
        <v>-2054.5874999999996</v>
      </c>
      <c r="BR185" s="11">
        <f t="shared" si="116"/>
        <v>-1556.05</v>
      </c>
      <c r="BS185" s="11">
        <f t="shared" si="117"/>
        <v>-1057.5124999999998</v>
      </c>
    </row>
    <row r="186" spans="1:71" ht="16" customHeight="1">
      <c r="A186" s="2">
        <v>43941</v>
      </c>
      <c r="B186" s="10" t="s">
        <v>759</v>
      </c>
      <c r="C186" s="11">
        <v>9</v>
      </c>
      <c r="D186" s="10">
        <v>-22</v>
      </c>
      <c r="E186" s="10">
        <v>-0.7</v>
      </c>
      <c r="K186" s="11">
        <v>0</v>
      </c>
      <c r="L186" s="11" t="s">
        <v>592</v>
      </c>
      <c r="M186" s="11" t="s">
        <v>685</v>
      </c>
      <c r="N186" s="11" t="s">
        <v>689</v>
      </c>
      <c r="O186" s="11" t="s">
        <v>1507</v>
      </c>
      <c r="P186" s="11" t="s">
        <v>804</v>
      </c>
      <c r="Q186" s="11" t="s">
        <v>1781</v>
      </c>
      <c r="R186" s="11" t="s">
        <v>683</v>
      </c>
      <c r="S186" s="11" t="s">
        <v>804</v>
      </c>
      <c r="T186" s="11" t="s">
        <v>807</v>
      </c>
      <c r="U186" s="11" t="s">
        <v>806</v>
      </c>
      <c r="V186" s="11" t="s">
        <v>807</v>
      </c>
      <c r="W186" s="11" t="s">
        <v>805</v>
      </c>
      <c r="X186" s="11" t="s">
        <v>807</v>
      </c>
      <c r="Y186" s="11" t="s">
        <v>683</v>
      </c>
      <c r="Z186" s="11" t="s">
        <v>683</v>
      </c>
      <c r="AA186" s="11" t="s">
        <v>683</v>
      </c>
      <c r="AB186" s="11" t="s">
        <v>804</v>
      </c>
      <c r="AC186" s="11" t="s">
        <v>805</v>
      </c>
      <c r="AD186" s="11" t="s">
        <v>683</v>
      </c>
      <c r="AH186" s="11">
        <f t="shared" si="82"/>
        <v>-2315.6625000000004</v>
      </c>
      <c r="AI186" s="11">
        <f t="shared" si="83"/>
        <v>-4321.5124999999998</v>
      </c>
      <c r="AJ186" s="11">
        <f t="shared" si="84"/>
        <v>-3318.5874999999996</v>
      </c>
      <c r="AK186" s="11">
        <f t="shared" si="85"/>
        <v>-7831.75</v>
      </c>
      <c r="AL186" s="11">
        <f t="shared" si="86"/>
        <v>-9336.1375000000007</v>
      </c>
      <c r="AM186" s="11">
        <f t="shared" si="87"/>
        <v>-8333.2124999999996</v>
      </c>
      <c r="AN186" s="11">
        <f t="shared" si="88"/>
        <v>-7831.75</v>
      </c>
      <c r="AO186" s="11">
        <f t="shared" si="89"/>
        <v>-8834.6750000000011</v>
      </c>
      <c r="AP186" s="11">
        <f t="shared" si="90"/>
        <v>-9837.6</v>
      </c>
      <c r="AQ186" s="11">
        <f t="shared" si="91"/>
        <v>-8834.6750000000011</v>
      </c>
      <c r="AR186" s="11">
        <f t="shared" si="92"/>
        <v>-7330.2874999999995</v>
      </c>
      <c r="AS186" s="11">
        <f t="shared" si="93"/>
        <v>-8834.6750000000011</v>
      </c>
      <c r="AT186" s="11">
        <f t="shared" si="94"/>
        <v>-8333.2124999999996</v>
      </c>
      <c r="AU186" s="11">
        <f t="shared" si="95"/>
        <v>-8333.2124999999996</v>
      </c>
      <c r="AV186" s="11">
        <f t="shared" si="96"/>
        <v>-8333.2124999999996</v>
      </c>
      <c r="AW186" s="11">
        <f t="shared" si="97"/>
        <v>-7831.75</v>
      </c>
      <c r="AX186" s="11">
        <f t="shared" si="98"/>
        <v>-7330.2874999999995</v>
      </c>
      <c r="AY186" s="11">
        <f t="shared" si="99"/>
        <v>-8333.2124999999996</v>
      </c>
      <c r="AZ186" s="11"/>
      <c r="BA186" s="11"/>
      <c r="BB186" s="11">
        <f t="shared" si="100"/>
        <v>684.33749999999986</v>
      </c>
      <c r="BC186" s="11">
        <f t="shared" si="101"/>
        <v>2678.4875000000002</v>
      </c>
      <c r="BD186" s="11">
        <f t="shared" si="102"/>
        <v>1681.4125000000001</v>
      </c>
      <c r="BE186" s="11">
        <f t="shared" si="103"/>
        <v>6168.25</v>
      </c>
      <c r="BF186" s="11">
        <f t="shared" si="104"/>
        <v>7663.8624999999993</v>
      </c>
      <c r="BG186" s="11">
        <f t="shared" si="105"/>
        <v>6666.7875000000004</v>
      </c>
      <c r="BH186" s="11">
        <f t="shared" si="106"/>
        <v>6168.25</v>
      </c>
      <c r="BI186" s="11">
        <f t="shared" si="107"/>
        <v>7165.3249999999998</v>
      </c>
      <c r="BJ186" s="11">
        <f t="shared" si="108"/>
        <v>8162.4</v>
      </c>
      <c r="BK186" s="11">
        <f t="shared" si="109"/>
        <v>7165.3249999999998</v>
      </c>
      <c r="BL186" s="11">
        <f t="shared" si="110"/>
        <v>5669.7125000000005</v>
      </c>
      <c r="BM186" s="11">
        <f t="shared" si="111"/>
        <v>7165.3249999999998</v>
      </c>
      <c r="BN186" s="11">
        <f t="shared" si="112"/>
        <v>6666.7875000000004</v>
      </c>
      <c r="BO186" s="11">
        <f t="shared" si="113"/>
        <v>6666.7875000000004</v>
      </c>
      <c r="BP186" s="11">
        <f t="shared" si="114"/>
        <v>6666.7875000000004</v>
      </c>
      <c r="BQ186" s="11">
        <f t="shared" si="115"/>
        <v>6168.25</v>
      </c>
      <c r="BR186" s="11">
        <f t="shared" si="116"/>
        <v>5669.7125000000005</v>
      </c>
      <c r="BS186" s="11">
        <f t="shared" si="117"/>
        <v>6666.7875000000004</v>
      </c>
    </row>
    <row r="187" spans="1:71" ht="16" customHeight="1">
      <c r="A187" s="2">
        <v>43941</v>
      </c>
      <c r="B187" s="10" t="s">
        <v>213</v>
      </c>
      <c r="C187" s="11">
        <v>10</v>
      </c>
      <c r="D187" s="10">
        <v>-22</v>
      </c>
      <c r="E187" s="10">
        <v>-1.7</v>
      </c>
      <c r="K187" s="11">
        <v>0</v>
      </c>
      <c r="L187" s="11" t="s">
        <v>1315</v>
      </c>
      <c r="M187" s="11" t="s">
        <v>2172</v>
      </c>
      <c r="N187" s="11" t="s">
        <v>1708</v>
      </c>
      <c r="O187" s="11" t="s">
        <v>1708</v>
      </c>
      <c r="P187" s="11" t="s">
        <v>1163</v>
      </c>
      <c r="Q187" s="11" t="s">
        <v>487</v>
      </c>
      <c r="R187" s="11" t="s">
        <v>1018</v>
      </c>
      <c r="S187" s="11" t="s">
        <v>636</v>
      </c>
      <c r="T187" s="11" t="s">
        <v>1019</v>
      </c>
      <c r="U187" s="11" t="s">
        <v>1017</v>
      </c>
      <c r="V187" s="11" t="s">
        <v>1020</v>
      </c>
      <c r="W187" s="11" t="s">
        <v>1020</v>
      </c>
      <c r="X187" s="11" t="s">
        <v>1314</v>
      </c>
      <c r="Y187" s="11" t="s">
        <v>1162</v>
      </c>
      <c r="Z187" s="11" t="s">
        <v>636</v>
      </c>
      <c r="AA187" s="11" t="s">
        <v>1017</v>
      </c>
      <c r="AB187" s="11" t="s">
        <v>1020</v>
      </c>
      <c r="AC187" s="11" t="s">
        <v>487</v>
      </c>
      <c r="AD187" s="11" t="s">
        <v>1178</v>
      </c>
      <c r="AH187" s="11">
        <f t="shared" si="82"/>
        <v>24.461011625003181</v>
      </c>
      <c r="AI187" s="11">
        <f t="shared" si="83"/>
        <v>-677.59150300000124</v>
      </c>
      <c r="AJ187" s="11">
        <f t="shared" si="84"/>
        <v>-677.59150300000124</v>
      </c>
      <c r="AK187" s="11">
        <f t="shared" si="85"/>
        <v>-1179.0540030000013</v>
      </c>
      <c r="AL187" s="11">
        <f t="shared" si="86"/>
        <v>-1379.6349913000001</v>
      </c>
      <c r="AM187" s="11">
        <f t="shared" si="87"/>
        <v>-1479.926488374997</v>
      </c>
      <c r="AN187" s="11">
        <f t="shared" si="88"/>
        <v>-1981.3889883749969</v>
      </c>
      <c r="AO187" s="11">
        <f t="shared" si="89"/>
        <v>-1680.5165030000014</v>
      </c>
      <c r="AP187" s="11">
        <f t="shared" si="90"/>
        <v>-1780.8069971500008</v>
      </c>
      <c r="AQ187" s="11">
        <f t="shared" si="91"/>
        <v>-1881.0974913</v>
      </c>
      <c r="AR187" s="11">
        <f t="shared" si="92"/>
        <v>-1881.0974913</v>
      </c>
      <c r="AS187" s="11">
        <f t="shared" si="93"/>
        <v>-2181.9790030000013</v>
      </c>
      <c r="AT187" s="11">
        <f t="shared" si="94"/>
        <v>-2081.6875059250046</v>
      </c>
      <c r="AU187" s="11">
        <f t="shared" si="95"/>
        <v>-1981.3889883749969</v>
      </c>
      <c r="AV187" s="11">
        <f t="shared" si="96"/>
        <v>-1780.8069971500008</v>
      </c>
      <c r="AW187" s="11">
        <f t="shared" si="97"/>
        <v>-1881.0974913</v>
      </c>
      <c r="AX187" s="11">
        <f t="shared" si="98"/>
        <v>-1379.6349913000001</v>
      </c>
      <c r="AY187" s="11">
        <f t="shared" si="99"/>
        <v>-1279.3444971500007</v>
      </c>
      <c r="AZ187" s="11"/>
      <c r="BA187" s="11"/>
      <c r="BB187" s="11">
        <f t="shared" si="100"/>
        <v>-775.54098837500317</v>
      </c>
      <c r="BC187" s="11">
        <f t="shared" si="101"/>
        <v>-77.583502999998743</v>
      </c>
      <c r="BD187" s="11">
        <f t="shared" si="102"/>
        <v>-77.583502999998743</v>
      </c>
      <c r="BE187" s="11">
        <f t="shared" si="103"/>
        <v>420.95399700000121</v>
      </c>
      <c r="BF187" s="11">
        <f t="shared" si="104"/>
        <v>620.36500870000009</v>
      </c>
      <c r="BG187" s="11">
        <f t="shared" si="105"/>
        <v>720.07151162499679</v>
      </c>
      <c r="BH187" s="11">
        <f t="shared" si="106"/>
        <v>1218.6090116249968</v>
      </c>
      <c r="BI187" s="11">
        <f t="shared" si="107"/>
        <v>919.49149700000112</v>
      </c>
      <c r="BJ187" s="11">
        <f t="shared" si="108"/>
        <v>1019.1970028500004</v>
      </c>
      <c r="BK187" s="11">
        <f t="shared" si="109"/>
        <v>1118.9025087</v>
      </c>
      <c r="BL187" s="11">
        <f t="shared" si="110"/>
        <v>1118.9025087</v>
      </c>
      <c r="BM187" s="11">
        <f t="shared" si="111"/>
        <v>1418.0289970000013</v>
      </c>
      <c r="BN187" s="11">
        <f t="shared" si="112"/>
        <v>1318.3224940750044</v>
      </c>
      <c r="BO187" s="11">
        <f t="shared" si="113"/>
        <v>1218.6090116249968</v>
      </c>
      <c r="BP187" s="11">
        <f t="shared" si="114"/>
        <v>1019.1970028500004</v>
      </c>
      <c r="BQ187" s="11">
        <f t="shared" si="115"/>
        <v>1118.9025087</v>
      </c>
      <c r="BR187" s="11">
        <f t="shared" si="116"/>
        <v>620.36500870000009</v>
      </c>
      <c r="BS187" s="11">
        <f t="shared" si="117"/>
        <v>520.65950285000065</v>
      </c>
    </row>
    <row r="188" spans="1:71" ht="16" customHeight="1">
      <c r="A188" s="2">
        <v>43941</v>
      </c>
      <c r="B188" s="10" t="s">
        <v>819</v>
      </c>
      <c r="C188" s="11">
        <v>11</v>
      </c>
      <c r="D188" s="10">
        <v>-18</v>
      </c>
      <c r="E188" s="10">
        <v>0.5</v>
      </c>
      <c r="K188" s="11">
        <v>0</v>
      </c>
      <c r="L188" s="11" t="s">
        <v>2659</v>
      </c>
      <c r="M188" s="11" t="s">
        <v>1170</v>
      </c>
      <c r="N188" s="11" t="s">
        <v>888</v>
      </c>
      <c r="O188" s="11" t="s">
        <v>888</v>
      </c>
      <c r="P188" s="11" t="s">
        <v>2659</v>
      </c>
      <c r="Q188" s="11" t="s">
        <v>890</v>
      </c>
      <c r="R188" s="11" t="s">
        <v>2659</v>
      </c>
      <c r="S188" s="11" t="s">
        <v>2183</v>
      </c>
      <c r="T188" s="11" t="s">
        <v>2659</v>
      </c>
      <c r="U188" s="11" t="s">
        <v>890</v>
      </c>
      <c r="V188" s="11" t="s">
        <v>2659</v>
      </c>
      <c r="W188" s="11" t="s">
        <v>888</v>
      </c>
      <c r="X188" s="11" t="s">
        <v>888</v>
      </c>
      <c r="Y188" s="11" t="s">
        <v>890</v>
      </c>
      <c r="Z188" s="11" t="s">
        <v>2659</v>
      </c>
      <c r="AA188" s="11" t="s">
        <v>2659</v>
      </c>
      <c r="AB188" s="11" t="s">
        <v>888</v>
      </c>
      <c r="AC188" s="11" t="s">
        <v>896</v>
      </c>
      <c r="AD188" s="11" t="s">
        <v>2679</v>
      </c>
      <c r="AH188" s="11">
        <f t="shared" si="82"/>
        <v>34.633494225000305</v>
      </c>
      <c r="AI188" s="11">
        <f t="shared" si="83"/>
        <v>-115.80224699999874</v>
      </c>
      <c r="AJ188" s="11">
        <f t="shared" si="84"/>
        <v>-115.80224699999874</v>
      </c>
      <c r="AK188" s="11">
        <f t="shared" si="85"/>
        <v>-165.95250870000001</v>
      </c>
      <c r="AL188" s="11">
        <f t="shared" si="86"/>
        <v>-216.09775577499971</v>
      </c>
      <c r="AM188" s="11">
        <f t="shared" si="87"/>
        <v>-165.95250870000001</v>
      </c>
      <c r="AN188" s="11">
        <f t="shared" si="88"/>
        <v>-266.24300284999936</v>
      </c>
      <c r="AO188" s="11">
        <f t="shared" si="89"/>
        <v>-165.95250870000001</v>
      </c>
      <c r="AP188" s="11">
        <f t="shared" si="90"/>
        <v>-216.09775577499971</v>
      </c>
      <c r="AQ188" s="11">
        <f t="shared" si="91"/>
        <v>-165.95250870000001</v>
      </c>
      <c r="AR188" s="11">
        <f t="shared" si="92"/>
        <v>-115.80224699999874</v>
      </c>
      <c r="AS188" s="11">
        <f t="shared" si="93"/>
        <v>-115.80224699999874</v>
      </c>
      <c r="AT188" s="11">
        <f t="shared" si="94"/>
        <v>-216.09775577499971</v>
      </c>
      <c r="AU188" s="11">
        <f t="shared" si="95"/>
        <v>-165.95250870000001</v>
      </c>
      <c r="AV188" s="11">
        <f t="shared" si="96"/>
        <v>-165.95250870000001</v>
      </c>
      <c r="AW188" s="11">
        <f t="shared" si="97"/>
        <v>-115.80224699999874</v>
      </c>
      <c r="AX188" s="11">
        <f t="shared" si="98"/>
        <v>-65.656999924999042</v>
      </c>
      <c r="AY188" s="11">
        <f t="shared" si="99"/>
        <v>-15.511752849999361</v>
      </c>
      <c r="AZ188" s="11"/>
      <c r="BA188" s="11"/>
      <c r="BB188" s="11">
        <f t="shared" si="100"/>
        <v>-365.36850577500036</v>
      </c>
      <c r="BC188" s="11">
        <f t="shared" si="101"/>
        <v>-215.81024700000125</v>
      </c>
      <c r="BD188" s="11">
        <f t="shared" si="102"/>
        <v>-215.81024700000125</v>
      </c>
      <c r="BE188" s="11">
        <f t="shared" si="103"/>
        <v>-165.95250870000001</v>
      </c>
      <c r="BF188" s="11">
        <f t="shared" si="104"/>
        <v>-116.09975577500035</v>
      </c>
      <c r="BG188" s="11">
        <f t="shared" si="105"/>
        <v>-165.95250870000001</v>
      </c>
      <c r="BH188" s="11">
        <f t="shared" si="106"/>
        <v>-66.247002850000641</v>
      </c>
      <c r="BI188" s="11">
        <f t="shared" si="107"/>
        <v>-165.95250870000001</v>
      </c>
      <c r="BJ188" s="11">
        <f t="shared" si="108"/>
        <v>-116.09975577500035</v>
      </c>
      <c r="BK188" s="11">
        <f t="shared" si="109"/>
        <v>-165.95250870000001</v>
      </c>
      <c r="BL188" s="11">
        <f t="shared" si="110"/>
        <v>-215.81024700000125</v>
      </c>
      <c r="BM188" s="11">
        <f t="shared" si="111"/>
        <v>-215.81024700000125</v>
      </c>
      <c r="BN188" s="11">
        <f t="shared" si="112"/>
        <v>-116.09975577500035</v>
      </c>
      <c r="BO188" s="11">
        <f t="shared" si="113"/>
        <v>-165.95250870000001</v>
      </c>
      <c r="BP188" s="11">
        <f t="shared" si="114"/>
        <v>-165.95250870000001</v>
      </c>
      <c r="BQ188" s="11">
        <f t="shared" si="115"/>
        <v>-215.81024700000125</v>
      </c>
      <c r="BR188" s="11">
        <f t="shared" si="116"/>
        <v>-265.66299992500092</v>
      </c>
      <c r="BS188" s="11">
        <f t="shared" si="117"/>
        <v>-315.51575285000064</v>
      </c>
    </row>
    <row r="189" spans="1:71" ht="16" customHeight="1">
      <c r="A189" s="2">
        <v>43941</v>
      </c>
      <c r="B189" s="10" t="s">
        <v>122</v>
      </c>
      <c r="C189" s="11">
        <v>12</v>
      </c>
      <c r="D189" s="10">
        <v>-16</v>
      </c>
      <c r="E189" s="10">
        <v>0.2</v>
      </c>
      <c r="K189" s="11">
        <v>0</v>
      </c>
      <c r="L189" s="11" t="s">
        <v>1173</v>
      </c>
      <c r="M189" s="11" t="s">
        <v>1086</v>
      </c>
      <c r="N189" s="11" t="s">
        <v>1174</v>
      </c>
      <c r="O189" s="11" t="s">
        <v>1082</v>
      </c>
      <c r="P189" s="11" t="s">
        <v>1174</v>
      </c>
      <c r="Q189" s="11" t="s">
        <v>1174</v>
      </c>
      <c r="R189" s="11" t="s">
        <v>1418</v>
      </c>
      <c r="S189" s="11" t="s">
        <v>1086</v>
      </c>
      <c r="T189" s="11" t="s">
        <v>1085</v>
      </c>
      <c r="U189" s="11" t="s">
        <v>1085</v>
      </c>
      <c r="V189" s="11" t="s">
        <v>1085</v>
      </c>
      <c r="W189" s="11" t="s">
        <v>1173</v>
      </c>
      <c r="X189" s="11" t="s">
        <v>1082</v>
      </c>
      <c r="Y189" s="11" t="s">
        <v>1081</v>
      </c>
      <c r="Z189" s="11" t="s">
        <v>1085</v>
      </c>
      <c r="AA189" s="11" t="s">
        <v>1082</v>
      </c>
      <c r="AB189" s="11" t="s">
        <v>1082</v>
      </c>
      <c r="AC189" s="11" t="s">
        <v>1082</v>
      </c>
      <c r="AD189" s="11" t="s">
        <v>1085</v>
      </c>
      <c r="AH189" s="11">
        <f t="shared" si="82"/>
        <v>-3017.2249999999999</v>
      </c>
      <c r="AI189" s="11">
        <f t="shared" si="83"/>
        <v>-3518.6875</v>
      </c>
      <c r="AJ189" s="11">
        <f t="shared" si="84"/>
        <v>-2014.3</v>
      </c>
      <c r="AK189" s="11">
        <f t="shared" si="85"/>
        <v>-3518.6875</v>
      </c>
      <c r="AL189" s="11">
        <f t="shared" si="86"/>
        <v>-3518.6875</v>
      </c>
      <c r="AM189" s="11">
        <f t="shared" si="87"/>
        <v>-5023.0749999999998</v>
      </c>
      <c r="AN189" s="11">
        <f t="shared" si="88"/>
        <v>-3017.2249999999999</v>
      </c>
      <c r="AO189" s="11">
        <f t="shared" si="89"/>
        <v>-1512.8375000000001</v>
      </c>
      <c r="AP189" s="11">
        <f t="shared" si="90"/>
        <v>-1512.8375000000001</v>
      </c>
      <c r="AQ189" s="11">
        <f t="shared" si="91"/>
        <v>-1512.8375000000001</v>
      </c>
      <c r="AR189" s="11">
        <f t="shared" si="92"/>
        <v>-1011.375</v>
      </c>
      <c r="AS189" s="11">
        <f t="shared" si="93"/>
        <v>-2014.3</v>
      </c>
      <c r="AT189" s="11">
        <f t="shared" si="94"/>
        <v>-2515.7624999999998</v>
      </c>
      <c r="AU189" s="11">
        <f t="shared" si="95"/>
        <v>-1512.8375000000001</v>
      </c>
      <c r="AV189" s="11">
        <f t="shared" si="96"/>
        <v>-2014.3</v>
      </c>
      <c r="AW189" s="11">
        <f t="shared" si="97"/>
        <v>-2014.3</v>
      </c>
      <c r="AX189" s="11">
        <f t="shared" si="98"/>
        <v>-2014.3</v>
      </c>
      <c r="AY189" s="11">
        <f t="shared" si="99"/>
        <v>-1512.8375000000001</v>
      </c>
      <c r="AZ189" s="11"/>
      <c r="BA189" s="11"/>
      <c r="BB189" s="11">
        <f t="shared" si="100"/>
        <v>982.77500000000009</v>
      </c>
      <c r="BC189" s="11">
        <f t="shared" si="101"/>
        <v>1481.3125</v>
      </c>
      <c r="BD189" s="11">
        <f t="shared" si="102"/>
        <v>-14.300000000000011</v>
      </c>
      <c r="BE189" s="11">
        <f t="shared" si="103"/>
        <v>1481.3125</v>
      </c>
      <c r="BF189" s="11">
        <f t="shared" si="104"/>
        <v>1481.3125</v>
      </c>
      <c r="BG189" s="11">
        <f t="shared" si="105"/>
        <v>2976.9250000000002</v>
      </c>
      <c r="BH189" s="11">
        <f t="shared" si="106"/>
        <v>982.77500000000009</v>
      </c>
      <c r="BI189" s="11">
        <f t="shared" si="107"/>
        <v>-512.83750000000009</v>
      </c>
      <c r="BJ189" s="11">
        <f t="shared" si="108"/>
        <v>-512.83750000000009</v>
      </c>
      <c r="BK189" s="11">
        <f t="shared" si="109"/>
        <v>-512.83750000000009</v>
      </c>
      <c r="BL189" s="11">
        <f t="shared" si="110"/>
        <v>-1011.375</v>
      </c>
      <c r="BM189" s="11">
        <f t="shared" si="111"/>
        <v>-14.300000000000011</v>
      </c>
      <c r="BN189" s="11">
        <f t="shared" si="112"/>
        <v>484.23749999999995</v>
      </c>
      <c r="BO189" s="11">
        <f t="shared" si="113"/>
        <v>-512.83750000000009</v>
      </c>
      <c r="BP189" s="11">
        <f t="shared" si="114"/>
        <v>-14.300000000000011</v>
      </c>
      <c r="BQ189" s="11">
        <f t="shared" si="115"/>
        <v>-14.300000000000011</v>
      </c>
      <c r="BR189" s="11">
        <f t="shared" si="116"/>
        <v>-14.300000000000011</v>
      </c>
      <c r="BS189" s="11">
        <f t="shared" si="117"/>
        <v>-512.83750000000009</v>
      </c>
    </row>
    <row r="190" spans="1:71" ht="16" customHeight="1">
      <c r="A190" s="2">
        <v>43941</v>
      </c>
      <c r="B190" s="10" t="s">
        <v>2024</v>
      </c>
      <c r="C190" s="11">
        <v>13</v>
      </c>
      <c r="D190" s="10">
        <v>-13</v>
      </c>
      <c r="E190" s="10">
        <v>-0.7</v>
      </c>
      <c r="K190" s="11">
        <v>0</v>
      </c>
      <c r="L190" s="11" t="s">
        <v>478</v>
      </c>
      <c r="M190" s="11" t="s">
        <v>478</v>
      </c>
      <c r="N190" s="11" t="s">
        <v>151</v>
      </c>
      <c r="O190" s="11" t="s">
        <v>153</v>
      </c>
      <c r="P190" s="11" t="s">
        <v>149</v>
      </c>
      <c r="Q190" s="11" t="s">
        <v>152</v>
      </c>
      <c r="R190" s="11" t="s">
        <v>150</v>
      </c>
      <c r="S190" s="11" t="s">
        <v>149</v>
      </c>
      <c r="T190" s="11" t="s">
        <v>152</v>
      </c>
      <c r="U190" s="11" t="s">
        <v>149</v>
      </c>
      <c r="V190" s="11" t="s">
        <v>150</v>
      </c>
      <c r="W190" s="11" t="s">
        <v>149</v>
      </c>
      <c r="X190" s="11" t="s">
        <v>152</v>
      </c>
      <c r="Y190" s="11" t="s">
        <v>152</v>
      </c>
      <c r="Z190" s="11" t="s">
        <v>152</v>
      </c>
      <c r="AA190" s="11" t="s">
        <v>152</v>
      </c>
      <c r="AB190" s="11" t="s">
        <v>149</v>
      </c>
      <c r="AC190" s="11" t="s">
        <v>149</v>
      </c>
      <c r="AD190" s="11" t="s">
        <v>150</v>
      </c>
      <c r="AH190" s="11">
        <f t="shared" si="82"/>
        <v>-535.04999999999995</v>
      </c>
      <c r="AI190" s="11">
        <f t="shared" si="83"/>
        <v>-2039.4375</v>
      </c>
      <c r="AJ190" s="11">
        <f t="shared" si="84"/>
        <v>-1537.9750000000001</v>
      </c>
      <c r="AK190" s="11">
        <f t="shared" si="85"/>
        <v>-3042.3625000000002</v>
      </c>
      <c r="AL190" s="11">
        <f t="shared" si="86"/>
        <v>-2540.9</v>
      </c>
      <c r="AM190" s="11">
        <f t="shared" si="87"/>
        <v>-3543.8250000000003</v>
      </c>
      <c r="AN190" s="11">
        <f t="shared" si="88"/>
        <v>-3042.3625000000002</v>
      </c>
      <c r="AO190" s="11">
        <f t="shared" si="89"/>
        <v>-2540.9</v>
      </c>
      <c r="AP190" s="11">
        <f t="shared" si="90"/>
        <v>-3042.3625000000002</v>
      </c>
      <c r="AQ190" s="11">
        <f t="shared" si="91"/>
        <v>-3543.8250000000003</v>
      </c>
      <c r="AR190" s="11">
        <f t="shared" si="92"/>
        <v>-3042.3625000000002</v>
      </c>
      <c r="AS190" s="11">
        <f t="shared" si="93"/>
        <v>-2540.9</v>
      </c>
      <c r="AT190" s="11">
        <f t="shared" si="94"/>
        <v>-2540.9</v>
      </c>
      <c r="AU190" s="11">
        <f t="shared" si="95"/>
        <v>-2540.9</v>
      </c>
      <c r="AV190" s="11">
        <f t="shared" si="96"/>
        <v>-2540.9</v>
      </c>
      <c r="AW190" s="11">
        <f t="shared" si="97"/>
        <v>-3042.3625000000002</v>
      </c>
      <c r="AX190" s="11">
        <f t="shared" si="98"/>
        <v>-3042.3625000000002</v>
      </c>
      <c r="AY190" s="11">
        <f t="shared" si="99"/>
        <v>-3543.8250000000003</v>
      </c>
      <c r="AZ190" s="11"/>
      <c r="BA190" s="11"/>
      <c r="BB190" s="11">
        <f t="shared" si="100"/>
        <v>-535.04999999999995</v>
      </c>
      <c r="BC190" s="11">
        <f t="shared" si="101"/>
        <v>960.5625</v>
      </c>
      <c r="BD190" s="11">
        <f t="shared" si="102"/>
        <v>462.02499999999998</v>
      </c>
      <c r="BE190" s="11">
        <f t="shared" si="103"/>
        <v>1957.6374999999998</v>
      </c>
      <c r="BF190" s="11">
        <f t="shared" si="104"/>
        <v>1459.1</v>
      </c>
      <c r="BG190" s="11">
        <f t="shared" si="105"/>
        <v>2456.1749999999997</v>
      </c>
      <c r="BH190" s="11">
        <f t="shared" si="106"/>
        <v>1957.6374999999998</v>
      </c>
      <c r="BI190" s="11">
        <f t="shared" si="107"/>
        <v>1459.1</v>
      </c>
      <c r="BJ190" s="11">
        <f t="shared" si="108"/>
        <v>1957.6374999999998</v>
      </c>
      <c r="BK190" s="11">
        <f t="shared" si="109"/>
        <v>2456.1749999999997</v>
      </c>
      <c r="BL190" s="11">
        <f t="shared" si="110"/>
        <v>1957.6374999999998</v>
      </c>
      <c r="BM190" s="11">
        <f t="shared" si="111"/>
        <v>1459.1</v>
      </c>
      <c r="BN190" s="11">
        <f t="shared" si="112"/>
        <v>1459.1</v>
      </c>
      <c r="BO190" s="11">
        <f t="shared" si="113"/>
        <v>1459.1</v>
      </c>
      <c r="BP190" s="11">
        <f t="shared" si="114"/>
        <v>1459.1</v>
      </c>
      <c r="BQ190" s="11">
        <f t="shared" si="115"/>
        <v>1957.6374999999998</v>
      </c>
      <c r="BR190" s="11">
        <f t="shared" si="116"/>
        <v>1957.6374999999998</v>
      </c>
      <c r="BS190" s="11">
        <f t="shared" si="117"/>
        <v>2456.1749999999997</v>
      </c>
    </row>
    <row r="191" spans="1:71" ht="16" customHeight="1">
      <c r="A191" s="2">
        <v>43941</v>
      </c>
      <c r="B191" s="10" t="s">
        <v>2405</v>
      </c>
      <c r="C191" s="11">
        <v>14</v>
      </c>
      <c r="D191" s="10">
        <v>-12</v>
      </c>
      <c r="E191" s="10">
        <v>-10.5</v>
      </c>
      <c r="K191" s="11">
        <v>0</v>
      </c>
      <c r="L191" s="11" t="s">
        <v>3086</v>
      </c>
      <c r="M191" s="11" t="s">
        <v>3086</v>
      </c>
      <c r="N191" s="11" t="s">
        <v>3086</v>
      </c>
      <c r="O191" s="11" t="s">
        <v>3087</v>
      </c>
      <c r="P191" s="11" t="s">
        <v>3088</v>
      </c>
      <c r="Q191" s="11" t="s">
        <v>3088</v>
      </c>
      <c r="R191" s="11" t="s">
        <v>3089</v>
      </c>
      <c r="S191" s="11" t="s">
        <v>3088</v>
      </c>
      <c r="T191" s="11" t="s">
        <v>3087</v>
      </c>
      <c r="U191" s="11" t="s">
        <v>3087</v>
      </c>
      <c r="V191" s="11" t="s">
        <v>3087</v>
      </c>
      <c r="W191" s="11" t="s">
        <v>3088</v>
      </c>
      <c r="X191" s="11" t="s">
        <v>3088</v>
      </c>
      <c r="Y191" s="11" t="s">
        <v>3088</v>
      </c>
      <c r="Z191" s="11" t="s">
        <v>3089</v>
      </c>
      <c r="AA191" s="11" t="s">
        <v>3088</v>
      </c>
      <c r="AB191" s="11" t="s">
        <v>3088</v>
      </c>
      <c r="AC191" s="11" t="s">
        <v>3087</v>
      </c>
      <c r="AD191" s="11" t="s">
        <v>3090</v>
      </c>
      <c r="AH191" s="11">
        <f t="shared" si="82"/>
        <v>-50.460000000000008</v>
      </c>
      <c r="AI191" s="11">
        <f t="shared" si="83"/>
        <v>-50.460000000000008</v>
      </c>
      <c r="AJ191" s="11">
        <f t="shared" si="84"/>
        <v>-200.89875000000035</v>
      </c>
      <c r="AK191" s="11">
        <f t="shared" si="85"/>
        <v>-251.04500000000107</v>
      </c>
      <c r="AL191" s="11">
        <f t="shared" si="86"/>
        <v>-251.04500000000107</v>
      </c>
      <c r="AM191" s="11">
        <f t="shared" si="87"/>
        <v>-301.19124999999997</v>
      </c>
      <c r="AN191" s="11">
        <f t="shared" si="88"/>
        <v>-251.04500000000107</v>
      </c>
      <c r="AO191" s="11">
        <f t="shared" si="89"/>
        <v>-200.89875000000035</v>
      </c>
      <c r="AP191" s="11">
        <f t="shared" si="90"/>
        <v>-200.89875000000035</v>
      </c>
      <c r="AQ191" s="11">
        <f t="shared" si="91"/>
        <v>-200.89875000000035</v>
      </c>
      <c r="AR191" s="11">
        <f t="shared" si="92"/>
        <v>-251.04500000000107</v>
      </c>
      <c r="AS191" s="11">
        <f t="shared" si="93"/>
        <v>-251.04500000000107</v>
      </c>
      <c r="AT191" s="11">
        <f t="shared" si="94"/>
        <v>-251.04500000000107</v>
      </c>
      <c r="AU191" s="11">
        <f t="shared" si="95"/>
        <v>-301.19124999999997</v>
      </c>
      <c r="AV191" s="11">
        <f t="shared" si="96"/>
        <v>-251.04500000000107</v>
      </c>
      <c r="AW191" s="11">
        <f t="shared" si="97"/>
        <v>-251.04500000000107</v>
      </c>
      <c r="AX191" s="11">
        <f t="shared" si="98"/>
        <v>-200.89875000000035</v>
      </c>
      <c r="AY191" s="11">
        <f t="shared" si="99"/>
        <v>-0.31375000000106823</v>
      </c>
      <c r="AZ191" s="11"/>
      <c r="BA191" s="11"/>
      <c r="BB191" s="11">
        <f t="shared" si="100"/>
        <v>-50.460000000000008</v>
      </c>
      <c r="BC191" s="11">
        <f t="shared" si="101"/>
        <v>-50.460000000000008</v>
      </c>
      <c r="BD191" s="11">
        <f t="shared" si="102"/>
        <v>99.101250000000334</v>
      </c>
      <c r="BE191" s="11">
        <f t="shared" si="103"/>
        <v>148.95500000000109</v>
      </c>
      <c r="BF191" s="11">
        <f t="shared" si="104"/>
        <v>148.95500000000109</v>
      </c>
      <c r="BG191" s="11">
        <f t="shared" si="105"/>
        <v>198.80875</v>
      </c>
      <c r="BH191" s="11">
        <f t="shared" si="106"/>
        <v>148.95500000000109</v>
      </c>
      <c r="BI191" s="11">
        <f t="shared" si="107"/>
        <v>99.101250000000334</v>
      </c>
      <c r="BJ191" s="11">
        <f t="shared" si="108"/>
        <v>99.101250000000334</v>
      </c>
      <c r="BK191" s="11">
        <f t="shared" si="109"/>
        <v>99.101250000000334</v>
      </c>
      <c r="BL191" s="11">
        <f t="shared" si="110"/>
        <v>148.95500000000109</v>
      </c>
      <c r="BM191" s="11">
        <f t="shared" si="111"/>
        <v>148.95500000000109</v>
      </c>
      <c r="BN191" s="11">
        <f t="shared" si="112"/>
        <v>148.95500000000109</v>
      </c>
      <c r="BO191" s="11">
        <f t="shared" si="113"/>
        <v>198.80875</v>
      </c>
      <c r="BP191" s="11">
        <f t="shared" si="114"/>
        <v>148.95500000000109</v>
      </c>
      <c r="BQ191" s="11">
        <f t="shared" si="115"/>
        <v>148.95500000000109</v>
      </c>
      <c r="BR191" s="11">
        <f t="shared" si="116"/>
        <v>99.101250000000334</v>
      </c>
      <c r="BS191" s="11">
        <f t="shared" si="117"/>
        <v>-100.31374999999893</v>
      </c>
    </row>
    <row r="192" spans="1:71" ht="16" customHeight="1">
      <c r="A192" s="2">
        <v>43941</v>
      </c>
      <c r="B192" s="10" t="s">
        <v>3091</v>
      </c>
      <c r="C192" s="11">
        <v>15</v>
      </c>
      <c r="D192" s="10">
        <v>-11</v>
      </c>
      <c r="E192" s="10">
        <v>-1.9</v>
      </c>
      <c r="K192" s="11">
        <v>0</v>
      </c>
      <c r="L192" s="11" t="s">
        <v>1840</v>
      </c>
      <c r="M192" s="11" t="s">
        <v>1805</v>
      </c>
      <c r="N192" s="11" t="s">
        <v>1841</v>
      </c>
      <c r="O192" s="11" t="s">
        <v>1839</v>
      </c>
      <c r="P192" s="11" t="s">
        <v>2395</v>
      </c>
      <c r="Q192" s="11" t="s">
        <v>2212</v>
      </c>
      <c r="R192" s="11" t="s">
        <v>2312</v>
      </c>
      <c r="S192" s="11" t="s">
        <v>2212</v>
      </c>
      <c r="T192" s="11" t="s">
        <v>2312</v>
      </c>
      <c r="U192" s="11" t="s">
        <v>3060</v>
      </c>
      <c r="V192" s="11" t="s">
        <v>2212</v>
      </c>
      <c r="W192" s="11" t="s">
        <v>2212</v>
      </c>
      <c r="X192" s="11" t="s">
        <v>2312</v>
      </c>
      <c r="Y192" s="11" t="s">
        <v>2397</v>
      </c>
      <c r="Z192" s="11" t="s">
        <v>2212</v>
      </c>
      <c r="AA192" s="11" t="s">
        <v>3060</v>
      </c>
      <c r="AB192" s="11" t="s">
        <v>2397</v>
      </c>
      <c r="AC192" s="11" t="s">
        <v>3060</v>
      </c>
      <c r="AD192" s="11" t="s">
        <v>2313</v>
      </c>
      <c r="AH192" s="11">
        <f t="shared" si="82"/>
        <v>55.198745649999978</v>
      </c>
      <c r="AI192" s="11">
        <f t="shared" si="83"/>
        <v>-95.236995574999042</v>
      </c>
      <c r="AJ192" s="11">
        <f t="shared" si="84"/>
        <v>-396.1185072750003</v>
      </c>
      <c r="AK192" s="11">
        <f t="shared" si="85"/>
        <v>-1248.6027514249997</v>
      </c>
      <c r="AL192" s="11">
        <f t="shared" si="86"/>
        <v>-1098.1619955749991</v>
      </c>
      <c r="AM192" s="11">
        <f t="shared" si="87"/>
        <v>-1148.3122572750003</v>
      </c>
      <c r="AN192" s="11">
        <f t="shared" si="88"/>
        <v>-1098.1619955749991</v>
      </c>
      <c r="AO192" s="11">
        <f t="shared" si="89"/>
        <v>-1148.3122572750003</v>
      </c>
      <c r="AP192" s="11">
        <f t="shared" si="90"/>
        <v>-1048.0167484999993</v>
      </c>
      <c r="AQ192" s="11">
        <f t="shared" si="91"/>
        <v>-1098.1619955749991</v>
      </c>
      <c r="AR192" s="11">
        <f t="shared" si="92"/>
        <v>-1098.1619955749991</v>
      </c>
      <c r="AS192" s="11">
        <f t="shared" si="93"/>
        <v>-1148.3122572750003</v>
      </c>
      <c r="AT192" s="11">
        <f t="shared" si="94"/>
        <v>-1298.7479984999993</v>
      </c>
      <c r="AU192" s="11">
        <f t="shared" si="95"/>
        <v>-1098.1619955749991</v>
      </c>
      <c r="AV192" s="11">
        <f t="shared" si="96"/>
        <v>-1048.0167484999993</v>
      </c>
      <c r="AW192" s="11">
        <f t="shared" si="97"/>
        <v>-1298.7479984999993</v>
      </c>
      <c r="AX192" s="11">
        <f t="shared" si="98"/>
        <v>-1048.0167484999993</v>
      </c>
      <c r="AY192" s="11">
        <f t="shared" si="99"/>
        <v>-1198.4575043499999</v>
      </c>
      <c r="AZ192" s="11"/>
      <c r="BA192" s="11"/>
      <c r="BB192" s="11">
        <f t="shared" si="100"/>
        <v>-444.80125434999997</v>
      </c>
      <c r="BC192" s="11">
        <f t="shared" si="101"/>
        <v>-295.24299557500098</v>
      </c>
      <c r="BD192" s="11">
        <f t="shared" si="102"/>
        <v>3.8834927250003091</v>
      </c>
      <c r="BE192" s="11">
        <f t="shared" si="103"/>
        <v>851.39524857499987</v>
      </c>
      <c r="BF192" s="11">
        <f t="shared" si="104"/>
        <v>701.83200442499913</v>
      </c>
      <c r="BG192" s="11">
        <f t="shared" si="105"/>
        <v>751.68974272500031</v>
      </c>
      <c r="BH192" s="11">
        <f t="shared" si="106"/>
        <v>701.83200442499913</v>
      </c>
      <c r="BI192" s="11">
        <f t="shared" si="107"/>
        <v>751.68974272500031</v>
      </c>
      <c r="BJ192" s="11">
        <f t="shared" si="108"/>
        <v>651.97925149999946</v>
      </c>
      <c r="BK192" s="11">
        <f t="shared" si="109"/>
        <v>701.83200442499913</v>
      </c>
      <c r="BL192" s="11">
        <f t="shared" si="110"/>
        <v>701.83200442499913</v>
      </c>
      <c r="BM192" s="11">
        <f t="shared" si="111"/>
        <v>751.68974272500031</v>
      </c>
      <c r="BN192" s="11">
        <f t="shared" si="112"/>
        <v>901.24800149999942</v>
      </c>
      <c r="BO192" s="11">
        <f t="shared" si="113"/>
        <v>701.83200442499913</v>
      </c>
      <c r="BP192" s="11">
        <f t="shared" si="114"/>
        <v>651.97925149999946</v>
      </c>
      <c r="BQ192" s="11">
        <f t="shared" si="115"/>
        <v>901.24800149999942</v>
      </c>
      <c r="BR192" s="11">
        <f t="shared" si="116"/>
        <v>651.97925149999946</v>
      </c>
      <c r="BS192" s="11">
        <f t="shared" si="117"/>
        <v>801.54249564999998</v>
      </c>
    </row>
    <row r="193" spans="1:71" ht="16" customHeight="1">
      <c r="A193" s="2">
        <v>43942</v>
      </c>
      <c r="B193" s="10" t="s">
        <v>972</v>
      </c>
      <c r="C193" s="11">
        <v>1</v>
      </c>
      <c r="D193" s="10">
        <v>-834</v>
      </c>
      <c r="E193" s="10">
        <v>-0.4</v>
      </c>
      <c r="I193" s="11">
        <v>1.9705396678966858E-2</v>
      </c>
      <c r="K193" s="11">
        <v>0</v>
      </c>
      <c r="L193" s="11" t="s">
        <v>860</v>
      </c>
      <c r="M193" s="11" t="s">
        <v>854</v>
      </c>
      <c r="N193" s="11" t="s">
        <v>859</v>
      </c>
      <c r="O193" s="11" t="s">
        <v>861</v>
      </c>
      <c r="P193" s="11" t="s">
        <v>375</v>
      </c>
      <c r="Q193" s="11" t="s">
        <v>373</v>
      </c>
      <c r="R193" s="11" t="s">
        <v>377</v>
      </c>
      <c r="S193" s="11" t="s">
        <v>1672</v>
      </c>
      <c r="T193" s="11" t="s">
        <v>379</v>
      </c>
      <c r="U193" s="11" t="s">
        <v>379</v>
      </c>
      <c r="V193" s="11" t="s">
        <v>372</v>
      </c>
      <c r="W193" s="11" t="s">
        <v>2097</v>
      </c>
      <c r="X193" s="11" t="s">
        <v>379</v>
      </c>
      <c r="Y193" s="11" t="s">
        <v>1672</v>
      </c>
      <c r="Z193" s="11" t="s">
        <v>377</v>
      </c>
      <c r="AA193" s="11" t="s">
        <v>377</v>
      </c>
      <c r="AB193" s="11" t="s">
        <v>1672</v>
      </c>
      <c r="AC193" s="11" t="s">
        <v>1262</v>
      </c>
      <c r="AD193" s="11" t="s">
        <v>2097</v>
      </c>
      <c r="AH193" s="11">
        <f t="shared" si="82"/>
        <v>-2685.4124999999999</v>
      </c>
      <c r="AI193" s="11">
        <f t="shared" si="83"/>
        <v>-4189.7999999999993</v>
      </c>
      <c r="AJ193" s="11">
        <f t="shared" si="84"/>
        <v>-1682.4875000000002</v>
      </c>
      <c r="AK193" s="11">
        <f t="shared" si="85"/>
        <v>-178.10000000000008</v>
      </c>
      <c r="AL193" s="11">
        <f t="shared" si="86"/>
        <v>1326.2875000000001</v>
      </c>
      <c r="AM193" s="11">
        <f t="shared" si="87"/>
        <v>3833.6000000000004</v>
      </c>
      <c r="AN193" s="11">
        <f t="shared" si="88"/>
        <v>4335.0625</v>
      </c>
      <c r="AO193" s="11">
        <f t="shared" si="89"/>
        <v>2830.6750000000002</v>
      </c>
      <c r="AP193" s="11">
        <f t="shared" si="90"/>
        <v>2830.6750000000002</v>
      </c>
      <c r="AQ193" s="11">
        <f t="shared" si="91"/>
        <v>3332.1375000000003</v>
      </c>
      <c r="AR193" s="11">
        <f t="shared" si="92"/>
        <v>4836.5250000000005</v>
      </c>
      <c r="AS193" s="11">
        <f t="shared" si="93"/>
        <v>2830.6750000000002</v>
      </c>
      <c r="AT193" s="11">
        <f t="shared" si="94"/>
        <v>4335.0625</v>
      </c>
      <c r="AU193" s="11">
        <f t="shared" si="95"/>
        <v>3833.6000000000004</v>
      </c>
      <c r="AV193" s="11">
        <f t="shared" si="96"/>
        <v>3833.6000000000004</v>
      </c>
      <c r="AW193" s="11">
        <f t="shared" si="97"/>
        <v>4335.0625</v>
      </c>
      <c r="AX193" s="11">
        <f t="shared" si="98"/>
        <v>5839.45</v>
      </c>
      <c r="AY193" s="11">
        <f t="shared" si="99"/>
        <v>4836.5250000000005</v>
      </c>
      <c r="AZ193" s="11"/>
      <c r="BA193" s="11"/>
      <c r="BB193" s="11">
        <f t="shared" si="100"/>
        <v>314.58749999999986</v>
      </c>
      <c r="BC193" s="11">
        <f t="shared" si="101"/>
        <v>1810.2000000000003</v>
      </c>
      <c r="BD193" s="11">
        <f t="shared" si="102"/>
        <v>-682.48749999999995</v>
      </c>
      <c r="BE193" s="11">
        <f t="shared" si="103"/>
        <v>-2178.1000000000004</v>
      </c>
      <c r="BF193" s="11">
        <f t="shared" si="104"/>
        <v>-3673.7124999999996</v>
      </c>
      <c r="BG193" s="11">
        <f t="shared" si="105"/>
        <v>-6166.4</v>
      </c>
      <c r="BH193" s="11">
        <f t="shared" si="106"/>
        <v>-6664.9375</v>
      </c>
      <c r="BI193" s="11">
        <f t="shared" si="107"/>
        <v>-5169.3249999999998</v>
      </c>
      <c r="BJ193" s="11">
        <f t="shared" si="108"/>
        <v>-5169.3249999999998</v>
      </c>
      <c r="BK193" s="11">
        <f t="shared" si="109"/>
        <v>-5667.8625000000002</v>
      </c>
      <c r="BL193" s="11">
        <f t="shared" si="110"/>
        <v>-7163.4749999999995</v>
      </c>
      <c r="BM193" s="11">
        <f t="shared" si="111"/>
        <v>-5169.3249999999998</v>
      </c>
      <c r="BN193" s="11">
        <f t="shared" si="112"/>
        <v>-6664.9375</v>
      </c>
      <c r="BO193" s="11">
        <f t="shared" si="113"/>
        <v>-6166.4</v>
      </c>
      <c r="BP193" s="11">
        <f t="shared" si="114"/>
        <v>-6166.4</v>
      </c>
      <c r="BQ193" s="11">
        <f t="shared" si="115"/>
        <v>-6664.9375</v>
      </c>
      <c r="BR193" s="11">
        <f t="shared" si="116"/>
        <v>-8160.55</v>
      </c>
      <c r="BS193" s="11">
        <f t="shared" si="117"/>
        <v>-7163.4749999999995</v>
      </c>
    </row>
    <row r="194" spans="1:71" ht="16" customHeight="1">
      <c r="A194" s="2">
        <v>43942</v>
      </c>
      <c r="B194" s="10" t="s">
        <v>251</v>
      </c>
      <c r="C194" s="11">
        <v>2</v>
      </c>
      <c r="D194" s="10">
        <v>-482</v>
      </c>
      <c r="E194" s="10">
        <v>1.5</v>
      </c>
      <c r="I194" s="11">
        <v>1.6645209339774581E-2</v>
      </c>
      <c r="K194" s="11">
        <v>0</v>
      </c>
      <c r="L194" s="11" t="s">
        <v>1148</v>
      </c>
      <c r="M194" s="11" t="s">
        <v>1145</v>
      </c>
      <c r="N194" s="11" t="s">
        <v>1145</v>
      </c>
      <c r="O194" s="11" t="s">
        <v>2452</v>
      </c>
      <c r="P194" s="11" t="s">
        <v>2456</v>
      </c>
      <c r="Q194" s="11" t="s">
        <v>2099</v>
      </c>
      <c r="R194" s="11" t="s">
        <v>2455</v>
      </c>
      <c r="S194" s="11" t="s">
        <v>2455</v>
      </c>
      <c r="T194" s="11" t="s">
        <v>2455</v>
      </c>
      <c r="U194" s="11" t="s">
        <v>1149</v>
      </c>
      <c r="V194" s="11" t="s">
        <v>2452</v>
      </c>
      <c r="W194" s="11" t="s">
        <v>2453</v>
      </c>
      <c r="X194" s="11" t="s">
        <v>2451</v>
      </c>
      <c r="Y194" s="11" t="s">
        <v>2452</v>
      </c>
      <c r="Z194" s="11" t="s">
        <v>2455</v>
      </c>
      <c r="AA194" s="11" t="s">
        <v>2101</v>
      </c>
      <c r="AB194" s="11" t="s">
        <v>2101</v>
      </c>
      <c r="AC194" s="11" t="s">
        <v>2453</v>
      </c>
      <c r="AD194" s="11" t="s">
        <v>2455</v>
      </c>
      <c r="AH194" s="11">
        <f t="shared" si="82"/>
        <v>-4707.2000000000007</v>
      </c>
      <c r="AI194" s="11">
        <f t="shared" si="83"/>
        <v>-4707.2000000000007</v>
      </c>
      <c r="AJ194" s="11">
        <f t="shared" si="84"/>
        <v>2313.2749999999996</v>
      </c>
      <c r="AK194" s="11">
        <f t="shared" si="85"/>
        <v>5322.05</v>
      </c>
      <c r="AL194" s="11">
        <f t="shared" si="86"/>
        <v>307.42499999999973</v>
      </c>
      <c r="AM194" s="11">
        <f t="shared" si="87"/>
        <v>3316.2</v>
      </c>
      <c r="AN194" s="11">
        <f t="shared" si="88"/>
        <v>3316.2</v>
      </c>
      <c r="AO194" s="11">
        <f t="shared" si="89"/>
        <v>3316.2</v>
      </c>
      <c r="AP194" s="11">
        <f t="shared" si="90"/>
        <v>-3704.2750000000001</v>
      </c>
      <c r="AQ194" s="11">
        <f t="shared" si="91"/>
        <v>2313.2749999999996</v>
      </c>
      <c r="AR194" s="11">
        <f t="shared" si="92"/>
        <v>6324.9749999999995</v>
      </c>
      <c r="AS194" s="11">
        <f t="shared" si="93"/>
        <v>1310.3499999999999</v>
      </c>
      <c r="AT194" s="11">
        <f t="shared" si="94"/>
        <v>2313.2749999999996</v>
      </c>
      <c r="AU194" s="11">
        <f t="shared" si="95"/>
        <v>3316.2</v>
      </c>
      <c r="AV194" s="11">
        <f t="shared" si="96"/>
        <v>4319.125</v>
      </c>
      <c r="AW194" s="11">
        <f t="shared" si="97"/>
        <v>4319.125</v>
      </c>
      <c r="AX194" s="11">
        <f t="shared" si="98"/>
        <v>6324.9749999999995</v>
      </c>
      <c r="AY194" s="11">
        <f t="shared" si="99"/>
        <v>3316.2</v>
      </c>
      <c r="AZ194" s="11"/>
      <c r="BA194" s="11"/>
      <c r="BB194" s="11">
        <f t="shared" si="100"/>
        <v>-707.20000000000016</v>
      </c>
      <c r="BC194" s="11">
        <f t="shared" si="101"/>
        <v>-707.20000000000016</v>
      </c>
      <c r="BD194" s="11">
        <f t="shared" si="102"/>
        <v>-7686.7250000000004</v>
      </c>
      <c r="BE194" s="11">
        <f t="shared" si="103"/>
        <v>-10677.949999999999</v>
      </c>
      <c r="BF194" s="11">
        <f t="shared" si="104"/>
        <v>-5692.5749999999998</v>
      </c>
      <c r="BG194" s="11">
        <f t="shared" si="105"/>
        <v>-8683.7999999999993</v>
      </c>
      <c r="BH194" s="11">
        <f t="shared" si="106"/>
        <v>-8683.7999999999993</v>
      </c>
      <c r="BI194" s="11">
        <f t="shared" si="107"/>
        <v>-8683.7999999999993</v>
      </c>
      <c r="BJ194" s="11">
        <f t="shared" si="108"/>
        <v>-1704.2750000000001</v>
      </c>
      <c r="BK194" s="11">
        <f t="shared" si="109"/>
        <v>-7686.7250000000004</v>
      </c>
      <c r="BL194" s="11">
        <f t="shared" si="110"/>
        <v>-11675.025</v>
      </c>
      <c r="BM194" s="11">
        <f t="shared" si="111"/>
        <v>-6689.6500000000005</v>
      </c>
      <c r="BN194" s="11">
        <f t="shared" si="112"/>
        <v>-7686.7250000000004</v>
      </c>
      <c r="BO194" s="11">
        <f t="shared" si="113"/>
        <v>-8683.7999999999993</v>
      </c>
      <c r="BP194" s="11">
        <f t="shared" si="114"/>
        <v>-9680.875</v>
      </c>
      <c r="BQ194" s="11">
        <f t="shared" si="115"/>
        <v>-9680.875</v>
      </c>
      <c r="BR194" s="11">
        <f t="shared" si="116"/>
        <v>-11675.025</v>
      </c>
      <c r="BS194" s="11">
        <f t="shared" si="117"/>
        <v>-8683.7999999999993</v>
      </c>
    </row>
    <row r="195" spans="1:71" ht="16" customHeight="1">
      <c r="A195" s="2">
        <v>43942</v>
      </c>
      <c r="B195" s="10" t="s">
        <v>49</v>
      </c>
      <c r="C195" s="11">
        <v>3</v>
      </c>
      <c r="D195" s="10">
        <v>-276</v>
      </c>
      <c r="E195" s="10">
        <v>0.1</v>
      </c>
      <c r="I195" s="11">
        <v>3.0279653185675659E-2</v>
      </c>
      <c r="K195" s="11">
        <v>0</v>
      </c>
      <c r="L195" s="11" t="s">
        <v>820</v>
      </c>
      <c r="M195" s="11" t="s">
        <v>888</v>
      </c>
      <c r="N195" s="11" t="s">
        <v>895</v>
      </c>
      <c r="O195" s="11" t="s">
        <v>1170</v>
      </c>
      <c r="P195" s="11" t="s">
        <v>1171</v>
      </c>
      <c r="Q195" s="11" t="s">
        <v>2834</v>
      </c>
      <c r="R195" s="11" t="s">
        <v>1280</v>
      </c>
      <c r="S195" s="11" t="s">
        <v>1281</v>
      </c>
      <c r="T195" s="11" t="s">
        <v>2658</v>
      </c>
      <c r="U195" s="11" t="s">
        <v>1282</v>
      </c>
      <c r="V195" s="11" t="s">
        <v>1268</v>
      </c>
      <c r="W195" s="11" t="s">
        <v>1130</v>
      </c>
      <c r="X195" s="11" t="s">
        <v>1674</v>
      </c>
      <c r="Y195" s="11" t="s">
        <v>1674</v>
      </c>
      <c r="Z195" s="11" t="s">
        <v>1375</v>
      </c>
      <c r="AA195" s="11" t="s">
        <v>1375</v>
      </c>
      <c r="AB195" s="11" t="s">
        <v>1130</v>
      </c>
      <c r="AC195" s="11" t="s">
        <v>1132</v>
      </c>
      <c r="AD195" s="11" t="s">
        <v>1271</v>
      </c>
      <c r="AH195" s="11">
        <f t="shared" si="82"/>
        <v>-565.16199557499908</v>
      </c>
      <c r="AI195" s="11">
        <f t="shared" si="83"/>
        <v>-866.04350727500037</v>
      </c>
      <c r="AJ195" s="11">
        <f t="shared" si="84"/>
        <v>-414.72625435000003</v>
      </c>
      <c r="AK195" s="11">
        <f t="shared" si="85"/>
        <v>-314.43074557499904</v>
      </c>
      <c r="AL195" s="11">
        <f t="shared" si="86"/>
        <v>-264.28549849999933</v>
      </c>
      <c r="AM195" s="11">
        <f t="shared" si="87"/>
        <v>237.17700150000064</v>
      </c>
      <c r="AN195" s="11">
        <f t="shared" si="88"/>
        <v>287.32224857500029</v>
      </c>
      <c r="AO195" s="11">
        <f t="shared" si="89"/>
        <v>588.19874564999998</v>
      </c>
      <c r="AP195" s="11">
        <f t="shared" si="90"/>
        <v>538.05349857500028</v>
      </c>
      <c r="AQ195" s="11">
        <f t="shared" si="91"/>
        <v>688.49425442500092</v>
      </c>
      <c r="AR195" s="11">
        <f t="shared" si="92"/>
        <v>1039.5159985750001</v>
      </c>
      <c r="AS195" s="11">
        <f t="shared" si="93"/>
        <v>939.22550442500108</v>
      </c>
      <c r="AT195" s="11">
        <f t="shared" si="94"/>
        <v>939.22550442500108</v>
      </c>
      <c r="AU195" s="11">
        <f t="shared" si="95"/>
        <v>989.37075150000055</v>
      </c>
      <c r="AV195" s="11">
        <f t="shared" si="96"/>
        <v>989.37075150000055</v>
      </c>
      <c r="AW195" s="11">
        <f t="shared" si="97"/>
        <v>1039.5159985750001</v>
      </c>
      <c r="AX195" s="11">
        <f t="shared" si="98"/>
        <v>1139.8064927249998</v>
      </c>
      <c r="AY195" s="11">
        <f t="shared" si="99"/>
        <v>889.07524272499973</v>
      </c>
      <c r="AZ195" s="11"/>
      <c r="BA195" s="11"/>
      <c r="BB195" s="11">
        <f t="shared" si="100"/>
        <v>234.83200442499901</v>
      </c>
      <c r="BC195" s="11">
        <f t="shared" si="101"/>
        <v>533.95849272500027</v>
      </c>
      <c r="BD195" s="11">
        <f t="shared" si="102"/>
        <v>85.273745649999967</v>
      </c>
      <c r="BE195" s="11">
        <f t="shared" si="103"/>
        <v>-14.436745575000955</v>
      </c>
      <c r="BF195" s="11">
        <f t="shared" si="104"/>
        <v>-64.289498500000633</v>
      </c>
      <c r="BG195" s="11">
        <f t="shared" si="105"/>
        <v>-562.82699850000063</v>
      </c>
      <c r="BH195" s="11">
        <f t="shared" si="106"/>
        <v>-612.67975142500029</v>
      </c>
      <c r="BI195" s="11">
        <f t="shared" si="107"/>
        <v>-911.80125435000002</v>
      </c>
      <c r="BJ195" s="11">
        <f t="shared" si="108"/>
        <v>-861.94850142500036</v>
      </c>
      <c r="BK195" s="11">
        <f t="shared" si="109"/>
        <v>-1011.511745575001</v>
      </c>
      <c r="BL195" s="11">
        <f t="shared" si="110"/>
        <v>-1360.4860014250003</v>
      </c>
      <c r="BM195" s="11">
        <f t="shared" si="111"/>
        <v>-1260.7804955750012</v>
      </c>
      <c r="BN195" s="11">
        <f t="shared" si="112"/>
        <v>-1260.7804955750012</v>
      </c>
      <c r="BO195" s="11">
        <f t="shared" si="113"/>
        <v>-1310.6332485000007</v>
      </c>
      <c r="BP195" s="11">
        <f t="shared" si="114"/>
        <v>-1310.6332485000007</v>
      </c>
      <c r="BQ195" s="11">
        <f t="shared" si="115"/>
        <v>-1360.4860014250003</v>
      </c>
      <c r="BR195" s="11">
        <f t="shared" si="116"/>
        <v>-1460.1915072749998</v>
      </c>
      <c r="BS195" s="11">
        <f t="shared" si="117"/>
        <v>-1210.9227572749999</v>
      </c>
    </row>
    <row r="196" spans="1:71" ht="16" customHeight="1">
      <c r="A196" s="2">
        <v>43942</v>
      </c>
      <c r="B196" s="10" t="s">
        <v>436</v>
      </c>
      <c r="C196" s="11">
        <v>4</v>
      </c>
      <c r="D196" s="10">
        <v>-260</v>
      </c>
      <c r="E196" s="10">
        <v>-0.7</v>
      </c>
      <c r="I196" s="11">
        <v>1.409845317725736E-2</v>
      </c>
      <c r="K196" s="11">
        <v>0</v>
      </c>
      <c r="L196" s="11" t="s">
        <v>1624</v>
      </c>
      <c r="M196" s="11" t="s">
        <v>1624</v>
      </c>
      <c r="N196" s="11" t="s">
        <v>1068</v>
      </c>
      <c r="O196" s="11" t="s">
        <v>1624</v>
      </c>
      <c r="P196" s="11" t="s">
        <v>331</v>
      </c>
      <c r="Q196" s="11" t="s">
        <v>331</v>
      </c>
      <c r="R196" s="11" t="s">
        <v>326</v>
      </c>
      <c r="S196" s="11" t="s">
        <v>329</v>
      </c>
      <c r="T196" s="11" t="s">
        <v>328</v>
      </c>
      <c r="U196" s="11" t="s">
        <v>326</v>
      </c>
      <c r="V196" s="11" t="s">
        <v>329</v>
      </c>
      <c r="W196" s="11" t="s">
        <v>1404</v>
      </c>
      <c r="X196" s="11" t="s">
        <v>328</v>
      </c>
      <c r="Y196" s="11" t="s">
        <v>329</v>
      </c>
      <c r="Z196" s="11" t="s">
        <v>328</v>
      </c>
      <c r="AA196" s="11" t="s">
        <v>329</v>
      </c>
      <c r="AB196" s="11" t="s">
        <v>1404</v>
      </c>
      <c r="AC196" s="11" t="s">
        <v>1404</v>
      </c>
      <c r="AD196" s="11" t="s">
        <v>1404</v>
      </c>
      <c r="AH196" s="11">
        <f t="shared" si="82"/>
        <v>-1305</v>
      </c>
      <c r="AI196" s="11">
        <f t="shared" si="83"/>
        <v>-2307.9250000000002</v>
      </c>
      <c r="AJ196" s="11">
        <f t="shared" si="84"/>
        <v>-1305</v>
      </c>
      <c r="AK196" s="11">
        <f t="shared" si="85"/>
        <v>199.38750000000005</v>
      </c>
      <c r="AL196" s="11">
        <f t="shared" si="86"/>
        <v>199.38750000000005</v>
      </c>
      <c r="AM196" s="11">
        <f t="shared" si="87"/>
        <v>2205.2375000000002</v>
      </c>
      <c r="AN196" s="11">
        <f t="shared" si="88"/>
        <v>3208.1624999999999</v>
      </c>
      <c r="AO196" s="11">
        <f t="shared" si="89"/>
        <v>2706.7</v>
      </c>
      <c r="AP196" s="11">
        <f t="shared" si="90"/>
        <v>2205.2375000000002</v>
      </c>
      <c r="AQ196" s="11">
        <f t="shared" si="91"/>
        <v>3208.1624999999999</v>
      </c>
      <c r="AR196" s="11">
        <f t="shared" si="92"/>
        <v>3709.625</v>
      </c>
      <c r="AS196" s="11">
        <f t="shared" si="93"/>
        <v>2706.7</v>
      </c>
      <c r="AT196" s="11">
        <f t="shared" si="94"/>
        <v>3208.1624999999999</v>
      </c>
      <c r="AU196" s="11">
        <f t="shared" si="95"/>
        <v>2706.7</v>
      </c>
      <c r="AV196" s="11">
        <f t="shared" si="96"/>
        <v>3208.1624999999999</v>
      </c>
      <c r="AW196" s="11">
        <f t="shared" si="97"/>
        <v>3709.625</v>
      </c>
      <c r="AX196" s="11">
        <f t="shared" si="98"/>
        <v>3709.625</v>
      </c>
      <c r="AY196" s="11">
        <f t="shared" si="99"/>
        <v>3709.625</v>
      </c>
      <c r="AZ196" s="11"/>
      <c r="BA196" s="11"/>
      <c r="BB196" s="11">
        <f t="shared" si="100"/>
        <v>-1305</v>
      </c>
      <c r="BC196" s="11">
        <f t="shared" si="101"/>
        <v>-307.92500000000001</v>
      </c>
      <c r="BD196" s="11">
        <f t="shared" si="102"/>
        <v>-1305</v>
      </c>
      <c r="BE196" s="11">
        <f t="shared" si="103"/>
        <v>-2800.6125000000002</v>
      </c>
      <c r="BF196" s="11">
        <f t="shared" si="104"/>
        <v>-2800.6125000000002</v>
      </c>
      <c r="BG196" s="11">
        <f t="shared" si="105"/>
        <v>-4794.7624999999998</v>
      </c>
      <c r="BH196" s="11">
        <f t="shared" si="106"/>
        <v>-5791.8374999999996</v>
      </c>
      <c r="BI196" s="11">
        <f t="shared" si="107"/>
        <v>-5293.3</v>
      </c>
      <c r="BJ196" s="11">
        <f t="shared" si="108"/>
        <v>-4794.7624999999998</v>
      </c>
      <c r="BK196" s="11">
        <f t="shared" si="109"/>
        <v>-5791.8374999999996</v>
      </c>
      <c r="BL196" s="11">
        <f t="shared" si="110"/>
        <v>-6290.375</v>
      </c>
      <c r="BM196" s="11">
        <f t="shared" si="111"/>
        <v>-5293.3</v>
      </c>
      <c r="BN196" s="11">
        <f t="shared" si="112"/>
        <v>-5791.8374999999996</v>
      </c>
      <c r="BO196" s="11">
        <f t="shared" si="113"/>
        <v>-5293.3</v>
      </c>
      <c r="BP196" s="11">
        <f t="shared" si="114"/>
        <v>-5791.8374999999996</v>
      </c>
      <c r="BQ196" s="11">
        <f t="shared" si="115"/>
        <v>-6290.375</v>
      </c>
      <c r="BR196" s="11">
        <f t="shared" si="116"/>
        <v>-6290.375</v>
      </c>
      <c r="BS196" s="11">
        <f t="shared" si="117"/>
        <v>-6290.375</v>
      </c>
    </row>
    <row r="197" spans="1:71" ht="16" customHeight="1">
      <c r="A197" s="2">
        <v>43942</v>
      </c>
      <c r="B197" s="10" t="s">
        <v>175</v>
      </c>
      <c r="C197" s="11">
        <v>5</v>
      </c>
      <c r="D197" s="10">
        <v>-189</v>
      </c>
      <c r="E197" s="10">
        <v>0.3</v>
      </c>
      <c r="I197" s="11">
        <v>1.310384872824622E-2</v>
      </c>
      <c r="K197" s="11">
        <v>0</v>
      </c>
      <c r="L197" s="11" t="s">
        <v>262</v>
      </c>
      <c r="M197" s="11" t="s">
        <v>982</v>
      </c>
      <c r="N197" s="11" t="s">
        <v>1007</v>
      </c>
      <c r="O197" s="11" t="s">
        <v>981</v>
      </c>
      <c r="P197" s="11" t="s">
        <v>259</v>
      </c>
      <c r="Q197" s="11" t="s">
        <v>259</v>
      </c>
      <c r="R197" s="11" t="s">
        <v>261</v>
      </c>
      <c r="S197" s="11" t="s">
        <v>2631</v>
      </c>
      <c r="T197" s="11" t="s">
        <v>252</v>
      </c>
      <c r="U197" s="11" t="s">
        <v>1008</v>
      </c>
      <c r="V197" s="11" t="s">
        <v>252</v>
      </c>
      <c r="W197" s="11" t="s">
        <v>262</v>
      </c>
      <c r="X197" s="11" t="s">
        <v>260</v>
      </c>
      <c r="Y197" s="11" t="s">
        <v>252</v>
      </c>
      <c r="Z197" s="11" t="s">
        <v>1005</v>
      </c>
      <c r="AA197" s="11" t="s">
        <v>261</v>
      </c>
      <c r="AB197" s="11" t="s">
        <v>2631</v>
      </c>
      <c r="AC197" s="11" t="s">
        <v>253</v>
      </c>
      <c r="AD197" s="11" t="s">
        <v>253</v>
      </c>
      <c r="AH197" s="11">
        <f t="shared" si="82"/>
        <v>-8255.375</v>
      </c>
      <c r="AI197" s="11">
        <f t="shared" si="83"/>
        <v>-12267.075000000001</v>
      </c>
      <c r="AJ197" s="11">
        <f t="shared" si="84"/>
        <v>-9258.2999999999993</v>
      </c>
      <c r="AK197" s="11">
        <f t="shared" si="85"/>
        <v>-5246.6</v>
      </c>
      <c r="AL197" s="11">
        <f t="shared" si="86"/>
        <v>-5246.6</v>
      </c>
      <c r="AM197" s="11">
        <f t="shared" si="87"/>
        <v>770.95</v>
      </c>
      <c r="AN197" s="11">
        <f t="shared" si="88"/>
        <v>3779.7250000000004</v>
      </c>
      <c r="AO197" s="11">
        <f t="shared" si="89"/>
        <v>2776.8</v>
      </c>
      <c r="AP197" s="11">
        <f t="shared" si="90"/>
        <v>-2237.8249999999998</v>
      </c>
      <c r="AQ197" s="11">
        <f t="shared" si="91"/>
        <v>2776.8</v>
      </c>
      <c r="AR197" s="11">
        <f t="shared" si="92"/>
        <v>-3240.75</v>
      </c>
      <c r="AS197" s="11">
        <f t="shared" si="93"/>
        <v>-1234.9000000000001</v>
      </c>
      <c r="AT197" s="11">
        <f t="shared" si="94"/>
        <v>2776.8</v>
      </c>
      <c r="AU197" s="11">
        <f t="shared" si="95"/>
        <v>1773.875</v>
      </c>
      <c r="AV197" s="11">
        <f t="shared" si="96"/>
        <v>770.95</v>
      </c>
      <c r="AW197" s="11">
        <f t="shared" si="97"/>
        <v>3779.7250000000004</v>
      </c>
      <c r="AX197" s="11">
        <f t="shared" si="98"/>
        <v>5785.5749999999998</v>
      </c>
      <c r="AY197" s="11">
        <f t="shared" si="99"/>
        <v>5785.5749999999998</v>
      </c>
      <c r="AZ197" s="11"/>
      <c r="BA197" s="11"/>
      <c r="BB197" s="11">
        <f t="shared" si="100"/>
        <v>1744.625</v>
      </c>
      <c r="BC197" s="11">
        <f t="shared" si="101"/>
        <v>5732.9250000000002</v>
      </c>
      <c r="BD197" s="11">
        <f t="shared" si="102"/>
        <v>2741.7</v>
      </c>
      <c r="BE197" s="11">
        <f t="shared" si="103"/>
        <v>-1246.6000000000001</v>
      </c>
      <c r="BF197" s="11">
        <f t="shared" si="104"/>
        <v>-1246.6000000000001</v>
      </c>
      <c r="BG197" s="11">
        <f t="shared" si="105"/>
        <v>-7229.05</v>
      </c>
      <c r="BH197" s="11">
        <f t="shared" si="106"/>
        <v>-10220.275</v>
      </c>
      <c r="BI197" s="11">
        <f t="shared" si="107"/>
        <v>-9223.2000000000007</v>
      </c>
      <c r="BJ197" s="11">
        <f t="shared" si="108"/>
        <v>-4237.8249999999998</v>
      </c>
      <c r="BK197" s="11">
        <f t="shared" si="109"/>
        <v>-9223.2000000000007</v>
      </c>
      <c r="BL197" s="11">
        <f t="shared" si="110"/>
        <v>-3240.75</v>
      </c>
      <c r="BM197" s="11">
        <f t="shared" si="111"/>
        <v>-5234.8999999999996</v>
      </c>
      <c r="BN197" s="11">
        <f t="shared" si="112"/>
        <v>-9223.2000000000007</v>
      </c>
      <c r="BO197" s="11">
        <f t="shared" si="113"/>
        <v>-8226.125</v>
      </c>
      <c r="BP197" s="11">
        <f t="shared" si="114"/>
        <v>-7229.05</v>
      </c>
      <c r="BQ197" s="11">
        <f t="shared" si="115"/>
        <v>-10220.275</v>
      </c>
      <c r="BR197" s="11">
        <f t="shared" si="116"/>
        <v>-12214.424999999999</v>
      </c>
      <c r="BS197" s="11">
        <f t="shared" si="117"/>
        <v>-12214.424999999999</v>
      </c>
    </row>
    <row r="198" spans="1:71" ht="16" customHeight="1">
      <c r="A198" s="2">
        <v>43942</v>
      </c>
      <c r="B198" s="10" t="s">
        <v>691</v>
      </c>
      <c r="C198" s="11">
        <v>6</v>
      </c>
      <c r="D198" s="10">
        <v>-176</v>
      </c>
      <c r="E198" s="10">
        <v>-0.5</v>
      </c>
      <c r="I198" s="11">
        <v>1.0237999999999791E-2</v>
      </c>
      <c r="K198" s="11">
        <v>0</v>
      </c>
      <c r="L198" s="11" t="s">
        <v>2227</v>
      </c>
      <c r="M198" s="11" t="s">
        <v>2228</v>
      </c>
      <c r="N198" s="11" t="s">
        <v>2949</v>
      </c>
      <c r="O198" s="11" t="s">
        <v>2546</v>
      </c>
      <c r="P198" s="11" t="s">
        <v>2546</v>
      </c>
      <c r="Q198" s="11" t="s">
        <v>2514</v>
      </c>
      <c r="R198" s="11" t="s">
        <v>2227</v>
      </c>
      <c r="S198" s="11" t="s">
        <v>1217</v>
      </c>
      <c r="T198" s="11" t="s">
        <v>2747</v>
      </c>
      <c r="U198" s="11" t="s">
        <v>2747</v>
      </c>
      <c r="V198" s="11" t="s">
        <v>2546</v>
      </c>
      <c r="W198" s="11" t="s">
        <v>2747</v>
      </c>
      <c r="X198" s="11" t="s">
        <v>2747</v>
      </c>
      <c r="Y198" s="11" t="s">
        <v>1217</v>
      </c>
      <c r="Z198" s="11" t="s">
        <v>1218</v>
      </c>
      <c r="AA198" s="11" t="s">
        <v>1218</v>
      </c>
      <c r="AB198" s="11" t="s">
        <v>1220</v>
      </c>
      <c r="AC198" s="11" t="s">
        <v>1221</v>
      </c>
      <c r="AD198" s="11" t="s">
        <v>1217</v>
      </c>
      <c r="AH198" s="11">
        <f t="shared" si="82"/>
        <v>-8397</v>
      </c>
      <c r="AI198" s="11">
        <f t="shared" si="83"/>
        <v>-9399.9250000000011</v>
      </c>
      <c r="AJ198" s="11">
        <f t="shared" si="84"/>
        <v>-6391.1500000000005</v>
      </c>
      <c r="AK198" s="11">
        <f t="shared" si="85"/>
        <v>-6391.1500000000005</v>
      </c>
      <c r="AL198" s="11">
        <f t="shared" si="86"/>
        <v>-7394.0750000000007</v>
      </c>
      <c r="AM198" s="11">
        <f t="shared" si="87"/>
        <v>-2379.4499999999998</v>
      </c>
      <c r="AN198" s="11">
        <f t="shared" si="88"/>
        <v>-5388.2250000000004</v>
      </c>
      <c r="AO198" s="11">
        <f t="shared" si="89"/>
        <v>-4385.3</v>
      </c>
      <c r="AP198" s="11">
        <f t="shared" si="90"/>
        <v>-4385.3</v>
      </c>
      <c r="AQ198" s="11">
        <f t="shared" si="91"/>
        <v>-6391.1500000000005</v>
      </c>
      <c r="AR198" s="11">
        <f t="shared" si="92"/>
        <v>-4385.3</v>
      </c>
      <c r="AS198" s="11">
        <f t="shared" si="93"/>
        <v>-4385.3</v>
      </c>
      <c r="AT198" s="11">
        <f t="shared" si="94"/>
        <v>-5388.2250000000004</v>
      </c>
      <c r="AU198" s="11">
        <f t="shared" si="95"/>
        <v>-3382.375</v>
      </c>
      <c r="AV198" s="11">
        <f t="shared" si="96"/>
        <v>-3382.375</v>
      </c>
      <c r="AW198" s="11">
        <f t="shared" si="97"/>
        <v>629.32500000000005</v>
      </c>
      <c r="AX198" s="11">
        <f t="shared" si="98"/>
        <v>-373.59999999999991</v>
      </c>
      <c r="AY198" s="11">
        <f t="shared" si="99"/>
        <v>-5388.2250000000004</v>
      </c>
      <c r="AZ198" s="11"/>
      <c r="BA198" s="11"/>
      <c r="BB198" s="11">
        <f t="shared" si="100"/>
        <v>3603</v>
      </c>
      <c r="BC198" s="11">
        <f t="shared" si="101"/>
        <v>4600.0749999999998</v>
      </c>
      <c r="BD198" s="11">
        <f t="shared" si="102"/>
        <v>1608.85</v>
      </c>
      <c r="BE198" s="11">
        <f t="shared" si="103"/>
        <v>1608.85</v>
      </c>
      <c r="BF198" s="11">
        <f t="shared" si="104"/>
        <v>2605.9249999999997</v>
      </c>
      <c r="BG198" s="11">
        <f t="shared" si="105"/>
        <v>-2379.4499999999998</v>
      </c>
      <c r="BH198" s="11">
        <f t="shared" si="106"/>
        <v>611.77500000000009</v>
      </c>
      <c r="BI198" s="11">
        <f t="shared" si="107"/>
        <v>-385.29999999999995</v>
      </c>
      <c r="BJ198" s="11">
        <f t="shared" si="108"/>
        <v>-385.29999999999995</v>
      </c>
      <c r="BK198" s="11">
        <f t="shared" si="109"/>
        <v>1608.85</v>
      </c>
      <c r="BL198" s="11">
        <f t="shared" si="110"/>
        <v>-385.29999999999995</v>
      </c>
      <c r="BM198" s="11">
        <f t="shared" si="111"/>
        <v>-385.29999999999995</v>
      </c>
      <c r="BN198" s="11">
        <f t="shared" si="112"/>
        <v>611.77500000000009</v>
      </c>
      <c r="BO198" s="11">
        <f t="shared" si="113"/>
        <v>-1382.375</v>
      </c>
      <c r="BP198" s="11">
        <f t="shared" si="114"/>
        <v>-1382.375</v>
      </c>
      <c r="BQ198" s="11">
        <f t="shared" si="115"/>
        <v>-5370.6750000000002</v>
      </c>
      <c r="BR198" s="11">
        <f t="shared" si="116"/>
        <v>-4373.6000000000004</v>
      </c>
      <c r="BS198" s="11">
        <f t="shared" si="117"/>
        <v>611.77500000000009</v>
      </c>
    </row>
    <row r="199" spans="1:71" ht="16" customHeight="1">
      <c r="A199" s="2">
        <v>43942</v>
      </c>
      <c r="B199" s="10" t="s">
        <v>921</v>
      </c>
      <c r="C199" s="11">
        <v>7</v>
      </c>
      <c r="D199" s="10">
        <v>-174</v>
      </c>
      <c r="E199" s="10">
        <v>0.1</v>
      </c>
      <c r="I199" s="11">
        <v>2.733581730769219E-2</v>
      </c>
      <c r="K199" s="11">
        <v>0</v>
      </c>
      <c r="L199" s="11" t="s">
        <v>928</v>
      </c>
      <c r="M199" s="11" t="s">
        <v>926</v>
      </c>
      <c r="N199" s="11" t="s">
        <v>927</v>
      </c>
      <c r="O199" s="11" t="s">
        <v>925</v>
      </c>
      <c r="P199" s="11" t="s">
        <v>924</v>
      </c>
      <c r="Q199" s="11" t="s">
        <v>341</v>
      </c>
      <c r="R199" s="11" t="s">
        <v>337</v>
      </c>
      <c r="S199" s="11" t="s">
        <v>337</v>
      </c>
      <c r="T199" s="11" t="s">
        <v>337</v>
      </c>
      <c r="U199" s="11" t="s">
        <v>335</v>
      </c>
      <c r="V199" s="11" t="s">
        <v>923</v>
      </c>
      <c r="W199" s="11" t="s">
        <v>2352</v>
      </c>
      <c r="X199" s="11" t="s">
        <v>965</v>
      </c>
      <c r="Y199" s="11" t="s">
        <v>2435</v>
      </c>
      <c r="Z199" s="11" t="s">
        <v>2070</v>
      </c>
      <c r="AA199" s="11" t="s">
        <v>965</v>
      </c>
      <c r="AB199" s="11" t="s">
        <v>964</v>
      </c>
      <c r="AC199" s="11" t="s">
        <v>2070</v>
      </c>
      <c r="AD199" s="11" t="s">
        <v>922</v>
      </c>
      <c r="AH199" s="11">
        <f t="shared" si="82"/>
        <v>-2084.8625000000002</v>
      </c>
      <c r="AI199" s="11">
        <f t="shared" si="83"/>
        <v>-2586.3249999999998</v>
      </c>
      <c r="AJ199" s="11">
        <f t="shared" si="84"/>
        <v>422.44999999999993</v>
      </c>
      <c r="AK199" s="11">
        <f t="shared" si="85"/>
        <v>2428.3000000000002</v>
      </c>
      <c r="AL199" s="11">
        <f t="shared" si="86"/>
        <v>1926.8375000000001</v>
      </c>
      <c r="AM199" s="11">
        <f t="shared" si="87"/>
        <v>3932.6875</v>
      </c>
      <c r="AN199" s="11">
        <f t="shared" si="88"/>
        <v>3932.6875</v>
      </c>
      <c r="AO199" s="11">
        <f t="shared" si="89"/>
        <v>3932.6875</v>
      </c>
      <c r="AP199" s="11">
        <f t="shared" si="90"/>
        <v>3431.2250000000004</v>
      </c>
      <c r="AQ199" s="11">
        <f t="shared" si="91"/>
        <v>4935.6125000000002</v>
      </c>
      <c r="AR199" s="11">
        <f t="shared" si="92"/>
        <v>9448.7749999999996</v>
      </c>
      <c r="AS199" s="11">
        <f t="shared" si="93"/>
        <v>7442.9249999999993</v>
      </c>
      <c r="AT199" s="11">
        <f t="shared" si="94"/>
        <v>6440</v>
      </c>
      <c r="AU199" s="11">
        <f t="shared" si="95"/>
        <v>8445.8499999999985</v>
      </c>
      <c r="AV199" s="11">
        <f t="shared" si="96"/>
        <v>7442.9249999999993</v>
      </c>
      <c r="AW199" s="11">
        <f t="shared" si="97"/>
        <v>7944.3874999999989</v>
      </c>
      <c r="AX199" s="11">
        <f t="shared" si="98"/>
        <v>8445.8499999999985</v>
      </c>
      <c r="AY199" s="11">
        <f t="shared" si="99"/>
        <v>8947.3125</v>
      </c>
      <c r="AZ199" s="11"/>
      <c r="BA199" s="11"/>
      <c r="BB199" s="11">
        <f t="shared" si="100"/>
        <v>-1084.8625000000002</v>
      </c>
      <c r="BC199" s="11">
        <f t="shared" si="101"/>
        <v>-586.32500000000005</v>
      </c>
      <c r="BD199" s="11">
        <f t="shared" si="102"/>
        <v>-3577.5499999999997</v>
      </c>
      <c r="BE199" s="11">
        <f t="shared" si="103"/>
        <v>-5571.7</v>
      </c>
      <c r="BF199" s="11">
        <f t="shared" si="104"/>
        <v>-5073.1624999999995</v>
      </c>
      <c r="BG199" s="11">
        <f t="shared" si="105"/>
        <v>-7067.3125</v>
      </c>
      <c r="BH199" s="11">
        <f t="shared" si="106"/>
        <v>-7067.3125</v>
      </c>
      <c r="BI199" s="11">
        <f t="shared" si="107"/>
        <v>-7067.3125</v>
      </c>
      <c r="BJ199" s="11">
        <f t="shared" si="108"/>
        <v>-6568.7749999999996</v>
      </c>
      <c r="BK199" s="11">
        <f t="shared" si="109"/>
        <v>-8064.3874999999998</v>
      </c>
      <c r="BL199" s="11">
        <f t="shared" si="110"/>
        <v>-12551.225</v>
      </c>
      <c r="BM199" s="11">
        <f t="shared" si="111"/>
        <v>-10557.075000000001</v>
      </c>
      <c r="BN199" s="11">
        <f t="shared" si="112"/>
        <v>-9560</v>
      </c>
      <c r="BO199" s="11">
        <f t="shared" si="113"/>
        <v>-11554.150000000001</v>
      </c>
      <c r="BP199" s="11">
        <f t="shared" si="114"/>
        <v>-10557.075000000001</v>
      </c>
      <c r="BQ199" s="11">
        <f t="shared" si="115"/>
        <v>-11055.612500000001</v>
      </c>
      <c r="BR199" s="11">
        <f t="shared" si="116"/>
        <v>-11554.150000000001</v>
      </c>
      <c r="BS199" s="11">
        <f t="shared" si="117"/>
        <v>-12052.6875</v>
      </c>
    </row>
    <row r="200" spans="1:71" ht="16" customHeight="1">
      <c r="A200" s="2">
        <v>43942</v>
      </c>
      <c r="B200" s="10" t="s">
        <v>273</v>
      </c>
      <c r="C200" s="11">
        <v>8</v>
      </c>
      <c r="D200" s="10">
        <v>-141</v>
      </c>
      <c r="E200" s="10">
        <v>3.9</v>
      </c>
      <c r="I200" s="11">
        <v>2.611860759493654E-2</v>
      </c>
      <c r="K200" s="11">
        <v>0</v>
      </c>
      <c r="L200" s="11" t="s">
        <v>139</v>
      </c>
      <c r="M200" s="11" t="s">
        <v>754</v>
      </c>
      <c r="N200" s="11" t="s">
        <v>140</v>
      </c>
      <c r="O200" s="11" t="s">
        <v>754</v>
      </c>
      <c r="P200" s="11" t="s">
        <v>806</v>
      </c>
      <c r="Q200" s="11" t="s">
        <v>806</v>
      </c>
      <c r="R200" s="11" t="s">
        <v>805</v>
      </c>
      <c r="S200" s="11" t="s">
        <v>805</v>
      </c>
      <c r="T200" s="11" t="s">
        <v>804</v>
      </c>
      <c r="U200" s="11" t="s">
        <v>683</v>
      </c>
      <c r="V200" s="11" t="s">
        <v>804</v>
      </c>
      <c r="W200" s="11" t="s">
        <v>1172</v>
      </c>
      <c r="X200" s="11" t="s">
        <v>804</v>
      </c>
      <c r="Y200" s="11" t="s">
        <v>683</v>
      </c>
      <c r="Z200" s="11" t="s">
        <v>1172</v>
      </c>
      <c r="AA200" s="11" t="s">
        <v>805</v>
      </c>
      <c r="AB200" s="11" t="s">
        <v>684</v>
      </c>
      <c r="AC200" s="11" t="s">
        <v>684</v>
      </c>
      <c r="AD200" s="11" t="s">
        <v>684</v>
      </c>
      <c r="AH200" s="11">
        <f t="shared" si="82"/>
        <v>-1360.5875000000001</v>
      </c>
      <c r="AI200" s="11">
        <f t="shared" si="83"/>
        <v>-1862.05</v>
      </c>
      <c r="AJ200" s="11">
        <f t="shared" si="84"/>
        <v>-1360.5875000000001</v>
      </c>
      <c r="AK200" s="11">
        <f t="shared" si="85"/>
        <v>1146.7249999999999</v>
      </c>
      <c r="AL200" s="11">
        <f t="shared" si="86"/>
        <v>1146.7249999999999</v>
      </c>
      <c r="AM200" s="11">
        <f t="shared" si="87"/>
        <v>3654.0374999999999</v>
      </c>
      <c r="AN200" s="11">
        <f t="shared" si="88"/>
        <v>3654.0374999999999</v>
      </c>
      <c r="AO200" s="11">
        <f t="shared" si="89"/>
        <v>3152.5749999999998</v>
      </c>
      <c r="AP200" s="11">
        <f t="shared" si="90"/>
        <v>2651.1125000000002</v>
      </c>
      <c r="AQ200" s="11">
        <f t="shared" si="91"/>
        <v>3152.5749999999998</v>
      </c>
      <c r="AR200" s="11">
        <f t="shared" si="92"/>
        <v>4155.5</v>
      </c>
      <c r="AS200" s="11">
        <f t="shared" si="93"/>
        <v>3152.5749999999998</v>
      </c>
      <c r="AT200" s="11">
        <f t="shared" si="94"/>
        <v>2651.1125000000002</v>
      </c>
      <c r="AU200" s="11">
        <f t="shared" si="95"/>
        <v>4155.5</v>
      </c>
      <c r="AV200" s="11">
        <f t="shared" si="96"/>
        <v>3654.0374999999999</v>
      </c>
      <c r="AW200" s="11">
        <f t="shared" si="97"/>
        <v>4656.9624999999996</v>
      </c>
      <c r="AX200" s="11">
        <f t="shared" si="98"/>
        <v>4656.9624999999996</v>
      </c>
      <c r="AY200" s="11">
        <f t="shared" si="99"/>
        <v>4656.9624999999996</v>
      </c>
      <c r="AZ200" s="11"/>
      <c r="BA200" s="11"/>
      <c r="BB200" s="11">
        <f t="shared" si="100"/>
        <v>-360.58750000000003</v>
      </c>
      <c r="BC200" s="11">
        <f t="shared" si="101"/>
        <v>137.94999999999999</v>
      </c>
      <c r="BD200" s="11">
        <f t="shared" si="102"/>
        <v>-360.58750000000003</v>
      </c>
      <c r="BE200" s="11">
        <f t="shared" si="103"/>
        <v>-2853.2750000000001</v>
      </c>
      <c r="BF200" s="11">
        <f t="shared" si="104"/>
        <v>-2853.2750000000001</v>
      </c>
      <c r="BG200" s="11">
        <f t="shared" si="105"/>
        <v>-5345.9624999999996</v>
      </c>
      <c r="BH200" s="11">
        <f t="shared" si="106"/>
        <v>-5345.9624999999996</v>
      </c>
      <c r="BI200" s="11">
        <f t="shared" si="107"/>
        <v>-4847.4250000000002</v>
      </c>
      <c r="BJ200" s="11">
        <f t="shared" si="108"/>
        <v>-4348.8874999999998</v>
      </c>
      <c r="BK200" s="11">
        <f t="shared" si="109"/>
        <v>-4847.4250000000002</v>
      </c>
      <c r="BL200" s="11">
        <f t="shared" si="110"/>
        <v>-5844.5</v>
      </c>
      <c r="BM200" s="11">
        <f t="shared" si="111"/>
        <v>-4847.4250000000002</v>
      </c>
      <c r="BN200" s="11">
        <f t="shared" si="112"/>
        <v>-4348.8874999999998</v>
      </c>
      <c r="BO200" s="11">
        <f t="shared" si="113"/>
        <v>-5844.5</v>
      </c>
      <c r="BP200" s="11">
        <f t="shared" si="114"/>
        <v>-5345.9624999999996</v>
      </c>
      <c r="BQ200" s="11">
        <f t="shared" si="115"/>
        <v>-6343.0375000000004</v>
      </c>
      <c r="BR200" s="11">
        <f t="shared" si="116"/>
        <v>-6343.0375000000004</v>
      </c>
      <c r="BS200" s="11">
        <f t="shared" si="117"/>
        <v>-6343.0375000000004</v>
      </c>
    </row>
    <row r="201" spans="1:71" ht="16" customHeight="1">
      <c r="A201" s="2">
        <v>43942</v>
      </c>
      <c r="B201" s="10" t="s">
        <v>357</v>
      </c>
      <c r="C201" s="11">
        <v>9</v>
      </c>
      <c r="D201" s="10">
        <v>-132</v>
      </c>
      <c r="E201" s="10">
        <v>-1.2</v>
      </c>
      <c r="I201" s="11">
        <v>2.6226981707317E-2</v>
      </c>
      <c r="K201" s="11">
        <v>0</v>
      </c>
      <c r="L201" s="11" t="s">
        <v>81</v>
      </c>
      <c r="M201" s="11" t="s">
        <v>1077</v>
      </c>
      <c r="N201" s="11" t="s">
        <v>81</v>
      </c>
      <c r="O201" s="11" t="s">
        <v>1366</v>
      </c>
      <c r="P201" s="11" t="s">
        <v>1368</v>
      </c>
      <c r="Q201" s="11" t="s">
        <v>1077</v>
      </c>
      <c r="R201" s="11" t="s">
        <v>1367</v>
      </c>
      <c r="S201" s="11" t="s">
        <v>1076</v>
      </c>
      <c r="T201" s="11" t="s">
        <v>1078</v>
      </c>
      <c r="U201" s="11" t="s">
        <v>1078</v>
      </c>
      <c r="V201" s="11" t="s">
        <v>1078</v>
      </c>
      <c r="W201" s="11" t="s">
        <v>1364</v>
      </c>
      <c r="X201" s="11" t="s">
        <v>1078</v>
      </c>
      <c r="Y201" s="11" t="s">
        <v>1078</v>
      </c>
      <c r="Z201" s="11" t="s">
        <v>1417</v>
      </c>
      <c r="AA201" s="11" t="s">
        <v>1364</v>
      </c>
      <c r="AB201" s="11" t="s">
        <v>1480</v>
      </c>
      <c r="AC201" s="11" t="s">
        <v>1480</v>
      </c>
      <c r="AD201" s="11" t="s">
        <v>1076</v>
      </c>
      <c r="AH201" s="11">
        <f t="shared" si="82"/>
        <v>1439.3874999999998</v>
      </c>
      <c r="AI201" s="11">
        <f t="shared" si="83"/>
        <v>-1067.9250000000002</v>
      </c>
      <c r="AJ201" s="11">
        <f t="shared" si="84"/>
        <v>-1569.3875</v>
      </c>
      <c r="AK201" s="11">
        <f t="shared" si="85"/>
        <v>436.46249999999986</v>
      </c>
      <c r="AL201" s="11">
        <f t="shared" si="86"/>
        <v>1439.3874999999998</v>
      </c>
      <c r="AM201" s="11">
        <f t="shared" si="87"/>
        <v>1940.85</v>
      </c>
      <c r="AN201" s="11">
        <f t="shared" si="88"/>
        <v>4448.1625000000004</v>
      </c>
      <c r="AO201" s="11">
        <f t="shared" si="89"/>
        <v>2943.7750000000001</v>
      </c>
      <c r="AP201" s="11">
        <f t="shared" si="90"/>
        <v>2943.7750000000001</v>
      </c>
      <c r="AQ201" s="11">
        <f t="shared" si="91"/>
        <v>2943.7750000000001</v>
      </c>
      <c r="AR201" s="11">
        <f t="shared" si="92"/>
        <v>3445.2375000000002</v>
      </c>
      <c r="AS201" s="11">
        <f t="shared" si="93"/>
        <v>2943.7750000000001</v>
      </c>
      <c r="AT201" s="11">
        <f t="shared" si="94"/>
        <v>2943.7750000000001</v>
      </c>
      <c r="AU201" s="11">
        <f t="shared" si="95"/>
        <v>3946.7000000000007</v>
      </c>
      <c r="AV201" s="11">
        <f t="shared" si="96"/>
        <v>3445.2375000000002</v>
      </c>
      <c r="AW201" s="11">
        <f t="shared" si="97"/>
        <v>5451.0875000000005</v>
      </c>
      <c r="AX201" s="11">
        <f t="shared" si="98"/>
        <v>5451.0875000000005</v>
      </c>
      <c r="AY201" s="11">
        <f t="shared" si="99"/>
        <v>4448.1625000000004</v>
      </c>
      <c r="AZ201" s="11"/>
      <c r="BA201" s="11"/>
      <c r="BB201" s="11">
        <f t="shared" si="100"/>
        <v>-3560.6125000000002</v>
      </c>
      <c r="BC201" s="11">
        <f t="shared" si="101"/>
        <v>-1067.9250000000002</v>
      </c>
      <c r="BD201" s="11">
        <f t="shared" si="102"/>
        <v>-569.38750000000005</v>
      </c>
      <c r="BE201" s="11">
        <f t="shared" si="103"/>
        <v>-2563.5374999999999</v>
      </c>
      <c r="BF201" s="11">
        <f t="shared" si="104"/>
        <v>-3560.6125000000002</v>
      </c>
      <c r="BG201" s="11">
        <f t="shared" si="105"/>
        <v>-4059.15</v>
      </c>
      <c r="BH201" s="11">
        <f t="shared" si="106"/>
        <v>-6551.8374999999996</v>
      </c>
      <c r="BI201" s="11">
        <f t="shared" si="107"/>
        <v>-5056.2249999999995</v>
      </c>
      <c r="BJ201" s="11">
        <f t="shared" si="108"/>
        <v>-5056.2249999999995</v>
      </c>
      <c r="BK201" s="11">
        <f t="shared" si="109"/>
        <v>-5056.2249999999995</v>
      </c>
      <c r="BL201" s="11">
        <f t="shared" si="110"/>
        <v>-5554.7624999999998</v>
      </c>
      <c r="BM201" s="11">
        <f t="shared" si="111"/>
        <v>-5056.2249999999995</v>
      </c>
      <c r="BN201" s="11">
        <f t="shared" si="112"/>
        <v>-5056.2249999999995</v>
      </c>
      <c r="BO201" s="11">
        <f t="shared" si="113"/>
        <v>-6053.2999999999993</v>
      </c>
      <c r="BP201" s="11">
        <f t="shared" si="114"/>
        <v>-5554.7624999999998</v>
      </c>
      <c r="BQ201" s="11">
        <f t="shared" si="115"/>
        <v>-7548.9124999999995</v>
      </c>
      <c r="BR201" s="11">
        <f t="shared" si="116"/>
        <v>-7548.9124999999995</v>
      </c>
      <c r="BS201" s="11">
        <f t="shared" si="117"/>
        <v>-6551.8374999999996</v>
      </c>
    </row>
    <row r="202" spans="1:71" ht="16" customHeight="1">
      <c r="A202" s="2">
        <v>43942</v>
      </c>
      <c r="B202" s="10" t="s">
        <v>955</v>
      </c>
      <c r="C202" s="11">
        <v>10</v>
      </c>
      <c r="D202" s="10">
        <v>-114</v>
      </c>
      <c r="E202" s="10">
        <v>-0.2</v>
      </c>
      <c r="I202" s="11">
        <v>2.2142358490565849E-2</v>
      </c>
      <c r="K202" s="11">
        <v>0</v>
      </c>
      <c r="L202" s="11" t="s">
        <v>1262</v>
      </c>
      <c r="M202" s="11" t="s">
        <v>377</v>
      </c>
      <c r="N202" s="11" t="s">
        <v>1672</v>
      </c>
      <c r="O202" s="11" t="s">
        <v>378</v>
      </c>
      <c r="P202" s="11" t="s">
        <v>957</v>
      </c>
      <c r="Q202" s="11" t="s">
        <v>959</v>
      </c>
      <c r="R202" s="11" t="s">
        <v>961</v>
      </c>
      <c r="S202" s="11" t="s">
        <v>2034</v>
      </c>
      <c r="T202" s="11" t="s">
        <v>787</v>
      </c>
      <c r="U202" s="11" t="s">
        <v>787</v>
      </c>
      <c r="V202" s="11" t="s">
        <v>960</v>
      </c>
      <c r="W202" s="11" t="s">
        <v>787</v>
      </c>
      <c r="X202" s="11" t="s">
        <v>787</v>
      </c>
      <c r="Y202" s="11" t="s">
        <v>2034</v>
      </c>
      <c r="Z202" s="11" t="s">
        <v>786</v>
      </c>
      <c r="AA202" s="11" t="s">
        <v>784</v>
      </c>
      <c r="AB202" s="11" t="s">
        <v>2034</v>
      </c>
      <c r="AC202" s="11" t="s">
        <v>786</v>
      </c>
      <c r="AD202" s="11" t="s">
        <v>786</v>
      </c>
      <c r="AH202" s="11">
        <f t="shared" si="82"/>
        <v>-3156.4249999999997</v>
      </c>
      <c r="AI202" s="11">
        <f t="shared" si="83"/>
        <v>-2654.9625000000001</v>
      </c>
      <c r="AJ202" s="11">
        <f t="shared" si="84"/>
        <v>-1652.0374999999999</v>
      </c>
      <c r="AK202" s="11">
        <f t="shared" si="85"/>
        <v>1356.7375000000002</v>
      </c>
      <c r="AL202" s="11">
        <f t="shared" si="86"/>
        <v>1858.2000000000003</v>
      </c>
      <c r="AM202" s="11">
        <f t="shared" si="87"/>
        <v>2359.6624999999999</v>
      </c>
      <c r="AN202" s="11">
        <f t="shared" si="88"/>
        <v>3864.0499999999993</v>
      </c>
      <c r="AO202" s="11">
        <f t="shared" si="89"/>
        <v>3362.5874999999996</v>
      </c>
      <c r="AP202" s="11">
        <f t="shared" si="90"/>
        <v>3362.5874999999996</v>
      </c>
      <c r="AQ202" s="11">
        <f t="shared" si="91"/>
        <v>2861.125</v>
      </c>
      <c r="AR202" s="11">
        <f t="shared" si="92"/>
        <v>3362.5874999999996</v>
      </c>
      <c r="AS202" s="11">
        <f t="shared" si="93"/>
        <v>3362.5874999999996</v>
      </c>
      <c r="AT202" s="11">
        <f t="shared" si="94"/>
        <v>3864.0499999999993</v>
      </c>
      <c r="AU202" s="11">
        <f t="shared" si="95"/>
        <v>4365.5124999999998</v>
      </c>
      <c r="AV202" s="11">
        <f t="shared" si="96"/>
        <v>4866.9749999999995</v>
      </c>
      <c r="AW202" s="11">
        <f t="shared" si="97"/>
        <v>3864.0499999999993</v>
      </c>
      <c r="AX202" s="11">
        <f t="shared" si="98"/>
        <v>4365.5124999999998</v>
      </c>
      <c r="AY202" s="11">
        <f t="shared" si="99"/>
        <v>4365.5124999999998</v>
      </c>
      <c r="AZ202" s="11"/>
      <c r="BA202" s="11"/>
      <c r="BB202" s="11">
        <f t="shared" si="100"/>
        <v>843.57500000000005</v>
      </c>
      <c r="BC202" s="11">
        <f t="shared" si="101"/>
        <v>345.03750000000014</v>
      </c>
      <c r="BD202" s="11">
        <f t="shared" si="102"/>
        <v>-652.03750000000002</v>
      </c>
      <c r="BE202" s="11">
        <f t="shared" si="103"/>
        <v>-3643.2624999999998</v>
      </c>
      <c r="BF202" s="11">
        <f t="shared" si="104"/>
        <v>-4141.7999999999993</v>
      </c>
      <c r="BG202" s="11">
        <f t="shared" si="105"/>
        <v>-4640.3374999999996</v>
      </c>
      <c r="BH202" s="11">
        <f t="shared" si="106"/>
        <v>-6135.9500000000007</v>
      </c>
      <c r="BI202" s="11">
        <f t="shared" si="107"/>
        <v>-5637.4125000000004</v>
      </c>
      <c r="BJ202" s="11">
        <f t="shared" si="108"/>
        <v>-5637.4125000000004</v>
      </c>
      <c r="BK202" s="11">
        <f t="shared" si="109"/>
        <v>-5138.875</v>
      </c>
      <c r="BL202" s="11">
        <f t="shared" si="110"/>
        <v>-5637.4125000000004</v>
      </c>
      <c r="BM202" s="11">
        <f t="shared" si="111"/>
        <v>-5637.4125000000004</v>
      </c>
      <c r="BN202" s="11">
        <f t="shared" si="112"/>
        <v>-6135.9500000000007</v>
      </c>
      <c r="BO202" s="11">
        <f t="shared" si="113"/>
        <v>-6634.4875000000002</v>
      </c>
      <c r="BP202" s="11">
        <f t="shared" si="114"/>
        <v>-7133.0250000000005</v>
      </c>
      <c r="BQ202" s="11">
        <f t="shared" si="115"/>
        <v>-6135.9500000000007</v>
      </c>
      <c r="BR202" s="11">
        <f t="shared" si="116"/>
        <v>-6634.4875000000002</v>
      </c>
      <c r="BS202" s="11">
        <f t="shared" si="117"/>
        <v>-6634.4875000000002</v>
      </c>
    </row>
    <row r="203" spans="1:71" ht="16" customHeight="1">
      <c r="A203" s="2">
        <v>43942</v>
      </c>
      <c r="B203" s="10" t="s">
        <v>282</v>
      </c>
      <c r="C203" s="11">
        <v>11</v>
      </c>
      <c r="D203" s="10">
        <v>-107</v>
      </c>
      <c r="E203" s="10">
        <v>-0.9</v>
      </c>
      <c r="I203" s="11">
        <v>1.4937019230769059E-2</v>
      </c>
      <c r="K203" s="11">
        <v>0</v>
      </c>
      <c r="L203" s="11" t="s">
        <v>291</v>
      </c>
      <c r="M203" s="11" t="s">
        <v>291</v>
      </c>
      <c r="N203" s="11" t="s">
        <v>293</v>
      </c>
      <c r="O203" s="11" t="s">
        <v>291</v>
      </c>
      <c r="P203" s="11" t="s">
        <v>289</v>
      </c>
      <c r="Q203" s="11" t="s">
        <v>290</v>
      </c>
      <c r="R203" s="11" t="s">
        <v>760</v>
      </c>
      <c r="S203" s="11" t="s">
        <v>760</v>
      </c>
      <c r="T203" s="11" t="s">
        <v>407</v>
      </c>
      <c r="U203" s="11" t="s">
        <v>760</v>
      </c>
      <c r="V203" s="11" t="s">
        <v>407</v>
      </c>
      <c r="W203" s="11" t="s">
        <v>407</v>
      </c>
      <c r="X203" s="11" t="s">
        <v>760</v>
      </c>
      <c r="Y203" s="11" t="s">
        <v>760</v>
      </c>
      <c r="Z203" s="11" t="s">
        <v>407</v>
      </c>
      <c r="AA203" s="11" t="s">
        <v>815</v>
      </c>
      <c r="AB203" s="11" t="s">
        <v>287</v>
      </c>
      <c r="AC203" s="11" t="s">
        <v>287</v>
      </c>
      <c r="AD203" s="11" t="s">
        <v>815</v>
      </c>
      <c r="AH203" s="11">
        <f t="shared" si="82"/>
        <v>-793.875</v>
      </c>
      <c r="AI203" s="11">
        <f t="shared" si="83"/>
        <v>-1295.3375000000001</v>
      </c>
      <c r="AJ203" s="11">
        <f t="shared" si="84"/>
        <v>-793.875</v>
      </c>
      <c r="AK203" s="11">
        <f t="shared" si="85"/>
        <v>209.05</v>
      </c>
      <c r="AL203" s="11">
        <f t="shared" si="86"/>
        <v>710.51250000000005</v>
      </c>
      <c r="AM203" s="11">
        <f t="shared" si="87"/>
        <v>1211.9749999999999</v>
      </c>
      <c r="AN203" s="11">
        <f t="shared" si="88"/>
        <v>1211.9749999999999</v>
      </c>
      <c r="AO203" s="11">
        <f t="shared" si="89"/>
        <v>1713.4375</v>
      </c>
      <c r="AP203" s="11">
        <f t="shared" si="90"/>
        <v>1211.9749999999999</v>
      </c>
      <c r="AQ203" s="11">
        <f t="shared" si="91"/>
        <v>1713.4375</v>
      </c>
      <c r="AR203" s="11">
        <f t="shared" si="92"/>
        <v>1713.4375</v>
      </c>
      <c r="AS203" s="11">
        <f t="shared" si="93"/>
        <v>1211.9749999999999</v>
      </c>
      <c r="AT203" s="11">
        <f t="shared" si="94"/>
        <v>1211.9749999999999</v>
      </c>
      <c r="AU203" s="11">
        <f t="shared" si="95"/>
        <v>1713.4375</v>
      </c>
      <c r="AV203" s="11">
        <f t="shared" si="96"/>
        <v>2716.3625000000002</v>
      </c>
      <c r="AW203" s="11">
        <f t="shared" si="97"/>
        <v>3217.8249999999998</v>
      </c>
      <c r="AX203" s="11">
        <f t="shared" si="98"/>
        <v>3217.8249999999998</v>
      </c>
      <c r="AY203" s="11">
        <f t="shared" si="99"/>
        <v>2716.3625000000002</v>
      </c>
      <c r="AZ203" s="11"/>
      <c r="BA203" s="11"/>
      <c r="BB203" s="11">
        <f t="shared" si="100"/>
        <v>-793.875</v>
      </c>
      <c r="BC203" s="11">
        <f t="shared" si="101"/>
        <v>-295.33750000000003</v>
      </c>
      <c r="BD203" s="11">
        <f t="shared" si="102"/>
        <v>-793.875</v>
      </c>
      <c r="BE203" s="11">
        <f t="shared" si="103"/>
        <v>-1790.95</v>
      </c>
      <c r="BF203" s="11">
        <f t="shared" si="104"/>
        <v>-2289.4875000000002</v>
      </c>
      <c r="BG203" s="11">
        <f t="shared" si="105"/>
        <v>-2788.0250000000001</v>
      </c>
      <c r="BH203" s="11">
        <f t="shared" si="106"/>
        <v>-2788.0250000000001</v>
      </c>
      <c r="BI203" s="11">
        <f t="shared" si="107"/>
        <v>-3286.5625</v>
      </c>
      <c r="BJ203" s="11">
        <f t="shared" si="108"/>
        <v>-2788.0250000000001</v>
      </c>
      <c r="BK203" s="11">
        <f t="shared" si="109"/>
        <v>-3286.5625</v>
      </c>
      <c r="BL203" s="11">
        <f t="shared" si="110"/>
        <v>-3286.5625</v>
      </c>
      <c r="BM203" s="11">
        <f t="shared" si="111"/>
        <v>-2788.0250000000001</v>
      </c>
      <c r="BN203" s="11">
        <f t="shared" si="112"/>
        <v>-2788.0250000000001</v>
      </c>
      <c r="BO203" s="11">
        <f t="shared" si="113"/>
        <v>-3286.5625</v>
      </c>
      <c r="BP203" s="11">
        <f t="shared" si="114"/>
        <v>-4283.6374999999998</v>
      </c>
      <c r="BQ203" s="11">
        <f t="shared" si="115"/>
        <v>-4782.1750000000002</v>
      </c>
      <c r="BR203" s="11">
        <f t="shared" si="116"/>
        <v>-4782.1750000000002</v>
      </c>
      <c r="BS203" s="11">
        <f t="shared" si="117"/>
        <v>-4283.6374999999998</v>
      </c>
    </row>
    <row r="204" spans="1:71" ht="16" customHeight="1">
      <c r="A204" s="2">
        <v>43942</v>
      </c>
      <c r="B204" s="10" t="s">
        <v>333</v>
      </c>
      <c r="C204" s="11">
        <v>12</v>
      </c>
      <c r="D204" s="10">
        <v>-85</v>
      </c>
      <c r="E204" s="10">
        <v>0.8</v>
      </c>
      <c r="I204" s="11">
        <v>4.1237499999999871E-2</v>
      </c>
      <c r="K204" s="11">
        <v>0</v>
      </c>
      <c r="L204" s="11" t="s">
        <v>1571</v>
      </c>
      <c r="M204" s="11" t="s">
        <v>1572</v>
      </c>
      <c r="N204" s="11" t="s">
        <v>1579</v>
      </c>
      <c r="O204" s="11" t="s">
        <v>1762</v>
      </c>
      <c r="P204" s="11" t="s">
        <v>2069</v>
      </c>
      <c r="Q204" s="11" t="s">
        <v>2068</v>
      </c>
      <c r="R204" s="11" t="s">
        <v>954</v>
      </c>
      <c r="S204" s="11" t="s">
        <v>954</v>
      </c>
      <c r="T204" s="11" t="s">
        <v>1493</v>
      </c>
      <c r="U204" s="11" t="s">
        <v>649</v>
      </c>
      <c r="V204" s="11" t="s">
        <v>949</v>
      </c>
      <c r="W204" s="11" t="s">
        <v>954</v>
      </c>
      <c r="X204" s="11" t="s">
        <v>952</v>
      </c>
      <c r="Y204" s="11" t="s">
        <v>951</v>
      </c>
      <c r="Z204" s="11" t="s">
        <v>1492</v>
      </c>
      <c r="AA204" s="11" t="s">
        <v>948</v>
      </c>
      <c r="AB204" s="11" t="s">
        <v>658</v>
      </c>
      <c r="AC204" s="11" t="s">
        <v>2526</v>
      </c>
      <c r="AD204" s="11" t="s">
        <v>1533</v>
      </c>
      <c r="AH204" s="11">
        <f t="shared" si="82"/>
        <v>-2677.6750000000002</v>
      </c>
      <c r="AI204" s="11">
        <f t="shared" si="83"/>
        <v>-4683.5249999999996</v>
      </c>
      <c r="AJ204" s="11">
        <f t="shared" si="84"/>
        <v>-1173.2874999999999</v>
      </c>
      <c r="AK204" s="11">
        <f t="shared" si="85"/>
        <v>832.5625</v>
      </c>
      <c r="AL204" s="11">
        <f t="shared" si="86"/>
        <v>331.1</v>
      </c>
      <c r="AM204" s="11">
        <f t="shared" si="87"/>
        <v>5345.7250000000004</v>
      </c>
      <c r="AN204" s="11">
        <f t="shared" si="88"/>
        <v>5345.7250000000004</v>
      </c>
      <c r="AO204" s="11">
        <f t="shared" si="89"/>
        <v>4844.2624999999998</v>
      </c>
      <c r="AP204" s="11">
        <f t="shared" si="90"/>
        <v>2838.4124999999999</v>
      </c>
      <c r="AQ204" s="11">
        <f t="shared" si="91"/>
        <v>3841.3374999999996</v>
      </c>
      <c r="AR204" s="11">
        <f t="shared" si="92"/>
        <v>5345.7250000000004</v>
      </c>
      <c r="AS204" s="11">
        <f t="shared" si="93"/>
        <v>5847.1875</v>
      </c>
      <c r="AT204" s="11">
        <f t="shared" si="94"/>
        <v>6348.65</v>
      </c>
      <c r="AU204" s="11">
        <f t="shared" si="95"/>
        <v>7853.0375000000004</v>
      </c>
      <c r="AV204" s="11">
        <f t="shared" si="96"/>
        <v>7351.5749999999998</v>
      </c>
      <c r="AW204" s="11">
        <f t="shared" si="97"/>
        <v>12366.2</v>
      </c>
      <c r="AX204" s="11">
        <f t="shared" si="98"/>
        <v>14873.512500000001</v>
      </c>
      <c r="AY204" s="11">
        <f t="shared" si="99"/>
        <v>13369.125</v>
      </c>
      <c r="AZ204" s="11"/>
      <c r="BA204" s="11"/>
      <c r="BB204" s="11">
        <f t="shared" si="100"/>
        <v>-677.67500000000007</v>
      </c>
      <c r="BC204" s="11">
        <f t="shared" si="101"/>
        <v>1316.4749999999999</v>
      </c>
      <c r="BD204" s="11">
        <f t="shared" si="102"/>
        <v>-2173.2874999999999</v>
      </c>
      <c r="BE204" s="11">
        <f t="shared" si="103"/>
        <v>-4167.4375</v>
      </c>
      <c r="BF204" s="11">
        <f t="shared" si="104"/>
        <v>-3668.9</v>
      </c>
      <c r="BG204" s="11">
        <f t="shared" si="105"/>
        <v>-8654.2749999999996</v>
      </c>
      <c r="BH204" s="11">
        <f t="shared" si="106"/>
        <v>-8654.2749999999996</v>
      </c>
      <c r="BI204" s="11">
        <f t="shared" si="107"/>
        <v>-8155.7375000000002</v>
      </c>
      <c r="BJ204" s="11">
        <f t="shared" si="108"/>
        <v>-6161.5874999999996</v>
      </c>
      <c r="BK204" s="11">
        <f t="shared" si="109"/>
        <v>-7158.6625000000004</v>
      </c>
      <c r="BL204" s="11">
        <f t="shared" si="110"/>
        <v>-8654.2749999999996</v>
      </c>
      <c r="BM204" s="11">
        <f t="shared" si="111"/>
        <v>-9152.8125</v>
      </c>
      <c r="BN204" s="11">
        <f t="shared" si="112"/>
        <v>-9651.35</v>
      </c>
      <c r="BO204" s="11">
        <f t="shared" si="113"/>
        <v>-11146.9625</v>
      </c>
      <c r="BP204" s="11">
        <f t="shared" si="114"/>
        <v>-10648.424999999999</v>
      </c>
      <c r="BQ204" s="11">
        <f t="shared" si="115"/>
        <v>-15633.8</v>
      </c>
      <c r="BR204" s="11">
        <f t="shared" si="116"/>
        <v>-18126.487499999999</v>
      </c>
      <c r="BS204" s="11">
        <f t="shared" si="117"/>
        <v>-16630.875</v>
      </c>
    </row>
    <row r="205" spans="1:71" ht="16" customHeight="1">
      <c r="A205" s="2">
        <v>43942</v>
      </c>
      <c r="B205" s="10" t="s">
        <v>324</v>
      </c>
      <c r="C205" s="11">
        <v>13</v>
      </c>
      <c r="D205" s="10">
        <v>-82</v>
      </c>
      <c r="E205" s="10">
        <v>0.1</v>
      </c>
      <c r="I205" s="11">
        <v>3.7068731563421872E-2</v>
      </c>
      <c r="K205" s="11">
        <v>0</v>
      </c>
      <c r="L205" s="11" t="s">
        <v>1015</v>
      </c>
      <c r="M205" s="11" t="s">
        <v>1015</v>
      </c>
      <c r="N205" s="11" t="s">
        <v>1012</v>
      </c>
      <c r="O205" s="11" t="s">
        <v>611</v>
      </c>
      <c r="P205" s="11" t="s">
        <v>616</v>
      </c>
      <c r="Q205" s="11" t="s">
        <v>1296</v>
      </c>
      <c r="R205" s="11" t="s">
        <v>2379</v>
      </c>
      <c r="S205" s="11" t="s">
        <v>1297</v>
      </c>
      <c r="T205" s="11" t="s">
        <v>1297</v>
      </c>
      <c r="U205" s="11" t="s">
        <v>1298</v>
      </c>
      <c r="V205" s="11" t="s">
        <v>1299</v>
      </c>
      <c r="W205" s="11" t="s">
        <v>1062</v>
      </c>
      <c r="X205" s="11" t="s">
        <v>1299</v>
      </c>
      <c r="Y205" s="11" t="s">
        <v>1300</v>
      </c>
      <c r="Z205" s="11" t="s">
        <v>1062</v>
      </c>
      <c r="AA205" s="11" t="s">
        <v>1062</v>
      </c>
      <c r="AB205" s="11" t="s">
        <v>1061</v>
      </c>
      <c r="AC205" s="11" t="s">
        <v>1063</v>
      </c>
      <c r="AD205" s="11" t="s">
        <v>1063</v>
      </c>
      <c r="AH205" s="11">
        <f t="shared" ref="AH205:AH268" si="118">($L205-M205)*1000 - $L205*1000*$B$5-M205*1000*$B$5-M205*1000*$B$6</f>
        <v>-1474.65</v>
      </c>
      <c r="AI205" s="11">
        <f t="shared" ref="AI205:AI268" si="119">($L205-N205)*1000 - $L205*1000*$B$5-N205*1000*$B$5-N205*1000*$B$6</f>
        <v>-3981.9624999999996</v>
      </c>
      <c r="AJ205" s="11">
        <f t="shared" ref="AJ205:AJ268" si="120">($L205-O205)*1000 - $L205*1000*$B$5-O205*1000*$B$5-O205*1000*$B$6</f>
        <v>-1976.1125000000002</v>
      </c>
      <c r="AK205" s="11">
        <f t="shared" ref="AK205:AK268" si="121">($L205-P205)*1000 - $L205*1000*$B$5-P205*1000*$B$5-P205*1000*$B$6</f>
        <v>-973.1875</v>
      </c>
      <c r="AL205" s="11">
        <f t="shared" ref="AL205:AL268" si="122">($L205-Q205)*1000 - $L205*1000*$B$5-Q205*1000*$B$5-Q205*1000*$B$6</f>
        <v>-471.72500000000008</v>
      </c>
      <c r="AM205" s="11">
        <f t="shared" ref="AM205:AM268" si="123">($L205-R205)*1000 - $L205*1000*$B$5-R205*1000*$B$5-R205*1000*$B$6</f>
        <v>5545.8249999999998</v>
      </c>
      <c r="AN205" s="11">
        <f t="shared" ref="AN205:AN268" si="124">($L205-S205)*1000 - $L205*1000*$B$5-S205*1000*$B$5-S205*1000*$B$6</f>
        <v>6047.2875000000004</v>
      </c>
      <c r="AO205" s="11">
        <f t="shared" ref="AO205:AO268" si="125">($L205-T205)*1000 - $L205*1000*$B$5-T205*1000*$B$5-T205*1000*$B$6</f>
        <v>6047.2875000000004</v>
      </c>
      <c r="AP205" s="11">
        <f t="shared" ref="AP205:AP268" si="126">($L205-U205)*1000 - $L205*1000*$B$5-U205*1000*$B$5-U205*1000*$B$6</f>
        <v>5044.3625000000002</v>
      </c>
      <c r="AQ205" s="11">
        <f t="shared" ref="AQ205:AQ268" si="127">($L205-V205)*1000 - $L205*1000*$B$5-V205*1000*$B$5-V205*1000*$B$6</f>
        <v>6548.75</v>
      </c>
      <c r="AR205" s="11">
        <f t="shared" ref="AR205:AR268" si="128">($L205-W205)*1000 - $L205*1000*$B$5-W205*1000*$B$5-W205*1000*$B$6</f>
        <v>8554.5999999999985</v>
      </c>
      <c r="AS205" s="11">
        <f t="shared" ref="AS205:AS268" si="129">($L205-X205)*1000 - $L205*1000*$B$5-X205*1000*$B$5-X205*1000*$B$6</f>
        <v>6548.75</v>
      </c>
      <c r="AT205" s="11">
        <f t="shared" ref="AT205:AT268" si="130">($L205-Y205)*1000 - $L205*1000*$B$5-Y205*1000*$B$5-Y205*1000*$B$6</f>
        <v>7551.6749999999993</v>
      </c>
      <c r="AU205" s="11">
        <f t="shared" ref="AU205:AU268" si="131">($L205-Z205)*1000 - $L205*1000*$B$5-Z205*1000*$B$5-Z205*1000*$B$6</f>
        <v>8554.5999999999985</v>
      </c>
      <c r="AV205" s="11">
        <f t="shared" ref="AV205:AV268" si="132">($L205-AA205)*1000 - $L205*1000*$B$5-AA205*1000*$B$5-AA205*1000*$B$6</f>
        <v>8554.5999999999985</v>
      </c>
      <c r="AW205" s="11">
        <f t="shared" ref="AW205:AW268" si="133">($L205-AB205)*1000 - $L205*1000*$B$5-AB205*1000*$B$5-AB205*1000*$B$6</f>
        <v>9056.0625</v>
      </c>
      <c r="AX205" s="11">
        <f t="shared" ref="AX205:AX268" si="134">($L205-AC205)*1000 - $L205*1000*$B$5-AC205*1000*$B$5-AC205*1000*$B$6</f>
        <v>11563.375</v>
      </c>
      <c r="AY205" s="11">
        <f t="shared" ref="AY205:AY268" si="135">($L205-AD205)*1000 - $L205*1000*$B$5-AD205*1000*$B$5-AD205*1000*$B$6</f>
        <v>11563.375</v>
      </c>
      <c r="AZ205" s="11"/>
      <c r="BA205" s="11"/>
      <c r="BB205" s="11">
        <f t="shared" ref="BB205:BB268" si="136">(M205-$L205)*1000 - $L205*1000*$B$5-M205*1000*$B$5-M205*1000*$B$6</f>
        <v>-1474.65</v>
      </c>
      <c r="BC205" s="11">
        <f t="shared" ref="BC205:BC268" si="137">(N205-$L205)*1000 - $L205*1000*$B$5-N205*1000*$B$5-N205*1000*$B$6</f>
        <v>1018.0374999999999</v>
      </c>
      <c r="BD205" s="11">
        <f t="shared" ref="BD205:BD268" si="138">(O205-$L205)*1000 - $L205*1000*$B$5-O205*1000*$B$5-O205*1000*$B$6</f>
        <v>-976.11250000000007</v>
      </c>
      <c r="BE205" s="11">
        <f t="shared" ref="BE205:BE268" si="139">(P205-$L205)*1000 - $L205*1000*$B$5-P205*1000*$B$5-P205*1000*$B$6</f>
        <v>-1973.1875</v>
      </c>
      <c r="BF205" s="11">
        <f t="shared" ref="BF205:BF268" si="140">(Q205-$L205)*1000 - $L205*1000*$B$5-Q205*1000*$B$5-Q205*1000*$B$6</f>
        <v>-2471.7250000000004</v>
      </c>
      <c r="BG205" s="11">
        <f t="shared" ref="BG205:BG268" si="141">(R205-$L205)*1000 - $L205*1000*$B$5-R205*1000*$B$5-R205*1000*$B$6</f>
        <v>-8454.1749999999993</v>
      </c>
      <c r="BH205" s="11">
        <f t="shared" ref="BH205:BH268" si="142">(S205-$L205)*1000 - $L205*1000*$B$5-S205*1000*$B$5-S205*1000*$B$6</f>
        <v>-8952.7124999999996</v>
      </c>
      <c r="BI205" s="11">
        <f t="shared" ref="BI205:BI268" si="143">(T205-$L205)*1000 - $L205*1000*$B$5-T205*1000*$B$5-T205*1000*$B$6</f>
        <v>-8952.7124999999996</v>
      </c>
      <c r="BJ205" s="11">
        <f t="shared" ref="BJ205:BJ268" si="144">(U205-$L205)*1000 - $L205*1000*$B$5-U205*1000*$B$5-U205*1000*$B$6</f>
        <v>-7955.6374999999998</v>
      </c>
      <c r="BK205" s="11">
        <f t="shared" ref="BK205:BK268" si="145">(V205-$L205)*1000 - $L205*1000*$B$5-V205*1000*$B$5-V205*1000*$B$6</f>
        <v>-9451.25</v>
      </c>
      <c r="BL205" s="11">
        <f t="shared" ref="BL205:BL268" si="146">(W205-$L205)*1000 - $L205*1000*$B$5-W205*1000*$B$5-W205*1000*$B$6</f>
        <v>-11445.400000000001</v>
      </c>
      <c r="BM205" s="11">
        <f t="shared" ref="BM205:BM268" si="147">(X205-$L205)*1000 - $L205*1000*$B$5-X205*1000*$B$5-X205*1000*$B$6</f>
        <v>-9451.25</v>
      </c>
      <c r="BN205" s="11">
        <f t="shared" ref="BN205:BN268" si="148">(Y205-$L205)*1000 - $L205*1000*$B$5-Y205*1000*$B$5-Y205*1000*$B$6</f>
        <v>-10448.325000000001</v>
      </c>
      <c r="BO205" s="11">
        <f t="shared" ref="BO205:BO268" si="149">(Z205-$L205)*1000 - $L205*1000*$B$5-Z205*1000*$B$5-Z205*1000*$B$6</f>
        <v>-11445.400000000001</v>
      </c>
      <c r="BP205" s="11">
        <f t="shared" ref="BP205:BP268" si="150">(AA205-$L205)*1000 - $L205*1000*$B$5-AA205*1000*$B$5-AA205*1000*$B$6</f>
        <v>-11445.400000000001</v>
      </c>
      <c r="BQ205" s="11">
        <f t="shared" ref="BQ205:BQ268" si="151">(AB205-$L205)*1000 - $L205*1000*$B$5-AB205*1000*$B$5-AB205*1000*$B$6</f>
        <v>-11943.9375</v>
      </c>
      <c r="BR205" s="11">
        <f t="shared" ref="BR205:BR268" si="152">(AC205-$L205)*1000 - $L205*1000*$B$5-AC205*1000*$B$5-AC205*1000*$B$6</f>
        <v>-14436.625</v>
      </c>
      <c r="BS205" s="11">
        <f t="shared" ref="BS205:BS268" si="153">(AD205-$L205)*1000 - $L205*1000*$B$5-AD205*1000*$B$5-AD205*1000*$B$6</f>
        <v>-14436.625</v>
      </c>
    </row>
    <row r="206" spans="1:71" ht="16" customHeight="1">
      <c r="A206" s="2">
        <v>43942</v>
      </c>
      <c r="B206" s="10" t="s">
        <v>136</v>
      </c>
      <c r="C206" s="11">
        <v>14</v>
      </c>
      <c r="D206" s="10">
        <v>-74</v>
      </c>
      <c r="E206" s="10">
        <v>1.9</v>
      </c>
      <c r="I206" s="11">
        <v>1.6211104783598929E-2</v>
      </c>
      <c r="K206" s="11">
        <v>0</v>
      </c>
      <c r="L206" s="11" t="s">
        <v>126</v>
      </c>
      <c r="M206" s="11" t="s">
        <v>362</v>
      </c>
      <c r="N206" s="11" t="s">
        <v>482</v>
      </c>
      <c r="O206" s="11" t="s">
        <v>362</v>
      </c>
      <c r="P206" s="11" t="s">
        <v>1293</v>
      </c>
      <c r="Q206" s="11" t="s">
        <v>126</v>
      </c>
      <c r="R206" s="11" t="s">
        <v>778</v>
      </c>
      <c r="S206" s="11" t="s">
        <v>1294</v>
      </c>
      <c r="T206" s="11" t="s">
        <v>125</v>
      </c>
      <c r="U206" s="11" t="s">
        <v>124</v>
      </c>
      <c r="V206" s="11" t="s">
        <v>1293</v>
      </c>
      <c r="W206" s="11" t="s">
        <v>779</v>
      </c>
      <c r="X206" s="11" t="s">
        <v>778</v>
      </c>
      <c r="Y206" s="11" t="s">
        <v>778</v>
      </c>
      <c r="Z206" s="11" t="s">
        <v>778</v>
      </c>
      <c r="AA206" s="11" t="s">
        <v>778</v>
      </c>
      <c r="AB206" s="11" t="s">
        <v>1294</v>
      </c>
      <c r="AC206" s="11" t="s">
        <v>778</v>
      </c>
      <c r="AD206" s="11" t="s">
        <v>1490</v>
      </c>
      <c r="AH206" s="11">
        <f t="shared" si="118"/>
        <v>-1957.75</v>
      </c>
      <c r="AI206" s="11">
        <f t="shared" si="119"/>
        <v>-3963.6</v>
      </c>
      <c r="AJ206" s="11">
        <f t="shared" si="120"/>
        <v>-1957.75</v>
      </c>
      <c r="AK206" s="11">
        <f t="shared" si="121"/>
        <v>-453.36250000000001</v>
      </c>
      <c r="AL206" s="11">
        <f t="shared" si="122"/>
        <v>-954.82500000000005</v>
      </c>
      <c r="AM206" s="11">
        <f t="shared" si="123"/>
        <v>1552.4875000000002</v>
      </c>
      <c r="AN206" s="11">
        <f t="shared" si="124"/>
        <v>2053.9500000000003</v>
      </c>
      <c r="AO206" s="11">
        <f t="shared" si="125"/>
        <v>549.5625</v>
      </c>
      <c r="AP206" s="11">
        <f t="shared" si="126"/>
        <v>48.099999999999966</v>
      </c>
      <c r="AQ206" s="11">
        <f t="shared" si="127"/>
        <v>-453.36250000000001</v>
      </c>
      <c r="AR206" s="11">
        <f t="shared" si="128"/>
        <v>1051.0250000000001</v>
      </c>
      <c r="AS206" s="11">
        <f t="shared" si="129"/>
        <v>1552.4875000000002</v>
      </c>
      <c r="AT206" s="11">
        <f t="shared" si="130"/>
        <v>1552.4875000000002</v>
      </c>
      <c r="AU206" s="11">
        <f t="shared" si="131"/>
        <v>1552.4875000000002</v>
      </c>
      <c r="AV206" s="11">
        <f t="shared" si="132"/>
        <v>1552.4875000000002</v>
      </c>
      <c r="AW206" s="11">
        <f t="shared" si="133"/>
        <v>2053.9500000000003</v>
      </c>
      <c r="AX206" s="11">
        <f t="shared" si="134"/>
        <v>1552.4875000000002</v>
      </c>
      <c r="AY206" s="11">
        <f t="shared" si="135"/>
        <v>3056.875</v>
      </c>
      <c r="AZ206" s="11"/>
      <c r="BA206" s="11"/>
      <c r="BB206" s="11">
        <f t="shared" si="136"/>
        <v>42.249999999999943</v>
      </c>
      <c r="BC206" s="11">
        <f t="shared" si="137"/>
        <v>2036.4</v>
      </c>
      <c r="BD206" s="11">
        <f t="shared" si="138"/>
        <v>42.249999999999943</v>
      </c>
      <c r="BE206" s="11">
        <f t="shared" si="139"/>
        <v>-1453.3625</v>
      </c>
      <c r="BF206" s="11">
        <f t="shared" si="140"/>
        <v>-954.82500000000005</v>
      </c>
      <c r="BG206" s="11">
        <f t="shared" si="141"/>
        <v>-3447.5124999999998</v>
      </c>
      <c r="BH206" s="11">
        <f t="shared" si="142"/>
        <v>-3946.0499999999997</v>
      </c>
      <c r="BI206" s="11">
        <f t="shared" si="143"/>
        <v>-2450.4375</v>
      </c>
      <c r="BJ206" s="11">
        <f t="shared" si="144"/>
        <v>-1951.8999999999999</v>
      </c>
      <c r="BK206" s="11">
        <f t="shared" si="145"/>
        <v>-1453.3625</v>
      </c>
      <c r="BL206" s="11">
        <f t="shared" si="146"/>
        <v>-2948.9749999999999</v>
      </c>
      <c r="BM206" s="11">
        <f t="shared" si="147"/>
        <v>-3447.5124999999998</v>
      </c>
      <c r="BN206" s="11">
        <f t="shared" si="148"/>
        <v>-3447.5124999999998</v>
      </c>
      <c r="BO206" s="11">
        <f t="shared" si="149"/>
        <v>-3447.5124999999998</v>
      </c>
      <c r="BP206" s="11">
        <f t="shared" si="150"/>
        <v>-3447.5124999999998</v>
      </c>
      <c r="BQ206" s="11">
        <f t="shared" si="151"/>
        <v>-3946.0499999999997</v>
      </c>
      <c r="BR206" s="11">
        <f t="shared" si="152"/>
        <v>-3447.5124999999998</v>
      </c>
      <c r="BS206" s="11">
        <f t="shared" si="153"/>
        <v>-4943.125</v>
      </c>
    </row>
    <row r="207" spans="1:71" ht="16" customHeight="1">
      <c r="A207" s="2">
        <v>43942</v>
      </c>
      <c r="B207" s="10" t="s">
        <v>2108</v>
      </c>
      <c r="C207" s="11">
        <v>15</v>
      </c>
      <c r="D207" s="10">
        <v>-70</v>
      </c>
      <c r="E207" s="10">
        <v>-1.4</v>
      </c>
      <c r="I207" s="11">
        <v>2.466022727272723E-2</v>
      </c>
      <c r="K207" s="11">
        <v>0</v>
      </c>
      <c r="L207" s="11" t="s">
        <v>1363</v>
      </c>
      <c r="M207" s="11" t="s">
        <v>781</v>
      </c>
      <c r="N207" s="11" t="s">
        <v>780</v>
      </c>
      <c r="O207" s="11" t="s">
        <v>781</v>
      </c>
      <c r="P207" s="11" t="s">
        <v>1364</v>
      </c>
      <c r="Q207" s="11" t="s">
        <v>1078</v>
      </c>
      <c r="R207" s="11" t="s">
        <v>1480</v>
      </c>
      <c r="S207" s="11" t="s">
        <v>1079</v>
      </c>
      <c r="T207" s="11" t="s">
        <v>1407</v>
      </c>
      <c r="U207" s="11" t="s">
        <v>1480</v>
      </c>
      <c r="V207" s="11" t="s">
        <v>1408</v>
      </c>
      <c r="W207" s="11" t="s">
        <v>1174</v>
      </c>
      <c r="X207" s="11" t="s">
        <v>1079</v>
      </c>
      <c r="Y207" s="11" t="s">
        <v>1080</v>
      </c>
      <c r="Z207" s="11" t="s">
        <v>1080</v>
      </c>
      <c r="AA207" s="11" t="s">
        <v>1080</v>
      </c>
      <c r="AB207" s="11" t="s">
        <v>1080</v>
      </c>
      <c r="AC207" s="11" t="s">
        <v>1408</v>
      </c>
      <c r="AD207" s="11" t="s">
        <v>1418</v>
      </c>
      <c r="AH207" s="11">
        <f t="shared" si="118"/>
        <v>-2557.0875000000001</v>
      </c>
      <c r="AI207" s="11">
        <f t="shared" si="119"/>
        <v>-3560.0124999999998</v>
      </c>
      <c r="AJ207" s="11">
        <f t="shared" si="120"/>
        <v>-2557.0875000000001</v>
      </c>
      <c r="AK207" s="11">
        <f t="shared" si="121"/>
        <v>-49.775000000000034</v>
      </c>
      <c r="AL207" s="11">
        <f t="shared" si="122"/>
        <v>-551.23749999999995</v>
      </c>
      <c r="AM207" s="11">
        <f t="shared" si="123"/>
        <v>1956.0750000000003</v>
      </c>
      <c r="AN207" s="11">
        <f t="shared" si="124"/>
        <v>2959</v>
      </c>
      <c r="AO207" s="11">
        <f t="shared" si="125"/>
        <v>2457.5374999999999</v>
      </c>
      <c r="AP207" s="11">
        <f t="shared" si="126"/>
        <v>1956.0750000000003</v>
      </c>
      <c r="AQ207" s="11">
        <f t="shared" si="127"/>
        <v>3961.9249999999993</v>
      </c>
      <c r="AR207" s="11">
        <f t="shared" si="128"/>
        <v>5967.7749999999996</v>
      </c>
      <c r="AS207" s="11">
        <f t="shared" si="129"/>
        <v>2959</v>
      </c>
      <c r="AT207" s="11">
        <f t="shared" si="130"/>
        <v>3460.4624999999996</v>
      </c>
      <c r="AU207" s="11">
        <f t="shared" si="131"/>
        <v>3460.4624999999996</v>
      </c>
      <c r="AV207" s="11">
        <f t="shared" si="132"/>
        <v>3460.4624999999996</v>
      </c>
      <c r="AW207" s="11">
        <f t="shared" si="133"/>
        <v>3460.4624999999996</v>
      </c>
      <c r="AX207" s="11">
        <f t="shared" si="134"/>
        <v>3961.9249999999993</v>
      </c>
      <c r="AY207" s="11">
        <f t="shared" si="135"/>
        <v>4463.3874999999998</v>
      </c>
      <c r="AZ207" s="11"/>
      <c r="BA207" s="11"/>
      <c r="BB207" s="11">
        <f t="shared" si="136"/>
        <v>442.91250000000014</v>
      </c>
      <c r="BC207" s="11">
        <f t="shared" si="137"/>
        <v>1439.9875000000002</v>
      </c>
      <c r="BD207" s="11">
        <f t="shared" si="138"/>
        <v>442.91250000000014</v>
      </c>
      <c r="BE207" s="11">
        <f t="shared" si="139"/>
        <v>-2049.7749999999996</v>
      </c>
      <c r="BF207" s="11">
        <f t="shared" si="140"/>
        <v>-1551.2375</v>
      </c>
      <c r="BG207" s="11">
        <f t="shared" si="141"/>
        <v>-4043.9249999999997</v>
      </c>
      <c r="BH207" s="11">
        <f t="shared" si="142"/>
        <v>-5041</v>
      </c>
      <c r="BI207" s="11">
        <f t="shared" si="143"/>
        <v>-4542.4624999999996</v>
      </c>
      <c r="BJ207" s="11">
        <f t="shared" si="144"/>
        <v>-4043.9249999999997</v>
      </c>
      <c r="BK207" s="11">
        <f t="shared" si="145"/>
        <v>-6038.0750000000007</v>
      </c>
      <c r="BL207" s="11">
        <f t="shared" si="146"/>
        <v>-8032.2250000000004</v>
      </c>
      <c r="BM207" s="11">
        <f t="shared" si="147"/>
        <v>-5041</v>
      </c>
      <c r="BN207" s="11">
        <f t="shared" si="148"/>
        <v>-5539.5375000000004</v>
      </c>
      <c r="BO207" s="11">
        <f t="shared" si="149"/>
        <v>-5539.5375000000004</v>
      </c>
      <c r="BP207" s="11">
        <f t="shared" si="150"/>
        <v>-5539.5375000000004</v>
      </c>
      <c r="BQ207" s="11">
        <f t="shared" si="151"/>
        <v>-5539.5375000000004</v>
      </c>
      <c r="BR207" s="11">
        <f t="shared" si="152"/>
        <v>-6038.0750000000007</v>
      </c>
      <c r="BS207" s="11">
        <f t="shared" si="153"/>
        <v>-6536.6125000000002</v>
      </c>
    </row>
    <row r="208" spans="1:71" ht="16" customHeight="1">
      <c r="A208" s="2">
        <v>43943</v>
      </c>
      <c r="B208" s="10" t="s">
        <v>69</v>
      </c>
      <c r="C208" s="11">
        <v>1</v>
      </c>
      <c r="D208" s="10">
        <v>-106</v>
      </c>
      <c r="E208" s="10">
        <v>0.8</v>
      </c>
      <c r="K208" s="11">
        <v>0</v>
      </c>
      <c r="L208" s="11" t="s">
        <v>1143</v>
      </c>
      <c r="M208" s="11" t="s">
        <v>1189</v>
      </c>
      <c r="N208" s="11" t="s">
        <v>1184</v>
      </c>
      <c r="O208" s="11" t="s">
        <v>1202</v>
      </c>
      <c r="P208" s="11" t="s">
        <v>2725</v>
      </c>
      <c r="Q208" s="11" t="s">
        <v>2889</v>
      </c>
      <c r="R208" s="11" t="s">
        <v>2889</v>
      </c>
      <c r="S208" s="11" t="s">
        <v>2784</v>
      </c>
      <c r="T208" s="11" t="s">
        <v>1185</v>
      </c>
      <c r="U208" s="11" t="s">
        <v>1185</v>
      </c>
      <c r="V208" s="11" t="s">
        <v>2784</v>
      </c>
      <c r="W208" s="11" t="s">
        <v>1184</v>
      </c>
      <c r="X208" s="11" t="s">
        <v>1184</v>
      </c>
      <c r="Y208" s="11" t="s">
        <v>1191</v>
      </c>
      <c r="Z208" s="11" t="s">
        <v>1143</v>
      </c>
      <c r="AA208" s="11" t="s">
        <v>2889</v>
      </c>
      <c r="AB208" s="11" t="s">
        <v>1143</v>
      </c>
      <c r="AC208" s="11" t="s">
        <v>1185</v>
      </c>
      <c r="AD208" s="11" t="s">
        <v>1184</v>
      </c>
      <c r="AH208" s="11">
        <f t="shared" si="118"/>
        <v>-9830.5750000000007</v>
      </c>
      <c r="AI208" s="11">
        <f t="shared" si="119"/>
        <v>-3813.0250000000001</v>
      </c>
      <c r="AJ208" s="11">
        <f t="shared" si="120"/>
        <v>198.67499999999973</v>
      </c>
      <c r="AK208" s="11">
        <f t="shared" si="121"/>
        <v>3207.45</v>
      </c>
      <c r="AL208" s="11">
        <f t="shared" si="122"/>
        <v>-804.25000000000023</v>
      </c>
      <c r="AM208" s="11">
        <f t="shared" si="123"/>
        <v>-804.25000000000023</v>
      </c>
      <c r="AN208" s="11">
        <f t="shared" si="124"/>
        <v>-1807.1750000000002</v>
      </c>
      <c r="AO208" s="11">
        <f t="shared" si="125"/>
        <v>-5818.875</v>
      </c>
      <c r="AP208" s="11">
        <f t="shared" si="126"/>
        <v>-5818.875</v>
      </c>
      <c r="AQ208" s="11">
        <f t="shared" si="127"/>
        <v>-1807.1750000000002</v>
      </c>
      <c r="AR208" s="11">
        <f t="shared" si="128"/>
        <v>-3813.0250000000001</v>
      </c>
      <c r="AS208" s="11">
        <f t="shared" si="129"/>
        <v>-3813.0250000000001</v>
      </c>
      <c r="AT208" s="11">
        <f t="shared" si="130"/>
        <v>-4815.9500000000007</v>
      </c>
      <c r="AU208" s="11">
        <f t="shared" si="131"/>
        <v>-2810.1000000000004</v>
      </c>
      <c r="AV208" s="11">
        <f t="shared" si="132"/>
        <v>-804.25000000000023</v>
      </c>
      <c r="AW208" s="11">
        <f t="shared" si="133"/>
        <v>-2810.1000000000004</v>
      </c>
      <c r="AX208" s="11">
        <f t="shared" si="134"/>
        <v>-5818.875</v>
      </c>
      <c r="AY208" s="11">
        <f t="shared" si="135"/>
        <v>-3813.0250000000001</v>
      </c>
      <c r="AZ208" s="11"/>
      <c r="BA208" s="11"/>
      <c r="BB208" s="11">
        <f t="shared" si="136"/>
        <v>4169.4250000000002</v>
      </c>
      <c r="BC208" s="11">
        <f t="shared" si="137"/>
        <v>-1813.0250000000001</v>
      </c>
      <c r="BD208" s="11">
        <f t="shared" si="138"/>
        <v>-5801.3249999999998</v>
      </c>
      <c r="BE208" s="11">
        <f t="shared" si="139"/>
        <v>-8792.5499999999993</v>
      </c>
      <c r="BF208" s="11">
        <f t="shared" si="140"/>
        <v>-4804.25</v>
      </c>
      <c r="BG208" s="11">
        <f t="shared" si="141"/>
        <v>-4804.25</v>
      </c>
      <c r="BH208" s="11">
        <f t="shared" si="142"/>
        <v>-3807.1750000000002</v>
      </c>
      <c r="BI208" s="11">
        <f t="shared" si="143"/>
        <v>181.12499999999977</v>
      </c>
      <c r="BJ208" s="11">
        <f t="shared" si="144"/>
        <v>181.12499999999977</v>
      </c>
      <c r="BK208" s="11">
        <f t="shared" si="145"/>
        <v>-3807.1750000000002</v>
      </c>
      <c r="BL208" s="11">
        <f t="shared" si="146"/>
        <v>-1813.0250000000001</v>
      </c>
      <c r="BM208" s="11">
        <f t="shared" si="147"/>
        <v>-1813.0250000000001</v>
      </c>
      <c r="BN208" s="11">
        <f t="shared" si="148"/>
        <v>-815.95000000000016</v>
      </c>
      <c r="BO208" s="11">
        <f t="shared" si="149"/>
        <v>-2810.1000000000004</v>
      </c>
      <c r="BP208" s="11">
        <f t="shared" si="150"/>
        <v>-4804.25</v>
      </c>
      <c r="BQ208" s="11">
        <f t="shared" si="151"/>
        <v>-2810.1000000000004</v>
      </c>
      <c r="BR208" s="11">
        <f t="shared" si="152"/>
        <v>181.12499999999977</v>
      </c>
      <c r="BS208" s="11">
        <f t="shared" si="153"/>
        <v>-1813.0250000000001</v>
      </c>
    </row>
    <row r="209" spans="1:71" ht="16" customHeight="1">
      <c r="A209" s="2">
        <v>43943</v>
      </c>
      <c r="B209" s="10" t="s">
        <v>303</v>
      </c>
      <c r="C209" s="11">
        <v>2</v>
      </c>
      <c r="D209" s="10">
        <v>-71</v>
      </c>
      <c r="E209" s="10">
        <v>-1.6</v>
      </c>
      <c r="K209" s="11">
        <v>0</v>
      </c>
      <c r="L209" s="11" t="s">
        <v>3092</v>
      </c>
      <c r="M209" s="11" t="s">
        <v>3084</v>
      </c>
      <c r="N209" s="11" t="s">
        <v>2255</v>
      </c>
      <c r="O209" s="11" t="s">
        <v>2922</v>
      </c>
      <c r="P209" s="11" t="s">
        <v>2251</v>
      </c>
      <c r="Q209" s="11" t="s">
        <v>310</v>
      </c>
      <c r="R209" s="11" t="s">
        <v>312</v>
      </c>
      <c r="S209" s="11" t="s">
        <v>1249</v>
      </c>
      <c r="T209" s="11" t="s">
        <v>1433</v>
      </c>
      <c r="U209" s="11" t="s">
        <v>3093</v>
      </c>
      <c r="V209" s="11" t="s">
        <v>3093</v>
      </c>
      <c r="W209" s="11" t="s">
        <v>1436</v>
      </c>
      <c r="X209" s="11" t="s">
        <v>1433</v>
      </c>
      <c r="Y209" s="11" t="s">
        <v>1436</v>
      </c>
      <c r="Z209" s="11" t="s">
        <v>1436</v>
      </c>
      <c r="AA209" s="11" t="s">
        <v>3093</v>
      </c>
      <c r="AB209" s="11" t="s">
        <v>3093</v>
      </c>
      <c r="AC209" s="11" t="s">
        <v>1436</v>
      </c>
      <c r="AD209" s="11" t="s">
        <v>1249</v>
      </c>
      <c r="AH209" s="11">
        <f t="shared" si="118"/>
        <v>-40.566250000000679</v>
      </c>
      <c r="AI209" s="11">
        <f t="shared" si="119"/>
        <v>-130.82950000000054</v>
      </c>
      <c r="AJ209" s="11">
        <f t="shared" si="120"/>
        <v>-110.77100000000007</v>
      </c>
      <c r="AK209" s="11">
        <f t="shared" si="121"/>
        <v>-150.88800000000012</v>
      </c>
      <c r="AL209" s="11">
        <f t="shared" si="122"/>
        <v>-180.97575000000035</v>
      </c>
      <c r="AM209" s="11">
        <f t="shared" si="123"/>
        <v>-211.0635000000006</v>
      </c>
      <c r="AN209" s="11">
        <f t="shared" si="124"/>
        <v>-341.44375000000048</v>
      </c>
      <c r="AO209" s="11">
        <f t="shared" si="125"/>
        <v>-381.5607500000005</v>
      </c>
      <c r="AP209" s="11">
        <f t="shared" si="126"/>
        <v>-361.50225</v>
      </c>
      <c r="AQ209" s="11">
        <f t="shared" si="127"/>
        <v>-361.50225</v>
      </c>
      <c r="AR209" s="11">
        <f t="shared" si="128"/>
        <v>-371.53150000000073</v>
      </c>
      <c r="AS209" s="11">
        <f t="shared" si="129"/>
        <v>-381.5607500000005</v>
      </c>
      <c r="AT209" s="11">
        <f t="shared" si="130"/>
        <v>-371.53150000000073</v>
      </c>
      <c r="AU209" s="11">
        <f t="shared" si="131"/>
        <v>-371.53150000000073</v>
      </c>
      <c r="AV209" s="11">
        <f t="shared" si="132"/>
        <v>-361.50225</v>
      </c>
      <c r="AW209" s="11">
        <f t="shared" si="133"/>
        <v>-361.50225</v>
      </c>
      <c r="AX209" s="11">
        <f t="shared" si="134"/>
        <v>-371.53150000000073</v>
      </c>
      <c r="AY209" s="11">
        <f t="shared" si="135"/>
        <v>-341.44375000000048</v>
      </c>
      <c r="AZ209" s="11"/>
      <c r="BA209" s="11"/>
      <c r="BB209" s="11">
        <f t="shared" si="136"/>
        <v>-20.566249999999325</v>
      </c>
      <c r="BC209" s="11">
        <f t="shared" si="137"/>
        <v>69.170500000000544</v>
      </c>
      <c r="BD209" s="11">
        <f t="shared" si="138"/>
        <v>49.22900000000007</v>
      </c>
      <c r="BE209" s="11">
        <f t="shared" si="139"/>
        <v>89.112000000000108</v>
      </c>
      <c r="BF209" s="11">
        <f t="shared" si="140"/>
        <v>119.02425000000034</v>
      </c>
      <c r="BG209" s="11">
        <f t="shared" si="141"/>
        <v>148.93650000000059</v>
      </c>
      <c r="BH209" s="11">
        <f t="shared" si="142"/>
        <v>278.55625000000055</v>
      </c>
      <c r="BI209" s="11">
        <f t="shared" si="143"/>
        <v>318.43925000000053</v>
      </c>
      <c r="BJ209" s="11">
        <f t="shared" si="144"/>
        <v>298.49775000000011</v>
      </c>
      <c r="BK209" s="11">
        <f t="shared" si="145"/>
        <v>298.49775000000011</v>
      </c>
      <c r="BL209" s="11">
        <f t="shared" si="146"/>
        <v>308.46850000000074</v>
      </c>
      <c r="BM209" s="11">
        <f t="shared" si="147"/>
        <v>318.43925000000053</v>
      </c>
      <c r="BN209" s="11">
        <f t="shared" si="148"/>
        <v>308.46850000000074</v>
      </c>
      <c r="BO209" s="11">
        <f t="shared" si="149"/>
        <v>308.46850000000074</v>
      </c>
      <c r="BP209" s="11">
        <f t="shared" si="150"/>
        <v>298.49775000000011</v>
      </c>
      <c r="BQ209" s="11">
        <f t="shared" si="151"/>
        <v>298.49775000000011</v>
      </c>
      <c r="BR209" s="11">
        <f t="shared" si="152"/>
        <v>308.46850000000074</v>
      </c>
      <c r="BS209" s="11">
        <f t="shared" si="153"/>
        <v>278.55625000000055</v>
      </c>
    </row>
    <row r="210" spans="1:71" ht="16" customHeight="1">
      <c r="A210" s="2">
        <v>43943</v>
      </c>
      <c r="B210" s="10" t="s">
        <v>2431</v>
      </c>
      <c r="C210" s="11">
        <v>3</v>
      </c>
      <c r="D210" s="10">
        <v>-60</v>
      </c>
      <c r="E210" s="10">
        <v>-0.1</v>
      </c>
      <c r="K210" s="11">
        <v>0</v>
      </c>
      <c r="L210" s="11" t="s">
        <v>1388</v>
      </c>
      <c r="M210" s="11" t="s">
        <v>2140</v>
      </c>
      <c r="N210" s="11" t="s">
        <v>1747</v>
      </c>
      <c r="O210" s="11" t="s">
        <v>2687</v>
      </c>
      <c r="P210" s="11" t="s">
        <v>2738</v>
      </c>
      <c r="Q210" s="11" t="s">
        <v>2735</v>
      </c>
      <c r="R210" s="11" t="s">
        <v>2735</v>
      </c>
      <c r="S210" s="11" t="s">
        <v>1747</v>
      </c>
      <c r="T210" s="11" t="s">
        <v>2645</v>
      </c>
      <c r="U210" s="11" t="s">
        <v>497</v>
      </c>
      <c r="V210" s="11" t="s">
        <v>495</v>
      </c>
      <c r="W210" s="11" t="s">
        <v>2512</v>
      </c>
      <c r="X210" s="11" t="s">
        <v>497</v>
      </c>
      <c r="Y210" s="11" t="s">
        <v>496</v>
      </c>
      <c r="Z210" s="11" t="s">
        <v>496</v>
      </c>
      <c r="AA210" s="11" t="s">
        <v>496</v>
      </c>
      <c r="AB210" s="11" t="s">
        <v>498</v>
      </c>
      <c r="AC210" s="11" t="s">
        <v>499</v>
      </c>
      <c r="AD210" s="11" t="s">
        <v>401</v>
      </c>
      <c r="AH210" s="11">
        <f t="shared" si="118"/>
        <v>-316.72900142499827</v>
      </c>
      <c r="AI210" s="11">
        <f t="shared" si="119"/>
        <v>-868.33875434999993</v>
      </c>
      <c r="AJ210" s="11">
        <f t="shared" si="120"/>
        <v>-567.46025142499832</v>
      </c>
      <c r="AK210" s="11">
        <f t="shared" si="121"/>
        <v>-517.31400142500115</v>
      </c>
      <c r="AL210" s="11">
        <f t="shared" si="122"/>
        <v>-617.60750435</v>
      </c>
      <c r="AM210" s="11">
        <f t="shared" si="123"/>
        <v>-617.60750435</v>
      </c>
      <c r="AN210" s="11">
        <f t="shared" si="124"/>
        <v>-868.33875434999993</v>
      </c>
      <c r="AO210" s="11">
        <f t="shared" si="125"/>
        <v>-1520.2390014250013</v>
      </c>
      <c r="AP210" s="11">
        <f t="shared" si="126"/>
        <v>-1369.8012543500001</v>
      </c>
      <c r="AQ210" s="11">
        <f t="shared" si="127"/>
        <v>-1269.5077514250013</v>
      </c>
      <c r="AR210" s="11">
        <f t="shared" si="128"/>
        <v>-1169.2152514249999</v>
      </c>
      <c r="AS210" s="11">
        <f t="shared" si="129"/>
        <v>-1369.8012543500001</v>
      </c>
      <c r="AT210" s="11">
        <f t="shared" si="130"/>
        <v>-1219.3604984999995</v>
      </c>
      <c r="AU210" s="11">
        <f t="shared" si="131"/>
        <v>-1219.3604984999995</v>
      </c>
      <c r="AV210" s="11">
        <f t="shared" si="132"/>
        <v>-1219.3604984999995</v>
      </c>
      <c r="AW210" s="11">
        <f t="shared" si="133"/>
        <v>-1419.946501425</v>
      </c>
      <c r="AX210" s="11">
        <f t="shared" si="134"/>
        <v>-1470.0917484999993</v>
      </c>
      <c r="AY210" s="11">
        <f t="shared" si="135"/>
        <v>-1770.9702514250014</v>
      </c>
      <c r="AZ210" s="11"/>
      <c r="BA210" s="11"/>
      <c r="BB210" s="11">
        <f t="shared" si="136"/>
        <v>83.26899857499825</v>
      </c>
      <c r="BC210" s="11">
        <f t="shared" si="137"/>
        <v>631.66124565000007</v>
      </c>
      <c r="BD210" s="11">
        <f t="shared" si="138"/>
        <v>332.5377485749982</v>
      </c>
      <c r="BE210" s="11">
        <f t="shared" si="139"/>
        <v>282.68399857500111</v>
      </c>
      <c r="BF210" s="11">
        <f t="shared" si="140"/>
        <v>382.39249565</v>
      </c>
      <c r="BG210" s="11">
        <f t="shared" si="141"/>
        <v>382.39249565</v>
      </c>
      <c r="BH210" s="11">
        <f t="shared" si="142"/>
        <v>631.66124565000007</v>
      </c>
      <c r="BI210" s="11">
        <f t="shared" si="143"/>
        <v>1279.758998575001</v>
      </c>
      <c r="BJ210" s="11">
        <f t="shared" si="144"/>
        <v>1130.1987456499999</v>
      </c>
      <c r="BK210" s="11">
        <f t="shared" si="145"/>
        <v>1030.490248575001</v>
      </c>
      <c r="BL210" s="11">
        <f t="shared" si="146"/>
        <v>930.7827485749998</v>
      </c>
      <c r="BM210" s="11">
        <f t="shared" si="147"/>
        <v>1130.1987456499999</v>
      </c>
      <c r="BN210" s="11">
        <f t="shared" si="148"/>
        <v>980.63550149999935</v>
      </c>
      <c r="BO210" s="11">
        <f t="shared" si="149"/>
        <v>980.63550149999935</v>
      </c>
      <c r="BP210" s="11">
        <f t="shared" si="150"/>
        <v>980.63550149999935</v>
      </c>
      <c r="BQ210" s="11">
        <f t="shared" si="151"/>
        <v>1180.0514985749996</v>
      </c>
      <c r="BR210" s="11">
        <f t="shared" si="152"/>
        <v>1229.9042514999994</v>
      </c>
      <c r="BS210" s="11">
        <f t="shared" si="153"/>
        <v>1529.0277485750009</v>
      </c>
    </row>
    <row r="211" spans="1:71" ht="16" customHeight="1">
      <c r="A211" s="2">
        <v>43943</v>
      </c>
      <c r="B211" s="10" t="s">
        <v>743</v>
      </c>
      <c r="C211" s="11">
        <v>4</v>
      </c>
      <c r="D211" s="10">
        <v>-50</v>
      </c>
      <c r="E211" s="10">
        <v>-0.9</v>
      </c>
      <c r="I211" s="11">
        <v>1.1020498084291201E-2</v>
      </c>
      <c r="K211" s="11">
        <v>0</v>
      </c>
      <c r="L211" s="11" t="s">
        <v>745</v>
      </c>
      <c r="M211" s="11" t="s">
        <v>745</v>
      </c>
      <c r="N211" s="11" t="s">
        <v>745</v>
      </c>
      <c r="O211" s="11" t="s">
        <v>1946</v>
      </c>
      <c r="P211" s="11" t="s">
        <v>1946</v>
      </c>
      <c r="Q211" s="11" t="s">
        <v>1946</v>
      </c>
      <c r="R211" s="11" t="s">
        <v>744</v>
      </c>
      <c r="S211" s="11" t="s">
        <v>744</v>
      </c>
      <c r="T211" s="11" t="s">
        <v>1356</v>
      </c>
      <c r="U211" s="11" t="s">
        <v>1357</v>
      </c>
      <c r="V211" s="11" t="s">
        <v>1704</v>
      </c>
      <c r="W211" s="11" t="s">
        <v>1704</v>
      </c>
      <c r="X211" s="11" t="s">
        <v>1356</v>
      </c>
      <c r="Y211" s="11" t="s">
        <v>1356</v>
      </c>
      <c r="Z211" s="11" t="s">
        <v>1358</v>
      </c>
      <c r="AA211" s="11" t="s">
        <v>1357</v>
      </c>
      <c r="AB211" s="11" t="s">
        <v>1359</v>
      </c>
      <c r="AC211" s="11" t="s">
        <v>1358</v>
      </c>
      <c r="AD211" s="11" t="s">
        <v>1358</v>
      </c>
      <c r="AH211" s="11">
        <f t="shared" si="118"/>
        <v>-565.5</v>
      </c>
      <c r="AI211" s="11">
        <f t="shared" si="119"/>
        <v>-565.5</v>
      </c>
      <c r="AJ211" s="11">
        <f t="shared" si="120"/>
        <v>437.42499999999995</v>
      </c>
      <c r="AK211" s="11">
        <f t="shared" si="121"/>
        <v>437.42499999999995</v>
      </c>
      <c r="AL211" s="11">
        <f t="shared" si="122"/>
        <v>437.42499999999995</v>
      </c>
      <c r="AM211" s="11">
        <f t="shared" si="123"/>
        <v>-64.037499999999994</v>
      </c>
      <c r="AN211" s="11">
        <f t="shared" si="124"/>
        <v>-64.037499999999994</v>
      </c>
      <c r="AO211" s="11">
        <f t="shared" si="125"/>
        <v>-2069.8874999999998</v>
      </c>
      <c r="AP211" s="11">
        <f t="shared" si="126"/>
        <v>-1568.425</v>
      </c>
      <c r="AQ211" s="11">
        <f t="shared" si="127"/>
        <v>-1066.9625000000001</v>
      </c>
      <c r="AR211" s="11">
        <f t="shared" si="128"/>
        <v>-1066.9625000000001</v>
      </c>
      <c r="AS211" s="11">
        <f t="shared" si="129"/>
        <v>-2069.8874999999998</v>
      </c>
      <c r="AT211" s="11">
        <f t="shared" si="130"/>
        <v>-2069.8874999999998</v>
      </c>
      <c r="AU211" s="11">
        <f t="shared" si="131"/>
        <v>-2571.35</v>
      </c>
      <c r="AV211" s="11">
        <f t="shared" si="132"/>
        <v>-1568.425</v>
      </c>
      <c r="AW211" s="11">
        <f t="shared" si="133"/>
        <v>-3072.8125</v>
      </c>
      <c r="AX211" s="11">
        <f t="shared" si="134"/>
        <v>-2571.35</v>
      </c>
      <c r="AY211" s="11">
        <f t="shared" si="135"/>
        <v>-2571.35</v>
      </c>
      <c r="AZ211" s="11"/>
      <c r="BA211" s="11"/>
      <c r="BB211" s="11">
        <f t="shared" si="136"/>
        <v>-565.5</v>
      </c>
      <c r="BC211" s="11">
        <f t="shared" si="137"/>
        <v>-565.5</v>
      </c>
      <c r="BD211" s="11">
        <f t="shared" si="138"/>
        <v>-1562.575</v>
      </c>
      <c r="BE211" s="11">
        <f t="shared" si="139"/>
        <v>-1562.575</v>
      </c>
      <c r="BF211" s="11">
        <f t="shared" si="140"/>
        <v>-1562.575</v>
      </c>
      <c r="BG211" s="11">
        <f t="shared" si="141"/>
        <v>-1064.0374999999999</v>
      </c>
      <c r="BH211" s="11">
        <f t="shared" si="142"/>
        <v>-1064.0374999999999</v>
      </c>
      <c r="BI211" s="11">
        <f t="shared" si="143"/>
        <v>930.11249999999995</v>
      </c>
      <c r="BJ211" s="11">
        <f t="shared" si="144"/>
        <v>431.57500000000005</v>
      </c>
      <c r="BK211" s="11">
        <f t="shared" si="145"/>
        <v>-66.962500000000006</v>
      </c>
      <c r="BL211" s="11">
        <f t="shared" si="146"/>
        <v>-66.962500000000006</v>
      </c>
      <c r="BM211" s="11">
        <f t="shared" si="147"/>
        <v>930.11249999999995</v>
      </c>
      <c r="BN211" s="11">
        <f t="shared" si="148"/>
        <v>930.11249999999995</v>
      </c>
      <c r="BO211" s="11">
        <f t="shared" si="149"/>
        <v>1428.65</v>
      </c>
      <c r="BP211" s="11">
        <f t="shared" si="150"/>
        <v>431.57500000000005</v>
      </c>
      <c r="BQ211" s="11">
        <f t="shared" si="151"/>
        <v>1927.1875</v>
      </c>
      <c r="BR211" s="11">
        <f t="shared" si="152"/>
        <v>1428.65</v>
      </c>
      <c r="BS211" s="11">
        <f t="shared" si="153"/>
        <v>1428.65</v>
      </c>
    </row>
    <row r="212" spans="1:71" ht="16" customHeight="1">
      <c r="A212" s="2">
        <v>43943</v>
      </c>
      <c r="B212" s="10" t="s">
        <v>2592</v>
      </c>
      <c r="C212" s="11">
        <v>5</v>
      </c>
      <c r="D212" s="10">
        <v>-47</v>
      </c>
      <c r="E212" s="10">
        <v>0.3</v>
      </c>
      <c r="K212" s="11">
        <v>0</v>
      </c>
      <c r="L212" s="11" t="s">
        <v>1394</v>
      </c>
      <c r="M212" s="11" t="s">
        <v>1476</v>
      </c>
      <c r="N212" s="11" t="s">
        <v>2185</v>
      </c>
      <c r="O212" s="11" t="s">
        <v>1477</v>
      </c>
      <c r="P212" s="11" t="s">
        <v>1057</v>
      </c>
      <c r="Q212" s="11" t="s">
        <v>1476</v>
      </c>
      <c r="R212" s="11" t="s">
        <v>1476</v>
      </c>
      <c r="S212" s="11" t="s">
        <v>2184</v>
      </c>
      <c r="T212" s="11" t="s">
        <v>1064</v>
      </c>
      <c r="U212" s="11" t="s">
        <v>1058</v>
      </c>
      <c r="V212" s="11" t="s">
        <v>1067</v>
      </c>
      <c r="W212" s="11" t="s">
        <v>1067</v>
      </c>
      <c r="X212" s="11" t="s">
        <v>1067</v>
      </c>
      <c r="Y212" s="11" t="s">
        <v>2185</v>
      </c>
      <c r="Z212" s="11" t="s">
        <v>2185</v>
      </c>
      <c r="AA212" s="11" t="s">
        <v>1067</v>
      </c>
      <c r="AB212" s="11" t="s">
        <v>1064</v>
      </c>
      <c r="AC212" s="11" t="s">
        <v>1058</v>
      </c>
      <c r="AD212" s="11" t="s">
        <v>1065</v>
      </c>
      <c r="AH212" s="11">
        <f t="shared" si="118"/>
        <v>-6384.875</v>
      </c>
      <c r="AI212" s="11">
        <f t="shared" si="119"/>
        <v>-10396.575000000001</v>
      </c>
      <c r="AJ212" s="11">
        <f t="shared" si="120"/>
        <v>-5381.95</v>
      </c>
      <c r="AK212" s="11">
        <f t="shared" si="121"/>
        <v>-6886.3374999999996</v>
      </c>
      <c r="AL212" s="11">
        <f t="shared" si="122"/>
        <v>-6384.875</v>
      </c>
      <c r="AM212" s="11">
        <f t="shared" si="123"/>
        <v>-6384.875</v>
      </c>
      <c r="AN212" s="11">
        <f t="shared" si="124"/>
        <v>-7387.8</v>
      </c>
      <c r="AO212" s="11">
        <f t="shared" si="125"/>
        <v>-9895.1124999999993</v>
      </c>
      <c r="AP212" s="11">
        <f t="shared" si="126"/>
        <v>-10898.0375</v>
      </c>
      <c r="AQ212" s="11">
        <f t="shared" si="127"/>
        <v>-9393.65</v>
      </c>
      <c r="AR212" s="11">
        <f t="shared" si="128"/>
        <v>-9393.65</v>
      </c>
      <c r="AS212" s="11">
        <f t="shared" si="129"/>
        <v>-9393.65</v>
      </c>
      <c r="AT212" s="11">
        <f t="shared" si="130"/>
        <v>-10396.575000000001</v>
      </c>
      <c r="AU212" s="11">
        <f t="shared" si="131"/>
        <v>-10396.575000000001</v>
      </c>
      <c r="AV212" s="11">
        <f t="shared" si="132"/>
        <v>-9393.65</v>
      </c>
      <c r="AW212" s="11">
        <f t="shared" si="133"/>
        <v>-9895.1124999999993</v>
      </c>
      <c r="AX212" s="11">
        <f t="shared" si="134"/>
        <v>-10898.0375</v>
      </c>
      <c r="AY212" s="11">
        <f t="shared" si="135"/>
        <v>-11399.5</v>
      </c>
      <c r="AZ212" s="11"/>
      <c r="BA212" s="11"/>
      <c r="BB212" s="11">
        <f t="shared" si="136"/>
        <v>3615.125</v>
      </c>
      <c r="BC212" s="11">
        <f t="shared" si="137"/>
        <v>7603.4250000000002</v>
      </c>
      <c r="BD212" s="11">
        <f t="shared" si="138"/>
        <v>2618.0500000000002</v>
      </c>
      <c r="BE212" s="11">
        <f t="shared" si="139"/>
        <v>4113.6625000000004</v>
      </c>
      <c r="BF212" s="11">
        <f t="shared" si="140"/>
        <v>3615.125</v>
      </c>
      <c r="BG212" s="11">
        <f t="shared" si="141"/>
        <v>3615.125</v>
      </c>
      <c r="BH212" s="11">
        <f t="shared" si="142"/>
        <v>4612.2</v>
      </c>
      <c r="BI212" s="11">
        <f t="shared" si="143"/>
        <v>7104.8874999999998</v>
      </c>
      <c r="BJ212" s="11">
        <f t="shared" si="144"/>
        <v>8101.9624999999996</v>
      </c>
      <c r="BK212" s="11">
        <f t="shared" si="145"/>
        <v>6606.35</v>
      </c>
      <c r="BL212" s="11">
        <f t="shared" si="146"/>
        <v>6606.35</v>
      </c>
      <c r="BM212" s="11">
        <f t="shared" si="147"/>
        <v>6606.35</v>
      </c>
      <c r="BN212" s="11">
        <f t="shared" si="148"/>
        <v>7603.4250000000002</v>
      </c>
      <c r="BO212" s="11">
        <f t="shared" si="149"/>
        <v>7603.4250000000002</v>
      </c>
      <c r="BP212" s="11">
        <f t="shared" si="150"/>
        <v>6606.35</v>
      </c>
      <c r="BQ212" s="11">
        <f t="shared" si="151"/>
        <v>7104.8874999999998</v>
      </c>
      <c r="BR212" s="11">
        <f t="shared" si="152"/>
        <v>8101.9624999999996</v>
      </c>
      <c r="BS212" s="11">
        <f t="shared" si="153"/>
        <v>8600.5</v>
      </c>
    </row>
    <row r="213" spans="1:71" ht="16" customHeight="1">
      <c r="A213" s="2">
        <v>43943</v>
      </c>
      <c r="B213" s="10" t="s">
        <v>213</v>
      </c>
      <c r="C213" s="11">
        <v>6</v>
      </c>
      <c r="D213" s="10">
        <v>-36</v>
      </c>
      <c r="E213" s="10">
        <v>-1</v>
      </c>
      <c r="K213" s="11">
        <v>0</v>
      </c>
      <c r="L213" s="11" t="s">
        <v>1702</v>
      </c>
      <c r="M213" s="11" t="s">
        <v>645</v>
      </c>
      <c r="N213" s="11" t="s">
        <v>646</v>
      </c>
      <c r="O213" s="11" t="s">
        <v>2276</v>
      </c>
      <c r="P213" s="11" t="s">
        <v>1644</v>
      </c>
      <c r="Q213" s="11" t="s">
        <v>1644</v>
      </c>
      <c r="R213" s="11" t="s">
        <v>645</v>
      </c>
      <c r="S213" s="11" t="s">
        <v>645</v>
      </c>
      <c r="T213" s="11" t="s">
        <v>637</v>
      </c>
      <c r="U213" s="11" t="s">
        <v>647</v>
      </c>
      <c r="V213" s="11" t="s">
        <v>642</v>
      </c>
      <c r="W213" s="11" t="s">
        <v>646</v>
      </c>
      <c r="X213" s="11" t="s">
        <v>647</v>
      </c>
      <c r="Y213" s="11" t="s">
        <v>647</v>
      </c>
      <c r="Z213" s="11" t="s">
        <v>642</v>
      </c>
      <c r="AA213" s="11" t="s">
        <v>2188</v>
      </c>
      <c r="AB213" s="11" t="s">
        <v>642</v>
      </c>
      <c r="AC213" s="11" t="s">
        <v>647</v>
      </c>
      <c r="AD213" s="11" t="s">
        <v>642</v>
      </c>
      <c r="AH213" s="11">
        <f t="shared" si="118"/>
        <v>-1067.8875059250045</v>
      </c>
      <c r="AI213" s="11">
        <f t="shared" si="119"/>
        <v>-1469.051488374997</v>
      </c>
      <c r="AJ213" s="11">
        <f t="shared" si="120"/>
        <v>-767.00699715000064</v>
      </c>
      <c r="AK213" s="11">
        <f t="shared" si="121"/>
        <v>-967.58898837499692</v>
      </c>
      <c r="AL213" s="11">
        <f t="shared" si="122"/>
        <v>-967.58898837499692</v>
      </c>
      <c r="AM213" s="11">
        <f t="shared" si="123"/>
        <v>-1067.8875059250045</v>
      </c>
      <c r="AN213" s="11">
        <f t="shared" si="124"/>
        <v>-1067.8875059250045</v>
      </c>
      <c r="AO213" s="11">
        <f t="shared" si="125"/>
        <v>-1970.5139883749969</v>
      </c>
      <c r="AP213" s="11">
        <f t="shared" si="126"/>
        <v>-1569.3500059250046</v>
      </c>
      <c r="AQ213" s="11">
        <f t="shared" si="127"/>
        <v>-1368.7599913000001</v>
      </c>
      <c r="AR213" s="11">
        <f t="shared" si="128"/>
        <v>-1469.051488374997</v>
      </c>
      <c r="AS213" s="11">
        <f t="shared" si="129"/>
        <v>-1569.3500059250046</v>
      </c>
      <c r="AT213" s="11">
        <f t="shared" si="130"/>
        <v>-1569.3500059250046</v>
      </c>
      <c r="AU213" s="11">
        <f t="shared" si="131"/>
        <v>-1368.7599913000001</v>
      </c>
      <c r="AV213" s="11">
        <f t="shared" si="132"/>
        <v>-1168.1790030000013</v>
      </c>
      <c r="AW213" s="11">
        <f t="shared" si="133"/>
        <v>-1368.7599913000001</v>
      </c>
      <c r="AX213" s="11">
        <f t="shared" si="134"/>
        <v>-1569.3500059250046</v>
      </c>
      <c r="AY213" s="11">
        <f t="shared" si="135"/>
        <v>-1368.7599913000001</v>
      </c>
      <c r="AZ213" s="11"/>
      <c r="BA213" s="11"/>
      <c r="BB213" s="11">
        <f t="shared" si="136"/>
        <v>332.12249407500445</v>
      </c>
      <c r="BC213" s="11">
        <f t="shared" si="137"/>
        <v>730.94651162499679</v>
      </c>
      <c r="BD213" s="11">
        <f t="shared" si="138"/>
        <v>32.997002850000626</v>
      </c>
      <c r="BE213" s="11">
        <f t="shared" si="139"/>
        <v>232.40901162499682</v>
      </c>
      <c r="BF213" s="11">
        <f t="shared" si="140"/>
        <v>232.40901162499682</v>
      </c>
      <c r="BG213" s="11">
        <f t="shared" si="141"/>
        <v>332.12249407500445</v>
      </c>
      <c r="BH213" s="11">
        <f t="shared" si="142"/>
        <v>332.12249407500445</v>
      </c>
      <c r="BI213" s="11">
        <f t="shared" si="143"/>
        <v>1229.4840116249968</v>
      </c>
      <c r="BJ213" s="11">
        <f t="shared" si="144"/>
        <v>830.65999407500431</v>
      </c>
      <c r="BK213" s="11">
        <f t="shared" si="145"/>
        <v>631.24000870000009</v>
      </c>
      <c r="BL213" s="11">
        <f t="shared" si="146"/>
        <v>730.94651162499679</v>
      </c>
      <c r="BM213" s="11">
        <f t="shared" si="147"/>
        <v>830.65999407500431</v>
      </c>
      <c r="BN213" s="11">
        <f t="shared" si="148"/>
        <v>830.65999407500431</v>
      </c>
      <c r="BO213" s="11">
        <f t="shared" si="149"/>
        <v>631.24000870000009</v>
      </c>
      <c r="BP213" s="11">
        <f t="shared" si="150"/>
        <v>431.82899700000121</v>
      </c>
      <c r="BQ213" s="11">
        <f t="shared" si="151"/>
        <v>631.24000870000009</v>
      </c>
      <c r="BR213" s="11">
        <f t="shared" si="152"/>
        <v>830.65999407500431</v>
      </c>
      <c r="BS213" s="11">
        <f t="shared" si="153"/>
        <v>631.24000870000009</v>
      </c>
    </row>
    <row r="214" spans="1:71" ht="16" customHeight="1">
      <c r="A214" s="2">
        <v>43943</v>
      </c>
      <c r="B214" s="10" t="s">
        <v>514</v>
      </c>
      <c r="C214" s="11">
        <v>7</v>
      </c>
      <c r="D214" s="10">
        <v>-28</v>
      </c>
      <c r="E214" s="10">
        <v>-2.8</v>
      </c>
      <c r="K214" s="11">
        <v>0</v>
      </c>
      <c r="L214" s="11" t="s">
        <v>1291</v>
      </c>
      <c r="M214" s="11" t="s">
        <v>1288</v>
      </c>
      <c r="N214" s="11" t="s">
        <v>1285</v>
      </c>
      <c r="O214" s="11" t="s">
        <v>1290</v>
      </c>
      <c r="P214" s="11" t="s">
        <v>1290</v>
      </c>
      <c r="Q214" s="11" t="s">
        <v>1285</v>
      </c>
      <c r="R214" s="11" t="s">
        <v>1285</v>
      </c>
      <c r="S214" s="11" t="s">
        <v>1285</v>
      </c>
      <c r="T214" s="11" t="s">
        <v>1288</v>
      </c>
      <c r="U214" s="11" t="s">
        <v>1288</v>
      </c>
      <c r="V214" s="11" t="s">
        <v>1288</v>
      </c>
      <c r="W214" s="11" t="s">
        <v>1288</v>
      </c>
      <c r="X214" s="11" t="s">
        <v>1288</v>
      </c>
      <c r="Y214" s="11" t="s">
        <v>1288</v>
      </c>
      <c r="Z214" s="11" t="s">
        <v>1285</v>
      </c>
      <c r="AA214" s="11" t="s">
        <v>1285</v>
      </c>
      <c r="AB214" s="11" t="s">
        <v>1288</v>
      </c>
      <c r="AC214" s="11" t="s">
        <v>1587</v>
      </c>
      <c r="AD214" s="11" t="s">
        <v>1287</v>
      </c>
      <c r="AH214" s="11">
        <f t="shared" si="118"/>
        <v>-2974.9375</v>
      </c>
      <c r="AI214" s="11">
        <f t="shared" si="119"/>
        <v>-2473.4749999999999</v>
      </c>
      <c r="AJ214" s="11">
        <f t="shared" si="120"/>
        <v>-1972.0125</v>
      </c>
      <c r="AK214" s="11">
        <f t="shared" si="121"/>
        <v>-1972.0125</v>
      </c>
      <c r="AL214" s="11">
        <f t="shared" si="122"/>
        <v>-2473.4749999999999</v>
      </c>
      <c r="AM214" s="11">
        <f t="shared" si="123"/>
        <v>-2473.4749999999999</v>
      </c>
      <c r="AN214" s="11">
        <f t="shared" si="124"/>
        <v>-2473.4749999999999</v>
      </c>
      <c r="AO214" s="11">
        <f t="shared" si="125"/>
        <v>-2974.9375</v>
      </c>
      <c r="AP214" s="11">
        <f t="shared" si="126"/>
        <v>-2974.9375</v>
      </c>
      <c r="AQ214" s="11">
        <f t="shared" si="127"/>
        <v>-2974.9375</v>
      </c>
      <c r="AR214" s="11">
        <f t="shared" si="128"/>
        <v>-2974.9375</v>
      </c>
      <c r="AS214" s="11">
        <f t="shared" si="129"/>
        <v>-2974.9375</v>
      </c>
      <c r="AT214" s="11">
        <f t="shared" si="130"/>
        <v>-2974.9375</v>
      </c>
      <c r="AU214" s="11">
        <f t="shared" si="131"/>
        <v>-2473.4749999999999</v>
      </c>
      <c r="AV214" s="11">
        <f t="shared" si="132"/>
        <v>-2473.4749999999999</v>
      </c>
      <c r="AW214" s="11">
        <f t="shared" si="133"/>
        <v>-2974.9375</v>
      </c>
      <c r="AX214" s="11">
        <f t="shared" si="134"/>
        <v>-3476.4</v>
      </c>
      <c r="AY214" s="11">
        <f t="shared" si="135"/>
        <v>-3977.8625000000002</v>
      </c>
      <c r="AZ214" s="11"/>
      <c r="BA214" s="11"/>
      <c r="BB214" s="11">
        <f t="shared" si="136"/>
        <v>2025.0625</v>
      </c>
      <c r="BC214" s="11">
        <f t="shared" si="137"/>
        <v>1526.5250000000001</v>
      </c>
      <c r="BD214" s="11">
        <f t="shared" si="138"/>
        <v>1027.9875</v>
      </c>
      <c r="BE214" s="11">
        <f t="shared" si="139"/>
        <v>1027.9875</v>
      </c>
      <c r="BF214" s="11">
        <f t="shared" si="140"/>
        <v>1526.5250000000001</v>
      </c>
      <c r="BG214" s="11">
        <f t="shared" si="141"/>
        <v>1526.5250000000001</v>
      </c>
      <c r="BH214" s="11">
        <f t="shared" si="142"/>
        <v>1526.5250000000001</v>
      </c>
      <c r="BI214" s="11">
        <f t="shared" si="143"/>
        <v>2025.0625</v>
      </c>
      <c r="BJ214" s="11">
        <f t="shared" si="144"/>
        <v>2025.0625</v>
      </c>
      <c r="BK214" s="11">
        <f t="shared" si="145"/>
        <v>2025.0625</v>
      </c>
      <c r="BL214" s="11">
        <f t="shared" si="146"/>
        <v>2025.0625</v>
      </c>
      <c r="BM214" s="11">
        <f t="shared" si="147"/>
        <v>2025.0625</v>
      </c>
      <c r="BN214" s="11">
        <f t="shared" si="148"/>
        <v>2025.0625</v>
      </c>
      <c r="BO214" s="11">
        <f t="shared" si="149"/>
        <v>1526.5250000000001</v>
      </c>
      <c r="BP214" s="11">
        <f t="shared" si="150"/>
        <v>1526.5250000000001</v>
      </c>
      <c r="BQ214" s="11">
        <f t="shared" si="151"/>
        <v>2025.0625</v>
      </c>
      <c r="BR214" s="11">
        <f t="shared" si="152"/>
        <v>2523.6</v>
      </c>
      <c r="BS214" s="11">
        <f t="shared" si="153"/>
        <v>3022.1374999999998</v>
      </c>
    </row>
    <row r="215" spans="1:71" ht="16" customHeight="1">
      <c r="A215" s="2">
        <v>43943</v>
      </c>
      <c r="B215" s="10" t="s">
        <v>709</v>
      </c>
      <c r="C215" s="11">
        <v>8</v>
      </c>
      <c r="D215" s="10">
        <v>-27</v>
      </c>
      <c r="E215" s="10">
        <v>0</v>
      </c>
      <c r="K215" s="11">
        <v>0</v>
      </c>
      <c r="L215" s="11" t="s">
        <v>1742</v>
      </c>
      <c r="M215" s="11" t="s">
        <v>674</v>
      </c>
      <c r="N215" s="11" t="s">
        <v>1739</v>
      </c>
      <c r="O215" s="11" t="s">
        <v>1740</v>
      </c>
      <c r="P215" s="11" t="s">
        <v>1739</v>
      </c>
      <c r="Q215" s="11" t="s">
        <v>674</v>
      </c>
      <c r="R215" s="11" t="s">
        <v>1738</v>
      </c>
      <c r="S215" s="11" t="s">
        <v>1867</v>
      </c>
      <c r="T215" s="11" t="s">
        <v>479</v>
      </c>
      <c r="U215" s="11" t="s">
        <v>479</v>
      </c>
      <c r="V215" s="11" t="s">
        <v>479</v>
      </c>
      <c r="W215" s="11" t="s">
        <v>479</v>
      </c>
      <c r="X215" s="11" t="s">
        <v>479</v>
      </c>
      <c r="Y215" s="11" t="s">
        <v>478</v>
      </c>
      <c r="Z215" s="11" t="s">
        <v>711</v>
      </c>
      <c r="AA215" s="11" t="s">
        <v>711</v>
      </c>
      <c r="AB215" s="11" t="s">
        <v>478</v>
      </c>
      <c r="AC215" s="11" t="s">
        <v>154</v>
      </c>
      <c r="AD215" s="11" t="s">
        <v>152</v>
      </c>
      <c r="AH215" s="11">
        <f t="shared" si="118"/>
        <v>-3509.0250000000001</v>
      </c>
      <c r="AI215" s="11">
        <f t="shared" si="119"/>
        <v>-3007.5625</v>
      </c>
      <c r="AJ215" s="11">
        <f t="shared" si="120"/>
        <v>-2506.1</v>
      </c>
      <c r="AK215" s="11">
        <f t="shared" si="121"/>
        <v>-3007.5625</v>
      </c>
      <c r="AL215" s="11">
        <f t="shared" si="122"/>
        <v>-3509.0250000000001</v>
      </c>
      <c r="AM215" s="11">
        <f t="shared" si="123"/>
        <v>-4010.4875000000002</v>
      </c>
      <c r="AN215" s="11">
        <f t="shared" si="124"/>
        <v>-5013.4125000000004</v>
      </c>
      <c r="AO215" s="11">
        <f t="shared" si="125"/>
        <v>-8022.1875</v>
      </c>
      <c r="AP215" s="11">
        <f t="shared" si="126"/>
        <v>-8022.1875</v>
      </c>
      <c r="AQ215" s="11">
        <f t="shared" si="127"/>
        <v>-8022.1875</v>
      </c>
      <c r="AR215" s="11">
        <f t="shared" si="128"/>
        <v>-8022.1875</v>
      </c>
      <c r="AS215" s="11">
        <f t="shared" si="129"/>
        <v>-8022.1875</v>
      </c>
      <c r="AT215" s="11">
        <f t="shared" si="130"/>
        <v>-8523.65</v>
      </c>
      <c r="AU215" s="11">
        <f t="shared" si="131"/>
        <v>-7520.7250000000004</v>
      </c>
      <c r="AV215" s="11">
        <f t="shared" si="132"/>
        <v>-7520.7250000000004</v>
      </c>
      <c r="AW215" s="11">
        <f t="shared" si="133"/>
        <v>-8523.65</v>
      </c>
      <c r="AX215" s="11">
        <f t="shared" si="134"/>
        <v>-9025.1124999999993</v>
      </c>
      <c r="AY215" s="11">
        <f t="shared" si="135"/>
        <v>-10529.5</v>
      </c>
      <c r="AZ215" s="11"/>
      <c r="BA215" s="11"/>
      <c r="BB215" s="11">
        <f t="shared" si="136"/>
        <v>2490.9749999999999</v>
      </c>
      <c r="BC215" s="11">
        <f t="shared" si="137"/>
        <v>1992.4375</v>
      </c>
      <c r="BD215" s="11">
        <f t="shared" si="138"/>
        <v>1493.9</v>
      </c>
      <c r="BE215" s="11">
        <f t="shared" si="139"/>
        <v>1992.4375</v>
      </c>
      <c r="BF215" s="11">
        <f t="shared" si="140"/>
        <v>2490.9749999999999</v>
      </c>
      <c r="BG215" s="11">
        <f t="shared" si="141"/>
        <v>2989.5124999999998</v>
      </c>
      <c r="BH215" s="11">
        <f t="shared" si="142"/>
        <v>3986.5874999999996</v>
      </c>
      <c r="BI215" s="11">
        <f t="shared" si="143"/>
        <v>6977.8125</v>
      </c>
      <c r="BJ215" s="11">
        <f t="shared" si="144"/>
        <v>6977.8125</v>
      </c>
      <c r="BK215" s="11">
        <f t="shared" si="145"/>
        <v>6977.8125</v>
      </c>
      <c r="BL215" s="11">
        <f t="shared" si="146"/>
        <v>6977.8125</v>
      </c>
      <c r="BM215" s="11">
        <f t="shared" si="147"/>
        <v>6977.8125</v>
      </c>
      <c r="BN215" s="11">
        <f t="shared" si="148"/>
        <v>7476.35</v>
      </c>
      <c r="BO215" s="11">
        <f t="shared" si="149"/>
        <v>6479.2749999999996</v>
      </c>
      <c r="BP215" s="11">
        <f t="shared" si="150"/>
        <v>6479.2749999999996</v>
      </c>
      <c r="BQ215" s="11">
        <f t="shared" si="151"/>
        <v>7476.35</v>
      </c>
      <c r="BR215" s="11">
        <f t="shared" si="152"/>
        <v>7974.8874999999998</v>
      </c>
      <c r="BS215" s="11">
        <f t="shared" si="153"/>
        <v>9470.5</v>
      </c>
    </row>
    <row r="216" spans="1:71" ht="16" customHeight="1">
      <c r="A216" s="2">
        <v>43943</v>
      </c>
      <c r="B216" s="10" t="s">
        <v>1641</v>
      </c>
      <c r="C216" s="11">
        <v>9</v>
      </c>
      <c r="D216" s="10">
        <v>-25</v>
      </c>
      <c r="E216" s="10">
        <v>-0.2</v>
      </c>
      <c r="K216" s="11">
        <v>0</v>
      </c>
      <c r="L216" s="11" t="s">
        <v>1088</v>
      </c>
      <c r="M216" s="11" t="s">
        <v>215</v>
      </c>
      <c r="N216" s="11" t="s">
        <v>214</v>
      </c>
      <c r="O216" s="11" t="s">
        <v>215</v>
      </c>
      <c r="P216" s="11" t="s">
        <v>1871</v>
      </c>
      <c r="Q216" s="11" t="s">
        <v>214</v>
      </c>
      <c r="R216" s="11" t="s">
        <v>215</v>
      </c>
      <c r="S216" s="11" t="s">
        <v>33</v>
      </c>
      <c r="T216" s="11" t="s">
        <v>34</v>
      </c>
      <c r="U216" s="11" t="s">
        <v>33</v>
      </c>
      <c r="V216" s="11" t="s">
        <v>32</v>
      </c>
      <c r="W216" s="11" t="s">
        <v>221</v>
      </c>
      <c r="X216" s="11" t="s">
        <v>1869</v>
      </c>
      <c r="Y216" s="11" t="s">
        <v>222</v>
      </c>
      <c r="Z216" s="11" t="s">
        <v>222</v>
      </c>
      <c r="AA216" s="11" t="s">
        <v>221</v>
      </c>
      <c r="AB216" s="11" t="s">
        <v>1869</v>
      </c>
      <c r="AC216" s="11" t="s">
        <v>31</v>
      </c>
      <c r="AD216" s="11" t="s">
        <v>27</v>
      </c>
      <c r="AH216" s="11">
        <f t="shared" si="118"/>
        <v>-2134.9899984249955</v>
      </c>
      <c r="AI216" s="11">
        <f t="shared" si="119"/>
        <v>-2235.2814954999922</v>
      </c>
      <c r="AJ216" s="11">
        <f t="shared" si="120"/>
        <v>-2134.9899984249955</v>
      </c>
      <c r="AK216" s="11">
        <f t="shared" si="121"/>
        <v>-1834.1175130499998</v>
      </c>
      <c r="AL216" s="11">
        <f t="shared" si="122"/>
        <v>-2235.2814954999922</v>
      </c>
      <c r="AM216" s="11">
        <f t="shared" si="123"/>
        <v>-2134.9899984249955</v>
      </c>
      <c r="AN216" s="11">
        <f t="shared" si="124"/>
        <v>-2636.4524984249956</v>
      </c>
      <c r="AO216" s="11">
        <f t="shared" si="125"/>
        <v>-3037.6245042749965</v>
      </c>
      <c r="AP216" s="11">
        <f t="shared" si="126"/>
        <v>-2636.4524984249956</v>
      </c>
      <c r="AQ216" s="11">
        <f t="shared" si="127"/>
        <v>-2435.8715101249973</v>
      </c>
      <c r="AR216" s="11">
        <f t="shared" si="128"/>
        <v>-2335.5800130500002</v>
      </c>
      <c r="AS216" s="11">
        <f t="shared" si="129"/>
        <v>-2736.7439954999927</v>
      </c>
      <c r="AT216" s="11">
        <f t="shared" si="130"/>
        <v>-2536.1620042749964</v>
      </c>
      <c r="AU216" s="11">
        <f t="shared" si="131"/>
        <v>-2536.1620042749964</v>
      </c>
      <c r="AV216" s="11">
        <f t="shared" si="132"/>
        <v>-2335.5800130500002</v>
      </c>
      <c r="AW216" s="11">
        <f t="shared" si="133"/>
        <v>-2736.7439954999927</v>
      </c>
      <c r="AX216" s="11">
        <f t="shared" si="134"/>
        <v>-3137.9149984249952</v>
      </c>
      <c r="AY216" s="11">
        <f t="shared" si="135"/>
        <v>-3438.7965101249974</v>
      </c>
      <c r="AZ216" s="11"/>
      <c r="BA216" s="11"/>
      <c r="BB216" s="11">
        <f t="shared" si="136"/>
        <v>1465.0000015749956</v>
      </c>
      <c r="BC216" s="11">
        <f t="shared" si="137"/>
        <v>1564.7065044999924</v>
      </c>
      <c r="BD216" s="11">
        <f t="shared" si="138"/>
        <v>1465.0000015749956</v>
      </c>
      <c r="BE216" s="11">
        <f t="shared" si="139"/>
        <v>1165.8824869500002</v>
      </c>
      <c r="BF216" s="11">
        <f t="shared" si="140"/>
        <v>1564.7065044999924</v>
      </c>
      <c r="BG216" s="11">
        <f t="shared" si="141"/>
        <v>1465.0000015749956</v>
      </c>
      <c r="BH216" s="11">
        <f t="shared" si="142"/>
        <v>1963.5375015749951</v>
      </c>
      <c r="BI216" s="11">
        <f t="shared" si="143"/>
        <v>2362.3694957249959</v>
      </c>
      <c r="BJ216" s="11">
        <f t="shared" si="144"/>
        <v>1963.5375015749951</v>
      </c>
      <c r="BK216" s="11">
        <f t="shared" si="145"/>
        <v>1764.1264898749971</v>
      </c>
      <c r="BL216" s="11">
        <f t="shared" si="146"/>
        <v>1664.4199869500001</v>
      </c>
      <c r="BM216" s="11">
        <f t="shared" si="147"/>
        <v>2063.2440044999921</v>
      </c>
      <c r="BN216" s="11">
        <f t="shared" si="148"/>
        <v>1863.831995724996</v>
      </c>
      <c r="BO216" s="11">
        <f t="shared" si="149"/>
        <v>1863.831995724996</v>
      </c>
      <c r="BP216" s="11">
        <f t="shared" si="150"/>
        <v>1664.4199869500001</v>
      </c>
      <c r="BQ216" s="11">
        <f t="shared" si="151"/>
        <v>2063.2440044999921</v>
      </c>
      <c r="BR216" s="11">
        <f t="shared" si="152"/>
        <v>2462.0750015749954</v>
      </c>
      <c r="BS216" s="11">
        <f t="shared" si="153"/>
        <v>2761.2014898749967</v>
      </c>
    </row>
    <row r="217" spans="1:71" ht="16" customHeight="1">
      <c r="A217" s="2">
        <v>43943</v>
      </c>
      <c r="B217" s="10" t="s">
        <v>866</v>
      </c>
      <c r="C217" s="11">
        <v>10</v>
      </c>
      <c r="D217" s="10">
        <v>-23</v>
      </c>
      <c r="E217" s="10">
        <v>-1.5</v>
      </c>
      <c r="K217" s="11">
        <v>0</v>
      </c>
      <c r="L217" s="11" t="s">
        <v>597</v>
      </c>
      <c r="M217" s="11" t="s">
        <v>993</v>
      </c>
      <c r="N217" s="11" t="s">
        <v>990</v>
      </c>
      <c r="O217" s="11" t="s">
        <v>994</v>
      </c>
      <c r="P217" s="11" t="s">
        <v>995</v>
      </c>
      <c r="Q217" s="11" t="s">
        <v>993</v>
      </c>
      <c r="R217" s="11" t="s">
        <v>992</v>
      </c>
      <c r="S217" s="11" t="s">
        <v>1833</v>
      </c>
      <c r="T217" s="11" t="s">
        <v>278</v>
      </c>
      <c r="U217" s="11" t="s">
        <v>278</v>
      </c>
      <c r="V217" s="11" t="s">
        <v>277</v>
      </c>
      <c r="W217" s="11" t="s">
        <v>278</v>
      </c>
      <c r="X217" s="11" t="s">
        <v>281</v>
      </c>
      <c r="Y217" s="11" t="s">
        <v>281</v>
      </c>
      <c r="Z217" s="11" t="s">
        <v>277</v>
      </c>
      <c r="AA217" s="11" t="s">
        <v>276</v>
      </c>
      <c r="AB217" s="11" t="s">
        <v>278</v>
      </c>
      <c r="AC217" s="11" t="s">
        <v>279</v>
      </c>
      <c r="AD217" s="11" t="s">
        <v>275</v>
      </c>
      <c r="AH217" s="11">
        <f t="shared" si="118"/>
        <v>-3687.375</v>
      </c>
      <c r="AI217" s="11">
        <f t="shared" si="119"/>
        <v>-4188.8374999999996</v>
      </c>
      <c r="AJ217" s="11">
        <f t="shared" si="120"/>
        <v>-2684.4500000000003</v>
      </c>
      <c r="AK217" s="11">
        <f t="shared" si="121"/>
        <v>-3185.9125000000004</v>
      </c>
      <c r="AL217" s="11">
        <f t="shared" si="122"/>
        <v>-3687.375</v>
      </c>
      <c r="AM217" s="11">
        <f t="shared" si="123"/>
        <v>-4690.3</v>
      </c>
      <c r="AN217" s="11">
        <f t="shared" si="124"/>
        <v>-5693.2250000000004</v>
      </c>
      <c r="AO217" s="11">
        <f t="shared" si="125"/>
        <v>-7699.0749999999998</v>
      </c>
      <c r="AP217" s="11">
        <f t="shared" si="126"/>
        <v>-7699.0749999999998</v>
      </c>
      <c r="AQ217" s="11">
        <f t="shared" si="127"/>
        <v>-7197.6125000000002</v>
      </c>
      <c r="AR217" s="11">
        <f t="shared" si="128"/>
        <v>-7699.0749999999998</v>
      </c>
      <c r="AS217" s="11">
        <f t="shared" si="129"/>
        <v>-8702</v>
      </c>
      <c r="AT217" s="11">
        <f t="shared" si="130"/>
        <v>-8702</v>
      </c>
      <c r="AU217" s="11">
        <f t="shared" si="131"/>
        <v>-7197.6125000000002</v>
      </c>
      <c r="AV217" s="11">
        <f t="shared" si="132"/>
        <v>-6696.1500000000005</v>
      </c>
      <c r="AW217" s="11">
        <f t="shared" si="133"/>
        <v>-7699.0749999999998</v>
      </c>
      <c r="AX217" s="11">
        <f t="shared" si="134"/>
        <v>-8200.5375000000004</v>
      </c>
      <c r="AY217" s="11">
        <f t="shared" si="135"/>
        <v>-9203.4624999999996</v>
      </c>
      <c r="AZ217" s="11"/>
      <c r="BA217" s="11"/>
      <c r="BB217" s="11">
        <f t="shared" si="136"/>
        <v>2312.625</v>
      </c>
      <c r="BC217" s="11">
        <f t="shared" si="137"/>
        <v>2811.1624999999999</v>
      </c>
      <c r="BD217" s="11">
        <f t="shared" si="138"/>
        <v>1315.55</v>
      </c>
      <c r="BE217" s="11">
        <f t="shared" si="139"/>
        <v>1814.0874999999996</v>
      </c>
      <c r="BF217" s="11">
        <f t="shared" si="140"/>
        <v>2312.625</v>
      </c>
      <c r="BG217" s="11">
        <f t="shared" si="141"/>
        <v>3309.7</v>
      </c>
      <c r="BH217" s="11">
        <f t="shared" si="142"/>
        <v>4306.7749999999996</v>
      </c>
      <c r="BI217" s="11">
        <f t="shared" si="143"/>
        <v>6300.9250000000002</v>
      </c>
      <c r="BJ217" s="11">
        <f t="shared" si="144"/>
        <v>6300.9250000000002</v>
      </c>
      <c r="BK217" s="11">
        <f t="shared" si="145"/>
        <v>5802.3874999999998</v>
      </c>
      <c r="BL217" s="11">
        <f t="shared" si="146"/>
        <v>6300.9250000000002</v>
      </c>
      <c r="BM217" s="11">
        <f t="shared" si="147"/>
        <v>7298</v>
      </c>
      <c r="BN217" s="11">
        <f t="shared" si="148"/>
        <v>7298</v>
      </c>
      <c r="BO217" s="11">
        <f t="shared" si="149"/>
        <v>5802.3874999999998</v>
      </c>
      <c r="BP217" s="11">
        <f t="shared" si="150"/>
        <v>5303.8499999999995</v>
      </c>
      <c r="BQ217" s="11">
        <f t="shared" si="151"/>
        <v>6300.9250000000002</v>
      </c>
      <c r="BR217" s="11">
        <f t="shared" si="152"/>
        <v>6799.4624999999996</v>
      </c>
      <c r="BS217" s="11">
        <f t="shared" si="153"/>
        <v>7796.5375000000004</v>
      </c>
    </row>
    <row r="218" spans="1:71" ht="16" customHeight="1">
      <c r="A218" s="2">
        <v>43943</v>
      </c>
      <c r="B218" s="10" t="s">
        <v>57</v>
      </c>
      <c r="C218" s="11">
        <v>11</v>
      </c>
      <c r="D218" s="10">
        <v>-22</v>
      </c>
      <c r="E218" s="10">
        <v>-3.2</v>
      </c>
      <c r="I218" s="11">
        <v>1.119920597235287E-2</v>
      </c>
      <c r="K218" s="11">
        <v>0</v>
      </c>
      <c r="L218" s="11" t="s">
        <v>66</v>
      </c>
      <c r="M218" s="11" t="s">
        <v>1776</v>
      </c>
      <c r="N218" s="11" t="s">
        <v>667</v>
      </c>
      <c r="O218" s="11" t="s">
        <v>661</v>
      </c>
      <c r="P218" s="11" t="s">
        <v>1709</v>
      </c>
      <c r="Q218" s="11" t="s">
        <v>1709</v>
      </c>
      <c r="R218" s="11" t="s">
        <v>1709</v>
      </c>
      <c r="S218" s="11" t="s">
        <v>663</v>
      </c>
      <c r="T218" s="11" t="s">
        <v>667</v>
      </c>
      <c r="U218" s="11" t="s">
        <v>1776</v>
      </c>
      <c r="V218" s="11" t="s">
        <v>667</v>
      </c>
      <c r="W218" s="11" t="s">
        <v>667</v>
      </c>
      <c r="X218" s="11" t="s">
        <v>1776</v>
      </c>
      <c r="Y218" s="11" t="s">
        <v>1776</v>
      </c>
      <c r="Z218" s="11" t="s">
        <v>666</v>
      </c>
      <c r="AA218" s="11" t="s">
        <v>66</v>
      </c>
      <c r="AB218" s="11" t="s">
        <v>66</v>
      </c>
      <c r="AC218" s="11" t="s">
        <v>66</v>
      </c>
      <c r="AD218" s="11" t="s">
        <v>1776</v>
      </c>
      <c r="AH218" s="11">
        <f t="shared" si="118"/>
        <v>-524.46650577499963</v>
      </c>
      <c r="AI218" s="11">
        <f t="shared" si="119"/>
        <v>-424.17099699999869</v>
      </c>
      <c r="AJ218" s="11">
        <f t="shared" si="120"/>
        <v>177.58199715000063</v>
      </c>
      <c r="AK218" s="11">
        <f t="shared" si="121"/>
        <v>77.291503000001271</v>
      </c>
      <c r="AL218" s="11">
        <f t="shared" si="122"/>
        <v>77.291503000001271</v>
      </c>
      <c r="AM218" s="11">
        <f t="shared" si="123"/>
        <v>77.291503000001271</v>
      </c>
      <c r="AN218" s="11">
        <f t="shared" si="124"/>
        <v>-123.29449992499904</v>
      </c>
      <c r="AO218" s="11">
        <f t="shared" si="125"/>
        <v>-424.17099699999869</v>
      </c>
      <c r="AP218" s="11">
        <f t="shared" si="126"/>
        <v>-524.46650577499963</v>
      </c>
      <c r="AQ218" s="11">
        <f t="shared" si="127"/>
        <v>-424.17099699999869</v>
      </c>
      <c r="AR218" s="11">
        <f t="shared" si="128"/>
        <v>-424.17099699999869</v>
      </c>
      <c r="AS218" s="11">
        <f t="shared" si="129"/>
        <v>-524.46650577499963</v>
      </c>
      <c r="AT218" s="11">
        <f t="shared" si="130"/>
        <v>-524.46650577499963</v>
      </c>
      <c r="AU218" s="11">
        <f t="shared" si="131"/>
        <v>-323.88050284999935</v>
      </c>
      <c r="AV218" s="11">
        <f t="shared" si="132"/>
        <v>-223.5900087</v>
      </c>
      <c r="AW218" s="11">
        <f t="shared" si="133"/>
        <v>-223.5900087</v>
      </c>
      <c r="AX218" s="11">
        <f t="shared" si="134"/>
        <v>-223.5900087</v>
      </c>
      <c r="AY218" s="11">
        <f t="shared" si="135"/>
        <v>-524.46650577499963</v>
      </c>
      <c r="AZ218" s="11"/>
      <c r="BA218" s="11"/>
      <c r="BB218" s="11">
        <f t="shared" si="136"/>
        <v>75.531494224999676</v>
      </c>
      <c r="BC218" s="11">
        <f t="shared" si="137"/>
        <v>-24.178997000001274</v>
      </c>
      <c r="BD218" s="11">
        <f t="shared" si="138"/>
        <v>-622.42200285000058</v>
      </c>
      <c r="BE218" s="11">
        <f t="shared" si="139"/>
        <v>-522.71649700000125</v>
      </c>
      <c r="BF218" s="11">
        <f t="shared" si="140"/>
        <v>-522.71649700000125</v>
      </c>
      <c r="BG218" s="11">
        <f t="shared" si="141"/>
        <v>-522.71649700000125</v>
      </c>
      <c r="BH218" s="11">
        <f t="shared" si="142"/>
        <v>-323.30049992500096</v>
      </c>
      <c r="BI218" s="11">
        <f t="shared" si="143"/>
        <v>-24.178997000001274</v>
      </c>
      <c r="BJ218" s="11">
        <f t="shared" si="144"/>
        <v>75.531494224999676</v>
      </c>
      <c r="BK218" s="11">
        <f t="shared" si="145"/>
        <v>-24.178997000001274</v>
      </c>
      <c r="BL218" s="11">
        <f t="shared" si="146"/>
        <v>-24.178997000001274</v>
      </c>
      <c r="BM218" s="11">
        <f t="shared" si="147"/>
        <v>75.531494224999676</v>
      </c>
      <c r="BN218" s="11">
        <f t="shared" si="148"/>
        <v>75.531494224999676</v>
      </c>
      <c r="BO218" s="11">
        <f t="shared" si="149"/>
        <v>-123.88450285000064</v>
      </c>
      <c r="BP218" s="11">
        <f t="shared" si="150"/>
        <v>-223.5900087</v>
      </c>
      <c r="BQ218" s="11">
        <f t="shared" si="151"/>
        <v>-223.5900087</v>
      </c>
      <c r="BR218" s="11">
        <f t="shared" si="152"/>
        <v>-223.5900087</v>
      </c>
      <c r="BS218" s="11">
        <f t="shared" si="153"/>
        <v>75.531494224999676</v>
      </c>
    </row>
    <row r="219" spans="1:71" ht="16" customHeight="1">
      <c r="A219" s="2">
        <v>43943</v>
      </c>
      <c r="B219" s="10" t="s">
        <v>2689</v>
      </c>
      <c r="C219" s="11">
        <v>12</v>
      </c>
      <c r="D219" s="10">
        <v>-19</v>
      </c>
      <c r="E219" s="10">
        <v>0</v>
      </c>
      <c r="K219" s="11">
        <v>0</v>
      </c>
      <c r="L219" s="11" t="s">
        <v>561</v>
      </c>
      <c r="M219" s="11" t="s">
        <v>563</v>
      </c>
      <c r="N219" s="11" t="s">
        <v>2481</v>
      </c>
      <c r="O219" s="11" t="s">
        <v>2481</v>
      </c>
      <c r="P219" s="11" t="s">
        <v>2186</v>
      </c>
      <c r="Q219" s="11" t="s">
        <v>1388</v>
      </c>
      <c r="R219" s="11" t="s">
        <v>3094</v>
      </c>
      <c r="S219" s="11" t="s">
        <v>2187</v>
      </c>
      <c r="T219" s="11" t="s">
        <v>1388</v>
      </c>
      <c r="U219" s="11" t="s">
        <v>1388</v>
      </c>
      <c r="V219" s="11" t="s">
        <v>1389</v>
      </c>
      <c r="W219" s="11" t="s">
        <v>1390</v>
      </c>
      <c r="X219" s="11" t="s">
        <v>2140</v>
      </c>
      <c r="Y219" s="11" t="s">
        <v>2140</v>
      </c>
      <c r="Z219" s="11" t="s">
        <v>1386</v>
      </c>
      <c r="AA219" s="11" t="s">
        <v>1386</v>
      </c>
      <c r="AB219" s="11" t="s">
        <v>1386</v>
      </c>
      <c r="AC219" s="11" t="s">
        <v>1386</v>
      </c>
      <c r="AD219" s="11" t="s">
        <v>1391</v>
      </c>
      <c r="AH219" s="11">
        <f t="shared" si="118"/>
        <v>-264.19024707500114</v>
      </c>
      <c r="AI219" s="11">
        <f t="shared" si="119"/>
        <v>-314.33750000000282</v>
      </c>
      <c r="AJ219" s="11">
        <f t="shared" si="120"/>
        <v>-314.33750000000282</v>
      </c>
      <c r="AK219" s="11">
        <f t="shared" si="121"/>
        <v>-514.92149707500118</v>
      </c>
      <c r="AL219" s="11">
        <f t="shared" si="122"/>
        <v>-665.36225292500171</v>
      </c>
      <c r="AM219" s="11">
        <f t="shared" si="123"/>
        <v>-414.63100292500178</v>
      </c>
      <c r="AN219" s="11">
        <f t="shared" si="124"/>
        <v>-565.06875000000286</v>
      </c>
      <c r="AO219" s="11">
        <f t="shared" si="125"/>
        <v>-665.36225292500171</v>
      </c>
      <c r="AP219" s="11">
        <f t="shared" si="126"/>
        <v>-665.36225292500171</v>
      </c>
      <c r="AQ219" s="11">
        <f t="shared" si="127"/>
        <v>-715.5075000000013</v>
      </c>
      <c r="AR219" s="11">
        <f t="shared" si="128"/>
        <v>-765.65274707500112</v>
      </c>
      <c r="AS219" s="11">
        <f t="shared" si="129"/>
        <v>-865.94624999999996</v>
      </c>
      <c r="AT219" s="11">
        <f t="shared" si="130"/>
        <v>-865.94624999999996</v>
      </c>
      <c r="AU219" s="11">
        <f t="shared" si="131"/>
        <v>-815.8000000000028</v>
      </c>
      <c r="AV219" s="11">
        <f t="shared" si="132"/>
        <v>-815.8000000000028</v>
      </c>
      <c r="AW219" s="11">
        <f t="shared" si="133"/>
        <v>-815.8000000000028</v>
      </c>
      <c r="AX219" s="11">
        <f t="shared" si="134"/>
        <v>-815.8000000000028</v>
      </c>
      <c r="AY219" s="11">
        <f t="shared" si="135"/>
        <v>-916.09350292500176</v>
      </c>
      <c r="AZ219" s="11"/>
      <c r="BA219" s="11"/>
      <c r="BB219" s="11">
        <f t="shared" si="136"/>
        <v>35.807752925001104</v>
      </c>
      <c r="BC219" s="11">
        <f t="shared" si="137"/>
        <v>85.662500000002836</v>
      </c>
      <c r="BD219" s="11">
        <f t="shared" si="138"/>
        <v>85.662500000002836</v>
      </c>
      <c r="BE219" s="11">
        <f t="shared" si="139"/>
        <v>285.07650292500108</v>
      </c>
      <c r="BF219" s="11">
        <f t="shared" si="140"/>
        <v>434.63974707500182</v>
      </c>
      <c r="BG219" s="11">
        <f t="shared" si="141"/>
        <v>185.3709970750017</v>
      </c>
      <c r="BH219" s="11">
        <f t="shared" si="142"/>
        <v>334.93125000000282</v>
      </c>
      <c r="BI219" s="11">
        <f t="shared" si="143"/>
        <v>434.63974707500182</v>
      </c>
      <c r="BJ219" s="11">
        <f t="shared" si="144"/>
        <v>434.63974707500182</v>
      </c>
      <c r="BK219" s="11">
        <f t="shared" si="145"/>
        <v>484.49250000000143</v>
      </c>
      <c r="BL219" s="11">
        <f t="shared" si="146"/>
        <v>534.3452529250012</v>
      </c>
      <c r="BM219" s="11">
        <f t="shared" si="147"/>
        <v>634.05375000000004</v>
      </c>
      <c r="BN219" s="11">
        <f t="shared" si="148"/>
        <v>634.05375000000004</v>
      </c>
      <c r="BO219" s="11">
        <f t="shared" si="149"/>
        <v>584.20000000000289</v>
      </c>
      <c r="BP219" s="11">
        <f t="shared" si="150"/>
        <v>584.20000000000289</v>
      </c>
      <c r="BQ219" s="11">
        <f t="shared" si="151"/>
        <v>584.20000000000289</v>
      </c>
      <c r="BR219" s="11">
        <f t="shared" si="152"/>
        <v>584.20000000000289</v>
      </c>
      <c r="BS219" s="11">
        <f t="shared" si="153"/>
        <v>683.90849707500183</v>
      </c>
    </row>
    <row r="220" spans="1:71" ht="16" customHeight="1">
      <c r="A220" s="2">
        <v>43943</v>
      </c>
      <c r="B220" s="10" t="s">
        <v>480</v>
      </c>
      <c r="C220" s="11">
        <v>13</v>
      </c>
      <c r="D220" s="10">
        <v>-17</v>
      </c>
      <c r="E220" s="10">
        <v>-0.8</v>
      </c>
      <c r="I220" s="11">
        <v>1.042994736842095E-2</v>
      </c>
      <c r="K220" s="11">
        <v>0</v>
      </c>
      <c r="L220" s="11" t="s">
        <v>1080</v>
      </c>
      <c r="M220" s="11" t="s">
        <v>1367</v>
      </c>
      <c r="N220" s="11" t="s">
        <v>1367</v>
      </c>
      <c r="O220" s="11" t="s">
        <v>1076</v>
      </c>
      <c r="P220" s="11" t="s">
        <v>1406</v>
      </c>
      <c r="Q220" s="11" t="s">
        <v>1406</v>
      </c>
      <c r="R220" s="11" t="s">
        <v>1480</v>
      </c>
      <c r="S220" s="11" t="s">
        <v>1480</v>
      </c>
      <c r="T220" s="11" t="s">
        <v>1076</v>
      </c>
      <c r="U220" s="11" t="s">
        <v>1480</v>
      </c>
      <c r="V220" s="11" t="s">
        <v>1407</v>
      </c>
      <c r="W220" s="11" t="s">
        <v>1079</v>
      </c>
      <c r="X220" s="11" t="s">
        <v>1079</v>
      </c>
      <c r="Y220" s="11" t="s">
        <v>1408</v>
      </c>
      <c r="Z220" s="11" t="s">
        <v>1174</v>
      </c>
      <c r="AA220" s="11" t="s">
        <v>1087</v>
      </c>
      <c r="AB220" s="11" t="s">
        <v>1087</v>
      </c>
      <c r="AC220" s="11" t="s">
        <v>1418</v>
      </c>
      <c r="AD220" s="11" t="s">
        <v>1418</v>
      </c>
      <c r="AH220" s="11">
        <f t="shared" si="118"/>
        <v>-6047.75</v>
      </c>
      <c r="AI220" s="11">
        <f t="shared" si="119"/>
        <v>-6047.75</v>
      </c>
      <c r="AJ220" s="11">
        <f t="shared" si="120"/>
        <v>-3540.4375</v>
      </c>
      <c r="AK220" s="11">
        <f t="shared" si="121"/>
        <v>-3038.9749999999999</v>
      </c>
      <c r="AL220" s="11">
        <f t="shared" si="122"/>
        <v>-3038.9749999999999</v>
      </c>
      <c r="AM220" s="11">
        <f t="shared" si="123"/>
        <v>-2537.5124999999998</v>
      </c>
      <c r="AN220" s="11">
        <f t="shared" si="124"/>
        <v>-2537.5124999999998</v>
      </c>
      <c r="AO220" s="11">
        <f t="shared" si="125"/>
        <v>-3540.4375</v>
      </c>
      <c r="AP220" s="11">
        <f t="shared" si="126"/>
        <v>-2537.5124999999998</v>
      </c>
      <c r="AQ220" s="11">
        <f t="shared" si="127"/>
        <v>-2036.05</v>
      </c>
      <c r="AR220" s="11">
        <f t="shared" si="128"/>
        <v>-1534.5875000000001</v>
      </c>
      <c r="AS220" s="11">
        <f t="shared" si="129"/>
        <v>-1534.5875000000001</v>
      </c>
      <c r="AT220" s="11">
        <f t="shared" si="130"/>
        <v>-531.66250000000002</v>
      </c>
      <c r="AU220" s="11">
        <f t="shared" si="131"/>
        <v>1474.1875</v>
      </c>
      <c r="AV220" s="11">
        <f t="shared" si="132"/>
        <v>471.26250000000005</v>
      </c>
      <c r="AW220" s="11">
        <f t="shared" si="133"/>
        <v>471.26250000000005</v>
      </c>
      <c r="AX220" s="11">
        <f t="shared" si="134"/>
        <v>-30.199999999999989</v>
      </c>
      <c r="AY220" s="11">
        <f t="shared" si="135"/>
        <v>-30.199999999999989</v>
      </c>
      <c r="AZ220" s="11"/>
      <c r="BA220" s="11"/>
      <c r="BB220" s="11">
        <f t="shared" si="136"/>
        <v>3952.25</v>
      </c>
      <c r="BC220" s="11">
        <f t="shared" si="137"/>
        <v>3952.25</v>
      </c>
      <c r="BD220" s="11">
        <f t="shared" si="138"/>
        <v>1459.5625</v>
      </c>
      <c r="BE220" s="11">
        <f t="shared" si="139"/>
        <v>961.02500000000009</v>
      </c>
      <c r="BF220" s="11">
        <f t="shared" si="140"/>
        <v>961.02500000000009</v>
      </c>
      <c r="BG220" s="11">
        <f t="shared" si="141"/>
        <v>462.48749999999995</v>
      </c>
      <c r="BH220" s="11">
        <f t="shared" si="142"/>
        <v>462.48749999999995</v>
      </c>
      <c r="BI220" s="11">
        <f t="shared" si="143"/>
        <v>1459.5625</v>
      </c>
      <c r="BJ220" s="11">
        <f t="shared" si="144"/>
        <v>462.48749999999995</v>
      </c>
      <c r="BK220" s="11">
        <f t="shared" si="145"/>
        <v>-36.050000000000011</v>
      </c>
      <c r="BL220" s="11">
        <f t="shared" si="146"/>
        <v>-534.58750000000009</v>
      </c>
      <c r="BM220" s="11">
        <f t="shared" si="147"/>
        <v>-534.58750000000009</v>
      </c>
      <c r="BN220" s="11">
        <f t="shared" si="148"/>
        <v>-1531.6624999999999</v>
      </c>
      <c r="BO220" s="11">
        <f t="shared" si="149"/>
        <v>-3525.8125</v>
      </c>
      <c r="BP220" s="11">
        <f t="shared" si="150"/>
        <v>-2528.7375000000002</v>
      </c>
      <c r="BQ220" s="11">
        <f t="shared" si="151"/>
        <v>-2528.7375000000002</v>
      </c>
      <c r="BR220" s="11">
        <f t="shared" si="152"/>
        <v>-2030.2</v>
      </c>
      <c r="BS220" s="11">
        <f t="shared" si="153"/>
        <v>-2030.2</v>
      </c>
    </row>
    <row r="221" spans="1:71" ht="16" customHeight="1">
      <c r="A221" s="2">
        <v>43943</v>
      </c>
      <c r="B221" s="10" t="s">
        <v>108</v>
      </c>
      <c r="C221" s="11">
        <v>14</v>
      </c>
      <c r="D221" s="10">
        <v>-15</v>
      </c>
      <c r="E221" s="10">
        <v>-0.2</v>
      </c>
      <c r="K221" s="11">
        <v>0</v>
      </c>
      <c r="L221" s="11" t="s">
        <v>121</v>
      </c>
      <c r="M221" s="11" t="s">
        <v>115</v>
      </c>
      <c r="N221" s="11" t="s">
        <v>1482</v>
      </c>
      <c r="O221" s="11" t="s">
        <v>118</v>
      </c>
      <c r="P221" s="11" t="s">
        <v>115</v>
      </c>
      <c r="Q221" s="11" t="s">
        <v>109</v>
      </c>
      <c r="R221" s="11" t="s">
        <v>266</v>
      </c>
      <c r="S221" s="11" t="s">
        <v>266</v>
      </c>
      <c r="T221" s="11" t="s">
        <v>112</v>
      </c>
      <c r="U221" s="11" t="s">
        <v>114</v>
      </c>
      <c r="V221" s="11" t="s">
        <v>1481</v>
      </c>
      <c r="W221" s="11" t="s">
        <v>111</v>
      </c>
      <c r="X221" s="11" t="s">
        <v>1483</v>
      </c>
      <c r="Y221" s="11" t="s">
        <v>111</v>
      </c>
      <c r="Z221" s="11" t="s">
        <v>1483</v>
      </c>
      <c r="AA221" s="11" t="s">
        <v>114</v>
      </c>
      <c r="AB221" s="11" t="s">
        <v>1483</v>
      </c>
      <c r="AC221" s="11" t="s">
        <v>111</v>
      </c>
      <c r="AD221" s="11" t="s">
        <v>1313</v>
      </c>
      <c r="AH221" s="11">
        <f t="shared" si="118"/>
        <v>10.540989875003106</v>
      </c>
      <c r="AI221" s="11">
        <f t="shared" si="119"/>
        <v>-490.92151012499687</v>
      </c>
      <c r="AJ221" s="11">
        <f t="shared" si="120"/>
        <v>110.83248694999997</v>
      </c>
      <c r="AK221" s="11">
        <f t="shared" si="121"/>
        <v>10.540989875003106</v>
      </c>
      <c r="AL221" s="11">
        <f t="shared" si="122"/>
        <v>-190.03999842499553</v>
      </c>
      <c r="AM221" s="11">
        <f t="shared" si="123"/>
        <v>-89.749504274996227</v>
      </c>
      <c r="AN221" s="11">
        <f t="shared" si="124"/>
        <v>-89.749504274996227</v>
      </c>
      <c r="AO221" s="11">
        <f t="shared" si="125"/>
        <v>-992.38401012499685</v>
      </c>
      <c r="AP221" s="11">
        <f t="shared" si="126"/>
        <v>-591.21200427499616</v>
      </c>
      <c r="AQ221" s="11">
        <f t="shared" si="127"/>
        <v>-892.09251304999998</v>
      </c>
      <c r="AR221" s="11">
        <f t="shared" si="128"/>
        <v>-791.79399549999243</v>
      </c>
      <c r="AS221" s="11">
        <f t="shared" si="129"/>
        <v>-691.50249842499557</v>
      </c>
      <c r="AT221" s="11">
        <f t="shared" si="130"/>
        <v>-791.79399549999243</v>
      </c>
      <c r="AU221" s="11">
        <f t="shared" si="131"/>
        <v>-691.50249842499557</v>
      </c>
      <c r="AV221" s="11">
        <f t="shared" si="132"/>
        <v>-591.21200427499616</v>
      </c>
      <c r="AW221" s="11">
        <f t="shared" si="133"/>
        <v>-691.50249842499557</v>
      </c>
      <c r="AX221" s="11">
        <f t="shared" si="134"/>
        <v>-791.79399549999243</v>
      </c>
      <c r="AY221" s="11">
        <f t="shared" si="135"/>
        <v>-1092.6745042749963</v>
      </c>
      <c r="AZ221" s="11"/>
      <c r="BA221" s="11"/>
      <c r="BB221" s="11">
        <f t="shared" si="136"/>
        <v>-789.4610101250031</v>
      </c>
      <c r="BC221" s="11">
        <f t="shared" si="137"/>
        <v>-290.92351012500319</v>
      </c>
      <c r="BD221" s="11">
        <f t="shared" si="138"/>
        <v>-889.16751304999991</v>
      </c>
      <c r="BE221" s="11">
        <f t="shared" si="139"/>
        <v>-789.4610101250031</v>
      </c>
      <c r="BF221" s="11">
        <f t="shared" si="140"/>
        <v>-590.04999842500445</v>
      </c>
      <c r="BG221" s="11">
        <f t="shared" si="141"/>
        <v>-689.75550427500377</v>
      </c>
      <c r="BH221" s="11">
        <f t="shared" si="142"/>
        <v>-689.75550427500377</v>
      </c>
      <c r="BI221" s="11">
        <f t="shared" si="143"/>
        <v>207.61398987499683</v>
      </c>
      <c r="BJ221" s="11">
        <f t="shared" si="144"/>
        <v>-191.21800427500381</v>
      </c>
      <c r="BK221" s="11">
        <f t="shared" si="145"/>
        <v>107.90748694999999</v>
      </c>
      <c r="BL221" s="11">
        <f t="shared" si="146"/>
        <v>8.1940044999923884</v>
      </c>
      <c r="BM221" s="11">
        <f t="shared" si="147"/>
        <v>-91.512498425004424</v>
      </c>
      <c r="BN221" s="11">
        <f t="shared" si="148"/>
        <v>8.1940044999923884</v>
      </c>
      <c r="BO221" s="11">
        <f t="shared" si="149"/>
        <v>-91.512498425004424</v>
      </c>
      <c r="BP221" s="11">
        <f t="shared" si="150"/>
        <v>-191.21800427500381</v>
      </c>
      <c r="BQ221" s="11">
        <f t="shared" si="151"/>
        <v>-91.512498425004424</v>
      </c>
      <c r="BR221" s="11">
        <f t="shared" si="152"/>
        <v>8.1940044999923884</v>
      </c>
      <c r="BS221" s="11">
        <f t="shared" si="153"/>
        <v>307.31949572499627</v>
      </c>
    </row>
    <row r="222" spans="1:71" ht="16" customHeight="1">
      <c r="A222" s="2">
        <v>43943</v>
      </c>
      <c r="B222" s="10" t="s">
        <v>1768</v>
      </c>
      <c r="C222" s="11">
        <v>15</v>
      </c>
      <c r="D222" s="10">
        <v>-13</v>
      </c>
      <c r="E222" s="10">
        <v>-0.6</v>
      </c>
      <c r="K222" s="11">
        <v>0</v>
      </c>
      <c r="L222" s="11" t="s">
        <v>3095</v>
      </c>
      <c r="M222" s="11" t="s">
        <v>3096</v>
      </c>
      <c r="N222" s="11" t="s">
        <v>3097</v>
      </c>
      <c r="O222" s="11" t="s">
        <v>3098</v>
      </c>
      <c r="P222" s="11" t="s">
        <v>3099</v>
      </c>
      <c r="Q222" s="11" t="s">
        <v>3099</v>
      </c>
      <c r="R222" s="11" t="s">
        <v>3097</v>
      </c>
      <c r="S222" s="11" t="s">
        <v>2794</v>
      </c>
      <c r="T222" s="11" t="s">
        <v>3100</v>
      </c>
      <c r="U222" s="11" t="s">
        <v>3101</v>
      </c>
      <c r="V222" s="11" t="s">
        <v>2788</v>
      </c>
      <c r="W222" s="11" t="s">
        <v>2793</v>
      </c>
      <c r="X222" s="11" t="s">
        <v>3102</v>
      </c>
      <c r="Y222" s="11" t="s">
        <v>3102</v>
      </c>
      <c r="Z222" s="11" t="s">
        <v>3101</v>
      </c>
      <c r="AA222" s="11" t="s">
        <v>2788</v>
      </c>
      <c r="AB222" s="11" t="s">
        <v>3101</v>
      </c>
      <c r="AC222" s="11" t="s">
        <v>3101</v>
      </c>
      <c r="AD222" s="11" t="s">
        <v>3103</v>
      </c>
      <c r="AH222" s="11">
        <f t="shared" si="118"/>
        <v>-242.87624999999858</v>
      </c>
      <c r="AI222" s="11">
        <f t="shared" si="119"/>
        <v>-443.46125000000143</v>
      </c>
      <c r="AJ222" s="11">
        <f t="shared" si="120"/>
        <v>-192.73000000000144</v>
      </c>
      <c r="AK222" s="11">
        <f t="shared" si="121"/>
        <v>-343.16874999999999</v>
      </c>
      <c r="AL222" s="11">
        <f t="shared" si="122"/>
        <v>-343.16874999999999</v>
      </c>
      <c r="AM222" s="11">
        <f t="shared" si="123"/>
        <v>-443.46125000000143</v>
      </c>
      <c r="AN222" s="11">
        <f t="shared" si="124"/>
        <v>-493.60749999999859</v>
      </c>
      <c r="AO222" s="11">
        <f t="shared" si="125"/>
        <v>-894.77649707499972</v>
      </c>
      <c r="AP222" s="11">
        <f t="shared" si="126"/>
        <v>-794.48600292500032</v>
      </c>
      <c r="AQ222" s="11">
        <f t="shared" si="127"/>
        <v>-744.33874999999864</v>
      </c>
      <c r="AR222" s="11">
        <f t="shared" si="128"/>
        <v>-644.04524707499968</v>
      </c>
      <c r="AS222" s="11">
        <f t="shared" si="129"/>
        <v>-844.63125000000002</v>
      </c>
      <c r="AT222" s="11">
        <f t="shared" si="130"/>
        <v>-844.63125000000002</v>
      </c>
      <c r="AU222" s="11">
        <f t="shared" si="131"/>
        <v>-794.48600292500032</v>
      </c>
      <c r="AV222" s="11">
        <f t="shared" si="132"/>
        <v>-744.33874999999864</v>
      </c>
      <c r="AW222" s="11">
        <f t="shared" si="133"/>
        <v>-794.48600292500032</v>
      </c>
      <c r="AX222" s="11">
        <f t="shared" si="134"/>
        <v>-794.48600292500032</v>
      </c>
      <c r="AY222" s="11">
        <f t="shared" si="135"/>
        <v>-944.92375000000129</v>
      </c>
      <c r="AZ222" s="11"/>
      <c r="BA222" s="11"/>
      <c r="BB222" s="11">
        <f t="shared" si="136"/>
        <v>57.123749999998573</v>
      </c>
      <c r="BC222" s="11">
        <f t="shared" si="137"/>
        <v>256.53875000000141</v>
      </c>
      <c r="BD222" s="11">
        <f t="shared" si="138"/>
        <v>7.2700000000014242</v>
      </c>
      <c r="BE222" s="11">
        <f t="shared" si="139"/>
        <v>156.83125000000001</v>
      </c>
      <c r="BF222" s="11">
        <f t="shared" si="140"/>
        <v>156.83125000000001</v>
      </c>
      <c r="BG222" s="11">
        <f t="shared" si="141"/>
        <v>256.53875000000141</v>
      </c>
      <c r="BH222" s="11">
        <f t="shared" si="142"/>
        <v>306.39249999999856</v>
      </c>
      <c r="BI222" s="11">
        <f t="shared" si="143"/>
        <v>705.22150292499964</v>
      </c>
      <c r="BJ222" s="11">
        <f t="shared" si="144"/>
        <v>605.51599707500031</v>
      </c>
      <c r="BK222" s="11">
        <f t="shared" si="145"/>
        <v>555.66124999999863</v>
      </c>
      <c r="BL222" s="11">
        <f t="shared" si="146"/>
        <v>455.95275292499969</v>
      </c>
      <c r="BM222" s="11">
        <f t="shared" si="147"/>
        <v>655.36874999999998</v>
      </c>
      <c r="BN222" s="11">
        <f t="shared" si="148"/>
        <v>655.36874999999998</v>
      </c>
      <c r="BO222" s="11">
        <f t="shared" si="149"/>
        <v>605.51599707500031</v>
      </c>
      <c r="BP222" s="11">
        <f t="shared" si="150"/>
        <v>555.66124999999863</v>
      </c>
      <c r="BQ222" s="11">
        <f t="shared" si="151"/>
        <v>605.51599707500031</v>
      </c>
      <c r="BR222" s="11">
        <f t="shared" si="152"/>
        <v>605.51599707500031</v>
      </c>
      <c r="BS222" s="11">
        <f t="shared" si="153"/>
        <v>755.07625000000144</v>
      </c>
    </row>
    <row r="223" spans="1:71" ht="16" customHeight="1">
      <c r="A223" s="2">
        <v>43944</v>
      </c>
      <c r="B223" s="10" t="s">
        <v>712</v>
      </c>
      <c r="C223" s="11">
        <v>1</v>
      </c>
      <c r="D223" s="3">
        <v>-1171</v>
      </c>
      <c r="E223" s="10">
        <v>1.5</v>
      </c>
      <c r="I223" s="11">
        <v>1.163286852589622E-2</v>
      </c>
      <c r="K223" s="11">
        <v>0</v>
      </c>
      <c r="L223" s="11" t="s">
        <v>1420</v>
      </c>
      <c r="M223" s="11" t="s">
        <v>720</v>
      </c>
      <c r="N223" s="11" t="s">
        <v>721</v>
      </c>
      <c r="O223" s="11" t="s">
        <v>718</v>
      </c>
      <c r="P223" s="11" t="s">
        <v>720</v>
      </c>
      <c r="Q223" s="11" t="s">
        <v>1422</v>
      </c>
      <c r="R223" s="11" t="s">
        <v>865</v>
      </c>
      <c r="S223" s="11" t="s">
        <v>718</v>
      </c>
      <c r="T223" s="11" t="s">
        <v>1421</v>
      </c>
      <c r="U223" s="11" t="s">
        <v>1421</v>
      </c>
      <c r="V223" s="11" t="s">
        <v>720</v>
      </c>
      <c r="W223" s="11" t="s">
        <v>720</v>
      </c>
      <c r="X223" s="11" t="s">
        <v>721</v>
      </c>
      <c r="Y223" s="11" t="s">
        <v>720</v>
      </c>
      <c r="Z223" s="11" t="s">
        <v>1422</v>
      </c>
      <c r="AA223" s="11" t="s">
        <v>1422</v>
      </c>
      <c r="AB223" s="11" t="s">
        <v>721</v>
      </c>
      <c r="AC223" s="11" t="s">
        <v>1423</v>
      </c>
      <c r="AD223" s="11" t="s">
        <v>721</v>
      </c>
      <c r="AH223" s="11">
        <f t="shared" si="118"/>
        <v>8738.875</v>
      </c>
      <c r="AI223" s="11">
        <f t="shared" si="119"/>
        <v>-1290.375</v>
      </c>
      <c r="AJ223" s="11">
        <f t="shared" si="120"/>
        <v>18768.125</v>
      </c>
      <c r="AK223" s="11">
        <f t="shared" si="121"/>
        <v>8738.875</v>
      </c>
      <c r="AL223" s="11">
        <f t="shared" si="122"/>
        <v>-6305</v>
      </c>
      <c r="AM223" s="11">
        <f t="shared" si="123"/>
        <v>33812</v>
      </c>
      <c r="AN223" s="11">
        <f t="shared" si="124"/>
        <v>18768.125</v>
      </c>
      <c r="AO223" s="11">
        <f t="shared" si="125"/>
        <v>13753.5</v>
      </c>
      <c r="AP223" s="11">
        <f t="shared" si="126"/>
        <v>13753.5</v>
      </c>
      <c r="AQ223" s="11">
        <f t="shared" si="127"/>
        <v>8738.875</v>
      </c>
      <c r="AR223" s="11">
        <f t="shared" si="128"/>
        <v>8738.875</v>
      </c>
      <c r="AS223" s="11">
        <f t="shared" si="129"/>
        <v>-1290.375</v>
      </c>
      <c r="AT223" s="11">
        <f t="shared" si="130"/>
        <v>8738.875</v>
      </c>
      <c r="AU223" s="11">
        <f t="shared" si="131"/>
        <v>-6305</v>
      </c>
      <c r="AV223" s="11">
        <f t="shared" si="132"/>
        <v>-6305</v>
      </c>
      <c r="AW223" s="11">
        <f t="shared" si="133"/>
        <v>-1290.375</v>
      </c>
      <c r="AX223" s="11">
        <f t="shared" si="134"/>
        <v>3724.25</v>
      </c>
      <c r="AY223" s="11">
        <f t="shared" si="135"/>
        <v>-1290.375</v>
      </c>
      <c r="AZ223" s="11"/>
      <c r="BA223" s="11"/>
      <c r="BB223" s="11">
        <f t="shared" si="136"/>
        <v>-41261.125</v>
      </c>
      <c r="BC223" s="11">
        <f t="shared" si="137"/>
        <v>-31290.375</v>
      </c>
      <c r="BD223" s="11">
        <f t="shared" si="138"/>
        <v>-51231.875</v>
      </c>
      <c r="BE223" s="11">
        <f t="shared" si="139"/>
        <v>-41261.125</v>
      </c>
      <c r="BF223" s="11">
        <f t="shared" si="140"/>
        <v>-26305</v>
      </c>
      <c r="BG223" s="11">
        <f t="shared" si="141"/>
        <v>-66188</v>
      </c>
      <c r="BH223" s="11">
        <f t="shared" si="142"/>
        <v>-51231.875</v>
      </c>
      <c r="BI223" s="11">
        <f t="shared" si="143"/>
        <v>-46246.5</v>
      </c>
      <c r="BJ223" s="11">
        <f t="shared" si="144"/>
        <v>-46246.5</v>
      </c>
      <c r="BK223" s="11">
        <f t="shared" si="145"/>
        <v>-41261.125</v>
      </c>
      <c r="BL223" s="11">
        <f t="shared" si="146"/>
        <v>-41261.125</v>
      </c>
      <c r="BM223" s="11">
        <f t="shared" si="147"/>
        <v>-31290.375</v>
      </c>
      <c r="BN223" s="11">
        <f t="shared" si="148"/>
        <v>-41261.125</v>
      </c>
      <c r="BO223" s="11">
        <f t="shared" si="149"/>
        <v>-26305</v>
      </c>
      <c r="BP223" s="11">
        <f t="shared" si="150"/>
        <v>-26305</v>
      </c>
      <c r="BQ223" s="11">
        <f t="shared" si="151"/>
        <v>-31290.375</v>
      </c>
      <c r="BR223" s="11">
        <f t="shared" si="152"/>
        <v>-36275.75</v>
      </c>
      <c r="BS223" s="11">
        <f t="shared" si="153"/>
        <v>-31290.375</v>
      </c>
    </row>
    <row r="224" spans="1:71" ht="16" customHeight="1">
      <c r="A224" s="2">
        <v>43944</v>
      </c>
      <c r="B224" s="10" t="s">
        <v>436</v>
      </c>
      <c r="C224" s="11">
        <v>2</v>
      </c>
      <c r="D224" s="3">
        <v>-1070</v>
      </c>
      <c r="E224" s="10">
        <v>0.3</v>
      </c>
      <c r="K224" s="11">
        <v>0</v>
      </c>
      <c r="L224" s="11" t="s">
        <v>330</v>
      </c>
      <c r="M224" s="11" t="s">
        <v>1403</v>
      </c>
      <c r="N224" s="11" t="s">
        <v>330</v>
      </c>
      <c r="O224" s="11" t="s">
        <v>327</v>
      </c>
      <c r="P224" s="11" t="s">
        <v>327</v>
      </c>
      <c r="Q224" s="11" t="s">
        <v>325</v>
      </c>
      <c r="R224" s="11" t="s">
        <v>1404</v>
      </c>
      <c r="S224" s="11" t="s">
        <v>1404</v>
      </c>
      <c r="T224" s="11" t="s">
        <v>1405</v>
      </c>
      <c r="U224" s="11" t="s">
        <v>1404</v>
      </c>
      <c r="V224" s="11" t="s">
        <v>329</v>
      </c>
      <c r="W224" s="11" t="s">
        <v>1404</v>
      </c>
      <c r="X224" s="11" t="s">
        <v>1404</v>
      </c>
      <c r="Y224" s="11" t="s">
        <v>1405</v>
      </c>
      <c r="Z224" s="11" t="s">
        <v>329</v>
      </c>
      <c r="AA224" s="11" t="s">
        <v>1404</v>
      </c>
      <c r="AB224" s="11" t="s">
        <v>329</v>
      </c>
      <c r="AC224" s="11" t="s">
        <v>328</v>
      </c>
      <c r="AD224" s="11" t="s">
        <v>329</v>
      </c>
      <c r="AH224" s="11">
        <f t="shared" si="118"/>
        <v>-1802.1125000000002</v>
      </c>
      <c r="AI224" s="11">
        <f t="shared" si="119"/>
        <v>-1300.6500000000001</v>
      </c>
      <c r="AJ224" s="11">
        <f t="shared" si="120"/>
        <v>705.19999999999982</v>
      </c>
      <c r="AK224" s="11">
        <f t="shared" si="121"/>
        <v>705.19999999999982</v>
      </c>
      <c r="AL224" s="11">
        <f t="shared" si="122"/>
        <v>203.73749999999995</v>
      </c>
      <c r="AM224" s="11">
        <f t="shared" si="123"/>
        <v>2711.05</v>
      </c>
      <c r="AN224" s="11">
        <f t="shared" si="124"/>
        <v>2711.05</v>
      </c>
      <c r="AO224" s="11">
        <f t="shared" si="125"/>
        <v>3212.5125000000003</v>
      </c>
      <c r="AP224" s="11">
        <f t="shared" si="126"/>
        <v>2711.05</v>
      </c>
      <c r="AQ224" s="11">
        <f t="shared" si="127"/>
        <v>2209.5875000000001</v>
      </c>
      <c r="AR224" s="11">
        <f t="shared" si="128"/>
        <v>2711.05</v>
      </c>
      <c r="AS224" s="11">
        <f t="shared" si="129"/>
        <v>2711.05</v>
      </c>
      <c r="AT224" s="11">
        <f t="shared" si="130"/>
        <v>3212.5125000000003</v>
      </c>
      <c r="AU224" s="11">
        <f t="shared" si="131"/>
        <v>2209.5875000000001</v>
      </c>
      <c r="AV224" s="11">
        <f t="shared" si="132"/>
        <v>2711.05</v>
      </c>
      <c r="AW224" s="11">
        <f t="shared" si="133"/>
        <v>2209.5875000000001</v>
      </c>
      <c r="AX224" s="11">
        <f t="shared" si="134"/>
        <v>1708.125</v>
      </c>
      <c r="AY224" s="11">
        <f t="shared" si="135"/>
        <v>2209.5875000000001</v>
      </c>
      <c r="AZ224" s="11"/>
      <c r="BA224" s="11"/>
      <c r="BB224" s="11">
        <f t="shared" si="136"/>
        <v>-802.11249999999995</v>
      </c>
      <c r="BC224" s="11">
        <f t="shared" si="137"/>
        <v>-1300.6500000000001</v>
      </c>
      <c r="BD224" s="11">
        <f t="shared" si="138"/>
        <v>-3294.7999999999997</v>
      </c>
      <c r="BE224" s="11">
        <f t="shared" si="139"/>
        <v>-3294.7999999999997</v>
      </c>
      <c r="BF224" s="11">
        <f t="shared" si="140"/>
        <v>-2796.2624999999998</v>
      </c>
      <c r="BG224" s="11">
        <f t="shared" si="141"/>
        <v>-5288.95</v>
      </c>
      <c r="BH224" s="11">
        <f t="shared" si="142"/>
        <v>-5288.95</v>
      </c>
      <c r="BI224" s="11">
        <f t="shared" si="143"/>
        <v>-5787.4875000000002</v>
      </c>
      <c r="BJ224" s="11">
        <f t="shared" si="144"/>
        <v>-5288.95</v>
      </c>
      <c r="BK224" s="11">
        <f t="shared" si="145"/>
        <v>-4790.4124999999995</v>
      </c>
      <c r="BL224" s="11">
        <f t="shared" si="146"/>
        <v>-5288.95</v>
      </c>
      <c r="BM224" s="11">
        <f t="shared" si="147"/>
        <v>-5288.95</v>
      </c>
      <c r="BN224" s="11">
        <f t="shared" si="148"/>
        <v>-5787.4875000000002</v>
      </c>
      <c r="BO224" s="11">
        <f t="shared" si="149"/>
        <v>-4790.4124999999995</v>
      </c>
      <c r="BP224" s="11">
        <f t="shared" si="150"/>
        <v>-5288.95</v>
      </c>
      <c r="BQ224" s="11">
        <f t="shared" si="151"/>
        <v>-4790.4124999999995</v>
      </c>
      <c r="BR224" s="11">
        <f t="shared" si="152"/>
        <v>-4291.875</v>
      </c>
      <c r="BS224" s="11">
        <f t="shared" si="153"/>
        <v>-4790.4124999999995</v>
      </c>
    </row>
    <row r="225" spans="1:71" ht="16" customHeight="1">
      <c r="A225" s="2">
        <v>43944</v>
      </c>
      <c r="B225" s="10" t="s">
        <v>1096</v>
      </c>
      <c r="C225" s="11">
        <v>3</v>
      </c>
      <c r="D225" s="10">
        <v>-831</v>
      </c>
      <c r="E225" s="10">
        <v>2.5</v>
      </c>
      <c r="I225" s="11">
        <v>2.245423162583508E-2</v>
      </c>
      <c r="K225" s="11">
        <v>0</v>
      </c>
      <c r="L225" s="11" t="s">
        <v>1543</v>
      </c>
      <c r="M225" s="11" t="s">
        <v>2799</v>
      </c>
      <c r="N225" s="11" t="s">
        <v>2627</v>
      </c>
      <c r="O225" s="11" t="s">
        <v>2562</v>
      </c>
      <c r="P225" s="11" t="s">
        <v>2798</v>
      </c>
      <c r="Q225" s="11" t="s">
        <v>2630</v>
      </c>
      <c r="R225" s="11" t="s">
        <v>2636</v>
      </c>
      <c r="S225" s="11" t="s">
        <v>2561</v>
      </c>
      <c r="T225" s="11" t="s">
        <v>2812</v>
      </c>
      <c r="U225" s="11" t="s">
        <v>2703</v>
      </c>
      <c r="V225" s="11" t="s">
        <v>2635</v>
      </c>
      <c r="W225" s="11" t="s">
        <v>2703</v>
      </c>
      <c r="X225" s="11" t="s">
        <v>2812</v>
      </c>
      <c r="Y225" s="11" t="s">
        <v>2705</v>
      </c>
      <c r="Z225" s="11" t="s">
        <v>1545</v>
      </c>
      <c r="AA225" s="11" t="s">
        <v>2630</v>
      </c>
      <c r="AB225" s="11" t="s">
        <v>1545</v>
      </c>
      <c r="AC225" s="11" t="s">
        <v>2619</v>
      </c>
      <c r="AD225" s="11" t="s">
        <v>2797</v>
      </c>
      <c r="AH225" s="11">
        <f t="shared" si="118"/>
        <v>-448.76250000000005</v>
      </c>
      <c r="AI225" s="11">
        <f t="shared" si="119"/>
        <v>52.699999999999932</v>
      </c>
      <c r="AJ225" s="11">
        <f t="shared" si="120"/>
        <v>3562.9375</v>
      </c>
      <c r="AK225" s="11">
        <f t="shared" si="121"/>
        <v>2560.0125000000003</v>
      </c>
      <c r="AL225" s="11">
        <f t="shared" si="122"/>
        <v>1557.0875000000001</v>
      </c>
      <c r="AM225" s="11">
        <f t="shared" si="123"/>
        <v>7574.6374999999989</v>
      </c>
      <c r="AN225" s="11">
        <f t="shared" si="124"/>
        <v>9580.4874999999993</v>
      </c>
      <c r="AO225" s="11">
        <f t="shared" si="125"/>
        <v>6070.25</v>
      </c>
      <c r="AP225" s="11">
        <f t="shared" si="126"/>
        <v>4565.8625000000002</v>
      </c>
      <c r="AQ225" s="11">
        <f t="shared" si="127"/>
        <v>4064.4000000000005</v>
      </c>
      <c r="AR225" s="11">
        <f t="shared" si="128"/>
        <v>4565.8625000000002</v>
      </c>
      <c r="AS225" s="11">
        <f t="shared" si="129"/>
        <v>6070.25</v>
      </c>
      <c r="AT225" s="11">
        <f t="shared" si="130"/>
        <v>5067.3249999999998</v>
      </c>
      <c r="AU225" s="11">
        <f t="shared" si="131"/>
        <v>1055.625</v>
      </c>
      <c r="AV225" s="11">
        <f t="shared" si="132"/>
        <v>1557.0875000000001</v>
      </c>
      <c r="AW225" s="11">
        <f t="shared" si="133"/>
        <v>1055.625</v>
      </c>
      <c r="AX225" s="11">
        <f t="shared" si="134"/>
        <v>2058.5500000000002</v>
      </c>
      <c r="AY225" s="11">
        <f t="shared" si="135"/>
        <v>6571.7125000000005</v>
      </c>
      <c r="AZ225" s="11"/>
      <c r="BA225" s="11"/>
      <c r="BB225" s="11">
        <f t="shared" si="136"/>
        <v>-3448.7624999999998</v>
      </c>
      <c r="BC225" s="11">
        <f t="shared" si="137"/>
        <v>-3947.2999999999997</v>
      </c>
      <c r="BD225" s="11">
        <f t="shared" si="138"/>
        <v>-7437.0625</v>
      </c>
      <c r="BE225" s="11">
        <f t="shared" si="139"/>
        <v>-6439.9875000000002</v>
      </c>
      <c r="BF225" s="11">
        <f t="shared" si="140"/>
        <v>-5442.9124999999995</v>
      </c>
      <c r="BG225" s="11">
        <f t="shared" si="141"/>
        <v>-11425.362500000001</v>
      </c>
      <c r="BH225" s="11">
        <f t="shared" si="142"/>
        <v>-13419.512500000001</v>
      </c>
      <c r="BI225" s="11">
        <f t="shared" si="143"/>
        <v>-9929.75</v>
      </c>
      <c r="BJ225" s="11">
        <f t="shared" si="144"/>
        <v>-8434.1375000000007</v>
      </c>
      <c r="BK225" s="11">
        <f t="shared" si="145"/>
        <v>-7935.5999999999995</v>
      </c>
      <c r="BL225" s="11">
        <f t="shared" si="146"/>
        <v>-8434.1375000000007</v>
      </c>
      <c r="BM225" s="11">
        <f t="shared" si="147"/>
        <v>-9929.75</v>
      </c>
      <c r="BN225" s="11">
        <f t="shared" si="148"/>
        <v>-8932.6749999999993</v>
      </c>
      <c r="BO225" s="11">
        <f t="shared" si="149"/>
        <v>-4944.375</v>
      </c>
      <c r="BP225" s="11">
        <f t="shared" si="150"/>
        <v>-5442.9124999999995</v>
      </c>
      <c r="BQ225" s="11">
        <f t="shared" si="151"/>
        <v>-4944.375</v>
      </c>
      <c r="BR225" s="11">
        <f t="shared" si="152"/>
        <v>-5941.45</v>
      </c>
      <c r="BS225" s="11">
        <f t="shared" si="153"/>
        <v>-10428.2875</v>
      </c>
    </row>
    <row r="226" spans="1:71" ht="16" customHeight="1">
      <c r="A226" s="2">
        <v>43944</v>
      </c>
      <c r="B226" s="10" t="s">
        <v>324</v>
      </c>
      <c r="C226" s="11">
        <v>4</v>
      </c>
      <c r="D226" s="10">
        <v>-411</v>
      </c>
      <c r="E226" s="10">
        <v>0.5</v>
      </c>
      <c r="I226" s="11">
        <v>1.7110592011412198E-2</v>
      </c>
      <c r="K226" s="11">
        <v>0</v>
      </c>
      <c r="L226" s="11" t="s">
        <v>962</v>
      </c>
      <c r="M226" s="11" t="s">
        <v>1402</v>
      </c>
      <c r="N226" s="11" t="s">
        <v>1371</v>
      </c>
      <c r="O226" s="11" t="s">
        <v>971</v>
      </c>
      <c r="P226" s="11" t="s">
        <v>1372</v>
      </c>
      <c r="Q226" s="11" t="s">
        <v>606</v>
      </c>
      <c r="R226" s="11" t="s">
        <v>2221</v>
      </c>
      <c r="S226" s="11" t="s">
        <v>971</v>
      </c>
      <c r="T226" s="11" t="s">
        <v>1370</v>
      </c>
      <c r="U226" s="11" t="s">
        <v>606</v>
      </c>
      <c r="V226" s="11" t="s">
        <v>1371</v>
      </c>
      <c r="W226" s="11" t="s">
        <v>1370</v>
      </c>
      <c r="X226" s="11" t="s">
        <v>607</v>
      </c>
      <c r="Y226" s="11" t="s">
        <v>607</v>
      </c>
      <c r="Z226" s="11" t="s">
        <v>606</v>
      </c>
      <c r="AA226" s="11" t="s">
        <v>968</v>
      </c>
      <c r="AB226" s="11" t="s">
        <v>968</v>
      </c>
      <c r="AC226" s="11" t="s">
        <v>1371</v>
      </c>
      <c r="AD226" s="11" t="s">
        <v>2221</v>
      </c>
      <c r="AH226" s="11">
        <f t="shared" si="118"/>
        <v>-1025.3875</v>
      </c>
      <c r="AI226" s="11">
        <f t="shared" si="119"/>
        <v>3487.7749999999996</v>
      </c>
      <c r="AJ226" s="11">
        <f t="shared" si="120"/>
        <v>5995.0874999999996</v>
      </c>
      <c r="AK226" s="11">
        <f t="shared" si="121"/>
        <v>4992.1624999999995</v>
      </c>
      <c r="AL226" s="11">
        <f t="shared" si="122"/>
        <v>2986.3125</v>
      </c>
      <c r="AM226" s="11">
        <f t="shared" si="123"/>
        <v>5493.625</v>
      </c>
      <c r="AN226" s="11">
        <f t="shared" si="124"/>
        <v>5995.0874999999996</v>
      </c>
      <c r="AO226" s="11">
        <f t="shared" si="125"/>
        <v>3989.2375000000002</v>
      </c>
      <c r="AP226" s="11">
        <f t="shared" si="126"/>
        <v>2986.3125</v>
      </c>
      <c r="AQ226" s="11">
        <f t="shared" si="127"/>
        <v>3487.7749999999996</v>
      </c>
      <c r="AR226" s="11">
        <f t="shared" si="128"/>
        <v>3989.2375000000002</v>
      </c>
      <c r="AS226" s="11">
        <f t="shared" si="129"/>
        <v>4490.7</v>
      </c>
      <c r="AT226" s="11">
        <f t="shared" si="130"/>
        <v>4490.7</v>
      </c>
      <c r="AU226" s="11">
        <f t="shared" si="131"/>
        <v>2986.3125</v>
      </c>
      <c r="AV226" s="11">
        <f t="shared" si="132"/>
        <v>1481.9249999999997</v>
      </c>
      <c r="AW226" s="11">
        <f t="shared" si="133"/>
        <v>1481.9249999999997</v>
      </c>
      <c r="AX226" s="11">
        <f t="shared" si="134"/>
        <v>3487.7749999999996</v>
      </c>
      <c r="AY226" s="11">
        <f t="shared" si="135"/>
        <v>5493.625</v>
      </c>
      <c r="AZ226" s="11"/>
      <c r="BA226" s="11"/>
      <c r="BB226" s="11">
        <f t="shared" si="136"/>
        <v>-2025.3875</v>
      </c>
      <c r="BC226" s="11">
        <f t="shared" si="137"/>
        <v>-6512.2250000000004</v>
      </c>
      <c r="BD226" s="11">
        <f t="shared" si="138"/>
        <v>-9004.9125000000004</v>
      </c>
      <c r="BE226" s="11">
        <f t="shared" si="139"/>
        <v>-8007.8375000000005</v>
      </c>
      <c r="BF226" s="11">
        <f t="shared" si="140"/>
        <v>-6013.6875</v>
      </c>
      <c r="BG226" s="11">
        <f t="shared" si="141"/>
        <v>-8506.375</v>
      </c>
      <c r="BH226" s="11">
        <f t="shared" si="142"/>
        <v>-9004.9125000000004</v>
      </c>
      <c r="BI226" s="11">
        <f t="shared" si="143"/>
        <v>-7010.7624999999998</v>
      </c>
      <c r="BJ226" s="11">
        <f t="shared" si="144"/>
        <v>-6013.6875</v>
      </c>
      <c r="BK226" s="11">
        <f t="shared" si="145"/>
        <v>-6512.2250000000004</v>
      </c>
      <c r="BL226" s="11">
        <f t="shared" si="146"/>
        <v>-7010.7624999999998</v>
      </c>
      <c r="BM226" s="11">
        <f t="shared" si="147"/>
        <v>-7509.3</v>
      </c>
      <c r="BN226" s="11">
        <f t="shared" si="148"/>
        <v>-7509.3</v>
      </c>
      <c r="BO226" s="11">
        <f t="shared" si="149"/>
        <v>-6013.6875</v>
      </c>
      <c r="BP226" s="11">
        <f t="shared" si="150"/>
        <v>-4518.0750000000007</v>
      </c>
      <c r="BQ226" s="11">
        <f t="shared" si="151"/>
        <v>-4518.0750000000007</v>
      </c>
      <c r="BR226" s="11">
        <f t="shared" si="152"/>
        <v>-6512.2250000000004</v>
      </c>
      <c r="BS226" s="11">
        <f t="shared" si="153"/>
        <v>-8506.375</v>
      </c>
    </row>
    <row r="227" spans="1:71" ht="16" customHeight="1">
      <c r="A227" s="2">
        <v>43944</v>
      </c>
      <c r="B227" s="10" t="s">
        <v>251</v>
      </c>
      <c r="C227" s="11">
        <v>5</v>
      </c>
      <c r="D227" s="10">
        <v>-299</v>
      </c>
      <c r="E227" s="10">
        <v>3.6</v>
      </c>
      <c r="I227" s="11">
        <v>2.168011450381677E-2</v>
      </c>
      <c r="K227" s="11">
        <v>0</v>
      </c>
      <c r="L227" s="11" t="s">
        <v>1685</v>
      </c>
      <c r="M227" s="11" t="s">
        <v>2535</v>
      </c>
      <c r="N227" s="11" t="s">
        <v>1183</v>
      </c>
      <c r="O227" s="11" t="s">
        <v>1688</v>
      </c>
      <c r="P227" s="11" t="s">
        <v>1688</v>
      </c>
      <c r="Q227" s="11" t="s">
        <v>1189</v>
      </c>
      <c r="R227" s="11" t="s">
        <v>1143</v>
      </c>
      <c r="S227" s="11" t="s">
        <v>2515</v>
      </c>
      <c r="T227" s="11" t="s">
        <v>2784</v>
      </c>
      <c r="U227" s="11" t="s">
        <v>1184</v>
      </c>
      <c r="V227" s="11" t="s">
        <v>2784</v>
      </c>
      <c r="W227" s="11" t="s">
        <v>2784</v>
      </c>
      <c r="X227" s="11" t="s">
        <v>1184</v>
      </c>
      <c r="Y227" s="11" t="s">
        <v>1191</v>
      </c>
      <c r="Z227" s="11" t="s">
        <v>1190</v>
      </c>
      <c r="AA227" s="11" t="s">
        <v>1684</v>
      </c>
      <c r="AB227" s="11" t="s">
        <v>2535</v>
      </c>
      <c r="AC227" s="11" t="s">
        <v>2538</v>
      </c>
      <c r="AD227" s="11" t="s">
        <v>1142</v>
      </c>
      <c r="AH227" s="11">
        <f t="shared" si="118"/>
        <v>-10877</v>
      </c>
      <c r="AI227" s="11">
        <f t="shared" si="119"/>
        <v>-7868.2250000000004</v>
      </c>
      <c r="AJ227" s="11">
        <f t="shared" si="120"/>
        <v>-1850.6750000000002</v>
      </c>
      <c r="AK227" s="11">
        <f t="shared" si="121"/>
        <v>-1850.6750000000002</v>
      </c>
      <c r="AL227" s="11">
        <f t="shared" si="122"/>
        <v>155.17499999999973</v>
      </c>
      <c r="AM227" s="11">
        <f t="shared" si="123"/>
        <v>7175.6500000000005</v>
      </c>
      <c r="AN227" s="11">
        <f t="shared" si="124"/>
        <v>11187.35</v>
      </c>
      <c r="AO227" s="11">
        <f t="shared" si="125"/>
        <v>8178.5750000000007</v>
      </c>
      <c r="AP227" s="11">
        <f t="shared" si="126"/>
        <v>6172.7249999999995</v>
      </c>
      <c r="AQ227" s="11">
        <f t="shared" si="127"/>
        <v>8178.5750000000007</v>
      </c>
      <c r="AR227" s="11">
        <f t="shared" si="128"/>
        <v>8178.5750000000007</v>
      </c>
      <c r="AS227" s="11">
        <f t="shared" si="129"/>
        <v>6172.7249999999995</v>
      </c>
      <c r="AT227" s="11">
        <f t="shared" si="130"/>
        <v>5169.8</v>
      </c>
      <c r="AU227" s="11">
        <f t="shared" si="131"/>
        <v>1158.0999999999999</v>
      </c>
      <c r="AV227" s="11">
        <f t="shared" si="132"/>
        <v>-3856.5250000000001</v>
      </c>
      <c r="AW227" s="11">
        <f t="shared" si="133"/>
        <v>-10877</v>
      </c>
      <c r="AX227" s="11">
        <f t="shared" si="134"/>
        <v>-8871.1500000000015</v>
      </c>
      <c r="AY227" s="11">
        <f t="shared" si="135"/>
        <v>-17897.474999999999</v>
      </c>
      <c r="AZ227" s="11"/>
      <c r="BA227" s="11"/>
      <c r="BB227" s="11">
        <f t="shared" si="136"/>
        <v>5123</v>
      </c>
      <c r="BC227" s="11">
        <f t="shared" si="137"/>
        <v>2131.7749999999996</v>
      </c>
      <c r="BD227" s="11">
        <f t="shared" si="138"/>
        <v>-3850.6750000000002</v>
      </c>
      <c r="BE227" s="11">
        <f t="shared" si="139"/>
        <v>-3850.6750000000002</v>
      </c>
      <c r="BF227" s="11">
        <f t="shared" si="140"/>
        <v>-5844.8249999999998</v>
      </c>
      <c r="BG227" s="11">
        <f t="shared" si="141"/>
        <v>-12824.349999999999</v>
      </c>
      <c r="BH227" s="11">
        <f t="shared" si="142"/>
        <v>-16812.650000000001</v>
      </c>
      <c r="BI227" s="11">
        <f t="shared" si="143"/>
        <v>-13821.424999999999</v>
      </c>
      <c r="BJ227" s="11">
        <f t="shared" si="144"/>
        <v>-11827.275</v>
      </c>
      <c r="BK227" s="11">
        <f t="shared" si="145"/>
        <v>-13821.424999999999</v>
      </c>
      <c r="BL227" s="11">
        <f t="shared" si="146"/>
        <v>-13821.424999999999</v>
      </c>
      <c r="BM227" s="11">
        <f t="shared" si="147"/>
        <v>-11827.275</v>
      </c>
      <c r="BN227" s="11">
        <f t="shared" si="148"/>
        <v>-10830.199999999999</v>
      </c>
      <c r="BO227" s="11">
        <f t="shared" si="149"/>
        <v>-6841.9000000000005</v>
      </c>
      <c r="BP227" s="11">
        <f t="shared" si="150"/>
        <v>-1856.5250000000001</v>
      </c>
      <c r="BQ227" s="11">
        <f t="shared" si="151"/>
        <v>5123</v>
      </c>
      <c r="BR227" s="11">
        <f t="shared" si="152"/>
        <v>3128.8499999999995</v>
      </c>
      <c r="BS227" s="11">
        <f t="shared" si="153"/>
        <v>12102.525000000001</v>
      </c>
    </row>
    <row r="228" spans="1:71" ht="16" customHeight="1">
      <c r="A228" s="2">
        <v>43944</v>
      </c>
      <c r="B228" s="10" t="s">
        <v>406</v>
      </c>
      <c r="C228" s="11">
        <v>6</v>
      </c>
      <c r="D228" s="10">
        <v>-220</v>
      </c>
      <c r="E228" s="10">
        <v>1</v>
      </c>
      <c r="K228" s="11">
        <v>0</v>
      </c>
      <c r="L228" s="11" t="s">
        <v>684</v>
      </c>
      <c r="M228" s="11" t="s">
        <v>586</v>
      </c>
      <c r="N228" s="11" t="s">
        <v>806</v>
      </c>
      <c r="O228" s="11" t="s">
        <v>804</v>
      </c>
      <c r="P228" s="11" t="s">
        <v>805</v>
      </c>
      <c r="Q228" s="11" t="s">
        <v>805</v>
      </c>
      <c r="R228" s="11" t="s">
        <v>688</v>
      </c>
      <c r="S228" s="11" t="s">
        <v>587</v>
      </c>
      <c r="T228" s="11" t="s">
        <v>687</v>
      </c>
      <c r="U228" s="11" t="s">
        <v>687</v>
      </c>
      <c r="V228" s="11" t="s">
        <v>689</v>
      </c>
      <c r="W228" s="11" t="s">
        <v>689</v>
      </c>
      <c r="X228" s="11" t="s">
        <v>687</v>
      </c>
      <c r="Y228" s="11" t="s">
        <v>688</v>
      </c>
      <c r="Z228" s="11" t="s">
        <v>586</v>
      </c>
      <c r="AA228" s="11" t="s">
        <v>687</v>
      </c>
      <c r="AB228" s="11" t="s">
        <v>684</v>
      </c>
      <c r="AC228" s="11" t="s">
        <v>689</v>
      </c>
      <c r="AD228" s="11" t="s">
        <v>689</v>
      </c>
      <c r="AH228" s="11">
        <f t="shared" si="118"/>
        <v>-333.73750000000001</v>
      </c>
      <c r="AI228" s="11">
        <f t="shared" si="119"/>
        <v>-4345.4375</v>
      </c>
      <c r="AJ228" s="11">
        <f t="shared" si="120"/>
        <v>-2339.5875000000001</v>
      </c>
      <c r="AK228" s="11">
        <f t="shared" si="121"/>
        <v>-1838.125</v>
      </c>
      <c r="AL228" s="11">
        <f t="shared" si="122"/>
        <v>-1838.125</v>
      </c>
      <c r="AM228" s="11">
        <f t="shared" si="123"/>
        <v>167.72499999999997</v>
      </c>
      <c r="AN228" s="11">
        <f t="shared" si="124"/>
        <v>1672.1125000000002</v>
      </c>
      <c r="AO228" s="11">
        <f t="shared" si="125"/>
        <v>669.1875</v>
      </c>
      <c r="AP228" s="11">
        <f t="shared" si="126"/>
        <v>669.1875</v>
      </c>
      <c r="AQ228" s="11">
        <f t="shared" si="127"/>
        <v>1170.6500000000001</v>
      </c>
      <c r="AR228" s="11">
        <f t="shared" si="128"/>
        <v>1170.6500000000001</v>
      </c>
      <c r="AS228" s="11">
        <f t="shared" si="129"/>
        <v>669.1875</v>
      </c>
      <c r="AT228" s="11">
        <f t="shared" si="130"/>
        <v>167.72499999999997</v>
      </c>
      <c r="AU228" s="11">
        <f t="shared" si="131"/>
        <v>-333.73750000000001</v>
      </c>
      <c r="AV228" s="11">
        <f t="shared" si="132"/>
        <v>669.1875</v>
      </c>
      <c r="AW228" s="11">
        <f t="shared" si="133"/>
        <v>-835.2</v>
      </c>
      <c r="AX228" s="11">
        <f t="shared" si="134"/>
        <v>1170.6500000000001</v>
      </c>
      <c r="AY228" s="11">
        <f t="shared" si="135"/>
        <v>1170.6500000000001</v>
      </c>
      <c r="AZ228" s="11"/>
      <c r="BA228" s="11"/>
      <c r="BB228" s="11">
        <f t="shared" si="136"/>
        <v>-1333.7375</v>
      </c>
      <c r="BC228" s="11">
        <f t="shared" si="137"/>
        <v>2654.5625</v>
      </c>
      <c r="BD228" s="11">
        <f t="shared" si="138"/>
        <v>660.41250000000014</v>
      </c>
      <c r="BE228" s="11">
        <f t="shared" si="139"/>
        <v>161.87499999999994</v>
      </c>
      <c r="BF228" s="11">
        <f t="shared" si="140"/>
        <v>161.87499999999994</v>
      </c>
      <c r="BG228" s="11">
        <f t="shared" si="141"/>
        <v>-1832.2749999999999</v>
      </c>
      <c r="BH228" s="11">
        <f t="shared" si="142"/>
        <v>-3327.8874999999998</v>
      </c>
      <c r="BI228" s="11">
        <f t="shared" si="143"/>
        <v>-2330.8125</v>
      </c>
      <c r="BJ228" s="11">
        <f t="shared" si="144"/>
        <v>-2330.8125</v>
      </c>
      <c r="BK228" s="11">
        <f t="shared" si="145"/>
        <v>-2829.35</v>
      </c>
      <c r="BL228" s="11">
        <f t="shared" si="146"/>
        <v>-2829.35</v>
      </c>
      <c r="BM228" s="11">
        <f t="shared" si="147"/>
        <v>-2330.8125</v>
      </c>
      <c r="BN228" s="11">
        <f t="shared" si="148"/>
        <v>-1832.2749999999999</v>
      </c>
      <c r="BO228" s="11">
        <f t="shared" si="149"/>
        <v>-1333.7375</v>
      </c>
      <c r="BP228" s="11">
        <f t="shared" si="150"/>
        <v>-2330.8125</v>
      </c>
      <c r="BQ228" s="11">
        <f t="shared" si="151"/>
        <v>-835.2</v>
      </c>
      <c r="BR228" s="11">
        <f t="shared" si="152"/>
        <v>-2829.35</v>
      </c>
      <c r="BS228" s="11">
        <f t="shared" si="153"/>
        <v>-2829.35</v>
      </c>
    </row>
    <row r="229" spans="1:71" ht="16" customHeight="1">
      <c r="A229" s="2">
        <v>43944</v>
      </c>
      <c r="B229" s="10" t="s">
        <v>90</v>
      </c>
      <c r="C229" s="11">
        <v>7</v>
      </c>
      <c r="D229" s="10">
        <v>-219</v>
      </c>
      <c r="E229" s="10">
        <v>1.2</v>
      </c>
      <c r="K229" s="11">
        <v>0</v>
      </c>
      <c r="L229" s="11" t="s">
        <v>1237</v>
      </c>
      <c r="M229" s="11" t="s">
        <v>1124</v>
      </c>
      <c r="N229" s="11" t="s">
        <v>1238</v>
      </c>
      <c r="O229" s="11" t="s">
        <v>1125</v>
      </c>
      <c r="P229" s="11" t="s">
        <v>534</v>
      </c>
      <c r="Q229" s="11" t="s">
        <v>1447</v>
      </c>
      <c r="R229" s="11" t="s">
        <v>532</v>
      </c>
      <c r="S229" s="11" t="s">
        <v>536</v>
      </c>
      <c r="T229" s="11" t="s">
        <v>539</v>
      </c>
      <c r="U229" s="11" t="s">
        <v>1110</v>
      </c>
      <c r="V229" s="11" t="s">
        <v>1112</v>
      </c>
      <c r="W229" s="11" t="s">
        <v>1585</v>
      </c>
      <c r="X229" s="11" t="s">
        <v>897</v>
      </c>
      <c r="Y229" s="11" t="s">
        <v>245</v>
      </c>
      <c r="Z229" s="11" t="s">
        <v>1584</v>
      </c>
      <c r="AA229" s="11" t="s">
        <v>542</v>
      </c>
      <c r="AB229" s="11" t="s">
        <v>1111</v>
      </c>
      <c r="AC229" s="11" t="s">
        <v>542</v>
      </c>
      <c r="AD229" s="11" t="s">
        <v>898</v>
      </c>
      <c r="AH229" s="11">
        <f t="shared" si="118"/>
        <v>-183.75649549999241</v>
      </c>
      <c r="AI229" s="11">
        <f t="shared" si="119"/>
        <v>-685.21899549999239</v>
      </c>
      <c r="AJ229" s="11">
        <f t="shared" si="120"/>
        <v>-384.34651012499683</v>
      </c>
      <c r="AK229" s="11">
        <f t="shared" si="121"/>
        <v>-1788.4425130500001</v>
      </c>
      <c r="AL229" s="11">
        <f t="shared" si="122"/>
        <v>-2189.6064954999924</v>
      </c>
      <c r="AM229" s="11">
        <f t="shared" si="123"/>
        <v>-1387.2715101249969</v>
      </c>
      <c r="AN229" s="11">
        <f t="shared" si="124"/>
        <v>-2590.7774984249954</v>
      </c>
      <c r="AO229" s="11">
        <f t="shared" si="125"/>
        <v>-2991.9495042749963</v>
      </c>
      <c r="AP229" s="11">
        <f t="shared" si="126"/>
        <v>-3693.9939954999927</v>
      </c>
      <c r="AQ229" s="11">
        <f t="shared" si="127"/>
        <v>-3393.1215101249973</v>
      </c>
      <c r="AR229" s="11">
        <f t="shared" si="128"/>
        <v>-4295.7550130500003</v>
      </c>
      <c r="AS229" s="11">
        <f t="shared" si="129"/>
        <v>-3794.2925130500003</v>
      </c>
      <c r="AT229" s="11">
        <f t="shared" si="130"/>
        <v>-4897.5090101249971</v>
      </c>
      <c r="AU229" s="11">
        <f t="shared" si="131"/>
        <v>-4997.7995042749953</v>
      </c>
      <c r="AV229" s="11">
        <f t="shared" si="132"/>
        <v>-3493.4120042749964</v>
      </c>
      <c r="AW229" s="11">
        <f t="shared" si="133"/>
        <v>-3593.7024984249952</v>
      </c>
      <c r="AX229" s="11">
        <f t="shared" si="134"/>
        <v>-3493.4120042749964</v>
      </c>
      <c r="AY229" s="11">
        <f t="shared" si="135"/>
        <v>-3092.2399984249955</v>
      </c>
      <c r="AZ229" s="11"/>
      <c r="BA229" s="11"/>
      <c r="BB229" s="11">
        <f t="shared" si="136"/>
        <v>-383.76849550000759</v>
      </c>
      <c r="BC229" s="11">
        <f t="shared" si="137"/>
        <v>114.76900449999239</v>
      </c>
      <c r="BD229" s="11">
        <f t="shared" si="138"/>
        <v>-184.34851012500317</v>
      </c>
      <c r="BE229" s="11">
        <f t="shared" si="139"/>
        <v>1211.5574869499999</v>
      </c>
      <c r="BF229" s="11">
        <f t="shared" si="140"/>
        <v>1610.3815044999924</v>
      </c>
      <c r="BG229" s="11">
        <f t="shared" si="141"/>
        <v>812.72648987499679</v>
      </c>
      <c r="BH229" s="11">
        <f t="shared" si="142"/>
        <v>2009.2125015749953</v>
      </c>
      <c r="BI229" s="11">
        <f t="shared" si="143"/>
        <v>2408.0444957249961</v>
      </c>
      <c r="BJ229" s="11">
        <f t="shared" si="144"/>
        <v>3105.9940044999921</v>
      </c>
      <c r="BK229" s="11">
        <f t="shared" si="145"/>
        <v>2806.8764898749969</v>
      </c>
      <c r="BL229" s="11">
        <f t="shared" si="146"/>
        <v>3704.2449869500001</v>
      </c>
      <c r="BM229" s="11">
        <f t="shared" si="147"/>
        <v>3205.7074869499997</v>
      </c>
      <c r="BN229" s="11">
        <f t="shared" si="148"/>
        <v>4302.4889898749971</v>
      </c>
      <c r="BO229" s="11">
        <f t="shared" si="149"/>
        <v>4402.1944957249962</v>
      </c>
      <c r="BP229" s="11">
        <f t="shared" si="150"/>
        <v>2906.581995724996</v>
      </c>
      <c r="BQ229" s="11">
        <f t="shared" si="151"/>
        <v>3006.2875015749955</v>
      </c>
      <c r="BR229" s="11">
        <f t="shared" si="152"/>
        <v>2906.581995724996</v>
      </c>
      <c r="BS229" s="11">
        <f t="shared" si="153"/>
        <v>2507.7500015749952</v>
      </c>
    </row>
    <row r="230" spans="1:71" ht="16" customHeight="1">
      <c r="A230" s="2">
        <v>43944</v>
      </c>
      <c r="B230" s="10" t="s">
        <v>357</v>
      </c>
      <c r="C230" s="11">
        <v>8</v>
      </c>
      <c r="D230" s="10">
        <v>-205</v>
      </c>
      <c r="E230" s="10">
        <v>0.2</v>
      </c>
      <c r="I230" s="11">
        <v>1.418454825461999E-2</v>
      </c>
      <c r="K230" s="11">
        <v>0</v>
      </c>
      <c r="L230" s="11" t="s">
        <v>1368</v>
      </c>
      <c r="M230" s="11" t="s">
        <v>780</v>
      </c>
      <c r="N230" s="11" t="s">
        <v>780</v>
      </c>
      <c r="O230" s="11" t="s">
        <v>1077</v>
      </c>
      <c r="P230" s="11" t="s">
        <v>1368</v>
      </c>
      <c r="Q230" s="11" t="s">
        <v>780</v>
      </c>
      <c r="R230" s="11" t="s">
        <v>1363</v>
      </c>
      <c r="S230" s="11" t="s">
        <v>1364</v>
      </c>
      <c r="T230" s="11" t="s">
        <v>1078</v>
      </c>
      <c r="U230" s="11" t="s">
        <v>1363</v>
      </c>
      <c r="V230" s="11" t="s">
        <v>1363</v>
      </c>
      <c r="W230" s="11" t="s">
        <v>1367</v>
      </c>
      <c r="X230" s="11" t="s">
        <v>1367</v>
      </c>
      <c r="Y230" s="11" t="s">
        <v>1078</v>
      </c>
      <c r="Z230" s="11" t="s">
        <v>1077</v>
      </c>
      <c r="AA230" s="11" t="s">
        <v>781</v>
      </c>
      <c r="AB230" s="11" t="s">
        <v>1077</v>
      </c>
      <c r="AC230" s="11" t="s">
        <v>1077</v>
      </c>
      <c r="AD230" s="11" t="s">
        <v>1363</v>
      </c>
      <c r="AH230" s="11">
        <f t="shared" si="118"/>
        <v>-1562.8625000000002</v>
      </c>
      <c r="AI230" s="11">
        <f t="shared" si="119"/>
        <v>-1562.8625000000002</v>
      </c>
      <c r="AJ230" s="11">
        <f t="shared" si="120"/>
        <v>-58.47500000000008</v>
      </c>
      <c r="AK230" s="11">
        <f t="shared" si="121"/>
        <v>-1061.4000000000001</v>
      </c>
      <c r="AL230" s="11">
        <f t="shared" si="122"/>
        <v>-1562.8625000000002</v>
      </c>
      <c r="AM230" s="11">
        <f t="shared" si="123"/>
        <v>944.44999999999982</v>
      </c>
      <c r="AN230" s="11">
        <f t="shared" si="124"/>
        <v>1947.375</v>
      </c>
      <c r="AO230" s="11">
        <f t="shared" si="125"/>
        <v>1445.9125000000001</v>
      </c>
      <c r="AP230" s="11">
        <f t="shared" si="126"/>
        <v>944.44999999999982</v>
      </c>
      <c r="AQ230" s="11">
        <f t="shared" si="127"/>
        <v>944.44999999999982</v>
      </c>
      <c r="AR230" s="11">
        <f t="shared" si="128"/>
        <v>442.98749999999995</v>
      </c>
      <c r="AS230" s="11">
        <f t="shared" si="129"/>
        <v>442.98749999999995</v>
      </c>
      <c r="AT230" s="11">
        <f t="shared" si="130"/>
        <v>1445.9125000000001</v>
      </c>
      <c r="AU230" s="11">
        <f t="shared" si="131"/>
        <v>-58.47500000000008</v>
      </c>
      <c r="AV230" s="11">
        <f t="shared" si="132"/>
        <v>-559.9375</v>
      </c>
      <c r="AW230" s="11">
        <f t="shared" si="133"/>
        <v>-58.47500000000008</v>
      </c>
      <c r="AX230" s="11">
        <f t="shared" si="134"/>
        <v>-58.47500000000008</v>
      </c>
      <c r="AY230" s="11">
        <f t="shared" si="135"/>
        <v>944.44999999999982</v>
      </c>
      <c r="AZ230" s="11"/>
      <c r="BA230" s="11"/>
      <c r="BB230" s="11">
        <f t="shared" si="136"/>
        <v>-562.86249999999995</v>
      </c>
      <c r="BC230" s="11">
        <f t="shared" si="137"/>
        <v>-562.86249999999995</v>
      </c>
      <c r="BD230" s="11">
        <f t="shared" si="138"/>
        <v>-2058.4750000000004</v>
      </c>
      <c r="BE230" s="11">
        <f t="shared" si="139"/>
        <v>-1061.4000000000001</v>
      </c>
      <c r="BF230" s="11">
        <f t="shared" si="140"/>
        <v>-562.86249999999995</v>
      </c>
      <c r="BG230" s="11">
        <f t="shared" si="141"/>
        <v>-3055.5499999999997</v>
      </c>
      <c r="BH230" s="11">
        <f t="shared" si="142"/>
        <v>-4052.625</v>
      </c>
      <c r="BI230" s="11">
        <f t="shared" si="143"/>
        <v>-3554.0874999999996</v>
      </c>
      <c r="BJ230" s="11">
        <f t="shared" si="144"/>
        <v>-3055.5499999999997</v>
      </c>
      <c r="BK230" s="11">
        <f t="shared" si="145"/>
        <v>-3055.5499999999997</v>
      </c>
      <c r="BL230" s="11">
        <f t="shared" si="146"/>
        <v>-2557.0124999999998</v>
      </c>
      <c r="BM230" s="11">
        <f t="shared" si="147"/>
        <v>-2557.0124999999998</v>
      </c>
      <c r="BN230" s="11">
        <f t="shared" si="148"/>
        <v>-3554.0874999999996</v>
      </c>
      <c r="BO230" s="11">
        <f t="shared" si="149"/>
        <v>-2058.4750000000004</v>
      </c>
      <c r="BP230" s="11">
        <f t="shared" si="150"/>
        <v>-1559.9375</v>
      </c>
      <c r="BQ230" s="11">
        <f t="shared" si="151"/>
        <v>-2058.4750000000004</v>
      </c>
      <c r="BR230" s="11">
        <f t="shared" si="152"/>
        <v>-2058.4750000000004</v>
      </c>
      <c r="BS230" s="11">
        <f t="shared" si="153"/>
        <v>-3055.5499999999997</v>
      </c>
    </row>
    <row r="231" spans="1:71" ht="16" customHeight="1">
      <c r="A231" s="2">
        <v>43944</v>
      </c>
      <c r="B231" s="10" t="s">
        <v>282</v>
      </c>
      <c r="C231" s="11">
        <v>9</v>
      </c>
      <c r="D231" s="10">
        <v>-194</v>
      </c>
      <c r="E231" s="10">
        <v>0</v>
      </c>
      <c r="I231" s="11">
        <v>2.058459944751375E-2</v>
      </c>
      <c r="K231" s="11">
        <v>0</v>
      </c>
      <c r="L231" s="11" t="s">
        <v>290</v>
      </c>
      <c r="M231" s="11" t="s">
        <v>290</v>
      </c>
      <c r="N231" s="11" t="s">
        <v>407</v>
      </c>
      <c r="O231" s="11" t="s">
        <v>815</v>
      </c>
      <c r="P231" s="11" t="s">
        <v>409</v>
      </c>
      <c r="Q231" s="11" t="s">
        <v>409</v>
      </c>
      <c r="R231" s="11" t="s">
        <v>408</v>
      </c>
      <c r="S231" s="11" t="s">
        <v>408</v>
      </c>
      <c r="T231" s="11" t="s">
        <v>286</v>
      </c>
      <c r="U231" s="11" t="s">
        <v>286</v>
      </c>
      <c r="V231" s="11" t="s">
        <v>286</v>
      </c>
      <c r="W231" s="11" t="s">
        <v>411</v>
      </c>
      <c r="X231" s="11" t="s">
        <v>411</v>
      </c>
      <c r="Y231" s="11" t="s">
        <v>411</v>
      </c>
      <c r="Z231" s="11" t="s">
        <v>286</v>
      </c>
      <c r="AA231" s="11" t="s">
        <v>815</v>
      </c>
      <c r="AB231" s="11" t="s">
        <v>287</v>
      </c>
      <c r="AC231" s="11" t="s">
        <v>815</v>
      </c>
      <c r="AD231" s="11" t="s">
        <v>287</v>
      </c>
      <c r="AH231" s="11">
        <f t="shared" si="118"/>
        <v>-787.35</v>
      </c>
      <c r="AI231" s="11">
        <f t="shared" si="119"/>
        <v>215.57500000000005</v>
      </c>
      <c r="AJ231" s="11">
        <f t="shared" si="120"/>
        <v>1218.5</v>
      </c>
      <c r="AK231" s="11">
        <f t="shared" si="121"/>
        <v>717.03750000000002</v>
      </c>
      <c r="AL231" s="11">
        <f t="shared" si="122"/>
        <v>717.03750000000002</v>
      </c>
      <c r="AM231" s="11">
        <f t="shared" si="123"/>
        <v>2722.8874999999998</v>
      </c>
      <c r="AN231" s="11">
        <f t="shared" si="124"/>
        <v>2722.8874999999998</v>
      </c>
      <c r="AO231" s="11">
        <f t="shared" si="125"/>
        <v>3224.35</v>
      </c>
      <c r="AP231" s="11">
        <f t="shared" si="126"/>
        <v>3224.35</v>
      </c>
      <c r="AQ231" s="11">
        <f t="shared" si="127"/>
        <v>3224.35</v>
      </c>
      <c r="AR231" s="11">
        <f t="shared" si="128"/>
        <v>3725.8125</v>
      </c>
      <c r="AS231" s="11">
        <f t="shared" si="129"/>
        <v>3725.8125</v>
      </c>
      <c r="AT231" s="11">
        <f t="shared" si="130"/>
        <v>3725.8125</v>
      </c>
      <c r="AU231" s="11">
        <f t="shared" si="131"/>
        <v>3224.35</v>
      </c>
      <c r="AV231" s="11">
        <f t="shared" si="132"/>
        <v>1218.5</v>
      </c>
      <c r="AW231" s="11">
        <f t="shared" si="133"/>
        <v>1719.9624999999999</v>
      </c>
      <c r="AX231" s="11">
        <f t="shared" si="134"/>
        <v>1218.5</v>
      </c>
      <c r="AY231" s="11">
        <f t="shared" si="135"/>
        <v>1719.9624999999999</v>
      </c>
      <c r="AZ231" s="11"/>
      <c r="BA231" s="11"/>
      <c r="BB231" s="11">
        <f t="shared" si="136"/>
        <v>-787.35</v>
      </c>
      <c r="BC231" s="11">
        <f t="shared" si="137"/>
        <v>-1784.425</v>
      </c>
      <c r="BD231" s="11">
        <f t="shared" si="138"/>
        <v>-2781.5</v>
      </c>
      <c r="BE231" s="11">
        <f t="shared" si="139"/>
        <v>-2282.9625000000001</v>
      </c>
      <c r="BF231" s="11">
        <f t="shared" si="140"/>
        <v>-2282.9625000000001</v>
      </c>
      <c r="BG231" s="11">
        <f t="shared" si="141"/>
        <v>-4277.1125000000002</v>
      </c>
      <c r="BH231" s="11">
        <f t="shared" si="142"/>
        <v>-4277.1125000000002</v>
      </c>
      <c r="BI231" s="11">
        <f t="shared" si="143"/>
        <v>-4775.6500000000005</v>
      </c>
      <c r="BJ231" s="11">
        <f t="shared" si="144"/>
        <v>-4775.6500000000005</v>
      </c>
      <c r="BK231" s="11">
        <f t="shared" si="145"/>
        <v>-4775.6500000000005</v>
      </c>
      <c r="BL231" s="11">
        <f t="shared" si="146"/>
        <v>-5274.1875</v>
      </c>
      <c r="BM231" s="11">
        <f t="shared" si="147"/>
        <v>-5274.1875</v>
      </c>
      <c r="BN231" s="11">
        <f t="shared" si="148"/>
        <v>-5274.1875</v>
      </c>
      <c r="BO231" s="11">
        <f t="shared" si="149"/>
        <v>-4775.6500000000005</v>
      </c>
      <c r="BP231" s="11">
        <f t="shared" si="150"/>
        <v>-2781.5</v>
      </c>
      <c r="BQ231" s="11">
        <f t="shared" si="151"/>
        <v>-3280.0375000000004</v>
      </c>
      <c r="BR231" s="11">
        <f t="shared" si="152"/>
        <v>-2781.5</v>
      </c>
      <c r="BS231" s="11">
        <f t="shared" si="153"/>
        <v>-3280.0375000000004</v>
      </c>
    </row>
    <row r="232" spans="1:71" ht="16" customHeight="1">
      <c r="A232" s="2">
        <v>43944</v>
      </c>
      <c r="B232" s="10" t="s">
        <v>1513</v>
      </c>
      <c r="C232" s="11">
        <v>10</v>
      </c>
      <c r="D232" s="10">
        <v>-188</v>
      </c>
      <c r="E232" s="10">
        <v>0.5</v>
      </c>
      <c r="I232" s="11">
        <v>1.3761490184796631E-2</v>
      </c>
      <c r="K232" s="11">
        <v>0</v>
      </c>
      <c r="L232" s="11" t="s">
        <v>265</v>
      </c>
      <c r="M232" s="11" t="s">
        <v>1021</v>
      </c>
      <c r="N232" s="11" t="s">
        <v>1314</v>
      </c>
      <c r="O232" s="11" t="s">
        <v>1019</v>
      </c>
      <c r="P232" s="11" t="s">
        <v>1019</v>
      </c>
      <c r="Q232" s="11" t="s">
        <v>1020</v>
      </c>
      <c r="R232" s="11" t="s">
        <v>1163</v>
      </c>
      <c r="S232" s="11" t="s">
        <v>1179</v>
      </c>
      <c r="T232" s="11" t="s">
        <v>487</v>
      </c>
      <c r="U232" s="11" t="s">
        <v>1018</v>
      </c>
      <c r="V232" s="11" t="s">
        <v>488</v>
      </c>
      <c r="W232" s="11" t="s">
        <v>488</v>
      </c>
      <c r="X232" s="11" t="s">
        <v>1163</v>
      </c>
      <c r="Y232" s="11" t="s">
        <v>1163</v>
      </c>
      <c r="Z232" s="11" t="s">
        <v>1018</v>
      </c>
      <c r="AA232" s="11" t="s">
        <v>1019</v>
      </c>
      <c r="AB232" s="11" t="s">
        <v>487</v>
      </c>
      <c r="AC232" s="11" t="s">
        <v>488</v>
      </c>
      <c r="AD232" s="11" t="s">
        <v>1180</v>
      </c>
      <c r="AH232" s="11">
        <f t="shared" si="118"/>
        <v>-285.11949715000065</v>
      </c>
      <c r="AI232" s="11">
        <f t="shared" si="119"/>
        <v>-184.82900300000131</v>
      </c>
      <c r="AJ232" s="11">
        <f t="shared" si="120"/>
        <v>316.63349699999867</v>
      </c>
      <c r="AK232" s="11">
        <f t="shared" si="121"/>
        <v>316.63349699999867</v>
      </c>
      <c r="AL232" s="11">
        <f t="shared" si="122"/>
        <v>116.05250870000003</v>
      </c>
      <c r="AM232" s="11">
        <f t="shared" si="123"/>
        <v>818.09599699999865</v>
      </c>
      <c r="AN232" s="11">
        <f t="shared" si="124"/>
        <v>1018.6860116250032</v>
      </c>
      <c r="AO232" s="11">
        <f t="shared" si="125"/>
        <v>617.51500869999995</v>
      </c>
      <c r="AP232" s="11">
        <f t="shared" si="126"/>
        <v>517.22351162500308</v>
      </c>
      <c r="AQ232" s="11">
        <f t="shared" si="127"/>
        <v>416.92499407499554</v>
      </c>
      <c r="AR232" s="11">
        <f t="shared" si="128"/>
        <v>416.92499407499554</v>
      </c>
      <c r="AS232" s="11">
        <f t="shared" si="129"/>
        <v>818.09599699999865</v>
      </c>
      <c r="AT232" s="11">
        <f t="shared" si="130"/>
        <v>818.09599699999865</v>
      </c>
      <c r="AU232" s="11">
        <f t="shared" si="131"/>
        <v>517.22351162500308</v>
      </c>
      <c r="AV232" s="11">
        <f t="shared" si="132"/>
        <v>316.63349699999867</v>
      </c>
      <c r="AW232" s="11">
        <f t="shared" si="133"/>
        <v>617.51500869999995</v>
      </c>
      <c r="AX232" s="11">
        <f t="shared" si="134"/>
        <v>416.92499407499554</v>
      </c>
      <c r="AY232" s="11">
        <f t="shared" si="135"/>
        <v>1219.2680028499994</v>
      </c>
      <c r="AZ232" s="11"/>
      <c r="BA232" s="11"/>
      <c r="BB232" s="11">
        <f t="shared" si="136"/>
        <v>-485.11549714999938</v>
      </c>
      <c r="BC232" s="11">
        <f t="shared" si="137"/>
        <v>-584.82100299999877</v>
      </c>
      <c r="BD232" s="11">
        <f t="shared" si="138"/>
        <v>-1083.3585029999988</v>
      </c>
      <c r="BE232" s="11">
        <f t="shared" si="139"/>
        <v>-1083.3585029999988</v>
      </c>
      <c r="BF232" s="11">
        <f t="shared" si="140"/>
        <v>-883.94749130000002</v>
      </c>
      <c r="BG232" s="11">
        <f t="shared" si="141"/>
        <v>-1581.8960029999987</v>
      </c>
      <c r="BH232" s="11">
        <f t="shared" si="142"/>
        <v>-1781.3159883750031</v>
      </c>
      <c r="BI232" s="11">
        <f t="shared" si="143"/>
        <v>-1382.4849913</v>
      </c>
      <c r="BJ232" s="11">
        <f t="shared" si="144"/>
        <v>-1282.7784883750032</v>
      </c>
      <c r="BK232" s="11">
        <f t="shared" si="145"/>
        <v>-1183.0650059249956</v>
      </c>
      <c r="BL232" s="11">
        <f t="shared" si="146"/>
        <v>-1183.0650059249956</v>
      </c>
      <c r="BM232" s="11">
        <f t="shared" si="147"/>
        <v>-1581.8960029999987</v>
      </c>
      <c r="BN232" s="11">
        <f t="shared" si="148"/>
        <v>-1581.8960029999987</v>
      </c>
      <c r="BO232" s="11">
        <f t="shared" si="149"/>
        <v>-1282.7784883750032</v>
      </c>
      <c r="BP232" s="11">
        <f t="shared" si="150"/>
        <v>-1083.3585029999988</v>
      </c>
      <c r="BQ232" s="11">
        <f t="shared" si="151"/>
        <v>-1382.4849913</v>
      </c>
      <c r="BR232" s="11">
        <f t="shared" si="152"/>
        <v>-1183.0650059249956</v>
      </c>
      <c r="BS232" s="11">
        <f t="shared" si="153"/>
        <v>-1980.7279971499993</v>
      </c>
    </row>
    <row r="233" spans="1:71" ht="16" customHeight="1">
      <c r="A233" s="2">
        <v>43944</v>
      </c>
      <c r="B233" s="10" t="s">
        <v>2591</v>
      </c>
      <c r="C233" s="11">
        <v>11</v>
      </c>
      <c r="D233" s="10">
        <v>-185</v>
      </c>
      <c r="E233" s="10">
        <v>1</v>
      </c>
      <c r="I233" s="11">
        <v>1.6348227295463851E-2</v>
      </c>
      <c r="K233" s="11">
        <v>0</v>
      </c>
      <c r="L233" s="11" t="s">
        <v>986</v>
      </c>
      <c r="M233" s="11" t="s">
        <v>97</v>
      </c>
      <c r="N233" s="11" t="s">
        <v>986</v>
      </c>
      <c r="O233" s="11" t="s">
        <v>95</v>
      </c>
      <c r="P233" s="11" t="s">
        <v>59</v>
      </c>
      <c r="Q233" s="11" t="s">
        <v>68</v>
      </c>
      <c r="R233" s="11" t="s">
        <v>67</v>
      </c>
      <c r="S233" s="11" t="s">
        <v>67</v>
      </c>
      <c r="T233" s="11" t="s">
        <v>67</v>
      </c>
      <c r="U233" s="11" t="s">
        <v>984</v>
      </c>
      <c r="V233" s="11" t="s">
        <v>984</v>
      </c>
      <c r="W233" s="11" t="s">
        <v>67</v>
      </c>
      <c r="X233" s="11" t="s">
        <v>984</v>
      </c>
      <c r="Y233" s="11" t="s">
        <v>984</v>
      </c>
      <c r="Z233" s="11" t="s">
        <v>61</v>
      </c>
      <c r="AA233" s="11" t="s">
        <v>68</v>
      </c>
      <c r="AB233" s="11" t="s">
        <v>61</v>
      </c>
      <c r="AC233" s="11" t="s">
        <v>68</v>
      </c>
      <c r="AD233" s="11" t="s">
        <v>68</v>
      </c>
      <c r="AH233" s="11">
        <f t="shared" si="118"/>
        <v>-31.268992724999677</v>
      </c>
      <c r="AI233" s="11">
        <f t="shared" si="119"/>
        <v>-231.85499564999998</v>
      </c>
      <c r="AJ233" s="11">
        <f t="shared" si="120"/>
        <v>169.31199557499906</v>
      </c>
      <c r="AK233" s="11">
        <f t="shared" si="121"/>
        <v>269.60750435</v>
      </c>
      <c r="AL233" s="11">
        <f t="shared" si="122"/>
        <v>470.19350727500023</v>
      </c>
      <c r="AM233" s="11">
        <f t="shared" si="123"/>
        <v>771.07000435000009</v>
      </c>
      <c r="AN233" s="11">
        <f t="shared" si="124"/>
        <v>771.07000435000009</v>
      </c>
      <c r="AO233" s="11">
        <f t="shared" si="125"/>
        <v>771.07000435000009</v>
      </c>
      <c r="AP233" s="11">
        <f t="shared" si="126"/>
        <v>670.77449557499904</v>
      </c>
      <c r="AQ233" s="11">
        <f t="shared" si="127"/>
        <v>670.77449557499904</v>
      </c>
      <c r="AR233" s="11">
        <f t="shared" si="128"/>
        <v>771.07000435000009</v>
      </c>
      <c r="AS233" s="11">
        <f t="shared" si="129"/>
        <v>670.77449557499904</v>
      </c>
      <c r="AT233" s="11">
        <f t="shared" si="130"/>
        <v>670.77449557499904</v>
      </c>
      <c r="AU233" s="11">
        <f t="shared" si="131"/>
        <v>570.48400142499963</v>
      </c>
      <c r="AV233" s="11">
        <f t="shared" si="132"/>
        <v>470.19350727500023</v>
      </c>
      <c r="AW233" s="11">
        <f t="shared" si="133"/>
        <v>570.48400142499963</v>
      </c>
      <c r="AX233" s="11">
        <f t="shared" si="134"/>
        <v>470.19350727500023</v>
      </c>
      <c r="AY233" s="11">
        <f t="shared" si="135"/>
        <v>470.19350727500023</v>
      </c>
      <c r="AZ233" s="11"/>
      <c r="BA233" s="11"/>
      <c r="BB233" s="11">
        <f t="shared" si="136"/>
        <v>-431.27099272500027</v>
      </c>
      <c r="BC233" s="11">
        <f t="shared" si="137"/>
        <v>-231.85499564999998</v>
      </c>
      <c r="BD233" s="11">
        <f t="shared" si="138"/>
        <v>-630.68200442499904</v>
      </c>
      <c r="BE233" s="11">
        <f t="shared" si="139"/>
        <v>-730.39249564999989</v>
      </c>
      <c r="BF233" s="11">
        <f t="shared" si="140"/>
        <v>-929.80849272500041</v>
      </c>
      <c r="BG233" s="11">
        <f t="shared" si="141"/>
        <v>-1228.9299956499999</v>
      </c>
      <c r="BH233" s="11">
        <f t="shared" si="142"/>
        <v>-1228.9299956499999</v>
      </c>
      <c r="BI233" s="11">
        <f t="shared" si="143"/>
        <v>-1228.9299956499999</v>
      </c>
      <c r="BJ233" s="11">
        <f t="shared" si="144"/>
        <v>-1129.2195044249991</v>
      </c>
      <c r="BK233" s="11">
        <f t="shared" si="145"/>
        <v>-1129.2195044249991</v>
      </c>
      <c r="BL233" s="11">
        <f t="shared" si="146"/>
        <v>-1228.9299956499999</v>
      </c>
      <c r="BM233" s="11">
        <f t="shared" si="147"/>
        <v>-1129.2195044249991</v>
      </c>
      <c r="BN233" s="11">
        <f t="shared" si="148"/>
        <v>-1129.2195044249991</v>
      </c>
      <c r="BO233" s="11">
        <f t="shared" si="149"/>
        <v>-1029.5139985749997</v>
      </c>
      <c r="BP233" s="11">
        <f t="shared" si="150"/>
        <v>-929.80849272500041</v>
      </c>
      <c r="BQ233" s="11">
        <f t="shared" si="151"/>
        <v>-1029.5139985749997</v>
      </c>
      <c r="BR233" s="11">
        <f t="shared" si="152"/>
        <v>-929.80849272500041</v>
      </c>
      <c r="BS233" s="11">
        <f t="shared" si="153"/>
        <v>-929.80849272500041</v>
      </c>
    </row>
    <row r="234" spans="1:71" ht="16" customHeight="1">
      <c r="A234" s="2">
        <v>43944</v>
      </c>
      <c r="B234" s="10" t="s">
        <v>414</v>
      </c>
      <c r="C234" s="11">
        <v>12</v>
      </c>
      <c r="D234" s="10">
        <v>-183</v>
      </c>
      <c r="E234" s="10">
        <v>-0.5</v>
      </c>
      <c r="K234" s="11">
        <v>0</v>
      </c>
      <c r="L234" s="11" t="s">
        <v>2275</v>
      </c>
      <c r="M234" s="11" t="s">
        <v>2275</v>
      </c>
      <c r="N234" s="11" t="s">
        <v>2103</v>
      </c>
      <c r="O234" s="11" t="s">
        <v>582</v>
      </c>
      <c r="P234" s="11" t="s">
        <v>585</v>
      </c>
      <c r="Q234" s="11" t="s">
        <v>581</v>
      </c>
      <c r="R234" s="11" t="s">
        <v>584</v>
      </c>
      <c r="S234" s="11" t="s">
        <v>583</v>
      </c>
      <c r="T234" s="11" t="s">
        <v>584</v>
      </c>
      <c r="U234" s="11" t="s">
        <v>584</v>
      </c>
      <c r="V234" s="11" t="s">
        <v>584</v>
      </c>
      <c r="W234" s="11" t="s">
        <v>582</v>
      </c>
      <c r="X234" s="11" t="s">
        <v>584</v>
      </c>
      <c r="Y234" s="11" t="s">
        <v>584</v>
      </c>
      <c r="Z234" s="11" t="s">
        <v>582</v>
      </c>
      <c r="AA234" s="11" t="s">
        <v>582</v>
      </c>
      <c r="AB234" s="11" t="s">
        <v>622</v>
      </c>
      <c r="AC234" s="11" t="s">
        <v>622</v>
      </c>
      <c r="AD234" s="11" t="s">
        <v>584</v>
      </c>
      <c r="AH234" s="11">
        <f t="shared" si="118"/>
        <v>-324.50999129999997</v>
      </c>
      <c r="AI234" s="11">
        <f t="shared" si="119"/>
        <v>-625.39150300000131</v>
      </c>
      <c r="AJ234" s="11">
        <f t="shared" si="120"/>
        <v>176.95250870000007</v>
      </c>
      <c r="AK234" s="11">
        <f t="shared" si="121"/>
        <v>-23.637505925004405</v>
      </c>
      <c r="AL234" s="11">
        <f t="shared" si="122"/>
        <v>76.661011625003184</v>
      </c>
      <c r="AM234" s="11">
        <f t="shared" si="123"/>
        <v>277.24300284999941</v>
      </c>
      <c r="AN234" s="11">
        <f t="shared" si="124"/>
        <v>477.82499407499563</v>
      </c>
      <c r="AO234" s="11">
        <f t="shared" si="125"/>
        <v>277.24300284999941</v>
      </c>
      <c r="AP234" s="11">
        <f t="shared" si="126"/>
        <v>277.24300284999941</v>
      </c>
      <c r="AQ234" s="11">
        <f t="shared" si="127"/>
        <v>277.24300284999941</v>
      </c>
      <c r="AR234" s="11">
        <f t="shared" si="128"/>
        <v>176.95250870000007</v>
      </c>
      <c r="AS234" s="11">
        <f t="shared" si="129"/>
        <v>277.24300284999941</v>
      </c>
      <c r="AT234" s="11">
        <f t="shared" si="130"/>
        <v>277.24300284999941</v>
      </c>
      <c r="AU234" s="11">
        <f t="shared" si="131"/>
        <v>176.95250870000007</v>
      </c>
      <c r="AV234" s="11">
        <f t="shared" si="132"/>
        <v>176.95250870000007</v>
      </c>
      <c r="AW234" s="11">
        <f t="shared" si="133"/>
        <v>-123.92900300000129</v>
      </c>
      <c r="AX234" s="11">
        <f t="shared" si="134"/>
        <v>-123.92900300000129</v>
      </c>
      <c r="AY234" s="11">
        <f t="shared" si="135"/>
        <v>277.24300284999941</v>
      </c>
      <c r="AZ234" s="11"/>
      <c r="BA234" s="11"/>
      <c r="BB234" s="11">
        <f t="shared" si="136"/>
        <v>-324.50999129999997</v>
      </c>
      <c r="BC234" s="11">
        <f t="shared" si="137"/>
        <v>-25.383502999998754</v>
      </c>
      <c r="BD234" s="11">
        <f t="shared" si="138"/>
        <v>-823.04749129999993</v>
      </c>
      <c r="BE234" s="11">
        <f t="shared" si="139"/>
        <v>-623.62750592499549</v>
      </c>
      <c r="BF234" s="11">
        <f t="shared" si="140"/>
        <v>-723.34098837500312</v>
      </c>
      <c r="BG234" s="11">
        <f t="shared" si="141"/>
        <v>-922.75299714999937</v>
      </c>
      <c r="BH234" s="11">
        <f t="shared" si="142"/>
        <v>-1122.1650059249955</v>
      </c>
      <c r="BI234" s="11">
        <f t="shared" si="143"/>
        <v>-922.75299714999937</v>
      </c>
      <c r="BJ234" s="11">
        <f t="shared" si="144"/>
        <v>-922.75299714999937</v>
      </c>
      <c r="BK234" s="11">
        <f t="shared" si="145"/>
        <v>-922.75299714999937</v>
      </c>
      <c r="BL234" s="11">
        <f t="shared" si="146"/>
        <v>-823.04749129999993</v>
      </c>
      <c r="BM234" s="11">
        <f t="shared" si="147"/>
        <v>-922.75299714999937</v>
      </c>
      <c r="BN234" s="11">
        <f t="shared" si="148"/>
        <v>-922.75299714999937</v>
      </c>
      <c r="BO234" s="11">
        <f t="shared" si="149"/>
        <v>-823.04749129999993</v>
      </c>
      <c r="BP234" s="11">
        <f t="shared" si="150"/>
        <v>-823.04749129999993</v>
      </c>
      <c r="BQ234" s="11">
        <f t="shared" si="151"/>
        <v>-523.92100299999879</v>
      </c>
      <c r="BR234" s="11">
        <f t="shared" si="152"/>
        <v>-523.92100299999879</v>
      </c>
      <c r="BS234" s="11">
        <f t="shared" si="153"/>
        <v>-922.75299714999937</v>
      </c>
    </row>
    <row r="235" spans="1:71" ht="16" customHeight="1">
      <c r="A235" s="2">
        <v>43944</v>
      </c>
      <c r="B235" s="10" t="s">
        <v>385</v>
      </c>
      <c r="C235" s="11">
        <v>13</v>
      </c>
      <c r="D235" s="10">
        <v>-180</v>
      </c>
      <c r="E235" s="10">
        <v>-1.1000000000000001</v>
      </c>
      <c r="I235" s="11">
        <v>2.7423024049532362E-2</v>
      </c>
      <c r="K235" s="11">
        <v>0</v>
      </c>
      <c r="L235" s="11" t="s">
        <v>1131</v>
      </c>
      <c r="M235" s="11" t="s">
        <v>1272</v>
      </c>
      <c r="N235" s="11" t="s">
        <v>883</v>
      </c>
      <c r="O235" s="11" t="s">
        <v>1134</v>
      </c>
      <c r="P235" s="11" t="s">
        <v>1135</v>
      </c>
      <c r="Q235" s="11" t="s">
        <v>1137</v>
      </c>
      <c r="R235" s="11" t="s">
        <v>906</v>
      </c>
      <c r="S235" s="11" t="s">
        <v>905</v>
      </c>
      <c r="T235" s="11" t="s">
        <v>1140</v>
      </c>
      <c r="U235" s="11" t="s">
        <v>1140</v>
      </c>
      <c r="V235" s="11" t="s">
        <v>905</v>
      </c>
      <c r="W235" s="11" t="s">
        <v>2576</v>
      </c>
      <c r="X235" s="11" t="s">
        <v>2576</v>
      </c>
      <c r="Y235" s="11" t="s">
        <v>394</v>
      </c>
      <c r="Z235" s="11" t="s">
        <v>905</v>
      </c>
      <c r="AA235" s="11" t="s">
        <v>905</v>
      </c>
      <c r="AB235" s="11" t="s">
        <v>394</v>
      </c>
      <c r="AC235" s="11" t="s">
        <v>394</v>
      </c>
      <c r="AD235" s="11" t="s">
        <v>2576</v>
      </c>
      <c r="AH235" s="11">
        <f t="shared" si="118"/>
        <v>-357.83349699999872</v>
      </c>
      <c r="AI235" s="11">
        <f t="shared" si="119"/>
        <v>-257.54300284999937</v>
      </c>
      <c r="AJ235" s="11">
        <f t="shared" si="120"/>
        <v>-6.8117528499993725</v>
      </c>
      <c r="AK235" s="11">
        <f t="shared" si="121"/>
        <v>93.478741299999982</v>
      </c>
      <c r="AL235" s="11">
        <f t="shared" si="122"/>
        <v>43.333494225000294</v>
      </c>
      <c r="AM235" s="11">
        <f t="shared" si="123"/>
        <v>544.79599422500019</v>
      </c>
      <c r="AN235" s="11">
        <f t="shared" si="124"/>
        <v>494.65074715000071</v>
      </c>
      <c r="AO235" s="11">
        <f t="shared" si="125"/>
        <v>344.20999129999996</v>
      </c>
      <c r="AP235" s="11">
        <f t="shared" si="126"/>
        <v>344.20999129999996</v>
      </c>
      <c r="AQ235" s="11">
        <f t="shared" si="127"/>
        <v>494.65074715000071</v>
      </c>
      <c r="AR235" s="11">
        <f t="shared" si="128"/>
        <v>645.09150300000135</v>
      </c>
      <c r="AS235" s="11">
        <f t="shared" si="129"/>
        <v>645.09150300000135</v>
      </c>
      <c r="AT235" s="11">
        <f t="shared" si="130"/>
        <v>594.9412413</v>
      </c>
      <c r="AU235" s="11">
        <f t="shared" si="131"/>
        <v>494.65074715000071</v>
      </c>
      <c r="AV235" s="11">
        <f t="shared" si="132"/>
        <v>494.65074715000071</v>
      </c>
      <c r="AW235" s="11">
        <f t="shared" si="133"/>
        <v>594.9412413</v>
      </c>
      <c r="AX235" s="11">
        <f t="shared" si="134"/>
        <v>594.9412413</v>
      </c>
      <c r="AY235" s="11">
        <f t="shared" si="135"/>
        <v>645.09150300000135</v>
      </c>
      <c r="AZ235" s="11"/>
      <c r="BA235" s="11"/>
      <c r="BB235" s="11">
        <f t="shared" si="136"/>
        <v>42.158502999998731</v>
      </c>
      <c r="BC235" s="11">
        <f t="shared" si="137"/>
        <v>-57.547002850000638</v>
      </c>
      <c r="BD235" s="11">
        <f t="shared" si="138"/>
        <v>-306.81575285000065</v>
      </c>
      <c r="BE235" s="11">
        <f t="shared" si="139"/>
        <v>-406.52125870000003</v>
      </c>
      <c r="BF235" s="11">
        <f t="shared" si="140"/>
        <v>-356.66850577500031</v>
      </c>
      <c r="BG235" s="11">
        <f t="shared" si="141"/>
        <v>-855.20600577500045</v>
      </c>
      <c r="BH235" s="11">
        <f t="shared" si="142"/>
        <v>-805.35325285000056</v>
      </c>
      <c r="BI235" s="11">
        <f t="shared" si="143"/>
        <v>-655.79000869999993</v>
      </c>
      <c r="BJ235" s="11">
        <f t="shared" si="144"/>
        <v>-655.79000869999993</v>
      </c>
      <c r="BK235" s="11">
        <f t="shared" si="145"/>
        <v>-805.35325285000056</v>
      </c>
      <c r="BL235" s="11">
        <f t="shared" si="146"/>
        <v>-954.91649700000119</v>
      </c>
      <c r="BM235" s="11">
        <f t="shared" si="147"/>
        <v>-954.91649700000119</v>
      </c>
      <c r="BN235" s="11">
        <f t="shared" si="148"/>
        <v>-905.0587587</v>
      </c>
      <c r="BO235" s="11">
        <f t="shared" si="149"/>
        <v>-805.35325285000056</v>
      </c>
      <c r="BP235" s="11">
        <f t="shared" si="150"/>
        <v>-805.35325285000056</v>
      </c>
      <c r="BQ235" s="11">
        <f t="shared" si="151"/>
        <v>-905.0587587</v>
      </c>
      <c r="BR235" s="11">
        <f t="shared" si="152"/>
        <v>-905.0587587</v>
      </c>
      <c r="BS235" s="11">
        <f t="shared" si="153"/>
        <v>-954.91649700000119</v>
      </c>
    </row>
    <row r="236" spans="1:71" ht="16" customHeight="1">
      <c r="A236" s="2">
        <v>43944</v>
      </c>
      <c r="B236" s="10" t="s">
        <v>175</v>
      </c>
      <c r="C236" s="11">
        <v>14</v>
      </c>
      <c r="D236" s="10">
        <v>-167</v>
      </c>
      <c r="E236" s="10">
        <v>-0.3</v>
      </c>
      <c r="I236" s="11">
        <v>1.6708792650918569E-2</v>
      </c>
      <c r="K236" s="11">
        <v>0</v>
      </c>
      <c r="L236" s="11" t="s">
        <v>977</v>
      </c>
      <c r="M236" s="11" t="s">
        <v>2520</v>
      </c>
      <c r="N236" s="11" t="s">
        <v>2519</v>
      </c>
      <c r="O236" s="11" t="s">
        <v>983</v>
      </c>
      <c r="P236" s="11" t="s">
        <v>983</v>
      </c>
      <c r="Q236" s="11" t="s">
        <v>2644</v>
      </c>
      <c r="R236" s="11" t="s">
        <v>1006</v>
      </c>
      <c r="S236" s="11" t="s">
        <v>263</v>
      </c>
      <c r="T236" s="11" t="s">
        <v>2643</v>
      </c>
      <c r="U236" s="11" t="s">
        <v>2643</v>
      </c>
      <c r="V236" s="11" t="s">
        <v>2643</v>
      </c>
      <c r="W236" s="11" t="s">
        <v>980</v>
      </c>
      <c r="X236" s="11" t="s">
        <v>2754</v>
      </c>
      <c r="Y236" s="11" t="s">
        <v>2840</v>
      </c>
      <c r="Z236" s="11" t="s">
        <v>2519</v>
      </c>
      <c r="AA236" s="11" t="s">
        <v>2519</v>
      </c>
      <c r="AB236" s="11" t="s">
        <v>976</v>
      </c>
      <c r="AC236" s="11" t="s">
        <v>976</v>
      </c>
      <c r="AD236" s="11" t="s">
        <v>978</v>
      </c>
      <c r="AH236" s="11">
        <f t="shared" si="118"/>
        <v>-4326.3249999999998</v>
      </c>
      <c r="AI236" s="11">
        <f t="shared" si="119"/>
        <v>-1317.5500000000002</v>
      </c>
      <c r="AJ236" s="11">
        <f t="shared" si="120"/>
        <v>8711.6999999999989</v>
      </c>
      <c r="AK236" s="11">
        <f t="shared" si="121"/>
        <v>8711.6999999999989</v>
      </c>
      <c r="AL236" s="11">
        <f t="shared" si="122"/>
        <v>11720.474999999999</v>
      </c>
      <c r="AM236" s="11">
        <f t="shared" si="123"/>
        <v>12723.4</v>
      </c>
      <c r="AN236" s="11">
        <f t="shared" si="124"/>
        <v>14729.25</v>
      </c>
      <c r="AO236" s="11">
        <f t="shared" si="125"/>
        <v>7708.7749999999996</v>
      </c>
      <c r="AP236" s="11">
        <f t="shared" si="126"/>
        <v>7708.7749999999996</v>
      </c>
      <c r="AQ236" s="11">
        <f t="shared" si="127"/>
        <v>7708.7749999999996</v>
      </c>
      <c r="AR236" s="11">
        <f t="shared" si="128"/>
        <v>2694.15</v>
      </c>
      <c r="AS236" s="11">
        <f t="shared" si="129"/>
        <v>1691.2250000000004</v>
      </c>
      <c r="AT236" s="11">
        <f t="shared" si="130"/>
        <v>688.30000000000018</v>
      </c>
      <c r="AU236" s="11">
        <f t="shared" si="131"/>
        <v>-1317.5500000000002</v>
      </c>
      <c r="AV236" s="11">
        <f t="shared" si="132"/>
        <v>-1317.5500000000002</v>
      </c>
      <c r="AW236" s="11">
        <f t="shared" si="133"/>
        <v>-2320.4750000000004</v>
      </c>
      <c r="AX236" s="11">
        <f t="shared" si="134"/>
        <v>-2320.4750000000004</v>
      </c>
      <c r="AY236" s="11">
        <f t="shared" si="135"/>
        <v>-314.625</v>
      </c>
      <c r="AZ236" s="11"/>
      <c r="BA236" s="11"/>
      <c r="BB236" s="11">
        <f t="shared" si="136"/>
        <v>-2326.3249999999998</v>
      </c>
      <c r="BC236" s="11">
        <f t="shared" si="137"/>
        <v>-5317.55</v>
      </c>
      <c r="BD236" s="11">
        <f t="shared" si="138"/>
        <v>-15288.300000000001</v>
      </c>
      <c r="BE236" s="11">
        <f t="shared" si="139"/>
        <v>-15288.300000000001</v>
      </c>
      <c r="BF236" s="11">
        <f t="shared" si="140"/>
        <v>-18279.525000000001</v>
      </c>
      <c r="BG236" s="11">
        <f t="shared" si="141"/>
        <v>-19276.600000000002</v>
      </c>
      <c r="BH236" s="11">
        <f t="shared" si="142"/>
        <v>-21270.75</v>
      </c>
      <c r="BI236" s="11">
        <f t="shared" si="143"/>
        <v>-14291.225</v>
      </c>
      <c r="BJ236" s="11">
        <f t="shared" si="144"/>
        <v>-14291.225</v>
      </c>
      <c r="BK236" s="11">
        <f t="shared" si="145"/>
        <v>-14291.225</v>
      </c>
      <c r="BL236" s="11">
        <f t="shared" si="146"/>
        <v>-9305.85</v>
      </c>
      <c r="BM236" s="11">
        <f t="shared" si="147"/>
        <v>-8308.7749999999996</v>
      </c>
      <c r="BN236" s="11">
        <f t="shared" si="148"/>
        <v>-7311.7</v>
      </c>
      <c r="BO236" s="11">
        <f t="shared" si="149"/>
        <v>-5317.55</v>
      </c>
      <c r="BP236" s="11">
        <f t="shared" si="150"/>
        <v>-5317.55</v>
      </c>
      <c r="BQ236" s="11">
        <f t="shared" si="151"/>
        <v>-4320.4750000000004</v>
      </c>
      <c r="BR236" s="11">
        <f t="shared" si="152"/>
        <v>-4320.4750000000004</v>
      </c>
      <c r="BS236" s="11">
        <f t="shared" si="153"/>
        <v>-6314.625</v>
      </c>
    </row>
    <row r="237" spans="1:71" ht="16" customHeight="1">
      <c r="A237" s="2">
        <v>43944</v>
      </c>
      <c r="B237" s="10" t="s">
        <v>80</v>
      </c>
      <c r="C237" s="11">
        <v>15</v>
      </c>
      <c r="D237" s="10">
        <v>-164</v>
      </c>
      <c r="E237" s="10">
        <v>-0.4</v>
      </c>
      <c r="I237" s="11">
        <v>1.425714285714294E-2</v>
      </c>
      <c r="K237" s="11">
        <v>0</v>
      </c>
      <c r="L237" s="11" t="s">
        <v>380</v>
      </c>
      <c r="M237" s="11" t="s">
        <v>380</v>
      </c>
      <c r="N237" s="11" t="s">
        <v>375</v>
      </c>
      <c r="O237" s="11" t="s">
        <v>1673</v>
      </c>
      <c r="P237" s="11" t="s">
        <v>376</v>
      </c>
      <c r="Q237" s="11" t="s">
        <v>1673</v>
      </c>
      <c r="R237" s="11" t="s">
        <v>2097</v>
      </c>
      <c r="S237" s="11" t="s">
        <v>378</v>
      </c>
      <c r="T237" s="11" t="s">
        <v>378</v>
      </c>
      <c r="U237" s="11" t="s">
        <v>1672</v>
      </c>
      <c r="V237" s="11" t="s">
        <v>2097</v>
      </c>
      <c r="W237" s="11" t="s">
        <v>378</v>
      </c>
      <c r="X237" s="11" t="s">
        <v>1672</v>
      </c>
      <c r="Y237" s="11" t="s">
        <v>378</v>
      </c>
      <c r="Z237" s="11" t="s">
        <v>2097</v>
      </c>
      <c r="AA237" s="11" t="s">
        <v>2097</v>
      </c>
      <c r="AB237" s="11" t="s">
        <v>1672</v>
      </c>
      <c r="AC237" s="11" t="s">
        <v>2097</v>
      </c>
      <c r="AD237" s="11" t="s">
        <v>2097</v>
      </c>
      <c r="AH237" s="11">
        <f t="shared" si="118"/>
        <v>-1174.5</v>
      </c>
      <c r="AI237" s="11">
        <f t="shared" si="119"/>
        <v>-1675.9625000000001</v>
      </c>
      <c r="AJ237" s="11">
        <f t="shared" si="120"/>
        <v>831.34999999999991</v>
      </c>
      <c r="AK237" s="11">
        <f t="shared" si="121"/>
        <v>329.88750000000005</v>
      </c>
      <c r="AL237" s="11">
        <f t="shared" si="122"/>
        <v>831.34999999999991</v>
      </c>
      <c r="AM237" s="11">
        <f t="shared" si="123"/>
        <v>3338.6624999999999</v>
      </c>
      <c r="AN237" s="11">
        <f t="shared" si="124"/>
        <v>3840.125</v>
      </c>
      <c r="AO237" s="11">
        <f t="shared" si="125"/>
        <v>3840.125</v>
      </c>
      <c r="AP237" s="11">
        <f t="shared" si="126"/>
        <v>2837.2</v>
      </c>
      <c r="AQ237" s="11">
        <f t="shared" si="127"/>
        <v>3338.6624999999999</v>
      </c>
      <c r="AR237" s="11">
        <f t="shared" si="128"/>
        <v>3840.125</v>
      </c>
      <c r="AS237" s="11">
        <f t="shared" si="129"/>
        <v>2837.2</v>
      </c>
      <c r="AT237" s="11">
        <f t="shared" si="130"/>
        <v>3840.125</v>
      </c>
      <c r="AU237" s="11">
        <f t="shared" si="131"/>
        <v>3338.6624999999999</v>
      </c>
      <c r="AV237" s="11">
        <f t="shared" si="132"/>
        <v>3338.6624999999999</v>
      </c>
      <c r="AW237" s="11">
        <f t="shared" si="133"/>
        <v>2837.2</v>
      </c>
      <c r="AX237" s="11">
        <f t="shared" si="134"/>
        <v>3338.6624999999999</v>
      </c>
      <c r="AY237" s="11">
        <f t="shared" si="135"/>
        <v>3338.6624999999999</v>
      </c>
      <c r="AZ237" s="11"/>
      <c r="BA237" s="11"/>
      <c r="BB237" s="11">
        <f t="shared" si="136"/>
        <v>-1174.5</v>
      </c>
      <c r="BC237" s="11">
        <f t="shared" si="137"/>
        <v>-675.96250000000009</v>
      </c>
      <c r="BD237" s="11">
        <f t="shared" si="138"/>
        <v>-3168.65</v>
      </c>
      <c r="BE237" s="11">
        <f t="shared" si="139"/>
        <v>-2670.1125000000002</v>
      </c>
      <c r="BF237" s="11">
        <f t="shared" si="140"/>
        <v>-3168.65</v>
      </c>
      <c r="BG237" s="11">
        <f t="shared" si="141"/>
        <v>-5661.3374999999996</v>
      </c>
      <c r="BH237" s="11">
        <f t="shared" si="142"/>
        <v>-6159.875</v>
      </c>
      <c r="BI237" s="11">
        <f t="shared" si="143"/>
        <v>-6159.875</v>
      </c>
      <c r="BJ237" s="11">
        <f t="shared" si="144"/>
        <v>-5162.8</v>
      </c>
      <c r="BK237" s="11">
        <f t="shared" si="145"/>
        <v>-5661.3374999999996</v>
      </c>
      <c r="BL237" s="11">
        <f t="shared" si="146"/>
        <v>-6159.875</v>
      </c>
      <c r="BM237" s="11">
        <f t="shared" si="147"/>
        <v>-5162.8</v>
      </c>
      <c r="BN237" s="11">
        <f t="shared" si="148"/>
        <v>-6159.875</v>
      </c>
      <c r="BO237" s="11">
        <f t="shared" si="149"/>
        <v>-5661.3374999999996</v>
      </c>
      <c r="BP237" s="11">
        <f t="shared" si="150"/>
        <v>-5661.3374999999996</v>
      </c>
      <c r="BQ237" s="11">
        <f t="shared" si="151"/>
        <v>-5162.8</v>
      </c>
      <c r="BR237" s="11">
        <f t="shared" si="152"/>
        <v>-5661.3374999999996</v>
      </c>
      <c r="BS237" s="11">
        <f t="shared" si="153"/>
        <v>-5661.3374999999996</v>
      </c>
    </row>
    <row r="238" spans="1:71" ht="16" customHeight="1">
      <c r="A238" s="2">
        <v>43945</v>
      </c>
      <c r="B238" s="10" t="s">
        <v>1355</v>
      </c>
      <c r="C238" s="11">
        <v>1</v>
      </c>
      <c r="D238" s="10">
        <v>-254</v>
      </c>
      <c r="E238" s="10">
        <v>1.7</v>
      </c>
      <c r="K238" s="11">
        <v>0</v>
      </c>
      <c r="L238" s="11" t="s">
        <v>1360</v>
      </c>
      <c r="M238" s="11" t="s">
        <v>1475</v>
      </c>
      <c r="N238" s="11" t="s">
        <v>1359</v>
      </c>
      <c r="O238" s="11" t="s">
        <v>1360</v>
      </c>
      <c r="P238" s="11" t="s">
        <v>1359</v>
      </c>
      <c r="Q238" s="11" t="s">
        <v>1360</v>
      </c>
      <c r="R238" s="11" t="s">
        <v>1360</v>
      </c>
      <c r="S238" s="11" t="s">
        <v>1360</v>
      </c>
      <c r="T238" s="11" t="s">
        <v>1475</v>
      </c>
      <c r="U238" s="11" t="s">
        <v>1475</v>
      </c>
      <c r="V238" s="11" t="s">
        <v>1475</v>
      </c>
      <c r="W238" s="11" t="s">
        <v>1475</v>
      </c>
      <c r="X238" s="11" t="s">
        <v>1475</v>
      </c>
      <c r="Y238" s="11" t="s">
        <v>1475</v>
      </c>
      <c r="Z238" s="11" t="s">
        <v>1475</v>
      </c>
      <c r="AA238" s="11" t="s">
        <v>1475</v>
      </c>
      <c r="AB238" s="11" t="s">
        <v>1475</v>
      </c>
      <c r="AC238" s="11" t="s">
        <v>1360</v>
      </c>
      <c r="AD238" s="11" t="s">
        <v>1360</v>
      </c>
      <c r="AH238" s="11">
        <f t="shared" si="118"/>
        <v>-1080.0125</v>
      </c>
      <c r="AI238" s="11">
        <f t="shared" si="119"/>
        <v>-77.087499999999977</v>
      </c>
      <c r="AJ238" s="11">
        <f t="shared" si="120"/>
        <v>-578.54999999999995</v>
      </c>
      <c r="AK238" s="11">
        <f t="shared" si="121"/>
        <v>-77.087499999999977</v>
      </c>
      <c r="AL238" s="11">
        <f t="shared" si="122"/>
        <v>-578.54999999999995</v>
      </c>
      <c r="AM238" s="11">
        <f t="shared" si="123"/>
        <v>-578.54999999999995</v>
      </c>
      <c r="AN238" s="11">
        <f t="shared" si="124"/>
        <v>-578.54999999999995</v>
      </c>
      <c r="AO238" s="11">
        <f t="shared" si="125"/>
        <v>-1080.0125</v>
      </c>
      <c r="AP238" s="11">
        <f t="shared" si="126"/>
        <v>-1080.0125</v>
      </c>
      <c r="AQ238" s="11">
        <f t="shared" si="127"/>
        <v>-1080.0125</v>
      </c>
      <c r="AR238" s="11">
        <f t="shared" si="128"/>
        <v>-1080.0125</v>
      </c>
      <c r="AS238" s="11">
        <f t="shared" si="129"/>
        <v>-1080.0125</v>
      </c>
      <c r="AT238" s="11">
        <f t="shared" si="130"/>
        <v>-1080.0125</v>
      </c>
      <c r="AU238" s="11">
        <f t="shared" si="131"/>
        <v>-1080.0125</v>
      </c>
      <c r="AV238" s="11">
        <f t="shared" si="132"/>
        <v>-1080.0125</v>
      </c>
      <c r="AW238" s="11">
        <f t="shared" si="133"/>
        <v>-1080.0125</v>
      </c>
      <c r="AX238" s="11">
        <f t="shared" si="134"/>
        <v>-578.54999999999995</v>
      </c>
      <c r="AY238" s="11">
        <f t="shared" si="135"/>
        <v>-578.54999999999995</v>
      </c>
      <c r="AZ238" s="11"/>
      <c r="BA238" s="11"/>
      <c r="BB238" s="11">
        <f t="shared" si="136"/>
        <v>-80.012499999999989</v>
      </c>
      <c r="BC238" s="11">
        <f t="shared" si="137"/>
        <v>-1077.0875000000001</v>
      </c>
      <c r="BD238" s="11">
        <f t="shared" si="138"/>
        <v>-578.54999999999995</v>
      </c>
      <c r="BE238" s="11">
        <f t="shared" si="139"/>
        <v>-1077.0875000000001</v>
      </c>
      <c r="BF238" s="11">
        <f t="shared" si="140"/>
        <v>-578.54999999999995</v>
      </c>
      <c r="BG238" s="11">
        <f t="shared" si="141"/>
        <v>-578.54999999999995</v>
      </c>
      <c r="BH238" s="11">
        <f t="shared" si="142"/>
        <v>-578.54999999999995</v>
      </c>
      <c r="BI238" s="11">
        <f t="shared" si="143"/>
        <v>-80.012499999999989</v>
      </c>
      <c r="BJ238" s="11">
        <f t="shared" si="144"/>
        <v>-80.012499999999989</v>
      </c>
      <c r="BK238" s="11">
        <f t="shared" si="145"/>
        <v>-80.012499999999989</v>
      </c>
      <c r="BL238" s="11">
        <f t="shared" si="146"/>
        <v>-80.012499999999989</v>
      </c>
      <c r="BM238" s="11">
        <f t="shared" si="147"/>
        <v>-80.012499999999989</v>
      </c>
      <c r="BN238" s="11">
        <f t="shared" si="148"/>
        <v>-80.012499999999989</v>
      </c>
      <c r="BO238" s="11">
        <f t="shared" si="149"/>
        <v>-80.012499999999989</v>
      </c>
      <c r="BP238" s="11">
        <f t="shared" si="150"/>
        <v>-80.012499999999989</v>
      </c>
      <c r="BQ238" s="11">
        <f t="shared" si="151"/>
        <v>-80.012499999999989</v>
      </c>
      <c r="BR238" s="11">
        <f t="shared" si="152"/>
        <v>-578.54999999999995</v>
      </c>
      <c r="BS238" s="11">
        <f t="shared" si="153"/>
        <v>-578.54999999999995</v>
      </c>
    </row>
    <row r="239" spans="1:71" ht="16" customHeight="1">
      <c r="A239" s="2">
        <v>43945</v>
      </c>
      <c r="B239" s="10" t="s">
        <v>324</v>
      </c>
      <c r="C239" s="11">
        <v>2</v>
      </c>
      <c r="D239" s="10">
        <v>-131</v>
      </c>
      <c r="E239" s="10">
        <v>-0.4</v>
      </c>
      <c r="K239" s="11">
        <v>0</v>
      </c>
      <c r="L239" s="11" t="s">
        <v>1372</v>
      </c>
      <c r="M239" s="11" t="s">
        <v>971</v>
      </c>
      <c r="N239" s="11" t="s">
        <v>617</v>
      </c>
      <c r="O239" s="11" t="s">
        <v>1012</v>
      </c>
      <c r="P239" s="11" t="s">
        <v>1012</v>
      </c>
      <c r="Q239" s="11" t="s">
        <v>607</v>
      </c>
      <c r="R239" s="11" t="s">
        <v>971</v>
      </c>
      <c r="S239" s="11" t="s">
        <v>1370</v>
      </c>
      <c r="T239" s="11" t="s">
        <v>968</v>
      </c>
      <c r="U239" s="11" t="s">
        <v>606</v>
      </c>
      <c r="V239" s="11" t="s">
        <v>1372</v>
      </c>
      <c r="W239" s="11" t="s">
        <v>1372</v>
      </c>
      <c r="X239" s="11" t="s">
        <v>1371</v>
      </c>
      <c r="Y239" s="11" t="s">
        <v>1371</v>
      </c>
      <c r="Z239" s="11" t="s">
        <v>606</v>
      </c>
      <c r="AA239" s="11" t="s">
        <v>970</v>
      </c>
      <c r="AB239" s="11" t="s">
        <v>1372</v>
      </c>
      <c r="AC239" s="11" t="s">
        <v>1370</v>
      </c>
      <c r="AD239" s="11" t="s">
        <v>607</v>
      </c>
      <c r="AH239" s="11">
        <f t="shared" si="118"/>
        <v>-495.65000000000003</v>
      </c>
      <c r="AI239" s="11">
        <f t="shared" si="119"/>
        <v>2513.125</v>
      </c>
      <c r="AJ239" s="11">
        <f t="shared" si="120"/>
        <v>1510.2</v>
      </c>
      <c r="AK239" s="11">
        <f t="shared" si="121"/>
        <v>1510.2</v>
      </c>
      <c r="AL239" s="11">
        <f t="shared" si="122"/>
        <v>-2000.0374999999999</v>
      </c>
      <c r="AM239" s="11">
        <f t="shared" si="123"/>
        <v>-495.65000000000003</v>
      </c>
      <c r="AN239" s="11">
        <f t="shared" si="124"/>
        <v>-2501.5</v>
      </c>
      <c r="AO239" s="11">
        <f t="shared" si="125"/>
        <v>-5008.8125</v>
      </c>
      <c r="AP239" s="11">
        <f t="shared" si="126"/>
        <v>-3504.4250000000002</v>
      </c>
      <c r="AQ239" s="11">
        <f t="shared" si="127"/>
        <v>-1498.575</v>
      </c>
      <c r="AR239" s="11">
        <f t="shared" si="128"/>
        <v>-1498.575</v>
      </c>
      <c r="AS239" s="11">
        <f t="shared" si="129"/>
        <v>-3002.9625000000001</v>
      </c>
      <c r="AT239" s="11">
        <f t="shared" si="130"/>
        <v>-3002.9625000000001</v>
      </c>
      <c r="AU239" s="11">
        <f t="shared" si="131"/>
        <v>-3504.4250000000002</v>
      </c>
      <c r="AV239" s="11">
        <f t="shared" si="132"/>
        <v>-4005.8874999999998</v>
      </c>
      <c r="AW239" s="11">
        <f t="shared" si="133"/>
        <v>-1498.575</v>
      </c>
      <c r="AX239" s="11">
        <f t="shared" si="134"/>
        <v>-2501.5</v>
      </c>
      <c r="AY239" s="11">
        <f t="shared" si="135"/>
        <v>-2000.0374999999999</v>
      </c>
      <c r="AZ239" s="11"/>
      <c r="BA239" s="11"/>
      <c r="BB239" s="11">
        <f t="shared" si="136"/>
        <v>-2495.6499999999996</v>
      </c>
      <c r="BC239" s="11">
        <f t="shared" si="137"/>
        <v>-5486.875</v>
      </c>
      <c r="BD239" s="11">
        <f t="shared" si="138"/>
        <v>-4489.8</v>
      </c>
      <c r="BE239" s="11">
        <f t="shared" si="139"/>
        <v>-4489.8</v>
      </c>
      <c r="BF239" s="11">
        <f t="shared" si="140"/>
        <v>-1000.0375</v>
      </c>
      <c r="BG239" s="11">
        <f t="shared" si="141"/>
        <v>-2495.6499999999996</v>
      </c>
      <c r="BH239" s="11">
        <f t="shared" si="142"/>
        <v>-501.50000000000006</v>
      </c>
      <c r="BI239" s="11">
        <f t="shared" si="143"/>
        <v>1991.1875</v>
      </c>
      <c r="BJ239" s="11">
        <f t="shared" si="144"/>
        <v>495.57500000000005</v>
      </c>
      <c r="BK239" s="11">
        <f t="shared" si="145"/>
        <v>-1498.575</v>
      </c>
      <c r="BL239" s="11">
        <f t="shared" si="146"/>
        <v>-1498.575</v>
      </c>
      <c r="BM239" s="11">
        <f t="shared" si="147"/>
        <v>-2.9625000000000909</v>
      </c>
      <c r="BN239" s="11">
        <f t="shared" si="148"/>
        <v>-2.9625000000000909</v>
      </c>
      <c r="BO239" s="11">
        <f t="shared" si="149"/>
        <v>495.57500000000005</v>
      </c>
      <c r="BP239" s="11">
        <f t="shared" si="150"/>
        <v>994.11250000000018</v>
      </c>
      <c r="BQ239" s="11">
        <f t="shared" si="151"/>
        <v>-1498.575</v>
      </c>
      <c r="BR239" s="11">
        <f t="shared" si="152"/>
        <v>-501.50000000000006</v>
      </c>
      <c r="BS239" s="11">
        <f t="shared" si="153"/>
        <v>-1000.0375</v>
      </c>
    </row>
    <row r="240" spans="1:71" ht="16" customHeight="1">
      <c r="A240" s="2">
        <v>43945</v>
      </c>
      <c r="B240" s="10" t="s">
        <v>69</v>
      </c>
      <c r="C240" s="11">
        <v>3</v>
      </c>
      <c r="D240" s="10">
        <v>-129</v>
      </c>
      <c r="E240" s="10">
        <v>2.6</v>
      </c>
      <c r="K240" s="11">
        <v>0</v>
      </c>
      <c r="L240" s="11" t="s">
        <v>452</v>
      </c>
      <c r="M240" s="11" t="s">
        <v>445</v>
      </c>
      <c r="N240" s="11" t="s">
        <v>2540</v>
      </c>
      <c r="O240" s="11" t="s">
        <v>1452</v>
      </c>
      <c r="P240" s="11" t="s">
        <v>446</v>
      </c>
      <c r="Q240" s="11" t="s">
        <v>446</v>
      </c>
      <c r="R240" s="11" t="s">
        <v>445</v>
      </c>
      <c r="S240" s="11" t="s">
        <v>1142</v>
      </c>
      <c r="T240" s="11" t="s">
        <v>1452</v>
      </c>
      <c r="U240" s="11" t="s">
        <v>1451</v>
      </c>
      <c r="V240" s="11" t="s">
        <v>445</v>
      </c>
      <c r="W240" s="11" t="s">
        <v>1452</v>
      </c>
      <c r="X240" s="11" t="s">
        <v>1452</v>
      </c>
      <c r="Y240" s="11" t="s">
        <v>1452</v>
      </c>
      <c r="Z240" s="11" t="s">
        <v>445</v>
      </c>
      <c r="AA240" s="11" t="s">
        <v>1452</v>
      </c>
      <c r="AB240" s="11" t="s">
        <v>445</v>
      </c>
      <c r="AC240" s="11" t="s">
        <v>1142</v>
      </c>
      <c r="AD240" s="11" t="s">
        <v>1453</v>
      </c>
      <c r="AH240" s="11">
        <f t="shared" si="118"/>
        <v>-930.40000000000009</v>
      </c>
      <c r="AI240" s="11">
        <f t="shared" si="119"/>
        <v>2078.375</v>
      </c>
      <c r="AJ240" s="11">
        <f t="shared" si="120"/>
        <v>-1933.325</v>
      </c>
      <c r="AK240" s="11">
        <f t="shared" si="121"/>
        <v>-3939.1750000000002</v>
      </c>
      <c r="AL240" s="11">
        <f t="shared" si="122"/>
        <v>-3939.1750000000002</v>
      </c>
      <c r="AM240" s="11">
        <f t="shared" si="123"/>
        <v>-930.40000000000009</v>
      </c>
      <c r="AN240" s="11">
        <f t="shared" si="124"/>
        <v>1075.4499999999998</v>
      </c>
      <c r="AO240" s="11">
        <f t="shared" si="125"/>
        <v>-1933.325</v>
      </c>
      <c r="AP240" s="11">
        <f t="shared" si="126"/>
        <v>72.525000000000091</v>
      </c>
      <c r="AQ240" s="11">
        <f t="shared" si="127"/>
        <v>-930.40000000000009</v>
      </c>
      <c r="AR240" s="11">
        <f t="shared" si="128"/>
        <v>-1933.325</v>
      </c>
      <c r="AS240" s="11">
        <f t="shared" si="129"/>
        <v>-1933.325</v>
      </c>
      <c r="AT240" s="11">
        <f t="shared" si="130"/>
        <v>-1933.325</v>
      </c>
      <c r="AU240" s="11">
        <f t="shared" si="131"/>
        <v>-930.40000000000009</v>
      </c>
      <c r="AV240" s="11">
        <f t="shared" si="132"/>
        <v>-1933.325</v>
      </c>
      <c r="AW240" s="11">
        <f t="shared" si="133"/>
        <v>-930.40000000000009</v>
      </c>
      <c r="AX240" s="11">
        <f t="shared" si="134"/>
        <v>1075.4499999999998</v>
      </c>
      <c r="AY240" s="11">
        <f t="shared" si="135"/>
        <v>3081.3</v>
      </c>
      <c r="AZ240" s="11"/>
      <c r="BA240" s="11"/>
      <c r="BB240" s="11">
        <f t="shared" si="136"/>
        <v>-4930.3999999999996</v>
      </c>
      <c r="BC240" s="11">
        <f t="shared" si="137"/>
        <v>-7921.625</v>
      </c>
      <c r="BD240" s="11">
        <f t="shared" si="138"/>
        <v>-3933.3249999999998</v>
      </c>
      <c r="BE240" s="11">
        <f t="shared" si="139"/>
        <v>-1939.1750000000002</v>
      </c>
      <c r="BF240" s="11">
        <f t="shared" si="140"/>
        <v>-1939.1750000000002</v>
      </c>
      <c r="BG240" s="11">
        <f t="shared" si="141"/>
        <v>-4930.3999999999996</v>
      </c>
      <c r="BH240" s="11">
        <f t="shared" si="142"/>
        <v>-6924.55</v>
      </c>
      <c r="BI240" s="11">
        <f t="shared" si="143"/>
        <v>-3933.3249999999998</v>
      </c>
      <c r="BJ240" s="11">
        <f t="shared" si="144"/>
        <v>-5927.4750000000004</v>
      </c>
      <c r="BK240" s="11">
        <f t="shared" si="145"/>
        <v>-4930.3999999999996</v>
      </c>
      <c r="BL240" s="11">
        <f t="shared" si="146"/>
        <v>-3933.3249999999998</v>
      </c>
      <c r="BM240" s="11">
        <f t="shared" si="147"/>
        <v>-3933.3249999999998</v>
      </c>
      <c r="BN240" s="11">
        <f t="shared" si="148"/>
        <v>-3933.3249999999998</v>
      </c>
      <c r="BO240" s="11">
        <f t="shared" si="149"/>
        <v>-4930.3999999999996</v>
      </c>
      <c r="BP240" s="11">
        <f t="shared" si="150"/>
        <v>-3933.3249999999998</v>
      </c>
      <c r="BQ240" s="11">
        <f t="shared" si="151"/>
        <v>-4930.3999999999996</v>
      </c>
      <c r="BR240" s="11">
        <f t="shared" si="152"/>
        <v>-6924.55</v>
      </c>
      <c r="BS240" s="11">
        <f t="shared" si="153"/>
        <v>-8918.7000000000007</v>
      </c>
    </row>
    <row r="241" spans="1:71" ht="16" customHeight="1">
      <c r="A241" s="2">
        <v>43945</v>
      </c>
      <c r="B241" s="10" t="s">
        <v>333</v>
      </c>
      <c r="C241" s="11">
        <v>4</v>
      </c>
      <c r="D241" s="10">
        <v>-99</v>
      </c>
      <c r="E241" s="10">
        <v>2.2999999999999998</v>
      </c>
      <c r="I241" s="11">
        <v>1.7452717391304318E-2</v>
      </c>
      <c r="K241" s="11">
        <v>0</v>
      </c>
      <c r="L241" s="11" t="s">
        <v>655</v>
      </c>
      <c r="M241" s="11" t="s">
        <v>656</v>
      </c>
      <c r="N241" s="11" t="s">
        <v>2173</v>
      </c>
      <c r="O241" s="11" t="s">
        <v>928</v>
      </c>
      <c r="P241" s="11" t="s">
        <v>926</v>
      </c>
      <c r="Q241" s="11" t="s">
        <v>928</v>
      </c>
      <c r="R241" s="11" t="s">
        <v>925</v>
      </c>
      <c r="S241" s="11" t="s">
        <v>925</v>
      </c>
      <c r="T241" s="11" t="s">
        <v>339</v>
      </c>
      <c r="U241" s="11" t="s">
        <v>1491</v>
      </c>
      <c r="V241" s="11" t="s">
        <v>925</v>
      </c>
      <c r="W241" s="11" t="s">
        <v>1491</v>
      </c>
      <c r="X241" s="11" t="s">
        <v>1491</v>
      </c>
      <c r="Y241" s="11" t="s">
        <v>340</v>
      </c>
      <c r="Z241" s="11" t="s">
        <v>925</v>
      </c>
      <c r="AA241" s="11" t="s">
        <v>1491</v>
      </c>
      <c r="AB241" s="11" t="s">
        <v>925</v>
      </c>
      <c r="AC241" s="11" t="s">
        <v>924</v>
      </c>
      <c r="AD241" s="11" t="s">
        <v>924</v>
      </c>
      <c r="AH241" s="11">
        <f t="shared" si="118"/>
        <v>-597.875</v>
      </c>
      <c r="AI241" s="11">
        <f t="shared" si="119"/>
        <v>2912.3624999999997</v>
      </c>
      <c r="AJ241" s="11">
        <f t="shared" si="120"/>
        <v>2410.8999999999996</v>
      </c>
      <c r="AK241" s="11">
        <f t="shared" si="121"/>
        <v>1909.4375</v>
      </c>
      <c r="AL241" s="11">
        <f t="shared" si="122"/>
        <v>2410.8999999999996</v>
      </c>
      <c r="AM241" s="11">
        <f t="shared" si="123"/>
        <v>4416.75</v>
      </c>
      <c r="AN241" s="11">
        <f t="shared" si="124"/>
        <v>4416.75</v>
      </c>
      <c r="AO241" s="11">
        <f t="shared" si="125"/>
        <v>3413.8250000000003</v>
      </c>
      <c r="AP241" s="11">
        <f t="shared" si="126"/>
        <v>4918.2125000000005</v>
      </c>
      <c r="AQ241" s="11">
        <f t="shared" si="127"/>
        <v>4416.75</v>
      </c>
      <c r="AR241" s="11">
        <f t="shared" si="128"/>
        <v>4918.2125000000005</v>
      </c>
      <c r="AS241" s="11">
        <f t="shared" si="129"/>
        <v>4918.2125000000005</v>
      </c>
      <c r="AT241" s="11">
        <f t="shared" si="130"/>
        <v>3915.2875000000004</v>
      </c>
      <c r="AU241" s="11">
        <f t="shared" si="131"/>
        <v>4416.75</v>
      </c>
      <c r="AV241" s="11">
        <f t="shared" si="132"/>
        <v>4918.2125000000005</v>
      </c>
      <c r="AW241" s="11">
        <f t="shared" si="133"/>
        <v>4416.75</v>
      </c>
      <c r="AX241" s="11">
        <f t="shared" si="134"/>
        <v>6422.6</v>
      </c>
      <c r="AY241" s="11">
        <f t="shared" si="135"/>
        <v>6422.6</v>
      </c>
      <c r="AZ241" s="11"/>
      <c r="BA241" s="11"/>
      <c r="BB241" s="11">
        <f t="shared" si="136"/>
        <v>-2597.875</v>
      </c>
      <c r="BC241" s="11">
        <f t="shared" si="137"/>
        <v>-6087.6374999999998</v>
      </c>
      <c r="BD241" s="11">
        <f t="shared" si="138"/>
        <v>-5589.0999999999995</v>
      </c>
      <c r="BE241" s="11">
        <f t="shared" si="139"/>
        <v>-5090.5625</v>
      </c>
      <c r="BF241" s="11">
        <f t="shared" si="140"/>
        <v>-5589.0999999999995</v>
      </c>
      <c r="BG241" s="11">
        <f t="shared" si="141"/>
        <v>-7583.25</v>
      </c>
      <c r="BH241" s="11">
        <f t="shared" si="142"/>
        <v>-7583.25</v>
      </c>
      <c r="BI241" s="11">
        <f t="shared" si="143"/>
        <v>-6586.1749999999993</v>
      </c>
      <c r="BJ241" s="11">
        <f t="shared" si="144"/>
        <v>-8081.7874999999995</v>
      </c>
      <c r="BK241" s="11">
        <f t="shared" si="145"/>
        <v>-7583.25</v>
      </c>
      <c r="BL241" s="11">
        <f t="shared" si="146"/>
        <v>-8081.7874999999995</v>
      </c>
      <c r="BM241" s="11">
        <f t="shared" si="147"/>
        <v>-8081.7874999999995</v>
      </c>
      <c r="BN241" s="11">
        <f t="shared" si="148"/>
        <v>-7084.7124999999996</v>
      </c>
      <c r="BO241" s="11">
        <f t="shared" si="149"/>
        <v>-7583.25</v>
      </c>
      <c r="BP241" s="11">
        <f t="shared" si="150"/>
        <v>-8081.7874999999995</v>
      </c>
      <c r="BQ241" s="11">
        <f t="shared" si="151"/>
        <v>-7583.25</v>
      </c>
      <c r="BR241" s="11">
        <f t="shared" si="152"/>
        <v>-9577.4</v>
      </c>
      <c r="BS241" s="11">
        <f t="shared" si="153"/>
        <v>-9577.4</v>
      </c>
    </row>
    <row r="242" spans="1:71" ht="16" customHeight="1">
      <c r="A242" s="2">
        <v>43945</v>
      </c>
      <c r="B242" s="10" t="s">
        <v>2568</v>
      </c>
      <c r="C242" s="11">
        <v>5</v>
      </c>
      <c r="D242" s="10">
        <v>-79</v>
      </c>
      <c r="E242" s="10">
        <v>-0.5</v>
      </c>
      <c r="I242" s="11">
        <v>1.1506502545217449E-2</v>
      </c>
      <c r="K242" s="11">
        <v>0</v>
      </c>
      <c r="L242" s="11" t="s">
        <v>1494</v>
      </c>
      <c r="M242" s="11" t="s">
        <v>1494</v>
      </c>
      <c r="N242" s="11" t="s">
        <v>844</v>
      </c>
      <c r="O242" s="11" t="s">
        <v>1495</v>
      </c>
      <c r="P242" s="11" t="s">
        <v>2734</v>
      </c>
      <c r="Q242" s="11" t="s">
        <v>58</v>
      </c>
      <c r="R242" s="11" t="s">
        <v>665</v>
      </c>
      <c r="S242" s="11" t="s">
        <v>1996</v>
      </c>
      <c r="T242" s="11" t="s">
        <v>662</v>
      </c>
      <c r="U242" s="11" t="s">
        <v>661</v>
      </c>
      <c r="V242" s="11" t="s">
        <v>664</v>
      </c>
      <c r="W242" s="11" t="s">
        <v>58</v>
      </c>
      <c r="X242" s="11" t="s">
        <v>661</v>
      </c>
      <c r="Y242" s="11" t="s">
        <v>661</v>
      </c>
      <c r="Z242" s="11" t="s">
        <v>66</v>
      </c>
      <c r="AA242" s="11" t="s">
        <v>662</v>
      </c>
      <c r="AB242" s="11" t="s">
        <v>1709</v>
      </c>
      <c r="AC242" s="11" t="s">
        <v>1709</v>
      </c>
      <c r="AD242" s="11" t="s">
        <v>661</v>
      </c>
      <c r="AH242" s="11">
        <f t="shared" si="118"/>
        <v>-220.10999129999999</v>
      </c>
      <c r="AI242" s="11">
        <f t="shared" si="119"/>
        <v>481.93349699999862</v>
      </c>
      <c r="AJ242" s="11">
        <f t="shared" si="120"/>
        <v>-19.529003000001282</v>
      </c>
      <c r="AK242" s="11">
        <f t="shared" si="121"/>
        <v>80.7665057749997</v>
      </c>
      <c r="AL242" s="11">
        <f t="shared" si="122"/>
        <v>-320.40550007500099</v>
      </c>
      <c r="AM242" s="11">
        <f t="shared" si="123"/>
        <v>-420.69599422500033</v>
      </c>
      <c r="AN242" s="11">
        <f t="shared" si="124"/>
        <v>-119.81949715000064</v>
      </c>
      <c r="AO242" s="11">
        <f t="shared" si="125"/>
        <v>-821.86800007500096</v>
      </c>
      <c r="AP242" s="11">
        <f t="shared" si="126"/>
        <v>-621.28199715000062</v>
      </c>
      <c r="AQ242" s="11">
        <f t="shared" si="127"/>
        <v>-520.99150300000133</v>
      </c>
      <c r="AR242" s="11">
        <f t="shared" si="128"/>
        <v>-320.40550007500099</v>
      </c>
      <c r="AS242" s="11">
        <f t="shared" si="129"/>
        <v>-621.28199715000062</v>
      </c>
      <c r="AT242" s="11">
        <f t="shared" si="130"/>
        <v>-621.28199715000062</v>
      </c>
      <c r="AU242" s="11">
        <f t="shared" si="131"/>
        <v>-1022.4540030000013</v>
      </c>
      <c r="AV242" s="11">
        <f t="shared" si="132"/>
        <v>-821.86800007500096</v>
      </c>
      <c r="AW242" s="11">
        <f t="shared" si="133"/>
        <v>-721.57249130000002</v>
      </c>
      <c r="AX242" s="11">
        <f t="shared" si="134"/>
        <v>-721.57249130000002</v>
      </c>
      <c r="AY242" s="11">
        <f t="shared" si="135"/>
        <v>-621.28199715000062</v>
      </c>
      <c r="AZ242" s="11"/>
      <c r="BA242" s="11"/>
      <c r="BB242" s="11">
        <f t="shared" si="136"/>
        <v>-220.10999129999999</v>
      </c>
      <c r="BC242" s="11">
        <f t="shared" si="137"/>
        <v>-918.05850299999884</v>
      </c>
      <c r="BD242" s="11">
        <f t="shared" si="138"/>
        <v>-419.52100299999881</v>
      </c>
      <c r="BE242" s="11">
        <f t="shared" si="139"/>
        <v>-519.23149422499978</v>
      </c>
      <c r="BF242" s="11">
        <f t="shared" si="140"/>
        <v>-120.39950007499907</v>
      </c>
      <c r="BG242" s="11">
        <f t="shared" si="141"/>
        <v>-20.69399422499967</v>
      </c>
      <c r="BH242" s="11">
        <f t="shared" si="142"/>
        <v>-319.81549714999937</v>
      </c>
      <c r="BI242" s="11">
        <f t="shared" si="143"/>
        <v>378.13799992500094</v>
      </c>
      <c r="BJ242" s="11">
        <f t="shared" si="144"/>
        <v>178.72200285000059</v>
      </c>
      <c r="BK242" s="11">
        <f t="shared" si="145"/>
        <v>79.01649700000128</v>
      </c>
      <c r="BL242" s="11">
        <f t="shared" si="146"/>
        <v>-120.39950007499907</v>
      </c>
      <c r="BM242" s="11">
        <f t="shared" si="147"/>
        <v>178.72200285000059</v>
      </c>
      <c r="BN242" s="11">
        <f t="shared" si="148"/>
        <v>178.72200285000059</v>
      </c>
      <c r="BO242" s="11">
        <f t="shared" si="149"/>
        <v>577.55399700000123</v>
      </c>
      <c r="BP242" s="11">
        <f t="shared" si="150"/>
        <v>378.13799992500094</v>
      </c>
      <c r="BQ242" s="11">
        <f t="shared" si="151"/>
        <v>278.42750869999998</v>
      </c>
      <c r="BR242" s="11">
        <f t="shared" si="152"/>
        <v>278.42750869999998</v>
      </c>
      <c r="BS242" s="11">
        <f t="shared" si="153"/>
        <v>178.72200285000059</v>
      </c>
    </row>
    <row r="243" spans="1:71" ht="16" customHeight="1">
      <c r="A243" s="2">
        <v>43945</v>
      </c>
      <c r="B243" s="10" t="s">
        <v>1027</v>
      </c>
      <c r="C243" s="11">
        <v>6</v>
      </c>
      <c r="D243" s="10">
        <v>-48</v>
      </c>
      <c r="E243" s="10">
        <v>0.7</v>
      </c>
      <c r="I243" s="11">
        <v>1.8488915928465341E-2</v>
      </c>
      <c r="K243" s="11">
        <v>0</v>
      </c>
      <c r="L243" s="11" t="s">
        <v>576</v>
      </c>
      <c r="M243" s="11" t="s">
        <v>576</v>
      </c>
      <c r="N243" s="11" t="s">
        <v>528</v>
      </c>
      <c r="O243" s="11" t="s">
        <v>576</v>
      </c>
      <c r="P243" s="11" t="s">
        <v>576</v>
      </c>
      <c r="Q243" s="11" t="s">
        <v>576</v>
      </c>
      <c r="R243" s="11" t="s">
        <v>576</v>
      </c>
      <c r="S243" s="11" t="s">
        <v>528</v>
      </c>
      <c r="T243" s="11" t="s">
        <v>576</v>
      </c>
      <c r="U243" s="11" t="s">
        <v>576</v>
      </c>
      <c r="V243" s="11" t="s">
        <v>528</v>
      </c>
      <c r="W243" s="11" t="s">
        <v>527</v>
      </c>
      <c r="X243" s="11" t="s">
        <v>575</v>
      </c>
      <c r="Y243" s="11" t="s">
        <v>574</v>
      </c>
      <c r="Z243" s="11" t="s">
        <v>670</v>
      </c>
      <c r="AA243" s="11" t="s">
        <v>574</v>
      </c>
      <c r="AB243" s="11" t="s">
        <v>670</v>
      </c>
      <c r="AC243" s="11" t="s">
        <v>572</v>
      </c>
      <c r="AD243" s="11" t="s">
        <v>1698</v>
      </c>
      <c r="AH243" s="11">
        <f t="shared" si="118"/>
        <v>-441.52500000000003</v>
      </c>
      <c r="AI243" s="11">
        <f t="shared" si="119"/>
        <v>59.937499999999943</v>
      </c>
      <c r="AJ243" s="11">
        <f t="shared" si="120"/>
        <v>-441.52500000000003</v>
      </c>
      <c r="AK243" s="11">
        <f t="shared" si="121"/>
        <v>-441.52500000000003</v>
      </c>
      <c r="AL243" s="11">
        <f t="shared" si="122"/>
        <v>-441.52500000000003</v>
      </c>
      <c r="AM243" s="11">
        <f t="shared" si="123"/>
        <v>-441.52500000000003</v>
      </c>
      <c r="AN243" s="11">
        <f t="shared" si="124"/>
        <v>59.937499999999943</v>
      </c>
      <c r="AO243" s="11">
        <f t="shared" si="125"/>
        <v>-441.52500000000003</v>
      </c>
      <c r="AP243" s="11">
        <f t="shared" si="126"/>
        <v>-441.52500000000003</v>
      </c>
      <c r="AQ243" s="11">
        <f t="shared" si="127"/>
        <v>59.937499999999943</v>
      </c>
      <c r="AR243" s="11">
        <f t="shared" si="128"/>
        <v>1062.8625</v>
      </c>
      <c r="AS243" s="11">
        <f t="shared" si="129"/>
        <v>1263.4444912249962</v>
      </c>
      <c r="AT243" s="11">
        <f t="shared" si="130"/>
        <v>1363.7430087750038</v>
      </c>
      <c r="AU243" s="11">
        <f t="shared" si="131"/>
        <v>1464.0345058500006</v>
      </c>
      <c r="AV243" s="11">
        <f t="shared" si="132"/>
        <v>1363.7430087750038</v>
      </c>
      <c r="AW243" s="11">
        <f t="shared" si="133"/>
        <v>1464.0345058500006</v>
      </c>
      <c r="AX243" s="11">
        <f t="shared" si="134"/>
        <v>1865.2055087750039</v>
      </c>
      <c r="AY243" s="11">
        <f t="shared" si="135"/>
        <v>2366.6680087750042</v>
      </c>
      <c r="AZ243" s="11"/>
      <c r="BA243" s="11"/>
      <c r="BB243" s="11">
        <f t="shared" si="136"/>
        <v>-441.52500000000003</v>
      </c>
      <c r="BC243" s="11">
        <f t="shared" si="137"/>
        <v>-940.0625</v>
      </c>
      <c r="BD243" s="11">
        <f t="shared" si="138"/>
        <v>-441.52500000000003</v>
      </c>
      <c r="BE243" s="11">
        <f t="shared" si="139"/>
        <v>-441.52500000000003</v>
      </c>
      <c r="BF243" s="11">
        <f t="shared" si="140"/>
        <v>-441.52500000000003</v>
      </c>
      <c r="BG243" s="11">
        <f t="shared" si="141"/>
        <v>-441.52500000000003</v>
      </c>
      <c r="BH243" s="11">
        <f t="shared" si="142"/>
        <v>-940.0625</v>
      </c>
      <c r="BI243" s="11">
        <f t="shared" si="143"/>
        <v>-441.52500000000003</v>
      </c>
      <c r="BJ243" s="11">
        <f t="shared" si="144"/>
        <v>-441.52500000000003</v>
      </c>
      <c r="BK243" s="11">
        <f t="shared" si="145"/>
        <v>-940.0625</v>
      </c>
      <c r="BL243" s="11">
        <f t="shared" si="146"/>
        <v>-1937.1375</v>
      </c>
      <c r="BM243" s="11">
        <f t="shared" si="147"/>
        <v>-2136.5495087749964</v>
      </c>
      <c r="BN243" s="11">
        <f t="shared" si="148"/>
        <v>-2236.262991225004</v>
      </c>
      <c r="BO243" s="11">
        <f t="shared" si="149"/>
        <v>-2335.9694941500006</v>
      </c>
      <c r="BP243" s="11">
        <f t="shared" si="150"/>
        <v>-2236.262991225004</v>
      </c>
      <c r="BQ243" s="11">
        <f t="shared" si="151"/>
        <v>-2335.9694941500006</v>
      </c>
      <c r="BR243" s="11">
        <f t="shared" si="152"/>
        <v>-2734.8004912250035</v>
      </c>
      <c r="BS243" s="11">
        <f t="shared" si="153"/>
        <v>-3233.3379912250034</v>
      </c>
    </row>
    <row r="244" spans="1:71" ht="16" customHeight="1">
      <c r="A244" s="2">
        <v>43945</v>
      </c>
      <c r="B244" s="10" t="s">
        <v>955</v>
      </c>
      <c r="C244" s="11">
        <v>7</v>
      </c>
      <c r="D244" s="10">
        <v>-38</v>
      </c>
      <c r="E244" s="10">
        <v>0.3</v>
      </c>
      <c r="K244" s="11">
        <v>0</v>
      </c>
      <c r="L244" s="11" t="s">
        <v>85</v>
      </c>
      <c r="M244" s="11" t="s">
        <v>85</v>
      </c>
      <c r="N244" s="11" t="s">
        <v>86</v>
      </c>
      <c r="O244" s="11" t="s">
        <v>88</v>
      </c>
      <c r="P244" s="11" t="s">
        <v>86</v>
      </c>
      <c r="Q244" s="11" t="s">
        <v>83</v>
      </c>
      <c r="R244" s="11" t="s">
        <v>88</v>
      </c>
      <c r="S244" s="11" t="s">
        <v>1449</v>
      </c>
      <c r="T244" s="11" t="s">
        <v>85</v>
      </c>
      <c r="U244" s="11" t="s">
        <v>1450</v>
      </c>
      <c r="V244" s="11" t="s">
        <v>1450</v>
      </c>
      <c r="W244" s="11" t="s">
        <v>85</v>
      </c>
      <c r="X244" s="11" t="s">
        <v>85</v>
      </c>
      <c r="Y244" s="11" t="s">
        <v>85</v>
      </c>
      <c r="Z244" s="11" t="s">
        <v>1450</v>
      </c>
      <c r="AA244" s="11" t="s">
        <v>1449</v>
      </c>
      <c r="AB244" s="11" t="s">
        <v>85</v>
      </c>
      <c r="AC244" s="11" t="s">
        <v>85</v>
      </c>
      <c r="AD244" s="11" t="s">
        <v>1450</v>
      </c>
      <c r="AH244" s="11">
        <f t="shared" si="118"/>
        <v>-1085.325</v>
      </c>
      <c r="AI244" s="11">
        <f t="shared" si="119"/>
        <v>920.52500000000009</v>
      </c>
      <c r="AJ244" s="11">
        <f t="shared" si="120"/>
        <v>419.0625</v>
      </c>
      <c r="AK244" s="11">
        <f t="shared" si="121"/>
        <v>920.52500000000009</v>
      </c>
      <c r="AL244" s="11">
        <f t="shared" si="122"/>
        <v>-82.400000000000034</v>
      </c>
      <c r="AM244" s="11">
        <f t="shared" si="123"/>
        <v>419.0625</v>
      </c>
      <c r="AN244" s="11">
        <f t="shared" si="124"/>
        <v>-1586.7874999999999</v>
      </c>
      <c r="AO244" s="11">
        <f t="shared" si="125"/>
        <v>-1085.325</v>
      </c>
      <c r="AP244" s="11">
        <f t="shared" si="126"/>
        <v>-2088.25</v>
      </c>
      <c r="AQ244" s="11">
        <f t="shared" si="127"/>
        <v>-2088.25</v>
      </c>
      <c r="AR244" s="11">
        <f t="shared" si="128"/>
        <v>-1085.325</v>
      </c>
      <c r="AS244" s="11">
        <f t="shared" si="129"/>
        <v>-1085.325</v>
      </c>
      <c r="AT244" s="11">
        <f t="shared" si="130"/>
        <v>-1085.325</v>
      </c>
      <c r="AU244" s="11">
        <f t="shared" si="131"/>
        <v>-2088.25</v>
      </c>
      <c r="AV244" s="11">
        <f t="shared" si="132"/>
        <v>-1586.7874999999999</v>
      </c>
      <c r="AW244" s="11">
        <f t="shared" si="133"/>
        <v>-1085.325</v>
      </c>
      <c r="AX244" s="11">
        <f t="shared" si="134"/>
        <v>-1085.325</v>
      </c>
      <c r="AY244" s="11">
        <f t="shared" si="135"/>
        <v>-2088.25</v>
      </c>
      <c r="AZ244" s="11"/>
      <c r="BA244" s="11"/>
      <c r="BB244" s="11">
        <f t="shared" si="136"/>
        <v>-1085.325</v>
      </c>
      <c r="BC244" s="11">
        <f t="shared" si="137"/>
        <v>-3079.4749999999999</v>
      </c>
      <c r="BD244" s="11">
        <f t="shared" si="138"/>
        <v>-2580.9375</v>
      </c>
      <c r="BE244" s="11">
        <f t="shared" si="139"/>
        <v>-3079.4749999999999</v>
      </c>
      <c r="BF244" s="11">
        <f t="shared" si="140"/>
        <v>-2082.3999999999996</v>
      </c>
      <c r="BG244" s="11">
        <f t="shared" si="141"/>
        <v>-2580.9375</v>
      </c>
      <c r="BH244" s="11">
        <f t="shared" si="142"/>
        <v>-586.78750000000002</v>
      </c>
      <c r="BI244" s="11">
        <f t="shared" si="143"/>
        <v>-1085.325</v>
      </c>
      <c r="BJ244" s="11">
        <f t="shared" si="144"/>
        <v>-88.250000000000057</v>
      </c>
      <c r="BK244" s="11">
        <f t="shared" si="145"/>
        <v>-88.250000000000057</v>
      </c>
      <c r="BL244" s="11">
        <f t="shared" si="146"/>
        <v>-1085.325</v>
      </c>
      <c r="BM244" s="11">
        <f t="shared" si="147"/>
        <v>-1085.325</v>
      </c>
      <c r="BN244" s="11">
        <f t="shared" si="148"/>
        <v>-1085.325</v>
      </c>
      <c r="BO244" s="11">
        <f t="shared" si="149"/>
        <v>-88.250000000000057</v>
      </c>
      <c r="BP244" s="11">
        <f t="shared" si="150"/>
        <v>-586.78750000000002</v>
      </c>
      <c r="BQ244" s="11">
        <f t="shared" si="151"/>
        <v>-1085.325</v>
      </c>
      <c r="BR244" s="11">
        <f t="shared" si="152"/>
        <v>-1085.325</v>
      </c>
      <c r="BS244" s="11">
        <f t="shared" si="153"/>
        <v>-88.250000000000057</v>
      </c>
    </row>
    <row r="245" spans="1:71" ht="16" customHeight="1">
      <c r="A245" s="2">
        <v>43945</v>
      </c>
      <c r="B245" s="10" t="s">
        <v>726</v>
      </c>
      <c r="C245" s="11">
        <v>8</v>
      </c>
      <c r="D245" s="10">
        <v>-33</v>
      </c>
      <c r="E245" s="10">
        <v>1.3</v>
      </c>
      <c r="I245" s="11">
        <v>1.16328685258964E-2</v>
      </c>
      <c r="K245" s="11">
        <v>0</v>
      </c>
      <c r="L245" s="11" t="s">
        <v>1955</v>
      </c>
      <c r="M245" s="11" t="s">
        <v>1197</v>
      </c>
      <c r="N245" s="11" t="s">
        <v>1846</v>
      </c>
      <c r="O245" s="11" t="s">
        <v>1198</v>
      </c>
      <c r="P245" s="11" t="s">
        <v>1198</v>
      </c>
      <c r="Q245" s="11" t="s">
        <v>1957</v>
      </c>
      <c r="R245" s="11" t="s">
        <v>1192</v>
      </c>
      <c r="S245" s="11" t="s">
        <v>1846</v>
      </c>
      <c r="T245" s="11" t="s">
        <v>1850</v>
      </c>
      <c r="U245" s="11" t="s">
        <v>1851</v>
      </c>
      <c r="V245" s="11" t="s">
        <v>1845</v>
      </c>
      <c r="W245" s="11" t="s">
        <v>2076</v>
      </c>
      <c r="X245" s="11" t="s">
        <v>1849</v>
      </c>
      <c r="Y245" s="11" t="s">
        <v>1847</v>
      </c>
      <c r="Z245" s="11" t="s">
        <v>1845</v>
      </c>
      <c r="AA245" s="11" t="s">
        <v>1845</v>
      </c>
      <c r="AB245" s="11" t="s">
        <v>2076</v>
      </c>
      <c r="AC245" s="11" t="s">
        <v>2075</v>
      </c>
      <c r="AD245" s="11" t="s">
        <v>2075</v>
      </c>
      <c r="AH245" s="11">
        <f t="shared" si="118"/>
        <v>-6199.75</v>
      </c>
      <c r="AI245" s="11">
        <f t="shared" si="119"/>
        <v>-1185.125</v>
      </c>
      <c r="AJ245" s="11">
        <f t="shared" si="120"/>
        <v>-5196.8249999999998</v>
      </c>
      <c r="AK245" s="11">
        <f t="shared" si="121"/>
        <v>-5196.8249999999998</v>
      </c>
      <c r="AL245" s="11">
        <f t="shared" si="122"/>
        <v>-3190.9750000000004</v>
      </c>
      <c r="AM245" s="11">
        <f t="shared" si="123"/>
        <v>-182.20000000000016</v>
      </c>
      <c r="AN245" s="11">
        <f t="shared" si="124"/>
        <v>-1185.125</v>
      </c>
      <c r="AO245" s="11">
        <f t="shared" si="125"/>
        <v>820.72499999999991</v>
      </c>
      <c r="AP245" s="11">
        <f t="shared" si="126"/>
        <v>1322.1875</v>
      </c>
      <c r="AQ245" s="11">
        <f t="shared" si="127"/>
        <v>2826.5750000000003</v>
      </c>
      <c r="AR245" s="11">
        <f t="shared" si="128"/>
        <v>3328.0375000000004</v>
      </c>
      <c r="AS245" s="11">
        <f t="shared" si="129"/>
        <v>2325.1124999999997</v>
      </c>
      <c r="AT245" s="11">
        <f t="shared" si="130"/>
        <v>1823.6499999999996</v>
      </c>
      <c r="AU245" s="11">
        <f t="shared" si="131"/>
        <v>2826.5750000000003</v>
      </c>
      <c r="AV245" s="11">
        <f t="shared" si="132"/>
        <v>2826.5750000000003</v>
      </c>
      <c r="AW245" s="11">
        <f t="shared" si="133"/>
        <v>3328.0375000000004</v>
      </c>
      <c r="AX245" s="11">
        <f t="shared" si="134"/>
        <v>4832.4250000000002</v>
      </c>
      <c r="AY245" s="11">
        <f t="shared" si="135"/>
        <v>4832.4250000000002</v>
      </c>
      <c r="AZ245" s="11"/>
      <c r="BA245" s="11"/>
      <c r="BB245" s="11">
        <f t="shared" si="136"/>
        <v>1800.25</v>
      </c>
      <c r="BC245" s="11">
        <f t="shared" si="137"/>
        <v>-3185.125</v>
      </c>
      <c r="BD245" s="11">
        <f t="shared" si="138"/>
        <v>803.17499999999973</v>
      </c>
      <c r="BE245" s="11">
        <f t="shared" si="139"/>
        <v>803.17499999999973</v>
      </c>
      <c r="BF245" s="11">
        <f t="shared" si="140"/>
        <v>-1190.9749999999999</v>
      </c>
      <c r="BG245" s="11">
        <f t="shared" si="141"/>
        <v>-4182.2000000000007</v>
      </c>
      <c r="BH245" s="11">
        <f t="shared" si="142"/>
        <v>-3185.125</v>
      </c>
      <c r="BI245" s="11">
        <f t="shared" si="143"/>
        <v>-5179.2749999999996</v>
      </c>
      <c r="BJ245" s="11">
        <f t="shared" si="144"/>
        <v>-5677.8125</v>
      </c>
      <c r="BK245" s="11">
        <f t="shared" si="145"/>
        <v>-7173.4249999999993</v>
      </c>
      <c r="BL245" s="11">
        <f t="shared" si="146"/>
        <v>-7671.9624999999996</v>
      </c>
      <c r="BM245" s="11">
        <f t="shared" si="147"/>
        <v>-6674.8874999999998</v>
      </c>
      <c r="BN245" s="11">
        <f t="shared" si="148"/>
        <v>-6176.3499999999995</v>
      </c>
      <c r="BO245" s="11">
        <f t="shared" si="149"/>
        <v>-7173.4249999999993</v>
      </c>
      <c r="BP245" s="11">
        <f t="shared" si="150"/>
        <v>-7173.4249999999993</v>
      </c>
      <c r="BQ245" s="11">
        <f t="shared" si="151"/>
        <v>-7671.9624999999996</v>
      </c>
      <c r="BR245" s="11">
        <f t="shared" si="152"/>
        <v>-9167.5749999999989</v>
      </c>
      <c r="BS245" s="11">
        <f t="shared" si="153"/>
        <v>-9167.5749999999989</v>
      </c>
    </row>
    <row r="246" spans="1:71" ht="16" customHeight="1">
      <c r="A246" s="2">
        <v>43945</v>
      </c>
      <c r="B246" s="10" t="s">
        <v>2579</v>
      </c>
      <c r="C246" s="11">
        <v>9</v>
      </c>
      <c r="D246" s="10">
        <v>-22</v>
      </c>
      <c r="E246" s="10">
        <v>0.2</v>
      </c>
      <c r="K246" s="11">
        <v>0</v>
      </c>
      <c r="L246" s="11" t="s">
        <v>56</v>
      </c>
      <c r="M246" s="11" t="s">
        <v>50</v>
      </c>
      <c r="N246" s="11" t="s">
        <v>920</v>
      </c>
      <c r="O246" s="11" t="s">
        <v>920</v>
      </c>
      <c r="P246" s="11" t="s">
        <v>920</v>
      </c>
      <c r="Q246" s="11" t="s">
        <v>459</v>
      </c>
      <c r="R246" s="11" t="s">
        <v>920</v>
      </c>
      <c r="S246" s="11" t="s">
        <v>920</v>
      </c>
      <c r="T246" s="11" t="s">
        <v>920</v>
      </c>
      <c r="U246" s="11" t="s">
        <v>920</v>
      </c>
      <c r="V246" s="11" t="s">
        <v>920</v>
      </c>
      <c r="W246" s="11" t="s">
        <v>919</v>
      </c>
      <c r="X246" s="11" t="s">
        <v>920</v>
      </c>
      <c r="Y246" s="11" t="s">
        <v>920</v>
      </c>
      <c r="Z246" s="11" t="s">
        <v>920</v>
      </c>
      <c r="AA246" s="11" t="s">
        <v>920</v>
      </c>
      <c r="AB246" s="11" t="s">
        <v>919</v>
      </c>
      <c r="AC246" s="11" t="s">
        <v>919</v>
      </c>
      <c r="AD246" s="11" t="s">
        <v>919</v>
      </c>
      <c r="AH246" s="11">
        <f t="shared" si="118"/>
        <v>12.107751425001098</v>
      </c>
      <c r="AI246" s="11">
        <f t="shared" si="119"/>
        <v>112.40125434999999</v>
      </c>
      <c r="AJ246" s="11">
        <f t="shared" si="120"/>
        <v>112.40125434999999</v>
      </c>
      <c r="AK246" s="11">
        <f t="shared" si="121"/>
        <v>112.40125434999999</v>
      </c>
      <c r="AL246" s="11">
        <f t="shared" si="122"/>
        <v>62.254001424998258</v>
      </c>
      <c r="AM246" s="11">
        <f t="shared" si="123"/>
        <v>112.40125434999999</v>
      </c>
      <c r="AN246" s="11">
        <f t="shared" si="124"/>
        <v>112.40125434999999</v>
      </c>
      <c r="AO246" s="11">
        <f t="shared" si="125"/>
        <v>112.40125434999999</v>
      </c>
      <c r="AP246" s="11">
        <f t="shared" si="126"/>
        <v>112.40125434999999</v>
      </c>
      <c r="AQ246" s="11">
        <f t="shared" si="127"/>
        <v>112.40125434999999</v>
      </c>
      <c r="AR246" s="11">
        <f t="shared" si="128"/>
        <v>162.54650142499969</v>
      </c>
      <c r="AS246" s="11">
        <f t="shared" si="129"/>
        <v>112.40125434999999</v>
      </c>
      <c r="AT246" s="11">
        <f t="shared" si="130"/>
        <v>112.40125434999999</v>
      </c>
      <c r="AU246" s="11">
        <f t="shared" si="131"/>
        <v>112.40125434999999</v>
      </c>
      <c r="AV246" s="11">
        <f t="shared" si="132"/>
        <v>112.40125434999999</v>
      </c>
      <c r="AW246" s="11">
        <f t="shared" si="133"/>
        <v>162.54650142499969</v>
      </c>
      <c r="AX246" s="11">
        <f t="shared" si="134"/>
        <v>162.54650142499969</v>
      </c>
      <c r="AY246" s="11">
        <f t="shared" si="135"/>
        <v>162.54650142499969</v>
      </c>
      <c r="AZ246" s="11"/>
      <c r="BA246" s="11"/>
      <c r="BB246" s="11">
        <f t="shared" si="136"/>
        <v>-287.89024857500112</v>
      </c>
      <c r="BC246" s="11">
        <f t="shared" si="137"/>
        <v>-387.59874565000001</v>
      </c>
      <c r="BD246" s="11">
        <f t="shared" si="138"/>
        <v>-387.59874565000001</v>
      </c>
      <c r="BE246" s="11">
        <f t="shared" si="139"/>
        <v>-387.59874565000001</v>
      </c>
      <c r="BF246" s="11">
        <f t="shared" si="140"/>
        <v>-337.74399857499827</v>
      </c>
      <c r="BG246" s="11">
        <f t="shared" si="141"/>
        <v>-387.59874565000001</v>
      </c>
      <c r="BH246" s="11">
        <f t="shared" si="142"/>
        <v>-387.59874565000001</v>
      </c>
      <c r="BI246" s="11">
        <f t="shared" si="143"/>
        <v>-387.59874565000001</v>
      </c>
      <c r="BJ246" s="11">
        <f t="shared" si="144"/>
        <v>-387.59874565000001</v>
      </c>
      <c r="BK246" s="11">
        <f t="shared" si="145"/>
        <v>-387.59874565000001</v>
      </c>
      <c r="BL246" s="11">
        <f t="shared" si="146"/>
        <v>-437.45149857499968</v>
      </c>
      <c r="BM246" s="11">
        <f t="shared" si="147"/>
        <v>-387.59874565000001</v>
      </c>
      <c r="BN246" s="11">
        <f t="shared" si="148"/>
        <v>-387.59874565000001</v>
      </c>
      <c r="BO246" s="11">
        <f t="shared" si="149"/>
        <v>-387.59874565000001</v>
      </c>
      <c r="BP246" s="11">
        <f t="shared" si="150"/>
        <v>-387.59874565000001</v>
      </c>
      <c r="BQ246" s="11">
        <f t="shared" si="151"/>
        <v>-437.45149857499968</v>
      </c>
      <c r="BR246" s="11">
        <f t="shared" si="152"/>
        <v>-437.45149857499968</v>
      </c>
      <c r="BS246" s="11">
        <f t="shared" si="153"/>
        <v>-437.45149857499968</v>
      </c>
    </row>
    <row r="247" spans="1:71" ht="16" customHeight="1">
      <c r="A247" s="2">
        <v>43945</v>
      </c>
      <c r="B247" s="10" t="s">
        <v>2566</v>
      </c>
      <c r="C247" s="11">
        <v>10</v>
      </c>
      <c r="D247" s="10">
        <v>-15</v>
      </c>
      <c r="E247" s="10">
        <v>0.7</v>
      </c>
      <c r="I247" s="11">
        <v>2.561156531561504E-2</v>
      </c>
      <c r="K247" s="11">
        <v>0</v>
      </c>
      <c r="L247" s="11" t="s">
        <v>52</v>
      </c>
      <c r="M247" s="11" t="s">
        <v>52</v>
      </c>
      <c r="N247" s="11" t="s">
        <v>462</v>
      </c>
      <c r="O247" s="11" t="s">
        <v>920</v>
      </c>
      <c r="P247" s="11" t="s">
        <v>919</v>
      </c>
      <c r="Q247" s="11" t="s">
        <v>920</v>
      </c>
      <c r="R247" s="11" t="s">
        <v>919</v>
      </c>
      <c r="S247" s="11" t="s">
        <v>462</v>
      </c>
      <c r="T247" s="11" t="s">
        <v>461</v>
      </c>
      <c r="U247" s="11" t="s">
        <v>458</v>
      </c>
      <c r="V247" s="11" t="s">
        <v>458</v>
      </c>
      <c r="W247" s="11" t="s">
        <v>461</v>
      </c>
      <c r="X247" s="11" t="s">
        <v>457</v>
      </c>
      <c r="Y247" s="11" t="s">
        <v>463</v>
      </c>
      <c r="Z247" s="11" t="s">
        <v>466</v>
      </c>
      <c r="AA247" s="11" t="s">
        <v>457</v>
      </c>
      <c r="AB247" s="11" t="s">
        <v>1953</v>
      </c>
      <c r="AC247" s="11" t="s">
        <v>1950</v>
      </c>
      <c r="AD247" s="11" t="s">
        <v>1953</v>
      </c>
      <c r="AH247" s="11">
        <f t="shared" si="118"/>
        <v>-137.89500434999999</v>
      </c>
      <c r="AI247" s="11">
        <f t="shared" si="119"/>
        <v>263.27700150000067</v>
      </c>
      <c r="AJ247" s="11">
        <f t="shared" si="120"/>
        <v>12.545751500000627</v>
      </c>
      <c r="AK247" s="11">
        <f t="shared" si="121"/>
        <v>62.690998575000307</v>
      </c>
      <c r="AL247" s="11">
        <f t="shared" si="122"/>
        <v>12.545751500000627</v>
      </c>
      <c r="AM247" s="11">
        <f t="shared" si="123"/>
        <v>62.690998575000307</v>
      </c>
      <c r="AN247" s="11">
        <f t="shared" si="124"/>
        <v>263.27700150000067</v>
      </c>
      <c r="AO247" s="11">
        <f t="shared" si="125"/>
        <v>213.1297485749989</v>
      </c>
      <c r="AP247" s="11">
        <f t="shared" si="126"/>
        <v>112.83624564999997</v>
      </c>
      <c r="AQ247" s="11">
        <f t="shared" si="127"/>
        <v>112.83624564999997</v>
      </c>
      <c r="AR247" s="11">
        <f t="shared" si="128"/>
        <v>213.1297485749989</v>
      </c>
      <c r="AS247" s="11">
        <f t="shared" si="129"/>
        <v>413.71474857500175</v>
      </c>
      <c r="AT247" s="11">
        <f t="shared" si="130"/>
        <v>463.86099857499892</v>
      </c>
      <c r="AU247" s="11">
        <f t="shared" si="131"/>
        <v>313.42224857500031</v>
      </c>
      <c r="AV247" s="11">
        <f t="shared" si="132"/>
        <v>413.71474857500175</v>
      </c>
      <c r="AW247" s="11">
        <f t="shared" si="133"/>
        <v>564.15349857500041</v>
      </c>
      <c r="AX247" s="11">
        <f t="shared" si="134"/>
        <v>664.44599857500179</v>
      </c>
      <c r="AY247" s="11">
        <f t="shared" si="135"/>
        <v>564.15349857500041</v>
      </c>
      <c r="AZ247" s="11"/>
      <c r="BA247" s="11"/>
      <c r="BB247" s="11">
        <f t="shared" si="136"/>
        <v>-137.89500434999999</v>
      </c>
      <c r="BC247" s="11">
        <f t="shared" si="137"/>
        <v>-536.7269985000006</v>
      </c>
      <c r="BD247" s="11">
        <f t="shared" si="138"/>
        <v>-287.45824850000065</v>
      </c>
      <c r="BE247" s="11">
        <f t="shared" si="139"/>
        <v>-337.31100142500031</v>
      </c>
      <c r="BF247" s="11">
        <f t="shared" si="140"/>
        <v>-287.45824850000065</v>
      </c>
      <c r="BG247" s="11">
        <f t="shared" si="141"/>
        <v>-337.31100142500031</v>
      </c>
      <c r="BH247" s="11">
        <f t="shared" si="142"/>
        <v>-536.7269985000006</v>
      </c>
      <c r="BI247" s="11">
        <f t="shared" si="143"/>
        <v>-486.87225142499886</v>
      </c>
      <c r="BJ247" s="11">
        <f t="shared" si="144"/>
        <v>-387.16375435000003</v>
      </c>
      <c r="BK247" s="11">
        <f t="shared" si="145"/>
        <v>-387.16375435000003</v>
      </c>
      <c r="BL247" s="11">
        <f t="shared" si="146"/>
        <v>-486.87225142499886</v>
      </c>
      <c r="BM247" s="11">
        <f t="shared" si="147"/>
        <v>-686.28725142500173</v>
      </c>
      <c r="BN247" s="11">
        <f t="shared" si="148"/>
        <v>-736.14100142499876</v>
      </c>
      <c r="BO247" s="11">
        <f t="shared" si="149"/>
        <v>-586.57975142500027</v>
      </c>
      <c r="BP247" s="11">
        <f t="shared" si="150"/>
        <v>-686.28725142500173</v>
      </c>
      <c r="BQ247" s="11">
        <f t="shared" si="151"/>
        <v>-835.84850142500022</v>
      </c>
      <c r="BR247" s="11">
        <f t="shared" si="152"/>
        <v>-935.5560014250018</v>
      </c>
      <c r="BS247" s="11">
        <f t="shared" si="153"/>
        <v>-835.84850142500022</v>
      </c>
    </row>
    <row r="248" spans="1:71" ht="16" customHeight="1">
      <c r="A248" s="2">
        <v>43945</v>
      </c>
      <c r="B248" s="10" t="s">
        <v>2528</v>
      </c>
      <c r="C248" s="11">
        <v>11</v>
      </c>
      <c r="D248" s="10">
        <v>-14</v>
      </c>
      <c r="E248" s="10">
        <v>0.3</v>
      </c>
      <c r="K248" s="11">
        <v>0</v>
      </c>
      <c r="L248" s="11" t="s">
        <v>574</v>
      </c>
      <c r="M248" s="11" t="s">
        <v>570</v>
      </c>
      <c r="N248" s="11" t="s">
        <v>671</v>
      </c>
      <c r="O248" s="11" t="s">
        <v>570</v>
      </c>
      <c r="P248" s="11" t="s">
        <v>570</v>
      </c>
      <c r="Q248" s="11" t="s">
        <v>572</v>
      </c>
      <c r="R248" s="11" t="s">
        <v>570</v>
      </c>
      <c r="S248" s="11" t="s">
        <v>671</v>
      </c>
      <c r="T248" s="11" t="s">
        <v>571</v>
      </c>
      <c r="U248" s="11" t="s">
        <v>569</v>
      </c>
      <c r="V248" s="11" t="s">
        <v>571</v>
      </c>
      <c r="W248" s="11" t="s">
        <v>570</v>
      </c>
      <c r="X248" s="11" t="s">
        <v>571</v>
      </c>
      <c r="Y248" s="11" t="s">
        <v>571</v>
      </c>
      <c r="Z248" s="11" t="s">
        <v>571</v>
      </c>
      <c r="AA248" s="11" t="s">
        <v>572</v>
      </c>
      <c r="AB248" s="11" t="s">
        <v>569</v>
      </c>
      <c r="AC248" s="11" t="s">
        <v>570</v>
      </c>
      <c r="AD248" s="11" t="s">
        <v>1698</v>
      </c>
      <c r="AH248" s="11">
        <f t="shared" si="118"/>
        <v>268.34950427499621</v>
      </c>
      <c r="AI248" s="11">
        <f t="shared" si="119"/>
        <v>368.63999842499561</v>
      </c>
      <c r="AJ248" s="11">
        <f t="shared" si="120"/>
        <v>268.34950427499621</v>
      </c>
      <c r="AK248" s="11">
        <f t="shared" si="121"/>
        <v>268.34950427499621</v>
      </c>
      <c r="AL248" s="11">
        <f t="shared" si="122"/>
        <v>67.767513049999991</v>
      </c>
      <c r="AM248" s="11">
        <f t="shared" si="123"/>
        <v>268.34950427499621</v>
      </c>
      <c r="AN248" s="11">
        <f t="shared" si="124"/>
        <v>368.63999842499561</v>
      </c>
      <c r="AO248" s="11">
        <f t="shared" si="125"/>
        <v>168.05901012499686</v>
      </c>
      <c r="AP248" s="11">
        <f t="shared" si="126"/>
        <v>-32.531004500007612</v>
      </c>
      <c r="AQ248" s="11">
        <f t="shared" si="127"/>
        <v>168.05901012499686</v>
      </c>
      <c r="AR248" s="11">
        <f t="shared" si="128"/>
        <v>268.34950427499621</v>
      </c>
      <c r="AS248" s="11">
        <f t="shared" si="129"/>
        <v>168.05901012499686</v>
      </c>
      <c r="AT248" s="11">
        <f t="shared" si="130"/>
        <v>168.05901012499686</v>
      </c>
      <c r="AU248" s="11">
        <f t="shared" si="131"/>
        <v>168.05901012499686</v>
      </c>
      <c r="AV248" s="11">
        <f t="shared" si="132"/>
        <v>67.767513049999991</v>
      </c>
      <c r="AW248" s="11">
        <f t="shared" si="133"/>
        <v>-32.531004500007612</v>
      </c>
      <c r="AX248" s="11">
        <f t="shared" si="134"/>
        <v>268.34950427499621</v>
      </c>
      <c r="AY248" s="11">
        <f t="shared" si="135"/>
        <v>569.23001305000003</v>
      </c>
      <c r="AZ248" s="11"/>
      <c r="BA248" s="11"/>
      <c r="BB248" s="11">
        <f t="shared" si="136"/>
        <v>-1131.6444957249962</v>
      </c>
      <c r="BC248" s="11">
        <f t="shared" si="137"/>
        <v>-1231.3500015749955</v>
      </c>
      <c r="BD248" s="11">
        <f t="shared" si="138"/>
        <v>-1131.6444957249962</v>
      </c>
      <c r="BE248" s="11">
        <f t="shared" si="139"/>
        <v>-1131.6444957249962</v>
      </c>
      <c r="BF248" s="11">
        <f t="shared" si="140"/>
        <v>-932.23248694999995</v>
      </c>
      <c r="BG248" s="11">
        <f t="shared" si="141"/>
        <v>-1131.6444957249962</v>
      </c>
      <c r="BH248" s="11">
        <f t="shared" si="142"/>
        <v>-1231.3500015749955</v>
      </c>
      <c r="BI248" s="11">
        <f t="shared" si="143"/>
        <v>-1031.9389898749969</v>
      </c>
      <c r="BJ248" s="11">
        <f t="shared" si="144"/>
        <v>-832.51900449999232</v>
      </c>
      <c r="BK248" s="11">
        <f t="shared" si="145"/>
        <v>-1031.9389898749969</v>
      </c>
      <c r="BL248" s="11">
        <f t="shared" si="146"/>
        <v>-1131.6444957249962</v>
      </c>
      <c r="BM248" s="11">
        <f t="shared" si="147"/>
        <v>-1031.9389898749969</v>
      </c>
      <c r="BN248" s="11">
        <f t="shared" si="148"/>
        <v>-1031.9389898749969</v>
      </c>
      <c r="BO248" s="11">
        <f t="shared" si="149"/>
        <v>-1031.9389898749969</v>
      </c>
      <c r="BP248" s="11">
        <f t="shared" si="150"/>
        <v>-932.23248694999995</v>
      </c>
      <c r="BQ248" s="11">
        <f t="shared" si="151"/>
        <v>-832.51900449999232</v>
      </c>
      <c r="BR248" s="11">
        <f t="shared" si="152"/>
        <v>-1131.6444957249962</v>
      </c>
      <c r="BS248" s="11">
        <f t="shared" si="153"/>
        <v>-1430.76998695</v>
      </c>
    </row>
    <row r="249" spans="1:71" ht="16" customHeight="1">
      <c r="A249" s="2">
        <v>43945</v>
      </c>
      <c r="B249" s="10" t="s">
        <v>866</v>
      </c>
      <c r="C249" s="11">
        <v>12</v>
      </c>
      <c r="D249" s="10">
        <v>-13</v>
      </c>
      <c r="E249" s="10">
        <v>-1.3</v>
      </c>
      <c r="I249" s="11">
        <v>1.9744294294294199E-2</v>
      </c>
      <c r="K249" s="11">
        <v>0</v>
      </c>
      <c r="L249" s="11" t="s">
        <v>353</v>
      </c>
      <c r="M249" s="11" t="s">
        <v>1427</v>
      </c>
      <c r="N249" s="11" t="s">
        <v>280</v>
      </c>
      <c r="O249" s="11" t="s">
        <v>1427</v>
      </c>
      <c r="P249" s="11" t="s">
        <v>274</v>
      </c>
      <c r="Q249" s="11" t="s">
        <v>274</v>
      </c>
      <c r="R249" s="11" t="s">
        <v>274</v>
      </c>
      <c r="S249" s="11" t="s">
        <v>274</v>
      </c>
      <c r="T249" s="11" t="s">
        <v>1427</v>
      </c>
      <c r="U249" s="11" t="s">
        <v>1427</v>
      </c>
      <c r="V249" s="11" t="s">
        <v>1427</v>
      </c>
      <c r="W249" s="11" t="s">
        <v>274</v>
      </c>
      <c r="X249" s="11" t="s">
        <v>275</v>
      </c>
      <c r="Y249" s="11" t="s">
        <v>280</v>
      </c>
      <c r="Z249" s="11" t="s">
        <v>280</v>
      </c>
      <c r="AA249" s="11" t="s">
        <v>280</v>
      </c>
      <c r="AB249" s="11" t="s">
        <v>275</v>
      </c>
      <c r="AC249" s="11" t="s">
        <v>279</v>
      </c>
      <c r="AD249" s="11" t="s">
        <v>278</v>
      </c>
      <c r="AH249" s="11">
        <f t="shared" si="118"/>
        <v>-222.81250000000006</v>
      </c>
      <c r="AI249" s="11">
        <f t="shared" si="119"/>
        <v>780.11249999999995</v>
      </c>
      <c r="AJ249" s="11">
        <f t="shared" si="120"/>
        <v>-222.81250000000006</v>
      </c>
      <c r="AK249" s="11">
        <f t="shared" si="121"/>
        <v>278.64999999999998</v>
      </c>
      <c r="AL249" s="11">
        <f t="shared" si="122"/>
        <v>278.64999999999998</v>
      </c>
      <c r="AM249" s="11">
        <f t="shared" si="123"/>
        <v>278.64999999999998</v>
      </c>
      <c r="AN249" s="11">
        <f t="shared" si="124"/>
        <v>278.64999999999998</v>
      </c>
      <c r="AO249" s="11">
        <f t="shared" si="125"/>
        <v>-222.81250000000006</v>
      </c>
      <c r="AP249" s="11">
        <f t="shared" si="126"/>
        <v>-222.81250000000006</v>
      </c>
      <c r="AQ249" s="11">
        <f t="shared" si="127"/>
        <v>-222.81250000000006</v>
      </c>
      <c r="AR249" s="11">
        <f t="shared" si="128"/>
        <v>278.64999999999998</v>
      </c>
      <c r="AS249" s="11">
        <f t="shared" si="129"/>
        <v>1281.575</v>
      </c>
      <c r="AT249" s="11">
        <f t="shared" si="130"/>
        <v>780.11249999999995</v>
      </c>
      <c r="AU249" s="11">
        <f t="shared" si="131"/>
        <v>780.11249999999995</v>
      </c>
      <c r="AV249" s="11">
        <f t="shared" si="132"/>
        <v>780.11249999999995</v>
      </c>
      <c r="AW249" s="11">
        <f t="shared" si="133"/>
        <v>1281.575</v>
      </c>
      <c r="AX249" s="11">
        <f t="shared" si="134"/>
        <v>2284.5</v>
      </c>
      <c r="AY249" s="11">
        <f t="shared" si="135"/>
        <v>2785.9625000000001</v>
      </c>
      <c r="AZ249" s="11"/>
      <c r="BA249" s="11"/>
      <c r="BB249" s="11">
        <f t="shared" si="136"/>
        <v>-1222.8125</v>
      </c>
      <c r="BC249" s="11">
        <f t="shared" si="137"/>
        <v>-2219.8874999999998</v>
      </c>
      <c r="BD249" s="11">
        <f t="shared" si="138"/>
        <v>-1222.8125</v>
      </c>
      <c r="BE249" s="11">
        <f t="shared" si="139"/>
        <v>-1721.3500000000001</v>
      </c>
      <c r="BF249" s="11">
        <f t="shared" si="140"/>
        <v>-1721.3500000000001</v>
      </c>
      <c r="BG249" s="11">
        <f t="shared" si="141"/>
        <v>-1721.3500000000001</v>
      </c>
      <c r="BH249" s="11">
        <f t="shared" si="142"/>
        <v>-1721.3500000000001</v>
      </c>
      <c r="BI249" s="11">
        <f t="shared" si="143"/>
        <v>-1222.8125</v>
      </c>
      <c r="BJ249" s="11">
        <f t="shared" si="144"/>
        <v>-1222.8125</v>
      </c>
      <c r="BK249" s="11">
        <f t="shared" si="145"/>
        <v>-1222.8125</v>
      </c>
      <c r="BL249" s="11">
        <f t="shared" si="146"/>
        <v>-1721.3500000000001</v>
      </c>
      <c r="BM249" s="11">
        <f t="shared" si="147"/>
        <v>-2718.4249999999997</v>
      </c>
      <c r="BN249" s="11">
        <f t="shared" si="148"/>
        <v>-2219.8874999999998</v>
      </c>
      <c r="BO249" s="11">
        <f t="shared" si="149"/>
        <v>-2219.8874999999998</v>
      </c>
      <c r="BP249" s="11">
        <f t="shared" si="150"/>
        <v>-2219.8874999999998</v>
      </c>
      <c r="BQ249" s="11">
        <f t="shared" si="151"/>
        <v>-2718.4249999999997</v>
      </c>
      <c r="BR249" s="11">
        <f t="shared" si="152"/>
        <v>-3715.5</v>
      </c>
      <c r="BS249" s="11">
        <f t="shared" si="153"/>
        <v>-4214.0375000000004</v>
      </c>
    </row>
    <row r="250" spans="1:71" ht="16" customHeight="1">
      <c r="A250" s="2">
        <v>43945</v>
      </c>
      <c r="B250" s="10" t="s">
        <v>851</v>
      </c>
      <c r="C250" s="11">
        <v>13</v>
      </c>
      <c r="D250" s="10">
        <v>-11</v>
      </c>
      <c r="E250" s="10">
        <v>-3</v>
      </c>
      <c r="K250" s="11">
        <v>0</v>
      </c>
      <c r="L250" s="11" t="s">
        <v>1072</v>
      </c>
      <c r="M250" s="11" t="s">
        <v>2030</v>
      </c>
      <c r="N250" s="11" t="s">
        <v>2009</v>
      </c>
      <c r="O250" s="11" t="s">
        <v>2107</v>
      </c>
      <c r="P250" s="11" t="s">
        <v>1395</v>
      </c>
      <c r="Q250" s="11" t="s">
        <v>1506</v>
      </c>
      <c r="R250" s="11" t="s">
        <v>1393</v>
      </c>
      <c r="S250" s="11" t="s">
        <v>1214</v>
      </c>
      <c r="T250" s="11" t="s">
        <v>1393</v>
      </c>
      <c r="U250" s="11" t="s">
        <v>1212</v>
      </c>
      <c r="V250" s="11" t="s">
        <v>1211</v>
      </c>
      <c r="W250" s="11" t="s">
        <v>1214</v>
      </c>
      <c r="X250" s="11" t="s">
        <v>1213</v>
      </c>
      <c r="Y250" s="11" t="s">
        <v>1211</v>
      </c>
      <c r="Z250" s="11" t="s">
        <v>2029</v>
      </c>
      <c r="AA250" s="11" t="s">
        <v>1214</v>
      </c>
      <c r="AB250" s="11" t="s">
        <v>1074</v>
      </c>
      <c r="AC250" s="11" t="s">
        <v>1072</v>
      </c>
      <c r="AD250" s="11" t="s">
        <v>1215</v>
      </c>
      <c r="AH250" s="11">
        <f t="shared" si="118"/>
        <v>-3831.8874999999998</v>
      </c>
      <c r="AI250" s="11">
        <f t="shared" si="119"/>
        <v>-4834.8125</v>
      </c>
      <c r="AJ250" s="11">
        <f t="shared" si="120"/>
        <v>-10852.362500000001</v>
      </c>
      <c r="AK250" s="11">
        <f t="shared" si="121"/>
        <v>-12356.75</v>
      </c>
      <c r="AL250" s="11">
        <f t="shared" si="122"/>
        <v>-10350.9</v>
      </c>
      <c r="AM250" s="11">
        <f t="shared" si="123"/>
        <v>-8345.0499999999993</v>
      </c>
      <c r="AN250" s="11">
        <f t="shared" si="124"/>
        <v>-5837.7375000000002</v>
      </c>
      <c r="AO250" s="11">
        <f t="shared" si="125"/>
        <v>-8345.0499999999993</v>
      </c>
      <c r="AP250" s="11">
        <f t="shared" si="126"/>
        <v>-7342.125</v>
      </c>
      <c r="AQ250" s="11">
        <f t="shared" si="127"/>
        <v>-6840.6625000000004</v>
      </c>
      <c r="AR250" s="11">
        <f t="shared" si="128"/>
        <v>-5837.7375000000002</v>
      </c>
      <c r="AS250" s="11">
        <f t="shared" si="129"/>
        <v>-6339.2000000000007</v>
      </c>
      <c r="AT250" s="11">
        <f t="shared" si="130"/>
        <v>-6840.6625000000004</v>
      </c>
      <c r="AU250" s="11">
        <f t="shared" si="131"/>
        <v>-4333.3500000000004</v>
      </c>
      <c r="AV250" s="11">
        <f t="shared" si="132"/>
        <v>-5837.7375000000002</v>
      </c>
      <c r="AW250" s="11">
        <f t="shared" si="133"/>
        <v>-2327.5</v>
      </c>
      <c r="AX250" s="11">
        <f t="shared" si="134"/>
        <v>-1324.575</v>
      </c>
      <c r="AY250" s="11">
        <f t="shared" si="135"/>
        <v>-1826.0374999999999</v>
      </c>
      <c r="AZ250" s="11"/>
      <c r="BA250" s="11"/>
      <c r="BB250" s="11">
        <f t="shared" si="136"/>
        <v>1168.1125000000002</v>
      </c>
      <c r="BC250" s="11">
        <f t="shared" si="137"/>
        <v>2165.1875</v>
      </c>
      <c r="BD250" s="11">
        <f t="shared" si="138"/>
        <v>8147.6374999999989</v>
      </c>
      <c r="BE250" s="11">
        <f t="shared" si="139"/>
        <v>9643.25</v>
      </c>
      <c r="BF250" s="11">
        <f t="shared" si="140"/>
        <v>7649.0999999999995</v>
      </c>
      <c r="BG250" s="11">
        <f t="shared" si="141"/>
        <v>5654.95</v>
      </c>
      <c r="BH250" s="11">
        <f t="shared" si="142"/>
        <v>3162.2625000000003</v>
      </c>
      <c r="BI250" s="11">
        <f t="shared" si="143"/>
        <v>5654.95</v>
      </c>
      <c r="BJ250" s="11">
        <f t="shared" si="144"/>
        <v>4657.875</v>
      </c>
      <c r="BK250" s="11">
        <f t="shared" si="145"/>
        <v>4159.3374999999996</v>
      </c>
      <c r="BL250" s="11">
        <f t="shared" si="146"/>
        <v>3162.2625000000003</v>
      </c>
      <c r="BM250" s="11">
        <f t="shared" si="147"/>
        <v>3660.7999999999993</v>
      </c>
      <c r="BN250" s="11">
        <f t="shared" si="148"/>
        <v>4159.3374999999996</v>
      </c>
      <c r="BO250" s="11">
        <f t="shared" si="149"/>
        <v>1666.65</v>
      </c>
      <c r="BP250" s="11">
        <f t="shared" si="150"/>
        <v>3162.2625000000003</v>
      </c>
      <c r="BQ250" s="11">
        <f t="shared" si="151"/>
        <v>-327.50000000000006</v>
      </c>
      <c r="BR250" s="11">
        <f t="shared" si="152"/>
        <v>-1324.575</v>
      </c>
      <c r="BS250" s="11">
        <f t="shared" si="153"/>
        <v>-826.03750000000002</v>
      </c>
    </row>
    <row r="251" spans="1:71" ht="16" customHeight="1">
      <c r="A251" s="2">
        <v>43945</v>
      </c>
      <c r="B251" s="10" t="s">
        <v>1075</v>
      </c>
      <c r="C251" s="11">
        <v>14</v>
      </c>
      <c r="D251" s="10">
        <v>-9</v>
      </c>
      <c r="E251" s="10">
        <v>-0.1</v>
      </c>
      <c r="K251" s="11">
        <v>0</v>
      </c>
      <c r="L251" s="11" t="s">
        <v>1364</v>
      </c>
      <c r="M251" s="11" t="s">
        <v>1417</v>
      </c>
      <c r="N251" s="11" t="s">
        <v>1480</v>
      </c>
      <c r="O251" s="11" t="s">
        <v>1364</v>
      </c>
      <c r="P251" s="11" t="s">
        <v>1364</v>
      </c>
      <c r="Q251" s="11" t="s">
        <v>1417</v>
      </c>
      <c r="R251" s="11" t="s">
        <v>1406</v>
      </c>
      <c r="S251" s="11" t="s">
        <v>1076</v>
      </c>
      <c r="T251" s="11" t="s">
        <v>1406</v>
      </c>
      <c r="U251" s="11" t="s">
        <v>1406</v>
      </c>
      <c r="V251" s="11" t="s">
        <v>1480</v>
      </c>
      <c r="W251" s="11" t="s">
        <v>1407</v>
      </c>
      <c r="X251" s="11" t="s">
        <v>1406</v>
      </c>
      <c r="Y251" s="11" t="s">
        <v>1480</v>
      </c>
      <c r="Z251" s="11" t="s">
        <v>1480</v>
      </c>
      <c r="AA251" s="11" t="s">
        <v>1480</v>
      </c>
      <c r="AB251" s="11" t="s">
        <v>1406</v>
      </c>
      <c r="AC251" s="11" t="s">
        <v>1480</v>
      </c>
      <c r="AD251" s="11" t="s">
        <v>1364</v>
      </c>
      <c r="AH251" s="11">
        <f t="shared" si="118"/>
        <v>-546.88750000000005</v>
      </c>
      <c r="AI251" s="11">
        <f t="shared" si="119"/>
        <v>957.5</v>
      </c>
      <c r="AJ251" s="11">
        <f t="shared" si="120"/>
        <v>-1048.3499999999999</v>
      </c>
      <c r="AK251" s="11">
        <f t="shared" si="121"/>
        <v>-1048.3499999999999</v>
      </c>
      <c r="AL251" s="11">
        <f t="shared" si="122"/>
        <v>-546.88750000000005</v>
      </c>
      <c r="AM251" s="11">
        <f t="shared" si="123"/>
        <v>456.03750000000002</v>
      </c>
      <c r="AN251" s="11">
        <f t="shared" si="124"/>
        <v>-45.424999999999955</v>
      </c>
      <c r="AO251" s="11">
        <f t="shared" si="125"/>
        <v>456.03750000000002</v>
      </c>
      <c r="AP251" s="11">
        <f t="shared" si="126"/>
        <v>456.03750000000002</v>
      </c>
      <c r="AQ251" s="11">
        <f t="shared" si="127"/>
        <v>957.5</v>
      </c>
      <c r="AR251" s="11">
        <f t="shared" si="128"/>
        <v>1458.9624999999999</v>
      </c>
      <c r="AS251" s="11">
        <f t="shared" si="129"/>
        <v>456.03750000000002</v>
      </c>
      <c r="AT251" s="11">
        <f t="shared" si="130"/>
        <v>957.5</v>
      </c>
      <c r="AU251" s="11">
        <f t="shared" si="131"/>
        <v>957.5</v>
      </c>
      <c r="AV251" s="11">
        <f t="shared" si="132"/>
        <v>957.5</v>
      </c>
      <c r="AW251" s="11">
        <f t="shared" si="133"/>
        <v>456.03750000000002</v>
      </c>
      <c r="AX251" s="11">
        <f t="shared" si="134"/>
        <v>957.5</v>
      </c>
      <c r="AY251" s="11">
        <f t="shared" si="135"/>
        <v>-1048.3499999999999</v>
      </c>
      <c r="AZ251" s="11"/>
      <c r="BA251" s="11"/>
      <c r="BB251" s="11">
        <f t="shared" si="136"/>
        <v>-1546.8875</v>
      </c>
      <c r="BC251" s="11">
        <f t="shared" si="137"/>
        <v>-3042.5</v>
      </c>
      <c r="BD251" s="11">
        <f t="shared" si="138"/>
        <v>-1048.3499999999999</v>
      </c>
      <c r="BE251" s="11">
        <f t="shared" si="139"/>
        <v>-1048.3499999999999</v>
      </c>
      <c r="BF251" s="11">
        <f t="shared" si="140"/>
        <v>-1546.8875</v>
      </c>
      <c r="BG251" s="11">
        <f t="shared" si="141"/>
        <v>-2543.9625000000001</v>
      </c>
      <c r="BH251" s="11">
        <f t="shared" si="142"/>
        <v>-2045.425</v>
      </c>
      <c r="BI251" s="11">
        <f t="shared" si="143"/>
        <v>-2543.9625000000001</v>
      </c>
      <c r="BJ251" s="11">
        <f t="shared" si="144"/>
        <v>-2543.9625000000001</v>
      </c>
      <c r="BK251" s="11">
        <f t="shared" si="145"/>
        <v>-3042.5</v>
      </c>
      <c r="BL251" s="11">
        <f t="shared" si="146"/>
        <v>-3541.0375000000004</v>
      </c>
      <c r="BM251" s="11">
        <f t="shared" si="147"/>
        <v>-2543.9625000000001</v>
      </c>
      <c r="BN251" s="11">
        <f t="shared" si="148"/>
        <v>-3042.5</v>
      </c>
      <c r="BO251" s="11">
        <f t="shared" si="149"/>
        <v>-3042.5</v>
      </c>
      <c r="BP251" s="11">
        <f t="shared" si="150"/>
        <v>-3042.5</v>
      </c>
      <c r="BQ251" s="11">
        <f t="shared" si="151"/>
        <v>-2543.9625000000001</v>
      </c>
      <c r="BR251" s="11">
        <f t="shared" si="152"/>
        <v>-3042.5</v>
      </c>
      <c r="BS251" s="11">
        <f t="shared" si="153"/>
        <v>-1048.3499999999999</v>
      </c>
    </row>
    <row r="252" spans="1:71" ht="16" customHeight="1">
      <c r="A252" s="2">
        <v>43945</v>
      </c>
      <c r="B252" s="10" t="s">
        <v>80</v>
      </c>
      <c r="C252" s="11">
        <v>15</v>
      </c>
      <c r="D252" s="10">
        <v>-9</v>
      </c>
      <c r="E252" s="10">
        <v>0.6</v>
      </c>
      <c r="K252" s="11">
        <v>0</v>
      </c>
      <c r="L252" s="11" t="s">
        <v>2097</v>
      </c>
      <c r="M252" s="11" t="s">
        <v>1672</v>
      </c>
      <c r="N252" s="11" t="s">
        <v>958</v>
      </c>
      <c r="O252" s="11" t="s">
        <v>1261</v>
      </c>
      <c r="P252" s="11" t="s">
        <v>958</v>
      </c>
      <c r="Q252" s="11" t="s">
        <v>1261</v>
      </c>
      <c r="R252" s="11" t="s">
        <v>1261</v>
      </c>
      <c r="S252" s="11" t="s">
        <v>1261</v>
      </c>
      <c r="T252" s="11" t="s">
        <v>1260</v>
      </c>
      <c r="U252" s="11" t="s">
        <v>956</v>
      </c>
      <c r="V252" s="11" t="s">
        <v>1260</v>
      </c>
      <c r="W252" s="11" t="s">
        <v>1261</v>
      </c>
      <c r="X252" s="11" t="s">
        <v>1261</v>
      </c>
      <c r="Y252" s="11" t="s">
        <v>1260</v>
      </c>
      <c r="Z252" s="11" t="s">
        <v>956</v>
      </c>
      <c r="AA252" s="11" t="s">
        <v>378</v>
      </c>
      <c r="AB252" s="11" t="s">
        <v>378</v>
      </c>
      <c r="AC252" s="11" t="s">
        <v>956</v>
      </c>
      <c r="AD252" s="11" t="s">
        <v>1260</v>
      </c>
      <c r="AH252" s="11">
        <f t="shared" si="118"/>
        <v>-1656.3875</v>
      </c>
      <c r="AI252" s="11">
        <f t="shared" si="119"/>
        <v>1853.85</v>
      </c>
      <c r="AJ252" s="11">
        <f t="shared" si="120"/>
        <v>1352.3874999999998</v>
      </c>
      <c r="AK252" s="11">
        <f t="shared" si="121"/>
        <v>1853.85</v>
      </c>
      <c r="AL252" s="11">
        <f t="shared" si="122"/>
        <v>1352.3874999999998</v>
      </c>
      <c r="AM252" s="11">
        <f t="shared" si="123"/>
        <v>1352.3874999999998</v>
      </c>
      <c r="AN252" s="11">
        <f t="shared" si="124"/>
        <v>1352.3874999999998</v>
      </c>
      <c r="AO252" s="11">
        <f t="shared" si="125"/>
        <v>850.92499999999995</v>
      </c>
      <c r="AP252" s="11">
        <f t="shared" si="126"/>
        <v>349.46249999999986</v>
      </c>
      <c r="AQ252" s="11">
        <f t="shared" si="127"/>
        <v>850.92499999999995</v>
      </c>
      <c r="AR252" s="11">
        <f t="shared" si="128"/>
        <v>1352.3874999999998</v>
      </c>
      <c r="AS252" s="11">
        <f t="shared" si="129"/>
        <v>1352.3874999999998</v>
      </c>
      <c r="AT252" s="11">
        <f t="shared" si="130"/>
        <v>850.92499999999995</v>
      </c>
      <c r="AU252" s="11">
        <f t="shared" si="131"/>
        <v>349.46249999999986</v>
      </c>
      <c r="AV252" s="11">
        <f t="shared" si="132"/>
        <v>-653.46250000000009</v>
      </c>
      <c r="AW252" s="11">
        <f t="shared" si="133"/>
        <v>-653.46250000000009</v>
      </c>
      <c r="AX252" s="11">
        <f t="shared" si="134"/>
        <v>349.46249999999986</v>
      </c>
      <c r="AY252" s="11">
        <f t="shared" si="135"/>
        <v>850.92499999999995</v>
      </c>
      <c r="AZ252" s="11"/>
      <c r="BA252" s="11"/>
      <c r="BB252" s="11">
        <f t="shared" si="136"/>
        <v>-656.38750000000005</v>
      </c>
      <c r="BC252" s="11">
        <f t="shared" si="137"/>
        <v>-4146.1499999999996</v>
      </c>
      <c r="BD252" s="11">
        <f t="shared" si="138"/>
        <v>-3647.6125000000002</v>
      </c>
      <c r="BE252" s="11">
        <f t="shared" si="139"/>
        <v>-4146.1499999999996</v>
      </c>
      <c r="BF252" s="11">
        <f t="shared" si="140"/>
        <v>-3647.6125000000002</v>
      </c>
      <c r="BG252" s="11">
        <f t="shared" si="141"/>
        <v>-3647.6125000000002</v>
      </c>
      <c r="BH252" s="11">
        <f t="shared" si="142"/>
        <v>-3647.6125000000002</v>
      </c>
      <c r="BI252" s="11">
        <f t="shared" si="143"/>
        <v>-3149.0750000000003</v>
      </c>
      <c r="BJ252" s="11">
        <f t="shared" si="144"/>
        <v>-2650.5374999999999</v>
      </c>
      <c r="BK252" s="11">
        <f t="shared" si="145"/>
        <v>-3149.0750000000003</v>
      </c>
      <c r="BL252" s="11">
        <f t="shared" si="146"/>
        <v>-3647.6125000000002</v>
      </c>
      <c r="BM252" s="11">
        <f t="shared" si="147"/>
        <v>-3647.6125000000002</v>
      </c>
      <c r="BN252" s="11">
        <f t="shared" si="148"/>
        <v>-3149.0750000000003</v>
      </c>
      <c r="BO252" s="11">
        <f t="shared" si="149"/>
        <v>-2650.5374999999999</v>
      </c>
      <c r="BP252" s="11">
        <f t="shared" si="150"/>
        <v>-1653.4625000000001</v>
      </c>
      <c r="BQ252" s="11">
        <f t="shared" si="151"/>
        <v>-1653.4625000000001</v>
      </c>
      <c r="BR252" s="11">
        <f t="shared" si="152"/>
        <v>-2650.5374999999999</v>
      </c>
      <c r="BS252" s="11">
        <f t="shared" si="153"/>
        <v>-3149.0750000000003</v>
      </c>
    </row>
    <row r="253" spans="1:71" ht="16" customHeight="1">
      <c r="A253" s="2">
        <v>43948</v>
      </c>
      <c r="B253" s="10" t="s">
        <v>385</v>
      </c>
      <c r="C253" s="11">
        <v>1</v>
      </c>
      <c r="D253" s="10">
        <v>-538</v>
      </c>
      <c r="E253" s="10">
        <v>2.2999999999999998</v>
      </c>
      <c r="K253" s="11">
        <v>0</v>
      </c>
      <c r="L253" s="11" t="s">
        <v>1138</v>
      </c>
      <c r="M253" s="11" t="s">
        <v>1048</v>
      </c>
      <c r="N253" s="11" t="s">
        <v>1048</v>
      </c>
      <c r="O253" s="11" t="s">
        <v>1135</v>
      </c>
      <c r="P253" s="11" t="s">
        <v>1137</v>
      </c>
      <c r="Q253" s="11" t="s">
        <v>1048</v>
      </c>
      <c r="R253" s="11" t="s">
        <v>1273</v>
      </c>
      <c r="S253" s="11" t="s">
        <v>1135</v>
      </c>
      <c r="T253" s="11" t="s">
        <v>1272</v>
      </c>
      <c r="U253" s="11" t="s">
        <v>883</v>
      </c>
      <c r="V253" s="11" t="s">
        <v>1153</v>
      </c>
      <c r="W253" s="11" t="s">
        <v>883</v>
      </c>
      <c r="X253" s="11" t="s">
        <v>1133</v>
      </c>
      <c r="Y253" s="11" t="s">
        <v>1283</v>
      </c>
      <c r="Z253" s="11" t="s">
        <v>1132</v>
      </c>
      <c r="AA253" s="11" t="s">
        <v>1674</v>
      </c>
      <c r="AB253" s="11" t="s">
        <v>1270</v>
      </c>
      <c r="AC253" s="11" t="s">
        <v>1375</v>
      </c>
      <c r="AD253" s="11" t="s">
        <v>1271</v>
      </c>
      <c r="AH253" s="11">
        <f t="shared" si="118"/>
        <v>-205.65774707499966</v>
      </c>
      <c r="AI253" s="11">
        <f t="shared" si="119"/>
        <v>-205.65774707499966</v>
      </c>
      <c r="AJ253" s="11">
        <f t="shared" si="120"/>
        <v>-305.95325585000063</v>
      </c>
      <c r="AK253" s="11">
        <f t="shared" si="121"/>
        <v>-356.09850292500033</v>
      </c>
      <c r="AL253" s="11">
        <f t="shared" si="122"/>
        <v>-205.65774707499966</v>
      </c>
      <c r="AM253" s="11">
        <f t="shared" si="123"/>
        <v>-255.80299414999934</v>
      </c>
      <c r="AN253" s="11">
        <f t="shared" si="124"/>
        <v>-305.95325585000063</v>
      </c>
      <c r="AO253" s="11">
        <f t="shared" si="125"/>
        <v>-757.26549414999943</v>
      </c>
      <c r="AP253" s="11">
        <f t="shared" si="126"/>
        <v>-656.97500000000002</v>
      </c>
      <c r="AQ253" s="11">
        <f t="shared" si="127"/>
        <v>-606.82975292500032</v>
      </c>
      <c r="AR253" s="11">
        <f t="shared" si="128"/>
        <v>-656.97500000000002</v>
      </c>
      <c r="AS253" s="11">
        <f t="shared" si="129"/>
        <v>-707.12024707499972</v>
      </c>
      <c r="AT253" s="11">
        <f t="shared" si="130"/>
        <v>-857.56100292500037</v>
      </c>
      <c r="AU253" s="11">
        <f t="shared" si="131"/>
        <v>-807.41575585000066</v>
      </c>
      <c r="AV253" s="11">
        <f t="shared" si="132"/>
        <v>-1007.9967441499994</v>
      </c>
      <c r="AW253" s="11">
        <f t="shared" si="133"/>
        <v>-1108.2922529250004</v>
      </c>
      <c r="AX253" s="11">
        <f t="shared" si="134"/>
        <v>-957.85149707499966</v>
      </c>
      <c r="AY253" s="11">
        <f t="shared" si="135"/>
        <v>-1058.1470058500006</v>
      </c>
      <c r="AZ253" s="11"/>
      <c r="BA253" s="11"/>
      <c r="BB253" s="11">
        <f t="shared" si="136"/>
        <v>-105.65974707500031</v>
      </c>
      <c r="BC253" s="11">
        <f t="shared" si="137"/>
        <v>-105.65974707500031</v>
      </c>
      <c r="BD253" s="11">
        <f t="shared" si="138"/>
        <v>-5.9492558499993606</v>
      </c>
      <c r="BE253" s="11">
        <f t="shared" si="139"/>
        <v>43.903497075000303</v>
      </c>
      <c r="BF253" s="11">
        <f t="shared" si="140"/>
        <v>-105.65974707500031</v>
      </c>
      <c r="BG253" s="11">
        <f t="shared" si="141"/>
        <v>-55.806994150000634</v>
      </c>
      <c r="BH253" s="11">
        <f t="shared" si="142"/>
        <v>-5.9492558499993606</v>
      </c>
      <c r="BI253" s="11">
        <f t="shared" si="143"/>
        <v>442.73050584999936</v>
      </c>
      <c r="BJ253" s="11">
        <f t="shared" si="144"/>
        <v>343.02499999999998</v>
      </c>
      <c r="BK253" s="11">
        <f t="shared" si="145"/>
        <v>293.17224707500026</v>
      </c>
      <c r="BL253" s="11">
        <f t="shared" si="146"/>
        <v>343.02499999999998</v>
      </c>
      <c r="BM253" s="11">
        <f t="shared" si="147"/>
        <v>392.87775292499964</v>
      </c>
      <c r="BN253" s="11">
        <f t="shared" si="148"/>
        <v>542.44099707500027</v>
      </c>
      <c r="BO253" s="11">
        <f t="shared" si="149"/>
        <v>492.58824415000061</v>
      </c>
      <c r="BP253" s="11">
        <f t="shared" si="150"/>
        <v>691.99925584999937</v>
      </c>
      <c r="BQ253" s="11">
        <f t="shared" si="151"/>
        <v>791.70974707500022</v>
      </c>
      <c r="BR253" s="11">
        <f t="shared" si="152"/>
        <v>642.14650292499971</v>
      </c>
      <c r="BS253" s="11">
        <f t="shared" si="153"/>
        <v>741.85699415000056</v>
      </c>
    </row>
    <row r="254" spans="1:71" ht="16" customHeight="1">
      <c r="A254" s="2">
        <v>43948</v>
      </c>
      <c r="B254" s="10" t="s">
        <v>803</v>
      </c>
      <c r="C254" s="11">
        <v>2</v>
      </c>
      <c r="D254" s="10">
        <v>-296</v>
      </c>
      <c r="E254" s="10">
        <v>-2.1</v>
      </c>
      <c r="K254" s="11">
        <v>0</v>
      </c>
      <c r="L254" s="11" t="s">
        <v>1026</v>
      </c>
      <c r="M254" s="11" t="s">
        <v>1026</v>
      </c>
      <c r="N254" s="11" t="s">
        <v>129</v>
      </c>
      <c r="O254" s="11" t="s">
        <v>129</v>
      </c>
      <c r="P254" s="11" t="s">
        <v>129</v>
      </c>
      <c r="Q254" s="11" t="s">
        <v>129</v>
      </c>
      <c r="R254" s="11" t="s">
        <v>129</v>
      </c>
      <c r="S254" s="11" t="s">
        <v>129</v>
      </c>
      <c r="T254" s="11" t="s">
        <v>1557</v>
      </c>
      <c r="U254" s="11" t="s">
        <v>128</v>
      </c>
      <c r="V254" s="11" t="s">
        <v>127</v>
      </c>
      <c r="W254" s="11" t="s">
        <v>127</v>
      </c>
      <c r="X254" s="11" t="s">
        <v>128</v>
      </c>
      <c r="Y254" s="11" t="s">
        <v>128</v>
      </c>
      <c r="Z254" s="11" t="s">
        <v>127</v>
      </c>
      <c r="AA254" s="11" t="s">
        <v>1557</v>
      </c>
      <c r="AB254" s="11" t="s">
        <v>1557</v>
      </c>
      <c r="AC254" s="11" t="s">
        <v>129</v>
      </c>
      <c r="AD254" s="11" t="s">
        <v>128</v>
      </c>
      <c r="AH254" s="11">
        <f t="shared" si="118"/>
        <v>-922.2</v>
      </c>
      <c r="AI254" s="11">
        <f t="shared" si="119"/>
        <v>-1925.125</v>
      </c>
      <c r="AJ254" s="11">
        <f t="shared" si="120"/>
        <v>-1925.125</v>
      </c>
      <c r="AK254" s="11">
        <f t="shared" si="121"/>
        <v>-1925.125</v>
      </c>
      <c r="AL254" s="11">
        <f t="shared" si="122"/>
        <v>-1925.125</v>
      </c>
      <c r="AM254" s="11">
        <f t="shared" si="123"/>
        <v>-1925.125</v>
      </c>
      <c r="AN254" s="11">
        <f t="shared" si="124"/>
        <v>-1925.125</v>
      </c>
      <c r="AO254" s="11">
        <f t="shared" si="125"/>
        <v>-3429.5124999999998</v>
      </c>
      <c r="AP254" s="11">
        <f t="shared" si="126"/>
        <v>-2928.0499999999997</v>
      </c>
      <c r="AQ254" s="11">
        <f t="shared" si="127"/>
        <v>-2426.5875000000001</v>
      </c>
      <c r="AR254" s="11">
        <f t="shared" si="128"/>
        <v>-2426.5875000000001</v>
      </c>
      <c r="AS254" s="11">
        <f t="shared" si="129"/>
        <v>-2928.0499999999997</v>
      </c>
      <c r="AT254" s="11">
        <f t="shared" si="130"/>
        <v>-2928.0499999999997</v>
      </c>
      <c r="AU254" s="11">
        <f t="shared" si="131"/>
        <v>-2426.5875000000001</v>
      </c>
      <c r="AV254" s="11">
        <f t="shared" si="132"/>
        <v>-3429.5124999999998</v>
      </c>
      <c r="AW254" s="11">
        <f t="shared" si="133"/>
        <v>-3429.5124999999998</v>
      </c>
      <c r="AX254" s="11">
        <f t="shared" si="134"/>
        <v>-1925.125</v>
      </c>
      <c r="AY254" s="11">
        <f t="shared" si="135"/>
        <v>-2928.0499999999997</v>
      </c>
      <c r="AZ254" s="11"/>
      <c r="BA254" s="11"/>
      <c r="BB254" s="11">
        <f t="shared" si="136"/>
        <v>-922.2</v>
      </c>
      <c r="BC254" s="11">
        <f t="shared" si="137"/>
        <v>74.874999999999943</v>
      </c>
      <c r="BD254" s="11">
        <f t="shared" si="138"/>
        <v>74.874999999999943</v>
      </c>
      <c r="BE254" s="11">
        <f t="shared" si="139"/>
        <v>74.874999999999943</v>
      </c>
      <c r="BF254" s="11">
        <f t="shared" si="140"/>
        <v>74.874999999999943</v>
      </c>
      <c r="BG254" s="11">
        <f t="shared" si="141"/>
        <v>74.874999999999943</v>
      </c>
      <c r="BH254" s="11">
        <f t="shared" si="142"/>
        <v>74.874999999999943</v>
      </c>
      <c r="BI254" s="11">
        <f t="shared" si="143"/>
        <v>1570.4875000000002</v>
      </c>
      <c r="BJ254" s="11">
        <f t="shared" si="144"/>
        <v>1071.95</v>
      </c>
      <c r="BK254" s="11">
        <f t="shared" si="145"/>
        <v>573.41250000000014</v>
      </c>
      <c r="BL254" s="11">
        <f t="shared" si="146"/>
        <v>573.41250000000014</v>
      </c>
      <c r="BM254" s="11">
        <f t="shared" si="147"/>
        <v>1071.95</v>
      </c>
      <c r="BN254" s="11">
        <f t="shared" si="148"/>
        <v>1071.95</v>
      </c>
      <c r="BO254" s="11">
        <f t="shared" si="149"/>
        <v>573.41250000000014</v>
      </c>
      <c r="BP254" s="11">
        <f t="shared" si="150"/>
        <v>1570.4875000000002</v>
      </c>
      <c r="BQ254" s="11">
        <f t="shared" si="151"/>
        <v>1570.4875000000002</v>
      </c>
      <c r="BR254" s="11">
        <f t="shared" si="152"/>
        <v>74.874999999999943</v>
      </c>
      <c r="BS254" s="11">
        <f t="shared" si="153"/>
        <v>1071.95</v>
      </c>
    </row>
    <row r="255" spans="1:71" ht="16" customHeight="1">
      <c r="A255" s="2">
        <v>43948</v>
      </c>
      <c r="B255" s="10" t="s">
        <v>1295</v>
      </c>
      <c r="C255" s="11">
        <v>3</v>
      </c>
      <c r="D255" s="10">
        <v>-234</v>
      </c>
      <c r="E255" s="10">
        <v>1.3</v>
      </c>
      <c r="K255" s="11">
        <v>0</v>
      </c>
      <c r="L255" s="11" t="s">
        <v>280</v>
      </c>
      <c r="M255" s="11" t="s">
        <v>281</v>
      </c>
      <c r="N255" s="11" t="s">
        <v>281</v>
      </c>
      <c r="O255" s="11" t="s">
        <v>281</v>
      </c>
      <c r="P255" s="11" t="s">
        <v>279</v>
      </c>
      <c r="Q255" s="11" t="s">
        <v>278</v>
      </c>
      <c r="R255" s="11" t="s">
        <v>279</v>
      </c>
      <c r="S255" s="11" t="s">
        <v>279</v>
      </c>
      <c r="T255" s="11" t="s">
        <v>279</v>
      </c>
      <c r="U255" s="11" t="s">
        <v>278</v>
      </c>
      <c r="V255" s="11" t="s">
        <v>279</v>
      </c>
      <c r="W255" s="11" t="s">
        <v>281</v>
      </c>
      <c r="X255" s="11" t="s">
        <v>279</v>
      </c>
      <c r="Y255" s="11" t="s">
        <v>275</v>
      </c>
      <c r="Z255" s="11" t="s">
        <v>281</v>
      </c>
      <c r="AA255" s="11" t="s">
        <v>281</v>
      </c>
      <c r="AB255" s="11" t="s">
        <v>281</v>
      </c>
      <c r="AC255" s="11" t="s">
        <v>281</v>
      </c>
      <c r="AD255" s="11" t="s">
        <v>279</v>
      </c>
      <c r="AH255" s="11">
        <f t="shared" si="118"/>
        <v>285.17499999999995</v>
      </c>
      <c r="AI255" s="11">
        <f t="shared" si="119"/>
        <v>285.17499999999995</v>
      </c>
      <c r="AJ255" s="11">
        <f t="shared" si="120"/>
        <v>285.17499999999995</v>
      </c>
      <c r="AK255" s="11">
        <f t="shared" si="121"/>
        <v>786.63750000000005</v>
      </c>
      <c r="AL255" s="11">
        <f t="shared" si="122"/>
        <v>1288.0999999999999</v>
      </c>
      <c r="AM255" s="11">
        <f t="shared" si="123"/>
        <v>786.63750000000005</v>
      </c>
      <c r="AN255" s="11">
        <f t="shared" si="124"/>
        <v>786.63750000000005</v>
      </c>
      <c r="AO255" s="11">
        <f t="shared" si="125"/>
        <v>786.63750000000005</v>
      </c>
      <c r="AP255" s="11">
        <f t="shared" si="126"/>
        <v>1288.0999999999999</v>
      </c>
      <c r="AQ255" s="11">
        <f t="shared" si="127"/>
        <v>786.63750000000005</v>
      </c>
      <c r="AR255" s="11">
        <f t="shared" si="128"/>
        <v>285.17499999999995</v>
      </c>
      <c r="AS255" s="11">
        <f t="shared" si="129"/>
        <v>786.63750000000005</v>
      </c>
      <c r="AT255" s="11">
        <f t="shared" si="130"/>
        <v>-216.28749999999999</v>
      </c>
      <c r="AU255" s="11">
        <f t="shared" si="131"/>
        <v>285.17499999999995</v>
      </c>
      <c r="AV255" s="11">
        <f t="shared" si="132"/>
        <v>285.17499999999995</v>
      </c>
      <c r="AW255" s="11">
        <f t="shared" si="133"/>
        <v>285.17499999999995</v>
      </c>
      <c r="AX255" s="11">
        <f t="shared" si="134"/>
        <v>285.17499999999995</v>
      </c>
      <c r="AY255" s="11">
        <f t="shared" si="135"/>
        <v>786.63750000000005</v>
      </c>
      <c r="AZ255" s="11"/>
      <c r="BA255" s="11"/>
      <c r="BB255" s="11">
        <f t="shared" si="136"/>
        <v>-1714.825</v>
      </c>
      <c r="BC255" s="11">
        <f t="shared" si="137"/>
        <v>-1714.825</v>
      </c>
      <c r="BD255" s="11">
        <f t="shared" si="138"/>
        <v>-1714.825</v>
      </c>
      <c r="BE255" s="11">
        <f t="shared" si="139"/>
        <v>-2213.3625000000002</v>
      </c>
      <c r="BF255" s="11">
        <f t="shared" si="140"/>
        <v>-2711.9</v>
      </c>
      <c r="BG255" s="11">
        <f t="shared" si="141"/>
        <v>-2213.3625000000002</v>
      </c>
      <c r="BH255" s="11">
        <f t="shared" si="142"/>
        <v>-2213.3625000000002</v>
      </c>
      <c r="BI255" s="11">
        <f t="shared" si="143"/>
        <v>-2213.3625000000002</v>
      </c>
      <c r="BJ255" s="11">
        <f t="shared" si="144"/>
        <v>-2711.9</v>
      </c>
      <c r="BK255" s="11">
        <f t="shared" si="145"/>
        <v>-2213.3625000000002</v>
      </c>
      <c r="BL255" s="11">
        <f t="shared" si="146"/>
        <v>-1714.825</v>
      </c>
      <c r="BM255" s="11">
        <f t="shared" si="147"/>
        <v>-2213.3625000000002</v>
      </c>
      <c r="BN255" s="11">
        <f t="shared" si="148"/>
        <v>-1216.2874999999999</v>
      </c>
      <c r="BO255" s="11">
        <f t="shared" si="149"/>
        <v>-1714.825</v>
      </c>
      <c r="BP255" s="11">
        <f t="shared" si="150"/>
        <v>-1714.825</v>
      </c>
      <c r="BQ255" s="11">
        <f t="shared" si="151"/>
        <v>-1714.825</v>
      </c>
      <c r="BR255" s="11">
        <f t="shared" si="152"/>
        <v>-1714.825</v>
      </c>
      <c r="BS255" s="11">
        <f t="shared" si="153"/>
        <v>-2213.3625000000002</v>
      </c>
    </row>
    <row r="256" spans="1:71" ht="16" customHeight="1">
      <c r="A256" s="2">
        <v>43948</v>
      </c>
      <c r="B256" s="10" t="s">
        <v>955</v>
      </c>
      <c r="C256" s="11">
        <v>4</v>
      </c>
      <c r="D256" s="10">
        <v>-190</v>
      </c>
      <c r="E256" s="10">
        <v>1.1000000000000001</v>
      </c>
      <c r="K256" s="11">
        <v>0</v>
      </c>
      <c r="L256" s="11" t="s">
        <v>1535</v>
      </c>
      <c r="M256" s="11" t="s">
        <v>1535</v>
      </c>
      <c r="N256" s="11" t="s">
        <v>89</v>
      </c>
      <c r="O256" s="11" t="s">
        <v>783</v>
      </c>
      <c r="P256" s="11" t="s">
        <v>1362</v>
      </c>
      <c r="Q256" s="11" t="s">
        <v>1362</v>
      </c>
      <c r="R256" s="11" t="s">
        <v>1362</v>
      </c>
      <c r="S256" s="11" t="s">
        <v>1362</v>
      </c>
      <c r="T256" s="11" t="s">
        <v>1538</v>
      </c>
      <c r="U256" s="11" t="s">
        <v>1538</v>
      </c>
      <c r="V256" s="11" t="s">
        <v>783</v>
      </c>
      <c r="W256" s="11" t="s">
        <v>789</v>
      </c>
      <c r="X256" s="11" t="s">
        <v>788</v>
      </c>
      <c r="Y256" s="11" t="s">
        <v>790</v>
      </c>
      <c r="Z256" s="11" t="s">
        <v>784</v>
      </c>
      <c r="AA256" s="11" t="s">
        <v>786</v>
      </c>
      <c r="AB256" s="11" t="s">
        <v>784</v>
      </c>
      <c r="AC256" s="11" t="s">
        <v>784</v>
      </c>
      <c r="AD256" s="11" t="s">
        <v>2034</v>
      </c>
      <c r="AH256" s="11">
        <f t="shared" si="118"/>
        <v>-1100.5500000000002</v>
      </c>
      <c r="AI256" s="11">
        <f t="shared" si="119"/>
        <v>905.3</v>
      </c>
      <c r="AJ256" s="11">
        <f t="shared" si="120"/>
        <v>-4109.3250000000007</v>
      </c>
      <c r="AK256" s="11">
        <f t="shared" si="121"/>
        <v>-3607.8625000000002</v>
      </c>
      <c r="AL256" s="11">
        <f t="shared" si="122"/>
        <v>-3607.8625000000002</v>
      </c>
      <c r="AM256" s="11">
        <f t="shared" si="123"/>
        <v>-3607.8625000000002</v>
      </c>
      <c r="AN256" s="11">
        <f t="shared" si="124"/>
        <v>-3607.8625000000002</v>
      </c>
      <c r="AO256" s="11">
        <f t="shared" si="125"/>
        <v>-3106.4</v>
      </c>
      <c r="AP256" s="11">
        <f t="shared" si="126"/>
        <v>-3106.4</v>
      </c>
      <c r="AQ256" s="11">
        <f t="shared" si="127"/>
        <v>-4109.3250000000007</v>
      </c>
      <c r="AR256" s="11">
        <f t="shared" si="128"/>
        <v>-5112.25</v>
      </c>
      <c r="AS256" s="11">
        <f t="shared" si="129"/>
        <v>-4610.7875000000004</v>
      </c>
      <c r="AT256" s="11">
        <f t="shared" si="130"/>
        <v>-5613.7124999999996</v>
      </c>
      <c r="AU256" s="11">
        <f t="shared" si="131"/>
        <v>-6616.6374999999998</v>
      </c>
      <c r="AV256" s="11">
        <f t="shared" si="132"/>
        <v>-7118.0999999999995</v>
      </c>
      <c r="AW256" s="11">
        <f t="shared" si="133"/>
        <v>-6616.6374999999998</v>
      </c>
      <c r="AX256" s="11">
        <f t="shared" si="134"/>
        <v>-6616.6374999999998</v>
      </c>
      <c r="AY256" s="11">
        <f t="shared" si="135"/>
        <v>-7619.5625</v>
      </c>
      <c r="AZ256" s="11"/>
      <c r="BA256" s="11"/>
      <c r="BB256" s="11">
        <f t="shared" si="136"/>
        <v>-1100.5500000000002</v>
      </c>
      <c r="BC256" s="11">
        <f t="shared" si="137"/>
        <v>-3094.7000000000003</v>
      </c>
      <c r="BD256" s="11">
        <f t="shared" si="138"/>
        <v>1890.6749999999997</v>
      </c>
      <c r="BE256" s="11">
        <f t="shared" si="139"/>
        <v>1392.1374999999998</v>
      </c>
      <c r="BF256" s="11">
        <f t="shared" si="140"/>
        <v>1392.1374999999998</v>
      </c>
      <c r="BG256" s="11">
        <f t="shared" si="141"/>
        <v>1392.1374999999998</v>
      </c>
      <c r="BH256" s="11">
        <f t="shared" si="142"/>
        <v>1392.1374999999998</v>
      </c>
      <c r="BI256" s="11">
        <f t="shared" si="143"/>
        <v>893.59999999999991</v>
      </c>
      <c r="BJ256" s="11">
        <f t="shared" si="144"/>
        <v>893.59999999999991</v>
      </c>
      <c r="BK256" s="11">
        <f t="shared" si="145"/>
        <v>1890.6749999999997</v>
      </c>
      <c r="BL256" s="11">
        <f t="shared" si="146"/>
        <v>2887.75</v>
      </c>
      <c r="BM256" s="11">
        <f t="shared" si="147"/>
        <v>2389.2125000000001</v>
      </c>
      <c r="BN256" s="11">
        <f t="shared" si="148"/>
        <v>3386.2875000000004</v>
      </c>
      <c r="BO256" s="11">
        <f t="shared" si="149"/>
        <v>4383.3625000000002</v>
      </c>
      <c r="BP256" s="11">
        <f t="shared" si="150"/>
        <v>4881.9000000000005</v>
      </c>
      <c r="BQ256" s="11">
        <f t="shared" si="151"/>
        <v>4383.3625000000002</v>
      </c>
      <c r="BR256" s="11">
        <f t="shared" si="152"/>
        <v>4383.3625000000002</v>
      </c>
      <c r="BS256" s="11">
        <f t="shared" si="153"/>
        <v>5380.4375</v>
      </c>
    </row>
    <row r="257" spans="1:71" ht="16" customHeight="1">
      <c r="A257" s="2">
        <v>43948</v>
      </c>
      <c r="B257" s="10" t="s">
        <v>273</v>
      </c>
      <c r="C257" s="11">
        <v>5</v>
      </c>
      <c r="D257" s="10">
        <v>-167</v>
      </c>
      <c r="E257" s="10">
        <v>0.3</v>
      </c>
      <c r="I257" s="11">
        <v>1.2207724056603701E-2</v>
      </c>
      <c r="K257" s="11">
        <v>0</v>
      </c>
      <c r="L257" s="11" t="s">
        <v>130</v>
      </c>
      <c r="M257" s="11" t="s">
        <v>941</v>
      </c>
      <c r="N257" s="11" t="s">
        <v>943</v>
      </c>
      <c r="O257" s="11" t="s">
        <v>941</v>
      </c>
      <c r="P257" s="11" t="s">
        <v>943</v>
      </c>
      <c r="Q257" s="11" t="s">
        <v>941</v>
      </c>
      <c r="R257" s="11" t="s">
        <v>941</v>
      </c>
      <c r="S257" s="11" t="s">
        <v>941</v>
      </c>
      <c r="T257" s="11" t="s">
        <v>943</v>
      </c>
      <c r="U257" s="11" t="s">
        <v>943</v>
      </c>
      <c r="V257" s="11" t="s">
        <v>944</v>
      </c>
      <c r="W257" s="11" t="s">
        <v>943</v>
      </c>
      <c r="X257" s="11" t="s">
        <v>942</v>
      </c>
      <c r="Y257" s="11" t="s">
        <v>1490</v>
      </c>
      <c r="Z257" s="11" t="s">
        <v>1294</v>
      </c>
      <c r="AA257" s="11" t="s">
        <v>1293</v>
      </c>
      <c r="AB257" s="11" t="s">
        <v>1293</v>
      </c>
      <c r="AC257" s="11" t="s">
        <v>778</v>
      </c>
      <c r="AD257" s="11" t="s">
        <v>945</v>
      </c>
      <c r="AH257" s="11">
        <f t="shared" si="118"/>
        <v>584.36249999999995</v>
      </c>
      <c r="AI257" s="11">
        <f t="shared" si="119"/>
        <v>82.89999999999992</v>
      </c>
      <c r="AJ257" s="11">
        <f t="shared" si="120"/>
        <v>584.36249999999995</v>
      </c>
      <c r="AK257" s="11">
        <f t="shared" si="121"/>
        <v>82.89999999999992</v>
      </c>
      <c r="AL257" s="11">
        <f t="shared" si="122"/>
        <v>584.36249999999995</v>
      </c>
      <c r="AM257" s="11">
        <f t="shared" si="123"/>
        <v>584.36249999999995</v>
      </c>
      <c r="AN257" s="11">
        <f t="shared" si="124"/>
        <v>584.36249999999995</v>
      </c>
      <c r="AO257" s="11">
        <f t="shared" si="125"/>
        <v>82.89999999999992</v>
      </c>
      <c r="AP257" s="11">
        <f t="shared" si="126"/>
        <v>82.89999999999992</v>
      </c>
      <c r="AQ257" s="11">
        <f t="shared" si="127"/>
        <v>-418.5625</v>
      </c>
      <c r="AR257" s="11">
        <f t="shared" si="128"/>
        <v>82.89999999999992</v>
      </c>
      <c r="AS257" s="11">
        <f t="shared" si="129"/>
        <v>-1922.95</v>
      </c>
      <c r="AT257" s="11">
        <f t="shared" si="130"/>
        <v>-4931.7249999999995</v>
      </c>
      <c r="AU257" s="11">
        <f t="shared" si="131"/>
        <v>-5934.65</v>
      </c>
      <c r="AV257" s="11">
        <f t="shared" si="132"/>
        <v>-8441.9624999999996</v>
      </c>
      <c r="AW257" s="11">
        <f t="shared" si="133"/>
        <v>-8441.9624999999996</v>
      </c>
      <c r="AX257" s="11">
        <f t="shared" si="134"/>
        <v>-6436.1125000000002</v>
      </c>
      <c r="AY257" s="11">
        <f t="shared" si="135"/>
        <v>-4430.2624999999998</v>
      </c>
      <c r="AZ257" s="11"/>
      <c r="BA257" s="11"/>
      <c r="BB257" s="11">
        <f t="shared" si="136"/>
        <v>-2415.6374999999998</v>
      </c>
      <c r="BC257" s="11">
        <f t="shared" si="137"/>
        <v>-1917.1000000000001</v>
      </c>
      <c r="BD257" s="11">
        <f t="shared" si="138"/>
        <v>-2415.6374999999998</v>
      </c>
      <c r="BE257" s="11">
        <f t="shared" si="139"/>
        <v>-1917.1000000000001</v>
      </c>
      <c r="BF257" s="11">
        <f t="shared" si="140"/>
        <v>-2415.6374999999998</v>
      </c>
      <c r="BG257" s="11">
        <f t="shared" si="141"/>
        <v>-2415.6374999999998</v>
      </c>
      <c r="BH257" s="11">
        <f t="shared" si="142"/>
        <v>-2415.6374999999998</v>
      </c>
      <c r="BI257" s="11">
        <f t="shared" si="143"/>
        <v>-1917.1000000000001</v>
      </c>
      <c r="BJ257" s="11">
        <f t="shared" si="144"/>
        <v>-1917.1000000000001</v>
      </c>
      <c r="BK257" s="11">
        <f t="shared" si="145"/>
        <v>-1418.5625</v>
      </c>
      <c r="BL257" s="11">
        <f t="shared" si="146"/>
        <v>-1917.1000000000001</v>
      </c>
      <c r="BM257" s="11">
        <f t="shared" si="147"/>
        <v>77.049999999999955</v>
      </c>
      <c r="BN257" s="11">
        <f t="shared" si="148"/>
        <v>3068.2750000000001</v>
      </c>
      <c r="BO257" s="11">
        <f t="shared" si="149"/>
        <v>4065.3500000000004</v>
      </c>
      <c r="BP257" s="11">
        <f t="shared" si="150"/>
        <v>6558.0375000000004</v>
      </c>
      <c r="BQ257" s="11">
        <f t="shared" si="151"/>
        <v>6558.0375000000004</v>
      </c>
      <c r="BR257" s="11">
        <f t="shared" si="152"/>
        <v>4563.8874999999998</v>
      </c>
      <c r="BS257" s="11">
        <f t="shared" si="153"/>
        <v>2569.7375000000002</v>
      </c>
    </row>
    <row r="258" spans="1:71" ht="16" customHeight="1">
      <c r="A258" s="2">
        <v>43948</v>
      </c>
      <c r="B258" s="10" t="s">
        <v>874</v>
      </c>
      <c r="C258" s="11">
        <v>6</v>
      </c>
      <c r="D258" s="10">
        <v>-141</v>
      </c>
      <c r="E258" s="10">
        <v>0.1</v>
      </c>
      <c r="K258" s="11">
        <v>0</v>
      </c>
      <c r="L258" s="11" t="s">
        <v>109</v>
      </c>
      <c r="M258" s="11" t="s">
        <v>266</v>
      </c>
      <c r="N258" s="11" t="s">
        <v>114</v>
      </c>
      <c r="O258" s="11" t="s">
        <v>112</v>
      </c>
      <c r="P258" s="11" t="s">
        <v>1483</v>
      </c>
      <c r="Q258" s="11" t="s">
        <v>1482</v>
      </c>
      <c r="R258" s="11" t="s">
        <v>1482</v>
      </c>
      <c r="S258" s="11" t="s">
        <v>111</v>
      </c>
      <c r="T258" s="11" t="s">
        <v>111</v>
      </c>
      <c r="U258" s="11" t="s">
        <v>111</v>
      </c>
      <c r="V258" s="11" t="s">
        <v>111</v>
      </c>
      <c r="W258" s="11" t="s">
        <v>1481</v>
      </c>
      <c r="X258" s="11" t="s">
        <v>1481</v>
      </c>
      <c r="Y258" s="11" t="s">
        <v>1481</v>
      </c>
      <c r="Z258" s="11" t="s">
        <v>1313</v>
      </c>
      <c r="AA258" s="11" t="s">
        <v>110</v>
      </c>
      <c r="AB258" s="11" t="s">
        <v>271</v>
      </c>
      <c r="AC258" s="11" t="s">
        <v>110</v>
      </c>
      <c r="AD258" s="11" t="s">
        <v>1321</v>
      </c>
      <c r="AH258" s="11">
        <f t="shared" si="118"/>
        <v>-289.46949715000062</v>
      </c>
      <c r="AI258" s="11">
        <f t="shared" si="119"/>
        <v>-790.9319971500006</v>
      </c>
      <c r="AJ258" s="11">
        <f t="shared" si="120"/>
        <v>-1192.1040030000013</v>
      </c>
      <c r="AK258" s="11">
        <f t="shared" si="121"/>
        <v>-891.2224913</v>
      </c>
      <c r="AL258" s="11">
        <f t="shared" si="122"/>
        <v>-690.64150300000119</v>
      </c>
      <c r="AM258" s="11">
        <f t="shared" si="123"/>
        <v>-690.64150300000119</v>
      </c>
      <c r="AN258" s="11">
        <f t="shared" si="124"/>
        <v>-991.51398837499687</v>
      </c>
      <c r="AO258" s="11">
        <f t="shared" si="125"/>
        <v>-991.51398837499687</v>
      </c>
      <c r="AP258" s="11">
        <f t="shared" si="126"/>
        <v>-991.51398837499687</v>
      </c>
      <c r="AQ258" s="11">
        <f t="shared" si="127"/>
        <v>-991.51398837499687</v>
      </c>
      <c r="AR258" s="11">
        <f t="shared" si="128"/>
        <v>-1091.8125059250044</v>
      </c>
      <c r="AS258" s="11">
        <f t="shared" si="129"/>
        <v>-1091.8125059250044</v>
      </c>
      <c r="AT258" s="11">
        <f t="shared" si="130"/>
        <v>-1091.8125059250044</v>
      </c>
      <c r="AU258" s="11">
        <f t="shared" si="131"/>
        <v>-1292.3944971500007</v>
      </c>
      <c r="AV258" s="11">
        <f t="shared" si="132"/>
        <v>-1593.2750059250043</v>
      </c>
      <c r="AW258" s="11">
        <f t="shared" si="133"/>
        <v>-1693.5665030000014</v>
      </c>
      <c r="AX258" s="11">
        <f t="shared" si="134"/>
        <v>-1593.2750059250043</v>
      </c>
      <c r="AY258" s="11">
        <f t="shared" si="135"/>
        <v>-2796.7819971500003</v>
      </c>
      <c r="AZ258" s="11"/>
      <c r="BA258" s="11"/>
      <c r="BB258" s="11">
        <f t="shared" si="136"/>
        <v>-489.46549714999935</v>
      </c>
      <c r="BC258" s="11">
        <f t="shared" si="137"/>
        <v>9.072002850000672</v>
      </c>
      <c r="BD258" s="11">
        <f t="shared" si="138"/>
        <v>407.90399700000125</v>
      </c>
      <c r="BE258" s="11">
        <f t="shared" si="139"/>
        <v>108.77750870000006</v>
      </c>
      <c r="BF258" s="11">
        <f t="shared" si="140"/>
        <v>-90.63350299999874</v>
      </c>
      <c r="BG258" s="11">
        <f t="shared" si="141"/>
        <v>-90.63350299999874</v>
      </c>
      <c r="BH258" s="11">
        <f t="shared" si="142"/>
        <v>208.48401162499684</v>
      </c>
      <c r="BI258" s="11">
        <f t="shared" si="143"/>
        <v>208.48401162499684</v>
      </c>
      <c r="BJ258" s="11">
        <f t="shared" si="144"/>
        <v>208.48401162499684</v>
      </c>
      <c r="BK258" s="11">
        <f t="shared" si="145"/>
        <v>208.48401162499684</v>
      </c>
      <c r="BL258" s="11">
        <f t="shared" si="146"/>
        <v>308.19749407500444</v>
      </c>
      <c r="BM258" s="11">
        <f t="shared" si="147"/>
        <v>308.19749407500444</v>
      </c>
      <c r="BN258" s="11">
        <f t="shared" si="148"/>
        <v>308.19749407500444</v>
      </c>
      <c r="BO258" s="11">
        <f t="shared" si="149"/>
        <v>507.60950285000069</v>
      </c>
      <c r="BP258" s="11">
        <f t="shared" si="150"/>
        <v>806.73499407500447</v>
      </c>
      <c r="BQ258" s="11">
        <f t="shared" si="151"/>
        <v>906.44149700000116</v>
      </c>
      <c r="BR258" s="11">
        <f t="shared" si="152"/>
        <v>806.73499407500447</v>
      </c>
      <c r="BS258" s="11">
        <f t="shared" si="153"/>
        <v>2003.2220028500005</v>
      </c>
    </row>
    <row r="259" spans="1:71" ht="16" customHeight="1">
      <c r="A259" s="2">
        <v>43948</v>
      </c>
      <c r="B259" s="10" t="s">
        <v>175</v>
      </c>
      <c r="C259" s="11">
        <v>7</v>
      </c>
      <c r="D259" s="10">
        <v>-136</v>
      </c>
      <c r="E259" s="10">
        <v>2.8</v>
      </c>
      <c r="I259" s="11">
        <v>1.205003144654079E-2</v>
      </c>
      <c r="K259" s="11">
        <v>0</v>
      </c>
      <c r="L259" s="11" t="s">
        <v>176</v>
      </c>
      <c r="M259" s="11" t="s">
        <v>184</v>
      </c>
      <c r="N259" s="11" t="s">
        <v>1860</v>
      </c>
      <c r="O259" s="11" t="s">
        <v>185</v>
      </c>
      <c r="P259" s="11" t="s">
        <v>183</v>
      </c>
      <c r="Q259" s="11" t="s">
        <v>183</v>
      </c>
      <c r="R259" s="11" t="s">
        <v>185</v>
      </c>
      <c r="S259" s="11" t="s">
        <v>184</v>
      </c>
      <c r="T259" s="11" t="s">
        <v>1488</v>
      </c>
      <c r="U259" s="11" t="s">
        <v>178</v>
      </c>
      <c r="V259" s="11" t="s">
        <v>179</v>
      </c>
      <c r="W259" s="11" t="s">
        <v>179</v>
      </c>
      <c r="X259" s="11" t="s">
        <v>176</v>
      </c>
      <c r="Y259" s="11" t="s">
        <v>178</v>
      </c>
      <c r="Z259" s="11" t="s">
        <v>176</v>
      </c>
      <c r="AA259" s="11" t="s">
        <v>1489</v>
      </c>
      <c r="AB259" s="11" t="s">
        <v>177</v>
      </c>
      <c r="AC259" s="11" t="s">
        <v>181</v>
      </c>
      <c r="AD259" s="11" t="s">
        <v>177</v>
      </c>
      <c r="AH259" s="11">
        <f t="shared" si="118"/>
        <v>3549.1750000000002</v>
      </c>
      <c r="AI259" s="11">
        <f t="shared" si="119"/>
        <v>10569.65</v>
      </c>
      <c r="AJ259" s="11">
        <f t="shared" si="120"/>
        <v>6557.9500000000007</v>
      </c>
      <c r="AK259" s="11">
        <f t="shared" si="121"/>
        <v>4552.1000000000004</v>
      </c>
      <c r="AL259" s="11">
        <f t="shared" si="122"/>
        <v>4552.1000000000004</v>
      </c>
      <c r="AM259" s="11">
        <f t="shared" si="123"/>
        <v>6557.9500000000007</v>
      </c>
      <c r="AN259" s="11">
        <f t="shared" si="124"/>
        <v>3549.1750000000002</v>
      </c>
      <c r="AO259" s="11">
        <f t="shared" si="125"/>
        <v>2546.25</v>
      </c>
      <c r="AP259" s="11">
        <f t="shared" si="126"/>
        <v>-1465.45</v>
      </c>
      <c r="AQ259" s="11">
        <f t="shared" si="127"/>
        <v>-462.52500000000009</v>
      </c>
      <c r="AR259" s="11">
        <f t="shared" si="128"/>
        <v>-462.52500000000009</v>
      </c>
      <c r="AS259" s="11">
        <f t="shared" si="129"/>
        <v>-3471.3</v>
      </c>
      <c r="AT259" s="11">
        <f t="shared" si="130"/>
        <v>-1465.45</v>
      </c>
      <c r="AU259" s="11">
        <f t="shared" si="131"/>
        <v>-3471.3</v>
      </c>
      <c r="AV259" s="11">
        <f t="shared" si="132"/>
        <v>-2468.375</v>
      </c>
      <c r="AW259" s="11">
        <f t="shared" si="133"/>
        <v>-4474.2250000000004</v>
      </c>
      <c r="AX259" s="11">
        <f t="shared" si="134"/>
        <v>540.39999999999986</v>
      </c>
      <c r="AY259" s="11">
        <f t="shared" si="135"/>
        <v>-4474.2250000000004</v>
      </c>
      <c r="AZ259" s="11"/>
      <c r="BA259" s="11"/>
      <c r="BB259" s="11">
        <f t="shared" si="136"/>
        <v>-10450.824999999999</v>
      </c>
      <c r="BC259" s="11">
        <f t="shared" si="137"/>
        <v>-17430.349999999999</v>
      </c>
      <c r="BD259" s="11">
        <f t="shared" si="138"/>
        <v>-13442.05</v>
      </c>
      <c r="BE259" s="11">
        <f t="shared" si="139"/>
        <v>-11447.9</v>
      </c>
      <c r="BF259" s="11">
        <f t="shared" si="140"/>
        <v>-11447.9</v>
      </c>
      <c r="BG259" s="11">
        <f t="shared" si="141"/>
        <v>-13442.05</v>
      </c>
      <c r="BH259" s="11">
        <f t="shared" si="142"/>
        <v>-10450.824999999999</v>
      </c>
      <c r="BI259" s="11">
        <f t="shared" si="143"/>
        <v>-9453.75</v>
      </c>
      <c r="BJ259" s="11">
        <f t="shared" si="144"/>
        <v>-5465.45</v>
      </c>
      <c r="BK259" s="11">
        <f t="shared" si="145"/>
        <v>-6462.5249999999996</v>
      </c>
      <c r="BL259" s="11">
        <f t="shared" si="146"/>
        <v>-6462.5249999999996</v>
      </c>
      <c r="BM259" s="11">
        <f t="shared" si="147"/>
        <v>-3471.3</v>
      </c>
      <c r="BN259" s="11">
        <f t="shared" si="148"/>
        <v>-5465.45</v>
      </c>
      <c r="BO259" s="11">
        <f t="shared" si="149"/>
        <v>-3471.3</v>
      </c>
      <c r="BP259" s="11">
        <f t="shared" si="150"/>
        <v>-4468.375</v>
      </c>
      <c r="BQ259" s="11">
        <f t="shared" si="151"/>
        <v>-2474.2250000000004</v>
      </c>
      <c r="BR259" s="11">
        <f t="shared" si="152"/>
        <v>-7459.5999999999995</v>
      </c>
      <c r="BS259" s="11">
        <f t="shared" si="153"/>
        <v>-2474.2250000000004</v>
      </c>
    </row>
    <row r="260" spans="1:71" ht="16" customHeight="1">
      <c r="A260" s="2">
        <v>43948</v>
      </c>
      <c r="B260" s="10" t="s">
        <v>90</v>
      </c>
      <c r="C260" s="11">
        <v>8</v>
      </c>
      <c r="D260" s="10">
        <v>-123</v>
      </c>
      <c r="E260" s="10">
        <v>-2.9</v>
      </c>
      <c r="I260" s="11">
        <v>1.9179018587420039E-2</v>
      </c>
      <c r="K260" s="11">
        <v>0</v>
      </c>
      <c r="L260" s="11" t="s">
        <v>898</v>
      </c>
      <c r="M260" s="11" t="s">
        <v>1586</v>
      </c>
      <c r="N260" s="11" t="s">
        <v>534</v>
      </c>
      <c r="O260" s="11" t="s">
        <v>1310</v>
      </c>
      <c r="P260" s="11" t="s">
        <v>1448</v>
      </c>
      <c r="Q260" s="11" t="s">
        <v>537</v>
      </c>
      <c r="R260" s="11" t="s">
        <v>1586</v>
      </c>
      <c r="S260" s="11" t="s">
        <v>540</v>
      </c>
      <c r="T260" s="11" t="s">
        <v>899</v>
      </c>
      <c r="U260" s="11" t="s">
        <v>538</v>
      </c>
      <c r="V260" s="11" t="s">
        <v>536</v>
      </c>
      <c r="W260" s="11" t="s">
        <v>540</v>
      </c>
      <c r="X260" s="11" t="s">
        <v>541</v>
      </c>
      <c r="Y260" s="11" t="s">
        <v>898</v>
      </c>
      <c r="Z260" s="11" t="s">
        <v>539</v>
      </c>
      <c r="AA260" s="11" t="s">
        <v>898</v>
      </c>
      <c r="AB260" s="11" t="s">
        <v>539</v>
      </c>
      <c r="AC260" s="11" t="s">
        <v>540</v>
      </c>
      <c r="AD260" s="11" t="s">
        <v>536</v>
      </c>
      <c r="AH260" s="11">
        <f t="shared" si="118"/>
        <v>405.80849699999868</v>
      </c>
      <c r="AI260" s="11">
        <f t="shared" si="119"/>
        <v>1007.5624940749956</v>
      </c>
      <c r="AJ260" s="11">
        <f t="shared" si="120"/>
        <v>907.27099699999883</v>
      </c>
      <c r="AK260" s="11">
        <f t="shared" si="121"/>
        <v>706.69000870000002</v>
      </c>
      <c r="AL260" s="11">
        <f t="shared" si="122"/>
        <v>305.51800284999939</v>
      </c>
      <c r="AM260" s="11">
        <f t="shared" si="123"/>
        <v>405.80849699999868</v>
      </c>
      <c r="AN260" s="11">
        <f t="shared" si="124"/>
        <v>104.93601162500319</v>
      </c>
      <c r="AO260" s="11">
        <f t="shared" si="125"/>
        <v>-396.52648837499686</v>
      </c>
      <c r="AP260" s="11">
        <f t="shared" si="126"/>
        <v>-95.654003000001282</v>
      </c>
      <c r="AQ260" s="11">
        <f t="shared" si="127"/>
        <v>205.22750870000004</v>
      </c>
      <c r="AR260" s="11">
        <f t="shared" si="128"/>
        <v>104.93601162500319</v>
      </c>
      <c r="AS260" s="11">
        <f t="shared" si="129"/>
        <v>-496.82500592500435</v>
      </c>
      <c r="AT260" s="11">
        <f t="shared" si="130"/>
        <v>-296.23499129999993</v>
      </c>
      <c r="AU260" s="11">
        <f t="shared" si="131"/>
        <v>-195.94449715000064</v>
      </c>
      <c r="AV260" s="11">
        <f t="shared" si="132"/>
        <v>-296.23499129999993</v>
      </c>
      <c r="AW260" s="11">
        <f t="shared" si="133"/>
        <v>-195.94449715000064</v>
      </c>
      <c r="AX260" s="11">
        <f t="shared" si="134"/>
        <v>104.93601162500319</v>
      </c>
      <c r="AY260" s="11">
        <f t="shared" si="135"/>
        <v>205.22750870000004</v>
      </c>
      <c r="AZ260" s="11"/>
      <c r="BA260" s="11"/>
      <c r="BB260" s="11">
        <f t="shared" si="136"/>
        <v>-994.18350299999884</v>
      </c>
      <c r="BC260" s="11">
        <f t="shared" si="137"/>
        <v>-1592.4275059249956</v>
      </c>
      <c r="BD260" s="11">
        <f t="shared" si="138"/>
        <v>-1492.7210029999987</v>
      </c>
      <c r="BE260" s="11">
        <f t="shared" si="139"/>
        <v>-1293.3099912999999</v>
      </c>
      <c r="BF260" s="11">
        <f t="shared" si="140"/>
        <v>-894.4779971499994</v>
      </c>
      <c r="BG260" s="11">
        <f t="shared" si="141"/>
        <v>-994.18350299999884</v>
      </c>
      <c r="BH260" s="11">
        <f t="shared" si="142"/>
        <v>-695.06598837500314</v>
      </c>
      <c r="BI260" s="11">
        <f t="shared" si="143"/>
        <v>-196.52848837500318</v>
      </c>
      <c r="BJ260" s="11">
        <f t="shared" si="144"/>
        <v>-495.6460029999987</v>
      </c>
      <c r="BK260" s="11">
        <f t="shared" si="145"/>
        <v>-794.77249129999996</v>
      </c>
      <c r="BL260" s="11">
        <f t="shared" si="146"/>
        <v>-695.06598837500314</v>
      </c>
      <c r="BM260" s="11">
        <f t="shared" si="147"/>
        <v>-96.815005924995546</v>
      </c>
      <c r="BN260" s="11">
        <f t="shared" si="148"/>
        <v>-296.23499129999993</v>
      </c>
      <c r="BO260" s="11">
        <f t="shared" si="149"/>
        <v>-395.94049714999937</v>
      </c>
      <c r="BP260" s="11">
        <f t="shared" si="150"/>
        <v>-296.23499129999993</v>
      </c>
      <c r="BQ260" s="11">
        <f t="shared" si="151"/>
        <v>-395.94049714999937</v>
      </c>
      <c r="BR260" s="11">
        <f t="shared" si="152"/>
        <v>-695.06598837500314</v>
      </c>
      <c r="BS260" s="11">
        <f t="shared" si="153"/>
        <v>-794.77249129999996</v>
      </c>
    </row>
    <row r="261" spans="1:71" ht="16" customHeight="1">
      <c r="A261" s="2">
        <v>43948</v>
      </c>
      <c r="B261" s="10" t="s">
        <v>324</v>
      </c>
      <c r="C261" s="11">
        <v>9</v>
      </c>
      <c r="D261" s="10">
        <v>-96</v>
      </c>
      <c r="E261" s="10">
        <v>0.3</v>
      </c>
      <c r="K261" s="11">
        <v>0</v>
      </c>
      <c r="L261" s="11" t="s">
        <v>336</v>
      </c>
      <c r="M261" s="11" t="s">
        <v>923</v>
      </c>
      <c r="N261" s="11" t="s">
        <v>334</v>
      </c>
      <c r="O261" s="11" t="s">
        <v>923</v>
      </c>
      <c r="P261" s="11" t="s">
        <v>335</v>
      </c>
      <c r="Q261" s="11" t="s">
        <v>336</v>
      </c>
      <c r="R261" s="11" t="s">
        <v>334</v>
      </c>
      <c r="S261" s="11" t="s">
        <v>335</v>
      </c>
      <c r="T261" s="11" t="s">
        <v>338</v>
      </c>
      <c r="U261" s="11" t="s">
        <v>1491</v>
      </c>
      <c r="V261" s="11" t="s">
        <v>925</v>
      </c>
      <c r="W261" s="11" t="s">
        <v>1491</v>
      </c>
      <c r="X261" s="11" t="s">
        <v>655</v>
      </c>
      <c r="Y261" s="11" t="s">
        <v>950</v>
      </c>
      <c r="Z261" s="11" t="s">
        <v>950</v>
      </c>
      <c r="AA261" s="11" t="s">
        <v>1493</v>
      </c>
      <c r="AB261" s="11" t="s">
        <v>949</v>
      </c>
      <c r="AC261" s="11" t="s">
        <v>949</v>
      </c>
      <c r="AD261" s="11" t="s">
        <v>949</v>
      </c>
      <c r="AH261" s="11">
        <f t="shared" si="118"/>
        <v>442.02500000000009</v>
      </c>
      <c r="AI261" s="11">
        <f t="shared" si="119"/>
        <v>-59.437500000000057</v>
      </c>
      <c r="AJ261" s="11">
        <f t="shared" si="120"/>
        <v>442.02500000000009</v>
      </c>
      <c r="AK261" s="11">
        <f t="shared" si="121"/>
        <v>-1062.3625000000002</v>
      </c>
      <c r="AL261" s="11">
        <f t="shared" si="122"/>
        <v>-1563.825</v>
      </c>
      <c r="AM261" s="11">
        <f t="shared" si="123"/>
        <v>-59.437500000000057</v>
      </c>
      <c r="AN261" s="11">
        <f t="shared" si="124"/>
        <v>-1062.3625000000002</v>
      </c>
      <c r="AO261" s="11">
        <f t="shared" si="125"/>
        <v>-3068.2125000000001</v>
      </c>
      <c r="AP261" s="11">
        <f t="shared" si="126"/>
        <v>-3569.6750000000002</v>
      </c>
      <c r="AQ261" s="11">
        <f t="shared" si="127"/>
        <v>-4071.1374999999998</v>
      </c>
      <c r="AR261" s="11">
        <f t="shared" si="128"/>
        <v>-3569.6750000000002</v>
      </c>
      <c r="AS261" s="11">
        <f t="shared" si="129"/>
        <v>-10088.6875</v>
      </c>
      <c r="AT261" s="11">
        <f t="shared" si="130"/>
        <v>-18613.55</v>
      </c>
      <c r="AU261" s="11">
        <f t="shared" si="131"/>
        <v>-18613.55</v>
      </c>
      <c r="AV261" s="11">
        <f t="shared" si="132"/>
        <v>-20619.399999999998</v>
      </c>
      <c r="AW261" s="11">
        <f t="shared" si="133"/>
        <v>-21622.324999999997</v>
      </c>
      <c r="AX261" s="11">
        <f t="shared" si="134"/>
        <v>-21622.324999999997</v>
      </c>
      <c r="AY261" s="11">
        <f t="shared" si="135"/>
        <v>-21622.324999999997</v>
      </c>
      <c r="AZ261" s="11"/>
      <c r="BA261" s="11"/>
      <c r="BB261" s="11">
        <f t="shared" si="136"/>
        <v>-3557.9749999999999</v>
      </c>
      <c r="BC261" s="11">
        <f t="shared" si="137"/>
        <v>-3059.4375</v>
      </c>
      <c r="BD261" s="11">
        <f t="shared" si="138"/>
        <v>-3557.9749999999999</v>
      </c>
      <c r="BE261" s="11">
        <f t="shared" si="139"/>
        <v>-2062.3625000000002</v>
      </c>
      <c r="BF261" s="11">
        <f t="shared" si="140"/>
        <v>-1563.825</v>
      </c>
      <c r="BG261" s="11">
        <f t="shared" si="141"/>
        <v>-3059.4375</v>
      </c>
      <c r="BH261" s="11">
        <f t="shared" si="142"/>
        <v>-2062.3625000000002</v>
      </c>
      <c r="BI261" s="11">
        <f t="shared" si="143"/>
        <v>-68.212500000000091</v>
      </c>
      <c r="BJ261" s="11">
        <f t="shared" si="144"/>
        <v>430.32500000000005</v>
      </c>
      <c r="BK261" s="11">
        <f t="shared" si="145"/>
        <v>928.86250000000018</v>
      </c>
      <c r="BL261" s="11">
        <f t="shared" si="146"/>
        <v>430.32500000000005</v>
      </c>
      <c r="BM261" s="11">
        <f t="shared" si="147"/>
        <v>6911.3125</v>
      </c>
      <c r="BN261" s="11">
        <f t="shared" si="148"/>
        <v>15386.45</v>
      </c>
      <c r="BO261" s="11">
        <f t="shared" si="149"/>
        <v>15386.45</v>
      </c>
      <c r="BP261" s="11">
        <f t="shared" si="150"/>
        <v>17380.600000000002</v>
      </c>
      <c r="BQ261" s="11">
        <f t="shared" si="151"/>
        <v>18377.675000000003</v>
      </c>
      <c r="BR261" s="11">
        <f t="shared" si="152"/>
        <v>18377.675000000003</v>
      </c>
      <c r="BS261" s="11">
        <f t="shared" si="153"/>
        <v>18377.675000000003</v>
      </c>
    </row>
    <row r="262" spans="1:71" ht="16" customHeight="1">
      <c r="A262" s="2">
        <v>43948</v>
      </c>
      <c r="B262" s="10" t="s">
        <v>1053</v>
      </c>
      <c r="C262" s="11">
        <v>10</v>
      </c>
      <c r="D262" s="10">
        <v>-86</v>
      </c>
      <c r="E262" s="10">
        <v>0</v>
      </c>
      <c r="K262" s="11">
        <v>0</v>
      </c>
      <c r="L262" s="11" t="s">
        <v>46</v>
      </c>
      <c r="M262" s="11" t="s">
        <v>1829</v>
      </c>
      <c r="N262" s="11" t="s">
        <v>1827</v>
      </c>
      <c r="O262" s="11" t="s">
        <v>1428</v>
      </c>
      <c r="P262" s="11" t="s">
        <v>45</v>
      </c>
      <c r="Q262" s="11" t="s">
        <v>45</v>
      </c>
      <c r="R262" s="11" t="s">
        <v>45</v>
      </c>
      <c r="S262" s="11" t="s">
        <v>44</v>
      </c>
      <c r="T262" s="11" t="s">
        <v>44</v>
      </c>
      <c r="U262" s="11" t="s">
        <v>45</v>
      </c>
      <c r="V262" s="11" t="s">
        <v>45</v>
      </c>
      <c r="W262" s="11" t="s">
        <v>44</v>
      </c>
      <c r="X262" s="11" t="s">
        <v>43</v>
      </c>
      <c r="Y262" s="11" t="s">
        <v>43</v>
      </c>
      <c r="Z262" s="11" t="s">
        <v>42</v>
      </c>
      <c r="AA262" s="11" t="s">
        <v>37</v>
      </c>
      <c r="AB262" s="11" t="s">
        <v>767</v>
      </c>
      <c r="AC262" s="11" t="s">
        <v>766</v>
      </c>
      <c r="AD262" s="11" t="s">
        <v>767</v>
      </c>
      <c r="AH262" s="11">
        <f t="shared" si="118"/>
        <v>38.571501424999667</v>
      </c>
      <c r="AI262" s="11">
        <f t="shared" si="119"/>
        <v>-162.01450150000065</v>
      </c>
      <c r="AJ262" s="11">
        <f t="shared" si="120"/>
        <v>-563.18149272499966</v>
      </c>
      <c r="AK262" s="11">
        <f t="shared" si="121"/>
        <v>-663.47700150000071</v>
      </c>
      <c r="AL262" s="11">
        <f t="shared" si="122"/>
        <v>-663.47700150000071</v>
      </c>
      <c r="AM262" s="11">
        <f t="shared" si="123"/>
        <v>-663.47700150000071</v>
      </c>
      <c r="AN262" s="11">
        <f t="shared" si="124"/>
        <v>-763.76749565</v>
      </c>
      <c r="AO262" s="11">
        <f t="shared" si="125"/>
        <v>-763.76749565</v>
      </c>
      <c r="AP262" s="11">
        <f t="shared" si="126"/>
        <v>-663.47700150000071</v>
      </c>
      <c r="AQ262" s="11">
        <f t="shared" si="127"/>
        <v>-663.47700150000071</v>
      </c>
      <c r="AR262" s="11">
        <f t="shared" si="128"/>
        <v>-763.76749565</v>
      </c>
      <c r="AS262" s="11">
        <f t="shared" si="129"/>
        <v>-1164.9395015000007</v>
      </c>
      <c r="AT262" s="11">
        <f t="shared" si="130"/>
        <v>-1164.9395015000007</v>
      </c>
      <c r="AU262" s="11">
        <f t="shared" si="131"/>
        <v>-1265.2299956500001</v>
      </c>
      <c r="AV262" s="11">
        <f t="shared" si="132"/>
        <v>-1666.4020015000008</v>
      </c>
      <c r="AW262" s="11">
        <f t="shared" si="133"/>
        <v>-1566.106492725</v>
      </c>
      <c r="AX262" s="11">
        <f t="shared" si="134"/>
        <v>-1465.8159985750003</v>
      </c>
      <c r="AY262" s="11">
        <f t="shared" si="135"/>
        <v>-1566.106492725</v>
      </c>
      <c r="AZ262" s="11"/>
      <c r="BA262" s="11"/>
      <c r="BB262" s="11">
        <f t="shared" si="136"/>
        <v>-561.42649857499964</v>
      </c>
      <c r="BC262" s="11">
        <f t="shared" si="137"/>
        <v>-362.01050149999941</v>
      </c>
      <c r="BD262" s="11">
        <f t="shared" si="138"/>
        <v>36.816507274999665</v>
      </c>
      <c r="BE262" s="11">
        <f t="shared" si="139"/>
        <v>136.52699850000062</v>
      </c>
      <c r="BF262" s="11">
        <f t="shared" si="140"/>
        <v>136.52699850000062</v>
      </c>
      <c r="BG262" s="11">
        <f t="shared" si="141"/>
        <v>136.52699850000062</v>
      </c>
      <c r="BH262" s="11">
        <f t="shared" si="142"/>
        <v>236.23250435</v>
      </c>
      <c r="BI262" s="11">
        <f t="shared" si="143"/>
        <v>236.23250435</v>
      </c>
      <c r="BJ262" s="11">
        <f t="shared" si="144"/>
        <v>136.52699850000062</v>
      </c>
      <c r="BK262" s="11">
        <f t="shared" si="145"/>
        <v>136.52699850000062</v>
      </c>
      <c r="BL262" s="11">
        <f t="shared" si="146"/>
        <v>236.23250435</v>
      </c>
      <c r="BM262" s="11">
        <f t="shared" si="147"/>
        <v>635.0644985000007</v>
      </c>
      <c r="BN262" s="11">
        <f t="shared" si="148"/>
        <v>635.0644985000007</v>
      </c>
      <c r="BO262" s="11">
        <f t="shared" si="149"/>
        <v>734.77000435000002</v>
      </c>
      <c r="BP262" s="11">
        <f t="shared" si="150"/>
        <v>1133.6019985000005</v>
      </c>
      <c r="BQ262" s="11">
        <f t="shared" si="151"/>
        <v>1033.8915072749996</v>
      </c>
      <c r="BR262" s="11">
        <f t="shared" si="152"/>
        <v>934.18600142500009</v>
      </c>
      <c r="BS262" s="11">
        <f t="shared" si="153"/>
        <v>1033.8915072749996</v>
      </c>
    </row>
    <row r="263" spans="1:71" ht="16" customHeight="1">
      <c r="A263" s="2">
        <v>43948</v>
      </c>
      <c r="B263" s="10" t="s">
        <v>1355</v>
      </c>
      <c r="C263" s="11">
        <v>11</v>
      </c>
      <c r="D263" s="10">
        <v>-65</v>
      </c>
      <c r="E263" s="10">
        <v>1.8</v>
      </c>
      <c r="K263" s="11">
        <v>0</v>
      </c>
      <c r="L263" s="11" t="s">
        <v>200</v>
      </c>
      <c r="M263" s="11" t="s">
        <v>1604</v>
      </c>
      <c r="N263" s="11" t="s">
        <v>1604</v>
      </c>
      <c r="O263" s="11" t="s">
        <v>1604</v>
      </c>
      <c r="P263" s="11" t="s">
        <v>1475</v>
      </c>
      <c r="Q263" s="11" t="s">
        <v>1604</v>
      </c>
      <c r="R263" s="11" t="s">
        <v>200</v>
      </c>
      <c r="S263" s="11" t="s">
        <v>200</v>
      </c>
      <c r="T263" s="11" t="s">
        <v>1604</v>
      </c>
      <c r="U263" s="11" t="s">
        <v>200</v>
      </c>
      <c r="V263" s="11" t="s">
        <v>1604</v>
      </c>
      <c r="W263" s="11" t="s">
        <v>200</v>
      </c>
      <c r="X263" s="11" t="s">
        <v>200</v>
      </c>
      <c r="Y263" s="11" t="s">
        <v>200</v>
      </c>
      <c r="Z263" s="11" t="s">
        <v>200</v>
      </c>
      <c r="AA263" s="11" t="s">
        <v>200</v>
      </c>
      <c r="AB263" s="11" t="s">
        <v>1604</v>
      </c>
      <c r="AC263" s="11" t="s">
        <v>1604</v>
      </c>
      <c r="AD263" s="11" t="s">
        <v>202</v>
      </c>
      <c r="AH263" s="11">
        <f t="shared" si="118"/>
        <v>-83.61250000000004</v>
      </c>
      <c r="AI263" s="11">
        <f t="shared" si="119"/>
        <v>-83.61250000000004</v>
      </c>
      <c r="AJ263" s="11">
        <f t="shared" si="120"/>
        <v>-83.61250000000004</v>
      </c>
      <c r="AK263" s="11">
        <f t="shared" si="121"/>
        <v>417.84999999999991</v>
      </c>
      <c r="AL263" s="11">
        <f t="shared" si="122"/>
        <v>-83.61250000000004</v>
      </c>
      <c r="AM263" s="11">
        <f t="shared" si="123"/>
        <v>-585.07500000000005</v>
      </c>
      <c r="AN263" s="11">
        <f t="shared" si="124"/>
        <v>-585.07500000000005</v>
      </c>
      <c r="AO263" s="11">
        <f t="shared" si="125"/>
        <v>-83.61250000000004</v>
      </c>
      <c r="AP263" s="11">
        <f t="shared" si="126"/>
        <v>-585.07500000000005</v>
      </c>
      <c r="AQ263" s="11">
        <f t="shared" si="127"/>
        <v>-83.61250000000004</v>
      </c>
      <c r="AR263" s="11">
        <f t="shared" si="128"/>
        <v>-585.07500000000005</v>
      </c>
      <c r="AS263" s="11">
        <f t="shared" si="129"/>
        <v>-585.07500000000005</v>
      </c>
      <c r="AT263" s="11">
        <f t="shared" si="130"/>
        <v>-585.07500000000005</v>
      </c>
      <c r="AU263" s="11">
        <f t="shared" si="131"/>
        <v>-585.07500000000005</v>
      </c>
      <c r="AV263" s="11">
        <f t="shared" si="132"/>
        <v>-585.07500000000005</v>
      </c>
      <c r="AW263" s="11">
        <f t="shared" si="133"/>
        <v>-83.61250000000004</v>
      </c>
      <c r="AX263" s="11">
        <f t="shared" si="134"/>
        <v>-83.61250000000004</v>
      </c>
      <c r="AY263" s="11">
        <f t="shared" si="135"/>
        <v>-1086.5374999999999</v>
      </c>
      <c r="AZ263" s="11"/>
      <c r="BA263" s="11"/>
      <c r="BB263" s="11">
        <f t="shared" si="136"/>
        <v>-1083.6125000000002</v>
      </c>
      <c r="BC263" s="11">
        <f t="shared" si="137"/>
        <v>-1083.6125000000002</v>
      </c>
      <c r="BD263" s="11">
        <f t="shared" si="138"/>
        <v>-1083.6125000000002</v>
      </c>
      <c r="BE263" s="11">
        <f t="shared" si="139"/>
        <v>-1582.1499999999999</v>
      </c>
      <c r="BF263" s="11">
        <f t="shared" si="140"/>
        <v>-1083.6125000000002</v>
      </c>
      <c r="BG263" s="11">
        <f t="shared" si="141"/>
        <v>-585.07500000000005</v>
      </c>
      <c r="BH263" s="11">
        <f t="shared" si="142"/>
        <v>-585.07500000000005</v>
      </c>
      <c r="BI263" s="11">
        <f t="shared" si="143"/>
        <v>-1083.6125000000002</v>
      </c>
      <c r="BJ263" s="11">
        <f t="shared" si="144"/>
        <v>-585.07500000000005</v>
      </c>
      <c r="BK263" s="11">
        <f t="shared" si="145"/>
        <v>-1083.6125000000002</v>
      </c>
      <c r="BL263" s="11">
        <f t="shared" si="146"/>
        <v>-585.07500000000005</v>
      </c>
      <c r="BM263" s="11">
        <f t="shared" si="147"/>
        <v>-585.07500000000005</v>
      </c>
      <c r="BN263" s="11">
        <f t="shared" si="148"/>
        <v>-585.07500000000005</v>
      </c>
      <c r="BO263" s="11">
        <f t="shared" si="149"/>
        <v>-585.07500000000005</v>
      </c>
      <c r="BP263" s="11">
        <f t="shared" si="150"/>
        <v>-585.07500000000005</v>
      </c>
      <c r="BQ263" s="11">
        <f t="shared" si="151"/>
        <v>-1083.6125000000002</v>
      </c>
      <c r="BR263" s="11">
        <f t="shared" si="152"/>
        <v>-1083.6125000000002</v>
      </c>
      <c r="BS263" s="11">
        <f t="shared" si="153"/>
        <v>-86.537500000000023</v>
      </c>
    </row>
    <row r="264" spans="1:71" ht="16" customHeight="1">
      <c r="A264" s="2">
        <v>43948</v>
      </c>
      <c r="B264" s="10" t="s">
        <v>921</v>
      </c>
      <c r="C264" s="11">
        <v>12</v>
      </c>
      <c r="D264" s="10">
        <v>-57</v>
      </c>
      <c r="E264" s="10">
        <v>0.8</v>
      </c>
      <c r="K264" s="11">
        <v>0</v>
      </c>
      <c r="L264" s="11" t="s">
        <v>2435</v>
      </c>
      <c r="M264" s="11" t="s">
        <v>923</v>
      </c>
      <c r="N264" s="11" t="s">
        <v>338</v>
      </c>
      <c r="O264" s="11" t="s">
        <v>340</v>
      </c>
      <c r="P264" s="11" t="s">
        <v>2173</v>
      </c>
      <c r="Q264" s="11" t="s">
        <v>2173</v>
      </c>
      <c r="R264" s="11" t="s">
        <v>928</v>
      </c>
      <c r="S264" s="11" t="s">
        <v>340</v>
      </c>
      <c r="T264" s="11" t="s">
        <v>928</v>
      </c>
      <c r="U264" s="11" t="s">
        <v>928</v>
      </c>
      <c r="V264" s="11" t="s">
        <v>930</v>
      </c>
      <c r="W264" s="11" t="s">
        <v>929</v>
      </c>
      <c r="X264" s="11" t="s">
        <v>1532</v>
      </c>
      <c r="Y264" s="11" t="s">
        <v>1532</v>
      </c>
      <c r="Z264" s="11" t="s">
        <v>657</v>
      </c>
      <c r="AA264" s="11" t="s">
        <v>653</v>
      </c>
      <c r="AB264" s="11" t="s">
        <v>1531</v>
      </c>
      <c r="AC264" s="11" t="s">
        <v>659</v>
      </c>
      <c r="AD264" s="11" t="s">
        <v>2527</v>
      </c>
      <c r="AH264" s="11">
        <f t="shared" si="118"/>
        <v>-3052.9875000000002</v>
      </c>
      <c r="AI264" s="11">
        <f t="shared" si="119"/>
        <v>-6563.2250000000004</v>
      </c>
      <c r="AJ264" s="11">
        <f t="shared" si="120"/>
        <v>-8067.6125000000002</v>
      </c>
      <c r="AK264" s="11">
        <f t="shared" si="121"/>
        <v>-9070.5375000000004</v>
      </c>
      <c r="AL264" s="11">
        <f t="shared" si="122"/>
        <v>-9070.5375000000004</v>
      </c>
      <c r="AM264" s="11">
        <f t="shared" si="123"/>
        <v>-9572</v>
      </c>
      <c r="AN264" s="11">
        <f t="shared" si="124"/>
        <v>-8067.6125000000002</v>
      </c>
      <c r="AO264" s="11">
        <f t="shared" si="125"/>
        <v>-9572</v>
      </c>
      <c r="AP264" s="11">
        <f t="shared" si="126"/>
        <v>-9572</v>
      </c>
      <c r="AQ264" s="11">
        <f t="shared" si="127"/>
        <v>-11076.387499999999</v>
      </c>
      <c r="AR264" s="11">
        <f t="shared" si="128"/>
        <v>-11577.849999999999</v>
      </c>
      <c r="AS264" s="11">
        <f t="shared" si="129"/>
        <v>-13082.237499999999</v>
      </c>
      <c r="AT264" s="11">
        <f t="shared" si="130"/>
        <v>-13082.237499999999</v>
      </c>
      <c r="AU264" s="11">
        <f t="shared" si="131"/>
        <v>-14586.625</v>
      </c>
      <c r="AV264" s="11">
        <f t="shared" si="132"/>
        <v>-15088.0875</v>
      </c>
      <c r="AW264" s="11">
        <f t="shared" si="133"/>
        <v>-18598.325000000001</v>
      </c>
      <c r="AX264" s="11">
        <f t="shared" si="134"/>
        <v>-16091.012499999999</v>
      </c>
      <c r="AY264" s="11">
        <f t="shared" si="135"/>
        <v>-17595.399999999998</v>
      </c>
      <c r="AZ264" s="11"/>
      <c r="BA264" s="11"/>
      <c r="BB264" s="11">
        <f t="shared" si="136"/>
        <v>-52.987499999999955</v>
      </c>
      <c r="BC264" s="11">
        <f t="shared" si="137"/>
        <v>3436.7749999999996</v>
      </c>
      <c r="BD264" s="11">
        <f t="shared" si="138"/>
        <v>4932.3874999999998</v>
      </c>
      <c r="BE264" s="11">
        <f t="shared" si="139"/>
        <v>5929.4624999999996</v>
      </c>
      <c r="BF264" s="11">
        <f t="shared" si="140"/>
        <v>5929.4624999999996</v>
      </c>
      <c r="BG264" s="11">
        <f t="shared" si="141"/>
        <v>6428</v>
      </c>
      <c r="BH264" s="11">
        <f t="shared" si="142"/>
        <v>4932.3874999999998</v>
      </c>
      <c r="BI264" s="11">
        <f t="shared" si="143"/>
        <v>6428</v>
      </c>
      <c r="BJ264" s="11">
        <f t="shared" si="144"/>
        <v>6428</v>
      </c>
      <c r="BK264" s="11">
        <f t="shared" si="145"/>
        <v>7923.6125000000011</v>
      </c>
      <c r="BL264" s="11">
        <f t="shared" si="146"/>
        <v>8422.1500000000015</v>
      </c>
      <c r="BM264" s="11">
        <f t="shared" si="147"/>
        <v>9917.7625000000007</v>
      </c>
      <c r="BN264" s="11">
        <f t="shared" si="148"/>
        <v>9917.7625000000007</v>
      </c>
      <c r="BO264" s="11">
        <f t="shared" si="149"/>
        <v>11413.375</v>
      </c>
      <c r="BP264" s="11">
        <f t="shared" si="150"/>
        <v>11911.9125</v>
      </c>
      <c r="BQ264" s="11">
        <f t="shared" si="151"/>
        <v>15401.675000000001</v>
      </c>
      <c r="BR264" s="11">
        <f t="shared" si="152"/>
        <v>12908.987500000001</v>
      </c>
      <c r="BS264" s="11">
        <f t="shared" si="153"/>
        <v>14404.6</v>
      </c>
    </row>
    <row r="265" spans="1:71" ht="16" customHeight="1">
      <c r="A265" s="2">
        <v>43948</v>
      </c>
      <c r="B265" s="10" t="s">
        <v>2711</v>
      </c>
      <c r="C265" s="11">
        <v>13</v>
      </c>
      <c r="D265" s="10">
        <v>-52</v>
      </c>
      <c r="E265" s="10">
        <v>-1.1000000000000001</v>
      </c>
      <c r="K265" s="11">
        <v>0</v>
      </c>
      <c r="L265" s="11" t="s">
        <v>205</v>
      </c>
      <c r="M265" s="11" t="s">
        <v>206</v>
      </c>
      <c r="N265" s="11" t="s">
        <v>205</v>
      </c>
      <c r="O265" s="11" t="s">
        <v>205</v>
      </c>
      <c r="P265" s="11" t="s">
        <v>204</v>
      </c>
      <c r="Q265" s="11" t="s">
        <v>204</v>
      </c>
      <c r="R265" s="11" t="s">
        <v>204</v>
      </c>
      <c r="S265" s="11" t="s">
        <v>1728</v>
      </c>
      <c r="T265" s="11" t="s">
        <v>1303</v>
      </c>
      <c r="U265" s="11" t="s">
        <v>239</v>
      </c>
      <c r="V265" s="11" t="s">
        <v>1303</v>
      </c>
      <c r="W265" s="11" t="s">
        <v>1302</v>
      </c>
      <c r="X265" s="11" t="s">
        <v>1302</v>
      </c>
      <c r="Y265" s="11" t="s">
        <v>873</v>
      </c>
      <c r="Z265" s="11" t="s">
        <v>1302</v>
      </c>
      <c r="AA265" s="11" t="s">
        <v>1302</v>
      </c>
      <c r="AB265" s="11" t="s">
        <v>1302</v>
      </c>
      <c r="AC265" s="11" t="s">
        <v>1302</v>
      </c>
      <c r="AD265" s="11" t="s">
        <v>1303</v>
      </c>
      <c r="AH265" s="11">
        <f t="shared" si="118"/>
        <v>-94.48750000000004</v>
      </c>
      <c r="AI265" s="11">
        <f t="shared" si="119"/>
        <v>-595.95000000000005</v>
      </c>
      <c r="AJ265" s="11">
        <f t="shared" si="120"/>
        <v>-595.95000000000005</v>
      </c>
      <c r="AK265" s="11">
        <f t="shared" si="121"/>
        <v>-1097.4124999999999</v>
      </c>
      <c r="AL265" s="11">
        <f t="shared" si="122"/>
        <v>-1097.4124999999999</v>
      </c>
      <c r="AM265" s="11">
        <f t="shared" si="123"/>
        <v>-1097.4124999999999</v>
      </c>
      <c r="AN265" s="11">
        <f t="shared" si="124"/>
        <v>-2100.3374999999996</v>
      </c>
      <c r="AO265" s="11">
        <f t="shared" si="125"/>
        <v>-3604.7249999999999</v>
      </c>
      <c r="AP265" s="11">
        <f t="shared" si="126"/>
        <v>-3103.2624999999998</v>
      </c>
      <c r="AQ265" s="11">
        <f t="shared" si="127"/>
        <v>-3604.7249999999999</v>
      </c>
      <c r="AR265" s="11">
        <f t="shared" si="128"/>
        <v>-4106.1875</v>
      </c>
      <c r="AS265" s="11">
        <f t="shared" si="129"/>
        <v>-4106.1875</v>
      </c>
      <c r="AT265" s="11">
        <f t="shared" si="130"/>
        <v>-4607.6500000000005</v>
      </c>
      <c r="AU265" s="11">
        <f t="shared" si="131"/>
        <v>-4106.1875</v>
      </c>
      <c r="AV265" s="11">
        <f t="shared" si="132"/>
        <v>-4106.1875</v>
      </c>
      <c r="AW265" s="11">
        <f t="shared" si="133"/>
        <v>-4106.1875</v>
      </c>
      <c r="AX265" s="11">
        <f t="shared" si="134"/>
        <v>-4106.1875</v>
      </c>
      <c r="AY265" s="11">
        <f t="shared" si="135"/>
        <v>-3604.7249999999999</v>
      </c>
      <c r="AZ265" s="11"/>
      <c r="BA265" s="11"/>
      <c r="BB265" s="11">
        <f t="shared" si="136"/>
        <v>-1094.4875000000002</v>
      </c>
      <c r="BC265" s="11">
        <f t="shared" si="137"/>
        <v>-595.95000000000005</v>
      </c>
      <c r="BD265" s="11">
        <f t="shared" si="138"/>
        <v>-595.95000000000005</v>
      </c>
      <c r="BE265" s="11">
        <f t="shared" si="139"/>
        <v>-97.412500000000023</v>
      </c>
      <c r="BF265" s="11">
        <f t="shared" si="140"/>
        <v>-97.412500000000023</v>
      </c>
      <c r="BG265" s="11">
        <f t="shared" si="141"/>
        <v>-97.412500000000023</v>
      </c>
      <c r="BH265" s="11">
        <f t="shared" si="142"/>
        <v>899.66250000000014</v>
      </c>
      <c r="BI265" s="11">
        <f t="shared" si="143"/>
        <v>2395.2750000000001</v>
      </c>
      <c r="BJ265" s="11">
        <f t="shared" si="144"/>
        <v>1896.7375000000002</v>
      </c>
      <c r="BK265" s="11">
        <f t="shared" si="145"/>
        <v>2395.2750000000001</v>
      </c>
      <c r="BL265" s="11">
        <f t="shared" si="146"/>
        <v>2893.8125</v>
      </c>
      <c r="BM265" s="11">
        <f t="shared" si="147"/>
        <v>2893.8125</v>
      </c>
      <c r="BN265" s="11">
        <f t="shared" si="148"/>
        <v>3392.35</v>
      </c>
      <c r="BO265" s="11">
        <f t="shared" si="149"/>
        <v>2893.8125</v>
      </c>
      <c r="BP265" s="11">
        <f t="shared" si="150"/>
        <v>2893.8125</v>
      </c>
      <c r="BQ265" s="11">
        <f t="shared" si="151"/>
        <v>2893.8125</v>
      </c>
      <c r="BR265" s="11">
        <f t="shared" si="152"/>
        <v>2893.8125</v>
      </c>
      <c r="BS265" s="11">
        <f t="shared" si="153"/>
        <v>2395.2750000000001</v>
      </c>
    </row>
    <row r="266" spans="1:71" ht="16" customHeight="1">
      <c r="A266" s="2">
        <v>43948</v>
      </c>
      <c r="B266" s="10" t="s">
        <v>691</v>
      </c>
      <c r="C266" s="11">
        <v>14</v>
      </c>
      <c r="D266" s="10">
        <v>-48</v>
      </c>
      <c r="E266" s="10">
        <v>0.5</v>
      </c>
      <c r="K266" s="11">
        <v>0</v>
      </c>
      <c r="L266" s="11" t="s">
        <v>1682</v>
      </c>
      <c r="M266" s="11" t="s">
        <v>2175</v>
      </c>
      <c r="N266" s="11" t="s">
        <v>1679</v>
      </c>
      <c r="O266" s="11" t="s">
        <v>1681</v>
      </c>
      <c r="P266" s="11" t="s">
        <v>2175</v>
      </c>
      <c r="Q266" s="11" t="s">
        <v>2175</v>
      </c>
      <c r="R266" s="11" t="s">
        <v>1679</v>
      </c>
      <c r="S266" s="11" t="s">
        <v>1680</v>
      </c>
      <c r="T266" s="11" t="s">
        <v>1681</v>
      </c>
      <c r="U266" s="11" t="s">
        <v>1680</v>
      </c>
      <c r="V266" s="11" t="s">
        <v>2821</v>
      </c>
      <c r="W266" s="11" t="s">
        <v>1679</v>
      </c>
      <c r="X266" s="11" t="s">
        <v>2821</v>
      </c>
      <c r="Y266" s="11" t="s">
        <v>2821</v>
      </c>
      <c r="Z266" s="11" t="s">
        <v>2175</v>
      </c>
      <c r="AA266" s="11" t="s">
        <v>1679</v>
      </c>
      <c r="AB266" s="11" t="s">
        <v>1681</v>
      </c>
      <c r="AC266" s="11" t="s">
        <v>2820</v>
      </c>
      <c r="AD266" s="11" t="s">
        <v>2820</v>
      </c>
      <c r="AH266" s="11">
        <f t="shared" si="118"/>
        <v>-469.30000000000007</v>
      </c>
      <c r="AI266" s="11">
        <f t="shared" si="119"/>
        <v>3542.4000000000005</v>
      </c>
      <c r="AJ266" s="11">
        <f t="shared" si="120"/>
        <v>2539.4750000000004</v>
      </c>
      <c r="AK266" s="11">
        <f t="shared" si="121"/>
        <v>-469.30000000000007</v>
      </c>
      <c r="AL266" s="11">
        <f t="shared" si="122"/>
        <v>-469.30000000000007</v>
      </c>
      <c r="AM266" s="11">
        <f t="shared" si="123"/>
        <v>3542.4000000000005</v>
      </c>
      <c r="AN266" s="11">
        <f t="shared" si="124"/>
        <v>1536.5500000000002</v>
      </c>
      <c r="AO266" s="11">
        <f t="shared" si="125"/>
        <v>2539.4750000000004</v>
      </c>
      <c r="AP266" s="11">
        <f t="shared" si="126"/>
        <v>1536.5500000000002</v>
      </c>
      <c r="AQ266" s="11">
        <f t="shared" si="127"/>
        <v>4545.3249999999998</v>
      </c>
      <c r="AR266" s="11">
        <f t="shared" si="128"/>
        <v>3542.4000000000005</v>
      </c>
      <c r="AS266" s="11">
        <f t="shared" si="129"/>
        <v>4545.3249999999998</v>
      </c>
      <c r="AT266" s="11">
        <f t="shared" si="130"/>
        <v>4545.3249999999998</v>
      </c>
      <c r="AU266" s="11">
        <f t="shared" si="131"/>
        <v>-469.30000000000007</v>
      </c>
      <c r="AV266" s="11">
        <f t="shared" si="132"/>
        <v>3542.4000000000005</v>
      </c>
      <c r="AW266" s="11">
        <f t="shared" si="133"/>
        <v>2539.4750000000004</v>
      </c>
      <c r="AX266" s="11">
        <f t="shared" si="134"/>
        <v>5548.25</v>
      </c>
      <c r="AY266" s="11">
        <f t="shared" si="135"/>
        <v>5548.25</v>
      </c>
      <c r="AZ266" s="11"/>
      <c r="BA266" s="11"/>
      <c r="BB266" s="11">
        <f t="shared" si="136"/>
        <v>-4469.2999999999993</v>
      </c>
      <c r="BC266" s="11">
        <f t="shared" si="137"/>
        <v>-8457.5999999999985</v>
      </c>
      <c r="BD266" s="11">
        <f t="shared" si="138"/>
        <v>-7460.5249999999996</v>
      </c>
      <c r="BE266" s="11">
        <f t="shared" si="139"/>
        <v>-4469.2999999999993</v>
      </c>
      <c r="BF266" s="11">
        <f t="shared" si="140"/>
        <v>-4469.2999999999993</v>
      </c>
      <c r="BG266" s="11">
        <f t="shared" si="141"/>
        <v>-8457.5999999999985</v>
      </c>
      <c r="BH266" s="11">
        <f t="shared" si="142"/>
        <v>-6463.45</v>
      </c>
      <c r="BI266" s="11">
        <f t="shared" si="143"/>
        <v>-7460.5249999999996</v>
      </c>
      <c r="BJ266" s="11">
        <f t="shared" si="144"/>
        <v>-6463.45</v>
      </c>
      <c r="BK266" s="11">
        <f t="shared" si="145"/>
        <v>-9454.6749999999993</v>
      </c>
      <c r="BL266" s="11">
        <f t="shared" si="146"/>
        <v>-8457.5999999999985</v>
      </c>
      <c r="BM266" s="11">
        <f t="shared" si="147"/>
        <v>-9454.6749999999993</v>
      </c>
      <c r="BN266" s="11">
        <f t="shared" si="148"/>
        <v>-9454.6749999999993</v>
      </c>
      <c r="BO266" s="11">
        <f t="shared" si="149"/>
        <v>-4469.2999999999993</v>
      </c>
      <c r="BP266" s="11">
        <f t="shared" si="150"/>
        <v>-8457.5999999999985</v>
      </c>
      <c r="BQ266" s="11">
        <f t="shared" si="151"/>
        <v>-7460.5249999999996</v>
      </c>
      <c r="BR266" s="11">
        <f t="shared" si="152"/>
        <v>-10451.75</v>
      </c>
      <c r="BS266" s="11">
        <f t="shared" si="153"/>
        <v>-10451.75</v>
      </c>
    </row>
    <row r="267" spans="1:71" ht="16" customHeight="1">
      <c r="A267" s="2">
        <v>43948</v>
      </c>
      <c r="B267" s="10" t="s">
        <v>1582</v>
      </c>
      <c r="C267" s="11">
        <v>15</v>
      </c>
      <c r="D267" s="10">
        <v>-46</v>
      </c>
      <c r="E267" s="10">
        <v>0</v>
      </c>
      <c r="K267" s="11">
        <v>0</v>
      </c>
      <c r="L267" s="11" t="s">
        <v>164</v>
      </c>
      <c r="M267" s="11" t="s">
        <v>1312</v>
      </c>
      <c r="N267" s="11" t="s">
        <v>2056</v>
      </c>
      <c r="O267" s="11" t="s">
        <v>158</v>
      </c>
      <c r="P267" s="11" t="s">
        <v>156</v>
      </c>
      <c r="Q267" s="11" t="s">
        <v>1117</v>
      </c>
      <c r="R267" s="11" t="s">
        <v>1114</v>
      </c>
      <c r="S267" s="11" t="s">
        <v>2525</v>
      </c>
      <c r="T267" s="11" t="s">
        <v>534</v>
      </c>
      <c r="U267" s="11" t="s">
        <v>1446</v>
      </c>
      <c r="V267" s="11" t="s">
        <v>1310</v>
      </c>
      <c r="W267" s="11" t="s">
        <v>538</v>
      </c>
      <c r="X267" s="11" t="s">
        <v>899</v>
      </c>
      <c r="Y267" s="11" t="s">
        <v>899</v>
      </c>
      <c r="Z267" s="11" t="s">
        <v>899</v>
      </c>
      <c r="AA267" s="11" t="s">
        <v>899</v>
      </c>
      <c r="AB267" s="11" t="s">
        <v>899</v>
      </c>
      <c r="AC267" s="11" t="s">
        <v>899</v>
      </c>
      <c r="AD267" s="11" t="s">
        <v>899</v>
      </c>
      <c r="AH267" s="11">
        <f t="shared" si="118"/>
        <v>24.216505774999689</v>
      </c>
      <c r="AI267" s="11">
        <f t="shared" si="119"/>
        <v>-878.41398837499685</v>
      </c>
      <c r="AJ267" s="11">
        <f t="shared" si="120"/>
        <v>-477.24599422500035</v>
      </c>
      <c r="AK267" s="11">
        <f t="shared" si="121"/>
        <v>-978.71250592500439</v>
      </c>
      <c r="AL267" s="11">
        <f t="shared" si="122"/>
        <v>-1379.8764883749968</v>
      </c>
      <c r="AM267" s="11">
        <f t="shared" si="123"/>
        <v>-2783.9724913</v>
      </c>
      <c r="AN267" s="11">
        <f t="shared" si="124"/>
        <v>-2984.5625059250046</v>
      </c>
      <c r="AO267" s="11">
        <f t="shared" si="125"/>
        <v>-3486.0250059250047</v>
      </c>
      <c r="AP267" s="11">
        <f t="shared" si="126"/>
        <v>-3686.6069971500006</v>
      </c>
      <c r="AQ267" s="11">
        <f t="shared" si="127"/>
        <v>-3586.3165030000009</v>
      </c>
      <c r="AR267" s="11">
        <f t="shared" si="128"/>
        <v>-4589.2415030000011</v>
      </c>
      <c r="AS267" s="11">
        <f t="shared" si="129"/>
        <v>-4890.1139883749966</v>
      </c>
      <c r="AT267" s="11">
        <f t="shared" si="130"/>
        <v>-4890.1139883749966</v>
      </c>
      <c r="AU267" s="11">
        <f t="shared" si="131"/>
        <v>-4890.1139883749966</v>
      </c>
      <c r="AV267" s="11">
        <f t="shared" si="132"/>
        <v>-4890.1139883749966</v>
      </c>
      <c r="AW267" s="11">
        <f t="shared" si="133"/>
        <v>-4890.1139883749966</v>
      </c>
      <c r="AX267" s="11">
        <f t="shared" si="134"/>
        <v>-4890.1139883749966</v>
      </c>
      <c r="AY267" s="11">
        <f t="shared" si="135"/>
        <v>-4890.1139883749966</v>
      </c>
      <c r="AZ267" s="11"/>
      <c r="BA267" s="11"/>
      <c r="BB267" s="11">
        <f t="shared" si="136"/>
        <v>-575.78149422499973</v>
      </c>
      <c r="BC267" s="11">
        <f t="shared" si="137"/>
        <v>321.58401162499683</v>
      </c>
      <c r="BD267" s="11">
        <f t="shared" si="138"/>
        <v>-77.243994224999682</v>
      </c>
      <c r="BE267" s="11">
        <f t="shared" si="139"/>
        <v>421.29749407500447</v>
      </c>
      <c r="BF267" s="11">
        <f t="shared" si="140"/>
        <v>820.12151162499686</v>
      </c>
      <c r="BG267" s="11">
        <f t="shared" si="141"/>
        <v>2216.0275087</v>
      </c>
      <c r="BH267" s="11">
        <f t="shared" si="142"/>
        <v>2415.4474940750047</v>
      </c>
      <c r="BI267" s="11">
        <f t="shared" si="143"/>
        <v>2913.9849940750046</v>
      </c>
      <c r="BJ267" s="11">
        <f t="shared" si="144"/>
        <v>3113.3970028500003</v>
      </c>
      <c r="BK267" s="11">
        <f t="shared" si="145"/>
        <v>3013.6914970000016</v>
      </c>
      <c r="BL267" s="11">
        <f t="shared" si="146"/>
        <v>4010.766497000001</v>
      </c>
      <c r="BM267" s="11">
        <f t="shared" si="147"/>
        <v>4309.8840116249976</v>
      </c>
      <c r="BN267" s="11">
        <f t="shared" si="148"/>
        <v>4309.8840116249976</v>
      </c>
      <c r="BO267" s="11">
        <f t="shared" si="149"/>
        <v>4309.8840116249976</v>
      </c>
      <c r="BP267" s="11">
        <f t="shared" si="150"/>
        <v>4309.8840116249976</v>
      </c>
      <c r="BQ267" s="11">
        <f t="shared" si="151"/>
        <v>4309.8840116249976</v>
      </c>
      <c r="BR267" s="11">
        <f t="shared" si="152"/>
        <v>4309.8840116249976</v>
      </c>
      <c r="BS267" s="11">
        <f t="shared" si="153"/>
        <v>4309.8840116249976</v>
      </c>
    </row>
    <row r="268" spans="1:71" ht="16" customHeight="1">
      <c r="A268" s="2">
        <v>43949</v>
      </c>
      <c r="B268" s="10" t="s">
        <v>972</v>
      </c>
      <c r="C268" s="11">
        <v>1</v>
      </c>
      <c r="D268" s="3">
        <v>-1417</v>
      </c>
      <c r="E268" s="10">
        <v>0.9</v>
      </c>
      <c r="I268" s="11">
        <v>2.378817635270538E-2</v>
      </c>
      <c r="K268" s="11">
        <v>0</v>
      </c>
      <c r="L268" s="11" t="s">
        <v>85</v>
      </c>
      <c r="M268" s="11" t="s">
        <v>1368</v>
      </c>
      <c r="N268" s="11" t="s">
        <v>780</v>
      </c>
      <c r="O268" s="11" t="s">
        <v>1366</v>
      </c>
      <c r="P268" s="11" t="s">
        <v>781</v>
      </c>
      <c r="Q268" s="11" t="s">
        <v>1077</v>
      </c>
      <c r="R268" s="11" t="s">
        <v>780</v>
      </c>
      <c r="S268" s="11" t="s">
        <v>781</v>
      </c>
      <c r="T268" s="11" t="s">
        <v>780</v>
      </c>
      <c r="U268" s="11" t="s">
        <v>1368</v>
      </c>
      <c r="V268" s="11" t="s">
        <v>780</v>
      </c>
      <c r="W268" s="11" t="s">
        <v>1365</v>
      </c>
      <c r="X268" s="11" t="s">
        <v>780</v>
      </c>
      <c r="Y268" s="11" t="s">
        <v>780</v>
      </c>
      <c r="Z268" s="11" t="s">
        <v>780</v>
      </c>
      <c r="AA268" s="11" t="s">
        <v>1365</v>
      </c>
      <c r="AB268" s="11" t="s">
        <v>1365</v>
      </c>
      <c r="AC268" s="11" t="s">
        <v>1365</v>
      </c>
      <c r="AD268" s="11" t="s">
        <v>82</v>
      </c>
      <c r="AH268" s="11">
        <f t="shared" si="118"/>
        <v>4430.7624999999998</v>
      </c>
      <c r="AI268" s="11">
        <f t="shared" si="119"/>
        <v>3929.2999999999993</v>
      </c>
      <c r="AJ268" s="11">
        <f t="shared" si="120"/>
        <v>2424.9124999999999</v>
      </c>
      <c r="AK268" s="11">
        <f t="shared" si="121"/>
        <v>4932.2249999999995</v>
      </c>
      <c r="AL268" s="11">
        <f t="shared" si="122"/>
        <v>5433.6875</v>
      </c>
      <c r="AM268" s="11">
        <f t="shared" si="123"/>
        <v>3929.2999999999993</v>
      </c>
      <c r="AN268" s="11">
        <f t="shared" si="124"/>
        <v>4932.2249999999995</v>
      </c>
      <c r="AO268" s="11">
        <f t="shared" si="125"/>
        <v>3929.2999999999993</v>
      </c>
      <c r="AP268" s="11">
        <f t="shared" si="126"/>
        <v>4430.7624999999998</v>
      </c>
      <c r="AQ268" s="11">
        <f t="shared" si="127"/>
        <v>3929.2999999999993</v>
      </c>
      <c r="AR268" s="11">
        <f t="shared" si="128"/>
        <v>3427.8374999999996</v>
      </c>
      <c r="AS268" s="11">
        <f t="shared" si="129"/>
        <v>3929.2999999999993</v>
      </c>
      <c r="AT268" s="11">
        <f t="shared" si="130"/>
        <v>3929.2999999999993</v>
      </c>
      <c r="AU268" s="11">
        <f t="shared" si="131"/>
        <v>3929.2999999999993</v>
      </c>
      <c r="AV268" s="11">
        <f t="shared" si="132"/>
        <v>3427.8374999999996</v>
      </c>
      <c r="AW268" s="11">
        <f t="shared" si="133"/>
        <v>3427.8374999999996</v>
      </c>
      <c r="AX268" s="11">
        <f t="shared" si="134"/>
        <v>3427.8374999999996</v>
      </c>
      <c r="AY268" s="11">
        <f t="shared" si="135"/>
        <v>1421.9875000000002</v>
      </c>
      <c r="AZ268" s="11"/>
      <c r="BA268" s="11"/>
      <c r="BB268" s="11">
        <f t="shared" si="136"/>
        <v>-6569.2375000000002</v>
      </c>
      <c r="BC268" s="11">
        <f t="shared" si="137"/>
        <v>-6070.7000000000007</v>
      </c>
      <c r="BD268" s="11">
        <f t="shared" si="138"/>
        <v>-4575.0874999999996</v>
      </c>
      <c r="BE268" s="11">
        <f t="shared" si="139"/>
        <v>-7067.7750000000005</v>
      </c>
      <c r="BF268" s="11">
        <f t="shared" si="140"/>
        <v>-7566.3125</v>
      </c>
      <c r="BG268" s="11">
        <f t="shared" si="141"/>
        <v>-6070.7000000000007</v>
      </c>
      <c r="BH268" s="11">
        <f t="shared" si="142"/>
        <v>-7067.7750000000005</v>
      </c>
      <c r="BI268" s="11">
        <f t="shared" si="143"/>
        <v>-6070.7000000000007</v>
      </c>
      <c r="BJ268" s="11">
        <f t="shared" si="144"/>
        <v>-6569.2375000000002</v>
      </c>
      <c r="BK268" s="11">
        <f t="shared" si="145"/>
        <v>-6070.7000000000007</v>
      </c>
      <c r="BL268" s="11">
        <f t="shared" si="146"/>
        <v>-5572.1625000000004</v>
      </c>
      <c r="BM268" s="11">
        <f t="shared" si="147"/>
        <v>-6070.7000000000007</v>
      </c>
      <c r="BN268" s="11">
        <f t="shared" si="148"/>
        <v>-6070.7000000000007</v>
      </c>
      <c r="BO268" s="11">
        <f t="shared" si="149"/>
        <v>-6070.7000000000007</v>
      </c>
      <c r="BP268" s="11">
        <f t="shared" si="150"/>
        <v>-5572.1625000000004</v>
      </c>
      <c r="BQ268" s="11">
        <f t="shared" si="151"/>
        <v>-5572.1625000000004</v>
      </c>
      <c r="BR268" s="11">
        <f t="shared" si="152"/>
        <v>-5572.1625000000004</v>
      </c>
      <c r="BS268" s="11">
        <f t="shared" si="153"/>
        <v>-3578.0124999999998</v>
      </c>
    </row>
    <row r="269" spans="1:71" ht="16" customHeight="1">
      <c r="A269" s="2">
        <v>43949</v>
      </c>
      <c r="B269" s="10" t="s">
        <v>1096</v>
      </c>
      <c r="C269" s="11">
        <v>2</v>
      </c>
      <c r="D269" s="10">
        <v>-876</v>
      </c>
      <c r="E269" s="10">
        <v>2.7</v>
      </c>
      <c r="I269" s="11">
        <v>1.2273066298342541E-2</v>
      </c>
      <c r="K269" s="11">
        <v>0</v>
      </c>
      <c r="L269" s="11" t="s">
        <v>1541</v>
      </c>
      <c r="M269" s="11" t="s">
        <v>1542</v>
      </c>
      <c r="N269" s="11" t="s">
        <v>1543</v>
      </c>
      <c r="O269" s="11" t="s">
        <v>1542</v>
      </c>
      <c r="P269" s="11" t="s">
        <v>1544</v>
      </c>
      <c r="Q269" s="11" t="s">
        <v>1545</v>
      </c>
      <c r="R269" s="11" t="s">
        <v>2628</v>
      </c>
      <c r="S269" s="11" t="s">
        <v>1546</v>
      </c>
      <c r="T269" s="11" t="s">
        <v>1547</v>
      </c>
      <c r="U269" s="11" t="s">
        <v>1548</v>
      </c>
      <c r="V269" s="11" t="s">
        <v>1541</v>
      </c>
      <c r="W269" s="11" t="s">
        <v>1550</v>
      </c>
      <c r="X269" s="11" t="s">
        <v>1551</v>
      </c>
      <c r="Y269" s="11" t="s">
        <v>1552</v>
      </c>
      <c r="Z269" s="11" t="s">
        <v>1555</v>
      </c>
      <c r="AA269" s="11" t="s">
        <v>1554</v>
      </c>
      <c r="AB269" s="11" t="s">
        <v>1551</v>
      </c>
      <c r="AC269" s="11" t="s">
        <v>1555</v>
      </c>
      <c r="AD269" s="11" t="s">
        <v>2628</v>
      </c>
      <c r="AH269" s="11">
        <f t="shared" ref="AH269:AH312" si="154">($L269-M269)*1000 - $L269*1000*$B$5-M269*1000*$B$5-M269*1000*$B$6</f>
        <v>3044.0750000000003</v>
      </c>
      <c r="AI269" s="11">
        <f t="shared" ref="AI269:AI312" si="155">($L269-N269)*1000 - $L269*1000*$B$5-N269*1000*$B$5-N269*1000*$B$6</f>
        <v>2041.1499999999996</v>
      </c>
      <c r="AJ269" s="11">
        <f t="shared" ref="AJ269:AJ312" si="156">($L269-O269)*1000 - $L269*1000*$B$5-O269*1000*$B$5-O269*1000*$B$6</f>
        <v>3044.0750000000003</v>
      </c>
      <c r="AK269" s="11">
        <f t="shared" ref="AK269:AK312" si="157">($L269-P269)*1000 - $L269*1000*$B$5-P269*1000*$B$5-P269*1000*$B$6</f>
        <v>4548.4625000000005</v>
      </c>
      <c r="AL269" s="11">
        <f t="shared" ref="AL269:AL312" si="158">($L269-Q269)*1000 - $L269*1000*$B$5-Q269*1000*$B$5-Q269*1000*$B$6</f>
        <v>5049.9250000000002</v>
      </c>
      <c r="AM269" s="11">
        <f t="shared" ref="AM269:AM312" si="159">($L269-R269)*1000 - $L269*1000*$B$5-R269*1000*$B$5-R269*1000*$B$6</f>
        <v>2542.6124999999997</v>
      </c>
      <c r="AN269" s="11">
        <f t="shared" ref="AN269:AN312" si="160">($L269-S269)*1000 - $L269*1000*$B$5-S269*1000*$B$5-S269*1000*$B$6</f>
        <v>536.76249999999982</v>
      </c>
      <c r="AO269" s="11">
        <f t="shared" ref="AO269:AO312" si="161">($L269-T269)*1000 - $L269*1000*$B$5-T269*1000*$B$5-T269*1000*$B$6</f>
        <v>-4979.3249999999998</v>
      </c>
      <c r="AP269" s="11">
        <f t="shared" ref="AP269:AP312" si="162">($L269-U269)*1000 - $L269*1000*$B$5-U269*1000*$B$5-U269*1000*$B$6</f>
        <v>-2973.4750000000004</v>
      </c>
      <c r="AQ269" s="11">
        <f t="shared" ref="AQ269:AQ312" si="163">($L269-V269)*1000 - $L269*1000*$B$5-V269*1000*$B$5-V269*1000*$B$6</f>
        <v>-1970.55</v>
      </c>
      <c r="AR269" s="11">
        <f t="shared" ref="AR269:AR312" si="164">($L269-W269)*1000 - $L269*1000*$B$5-W269*1000*$B$5-W269*1000*$B$6</f>
        <v>-2472.0125000000003</v>
      </c>
      <c r="AS269" s="11">
        <f t="shared" ref="AS269:AS312" si="165">($L269-X269)*1000 - $L269*1000*$B$5-X269*1000*$B$5-X269*1000*$B$6</f>
        <v>-3474.9375</v>
      </c>
      <c r="AT269" s="11">
        <f t="shared" ref="AT269:AT312" si="166">($L269-Y269)*1000 - $L269*1000*$B$5-Y269*1000*$B$5-Y269*1000*$B$6</f>
        <v>1038.2249999999999</v>
      </c>
      <c r="AU269" s="11">
        <f t="shared" ref="AU269:AU312" si="167">($L269-Z269)*1000 - $L269*1000*$B$5-Z269*1000*$B$5-Z269*1000*$B$6</f>
        <v>-466.16250000000002</v>
      </c>
      <c r="AV269" s="11">
        <f t="shared" ref="AV269:AV312" si="168">($L269-AA269)*1000 - $L269*1000*$B$5-AA269*1000*$B$5-AA269*1000*$B$6</f>
        <v>-967.625</v>
      </c>
      <c r="AW269" s="11">
        <f t="shared" ref="AW269:AW312" si="169">($L269-AB269)*1000 - $L269*1000*$B$5-AB269*1000*$B$5-AB269*1000*$B$6</f>
        <v>-3474.9375</v>
      </c>
      <c r="AX269" s="11">
        <f t="shared" ref="AX269:AX312" si="170">($L269-AC269)*1000 - $L269*1000*$B$5-AC269*1000*$B$5-AC269*1000*$B$6</f>
        <v>-466.16250000000002</v>
      </c>
      <c r="AY269" s="11">
        <f t="shared" ref="AY269:AY312" si="171">($L269-AD269)*1000 - $L269*1000*$B$5-AD269*1000*$B$5-AD269*1000*$B$6</f>
        <v>2542.6124999999997</v>
      </c>
      <c r="AZ269" s="11"/>
      <c r="BA269" s="11"/>
      <c r="BB269" s="11">
        <f t="shared" ref="BB269:BB312" si="172">(M269-$L269)*1000 - $L269*1000*$B$5-M269*1000*$B$5-M269*1000*$B$6</f>
        <v>-6955.9249999999993</v>
      </c>
      <c r="BC269" s="11">
        <f t="shared" ref="BC269:BC312" si="173">(N269-$L269)*1000 - $L269*1000*$B$5-N269*1000*$B$5-N269*1000*$B$6</f>
        <v>-5958.8499999999995</v>
      </c>
      <c r="BD269" s="11">
        <f t="shared" ref="BD269:BD312" si="174">(O269-$L269)*1000 - $L269*1000*$B$5-O269*1000*$B$5-O269*1000*$B$6</f>
        <v>-6955.9249999999993</v>
      </c>
      <c r="BE269" s="11">
        <f t="shared" ref="BE269:BE312" si="175">(P269-$L269)*1000 - $L269*1000*$B$5-P269*1000*$B$5-P269*1000*$B$6</f>
        <v>-8451.5374999999985</v>
      </c>
      <c r="BF269" s="11">
        <f t="shared" ref="BF269:BF312" si="176">(Q269-$L269)*1000 - $L269*1000*$B$5-Q269*1000*$B$5-Q269*1000*$B$6</f>
        <v>-8950.0749999999989</v>
      </c>
      <c r="BG269" s="11">
        <f t="shared" ref="BG269:BG312" si="177">(R269-$L269)*1000 - $L269*1000*$B$5-R269*1000*$B$5-R269*1000*$B$6</f>
        <v>-6457.3874999999998</v>
      </c>
      <c r="BH269" s="11">
        <f t="shared" ref="BH269:BH312" si="178">(S269-$L269)*1000 - $L269*1000*$B$5-S269*1000*$B$5-S269*1000*$B$6</f>
        <v>-4463.2375000000002</v>
      </c>
      <c r="BI269" s="11">
        <f t="shared" ref="BI269:BI312" si="179">(T269-$L269)*1000 - $L269*1000*$B$5-T269*1000*$B$5-T269*1000*$B$6</f>
        <v>1020.6749999999997</v>
      </c>
      <c r="BJ269" s="11">
        <f t="shared" ref="BJ269:BJ312" si="180">(U269-$L269)*1000 - $L269*1000*$B$5-U269*1000*$B$5-U269*1000*$B$6</f>
        <v>-973.47500000000002</v>
      </c>
      <c r="BK269" s="11">
        <f t="shared" ref="BK269:BK312" si="181">(V269-$L269)*1000 - $L269*1000*$B$5-V269*1000*$B$5-V269*1000*$B$6</f>
        <v>-1970.55</v>
      </c>
      <c r="BL269" s="11">
        <f t="shared" ref="BL269:BL312" si="182">(W269-$L269)*1000 - $L269*1000*$B$5-W269*1000*$B$5-W269*1000*$B$6</f>
        <v>-1472.0125</v>
      </c>
      <c r="BM269" s="11">
        <f t="shared" ref="BM269:BM312" si="183">(X269-$L269)*1000 - $L269*1000*$B$5-X269*1000*$B$5-X269*1000*$B$6</f>
        <v>-474.9375</v>
      </c>
      <c r="BN269" s="11">
        <f t="shared" ref="BN269:BN312" si="184">(Y269-$L269)*1000 - $L269*1000*$B$5-Y269*1000*$B$5-Y269*1000*$B$6</f>
        <v>-4961.7749999999996</v>
      </c>
      <c r="BO269" s="11">
        <f t="shared" ref="BO269:BO312" si="185">(Z269-$L269)*1000 - $L269*1000*$B$5-Z269*1000*$B$5-Z269*1000*$B$6</f>
        <v>-3466.1625000000004</v>
      </c>
      <c r="BP269" s="11">
        <f t="shared" ref="BP269:BP312" si="186">(AA269-$L269)*1000 - $L269*1000*$B$5-AA269*1000*$B$5-AA269*1000*$B$6</f>
        <v>-2967.625</v>
      </c>
      <c r="BQ269" s="11">
        <f t="shared" ref="BQ269:BQ312" si="187">(AB269-$L269)*1000 - $L269*1000*$B$5-AB269*1000*$B$5-AB269*1000*$B$6</f>
        <v>-474.9375</v>
      </c>
      <c r="BR269" s="11">
        <f t="shared" ref="BR269:BR312" si="188">(AC269-$L269)*1000 - $L269*1000*$B$5-AC269*1000*$B$5-AC269*1000*$B$6</f>
        <v>-3466.1625000000004</v>
      </c>
      <c r="BS269" s="11">
        <f t="shared" ref="BS269:BS312" si="189">(AD269-$L269)*1000 - $L269*1000*$B$5-AD269*1000*$B$5-AD269*1000*$B$6</f>
        <v>-6457.3874999999998</v>
      </c>
    </row>
    <row r="270" spans="1:71" ht="16" customHeight="1">
      <c r="A270" s="2">
        <v>43949</v>
      </c>
      <c r="B270" s="10" t="s">
        <v>436</v>
      </c>
      <c r="C270" s="11">
        <v>3</v>
      </c>
      <c r="D270" s="10">
        <v>-531</v>
      </c>
      <c r="E270" s="10">
        <v>0.6</v>
      </c>
      <c r="K270" s="11">
        <v>0</v>
      </c>
      <c r="L270" s="11" t="s">
        <v>325</v>
      </c>
      <c r="M270" s="11" t="s">
        <v>326</v>
      </c>
      <c r="N270" s="11" t="s">
        <v>1405</v>
      </c>
      <c r="O270" s="11" t="s">
        <v>328</v>
      </c>
      <c r="P270" s="11" t="s">
        <v>1405</v>
      </c>
      <c r="Q270" s="11" t="s">
        <v>1404</v>
      </c>
      <c r="R270" s="11" t="s">
        <v>1404</v>
      </c>
      <c r="S270" s="11" t="s">
        <v>1404</v>
      </c>
      <c r="T270" s="11" t="s">
        <v>329</v>
      </c>
      <c r="U270" s="11" t="s">
        <v>329</v>
      </c>
      <c r="V270" s="11" t="s">
        <v>329</v>
      </c>
      <c r="W270" s="11" t="s">
        <v>329</v>
      </c>
      <c r="X270" s="11" t="s">
        <v>329</v>
      </c>
      <c r="Y270" s="11" t="s">
        <v>1404</v>
      </c>
      <c r="Z270" s="11" t="s">
        <v>1404</v>
      </c>
      <c r="AA270" s="11" t="s">
        <v>1404</v>
      </c>
      <c r="AB270" s="11" t="s">
        <v>328</v>
      </c>
      <c r="AC270" s="11" t="s">
        <v>326</v>
      </c>
      <c r="AD270" s="11" t="s">
        <v>326</v>
      </c>
      <c r="AH270" s="11">
        <f t="shared" si="154"/>
        <v>-291.2</v>
      </c>
      <c r="AI270" s="11">
        <f t="shared" si="155"/>
        <v>1714.65</v>
      </c>
      <c r="AJ270" s="11">
        <f t="shared" si="156"/>
        <v>210.26250000000005</v>
      </c>
      <c r="AK270" s="11">
        <f t="shared" si="157"/>
        <v>1714.65</v>
      </c>
      <c r="AL270" s="11">
        <f t="shared" si="158"/>
        <v>1213.1875</v>
      </c>
      <c r="AM270" s="11">
        <f t="shared" si="159"/>
        <v>1213.1875</v>
      </c>
      <c r="AN270" s="11">
        <f t="shared" si="160"/>
        <v>1213.1875</v>
      </c>
      <c r="AO270" s="11">
        <f t="shared" si="161"/>
        <v>711.72499999999991</v>
      </c>
      <c r="AP270" s="11">
        <f t="shared" si="162"/>
        <v>711.72499999999991</v>
      </c>
      <c r="AQ270" s="11">
        <f t="shared" si="163"/>
        <v>711.72499999999991</v>
      </c>
      <c r="AR270" s="11">
        <f t="shared" si="164"/>
        <v>711.72499999999991</v>
      </c>
      <c r="AS270" s="11">
        <f t="shared" si="165"/>
        <v>711.72499999999991</v>
      </c>
      <c r="AT270" s="11">
        <f t="shared" si="166"/>
        <v>1213.1875</v>
      </c>
      <c r="AU270" s="11">
        <f t="shared" si="167"/>
        <v>1213.1875</v>
      </c>
      <c r="AV270" s="11">
        <f t="shared" si="168"/>
        <v>1213.1875</v>
      </c>
      <c r="AW270" s="11">
        <f t="shared" si="169"/>
        <v>210.26250000000005</v>
      </c>
      <c r="AX270" s="11">
        <f t="shared" si="170"/>
        <v>-291.2</v>
      </c>
      <c r="AY270" s="11">
        <f t="shared" si="171"/>
        <v>-291.2</v>
      </c>
      <c r="AZ270" s="11"/>
      <c r="BA270" s="11"/>
      <c r="BB270" s="11">
        <f t="shared" si="172"/>
        <v>-2291.1999999999998</v>
      </c>
      <c r="BC270" s="11">
        <f t="shared" si="173"/>
        <v>-4285.3500000000004</v>
      </c>
      <c r="BD270" s="11">
        <f t="shared" si="174"/>
        <v>-2789.7375000000002</v>
      </c>
      <c r="BE270" s="11">
        <f t="shared" si="175"/>
        <v>-4285.3500000000004</v>
      </c>
      <c r="BF270" s="11">
        <f t="shared" si="176"/>
        <v>-3786.8125</v>
      </c>
      <c r="BG270" s="11">
        <f t="shared" si="177"/>
        <v>-3786.8125</v>
      </c>
      <c r="BH270" s="11">
        <f t="shared" si="178"/>
        <v>-3786.8125</v>
      </c>
      <c r="BI270" s="11">
        <f t="shared" si="179"/>
        <v>-3288.2750000000001</v>
      </c>
      <c r="BJ270" s="11">
        <f t="shared" si="180"/>
        <v>-3288.2750000000001</v>
      </c>
      <c r="BK270" s="11">
        <f t="shared" si="181"/>
        <v>-3288.2750000000001</v>
      </c>
      <c r="BL270" s="11">
        <f t="shared" si="182"/>
        <v>-3288.2750000000001</v>
      </c>
      <c r="BM270" s="11">
        <f t="shared" si="183"/>
        <v>-3288.2750000000001</v>
      </c>
      <c r="BN270" s="11">
        <f t="shared" si="184"/>
        <v>-3786.8125</v>
      </c>
      <c r="BO270" s="11">
        <f t="shared" si="185"/>
        <v>-3786.8125</v>
      </c>
      <c r="BP270" s="11">
        <f t="shared" si="186"/>
        <v>-3786.8125</v>
      </c>
      <c r="BQ270" s="11">
        <f t="shared" si="187"/>
        <v>-2789.7375000000002</v>
      </c>
      <c r="BR270" s="11">
        <f t="shared" si="188"/>
        <v>-2291.1999999999998</v>
      </c>
      <c r="BS270" s="11">
        <f t="shared" si="189"/>
        <v>-2291.1999999999998</v>
      </c>
    </row>
    <row r="271" spans="1:71" ht="16" customHeight="1">
      <c r="A271" s="2">
        <v>43949</v>
      </c>
      <c r="B271" s="10" t="s">
        <v>1295</v>
      </c>
      <c r="C271" s="11">
        <v>4</v>
      </c>
      <c r="D271" s="10">
        <v>-368</v>
      </c>
      <c r="E271" s="10">
        <v>0.2</v>
      </c>
      <c r="I271" s="11">
        <v>1.001855300859592E-2</v>
      </c>
      <c r="K271" s="11">
        <v>0</v>
      </c>
      <c r="L271" s="11" t="s">
        <v>412</v>
      </c>
      <c r="M271" s="11" t="s">
        <v>284</v>
      </c>
      <c r="N271" s="11" t="s">
        <v>284</v>
      </c>
      <c r="O271" s="11" t="s">
        <v>412</v>
      </c>
      <c r="P271" s="11" t="s">
        <v>347</v>
      </c>
      <c r="Q271" s="11" t="s">
        <v>346</v>
      </c>
      <c r="R271" s="11" t="s">
        <v>346</v>
      </c>
      <c r="S271" s="11" t="s">
        <v>346</v>
      </c>
      <c r="T271" s="11" t="s">
        <v>284</v>
      </c>
      <c r="U271" s="11" t="s">
        <v>412</v>
      </c>
      <c r="V271" s="11" t="s">
        <v>409</v>
      </c>
      <c r="W271" s="11" t="s">
        <v>409</v>
      </c>
      <c r="X271" s="11" t="s">
        <v>409</v>
      </c>
      <c r="Y271" s="11" t="s">
        <v>409</v>
      </c>
      <c r="Z271" s="11" t="s">
        <v>409</v>
      </c>
      <c r="AA271" s="11" t="s">
        <v>409</v>
      </c>
      <c r="AB271" s="11" t="s">
        <v>409</v>
      </c>
      <c r="AC271" s="11" t="s">
        <v>409</v>
      </c>
      <c r="AD271" s="11" t="s">
        <v>409</v>
      </c>
      <c r="AH271" s="11">
        <f t="shared" si="154"/>
        <v>-1260.5374999999999</v>
      </c>
      <c r="AI271" s="11">
        <f t="shared" si="155"/>
        <v>-1260.5374999999999</v>
      </c>
      <c r="AJ271" s="11">
        <f t="shared" si="156"/>
        <v>-759.07500000000005</v>
      </c>
      <c r="AK271" s="11">
        <f t="shared" si="157"/>
        <v>745.31250000000011</v>
      </c>
      <c r="AL271" s="11">
        <f t="shared" si="158"/>
        <v>243.84999999999997</v>
      </c>
      <c r="AM271" s="11">
        <f t="shared" si="159"/>
        <v>243.84999999999997</v>
      </c>
      <c r="AN271" s="11">
        <f t="shared" si="160"/>
        <v>243.84999999999997</v>
      </c>
      <c r="AO271" s="11">
        <f t="shared" si="161"/>
        <v>-1260.5374999999999</v>
      </c>
      <c r="AP271" s="11">
        <f t="shared" si="162"/>
        <v>-759.07500000000005</v>
      </c>
      <c r="AQ271" s="11">
        <f t="shared" si="163"/>
        <v>-5773.7000000000007</v>
      </c>
      <c r="AR271" s="11">
        <f t="shared" si="164"/>
        <v>-5773.7000000000007</v>
      </c>
      <c r="AS271" s="11">
        <f t="shared" si="165"/>
        <v>-5773.7000000000007</v>
      </c>
      <c r="AT271" s="11">
        <f t="shared" si="166"/>
        <v>-5773.7000000000007</v>
      </c>
      <c r="AU271" s="11">
        <f t="shared" si="167"/>
        <v>-5773.7000000000007</v>
      </c>
      <c r="AV271" s="11">
        <f t="shared" si="168"/>
        <v>-5773.7000000000007</v>
      </c>
      <c r="AW271" s="11">
        <f t="shared" si="169"/>
        <v>-5773.7000000000007</v>
      </c>
      <c r="AX271" s="11">
        <f t="shared" si="170"/>
        <v>-5773.7000000000007</v>
      </c>
      <c r="AY271" s="11">
        <f t="shared" si="171"/>
        <v>-5773.7000000000007</v>
      </c>
      <c r="AZ271" s="11"/>
      <c r="BA271" s="11"/>
      <c r="BB271" s="11">
        <f t="shared" si="172"/>
        <v>-260.53750000000002</v>
      </c>
      <c r="BC271" s="11">
        <f t="shared" si="173"/>
        <v>-260.53750000000002</v>
      </c>
      <c r="BD271" s="11">
        <f t="shared" si="174"/>
        <v>-759.07500000000005</v>
      </c>
      <c r="BE271" s="11">
        <f t="shared" si="175"/>
        <v>-2254.6875</v>
      </c>
      <c r="BF271" s="11">
        <f t="shared" si="176"/>
        <v>-1756.1499999999999</v>
      </c>
      <c r="BG271" s="11">
        <f t="shared" si="177"/>
        <v>-1756.1499999999999</v>
      </c>
      <c r="BH271" s="11">
        <f t="shared" si="178"/>
        <v>-1756.1499999999999</v>
      </c>
      <c r="BI271" s="11">
        <f t="shared" si="179"/>
        <v>-260.53750000000002</v>
      </c>
      <c r="BJ271" s="11">
        <f t="shared" si="180"/>
        <v>-759.07500000000005</v>
      </c>
      <c r="BK271" s="11">
        <f t="shared" si="181"/>
        <v>4226.2999999999993</v>
      </c>
      <c r="BL271" s="11">
        <f t="shared" si="182"/>
        <v>4226.2999999999993</v>
      </c>
      <c r="BM271" s="11">
        <f t="shared" si="183"/>
        <v>4226.2999999999993</v>
      </c>
      <c r="BN271" s="11">
        <f t="shared" si="184"/>
        <v>4226.2999999999993</v>
      </c>
      <c r="BO271" s="11">
        <f t="shared" si="185"/>
        <v>4226.2999999999993</v>
      </c>
      <c r="BP271" s="11">
        <f t="shared" si="186"/>
        <v>4226.2999999999993</v>
      </c>
      <c r="BQ271" s="11">
        <f t="shared" si="187"/>
        <v>4226.2999999999993</v>
      </c>
      <c r="BR271" s="11">
        <f t="shared" si="188"/>
        <v>4226.2999999999993</v>
      </c>
      <c r="BS271" s="11">
        <f t="shared" si="189"/>
        <v>4226.2999999999993</v>
      </c>
    </row>
    <row r="272" spans="1:71" ht="16" customHeight="1">
      <c r="A272" s="2">
        <v>43949</v>
      </c>
      <c r="B272" s="10" t="s">
        <v>1355</v>
      </c>
      <c r="C272" s="11">
        <v>5</v>
      </c>
      <c r="D272" s="10">
        <v>-274</v>
      </c>
      <c r="E272" s="10">
        <v>2.2000000000000002</v>
      </c>
      <c r="I272" s="11">
        <v>1.039889705882339E-2</v>
      </c>
      <c r="K272" s="11">
        <v>0</v>
      </c>
      <c r="L272" s="11" t="s">
        <v>206</v>
      </c>
      <c r="M272" s="11" t="s">
        <v>202</v>
      </c>
      <c r="N272" s="11" t="s">
        <v>202</v>
      </c>
      <c r="O272" s="11" t="s">
        <v>203</v>
      </c>
      <c r="P272" s="11" t="s">
        <v>202</v>
      </c>
      <c r="Q272" s="11" t="s">
        <v>202</v>
      </c>
      <c r="R272" s="11" t="s">
        <v>202</v>
      </c>
      <c r="S272" s="11" t="s">
        <v>203</v>
      </c>
      <c r="T272" s="11" t="s">
        <v>203</v>
      </c>
      <c r="U272" s="11" t="s">
        <v>203</v>
      </c>
      <c r="V272" s="11" t="s">
        <v>203</v>
      </c>
      <c r="W272" s="11" t="s">
        <v>203</v>
      </c>
      <c r="X272" s="11" t="s">
        <v>202</v>
      </c>
      <c r="Y272" s="11" t="s">
        <v>202</v>
      </c>
      <c r="Z272" s="11" t="s">
        <v>202</v>
      </c>
      <c r="AA272" s="11" t="s">
        <v>202</v>
      </c>
      <c r="AB272" s="11" t="s">
        <v>203</v>
      </c>
      <c r="AC272" s="11" t="s">
        <v>203</v>
      </c>
      <c r="AD272" s="11" t="s">
        <v>201</v>
      </c>
      <c r="AH272" s="11">
        <f t="shared" si="154"/>
        <v>910.61249999999995</v>
      </c>
      <c r="AI272" s="11">
        <f t="shared" si="155"/>
        <v>910.61249999999995</v>
      </c>
      <c r="AJ272" s="11">
        <f t="shared" si="156"/>
        <v>409.15</v>
      </c>
      <c r="AK272" s="11">
        <f t="shared" si="157"/>
        <v>910.61249999999995</v>
      </c>
      <c r="AL272" s="11">
        <f t="shared" si="158"/>
        <v>910.61249999999995</v>
      </c>
      <c r="AM272" s="11">
        <f t="shared" si="159"/>
        <v>910.61249999999995</v>
      </c>
      <c r="AN272" s="11">
        <f t="shared" si="160"/>
        <v>409.15</v>
      </c>
      <c r="AO272" s="11">
        <f t="shared" si="161"/>
        <v>409.15</v>
      </c>
      <c r="AP272" s="11">
        <f t="shared" si="162"/>
        <v>409.15</v>
      </c>
      <c r="AQ272" s="11">
        <f t="shared" si="163"/>
        <v>409.15</v>
      </c>
      <c r="AR272" s="11">
        <f t="shared" si="164"/>
        <v>409.15</v>
      </c>
      <c r="AS272" s="11">
        <f t="shared" si="165"/>
        <v>910.61249999999995</v>
      </c>
      <c r="AT272" s="11">
        <f t="shared" si="166"/>
        <v>910.61249999999995</v>
      </c>
      <c r="AU272" s="11">
        <f t="shared" si="167"/>
        <v>910.61249999999995</v>
      </c>
      <c r="AV272" s="11">
        <f t="shared" si="168"/>
        <v>910.61249999999995</v>
      </c>
      <c r="AW272" s="11">
        <f t="shared" si="169"/>
        <v>409.15</v>
      </c>
      <c r="AX272" s="11">
        <f t="shared" si="170"/>
        <v>409.15</v>
      </c>
      <c r="AY272" s="11">
        <f t="shared" si="171"/>
        <v>-92.312500000000057</v>
      </c>
      <c r="AZ272" s="11"/>
      <c r="BA272" s="11"/>
      <c r="BB272" s="11">
        <f t="shared" si="172"/>
        <v>-2089.3874999999998</v>
      </c>
      <c r="BC272" s="11">
        <f t="shared" si="173"/>
        <v>-2089.3874999999998</v>
      </c>
      <c r="BD272" s="11">
        <f t="shared" si="174"/>
        <v>-1590.8500000000001</v>
      </c>
      <c r="BE272" s="11">
        <f t="shared" si="175"/>
        <v>-2089.3874999999998</v>
      </c>
      <c r="BF272" s="11">
        <f t="shared" si="176"/>
        <v>-2089.3874999999998</v>
      </c>
      <c r="BG272" s="11">
        <f t="shared" si="177"/>
        <v>-2089.3874999999998</v>
      </c>
      <c r="BH272" s="11">
        <f t="shared" si="178"/>
        <v>-1590.8500000000001</v>
      </c>
      <c r="BI272" s="11">
        <f t="shared" si="179"/>
        <v>-1590.8500000000001</v>
      </c>
      <c r="BJ272" s="11">
        <f t="shared" si="180"/>
        <v>-1590.8500000000001</v>
      </c>
      <c r="BK272" s="11">
        <f t="shared" si="181"/>
        <v>-1590.8500000000001</v>
      </c>
      <c r="BL272" s="11">
        <f t="shared" si="182"/>
        <v>-1590.8500000000001</v>
      </c>
      <c r="BM272" s="11">
        <f t="shared" si="183"/>
        <v>-2089.3874999999998</v>
      </c>
      <c r="BN272" s="11">
        <f t="shared" si="184"/>
        <v>-2089.3874999999998</v>
      </c>
      <c r="BO272" s="11">
        <f t="shared" si="185"/>
        <v>-2089.3874999999998</v>
      </c>
      <c r="BP272" s="11">
        <f t="shared" si="186"/>
        <v>-2089.3874999999998</v>
      </c>
      <c r="BQ272" s="11">
        <f t="shared" si="187"/>
        <v>-1590.8500000000001</v>
      </c>
      <c r="BR272" s="11">
        <f t="shared" si="188"/>
        <v>-1590.8500000000001</v>
      </c>
      <c r="BS272" s="11">
        <f t="shared" si="189"/>
        <v>-1092.3125</v>
      </c>
    </row>
    <row r="273" spans="1:71" ht="16" customHeight="1">
      <c r="A273" s="2">
        <v>43949</v>
      </c>
      <c r="B273" s="10" t="s">
        <v>921</v>
      </c>
      <c r="C273" s="11">
        <v>6</v>
      </c>
      <c r="D273" s="10">
        <v>-249</v>
      </c>
      <c r="E273" s="10">
        <v>2.1</v>
      </c>
      <c r="I273" s="11">
        <v>1.8535536912751571E-2</v>
      </c>
      <c r="K273" s="11">
        <v>0</v>
      </c>
      <c r="L273" s="11" t="s">
        <v>1531</v>
      </c>
      <c r="M273" s="11" t="s">
        <v>656</v>
      </c>
      <c r="N273" s="11" t="s">
        <v>656</v>
      </c>
      <c r="O273" s="11" t="s">
        <v>1532</v>
      </c>
      <c r="P273" s="11" t="s">
        <v>930</v>
      </c>
      <c r="Q273" s="11" t="s">
        <v>656</v>
      </c>
      <c r="R273" s="11" t="s">
        <v>1532</v>
      </c>
      <c r="S273" s="11" t="s">
        <v>1532</v>
      </c>
      <c r="T273" s="11" t="s">
        <v>1532</v>
      </c>
      <c r="U273" s="11" t="s">
        <v>655</v>
      </c>
      <c r="V273" s="11" t="s">
        <v>653</v>
      </c>
      <c r="W273" s="11" t="s">
        <v>658</v>
      </c>
      <c r="X273" s="11" t="s">
        <v>1533</v>
      </c>
      <c r="Y273" s="11" t="s">
        <v>657</v>
      </c>
      <c r="Z273" s="11" t="s">
        <v>1533</v>
      </c>
      <c r="AA273" s="11" t="s">
        <v>658</v>
      </c>
      <c r="AB273" s="11" t="s">
        <v>651</v>
      </c>
      <c r="AC273" s="11" t="s">
        <v>1531</v>
      </c>
      <c r="AD273" s="11" t="s">
        <v>946</v>
      </c>
      <c r="AH273" s="11">
        <f t="shared" si="154"/>
        <v>4395</v>
      </c>
      <c r="AI273" s="11">
        <f t="shared" si="155"/>
        <v>4395</v>
      </c>
      <c r="AJ273" s="11">
        <f t="shared" si="156"/>
        <v>3893.5375000000004</v>
      </c>
      <c r="AK273" s="11">
        <f t="shared" si="157"/>
        <v>5899.3875000000007</v>
      </c>
      <c r="AL273" s="11">
        <f t="shared" si="158"/>
        <v>4395</v>
      </c>
      <c r="AM273" s="11">
        <f t="shared" si="159"/>
        <v>3893.5375000000004</v>
      </c>
      <c r="AN273" s="11">
        <f t="shared" si="160"/>
        <v>3893.5375000000004</v>
      </c>
      <c r="AO273" s="11">
        <f t="shared" si="161"/>
        <v>3893.5375000000004</v>
      </c>
      <c r="AP273" s="11">
        <f t="shared" si="162"/>
        <v>3392.0750000000003</v>
      </c>
      <c r="AQ273" s="11">
        <f t="shared" si="163"/>
        <v>1887.6875</v>
      </c>
      <c r="AR273" s="11">
        <f t="shared" si="164"/>
        <v>383.29999999999984</v>
      </c>
      <c r="AS273" s="11">
        <f t="shared" si="165"/>
        <v>1386.2249999999999</v>
      </c>
      <c r="AT273" s="11">
        <f t="shared" si="166"/>
        <v>2389.1499999999996</v>
      </c>
      <c r="AU273" s="11">
        <f t="shared" si="167"/>
        <v>1386.2249999999999</v>
      </c>
      <c r="AV273" s="11">
        <f t="shared" si="168"/>
        <v>383.29999999999984</v>
      </c>
      <c r="AW273" s="11">
        <f t="shared" si="169"/>
        <v>-2124.0125000000003</v>
      </c>
      <c r="AX273" s="11">
        <f t="shared" si="170"/>
        <v>-1622.55</v>
      </c>
      <c r="AY273" s="11">
        <f t="shared" si="171"/>
        <v>-3628.4</v>
      </c>
      <c r="AZ273" s="11"/>
      <c r="BA273" s="11"/>
      <c r="BB273" s="11">
        <f t="shared" si="172"/>
        <v>-7605</v>
      </c>
      <c r="BC273" s="11">
        <f t="shared" si="173"/>
        <v>-7605</v>
      </c>
      <c r="BD273" s="11">
        <f t="shared" si="174"/>
        <v>-7106.4624999999996</v>
      </c>
      <c r="BE273" s="11">
        <f t="shared" si="175"/>
        <v>-9100.6124999999993</v>
      </c>
      <c r="BF273" s="11">
        <f t="shared" si="176"/>
        <v>-7605</v>
      </c>
      <c r="BG273" s="11">
        <f t="shared" si="177"/>
        <v>-7106.4624999999996</v>
      </c>
      <c r="BH273" s="11">
        <f t="shared" si="178"/>
        <v>-7106.4624999999996</v>
      </c>
      <c r="BI273" s="11">
        <f t="shared" si="179"/>
        <v>-7106.4624999999996</v>
      </c>
      <c r="BJ273" s="11">
        <f t="shared" si="180"/>
        <v>-6607.9249999999993</v>
      </c>
      <c r="BK273" s="11">
        <f t="shared" si="181"/>
        <v>-5112.3125</v>
      </c>
      <c r="BL273" s="11">
        <f t="shared" si="182"/>
        <v>-3616.7000000000003</v>
      </c>
      <c r="BM273" s="11">
        <f t="shared" si="183"/>
        <v>-4613.7749999999996</v>
      </c>
      <c r="BN273" s="11">
        <f t="shared" si="184"/>
        <v>-5610.8499999999995</v>
      </c>
      <c r="BO273" s="11">
        <f t="shared" si="185"/>
        <v>-4613.7749999999996</v>
      </c>
      <c r="BP273" s="11">
        <f t="shared" si="186"/>
        <v>-3616.7000000000003</v>
      </c>
      <c r="BQ273" s="11">
        <f t="shared" si="187"/>
        <v>-1124.0125</v>
      </c>
      <c r="BR273" s="11">
        <f t="shared" si="188"/>
        <v>-1622.55</v>
      </c>
      <c r="BS273" s="11">
        <f t="shared" si="189"/>
        <v>371.59999999999991</v>
      </c>
    </row>
    <row r="274" spans="1:71" ht="16" customHeight="1">
      <c r="A274" s="2">
        <v>43949</v>
      </c>
      <c r="B274" s="10" t="s">
        <v>1437</v>
      </c>
      <c r="C274" s="11">
        <v>7</v>
      </c>
      <c r="D274" s="10">
        <v>-227</v>
      </c>
      <c r="E274" s="10">
        <v>-0.9</v>
      </c>
      <c r="I274" s="11">
        <v>5.4645588235293988E-2</v>
      </c>
      <c r="K274" s="11">
        <v>0</v>
      </c>
      <c r="L274" s="11" t="s">
        <v>1500</v>
      </c>
      <c r="M274" s="11" t="s">
        <v>1499</v>
      </c>
      <c r="N274" s="11" t="s">
        <v>1499</v>
      </c>
      <c r="O274" s="11" t="s">
        <v>1501</v>
      </c>
      <c r="P274" s="11" t="s">
        <v>2114</v>
      </c>
      <c r="Q274" s="11" t="s">
        <v>2731</v>
      </c>
      <c r="R274" s="11" t="s">
        <v>1501</v>
      </c>
      <c r="S274" s="11" t="s">
        <v>2114</v>
      </c>
      <c r="T274" s="11" t="s">
        <v>1501</v>
      </c>
      <c r="U274" s="11" t="s">
        <v>2114</v>
      </c>
      <c r="V274" s="11" t="s">
        <v>2115</v>
      </c>
      <c r="W274" s="11" t="s">
        <v>1444</v>
      </c>
      <c r="X274" s="11" t="s">
        <v>1440</v>
      </c>
      <c r="Y274" s="11" t="s">
        <v>1440</v>
      </c>
      <c r="Z274" s="11" t="s">
        <v>1440</v>
      </c>
      <c r="AA274" s="11" t="s">
        <v>1440</v>
      </c>
      <c r="AB274" s="11" t="s">
        <v>1444</v>
      </c>
      <c r="AC274" s="11" t="s">
        <v>1440</v>
      </c>
      <c r="AD274" s="11" t="s">
        <v>2215</v>
      </c>
      <c r="AH274" s="11">
        <f t="shared" si="154"/>
        <v>-10191.125</v>
      </c>
      <c r="AI274" s="11">
        <f t="shared" si="155"/>
        <v>-10191.125</v>
      </c>
      <c r="AJ274" s="11">
        <f t="shared" si="156"/>
        <v>9867.375</v>
      </c>
      <c r="AK274" s="11">
        <f t="shared" si="157"/>
        <v>4852.75</v>
      </c>
      <c r="AL274" s="11">
        <f t="shared" si="158"/>
        <v>-161.875</v>
      </c>
      <c r="AM274" s="11">
        <f t="shared" si="159"/>
        <v>9867.375</v>
      </c>
      <c r="AN274" s="11">
        <f t="shared" si="160"/>
        <v>4852.75</v>
      </c>
      <c r="AO274" s="11">
        <f t="shared" si="161"/>
        <v>9867.375</v>
      </c>
      <c r="AP274" s="11">
        <f t="shared" si="162"/>
        <v>4852.75</v>
      </c>
      <c r="AQ274" s="11">
        <f t="shared" si="163"/>
        <v>29925.875</v>
      </c>
      <c r="AR274" s="11">
        <f t="shared" si="164"/>
        <v>49984.375</v>
      </c>
      <c r="AS274" s="11">
        <f t="shared" si="165"/>
        <v>44969.75</v>
      </c>
      <c r="AT274" s="11">
        <f t="shared" si="166"/>
        <v>44969.75</v>
      </c>
      <c r="AU274" s="11">
        <f t="shared" si="167"/>
        <v>44969.75</v>
      </c>
      <c r="AV274" s="11">
        <f t="shared" si="168"/>
        <v>44969.75</v>
      </c>
      <c r="AW274" s="11">
        <f t="shared" si="169"/>
        <v>49984.375</v>
      </c>
      <c r="AX274" s="11">
        <f t="shared" si="170"/>
        <v>44969.75</v>
      </c>
      <c r="AY274" s="11">
        <f t="shared" si="171"/>
        <v>65028.25</v>
      </c>
      <c r="AZ274" s="11"/>
      <c r="BA274" s="11"/>
      <c r="BB274" s="11">
        <f t="shared" si="172"/>
        <v>-191.125</v>
      </c>
      <c r="BC274" s="11">
        <f t="shared" si="173"/>
        <v>-191.125</v>
      </c>
      <c r="BD274" s="11">
        <f t="shared" si="174"/>
        <v>-20132.625</v>
      </c>
      <c r="BE274" s="11">
        <f t="shared" si="175"/>
        <v>-15147.25</v>
      </c>
      <c r="BF274" s="11">
        <f t="shared" si="176"/>
        <v>-10161.875</v>
      </c>
      <c r="BG274" s="11">
        <f t="shared" si="177"/>
        <v>-20132.625</v>
      </c>
      <c r="BH274" s="11">
        <f t="shared" si="178"/>
        <v>-15147.25</v>
      </c>
      <c r="BI274" s="11">
        <f t="shared" si="179"/>
        <v>-20132.625</v>
      </c>
      <c r="BJ274" s="11">
        <f t="shared" si="180"/>
        <v>-15147.25</v>
      </c>
      <c r="BK274" s="11">
        <f t="shared" si="181"/>
        <v>-40074.125</v>
      </c>
      <c r="BL274" s="11">
        <f t="shared" si="182"/>
        <v>-60015.625</v>
      </c>
      <c r="BM274" s="11">
        <f t="shared" si="183"/>
        <v>-55030.25</v>
      </c>
      <c r="BN274" s="11">
        <f t="shared" si="184"/>
        <v>-55030.25</v>
      </c>
      <c r="BO274" s="11">
        <f t="shared" si="185"/>
        <v>-55030.25</v>
      </c>
      <c r="BP274" s="11">
        <f t="shared" si="186"/>
        <v>-55030.25</v>
      </c>
      <c r="BQ274" s="11">
        <f t="shared" si="187"/>
        <v>-60015.625</v>
      </c>
      <c r="BR274" s="11">
        <f t="shared" si="188"/>
        <v>-55030.25</v>
      </c>
      <c r="BS274" s="11">
        <f t="shared" si="189"/>
        <v>-74971.75</v>
      </c>
    </row>
    <row r="275" spans="1:71" ht="16" customHeight="1">
      <c r="A275" s="2">
        <v>43949</v>
      </c>
      <c r="B275" s="10" t="s">
        <v>324</v>
      </c>
      <c r="C275" s="11">
        <v>8</v>
      </c>
      <c r="D275" s="10">
        <v>-195</v>
      </c>
      <c r="E275" s="10">
        <v>1.8</v>
      </c>
      <c r="I275" s="11">
        <v>1.498660025706929E-2</v>
      </c>
      <c r="K275" s="11">
        <v>0</v>
      </c>
      <c r="L275" s="11" t="s">
        <v>1568</v>
      </c>
      <c r="M275" s="11" t="s">
        <v>1568</v>
      </c>
      <c r="N275" s="11" t="s">
        <v>1572</v>
      </c>
      <c r="O275" s="11" t="s">
        <v>1570</v>
      </c>
      <c r="P275" s="11" t="s">
        <v>1571</v>
      </c>
      <c r="Q275" s="11" t="s">
        <v>1572</v>
      </c>
      <c r="R275" s="11" t="s">
        <v>2266</v>
      </c>
      <c r="S275" s="11" t="s">
        <v>1574</v>
      </c>
      <c r="T275" s="11" t="s">
        <v>1573</v>
      </c>
      <c r="U275" s="11" t="s">
        <v>1575</v>
      </c>
      <c r="V275" s="11" t="s">
        <v>1577</v>
      </c>
      <c r="W275" s="11" t="s">
        <v>1577</v>
      </c>
      <c r="X275" s="11" t="s">
        <v>1578</v>
      </c>
      <c r="Y275" s="11" t="s">
        <v>1579</v>
      </c>
      <c r="Z275" s="11" t="s">
        <v>1568</v>
      </c>
      <c r="AA275" s="11" t="s">
        <v>1570</v>
      </c>
      <c r="AB275" s="11" t="s">
        <v>1570</v>
      </c>
      <c r="AC275" s="11" t="s">
        <v>1570</v>
      </c>
      <c r="AD275" s="11" t="s">
        <v>2067</v>
      </c>
      <c r="AH275" s="11">
        <f t="shared" si="154"/>
        <v>-1681.2750000000001</v>
      </c>
      <c r="AI275" s="11">
        <f t="shared" si="155"/>
        <v>-1179.8125</v>
      </c>
      <c r="AJ275" s="11">
        <f t="shared" si="156"/>
        <v>-2182.7375000000002</v>
      </c>
      <c r="AK275" s="11">
        <f t="shared" si="157"/>
        <v>-176.88750000000005</v>
      </c>
      <c r="AL275" s="11">
        <f t="shared" si="158"/>
        <v>-1179.8125</v>
      </c>
      <c r="AM275" s="11">
        <f t="shared" si="159"/>
        <v>-7197.3625000000002</v>
      </c>
      <c r="AN275" s="11">
        <f t="shared" si="160"/>
        <v>-12713.45</v>
      </c>
      <c r="AO275" s="11">
        <f t="shared" si="161"/>
        <v>-10206.137500000001</v>
      </c>
      <c r="AP275" s="11">
        <f t="shared" si="162"/>
        <v>-12211.987500000001</v>
      </c>
      <c r="AQ275" s="11">
        <f t="shared" si="163"/>
        <v>-9704.6750000000011</v>
      </c>
      <c r="AR275" s="11">
        <f t="shared" si="164"/>
        <v>-9704.6750000000011</v>
      </c>
      <c r="AS275" s="11">
        <f t="shared" si="165"/>
        <v>-4188.5874999999996</v>
      </c>
      <c r="AT275" s="11">
        <f t="shared" si="166"/>
        <v>-3185.6624999999999</v>
      </c>
      <c r="AU275" s="11">
        <f t="shared" si="167"/>
        <v>-1681.2750000000001</v>
      </c>
      <c r="AV275" s="11">
        <f t="shared" si="168"/>
        <v>-2182.7375000000002</v>
      </c>
      <c r="AW275" s="11">
        <f t="shared" si="169"/>
        <v>-2182.7375000000002</v>
      </c>
      <c r="AX275" s="11">
        <f t="shared" si="170"/>
        <v>-2182.7375000000002</v>
      </c>
      <c r="AY275" s="11">
        <f t="shared" si="171"/>
        <v>1327.5</v>
      </c>
      <c r="AZ275" s="11"/>
      <c r="BA275" s="11"/>
      <c r="BB275" s="11">
        <f t="shared" si="172"/>
        <v>-1681.2750000000001</v>
      </c>
      <c r="BC275" s="11">
        <f t="shared" si="173"/>
        <v>-2179.8125</v>
      </c>
      <c r="BD275" s="11">
        <f t="shared" si="174"/>
        <v>-1182.7375000000002</v>
      </c>
      <c r="BE275" s="11">
        <f t="shared" si="175"/>
        <v>-3176.8874999999998</v>
      </c>
      <c r="BF275" s="11">
        <f t="shared" si="176"/>
        <v>-2179.8125</v>
      </c>
      <c r="BG275" s="11">
        <f t="shared" si="177"/>
        <v>3802.6374999999998</v>
      </c>
      <c r="BH275" s="11">
        <f t="shared" si="178"/>
        <v>9286.5499999999993</v>
      </c>
      <c r="BI275" s="11">
        <f t="shared" si="179"/>
        <v>6793.8625000000002</v>
      </c>
      <c r="BJ275" s="11">
        <f t="shared" si="180"/>
        <v>8788.0124999999989</v>
      </c>
      <c r="BK275" s="11">
        <f t="shared" si="181"/>
        <v>6295.3249999999998</v>
      </c>
      <c r="BL275" s="11">
        <f t="shared" si="182"/>
        <v>6295.3249999999998</v>
      </c>
      <c r="BM275" s="11">
        <f t="shared" si="183"/>
        <v>811.41249999999991</v>
      </c>
      <c r="BN275" s="11">
        <f t="shared" si="184"/>
        <v>-185.66250000000002</v>
      </c>
      <c r="BO275" s="11">
        <f t="shared" si="185"/>
        <v>-1681.2750000000001</v>
      </c>
      <c r="BP275" s="11">
        <f t="shared" si="186"/>
        <v>-1182.7375000000002</v>
      </c>
      <c r="BQ275" s="11">
        <f t="shared" si="187"/>
        <v>-1182.7375000000002</v>
      </c>
      <c r="BR275" s="11">
        <f t="shared" si="188"/>
        <v>-1182.7375000000002</v>
      </c>
      <c r="BS275" s="11">
        <f t="shared" si="189"/>
        <v>-4672.5</v>
      </c>
    </row>
    <row r="276" spans="1:71" ht="16" customHeight="1">
      <c r="A276" s="2">
        <v>43949</v>
      </c>
      <c r="B276" s="10" t="s">
        <v>2602</v>
      </c>
      <c r="C276" s="11">
        <v>9</v>
      </c>
      <c r="D276" s="10">
        <v>-173</v>
      </c>
      <c r="E276" s="10">
        <v>3.8</v>
      </c>
      <c r="K276" s="11">
        <v>0</v>
      </c>
      <c r="L276" s="11" t="s">
        <v>3081</v>
      </c>
      <c r="M276" s="11" t="s">
        <v>3079</v>
      </c>
      <c r="N276" s="11" t="s">
        <v>3104</v>
      </c>
      <c r="O276" s="11" t="s">
        <v>3105</v>
      </c>
      <c r="P276" s="11" t="s">
        <v>3105</v>
      </c>
      <c r="Q276" s="11" t="s">
        <v>3106</v>
      </c>
      <c r="R276" s="11" t="s">
        <v>3107</v>
      </c>
      <c r="S276" s="11" t="s">
        <v>3107</v>
      </c>
      <c r="T276" s="11" t="s">
        <v>3106</v>
      </c>
      <c r="U276" s="11" t="s">
        <v>3106</v>
      </c>
      <c r="V276" s="11" t="s">
        <v>3106</v>
      </c>
      <c r="W276" s="11" t="s">
        <v>3107</v>
      </c>
      <c r="X276" s="11" t="s">
        <v>3106</v>
      </c>
      <c r="Y276" s="11" t="s">
        <v>3107</v>
      </c>
      <c r="Z276" s="11" t="s">
        <v>3107</v>
      </c>
      <c r="AA276" s="11" t="s">
        <v>3106</v>
      </c>
      <c r="AB276" s="11" t="s">
        <v>3106</v>
      </c>
      <c r="AC276" s="11" t="s">
        <v>3106</v>
      </c>
      <c r="AD276" s="11" t="s">
        <v>3105</v>
      </c>
      <c r="AH276" s="11">
        <f t="shared" si="154"/>
        <v>54.834999999999646</v>
      </c>
      <c r="AI276" s="11">
        <f t="shared" si="155"/>
        <v>-95.603750000000716</v>
      </c>
      <c r="AJ276" s="11">
        <f t="shared" si="156"/>
        <v>-145.75000000000142</v>
      </c>
      <c r="AK276" s="11">
        <f t="shared" si="157"/>
        <v>-145.75000000000142</v>
      </c>
      <c r="AL276" s="11">
        <f t="shared" si="158"/>
        <v>-246.0425000000011</v>
      </c>
      <c r="AM276" s="11">
        <f t="shared" si="159"/>
        <v>-195.89625000000035</v>
      </c>
      <c r="AN276" s="11">
        <f t="shared" si="160"/>
        <v>-195.89625000000035</v>
      </c>
      <c r="AO276" s="11">
        <f t="shared" si="161"/>
        <v>-246.0425000000011</v>
      </c>
      <c r="AP276" s="11">
        <f t="shared" si="162"/>
        <v>-246.0425000000011</v>
      </c>
      <c r="AQ276" s="11">
        <f t="shared" si="163"/>
        <v>-246.0425000000011</v>
      </c>
      <c r="AR276" s="11">
        <f t="shared" si="164"/>
        <v>-195.89625000000035</v>
      </c>
      <c r="AS276" s="11">
        <f t="shared" si="165"/>
        <v>-246.0425000000011</v>
      </c>
      <c r="AT276" s="11">
        <f t="shared" si="166"/>
        <v>-195.89625000000035</v>
      </c>
      <c r="AU276" s="11">
        <f t="shared" si="167"/>
        <v>-195.89625000000035</v>
      </c>
      <c r="AV276" s="11">
        <f t="shared" si="168"/>
        <v>-246.0425000000011</v>
      </c>
      <c r="AW276" s="11">
        <f t="shared" si="169"/>
        <v>-246.0425000000011</v>
      </c>
      <c r="AX276" s="11">
        <f t="shared" si="170"/>
        <v>-246.0425000000011</v>
      </c>
      <c r="AY276" s="11">
        <f t="shared" si="171"/>
        <v>-145.75000000000142</v>
      </c>
      <c r="AZ276" s="11"/>
      <c r="BA276" s="11"/>
      <c r="BB276" s="11">
        <f t="shared" si="172"/>
        <v>-145.16499999999965</v>
      </c>
      <c r="BC276" s="11">
        <f t="shared" si="173"/>
        <v>4.3962500000007125</v>
      </c>
      <c r="BD276" s="11">
        <f t="shared" si="174"/>
        <v>54.250000000001421</v>
      </c>
      <c r="BE276" s="11">
        <f t="shared" si="175"/>
        <v>54.250000000001421</v>
      </c>
      <c r="BF276" s="11">
        <f t="shared" si="176"/>
        <v>153.95750000000106</v>
      </c>
      <c r="BG276" s="11">
        <f t="shared" si="177"/>
        <v>104.10375000000032</v>
      </c>
      <c r="BH276" s="11">
        <f t="shared" si="178"/>
        <v>104.10375000000032</v>
      </c>
      <c r="BI276" s="11">
        <f t="shared" si="179"/>
        <v>153.95750000000106</v>
      </c>
      <c r="BJ276" s="11">
        <f t="shared" si="180"/>
        <v>153.95750000000106</v>
      </c>
      <c r="BK276" s="11">
        <f t="shared" si="181"/>
        <v>153.95750000000106</v>
      </c>
      <c r="BL276" s="11">
        <f t="shared" si="182"/>
        <v>104.10375000000032</v>
      </c>
      <c r="BM276" s="11">
        <f t="shared" si="183"/>
        <v>153.95750000000106</v>
      </c>
      <c r="BN276" s="11">
        <f t="shared" si="184"/>
        <v>104.10375000000032</v>
      </c>
      <c r="BO276" s="11">
        <f t="shared" si="185"/>
        <v>104.10375000000032</v>
      </c>
      <c r="BP276" s="11">
        <f t="shared" si="186"/>
        <v>153.95750000000106</v>
      </c>
      <c r="BQ276" s="11">
        <f t="shared" si="187"/>
        <v>153.95750000000106</v>
      </c>
      <c r="BR276" s="11">
        <f t="shared" si="188"/>
        <v>153.95750000000106</v>
      </c>
      <c r="BS276" s="11">
        <f t="shared" si="189"/>
        <v>54.250000000001421</v>
      </c>
    </row>
    <row r="277" spans="1:71" ht="16" customHeight="1">
      <c r="A277" s="2">
        <v>43949</v>
      </c>
      <c r="B277" s="10" t="s">
        <v>414</v>
      </c>
      <c r="C277" s="11">
        <v>10</v>
      </c>
      <c r="D277" s="10">
        <v>-167</v>
      </c>
      <c r="E277" s="10">
        <v>2.6</v>
      </c>
      <c r="K277" s="11">
        <v>0</v>
      </c>
      <c r="L277" s="11" t="s">
        <v>935</v>
      </c>
      <c r="M277" s="11" t="s">
        <v>624</v>
      </c>
      <c r="N277" s="11" t="s">
        <v>624</v>
      </c>
      <c r="O277" s="11" t="s">
        <v>625</v>
      </c>
      <c r="P277" s="11" t="s">
        <v>2103</v>
      </c>
      <c r="Q277" s="11" t="s">
        <v>2103</v>
      </c>
      <c r="R277" s="11" t="s">
        <v>2103</v>
      </c>
      <c r="S277" s="11" t="s">
        <v>2103</v>
      </c>
      <c r="T277" s="11" t="s">
        <v>2103</v>
      </c>
      <c r="U277" s="11" t="s">
        <v>2103</v>
      </c>
      <c r="V277" s="11" t="s">
        <v>2103</v>
      </c>
      <c r="W277" s="11" t="s">
        <v>625</v>
      </c>
      <c r="X277" s="11" t="s">
        <v>2103</v>
      </c>
      <c r="Y277" s="11" t="s">
        <v>624</v>
      </c>
      <c r="Z277" s="11" t="s">
        <v>624</v>
      </c>
      <c r="AA277" s="11" t="s">
        <v>625</v>
      </c>
      <c r="AB277" s="11" t="s">
        <v>624</v>
      </c>
      <c r="AC277" s="11" t="s">
        <v>2103</v>
      </c>
      <c r="AD277" s="11" t="s">
        <v>935</v>
      </c>
      <c r="AH277" s="11">
        <f t="shared" si="154"/>
        <v>-126.5379957250038</v>
      </c>
      <c r="AI277" s="11">
        <f t="shared" si="155"/>
        <v>-126.5379957250038</v>
      </c>
      <c r="AJ277" s="11">
        <f t="shared" si="156"/>
        <v>-226.82848987500313</v>
      </c>
      <c r="AK277" s="11">
        <f t="shared" si="157"/>
        <v>-26.247501575004449</v>
      </c>
      <c r="AL277" s="11">
        <f t="shared" si="158"/>
        <v>-26.247501575004449</v>
      </c>
      <c r="AM277" s="11">
        <f t="shared" si="159"/>
        <v>-26.247501575004449</v>
      </c>
      <c r="AN277" s="11">
        <f t="shared" si="160"/>
        <v>-26.247501575004449</v>
      </c>
      <c r="AO277" s="11">
        <f t="shared" si="161"/>
        <v>-26.247501575004449</v>
      </c>
      <c r="AP277" s="11">
        <f t="shared" si="162"/>
        <v>-26.247501575004449</v>
      </c>
      <c r="AQ277" s="11">
        <f t="shared" si="163"/>
        <v>-26.247501575004449</v>
      </c>
      <c r="AR277" s="11">
        <f t="shared" si="164"/>
        <v>-226.82848987500313</v>
      </c>
      <c r="AS277" s="11">
        <f t="shared" si="165"/>
        <v>-26.247501575004449</v>
      </c>
      <c r="AT277" s="11">
        <f t="shared" si="166"/>
        <v>-126.5379957250038</v>
      </c>
      <c r="AU277" s="11">
        <f t="shared" si="167"/>
        <v>-126.5379957250038</v>
      </c>
      <c r="AV277" s="11">
        <f t="shared" si="168"/>
        <v>-226.82848987500313</v>
      </c>
      <c r="AW277" s="11">
        <f t="shared" si="169"/>
        <v>-126.5379957250038</v>
      </c>
      <c r="AX277" s="11">
        <f t="shared" si="170"/>
        <v>-26.247501575004449</v>
      </c>
      <c r="AY277" s="11">
        <f t="shared" si="171"/>
        <v>-327.11998695</v>
      </c>
      <c r="AZ277" s="11"/>
      <c r="BA277" s="11"/>
      <c r="BB277" s="11">
        <f t="shared" si="172"/>
        <v>-526.53199572499625</v>
      </c>
      <c r="BC277" s="11">
        <f t="shared" si="173"/>
        <v>-526.53199572499625</v>
      </c>
      <c r="BD277" s="11">
        <f t="shared" si="174"/>
        <v>-426.82648987499681</v>
      </c>
      <c r="BE277" s="11">
        <f t="shared" si="175"/>
        <v>-626.23750157499558</v>
      </c>
      <c r="BF277" s="11">
        <f t="shared" si="176"/>
        <v>-626.23750157499558</v>
      </c>
      <c r="BG277" s="11">
        <f t="shared" si="177"/>
        <v>-626.23750157499558</v>
      </c>
      <c r="BH277" s="11">
        <f t="shared" si="178"/>
        <v>-626.23750157499558</v>
      </c>
      <c r="BI277" s="11">
        <f t="shared" si="179"/>
        <v>-626.23750157499558</v>
      </c>
      <c r="BJ277" s="11">
        <f t="shared" si="180"/>
        <v>-626.23750157499558</v>
      </c>
      <c r="BK277" s="11">
        <f t="shared" si="181"/>
        <v>-626.23750157499558</v>
      </c>
      <c r="BL277" s="11">
        <f t="shared" si="182"/>
        <v>-426.82648987499681</v>
      </c>
      <c r="BM277" s="11">
        <f t="shared" si="183"/>
        <v>-626.23750157499558</v>
      </c>
      <c r="BN277" s="11">
        <f t="shared" si="184"/>
        <v>-526.53199572499625</v>
      </c>
      <c r="BO277" s="11">
        <f t="shared" si="185"/>
        <v>-526.53199572499625</v>
      </c>
      <c r="BP277" s="11">
        <f t="shared" si="186"/>
        <v>-426.82648987499681</v>
      </c>
      <c r="BQ277" s="11">
        <f t="shared" si="187"/>
        <v>-526.53199572499625</v>
      </c>
      <c r="BR277" s="11">
        <f t="shared" si="188"/>
        <v>-626.23750157499558</v>
      </c>
      <c r="BS277" s="11">
        <f t="shared" si="189"/>
        <v>-327.11998695</v>
      </c>
    </row>
    <row r="278" spans="1:71" ht="16" customHeight="1">
      <c r="A278" s="2">
        <v>43949</v>
      </c>
      <c r="B278" s="10" t="s">
        <v>712</v>
      </c>
      <c r="C278" s="11">
        <v>11</v>
      </c>
      <c r="D278" s="10">
        <v>-159</v>
      </c>
      <c r="E278" s="10">
        <v>1.4</v>
      </c>
      <c r="K278" s="11">
        <v>0</v>
      </c>
      <c r="L278" s="11" t="s">
        <v>2200</v>
      </c>
      <c r="M278" s="11" t="s">
        <v>2831</v>
      </c>
      <c r="N278" s="11" t="s">
        <v>2053</v>
      </c>
      <c r="O278" s="11" t="s">
        <v>2049</v>
      </c>
      <c r="P278" s="11" t="s">
        <v>2686</v>
      </c>
      <c r="Q278" s="11" t="s">
        <v>2049</v>
      </c>
      <c r="R278" s="11" t="s">
        <v>2686</v>
      </c>
      <c r="S278" s="11" t="s">
        <v>2053</v>
      </c>
      <c r="T278" s="11" t="s">
        <v>2047</v>
      </c>
      <c r="U278" s="11" t="s">
        <v>2047</v>
      </c>
      <c r="V278" s="11" t="s">
        <v>2047</v>
      </c>
      <c r="W278" s="11" t="s">
        <v>2047</v>
      </c>
      <c r="X278" s="11" t="s">
        <v>2048</v>
      </c>
      <c r="Y278" s="11" t="s">
        <v>2053</v>
      </c>
      <c r="Z278" s="11" t="s">
        <v>2048</v>
      </c>
      <c r="AA278" s="11" t="s">
        <v>2048</v>
      </c>
      <c r="AB278" s="11" t="s">
        <v>2052</v>
      </c>
      <c r="AC278" s="11" t="s">
        <v>2049</v>
      </c>
      <c r="AD278" s="11" t="s">
        <v>2053</v>
      </c>
      <c r="AH278" s="11">
        <f t="shared" si="154"/>
        <v>3093.5</v>
      </c>
      <c r="AI278" s="11">
        <f t="shared" si="155"/>
        <v>23152</v>
      </c>
      <c r="AJ278" s="11">
        <f t="shared" si="156"/>
        <v>28166.625</v>
      </c>
      <c r="AK278" s="11">
        <f t="shared" si="157"/>
        <v>33181.25</v>
      </c>
      <c r="AL278" s="11">
        <f t="shared" si="158"/>
        <v>28166.625</v>
      </c>
      <c r="AM278" s="11">
        <f t="shared" si="159"/>
        <v>33181.25</v>
      </c>
      <c r="AN278" s="11">
        <f t="shared" si="160"/>
        <v>23152</v>
      </c>
      <c r="AO278" s="11">
        <f t="shared" si="161"/>
        <v>8108.125</v>
      </c>
      <c r="AP278" s="11">
        <f t="shared" si="162"/>
        <v>8108.125</v>
      </c>
      <c r="AQ278" s="11">
        <f t="shared" si="163"/>
        <v>8108.125</v>
      </c>
      <c r="AR278" s="11">
        <f t="shared" si="164"/>
        <v>8108.125</v>
      </c>
      <c r="AS278" s="11">
        <f t="shared" si="165"/>
        <v>13122.75</v>
      </c>
      <c r="AT278" s="11">
        <f t="shared" si="166"/>
        <v>23152</v>
      </c>
      <c r="AU278" s="11">
        <f t="shared" si="167"/>
        <v>13122.75</v>
      </c>
      <c r="AV278" s="11">
        <f t="shared" si="168"/>
        <v>13122.75</v>
      </c>
      <c r="AW278" s="11">
        <f t="shared" si="169"/>
        <v>18137.375</v>
      </c>
      <c r="AX278" s="11">
        <f t="shared" si="170"/>
        <v>28166.625</v>
      </c>
      <c r="AY278" s="11">
        <f t="shared" si="171"/>
        <v>23152</v>
      </c>
      <c r="AZ278" s="11"/>
      <c r="BA278" s="11"/>
      <c r="BB278" s="11">
        <f t="shared" si="172"/>
        <v>-36906.5</v>
      </c>
      <c r="BC278" s="11">
        <f t="shared" si="173"/>
        <v>-56848</v>
      </c>
      <c r="BD278" s="11">
        <f t="shared" si="174"/>
        <v>-61833.375</v>
      </c>
      <c r="BE278" s="11">
        <f t="shared" si="175"/>
        <v>-66818.75</v>
      </c>
      <c r="BF278" s="11">
        <f t="shared" si="176"/>
        <v>-61833.375</v>
      </c>
      <c r="BG278" s="11">
        <f t="shared" si="177"/>
        <v>-66818.75</v>
      </c>
      <c r="BH278" s="11">
        <f t="shared" si="178"/>
        <v>-56848</v>
      </c>
      <c r="BI278" s="11">
        <f t="shared" si="179"/>
        <v>-41891.875</v>
      </c>
      <c r="BJ278" s="11">
        <f t="shared" si="180"/>
        <v>-41891.875</v>
      </c>
      <c r="BK278" s="11">
        <f t="shared" si="181"/>
        <v>-41891.875</v>
      </c>
      <c r="BL278" s="11">
        <f t="shared" si="182"/>
        <v>-41891.875</v>
      </c>
      <c r="BM278" s="11">
        <f t="shared" si="183"/>
        <v>-46877.25</v>
      </c>
      <c r="BN278" s="11">
        <f t="shared" si="184"/>
        <v>-56848</v>
      </c>
      <c r="BO278" s="11">
        <f t="shared" si="185"/>
        <v>-46877.25</v>
      </c>
      <c r="BP278" s="11">
        <f t="shared" si="186"/>
        <v>-46877.25</v>
      </c>
      <c r="BQ278" s="11">
        <f t="shared" si="187"/>
        <v>-51862.625</v>
      </c>
      <c r="BR278" s="11">
        <f t="shared" si="188"/>
        <v>-61833.375</v>
      </c>
      <c r="BS278" s="11">
        <f t="shared" si="189"/>
        <v>-56848</v>
      </c>
    </row>
    <row r="279" spans="1:71" ht="16" customHeight="1">
      <c r="A279" s="2">
        <v>43949</v>
      </c>
      <c r="B279" s="10" t="s">
        <v>136</v>
      </c>
      <c r="C279" s="11">
        <v>12</v>
      </c>
      <c r="D279" s="10">
        <v>-155</v>
      </c>
      <c r="E279" s="10">
        <v>2.6</v>
      </c>
      <c r="I279" s="11">
        <v>1.114773730684321E-2</v>
      </c>
      <c r="K279" s="11">
        <v>0</v>
      </c>
      <c r="L279" s="11" t="s">
        <v>702</v>
      </c>
      <c r="M279" s="11" t="s">
        <v>1581</v>
      </c>
      <c r="N279" s="11" t="s">
        <v>359</v>
      </c>
      <c r="O279" s="11" t="s">
        <v>359</v>
      </c>
      <c r="P279" s="11" t="s">
        <v>481</v>
      </c>
      <c r="Q279" s="11" t="s">
        <v>1581</v>
      </c>
      <c r="R279" s="11" t="s">
        <v>481</v>
      </c>
      <c r="S279" s="11" t="s">
        <v>358</v>
      </c>
      <c r="T279" s="11" t="s">
        <v>358</v>
      </c>
      <c r="U279" s="11" t="s">
        <v>483</v>
      </c>
      <c r="V279" s="11" t="s">
        <v>358</v>
      </c>
      <c r="W279" s="11" t="s">
        <v>483</v>
      </c>
      <c r="X279" s="11" t="s">
        <v>358</v>
      </c>
      <c r="Y279" s="11" t="s">
        <v>359</v>
      </c>
      <c r="Z279" s="11" t="s">
        <v>359</v>
      </c>
      <c r="AA279" s="11" t="s">
        <v>358</v>
      </c>
      <c r="AB279" s="11" t="s">
        <v>483</v>
      </c>
      <c r="AC279" s="11" t="s">
        <v>702</v>
      </c>
      <c r="AD279" s="11" t="s">
        <v>704</v>
      </c>
      <c r="AH279" s="11">
        <f t="shared" si="154"/>
        <v>1022.75</v>
      </c>
      <c r="AI279" s="11">
        <f t="shared" si="155"/>
        <v>521.28750000000002</v>
      </c>
      <c r="AJ279" s="11">
        <f t="shared" si="156"/>
        <v>521.28750000000002</v>
      </c>
      <c r="AK279" s="11">
        <f t="shared" si="157"/>
        <v>1524.2124999999999</v>
      </c>
      <c r="AL279" s="11">
        <f t="shared" si="158"/>
        <v>1022.75</v>
      </c>
      <c r="AM279" s="11">
        <f t="shared" si="159"/>
        <v>1524.2124999999999</v>
      </c>
      <c r="AN279" s="11">
        <f t="shared" si="160"/>
        <v>19.825000000000045</v>
      </c>
      <c r="AO279" s="11">
        <f t="shared" si="161"/>
        <v>19.825000000000045</v>
      </c>
      <c r="AP279" s="11">
        <f t="shared" si="162"/>
        <v>-481.63750000000005</v>
      </c>
      <c r="AQ279" s="11">
        <f t="shared" si="163"/>
        <v>19.825000000000045</v>
      </c>
      <c r="AR279" s="11">
        <f t="shared" si="164"/>
        <v>-481.63750000000005</v>
      </c>
      <c r="AS279" s="11">
        <f t="shared" si="165"/>
        <v>19.825000000000045</v>
      </c>
      <c r="AT279" s="11">
        <f t="shared" si="166"/>
        <v>521.28750000000002</v>
      </c>
      <c r="AU279" s="11">
        <f t="shared" si="167"/>
        <v>521.28750000000002</v>
      </c>
      <c r="AV279" s="11">
        <f t="shared" si="168"/>
        <v>19.825000000000045</v>
      </c>
      <c r="AW279" s="11">
        <f t="shared" si="169"/>
        <v>-481.63750000000005</v>
      </c>
      <c r="AX279" s="11">
        <f t="shared" si="170"/>
        <v>-983.1</v>
      </c>
      <c r="AY279" s="11">
        <f t="shared" si="171"/>
        <v>-1986.0250000000001</v>
      </c>
      <c r="AZ279" s="11"/>
      <c r="BA279" s="11"/>
      <c r="BB279" s="11">
        <f t="shared" si="172"/>
        <v>-2977.25</v>
      </c>
      <c r="BC279" s="11">
        <f t="shared" si="173"/>
        <v>-2478.7125000000001</v>
      </c>
      <c r="BD279" s="11">
        <f t="shared" si="174"/>
        <v>-2478.7125000000001</v>
      </c>
      <c r="BE279" s="11">
        <f t="shared" si="175"/>
        <v>-3475.7875000000004</v>
      </c>
      <c r="BF279" s="11">
        <f t="shared" si="176"/>
        <v>-2977.25</v>
      </c>
      <c r="BG279" s="11">
        <f t="shared" si="177"/>
        <v>-3475.7875000000004</v>
      </c>
      <c r="BH279" s="11">
        <f t="shared" si="178"/>
        <v>-1980.175</v>
      </c>
      <c r="BI279" s="11">
        <f t="shared" si="179"/>
        <v>-1980.175</v>
      </c>
      <c r="BJ279" s="11">
        <f t="shared" si="180"/>
        <v>-1481.6375</v>
      </c>
      <c r="BK279" s="11">
        <f t="shared" si="181"/>
        <v>-1980.175</v>
      </c>
      <c r="BL279" s="11">
        <f t="shared" si="182"/>
        <v>-1481.6375</v>
      </c>
      <c r="BM279" s="11">
        <f t="shared" si="183"/>
        <v>-1980.175</v>
      </c>
      <c r="BN279" s="11">
        <f t="shared" si="184"/>
        <v>-2478.7125000000001</v>
      </c>
      <c r="BO279" s="11">
        <f t="shared" si="185"/>
        <v>-2478.7125000000001</v>
      </c>
      <c r="BP279" s="11">
        <f t="shared" si="186"/>
        <v>-1980.175</v>
      </c>
      <c r="BQ279" s="11">
        <f t="shared" si="187"/>
        <v>-1481.6375</v>
      </c>
      <c r="BR279" s="11">
        <f t="shared" si="188"/>
        <v>-983.1</v>
      </c>
      <c r="BS279" s="11">
        <f t="shared" si="189"/>
        <v>13.975000000000023</v>
      </c>
    </row>
    <row r="280" spans="1:71" ht="16" customHeight="1">
      <c r="A280" s="2">
        <v>43949</v>
      </c>
      <c r="B280" s="10" t="s">
        <v>385</v>
      </c>
      <c r="C280" s="11">
        <v>13</v>
      </c>
      <c r="D280" s="10">
        <v>-150</v>
      </c>
      <c r="E280" s="10">
        <v>3.3</v>
      </c>
      <c r="I280" s="11">
        <v>1.7305574054806299E-2</v>
      </c>
      <c r="K280" s="11">
        <v>0</v>
      </c>
      <c r="L280" s="11" t="s">
        <v>2658</v>
      </c>
      <c r="M280" s="11" t="s">
        <v>1130</v>
      </c>
      <c r="N280" s="11" t="s">
        <v>1271</v>
      </c>
      <c r="O280" s="11" t="s">
        <v>1129</v>
      </c>
      <c r="P280" s="11" t="s">
        <v>1132</v>
      </c>
      <c r="Q280" s="11" t="s">
        <v>1283</v>
      </c>
      <c r="R280" s="11" t="s">
        <v>1674</v>
      </c>
      <c r="S280" s="11" t="s">
        <v>1375</v>
      </c>
      <c r="T280" s="11" t="s">
        <v>1270</v>
      </c>
      <c r="U280" s="11" t="s">
        <v>1674</v>
      </c>
      <c r="V280" s="11" t="s">
        <v>1270</v>
      </c>
      <c r="W280" s="11" t="s">
        <v>1375</v>
      </c>
      <c r="X280" s="11" t="s">
        <v>1130</v>
      </c>
      <c r="Y280" s="11" t="s">
        <v>1283</v>
      </c>
      <c r="Z280" s="11" t="s">
        <v>1283</v>
      </c>
      <c r="AA280" s="11" t="s">
        <v>1283</v>
      </c>
      <c r="AB280" s="11" t="s">
        <v>1674</v>
      </c>
      <c r="AC280" s="11" t="s">
        <v>1375</v>
      </c>
      <c r="AD280" s="11" t="s">
        <v>1283</v>
      </c>
      <c r="AH280" s="11">
        <f t="shared" si="154"/>
        <v>290.58474857500033</v>
      </c>
      <c r="AI280" s="11">
        <f t="shared" si="155"/>
        <v>140.14399272499969</v>
      </c>
      <c r="AJ280" s="11">
        <f t="shared" si="156"/>
        <v>39.853498575000316</v>
      </c>
      <c r="AK280" s="11">
        <f t="shared" si="157"/>
        <v>390.87524272499968</v>
      </c>
      <c r="AL280" s="11">
        <f t="shared" si="158"/>
        <v>340.72999564999998</v>
      </c>
      <c r="AM280" s="11">
        <f t="shared" si="159"/>
        <v>190.29425442500099</v>
      </c>
      <c r="AN280" s="11">
        <f t="shared" si="160"/>
        <v>240.43950150000063</v>
      </c>
      <c r="AO280" s="11">
        <f t="shared" si="161"/>
        <v>89.998745649999989</v>
      </c>
      <c r="AP280" s="11">
        <f t="shared" si="162"/>
        <v>190.29425442500099</v>
      </c>
      <c r="AQ280" s="11">
        <f t="shared" si="163"/>
        <v>89.998745649999989</v>
      </c>
      <c r="AR280" s="11">
        <f t="shared" si="164"/>
        <v>240.43950150000063</v>
      </c>
      <c r="AS280" s="11">
        <f t="shared" si="165"/>
        <v>290.58474857500033</v>
      </c>
      <c r="AT280" s="11">
        <f t="shared" si="166"/>
        <v>340.72999564999998</v>
      </c>
      <c r="AU280" s="11">
        <f t="shared" si="167"/>
        <v>340.72999564999998</v>
      </c>
      <c r="AV280" s="11">
        <f t="shared" si="168"/>
        <v>340.72999564999998</v>
      </c>
      <c r="AW280" s="11">
        <f t="shared" si="169"/>
        <v>190.29425442500099</v>
      </c>
      <c r="AX280" s="11">
        <f t="shared" si="170"/>
        <v>240.43950150000063</v>
      </c>
      <c r="AY280" s="11">
        <f t="shared" si="171"/>
        <v>340.72999564999998</v>
      </c>
      <c r="AZ280" s="11"/>
      <c r="BA280" s="11"/>
      <c r="BB280" s="11">
        <f t="shared" si="172"/>
        <v>-609.41725142500036</v>
      </c>
      <c r="BC280" s="11">
        <f t="shared" si="173"/>
        <v>-459.85400727499967</v>
      </c>
      <c r="BD280" s="11">
        <f t="shared" si="174"/>
        <v>-360.14850142500029</v>
      </c>
      <c r="BE280" s="11">
        <f t="shared" si="175"/>
        <v>-709.12275727499969</v>
      </c>
      <c r="BF280" s="11">
        <f t="shared" si="176"/>
        <v>-659.27000435000002</v>
      </c>
      <c r="BG280" s="11">
        <f t="shared" si="177"/>
        <v>-509.71174557500092</v>
      </c>
      <c r="BH280" s="11">
        <f t="shared" si="178"/>
        <v>-559.56449850000058</v>
      </c>
      <c r="BI280" s="11">
        <f t="shared" si="179"/>
        <v>-410.00125435000001</v>
      </c>
      <c r="BJ280" s="11">
        <f t="shared" si="180"/>
        <v>-509.71174557500092</v>
      </c>
      <c r="BK280" s="11">
        <f t="shared" si="181"/>
        <v>-410.00125435000001</v>
      </c>
      <c r="BL280" s="11">
        <f t="shared" si="182"/>
        <v>-559.56449850000058</v>
      </c>
      <c r="BM280" s="11">
        <f t="shared" si="183"/>
        <v>-609.41725142500036</v>
      </c>
      <c r="BN280" s="11">
        <f t="shared" si="184"/>
        <v>-659.27000435000002</v>
      </c>
      <c r="BO280" s="11">
        <f t="shared" si="185"/>
        <v>-659.27000435000002</v>
      </c>
      <c r="BP280" s="11">
        <f t="shared" si="186"/>
        <v>-659.27000435000002</v>
      </c>
      <c r="BQ280" s="11">
        <f t="shared" si="187"/>
        <v>-509.71174557500092</v>
      </c>
      <c r="BR280" s="11">
        <f t="shared" si="188"/>
        <v>-559.56449850000058</v>
      </c>
      <c r="BS280" s="11">
        <f t="shared" si="189"/>
        <v>-659.27000435000002</v>
      </c>
    </row>
    <row r="281" spans="1:71" ht="16" customHeight="1">
      <c r="A281" s="2">
        <v>43949</v>
      </c>
      <c r="B281" s="10" t="s">
        <v>80</v>
      </c>
      <c r="C281" s="11">
        <v>14</v>
      </c>
      <c r="D281" s="10">
        <v>-144</v>
      </c>
      <c r="E281" s="10">
        <v>4.9000000000000004</v>
      </c>
      <c r="K281" s="11">
        <v>0</v>
      </c>
      <c r="L281" s="11" t="s">
        <v>857</v>
      </c>
      <c r="M281" s="11" t="s">
        <v>853</v>
      </c>
      <c r="N281" s="11" t="s">
        <v>853</v>
      </c>
      <c r="O281" s="11" t="s">
        <v>855</v>
      </c>
      <c r="P281" s="11" t="s">
        <v>861</v>
      </c>
      <c r="Q281" s="11" t="s">
        <v>854</v>
      </c>
      <c r="R281" s="11" t="s">
        <v>853</v>
      </c>
      <c r="S281" s="11" t="s">
        <v>855</v>
      </c>
      <c r="T281" s="11" t="s">
        <v>856</v>
      </c>
      <c r="U281" s="11" t="s">
        <v>856</v>
      </c>
      <c r="V281" s="11" t="s">
        <v>859</v>
      </c>
      <c r="W281" s="11" t="s">
        <v>859</v>
      </c>
      <c r="X281" s="11" t="s">
        <v>973</v>
      </c>
      <c r="Y281" s="11" t="s">
        <v>856</v>
      </c>
      <c r="Z281" s="11" t="s">
        <v>856</v>
      </c>
      <c r="AA281" s="11" t="s">
        <v>856</v>
      </c>
      <c r="AB281" s="11" t="s">
        <v>856</v>
      </c>
      <c r="AC281" s="11" t="s">
        <v>856</v>
      </c>
      <c r="AD281" s="11" t="s">
        <v>859</v>
      </c>
      <c r="AH281" s="11">
        <f t="shared" si="154"/>
        <v>1810.35</v>
      </c>
      <c r="AI281" s="11">
        <f t="shared" si="155"/>
        <v>1810.35</v>
      </c>
      <c r="AJ281" s="11">
        <f t="shared" si="156"/>
        <v>807.42499999999995</v>
      </c>
      <c r="AK281" s="11">
        <f t="shared" si="157"/>
        <v>2311.8125</v>
      </c>
      <c r="AL281" s="11">
        <f t="shared" si="158"/>
        <v>1308.8874999999998</v>
      </c>
      <c r="AM281" s="11">
        <f t="shared" si="159"/>
        <v>1810.35</v>
      </c>
      <c r="AN281" s="11">
        <f t="shared" si="160"/>
        <v>807.42499999999995</v>
      </c>
      <c r="AO281" s="11">
        <f t="shared" si="161"/>
        <v>305.96249999999986</v>
      </c>
      <c r="AP281" s="11">
        <f t="shared" si="162"/>
        <v>305.96249999999986</v>
      </c>
      <c r="AQ281" s="11">
        <f t="shared" si="163"/>
        <v>-195.50000000000011</v>
      </c>
      <c r="AR281" s="11">
        <f t="shared" si="164"/>
        <v>-195.50000000000011</v>
      </c>
      <c r="AS281" s="11">
        <f t="shared" si="165"/>
        <v>-696.96250000000009</v>
      </c>
      <c r="AT281" s="11">
        <f t="shared" si="166"/>
        <v>305.96249999999986</v>
      </c>
      <c r="AU281" s="11">
        <f t="shared" si="167"/>
        <v>305.96249999999986</v>
      </c>
      <c r="AV281" s="11">
        <f t="shared" si="168"/>
        <v>305.96249999999986</v>
      </c>
      <c r="AW281" s="11">
        <f t="shared" si="169"/>
        <v>305.96249999999986</v>
      </c>
      <c r="AX281" s="11">
        <f t="shared" si="170"/>
        <v>305.96249999999986</v>
      </c>
      <c r="AY281" s="11">
        <f t="shared" si="171"/>
        <v>-195.50000000000011</v>
      </c>
      <c r="AZ281" s="11"/>
      <c r="BA281" s="11"/>
      <c r="BB281" s="11">
        <f t="shared" si="172"/>
        <v>-4189.6499999999996</v>
      </c>
      <c r="BC281" s="11">
        <f t="shared" si="173"/>
        <v>-4189.6499999999996</v>
      </c>
      <c r="BD281" s="11">
        <f t="shared" si="174"/>
        <v>-3192.5750000000003</v>
      </c>
      <c r="BE281" s="11">
        <f t="shared" si="175"/>
        <v>-4688.1875</v>
      </c>
      <c r="BF281" s="11">
        <f t="shared" si="176"/>
        <v>-3691.1125000000002</v>
      </c>
      <c r="BG281" s="11">
        <f t="shared" si="177"/>
        <v>-4189.6499999999996</v>
      </c>
      <c r="BH281" s="11">
        <f t="shared" si="178"/>
        <v>-3192.5750000000003</v>
      </c>
      <c r="BI281" s="11">
        <f t="shared" si="179"/>
        <v>-2694.0374999999999</v>
      </c>
      <c r="BJ281" s="11">
        <f t="shared" si="180"/>
        <v>-2694.0374999999999</v>
      </c>
      <c r="BK281" s="11">
        <f t="shared" si="181"/>
        <v>-2195.5</v>
      </c>
      <c r="BL281" s="11">
        <f t="shared" si="182"/>
        <v>-2195.5</v>
      </c>
      <c r="BM281" s="11">
        <f t="shared" si="183"/>
        <v>-1696.9625000000001</v>
      </c>
      <c r="BN281" s="11">
        <f t="shared" si="184"/>
        <v>-2694.0374999999999</v>
      </c>
      <c r="BO281" s="11">
        <f t="shared" si="185"/>
        <v>-2694.0374999999999</v>
      </c>
      <c r="BP281" s="11">
        <f t="shared" si="186"/>
        <v>-2694.0374999999999</v>
      </c>
      <c r="BQ281" s="11">
        <f t="shared" si="187"/>
        <v>-2694.0374999999999</v>
      </c>
      <c r="BR281" s="11">
        <f t="shared" si="188"/>
        <v>-2694.0374999999999</v>
      </c>
      <c r="BS281" s="11">
        <f t="shared" si="189"/>
        <v>-2195.5</v>
      </c>
    </row>
    <row r="282" spans="1:71" ht="16" customHeight="1">
      <c r="A282" s="2">
        <v>43949</v>
      </c>
      <c r="B282" s="10" t="s">
        <v>2108</v>
      </c>
      <c r="C282" s="11">
        <v>15</v>
      </c>
      <c r="D282" s="10">
        <v>-136</v>
      </c>
      <c r="E282" s="10">
        <v>3.2</v>
      </c>
      <c r="I282" s="11">
        <v>1.0587180851063719E-2</v>
      </c>
      <c r="K282" s="11">
        <v>0</v>
      </c>
      <c r="L282" s="11" t="s">
        <v>1086</v>
      </c>
      <c r="M282" s="11" t="s">
        <v>1081</v>
      </c>
      <c r="N282" s="11" t="s">
        <v>1173</v>
      </c>
      <c r="O282" s="11" t="s">
        <v>1082</v>
      </c>
      <c r="P282" s="11" t="s">
        <v>1711</v>
      </c>
      <c r="Q282" s="11" t="s">
        <v>1711</v>
      </c>
      <c r="R282" s="11" t="s">
        <v>1085</v>
      </c>
      <c r="S282" s="11" t="s">
        <v>1082</v>
      </c>
      <c r="T282" s="11" t="s">
        <v>1419</v>
      </c>
      <c r="U282" s="11" t="s">
        <v>1174</v>
      </c>
      <c r="V282" s="11" t="s">
        <v>1419</v>
      </c>
      <c r="W282" s="11" t="s">
        <v>1174</v>
      </c>
      <c r="X282" s="11" t="s">
        <v>1419</v>
      </c>
      <c r="Y282" s="11" t="s">
        <v>1086</v>
      </c>
      <c r="Z282" s="11" t="s">
        <v>1081</v>
      </c>
      <c r="AA282" s="11" t="s">
        <v>1174</v>
      </c>
      <c r="AB282" s="11" t="s">
        <v>1418</v>
      </c>
      <c r="AC282" s="11" t="s">
        <v>1087</v>
      </c>
      <c r="AD282" s="11" t="s">
        <v>1079</v>
      </c>
      <c r="AH282" s="11">
        <f t="shared" si="154"/>
        <v>-518.61249999999995</v>
      </c>
      <c r="AI282" s="11">
        <f t="shared" si="155"/>
        <v>985.77500000000009</v>
      </c>
      <c r="AJ282" s="11">
        <f t="shared" si="156"/>
        <v>-17.150000000000034</v>
      </c>
      <c r="AK282" s="11">
        <f t="shared" si="157"/>
        <v>1487.2375000000002</v>
      </c>
      <c r="AL282" s="11">
        <f t="shared" si="158"/>
        <v>1487.2375000000002</v>
      </c>
      <c r="AM282" s="11">
        <f t="shared" si="159"/>
        <v>484.3125</v>
      </c>
      <c r="AN282" s="11">
        <f t="shared" si="160"/>
        <v>-17.150000000000034</v>
      </c>
      <c r="AO282" s="11">
        <f t="shared" si="161"/>
        <v>-2023</v>
      </c>
      <c r="AP282" s="11">
        <f t="shared" si="162"/>
        <v>-1521.5374999999999</v>
      </c>
      <c r="AQ282" s="11">
        <f t="shared" si="163"/>
        <v>-2023</v>
      </c>
      <c r="AR282" s="11">
        <f t="shared" si="164"/>
        <v>-1521.5374999999999</v>
      </c>
      <c r="AS282" s="11">
        <f t="shared" si="165"/>
        <v>-2023</v>
      </c>
      <c r="AT282" s="11">
        <f t="shared" si="166"/>
        <v>-1020.075</v>
      </c>
      <c r="AU282" s="11">
        <f t="shared" si="167"/>
        <v>-518.61249999999995</v>
      </c>
      <c r="AV282" s="11">
        <f t="shared" si="168"/>
        <v>-1521.5374999999999</v>
      </c>
      <c r="AW282" s="11">
        <f t="shared" si="169"/>
        <v>-3025.9249999999997</v>
      </c>
      <c r="AX282" s="11">
        <f t="shared" si="170"/>
        <v>-2524.4625000000001</v>
      </c>
      <c r="AY282" s="11">
        <f t="shared" si="171"/>
        <v>-4530.3125</v>
      </c>
      <c r="AZ282" s="11"/>
      <c r="BA282" s="11"/>
      <c r="BB282" s="11">
        <f t="shared" si="172"/>
        <v>-1518.6125</v>
      </c>
      <c r="BC282" s="11">
        <f t="shared" si="173"/>
        <v>-3014.2249999999999</v>
      </c>
      <c r="BD282" s="11">
        <f t="shared" si="174"/>
        <v>-2017.1499999999999</v>
      </c>
      <c r="BE282" s="11">
        <f t="shared" si="175"/>
        <v>-3512.7624999999998</v>
      </c>
      <c r="BF282" s="11">
        <f t="shared" si="176"/>
        <v>-3512.7624999999998</v>
      </c>
      <c r="BG282" s="11">
        <f t="shared" si="177"/>
        <v>-2515.6875</v>
      </c>
      <c r="BH282" s="11">
        <f t="shared" si="178"/>
        <v>-2017.1499999999999</v>
      </c>
      <c r="BI282" s="11">
        <f t="shared" si="179"/>
        <v>-23.000000000000057</v>
      </c>
      <c r="BJ282" s="11">
        <f t="shared" si="180"/>
        <v>-521.53750000000002</v>
      </c>
      <c r="BK282" s="11">
        <f t="shared" si="181"/>
        <v>-23.000000000000057</v>
      </c>
      <c r="BL282" s="11">
        <f t="shared" si="182"/>
        <v>-521.53750000000002</v>
      </c>
      <c r="BM282" s="11">
        <f t="shared" si="183"/>
        <v>-23.000000000000057</v>
      </c>
      <c r="BN282" s="11">
        <f t="shared" si="184"/>
        <v>-1020.075</v>
      </c>
      <c r="BO282" s="11">
        <f t="shared" si="185"/>
        <v>-1518.6125</v>
      </c>
      <c r="BP282" s="11">
        <f t="shared" si="186"/>
        <v>-521.53750000000002</v>
      </c>
      <c r="BQ282" s="11">
        <f t="shared" si="187"/>
        <v>974.07500000000005</v>
      </c>
      <c r="BR282" s="11">
        <f t="shared" si="188"/>
        <v>475.53750000000014</v>
      </c>
      <c r="BS282" s="11">
        <f t="shared" si="189"/>
        <v>2469.6875</v>
      </c>
    </row>
    <row r="283" spans="1:71" ht="16" customHeight="1">
      <c r="A283" s="2">
        <v>43950</v>
      </c>
      <c r="B283" s="10" t="s">
        <v>921</v>
      </c>
      <c r="C283" s="11">
        <v>1</v>
      </c>
      <c r="D283" s="10">
        <v>-653</v>
      </c>
      <c r="E283" s="10">
        <v>0.4</v>
      </c>
      <c r="K283" s="11">
        <v>0</v>
      </c>
      <c r="L283" s="11" t="s">
        <v>2266</v>
      </c>
      <c r="M283" s="11" t="s">
        <v>2269</v>
      </c>
      <c r="N283" s="11" t="s">
        <v>2066</v>
      </c>
      <c r="O283" s="11" t="s">
        <v>2306</v>
      </c>
      <c r="P283" s="11" t="s">
        <v>2268</v>
      </c>
      <c r="Q283" s="11" t="s">
        <v>2266</v>
      </c>
      <c r="R283" s="11" t="s">
        <v>2269</v>
      </c>
      <c r="S283" s="11" t="s">
        <v>2269</v>
      </c>
      <c r="T283" s="11" t="s">
        <v>2324</v>
      </c>
      <c r="U283" s="11" t="s">
        <v>2267</v>
      </c>
      <c r="V283" s="11" t="s">
        <v>2265</v>
      </c>
      <c r="W283" s="11" t="s">
        <v>2278</v>
      </c>
      <c r="X283" s="11" t="s">
        <v>2278</v>
      </c>
      <c r="Y283" s="11" t="s">
        <v>1575</v>
      </c>
      <c r="Z283" s="11" t="s">
        <v>2324</v>
      </c>
      <c r="AA283" s="11" t="s">
        <v>1577</v>
      </c>
      <c r="AB283" s="11" t="s">
        <v>1573</v>
      </c>
      <c r="AC283" s="11" t="s">
        <v>2278</v>
      </c>
      <c r="AD283" s="11" t="s">
        <v>2259</v>
      </c>
      <c r="AH283" s="11">
        <f t="shared" si="154"/>
        <v>-1203.7375000000002</v>
      </c>
      <c r="AI283" s="11">
        <f t="shared" si="155"/>
        <v>802.11250000000018</v>
      </c>
      <c r="AJ283" s="11">
        <f t="shared" si="156"/>
        <v>-702.27500000000009</v>
      </c>
      <c r="AK283" s="11">
        <f t="shared" si="157"/>
        <v>-2206.6624999999999</v>
      </c>
      <c r="AL283" s="11">
        <f t="shared" si="158"/>
        <v>-1705.2</v>
      </c>
      <c r="AM283" s="11">
        <f t="shared" si="159"/>
        <v>-1203.7375000000002</v>
      </c>
      <c r="AN283" s="11">
        <f t="shared" si="160"/>
        <v>-1203.7375000000002</v>
      </c>
      <c r="AO283" s="11">
        <f t="shared" si="161"/>
        <v>-3711.05</v>
      </c>
      <c r="AP283" s="11">
        <f t="shared" si="162"/>
        <v>-3209.5875000000001</v>
      </c>
      <c r="AQ283" s="11">
        <f t="shared" si="163"/>
        <v>-5215.4375</v>
      </c>
      <c r="AR283" s="11">
        <f t="shared" si="164"/>
        <v>-5716.9000000000005</v>
      </c>
      <c r="AS283" s="11">
        <f t="shared" si="165"/>
        <v>-5716.9000000000005</v>
      </c>
      <c r="AT283" s="11">
        <f t="shared" si="166"/>
        <v>-6719.8250000000007</v>
      </c>
      <c r="AU283" s="11">
        <f t="shared" si="167"/>
        <v>-3711.05</v>
      </c>
      <c r="AV283" s="11">
        <f t="shared" si="168"/>
        <v>-4212.5124999999998</v>
      </c>
      <c r="AW283" s="11">
        <f t="shared" si="169"/>
        <v>-4713.9750000000004</v>
      </c>
      <c r="AX283" s="11">
        <f t="shared" si="170"/>
        <v>-5716.9000000000005</v>
      </c>
      <c r="AY283" s="11">
        <f t="shared" si="171"/>
        <v>-7722.75</v>
      </c>
      <c r="AZ283" s="11"/>
      <c r="BA283" s="11"/>
      <c r="BB283" s="11">
        <f t="shared" si="172"/>
        <v>-2203.7375000000002</v>
      </c>
      <c r="BC283" s="11">
        <f t="shared" si="173"/>
        <v>-4197.8874999999998</v>
      </c>
      <c r="BD283" s="11">
        <f t="shared" si="174"/>
        <v>-2702.2750000000001</v>
      </c>
      <c r="BE283" s="11">
        <f t="shared" si="175"/>
        <v>-1206.6624999999999</v>
      </c>
      <c r="BF283" s="11">
        <f t="shared" si="176"/>
        <v>-1705.2</v>
      </c>
      <c r="BG283" s="11">
        <f t="shared" si="177"/>
        <v>-2203.7375000000002</v>
      </c>
      <c r="BH283" s="11">
        <f t="shared" si="178"/>
        <v>-2203.7375000000002</v>
      </c>
      <c r="BI283" s="11">
        <f t="shared" si="179"/>
        <v>288.95000000000005</v>
      </c>
      <c r="BJ283" s="11">
        <f t="shared" si="180"/>
        <v>-209.58750000000009</v>
      </c>
      <c r="BK283" s="11">
        <f t="shared" si="181"/>
        <v>1784.5625</v>
      </c>
      <c r="BL283" s="11">
        <f t="shared" si="182"/>
        <v>2283.1</v>
      </c>
      <c r="BM283" s="11">
        <f t="shared" si="183"/>
        <v>2283.1</v>
      </c>
      <c r="BN283" s="11">
        <f t="shared" si="184"/>
        <v>3280.1749999999997</v>
      </c>
      <c r="BO283" s="11">
        <f t="shared" si="185"/>
        <v>288.95000000000005</v>
      </c>
      <c r="BP283" s="11">
        <f t="shared" si="186"/>
        <v>787.48750000000018</v>
      </c>
      <c r="BQ283" s="11">
        <f t="shared" si="187"/>
        <v>1286.0250000000001</v>
      </c>
      <c r="BR283" s="11">
        <f t="shared" si="188"/>
        <v>2283.1</v>
      </c>
      <c r="BS283" s="11">
        <f t="shared" si="189"/>
        <v>4277.25</v>
      </c>
    </row>
    <row r="284" spans="1:71" ht="16" customHeight="1">
      <c r="A284" s="2">
        <v>43950</v>
      </c>
      <c r="B284" s="10" t="s">
        <v>333</v>
      </c>
      <c r="C284" s="11">
        <v>2</v>
      </c>
      <c r="D284" s="10">
        <v>-184</v>
      </c>
      <c r="E284" s="10">
        <v>0.5</v>
      </c>
      <c r="I284" s="11">
        <v>1.047819220430099E-2</v>
      </c>
      <c r="K284" s="11">
        <v>0</v>
      </c>
      <c r="L284" s="11" t="s">
        <v>2527</v>
      </c>
      <c r="M284" s="11" t="s">
        <v>2055</v>
      </c>
      <c r="N284" s="11" t="s">
        <v>951</v>
      </c>
      <c r="O284" s="11" t="s">
        <v>1492</v>
      </c>
      <c r="P284" s="11" t="s">
        <v>2055</v>
      </c>
      <c r="Q284" s="11" t="s">
        <v>651</v>
      </c>
      <c r="R284" s="11" t="s">
        <v>1531</v>
      </c>
      <c r="S284" s="11" t="s">
        <v>650</v>
      </c>
      <c r="T284" s="11" t="s">
        <v>947</v>
      </c>
      <c r="U284" s="11" t="s">
        <v>2527</v>
      </c>
      <c r="V284" s="11" t="s">
        <v>2527</v>
      </c>
      <c r="W284" s="11" t="s">
        <v>658</v>
      </c>
      <c r="X284" s="11" t="s">
        <v>2526</v>
      </c>
      <c r="Y284" s="11" t="s">
        <v>657</v>
      </c>
      <c r="Z284" s="11" t="s">
        <v>1532</v>
      </c>
      <c r="AA284" s="11" t="s">
        <v>655</v>
      </c>
      <c r="AB284" s="11" t="s">
        <v>1532</v>
      </c>
      <c r="AC284" s="11" t="s">
        <v>655</v>
      </c>
      <c r="AD284" s="11" t="s">
        <v>655</v>
      </c>
      <c r="AH284" s="11">
        <f t="shared" si="154"/>
        <v>-4125.5124999999998</v>
      </c>
      <c r="AI284" s="11">
        <f t="shared" si="155"/>
        <v>-6632.8250000000007</v>
      </c>
      <c r="AJ284" s="11">
        <f t="shared" si="156"/>
        <v>-5128.4375</v>
      </c>
      <c r="AK284" s="11">
        <f t="shared" si="157"/>
        <v>-4125.5124999999998</v>
      </c>
      <c r="AL284" s="11">
        <f t="shared" si="158"/>
        <v>-3122.5875000000001</v>
      </c>
      <c r="AM284" s="11">
        <f t="shared" si="159"/>
        <v>-2621.125</v>
      </c>
      <c r="AN284" s="11">
        <f t="shared" si="160"/>
        <v>-2119.6624999999999</v>
      </c>
      <c r="AO284" s="11">
        <f t="shared" si="161"/>
        <v>-1116.7375000000002</v>
      </c>
      <c r="AP284" s="11">
        <f t="shared" si="162"/>
        <v>-1618.2</v>
      </c>
      <c r="AQ284" s="11">
        <f t="shared" si="163"/>
        <v>-1618.2</v>
      </c>
      <c r="AR284" s="11">
        <f t="shared" si="164"/>
        <v>-615.27500000000009</v>
      </c>
      <c r="AS284" s="11">
        <f t="shared" si="165"/>
        <v>1892.0374999999999</v>
      </c>
      <c r="AT284" s="11">
        <f t="shared" si="166"/>
        <v>1390.575</v>
      </c>
      <c r="AU284" s="11">
        <f t="shared" si="167"/>
        <v>2894.9625000000001</v>
      </c>
      <c r="AV284" s="11">
        <f t="shared" si="168"/>
        <v>2393.5</v>
      </c>
      <c r="AW284" s="11">
        <f t="shared" si="169"/>
        <v>2894.9625000000001</v>
      </c>
      <c r="AX284" s="11">
        <f t="shared" si="170"/>
        <v>2393.5</v>
      </c>
      <c r="AY284" s="11">
        <f t="shared" si="171"/>
        <v>2393.5</v>
      </c>
      <c r="AZ284" s="11"/>
      <c r="BA284" s="11"/>
      <c r="BB284" s="11">
        <f t="shared" si="172"/>
        <v>874.48750000000018</v>
      </c>
      <c r="BC284" s="11">
        <f t="shared" si="173"/>
        <v>3367.1749999999997</v>
      </c>
      <c r="BD284" s="11">
        <f t="shared" si="174"/>
        <v>1871.5625</v>
      </c>
      <c r="BE284" s="11">
        <f t="shared" si="175"/>
        <v>874.48750000000018</v>
      </c>
      <c r="BF284" s="11">
        <f t="shared" si="176"/>
        <v>-122.58750000000009</v>
      </c>
      <c r="BG284" s="11">
        <f t="shared" si="177"/>
        <v>-621.125</v>
      </c>
      <c r="BH284" s="11">
        <f t="shared" si="178"/>
        <v>-1119.6624999999999</v>
      </c>
      <c r="BI284" s="11">
        <f t="shared" si="179"/>
        <v>-2116.7375000000002</v>
      </c>
      <c r="BJ284" s="11">
        <f t="shared" si="180"/>
        <v>-1618.2</v>
      </c>
      <c r="BK284" s="11">
        <f t="shared" si="181"/>
        <v>-1618.2</v>
      </c>
      <c r="BL284" s="11">
        <f t="shared" si="182"/>
        <v>-2615.2750000000001</v>
      </c>
      <c r="BM284" s="11">
        <f t="shared" si="183"/>
        <v>-5107.9624999999996</v>
      </c>
      <c r="BN284" s="11">
        <f t="shared" si="184"/>
        <v>-4609.4250000000002</v>
      </c>
      <c r="BO284" s="11">
        <f t="shared" si="185"/>
        <v>-6105.0375000000004</v>
      </c>
      <c r="BP284" s="11">
        <f t="shared" si="186"/>
        <v>-5606.5</v>
      </c>
      <c r="BQ284" s="11">
        <f t="shared" si="187"/>
        <v>-6105.0375000000004</v>
      </c>
      <c r="BR284" s="11">
        <f t="shared" si="188"/>
        <v>-5606.5</v>
      </c>
      <c r="BS284" s="11">
        <f t="shared" si="189"/>
        <v>-5606.5</v>
      </c>
    </row>
    <row r="285" spans="1:71" ht="16" customHeight="1">
      <c r="A285" s="2">
        <v>43950</v>
      </c>
      <c r="B285" s="10" t="s">
        <v>436</v>
      </c>
      <c r="C285" s="11">
        <v>3</v>
      </c>
      <c r="D285" s="10">
        <v>-131</v>
      </c>
      <c r="E285" s="10">
        <v>0.5</v>
      </c>
      <c r="K285" s="11">
        <v>0</v>
      </c>
      <c r="L285" s="11" t="s">
        <v>1624</v>
      </c>
      <c r="M285" s="11" t="s">
        <v>1625</v>
      </c>
      <c r="N285" s="11" t="s">
        <v>1625</v>
      </c>
      <c r="O285" s="11" t="s">
        <v>1626</v>
      </c>
      <c r="P285" s="11" t="s">
        <v>1625</v>
      </c>
      <c r="Q285" s="11" t="s">
        <v>1625</v>
      </c>
      <c r="R285" s="11" t="s">
        <v>1624</v>
      </c>
      <c r="S285" s="11" t="s">
        <v>1403</v>
      </c>
      <c r="T285" s="11" t="s">
        <v>330</v>
      </c>
      <c r="U285" s="11" t="s">
        <v>1403</v>
      </c>
      <c r="V285" s="11" t="s">
        <v>1403</v>
      </c>
      <c r="W285" s="11" t="s">
        <v>1403</v>
      </c>
      <c r="X285" s="11" t="s">
        <v>1403</v>
      </c>
      <c r="Y285" s="11" t="s">
        <v>1624</v>
      </c>
      <c r="Z285" s="11" t="s">
        <v>1403</v>
      </c>
      <c r="AA285" s="11" t="s">
        <v>330</v>
      </c>
      <c r="AB285" s="11" t="s">
        <v>331</v>
      </c>
      <c r="AC285" s="11" t="s">
        <v>332</v>
      </c>
      <c r="AD285" s="11" t="s">
        <v>330</v>
      </c>
      <c r="AH285" s="11">
        <f t="shared" si="154"/>
        <v>-1806.4625000000001</v>
      </c>
      <c r="AI285" s="11">
        <f t="shared" si="155"/>
        <v>-1806.4625000000001</v>
      </c>
      <c r="AJ285" s="11">
        <f t="shared" si="156"/>
        <v>-2809.3874999999998</v>
      </c>
      <c r="AK285" s="11">
        <f t="shared" si="157"/>
        <v>-1806.4625000000001</v>
      </c>
      <c r="AL285" s="11">
        <f t="shared" si="158"/>
        <v>-1806.4625000000001</v>
      </c>
      <c r="AM285" s="11">
        <f t="shared" si="159"/>
        <v>-1305</v>
      </c>
      <c r="AN285" s="11">
        <f t="shared" si="160"/>
        <v>-803.53750000000002</v>
      </c>
      <c r="AO285" s="11">
        <f t="shared" si="161"/>
        <v>-302.07499999999999</v>
      </c>
      <c r="AP285" s="11">
        <f t="shared" si="162"/>
        <v>-803.53750000000002</v>
      </c>
      <c r="AQ285" s="11">
        <f t="shared" si="163"/>
        <v>-803.53750000000002</v>
      </c>
      <c r="AR285" s="11">
        <f t="shared" si="164"/>
        <v>-803.53750000000002</v>
      </c>
      <c r="AS285" s="11">
        <f t="shared" si="165"/>
        <v>-803.53750000000002</v>
      </c>
      <c r="AT285" s="11">
        <f t="shared" si="166"/>
        <v>-1305</v>
      </c>
      <c r="AU285" s="11">
        <f t="shared" si="167"/>
        <v>-803.53750000000002</v>
      </c>
      <c r="AV285" s="11">
        <f t="shared" si="168"/>
        <v>-302.07499999999999</v>
      </c>
      <c r="AW285" s="11">
        <f t="shared" si="169"/>
        <v>199.38750000000005</v>
      </c>
      <c r="AX285" s="11">
        <f t="shared" si="170"/>
        <v>700.84999999999991</v>
      </c>
      <c r="AY285" s="11">
        <f t="shared" si="171"/>
        <v>-302.07499999999999</v>
      </c>
      <c r="AZ285" s="11"/>
      <c r="BA285" s="11"/>
      <c r="BB285" s="11">
        <f t="shared" si="172"/>
        <v>-806.46250000000009</v>
      </c>
      <c r="BC285" s="11">
        <f t="shared" si="173"/>
        <v>-806.46250000000009</v>
      </c>
      <c r="BD285" s="11">
        <f t="shared" si="174"/>
        <v>190.61249999999995</v>
      </c>
      <c r="BE285" s="11">
        <f t="shared" si="175"/>
        <v>-806.46250000000009</v>
      </c>
      <c r="BF285" s="11">
        <f t="shared" si="176"/>
        <v>-806.46250000000009</v>
      </c>
      <c r="BG285" s="11">
        <f t="shared" si="177"/>
        <v>-1305</v>
      </c>
      <c r="BH285" s="11">
        <f t="shared" si="178"/>
        <v>-1803.5374999999999</v>
      </c>
      <c r="BI285" s="11">
        <f t="shared" si="179"/>
        <v>-2302.0749999999998</v>
      </c>
      <c r="BJ285" s="11">
        <f t="shared" si="180"/>
        <v>-1803.5374999999999</v>
      </c>
      <c r="BK285" s="11">
        <f t="shared" si="181"/>
        <v>-1803.5374999999999</v>
      </c>
      <c r="BL285" s="11">
        <f t="shared" si="182"/>
        <v>-1803.5374999999999</v>
      </c>
      <c r="BM285" s="11">
        <f t="shared" si="183"/>
        <v>-1803.5374999999999</v>
      </c>
      <c r="BN285" s="11">
        <f t="shared" si="184"/>
        <v>-1305</v>
      </c>
      <c r="BO285" s="11">
        <f t="shared" si="185"/>
        <v>-1803.5374999999999</v>
      </c>
      <c r="BP285" s="11">
        <f t="shared" si="186"/>
        <v>-2302.0749999999998</v>
      </c>
      <c r="BQ285" s="11">
        <f t="shared" si="187"/>
        <v>-2800.6125000000002</v>
      </c>
      <c r="BR285" s="11">
        <f t="shared" si="188"/>
        <v>-3299.15</v>
      </c>
      <c r="BS285" s="11">
        <f t="shared" si="189"/>
        <v>-2302.0749999999998</v>
      </c>
    </row>
    <row r="286" spans="1:71" ht="16" customHeight="1">
      <c r="A286" s="2">
        <v>43950</v>
      </c>
      <c r="B286" s="10" t="s">
        <v>1295</v>
      </c>
      <c r="C286" s="11">
        <v>4</v>
      </c>
      <c r="D286" s="10">
        <v>-111</v>
      </c>
      <c r="E286" s="10">
        <v>0.9</v>
      </c>
      <c r="K286" s="11">
        <v>0</v>
      </c>
      <c r="L286" s="11" t="s">
        <v>292</v>
      </c>
      <c r="M286" s="11" t="s">
        <v>1621</v>
      </c>
      <c r="N286" s="11" t="s">
        <v>1507</v>
      </c>
      <c r="O286" s="11" t="s">
        <v>761</v>
      </c>
      <c r="P286" s="11" t="s">
        <v>685</v>
      </c>
      <c r="Q286" s="11" t="s">
        <v>686</v>
      </c>
      <c r="R286" s="11" t="s">
        <v>686</v>
      </c>
      <c r="S286" s="11" t="s">
        <v>686</v>
      </c>
      <c r="T286" s="11" t="s">
        <v>587</v>
      </c>
      <c r="U286" s="11" t="s">
        <v>587</v>
      </c>
      <c r="V286" s="11" t="s">
        <v>587</v>
      </c>
      <c r="W286" s="11" t="s">
        <v>688</v>
      </c>
      <c r="X286" s="11" t="s">
        <v>689</v>
      </c>
      <c r="Y286" s="11" t="s">
        <v>689</v>
      </c>
      <c r="Z286" s="11" t="s">
        <v>686</v>
      </c>
      <c r="AA286" s="11" t="s">
        <v>1507</v>
      </c>
      <c r="AB286" s="11" t="s">
        <v>1507</v>
      </c>
      <c r="AC286" s="11" t="s">
        <v>686</v>
      </c>
      <c r="AD286" s="11" t="s">
        <v>689</v>
      </c>
      <c r="AH286" s="11">
        <f t="shared" si="154"/>
        <v>-4809.9250000000002</v>
      </c>
      <c r="AI286" s="11">
        <f t="shared" si="155"/>
        <v>-6314.3125</v>
      </c>
      <c r="AJ286" s="11">
        <f t="shared" si="156"/>
        <v>-4308.4624999999996</v>
      </c>
      <c r="AK286" s="11">
        <f t="shared" si="157"/>
        <v>-5311.3874999999998</v>
      </c>
      <c r="AL286" s="11">
        <f t="shared" si="158"/>
        <v>-5812.85</v>
      </c>
      <c r="AM286" s="11">
        <f t="shared" si="159"/>
        <v>-5812.85</v>
      </c>
      <c r="AN286" s="11">
        <f t="shared" si="160"/>
        <v>-5812.85</v>
      </c>
      <c r="AO286" s="11">
        <f t="shared" si="161"/>
        <v>-6815.7750000000005</v>
      </c>
      <c r="AP286" s="11">
        <f t="shared" si="162"/>
        <v>-6815.7750000000005</v>
      </c>
      <c r="AQ286" s="11">
        <f t="shared" si="163"/>
        <v>-6815.7750000000005</v>
      </c>
      <c r="AR286" s="11">
        <f t="shared" si="164"/>
        <v>-8320.1625000000004</v>
      </c>
      <c r="AS286" s="11">
        <f t="shared" si="165"/>
        <v>-7317.2375000000002</v>
      </c>
      <c r="AT286" s="11">
        <f t="shared" si="166"/>
        <v>-7317.2375000000002</v>
      </c>
      <c r="AU286" s="11">
        <f t="shared" si="167"/>
        <v>-5812.85</v>
      </c>
      <c r="AV286" s="11">
        <f t="shared" si="168"/>
        <v>-6314.3125</v>
      </c>
      <c r="AW286" s="11">
        <f t="shared" si="169"/>
        <v>-6314.3125</v>
      </c>
      <c r="AX286" s="11">
        <f t="shared" si="170"/>
        <v>-5812.85</v>
      </c>
      <c r="AY286" s="11">
        <f t="shared" si="171"/>
        <v>-7317.2375000000002</v>
      </c>
      <c r="AZ286" s="11"/>
      <c r="BA286" s="11"/>
      <c r="BB286" s="11">
        <f t="shared" si="172"/>
        <v>3190.0749999999998</v>
      </c>
      <c r="BC286" s="11">
        <f t="shared" si="173"/>
        <v>4685.6875</v>
      </c>
      <c r="BD286" s="11">
        <f t="shared" si="174"/>
        <v>2691.5374999999999</v>
      </c>
      <c r="BE286" s="11">
        <f t="shared" si="175"/>
        <v>3688.6124999999997</v>
      </c>
      <c r="BF286" s="11">
        <f t="shared" si="176"/>
        <v>4187.1499999999996</v>
      </c>
      <c r="BG286" s="11">
        <f t="shared" si="177"/>
        <v>4187.1499999999996</v>
      </c>
      <c r="BH286" s="11">
        <f t="shared" si="178"/>
        <v>4187.1499999999996</v>
      </c>
      <c r="BI286" s="11">
        <f t="shared" si="179"/>
        <v>5184.2249999999995</v>
      </c>
      <c r="BJ286" s="11">
        <f t="shared" si="180"/>
        <v>5184.2249999999995</v>
      </c>
      <c r="BK286" s="11">
        <f t="shared" si="181"/>
        <v>5184.2249999999995</v>
      </c>
      <c r="BL286" s="11">
        <f t="shared" si="182"/>
        <v>6679.8374999999996</v>
      </c>
      <c r="BM286" s="11">
        <f t="shared" si="183"/>
        <v>5682.7624999999998</v>
      </c>
      <c r="BN286" s="11">
        <f t="shared" si="184"/>
        <v>5682.7624999999998</v>
      </c>
      <c r="BO286" s="11">
        <f t="shared" si="185"/>
        <v>4187.1499999999996</v>
      </c>
      <c r="BP286" s="11">
        <f t="shared" si="186"/>
        <v>4685.6875</v>
      </c>
      <c r="BQ286" s="11">
        <f t="shared" si="187"/>
        <v>4685.6875</v>
      </c>
      <c r="BR286" s="11">
        <f t="shared" si="188"/>
        <v>4187.1499999999996</v>
      </c>
      <c r="BS286" s="11">
        <f t="shared" si="189"/>
        <v>5682.7624999999998</v>
      </c>
    </row>
    <row r="287" spans="1:71" ht="16" customHeight="1">
      <c r="A287" s="2">
        <v>43950</v>
      </c>
      <c r="B287" s="10" t="s">
        <v>803</v>
      </c>
      <c r="C287" s="11">
        <v>5</v>
      </c>
      <c r="D287" s="10">
        <v>-89</v>
      </c>
      <c r="E287" s="10">
        <v>-0.5</v>
      </c>
      <c r="K287" s="11">
        <v>0</v>
      </c>
      <c r="L287" s="11" t="s">
        <v>123</v>
      </c>
      <c r="M287" s="11" t="s">
        <v>778</v>
      </c>
      <c r="N287" s="11" t="s">
        <v>123</v>
      </c>
      <c r="O287" s="11" t="s">
        <v>1490</v>
      </c>
      <c r="P287" s="11" t="s">
        <v>128</v>
      </c>
      <c r="Q287" s="11" t="s">
        <v>945</v>
      </c>
      <c r="R287" s="11" t="s">
        <v>123</v>
      </c>
      <c r="S287" s="11" t="s">
        <v>945</v>
      </c>
      <c r="T287" s="11" t="s">
        <v>123</v>
      </c>
      <c r="U287" s="11" t="s">
        <v>778</v>
      </c>
      <c r="V287" s="11" t="s">
        <v>124</v>
      </c>
      <c r="W287" s="11" t="s">
        <v>124</v>
      </c>
      <c r="X287" s="11" t="s">
        <v>779</v>
      </c>
      <c r="Y287" s="11" t="s">
        <v>779</v>
      </c>
      <c r="Z287" s="11" t="s">
        <v>779</v>
      </c>
      <c r="AA287" s="11" t="s">
        <v>1294</v>
      </c>
      <c r="AB287" s="11" t="s">
        <v>778</v>
      </c>
      <c r="AC287" s="11" t="s">
        <v>778</v>
      </c>
      <c r="AD287" s="11" t="s">
        <v>779</v>
      </c>
      <c r="AH287" s="11">
        <f t="shared" si="154"/>
        <v>-1942.5250000000001</v>
      </c>
      <c r="AI287" s="11">
        <f t="shared" si="155"/>
        <v>-939.6</v>
      </c>
      <c r="AJ287" s="11">
        <f t="shared" si="156"/>
        <v>-438.13750000000005</v>
      </c>
      <c r="AK287" s="11">
        <f t="shared" si="157"/>
        <v>1066.25</v>
      </c>
      <c r="AL287" s="11">
        <f t="shared" si="158"/>
        <v>63.325000000000045</v>
      </c>
      <c r="AM287" s="11">
        <f t="shared" si="159"/>
        <v>-939.6</v>
      </c>
      <c r="AN287" s="11">
        <f t="shared" si="160"/>
        <v>63.325000000000045</v>
      </c>
      <c r="AO287" s="11">
        <f t="shared" si="161"/>
        <v>-939.6</v>
      </c>
      <c r="AP287" s="11">
        <f t="shared" si="162"/>
        <v>-1942.5250000000001</v>
      </c>
      <c r="AQ287" s="11">
        <f t="shared" si="163"/>
        <v>-3446.9125000000004</v>
      </c>
      <c r="AR287" s="11">
        <f t="shared" si="164"/>
        <v>-3446.9125000000004</v>
      </c>
      <c r="AS287" s="11">
        <f t="shared" si="165"/>
        <v>-2443.9875000000002</v>
      </c>
      <c r="AT287" s="11">
        <f t="shared" si="166"/>
        <v>-2443.9875000000002</v>
      </c>
      <c r="AU287" s="11">
        <f t="shared" si="167"/>
        <v>-2443.9875000000002</v>
      </c>
      <c r="AV287" s="11">
        <f t="shared" si="168"/>
        <v>-1441.0625</v>
      </c>
      <c r="AW287" s="11">
        <f t="shared" si="169"/>
        <v>-1942.5250000000001</v>
      </c>
      <c r="AX287" s="11">
        <f t="shared" si="170"/>
        <v>-1942.5250000000001</v>
      </c>
      <c r="AY287" s="11">
        <f t="shared" si="171"/>
        <v>-2443.9875000000002</v>
      </c>
      <c r="AZ287" s="11"/>
      <c r="BA287" s="11"/>
      <c r="BB287" s="11">
        <f t="shared" si="172"/>
        <v>57.475000000000023</v>
      </c>
      <c r="BC287" s="11">
        <f t="shared" si="173"/>
        <v>-939.6</v>
      </c>
      <c r="BD287" s="11">
        <f t="shared" si="174"/>
        <v>-1438.1375</v>
      </c>
      <c r="BE287" s="11">
        <f t="shared" si="175"/>
        <v>-2933.75</v>
      </c>
      <c r="BF287" s="11">
        <f t="shared" si="176"/>
        <v>-1936.675</v>
      </c>
      <c r="BG287" s="11">
        <f t="shared" si="177"/>
        <v>-939.6</v>
      </c>
      <c r="BH287" s="11">
        <f t="shared" si="178"/>
        <v>-1936.675</v>
      </c>
      <c r="BI287" s="11">
        <f t="shared" si="179"/>
        <v>-939.6</v>
      </c>
      <c r="BJ287" s="11">
        <f t="shared" si="180"/>
        <v>57.475000000000023</v>
      </c>
      <c r="BK287" s="11">
        <f t="shared" si="181"/>
        <v>1553.0874999999999</v>
      </c>
      <c r="BL287" s="11">
        <f t="shared" si="182"/>
        <v>1553.0874999999999</v>
      </c>
      <c r="BM287" s="11">
        <f t="shared" si="183"/>
        <v>556.01250000000005</v>
      </c>
      <c r="BN287" s="11">
        <f t="shared" si="184"/>
        <v>556.01250000000005</v>
      </c>
      <c r="BO287" s="11">
        <f t="shared" si="185"/>
        <v>556.01250000000005</v>
      </c>
      <c r="BP287" s="11">
        <f t="shared" si="186"/>
        <v>-441.0625</v>
      </c>
      <c r="BQ287" s="11">
        <f t="shared" si="187"/>
        <v>57.475000000000023</v>
      </c>
      <c r="BR287" s="11">
        <f t="shared" si="188"/>
        <v>57.475000000000023</v>
      </c>
      <c r="BS287" s="11">
        <f t="shared" si="189"/>
        <v>556.01250000000005</v>
      </c>
    </row>
    <row r="288" spans="1:71" ht="16" customHeight="1">
      <c r="A288" s="2">
        <v>43950</v>
      </c>
      <c r="B288" s="10" t="s">
        <v>691</v>
      </c>
      <c r="C288" s="11">
        <v>6</v>
      </c>
      <c r="D288" s="10">
        <v>-87</v>
      </c>
      <c r="E288" s="10">
        <v>2.5</v>
      </c>
      <c r="K288" s="11">
        <v>0</v>
      </c>
      <c r="L288" s="11" t="s">
        <v>1588</v>
      </c>
      <c r="M288" s="11" t="s">
        <v>1416</v>
      </c>
      <c r="N288" s="11" t="s">
        <v>1412</v>
      </c>
      <c r="O288" s="11" t="s">
        <v>1589</v>
      </c>
      <c r="P288" s="11" t="s">
        <v>1588</v>
      </c>
      <c r="Q288" s="11" t="s">
        <v>1590</v>
      </c>
      <c r="R288" s="11" t="s">
        <v>1588</v>
      </c>
      <c r="S288" s="11" t="s">
        <v>1589</v>
      </c>
      <c r="T288" s="11" t="s">
        <v>1413</v>
      </c>
      <c r="U288" s="11" t="s">
        <v>1416</v>
      </c>
      <c r="V288" s="11" t="s">
        <v>1413</v>
      </c>
      <c r="W288" s="11" t="s">
        <v>1415</v>
      </c>
      <c r="X288" s="11" t="s">
        <v>1416</v>
      </c>
      <c r="Y288" s="11" t="s">
        <v>1416</v>
      </c>
      <c r="Z288" s="11" t="s">
        <v>1589</v>
      </c>
      <c r="AA288" s="11" t="s">
        <v>1590</v>
      </c>
      <c r="AB288" s="11" t="s">
        <v>1588</v>
      </c>
      <c r="AC288" s="11" t="s">
        <v>1588</v>
      </c>
      <c r="AD288" s="11" t="s">
        <v>1413</v>
      </c>
      <c r="AH288" s="11">
        <f t="shared" si="154"/>
        <v>-6504.25</v>
      </c>
      <c r="AI288" s="11">
        <f t="shared" si="155"/>
        <v>-1489.625</v>
      </c>
      <c r="AJ288" s="11">
        <f t="shared" si="156"/>
        <v>-3495.4750000000004</v>
      </c>
      <c r="AK288" s="11">
        <f t="shared" si="157"/>
        <v>-2492.5500000000002</v>
      </c>
      <c r="AL288" s="11">
        <f t="shared" si="158"/>
        <v>-486.70000000000016</v>
      </c>
      <c r="AM288" s="11">
        <f t="shared" si="159"/>
        <v>-2492.5500000000002</v>
      </c>
      <c r="AN288" s="11">
        <f t="shared" si="160"/>
        <v>-3495.4750000000004</v>
      </c>
      <c r="AO288" s="11">
        <f t="shared" si="161"/>
        <v>-7507.1749999999993</v>
      </c>
      <c r="AP288" s="11">
        <f t="shared" si="162"/>
        <v>-6504.25</v>
      </c>
      <c r="AQ288" s="11">
        <f t="shared" si="163"/>
        <v>-7507.1749999999993</v>
      </c>
      <c r="AR288" s="11">
        <f t="shared" si="164"/>
        <v>-5501.3249999999998</v>
      </c>
      <c r="AS288" s="11">
        <f t="shared" si="165"/>
        <v>-6504.25</v>
      </c>
      <c r="AT288" s="11">
        <f t="shared" si="166"/>
        <v>-6504.25</v>
      </c>
      <c r="AU288" s="11">
        <f t="shared" si="167"/>
        <v>-3495.4750000000004</v>
      </c>
      <c r="AV288" s="11">
        <f t="shared" si="168"/>
        <v>-486.70000000000016</v>
      </c>
      <c r="AW288" s="11">
        <f t="shared" si="169"/>
        <v>-2492.5500000000002</v>
      </c>
      <c r="AX288" s="11">
        <f t="shared" si="170"/>
        <v>-2492.5500000000002</v>
      </c>
      <c r="AY288" s="11">
        <f t="shared" si="171"/>
        <v>-7507.1749999999993</v>
      </c>
      <c r="AZ288" s="11"/>
      <c r="BA288" s="11"/>
      <c r="BB288" s="11">
        <f t="shared" si="172"/>
        <v>1495.75</v>
      </c>
      <c r="BC288" s="11">
        <f t="shared" si="173"/>
        <v>-3489.625</v>
      </c>
      <c r="BD288" s="11">
        <f t="shared" si="174"/>
        <v>-1495.4749999999999</v>
      </c>
      <c r="BE288" s="11">
        <f t="shared" si="175"/>
        <v>-2492.5500000000002</v>
      </c>
      <c r="BF288" s="11">
        <f t="shared" si="176"/>
        <v>-4486.7000000000007</v>
      </c>
      <c r="BG288" s="11">
        <f t="shared" si="177"/>
        <v>-2492.5500000000002</v>
      </c>
      <c r="BH288" s="11">
        <f t="shared" si="178"/>
        <v>-1495.4749999999999</v>
      </c>
      <c r="BI288" s="11">
        <f t="shared" si="179"/>
        <v>2492.8250000000003</v>
      </c>
      <c r="BJ288" s="11">
        <f t="shared" si="180"/>
        <v>1495.75</v>
      </c>
      <c r="BK288" s="11">
        <f t="shared" si="181"/>
        <v>2492.8250000000003</v>
      </c>
      <c r="BL288" s="11">
        <f t="shared" si="182"/>
        <v>498.67499999999973</v>
      </c>
      <c r="BM288" s="11">
        <f t="shared" si="183"/>
        <v>1495.75</v>
      </c>
      <c r="BN288" s="11">
        <f t="shared" si="184"/>
        <v>1495.75</v>
      </c>
      <c r="BO288" s="11">
        <f t="shared" si="185"/>
        <v>-1495.4749999999999</v>
      </c>
      <c r="BP288" s="11">
        <f t="shared" si="186"/>
        <v>-4486.7000000000007</v>
      </c>
      <c r="BQ288" s="11">
        <f t="shared" si="187"/>
        <v>-2492.5500000000002</v>
      </c>
      <c r="BR288" s="11">
        <f t="shared" si="188"/>
        <v>-2492.5500000000002</v>
      </c>
      <c r="BS288" s="11">
        <f t="shared" si="189"/>
        <v>2492.8250000000003</v>
      </c>
    </row>
    <row r="289" spans="1:71" ht="16" customHeight="1">
      <c r="A289" s="2">
        <v>43950</v>
      </c>
      <c r="B289" s="10" t="s">
        <v>1513</v>
      </c>
      <c r="C289" s="11">
        <v>7</v>
      </c>
      <c r="D289" s="10">
        <v>-86</v>
      </c>
      <c r="E289" s="10">
        <v>-0.6</v>
      </c>
      <c r="I289" s="11">
        <v>1.9298873994409209E-2</v>
      </c>
      <c r="K289" s="11">
        <v>0</v>
      </c>
      <c r="L289" s="11" t="s">
        <v>1320</v>
      </c>
      <c r="M289" s="11" t="s">
        <v>1317</v>
      </c>
      <c r="N289" s="11" t="s">
        <v>1317</v>
      </c>
      <c r="O289" s="11" t="s">
        <v>2323</v>
      </c>
      <c r="P289" s="11" t="s">
        <v>998</v>
      </c>
      <c r="Q289" s="11" t="s">
        <v>1317</v>
      </c>
      <c r="R289" s="11" t="s">
        <v>1317</v>
      </c>
      <c r="S289" s="11" t="s">
        <v>998</v>
      </c>
      <c r="T289" s="11" t="s">
        <v>1765</v>
      </c>
      <c r="U289" s="11" t="s">
        <v>633</v>
      </c>
      <c r="V289" s="11" t="s">
        <v>633</v>
      </c>
      <c r="W289" s="11" t="s">
        <v>1317</v>
      </c>
      <c r="X289" s="11" t="s">
        <v>634</v>
      </c>
      <c r="Y289" s="11" t="s">
        <v>1028</v>
      </c>
      <c r="Z289" s="11" t="s">
        <v>490</v>
      </c>
      <c r="AA289" s="11" t="s">
        <v>272</v>
      </c>
      <c r="AB289" s="11" t="s">
        <v>818</v>
      </c>
      <c r="AC289" s="11" t="s">
        <v>270</v>
      </c>
      <c r="AD289" s="11" t="s">
        <v>270</v>
      </c>
      <c r="AH289" s="11">
        <f t="shared" si="154"/>
        <v>94.737499999999983</v>
      </c>
      <c r="AI289" s="11">
        <f t="shared" si="155"/>
        <v>94.737499999999983</v>
      </c>
      <c r="AJ289" s="11">
        <f t="shared" si="156"/>
        <v>-707.60550877500373</v>
      </c>
      <c r="AK289" s="11">
        <f t="shared" si="157"/>
        <v>195.02799414999936</v>
      </c>
      <c r="AL289" s="11">
        <f t="shared" si="158"/>
        <v>94.737499999999983</v>
      </c>
      <c r="AM289" s="11">
        <f t="shared" si="159"/>
        <v>94.737499999999983</v>
      </c>
      <c r="AN289" s="11">
        <f t="shared" si="160"/>
        <v>195.02799414999936</v>
      </c>
      <c r="AO289" s="11">
        <f t="shared" si="161"/>
        <v>-206.14300877500381</v>
      </c>
      <c r="AP289" s="11">
        <f t="shared" si="162"/>
        <v>-5.552994149999364</v>
      </c>
      <c r="AQ289" s="11">
        <f t="shared" si="163"/>
        <v>-5.552994149999364</v>
      </c>
      <c r="AR289" s="11">
        <f t="shared" si="164"/>
        <v>94.737499999999983</v>
      </c>
      <c r="AS289" s="11">
        <f t="shared" si="165"/>
        <v>395.61800877500377</v>
      </c>
      <c r="AT289" s="11">
        <f t="shared" si="166"/>
        <v>897.08050877500386</v>
      </c>
      <c r="AU289" s="11">
        <f t="shared" si="167"/>
        <v>1699.4154941499996</v>
      </c>
      <c r="AV289" s="11">
        <f t="shared" si="168"/>
        <v>2000.2970058500005</v>
      </c>
      <c r="AW289" s="11">
        <f t="shared" si="169"/>
        <v>1298.2444912249962</v>
      </c>
      <c r="AX289" s="11">
        <f t="shared" si="170"/>
        <v>1599.125</v>
      </c>
      <c r="AY289" s="11">
        <f t="shared" si="171"/>
        <v>1599.125</v>
      </c>
      <c r="AZ289" s="11"/>
      <c r="BA289" s="11"/>
      <c r="BB289" s="11">
        <f t="shared" si="172"/>
        <v>-905.26249999999993</v>
      </c>
      <c r="BC289" s="11">
        <f t="shared" si="173"/>
        <v>-905.26249999999993</v>
      </c>
      <c r="BD289" s="11">
        <f t="shared" si="174"/>
        <v>-107.59950877499622</v>
      </c>
      <c r="BE289" s="11">
        <f t="shared" si="175"/>
        <v>-1004.9680058499994</v>
      </c>
      <c r="BF289" s="11">
        <f t="shared" si="176"/>
        <v>-905.26249999999993</v>
      </c>
      <c r="BG289" s="11">
        <f t="shared" si="177"/>
        <v>-905.26249999999993</v>
      </c>
      <c r="BH289" s="11">
        <f t="shared" si="178"/>
        <v>-1004.9680058499994</v>
      </c>
      <c r="BI289" s="11">
        <f t="shared" si="179"/>
        <v>-606.13700877499616</v>
      </c>
      <c r="BJ289" s="11">
        <f t="shared" si="180"/>
        <v>-805.55699415000061</v>
      </c>
      <c r="BK289" s="11">
        <f t="shared" si="181"/>
        <v>-805.55699415000061</v>
      </c>
      <c r="BL289" s="11">
        <f t="shared" si="182"/>
        <v>-905.26249999999993</v>
      </c>
      <c r="BM289" s="11">
        <f t="shared" si="183"/>
        <v>-1204.3879912250038</v>
      </c>
      <c r="BN289" s="11">
        <f t="shared" si="184"/>
        <v>-1702.9254912250037</v>
      </c>
      <c r="BO289" s="11">
        <f t="shared" si="185"/>
        <v>-2500.58050585</v>
      </c>
      <c r="BP289" s="11">
        <f t="shared" si="186"/>
        <v>-2799.7069941500004</v>
      </c>
      <c r="BQ289" s="11">
        <f t="shared" si="187"/>
        <v>-2101.7495087749962</v>
      </c>
      <c r="BR289" s="11">
        <f t="shared" si="188"/>
        <v>-2400.875</v>
      </c>
      <c r="BS289" s="11">
        <f t="shared" si="189"/>
        <v>-2400.875</v>
      </c>
    </row>
    <row r="290" spans="1:71" ht="16" customHeight="1">
      <c r="A290" s="2">
        <v>43950</v>
      </c>
      <c r="B290" s="10" t="s">
        <v>1096</v>
      </c>
      <c r="C290" s="11">
        <v>8</v>
      </c>
      <c r="D290" s="10">
        <v>-63</v>
      </c>
      <c r="E290" s="10">
        <v>1.8</v>
      </c>
      <c r="K290" s="11">
        <v>0</v>
      </c>
      <c r="L290" s="11" t="s">
        <v>2110</v>
      </c>
      <c r="M290" s="11" t="s">
        <v>2166</v>
      </c>
      <c r="N290" s="11" t="s">
        <v>2618</v>
      </c>
      <c r="O290" s="11" t="s">
        <v>2167</v>
      </c>
      <c r="P290" s="11" t="s">
        <v>2112</v>
      </c>
      <c r="Q290" s="11" t="s">
        <v>2113</v>
      </c>
      <c r="R290" s="11" t="s">
        <v>733</v>
      </c>
      <c r="S290" s="11" t="s">
        <v>731</v>
      </c>
      <c r="T290" s="11" t="s">
        <v>2167</v>
      </c>
      <c r="U290" s="11" t="s">
        <v>2167</v>
      </c>
      <c r="V290" s="11" t="s">
        <v>734</v>
      </c>
      <c r="W290" s="11" t="s">
        <v>730</v>
      </c>
      <c r="X290" s="11" t="s">
        <v>734</v>
      </c>
      <c r="Y290" s="11" t="s">
        <v>734</v>
      </c>
      <c r="Z290" s="11" t="s">
        <v>733</v>
      </c>
      <c r="AA290" s="11" t="s">
        <v>2113</v>
      </c>
      <c r="AB290" s="11" t="s">
        <v>2113</v>
      </c>
      <c r="AC290" s="11" t="s">
        <v>732</v>
      </c>
      <c r="AD290" s="11" t="s">
        <v>731</v>
      </c>
      <c r="AH290" s="11">
        <f t="shared" si="154"/>
        <v>-6492.4125000000004</v>
      </c>
      <c r="AI290" s="11">
        <f t="shared" si="155"/>
        <v>-6993.875</v>
      </c>
      <c r="AJ290" s="11">
        <f t="shared" si="156"/>
        <v>-5990.95</v>
      </c>
      <c r="AK290" s="11">
        <f t="shared" si="157"/>
        <v>-3483.6374999999998</v>
      </c>
      <c r="AL290" s="11">
        <f t="shared" si="158"/>
        <v>-4486.5625</v>
      </c>
      <c r="AM290" s="11">
        <f t="shared" si="159"/>
        <v>-5489.4875000000002</v>
      </c>
      <c r="AN290" s="11">
        <f t="shared" si="160"/>
        <v>-4988.0249999999996</v>
      </c>
      <c r="AO290" s="11">
        <f t="shared" si="161"/>
        <v>-5990.95</v>
      </c>
      <c r="AP290" s="11">
        <f t="shared" si="162"/>
        <v>-5990.95</v>
      </c>
      <c r="AQ290" s="11">
        <f t="shared" si="163"/>
        <v>-7495.3374999999996</v>
      </c>
      <c r="AR290" s="11">
        <f t="shared" si="164"/>
        <v>-7996.8</v>
      </c>
      <c r="AS290" s="11">
        <f t="shared" si="165"/>
        <v>-7495.3374999999996</v>
      </c>
      <c r="AT290" s="11">
        <f t="shared" si="166"/>
        <v>-7495.3374999999996</v>
      </c>
      <c r="AU290" s="11">
        <f t="shared" si="167"/>
        <v>-5489.4875000000002</v>
      </c>
      <c r="AV290" s="11">
        <f t="shared" si="168"/>
        <v>-4486.5625</v>
      </c>
      <c r="AW290" s="11">
        <f t="shared" si="169"/>
        <v>-4486.5625</v>
      </c>
      <c r="AX290" s="11">
        <f t="shared" si="170"/>
        <v>-3985.1</v>
      </c>
      <c r="AY290" s="11">
        <f t="shared" si="171"/>
        <v>-4988.0249999999996</v>
      </c>
      <c r="AZ290" s="11"/>
      <c r="BA290" s="11"/>
      <c r="BB290" s="11">
        <f t="shared" si="172"/>
        <v>2507.5875000000001</v>
      </c>
      <c r="BC290" s="11">
        <f t="shared" si="173"/>
        <v>3006.125</v>
      </c>
      <c r="BD290" s="11">
        <f t="shared" si="174"/>
        <v>2009.0500000000002</v>
      </c>
      <c r="BE290" s="11">
        <f t="shared" si="175"/>
        <v>-483.63750000000005</v>
      </c>
      <c r="BF290" s="11">
        <f t="shared" si="176"/>
        <v>513.4375</v>
      </c>
      <c r="BG290" s="11">
        <f t="shared" si="177"/>
        <v>1510.5124999999998</v>
      </c>
      <c r="BH290" s="11">
        <f t="shared" si="178"/>
        <v>1011.9749999999999</v>
      </c>
      <c r="BI290" s="11">
        <f t="shared" si="179"/>
        <v>2009.0500000000002</v>
      </c>
      <c r="BJ290" s="11">
        <f t="shared" si="180"/>
        <v>2009.0500000000002</v>
      </c>
      <c r="BK290" s="11">
        <f t="shared" si="181"/>
        <v>3504.6625000000004</v>
      </c>
      <c r="BL290" s="11">
        <f t="shared" si="182"/>
        <v>4003.2</v>
      </c>
      <c r="BM290" s="11">
        <f t="shared" si="183"/>
        <v>3504.6625000000004</v>
      </c>
      <c r="BN290" s="11">
        <f t="shared" si="184"/>
        <v>3504.6625000000004</v>
      </c>
      <c r="BO290" s="11">
        <f t="shared" si="185"/>
        <v>1510.5124999999998</v>
      </c>
      <c r="BP290" s="11">
        <f t="shared" si="186"/>
        <v>513.4375</v>
      </c>
      <c r="BQ290" s="11">
        <f t="shared" si="187"/>
        <v>513.4375</v>
      </c>
      <c r="BR290" s="11">
        <f t="shared" si="188"/>
        <v>14.899999999999977</v>
      </c>
      <c r="BS290" s="11">
        <f t="shared" si="189"/>
        <v>1011.9749999999999</v>
      </c>
    </row>
    <row r="291" spans="1:71" ht="16" customHeight="1">
      <c r="A291" s="2">
        <v>43950</v>
      </c>
      <c r="B291" s="10" t="s">
        <v>759</v>
      </c>
      <c r="C291" s="11">
        <v>9</v>
      </c>
      <c r="D291" s="10">
        <v>-40</v>
      </c>
      <c r="E291" s="10">
        <v>1.5</v>
      </c>
      <c r="I291" s="11">
        <v>2.479067796610163E-2</v>
      </c>
      <c r="K291" s="11">
        <v>0</v>
      </c>
      <c r="L291" s="11" t="s">
        <v>1398</v>
      </c>
      <c r="M291" s="11" t="s">
        <v>939</v>
      </c>
      <c r="N291" s="11" t="s">
        <v>1023</v>
      </c>
      <c r="O291" s="11" t="s">
        <v>208</v>
      </c>
      <c r="P291" s="11" t="s">
        <v>211</v>
      </c>
      <c r="Q291" s="11" t="s">
        <v>211</v>
      </c>
      <c r="R291" s="11" t="s">
        <v>210</v>
      </c>
      <c r="S291" s="11" t="s">
        <v>212</v>
      </c>
      <c r="T291" s="11" t="s">
        <v>1780</v>
      </c>
      <c r="U291" s="11" t="s">
        <v>208</v>
      </c>
      <c r="V291" s="11" t="s">
        <v>208</v>
      </c>
      <c r="W291" s="11" t="s">
        <v>1023</v>
      </c>
      <c r="X291" s="11" t="s">
        <v>210</v>
      </c>
      <c r="Y291" s="11" t="s">
        <v>210</v>
      </c>
      <c r="Z291" s="11" t="s">
        <v>210</v>
      </c>
      <c r="AA291" s="11" t="s">
        <v>211</v>
      </c>
      <c r="AB291" s="11" t="s">
        <v>211</v>
      </c>
      <c r="AC291" s="11" t="s">
        <v>145</v>
      </c>
      <c r="AD291" s="11" t="s">
        <v>145</v>
      </c>
      <c r="AH291" s="11">
        <f t="shared" si="154"/>
        <v>-1395.3875</v>
      </c>
      <c r="AI291" s="11">
        <f t="shared" si="155"/>
        <v>-392.46250000000003</v>
      </c>
      <c r="AJ291" s="11">
        <f t="shared" si="156"/>
        <v>108.99999999999989</v>
      </c>
      <c r="AK291" s="11">
        <f t="shared" si="157"/>
        <v>2616.3125</v>
      </c>
      <c r="AL291" s="11">
        <f t="shared" si="158"/>
        <v>2616.3125</v>
      </c>
      <c r="AM291" s="11">
        <f t="shared" si="159"/>
        <v>1613.3874999999998</v>
      </c>
      <c r="AN291" s="11">
        <f t="shared" si="160"/>
        <v>2114.85</v>
      </c>
      <c r="AO291" s="11">
        <f t="shared" si="161"/>
        <v>610.46249999999986</v>
      </c>
      <c r="AP291" s="11">
        <f t="shared" si="162"/>
        <v>108.99999999999989</v>
      </c>
      <c r="AQ291" s="11">
        <f t="shared" si="163"/>
        <v>108.99999999999989</v>
      </c>
      <c r="AR291" s="11">
        <f t="shared" si="164"/>
        <v>-392.46250000000003</v>
      </c>
      <c r="AS291" s="11">
        <f t="shared" si="165"/>
        <v>1613.3874999999998</v>
      </c>
      <c r="AT291" s="11">
        <f t="shared" si="166"/>
        <v>1613.3874999999998</v>
      </c>
      <c r="AU291" s="11">
        <f t="shared" si="167"/>
        <v>1613.3874999999998</v>
      </c>
      <c r="AV291" s="11">
        <f t="shared" si="168"/>
        <v>2616.3125</v>
      </c>
      <c r="AW291" s="11">
        <f t="shared" si="169"/>
        <v>2616.3125</v>
      </c>
      <c r="AX291" s="11">
        <f t="shared" si="170"/>
        <v>3619.2375000000002</v>
      </c>
      <c r="AY291" s="11">
        <f t="shared" si="171"/>
        <v>3619.2375000000002</v>
      </c>
      <c r="AZ291" s="11"/>
      <c r="BA291" s="11"/>
      <c r="BB291" s="11">
        <f t="shared" si="172"/>
        <v>-395.38750000000005</v>
      </c>
      <c r="BC291" s="11">
        <f t="shared" si="173"/>
        <v>-1392.4625000000001</v>
      </c>
      <c r="BD291" s="11">
        <f t="shared" si="174"/>
        <v>-1891</v>
      </c>
      <c r="BE291" s="11">
        <f t="shared" si="175"/>
        <v>-4383.6875</v>
      </c>
      <c r="BF291" s="11">
        <f t="shared" si="176"/>
        <v>-4383.6875</v>
      </c>
      <c r="BG291" s="11">
        <f t="shared" si="177"/>
        <v>-3386.6125000000002</v>
      </c>
      <c r="BH291" s="11">
        <f t="shared" si="178"/>
        <v>-3885.15</v>
      </c>
      <c r="BI291" s="11">
        <f t="shared" si="179"/>
        <v>-2389.5374999999999</v>
      </c>
      <c r="BJ291" s="11">
        <f t="shared" si="180"/>
        <v>-1891</v>
      </c>
      <c r="BK291" s="11">
        <f t="shared" si="181"/>
        <v>-1891</v>
      </c>
      <c r="BL291" s="11">
        <f t="shared" si="182"/>
        <v>-1392.4625000000001</v>
      </c>
      <c r="BM291" s="11">
        <f t="shared" si="183"/>
        <v>-3386.6125000000002</v>
      </c>
      <c r="BN291" s="11">
        <f t="shared" si="184"/>
        <v>-3386.6125000000002</v>
      </c>
      <c r="BO291" s="11">
        <f t="shared" si="185"/>
        <v>-3386.6125000000002</v>
      </c>
      <c r="BP291" s="11">
        <f t="shared" si="186"/>
        <v>-4383.6875</v>
      </c>
      <c r="BQ291" s="11">
        <f t="shared" si="187"/>
        <v>-4383.6875</v>
      </c>
      <c r="BR291" s="11">
        <f t="shared" si="188"/>
        <v>-5380.7624999999998</v>
      </c>
      <c r="BS291" s="11">
        <f t="shared" si="189"/>
        <v>-5380.7624999999998</v>
      </c>
    </row>
    <row r="292" spans="1:71" ht="16" customHeight="1">
      <c r="A292" s="2">
        <v>43950</v>
      </c>
      <c r="B292" s="10" t="s">
        <v>314</v>
      </c>
      <c r="C292" s="11">
        <v>10</v>
      </c>
      <c r="D292" s="10">
        <v>-39</v>
      </c>
      <c r="E292" s="10">
        <v>-0.2</v>
      </c>
      <c r="K292" s="11">
        <v>0</v>
      </c>
      <c r="L292" s="11" t="s">
        <v>1494</v>
      </c>
      <c r="M292" s="11" t="s">
        <v>1709</v>
      </c>
      <c r="N292" s="11" t="s">
        <v>664</v>
      </c>
      <c r="O292" s="11" t="s">
        <v>661</v>
      </c>
      <c r="P292" s="11" t="s">
        <v>1996</v>
      </c>
      <c r="Q292" s="11" t="s">
        <v>58</v>
      </c>
      <c r="R292" s="11" t="s">
        <v>1709</v>
      </c>
      <c r="S292" s="11" t="s">
        <v>663</v>
      </c>
      <c r="T292" s="11" t="s">
        <v>666</v>
      </c>
      <c r="U292" s="11" t="s">
        <v>66</v>
      </c>
      <c r="V292" s="11" t="s">
        <v>66</v>
      </c>
      <c r="W292" s="11" t="s">
        <v>66</v>
      </c>
      <c r="X292" s="11" t="s">
        <v>666</v>
      </c>
      <c r="Y292" s="11" t="s">
        <v>663</v>
      </c>
      <c r="Z292" s="11" t="s">
        <v>1709</v>
      </c>
      <c r="AA292" s="11" t="s">
        <v>1709</v>
      </c>
      <c r="AB292" s="11" t="s">
        <v>662</v>
      </c>
      <c r="AC292" s="11" t="s">
        <v>662</v>
      </c>
      <c r="AD292" s="11" t="s">
        <v>661</v>
      </c>
      <c r="AH292" s="11">
        <f t="shared" si="154"/>
        <v>-721.57249130000002</v>
      </c>
      <c r="AI292" s="11">
        <f t="shared" si="155"/>
        <v>-520.99150300000133</v>
      </c>
      <c r="AJ292" s="11">
        <f t="shared" si="156"/>
        <v>-621.28199715000062</v>
      </c>
      <c r="AK292" s="11">
        <f t="shared" si="157"/>
        <v>-119.81949715000064</v>
      </c>
      <c r="AL292" s="11">
        <f t="shared" si="158"/>
        <v>-320.40550007500099</v>
      </c>
      <c r="AM292" s="11">
        <f t="shared" si="159"/>
        <v>-721.57249130000002</v>
      </c>
      <c r="AN292" s="11">
        <f t="shared" si="160"/>
        <v>-922.15849422500037</v>
      </c>
      <c r="AO292" s="11">
        <f t="shared" si="161"/>
        <v>-1122.7444971500006</v>
      </c>
      <c r="AP292" s="11">
        <f t="shared" si="162"/>
        <v>-1022.4540030000013</v>
      </c>
      <c r="AQ292" s="11">
        <f t="shared" si="163"/>
        <v>-1022.4540030000013</v>
      </c>
      <c r="AR292" s="11">
        <f t="shared" si="164"/>
        <v>-1022.4540030000013</v>
      </c>
      <c r="AS292" s="11">
        <f t="shared" si="165"/>
        <v>-1122.7444971500006</v>
      </c>
      <c r="AT292" s="11">
        <f t="shared" si="166"/>
        <v>-922.15849422500037</v>
      </c>
      <c r="AU292" s="11">
        <f t="shared" si="167"/>
        <v>-721.57249130000002</v>
      </c>
      <c r="AV292" s="11">
        <f t="shared" si="168"/>
        <v>-721.57249130000002</v>
      </c>
      <c r="AW292" s="11">
        <f t="shared" si="169"/>
        <v>-821.86800007500096</v>
      </c>
      <c r="AX292" s="11">
        <f t="shared" si="170"/>
        <v>-821.86800007500096</v>
      </c>
      <c r="AY292" s="11">
        <f t="shared" si="171"/>
        <v>-621.28199715000062</v>
      </c>
      <c r="AZ292" s="11"/>
      <c r="BA292" s="11"/>
      <c r="BB292" s="11">
        <f t="shared" si="172"/>
        <v>278.42750869999998</v>
      </c>
      <c r="BC292" s="11">
        <f t="shared" si="173"/>
        <v>79.01649700000128</v>
      </c>
      <c r="BD292" s="11">
        <f t="shared" si="174"/>
        <v>178.72200285000059</v>
      </c>
      <c r="BE292" s="11">
        <f t="shared" si="175"/>
        <v>-319.81549714999937</v>
      </c>
      <c r="BF292" s="11">
        <f t="shared" si="176"/>
        <v>-120.39950007499907</v>
      </c>
      <c r="BG292" s="11">
        <f t="shared" si="177"/>
        <v>278.42750869999998</v>
      </c>
      <c r="BH292" s="11">
        <f t="shared" si="178"/>
        <v>477.84350577500027</v>
      </c>
      <c r="BI292" s="11">
        <f t="shared" si="179"/>
        <v>677.25950285000056</v>
      </c>
      <c r="BJ292" s="11">
        <f t="shared" si="180"/>
        <v>577.55399700000123</v>
      </c>
      <c r="BK292" s="11">
        <f t="shared" si="181"/>
        <v>577.55399700000123</v>
      </c>
      <c r="BL292" s="11">
        <f t="shared" si="182"/>
        <v>577.55399700000123</v>
      </c>
      <c r="BM292" s="11">
        <f t="shared" si="183"/>
        <v>677.25950285000056</v>
      </c>
      <c r="BN292" s="11">
        <f t="shared" si="184"/>
        <v>477.84350577500027</v>
      </c>
      <c r="BO292" s="11">
        <f t="shared" si="185"/>
        <v>278.42750869999998</v>
      </c>
      <c r="BP292" s="11">
        <f t="shared" si="186"/>
        <v>278.42750869999998</v>
      </c>
      <c r="BQ292" s="11">
        <f t="shared" si="187"/>
        <v>378.13799992500094</v>
      </c>
      <c r="BR292" s="11">
        <f t="shared" si="188"/>
        <v>378.13799992500094</v>
      </c>
      <c r="BS292" s="11">
        <f t="shared" si="189"/>
        <v>178.72200285000059</v>
      </c>
    </row>
    <row r="293" spans="1:71" ht="16" customHeight="1">
      <c r="A293" s="2">
        <v>43950</v>
      </c>
      <c r="B293" s="10" t="s">
        <v>1016</v>
      </c>
      <c r="C293" s="11">
        <v>11</v>
      </c>
      <c r="D293" s="10">
        <v>-37</v>
      </c>
      <c r="E293" s="10">
        <v>-0.3</v>
      </c>
      <c r="I293" s="11">
        <v>1.490332484124466E-2</v>
      </c>
      <c r="K293" s="11">
        <v>0</v>
      </c>
      <c r="L293" s="11" t="s">
        <v>829</v>
      </c>
      <c r="M293" s="11" t="s">
        <v>829</v>
      </c>
      <c r="N293" s="11" t="s">
        <v>828</v>
      </c>
      <c r="O293" s="11" t="s">
        <v>836</v>
      </c>
      <c r="P293" s="11" t="s">
        <v>834</v>
      </c>
      <c r="Q293" s="11" t="s">
        <v>837</v>
      </c>
      <c r="R293" s="11" t="s">
        <v>1601</v>
      </c>
      <c r="S293" s="11" t="s">
        <v>1601</v>
      </c>
      <c r="T293" s="11" t="s">
        <v>1601</v>
      </c>
      <c r="U293" s="11" t="s">
        <v>1601</v>
      </c>
      <c r="V293" s="11" t="s">
        <v>2732</v>
      </c>
      <c r="W293" s="11" t="s">
        <v>836</v>
      </c>
      <c r="X293" s="11" t="s">
        <v>836</v>
      </c>
      <c r="Y293" s="11" t="s">
        <v>1601</v>
      </c>
      <c r="Z293" s="11" t="s">
        <v>837</v>
      </c>
      <c r="AA293" s="11" t="s">
        <v>1601</v>
      </c>
      <c r="AB293" s="11" t="s">
        <v>835</v>
      </c>
      <c r="AC293" s="11" t="s">
        <v>1275</v>
      </c>
      <c r="AD293" s="11" t="s">
        <v>1602</v>
      </c>
      <c r="AH293" s="11">
        <f t="shared" si="154"/>
        <v>-249.25499564999998</v>
      </c>
      <c r="AI293" s="11">
        <f t="shared" si="155"/>
        <v>-148.96450150000067</v>
      </c>
      <c r="AJ293" s="11">
        <f t="shared" si="156"/>
        <v>51.621501424999678</v>
      </c>
      <c r="AK293" s="11">
        <f t="shared" si="157"/>
        <v>352.49799849999937</v>
      </c>
      <c r="AL293" s="11">
        <f t="shared" si="158"/>
        <v>252.20750435000002</v>
      </c>
      <c r="AM293" s="11">
        <f t="shared" si="159"/>
        <v>151.91199557499908</v>
      </c>
      <c r="AN293" s="11">
        <f t="shared" si="160"/>
        <v>151.91199557499908</v>
      </c>
      <c r="AO293" s="11">
        <f t="shared" si="161"/>
        <v>151.91199557499908</v>
      </c>
      <c r="AP293" s="11">
        <f t="shared" si="162"/>
        <v>151.91199557499908</v>
      </c>
      <c r="AQ293" s="11">
        <f t="shared" si="163"/>
        <v>-48.668992724999683</v>
      </c>
      <c r="AR293" s="11">
        <f t="shared" si="164"/>
        <v>51.621501424999678</v>
      </c>
      <c r="AS293" s="11">
        <f t="shared" si="165"/>
        <v>51.621501424999678</v>
      </c>
      <c r="AT293" s="11">
        <f t="shared" si="166"/>
        <v>151.91199557499908</v>
      </c>
      <c r="AU293" s="11">
        <f t="shared" si="167"/>
        <v>252.20750435000002</v>
      </c>
      <c r="AV293" s="11">
        <f t="shared" si="168"/>
        <v>151.91199557499908</v>
      </c>
      <c r="AW293" s="11">
        <f t="shared" si="169"/>
        <v>553.08400142499966</v>
      </c>
      <c r="AX293" s="11">
        <f t="shared" si="170"/>
        <v>452.79350727500037</v>
      </c>
      <c r="AY293" s="11">
        <f t="shared" si="171"/>
        <v>853.9604984999994</v>
      </c>
      <c r="AZ293" s="11"/>
      <c r="BA293" s="11"/>
      <c r="BB293" s="11">
        <f t="shared" si="172"/>
        <v>-249.25499564999998</v>
      </c>
      <c r="BC293" s="11">
        <f t="shared" si="173"/>
        <v>-348.9605014999994</v>
      </c>
      <c r="BD293" s="11">
        <f t="shared" si="174"/>
        <v>-548.37649857499969</v>
      </c>
      <c r="BE293" s="11">
        <f t="shared" si="175"/>
        <v>-847.49800149999942</v>
      </c>
      <c r="BF293" s="11">
        <f t="shared" si="176"/>
        <v>-747.79249564999998</v>
      </c>
      <c r="BG293" s="11">
        <f t="shared" si="177"/>
        <v>-648.08200442499901</v>
      </c>
      <c r="BH293" s="11">
        <f t="shared" si="178"/>
        <v>-648.08200442499901</v>
      </c>
      <c r="BI293" s="11">
        <f t="shared" si="179"/>
        <v>-648.08200442499901</v>
      </c>
      <c r="BJ293" s="11">
        <f t="shared" si="180"/>
        <v>-648.08200442499901</v>
      </c>
      <c r="BK293" s="11">
        <f t="shared" si="181"/>
        <v>-448.6709927250003</v>
      </c>
      <c r="BL293" s="11">
        <f t="shared" si="182"/>
        <v>-548.37649857499969</v>
      </c>
      <c r="BM293" s="11">
        <f t="shared" si="183"/>
        <v>-548.37649857499969</v>
      </c>
      <c r="BN293" s="11">
        <f t="shared" si="184"/>
        <v>-648.08200442499901</v>
      </c>
      <c r="BO293" s="11">
        <f t="shared" si="185"/>
        <v>-747.79249564999998</v>
      </c>
      <c r="BP293" s="11">
        <f t="shared" si="186"/>
        <v>-648.08200442499901</v>
      </c>
      <c r="BQ293" s="11">
        <f t="shared" si="187"/>
        <v>-1046.9139985749998</v>
      </c>
      <c r="BR293" s="11">
        <f t="shared" si="188"/>
        <v>-947.20849272500027</v>
      </c>
      <c r="BS293" s="11">
        <f t="shared" si="189"/>
        <v>-1346.0355014999993</v>
      </c>
    </row>
    <row r="294" spans="1:71" ht="16" customHeight="1">
      <c r="A294" s="2">
        <v>43950</v>
      </c>
      <c r="B294" s="10" t="s">
        <v>474</v>
      </c>
      <c r="C294" s="11">
        <v>12</v>
      </c>
      <c r="D294" s="10">
        <v>-35</v>
      </c>
      <c r="E294" s="10">
        <v>-0.2</v>
      </c>
      <c r="I294" s="11">
        <v>1.6898411016949121E-2</v>
      </c>
      <c r="K294" s="11">
        <v>0</v>
      </c>
      <c r="L294" s="11" t="s">
        <v>1739</v>
      </c>
      <c r="M294" s="11" t="s">
        <v>1739</v>
      </c>
      <c r="N294" s="11" t="s">
        <v>1740</v>
      </c>
      <c r="O294" s="11" t="s">
        <v>673</v>
      </c>
      <c r="P294" s="11" t="s">
        <v>1741</v>
      </c>
      <c r="Q294" s="11" t="s">
        <v>1741</v>
      </c>
      <c r="R294" s="11" t="s">
        <v>1741</v>
      </c>
      <c r="S294" s="11" t="s">
        <v>1741</v>
      </c>
      <c r="T294" s="11" t="s">
        <v>1741</v>
      </c>
      <c r="U294" s="11" t="s">
        <v>673</v>
      </c>
      <c r="V294" s="11" t="s">
        <v>1741</v>
      </c>
      <c r="W294" s="11" t="s">
        <v>673</v>
      </c>
      <c r="X294" s="11" t="s">
        <v>1741</v>
      </c>
      <c r="Y294" s="11" t="s">
        <v>673</v>
      </c>
      <c r="Z294" s="11" t="s">
        <v>673</v>
      </c>
      <c r="AA294" s="11" t="s">
        <v>678</v>
      </c>
      <c r="AB294" s="11" t="s">
        <v>1741</v>
      </c>
      <c r="AC294" s="11" t="s">
        <v>678</v>
      </c>
      <c r="AD294" s="11" t="s">
        <v>1741</v>
      </c>
      <c r="AH294" s="11">
        <f t="shared" si="154"/>
        <v>-511.125</v>
      </c>
      <c r="AI294" s="11">
        <f t="shared" si="155"/>
        <v>-9.6624999999999943</v>
      </c>
      <c r="AJ294" s="11">
        <f t="shared" si="156"/>
        <v>491.79999999999995</v>
      </c>
      <c r="AK294" s="11">
        <f t="shared" si="157"/>
        <v>993.26250000000005</v>
      </c>
      <c r="AL294" s="11">
        <f t="shared" si="158"/>
        <v>993.26250000000005</v>
      </c>
      <c r="AM294" s="11">
        <f t="shared" si="159"/>
        <v>993.26250000000005</v>
      </c>
      <c r="AN294" s="11">
        <f t="shared" si="160"/>
        <v>993.26250000000005</v>
      </c>
      <c r="AO294" s="11">
        <f t="shared" si="161"/>
        <v>993.26250000000005</v>
      </c>
      <c r="AP294" s="11">
        <f t="shared" si="162"/>
        <v>491.79999999999995</v>
      </c>
      <c r="AQ294" s="11">
        <f t="shared" si="163"/>
        <v>993.26250000000005</v>
      </c>
      <c r="AR294" s="11">
        <f t="shared" si="164"/>
        <v>491.79999999999995</v>
      </c>
      <c r="AS294" s="11">
        <f t="shared" si="165"/>
        <v>993.26250000000005</v>
      </c>
      <c r="AT294" s="11">
        <f t="shared" si="166"/>
        <v>491.79999999999995</v>
      </c>
      <c r="AU294" s="11">
        <f t="shared" si="167"/>
        <v>491.79999999999995</v>
      </c>
      <c r="AV294" s="11">
        <f t="shared" si="168"/>
        <v>1494.7249999999999</v>
      </c>
      <c r="AW294" s="11">
        <f t="shared" si="169"/>
        <v>993.26250000000005</v>
      </c>
      <c r="AX294" s="11">
        <f t="shared" si="170"/>
        <v>1494.7249999999999</v>
      </c>
      <c r="AY294" s="11">
        <f t="shared" si="171"/>
        <v>993.26250000000005</v>
      </c>
      <c r="AZ294" s="11"/>
      <c r="BA294" s="11"/>
      <c r="BB294" s="11">
        <f t="shared" si="172"/>
        <v>-511.125</v>
      </c>
      <c r="BC294" s="11">
        <f t="shared" si="173"/>
        <v>-1009.6625</v>
      </c>
      <c r="BD294" s="11">
        <f t="shared" si="174"/>
        <v>-1508.2</v>
      </c>
      <c r="BE294" s="11">
        <f t="shared" si="175"/>
        <v>-2006.7375</v>
      </c>
      <c r="BF294" s="11">
        <f t="shared" si="176"/>
        <v>-2006.7375</v>
      </c>
      <c r="BG294" s="11">
        <f t="shared" si="177"/>
        <v>-2006.7375</v>
      </c>
      <c r="BH294" s="11">
        <f t="shared" si="178"/>
        <v>-2006.7375</v>
      </c>
      <c r="BI294" s="11">
        <f t="shared" si="179"/>
        <v>-2006.7375</v>
      </c>
      <c r="BJ294" s="11">
        <f t="shared" si="180"/>
        <v>-1508.2</v>
      </c>
      <c r="BK294" s="11">
        <f t="shared" si="181"/>
        <v>-2006.7375</v>
      </c>
      <c r="BL294" s="11">
        <f t="shared" si="182"/>
        <v>-1508.2</v>
      </c>
      <c r="BM294" s="11">
        <f t="shared" si="183"/>
        <v>-2006.7375</v>
      </c>
      <c r="BN294" s="11">
        <f t="shared" si="184"/>
        <v>-1508.2</v>
      </c>
      <c r="BO294" s="11">
        <f t="shared" si="185"/>
        <v>-1508.2</v>
      </c>
      <c r="BP294" s="11">
        <f t="shared" si="186"/>
        <v>-2505.2750000000001</v>
      </c>
      <c r="BQ294" s="11">
        <f t="shared" si="187"/>
        <v>-2006.7375</v>
      </c>
      <c r="BR294" s="11">
        <f t="shared" si="188"/>
        <v>-2505.2750000000001</v>
      </c>
      <c r="BS294" s="11">
        <f t="shared" si="189"/>
        <v>-2006.7375</v>
      </c>
    </row>
    <row r="295" spans="1:71" ht="16" customHeight="1">
      <c r="A295" s="2">
        <v>43950</v>
      </c>
      <c r="B295" s="10" t="s">
        <v>264</v>
      </c>
      <c r="C295" s="11">
        <v>13</v>
      </c>
      <c r="D295" s="10">
        <v>-34</v>
      </c>
      <c r="E295" s="10">
        <v>0.4</v>
      </c>
      <c r="I295" s="11">
        <v>3.1575651683084523E-2</v>
      </c>
      <c r="K295" s="11">
        <v>0</v>
      </c>
      <c r="L295" s="11" t="s">
        <v>529</v>
      </c>
      <c r="M295" s="11" t="s">
        <v>527</v>
      </c>
      <c r="N295" s="11" t="s">
        <v>574</v>
      </c>
      <c r="O295" s="11" t="s">
        <v>670</v>
      </c>
      <c r="P295" s="11" t="s">
        <v>573</v>
      </c>
      <c r="Q295" s="11" t="s">
        <v>572</v>
      </c>
      <c r="R295" s="11" t="s">
        <v>670</v>
      </c>
      <c r="S295" s="11" t="s">
        <v>569</v>
      </c>
      <c r="T295" s="11" t="s">
        <v>670</v>
      </c>
      <c r="U295" s="11" t="s">
        <v>568</v>
      </c>
      <c r="V295" s="11" t="s">
        <v>574</v>
      </c>
      <c r="W295" s="11" t="s">
        <v>670</v>
      </c>
      <c r="X295" s="11" t="s">
        <v>573</v>
      </c>
      <c r="Y295" s="11" t="s">
        <v>526</v>
      </c>
      <c r="Z295" s="11" t="s">
        <v>671</v>
      </c>
      <c r="AA295" s="11" t="s">
        <v>567</v>
      </c>
      <c r="AB295" s="11" t="s">
        <v>605</v>
      </c>
      <c r="AC295" s="11" t="s">
        <v>524</v>
      </c>
      <c r="AD295" s="11" t="s">
        <v>566</v>
      </c>
      <c r="AH295" s="11">
        <f t="shared" si="154"/>
        <v>64.287500000000023</v>
      </c>
      <c r="AI295" s="11">
        <f t="shared" si="155"/>
        <v>365.16800877500373</v>
      </c>
      <c r="AJ295" s="11">
        <f t="shared" si="156"/>
        <v>465.45950585000071</v>
      </c>
      <c r="AK295" s="11">
        <f t="shared" si="157"/>
        <v>666.0404941499994</v>
      </c>
      <c r="AL295" s="11">
        <f t="shared" si="158"/>
        <v>866.6305087750037</v>
      </c>
      <c r="AM295" s="11">
        <f t="shared" si="159"/>
        <v>465.45950585000071</v>
      </c>
      <c r="AN295" s="11">
        <f t="shared" si="160"/>
        <v>766.33199122499616</v>
      </c>
      <c r="AO295" s="11">
        <f t="shared" si="161"/>
        <v>465.45950585000071</v>
      </c>
      <c r="AP295" s="11">
        <f t="shared" si="162"/>
        <v>565.75</v>
      </c>
      <c r="AQ295" s="11">
        <f t="shared" si="163"/>
        <v>365.16800877500373</v>
      </c>
      <c r="AR295" s="11">
        <f t="shared" si="164"/>
        <v>465.45950585000071</v>
      </c>
      <c r="AS295" s="11">
        <f t="shared" si="165"/>
        <v>666.0404941499994</v>
      </c>
      <c r="AT295" s="11">
        <f t="shared" si="166"/>
        <v>1267.7944912249961</v>
      </c>
      <c r="AU295" s="11">
        <f t="shared" si="167"/>
        <v>1167.5029941499993</v>
      </c>
      <c r="AV295" s="11">
        <f t="shared" si="168"/>
        <v>1668.9654941499994</v>
      </c>
      <c r="AW295" s="11">
        <f t="shared" si="169"/>
        <v>1769.2569912249962</v>
      </c>
      <c r="AX295" s="11">
        <f t="shared" si="170"/>
        <v>2872.4805087750037</v>
      </c>
      <c r="AY295" s="11">
        <f t="shared" si="171"/>
        <v>3073.0625</v>
      </c>
      <c r="AZ295" s="11"/>
      <c r="BA295" s="11"/>
      <c r="BB295" s="11">
        <f t="shared" si="172"/>
        <v>-935.71249999999998</v>
      </c>
      <c r="BC295" s="11">
        <f t="shared" si="173"/>
        <v>-1234.8379912250039</v>
      </c>
      <c r="BD295" s="11">
        <f t="shared" si="174"/>
        <v>-1334.5444941500007</v>
      </c>
      <c r="BE295" s="11">
        <f t="shared" si="175"/>
        <v>-1533.9555058499996</v>
      </c>
      <c r="BF295" s="11">
        <f t="shared" si="176"/>
        <v>-1733.375491225004</v>
      </c>
      <c r="BG295" s="11">
        <f t="shared" si="177"/>
        <v>-1334.5444941500007</v>
      </c>
      <c r="BH295" s="11">
        <f t="shared" si="178"/>
        <v>-1633.6620087749964</v>
      </c>
      <c r="BI295" s="11">
        <f t="shared" si="179"/>
        <v>-1334.5444941500007</v>
      </c>
      <c r="BJ295" s="11">
        <f t="shared" si="180"/>
        <v>-1434.25</v>
      </c>
      <c r="BK295" s="11">
        <f t="shared" si="181"/>
        <v>-1234.8379912250039</v>
      </c>
      <c r="BL295" s="11">
        <f t="shared" si="182"/>
        <v>-1334.5444941500007</v>
      </c>
      <c r="BM295" s="11">
        <f t="shared" si="183"/>
        <v>-1533.9555058499996</v>
      </c>
      <c r="BN295" s="11">
        <f t="shared" si="184"/>
        <v>-2132.1995087749965</v>
      </c>
      <c r="BO295" s="11">
        <f t="shared" si="185"/>
        <v>-2032.4930058499995</v>
      </c>
      <c r="BP295" s="11">
        <f t="shared" si="186"/>
        <v>-2531.0305058499998</v>
      </c>
      <c r="BQ295" s="11">
        <f t="shared" si="187"/>
        <v>-2630.7370087749964</v>
      </c>
      <c r="BR295" s="11">
        <f t="shared" si="188"/>
        <v>-3727.5254912250039</v>
      </c>
      <c r="BS295" s="11">
        <f t="shared" si="189"/>
        <v>-3926.9375</v>
      </c>
    </row>
    <row r="296" spans="1:71" ht="16" customHeight="1">
      <c r="A296" s="2">
        <v>43950</v>
      </c>
      <c r="B296" s="10" t="s">
        <v>2431</v>
      </c>
      <c r="C296" s="11">
        <v>14</v>
      </c>
      <c r="D296" s="10">
        <v>-34</v>
      </c>
      <c r="E296" s="10">
        <v>-0.1</v>
      </c>
      <c r="K296" s="11">
        <v>0</v>
      </c>
      <c r="L296" s="11" t="s">
        <v>459</v>
      </c>
      <c r="M296" s="11" t="s">
        <v>56</v>
      </c>
      <c r="N296" s="11" t="s">
        <v>920</v>
      </c>
      <c r="O296" s="11" t="s">
        <v>458</v>
      </c>
      <c r="P296" s="11" t="s">
        <v>458</v>
      </c>
      <c r="Q296" s="11" t="s">
        <v>459</v>
      </c>
      <c r="R296" s="11" t="s">
        <v>544</v>
      </c>
      <c r="S296" s="11" t="s">
        <v>1339</v>
      </c>
      <c r="T296" s="11" t="s">
        <v>2432</v>
      </c>
      <c r="U296" s="11" t="s">
        <v>2432</v>
      </c>
      <c r="V296" s="11" t="s">
        <v>2432</v>
      </c>
      <c r="W296" s="11" t="s">
        <v>2430</v>
      </c>
      <c r="X296" s="11" t="s">
        <v>1334</v>
      </c>
      <c r="Y296" s="11" t="s">
        <v>1337</v>
      </c>
      <c r="Z296" s="11" t="s">
        <v>53</v>
      </c>
      <c r="AA296" s="11" t="s">
        <v>54</v>
      </c>
      <c r="AB296" s="11" t="s">
        <v>1760</v>
      </c>
      <c r="AC296" s="11" t="s">
        <v>51</v>
      </c>
      <c r="AD296" s="11" t="s">
        <v>1335</v>
      </c>
      <c r="AH296" s="11">
        <f t="shared" si="154"/>
        <v>-338.04399707499829</v>
      </c>
      <c r="AI296" s="11">
        <f t="shared" si="155"/>
        <v>-87.312747074998271</v>
      </c>
      <c r="AJ296" s="11">
        <f t="shared" si="156"/>
        <v>12.977747075001098</v>
      </c>
      <c r="AK296" s="11">
        <f t="shared" si="157"/>
        <v>12.977747075001098</v>
      </c>
      <c r="AL296" s="11">
        <f t="shared" si="158"/>
        <v>-137.46</v>
      </c>
      <c r="AM296" s="11">
        <f t="shared" si="159"/>
        <v>-1290.8237499999987</v>
      </c>
      <c r="AN296" s="11">
        <f t="shared" si="160"/>
        <v>-889.65174414999797</v>
      </c>
      <c r="AO296" s="11">
        <f t="shared" si="161"/>
        <v>-1040.0924999999986</v>
      </c>
      <c r="AP296" s="11">
        <f t="shared" si="162"/>
        <v>-1040.0924999999986</v>
      </c>
      <c r="AQ296" s="11">
        <f t="shared" si="163"/>
        <v>-1040.0924999999986</v>
      </c>
      <c r="AR296" s="11">
        <f t="shared" si="164"/>
        <v>-989.94725292499879</v>
      </c>
      <c r="AS296" s="11">
        <f t="shared" si="165"/>
        <v>-789.36124999999856</v>
      </c>
      <c r="AT296" s="11">
        <f t="shared" si="166"/>
        <v>-689.07075584999927</v>
      </c>
      <c r="AU296" s="11">
        <f t="shared" si="167"/>
        <v>-287.89874999999859</v>
      </c>
      <c r="AV296" s="11">
        <f t="shared" si="168"/>
        <v>-488.48475292499893</v>
      </c>
      <c r="AW296" s="11">
        <f t="shared" si="169"/>
        <v>-388.19124999999997</v>
      </c>
      <c r="AX296" s="11">
        <f t="shared" si="170"/>
        <v>-438.33749999999714</v>
      </c>
      <c r="AY296" s="11">
        <f t="shared" si="171"/>
        <v>-638.92049414999792</v>
      </c>
      <c r="AZ296" s="11"/>
      <c r="BA296" s="11"/>
      <c r="BB296" s="11">
        <f t="shared" si="172"/>
        <v>61.954002924998257</v>
      </c>
      <c r="BC296" s="11">
        <f t="shared" si="173"/>
        <v>-187.31474707500172</v>
      </c>
      <c r="BD296" s="11">
        <f t="shared" si="174"/>
        <v>-287.0202529250011</v>
      </c>
      <c r="BE296" s="11">
        <f t="shared" si="175"/>
        <v>-287.0202529250011</v>
      </c>
      <c r="BF296" s="11">
        <f t="shared" si="176"/>
        <v>-137.46</v>
      </c>
      <c r="BG296" s="11">
        <f t="shared" si="177"/>
        <v>1009.1762499999986</v>
      </c>
      <c r="BH296" s="11">
        <f t="shared" si="178"/>
        <v>610.34425584999804</v>
      </c>
      <c r="BI296" s="11">
        <f t="shared" si="179"/>
        <v>759.90749999999866</v>
      </c>
      <c r="BJ296" s="11">
        <f t="shared" si="180"/>
        <v>759.90749999999866</v>
      </c>
      <c r="BK296" s="11">
        <f t="shared" si="181"/>
        <v>759.90749999999866</v>
      </c>
      <c r="BL296" s="11">
        <f t="shared" si="182"/>
        <v>710.05474707499889</v>
      </c>
      <c r="BM296" s="11">
        <f t="shared" si="183"/>
        <v>510.63874999999871</v>
      </c>
      <c r="BN296" s="11">
        <f t="shared" si="184"/>
        <v>410.93324414999927</v>
      </c>
      <c r="BO296" s="11">
        <f t="shared" si="185"/>
        <v>12.101249999998579</v>
      </c>
      <c r="BP296" s="11">
        <f t="shared" si="186"/>
        <v>211.51724707499886</v>
      </c>
      <c r="BQ296" s="11">
        <f t="shared" si="187"/>
        <v>111.80875</v>
      </c>
      <c r="BR296" s="11">
        <f t="shared" si="188"/>
        <v>161.66249999999715</v>
      </c>
      <c r="BS296" s="11">
        <f t="shared" si="189"/>
        <v>361.07550584999791</v>
      </c>
    </row>
    <row r="297" spans="1:71" ht="16" customHeight="1">
      <c r="A297" s="2">
        <v>43950</v>
      </c>
      <c r="B297" s="10" t="s">
        <v>1947</v>
      </c>
      <c r="C297" s="11">
        <v>15</v>
      </c>
      <c r="D297" s="10">
        <v>-34</v>
      </c>
      <c r="E297" s="10">
        <v>-2.6</v>
      </c>
      <c r="I297" s="11">
        <v>1.2941753202349049E-2</v>
      </c>
      <c r="K297" s="11">
        <v>0</v>
      </c>
      <c r="L297" s="11" t="s">
        <v>2394</v>
      </c>
      <c r="M297" s="11" t="s">
        <v>897</v>
      </c>
      <c r="N297" s="11" t="s">
        <v>1110</v>
      </c>
      <c r="O297" s="11" t="s">
        <v>416</v>
      </c>
      <c r="P297" s="11" t="s">
        <v>1905</v>
      </c>
      <c r="Q297" s="11" t="s">
        <v>1906</v>
      </c>
      <c r="R297" s="11" t="s">
        <v>1905</v>
      </c>
      <c r="S297" s="11" t="s">
        <v>1913</v>
      </c>
      <c r="T297" s="11" t="s">
        <v>1914</v>
      </c>
      <c r="U297" s="11" t="s">
        <v>1911</v>
      </c>
      <c r="V297" s="11" t="s">
        <v>1910</v>
      </c>
      <c r="W297" s="11" t="s">
        <v>1906</v>
      </c>
      <c r="X297" s="11" t="s">
        <v>1902</v>
      </c>
      <c r="Y297" s="11" t="s">
        <v>1905</v>
      </c>
      <c r="Z297" s="11" t="s">
        <v>417</v>
      </c>
      <c r="AA297" s="11" t="s">
        <v>1913</v>
      </c>
      <c r="AB297" s="11" t="s">
        <v>417</v>
      </c>
      <c r="AC297" s="11" t="s">
        <v>1913</v>
      </c>
      <c r="AD297" s="11" t="s">
        <v>422</v>
      </c>
      <c r="AH297" s="11">
        <f t="shared" si="154"/>
        <v>100.14399549999244</v>
      </c>
      <c r="AI297" s="11">
        <f t="shared" si="155"/>
        <v>200.44251305</v>
      </c>
      <c r="AJ297" s="11">
        <f t="shared" si="156"/>
        <v>-2507.4600015750048</v>
      </c>
      <c r="AK297" s="11">
        <f t="shared" si="157"/>
        <v>-3008.9225015750044</v>
      </c>
      <c r="AL297" s="11">
        <f t="shared" si="158"/>
        <v>-2908.6310045000073</v>
      </c>
      <c r="AM297" s="11">
        <f t="shared" si="159"/>
        <v>-3008.9225015750044</v>
      </c>
      <c r="AN297" s="11">
        <f t="shared" si="160"/>
        <v>-2607.7504957250035</v>
      </c>
      <c r="AO297" s="11">
        <f t="shared" si="161"/>
        <v>-3209.5034898750027</v>
      </c>
      <c r="AP297" s="11">
        <f t="shared" si="162"/>
        <v>-3710.9659898750028</v>
      </c>
      <c r="AQ297" s="11">
        <f t="shared" si="163"/>
        <v>-3811.2574869499999</v>
      </c>
      <c r="AR297" s="11">
        <f t="shared" si="164"/>
        <v>-2908.6310045000073</v>
      </c>
      <c r="AS297" s="11">
        <f t="shared" si="165"/>
        <v>-3410.0935045000074</v>
      </c>
      <c r="AT297" s="11">
        <f t="shared" si="166"/>
        <v>-3008.9225015750044</v>
      </c>
      <c r="AU297" s="11">
        <f t="shared" si="167"/>
        <v>-2407.1685045000072</v>
      </c>
      <c r="AV297" s="11">
        <f t="shared" si="168"/>
        <v>-2607.7504957250035</v>
      </c>
      <c r="AW297" s="11">
        <f t="shared" si="169"/>
        <v>-2407.1685045000072</v>
      </c>
      <c r="AX297" s="11">
        <f t="shared" si="170"/>
        <v>-2607.7504957250035</v>
      </c>
      <c r="AY297" s="11">
        <f t="shared" si="171"/>
        <v>-1905.7060045000076</v>
      </c>
      <c r="AZ297" s="11"/>
      <c r="BA297" s="11"/>
      <c r="BB297" s="11">
        <f t="shared" si="172"/>
        <v>-699.84400449999237</v>
      </c>
      <c r="BC297" s="11">
        <f t="shared" si="173"/>
        <v>-799.55748695</v>
      </c>
      <c r="BD297" s="11">
        <f t="shared" si="174"/>
        <v>1892.5499984250048</v>
      </c>
      <c r="BE297" s="11">
        <f t="shared" si="175"/>
        <v>2391.0874984250049</v>
      </c>
      <c r="BF297" s="11">
        <f t="shared" si="176"/>
        <v>2291.3809955000079</v>
      </c>
      <c r="BG297" s="11">
        <f t="shared" si="177"/>
        <v>2391.0874984250049</v>
      </c>
      <c r="BH297" s="11">
        <f t="shared" si="178"/>
        <v>1992.2555042750041</v>
      </c>
      <c r="BI297" s="11">
        <f t="shared" si="179"/>
        <v>2590.4985101250031</v>
      </c>
      <c r="BJ297" s="11">
        <f t="shared" si="180"/>
        <v>3089.036010125003</v>
      </c>
      <c r="BK297" s="11">
        <f t="shared" si="181"/>
        <v>3188.7425130500001</v>
      </c>
      <c r="BL297" s="11">
        <f t="shared" si="182"/>
        <v>2291.3809955000079</v>
      </c>
      <c r="BM297" s="11">
        <f t="shared" si="183"/>
        <v>2789.9184955000078</v>
      </c>
      <c r="BN297" s="11">
        <f t="shared" si="184"/>
        <v>2391.0874984250049</v>
      </c>
      <c r="BO297" s="11">
        <f t="shared" si="185"/>
        <v>1792.8434955000075</v>
      </c>
      <c r="BP297" s="11">
        <f t="shared" si="186"/>
        <v>1992.2555042750041</v>
      </c>
      <c r="BQ297" s="11">
        <f t="shared" si="187"/>
        <v>1792.8434955000075</v>
      </c>
      <c r="BR297" s="11">
        <f t="shared" si="188"/>
        <v>1992.2555042750041</v>
      </c>
      <c r="BS297" s="11">
        <f t="shared" si="189"/>
        <v>1294.3059955000076</v>
      </c>
    </row>
    <row r="298" spans="1:71" ht="16" customHeight="1">
      <c r="A298" s="2">
        <v>43951</v>
      </c>
      <c r="B298" s="10" t="s">
        <v>972</v>
      </c>
      <c r="C298" s="11">
        <v>1</v>
      </c>
      <c r="D298" s="10">
        <v>-284</v>
      </c>
      <c r="E298" s="10">
        <v>2.4</v>
      </c>
      <c r="I298" s="11">
        <v>1.604219038816998E-2</v>
      </c>
      <c r="K298" s="11">
        <v>0</v>
      </c>
      <c r="L298" s="11" t="s">
        <v>374</v>
      </c>
      <c r="M298" s="11" t="s">
        <v>380</v>
      </c>
      <c r="N298" s="11" t="s">
        <v>376</v>
      </c>
      <c r="O298" s="11" t="s">
        <v>376</v>
      </c>
      <c r="P298" s="11" t="s">
        <v>373</v>
      </c>
      <c r="Q298" s="11" t="s">
        <v>379</v>
      </c>
      <c r="R298" s="11" t="s">
        <v>1672</v>
      </c>
      <c r="S298" s="11" t="s">
        <v>377</v>
      </c>
      <c r="T298" s="11" t="s">
        <v>379</v>
      </c>
      <c r="U298" s="11" t="s">
        <v>379</v>
      </c>
      <c r="V298" s="11" t="s">
        <v>372</v>
      </c>
      <c r="W298" s="11" t="s">
        <v>1673</v>
      </c>
      <c r="X298" s="11" t="s">
        <v>1673</v>
      </c>
      <c r="Y298" s="11" t="s">
        <v>1673</v>
      </c>
      <c r="Z298" s="11" t="s">
        <v>1673</v>
      </c>
      <c r="AA298" s="11" t="s">
        <v>379</v>
      </c>
      <c r="AB298" s="11" t="s">
        <v>1673</v>
      </c>
      <c r="AC298" s="11" t="s">
        <v>1673</v>
      </c>
      <c r="AD298" s="11" t="s">
        <v>373</v>
      </c>
      <c r="AH298" s="11">
        <f t="shared" si="154"/>
        <v>-1673.7874999999999</v>
      </c>
      <c r="AI298" s="11">
        <f t="shared" si="155"/>
        <v>-169.40000000000003</v>
      </c>
      <c r="AJ298" s="11">
        <f t="shared" si="156"/>
        <v>-169.40000000000003</v>
      </c>
      <c r="AK298" s="11">
        <f t="shared" si="157"/>
        <v>-670.86249999999995</v>
      </c>
      <c r="AL298" s="11">
        <f t="shared" si="158"/>
        <v>833.52500000000009</v>
      </c>
      <c r="AM298" s="11">
        <f t="shared" si="159"/>
        <v>2337.9124999999999</v>
      </c>
      <c r="AN298" s="11">
        <f t="shared" si="160"/>
        <v>1836.4500000000003</v>
      </c>
      <c r="AO298" s="11">
        <f t="shared" si="161"/>
        <v>833.52500000000009</v>
      </c>
      <c r="AP298" s="11">
        <f t="shared" si="162"/>
        <v>833.52500000000009</v>
      </c>
      <c r="AQ298" s="11">
        <f t="shared" si="163"/>
        <v>1334.9875000000002</v>
      </c>
      <c r="AR298" s="11">
        <f t="shared" si="164"/>
        <v>332.0625</v>
      </c>
      <c r="AS298" s="11">
        <f t="shared" si="165"/>
        <v>332.0625</v>
      </c>
      <c r="AT298" s="11">
        <f t="shared" si="166"/>
        <v>332.0625</v>
      </c>
      <c r="AU298" s="11">
        <f t="shared" si="167"/>
        <v>332.0625</v>
      </c>
      <c r="AV298" s="11">
        <f t="shared" si="168"/>
        <v>833.52500000000009</v>
      </c>
      <c r="AW298" s="11">
        <f t="shared" si="169"/>
        <v>332.0625</v>
      </c>
      <c r="AX298" s="11">
        <f t="shared" si="170"/>
        <v>332.0625</v>
      </c>
      <c r="AY298" s="11">
        <f t="shared" si="171"/>
        <v>-670.86249999999995</v>
      </c>
      <c r="AZ298" s="11"/>
      <c r="BA298" s="11"/>
      <c r="BB298" s="11">
        <f t="shared" si="172"/>
        <v>-673.78750000000002</v>
      </c>
      <c r="BC298" s="11">
        <f t="shared" si="173"/>
        <v>-2169.3999999999996</v>
      </c>
      <c r="BD298" s="11">
        <f t="shared" si="174"/>
        <v>-2169.3999999999996</v>
      </c>
      <c r="BE298" s="11">
        <f t="shared" si="175"/>
        <v>-1670.8625</v>
      </c>
      <c r="BF298" s="11">
        <f t="shared" si="176"/>
        <v>-3166.4749999999999</v>
      </c>
      <c r="BG298" s="11">
        <f t="shared" si="177"/>
        <v>-4662.0874999999996</v>
      </c>
      <c r="BH298" s="11">
        <f t="shared" si="178"/>
        <v>-4163.5499999999993</v>
      </c>
      <c r="BI298" s="11">
        <f t="shared" si="179"/>
        <v>-3166.4749999999999</v>
      </c>
      <c r="BJ298" s="11">
        <f t="shared" si="180"/>
        <v>-3166.4749999999999</v>
      </c>
      <c r="BK298" s="11">
        <f t="shared" si="181"/>
        <v>-3665.0124999999998</v>
      </c>
      <c r="BL298" s="11">
        <f t="shared" si="182"/>
        <v>-2667.9375</v>
      </c>
      <c r="BM298" s="11">
        <f t="shared" si="183"/>
        <v>-2667.9375</v>
      </c>
      <c r="BN298" s="11">
        <f t="shared" si="184"/>
        <v>-2667.9375</v>
      </c>
      <c r="BO298" s="11">
        <f t="shared" si="185"/>
        <v>-2667.9375</v>
      </c>
      <c r="BP298" s="11">
        <f t="shared" si="186"/>
        <v>-3166.4749999999999</v>
      </c>
      <c r="BQ298" s="11">
        <f t="shared" si="187"/>
        <v>-2667.9375</v>
      </c>
      <c r="BR298" s="11">
        <f t="shared" si="188"/>
        <v>-2667.9375</v>
      </c>
      <c r="BS298" s="11">
        <f t="shared" si="189"/>
        <v>-1670.8625</v>
      </c>
    </row>
    <row r="299" spans="1:71" ht="16" customHeight="1">
      <c r="A299" s="2">
        <v>43951</v>
      </c>
      <c r="B299" s="10" t="s">
        <v>251</v>
      </c>
      <c r="C299" s="11">
        <v>2</v>
      </c>
      <c r="D299" s="10">
        <v>-250</v>
      </c>
      <c r="E299" s="10">
        <v>2</v>
      </c>
      <c r="K299" s="11">
        <v>0</v>
      </c>
      <c r="L299" s="11" t="s">
        <v>1683</v>
      </c>
      <c r="M299" s="11" t="s">
        <v>1684</v>
      </c>
      <c r="N299" s="11" t="s">
        <v>1188</v>
      </c>
      <c r="O299" s="11" t="s">
        <v>1685</v>
      </c>
      <c r="P299" s="11" t="s">
        <v>1683</v>
      </c>
      <c r="Q299" s="11" t="s">
        <v>1686</v>
      </c>
      <c r="R299" s="11" t="s">
        <v>1687</v>
      </c>
      <c r="S299" s="11" t="s">
        <v>1188</v>
      </c>
      <c r="T299" s="11" t="s">
        <v>1684</v>
      </c>
      <c r="U299" s="11" t="s">
        <v>1685</v>
      </c>
      <c r="V299" s="11" t="s">
        <v>1684</v>
      </c>
      <c r="W299" s="11" t="s">
        <v>1685</v>
      </c>
      <c r="X299" s="11" t="s">
        <v>1685</v>
      </c>
      <c r="Y299" s="11" t="s">
        <v>1687</v>
      </c>
      <c r="Z299" s="11" t="s">
        <v>1188</v>
      </c>
      <c r="AA299" s="11" t="s">
        <v>1188</v>
      </c>
      <c r="AB299" s="11" t="s">
        <v>1188</v>
      </c>
      <c r="AC299" s="11" t="s">
        <v>1688</v>
      </c>
      <c r="AD299" s="11" t="s">
        <v>1688</v>
      </c>
      <c r="AH299" s="11">
        <f t="shared" si="154"/>
        <v>137.77500000000009</v>
      </c>
      <c r="AI299" s="11">
        <f t="shared" si="155"/>
        <v>3146.55</v>
      </c>
      <c r="AJ299" s="11">
        <f t="shared" si="156"/>
        <v>1140.6999999999998</v>
      </c>
      <c r="AK299" s="11">
        <f t="shared" si="157"/>
        <v>-2871</v>
      </c>
      <c r="AL299" s="11">
        <f t="shared" si="158"/>
        <v>-865.15</v>
      </c>
      <c r="AM299" s="11">
        <f t="shared" si="159"/>
        <v>-1868.075</v>
      </c>
      <c r="AN299" s="11">
        <f t="shared" si="160"/>
        <v>3146.55</v>
      </c>
      <c r="AO299" s="11">
        <f t="shared" si="161"/>
        <v>137.77500000000009</v>
      </c>
      <c r="AP299" s="11">
        <f t="shared" si="162"/>
        <v>1140.6999999999998</v>
      </c>
      <c r="AQ299" s="11">
        <f t="shared" si="163"/>
        <v>137.77500000000009</v>
      </c>
      <c r="AR299" s="11">
        <f t="shared" si="164"/>
        <v>1140.6999999999998</v>
      </c>
      <c r="AS299" s="11">
        <f t="shared" si="165"/>
        <v>1140.6999999999998</v>
      </c>
      <c r="AT299" s="11">
        <f t="shared" si="166"/>
        <v>-1868.075</v>
      </c>
      <c r="AU299" s="11">
        <f t="shared" si="167"/>
        <v>3146.55</v>
      </c>
      <c r="AV299" s="11">
        <f t="shared" si="168"/>
        <v>3146.55</v>
      </c>
      <c r="AW299" s="11">
        <f t="shared" si="169"/>
        <v>3146.55</v>
      </c>
      <c r="AX299" s="11">
        <f t="shared" si="170"/>
        <v>2143.625</v>
      </c>
      <c r="AY299" s="11">
        <f t="shared" si="171"/>
        <v>2143.625</v>
      </c>
      <c r="AZ299" s="11"/>
      <c r="BA299" s="11"/>
      <c r="BB299" s="11">
        <f t="shared" si="172"/>
        <v>-5862.2250000000004</v>
      </c>
      <c r="BC299" s="11">
        <f t="shared" si="173"/>
        <v>-8853.4500000000007</v>
      </c>
      <c r="BD299" s="11">
        <f t="shared" si="174"/>
        <v>-6859.3</v>
      </c>
      <c r="BE299" s="11">
        <f t="shared" si="175"/>
        <v>-2871</v>
      </c>
      <c r="BF299" s="11">
        <f t="shared" si="176"/>
        <v>-4865.1499999999996</v>
      </c>
      <c r="BG299" s="11">
        <f t="shared" si="177"/>
        <v>-3868.0749999999998</v>
      </c>
      <c r="BH299" s="11">
        <f t="shared" si="178"/>
        <v>-8853.4500000000007</v>
      </c>
      <c r="BI299" s="11">
        <f t="shared" si="179"/>
        <v>-5862.2250000000004</v>
      </c>
      <c r="BJ299" s="11">
        <f t="shared" si="180"/>
        <v>-6859.3</v>
      </c>
      <c r="BK299" s="11">
        <f t="shared" si="181"/>
        <v>-5862.2250000000004</v>
      </c>
      <c r="BL299" s="11">
        <f t="shared" si="182"/>
        <v>-6859.3</v>
      </c>
      <c r="BM299" s="11">
        <f t="shared" si="183"/>
        <v>-6859.3</v>
      </c>
      <c r="BN299" s="11">
        <f t="shared" si="184"/>
        <v>-3868.0749999999998</v>
      </c>
      <c r="BO299" s="11">
        <f t="shared" si="185"/>
        <v>-8853.4500000000007</v>
      </c>
      <c r="BP299" s="11">
        <f t="shared" si="186"/>
        <v>-8853.4500000000007</v>
      </c>
      <c r="BQ299" s="11">
        <f t="shared" si="187"/>
        <v>-8853.4500000000007</v>
      </c>
      <c r="BR299" s="11">
        <f t="shared" si="188"/>
        <v>-7856.375</v>
      </c>
      <c r="BS299" s="11">
        <f t="shared" si="189"/>
        <v>-7856.375</v>
      </c>
    </row>
    <row r="300" spans="1:71" ht="16" customHeight="1">
      <c r="A300" s="2">
        <v>43951</v>
      </c>
      <c r="B300" s="10" t="s">
        <v>282</v>
      </c>
      <c r="C300" s="11">
        <v>3</v>
      </c>
      <c r="D300" s="10">
        <v>-235</v>
      </c>
      <c r="E300" s="10">
        <v>0.8</v>
      </c>
      <c r="K300" s="11">
        <v>0</v>
      </c>
      <c r="L300" s="11" t="s">
        <v>588</v>
      </c>
      <c r="M300" s="11" t="s">
        <v>589</v>
      </c>
      <c r="N300" s="11" t="s">
        <v>591</v>
      </c>
      <c r="O300" s="11" t="s">
        <v>593</v>
      </c>
      <c r="P300" s="11" t="s">
        <v>593</v>
      </c>
      <c r="Q300" s="11" t="s">
        <v>593</v>
      </c>
      <c r="R300" s="11" t="s">
        <v>593</v>
      </c>
      <c r="S300" s="11" t="s">
        <v>588</v>
      </c>
      <c r="T300" s="11" t="s">
        <v>589</v>
      </c>
      <c r="U300" s="11" t="s">
        <v>589</v>
      </c>
      <c r="V300" s="11" t="s">
        <v>593</v>
      </c>
      <c r="W300" s="11" t="s">
        <v>593</v>
      </c>
      <c r="X300" s="11" t="s">
        <v>590</v>
      </c>
      <c r="Y300" s="11" t="s">
        <v>590</v>
      </c>
      <c r="Z300" s="11" t="s">
        <v>761</v>
      </c>
      <c r="AA300" s="11" t="s">
        <v>592</v>
      </c>
      <c r="AB300" s="11" t="s">
        <v>761</v>
      </c>
      <c r="AC300" s="11" t="s">
        <v>592</v>
      </c>
      <c r="AD300" s="11" t="s">
        <v>592</v>
      </c>
      <c r="AH300" s="11">
        <f t="shared" si="154"/>
        <v>-1304.0374999999999</v>
      </c>
      <c r="AI300" s="11">
        <f t="shared" si="155"/>
        <v>-301.11250000000001</v>
      </c>
      <c r="AJ300" s="11">
        <f t="shared" si="156"/>
        <v>-1805.5</v>
      </c>
      <c r="AK300" s="11">
        <f t="shared" si="157"/>
        <v>-1805.5</v>
      </c>
      <c r="AL300" s="11">
        <f t="shared" si="158"/>
        <v>-1805.5</v>
      </c>
      <c r="AM300" s="11">
        <f t="shared" si="159"/>
        <v>-1805.5</v>
      </c>
      <c r="AN300" s="11">
        <f t="shared" si="160"/>
        <v>-802.57500000000005</v>
      </c>
      <c r="AO300" s="11">
        <f t="shared" si="161"/>
        <v>-1304.0374999999999</v>
      </c>
      <c r="AP300" s="11">
        <f t="shared" si="162"/>
        <v>-1304.0374999999999</v>
      </c>
      <c r="AQ300" s="11">
        <f t="shared" si="163"/>
        <v>-1805.5</v>
      </c>
      <c r="AR300" s="11">
        <f t="shared" si="164"/>
        <v>-1805.5</v>
      </c>
      <c r="AS300" s="11">
        <f t="shared" si="165"/>
        <v>-2306.9624999999996</v>
      </c>
      <c r="AT300" s="11">
        <f t="shared" si="166"/>
        <v>-2306.9624999999996</v>
      </c>
      <c r="AU300" s="11">
        <f t="shared" si="167"/>
        <v>-3309.8874999999998</v>
      </c>
      <c r="AV300" s="11">
        <f t="shared" si="168"/>
        <v>-2808.4249999999997</v>
      </c>
      <c r="AW300" s="11">
        <f t="shared" si="169"/>
        <v>-3309.8874999999998</v>
      </c>
      <c r="AX300" s="11">
        <f t="shared" si="170"/>
        <v>-2808.4249999999997</v>
      </c>
      <c r="AY300" s="11">
        <f t="shared" si="171"/>
        <v>-2808.4249999999997</v>
      </c>
      <c r="AZ300" s="11"/>
      <c r="BA300" s="11"/>
      <c r="BB300" s="11">
        <f t="shared" si="172"/>
        <v>-304.03750000000002</v>
      </c>
      <c r="BC300" s="11">
        <f t="shared" si="173"/>
        <v>-1301.1125</v>
      </c>
      <c r="BD300" s="11">
        <f t="shared" si="174"/>
        <v>194.49999999999994</v>
      </c>
      <c r="BE300" s="11">
        <f t="shared" si="175"/>
        <v>194.49999999999994</v>
      </c>
      <c r="BF300" s="11">
        <f t="shared" si="176"/>
        <v>194.49999999999994</v>
      </c>
      <c r="BG300" s="11">
        <f t="shared" si="177"/>
        <v>194.49999999999994</v>
      </c>
      <c r="BH300" s="11">
        <f t="shared" si="178"/>
        <v>-802.57500000000005</v>
      </c>
      <c r="BI300" s="11">
        <f t="shared" si="179"/>
        <v>-304.03750000000002</v>
      </c>
      <c r="BJ300" s="11">
        <f t="shared" si="180"/>
        <v>-304.03750000000002</v>
      </c>
      <c r="BK300" s="11">
        <f t="shared" si="181"/>
        <v>194.49999999999994</v>
      </c>
      <c r="BL300" s="11">
        <f t="shared" si="182"/>
        <v>194.49999999999994</v>
      </c>
      <c r="BM300" s="11">
        <f t="shared" si="183"/>
        <v>693.03750000000014</v>
      </c>
      <c r="BN300" s="11">
        <f t="shared" si="184"/>
        <v>693.03750000000014</v>
      </c>
      <c r="BO300" s="11">
        <f t="shared" si="185"/>
        <v>1690.1125000000002</v>
      </c>
      <c r="BP300" s="11">
        <f t="shared" si="186"/>
        <v>1191.575</v>
      </c>
      <c r="BQ300" s="11">
        <f t="shared" si="187"/>
        <v>1690.1125000000002</v>
      </c>
      <c r="BR300" s="11">
        <f t="shared" si="188"/>
        <v>1191.575</v>
      </c>
      <c r="BS300" s="11">
        <f t="shared" si="189"/>
        <v>1191.575</v>
      </c>
    </row>
    <row r="301" spans="1:71" ht="16" customHeight="1">
      <c r="A301" s="2">
        <v>43951</v>
      </c>
      <c r="B301" s="10" t="s">
        <v>712</v>
      </c>
      <c r="C301" s="11">
        <v>4</v>
      </c>
      <c r="D301" s="10">
        <v>-120</v>
      </c>
      <c r="E301" s="10">
        <v>0.8</v>
      </c>
      <c r="K301" s="11">
        <v>0</v>
      </c>
      <c r="L301" s="11" t="s">
        <v>1648</v>
      </c>
      <c r="M301" s="11" t="s">
        <v>1649</v>
      </c>
      <c r="N301" s="11" t="s">
        <v>2208</v>
      </c>
      <c r="O301" s="11" t="s">
        <v>1651</v>
      </c>
      <c r="P301" s="11" t="s">
        <v>1652</v>
      </c>
      <c r="Q301" s="11" t="s">
        <v>1653</v>
      </c>
      <c r="R301" s="11" t="s">
        <v>1786</v>
      </c>
      <c r="S301" s="11" t="s">
        <v>1652</v>
      </c>
      <c r="T301" s="11" t="s">
        <v>1654</v>
      </c>
      <c r="U301" s="11" t="s">
        <v>1652</v>
      </c>
      <c r="V301" s="11" t="s">
        <v>2501</v>
      </c>
      <c r="W301" s="11" t="s">
        <v>1655</v>
      </c>
      <c r="X301" s="11" t="s">
        <v>1654</v>
      </c>
      <c r="Y301" s="11" t="s">
        <v>1654</v>
      </c>
      <c r="Z301" s="11" t="s">
        <v>1655</v>
      </c>
      <c r="AA301" s="11" t="s">
        <v>1655</v>
      </c>
      <c r="AB301" s="11" t="s">
        <v>1656</v>
      </c>
      <c r="AC301" s="11" t="s">
        <v>1657</v>
      </c>
      <c r="AD301" s="11" t="s">
        <v>1785</v>
      </c>
      <c r="AH301" s="11">
        <f t="shared" si="154"/>
        <v>-27429.25</v>
      </c>
      <c r="AI301" s="11">
        <f t="shared" si="155"/>
        <v>-42473.125</v>
      </c>
      <c r="AJ301" s="11">
        <f t="shared" si="156"/>
        <v>-67546.25</v>
      </c>
      <c r="AK301" s="11">
        <f t="shared" si="157"/>
        <v>-102648.625</v>
      </c>
      <c r="AL301" s="11">
        <f t="shared" si="158"/>
        <v>-97634</v>
      </c>
      <c r="AM301" s="11">
        <f t="shared" si="159"/>
        <v>-92619.375</v>
      </c>
      <c r="AN301" s="11">
        <f t="shared" si="160"/>
        <v>-102648.625</v>
      </c>
      <c r="AO301" s="11">
        <f t="shared" si="161"/>
        <v>-107663.25</v>
      </c>
      <c r="AP301" s="11">
        <f t="shared" si="162"/>
        <v>-102648.625</v>
      </c>
      <c r="AQ301" s="11">
        <f t="shared" si="163"/>
        <v>-87604.75</v>
      </c>
      <c r="AR301" s="11">
        <f t="shared" si="164"/>
        <v>-112677.875</v>
      </c>
      <c r="AS301" s="11">
        <f t="shared" si="165"/>
        <v>-107663.25</v>
      </c>
      <c r="AT301" s="11">
        <f t="shared" si="166"/>
        <v>-107663.25</v>
      </c>
      <c r="AU301" s="11">
        <f t="shared" si="167"/>
        <v>-112677.875</v>
      </c>
      <c r="AV301" s="11">
        <f t="shared" si="168"/>
        <v>-112677.875</v>
      </c>
      <c r="AW301" s="11">
        <f t="shared" si="169"/>
        <v>-117692.5</v>
      </c>
      <c r="AX301" s="11">
        <f t="shared" si="170"/>
        <v>-132736.375</v>
      </c>
      <c r="AY301" s="11">
        <f t="shared" si="171"/>
        <v>-127721.75</v>
      </c>
      <c r="AZ301" s="11"/>
      <c r="BA301" s="11"/>
      <c r="BB301" s="11">
        <f t="shared" si="172"/>
        <v>-7429.25</v>
      </c>
      <c r="BC301" s="11">
        <f t="shared" si="173"/>
        <v>7526.875</v>
      </c>
      <c r="BD301" s="11">
        <f t="shared" si="174"/>
        <v>32453.75</v>
      </c>
      <c r="BE301" s="11">
        <f t="shared" si="175"/>
        <v>67351.375</v>
      </c>
      <c r="BF301" s="11">
        <f t="shared" si="176"/>
        <v>62366</v>
      </c>
      <c r="BG301" s="11">
        <f t="shared" si="177"/>
        <v>57380.625</v>
      </c>
      <c r="BH301" s="11">
        <f t="shared" si="178"/>
        <v>67351.375</v>
      </c>
      <c r="BI301" s="11">
        <f t="shared" si="179"/>
        <v>72336.75</v>
      </c>
      <c r="BJ301" s="11">
        <f t="shared" si="180"/>
        <v>67351.375</v>
      </c>
      <c r="BK301" s="11">
        <f t="shared" si="181"/>
        <v>52395.25</v>
      </c>
      <c r="BL301" s="11">
        <f t="shared" si="182"/>
        <v>77322.125</v>
      </c>
      <c r="BM301" s="11">
        <f t="shared" si="183"/>
        <v>72336.75</v>
      </c>
      <c r="BN301" s="11">
        <f t="shared" si="184"/>
        <v>72336.75</v>
      </c>
      <c r="BO301" s="11">
        <f t="shared" si="185"/>
        <v>77322.125</v>
      </c>
      <c r="BP301" s="11">
        <f t="shared" si="186"/>
        <v>77322.125</v>
      </c>
      <c r="BQ301" s="11">
        <f t="shared" si="187"/>
        <v>82307.5</v>
      </c>
      <c r="BR301" s="11">
        <f t="shared" si="188"/>
        <v>97263.625</v>
      </c>
      <c r="BS301" s="11">
        <f t="shared" si="189"/>
        <v>92278.25</v>
      </c>
    </row>
    <row r="302" spans="1:71" ht="16" customHeight="1">
      <c r="A302" s="2">
        <v>43951</v>
      </c>
      <c r="B302" s="10" t="s">
        <v>1513</v>
      </c>
      <c r="C302" s="11">
        <v>5</v>
      </c>
      <c r="D302" s="10">
        <v>-118</v>
      </c>
      <c r="E302" s="10">
        <v>0.5</v>
      </c>
      <c r="I302" s="11">
        <v>2.3628584560201171E-2</v>
      </c>
      <c r="K302" s="11">
        <v>0</v>
      </c>
      <c r="L302" s="11" t="s">
        <v>633</v>
      </c>
      <c r="M302" s="11" t="s">
        <v>1317</v>
      </c>
      <c r="N302" s="11" t="s">
        <v>999</v>
      </c>
      <c r="O302" s="11" t="s">
        <v>632</v>
      </c>
      <c r="P302" s="11" t="s">
        <v>817</v>
      </c>
      <c r="Q302" s="11" t="s">
        <v>816</v>
      </c>
      <c r="R302" s="11" t="s">
        <v>1321</v>
      </c>
      <c r="S302" s="11" t="s">
        <v>817</v>
      </c>
      <c r="T302" s="11" t="s">
        <v>1509</v>
      </c>
      <c r="U302" s="11" t="s">
        <v>1509</v>
      </c>
      <c r="V302" s="11" t="s">
        <v>110</v>
      </c>
      <c r="W302" s="11" t="s">
        <v>489</v>
      </c>
      <c r="X302" s="11" t="s">
        <v>272</v>
      </c>
      <c r="Y302" s="11" t="s">
        <v>489</v>
      </c>
      <c r="Z302" s="11" t="s">
        <v>110</v>
      </c>
      <c r="AA302" s="11" t="s">
        <v>271</v>
      </c>
      <c r="AB302" s="11" t="s">
        <v>271</v>
      </c>
      <c r="AC302" s="11" t="s">
        <v>268</v>
      </c>
      <c r="AD302" s="11" t="s">
        <v>113</v>
      </c>
      <c r="AH302" s="11">
        <f t="shared" si="154"/>
        <v>-304.69449715000064</v>
      </c>
      <c r="AI302" s="11">
        <f t="shared" si="155"/>
        <v>297.05849699999868</v>
      </c>
      <c r="AJ302" s="11">
        <f t="shared" si="156"/>
        <v>196.76800284999933</v>
      </c>
      <c r="AK302" s="11">
        <f t="shared" si="157"/>
        <v>999.11101162500313</v>
      </c>
      <c r="AL302" s="11">
        <f t="shared" si="158"/>
        <v>798.52099699999872</v>
      </c>
      <c r="AM302" s="11">
        <f t="shared" si="159"/>
        <v>698.23050284999931</v>
      </c>
      <c r="AN302" s="11">
        <f t="shared" si="160"/>
        <v>999.11101162500313</v>
      </c>
      <c r="AO302" s="11">
        <f t="shared" si="161"/>
        <v>1099.4025087</v>
      </c>
      <c r="AP302" s="11">
        <f t="shared" si="162"/>
        <v>1099.4025087</v>
      </c>
      <c r="AQ302" s="11">
        <f t="shared" si="163"/>
        <v>1901.7374940749953</v>
      </c>
      <c r="AR302" s="11">
        <f t="shared" si="164"/>
        <v>1701.1555028499997</v>
      </c>
      <c r="AS302" s="11">
        <f t="shared" si="165"/>
        <v>1600.8650087000001</v>
      </c>
      <c r="AT302" s="11">
        <f t="shared" si="166"/>
        <v>1701.1555028499997</v>
      </c>
      <c r="AU302" s="11">
        <f t="shared" si="167"/>
        <v>1901.7374940749953</v>
      </c>
      <c r="AV302" s="11">
        <f t="shared" si="168"/>
        <v>1801.4459969999984</v>
      </c>
      <c r="AW302" s="11">
        <f t="shared" si="169"/>
        <v>1801.4459969999984</v>
      </c>
      <c r="AX302" s="11">
        <f t="shared" si="170"/>
        <v>1500.5735116250032</v>
      </c>
      <c r="AY302" s="11">
        <f t="shared" si="171"/>
        <v>2102.3275086999997</v>
      </c>
      <c r="AZ302" s="11"/>
      <c r="BA302" s="11"/>
      <c r="BB302" s="11">
        <f t="shared" si="172"/>
        <v>-504.69049714999937</v>
      </c>
      <c r="BC302" s="11">
        <f t="shared" si="173"/>
        <v>-1102.9335029999988</v>
      </c>
      <c r="BD302" s="11">
        <f t="shared" si="174"/>
        <v>-1003.2279971499994</v>
      </c>
      <c r="BE302" s="11">
        <f t="shared" si="175"/>
        <v>-1800.8909883750032</v>
      </c>
      <c r="BF302" s="11">
        <f t="shared" si="176"/>
        <v>-1601.4710029999987</v>
      </c>
      <c r="BG302" s="11">
        <f t="shared" si="177"/>
        <v>-1501.7654971499992</v>
      </c>
      <c r="BH302" s="11">
        <f t="shared" si="178"/>
        <v>-1800.8909883750032</v>
      </c>
      <c r="BI302" s="11">
        <f t="shared" si="179"/>
        <v>-1900.5974913</v>
      </c>
      <c r="BJ302" s="11">
        <f t="shared" si="180"/>
        <v>-1900.5974913</v>
      </c>
      <c r="BK302" s="11">
        <f t="shared" si="181"/>
        <v>-2698.2525059249956</v>
      </c>
      <c r="BL302" s="11">
        <f t="shared" si="182"/>
        <v>-2498.8404971499999</v>
      </c>
      <c r="BM302" s="11">
        <f t="shared" si="183"/>
        <v>-2399.1349912999999</v>
      </c>
      <c r="BN302" s="11">
        <f t="shared" si="184"/>
        <v>-2498.8404971499999</v>
      </c>
      <c r="BO302" s="11">
        <f t="shared" si="185"/>
        <v>-2698.2525059249956</v>
      </c>
      <c r="BP302" s="11">
        <f t="shared" si="186"/>
        <v>-2598.546002999999</v>
      </c>
      <c r="BQ302" s="11">
        <f t="shared" si="187"/>
        <v>-2598.546002999999</v>
      </c>
      <c r="BR302" s="11">
        <f t="shared" si="188"/>
        <v>-2299.4284883750029</v>
      </c>
      <c r="BS302" s="11">
        <f t="shared" si="189"/>
        <v>-2897.6724913000003</v>
      </c>
    </row>
    <row r="303" spans="1:71" ht="16" customHeight="1">
      <c r="A303" s="2">
        <v>43951</v>
      </c>
      <c r="B303" s="10" t="s">
        <v>682</v>
      </c>
      <c r="C303" s="11">
        <v>6</v>
      </c>
      <c r="D303" s="10">
        <v>-111</v>
      </c>
      <c r="E303" s="10">
        <v>-0.1</v>
      </c>
      <c r="I303" s="11">
        <v>2.929109014675044E-2</v>
      </c>
      <c r="K303" s="11">
        <v>0</v>
      </c>
      <c r="L303" s="11" t="s">
        <v>1407</v>
      </c>
      <c r="M303" s="11" t="s">
        <v>1080</v>
      </c>
      <c r="N303" s="11" t="s">
        <v>1419</v>
      </c>
      <c r="O303" s="11" t="s">
        <v>1086</v>
      </c>
      <c r="P303" s="11" t="s">
        <v>1085</v>
      </c>
      <c r="Q303" s="11" t="s">
        <v>1081</v>
      </c>
      <c r="R303" s="11" t="s">
        <v>1085</v>
      </c>
      <c r="S303" s="11" t="s">
        <v>1082</v>
      </c>
      <c r="T303" s="11" t="s">
        <v>1085</v>
      </c>
      <c r="U303" s="11" t="s">
        <v>1085</v>
      </c>
      <c r="V303" s="11" t="s">
        <v>1711</v>
      </c>
      <c r="W303" s="11" t="s">
        <v>1710</v>
      </c>
      <c r="X303" s="11" t="s">
        <v>1710</v>
      </c>
      <c r="Y303" s="11" t="s">
        <v>1173</v>
      </c>
      <c r="Z303" s="11" t="s">
        <v>1173</v>
      </c>
      <c r="AA303" s="11" t="s">
        <v>1711</v>
      </c>
      <c r="AB303" s="11" t="s">
        <v>1710</v>
      </c>
      <c r="AC303" s="11" t="s">
        <v>1083</v>
      </c>
      <c r="AD303" s="11" t="s">
        <v>1084</v>
      </c>
      <c r="AH303" s="11">
        <f t="shared" si="154"/>
        <v>-34.549999999999955</v>
      </c>
      <c r="AI303" s="11">
        <f t="shared" si="155"/>
        <v>1971.2999999999997</v>
      </c>
      <c r="AJ303" s="11">
        <f t="shared" si="156"/>
        <v>2974.2249999999999</v>
      </c>
      <c r="AK303" s="11">
        <f t="shared" si="157"/>
        <v>4478.6125000000002</v>
      </c>
      <c r="AL303" s="11">
        <f t="shared" si="158"/>
        <v>3475.6875</v>
      </c>
      <c r="AM303" s="11">
        <f t="shared" si="159"/>
        <v>4478.6125000000002</v>
      </c>
      <c r="AN303" s="11">
        <f t="shared" si="160"/>
        <v>3977.1499999999996</v>
      </c>
      <c r="AO303" s="11">
        <f t="shared" si="161"/>
        <v>4478.6125000000002</v>
      </c>
      <c r="AP303" s="11">
        <f t="shared" si="162"/>
        <v>4478.6125000000002</v>
      </c>
      <c r="AQ303" s="11">
        <f t="shared" si="163"/>
        <v>5481.5374999999995</v>
      </c>
      <c r="AR303" s="11">
        <f t="shared" si="164"/>
        <v>5983</v>
      </c>
      <c r="AS303" s="11">
        <f t="shared" si="165"/>
        <v>5983</v>
      </c>
      <c r="AT303" s="11">
        <f t="shared" si="166"/>
        <v>4980.0749999999998</v>
      </c>
      <c r="AU303" s="11">
        <f t="shared" si="167"/>
        <v>4980.0749999999998</v>
      </c>
      <c r="AV303" s="11">
        <f t="shared" si="168"/>
        <v>5481.5374999999995</v>
      </c>
      <c r="AW303" s="11">
        <f t="shared" si="169"/>
        <v>5983</v>
      </c>
      <c r="AX303" s="11">
        <f t="shared" si="170"/>
        <v>6484.4624999999996</v>
      </c>
      <c r="AY303" s="11">
        <f t="shared" si="171"/>
        <v>6985.9250000000002</v>
      </c>
      <c r="AZ303" s="11"/>
      <c r="BA303" s="11"/>
      <c r="BB303" s="11">
        <f t="shared" si="172"/>
        <v>-2034.55</v>
      </c>
      <c r="BC303" s="11">
        <f t="shared" si="173"/>
        <v>-4028.7000000000003</v>
      </c>
      <c r="BD303" s="11">
        <f t="shared" si="174"/>
        <v>-5025.7750000000005</v>
      </c>
      <c r="BE303" s="11">
        <f t="shared" si="175"/>
        <v>-6521.3874999999998</v>
      </c>
      <c r="BF303" s="11">
        <f t="shared" si="176"/>
        <v>-5524.3125</v>
      </c>
      <c r="BG303" s="11">
        <f t="shared" si="177"/>
        <v>-6521.3874999999998</v>
      </c>
      <c r="BH303" s="11">
        <f t="shared" si="178"/>
        <v>-6022.85</v>
      </c>
      <c r="BI303" s="11">
        <f t="shared" si="179"/>
        <v>-6521.3874999999998</v>
      </c>
      <c r="BJ303" s="11">
        <f t="shared" si="180"/>
        <v>-6521.3874999999998</v>
      </c>
      <c r="BK303" s="11">
        <f t="shared" si="181"/>
        <v>-7518.4625000000005</v>
      </c>
      <c r="BL303" s="11">
        <f t="shared" si="182"/>
        <v>-8017</v>
      </c>
      <c r="BM303" s="11">
        <f t="shared" si="183"/>
        <v>-8017</v>
      </c>
      <c r="BN303" s="11">
        <f t="shared" si="184"/>
        <v>-7019.9250000000002</v>
      </c>
      <c r="BO303" s="11">
        <f t="shared" si="185"/>
        <v>-7019.9250000000002</v>
      </c>
      <c r="BP303" s="11">
        <f t="shared" si="186"/>
        <v>-7518.4625000000005</v>
      </c>
      <c r="BQ303" s="11">
        <f t="shared" si="187"/>
        <v>-8017</v>
      </c>
      <c r="BR303" s="11">
        <f t="shared" si="188"/>
        <v>-8515.5375000000004</v>
      </c>
      <c r="BS303" s="11">
        <f t="shared" si="189"/>
        <v>-9014.0749999999989</v>
      </c>
    </row>
    <row r="304" spans="1:71" ht="16" customHeight="1">
      <c r="A304" s="2">
        <v>43951</v>
      </c>
      <c r="B304" s="10" t="s">
        <v>1355</v>
      </c>
      <c r="C304" s="11">
        <v>7</v>
      </c>
      <c r="D304" s="10">
        <v>-108</v>
      </c>
      <c r="E304" s="10">
        <v>-0.4</v>
      </c>
      <c r="K304" s="11">
        <v>0</v>
      </c>
      <c r="L304" s="11" t="s">
        <v>207</v>
      </c>
      <c r="M304" s="11" t="s">
        <v>205</v>
      </c>
      <c r="N304" s="11" t="s">
        <v>204</v>
      </c>
      <c r="O304" s="11" t="s">
        <v>207</v>
      </c>
      <c r="P304" s="11" t="s">
        <v>204</v>
      </c>
      <c r="Q304" s="11" t="s">
        <v>204</v>
      </c>
      <c r="R304" s="11" t="s">
        <v>239</v>
      </c>
      <c r="S304" s="11" t="s">
        <v>1303</v>
      </c>
      <c r="T304" s="11" t="s">
        <v>873</v>
      </c>
      <c r="U304" s="11" t="s">
        <v>1302</v>
      </c>
      <c r="V304" s="11" t="s">
        <v>1302</v>
      </c>
      <c r="W304" s="11" t="s">
        <v>1303</v>
      </c>
      <c r="X304" s="11" t="s">
        <v>1302</v>
      </c>
      <c r="Y304" s="11" t="s">
        <v>1302</v>
      </c>
      <c r="Z304" s="11" t="s">
        <v>1303</v>
      </c>
      <c r="AA304" s="11" t="s">
        <v>1303</v>
      </c>
      <c r="AB304" s="11" t="s">
        <v>1302</v>
      </c>
      <c r="AC304" s="11" t="s">
        <v>1303</v>
      </c>
      <c r="AD304" s="11" t="s">
        <v>1303</v>
      </c>
      <c r="AH304" s="11">
        <f t="shared" si="154"/>
        <v>402.625</v>
      </c>
      <c r="AI304" s="11">
        <f t="shared" si="155"/>
        <v>-98.837499999999977</v>
      </c>
      <c r="AJ304" s="11">
        <f t="shared" si="156"/>
        <v>-600.29999999999995</v>
      </c>
      <c r="AK304" s="11">
        <f t="shared" si="157"/>
        <v>-98.837499999999977</v>
      </c>
      <c r="AL304" s="11">
        <f t="shared" si="158"/>
        <v>-98.837499999999977</v>
      </c>
      <c r="AM304" s="11">
        <f t="shared" si="159"/>
        <v>-2104.6875</v>
      </c>
      <c r="AN304" s="11">
        <f t="shared" si="160"/>
        <v>-2606.15</v>
      </c>
      <c r="AO304" s="11">
        <f t="shared" si="161"/>
        <v>-3609.0750000000003</v>
      </c>
      <c r="AP304" s="11">
        <f t="shared" si="162"/>
        <v>-3107.6125000000002</v>
      </c>
      <c r="AQ304" s="11">
        <f t="shared" si="163"/>
        <v>-3107.6125000000002</v>
      </c>
      <c r="AR304" s="11">
        <f t="shared" si="164"/>
        <v>-2606.15</v>
      </c>
      <c r="AS304" s="11">
        <f t="shared" si="165"/>
        <v>-3107.6125000000002</v>
      </c>
      <c r="AT304" s="11">
        <f t="shared" si="166"/>
        <v>-3107.6125000000002</v>
      </c>
      <c r="AU304" s="11">
        <f t="shared" si="167"/>
        <v>-2606.15</v>
      </c>
      <c r="AV304" s="11">
        <f t="shared" si="168"/>
        <v>-2606.15</v>
      </c>
      <c r="AW304" s="11">
        <f t="shared" si="169"/>
        <v>-3107.6125000000002</v>
      </c>
      <c r="AX304" s="11">
        <f t="shared" si="170"/>
        <v>-2606.15</v>
      </c>
      <c r="AY304" s="11">
        <f t="shared" si="171"/>
        <v>-2606.15</v>
      </c>
      <c r="AZ304" s="11"/>
      <c r="BA304" s="11"/>
      <c r="BB304" s="11">
        <f t="shared" si="172"/>
        <v>-1597.375</v>
      </c>
      <c r="BC304" s="11">
        <f t="shared" si="173"/>
        <v>-1098.8375000000001</v>
      </c>
      <c r="BD304" s="11">
        <f t="shared" si="174"/>
        <v>-600.29999999999995</v>
      </c>
      <c r="BE304" s="11">
        <f t="shared" si="175"/>
        <v>-1098.8375000000001</v>
      </c>
      <c r="BF304" s="11">
        <f t="shared" si="176"/>
        <v>-1098.8375000000001</v>
      </c>
      <c r="BG304" s="11">
        <f t="shared" si="177"/>
        <v>895.3125</v>
      </c>
      <c r="BH304" s="11">
        <f t="shared" si="178"/>
        <v>1393.85</v>
      </c>
      <c r="BI304" s="11">
        <f t="shared" si="179"/>
        <v>2390.9249999999997</v>
      </c>
      <c r="BJ304" s="11">
        <f t="shared" si="180"/>
        <v>1892.3874999999998</v>
      </c>
      <c r="BK304" s="11">
        <f t="shared" si="181"/>
        <v>1892.3874999999998</v>
      </c>
      <c r="BL304" s="11">
        <f t="shared" si="182"/>
        <v>1393.85</v>
      </c>
      <c r="BM304" s="11">
        <f t="shared" si="183"/>
        <v>1892.3874999999998</v>
      </c>
      <c r="BN304" s="11">
        <f t="shared" si="184"/>
        <v>1892.3874999999998</v>
      </c>
      <c r="BO304" s="11">
        <f t="shared" si="185"/>
        <v>1393.85</v>
      </c>
      <c r="BP304" s="11">
        <f t="shared" si="186"/>
        <v>1393.85</v>
      </c>
      <c r="BQ304" s="11">
        <f t="shared" si="187"/>
        <v>1892.3874999999998</v>
      </c>
      <c r="BR304" s="11">
        <f t="shared" si="188"/>
        <v>1393.85</v>
      </c>
      <c r="BS304" s="11">
        <f t="shared" si="189"/>
        <v>1393.85</v>
      </c>
    </row>
    <row r="305" spans="1:71" ht="16" customHeight="1">
      <c r="A305" s="2">
        <v>43951</v>
      </c>
      <c r="B305" s="10" t="s">
        <v>1295</v>
      </c>
      <c r="C305" s="11">
        <v>8</v>
      </c>
      <c r="D305" s="10">
        <v>-89</v>
      </c>
      <c r="E305" s="10">
        <v>0.2</v>
      </c>
      <c r="I305" s="11">
        <v>2.1699999999999931E-2</v>
      </c>
      <c r="K305" s="11">
        <v>0</v>
      </c>
      <c r="L305" s="11" t="s">
        <v>1172</v>
      </c>
      <c r="M305" s="11" t="s">
        <v>586</v>
      </c>
      <c r="N305" s="11" t="s">
        <v>587</v>
      </c>
      <c r="O305" s="11" t="s">
        <v>587</v>
      </c>
      <c r="P305" s="11" t="s">
        <v>587</v>
      </c>
      <c r="Q305" s="11" t="s">
        <v>686</v>
      </c>
      <c r="R305" s="11" t="s">
        <v>686</v>
      </c>
      <c r="S305" s="11" t="s">
        <v>686</v>
      </c>
      <c r="T305" s="11" t="s">
        <v>1507</v>
      </c>
      <c r="U305" s="11" t="s">
        <v>687</v>
      </c>
      <c r="V305" s="11" t="s">
        <v>587</v>
      </c>
      <c r="W305" s="11" t="s">
        <v>689</v>
      </c>
      <c r="X305" s="11" t="s">
        <v>689</v>
      </c>
      <c r="Y305" s="11" t="s">
        <v>587</v>
      </c>
      <c r="Z305" s="11" t="s">
        <v>689</v>
      </c>
      <c r="AA305" s="11" t="s">
        <v>684</v>
      </c>
      <c r="AB305" s="11" t="s">
        <v>586</v>
      </c>
      <c r="AC305" s="11" t="s">
        <v>688</v>
      </c>
      <c r="AD305" s="11" t="s">
        <v>586</v>
      </c>
      <c r="AH305" s="11">
        <f t="shared" si="154"/>
        <v>165.55</v>
      </c>
      <c r="AI305" s="11">
        <f t="shared" si="155"/>
        <v>2171.4</v>
      </c>
      <c r="AJ305" s="11">
        <f t="shared" si="156"/>
        <v>2171.4</v>
      </c>
      <c r="AK305" s="11">
        <f t="shared" si="157"/>
        <v>2171.4</v>
      </c>
      <c r="AL305" s="11">
        <f t="shared" si="158"/>
        <v>3174.3249999999998</v>
      </c>
      <c r="AM305" s="11">
        <f t="shared" si="159"/>
        <v>3174.3249999999998</v>
      </c>
      <c r="AN305" s="11">
        <f t="shared" si="160"/>
        <v>3174.3249999999998</v>
      </c>
      <c r="AO305" s="11">
        <f t="shared" si="161"/>
        <v>2672.8625000000002</v>
      </c>
      <c r="AP305" s="11">
        <f t="shared" si="162"/>
        <v>1168.4749999999999</v>
      </c>
      <c r="AQ305" s="11">
        <f t="shared" si="163"/>
        <v>2171.4</v>
      </c>
      <c r="AR305" s="11">
        <f t="shared" si="164"/>
        <v>1669.9375</v>
      </c>
      <c r="AS305" s="11">
        <f t="shared" si="165"/>
        <v>1669.9375</v>
      </c>
      <c r="AT305" s="11">
        <f t="shared" si="166"/>
        <v>2171.4</v>
      </c>
      <c r="AU305" s="11">
        <f t="shared" si="167"/>
        <v>1669.9375</v>
      </c>
      <c r="AV305" s="11">
        <f t="shared" si="168"/>
        <v>-335.91250000000002</v>
      </c>
      <c r="AW305" s="11">
        <f t="shared" si="169"/>
        <v>165.55</v>
      </c>
      <c r="AX305" s="11">
        <f t="shared" si="170"/>
        <v>667.01250000000005</v>
      </c>
      <c r="AY305" s="11">
        <f t="shared" si="171"/>
        <v>165.55</v>
      </c>
      <c r="AZ305" s="11"/>
      <c r="BA305" s="11"/>
      <c r="BB305" s="11">
        <f t="shared" si="172"/>
        <v>-1834.45</v>
      </c>
      <c r="BC305" s="11">
        <f t="shared" si="173"/>
        <v>-3828.6</v>
      </c>
      <c r="BD305" s="11">
        <f t="shared" si="174"/>
        <v>-3828.6</v>
      </c>
      <c r="BE305" s="11">
        <f t="shared" si="175"/>
        <v>-3828.6</v>
      </c>
      <c r="BF305" s="11">
        <f t="shared" si="176"/>
        <v>-4825.6750000000002</v>
      </c>
      <c r="BG305" s="11">
        <f t="shared" si="177"/>
        <v>-4825.6750000000002</v>
      </c>
      <c r="BH305" s="11">
        <f t="shared" si="178"/>
        <v>-4825.6750000000002</v>
      </c>
      <c r="BI305" s="11">
        <f t="shared" si="179"/>
        <v>-4327.1374999999998</v>
      </c>
      <c r="BJ305" s="11">
        <f t="shared" si="180"/>
        <v>-2831.5250000000001</v>
      </c>
      <c r="BK305" s="11">
        <f t="shared" si="181"/>
        <v>-3828.6</v>
      </c>
      <c r="BL305" s="11">
        <f t="shared" si="182"/>
        <v>-3330.0625</v>
      </c>
      <c r="BM305" s="11">
        <f t="shared" si="183"/>
        <v>-3330.0625</v>
      </c>
      <c r="BN305" s="11">
        <f t="shared" si="184"/>
        <v>-3828.6</v>
      </c>
      <c r="BO305" s="11">
        <f t="shared" si="185"/>
        <v>-3330.0625</v>
      </c>
      <c r="BP305" s="11">
        <f t="shared" si="186"/>
        <v>-1335.9124999999999</v>
      </c>
      <c r="BQ305" s="11">
        <f t="shared" si="187"/>
        <v>-1834.45</v>
      </c>
      <c r="BR305" s="11">
        <f t="shared" si="188"/>
        <v>-2332.9875000000002</v>
      </c>
      <c r="BS305" s="11">
        <f t="shared" si="189"/>
        <v>-1834.45</v>
      </c>
    </row>
    <row r="306" spans="1:71" ht="16" customHeight="1">
      <c r="A306" s="2">
        <v>43951</v>
      </c>
      <c r="B306" s="10" t="s">
        <v>1885</v>
      </c>
      <c r="C306" s="11">
        <v>9</v>
      </c>
      <c r="D306" s="10">
        <v>-71</v>
      </c>
      <c r="E306" s="10">
        <v>2.7</v>
      </c>
      <c r="K306" s="11">
        <v>0</v>
      </c>
      <c r="L306" s="11" t="s">
        <v>1633</v>
      </c>
      <c r="M306" s="11" t="s">
        <v>1633</v>
      </c>
      <c r="N306" s="11" t="s">
        <v>1164</v>
      </c>
      <c r="O306" s="11" t="s">
        <v>1164</v>
      </c>
      <c r="P306" s="11" t="s">
        <v>1164</v>
      </c>
      <c r="Q306" s="11" t="s">
        <v>1633</v>
      </c>
      <c r="R306" s="11" t="s">
        <v>1633</v>
      </c>
      <c r="S306" s="11" t="s">
        <v>1164</v>
      </c>
      <c r="T306" s="11" t="s">
        <v>1637</v>
      </c>
      <c r="U306" s="11" t="s">
        <v>1636</v>
      </c>
      <c r="V306" s="11" t="s">
        <v>1637</v>
      </c>
      <c r="W306" s="11" t="s">
        <v>1637</v>
      </c>
      <c r="X306" s="11" t="s">
        <v>1636</v>
      </c>
      <c r="Y306" s="11" t="s">
        <v>1636</v>
      </c>
      <c r="Z306" s="11" t="s">
        <v>1892</v>
      </c>
      <c r="AA306" s="11" t="s">
        <v>1892</v>
      </c>
      <c r="AB306" s="11" t="s">
        <v>1637</v>
      </c>
      <c r="AC306" s="11" t="s">
        <v>1892</v>
      </c>
      <c r="AD306" s="11" t="s">
        <v>1635</v>
      </c>
      <c r="AH306" s="11">
        <f t="shared" si="154"/>
        <v>-170.95499565</v>
      </c>
      <c r="AI306" s="11">
        <f t="shared" si="155"/>
        <v>-271.25050442500094</v>
      </c>
      <c r="AJ306" s="11">
        <f t="shared" si="156"/>
        <v>-271.25050442500094</v>
      </c>
      <c r="AK306" s="11">
        <f t="shared" si="157"/>
        <v>-271.25050442500094</v>
      </c>
      <c r="AL306" s="11">
        <f t="shared" si="158"/>
        <v>-170.95499565</v>
      </c>
      <c r="AM306" s="11">
        <f t="shared" si="159"/>
        <v>-170.95499565</v>
      </c>
      <c r="AN306" s="11">
        <f t="shared" si="160"/>
        <v>-271.25050442500094</v>
      </c>
      <c r="AO306" s="11">
        <f t="shared" si="161"/>
        <v>-471.83149272499969</v>
      </c>
      <c r="AP306" s="11">
        <f t="shared" si="162"/>
        <v>-521.98175442500099</v>
      </c>
      <c r="AQ306" s="11">
        <f t="shared" si="163"/>
        <v>-471.83149272499969</v>
      </c>
      <c r="AR306" s="11">
        <f t="shared" si="164"/>
        <v>-471.83149272499969</v>
      </c>
      <c r="AS306" s="11">
        <f t="shared" si="165"/>
        <v>-521.98175442500099</v>
      </c>
      <c r="AT306" s="11">
        <f t="shared" si="166"/>
        <v>-521.98175442500099</v>
      </c>
      <c r="AU306" s="11">
        <f t="shared" si="167"/>
        <v>-421.68624564999999</v>
      </c>
      <c r="AV306" s="11">
        <f t="shared" si="168"/>
        <v>-421.68624564999999</v>
      </c>
      <c r="AW306" s="11">
        <f t="shared" si="169"/>
        <v>-471.83149272499969</v>
      </c>
      <c r="AX306" s="11">
        <f t="shared" si="170"/>
        <v>-421.68624564999999</v>
      </c>
      <c r="AY306" s="11">
        <f t="shared" si="171"/>
        <v>-873.00349857500032</v>
      </c>
      <c r="AZ306" s="11"/>
      <c r="BA306" s="11"/>
      <c r="BB306" s="11">
        <f t="shared" si="172"/>
        <v>-170.95499565</v>
      </c>
      <c r="BC306" s="11">
        <f t="shared" si="173"/>
        <v>-71.24450442499905</v>
      </c>
      <c r="BD306" s="11">
        <f t="shared" si="174"/>
        <v>-71.24450442499905</v>
      </c>
      <c r="BE306" s="11">
        <f t="shared" si="175"/>
        <v>-71.24450442499905</v>
      </c>
      <c r="BF306" s="11">
        <f t="shared" si="176"/>
        <v>-170.95499565</v>
      </c>
      <c r="BG306" s="11">
        <f t="shared" si="177"/>
        <v>-170.95499565</v>
      </c>
      <c r="BH306" s="11">
        <f t="shared" si="178"/>
        <v>-71.24450442499905</v>
      </c>
      <c r="BI306" s="11">
        <f t="shared" si="179"/>
        <v>128.16650727499967</v>
      </c>
      <c r="BJ306" s="11">
        <f t="shared" si="180"/>
        <v>178.02424557500092</v>
      </c>
      <c r="BK306" s="11">
        <f t="shared" si="181"/>
        <v>128.16650727499967</v>
      </c>
      <c r="BL306" s="11">
        <f t="shared" si="182"/>
        <v>128.16650727499967</v>
      </c>
      <c r="BM306" s="11">
        <f t="shared" si="183"/>
        <v>178.02424557500092</v>
      </c>
      <c r="BN306" s="11">
        <f t="shared" si="184"/>
        <v>178.02424557500092</v>
      </c>
      <c r="BO306" s="11">
        <f t="shared" si="185"/>
        <v>78.313754350000011</v>
      </c>
      <c r="BP306" s="11">
        <f t="shared" si="186"/>
        <v>78.313754350000011</v>
      </c>
      <c r="BQ306" s="11">
        <f t="shared" si="187"/>
        <v>128.16650727499967</v>
      </c>
      <c r="BR306" s="11">
        <f t="shared" si="188"/>
        <v>78.313754350000011</v>
      </c>
      <c r="BS306" s="11">
        <f t="shared" si="189"/>
        <v>526.99850142500031</v>
      </c>
    </row>
    <row r="307" spans="1:71" ht="16" customHeight="1">
      <c r="A307" s="2">
        <v>43951</v>
      </c>
      <c r="B307" s="10" t="s">
        <v>444</v>
      </c>
      <c r="C307" s="11">
        <v>10</v>
      </c>
      <c r="D307" s="10">
        <v>-67</v>
      </c>
      <c r="E307" s="10">
        <v>0</v>
      </c>
      <c r="K307" s="11">
        <v>0</v>
      </c>
      <c r="L307" s="11" t="s">
        <v>258</v>
      </c>
      <c r="M307" s="11" t="s">
        <v>258</v>
      </c>
      <c r="N307" s="11" t="s">
        <v>2681</v>
      </c>
      <c r="O307" s="11" t="s">
        <v>2741</v>
      </c>
      <c r="P307" s="11" t="s">
        <v>2681</v>
      </c>
      <c r="Q307" s="11" t="s">
        <v>2595</v>
      </c>
      <c r="R307" s="11" t="s">
        <v>254</v>
      </c>
      <c r="S307" s="11" t="s">
        <v>2632</v>
      </c>
      <c r="T307" s="11" t="s">
        <v>2681</v>
      </c>
      <c r="U307" s="11" t="s">
        <v>2632</v>
      </c>
      <c r="V307" s="11" t="s">
        <v>254</v>
      </c>
      <c r="W307" s="11" t="s">
        <v>2632</v>
      </c>
      <c r="X307" s="11" t="s">
        <v>253</v>
      </c>
      <c r="Y307" s="11" t="s">
        <v>253</v>
      </c>
      <c r="Z307" s="11" t="s">
        <v>257</v>
      </c>
      <c r="AA307" s="11" t="s">
        <v>257</v>
      </c>
      <c r="AB307" s="11" t="s">
        <v>258</v>
      </c>
      <c r="AC307" s="11" t="s">
        <v>2631</v>
      </c>
      <c r="AD307" s="11" t="s">
        <v>2631</v>
      </c>
      <c r="AH307" s="11">
        <f t="shared" si="154"/>
        <v>-3197.25</v>
      </c>
      <c r="AI307" s="11">
        <f t="shared" si="155"/>
        <v>814.45</v>
      </c>
      <c r="AJ307" s="11">
        <f t="shared" si="156"/>
        <v>-2194.3249999999998</v>
      </c>
      <c r="AK307" s="11">
        <f t="shared" si="157"/>
        <v>814.45</v>
      </c>
      <c r="AL307" s="11">
        <f t="shared" si="158"/>
        <v>4826.1499999999996</v>
      </c>
      <c r="AM307" s="11">
        <f t="shared" si="159"/>
        <v>1817.375</v>
      </c>
      <c r="AN307" s="11">
        <f t="shared" si="160"/>
        <v>-188.47500000000014</v>
      </c>
      <c r="AO307" s="11">
        <f t="shared" si="161"/>
        <v>814.45</v>
      </c>
      <c r="AP307" s="11">
        <f t="shared" si="162"/>
        <v>-188.47500000000014</v>
      </c>
      <c r="AQ307" s="11">
        <f t="shared" si="163"/>
        <v>1817.375</v>
      </c>
      <c r="AR307" s="11">
        <f t="shared" si="164"/>
        <v>-188.47500000000014</v>
      </c>
      <c r="AS307" s="11">
        <f t="shared" si="165"/>
        <v>-4200.1750000000002</v>
      </c>
      <c r="AT307" s="11">
        <f t="shared" si="166"/>
        <v>-4200.1750000000002</v>
      </c>
      <c r="AU307" s="11">
        <f t="shared" si="167"/>
        <v>-5203.1000000000004</v>
      </c>
      <c r="AV307" s="11">
        <f t="shared" si="168"/>
        <v>-5203.1000000000004</v>
      </c>
      <c r="AW307" s="11">
        <f t="shared" si="169"/>
        <v>-3197.25</v>
      </c>
      <c r="AX307" s="11">
        <f t="shared" si="170"/>
        <v>-6206.0249999999996</v>
      </c>
      <c r="AY307" s="11">
        <f t="shared" si="171"/>
        <v>-6206.0249999999996</v>
      </c>
      <c r="AZ307" s="11"/>
      <c r="BA307" s="11"/>
      <c r="BB307" s="11">
        <f t="shared" si="172"/>
        <v>-3197.25</v>
      </c>
      <c r="BC307" s="11">
        <f t="shared" si="173"/>
        <v>-7185.55</v>
      </c>
      <c r="BD307" s="11">
        <f t="shared" si="174"/>
        <v>-4194.3249999999998</v>
      </c>
      <c r="BE307" s="11">
        <f t="shared" si="175"/>
        <v>-7185.55</v>
      </c>
      <c r="BF307" s="11">
        <f t="shared" si="176"/>
        <v>-11173.85</v>
      </c>
      <c r="BG307" s="11">
        <f t="shared" si="177"/>
        <v>-8182.625</v>
      </c>
      <c r="BH307" s="11">
        <f t="shared" si="178"/>
        <v>-6188.4750000000004</v>
      </c>
      <c r="BI307" s="11">
        <f t="shared" si="179"/>
        <v>-7185.55</v>
      </c>
      <c r="BJ307" s="11">
        <f t="shared" si="180"/>
        <v>-6188.4750000000004</v>
      </c>
      <c r="BK307" s="11">
        <f t="shared" si="181"/>
        <v>-8182.625</v>
      </c>
      <c r="BL307" s="11">
        <f t="shared" si="182"/>
        <v>-6188.4750000000004</v>
      </c>
      <c r="BM307" s="11">
        <f t="shared" si="183"/>
        <v>-2200.1750000000002</v>
      </c>
      <c r="BN307" s="11">
        <f t="shared" si="184"/>
        <v>-2200.1750000000002</v>
      </c>
      <c r="BO307" s="11">
        <f t="shared" si="185"/>
        <v>-1203.1000000000001</v>
      </c>
      <c r="BP307" s="11">
        <f t="shared" si="186"/>
        <v>-1203.1000000000001</v>
      </c>
      <c r="BQ307" s="11">
        <f t="shared" si="187"/>
        <v>-3197.25</v>
      </c>
      <c r="BR307" s="11">
        <f t="shared" si="188"/>
        <v>-206.02500000000009</v>
      </c>
      <c r="BS307" s="11">
        <f t="shared" si="189"/>
        <v>-206.02500000000009</v>
      </c>
    </row>
    <row r="308" spans="1:71" ht="16" customHeight="1">
      <c r="A308" s="2">
        <v>43951</v>
      </c>
      <c r="B308" s="10" t="s">
        <v>1437</v>
      </c>
      <c r="C308" s="11">
        <v>11</v>
      </c>
      <c r="D308" s="10">
        <v>-67</v>
      </c>
      <c r="E308" s="10">
        <v>0</v>
      </c>
      <c r="K308" s="11">
        <v>0</v>
      </c>
      <c r="L308" s="11" t="s">
        <v>2731</v>
      </c>
      <c r="M308" s="11" t="s">
        <v>1500</v>
      </c>
      <c r="N308" s="11" t="s">
        <v>2114</v>
      </c>
      <c r="O308" s="11" t="s">
        <v>1501</v>
      </c>
      <c r="P308" s="11" t="s">
        <v>1501</v>
      </c>
      <c r="Q308" s="11" t="s">
        <v>2731</v>
      </c>
      <c r="R308" s="11" t="s">
        <v>1501</v>
      </c>
      <c r="S308" s="11" t="s">
        <v>1501</v>
      </c>
      <c r="T308" s="11" t="s">
        <v>2114</v>
      </c>
      <c r="U308" s="11" t="s">
        <v>2731</v>
      </c>
      <c r="V308" s="11" t="s">
        <v>1499</v>
      </c>
      <c r="W308" s="11" t="s">
        <v>2731</v>
      </c>
      <c r="X308" s="11" t="s">
        <v>1499</v>
      </c>
      <c r="Y308" s="11" t="s">
        <v>1500</v>
      </c>
      <c r="Z308" s="11" t="s">
        <v>2731</v>
      </c>
      <c r="AA308" s="11" t="s">
        <v>2731</v>
      </c>
      <c r="AB308" s="11" t="s">
        <v>1500</v>
      </c>
      <c r="AC308" s="11" t="s">
        <v>1499</v>
      </c>
      <c r="AD308" s="11" t="s">
        <v>1500</v>
      </c>
      <c r="AH308" s="11">
        <f t="shared" si="154"/>
        <v>-10169.375</v>
      </c>
      <c r="AI308" s="11">
        <f t="shared" si="155"/>
        <v>-140.125</v>
      </c>
      <c r="AJ308" s="11">
        <f t="shared" si="156"/>
        <v>4874.5</v>
      </c>
      <c r="AK308" s="11">
        <f t="shared" si="157"/>
        <v>4874.5</v>
      </c>
      <c r="AL308" s="11">
        <f t="shared" si="158"/>
        <v>-5154.75</v>
      </c>
      <c r="AM308" s="11">
        <f t="shared" si="159"/>
        <v>4874.5</v>
      </c>
      <c r="AN308" s="11">
        <f t="shared" si="160"/>
        <v>4874.5</v>
      </c>
      <c r="AO308" s="11">
        <f t="shared" si="161"/>
        <v>-140.125</v>
      </c>
      <c r="AP308" s="11">
        <f t="shared" si="162"/>
        <v>-5154.75</v>
      </c>
      <c r="AQ308" s="11">
        <f t="shared" si="163"/>
        <v>-15184</v>
      </c>
      <c r="AR308" s="11">
        <f t="shared" si="164"/>
        <v>-5154.75</v>
      </c>
      <c r="AS308" s="11">
        <f t="shared" si="165"/>
        <v>-15184</v>
      </c>
      <c r="AT308" s="11">
        <f t="shared" si="166"/>
        <v>-10169.375</v>
      </c>
      <c r="AU308" s="11">
        <f t="shared" si="167"/>
        <v>-5154.75</v>
      </c>
      <c r="AV308" s="11">
        <f t="shared" si="168"/>
        <v>-5154.75</v>
      </c>
      <c r="AW308" s="11">
        <f t="shared" si="169"/>
        <v>-10169.375</v>
      </c>
      <c r="AX308" s="11">
        <f t="shared" si="170"/>
        <v>-15184</v>
      </c>
      <c r="AY308" s="11">
        <f t="shared" si="171"/>
        <v>-10169.375</v>
      </c>
      <c r="AZ308" s="11"/>
      <c r="BA308" s="11"/>
      <c r="BB308" s="11">
        <f t="shared" si="172"/>
        <v>-169.375</v>
      </c>
      <c r="BC308" s="11">
        <f t="shared" si="173"/>
        <v>-10140.125</v>
      </c>
      <c r="BD308" s="11">
        <f t="shared" si="174"/>
        <v>-15125.5</v>
      </c>
      <c r="BE308" s="11">
        <f t="shared" si="175"/>
        <v>-15125.5</v>
      </c>
      <c r="BF308" s="11">
        <f t="shared" si="176"/>
        <v>-5154.75</v>
      </c>
      <c r="BG308" s="11">
        <f t="shared" si="177"/>
        <v>-15125.5</v>
      </c>
      <c r="BH308" s="11">
        <f t="shared" si="178"/>
        <v>-15125.5</v>
      </c>
      <c r="BI308" s="11">
        <f t="shared" si="179"/>
        <v>-10140.125</v>
      </c>
      <c r="BJ308" s="11">
        <f t="shared" si="180"/>
        <v>-5154.75</v>
      </c>
      <c r="BK308" s="11">
        <f t="shared" si="181"/>
        <v>4816</v>
      </c>
      <c r="BL308" s="11">
        <f t="shared" si="182"/>
        <v>-5154.75</v>
      </c>
      <c r="BM308" s="11">
        <f t="shared" si="183"/>
        <v>4816</v>
      </c>
      <c r="BN308" s="11">
        <f t="shared" si="184"/>
        <v>-169.375</v>
      </c>
      <c r="BO308" s="11">
        <f t="shared" si="185"/>
        <v>-5154.75</v>
      </c>
      <c r="BP308" s="11">
        <f t="shared" si="186"/>
        <v>-5154.75</v>
      </c>
      <c r="BQ308" s="11">
        <f t="shared" si="187"/>
        <v>-169.375</v>
      </c>
      <c r="BR308" s="11">
        <f t="shared" si="188"/>
        <v>4816</v>
      </c>
      <c r="BS308" s="11">
        <f t="shared" si="189"/>
        <v>-169.375</v>
      </c>
    </row>
    <row r="309" spans="1:71" ht="16" customHeight="1">
      <c r="A309" s="2">
        <v>43951</v>
      </c>
      <c r="B309" s="10" t="s">
        <v>1053</v>
      </c>
      <c r="C309" s="11">
        <v>12</v>
      </c>
      <c r="D309" s="10">
        <v>-66</v>
      </c>
      <c r="E309" s="10">
        <v>-0.1</v>
      </c>
      <c r="K309" s="11">
        <v>0</v>
      </c>
      <c r="L309" s="11" t="s">
        <v>1125</v>
      </c>
      <c r="M309" s="11" t="s">
        <v>1119</v>
      </c>
      <c r="N309" s="11" t="s">
        <v>1116</v>
      </c>
      <c r="O309" s="11" t="s">
        <v>1116</v>
      </c>
      <c r="P309" s="11" t="s">
        <v>1121</v>
      </c>
      <c r="Q309" s="11" t="s">
        <v>1121</v>
      </c>
      <c r="R309" s="11" t="s">
        <v>1119</v>
      </c>
      <c r="S309" s="11" t="s">
        <v>1121</v>
      </c>
      <c r="T309" s="11" t="s">
        <v>1120</v>
      </c>
      <c r="U309" s="11" t="s">
        <v>1119</v>
      </c>
      <c r="V309" s="11" t="s">
        <v>1119</v>
      </c>
      <c r="W309" s="11" t="s">
        <v>1124</v>
      </c>
      <c r="X309" s="11" t="s">
        <v>1124</v>
      </c>
      <c r="Y309" s="11" t="s">
        <v>1124</v>
      </c>
      <c r="Z309" s="11" t="s">
        <v>1119</v>
      </c>
      <c r="AA309" s="11" t="s">
        <v>1119</v>
      </c>
      <c r="AB309" s="11" t="s">
        <v>1116</v>
      </c>
      <c r="AC309" s="11" t="s">
        <v>1116</v>
      </c>
      <c r="AD309" s="11" t="s">
        <v>1119</v>
      </c>
      <c r="AH309" s="11">
        <f t="shared" si="154"/>
        <v>116.6819971500006</v>
      </c>
      <c r="AI309" s="11">
        <f t="shared" si="155"/>
        <v>16.391503000001265</v>
      </c>
      <c r="AJ309" s="11">
        <f t="shared" si="156"/>
        <v>16.391503000001265</v>
      </c>
      <c r="AK309" s="11">
        <f t="shared" si="157"/>
        <v>317.26398837499676</v>
      </c>
      <c r="AL309" s="11">
        <f t="shared" si="158"/>
        <v>317.26398837499676</v>
      </c>
      <c r="AM309" s="11">
        <f t="shared" si="159"/>
        <v>116.6819971500006</v>
      </c>
      <c r="AN309" s="11">
        <f t="shared" si="160"/>
        <v>317.26398837499676</v>
      </c>
      <c r="AO309" s="11">
        <f t="shared" si="161"/>
        <v>216.97249129999994</v>
      </c>
      <c r="AP309" s="11">
        <f t="shared" si="162"/>
        <v>116.6819971500006</v>
      </c>
      <c r="AQ309" s="11">
        <f t="shared" si="163"/>
        <v>116.6819971500006</v>
      </c>
      <c r="AR309" s="11">
        <f t="shared" si="164"/>
        <v>-83.899994074995575</v>
      </c>
      <c r="AS309" s="11">
        <f t="shared" si="165"/>
        <v>-83.899994074995575</v>
      </c>
      <c r="AT309" s="11">
        <f t="shared" si="166"/>
        <v>-83.899994074995575</v>
      </c>
      <c r="AU309" s="11">
        <f t="shared" si="167"/>
        <v>116.6819971500006</v>
      </c>
      <c r="AV309" s="11">
        <f t="shared" si="168"/>
        <v>116.6819971500006</v>
      </c>
      <c r="AW309" s="11">
        <f t="shared" si="169"/>
        <v>16.391503000001265</v>
      </c>
      <c r="AX309" s="11">
        <f t="shared" si="170"/>
        <v>16.391503000001265</v>
      </c>
      <c r="AY309" s="11">
        <f t="shared" si="171"/>
        <v>116.6819971500006</v>
      </c>
      <c r="AZ309" s="11"/>
      <c r="BA309" s="11"/>
      <c r="BB309" s="11">
        <f t="shared" si="172"/>
        <v>-683.32200285000067</v>
      </c>
      <c r="BC309" s="11">
        <f t="shared" si="173"/>
        <v>-583.61649700000135</v>
      </c>
      <c r="BD309" s="11">
        <f t="shared" si="174"/>
        <v>-583.61649700000135</v>
      </c>
      <c r="BE309" s="11">
        <f t="shared" si="175"/>
        <v>-882.73401162499681</v>
      </c>
      <c r="BF309" s="11">
        <f t="shared" si="176"/>
        <v>-882.73401162499681</v>
      </c>
      <c r="BG309" s="11">
        <f t="shared" si="177"/>
        <v>-683.32200285000067</v>
      </c>
      <c r="BH309" s="11">
        <f t="shared" si="178"/>
        <v>-882.73401162499681</v>
      </c>
      <c r="BI309" s="11">
        <f t="shared" si="179"/>
        <v>-783.0275087</v>
      </c>
      <c r="BJ309" s="11">
        <f t="shared" si="180"/>
        <v>-683.32200285000067</v>
      </c>
      <c r="BK309" s="11">
        <f t="shared" si="181"/>
        <v>-683.32200285000067</v>
      </c>
      <c r="BL309" s="11">
        <f t="shared" si="182"/>
        <v>-483.90999407500442</v>
      </c>
      <c r="BM309" s="11">
        <f t="shared" si="183"/>
        <v>-483.90999407500442</v>
      </c>
      <c r="BN309" s="11">
        <f t="shared" si="184"/>
        <v>-483.90999407500442</v>
      </c>
      <c r="BO309" s="11">
        <f t="shared" si="185"/>
        <v>-683.32200285000067</v>
      </c>
      <c r="BP309" s="11">
        <f t="shared" si="186"/>
        <v>-683.32200285000067</v>
      </c>
      <c r="BQ309" s="11">
        <f t="shared" si="187"/>
        <v>-583.61649700000135</v>
      </c>
      <c r="BR309" s="11">
        <f t="shared" si="188"/>
        <v>-583.61649700000135</v>
      </c>
      <c r="BS309" s="11">
        <f t="shared" si="189"/>
        <v>-683.32200285000067</v>
      </c>
    </row>
    <row r="310" spans="1:71" ht="16" customHeight="1">
      <c r="A310" s="2">
        <v>43951</v>
      </c>
      <c r="B310" s="10" t="s">
        <v>2602</v>
      </c>
      <c r="C310" s="11">
        <v>13</v>
      </c>
      <c r="D310" s="10">
        <v>-60</v>
      </c>
      <c r="E310" s="10">
        <v>1.4</v>
      </c>
      <c r="I310" s="11">
        <v>2.1366025641025469E-2</v>
      </c>
      <c r="K310" s="11">
        <v>0</v>
      </c>
      <c r="L310" s="11" t="s">
        <v>3086</v>
      </c>
      <c r="M310" s="11" t="s">
        <v>3108</v>
      </c>
      <c r="N310" s="11" t="s">
        <v>3090</v>
      </c>
      <c r="O310" s="11" t="s">
        <v>3090</v>
      </c>
      <c r="P310" s="11" t="s">
        <v>3086</v>
      </c>
      <c r="Q310" s="11" t="s">
        <v>3090</v>
      </c>
      <c r="R310" s="11" t="s">
        <v>3109</v>
      </c>
      <c r="S310" s="11" t="s">
        <v>3109</v>
      </c>
      <c r="T310" s="11" t="s">
        <v>3090</v>
      </c>
      <c r="U310" s="11" t="s">
        <v>3109</v>
      </c>
      <c r="V310" s="11" t="s">
        <v>3090</v>
      </c>
      <c r="W310" s="11" t="s">
        <v>3090</v>
      </c>
      <c r="X310" s="11" t="s">
        <v>3090</v>
      </c>
      <c r="Y310" s="11" t="s">
        <v>3090</v>
      </c>
      <c r="Z310" s="11" t="s">
        <v>3090</v>
      </c>
      <c r="AA310" s="11" t="s">
        <v>3086</v>
      </c>
      <c r="AB310" s="11" t="s">
        <v>3090</v>
      </c>
      <c r="AC310" s="11" t="s">
        <v>3109</v>
      </c>
      <c r="AD310" s="11" t="s">
        <v>3109</v>
      </c>
      <c r="AH310" s="11">
        <f t="shared" si="154"/>
        <v>-100.6062500000007</v>
      </c>
      <c r="AI310" s="11">
        <f t="shared" si="155"/>
        <v>-0.31375000000106823</v>
      </c>
      <c r="AJ310" s="11">
        <f t="shared" si="156"/>
        <v>-0.31375000000106823</v>
      </c>
      <c r="AK310" s="11">
        <f t="shared" si="157"/>
        <v>-50.460000000000008</v>
      </c>
      <c r="AL310" s="11">
        <f t="shared" si="158"/>
        <v>-0.31375000000106823</v>
      </c>
      <c r="AM310" s="11">
        <f t="shared" si="159"/>
        <v>49.832499999999641</v>
      </c>
      <c r="AN310" s="11">
        <f t="shared" si="160"/>
        <v>49.832499999999641</v>
      </c>
      <c r="AO310" s="11">
        <f t="shared" si="161"/>
        <v>-0.31375000000106823</v>
      </c>
      <c r="AP310" s="11">
        <f t="shared" si="162"/>
        <v>49.832499999999641</v>
      </c>
      <c r="AQ310" s="11">
        <f t="shared" si="163"/>
        <v>-0.31375000000106823</v>
      </c>
      <c r="AR310" s="11">
        <f t="shared" si="164"/>
        <v>-0.31375000000106823</v>
      </c>
      <c r="AS310" s="11">
        <f t="shared" si="165"/>
        <v>-0.31375000000106823</v>
      </c>
      <c r="AT310" s="11">
        <f t="shared" si="166"/>
        <v>-0.31375000000106823</v>
      </c>
      <c r="AU310" s="11">
        <f t="shared" si="167"/>
        <v>-0.31375000000106823</v>
      </c>
      <c r="AV310" s="11">
        <f t="shared" si="168"/>
        <v>-50.460000000000008</v>
      </c>
      <c r="AW310" s="11">
        <f t="shared" si="169"/>
        <v>-0.31375000000106823</v>
      </c>
      <c r="AX310" s="11">
        <f t="shared" si="170"/>
        <v>49.832499999999641</v>
      </c>
      <c r="AY310" s="11">
        <f t="shared" si="171"/>
        <v>49.832499999999641</v>
      </c>
      <c r="AZ310" s="11"/>
      <c r="BA310" s="11"/>
      <c r="BB310" s="11">
        <f t="shared" si="172"/>
        <v>-0.6062499999992923</v>
      </c>
      <c r="BC310" s="11">
        <f t="shared" si="173"/>
        <v>-100.31374999999893</v>
      </c>
      <c r="BD310" s="11">
        <f t="shared" si="174"/>
        <v>-100.31374999999893</v>
      </c>
      <c r="BE310" s="11">
        <f t="shared" si="175"/>
        <v>-50.460000000000008</v>
      </c>
      <c r="BF310" s="11">
        <f t="shared" si="176"/>
        <v>-100.31374999999893</v>
      </c>
      <c r="BG310" s="11">
        <f t="shared" si="177"/>
        <v>-150.16749999999965</v>
      </c>
      <c r="BH310" s="11">
        <f t="shared" si="178"/>
        <v>-150.16749999999965</v>
      </c>
      <c r="BI310" s="11">
        <f t="shared" si="179"/>
        <v>-100.31374999999893</v>
      </c>
      <c r="BJ310" s="11">
        <f t="shared" si="180"/>
        <v>-150.16749999999965</v>
      </c>
      <c r="BK310" s="11">
        <f t="shared" si="181"/>
        <v>-100.31374999999893</v>
      </c>
      <c r="BL310" s="11">
        <f t="shared" si="182"/>
        <v>-100.31374999999893</v>
      </c>
      <c r="BM310" s="11">
        <f t="shared" si="183"/>
        <v>-100.31374999999893</v>
      </c>
      <c r="BN310" s="11">
        <f t="shared" si="184"/>
        <v>-100.31374999999893</v>
      </c>
      <c r="BO310" s="11">
        <f t="shared" si="185"/>
        <v>-100.31374999999893</v>
      </c>
      <c r="BP310" s="11">
        <f t="shared" si="186"/>
        <v>-50.460000000000008</v>
      </c>
      <c r="BQ310" s="11">
        <f t="shared" si="187"/>
        <v>-100.31374999999893</v>
      </c>
      <c r="BR310" s="11">
        <f t="shared" si="188"/>
        <v>-150.16749999999965</v>
      </c>
      <c r="BS310" s="11">
        <f t="shared" si="189"/>
        <v>-150.16749999999965</v>
      </c>
    </row>
    <row r="311" spans="1:71" ht="16" customHeight="1">
      <c r="A311" s="2">
        <v>43951</v>
      </c>
      <c r="B311" s="10" t="s">
        <v>273</v>
      </c>
      <c r="C311" s="11">
        <v>14</v>
      </c>
      <c r="D311" s="10">
        <v>-59</v>
      </c>
      <c r="E311" s="10">
        <v>-0.9</v>
      </c>
      <c r="I311" s="11">
        <v>1.2014743589743519E-2</v>
      </c>
      <c r="K311" s="11">
        <v>0</v>
      </c>
      <c r="L311" s="11" t="s">
        <v>1557</v>
      </c>
      <c r="M311" s="11" t="s">
        <v>1490</v>
      </c>
      <c r="N311" s="11" t="s">
        <v>1557</v>
      </c>
      <c r="O311" s="11" t="s">
        <v>1490</v>
      </c>
      <c r="P311" s="11" t="s">
        <v>1557</v>
      </c>
      <c r="Q311" s="11" t="s">
        <v>128</v>
      </c>
      <c r="R311" s="11" t="s">
        <v>129</v>
      </c>
      <c r="S311" s="11" t="s">
        <v>129</v>
      </c>
      <c r="T311" s="11" t="s">
        <v>129</v>
      </c>
      <c r="U311" s="11" t="s">
        <v>942</v>
      </c>
      <c r="V311" s="11" t="s">
        <v>130</v>
      </c>
      <c r="W311" s="11" t="s">
        <v>942</v>
      </c>
      <c r="X311" s="11" t="s">
        <v>942</v>
      </c>
      <c r="Y311" s="11" t="s">
        <v>1026</v>
      </c>
      <c r="Z311" s="11" t="s">
        <v>1026</v>
      </c>
      <c r="AA311" s="11" t="s">
        <v>129</v>
      </c>
      <c r="AB311" s="11" t="s">
        <v>129</v>
      </c>
      <c r="AC311" s="11" t="s">
        <v>942</v>
      </c>
      <c r="AD311" s="11" t="s">
        <v>129</v>
      </c>
      <c r="AH311" s="11">
        <f t="shared" si="154"/>
        <v>-1936</v>
      </c>
      <c r="AI311" s="11">
        <f t="shared" si="155"/>
        <v>-933.07500000000005</v>
      </c>
      <c r="AJ311" s="11">
        <f t="shared" si="156"/>
        <v>-1936</v>
      </c>
      <c r="AK311" s="11">
        <f t="shared" si="157"/>
        <v>-933.07500000000005</v>
      </c>
      <c r="AL311" s="11">
        <f t="shared" si="158"/>
        <v>-431.61250000000001</v>
      </c>
      <c r="AM311" s="11">
        <f t="shared" si="159"/>
        <v>571.3125</v>
      </c>
      <c r="AN311" s="11">
        <f t="shared" si="160"/>
        <v>571.3125</v>
      </c>
      <c r="AO311" s="11">
        <f t="shared" si="161"/>
        <v>571.3125</v>
      </c>
      <c r="AP311" s="11">
        <f t="shared" si="162"/>
        <v>1072.7750000000001</v>
      </c>
      <c r="AQ311" s="11">
        <f t="shared" si="163"/>
        <v>2075.7000000000003</v>
      </c>
      <c r="AR311" s="11">
        <f t="shared" si="164"/>
        <v>1072.7750000000001</v>
      </c>
      <c r="AS311" s="11">
        <f t="shared" si="165"/>
        <v>1072.7750000000001</v>
      </c>
      <c r="AT311" s="11">
        <f t="shared" si="166"/>
        <v>1574.2375000000002</v>
      </c>
      <c r="AU311" s="11">
        <f t="shared" si="167"/>
        <v>1574.2375000000002</v>
      </c>
      <c r="AV311" s="11">
        <f t="shared" si="168"/>
        <v>571.3125</v>
      </c>
      <c r="AW311" s="11">
        <f t="shared" si="169"/>
        <v>571.3125</v>
      </c>
      <c r="AX311" s="11">
        <f t="shared" si="170"/>
        <v>1072.7750000000001</v>
      </c>
      <c r="AY311" s="11">
        <f t="shared" si="171"/>
        <v>571.3125</v>
      </c>
      <c r="AZ311" s="11"/>
      <c r="BA311" s="11"/>
      <c r="BB311" s="11">
        <f t="shared" si="172"/>
        <v>63.999999999999943</v>
      </c>
      <c r="BC311" s="11">
        <f t="shared" si="173"/>
        <v>-933.07500000000005</v>
      </c>
      <c r="BD311" s="11">
        <f t="shared" si="174"/>
        <v>63.999999999999943</v>
      </c>
      <c r="BE311" s="11">
        <f t="shared" si="175"/>
        <v>-933.07500000000005</v>
      </c>
      <c r="BF311" s="11">
        <f t="shared" si="176"/>
        <v>-1431.6125</v>
      </c>
      <c r="BG311" s="11">
        <f t="shared" si="177"/>
        <v>-2428.6875</v>
      </c>
      <c r="BH311" s="11">
        <f t="shared" si="178"/>
        <v>-2428.6875</v>
      </c>
      <c r="BI311" s="11">
        <f t="shared" si="179"/>
        <v>-2428.6875</v>
      </c>
      <c r="BJ311" s="11">
        <f t="shared" si="180"/>
        <v>-2927.2249999999999</v>
      </c>
      <c r="BK311" s="11">
        <f t="shared" si="181"/>
        <v>-3924.2999999999997</v>
      </c>
      <c r="BL311" s="11">
        <f t="shared" si="182"/>
        <v>-2927.2249999999999</v>
      </c>
      <c r="BM311" s="11">
        <f t="shared" si="183"/>
        <v>-2927.2249999999999</v>
      </c>
      <c r="BN311" s="11">
        <f t="shared" si="184"/>
        <v>-3425.7624999999998</v>
      </c>
      <c r="BO311" s="11">
        <f t="shared" si="185"/>
        <v>-3425.7624999999998</v>
      </c>
      <c r="BP311" s="11">
        <f t="shared" si="186"/>
        <v>-2428.6875</v>
      </c>
      <c r="BQ311" s="11">
        <f t="shared" si="187"/>
        <v>-2428.6875</v>
      </c>
      <c r="BR311" s="11">
        <f t="shared" si="188"/>
        <v>-2927.2249999999999</v>
      </c>
      <c r="BS311" s="11">
        <f t="shared" si="189"/>
        <v>-2428.6875</v>
      </c>
    </row>
    <row r="312" spans="1:71" ht="16" customHeight="1">
      <c r="A312" s="2">
        <v>43951</v>
      </c>
      <c r="B312" s="10" t="s">
        <v>414</v>
      </c>
      <c r="C312" s="11">
        <v>15</v>
      </c>
      <c r="D312" s="10">
        <v>-50</v>
      </c>
      <c r="E312" s="10">
        <v>1</v>
      </c>
      <c r="K312" s="11">
        <v>0</v>
      </c>
      <c r="L312" s="11" t="s">
        <v>1090</v>
      </c>
      <c r="M312" s="11" t="s">
        <v>1089</v>
      </c>
      <c r="N312" s="11" t="s">
        <v>1093</v>
      </c>
      <c r="O312" s="11" t="s">
        <v>1093</v>
      </c>
      <c r="P312" s="11" t="s">
        <v>1090</v>
      </c>
      <c r="Q312" s="11" t="s">
        <v>1090</v>
      </c>
      <c r="R312" s="11" t="s">
        <v>1090</v>
      </c>
      <c r="S312" s="11" t="s">
        <v>1090</v>
      </c>
      <c r="T312" s="11" t="s">
        <v>218</v>
      </c>
      <c r="U312" s="11" t="s">
        <v>218</v>
      </c>
      <c r="V312" s="11" t="s">
        <v>1089</v>
      </c>
      <c r="W312" s="11" t="s">
        <v>1089</v>
      </c>
      <c r="X312" s="11" t="s">
        <v>218</v>
      </c>
      <c r="Y312" s="11" t="s">
        <v>1689</v>
      </c>
      <c r="Z312" s="11" t="s">
        <v>220</v>
      </c>
      <c r="AA312" s="11" t="s">
        <v>217</v>
      </c>
      <c r="AB312" s="11" t="s">
        <v>219</v>
      </c>
      <c r="AC312" s="11" t="s">
        <v>219</v>
      </c>
      <c r="AD312" s="11" t="s">
        <v>216</v>
      </c>
      <c r="AH312" s="11">
        <f t="shared" si="154"/>
        <v>-432.19651012499685</v>
      </c>
      <c r="AI312" s="11">
        <f t="shared" si="155"/>
        <v>-231.60649549999243</v>
      </c>
      <c r="AJ312" s="11">
        <f t="shared" si="156"/>
        <v>-231.60649549999243</v>
      </c>
      <c r="AK312" s="11">
        <f t="shared" si="157"/>
        <v>-331.90501304999998</v>
      </c>
      <c r="AL312" s="11">
        <f t="shared" si="158"/>
        <v>-331.90501304999998</v>
      </c>
      <c r="AM312" s="11">
        <f t="shared" si="159"/>
        <v>-331.90501304999998</v>
      </c>
      <c r="AN312" s="11">
        <f t="shared" si="160"/>
        <v>-331.90501304999998</v>
      </c>
      <c r="AO312" s="11">
        <f t="shared" si="161"/>
        <v>-532.48700427499625</v>
      </c>
      <c r="AP312" s="11">
        <f t="shared" si="162"/>
        <v>-532.48700427499625</v>
      </c>
      <c r="AQ312" s="11">
        <f t="shared" si="163"/>
        <v>-432.19651012499685</v>
      </c>
      <c r="AR312" s="11">
        <f t="shared" si="164"/>
        <v>-432.19651012499685</v>
      </c>
      <c r="AS312" s="11">
        <f t="shared" si="165"/>
        <v>-532.48700427499625</v>
      </c>
      <c r="AT312" s="11">
        <f t="shared" si="166"/>
        <v>-933.65901012499683</v>
      </c>
      <c r="AU312" s="11">
        <f t="shared" si="167"/>
        <v>-733.06899549999241</v>
      </c>
      <c r="AV312" s="11">
        <f t="shared" si="168"/>
        <v>-632.77749842499554</v>
      </c>
      <c r="AW312" s="11">
        <f t="shared" si="169"/>
        <v>-833.36751304999996</v>
      </c>
      <c r="AX312" s="11">
        <f t="shared" si="170"/>
        <v>-833.36751304999996</v>
      </c>
      <c r="AY312" s="11">
        <f t="shared" si="171"/>
        <v>-1033.9495042749963</v>
      </c>
      <c r="AZ312" s="11"/>
      <c r="BA312" s="11"/>
      <c r="BB312" s="11">
        <f t="shared" si="172"/>
        <v>-232.1985101250032</v>
      </c>
      <c r="BC312" s="11">
        <f t="shared" si="173"/>
        <v>-431.61849550000761</v>
      </c>
      <c r="BD312" s="11">
        <f t="shared" si="174"/>
        <v>-431.61849550000761</v>
      </c>
      <c r="BE312" s="11">
        <f t="shared" si="175"/>
        <v>-331.90501304999998</v>
      </c>
      <c r="BF312" s="11">
        <f t="shared" si="176"/>
        <v>-331.90501304999998</v>
      </c>
      <c r="BG312" s="11">
        <f t="shared" si="177"/>
        <v>-331.90501304999998</v>
      </c>
      <c r="BH312" s="11">
        <f t="shared" si="178"/>
        <v>-331.90501304999998</v>
      </c>
      <c r="BI312" s="11">
        <f t="shared" si="179"/>
        <v>-132.49300427500378</v>
      </c>
      <c r="BJ312" s="11">
        <f t="shared" si="180"/>
        <v>-132.49300427500378</v>
      </c>
      <c r="BK312" s="11">
        <f t="shared" si="181"/>
        <v>-232.1985101250032</v>
      </c>
      <c r="BL312" s="11">
        <f t="shared" si="182"/>
        <v>-232.1985101250032</v>
      </c>
      <c r="BM312" s="11">
        <f t="shared" si="183"/>
        <v>-132.49300427500378</v>
      </c>
      <c r="BN312" s="11">
        <f t="shared" si="184"/>
        <v>266.3389898749968</v>
      </c>
      <c r="BO312" s="11">
        <f t="shared" si="185"/>
        <v>66.919004499992397</v>
      </c>
      <c r="BP312" s="11">
        <f t="shared" si="186"/>
        <v>-32.787498425004415</v>
      </c>
      <c r="BQ312" s="11">
        <f t="shared" si="187"/>
        <v>166.63248695000004</v>
      </c>
      <c r="BR312" s="11">
        <f t="shared" si="188"/>
        <v>166.63248695000004</v>
      </c>
      <c r="BS312" s="11">
        <f t="shared" si="189"/>
        <v>366.04449572499618</v>
      </c>
    </row>
    <row r="313" spans="1:71" ht="16" customHeight="1">
      <c r="A313" s="2">
        <v>43955</v>
      </c>
      <c r="B313" s="10" t="s">
        <v>1355</v>
      </c>
      <c r="C313" s="11">
        <v>1</v>
      </c>
      <c r="D313" s="10">
        <v>-187</v>
      </c>
      <c r="E313" s="10">
        <v>1.7</v>
      </c>
      <c r="K313">
        <v>0</v>
      </c>
      <c r="L313" t="s">
        <v>205</v>
      </c>
      <c r="M313" t="s">
        <v>206</v>
      </c>
      <c r="N313" t="s">
        <v>204</v>
      </c>
      <c r="O313" t="s">
        <v>206</v>
      </c>
      <c r="P313" t="s">
        <v>205</v>
      </c>
      <c r="Q313" t="s">
        <v>201</v>
      </c>
      <c r="R313" t="s">
        <v>201</v>
      </c>
      <c r="S313" t="s">
        <v>206</v>
      </c>
      <c r="T313" t="s">
        <v>206</v>
      </c>
      <c r="U313" t="s">
        <v>205</v>
      </c>
      <c r="V313" t="s">
        <v>206</v>
      </c>
      <c r="W313" t="s">
        <v>206</v>
      </c>
      <c r="X313" t="s">
        <v>206</v>
      </c>
      <c r="Y313" t="s">
        <v>201</v>
      </c>
      <c r="Z313" t="s">
        <v>201</v>
      </c>
      <c r="AA313" t="s">
        <v>202</v>
      </c>
      <c r="AB313" t="s">
        <v>202</v>
      </c>
      <c r="AC313" t="s">
        <v>203</v>
      </c>
      <c r="AD313" t="s">
        <v>202</v>
      </c>
      <c r="AH313" s="11">
        <f t="shared" ref="AH313:AH376" si="190">($L313-M313)*1000 - $L313*1000*$B$5-M313*1000*$B$5-M313*1000*$B$6</f>
        <v>-94.48750000000004</v>
      </c>
      <c r="AI313" s="11">
        <f t="shared" ref="AI313:AI376" si="191">($L313-N313)*1000 - $L313*1000*$B$5-N313*1000*$B$5-N313*1000*$B$6</f>
        <v>-1097.4124999999999</v>
      </c>
      <c r="AJ313" s="11">
        <f t="shared" ref="AJ313:AJ376" si="192">($L313-O313)*1000 - $L313*1000*$B$5-O313*1000*$B$5-O313*1000*$B$6</f>
        <v>-94.48750000000004</v>
      </c>
      <c r="AK313" s="11">
        <f t="shared" ref="AK313:AK376" si="193">($L313-P313)*1000 - $L313*1000*$B$5-P313*1000*$B$5-P313*1000*$B$6</f>
        <v>-595.95000000000005</v>
      </c>
      <c r="AL313" s="11">
        <f t="shared" ref="AL313:AL376" si="194">($L313-Q313)*1000 - $L313*1000*$B$5-Q313*1000*$B$5-Q313*1000*$B$6</f>
        <v>406.97499999999991</v>
      </c>
      <c r="AM313" s="11">
        <f t="shared" ref="AM313:AM376" si="195">($L313-R313)*1000 - $L313*1000*$B$5-R313*1000*$B$5-R313*1000*$B$6</f>
        <v>406.97499999999991</v>
      </c>
      <c r="AN313" s="11">
        <f t="shared" ref="AN313:AN376" si="196">($L313-S313)*1000 - $L313*1000*$B$5-S313*1000*$B$5-S313*1000*$B$6</f>
        <v>-94.48750000000004</v>
      </c>
      <c r="AO313" s="11">
        <f t="shared" ref="AO313:AO376" si="197">($L313-T313)*1000 - $L313*1000*$B$5-T313*1000*$B$5-T313*1000*$B$6</f>
        <v>-94.48750000000004</v>
      </c>
      <c r="AP313" s="11">
        <f t="shared" ref="AP313:AP376" si="198">($L313-U313)*1000 - $L313*1000*$B$5-U313*1000*$B$5-U313*1000*$B$6</f>
        <v>-595.95000000000005</v>
      </c>
      <c r="AQ313" s="11">
        <f t="shared" ref="AQ313:AQ376" si="199">($L313-V313)*1000 - $L313*1000*$B$5-V313*1000*$B$5-V313*1000*$B$6</f>
        <v>-94.48750000000004</v>
      </c>
      <c r="AR313" s="11">
        <f t="shared" ref="AR313:AR376" si="200">($L313-W313)*1000 - $L313*1000*$B$5-W313*1000*$B$5-W313*1000*$B$6</f>
        <v>-94.48750000000004</v>
      </c>
      <c r="AS313" s="11">
        <f t="shared" ref="AS313:AS376" si="201">($L313-X313)*1000 - $L313*1000*$B$5-X313*1000*$B$5-X313*1000*$B$6</f>
        <v>-94.48750000000004</v>
      </c>
      <c r="AT313" s="11">
        <f t="shared" ref="AT313:AT376" si="202">($L313-Y313)*1000 - $L313*1000*$B$5-Y313*1000*$B$5-Y313*1000*$B$6</f>
        <v>406.97499999999991</v>
      </c>
      <c r="AU313" s="11">
        <f t="shared" ref="AU313:AU376" si="203">($L313-Z313)*1000 - $L313*1000*$B$5-Z313*1000*$B$5-Z313*1000*$B$6</f>
        <v>406.97499999999991</v>
      </c>
      <c r="AV313" s="11">
        <f t="shared" ref="AV313:AV376" si="204">($L313-AA313)*1000 - $L313*1000*$B$5-AA313*1000*$B$5-AA313*1000*$B$6</f>
        <v>1409.9</v>
      </c>
      <c r="AW313" s="11">
        <f t="shared" ref="AW313:AW376" si="205">($L313-AB313)*1000 - $L313*1000*$B$5-AB313*1000*$B$5-AB313*1000*$B$6</f>
        <v>1409.9</v>
      </c>
      <c r="AX313" s="11">
        <f t="shared" ref="AX313:AX376" si="206">($L313-AC313)*1000 - $L313*1000*$B$5-AC313*1000*$B$5-AC313*1000*$B$6</f>
        <v>908.4375</v>
      </c>
      <c r="AY313" s="11">
        <f t="shared" ref="AY313:AY376" si="207">($L313-AD313)*1000 - $L313*1000*$B$5-AD313*1000*$B$5-AD313*1000*$B$6</f>
        <v>1409.9</v>
      </c>
      <c r="AZ313" s="11"/>
      <c r="BA313" s="11"/>
      <c r="BB313" s="11">
        <f t="shared" ref="BB313:BB376" si="208">(M313-$L313)*1000 - $L313*1000*$B$5-M313*1000*$B$5-M313*1000*$B$6</f>
        <v>-1094.4875000000002</v>
      </c>
      <c r="BC313" s="11">
        <f t="shared" ref="BC313:BC376" si="209">(N313-$L313)*1000 - $L313*1000*$B$5-N313*1000*$B$5-N313*1000*$B$6</f>
        <v>-97.412500000000023</v>
      </c>
      <c r="BD313" s="11">
        <f t="shared" ref="BD313:BD376" si="210">(O313-$L313)*1000 - $L313*1000*$B$5-O313*1000*$B$5-O313*1000*$B$6</f>
        <v>-1094.4875000000002</v>
      </c>
      <c r="BE313" s="11">
        <f t="shared" ref="BE313:BE376" si="211">(P313-$L313)*1000 - $L313*1000*$B$5-P313*1000*$B$5-P313*1000*$B$6</f>
        <v>-595.95000000000005</v>
      </c>
      <c r="BF313" s="11">
        <f t="shared" ref="BF313:BF376" si="212">(Q313-$L313)*1000 - $L313*1000*$B$5-Q313*1000*$B$5-Q313*1000*$B$6</f>
        <v>-1593.0249999999999</v>
      </c>
      <c r="BG313" s="11">
        <f t="shared" ref="BG313:BG376" si="213">(R313-$L313)*1000 - $L313*1000*$B$5-R313*1000*$B$5-R313*1000*$B$6</f>
        <v>-1593.0249999999999</v>
      </c>
      <c r="BH313" s="11">
        <f t="shared" ref="BH313:BH376" si="214">(S313-$L313)*1000 - $L313*1000*$B$5-S313*1000*$B$5-S313*1000*$B$6</f>
        <v>-1094.4875000000002</v>
      </c>
      <c r="BI313" s="11">
        <f t="shared" ref="BI313:BI376" si="215">(T313-$L313)*1000 - $L313*1000*$B$5-T313*1000*$B$5-T313*1000*$B$6</f>
        <v>-1094.4875000000002</v>
      </c>
      <c r="BJ313" s="11">
        <f t="shared" ref="BJ313:BJ376" si="216">(U313-$L313)*1000 - $L313*1000*$B$5-U313*1000*$B$5-U313*1000*$B$6</f>
        <v>-595.95000000000005</v>
      </c>
      <c r="BK313" s="11">
        <f t="shared" ref="BK313:BK376" si="217">(V313-$L313)*1000 - $L313*1000*$B$5-V313*1000*$B$5-V313*1000*$B$6</f>
        <v>-1094.4875000000002</v>
      </c>
      <c r="BL313" s="11">
        <f t="shared" ref="BL313:BL376" si="218">(W313-$L313)*1000 - $L313*1000*$B$5-W313*1000*$B$5-W313*1000*$B$6</f>
        <v>-1094.4875000000002</v>
      </c>
      <c r="BM313" s="11">
        <f t="shared" ref="BM313:BM376" si="219">(X313-$L313)*1000 - $L313*1000*$B$5-X313*1000*$B$5-X313*1000*$B$6</f>
        <v>-1094.4875000000002</v>
      </c>
      <c r="BN313" s="11">
        <f t="shared" ref="BN313:BN376" si="220">(Y313-$L313)*1000 - $L313*1000*$B$5-Y313*1000*$B$5-Y313*1000*$B$6</f>
        <v>-1593.0249999999999</v>
      </c>
      <c r="BO313" s="11">
        <f t="shared" ref="BO313:BO376" si="221">(Z313-$L313)*1000 - $L313*1000*$B$5-Z313*1000*$B$5-Z313*1000*$B$6</f>
        <v>-1593.0249999999999</v>
      </c>
      <c r="BP313" s="11">
        <f t="shared" ref="BP313:BP376" si="222">(AA313-$L313)*1000 - $L313*1000*$B$5-AA313*1000*$B$5-AA313*1000*$B$6</f>
        <v>-2590.1</v>
      </c>
      <c r="BQ313" s="11">
        <f t="shared" ref="BQ313:BQ376" si="223">(AB313-$L313)*1000 - $L313*1000*$B$5-AB313*1000*$B$5-AB313*1000*$B$6</f>
        <v>-2590.1</v>
      </c>
      <c r="BR313" s="11">
        <f t="shared" ref="BR313:BR376" si="224">(AC313-$L313)*1000 - $L313*1000*$B$5-AC313*1000*$B$5-AC313*1000*$B$6</f>
        <v>-2091.5625</v>
      </c>
      <c r="BS313" s="11">
        <f t="shared" ref="BS313:BS376" si="225">(AD313-$L313)*1000 - $L313*1000*$B$5-AD313*1000*$B$5-AD313*1000*$B$6</f>
        <v>-2590.1</v>
      </c>
    </row>
    <row r="314" spans="1:71" ht="16" customHeight="1">
      <c r="A314" s="2">
        <v>43955</v>
      </c>
      <c r="B314" s="10" t="s">
        <v>333</v>
      </c>
      <c r="C314" s="11">
        <v>2</v>
      </c>
      <c r="D314" s="10">
        <v>-171</v>
      </c>
      <c r="E314" s="10">
        <v>2.5</v>
      </c>
      <c r="K314">
        <v>0</v>
      </c>
      <c r="L314" t="s">
        <v>950</v>
      </c>
      <c r="M314" t="s">
        <v>951</v>
      </c>
      <c r="N314" t="s">
        <v>1699</v>
      </c>
      <c r="O314" t="s">
        <v>954</v>
      </c>
      <c r="P314" t="s">
        <v>1700</v>
      </c>
      <c r="Q314" t="s">
        <v>1700</v>
      </c>
      <c r="R314" t="s">
        <v>648</v>
      </c>
      <c r="S314" t="s">
        <v>649</v>
      </c>
      <c r="T314" t="s">
        <v>649</v>
      </c>
      <c r="U314" t="s">
        <v>1700</v>
      </c>
      <c r="V314" t="s">
        <v>2069</v>
      </c>
      <c r="W314" t="s">
        <v>1699</v>
      </c>
      <c r="X314" t="s">
        <v>1699</v>
      </c>
      <c r="Y314" t="s">
        <v>949</v>
      </c>
      <c r="Z314" t="s">
        <v>648</v>
      </c>
      <c r="AA314" t="s">
        <v>648</v>
      </c>
      <c r="AB314" t="s">
        <v>648</v>
      </c>
      <c r="AC314" t="s">
        <v>949</v>
      </c>
      <c r="AD314" t="s">
        <v>649</v>
      </c>
      <c r="AH314" s="11">
        <f t="shared" si="190"/>
        <v>-2139.2375000000002</v>
      </c>
      <c r="AI314" s="11">
        <f t="shared" si="191"/>
        <v>-6652.4</v>
      </c>
      <c r="AJ314" s="11">
        <f t="shared" si="192"/>
        <v>-3142.1624999999999</v>
      </c>
      <c r="AK314" s="11">
        <f t="shared" si="193"/>
        <v>-6150.9375</v>
      </c>
      <c r="AL314" s="11">
        <f t="shared" si="194"/>
        <v>-6150.9375</v>
      </c>
      <c r="AM314" s="11">
        <f t="shared" si="195"/>
        <v>-5148.0124999999998</v>
      </c>
      <c r="AN314" s="11">
        <f t="shared" si="196"/>
        <v>-5649.4749999999995</v>
      </c>
      <c r="AO314" s="11">
        <f t="shared" si="197"/>
        <v>-5649.4749999999995</v>
      </c>
      <c r="AP314" s="11">
        <f t="shared" si="198"/>
        <v>-6150.9375</v>
      </c>
      <c r="AQ314" s="11">
        <f t="shared" si="199"/>
        <v>-7655.3249999999998</v>
      </c>
      <c r="AR314" s="11">
        <f t="shared" si="200"/>
        <v>-6652.4</v>
      </c>
      <c r="AS314" s="11">
        <f t="shared" si="201"/>
        <v>-6652.4</v>
      </c>
      <c r="AT314" s="11">
        <f t="shared" si="202"/>
        <v>-4646.5499999999993</v>
      </c>
      <c r="AU314" s="11">
        <f t="shared" si="203"/>
        <v>-5148.0124999999998</v>
      </c>
      <c r="AV314" s="11">
        <f t="shared" si="204"/>
        <v>-5148.0124999999998</v>
      </c>
      <c r="AW314" s="11">
        <f t="shared" si="205"/>
        <v>-5148.0124999999998</v>
      </c>
      <c r="AX314" s="11">
        <f t="shared" si="206"/>
        <v>-4646.5499999999993</v>
      </c>
      <c r="AY314" s="11">
        <f t="shared" si="207"/>
        <v>-5649.4749999999995</v>
      </c>
      <c r="AZ314" s="11"/>
      <c r="BA314" s="11"/>
      <c r="BB314" s="11">
        <f t="shared" si="208"/>
        <v>-1139.2375000000002</v>
      </c>
      <c r="BC314" s="11">
        <f t="shared" si="209"/>
        <v>3347.6000000000004</v>
      </c>
      <c r="BD314" s="11">
        <f t="shared" si="210"/>
        <v>-142.16250000000002</v>
      </c>
      <c r="BE314" s="11">
        <f t="shared" si="211"/>
        <v>2849.0625</v>
      </c>
      <c r="BF314" s="11">
        <f t="shared" si="212"/>
        <v>2849.0625</v>
      </c>
      <c r="BG314" s="11">
        <f t="shared" si="213"/>
        <v>1851.9875000000002</v>
      </c>
      <c r="BH314" s="11">
        <f t="shared" si="214"/>
        <v>2350.5250000000001</v>
      </c>
      <c r="BI314" s="11">
        <f t="shared" si="215"/>
        <v>2350.5250000000001</v>
      </c>
      <c r="BJ314" s="11">
        <f t="shared" si="216"/>
        <v>2849.0625</v>
      </c>
      <c r="BK314" s="11">
        <f t="shared" si="217"/>
        <v>4344.6750000000002</v>
      </c>
      <c r="BL314" s="11">
        <f t="shared" si="218"/>
        <v>3347.6000000000004</v>
      </c>
      <c r="BM314" s="11">
        <f t="shared" si="219"/>
        <v>3347.6000000000004</v>
      </c>
      <c r="BN314" s="11">
        <f t="shared" si="220"/>
        <v>1353.4500000000003</v>
      </c>
      <c r="BO314" s="11">
        <f t="shared" si="221"/>
        <v>1851.9875000000002</v>
      </c>
      <c r="BP314" s="11">
        <f t="shared" si="222"/>
        <v>1851.9875000000002</v>
      </c>
      <c r="BQ314" s="11">
        <f t="shared" si="223"/>
        <v>1851.9875000000002</v>
      </c>
      <c r="BR314" s="11">
        <f t="shared" si="224"/>
        <v>1353.4500000000003</v>
      </c>
      <c r="BS314" s="11">
        <f t="shared" si="225"/>
        <v>2350.5250000000001</v>
      </c>
    </row>
    <row r="315" spans="1:71" ht="16" customHeight="1">
      <c r="A315" s="2">
        <v>43955</v>
      </c>
      <c r="B315" s="10" t="s">
        <v>436</v>
      </c>
      <c r="C315" s="11">
        <v>3</v>
      </c>
      <c r="D315" s="10">
        <v>-157</v>
      </c>
      <c r="E315" s="10">
        <v>0.7</v>
      </c>
      <c r="K315">
        <v>0</v>
      </c>
      <c r="L315" t="s">
        <v>328</v>
      </c>
      <c r="M315" t="s">
        <v>329</v>
      </c>
      <c r="N315" t="s">
        <v>329</v>
      </c>
      <c r="O315" t="s">
        <v>329</v>
      </c>
      <c r="P315" t="s">
        <v>329</v>
      </c>
      <c r="Q315" t="s">
        <v>328</v>
      </c>
      <c r="R315" t="s">
        <v>328</v>
      </c>
      <c r="S315" t="s">
        <v>329</v>
      </c>
      <c r="T315" t="s">
        <v>329</v>
      </c>
      <c r="U315" t="s">
        <v>326</v>
      </c>
      <c r="V315" t="s">
        <v>326</v>
      </c>
      <c r="W315" t="s">
        <v>326</v>
      </c>
      <c r="X315" t="s">
        <v>328</v>
      </c>
      <c r="Y315" t="s">
        <v>328</v>
      </c>
      <c r="Z315" t="s">
        <v>1404</v>
      </c>
      <c r="AA315" t="s">
        <v>329</v>
      </c>
      <c r="AB315" t="s">
        <v>1404</v>
      </c>
      <c r="AC315" t="s">
        <v>329</v>
      </c>
      <c r="AD315" t="s">
        <v>1404</v>
      </c>
      <c r="AH315" s="11">
        <f t="shared" si="190"/>
        <v>-786.13750000000005</v>
      </c>
      <c r="AI315" s="11">
        <f t="shared" si="191"/>
        <v>-786.13750000000005</v>
      </c>
      <c r="AJ315" s="11">
        <f t="shared" si="192"/>
        <v>-786.13750000000005</v>
      </c>
      <c r="AK315" s="11">
        <f t="shared" si="193"/>
        <v>-786.13750000000005</v>
      </c>
      <c r="AL315" s="11">
        <f t="shared" si="194"/>
        <v>-1287.5999999999999</v>
      </c>
      <c r="AM315" s="11">
        <f t="shared" si="195"/>
        <v>-1287.5999999999999</v>
      </c>
      <c r="AN315" s="11">
        <f t="shared" si="196"/>
        <v>-786.13750000000005</v>
      </c>
      <c r="AO315" s="11">
        <f t="shared" si="197"/>
        <v>-786.13750000000005</v>
      </c>
      <c r="AP315" s="11">
        <f t="shared" si="198"/>
        <v>-1789.0625</v>
      </c>
      <c r="AQ315" s="11">
        <f t="shared" si="199"/>
        <v>-1789.0625</v>
      </c>
      <c r="AR315" s="11">
        <f t="shared" si="200"/>
        <v>-1789.0625</v>
      </c>
      <c r="AS315" s="11">
        <f t="shared" si="201"/>
        <v>-1287.5999999999999</v>
      </c>
      <c r="AT315" s="11">
        <f t="shared" si="202"/>
        <v>-1287.5999999999999</v>
      </c>
      <c r="AU315" s="11">
        <f t="shared" si="203"/>
        <v>-284.67499999999995</v>
      </c>
      <c r="AV315" s="11">
        <f t="shared" si="204"/>
        <v>-786.13750000000005</v>
      </c>
      <c r="AW315" s="11">
        <f t="shared" si="205"/>
        <v>-284.67499999999995</v>
      </c>
      <c r="AX315" s="11">
        <f t="shared" si="206"/>
        <v>-786.13750000000005</v>
      </c>
      <c r="AY315" s="11">
        <f t="shared" si="207"/>
        <v>-284.67499999999995</v>
      </c>
      <c r="AZ315" s="11"/>
      <c r="BA315" s="11"/>
      <c r="BB315" s="11">
        <f t="shared" si="208"/>
        <v>-1786.1375</v>
      </c>
      <c r="BC315" s="11">
        <f t="shared" si="209"/>
        <v>-1786.1375</v>
      </c>
      <c r="BD315" s="11">
        <f t="shared" si="210"/>
        <v>-1786.1375</v>
      </c>
      <c r="BE315" s="11">
        <f t="shared" si="211"/>
        <v>-1786.1375</v>
      </c>
      <c r="BF315" s="11">
        <f t="shared" si="212"/>
        <v>-1287.5999999999999</v>
      </c>
      <c r="BG315" s="11">
        <f t="shared" si="213"/>
        <v>-1287.5999999999999</v>
      </c>
      <c r="BH315" s="11">
        <f t="shared" si="214"/>
        <v>-1786.1375</v>
      </c>
      <c r="BI315" s="11">
        <f t="shared" si="215"/>
        <v>-1786.1375</v>
      </c>
      <c r="BJ315" s="11">
        <f t="shared" si="216"/>
        <v>-789.0625</v>
      </c>
      <c r="BK315" s="11">
        <f t="shared" si="217"/>
        <v>-789.0625</v>
      </c>
      <c r="BL315" s="11">
        <f t="shared" si="218"/>
        <v>-789.0625</v>
      </c>
      <c r="BM315" s="11">
        <f t="shared" si="219"/>
        <v>-1287.5999999999999</v>
      </c>
      <c r="BN315" s="11">
        <f t="shared" si="220"/>
        <v>-1287.5999999999999</v>
      </c>
      <c r="BO315" s="11">
        <f t="shared" si="221"/>
        <v>-2284.6750000000002</v>
      </c>
      <c r="BP315" s="11">
        <f t="shared" si="222"/>
        <v>-1786.1375</v>
      </c>
      <c r="BQ315" s="11">
        <f t="shared" si="223"/>
        <v>-2284.6750000000002</v>
      </c>
      <c r="BR315" s="11">
        <f t="shared" si="224"/>
        <v>-1786.1375</v>
      </c>
      <c r="BS315" s="11">
        <f t="shared" si="225"/>
        <v>-2284.6750000000002</v>
      </c>
    </row>
    <row r="316" spans="1:71" ht="16" customHeight="1">
      <c r="A316" s="2">
        <v>43955</v>
      </c>
      <c r="B316" s="10" t="s">
        <v>712</v>
      </c>
      <c r="C316" s="11">
        <v>4</v>
      </c>
      <c r="D316" s="10">
        <v>-101</v>
      </c>
      <c r="E316" s="10">
        <v>0.4</v>
      </c>
      <c r="K316">
        <v>0</v>
      </c>
      <c r="L316" t="s">
        <v>2050</v>
      </c>
      <c r="M316" t="s">
        <v>2590</v>
      </c>
      <c r="N316" t="s">
        <v>2600</v>
      </c>
      <c r="O316" t="s">
        <v>2051</v>
      </c>
      <c r="P316" t="s">
        <v>2200</v>
      </c>
      <c r="Q316" t="s">
        <v>2590</v>
      </c>
      <c r="R316" t="s">
        <v>2048</v>
      </c>
      <c r="S316" t="s">
        <v>2050</v>
      </c>
      <c r="T316" t="s">
        <v>2590</v>
      </c>
      <c r="U316" t="s">
        <v>2600</v>
      </c>
      <c r="V316" t="s">
        <v>2200</v>
      </c>
      <c r="W316" t="s">
        <v>2050</v>
      </c>
      <c r="X316" t="s">
        <v>2051</v>
      </c>
      <c r="Y316" t="s">
        <v>2051</v>
      </c>
      <c r="Z316" t="s">
        <v>2051</v>
      </c>
      <c r="AA316" t="s">
        <v>2050</v>
      </c>
      <c r="AB316" t="s">
        <v>2050</v>
      </c>
      <c r="AC316" t="s">
        <v>2051</v>
      </c>
      <c r="AD316" t="s">
        <v>2047</v>
      </c>
      <c r="AH316" s="11">
        <f t="shared" si="190"/>
        <v>-26929</v>
      </c>
      <c r="AI316" s="11">
        <f t="shared" si="191"/>
        <v>-41972.875</v>
      </c>
      <c r="AJ316" s="11">
        <f t="shared" si="192"/>
        <v>-21914.375</v>
      </c>
      <c r="AK316" s="11">
        <f t="shared" si="193"/>
        <v>-31943.625</v>
      </c>
      <c r="AL316" s="11">
        <f t="shared" si="194"/>
        <v>-26929</v>
      </c>
      <c r="AM316" s="11">
        <f t="shared" si="195"/>
        <v>-1855.875</v>
      </c>
      <c r="AN316" s="11">
        <f t="shared" si="196"/>
        <v>-16899.75</v>
      </c>
      <c r="AO316" s="11">
        <f t="shared" si="197"/>
        <v>-26929</v>
      </c>
      <c r="AP316" s="11">
        <f t="shared" si="198"/>
        <v>-41972.875</v>
      </c>
      <c r="AQ316" s="11">
        <f t="shared" si="199"/>
        <v>-31943.625</v>
      </c>
      <c r="AR316" s="11">
        <f t="shared" si="200"/>
        <v>-16899.75</v>
      </c>
      <c r="AS316" s="11">
        <f t="shared" si="201"/>
        <v>-21914.375</v>
      </c>
      <c r="AT316" s="11">
        <f t="shared" si="202"/>
        <v>-21914.375</v>
      </c>
      <c r="AU316" s="11">
        <f t="shared" si="203"/>
        <v>-21914.375</v>
      </c>
      <c r="AV316" s="11">
        <f t="shared" si="204"/>
        <v>-16899.75</v>
      </c>
      <c r="AW316" s="11">
        <f t="shared" si="205"/>
        <v>-16899.75</v>
      </c>
      <c r="AX316" s="11">
        <f t="shared" si="206"/>
        <v>-21914.375</v>
      </c>
      <c r="AY316" s="11">
        <f t="shared" si="207"/>
        <v>-6870.5</v>
      </c>
      <c r="AZ316" s="11"/>
      <c r="BA316" s="11"/>
      <c r="BB316" s="11">
        <f t="shared" si="208"/>
        <v>-6929</v>
      </c>
      <c r="BC316" s="11">
        <f t="shared" si="209"/>
        <v>8027.125</v>
      </c>
      <c r="BD316" s="11">
        <f t="shared" si="210"/>
        <v>-11914.375</v>
      </c>
      <c r="BE316" s="11">
        <f t="shared" si="211"/>
        <v>-1943.625</v>
      </c>
      <c r="BF316" s="11">
        <f t="shared" si="212"/>
        <v>-6929</v>
      </c>
      <c r="BG316" s="11">
        <f t="shared" si="213"/>
        <v>-31855.875</v>
      </c>
      <c r="BH316" s="11">
        <f t="shared" si="214"/>
        <v>-16899.75</v>
      </c>
      <c r="BI316" s="11">
        <f t="shared" si="215"/>
        <v>-6929</v>
      </c>
      <c r="BJ316" s="11">
        <f t="shared" si="216"/>
        <v>8027.125</v>
      </c>
      <c r="BK316" s="11">
        <f t="shared" si="217"/>
        <v>-1943.625</v>
      </c>
      <c r="BL316" s="11">
        <f t="shared" si="218"/>
        <v>-16899.75</v>
      </c>
      <c r="BM316" s="11">
        <f t="shared" si="219"/>
        <v>-11914.375</v>
      </c>
      <c r="BN316" s="11">
        <f t="shared" si="220"/>
        <v>-11914.375</v>
      </c>
      <c r="BO316" s="11">
        <f t="shared" si="221"/>
        <v>-11914.375</v>
      </c>
      <c r="BP316" s="11">
        <f t="shared" si="222"/>
        <v>-16899.75</v>
      </c>
      <c r="BQ316" s="11">
        <f t="shared" si="223"/>
        <v>-16899.75</v>
      </c>
      <c r="BR316" s="11">
        <f t="shared" si="224"/>
        <v>-11914.375</v>
      </c>
      <c r="BS316" s="11">
        <f t="shared" si="225"/>
        <v>-26870.5</v>
      </c>
    </row>
    <row r="317" spans="1:71" ht="16" customHeight="1">
      <c r="A317" s="2">
        <v>43955</v>
      </c>
      <c r="B317" s="10" t="s">
        <v>251</v>
      </c>
      <c r="C317" s="11">
        <v>5</v>
      </c>
      <c r="D317" s="10">
        <v>-101</v>
      </c>
      <c r="E317" s="10">
        <v>1.3</v>
      </c>
      <c r="K317">
        <v>0</v>
      </c>
      <c r="L317" t="s">
        <v>1686</v>
      </c>
      <c r="M317" t="s">
        <v>2539</v>
      </c>
      <c r="N317" t="s">
        <v>2536</v>
      </c>
      <c r="O317" t="s">
        <v>2682</v>
      </c>
      <c r="P317" t="s">
        <v>2537</v>
      </c>
      <c r="Q317" t="s">
        <v>2540</v>
      </c>
      <c r="R317" t="s">
        <v>2536</v>
      </c>
      <c r="S317" t="s">
        <v>1451</v>
      </c>
      <c r="T317" t="s">
        <v>1142</v>
      </c>
      <c r="U317" t="s">
        <v>1452</v>
      </c>
      <c r="V317" t="s">
        <v>449</v>
      </c>
      <c r="W317" t="s">
        <v>446</v>
      </c>
      <c r="X317" t="s">
        <v>446</v>
      </c>
      <c r="Y317" t="s">
        <v>452</v>
      </c>
      <c r="Z317" t="s">
        <v>445</v>
      </c>
      <c r="AA317" t="s">
        <v>446</v>
      </c>
      <c r="AB317" t="s">
        <v>445</v>
      </c>
      <c r="AC317" t="s">
        <v>1452</v>
      </c>
      <c r="AD317" t="s">
        <v>2540</v>
      </c>
      <c r="AH317" s="11">
        <f t="shared" si="190"/>
        <v>-9882.7749999999996</v>
      </c>
      <c r="AI317" s="11">
        <f t="shared" si="191"/>
        <v>-11888.625</v>
      </c>
      <c r="AJ317" s="11">
        <f t="shared" si="192"/>
        <v>-7876.9249999999993</v>
      </c>
      <c r="AK317" s="11">
        <f t="shared" si="193"/>
        <v>-10885.699999999999</v>
      </c>
      <c r="AL317" s="11">
        <f t="shared" si="194"/>
        <v>-14897.4</v>
      </c>
      <c r="AM317" s="11">
        <f t="shared" si="195"/>
        <v>-11888.625</v>
      </c>
      <c r="AN317" s="11">
        <f t="shared" si="196"/>
        <v>-16903.25</v>
      </c>
      <c r="AO317" s="11">
        <f t="shared" si="197"/>
        <v>-15900.324999999999</v>
      </c>
      <c r="AP317" s="11">
        <f t="shared" si="198"/>
        <v>-18909.100000000002</v>
      </c>
      <c r="AQ317" s="11">
        <f t="shared" si="199"/>
        <v>-24926.65</v>
      </c>
      <c r="AR317" s="11">
        <f t="shared" si="200"/>
        <v>-20914.95</v>
      </c>
      <c r="AS317" s="11">
        <f t="shared" si="201"/>
        <v>-20914.95</v>
      </c>
      <c r="AT317" s="11">
        <f t="shared" si="202"/>
        <v>-19912.025000000001</v>
      </c>
      <c r="AU317" s="11">
        <f t="shared" si="203"/>
        <v>-17906.174999999999</v>
      </c>
      <c r="AV317" s="11">
        <f t="shared" si="204"/>
        <v>-20914.95</v>
      </c>
      <c r="AW317" s="11">
        <f t="shared" si="205"/>
        <v>-17906.174999999999</v>
      </c>
      <c r="AX317" s="11">
        <f t="shared" si="206"/>
        <v>-18909.100000000002</v>
      </c>
      <c r="AY317" s="11">
        <f t="shared" si="207"/>
        <v>-14897.4</v>
      </c>
      <c r="AZ317" s="11"/>
      <c r="BA317" s="11"/>
      <c r="BB317" s="11">
        <f t="shared" si="208"/>
        <v>4117.2250000000004</v>
      </c>
      <c r="BC317" s="11">
        <f t="shared" si="209"/>
        <v>6111.375</v>
      </c>
      <c r="BD317" s="11">
        <f t="shared" si="210"/>
        <v>2123.0749999999998</v>
      </c>
      <c r="BE317" s="11">
        <f t="shared" si="211"/>
        <v>5114.3</v>
      </c>
      <c r="BF317" s="11">
        <f t="shared" si="212"/>
        <v>9102.6</v>
      </c>
      <c r="BG317" s="11">
        <f t="shared" si="213"/>
        <v>6111.375</v>
      </c>
      <c r="BH317" s="11">
        <f t="shared" si="214"/>
        <v>11096.75</v>
      </c>
      <c r="BI317" s="11">
        <f t="shared" si="215"/>
        <v>10099.675000000001</v>
      </c>
      <c r="BJ317" s="11">
        <f t="shared" si="216"/>
        <v>13090.9</v>
      </c>
      <c r="BK317" s="11">
        <f t="shared" si="217"/>
        <v>19073.349999999999</v>
      </c>
      <c r="BL317" s="11">
        <f t="shared" si="218"/>
        <v>15085.05</v>
      </c>
      <c r="BM317" s="11">
        <f t="shared" si="219"/>
        <v>15085.05</v>
      </c>
      <c r="BN317" s="11">
        <f t="shared" si="220"/>
        <v>14087.975</v>
      </c>
      <c r="BO317" s="11">
        <f t="shared" si="221"/>
        <v>12093.825000000001</v>
      </c>
      <c r="BP317" s="11">
        <f t="shared" si="222"/>
        <v>15085.05</v>
      </c>
      <c r="BQ317" s="11">
        <f t="shared" si="223"/>
        <v>12093.825000000001</v>
      </c>
      <c r="BR317" s="11">
        <f t="shared" si="224"/>
        <v>13090.9</v>
      </c>
      <c r="BS317" s="11">
        <f t="shared" si="225"/>
        <v>9102.6</v>
      </c>
    </row>
    <row r="318" spans="1:71" ht="16" customHeight="1">
      <c r="A318" s="2">
        <v>43955</v>
      </c>
      <c r="B318" s="10" t="s">
        <v>385</v>
      </c>
      <c r="C318" s="11">
        <v>6</v>
      </c>
      <c r="D318" s="10">
        <v>-99</v>
      </c>
      <c r="E318" s="10">
        <v>1</v>
      </c>
      <c r="K318">
        <v>0</v>
      </c>
      <c r="L318" t="s">
        <v>2483</v>
      </c>
      <c r="M318" t="s">
        <v>1632</v>
      </c>
      <c r="N318" t="s">
        <v>1890</v>
      </c>
      <c r="O318" t="s">
        <v>1891</v>
      </c>
      <c r="P318" t="s">
        <v>2032</v>
      </c>
      <c r="Q318" t="s">
        <v>1637</v>
      </c>
      <c r="R318" t="s">
        <v>1164</v>
      </c>
      <c r="S318" t="s">
        <v>1637</v>
      </c>
      <c r="T318" t="s">
        <v>1636</v>
      </c>
      <c r="U318" t="s">
        <v>2032</v>
      </c>
      <c r="V318" t="s">
        <v>2032</v>
      </c>
      <c r="W318" t="s">
        <v>1639</v>
      </c>
      <c r="X318" t="s">
        <v>1636</v>
      </c>
      <c r="Y318" t="s">
        <v>1636</v>
      </c>
      <c r="Z318" t="s">
        <v>1892</v>
      </c>
      <c r="AA318" t="s">
        <v>1637</v>
      </c>
      <c r="AB318" t="s">
        <v>1892</v>
      </c>
      <c r="AC318" t="s">
        <v>1638</v>
      </c>
      <c r="AD318" t="s">
        <v>1638</v>
      </c>
      <c r="AH318" s="11">
        <f t="shared" si="190"/>
        <v>-120.37475727500032</v>
      </c>
      <c r="AI318" s="11">
        <f t="shared" si="191"/>
        <v>-722.12775142499959</v>
      </c>
      <c r="AJ318" s="11">
        <f t="shared" si="192"/>
        <v>-421.25125435000001</v>
      </c>
      <c r="AK318" s="11">
        <f t="shared" si="193"/>
        <v>-772.2729984999994</v>
      </c>
      <c r="AL318" s="11">
        <f t="shared" si="194"/>
        <v>-571.68699557499906</v>
      </c>
      <c r="AM318" s="11">
        <f t="shared" si="195"/>
        <v>-371.10600727500037</v>
      </c>
      <c r="AN318" s="11">
        <f t="shared" si="196"/>
        <v>-571.68699557499906</v>
      </c>
      <c r="AO318" s="11">
        <f t="shared" si="197"/>
        <v>-621.8372572750003</v>
      </c>
      <c r="AP318" s="11">
        <f t="shared" si="198"/>
        <v>-772.2729984999994</v>
      </c>
      <c r="AQ318" s="11">
        <f t="shared" si="199"/>
        <v>-772.2729984999994</v>
      </c>
      <c r="AR318" s="11">
        <f t="shared" si="200"/>
        <v>-671.98250435000011</v>
      </c>
      <c r="AS318" s="11">
        <f t="shared" si="201"/>
        <v>-621.8372572750003</v>
      </c>
      <c r="AT318" s="11">
        <f t="shared" si="202"/>
        <v>-621.8372572750003</v>
      </c>
      <c r="AU318" s="11">
        <f t="shared" si="203"/>
        <v>-521.54174849999936</v>
      </c>
      <c r="AV318" s="11">
        <f t="shared" si="204"/>
        <v>-571.68699557499906</v>
      </c>
      <c r="AW318" s="11">
        <f t="shared" si="205"/>
        <v>-521.54174849999936</v>
      </c>
      <c r="AX318" s="11">
        <f t="shared" si="206"/>
        <v>-471.39650142499971</v>
      </c>
      <c r="AY318" s="11">
        <f t="shared" si="207"/>
        <v>-471.39650142499971</v>
      </c>
      <c r="AZ318" s="11"/>
      <c r="BA318" s="11"/>
      <c r="BB318" s="11">
        <f t="shared" si="208"/>
        <v>-220.37275727499969</v>
      </c>
      <c r="BC318" s="11">
        <f t="shared" si="209"/>
        <v>377.87024857499966</v>
      </c>
      <c r="BD318" s="11">
        <f t="shared" si="210"/>
        <v>78.748745649999989</v>
      </c>
      <c r="BE318" s="11">
        <f t="shared" si="211"/>
        <v>427.72300149999933</v>
      </c>
      <c r="BF318" s="11">
        <f t="shared" si="212"/>
        <v>228.30700442499904</v>
      </c>
      <c r="BG318" s="11">
        <f t="shared" si="213"/>
        <v>28.895992725000312</v>
      </c>
      <c r="BH318" s="11">
        <f t="shared" si="214"/>
        <v>228.30700442499904</v>
      </c>
      <c r="BI318" s="11">
        <f t="shared" si="215"/>
        <v>278.16474272500028</v>
      </c>
      <c r="BJ318" s="11">
        <f t="shared" si="216"/>
        <v>427.72300149999933</v>
      </c>
      <c r="BK318" s="11">
        <f t="shared" si="217"/>
        <v>427.72300149999933</v>
      </c>
      <c r="BL318" s="11">
        <f t="shared" si="218"/>
        <v>328.01749565</v>
      </c>
      <c r="BM318" s="11">
        <f t="shared" si="219"/>
        <v>278.16474272500028</v>
      </c>
      <c r="BN318" s="11">
        <f t="shared" si="220"/>
        <v>278.16474272500028</v>
      </c>
      <c r="BO318" s="11">
        <f t="shared" si="221"/>
        <v>178.45425149999937</v>
      </c>
      <c r="BP318" s="11">
        <f t="shared" si="222"/>
        <v>228.30700442499904</v>
      </c>
      <c r="BQ318" s="11">
        <f t="shared" si="223"/>
        <v>178.45425149999937</v>
      </c>
      <c r="BR318" s="11">
        <f t="shared" si="224"/>
        <v>128.60149857499968</v>
      </c>
      <c r="BS318" s="11">
        <f t="shared" si="225"/>
        <v>128.60149857499968</v>
      </c>
    </row>
    <row r="319" spans="1:71" ht="16" customHeight="1">
      <c r="A319" s="2">
        <v>43955</v>
      </c>
      <c r="B319" s="10" t="s">
        <v>2591</v>
      </c>
      <c r="C319" s="11">
        <v>7</v>
      </c>
      <c r="D319" s="10">
        <v>-82</v>
      </c>
      <c r="E319" s="10">
        <v>2.2999999999999998</v>
      </c>
      <c r="K319">
        <v>0</v>
      </c>
      <c r="L319" t="s">
        <v>431</v>
      </c>
      <c r="M319" t="s">
        <v>1865</v>
      </c>
      <c r="N319" t="s">
        <v>1431</v>
      </c>
      <c r="O319" t="s">
        <v>1864</v>
      </c>
      <c r="P319" t="s">
        <v>428</v>
      </c>
      <c r="Q319" t="s">
        <v>428</v>
      </c>
      <c r="R319" t="s">
        <v>427</v>
      </c>
      <c r="S319" t="s">
        <v>428</v>
      </c>
      <c r="T319" t="s">
        <v>433</v>
      </c>
      <c r="U319" t="s">
        <v>429</v>
      </c>
      <c r="V319" t="s">
        <v>1944</v>
      </c>
      <c r="W319" t="s">
        <v>1944</v>
      </c>
      <c r="X319" t="s">
        <v>429</v>
      </c>
      <c r="Y319" t="s">
        <v>1944</v>
      </c>
      <c r="Z319" t="s">
        <v>428</v>
      </c>
      <c r="AA319" t="s">
        <v>1944</v>
      </c>
      <c r="AB319" t="s">
        <v>1944</v>
      </c>
      <c r="AC319" t="s">
        <v>429</v>
      </c>
      <c r="AD319" t="s">
        <v>429</v>
      </c>
      <c r="AH319" s="11">
        <f t="shared" si="190"/>
        <v>-53.4540057749997</v>
      </c>
      <c r="AI319" s="11">
        <f t="shared" si="191"/>
        <v>-1256.9650087</v>
      </c>
      <c r="AJ319" s="11">
        <f t="shared" si="192"/>
        <v>-153.74449992499905</v>
      </c>
      <c r="AK319" s="11">
        <f t="shared" si="193"/>
        <v>-554.91650577499968</v>
      </c>
      <c r="AL319" s="11">
        <f t="shared" si="194"/>
        <v>-554.91650577499968</v>
      </c>
      <c r="AM319" s="11">
        <f t="shared" si="195"/>
        <v>-454.62099699999874</v>
      </c>
      <c r="AN319" s="11">
        <f t="shared" si="196"/>
        <v>-554.91650577499968</v>
      </c>
      <c r="AO319" s="11">
        <f t="shared" si="197"/>
        <v>-956.08349699999872</v>
      </c>
      <c r="AP319" s="11">
        <f t="shared" si="198"/>
        <v>-855.79300284999943</v>
      </c>
      <c r="AQ319" s="11">
        <f t="shared" si="199"/>
        <v>-755.50250870000002</v>
      </c>
      <c r="AR319" s="11">
        <f t="shared" si="200"/>
        <v>-755.50250870000002</v>
      </c>
      <c r="AS319" s="11">
        <f t="shared" si="201"/>
        <v>-855.79300284999943</v>
      </c>
      <c r="AT319" s="11">
        <f t="shared" si="202"/>
        <v>-755.50250870000002</v>
      </c>
      <c r="AU319" s="11">
        <f t="shared" si="203"/>
        <v>-554.91650577499968</v>
      </c>
      <c r="AV319" s="11">
        <f t="shared" si="204"/>
        <v>-755.50250870000002</v>
      </c>
      <c r="AW319" s="11">
        <f t="shared" si="205"/>
        <v>-755.50250870000002</v>
      </c>
      <c r="AX319" s="11">
        <f t="shared" si="206"/>
        <v>-855.79300284999943</v>
      </c>
      <c r="AY319" s="11">
        <f t="shared" si="207"/>
        <v>-855.79300284999943</v>
      </c>
      <c r="AZ319" s="11"/>
      <c r="BA319" s="11"/>
      <c r="BB319" s="11">
        <f t="shared" si="208"/>
        <v>-453.45600577500034</v>
      </c>
      <c r="BC319" s="11">
        <f t="shared" si="209"/>
        <v>743.0349913</v>
      </c>
      <c r="BD319" s="11">
        <f t="shared" si="210"/>
        <v>-353.75049992500095</v>
      </c>
      <c r="BE319" s="11">
        <f t="shared" si="211"/>
        <v>45.081494224999659</v>
      </c>
      <c r="BF319" s="11">
        <f t="shared" si="212"/>
        <v>45.081494224999659</v>
      </c>
      <c r="BG319" s="11">
        <f t="shared" si="213"/>
        <v>-54.628997000001277</v>
      </c>
      <c r="BH319" s="11">
        <f t="shared" si="214"/>
        <v>45.081494224999659</v>
      </c>
      <c r="BI319" s="11">
        <f t="shared" si="215"/>
        <v>443.90850299999875</v>
      </c>
      <c r="BJ319" s="11">
        <f t="shared" si="216"/>
        <v>344.20299714999936</v>
      </c>
      <c r="BK319" s="11">
        <f t="shared" si="217"/>
        <v>244.49749129999998</v>
      </c>
      <c r="BL319" s="11">
        <f t="shared" si="218"/>
        <v>244.49749129999998</v>
      </c>
      <c r="BM319" s="11">
        <f t="shared" si="219"/>
        <v>344.20299714999936</v>
      </c>
      <c r="BN319" s="11">
        <f t="shared" si="220"/>
        <v>244.49749129999998</v>
      </c>
      <c r="BO319" s="11">
        <f t="shared" si="221"/>
        <v>45.081494224999659</v>
      </c>
      <c r="BP319" s="11">
        <f t="shared" si="222"/>
        <v>244.49749129999998</v>
      </c>
      <c r="BQ319" s="11">
        <f t="shared" si="223"/>
        <v>244.49749129999998</v>
      </c>
      <c r="BR319" s="11">
        <f t="shared" si="224"/>
        <v>344.20299714999936</v>
      </c>
      <c r="BS319" s="11">
        <f t="shared" si="225"/>
        <v>344.20299714999936</v>
      </c>
    </row>
    <row r="320" spans="1:71" ht="16" customHeight="1">
      <c r="A320" s="2">
        <v>43955</v>
      </c>
      <c r="B320" s="10" t="s">
        <v>2141</v>
      </c>
      <c r="C320" s="11">
        <v>8</v>
      </c>
      <c r="D320" s="10">
        <v>-80</v>
      </c>
      <c r="E320" s="10">
        <v>-0.2</v>
      </c>
      <c r="K320">
        <v>0</v>
      </c>
      <c r="L320" t="s">
        <v>515</v>
      </c>
      <c r="M320" t="s">
        <v>2142</v>
      </c>
      <c r="N320" t="s">
        <v>520</v>
      </c>
      <c r="O320" t="s">
        <v>1455</v>
      </c>
      <c r="P320" t="s">
        <v>1798</v>
      </c>
      <c r="Q320" t="s">
        <v>1658</v>
      </c>
      <c r="R320" t="s">
        <v>1454</v>
      </c>
      <c r="S320" t="s">
        <v>518</v>
      </c>
      <c r="T320" t="s">
        <v>517</v>
      </c>
      <c r="U320" t="s">
        <v>518</v>
      </c>
      <c r="V320" t="s">
        <v>517</v>
      </c>
      <c r="W320" t="s">
        <v>1658</v>
      </c>
      <c r="X320" t="s">
        <v>518</v>
      </c>
      <c r="Y320" t="s">
        <v>517</v>
      </c>
      <c r="Z320" t="s">
        <v>520</v>
      </c>
      <c r="AA320" t="s">
        <v>517</v>
      </c>
      <c r="AB320" t="s">
        <v>517</v>
      </c>
      <c r="AC320" t="s">
        <v>518</v>
      </c>
      <c r="AD320" t="s">
        <v>518</v>
      </c>
      <c r="AH320" s="11">
        <f t="shared" si="190"/>
        <v>-912.53750000000002</v>
      </c>
      <c r="AI320" s="11">
        <f t="shared" si="191"/>
        <v>-2316.6345058500006</v>
      </c>
      <c r="AJ320" s="11">
        <f t="shared" si="192"/>
        <v>-1815.1720058500005</v>
      </c>
      <c r="AK320" s="11">
        <f t="shared" si="193"/>
        <v>-2717.8055087750035</v>
      </c>
      <c r="AL320" s="11">
        <f t="shared" si="194"/>
        <v>-2216.3430087750035</v>
      </c>
      <c r="AM320" s="11">
        <f t="shared" si="195"/>
        <v>-2116.0444912249959</v>
      </c>
      <c r="AN320" s="11">
        <f t="shared" si="196"/>
        <v>-2015.7529941499993</v>
      </c>
      <c r="AO320" s="11">
        <f t="shared" si="197"/>
        <v>-1915.4624999999999</v>
      </c>
      <c r="AP320" s="11">
        <f t="shared" si="198"/>
        <v>-2015.7529941499993</v>
      </c>
      <c r="AQ320" s="11">
        <f t="shared" si="199"/>
        <v>-1915.4624999999999</v>
      </c>
      <c r="AR320" s="11">
        <f t="shared" si="200"/>
        <v>-2216.3430087750035</v>
      </c>
      <c r="AS320" s="11">
        <f t="shared" si="201"/>
        <v>-2015.7529941499993</v>
      </c>
      <c r="AT320" s="11">
        <f t="shared" si="202"/>
        <v>-1915.4624999999999</v>
      </c>
      <c r="AU320" s="11">
        <f t="shared" si="203"/>
        <v>-2316.6345058500006</v>
      </c>
      <c r="AV320" s="11">
        <f t="shared" si="204"/>
        <v>-1915.4624999999999</v>
      </c>
      <c r="AW320" s="11">
        <f t="shared" si="205"/>
        <v>-1915.4624999999999</v>
      </c>
      <c r="AX320" s="11">
        <f t="shared" si="206"/>
        <v>-2015.7529941499993</v>
      </c>
      <c r="AY320" s="11">
        <f t="shared" si="207"/>
        <v>-2015.7529941499993</v>
      </c>
      <c r="AZ320" s="11"/>
      <c r="BA320" s="11"/>
      <c r="BB320" s="11">
        <f t="shared" si="208"/>
        <v>87.462499999999977</v>
      </c>
      <c r="BC320" s="11">
        <f t="shared" si="209"/>
        <v>1483.3694941500007</v>
      </c>
      <c r="BD320" s="11">
        <f t="shared" si="210"/>
        <v>984.83199415000081</v>
      </c>
      <c r="BE320" s="11">
        <f t="shared" si="211"/>
        <v>1882.2004912250038</v>
      </c>
      <c r="BF320" s="11">
        <f t="shared" si="212"/>
        <v>1383.6629912250039</v>
      </c>
      <c r="BG320" s="11">
        <f t="shared" si="213"/>
        <v>1283.9495087749963</v>
      </c>
      <c r="BH320" s="11">
        <f t="shared" si="214"/>
        <v>1184.2430058499995</v>
      </c>
      <c r="BI320" s="11">
        <f t="shared" si="215"/>
        <v>1084.5375000000001</v>
      </c>
      <c r="BJ320" s="11">
        <f t="shared" si="216"/>
        <v>1184.2430058499995</v>
      </c>
      <c r="BK320" s="11">
        <f t="shared" si="217"/>
        <v>1084.5375000000001</v>
      </c>
      <c r="BL320" s="11">
        <f t="shared" si="218"/>
        <v>1383.6629912250039</v>
      </c>
      <c r="BM320" s="11">
        <f t="shared" si="219"/>
        <v>1184.2430058499995</v>
      </c>
      <c r="BN320" s="11">
        <f t="shared" si="220"/>
        <v>1084.5375000000001</v>
      </c>
      <c r="BO320" s="11">
        <f t="shared" si="221"/>
        <v>1483.3694941500007</v>
      </c>
      <c r="BP320" s="11">
        <f t="shared" si="222"/>
        <v>1084.5375000000001</v>
      </c>
      <c r="BQ320" s="11">
        <f t="shared" si="223"/>
        <v>1084.5375000000001</v>
      </c>
      <c r="BR320" s="11">
        <f t="shared" si="224"/>
        <v>1184.2430058499995</v>
      </c>
      <c r="BS320" s="11">
        <f t="shared" si="225"/>
        <v>1184.2430058499995</v>
      </c>
    </row>
    <row r="321" spans="1:71" ht="16" customHeight="1">
      <c r="A321" s="2">
        <v>43955</v>
      </c>
      <c r="B321" s="10" t="s">
        <v>69</v>
      </c>
      <c r="C321" s="11">
        <v>9</v>
      </c>
      <c r="D321" s="10">
        <v>-74</v>
      </c>
      <c r="E321" s="10">
        <v>2</v>
      </c>
      <c r="K321">
        <v>0</v>
      </c>
      <c r="L321" t="s">
        <v>982</v>
      </c>
      <c r="M321" t="s">
        <v>262</v>
      </c>
      <c r="N321" t="s">
        <v>259</v>
      </c>
      <c r="O321" t="s">
        <v>260</v>
      </c>
      <c r="P321" t="s">
        <v>981</v>
      </c>
      <c r="Q321" t="s">
        <v>983</v>
      </c>
      <c r="R321" t="s">
        <v>983</v>
      </c>
      <c r="S321" t="s">
        <v>980</v>
      </c>
      <c r="T321" t="s">
        <v>980</v>
      </c>
      <c r="U321" t="s">
        <v>976</v>
      </c>
      <c r="V321" t="s">
        <v>1706</v>
      </c>
      <c r="W321" t="s">
        <v>1001</v>
      </c>
      <c r="X321" t="s">
        <v>1001</v>
      </c>
      <c r="Y321" t="s">
        <v>1706</v>
      </c>
      <c r="Z321" t="s">
        <v>974</v>
      </c>
      <c r="AA321" t="s">
        <v>974</v>
      </c>
      <c r="AB321" t="s">
        <v>1705</v>
      </c>
      <c r="AC321" t="s">
        <v>1707</v>
      </c>
      <c r="AD321" t="s">
        <v>1003</v>
      </c>
      <c r="AH321" s="11">
        <f t="shared" si="190"/>
        <v>1752.125</v>
      </c>
      <c r="AI321" s="11">
        <f t="shared" si="191"/>
        <v>-253.72500000000014</v>
      </c>
      <c r="AJ321" s="11">
        <f t="shared" si="192"/>
        <v>3757.9750000000004</v>
      </c>
      <c r="AK321" s="11">
        <f t="shared" si="193"/>
        <v>-4265.4250000000002</v>
      </c>
      <c r="AL321" s="11">
        <f t="shared" si="194"/>
        <v>-5268.35</v>
      </c>
      <c r="AM321" s="11">
        <f t="shared" si="195"/>
        <v>-5268.35</v>
      </c>
      <c r="AN321" s="11">
        <f t="shared" si="196"/>
        <v>-11285.9</v>
      </c>
      <c r="AO321" s="11">
        <f t="shared" si="197"/>
        <v>-11285.9</v>
      </c>
      <c r="AP321" s="11">
        <f t="shared" si="198"/>
        <v>-16300.525</v>
      </c>
      <c r="AQ321" s="11">
        <f t="shared" si="199"/>
        <v>-23321</v>
      </c>
      <c r="AR321" s="11">
        <f t="shared" si="200"/>
        <v>-24323.924999999999</v>
      </c>
      <c r="AS321" s="11">
        <f t="shared" si="201"/>
        <v>-24323.924999999999</v>
      </c>
      <c r="AT321" s="11">
        <f t="shared" si="202"/>
        <v>-23321</v>
      </c>
      <c r="AU321" s="11">
        <f t="shared" si="203"/>
        <v>-25326.85</v>
      </c>
      <c r="AV321" s="11">
        <f t="shared" si="204"/>
        <v>-25326.85</v>
      </c>
      <c r="AW321" s="11">
        <f t="shared" si="205"/>
        <v>-26329.775000000001</v>
      </c>
      <c r="AX321" s="11">
        <f t="shared" si="206"/>
        <v>-22318.075000000001</v>
      </c>
      <c r="AY321" s="11">
        <f t="shared" si="207"/>
        <v>-21315.15</v>
      </c>
      <c r="AZ321" s="11"/>
      <c r="BA321" s="11"/>
      <c r="BB321" s="11">
        <f t="shared" si="208"/>
        <v>-8247.875</v>
      </c>
      <c r="BC321" s="11">
        <f t="shared" si="209"/>
        <v>-6253.7250000000004</v>
      </c>
      <c r="BD321" s="11">
        <f t="shared" si="210"/>
        <v>-10242.025</v>
      </c>
      <c r="BE321" s="11">
        <f t="shared" si="211"/>
        <v>-2265.4250000000002</v>
      </c>
      <c r="BF321" s="11">
        <f t="shared" si="212"/>
        <v>-1268.3500000000001</v>
      </c>
      <c r="BG321" s="11">
        <f t="shared" si="213"/>
        <v>-1268.3500000000001</v>
      </c>
      <c r="BH321" s="11">
        <f t="shared" si="214"/>
        <v>4714.1000000000004</v>
      </c>
      <c r="BI321" s="11">
        <f t="shared" si="215"/>
        <v>4714.1000000000004</v>
      </c>
      <c r="BJ321" s="11">
        <f t="shared" si="216"/>
        <v>9699.4750000000004</v>
      </c>
      <c r="BK321" s="11">
        <f t="shared" si="217"/>
        <v>16679</v>
      </c>
      <c r="BL321" s="11">
        <f t="shared" si="218"/>
        <v>17676.075000000001</v>
      </c>
      <c r="BM321" s="11">
        <f t="shared" si="219"/>
        <v>17676.075000000001</v>
      </c>
      <c r="BN321" s="11">
        <f t="shared" si="220"/>
        <v>16679</v>
      </c>
      <c r="BO321" s="11">
        <f t="shared" si="221"/>
        <v>18673.150000000001</v>
      </c>
      <c r="BP321" s="11">
        <f t="shared" si="222"/>
        <v>18673.150000000001</v>
      </c>
      <c r="BQ321" s="11">
        <f t="shared" si="223"/>
        <v>19670.224999999999</v>
      </c>
      <c r="BR321" s="11">
        <f t="shared" si="224"/>
        <v>15681.924999999999</v>
      </c>
      <c r="BS321" s="11">
        <f t="shared" si="225"/>
        <v>14684.85</v>
      </c>
    </row>
    <row r="322" spans="1:71" ht="16" customHeight="1">
      <c r="A322" s="2">
        <v>43955</v>
      </c>
      <c r="B322" s="10" t="s">
        <v>668</v>
      </c>
      <c r="C322" s="11">
        <v>10</v>
      </c>
      <c r="D322" s="10">
        <v>-67</v>
      </c>
      <c r="E322" s="10">
        <v>1.4</v>
      </c>
      <c r="K322">
        <v>0</v>
      </c>
      <c r="L322" t="s">
        <v>690</v>
      </c>
      <c r="M322" t="s">
        <v>1010</v>
      </c>
      <c r="N322" t="s">
        <v>669</v>
      </c>
      <c r="O322" t="s">
        <v>1010</v>
      </c>
      <c r="P322" t="s">
        <v>756</v>
      </c>
      <c r="Q322" t="s">
        <v>1010</v>
      </c>
      <c r="R322" t="s">
        <v>1010</v>
      </c>
      <c r="S322" t="s">
        <v>1010</v>
      </c>
      <c r="T322" t="s">
        <v>669</v>
      </c>
      <c r="U322" t="s">
        <v>756</v>
      </c>
      <c r="V322" t="s">
        <v>758</v>
      </c>
      <c r="W322" t="s">
        <v>756</v>
      </c>
      <c r="X322" t="s">
        <v>756</v>
      </c>
      <c r="Y322" t="s">
        <v>758</v>
      </c>
      <c r="Z322" t="s">
        <v>756</v>
      </c>
      <c r="AA322" t="s">
        <v>758</v>
      </c>
      <c r="AB322" t="s">
        <v>758</v>
      </c>
      <c r="AC322" t="s">
        <v>669</v>
      </c>
      <c r="AD322" t="s">
        <v>758</v>
      </c>
      <c r="AH322" s="11">
        <f t="shared" si="190"/>
        <v>-947.33749999999998</v>
      </c>
      <c r="AI322" s="11">
        <f t="shared" si="191"/>
        <v>-1448.8</v>
      </c>
      <c r="AJ322" s="11">
        <f t="shared" si="192"/>
        <v>-947.33749999999998</v>
      </c>
      <c r="AK322" s="11">
        <f t="shared" si="193"/>
        <v>-1950.2625</v>
      </c>
      <c r="AL322" s="11">
        <f t="shared" si="194"/>
        <v>-947.33749999999998</v>
      </c>
      <c r="AM322" s="11">
        <f t="shared" si="195"/>
        <v>-947.33749999999998</v>
      </c>
      <c r="AN322" s="11">
        <f t="shared" si="196"/>
        <v>-947.33749999999998</v>
      </c>
      <c r="AO322" s="11">
        <f t="shared" si="197"/>
        <v>-1448.8</v>
      </c>
      <c r="AP322" s="11">
        <f t="shared" si="198"/>
        <v>-1950.2625</v>
      </c>
      <c r="AQ322" s="11">
        <f t="shared" si="199"/>
        <v>-2451.7249999999999</v>
      </c>
      <c r="AR322" s="11">
        <f t="shared" si="200"/>
        <v>-1950.2625</v>
      </c>
      <c r="AS322" s="11">
        <f t="shared" si="201"/>
        <v>-1950.2625</v>
      </c>
      <c r="AT322" s="11">
        <f t="shared" si="202"/>
        <v>-2451.7249999999999</v>
      </c>
      <c r="AU322" s="11">
        <f t="shared" si="203"/>
        <v>-1950.2625</v>
      </c>
      <c r="AV322" s="11">
        <f t="shared" si="204"/>
        <v>-2451.7249999999999</v>
      </c>
      <c r="AW322" s="11">
        <f t="shared" si="205"/>
        <v>-2451.7249999999999</v>
      </c>
      <c r="AX322" s="11">
        <f t="shared" si="206"/>
        <v>-1448.8</v>
      </c>
      <c r="AY322" s="11">
        <f t="shared" si="207"/>
        <v>-2451.7249999999999</v>
      </c>
      <c r="AZ322" s="11"/>
      <c r="BA322" s="11"/>
      <c r="BB322" s="11">
        <f t="shared" si="208"/>
        <v>52.662499999999994</v>
      </c>
      <c r="BC322" s="11">
        <f t="shared" si="209"/>
        <v>551.20000000000005</v>
      </c>
      <c r="BD322" s="11">
        <f t="shared" si="210"/>
        <v>52.662499999999994</v>
      </c>
      <c r="BE322" s="11">
        <f t="shared" si="211"/>
        <v>1049.7375</v>
      </c>
      <c r="BF322" s="11">
        <f t="shared" si="212"/>
        <v>52.662499999999994</v>
      </c>
      <c r="BG322" s="11">
        <f t="shared" si="213"/>
        <v>52.662499999999994</v>
      </c>
      <c r="BH322" s="11">
        <f t="shared" si="214"/>
        <v>52.662499999999994</v>
      </c>
      <c r="BI322" s="11">
        <f t="shared" si="215"/>
        <v>551.20000000000005</v>
      </c>
      <c r="BJ322" s="11">
        <f t="shared" si="216"/>
        <v>1049.7375</v>
      </c>
      <c r="BK322" s="11">
        <f t="shared" si="217"/>
        <v>1548.2750000000001</v>
      </c>
      <c r="BL322" s="11">
        <f t="shared" si="218"/>
        <v>1049.7375</v>
      </c>
      <c r="BM322" s="11">
        <f t="shared" si="219"/>
        <v>1049.7375</v>
      </c>
      <c r="BN322" s="11">
        <f t="shared" si="220"/>
        <v>1548.2750000000001</v>
      </c>
      <c r="BO322" s="11">
        <f t="shared" si="221"/>
        <v>1049.7375</v>
      </c>
      <c r="BP322" s="11">
        <f t="shared" si="222"/>
        <v>1548.2750000000001</v>
      </c>
      <c r="BQ322" s="11">
        <f t="shared" si="223"/>
        <v>1548.2750000000001</v>
      </c>
      <c r="BR322" s="11">
        <f t="shared" si="224"/>
        <v>551.20000000000005</v>
      </c>
      <c r="BS322" s="11">
        <f t="shared" si="225"/>
        <v>1548.2750000000001</v>
      </c>
    </row>
    <row r="323" spans="1:71" ht="16" customHeight="1">
      <c r="A323" s="2">
        <v>43955</v>
      </c>
      <c r="B323" s="10" t="s">
        <v>480</v>
      </c>
      <c r="C323" s="11">
        <v>11</v>
      </c>
      <c r="D323" s="10">
        <v>-65</v>
      </c>
      <c r="E323" s="10">
        <v>1.3</v>
      </c>
      <c r="K323">
        <v>0</v>
      </c>
      <c r="L323" t="s">
        <v>82</v>
      </c>
      <c r="M323" t="s">
        <v>1449</v>
      </c>
      <c r="N323" t="s">
        <v>1535</v>
      </c>
      <c r="O323" t="s">
        <v>1534</v>
      </c>
      <c r="P323" t="s">
        <v>791</v>
      </c>
      <c r="Q323" t="s">
        <v>1535</v>
      </c>
      <c r="R323" t="s">
        <v>1535</v>
      </c>
      <c r="S323" t="s">
        <v>1535</v>
      </c>
      <c r="T323" t="s">
        <v>1535</v>
      </c>
      <c r="U323" t="s">
        <v>782</v>
      </c>
      <c r="V323" t="s">
        <v>1537</v>
      </c>
      <c r="W323" t="s">
        <v>782</v>
      </c>
      <c r="X323" t="s">
        <v>1534</v>
      </c>
      <c r="Y323" t="s">
        <v>782</v>
      </c>
      <c r="Z323" t="s">
        <v>1534</v>
      </c>
      <c r="AA323" t="s">
        <v>1534</v>
      </c>
      <c r="AB323" t="s">
        <v>782</v>
      </c>
      <c r="AC323" t="s">
        <v>1534</v>
      </c>
      <c r="AD323" t="s">
        <v>1534</v>
      </c>
      <c r="AH323" s="11">
        <f t="shared" si="190"/>
        <v>-4083.2249999999999</v>
      </c>
      <c r="AI323" s="11">
        <f t="shared" si="191"/>
        <v>-7092</v>
      </c>
      <c r="AJ323" s="11">
        <f t="shared" si="192"/>
        <v>-5587.6125000000002</v>
      </c>
      <c r="AK323" s="11">
        <f t="shared" si="193"/>
        <v>-8094.9250000000002</v>
      </c>
      <c r="AL323" s="11">
        <f t="shared" si="194"/>
        <v>-7092</v>
      </c>
      <c r="AM323" s="11">
        <f t="shared" si="195"/>
        <v>-7092</v>
      </c>
      <c r="AN323" s="11">
        <f t="shared" si="196"/>
        <v>-7092</v>
      </c>
      <c r="AO323" s="11">
        <f t="shared" si="197"/>
        <v>-7092</v>
      </c>
      <c r="AP323" s="11">
        <f t="shared" si="198"/>
        <v>-6089.0750000000007</v>
      </c>
      <c r="AQ323" s="11">
        <f t="shared" si="199"/>
        <v>-6590.5375000000004</v>
      </c>
      <c r="AR323" s="11">
        <f t="shared" si="200"/>
        <v>-6089.0750000000007</v>
      </c>
      <c r="AS323" s="11">
        <f t="shared" si="201"/>
        <v>-5587.6125000000002</v>
      </c>
      <c r="AT323" s="11">
        <f t="shared" si="202"/>
        <v>-6089.0750000000007</v>
      </c>
      <c r="AU323" s="11">
        <f t="shared" si="203"/>
        <v>-5587.6125000000002</v>
      </c>
      <c r="AV323" s="11">
        <f t="shared" si="204"/>
        <v>-5587.6125000000002</v>
      </c>
      <c r="AW323" s="11">
        <f t="shared" si="205"/>
        <v>-6089.0750000000007</v>
      </c>
      <c r="AX323" s="11">
        <f t="shared" si="206"/>
        <v>-5587.6125000000002</v>
      </c>
      <c r="AY323" s="11">
        <f t="shared" si="207"/>
        <v>-5587.6125000000002</v>
      </c>
      <c r="AZ323" s="11"/>
      <c r="BA323" s="11"/>
      <c r="BB323" s="11">
        <f t="shared" si="208"/>
        <v>1916.7750000000001</v>
      </c>
      <c r="BC323" s="11">
        <f t="shared" si="209"/>
        <v>4908</v>
      </c>
      <c r="BD323" s="11">
        <f t="shared" si="210"/>
        <v>3412.3874999999998</v>
      </c>
      <c r="BE323" s="11">
        <f t="shared" si="211"/>
        <v>5905.0749999999998</v>
      </c>
      <c r="BF323" s="11">
        <f t="shared" si="212"/>
        <v>4908</v>
      </c>
      <c r="BG323" s="11">
        <f t="shared" si="213"/>
        <v>4908</v>
      </c>
      <c r="BH323" s="11">
        <f t="shared" si="214"/>
        <v>4908</v>
      </c>
      <c r="BI323" s="11">
        <f t="shared" si="215"/>
        <v>4908</v>
      </c>
      <c r="BJ323" s="11">
        <f t="shared" si="216"/>
        <v>3910.9249999999993</v>
      </c>
      <c r="BK323" s="11">
        <f t="shared" si="217"/>
        <v>4409.4624999999996</v>
      </c>
      <c r="BL323" s="11">
        <f t="shared" si="218"/>
        <v>3910.9249999999993</v>
      </c>
      <c r="BM323" s="11">
        <f t="shared" si="219"/>
        <v>3412.3874999999998</v>
      </c>
      <c r="BN323" s="11">
        <f t="shared" si="220"/>
        <v>3910.9249999999993</v>
      </c>
      <c r="BO323" s="11">
        <f t="shared" si="221"/>
        <v>3412.3874999999998</v>
      </c>
      <c r="BP323" s="11">
        <f t="shared" si="222"/>
        <v>3412.3874999999998</v>
      </c>
      <c r="BQ323" s="11">
        <f t="shared" si="223"/>
        <v>3910.9249999999993</v>
      </c>
      <c r="BR323" s="11">
        <f t="shared" si="224"/>
        <v>3412.3874999999998</v>
      </c>
      <c r="BS323" s="11">
        <f t="shared" si="225"/>
        <v>3412.3874999999998</v>
      </c>
    </row>
    <row r="324" spans="1:71" ht="16" customHeight="1">
      <c r="A324" s="2">
        <v>43955</v>
      </c>
      <c r="B324" s="10" t="s">
        <v>474</v>
      </c>
      <c r="C324" s="11">
        <v>12</v>
      </c>
      <c r="D324" s="10">
        <v>-57</v>
      </c>
      <c r="E324" s="10">
        <v>1.3</v>
      </c>
      <c r="K324">
        <v>0</v>
      </c>
      <c r="L324" t="s">
        <v>1867</v>
      </c>
      <c r="M324" t="s">
        <v>1868</v>
      </c>
      <c r="N324" t="s">
        <v>476</v>
      </c>
      <c r="O324" t="s">
        <v>1867</v>
      </c>
      <c r="P324" t="s">
        <v>476</v>
      </c>
      <c r="Q324" t="s">
        <v>1737</v>
      </c>
      <c r="R324" t="s">
        <v>1867</v>
      </c>
      <c r="S324" t="s">
        <v>1867</v>
      </c>
      <c r="T324" t="s">
        <v>1867</v>
      </c>
      <c r="U324" t="s">
        <v>1737</v>
      </c>
      <c r="V324" t="s">
        <v>1737</v>
      </c>
      <c r="W324" t="s">
        <v>1867</v>
      </c>
      <c r="X324" t="s">
        <v>1867</v>
      </c>
      <c r="Y324" t="s">
        <v>1867</v>
      </c>
      <c r="Z324" t="s">
        <v>1867</v>
      </c>
      <c r="AA324" t="s">
        <v>1738</v>
      </c>
      <c r="AB324" t="s">
        <v>1737</v>
      </c>
      <c r="AC324" t="s">
        <v>1867</v>
      </c>
      <c r="AD324" t="s">
        <v>1867</v>
      </c>
      <c r="AH324" s="11">
        <f t="shared" si="190"/>
        <v>-18.36250000000004</v>
      </c>
      <c r="AI324" s="11">
        <f t="shared" si="191"/>
        <v>-1522.75</v>
      </c>
      <c r="AJ324" s="11">
        <f t="shared" si="192"/>
        <v>-519.82500000000005</v>
      </c>
      <c r="AK324" s="11">
        <f t="shared" si="193"/>
        <v>-1522.75</v>
      </c>
      <c r="AL324" s="11">
        <f t="shared" si="194"/>
        <v>-1021.2875</v>
      </c>
      <c r="AM324" s="11">
        <f t="shared" si="195"/>
        <v>-519.82500000000005</v>
      </c>
      <c r="AN324" s="11">
        <f t="shared" si="196"/>
        <v>-519.82500000000005</v>
      </c>
      <c r="AO324" s="11">
        <f t="shared" si="197"/>
        <v>-519.82500000000005</v>
      </c>
      <c r="AP324" s="11">
        <f t="shared" si="198"/>
        <v>-1021.2875</v>
      </c>
      <c r="AQ324" s="11">
        <f t="shared" si="199"/>
        <v>-1021.2875</v>
      </c>
      <c r="AR324" s="11">
        <f t="shared" si="200"/>
        <v>-519.82500000000005</v>
      </c>
      <c r="AS324" s="11">
        <f t="shared" si="201"/>
        <v>-519.82500000000005</v>
      </c>
      <c r="AT324" s="11">
        <f t="shared" si="202"/>
        <v>-519.82500000000005</v>
      </c>
      <c r="AU324" s="11">
        <f t="shared" si="203"/>
        <v>-519.82500000000005</v>
      </c>
      <c r="AV324" s="11">
        <f t="shared" si="204"/>
        <v>483.09999999999991</v>
      </c>
      <c r="AW324" s="11">
        <f t="shared" si="205"/>
        <v>-1021.2875</v>
      </c>
      <c r="AX324" s="11">
        <f t="shared" si="206"/>
        <v>-519.82500000000005</v>
      </c>
      <c r="AY324" s="11">
        <f t="shared" si="207"/>
        <v>-519.82500000000005</v>
      </c>
      <c r="AZ324" s="11"/>
      <c r="BA324" s="11"/>
      <c r="BB324" s="11">
        <f t="shared" si="208"/>
        <v>-1018.3625000000001</v>
      </c>
      <c r="BC324" s="11">
        <f t="shared" si="209"/>
        <v>477.25</v>
      </c>
      <c r="BD324" s="11">
        <f t="shared" si="210"/>
        <v>-519.82500000000005</v>
      </c>
      <c r="BE324" s="11">
        <f t="shared" si="211"/>
        <v>477.25</v>
      </c>
      <c r="BF324" s="11">
        <f t="shared" si="212"/>
        <v>-21.287500000000023</v>
      </c>
      <c r="BG324" s="11">
        <f t="shared" si="213"/>
        <v>-519.82500000000005</v>
      </c>
      <c r="BH324" s="11">
        <f t="shared" si="214"/>
        <v>-519.82500000000005</v>
      </c>
      <c r="BI324" s="11">
        <f t="shared" si="215"/>
        <v>-519.82500000000005</v>
      </c>
      <c r="BJ324" s="11">
        <f t="shared" si="216"/>
        <v>-21.287500000000023</v>
      </c>
      <c r="BK324" s="11">
        <f t="shared" si="217"/>
        <v>-21.287500000000023</v>
      </c>
      <c r="BL324" s="11">
        <f t="shared" si="218"/>
        <v>-519.82500000000005</v>
      </c>
      <c r="BM324" s="11">
        <f t="shared" si="219"/>
        <v>-519.82500000000005</v>
      </c>
      <c r="BN324" s="11">
        <f t="shared" si="220"/>
        <v>-519.82500000000005</v>
      </c>
      <c r="BO324" s="11">
        <f t="shared" si="221"/>
        <v>-519.82500000000005</v>
      </c>
      <c r="BP324" s="11">
        <f t="shared" si="222"/>
        <v>-1516.8999999999999</v>
      </c>
      <c r="BQ324" s="11">
        <f t="shared" si="223"/>
        <v>-21.287500000000023</v>
      </c>
      <c r="BR324" s="11">
        <f t="shared" si="224"/>
        <v>-519.82500000000005</v>
      </c>
      <c r="BS324" s="11">
        <f t="shared" si="225"/>
        <v>-519.82500000000005</v>
      </c>
    </row>
    <row r="325" spans="1:71" ht="16" customHeight="1">
      <c r="A325" s="2">
        <v>43955</v>
      </c>
      <c r="B325" s="10" t="s">
        <v>660</v>
      </c>
      <c r="C325" s="11">
        <v>13</v>
      </c>
      <c r="D325" s="10">
        <v>-53</v>
      </c>
      <c r="E325" s="10">
        <v>5.4</v>
      </c>
      <c r="K325">
        <v>0</v>
      </c>
      <c r="L325" t="s">
        <v>664</v>
      </c>
      <c r="M325" t="s">
        <v>1495</v>
      </c>
      <c r="N325" t="s">
        <v>1709</v>
      </c>
      <c r="O325" t="s">
        <v>665</v>
      </c>
      <c r="P325" t="s">
        <v>662</v>
      </c>
      <c r="Q325" t="s">
        <v>1709</v>
      </c>
      <c r="R325" t="s">
        <v>1709</v>
      </c>
      <c r="S325" t="s">
        <v>662</v>
      </c>
      <c r="T325" t="s">
        <v>1709</v>
      </c>
      <c r="U325" t="s">
        <v>1709</v>
      </c>
      <c r="V325" t="s">
        <v>663</v>
      </c>
      <c r="W325" t="s">
        <v>661</v>
      </c>
      <c r="X325" t="s">
        <v>664</v>
      </c>
      <c r="Y325" t="s">
        <v>661</v>
      </c>
      <c r="Z325" t="s">
        <v>665</v>
      </c>
      <c r="AA325" t="s">
        <v>665</v>
      </c>
      <c r="AB325" t="s">
        <v>664</v>
      </c>
      <c r="AC325" t="s">
        <v>1494</v>
      </c>
      <c r="AD325" t="s">
        <v>58</v>
      </c>
      <c r="AH325" s="11">
        <f t="shared" si="190"/>
        <v>280.04749129999993</v>
      </c>
      <c r="AI325" s="11">
        <f t="shared" si="191"/>
        <v>-421.99599699999874</v>
      </c>
      <c r="AJ325" s="11">
        <f t="shared" si="192"/>
        <v>-121.11949992499903</v>
      </c>
      <c r="AK325" s="11">
        <f t="shared" si="193"/>
        <v>-522.29150577499968</v>
      </c>
      <c r="AL325" s="11">
        <f t="shared" si="194"/>
        <v>-421.99599699999874</v>
      </c>
      <c r="AM325" s="11">
        <f t="shared" si="195"/>
        <v>-421.99599699999874</v>
      </c>
      <c r="AN325" s="11">
        <f t="shared" si="196"/>
        <v>-522.29150577499968</v>
      </c>
      <c r="AO325" s="11">
        <f t="shared" si="197"/>
        <v>-421.99599699999874</v>
      </c>
      <c r="AP325" s="11">
        <f t="shared" si="198"/>
        <v>-421.99599699999874</v>
      </c>
      <c r="AQ325" s="11">
        <f t="shared" si="199"/>
        <v>-622.58199992499908</v>
      </c>
      <c r="AR325" s="11">
        <f t="shared" si="200"/>
        <v>-321.70550284999939</v>
      </c>
      <c r="AS325" s="11">
        <f t="shared" si="201"/>
        <v>-221.41500869999999</v>
      </c>
      <c r="AT325" s="11">
        <f t="shared" si="202"/>
        <v>-321.70550284999939</v>
      </c>
      <c r="AU325" s="11">
        <f t="shared" si="203"/>
        <v>-121.11949992499903</v>
      </c>
      <c r="AV325" s="11">
        <f t="shared" si="204"/>
        <v>-121.11949992499903</v>
      </c>
      <c r="AW325" s="11">
        <f t="shared" si="205"/>
        <v>-221.41500869999999</v>
      </c>
      <c r="AX325" s="11">
        <f t="shared" si="206"/>
        <v>79.466503000001254</v>
      </c>
      <c r="AY325" s="11">
        <f t="shared" si="207"/>
        <v>-20.8290057749997</v>
      </c>
      <c r="AZ325" s="11"/>
      <c r="BA325" s="11"/>
      <c r="BB325" s="11">
        <f t="shared" si="208"/>
        <v>-719.95250870000007</v>
      </c>
      <c r="BC325" s="11">
        <f t="shared" si="209"/>
        <v>-22.003997000001277</v>
      </c>
      <c r="BD325" s="11">
        <f t="shared" si="210"/>
        <v>-321.12549992500095</v>
      </c>
      <c r="BE325" s="11">
        <f t="shared" si="211"/>
        <v>77.706494224999659</v>
      </c>
      <c r="BF325" s="11">
        <f t="shared" si="212"/>
        <v>-22.003997000001277</v>
      </c>
      <c r="BG325" s="11">
        <f t="shared" si="213"/>
        <v>-22.003997000001277</v>
      </c>
      <c r="BH325" s="11">
        <f t="shared" si="214"/>
        <v>77.706494224999659</v>
      </c>
      <c r="BI325" s="11">
        <f t="shared" si="215"/>
        <v>-22.003997000001277</v>
      </c>
      <c r="BJ325" s="11">
        <f t="shared" si="216"/>
        <v>-22.003997000001277</v>
      </c>
      <c r="BK325" s="11">
        <f t="shared" si="217"/>
        <v>177.41200007499904</v>
      </c>
      <c r="BL325" s="11">
        <f t="shared" si="218"/>
        <v>-121.70950285000063</v>
      </c>
      <c r="BM325" s="11">
        <f t="shared" si="219"/>
        <v>-221.41500869999999</v>
      </c>
      <c r="BN325" s="11">
        <f t="shared" si="220"/>
        <v>-121.70950285000063</v>
      </c>
      <c r="BO325" s="11">
        <f t="shared" si="221"/>
        <v>-321.12549992500095</v>
      </c>
      <c r="BP325" s="11">
        <f t="shared" si="222"/>
        <v>-321.12549992500095</v>
      </c>
      <c r="BQ325" s="11">
        <f t="shared" si="223"/>
        <v>-221.41500869999999</v>
      </c>
      <c r="BR325" s="11">
        <f t="shared" si="224"/>
        <v>-520.5414970000013</v>
      </c>
      <c r="BS325" s="11">
        <f t="shared" si="225"/>
        <v>-420.83100577500034</v>
      </c>
    </row>
    <row r="326" spans="1:71" ht="16" customHeight="1">
      <c r="A326" s="2">
        <v>43955</v>
      </c>
      <c r="B326" s="10" t="s">
        <v>747</v>
      </c>
      <c r="C326" s="11">
        <v>14</v>
      </c>
      <c r="D326" s="10">
        <v>-52</v>
      </c>
      <c r="E326" s="10">
        <v>1</v>
      </c>
      <c r="K326">
        <v>0</v>
      </c>
      <c r="L326" t="s">
        <v>536</v>
      </c>
      <c r="M326" t="s">
        <v>1445</v>
      </c>
      <c r="N326" t="s">
        <v>899</v>
      </c>
      <c r="O326" t="s">
        <v>898</v>
      </c>
      <c r="P326" t="s">
        <v>542</v>
      </c>
      <c r="Q326" t="s">
        <v>542</v>
      </c>
      <c r="R326" t="s">
        <v>542</v>
      </c>
      <c r="S326" t="s">
        <v>542</v>
      </c>
      <c r="T326" t="s">
        <v>1109</v>
      </c>
      <c r="U326" t="s">
        <v>2394</v>
      </c>
      <c r="V326" t="s">
        <v>1109</v>
      </c>
      <c r="W326" t="s">
        <v>2394</v>
      </c>
      <c r="X326" t="s">
        <v>1584</v>
      </c>
      <c r="Y326" t="s">
        <v>245</v>
      </c>
      <c r="Z326" t="s">
        <v>2349</v>
      </c>
      <c r="AA326" t="s">
        <v>2237</v>
      </c>
      <c r="AB326" t="s">
        <v>2350</v>
      </c>
      <c r="AC326" t="s">
        <v>2237</v>
      </c>
      <c r="AD326" t="s">
        <v>2237</v>
      </c>
      <c r="AH326" s="11">
        <f t="shared" si="190"/>
        <v>-494.65000592500439</v>
      </c>
      <c r="AI326" s="11">
        <f t="shared" si="191"/>
        <v>-895.81398837499694</v>
      </c>
      <c r="AJ326" s="11">
        <f t="shared" si="192"/>
        <v>-795.52249130000007</v>
      </c>
      <c r="AK326" s="11">
        <f t="shared" si="193"/>
        <v>-1196.6944971500006</v>
      </c>
      <c r="AL326" s="11">
        <f t="shared" si="194"/>
        <v>-1196.6944971500006</v>
      </c>
      <c r="AM326" s="11">
        <f t="shared" si="195"/>
        <v>-1196.6944971500006</v>
      </c>
      <c r="AN326" s="11">
        <f t="shared" si="196"/>
        <v>-1196.6944971500006</v>
      </c>
      <c r="AO326" s="11">
        <f t="shared" si="197"/>
        <v>-1698.1569971500007</v>
      </c>
      <c r="AP326" s="11">
        <f t="shared" si="198"/>
        <v>-1898.738988374997</v>
      </c>
      <c r="AQ326" s="11">
        <f t="shared" si="199"/>
        <v>-1698.1569971500007</v>
      </c>
      <c r="AR326" s="11">
        <f t="shared" si="200"/>
        <v>-1898.738988374997</v>
      </c>
      <c r="AS326" s="11">
        <f t="shared" si="201"/>
        <v>-2701.0819971500005</v>
      </c>
      <c r="AT326" s="11">
        <f t="shared" si="202"/>
        <v>-2600.7915030000013</v>
      </c>
      <c r="AU326" s="11">
        <f t="shared" si="203"/>
        <v>-2299.9099913</v>
      </c>
      <c r="AV326" s="11">
        <f t="shared" si="204"/>
        <v>-2199.6194971500008</v>
      </c>
      <c r="AW326" s="11">
        <f t="shared" si="205"/>
        <v>-2099.3290030000016</v>
      </c>
      <c r="AX326" s="11">
        <f t="shared" si="206"/>
        <v>-2199.6194971500008</v>
      </c>
      <c r="AY326" s="11">
        <f t="shared" si="207"/>
        <v>-2199.6194971500008</v>
      </c>
      <c r="AZ326" s="11"/>
      <c r="BA326" s="11"/>
      <c r="BB326" s="11">
        <f t="shared" si="208"/>
        <v>-94.640005924995563</v>
      </c>
      <c r="BC326" s="11">
        <f t="shared" si="209"/>
        <v>304.1840116249968</v>
      </c>
      <c r="BD326" s="11">
        <f t="shared" si="210"/>
        <v>204.47750870000004</v>
      </c>
      <c r="BE326" s="11">
        <f t="shared" si="211"/>
        <v>603.30950285000063</v>
      </c>
      <c r="BF326" s="11">
        <f t="shared" si="212"/>
        <v>603.30950285000063</v>
      </c>
      <c r="BG326" s="11">
        <f t="shared" si="213"/>
        <v>603.30950285000063</v>
      </c>
      <c r="BH326" s="11">
        <f t="shared" si="214"/>
        <v>603.30950285000063</v>
      </c>
      <c r="BI326" s="11">
        <f t="shared" si="215"/>
        <v>1101.8470028500005</v>
      </c>
      <c r="BJ326" s="11">
        <f t="shared" si="216"/>
        <v>1301.2590116249967</v>
      </c>
      <c r="BK326" s="11">
        <f t="shared" si="217"/>
        <v>1101.8470028500005</v>
      </c>
      <c r="BL326" s="11">
        <f t="shared" si="218"/>
        <v>1301.2590116249967</v>
      </c>
      <c r="BM326" s="11">
        <f t="shared" si="219"/>
        <v>2098.9220028500004</v>
      </c>
      <c r="BN326" s="11">
        <f t="shared" si="220"/>
        <v>1999.2164970000013</v>
      </c>
      <c r="BO326" s="11">
        <f t="shared" si="221"/>
        <v>1700.0900087</v>
      </c>
      <c r="BP326" s="11">
        <f t="shared" si="222"/>
        <v>1600.3845028500007</v>
      </c>
      <c r="BQ326" s="11">
        <f t="shared" si="223"/>
        <v>1500.6789970000011</v>
      </c>
      <c r="BR326" s="11">
        <f t="shared" si="224"/>
        <v>1600.3845028500007</v>
      </c>
      <c r="BS326" s="11">
        <f t="shared" si="225"/>
        <v>1600.3845028500007</v>
      </c>
    </row>
    <row r="327" spans="1:71" ht="16" customHeight="1">
      <c r="A327" s="2">
        <v>43955</v>
      </c>
      <c r="B327" s="10" t="s">
        <v>187</v>
      </c>
      <c r="C327" s="11">
        <v>15</v>
      </c>
      <c r="D327" s="10">
        <v>-50</v>
      </c>
      <c r="E327" s="10">
        <v>1.6</v>
      </c>
      <c r="K327">
        <v>0</v>
      </c>
      <c r="L327" t="s">
        <v>2664</v>
      </c>
      <c r="M327" t="s">
        <v>2664</v>
      </c>
      <c r="N327" t="s">
        <v>1242</v>
      </c>
      <c r="O327" t="s">
        <v>2664</v>
      </c>
      <c r="P327" t="s">
        <v>1242</v>
      </c>
      <c r="Q327" t="s">
        <v>2661</v>
      </c>
      <c r="R327" t="s">
        <v>2664</v>
      </c>
      <c r="S327" t="s">
        <v>1247</v>
      </c>
      <c r="T327" t="s">
        <v>2664</v>
      </c>
      <c r="U327" t="s">
        <v>1247</v>
      </c>
      <c r="V327" t="s">
        <v>2661</v>
      </c>
      <c r="W327" t="s">
        <v>1247</v>
      </c>
      <c r="X327" t="s">
        <v>2661</v>
      </c>
      <c r="Y327" t="s">
        <v>2661</v>
      </c>
      <c r="Z327" t="s">
        <v>1248</v>
      </c>
      <c r="AA327" t="s">
        <v>1248</v>
      </c>
      <c r="AB327" t="s">
        <v>2660</v>
      </c>
      <c r="AC327" t="s">
        <v>2660</v>
      </c>
      <c r="AD327" t="s">
        <v>2660</v>
      </c>
      <c r="AH327" s="11">
        <f t="shared" si="190"/>
        <v>-27.361499999999999</v>
      </c>
      <c r="AI327" s="11">
        <f t="shared" si="191"/>
        <v>-57.449250000000248</v>
      </c>
      <c r="AJ327" s="11">
        <f t="shared" si="192"/>
        <v>-27.361499999999999</v>
      </c>
      <c r="AK327" s="11">
        <f t="shared" si="193"/>
        <v>-57.449250000000248</v>
      </c>
      <c r="AL327" s="11">
        <f t="shared" si="194"/>
        <v>-37.390749999999791</v>
      </c>
      <c r="AM327" s="11">
        <f t="shared" si="195"/>
        <v>-27.361499999999999</v>
      </c>
      <c r="AN327" s="11">
        <f t="shared" si="196"/>
        <v>-47.419999999999575</v>
      </c>
      <c r="AO327" s="11">
        <f t="shared" si="197"/>
        <v>-27.361499999999999</v>
      </c>
      <c r="AP327" s="11">
        <f t="shared" si="198"/>
        <v>-47.419999999999575</v>
      </c>
      <c r="AQ327" s="11">
        <f t="shared" si="199"/>
        <v>-37.390749999999791</v>
      </c>
      <c r="AR327" s="11">
        <f t="shared" si="200"/>
        <v>-47.419999999999575</v>
      </c>
      <c r="AS327" s="11">
        <f t="shared" si="201"/>
        <v>-37.390749999999791</v>
      </c>
      <c r="AT327" s="11">
        <f t="shared" si="202"/>
        <v>-37.390749999999791</v>
      </c>
      <c r="AU327" s="11">
        <f t="shared" si="203"/>
        <v>-17.332250000000215</v>
      </c>
      <c r="AV327" s="11">
        <f t="shared" si="204"/>
        <v>-17.332250000000215</v>
      </c>
      <c r="AW327" s="11">
        <f t="shared" si="205"/>
        <v>-7.302999999999539</v>
      </c>
      <c r="AX327" s="11">
        <f t="shared" si="206"/>
        <v>-7.302999999999539</v>
      </c>
      <c r="AY327" s="11">
        <f t="shared" si="207"/>
        <v>-7.302999999999539</v>
      </c>
      <c r="AZ327" s="11"/>
      <c r="BA327" s="11"/>
      <c r="BB327" s="11">
        <f t="shared" si="208"/>
        <v>-27.361499999999999</v>
      </c>
      <c r="BC327" s="11">
        <f t="shared" si="209"/>
        <v>2.5507500000002459</v>
      </c>
      <c r="BD327" s="11">
        <f t="shared" si="210"/>
        <v>-27.361499999999999</v>
      </c>
      <c r="BE327" s="11">
        <f t="shared" si="211"/>
        <v>2.5507500000002459</v>
      </c>
      <c r="BF327" s="11">
        <f t="shared" si="212"/>
        <v>-17.390750000000217</v>
      </c>
      <c r="BG327" s="11">
        <f t="shared" si="213"/>
        <v>-27.361499999999999</v>
      </c>
      <c r="BH327" s="11">
        <f t="shared" si="214"/>
        <v>-7.4200000000004263</v>
      </c>
      <c r="BI327" s="11">
        <f t="shared" si="215"/>
        <v>-27.361499999999999</v>
      </c>
      <c r="BJ327" s="11">
        <f t="shared" si="216"/>
        <v>-7.4200000000004263</v>
      </c>
      <c r="BK327" s="11">
        <f t="shared" si="217"/>
        <v>-17.390750000000217</v>
      </c>
      <c r="BL327" s="11">
        <f t="shared" si="218"/>
        <v>-7.4200000000004263</v>
      </c>
      <c r="BM327" s="11">
        <f t="shared" si="219"/>
        <v>-17.390750000000217</v>
      </c>
      <c r="BN327" s="11">
        <f t="shared" si="220"/>
        <v>-17.390750000000217</v>
      </c>
      <c r="BO327" s="11">
        <f t="shared" si="221"/>
        <v>-37.332249999999789</v>
      </c>
      <c r="BP327" s="11">
        <f t="shared" si="222"/>
        <v>-37.332249999999789</v>
      </c>
      <c r="BQ327" s="11">
        <f t="shared" si="223"/>
        <v>-47.303000000000466</v>
      </c>
      <c r="BR327" s="11">
        <f t="shared" si="224"/>
        <v>-47.303000000000466</v>
      </c>
      <c r="BS327" s="11">
        <f t="shared" si="225"/>
        <v>-47.303000000000466</v>
      </c>
    </row>
    <row r="328" spans="1:71" ht="16" customHeight="1">
      <c r="A328" s="2">
        <v>43956</v>
      </c>
      <c r="B328" s="10" t="s">
        <v>436</v>
      </c>
      <c r="C328" s="11">
        <v>1</v>
      </c>
      <c r="D328" s="10">
        <v>-259</v>
      </c>
      <c r="E328" s="10">
        <v>-0.9</v>
      </c>
      <c r="K328">
        <v>0</v>
      </c>
      <c r="L328" t="s">
        <v>327</v>
      </c>
      <c r="M328" t="s">
        <v>325</v>
      </c>
      <c r="N328" t="s">
        <v>327</v>
      </c>
      <c r="O328" t="s">
        <v>327</v>
      </c>
      <c r="P328" t="s">
        <v>325</v>
      </c>
      <c r="Q328" t="s">
        <v>325</v>
      </c>
      <c r="R328" t="s">
        <v>326</v>
      </c>
      <c r="S328" t="s">
        <v>329</v>
      </c>
      <c r="T328" t="s">
        <v>329</v>
      </c>
      <c r="U328" t="s">
        <v>329</v>
      </c>
      <c r="V328" t="s">
        <v>328</v>
      </c>
      <c r="W328" t="s">
        <v>1404</v>
      </c>
      <c r="X328" t="s">
        <v>1404</v>
      </c>
      <c r="Y328" t="s">
        <v>329</v>
      </c>
      <c r="Z328" t="s">
        <v>329</v>
      </c>
      <c r="AA328" t="s">
        <v>329</v>
      </c>
      <c r="AB328" t="s">
        <v>328</v>
      </c>
      <c r="AC328" t="s">
        <v>329</v>
      </c>
      <c r="AD328" t="s">
        <v>329</v>
      </c>
      <c r="AH328" s="11">
        <f t="shared" si="190"/>
        <v>-1793.4124999999999</v>
      </c>
      <c r="AI328" s="11">
        <f t="shared" si="191"/>
        <v>-1291.95</v>
      </c>
      <c r="AJ328" s="11">
        <f t="shared" si="192"/>
        <v>-1291.95</v>
      </c>
      <c r="AK328" s="11">
        <f t="shared" si="193"/>
        <v>-1793.4124999999999</v>
      </c>
      <c r="AL328" s="11">
        <f t="shared" si="194"/>
        <v>-1793.4124999999999</v>
      </c>
      <c r="AM328" s="11">
        <f t="shared" si="195"/>
        <v>-790.48749999999995</v>
      </c>
      <c r="AN328" s="11">
        <f t="shared" si="196"/>
        <v>212.4375</v>
      </c>
      <c r="AO328" s="11">
        <f t="shared" si="197"/>
        <v>212.4375</v>
      </c>
      <c r="AP328" s="11">
        <f t="shared" si="198"/>
        <v>212.4375</v>
      </c>
      <c r="AQ328" s="11">
        <f t="shared" si="199"/>
        <v>-289.02500000000003</v>
      </c>
      <c r="AR328" s="11">
        <f t="shared" si="200"/>
        <v>713.90000000000009</v>
      </c>
      <c r="AS328" s="11">
        <f t="shared" si="201"/>
        <v>713.90000000000009</v>
      </c>
      <c r="AT328" s="11">
        <f t="shared" si="202"/>
        <v>212.4375</v>
      </c>
      <c r="AU328" s="11">
        <f t="shared" si="203"/>
        <v>212.4375</v>
      </c>
      <c r="AV328" s="11">
        <f t="shared" si="204"/>
        <v>212.4375</v>
      </c>
      <c r="AW328" s="11">
        <f t="shared" si="205"/>
        <v>-289.02500000000003</v>
      </c>
      <c r="AX328" s="11">
        <f t="shared" si="206"/>
        <v>212.4375</v>
      </c>
      <c r="AY328" s="11">
        <f t="shared" si="207"/>
        <v>212.4375</v>
      </c>
      <c r="AZ328" s="11"/>
      <c r="BA328" s="11"/>
      <c r="BB328" s="11">
        <f t="shared" si="208"/>
        <v>-793.41250000000002</v>
      </c>
      <c r="BC328" s="11">
        <f t="shared" si="209"/>
        <v>-1291.95</v>
      </c>
      <c r="BD328" s="11">
        <f t="shared" si="210"/>
        <v>-1291.95</v>
      </c>
      <c r="BE328" s="11">
        <f t="shared" si="211"/>
        <v>-793.41250000000002</v>
      </c>
      <c r="BF328" s="11">
        <f t="shared" si="212"/>
        <v>-793.41250000000002</v>
      </c>
      <c r="BG328" s="11">
        <f t="shared" si="213"/>
        <v>-1790.4875</v>
      </c>
      <c r="BH328" s="11">
        <f t="shared" si="214"/>
        <v>-2787.5625</v>
      </c>
      <c r="BI328" s="11">
        <f t="shared" si="215"/>
        <v>-2787.5625</v>
      </c>
      <c r="BJ328" s="11">
        <f t="shared" si="216"/>
        <v>-2787.5625</v>
      </c>
      <c r="BK328" s="11">
        <f t="shared" si="217"/>
        <v>-2289.0249999999996</v>
      </c>
      <c r="BL328" s="11">
        <f t="shared" si="218"/>
        <v>-3286.1</v>
      </c>
      <c r="BM328" s="11">
        <f t="shared" si="219"/>
        <v>-3286.1</v>
      </c>
      <c r="BN328" s="11">
        <f t="shared" si="220"/>
        <v>-2787.5625</v>
      </c>
      <c r="BO328" s="11">
        <f t="shared" si="221"/>
        <v>-2787.5625</v>
      </c>
      <c r="BP328" s="11">
        <f t="shared" si="222"/>
        <v>-2787.5625</v>
      </c>
      <c r="BQ328" s="11">
        <f t="shared" si="223"/>
        <v>-2289.0249999999996</v>
      </c>
      <c r="BR328" s="11">
        <f t="shared" si="224"/>
        <v>-2787.5625</v>
      </c>
      <c r="BS328" s="11">
        <f t="shared" si="225"/>
        <v>-2787.5625</v>
      </c>
    </row>
    <row r="329" spans="1:71" ht="16" customHeight="1">
      <c r="A329" s="2">
        <v>43956</v>
      </c>
      <c r="B329" s="10" t="s">
        <v>175</v>
      </c>
      <c r="C329" s="11">
        <v>2</v>
      </c>
      <c r="D329" s="10">
        <v>-195</v>
      </c>
      <c r="E329" s="10">
        <v>-0.7</v>
      </c>
      <c r="K329">
        <v>0</v>
      </c>
      <c r="L329" t="s">
        <v>1609</v>
      </c>
      <c r="M329" t="s">
        <v>1613</v>
      </c>
      <c r="N329" t="s">
        <v>1610</v>
      </c>
      <c r="O329" t="s">
        <v>2808</v>
      </c>
      <c r="P329" t="s">
        <v>2062</v>
      </c>
      <c r="Q329" t="s">
        <v>2281</v>
      </c>
      <c r="R329" t="s">
        <v>1990</v>
      </c>
      <c r="S329" t="s">
        <v>1619</v>
      </c>
      <c r="T329" t="s">
        <v>2770</v>
      </c>
      <c r="U329" t="s">
        <v>1613</v>
      </c>
      <c r="V329" t="s">
        <v>1618</v>
      </c>
      <c r="W329" t="s">
        <v>2770</v>
      </c>
      <c r="X329" t="s">
        <v>2808</v>
      </c>
      <c r="Y329" t="s">
        <v>1610</v>
      </c>
      <c r="Z329" t="s">
        <v>1615</v>
      </c>
      <c r="AA329" t="s">
        <v>2809</v>
      </c>
      <c r="AB329" t="s">
        <v>1990</v>
      </c>
      <c r="AC329" t="s">
        <v>1616</v>
      </c>
      <c r="AD329" t="s">
        <v>2014</v>
      </c>
      <c r="AH329" s="11">
        <f t="shared" si="190"/>
        <v>-5742.5</v>
      </c>
      <c r="AI329" s="11">
        <f t="shared" si="191"/>
        <v>-15771.75</v>
      </c>
      <c r="AJ329" s="11">
        <f t="shared" si="192"/>
        <v>-11760.050000000001</v>
      </c>
      <c r="AK329" s="11">
        <f t="shared" si="193"/>
        <v>-22792.225000000002</v>
      </c>
      <c r="AL329" s="11">
        <f t="shared" si="194"/>
        <v>-23795.15</v>
      </c>
      <c r="AM329" s="11">
        <f t="shared" si="195"/>
        <v>-14768.825000000001</v>
      </c>
      <c r="AN329" s="11">
        <f t="shared" si="196"/>
        <v>-9754.2000000000007</v>
      </c>
      <c r="AO329" s="11">
        <f t="shared" si="197"/>
        <v>-4739.5749999999998</v>
      </c>
      <c r="AP329" s="11">
        <f t="shared" si="198"/>
        <v>-5742.5</v>
      </c>
      <c r="AQ329" s="11">
        <f t="shared" si="199"/>
        <v>-6745.4250000000002</v>
      </c>
      <c r="AR329" s="11">
        <f t="shared" si="200"/>
        <v>-4739.5749999999998</v>
      </c>
      <c r="AS329" s="11">
        <f t="shared" si="201"/>
        <v>-11760.050000000001</v>
      </c>
      <c r="AT329" s="11">
        <f t="shared" si="202"/>
        <v>-15771.75</v>
      </c>
      <c r="AU329" s="11">
        <f t="shared" si="203"/>
        <v>-12762.975</v>
      </c>
      <c r="AV329" s="11">
        <f t="shared" si="204"/>
        <v>-13765.900000000001</v>
      </c>
      <c r="AW329" s="11">
        <f t="shared" si="205"/>
        <v>-14768.825000000001</v>
      </c>
      <c r="AX329" s="11">
        <f t="shared" si="206"/>
        <v>-8751.2749999999996</v>
      </c>
      <c r="AY329" s="11">
        <f t="shared" si="207"/>
        <v>3283.8249999999998</v>
      </c>
      <c r="AZ329" s="11"/>
      <c r="BA329" s="11"/>
      <c r="BB329" s="11">
        <f t="shared" si="208"/>
        <v>-1742.5</v>
      </c>
      <c r="BC329" s="11">
        <f t="shared" si="209"/>
        <v>8228.25</v>
      </c>
      <c r="BD329" s="11">
        <f t="shared" si="210"/>
        <v>4239.95</v>
      </c>
      <c r="BE329" s="11">
        <f t="shared" si="211"/>
        <v>15207.774999999998</v>
      </c>
      <c r="BF329" s="11">
        <f t="shared" si="212"/>
        <v>16204.849999999999</v>
      </c>
      <c r="BG329" s="11">
        <f t="shared" si="213"/>
        <v>7231.1749999999993</v>
      </c>
      <c r="BH329" s="11">
        <f t="shared" si="214"/>
        <v>2245.8000000000002</v>
      </c>
      <c r="BI329" s="11">
        <f t="shared" si="215"/>
        <v>-2739.5749999999998</v>
      </c>
      <c r="BJ329" s="11">
        <f t="shared" si="216"/>
        <v>-1742.5</v>
      </c>
      <c r="BK329" s="11">
        <f t="shared" si="217"/>
        <v>-745.42500000000018</v>
      </c>
      <c r="BL329" s="11">
        <f t="shared" si="218"/>
        <v>-2739.5749999999998</v>
      </c>
      <c r="BM329" s="11">
        <f t="shared" si="219"/>
        <v>4239.95</v>
      </c>
      <c r="BN329" s="11">
        <f t="shared" si="220"/>
        <v>8228.25</v>
      </c>
      <c r="BO329" s="11">
        <f t="shared" si="221"/>
        <v>5237.0249999999996</v>
      </c>
      <c r="BP329" s="11">
        <f t="shared" si="222"/>
        <v>6234.0999999999995</v>
      </c>
      <c r="BQ329" s="11">
        <f t="shared" si="223"/>
        <v>7231.1749999999993</v>
      </c>
      <c r="BR329" s="11">
        <f t="shared" si="224"/>
        <v>1248.7250000000004</v>
      </c>
      <c r="BS329" s="11">
        <f t="shared" si="225"/>
        <v>-10716.175000000001</v>
      </c>
    </row>
    <row r="330" spans="1:71" ht="16" customHeight="1">
      <c r="A330" s="2">
        <v>43956</v>
      </c>
      <c r="B330" s="10" t="s">
        <v>955</v>
      </c>
      <c r="C330" s="11">
        <v>3</v>
      </c>
      <c r="D330" s="10">
        <v>-163</v>
      </c>
      <c r="E330" s="10">
        <v>-0.8</v>
      </c>
      <c r="K330">
        <v>0</v>
      </c>
      <c r="L330" t="s">
        <v>1126</v>
      </c>
      <c r="M330" t="s">
        <v>809</v>
      </c>
      <c r="N330" t="s">
        <v>442</v>
      </c>
      <c r="O330" t="s">
        <v>809</v>
      </c>
      <c r="P330" t="s">
        <v>808</v>
      </c>
      <c r="Q330" t="s">
        <v>858</v>
      </c>
      <c r="R330" t="s">
        <v>852</v>
      </c>
      <c r="S330" t="s">
        <v>852</v>
      </c>
      <c r="T330" t="s">
        <v>1556</v>
      </c>
      <c r="U330" t="s">
        <v>857</v>
      </c>
      <c r="V330" t="s">
        <v>858</v>
      </c>
      <c r="W330" t="s">
        <v>1556</v>
      </c>
      <c r="X330" t="s">
        <v>1591</v>
      </c>
      <c r="Y330" t="s">
        <v>858</v>
      </c>
      <c r="Z330" t="s">
        <v>1591</v>
      </c>
      <c r="AA330" t="s">
        <v>810</v>
      </c>
      <c r="AB330" t="s">
        <v>809</v>
      </c>
      <c r="AC330" t="s">
        <v>810</v>
      </c>
      <c r="AD330" t="s">
        <v>1126</v>
      </c>
      <c r="AH330" s="11">
        <f t="shared" si="190"/>
        <v>-3215.15</v>
      </c>
      <c r="AI330" s="11">
        <f t="shared" si="191"/>
        <v>-4218.0750000000007</v>
      </c>
      <c r="AJ330" s="11">
        <f t="shared" si="192"/>
        <v>-3215.15</v>
      </c>
      <c r="AK330" s="11">
        <f t="shared" si="193"/>
        <v>-1710.7625</v>
      </c>
      <c r="AL330" s="11">
        <f t="shared" si="194"/>
        <v>-206.37500000000011</v>
      </c>
      <c r="AM330" s="11">
        <f t="shared" si="195"/>
        <v>295.08749999999986</v>
      </c>
      <c r="AN330" s="11">
        <f t="shared" si="196"/>
        <v>295.08749999999986</v>
      </c>
      <c r="AO330" s="11">
        <f t="shared" si="197"/>
        <v>796.55</v>
      </c>
      <c r="AP330" s="11">
        <f t="shared" si="198"/>
        <v>1298.0124999999998</v>
      </c>
      <c r="AQ330" s="11">
        <f t="shared" si="199"/>
        <v>-206.37500000000011</v>
      </c>
      <c r="AR330" s="11">
        <f t="shared" si="200"/>
        <v>796.55</v>
      </c>
      <c r="AS330" s="11">
        <f t="shared" si="201"/>
        <v>-707.83750000000009</v>
      </c>
      <c r="AT330" s="11">
        <f t="shared" si="202"/>
        <v>-206.37500000000011</v>
      </c>
      <c r="AU330" s="11">
        <f t="shared" si="203"/>
        <v>-707.83750000000009</v>
      </c>
      <c r="AV330" s="11">
        <f t="shared" si="204"/>
        <v>-2713.6875</v>
      </c>
      <c r="AW330" s="11">
        <f t="shared" si="205"/>
        <v>-3215.15</v>
      </c>
      <c r="AX330" s="11">
        <f t="shared" si="206"/>
        <v>-2713.6875</v>
      </c>
      <c r="AY330" s="11">
        <f t="shared" si="207"/>
        <v>-1209.3000000000002</v>
      </c>
      <c r="AZ330" s="11"/>
      <c r="BA330" s="11"/>
      <c r="BB330" s="11">
        <f t="shared" si="208"/>
        <v>784.84999999999991</v>
      </c>
      <c r="BC330" s="11">
        <f t="shared" si="209"/>
        <v>1781.9249999999997</v>
      </c>
      <c r="BD330" s="11">
        <f t="shared" si="210"/>
        <v>784.84999999999991</v>
      </c>
      <c r="BE330" s="11">
        <f t="shared" si="211"/>
        <v>-710.76250000000005</v>
      </c>
      <c r="BF330" s="11">
        <f t="shared" si="212"/>
        <v>-2206.375</v>
      </c>
      <c r="BG330" s="11">
        <f t="shared" si="213"/>
        <v>-2704.9124999999999</v>
      </c>
      <c r="BH330" s="11">
        <f t="shared" si="214"/>
        <v>-2704.9124999999999</v>
      </c>
      <c r="BI330" s="11">
        <f t="shared" si="215"/>
        <v>-3203.4500000000003</v>
      </c>
      <c r="BJ330" s="11">
        <f t="shared" si="216"/>
        <v>-3701.9875000000002</v>
      </c>
      <c r="BK330" s="11">
        <f t="shared" si="217"/>
        <v>-2206.375</v>
      </c>
      <c r="BL330" s="11">
        <f t="shared" si="218"/>
        <v>-3203.4500000000003</v>
      </c>
      <c r="BM330" s="11">
        <f t="shared" si="219"/>
        <v>-1707.8375000000001</v>
      </c>
      <c r="BN330" s="11">
        <f t="shared" si="220"/>
        <v>-2206.375</v>
      </c>
      <c r="BO330" s="11">
        <f t="shared" si="221"/>
        <v>-1707.8375000000001</v>
      </c>
      <c r="BP330" s="11">
        <f t="shared" si="222"/>
        <v>286.31249999999989</v>
      </c>
      <c r="BQ330" s="11">
        <f t="shared" si="223"/>
        <v>784.84999999999991</v>
      </c>
      <c r="BR330" s="11">
        <f t="shared" si="224"/>
        <v>286.31249999999989</v>
      </c>
      <c r="BS330" s="11">
        <f t="shared" si="225"/>
        <v>-1209.3000000000002</v>
      </c>
    </row>
    <row r="331" spans="1:71" ht="16" customHeight="1">
      <c r="A331" s="2">
        <v>43956</v>
      </c>
      <c r="B331" s="10" t="s">
        <v>406</v>
      </c>
      <c r="C331" s="11">
        <v>4</v>
      </c>
      <c r="D331" s="10">
        <v>-151</v>
      </c>
      <c r="E331" s="10">
        <v>0.8</v>
      </c>
      <c r="I331">
        <v>1.9359810874704429E-2</v>
      </c>
      <c r="K331">
        <v>0</v>
      </c>
      <c r="L331" t="s">
        <v>944</v>
      </c>
      <c r="M331" t="s">
        <v>945</v>
      </c>
      <c r="N331" t="s">
        <v>129</v>
      </c>
      <c r="O331" t="s">
        <v>130</v>
      </c>
      <c r="P331" t="s">
        <v>940</v>
      </c>
      <c r="Q331" t="s">
        <v>1024</v>
      </c>
      <c r="R331" t="s">
        <v>1400</v>
      </c>
      <c r="S331" t="s">
        <v>1400</v>
      </c>
      <c r="T331" t="s">
        <v>1024</v>
      </c>
      <c r="U331" t="s">
        <v>1400</v>
      </c>
      <c r="V331" t="s">
        <v>1399</v>
      </c>
      <c r="W331" t="s">
        <v>1396</v>
      </c>
      <c r="X331" t="s">
        <v>1396</v>
      </c>
      <c r="Y331" t="s">
        <v>1399</v>
      </c>
      <c r="Z331" t="s">
        <v>1024</v>
      </c>
      <c r="AA331" t="s">
        <v>1399</v>
      </c>
      <c r="AB331" t="s">
        <v>1025</v>
      </c>
      <c r="AC331" t="s">
        <v>940</v>
      </c>
      <c r="AD331" t="s">
        <v>940</v>
      </c>
      <c r="AH331" s="11">
        <f t="shared" si="190"/>
        <v>-4929.55</v>
      </c>
      <c r="AI331" s="11">
        <f t="shared" si="191"/>
        <v>-2923.7000000000003</v>
      </c>
      <c r="AJ331" s="11">
        <f t="shared" si="192"/>
        <v>-1419.3125</v>
      </c>
      <c r="AK331" s="11">
        <f t="shared" si="193"/>
        <v>586.53750000000002</v>
      </c>
      <c r="AL331" s="11">
        <f t="shared" si="194"/>
        <v>1589.4624999999999</v>
      </c>
      <c r="AM331" s="11">
        <f t="shared" si="195"/>
        <v>2090.9249999999997</v>
      </c>
      <c r="AN331" s="11">
        <f t="shared" si="196"/>
        <v>2090.9249999999997</v>
      </c>
      <c r="AO331" s="11">
        <f t="shared" si="197"/>
        <v>1589.4624999999999</v>
      </c>
      <c r="AP331" s="11">
        <f t="shared" si="198"/>
        <v>2090.9249999999997</v>
      </c>
      <c r="AQ331" s="11">
        <f t="shared" si="199"/>
        <v>2592.3874999999998</v>
      </c>
      <c r="AR331" s="11">
        <f t="shared" si="200"/>
        <v>3093.85</v>
      </c>
      <c r="AS331" s="11">
        <f t="shared" si="201"/>
        <v>3093.85</v>
      </c>
      <c r="AT331" s="11">
        <f t="shared" si="202"/>
        <v>2592.3874999999998</v>
      </c>
      <c r="AU331" s="11">
        <f t="shared" si="203"/>
        <v>1589.4624999999999</v>
      </c>
      <c r="AV331" s="11">
        <f t="shared" si="204"/>
        <v>2592.3874999999998</v>
      </c>
      <c r="AW331" s="11">
        <f t="shared" si="205"/>
        <v>1088</v>
      </c>
      <c r="AX331" s="11">
        <f t="shared" si="206"/>
        <v>586.53750000000002</v>
      </c>
      <c r="AY331" s="11">
        <f t="shared" si="207"/>
        <v>586.53750000000002</v>
      </c>
      <c r="AZ331" s="11"/>
      <c r="BA331" s="11"/>
      <c r="BB331" s="11">
        <f t="shared" si="208"/>
        <v>3070.45</v>
      </c>
      <c r="BC331" s="11">
        <f t="shared" si="209"/>
        <v>1076.3</v>
      </c>
      <c r="BD331" s="11">
        <f t="shared" si="210"/>
        <v>-419.3125</v>
      </c>
      <c r="BE331" s="11">
        <f t="shared" si="211"/>
        <v>-2413.4625000000001</v>
      </c>
      <c r="BF331" s="11">
        <f t="shared" si="212"/>
        <v>-3410.5375000000004</v>
      </c>
      <c r="BG331" s="11">
        <f t="shared" si="213"/>
        <v>-3909.0750000000003</v>
      </c>
      <c r="BH331" s="11">
        <f t="shared" si="214"/>
        <v>-3909.0750000000003</v>
      </c>
      <c r="BI331" s="11">
        <f t="shared" si="215"/>
        <v>-3410.5375000000004</v>
      </c>
      <c r="BJ331" s="11">
        <f t="shared" si="216"/>
        <v>-3909.0750000000003</v>
      </c>
      <c r="BK331" s="11">
        <f t="shared" si="217"/>
        <v>-4407.6125000000002</v>
      </c>
      <c r="BL331" s="11">
        <f t="shared" si="218"/>
        <v>-4906.1500000000005</v>
      </c>
      <c r="BM331" s="11">
        <f t="shared" si="219"/>
        <v>-4906.1500000000005</v>
      </c>
      <c r="BN331" s="11">
        <f t="shared" si="220"/>
        <v>-4407.6125000000002</v>
      </c>
      <c r="BO331" s="11">
        <f t="shared" si="221"/>
        <v>-3410.5375000000004</v>
      </c>
      <c r="BP331" s="11">
        <f t="shared" si="222"/>
        <v>-4407.6125000000002</v>
      </c>
      <c r="BQ331" s="11">
        <f t="shared" si="223"/>
        <v>-2912</v>
      </c>
      <c r="BR331" s="11">
        <f t="shared" si="224"/>
        <v>-2413.4625000000001</v>
      </c>
      <c r="BS331" s="11">
        <f t="shared" si="225"/>
        <v>-2413.4625000000001</v>
      </c>
    </row>
    <row r="332" spans="1:71" ht="16" customHeight="1">
      <c r="A332" s="2">
        <v>43956</v>
      </c>
      <c r="B332" s="10" t="s">
        <v>49</v>
      </c>
      <c r="C332" s="11">
        <v>5</v>
      </c>
      <c r="D332" s="10">
        <v>-128</v>
      </c>
      <c r="E332" s="10">
        <v>-0.3</v>
      </c>
      <c r="I332">
        <v>2.5553705433082712E-2</v>
      </c>
      <c r="K332">
        <v>0</v>
      </c>
      <c r="L332" t="s">
        <v>2169</v>
      </c>
      <c r="M332" t="s">
        <v>1802</v>
      </c>
      <c r="N332" t="s">
        <v>2169</v>
      </c>
      <c r="O332" t="s">
        <v>1935</v>
      </c>
      <c r="P332" t="s">
        <v>1931</v>
      </c>
      <c r="Q332" t="s">
        <v>2170</v>
      </c>
      <c r="R332" t="s">
        <v>1932</v>
      </c>
      <c r="S332" t="s">
        <v>318</v>
      </c>
      <c r="T332" t="s">
        <v>1472</v>
      </c>
      <c r="U332" t="s">
        <v>1469</v>
      </c>
      <c r="V332" t="s">
        <v>316</v>
      </c>
      <c r="W332" t="s">
        <v>1472</v>
      </c>
      <c r="X332" t="s">
        <v>316</v>
      </c>
      <c r="Y332" t="s">
        <v>316</v>
      </c>
      <c r="Z332" t="s">
        <v>1472</v>
      </c>
      <c r="AA332" t="s">
        <v>1472</v>
      </c>
      <c r="AB332" t="s">
        <v>1470</v>
      </c>
      <c r="AC332" t="s">
        <v>1470</v>
      </c>
      <c r="AD332" t="s">
        <v>317</v>
      </c>
      <c r="AH332" s="11">
        <f t="shared" si="190"/>
        <v>-440.17374565</v>
      </c>
      <c r="AI332" s="11">
        <f t="shared" si="191"/>
        <v>-189.44249564999998</v>
      </c>
      <c r="AJ332" s="11">
        <f t="shared" si="192"/>
        <v>161.57924849999938</v>
      </c>
      <c r="AK332" s="11">
        <f t="shared" si="193"/>
        <v>261.87475727500032</v>
      </c>
      <c r="AL332" s="11">
        <f t="shared" si="194"/>
        <v>211.72449557499903</v>
      </c>
      <c r="AM332" s="11">
        <f t="shared" si="195"/>
        <v>362.16525142499972</v>
      </c>
      <c r="AN332" s="11">
        <f t="shared" si="196"/>
        <v>813.48250435</v>
      </c>
      <c r="AO332" s="11">
        <f t="shared" si="197"/>
        <v>663.04174849999936</v>
      </c>
      <c r="AP332" s="11">
        <f t="shared" si="198"/>
        <v>512.60600727500037</v>
      </c>
      <c r="AQ332" s="11">
        <f t="shared" si="199"/>
        <v>562.75125435000007</v>
      </c>
      <c r="AR332" s="11">
        <f t="shared" si="200"/>
        <v>663.04174849999936</v>
      </c>
      <c r="AS332" s="11">
        <f t="shared" si="201"/>
        <v>562.75125435000007</v>
      </c>
      <c r="AT332" s="11">
        <f t="shared" si="202"/>
        <v>562.75125435000007</v>
      </c>
      <c r="AU332" s="11">
        <f t="shared" si="203"/>
        <v>663.04174849999936</v>
      </c>
      <c r="AV332" s="11">
        <f t="shared" si="204"/>
        <v>663.04174849999936</v>
      </c>
      <c r="AW332" s="11">
        <f t="shared" si="205"/>
        <v>763.3372572750003</v>
      </c>
      <c r="AX332" s="11">
        <f t="shared" si="206"/>
        <v>763.3372572750003</v>
      </c>
      <c r="AY332" s="11">
        <f t="shared" si="207"/>
        <v>863.62775142499981</v>
      </c>
      <c r="AZ332" s="11"/>
      <c r="BA332" s="11"/>
      <c r="BB332" s="11">
        <f t="shared" si="208"/>
        <v>59.826254350000028</v>
      </c>
      <c r="BC332" s="11">
        <f t="shared" si="209"/>
        <v>-189.44249564999998</v>
      </c>
      <c r="BD332" s="11">
        <f t="shared" si="210"/>
        <v>-538.41675149999935</v>
      </c>
      <c r="BE332" s="11">
        <f t="shared" si="211"/>
        <v>-638.12724272500031</v>
      </c>
      <c r="BF332" s="11">
        <f t="shared" si="212"/>
        <v>-588.26950442499901</v>
      </c>
      <c r="BG332" s="11">
        <f t="shared" si="213"/>
        <v>-737.83274857499964</v>
      </c>
      <c r="BH332" s="11">
        <f t="shared" si="214"/>
        <v>-1186.51749565</v>
      </c>
      <c r="BI332" s="11">
        <f t="shared" si="215"/>
        <v>-1036.9542514999994</v>
      </c>
      <c r="BJ332" s="11">
        <f t="shared" si="216"/>
        <v>-887.39599272500027</v>
      </c>
      <c r="BK332" s="11">
        <f t="shared" si="217"/>
        <v>-937.24874564999993</v>
      </c>
      <c r="BL332" s="11">
        <f t="shared" si="218"/>
        <v>-1036.9542514999994</v>
      </c>
      <c r="BM332" s="11">
        <f t="shared" si="219"/>
        <v>-937.24874564999993</v>
      </c>
      <c r="BN332" s="11">
        <f t="shared" si="220"/>
        <v>-937.24874564999993</v>
      </c>
      <c r="BO332" s="11">
        <f t="shared" si="221"/>
        <v>-1036.9542514999994</v>
      </c>
      <c r="BP332" s="11">
        <f t="shared" si="222"/>
        <v>-1036.9542514999994</v>
      </c>
      <c r="BQ332" s="11">
        <f t="shared" si="223"/>
        <v>-1136.6647427250002</v>
      </c>
      <c r="BR332" s="11">
        <f t="shared" si="224"/>
        <v>-1136.6647427250002</v>
      </c>
      <c r="BS332" s="11">
        <f t="shared" si="225"/>
        <v>-1236.3702485749998</v>
      </c>
    </row>
    <row r="333" spans="1:71" ht="16" customHeight="1">
      <c r="A333" s="2">
        <v>43956</v>
      </c>
      <c r="B333" s="10" t="s">
        <v>90</v>
      </c>
      <c r="C333" s="11">
        <v>6</v>
      </c>
      <c r="D333" s="10">
        <v>-128</v>
      </c>
      <c r="E333" s="10">
        <v>-0.1</v>
      </c>
      <c r="I333">
        <v>2.3901408450704261E-2</v>
      </c>
      <c r="K333">
        <v>0</v>
      </c>
      <c r="L333" t="s">
        <v>421</v>
      </c>
      <c r="M333" t="s">
        <v>1913</v>
      </c>
      <c r="N333" t="s">
        <v>419</v>
      </c>
      <c r="O333" t="s">
        <v>247</v>
      </c>
      <c r="P333" t="s">
        <v>249</v>
      </c>
      <c r="Q333" t="s">
        <v>248</v>
      </c>
      <c r="R333" t="s">
        <v>1583</v>
      </c>
      <c r="S333" t="s">
        <v>2349</v>
      </c>
      <c r="T333" t="s">
        <v>1584</v>
      </c>
      <c r="U333" t="s">
        <v>1584</v>
      </c>
      <c r="V333" t="s">
        <v>244</v>
      </c>
      <c r="W333" t="s">
        <v>2237</v>
      </c>
      <c r="X333" t="s">
        <v>2349</v>
      </c>
      <c r="Y333" t="s">
        <v>2349</v>
      </c>
      <c r="Z333" t="s">
        <v>1583</v>
      </c>
      <c r="AA333" t="s">
        <v>244</v>
      </c>
      <c r="AB333" t="s">
        <v>2349</v>
      </c>
      <c r="AC333" t="s">
        <v>2394</v>
      </c>
      <c r="AD333" t="s">
        <v>1583</v>
      </c>
      <c r="AH333" s="11">
        <f t="shared" si="190"/>
        <v>-710.45699715000069</v>
      </c>
      <c r="AI333" s="11">
        <f t="shared" si="191"/>
        <v>-208.99449715000063</v>
      </c>
      <c r="AJ333" s="11">
        <f t="shared" si="192"/>
        <v>192.17750870000003</v>
      </c>
      <c r="AK333" s="11">
        <f t="shared" si="193"/>
        <v>392.75849699999867</v>
      </c>
      <c r="AL333" s="11">
        <f t="shared" si="194"/>
        <v>292.46800284999938</v>
      </c>
      <c r="AM333" s="11">
        <f t="shared" si="195"/>
        <v>994.51249407499563</v>
      </c>
      <c r="AN333" s="11">
        <f t="shared" si="196"/>
        <v>1195.1025087</v>
      </c>
      <c r="AO333" s="11">
        <f t="shared" si="197"/>
        <v>793.93050284999936</v>
      </c>
      <c r="AP333" s="11">
        <f t="shared" si="198"/>
        <v>793.93050284999936</v>
      </c>
      <c r="AQ333" s="11">
        <f t="shared" si="199"/>
        <v>1094.8110116250032</v>
      </c>
      <c r="AR333" s="11">
        <f t="shared" si="200"/>
        <v>1295.3930028499994</v>
      </c>
      <c r="AS333" s="11">
        <f t="shared" si="201"/>
        <v>1195.1025087</v>
      </c>
      <c r="AT333" s="11">
        <f t="shared" si="202"/>
        <v>1195.1025087</v>
      </c>
      <c r="AU333" s="11">
        <f t="shared" si="203"/>
        <v>994.51249407499563</v>
      </c>
      <c r="AV333" s="11">
        <f t="shared" si="204"/>
        <v>1094.8110116250032</v>
      </c>
      <c r="AW333" s="11">
        <f t="shared" si="205"/>
        <v>1195.1025087</v>
      </c>
      <c r="AX333" s="11">
        <f t="shared" si="206"/>
        <v>1596.273511625003</v>
      </c>
      <c r="AY333" s="11">
        <f t="shared" si="207"/>
        <v>994.51249407499563</v>
      </c>
      <c r="AZ333" s="11"/>
      <c r="BA333" s="11"/>
      <c r="BB333" s="11">
        <f t="shared" si="208"/>
        <v>89.547002850000638</v>
      </c>
      <c r="BC333" s="11">
        <f t="shared" si="209"/>
        <v>-408.99049714999938</v>
      </c>
      <c r="BD333" s="11">
        <f t="shared" si="210"/>
        <v>-807.82249130000002</v>
      </c>
      <c r="BE333" s="11">
        <f t="shared" si="211"/>
        <v>-1007.2335029999988</v>
      </c>
      <c r="BF333" s="11">
        <f t="shared" si="212"/>
        <v>-907.52799714999935</v>
      </c>
      <c r="BG333" s="11">
        <f t="shared" si="213"/>
        <v>-1605.4775059249955</v>
      </c>
      <c r="BH333" s="11">
        <f t="shared" si="214"/>
        <v>-1804.8974913</v>
      </c>
      <c r="BI333" s="11">
        <f t="shared" si="215"/>
        <v>-1406.0654971499994</v>
      </c>
      <c r="BJ333" s="11">
        <f t="shared" si="216"/>
        <v>-1406.0654971499994</v>
      </c>
      <c r="BK333" s="11">
        <f t="shared" si="217"/>
        <v>-1705.1909883750031</v>
      </c>
      <c r="BL333" s="11">
        <f t="shared" si="218"/>
        <v>-1904.6029971499993</v>
      </c>
      <c r="BM333" s="11">
        <f t="shared" si="219"/>
        <v>-1804.8974913</v>
      </c>
      <c r="BN333" s="11">
        <f t="shared" si="220"/>
        <v>-1804.8974913</v>
      </c>
      <c r="BO333" s="11">
        <f t="shared" si="221"/>
        <v>-1605.4775059249955</v>
      </c>
      <c r="BP333" s="11">
        <f t="shared" si="222"/>
        <v>-1705.1909883750031</v>
      </c>
      <c r="BQ333" s="11">
        <f t="shared" si="223"/>
        <v>-1804.8974913</v>
      </c>
      <c r="BR333" s="11">
        <f t="shared" si="224"/>
        <v>-2203.7284883750031</v>
      </c>
      <c r="BS333" s="11">
        <f t="shared" si="225"/>
        <v>-1605.4775059249955</v>
      </c>
    </row>
    <row r="334" spans="1:71" ht="16" customHeight="1">
      <c r="A334" s="2">
        <v>43956</v>
      </c>
      <c r="B334" s="10" t="s">
        <v>682</v>
      </c>
      <c r="C334" s="11">
        <v>7</v>
      </c>
      <c r="D334" s="10">
        <v>-127</v>
      </c>
      <c r="E334" s="10">
        <v>2.5</v>
      </c>
      <c r="K334">
        <v>0</v>
      </c>
      <c r="L334" t="s">
        <v>85</v>
      </c>
      <c r="M334" t="s">
        <v>782</v>
      </c>
      <c r="N334" t="s">
        <v>1534</v>
      </c>
      <c r="O334" t="s">
        <v>1361</v>
      </c>
      <c r="P334" t="s">
        <v>1536</v>
      </c>
      <c r="Q334" t="s">
        <v>791</v>
      </c>
      <c r="R334" t="s">
        <v>1537</v>
      </c>
      <c r="S334" t="s">
        <v>1536</v>
      </c>
      <c r="T334" t="s">
        <v>1537</v>
      </c>
      <c r="U334" t="s">
        <v>791</v>
      </c>
      <c r="V334" t="s">
        <v>1535</v>
      </c>
      <c r="W334" t="s">
        <v>1535</v>
      </c>
      <c r="X334" t="s">
        <v>1538</v>
      </c>
      <c r="Y334" t="s">
        <v>1538</v>
      </c>
      <c r="Z334" t="s">
        <v>1538</v>
      </c>
      <c r="AA334" t="s">
        <v>786</v>
      </c>
      <c r="AB334" t="s">
        <v>788</v>
      </c>
      <c r="AC334" t="s">
        <v>789</v>
      </c>
      <c r="AD334" t="s">
        <v>785</v>
      </c>
      <c r="AH334" s="11">
        <f t="shared" si="190"/>
        <v>-3592.6374999999998</v>
      </c>
      <c r="AI334" s="11">
        <f t="shared" si="191"/>
        <v>-3091.1749999999997</v>
      </c>
      <c r="AJ334" s="11">
        <f t="shared" si="192"/>
        <v>-6099.9500000000007</v>
      </c>
      <c r="AK334" s="11">
        <f t="shared" si="193"/>
        <v>-5097.0250000000005</v>
      </c>
      <c r="AL334" s="11">
        <f t="shared" si="194"/>
        <v>-5598.4875000000002</v>
      </c>
      <c r="AM334" s="11">
        <f t="shared" si="195"/>
        <v>-4094.1</v>
      </c>
      <c r="AN334" s="11">
        <f t="shared" si="196"/>
        <v>-5097.0250000000005</v>
      </c>
      <c r="AO334" s="11">
        <f t="shared" si="197"/>
        <v>-4094.1</v>
      </c>
      <c r="AP334" s="11">
        <f t="shared" si="198"/>
        <v>-5598.4875000000002</v>
      </c>
      <c r="AQ334" s="11">
        <f t="shared" si="199"/>
        <v>-4595.5625</v>
      </c>
      <c r="AR334" s="11">
        <f t="shared" si="200"/>
        <v>-4595.5625</v>
      </c>
      <c r="AS334" s="11">
        <f t="shared" si="201"/>
        <v>-6601.4125000000004</v>
      </c>
      <c r="AT334" s="11">
        <f t="shared" si="202"/>
        <v>-6601.4125000000004</v>
      </c>
      <c r="AU334" s="11">
        <f t="shared" si="203"/>
        <v>-6601.4125000000004</v>
      </c>
      <c r="AV334" s="11">
        <f t="shared" si="204"/>
        <v>-10613.112500000001</v>
      </c>
      <c r="AW334" s="11">
        <f t="shared" si="205"/>
        <v>-8105.8</v>
      </c>
      <c r="AX334" s="11">
        <f t="shared" si="206"/>
        <v>-8607.2625000000007</v>
      </c>
      <c r="AY334" s="11">
        <f t="shared" si="207"/>
        <v>-9610.1875</v>
      </c>
      <c r="AZ334" s="11"/>
      <c r="BA334" s="11"/>
      <c r="BB334" s="11">
        <f t="shared" si="208"/>
        <v>1407.3625000000002</v>
      </c>
      <c r="BC334" s="11">
        <f t="shared" si="209"/>
        <v>908.82500000000005</v>
      </c>
      <c r="BD334" s="11">
        <f t="shared" si="210"/>
        <v>3900.0499999999993</v>
      </c>
      <c r="BE334" s="11">
        <f t="shared" si="211"/>
        <v>2902.9749999999999</v>
      </c>
      <c r="BF334" s="11">
        <f t="shared" si="212"/>
        <v>3401.5124999999998</v>
      </c>
      <c r="BG334" s="11">
        <f t="shared" si="213"/>
        <v>1905.9</v>
      </c>
      <c r="BH334" s="11">
        <f t="shared" si="214"/>
        <v>2902.9749999999999</v>
      </c>
      <c r="BI334" s="11">
        <f t="shared" si="215"/>
        <v>1905.9</v>
      </c>
      <c r="BJ334" s="11">
        <f t="shared" si="216"/>
        <v>3401.5124999999998</v>
      </c>
      <c r="BK334" s="11">
        <f t="shared" si="217"/>
        <v>2404.4375</v>
      </c>
      <c r="BL334" s="11">
        <f t="shared" si="218"/>
        <v>2404.4375</v>
      </c>
      <c r="BM334" s="11">
        <f t="shared" si="219"/>
        <v>4398.5874999999996</v>
      </c>
      <c r="BN334" s="11">
        <f t="shared" si="220"/>
        <v>4398.5874999999996</v>
      </c>
      <c r="BO334" s="11">
        <f t="shared" si="221"/>
        <v>4398.5874999999996</v>
      </c>
      <c r="BP334" s="11">
        <f t="shared" si="222"/>
        <v>8386.8874999999989</v>
      </c>
      <c r="BQ334" s="11">
        <f t="shared" si="223"/>
        <v>5894.2</v>
      </c>
      <c r="BR334" s="11">
        <f t="shared" si="224"/>
        <v>6392.7374999999993</v>
      </c>
      <c r="BS334" s="11">
        <f t="shared" si="225"/>
        <v>7389.8125</v>
      </c>
    </row>
    <row r="335" spans="1:71" ht="16" customHeight="1">
      <c r="A335" s="2">
        <v>43956</v>
      </c>
      <c r="B335" s="11" t="s">
        <v>762</v>
      </c>
      <c r="C335" s="11">
        <v>8</v>
      </c>
      <c r="D335" s="10">
        <v>-125</v>
      </c>
      <c r="E335" s="10">
        <v>-0.3</v>
      </c>
      <c r="K335">
        <v>0</v>
      </c>
      <c r="L335" t="s">
        <v>1121</v>
      </c>
      <c r="M335" t="s">
        <v>1121</v>
      </c>
      <c r="N335" t="s">
        <v>1119</v>
      </c>
      <c r="O335" t="s">
        <v>1116</v>
      </c>
      <c r="P335" t="s">
        <v>1237</v>
      </c>
      <c r="Q335" t="s">
        <v>1236</v>
      </c>
      <c r="R335" t="s">
        <v>1125</v>
      </c>
      <c r="S335" t="s">
        <v>1116</v>
      </c>
      <c r="T335" t="s">
        <v>1124</v>
      </c>
      <c r="U335" t="s">
        <v>1125</v>
      </c>
      <c r="V335" t="s">
        <v>1125</v>
      </c>
      <c r="W335" t="s">
        <v>1237</v>
      </c>
      <c r="X335" t="s">
        <v>1125</v>
      </c>
      <c r="Y335" t="s">
        <v>1125</v>
      </c>
      <c r="Z335" t="s">
        <v>1125</v>
      </c>
      <c r="AA335" t="s">
        <v>1125</v>
      </c>
      <c r="AB335" t="s">
        <v>1125</v>
      </c>
      <c r="AC335" t="s">
        <v>1118</v>
      </c>
      <c r="AD335" t="s">
        <v>1119</v>
      </c>
      <c r="AH335" s="11">
        <f t="shared" si="190"/>
        <v>-281.88001305</v>
      </c>
      <c r="AI335" s="11">
        <f t="shared" si="191"/>
        <v>-482.46200427499622</v>
      </c>
      <c r="AJ335" s="11">
        <f t="shared" si="192"/>
        <v>-582.75249842499557</v>
      </c>
      <c r="AK335" s="11">
        <f t="shared" si="193"/>
        <v>-783.34251304999998</v>
      </c>
      <c r="AL335" s="11">
        <f t="shared" si="194"/>
        <v>-1084.2149984249954</v>
      </c>
      <c r="AM335" s="11">
        <f t="shared" si="195"/>
        <v>-883.63401012499685</v>
      </c>
      <c r="AN335" s="11">
        <f t="shared" si="196"/>
        <v>-582.75249842499557</v>
      </c>
      <c r="AO335" s="11">
        <f t="shared" si="197"/>
        <v>-683.04399549999243</v>
      </c>
      <c r="AP335" s="11">
        <f t="shared" si="198"/>
        <v>-883.63401012499685</v>
      </c>
      <c r="AQ335" s="11">
        <f t="shared" si="199"/>
        <v>-883.63401012499685</v>
      </c>
      <c r="AR335" s="11">
        <f t="shared" si="200"/>
        <v>-783.34251304999998</v>
      </c>
      <c r="AS335" s="11">
        <f t="shared" si="201"/>
        <v>-883.63401012499685</v>
      </c>
      <c r="AT335" s="11">
        <f t="shared" si="202"/>
        <v>-883.63401012499685</v>
      </c>
      <c r="AU335" s="11">
        <f t="shared" si="203"/>
        <v>-883.63401012499685</v>
      </c>
      <c r="AV335" s="11">
        <f t="shared" si="204"/>
        <v>-883.63401012499685</v>
      </c>
      <c r="AW335" s="11">
        <f t="shared" si="205"/>
        <v>-883.63401012499685</v>
      </c>
      <c r="AX335" s="11">
        <f t="shared" si="206"/>
        <v>-983.92450427499614</v>
      </c>
      <c r="AY335" s="11">
        <f t="shared" si="207"/>
        <v>-482.46200427499622</v>
      </c>
      <c r="AZ335" s="11"/>
      <c r="BA335" s="11"/>
      <c r="BB335" s="11">
        <f t="shared" si="208"/>
        <v>-281.88001305</v>
      </c>
      <c r="BC335" s="11">
        <f t="shared" si="209"/>
        <v>-82.468004275003807</v>
      </c>
      <c r="BD335" s="11">
        <f t="shared" si="210"/>
        <v>17.237501574995562</v>
      </c>
      <c r="BE335" s="11">
        <f t="shared" si="211"/>
        <v>216.65748694999999</v>
      </c>
      <c r="BF335" s="11">
        <f t="shared" si="212"/>
        <v>515.7750015749956</v>
      </c>
      <c r="BG335" s="11">
        <f t="shared" si="213"/>
        <v>316.36398987499683</v>
      </c>
      <c r="BH335" s="11">
        <f t="shared" si="214"/>
        <v>17.237501574995562</v>
      </c>
      <c r="BI335" s="11">
        <f t="shared" si="215"/>
        <v>116.94400449999242</v>
      </c>
      <c r="BJ335" s="11">
        <f t="shared" si="216"/>
        <v>316.36398987499683</v>
      </c>
      <c r="BK335" s="11">
        <f t="shared" si="217"/>
        <v>316.36398987499683</v>
      </c>
      <c r="BL335" s="11">
        <f t="shared" si="218"/>
        <v>216.65748694999999</v>
      </c>
      <c r="BM335" s="11">
        <f t="shared" si="219"/>
        <v>316.36398987499683</v>
      </c>
      <c r="BN335" s="11">
        <f t="shared" si="220"/>
        <v>316.36398987499683</v>
      </c>
      <c r="BO335" s="11">
        <f t="shared" si="221"/>
        <v>316.36398987499683</v>
      </c>
      <c r="BP335" s="11">
        <f t="shared" si="222"/>
        <v>316.36398987499683</v>
      </c>
      <c r="BQ335" s="11">
        <f t="shared" si="223"/>
        <v>316.36398987499683</v>
      </c>
      <c r="BR335" s="11">
        <f t="shared" si="224"/>
        <v>416.06949572499627</v>
      </c>
      <c r="BS335" s="11">
        <f t="shared" si="225"/>
        <v>-82.468004275003807</v>
      </c>
    </row>
    <row r="336" spans="1:71" ht="16" customHeight="1">
      <c r="A336" s="2">
        <v>43956</v>
      </c>
      <c r="B336" s="11" t="s">
        <v>324</v>
      </c>
      <c r="C336" s="11">
        <v>9</v>
      </c>
      <c r="D336" s="10">
        <v>-105</v>
      </c>
      <c r="E336" s="10">
        <v>1.6</v>
      </c>
      <c r="K336">
        <v>0</v>
      </c>
      <c r="L336" t="s">
        <v>1714</v>
      </c>
      <c r="M336" t="s">
        <v>1715</v>
      </c>
      <c r="N336" t="s">
        <v>3110</v>
      </c>
      <c r="O336" t="s">
        <v>1717</v>
      </c>
      <c r="P336" t="s">
        <v>1718</v>
      </c>
      <c r="Q336" t="s">
        <v>1716</v>
      </c>
      <c r="R336" t="s">
        <v>1726</v>
      </c>
      <c r="S336" t="s">
        <v>1720</v>
      </c>
      <c r="T336" t="s">
        <v>1721</v>
      </c>
      <c r="U336" t="s">
        <v>1722</v>
      </c>
      <c r="V336" t="s">
        <v>1795</v>
      </c>
      <c r="W336" t="s">
        <v>1723</v>
      </c>
      <c r="X336" t="s">
        <v>1724</v>
      </c>
      <c r="Y336" t="s">
        <v>1722</v>
      </c>
      <c r="Z336" t="s">
        <v>1795</v>
      </c>
      <c r="AA336" t="s">
        <v>1722</v>
      </c>
      <c r="AB336" t="s">
        <v>1725</v>
      </c>
      <c r="AC336" t="s">
        <v>1726</v>
      </c>
      <c r="AD336" t="s">
        <v>1895</v>
      </c>
      <c r="AH336" s="11">
        <f t="shared" si="190"/>
        <v>-5779.9749999999995</v>
      </c>
      <c r="AI336" s="11">
        <f t="shared" si="191"/>
        <v>-12800.45</v>
      </c>
      <c r="AJ336" s="11">
        <f t="shared" si="192"/>
        <v>-16310.6875</v>
      </c>
      <c r="AK336" s="11">
        <f t="shared" si="193"/>
        <v>-17313.612499999999</v>
      </c>
      <c r="AL336" s="11">
        <f t="shared" si="194"/>
        <v>-13803.375</v>
      </c>
      <c r="AM336" s="11">
        <f t="shared" si="195"/>
        <v>-7785.8249999999998</v>
      </c>
      <c r="AN336" s="11">
        <f t="shared" si="196"/>
        <v>-5278.5124999999998</v>
      </c>
      <c r="AO336" s="11">
        <f t="shared" si="197"/>
        <v>-6281.4375</v>
      </c>
      <c r="AP336" s="11">
        <f t="shared" si="198"/>
        <v>-7284.3625000000002</v>
      </c>
      <c r="AQ336" s="11">
        <f t="shared" si="199"/>
        <v>-8287.2874999999985</v>
      </c>
      <c r="AR336" s="11">
        <f t="shared" si="200"/>
        <v>-6782.9</v>
      </c>
      <c r="AS336" s="11">
        <f t="shared" si="201"/>
        <v>-9290.2124999999996</v>
      </c>
      <c r="AT336" s="11">
        <f t="shared" si="202"/>
        <v>-7284.3625000000002</v>
      </c>
      <c r="AU336" s="11">
        <f t="shared" si="203"/>
        <v>-8287.2874999999985</v>
      </c>
      <c r="AV336" s="11">
        <f t="shared" si="204"/>
        <v>-7284.3625000000002</v>
      </c>
      <c r="AW336" s="11">
        <f t="shared" si="205"/>
        <v>-10293.137500000001</v>
      </c>
      <c r="AX336" s="11">
        <f t="shared" si="206"/>
        <v>-7785.8249999999998</v>
      </c>
      <c r="AY336" s="11">
        <f t="shared" si="207"/>
        <v>-2269.7375000000002</v>
      </c>
      <c r="AZ336" s="11"/>
      <c r="BA336" s="11"/>
      <c r="BB336" s="11">
        <f t="shared" si="208"/>
        <v>2220.0250000000001</v>
      </c>
      <c r="BC336" s="11">
        <f t="shared" si="209"/>
        <v>9199.5499999999993</v>
      </c>
      <c r="BD336" s="11">
        <f t="shared" si="210"/>
        <v>12689.3125</v>
      </c>
      <c r="BE336" s="11">
        <f t="shared" si="211"/>
        <v>13686.387499999999</v>
      </c>
      <c r="BF336" s="11">
        <f t="shared" si="212"/>
        <v>10196.625</v>
      </c>
      <c r="BG336" s="11">
        <f t="shared" si="213"/>
        <v>4214.1750000000002</v>
      </c>
      <c r="BH336" s="11">
        <f t="shared" si="214"/>
        <v>1721.4875000000002</v>
      </c>
      <c r="BI336" s="11">
        <f t="shared" si="215"/>
        <v>2718.5625</v>
      </c>
      <c r="BJ336" s="11">
        <f t="shared" si="216"/>
        <v>3715.6374999999998</v>
      </c>
      <c r="BK336" s="11">
        <f t="shared" si="217"/>
        <v>4712.7125000000005</v>
      </c>
      <c r="BL336" s="11">
        <f t="shared" si="218"/>
        <v>3217.1000000000004</v>
      </c>
      <c r="BM336" s="11">
        <f t="shared" si="219"/>
        <v>5709.7875000000004</v>
      </c>
      <c r="BN336" s="11">
        <f t="shared" si="220"/>
        <v>3715.6374999999998</v>
      </c>
      <c r="BO336" s="11">
        <f t="shared" si="221"/>
        <v>4712.7125000000005</v>
      </c>
      <c r="BP336" s="11">
        <f t="shared" si="222"/>
        <v>3715.6374999999998</v>
      </c>
      <c r="BQ336" s="11">
        <f t="shared" si="223"/>
        <v>6706.8625000000002</v>
      </c>
      <c r="BR336" s="11">
        <f t="shared" si="224"/>
        <v>4214.1750000000002</v>
      </c>
      <c r="BS336" s="11">
        <f t="shared" si="225"/>
        <v>-1269.7375000000002</v>
      </c>
    </row>
    <row r="337" spans="1:71" ht="16" customHeight="1">
      <c r="A337" s="2">
        <v>43956</v>
      </c>
      <c r="B337" s="11" t="s">
        <v>972</v>
      </c>
      <c r="C337" s="11">
        <v>10</v>
      </c>
      <c r="D337" s="10">
        <v>-97</v>
      </c>
      <c r="E337" s="10">
        <v>0</v>
      </c>
      <c r="I337">
        <v>1.4501973684210349E-2</v>
      </c>
      <c r="K337">
        <v>0</v>
      </c>
      <c r="L337" t="s">
        <v>1672</v>
      </c>
      <c r="M337" t="s">
        <v>378</v>
      </c>
      <c r="N337" t="s">
        <v>376</v>
      </c>
      <c r="O337" t="s">
        <v>373</v>
      </c>
      <c r="P337" t="s">
        <v>379</v>
      </c>
      <c r="Q337" t="s">
        <v>372</v>
      </c>
      <c r="R337" t="s">
        <v>1672</v>
      </c>
      <c r="S337" t="s">
        <v>1262</v>
      </c>
      <c r="T337" t="s">
        <v>1262</v>
      </c>
      <c r="U337" t="s">
        <v>1261</v>
      </c>
      <c r="V337" t="s">
        <v>1261</v>
      </c>
      <c r="W337" t="s">
        <v>961</v>
      </c>
      <c r="X337" t="s">
        <v>959</v>
      </c>
      <c r="Y337" t="s">
        <v>957</v>
      </c>
      <c r="Z337" t="s">
        <v>959</v>
      </c>
      <c r="AA337" t="s">
        <v>957</v>
      </c>
      <c r="AB337" t="s">
        <v>958</v>
      </c>
      <c r="AC337" t="s">
        <v>958</v>
      </c>
      <c r="AD337" t="s">
        <v>958</v>
      </c>
      <c r="AH337" s="11">
        <f t="shared" si="190"/>
        <v>-154.17499999999995</v>
      </c>
      <c r="AI337" s="11">
        <f t="shared" si="191"/>
        <v>-3664.4125000000004</v>
      </c>
      <c r="AJ337" s="11">
        <f t="shared" si="192"/>
        <v>-4165.875</v>
      </c>
      <c r="AK337" s="11">
        <f t="shared" si="193"/>
        <v>-2661.4875000000002</v>
      </c>
      <c r="AL337" s="11">
        <f t="shared" si="194"/>
        <v>-2160.0250000000001</v>
      </c>
      <c r="AM337" s="11">
        <f t="shared" si="195"/>
        <v>-1157.0999999999999</v>
      </c>
      <c r="AN337" s="11">
        <f t="shared" si="196"/>
        <v>347.28750000000002</v>
      </c>
      <c r="AO337" s="11">
        <f t="shared" si="197"/>
        <v>347.28750000000002</v>
      </c>
      <c r="AP337" s="11">
        <f t="shared" si="198"/>
        <v>1851.6749999999997</v>
      </c>
      <c r="AQ337" s="11">
        <f t="shared" si="199"/>
        <v>1851.6749999999997</v>
      </c>
      <c r="AR337" s="11">
        <f t="shared" si="200"/>
        <v>3857.5249999999996</v>
      </c>
      <c r="AS337" s="11">
        <f t="shared" si="201"/>
        <v>3356.0625</v>
      </c>
      <c r="AT337" s="11">
        <f t="shared" si="202"/>
        <v>2854.6</v>
      </c>
      <c r="AU337" s="11">
        <f t="shared" si="203"/>
        <v>3356.0625</v>
      </c>
      <c r="AV337" s="11">
        <f t="shared" si="204"/>
        <v>2854.6</v>
      </c>
      <c r="AW337" s="11">
        <f t="shared" si="205"/>
        <v>2353.1374999999998</v>
      </c>
      <c r="AX337" s="11">
        <f t="shared" si="206"/>
        <v>2353.1374999999998</v>
      </c>
      <c r="AY337" s="11">
        <f t="shared" si="207"/>
        <v>2353.1374999999998</v>
      </c>
      <c r="AZ337" s="11"/>
      <c r="BA337" s="11"/>
      <c r="BB337" s="11">
        <f t="shared" si="208"/>
        <v>-2154.1750000000002</v>
      </c>
      <c r="BC337" s="11">
        <f t="shared" si="209"/>
        <v>1335.5874999999999</v>
      </c>
      <c r="BD337" s="11">
        <f t="shared" si="210"/>
        <v>1834.125</v>
      </c>
      <c r="BE337" s="11">
        <f t="shared" si="211"/>
        <v>338.51250000000005</v>
      </c>
      <c r="BF337" s="11">
        <f t="shared" si="212"/>
        <v>-160.02499999999998</v>
      </c>
      <c r="BG337" s="11">
        <f t="shared" si="213"/>
        <v>-1157.0999999999999</v>
      </c>
      <c r="BH337" s="11">
        <f t="shared" si="214"/>
        <v>-2652.7125000000001</v>
      </c>
      <c r="BI337" s="11">
        <f t="shared" si="215"/>
        <v>-2652.7125000000001</v>
      </c>
      <c r="BJ337" s="11">
        <f t="shared" si="216"/>
        <v>-4148.3250000000007</v>
      </c>
      <c r="BK337" s="11">
        <f t="shared" si="217"/>
        <v>-4148.3250000000007</v>
      </c>
      <c r="BL337" s="11">
        <f t="shared" si="218"/>
        <v>-6142.4750000000004</v>
      </c>
      <c r="BM337" s="11">
        <f t="shared" si="219"/>
        <v>-5643.9375</v>
      </c>
      <c r="BN337" s="11">
        <f t="shared" si="220"/>
        <v>-5145.4000000000005</v>
      </c>
      <c r="BO337" s="11">
        <f t="shared" si="221"/>
        <v>-5643.9375</v>
      </c>
      <c r="BP337" s="11">
        <f t="shared" si="222"/>
        <v>-5145.4000000000005</v>
      </c>
      <c r="BQ337" s="11">
        <f t="shared" si="223"/>
        <v>-4646.8625000000002</v>
      </c>
      <c r="BR337" s="11">
        <f t="shared" si="224"/>
        <v>-4646.8625000000002</v>
      </c>
      <c r="BS337" s="11">
        <f t="shared" si="225"/>
        <v>-4646.8625000000002</v>
      </c>
    </row>
    <row r="338" spans="1:71" ht="16" customHeight="1">
      <c r="A338" s="2">
        <v>43956</v>
      </c>
      <c r="B338" s="11" t="s">
        <v>1775</v>
      </c>
      <c r="C338" s="11">
        <v>11</v>
      </c>
      <c r="D338" s="10">
        <v>-95</v>
      </c>
      <c r="E338" s="10">
        <v>-0.1</v>
      </c>
      <c r="K338">
        <v>0</v>
      </c>
      <c r="L338" t="s">
        <v>1481</v>
      </c>
      <c r="M338" t="s">
        <v>114</v>
      </c>
      <c r="N338" t="s">
        <v>999</v>
      </c>
      <c r="O338" t="s">
        <v>1000</v>
      </c>
      <c r="P338" t="s">
        <v>628</v>
      </c>
      <c r="Q338" t="s">
        <v>1765</v>
      </c>
      <c r="R338" t="s">
        <v>999</v>
      </c>
      <c r="S338" t="s">
        <v>817</v>
      </c>
      <c r="T338" t="s">
        <v>817</v>
      </c>
      <c r="U338" t="s">
        <v>1321</v>
      </c>
      <c r="V338" t="s">
        <v>627</v>
      </c>
      <c r="W338" t="s">
        <v>818</v>
      </c>
      <c r="X338" t="s">
        <v>632</v>
      </c>
      <c r="Y338" t="s">
        <v>1000</v>
      </c>
      <c r="Z338" t="s">
        <v>997</v>
      </c>
      <c r="AA338" t="s">
        <v>997</v>
      </c>
      <c r="AB338" t="s">
        <v>1317</v>
      </c>
      <c r="AC338" t="s">
        <v>633</v>
      </c>
      <c r="AD338" t="s">
        <v>1320</v>
      </c>
      <c r="AH338" s="11">
        <f t="shared" si="190"/>
        <v>-91.924504274996195</v>
      </c>
      <c r="AI338" s="11">
        <f t="shared" si="191"/>
        <v>-2498.9465101249971</v>
      </c>
      <c r="AJ338" s="11">
        <f t="shared" si="192"/>
        <v>-2699.5274984249954</v>
      </c>
      <c r="AK338" s="11">
        <f t="shared" si="193"/>
        <v>-3802.7439954999923</v>
      </c>
      <c r="AL338" s="11">
        <f t="shared" si="194"/>
        <v>-3401.5800130500002</v>
      </c>
      <c r="AM338" s="11">
        <f t="shared" si="195"/>
        <v>-2498.9465101249971</v>
      </c>
      <c r="AN338" s="11">
        <f t="shared" si="196"/>
        <v>-1796.8939954999926</v>
      </c>
      <c r="AO338" s="11">
        <f t="shared" si="197"/>
        <v>-1796.8939954999926</v>
      </c>
      <c r="AP338" s="11">
        <f t="shared" si="198"/>
        <v>-2097.7745042749962</v>
      </c>
      <c r="AQ338" s="11">
        <f t="shared" si="199"/>
        <v>-2198.0649984249958</v>
      </c>
      <c r="AR338" s="11">
        <f t="shared" si="200"/>
        <v>-1897.1925130500001</v>
      </c>
      <c r="AS338" s="11">
        <f t="shared" si="201"/>
        <v>-2599.2370042749963</v>
      </c>
      <c r="AT338" s="11">
        <f t="shared" si="202"/>
        <v>-2699.5274984249954</v>
      </c>
      <c r="AU338" s="11">
        <f t="shared" si="203"/>
        <v>-2900.1175130500001</v>
      </c>
      <c r="AV338" s="11">
        <f t="shared" si="204"/>
        <v>-2900.1175130500001</v>
      </c>
      <c r="AW338" s="11">
        <f t="shared" si="205"/>
        <v>-3100.6995042749963</v>
      </c>
      <c r="AX338" s="11">
        <f t="shared" si="206"/>
        <v>-3200.9899984249955</v>
      </c>
      <c r="AY338" s="11">
        <f t="shared" si="207"/>
        <v>-3602.1620042749964</v>
      </c>
      <c r="AZ338" s="11"/>
      <c r="BA338" s="11"/>
      <c r="BB338" s="11">
        <f t="shared" si="208"/>
        <v>-691.93050427500384</v>
      </c>
      <c r="BC338" s="11">
        <f t="shared" si="209"/>
        <v>1701.0514898749971</v>
      </c>
      <c r="BD338" s="11">
        <f t="shared" si="210"/>
        <v>1900.4625015749953</v>
      </c>
      <c r="BE338" s="11">
        <f t="shared" si="211"/>
        <v>2997.2440044999926</v>
      </c>
      <c r="BF338" s="11">
        <f t="shared" si="212"/>
        <v>2598.4199869499998</v>
      </c>
      <c r="BG338" s="11">
        <f t="shared" si="213"/>
        <v>1701.0514898749971</v>
      </c>
      <c r="BH338" s="11">
        <f t="shared" si="214"/>
        <v>1003.0940044999923</v>
      </c>
      <c r="BI338" s="11">
        <f t="shared" si="215"/>
        <v>1003.0940044999923</v>
      </c>
      <c r="BJ338" s="11">
        <f t="shared" si="216"/>
        <v>1302.2194957249962</v>
      </c>
      <c r="BK338" s="11">
        <f t="shared" si="217"/>
        <v>1401.9250015749956</v>
      </c>
      <c r="BL338" s="11">
        <f t="shared" si="218"/>
        <v>1102.8074869499999</v>
      </c>
      <c r="BM338" s="11">
        <f t="shared" si="219"/>
        <v>1800.7569957249962</v>
      </c>
      <c r="BN338" s="11">
        <f t="shared" si="220"/>
        <v>1900.4625015749953</v>
      </c>
      <c r="BO338" s="11">
        <f t="shared" si="221"/>
        <v>2099.8824869499999</v>
      </c>
      <c r="BP338" s="11">
        <f t="shared" si="222"/>
        <v>2099.8824869499999</v>
      </c>
      <c r="BQ338" s="11">
        <f t="shared" si="223"/>
        <v>2299.2944957249961</v>
      </c>
      <c r="BR338" s="11">
        <f t="shared" si="224"/>
        <v>2399.0000015749952</v>
      </c>
      <c r="BS338" s="11">
        <f t="shared" si="225"/>
        <v>2797.831995724996</v>
      </c>
    </row>
    <row r="339" spans="1:71" ht="16" customHeight="1">
      <c r="A339" s="2">
        <v>43956</v>
      </c>
      <c r="B339" s="11" t="s">
        <v>136</v>
      </c>
      <c r="C339" s="11">
        <v>12</v>
      </c>
      <c r="D339" s="10">
        <v>-83</v>
      </c>
      <c r="E339" s="10">
        <v>1.5</v>
      </c>
      <c r="K339">
        <v>0</v>
      </c>
      <c r="L339" t="s">
        <v>1082</v>
      </c>
      <c r="M339" t="s">
        <v>1173</v>
      </c>
      <c r="N339" t="s">
        <v>1085</v>
      </c>
      <c r="O339" t="s">
        <v>1081</v>
      </c>
      <c r="P339" t="s">
        <v>1081</v>
      </c>
      <c r="Q339" t="s">
        <v>1081</v>
      </c>
      <c r="R339" t="s">
        <v>1085</v>
      </c>
      <c r="S339" t="s">
        <v>1085</v>
      </c>
      <c r="T339" t="s">
        <v>1085</v>
      </c>
      <c r="U339" t="s">
        <v>1082</v>
      </c>
      <c r="V339" t="s">
        <v>1086</v>
      </c>
      <c r="W339" t="s">
        <v>1086</v>
      </c>
      <c r="X339" t="s">
        <v>1081</v>
      </c>
      <c r="Y339" t="s">
        <v>1086</v>
      </c>
      <c r="Z339" t="s">
        <v>1174</v>
      </c>
      <c r="AA339" t="s">
        <v>1086</v>
      </c>
      <c r="AB339" t="s">
        <v>1174</v>
      </c>
      <c r="AC339" t="s">
        <v>1419</v>
      </c>
      <c r="AD339" t="s">
        <v>1174</v>
      </c>
      <c r="AH339" s="11">
        <f t="shared" si="190"/>
        <v>-12.799999999999955</v>
      </c>
      <c r="AI339" s="11">
        <f t="shared" si="191"/>
        <v>-514.26250000000005</v>
      </c>
      <c r="AJ339" s="11">
        <f t="shared" si="192"/>
        <v>-1517.1875</v>
      </c>
      <c r="AK339" s="11">
        <f t="shared" si="193"/>
        <v>-1517.1875</v>
      </c>
      <c r="AL339" s="11">
        <f t="shared" si="194"/>
        <v>-1517.1875</v>
      </c>
      <c r="AM339" s="11">
        <f t="shared" si="195"/>
        <v>-514.26250000000005</v>
      </c>
      <c r="AN339" s="11">
        <f t="shared" si="196"/>
        <v>-514.26250000000005</v>
      </c>
      <c r="AO339" s="11">
        <f t="shared" si="197"/>
        <v>-514.26250000000005</v>
      </c>
      <c r="AP339" s="11">
        <f t="shared" si="198"/>
        <v>-1015.725</v>
      </c>
      <c r="AQ339" s="11">
        <f t="shared" si="199"/>
        <v>-2018.65</v>
      </c>
      <c r="AR339" s="11">
        <f t="shared" si="200"/>
        <v>-2018.65</v>
      </c>
      <c r="AS339" s="11">
        <f t="shared" si="201"/>
        <v>-1517.1875</v>
      </c>
      <c r="AT339" s="11">
        <f t="shared" si="202"/>
        <v>-2018.65</v>
      </c>
      <c r="AU339" s="11">
        <f t="shared" si="203"/>
        <v>-2520.1125000000002</v>
      </c>
      <c r="AV339" s="11">
        <f t="shared" si="204"/>
        <v>-2018.65</v>
      </c>
      <c r="AW339" s="11">
        <f t="shared" si="205"/>
        <v>-2520.1125000000002</v>
      </c>
      <c r="AX339" s="11">
        <f t="shared" si="206"/>
        <v>-3021.5750000000003</v>
      </c>
      <c r="AY339" s="11">
        <f t="shared" si="207"/>
        <v>-2520.1125000000002</v>
      </c>
      <c r="AZ339" s="11"/>
      <c r="BA339" s="11"/>
      <c r="BB339" s="11">
        <f t="shared" si="208"/>
        <v>-2012.8</v>
      </c>
      <c r="BC339" s="11">
        <f t="shared" si="209"/>
        <v>-1514.2625</v>
      </c>
      <c r="BD339" s="11">
        <f t="shared" si="210"/>
        <v>-517.1875</v>
      </c>
      <c r="BE339" s="11">
        <f t="shared" si="211"/>
        <v>-517.1875</v>
      </c>
      <c r="BF339" s="11">
        <f t="shared" si="212"/>
        <v>-517.1875</v>
      </c>
      <c r="BG339" s="11">
        <f t="shared" si="213"/>
        <v>-1514.2625</v>
      </c>
      <c r="BH339" s="11">
        <f t="shared" si="214"/>
        <v>-1514.2625</v>
      </c>
      <c r="BI339" s="11">
        <f t="shared" si="215"/>
        <v>-1514.2625</v>
      </c>
      <c r="BJ339" s="11">
        <f t="shared" si="216"/>
        <v>-1015.725</v>
      </c>
      <c r="BK339" s="11">
        <f t="shared" si="217"/>
        <v>-18.649999999999977</v>
      </c>
      <c r="BL339" s="11">
        <f t="shared" si="218"/>
        <v>-18.649999999999977</v>
      </c>
      <c r="BM339" s="11">
        <f t="shared" si="219"/>
        <v>-517.1875</v>
      </c>
      <c r="BN339" s="11">
        <f t="shared" si="220"/>
        <v>-18.649999999999977</v>
      </c>
      <c r="BO339" s="11">
        <f t="shared" si="221"/>
        <v>479.88750000000005</v>
      </c>
      <c r="BP339" s="11">
        <f t="shared" si="222"/>
        <v>-18.649999999999977</v>
      </c>
      <c r="BQ339" s="11">
        <f t="shared" si="223"/>
        <v>479.88750000000005</v>
      </c>
      <c r="BR339" s="11">
        <f t="shared" si="224"/>
        <v>978.42499999999995</v>
      </c>
      <c r="BS339" s="11">
        <f t="shared" si="225"/>
        <v>479.88750000000005</v>
      </c>
    </row>
    <row r="340" spans="1:71" ht="16" customHeight="1">
      <c r="A340" s="2">
        <v>43956</v>
      </c>
      <c r="B340" s="11" t="s">
        <v>333</v>
      </c>
      <c r="C340" s="11">
        <v>13</v>
      </c>
      <c r="D340" s="10">
        <v>-76</v>
      </c>
      <c r="E340" s="10">
        <v>-1.8</v>
      </c>
      <c r="K340">
        <v>0</v>
      </c>
      <c r="L340" t="s">
        <v>1572</v>
      </c>
      <c r="M340" t="s">
        <v>1569</v>
      </c>
      <c r="N340" t="s">
        <v>2266</v>
      </c>
      <c r="O340" t="s">
        <v>2266</v>
      </c>
      <c r="P340" t="s">
        <v>2266</v>
      </c>
      <c r="Q340" t="s">
        <v>2307</v>
      </c>
      <c r="R340" t="s">
        <v>1580</v>
      </c>
      <c r="S340" t="s">
        <v>1569</v>
      </c>
      <c r="T340" t="s">
        <v>1568</v>
      </c>
      <c r="U340" t="s">
        <v>1569</v>
      </c>
      <c r="V340" t="s">
        <v>1570</v>
      </c>
      <c r="W340" t="s">
        <v>1572</v>
      </c>
      <c r="X340" t="s">
        <v>1571</v>
      </c>
      <c r="Y340" t="s">
        <v>1572</v>
      </c>
      <c r="Z340" t="s">
        <v>1579</v>
      </c>
      <c r="AA340" t="s">
        <v>1570</v>
      </c>
      <c r="AB340" t="s">
        <v>2306</v>
      </c>
      <c r="AC340" t="s">
        <v>2307</v>
      </c>
      <c r="AD340" t="s">
        <v>2269</v>
      </c>
      <c r="AH340" s="11">
        <f t="shared" si="190"/>
        <v>-1177.6375</v>
      </c>
      <c r="AI340" s="11">
        <f t="shared" si="191"/>
        <v>-7696.6500000000005</v>
      </c>
      <c r="AJ340" s="11">
        <f t="shared" si="192"/>
        <v>-7696.6500000000005</v>
      </c>
      <c r="AK340" s="11">
        <f t="shared" si="193"/>
        <v>-7696.6500000000005</v>
      </c>
      <c r="AL340" s="11">
        <f t="shared" si="194"/>
        <v>-6192.2624999999998</v>
      </c>
      <c r="AM340" s="11">
        <f t="shared" si="195"/>
        <v>-3183.4875000000002</v>
      </c>
      <c r="AN340" s="11">
        <f t="shared" si="196"/>
        <v>-1177.6375</v>
      </c>
      <c r="AO340" s="11">
        <f t="shared" si="197"/>
        <v>-2180.5625</v>
      </c>
      <c r="AP340" s="11">
        <f t="shared" si="198"/>
        <v>-1177.6375</v>
      </c>
      <c r="AQ340" s="11">
        <f t="shared" si="199"/>
        <v>-2682.0250000000001</v>
      </c>
      <c r="AR340" s="11">
        <f t="shared" si="200"/>
        <v>-1679.1000000000001</v>
      </c>
      <c r="AS340" s="11">
        <f t="shared" si="201"/>
        <v>-676.17500000000007</v>
      </c>
      <c r="AT340" s="11">
        <f t="shared" si="202"/>
        <v>-1679.1000000000001</v>
      </c>
      <c r="AU340" s="11">
        <f t="shared" si="203"/>
        <v>-3684.9500000000003</v>
      </c>
      <c r="AV340" s="11">
        <f t="shared" si="204"/>
        <v>-2682.0250000000001</v>
      </c>
      <c r="AW340" s="11">
        <f t="shared" si="205"/>
        <v>-6693.7250000000004</v>
      </c>
      <c r="AX340" s="11">
        <f t="shared" si="206"/>
        <v>-6192.2624999999998</v>
      </c>
      <c r="AY340" s="11">
        <f t="shared" si="207"/>
        <v>-7195.1875</v>
      </c>
      <c r="AZ340" s="11"/>
      <c r="BA340" s="11"/>
      <c r="BB340" s="11">
        <f t="shared" si="208"/>
        <v>-2177.6375000000003</v>
      </c>
      <c r="BC340" s="11">
        <f t="shared" si="209"/>
        <v>4303.3499999999995</v>
      </c>
      <c r="BD340" s="11">
        <f t="shared" si="210"/>
        <v>4303.3499999999995</v>
      </c>
      <c r="BE340" s="11">
        <f t="shared" si="211"/>
        <v>4303.3499999999995</v>
      </c>
      <c r="BF340" s="11">
        <f t="shared" si="212"/>
        <v>2807.7374999999997</v>
      </c>
      <c r="BG340" s="11">
        <f t="shared" si="213"/>
        <v>-183.48750000000007</v>
      </c>
      <c r="BH340" s="11">
        <f t="shared" si="214"/>
        <v>-2177.6375000000003</v>
      </c>
      <c r="BI340" s="11">
        <f t="shared" si="215"/>
        <v>-1180.5625</v>
      </c>
      <c r="BJ340" s="11">
        <f t="shared" si="216"/>
        <v>-2177.6375000000003</v>
      </c>
      <c r="BK340" s="11">
        <f t="shared" si="217"/>
        <v>-682.02500000000009</v>
      </c>
      <c r="BL340" s="11">
        <f t="shared" si="218"/>
        <v>-1679.1000000000001</v>
      </c>
      <c r="BM340" s="11">
        <f t="shared" si="219"/>
        <v>-2676.1750000000002</v>
      </c>
      <c r="BN340" s="11">
        <f t="shared" si="220"/>
        <v>-1679.1000000000001</v>
      </c>
      <c r="BO340" s="11">
        <f t="shared" si="221"/>
        <v>315.04999999999984</v>
      </c>
      <c r="BP340" s="11">
        <f t="shared" si="222"/>
        <v>-682.02500000000009</v>
      </c>
      <c r="BQ340" s="11">
        <f t="shared" si="223"/>
        <v>3306.2749999999996</v>
      </c>
      <c r="BR340" s="11">
        <f t="shared" si="224"/>
        <v>2807.7374999999997</v>
      </c>
      <c r="BS340" s="11">
        <f t="shared" si="225"/>
        <v>3804.8125</v>
      </c>
    </row>
    <row r="341" spans="1:71" ht="16" customHeight="1">
      <c r="A341" s="2">
        <v>43956</v>
      </c>
      <c r="B341" s="11" t="s">
        <v>726</v>
      </c>
      <c r="C341" s="11">
        <v>14</v>
      </c>
      <c r="D341" s="10">
        <v>-68</v>
      </c>
      <c r="E341" s="10">
        <v>-1.9</v>
      </c>
      <c r="I341">
        <v>2.0723124999999849E-2</v>
      </c>
      <c r="K341">
        <v>0</v>
      </c>
      <c r="L341" t="s">
        <v>3111</v>
      </c>
      <c r="M341" t="s">
        <v>2547</v>
      </c>
      <c r="N341" t="s">
        <v>1678</v>
      </c>
      <c r="O341" t="s">
        <v>2547</v>
      </c>
      <c r="P341" t="s">
        <v>2949</v>
      </c>
      <c r="Q341" t="s">
        <v>2228</v>
      </c>
      <c r="R341" t="s">
        <v>1218</v>
      </c>
      <c r="S341" t="s">
        <v>2228</v>
      </c>
      <c r="T341" t="s">
        <v>2514</v>
      </c>
      <c r="U341" t="s">
        <v>2228</v>
      </c>
      <c r="V341" t="s">
        <v>2514</v>
      </c>
      <c r="W341" t="s">
        <v>2747</v>
      </c>
      <c r="X341" t="s">
        <v>1217</v>
      </c>
      <c r="Y341" t="s">
        <v>2747</v>
      </c>
      <c r="Z341" t="s">
        <v>1217</v>
      </c>
      <c r="AA341" t="s">
        <v>2227</v>
      </c>
      <c r="AB341" t="s">
        <v>1217</v>
      </c>
      <c r="AC341" t="s">
        <v>2747</v>
      </c>
      <c r="AD341" t="s">
        <v>2546</v>
      </c>
      <c r="AH341" s="11">
        <f t="shared" si="190"/>
        <v>-1415.6750000000002</v>
      </c>
      <c r="AI341" s="11">
        <f t="shared" si="191"/>
        <v>-4424.4500000000007</v>
      </c>
      <c r="AJ341" s="11">
        <f t="shared" si="192"/>
        <v>-1415.6750000000002</v>
      </c>
      <c r="AK341" s="11">
        <f t="shared" si="193"/>
        <v>-412.75000000000023</v>
      </c>
      <c r="AL341" s="11">
        <f t="shared" si="194"/>
        <v>590.17499999999973</v>
      </c>
      <c r="AM341" s="11">
        <f t="shared" si="195"/>
        <v>5604.8</v>
      </c>
      <c r="AN341" s="11">
        <f t="shared" si="196"/>
        <v>590.17499999999973</v>
      </c>
      <c r="AO341" s="11">
        <f t="shared" si="197"/>
        <v>1593.1</v>
      </c>
      <c r="AP341" s="11">
        <f t="shared" si="198"/>
        <v>590.17499999999973</v>
      </c>
      <c r="AQ341" s="11">
        <f t="shared" si="199"/>
        <v>1593.1</v>
      </c>
      <c r="AR341" s="11">
        <f t="shared" si="200"/>
        <v>4601.875</v>
      </c>
      <c r="AS341" s="11">
        <f t="shared" si="201"/>
        <v>3598.95</v>
      </c>
      <c r="AT341" s="11">
        <f t="shared" si="202"/>
        <v>4601.875</v>
      </c>
      <c r="AU341" s="11">
        <f t="shared" si="203"/>
        <v>3598.95</v>
      </c>
      <c r="AV341" s="11">
        <f t="shared" si="204"/>
        <v>6607.7250000000004</v>
      </c>
      <c r="AW341" s="11">
        <f t="shared" si="205"/>
        <v>3598.95</v>
      </c>
      <c r="AX341" s="11">
        <f t="shared" si="206"/>
        <v>4601.875</v>
      </c>
      <c r="AY341" s="11">
        <f t="shared" si="207"/>
        <v>2596.0249999999996</v>
      </c>
      <c r="AZ341" s="11"/>
      <c r="BA341" s="11"/>
      <c r="BB341" s="11">
        <f t="shared" si="208"/>
        <v>-3415.6750000000002</v>
      </c>
      <c r="BC341" s="11">
        <f t="shared" si="209"/>
        <v>-424.45000000000016</v>
      </c>
      <c r="BD341" s="11">
        <f t="shared" si="210"/>
        <v>-3415.6750000000002</v>
      </c>
      <c r="BE341" s="11">
        <f t="shared" si="211"/>
        <v>-4412.75</v>
      </c>
      <c r="BF341" s="11">
        <f t="shared" si="212"/>
        <v>-5409.8249999999998</v>
      </c>
      <c r="BG341" s="11">
        <f t="shared" si="213"/>
        <v>-10395.199999999999</v>
      </c>
      <c r="BH341" s="11">
        <f t="shared" si="214"/>
        <v>-5409.8249999999998</v>
      </c>
      <c r="BI341" s="11">
        <f t="shared" si="215"/>
        <v>-6406.9000000000005</v>
      </c>
      <c r="BJ341" s="11">
        <f t="shared" si="216"/>
        <v>-5409.8249999999998</v>
      </c>
      <c r="BK341" s="11">
        <f t="shared" si="217"/>
        <v>-6406.9000000000005</v>
      </c>
      <c r="BL341" s="11">
        <f t="shared" si="218"/>
        <v>-9398.125</v>
      </c>
      <c r="BM341" s="11">
        <f t="shared" si="219"/>
        <v>-8401.0499999999993</v>
      </c>
      <c r="BN341" s="11">
        <f t="shared" si="220"/>
        <v>-9398.125</v>
      </c>
      <c r="BO341" s="11">
        <f t="shared" si="221"/>
        <v>-8401.0499999999993</v>
      </c>
      <c r="BP341" s="11">
        <f t="shared" si="222"/>
        <v>-11392.275</v>
      </c>
      <c r="BQ341" s="11">
        <f t="shared" si="223"/>
        <v>-8401.0499999999993</v>
      </c>
      <c r="BR341" s="11">
        <f t="shared" si="224"/>
        <v>-9398.125</v>
      </c>
      <c r="BS341" s="11">
        <f t="shared" si="225"/>
        <v>-7403.9750000000004</v>
      </c>
    </row>
    <row r="342" spans="1:71" ht="16" customHeight="1">
      <c r="A342" s="2">
        <v>43956</v>
      </c>
      <c r="B342" s="11" t="s">
        <v>1175</v>
      </c>
      <c r="C342" s="11">
        <v>15</v>
      </c>
      <c r="D342" s="10">
        <v>-68</v>
      </c>
      <c r="E342" s="10">
        <v>1.7</v>
      </c>
      <c r="I342">
        <v>1.694116766312842E-2</v>
      </c>
      <c r="K342">
        <v>0</v>
      </c>
      <c r="L342" t="s">
        <v>109</v>
      </c>
      <c r="M342" t="s">
        <v>115</v>
      </c>
      <c r="N342" t="s">
        <v>116</v>
      </c>
      <c r="O342" t="s">
        <v>115</v>
      </c>
      <c r="P342" t="s">
        <v>118</v>
      </c>
      <c r="Q342" t="s">
        <v>1161</v>
      </c>
      <c r="R342" t="s">
        <v>1314</v>
      </c>
      <c r="S342" t="s">
        <v>1020</v>
      </c>
      <c r="T342" t="s">
        <v>1017</v>
      </c>
      <c r="U342" t="s">
        <v>1314</v>
      </c>
      <c r="V342" t="s">
        <v>1019</v>
      </c>
      <c r="W342" t="s">
        <v>487</v>
      </c>
      <c r="X342" t="s">
        <v>1019</v>
      </c>
      <c r="Y342" t="s">
        <v>1018</v>
      </c>
      <c r="Z342" t="s">
        <v>1018</v>
      </c>
      <c r="AA342" t="s">
        <v>1018</v>
      </c>
      <c r="AB342" t="s">
        <v>1018</v>
      </c>
      <c r="AC342" t="s">
        <v>1018</v>
      </c>
      <c r="AD342" t="s">
        <v>1018</v>
      </c>
      <c r="AH342" s="11">
        <f t="shared" si="190"/>
        <v>-189.17900300000127</v>
      </c>
      <c r="AI342" s="11">
        <f t="shared" si="191"/>
        <v>11.411011625003198</v>
      </c>
      <c r="AJ342" s="11">
        <f t="shared" si="192"/>
        <v>-189.17900300000127</v>
      </c>
      <c r="AK342" s="11">
        <f t="shared" si="193"/>
        <v>-88.887505925004433</v>
      </c>
      <c r="AL342" s="11">
        <f t="shared" si="194"/>
        <v>211.99300284999941</v>
      </c>
      <c r="AM342" s="11">
        <f t="shared" si="195"/>
        <v>813.74599699999874</v>
      </c>
      <c r="AN342" s="11">
        <f t="shared" si="196"/>
        <v>1114.6275087000001</v>
      </c>
      <c r="AO342" s="11">
        <f t="shared" si="197"/>
        <v>1214.9180028499993</v>
      </c>
      <c r="AP342" s="11">
        <f t="shared" si="198"/>
        <v>813.74599699999874</v>
      </c>
      <c r="AQ342" s="11">
        <f t="shared" si="199"/>
        <v>1315.2084969999987</v>
      </c>
      <c r="AR342" s="11">
        <f t="shared" si="200"/>
        <v>1616.0900087</v>
      </c>
      <c r="AS342" s="11">
        <f t="shared" si="201"/>
        <v>1315.2084969999987</v>
      </c>
      <c r="AT342" s="11">
        <f t="shared" si="202"/>
        <v>1515.7985116250031</v>
      </c>
      <c r="AU342" s="11">
        <f t="shared" si="203"/>
        <v>1515.7985116250031</v>
      </c>
      <c r="AV342" s="11">
        <f t="shared" si="204"/>
        <v>1515.7985116250031</v>
      </c>
      <c r="AW342" s="11">
        <f t="shared" si="205"/>
        <v>1515.7985116250031</v>
      </c>
      <c r="AX342" s="11">
        <f t="shared" si="206"/>
        <v>1515.7985116250031</v>
      </c>
      <c r="AY342" s="11">
        <f t="shared" si="207"/>
        <v>1515.7985116250031</v>
      </c>
      <c r="AZ342" s="11"/>
      <c r="BA342" s="11"/>
      <c r="BB342" s="11">
        <f t="shared" si="208"/>
        <v>-589.17100299999879</v>
      </c>
      <c r="BC342" s="11">
        <f t="shared" si="209"/>
        <v>-788.59098837500312</v>
      </c>
      <c r="BD342" s="11">
        <f t="shared" si="210"/>
        <v>-589.17100299999879</v>
      </c>
      <c r="BE342" s="11">
        <f t="shared" si="211"/>
        <v>-688.87750592499549</v>
      </c>
      <c r="BF342" s="11">
        <f t="shared" si="212"/>
        <v>-988.00299714999937</v>
      </c>
      <c r="BG342" s="11">
        <f t="shared" si="213"/>
        <v>-1586.2460029999988</v>
      </c>
      <c r="BH342" s="11">
        <f t="shared" si="214"/>
        <v>-1885.3724912999999</v>
      </c>
      <c r="BI342" s="11">
        <f t="shared" si="215"/>
        <v>-1985.0779971499994</v>
      </c>
      <c r="BJ342" s="11">
        <f t="shared" si="216"/>
        <v>-1586.2460029999988</v>
      </c>
      <c r="BK342" s="11">
        <f t="shared" si="217"/>
        <v>-2084.7835029999987</v>
      </c>
      <c r="BL342" s="11">
        <f t="shared" si="218"/>
        <v>-2383.9099913</v>
      </c>
      <c r="BM342" s="11">
        <f t="shared" si="219"/>
        <v>-2084.7835029999987</v>
      </c>
      <c r="BN342" s="11">
        <f t="shared" si="220"/>
        <v>-2284.203488375003</v>
      </c>
      <c r="BO342" s="11">
        <f t="shared" si="221"/>
        <v>-2284.203488375003</v>
      </c>
      <c r="BP342" s="11">
        <f t="shared" si="222"/>
        <v>-2284.203488375003</v>
      </c>
      <c r="BQ342" s="11">
        <f t="shared" si="223"/>
        <v>-2284.203488375003</v>
      </c>
      <c r="BR342" s="11">
        <f t="shared" si="224"/>
        <v>-2284.203488375003</v>
      </c>
      <c r="BS342" s="11">
        <f t="shared" si="225"/>
        <v>-2284.203488375003</v>
      </c>
    </row>
    <row r="343" spans="1:71" ht="16" customHeight="1">
      <c r="A343" s="2">
        <v>43957</v>
      </c>
      <c r="B343" s="10" t="s">
        <v>712</v>
      </c>
      <c r="C343" s="11">
        <v>1</v>
      </c>
      <c r="D343" s="10">
        <v>-381</v>
      </c>
      <c r="E343" s="10">
        <v>0</v>
      </c>
      <c r="K343">
        <v>0</v>
      </c>
      <c r="L343" t="s">
        <v>2051</v>
      </c>
      <c r="M343" t="s">
        <v>2599</v>
      </c>
      <c r="N343" t="s">
        <v>2587</v>
      </c>
      <c r="O343" t="s">
        <v>2207</v>
      </c>
      <c r="P343" t="s">
        <v>2542</v>
      </c>
      <c r="Q343" t="s">
        <v>2206</v>
      </c>
      <c r="R343" t="s">
        <v>1649</v>
      </c>
      <c r="S343" t="s">
        <v>1648</v>
      </c>
      <c r="T343" t="s">
        <v>1648</v>
      </c>
      <c r="U343" t="s">
        <v>2543</v>
      </c>
      <c r="V343" t="s">
        <v>2543</v>
      </c>
      <c r="W343" t="s">
        <v>2543</v>
      </c>
      <c r="X343" t="s">
        <v>2543</v>
      </c>
      <c r="Y343" t="s">
        <v>1648</v>
      </c>
      <c r="Z343" t="s">
        <v>1649</v>
      </c>
      <c r="AA343" t="s">
        <v>2502</v>
      </c>
      <c r="AB343" t="s">
        <v>2208</v>
      </c>
      <c r="AC343" t="s">
        <v>1651</v>
      </c>
      <c r="AD343" t="s">
        <v>1786</v>
      </c>
      <c r="AH343" s="11">
        <f t="shared" si="190"/>
        <v>-41994.625</v>
      </c>
      <c r="AI343" s="11">
        <f t="shared" si="191"/>
        <v>-87126.25</v>
      </c>
      <c r="AJ343" s="11">
        <f t="shared" si="192"/>
        <v>-147301.75</v>
      </c>
      <c r="AK343" s="11">
        <f t="shared" si="193"/>
        <v>-132257.875</v>
      </c>
      <c r="AL343" s="11">
        <f t="shared" si="194"/>
        <v>-117214</v>
      </c>
      <c r="AM343" s="11">
        <f t="shared" si="195"/>
        <v>-137272.5</v>
      </c>
      <c r="AN343" s="11">
        <f t="shared" si="196"/>
        <v>-127243.25</v>
      </c>
      <c r="AO343" s="11">
        <f t="shared" si="197"/>
        <v>-127243.25</v>
      </c>
      <c r="AP343" s="11">
        <f t="shared" si="198"/>
        <v>-142287.125</v>
      </c>
      <c r="AQ343" s="11">
        <f t="shared" si="199"/>
        <v>-142287.125</v>
      </c>
      <c r="AR343" s="11">
        <f t="shared" si="200"/>
        <v>-142287.125</v>
      </c>
      <c r="AS343" s="11">
        <f t="shared" si="201"/>
        <v>-142287.125</v>
      </c>
      <c r="AT343" s="11">
        <f t="shared" si="202"/>
        <v>-127243.25</v>
      </c>
      <c r="AU343" s="11">
        <f t="shared" si="203"/>
        <v>-137272.5</v>
      </c>
      <c r="AV343" s="11">
        <f t="shared" si="204"/>
        <v>-157331</v>
      </c>
      <c r="AW343" s="11">
        <f t="shared" si="205"/>
        <v>-152316.375</v>
      </c>
      <c r="AX343" s="11">
        <f t="shared" si="206"/>
        <v>-177389.5</v>
      </c>
      <c r="AY343" s="11">
        <f t="shared" si="207"/>
        <v>-202462.625</v>
      </c>
      <c r="AZ343" s="11"/>
      <c r="BA343" s="11"/>
      <c r="BB343" s="11">
        <f t="shared" si="208"/>
        <v>8005.375</v>
      </c>
      <c r="BC343" s="11">
        <f t="shared" si="209"/>
        <v>52873.75</v>
      </c>
      <c r="BD343" s="11">
        <f t="shared" si="210"/>
        <v>112698.25</v>
      </c>
      <c r="BE343" s="11">
        <f t="shared" si="211"/>
        <v>97742.125</v>
      </c>
      <c r="BF343" s="11">
        <f t="shared" si="212"/>
        <v>82786</v>
      </c>
      <c r="BG343" s="11">
        <f t="shared" si="213"/>
        <v>102727.5</v>
      </c>
      <c r="BH343" s="11">
        <f t="shared" si="214"/>
        <v>92756.75</v>
      </c>
      <c r="BI343" s="11">
        <f t="shared" si="215"/>
        <v>92756.75</v>
      </c>
      <c r="BJ343" s="11">
        <f t="shared" si="216"/>
        <v>107712.875</v>
      </c>
      <c r="BK343" s="11">
        <f t="shared" si="217"/>
        <v>107712.875</v>
      </c>
      <c r="BL343" s="11">
        <f t="shared" si="218"/>
        <v>107712.875</v>
      </c>
      <c r="BM343" s="11">
        <f t="shared" si="219"/>
        <v>107712.875</v>
      </c>
      <c r="BN343" s="11">
        <f t="shared" si="220"/>
        <v>92756.75</v>
      </c>
      <c r="BO343" s="11">
        <f t="shared" si="221"/>
        <v>102727.5</v>
      </c>
      <c r="BP343" s="11">
        <f t="shared" si="222"/>
        <v>122669</v>
      </c>
      <c r="BQ343" s="11">
        <f t="shared" si="223"/>
        <v>117683.625</v>
      </c>
      <c r="BR343" s="11">
        <f t="shared" si="224"/>
        <v>142610.5</v>
      </c>
      <c r="BS343" s="11">
        <f t="shared" si="225"/>
        <v>167537.375</v>
      </c>
    </row>
    <row r="344" spans="1:71" ht="16" customHeight="1">
      <c r="A344" s="2">
        <v>43957</v>
      </c>
      <c r="B344" s="10" t="s">
        <v>921</v>
      </c>
      <c r="C344" s="11">
        <v>2</v>
      </c>
      <c r="D344" s="10">
        <v>-139</v>
      </c>
      <c r="E344" s="10">
        <v>0</v>
      </c>
      <c r="K344">
        <v>0</v>
      </c>
      <c r="L344" t="s">
        <v>2039</v>
      </c>
      <c r="M344" t="s">
        <v>2039</v>
      </c>
      <c r="N344" t="s">
        <v>1895</v>
      </c>
      <c r="O344" t="s">
        <v>1894</v>
      </c>
      <c r="P344" t="s">
        <v>2038</v>
      </c>
      <c r="Q344" t="s">
        <v>1714</v>
      </c>
      <c r="R344" t="s">
        <v>1901</v>
      </c>
      <c r="S344" t="s">
        <v>1901</v>
      </c>
      <c r="T344" t="s">
        <v>1894</v>
      </c>
      <c r="U344" t="s">
        <v>1893</v>
      </c>
      <c r="V344" t="s">
        <v>1894</v>
      </c>
      <c r="W344" t="s">
        <v>1894</v>
      </c>
      <c r="X344" t="s">
        <v>1714</v>
      </c>
      <c r="Y344" t="s">
        <v>1900</v>
      </c>
      <c r="Z344" t="s">
        <v>1895</v>
      </c>
      <c r="AA344" t="s">
        <v>1901</v>
      </c>
      <c r="AB344" t="s">
        <v>1895</v>
      </c>
      <c r="AC344" t="s">
        <v>1901</v>
      </c>
      <c r="AD344" t="s">
        <v>2038</v>
      </c>
      <c r="AH344" s="11">
        <f t="shared" si="190"/>
        <v>-1750.875</v>
      </c>
      <c r="AI344" s="11">
        <f t="shared" si="191"/>
        <v>-6264.0375000000004</v>
      </c>
      <c r="AJ344" s="11">
        <f t="shared" si="192"/>
        <v>-7768.4250000000002</v>
      </c>
      <c r="AK344" s="11">
        <f t="shared" si="193"/>
        <v>-7266.9624999999996</v>
      </c>
      <c r="AL344" s="11">
        <f t="shared" si="194"/>
        <v>-5762.5749999999998</v>
      </c>
      <c r="AM344" s="11">
        <f t="shared" si="195"/>
        <v>-6765.5</v>
      </c>
      <c r="AN344" s="11">
        <f t="shared" si="196"/>
        <v>-6765.5</v>
      </c>
      <c r="AO344" s="11">
        <f t="shared" si="197"/>
        <v>-7768.4250000000002</v>
      </c>
      <c r="AP344" s="11">
        <f t="shared" si="198"/>
        <v>-8269.8875000000007</v>
      </c>
      <c r="AQ344" s="11">
        <f t="shared" si="199"/>
        <v>-7768.4250000000002</v>
      </c>
      <c r="AR344" s="11">
        <f t="shared" si="200"/>
        <v>-7768.4250000000002</v>
      </c>
      <c r="AS344" s="11">
        <f t="shared" si="201"/>
        <v>-5762.5749999999998</v>
      </c>
      <c r="AT344" s="11">
        <f t="shared" si="202"/>
        <v>-5261.1125000000002</v>
      </c>
      <c r="AU344" s="11">
        <f t="shared" si="203"/>
        <v>-6264.0375000000004</v>
      </c>
      <c r="AV344" s="11">
        <f t="shared" si="204"/>
        <v>-6765.5</v>
      </c>
      <c r="AW344" s="11">
        <f t="shared" si="205"/>
        <v>-6264.0375000000004</v>
      </c>
      <c r="AX344" s="11">
        <f t="shared" si="206"/>
        <v>-6765.5</v>
      </c>
      <c r="AY344" s="11">
        <f t="shared" si="207"/>
        <v>-7266.9624999999996</v>
      </c>
      <c r="AZ344" s="11"/>
      <c r="BA344" s="11"/>
      <c r="BB344" s="11">
        <f t="shared" si="208"/>
        <v>-1750.875</v>
      </c>
      <c r="BC344" s="11">
        <f t="shared" si="209"/>
        <v>2735.9625000000001</v>
      </c>
      <c r="BD344" s="11">
        <f t="shared" si="210"/>
        <v>4231.5749999999998</v>
      </c>
      <c r="BE344" s="11">
        <f t="shared" si="211"/>
        <v>3733.0375000000004</v>
      </c>
      <c r="BF344" s="11">
        <f t="shared" si="212"/>
        <v>2237.4250000000002</v>
      </c>
      <c r="BG344" s="11">
        <f t="shared" si="213"/>
        <v>3234.5</v>
      </c>
      <c r="BH344" s="11">
        <f t="shared" si="214"/>
        <v>3234.5</v>
      </c>
      <c r="BI344" s="11">
        <f t="shared" si="215"/>
        <v>4231.5749999999998</v>
      </c>
      <c r="BJ344" s="11">
        <f t="shared" si="216"/>
        <v>4730.1125000000002</v>
      </c>
      <c r="BK344" s="11">
        <f t="shared" si="217"/>
        <v>4231.5749999999998</v>
      </c>
      <c r="BL344" s="11">
        <f t="shared" si="218"/>
        <v>4231.5749999999998</v>
      </c>
      <c r="BM344" s="11">
        <f t="shared" si="219"/>
        <v>2237.4250000000002</v>
      </c>
      <c r="BN344" s="11">
        <f t="shared" si="220"/>
        <v>1738.8874999999998</v>
      </c>
      <c r="BO344" s="11">
        <f t="shared" si="221"/>
        <v>2735.9625000000001</v>
      </c>
      <c r="BP344" s="11">
        <f t="shared" si="222"/>
        <v>3234.5</v>
      </c>
      <c r="BQ344" s="11">
        <f t="shared" si="223"/>
        <v>2735.9625000000001</v>
      </c>
      <c r="BR344" s="11">
        <f t="shared" si="224"/>
        <v>3234.5</v>
      </c>
      <c r="BS344" s="11">
        <f t="shared" si="225"/>
        <v>3733.0375000000004</v>
      </c>
    </row>
    <row r="345" spans="1:71" ht="16" customHeight="1">
      <c r="A345" s="2">
        <v>43957</v>
      </c>
      <c r="B345" s="10" t="s">
        <v>324</v>
      </c>
      <c r="C345" s="11">
        <v>3</v>
      </c>
      <c r="D345" s="10">
        <v>-137</v>
      </c>
      <c r="E345" s="10">
        <v>0.2</v>
      </c>
      <c r="K345">
        <v>0</v>
      </c>
      <c r="L345" t="s">
        <v>1722</v>
      </c>
      <c r="M345" t="s">
        <v>1794</v>
      </c>
      <c r="N345" t="s">
        <v>1830</v>
      </c>
      <c r="O345" t="s">
        <v>1831</v>
      </c>
      <c r="P345" t="s">
        <v>1725</v>
      </c>
      <c r="Q345" t="s">
        <v>1724</v>
      </c>
      <c r="R345" t="s">
        <v>1832</v>
      </c>
      <c r="S345" t="s">
        <v>1794</v>
      </c>
      <c r="T345" t="s">
        <v>1725</v>
      </c>
      <c r="U345" t="s">
        <v>1831</v>
      </c>
      <c r="V345" t="s">
        <v>1831</v>
      </c>
      <c r="W345" t="s">
        <v>1725</v>
      </c>
      <c r="X345" t="s">
        <v>1831</v>
      </c>
      <c r="Y345" t="s">
        <v>1794</v>
      </c>
      <c r="Z345" t="s">
        <v>1725</v>
      </c>
      <c r="AA345" t="s">
        <v>1794</v>
      </c>
      <c r="AB345" t="s">
        <v>1794</v>
      </c>
      <c r="AC345" t="s">
        <v>1795</v>
      </c>
      <c r="AD345" t="s">
        <v>1831</v>
      </c>
      <c r="AH345" s="11">
        <f t="shared" si="190"/>
        <v>-3296.5875000000001</v>
      </c>
      <c r="AI345" s="11">
        <f t="shared" si="191"/>
        <v>-6305.3625000000002</v>
      </c>
      <c r="AJ345" s="11">
        <f t="shared" si="192"/>
        <v>-5803.9000000000005</v>
      </c>
      <c r="AK345" s="11">
        <f t="shared" si="193"/>
        <v>-4800.9750000000004</v>
      </c>
      <c r="AL345" s="11">
        <f t="shared" si="194"/>
        <v>-3798.05</v>
      </c>
      <c r="AM345" s="11">
        <f t="shared" si="195"/>
        <v>-4299.5124999999998</v>
      </c>
      <c r="AN345" s="11">
        <f t="shared" si="196"/>
        <v>-3296.5875000000001</v>
      </c>
      <c r="AO345" s="11">
        <f t="shared" si="197"/>
        <v>-4800.9750000000004</v>
      </c>
      <c r="AP345" s="11">
        <f t="shared" si="198"/>
        <v>-5803.9000000000005</v>
      </c>
      <c r="AQ345" s="11">
        <f t="shared" si="199"/>
        <v>-5803.9000000000005</v>
      </c>
      <c r="AR345" s="11">
        <f t="shared" si="200"/>
        <v>-4800.9750000000004</v>
      </c>
      <c r="AS345" s="11">
        <f t="shared" si="201"/>
        <v>-5803.9000000000005</v>
      </c>
      <c r="AT345" s="11">
        <f t="shared" si="202"/>
        <v>-3296.5875000000001</v>
      </c>
      <c r="AU345" s="11">
        <f t="shared" si="203"/>
        <v>-4800.9750000000004</v>
      </c>
      <c r="AV345" s="11">
        <f t="shared" si="204"/>
        <v>-3296.5875000000001</v>
      </c>
      <c r="AW345" s="11">
        <f t="shared" si="205"/>
        <v>-3296.5875000000001</v>
      </c>
      <c r="AX345" s="11">
        <f t="shared" si="206"/>
        <v>-2795.125</v>
      </c>
      <c r="AY345" s="11">
        <f t="shared" si="207"/>
        <v>-5803.9000000000005</v>
      </c>
      <c r="AZ345" s="11"/>
      <c r="BA345" s="11"/>
      <c r="BB345" s="11">
        <f t="shared" si="208"/>
        <v>-296.58750000000009</v>
      </c>
      <c r="BC345" s="11">
        <f t="shared" si="209"/>
        <v>2694.6374999999998</v>
      </c>
      <c r="BD345" s="11">
        <f t="shared" si="210"/>
        <v>2196.1</v>
      </c>
      <c r="BE345" s="11">
        <f t="shared" si="211"/>
        <v>1199.0250000000001</v>
      </c>
      <c r="BF345" s="11">
        <f t="shared" si="212"/>
        <v>201.95000000000005</v>
      </c>
      <c r="BG345" s="11">
        <f t="shared" si="213"/>
        <v>700.48750000000018</v>
      </c>
      <c r="BH345" s="11">
        <f t="shared" si="214"/>
        <v>-296.58750000000009</v>
      </c>
      <c r="BI345" s="11">
        <f t="shared" si="215"/>
        <v>1199.0250000000001</v>
      </c>
      <c r="BJ345" s="11">
        <f t="shared" si="216"/>
        <v>2196.1</v>
      </c>
      <c r="BK345" s="11">
        <f t="shared" si="217"/>
        <v>2196.1</v>
      </c>
      <c r="BL345" s="11">
        <f t="shared" si="218"/>
        <v>1199.0250000000001</v>
      </c>
      <c r="BM345" s="11">
        <f t="shared" si="219"/>
        <v>2196.1</v>
      </c>
      <c r="BN345" s="11">
        <f t="shared" si="220"/>
        <v>-296.58750000000009</v>
      </c>
      <c r="BO345" s="11">
        <f t="shared" si="221"/>
        <v>1199.0250000000001</v>
      </c>
      <c r="BP345" s="11">
        <f t="shared" si="222"/>
        <v>-296.58750000000009</v>
      </c>
      <c r="BQ345" s="11">
        <f t="shared" si="223"/>
        <v>-296.58750000000009</v>
      </c>
      <c r="BR345" s="11">
        <f t="shared" si="224"/>
        <v>-795.125</v>
      </c>
      <c r="BS345" s="11">
        <f t="shared" si="225"/>
        <v>2196.1</v>
      </c>
    </row>
    <row r="346" spans="1:71" ht="16" customHeight="1">
      <c r="A346" s="2">
        <v>43957</v>
      </c>
      <c r="B346" s="10" t="s">
        <v>2168</v>
      </c>
      <c r="C346" s="11">
        <v>4</v>
      </c>
      <c r="D346" s="10">
        <v>-77</v>
      </c>
      <c r="E346" s="10">
        <v>-0.4</v>
      </c>
      <c r="K346">
        <v>0</v>
      </c>
      <c r="L346" t="s">
        <v>1757</v>
      </c>
      <c r="M346" t="s">
        <v>2190</v>
      </c>
      <c r="N346" t="s">
        <v>1757</v>
      </c>
      <c r="O346" t="s">
        <v>1751</v>
      </c>
      <c r="P346" t="s">
        <v>1757</v>
      </c>
      <c r="Q346" t="s">
        <v>1756</v>
      </c>
      <c r="R346" t="s">
        <v>2109</v>
      </c>
      <c r="S346" t="s">
        <v>1754</v>
      </c>
      <c r="T346" t="s">
        <v>2109</v>
      </c>
      <c r="U346" t="s">
        <v>2109</v>
      </c>
      <c r="V346" t="s">
        <v>2109</v>
      </c>
      <c r="W346" t="s">
        <v>1756</v>
      </c>
      <c r="X346" t="s">
        <v>1755</v>
      </c>
      <c r="Y346" t="s">
        <v>2190</v>
      </c>
      <c r="Z346" t="s">
        <v>2190</v>
      </c>
      <c r="AA346" t="s">
        <v>1752</v>
      </c>
      <c r="AB346" t="s">
        <v>2190</v>
      </c>
      <c r="AC346" t="s">
        <v>1753</v>
      </c>
      <c r="AD346" t="s">
        <v>2191</v>
      </c>
      <c r="AH346" s="11">
        <f t="shared" si="190"/>
        <v>120.79150300000127</v>
      </c>
      <c r="AI346" s="11">
        <f t="shared" si="191"/>
        <v>-180.0900087</v>
      </c>
      <c r="AJ346" s="11">
        <f t="shared" si="192"/>
        <v>-230.2352557749997</v>
      </c>
      <c r="AK346" s="11">
        <f t="shared" si="193"/>
        <v>-180.0900087</v>
      </c>
      <c r="AL346" s="11">
        <f t="shared" si="194"/>
        <v>-29.649252849999371</v>
      </c>
      <c r="AM346" s="11">
        <f t="shared" si="195"/>
        <v>-79.794499924999045</v>
      </c>
      <c r="AN346" s="11">
        <f t="shared" si="196"/>
        <v>-129.93974699999876</v>
      </c>
      <c r="AO346" s="11">
        <f t="shared" si="197"/>
        <v>-79.794499924999045</v>
      </c>
      <c r="AP346" s="11">
        <f t="shared" si="198"/>
        <v>-79.794499924999045</v>
      </c>
      <c r="AQ346" s="11">
        <f t="shared" si="199"/>
        <v>-79.794499924999045</v>
      </c>
      <c r="AR346" s="11">
        <f t="shared" si="200"/>
        <v>-29.649252849999371</v>
      </c>
      <c r="AS346" s="11">
        <f t="shared" si="201"/>
        <v>20.495994225000317</v>
      </c>
      <c r="AT346" s="11">
        <f t="shared" si="202"/>
        <v>120.79150300000127</v>
      </c>
      <c r="AU346" s="11">
        <f t="shared" si="203"/>
        <v>120.79150300000127</v>
      </c>
      <c r="AV346" s="11">
        <f t="shared" si="204"/>
        <v>70.641241300000004</v>
      </c>
      <c r="AW346" s="11">
        <f t="shared" si="205"/>
        <v>120.79150300000127</v>
      </c>
      <c r="AX346" s="11">
        <f t="shared" si="206"/>
        <v>170.93675007500099</v>
      </c>
      <c r="AY346" s="11">
        <f t="shared" si="207"/>
        <v>221.08199715000063</v>
      </c>
      <c r="AZ346" s="11"/>
      <c r="BA346" s="11"/>
      <c r="BB346" s="11">
        <f t="shared" si="208"/>
        <v>-479.21649700000125</v>
      </c>
      <c r="BC346" s="11">
        <f t="shared" si="209"/>
        <v>-180.0900087</v>
      </c>
      <c r="BD346" s="11">
        <f t="shared" si="210"/>
        <v>-130.23725577500034</v>
      </c>
      <c r="BE346" s="11">
        <f t="shared" si="211"/>
        <v>-180.0900087</v>
      </c>
      <c r="BF346" s="11">
        <f t="shared" si="212"/>
        <v>-329.65325285000063</v>
      </c>
      <c r="BG346" s="11">
        <f t="shared" si="213"/>
        <v>-279.80049992500096</v>
      </c>
      <c r="BH346" s="11">
        <f t="shared" si="214"/>
        <v>-229.9477470000013</v>
      </c>
      <c r="BI346" s="11">
        <f t="shared" si="215"/>
        <v>-279.80049992500096</v>
      </c>
      <c r="BJ346" s="11">
        <f t="shared" si="216"/>
        <v>-279.80049992500096</v>
      </c>
      <c r="BK346" s="11">
        <f t="shared" si="217"/>
        <v>-279.80049992500096</v>
      </c>
      <c r="BL346" s="11">
        <f t="shared" si="218"/>
        <v>-329.65325285000063</v>
      </c>
      <c r="BM346" s="11">
        <f t="shared" si="219"/>
        <v>-379.50600577500035</v>
      </c>
      <c r="BN346" s="11">
        <f t="shared" si="220"/>
        <v>-479.21649700000125</v>
      </c>
      <c r="BO346" s="11">
        <f t="shared" si="221"/>
        <v>-479.21649700000125</v>
      </c>
      <c r="BP346" s="11">
        <f t="shared" si="222"/>
        <v>-429.35875870000001</v>
      </c>
      <c r="BQ346" s="11">
        <f t="shared" si="223"/>
        <v>-479.21649700000125</v>
      </c>
      <c r="BR346" s="11">
        <f t="shared" si="224"/>
        <v>-529.06924992500092</v>
      </c>
      <c r="BS346" s="11">
        <f t="shared" si="225"/>
        <v>-578.92200285000058</v>
      </c>
    </row>
    <row r="347" spans="1:71" ht="16" customHeight="1">
      <c r="A347" s="2">
        <v>43957</v>
      </c>
      <c r="B347" s="10" t="s">
        <v>264</v>
      </c>
      <c r="C347" s="11">
        <v>5</v>
      </c>
      <c r="D347" s="10">
        <v>-63</v>
      </c>
      <c r="E347" s="10">
        <v>0.8</v>
      </c>
      <c r="I347">
        <v>1.6988820274482751E-2</v>
      </c>
      <c r="K347">
        <v>0</v>
      </c>
      <c r="L347" t="s">
        <v>526</v>
      </c>
      <c r="M347" t="s">
        <v>603</v>
      </c>
      <c r="N347" t="s">
        <v>569</v>
      </c>
      <c r="O347" t="s">
        <v>570</v>
      </c>
      <c r="P347" t="s">
        <v>600</v>
      </c>
      <c r="Q347" t="s">
        <v>603</v>
      </c>
      <c r="R347" t="s">
        <v>601</v>
      </c>
      <c r="S347" t="s">
        <v>602</v>
      </c>
      <c r="T347" t="s">
        <v>1853</v>
      </c>
      <c r="U347" t="s">
        <v>605</v>
      </c>
      <c r="V347" t="s">
        <v>605</v>
      </c>
      <c r="W347" t="s">
        <v>602</v>
      </c>
      <c r="X347" t="s">
        <v>1797</v>
      </c>
      <c r="Y347" t="s">
        <v>524</v>
      </c>
      <c r="Z347" t="s">
        <v>1779</v>
      </c>
      <c r="AA347" t="s">
        <v>524</v>
      </c>
      <c r="AB347" t="s">
        <v>1779</v>
      </c>
      <c r="AC347" t="s">
        <v>522</v>
      </c>
      <c r="AD347" t="s">
        <v>602</v>
      </c>
      <c r="AH347" s="11">
        <f t="shared" si="190"/>
        <v>-128.89950427499622</v>
      </c>
      <c r="AI347" s="11">
        <f t="shared" si="191"/>
        <v>-931.24251304999996</v>
      </c>
      <c r="AJ347" s="11">
        <f t="shared" si="192"/>
        <v>-630.36200427499625</v>
      </c>
      <c r="AK347" s="11">
        <f t="shared" si="193"/>
        <v>-229.18999842499554</v>
      </c>
      <c r="AL347" s="11">
        <f t="shared" si="194"/>
        <v>-128.89950427499622</v>
      </c>
      <c r="AM347" s="11">
        <f t="shared" si="195"/>
        <v>272.27250157500441</v>
      </c>
      <c r="AN347" s="11">
        <f t="shared" si="196"/>
        <v>171.98100450000757</v>
      </c>
      <c r="AO347" s="11">
        <f t="shared" si="197"/>
        <v>573.14498694999997</v>
      </c>
      <c r="AP347" s="11">
        <f t="shared" si="198"/>
        <v>71.682486949999998</v>
      </c>
      <c r="AQ347" s="11">
        <f t="shared" si="199"/>
        <v>71.682486949999998</v>
      </c>
      <c r="AR347" s="11">
        <f t="shared" si="200"/>
        <v>171.98100450000757</v>
      </c>
      <c r="AS347" s="11">
        <f t="shared" si="201"/>
        <v>1074.6074869500001</v>
      </c>
      <c r="AT347" s="11">
        <f t="shared" si="202"/>
        <v>1174.9060045000076</v>
      </c>
      <c r="AU347" s="11">
        <f t="shared" si="203"/>
        <v>974.3159898750032</v>
      </c>
      <c r="AV347" s="11">
        <f t="shared" si="204"/>
        <v>1174.9060045000076</v>
      </c>
      <c r="AW347" s="11">
        <f t="shared" si="205"/>
        <v>974.3159898750032</v>
      </c>
      <c r="AX347" s="11">
        <f t="shared" si="206"/>
        <v>1475.7784898750031</v>
      </c>
      <c r="AY347" s="11">
        <f t="shared" si="207"/>
        <v>171.98100450000757</v>
      </c>
      <c r="AZ347" s="11"/>
      <c r="BA347" s="11"/>
      <c r="BB347" s="11">
        <f t="shared" si="208"/>
        <v>-728.90550427500375</v>
      </c>
      <c r="BC347" s="11">
        <f t="shared" si="209"/>
        <v>68.757486949999986</v>
      </c>
      <c r="BD347" s="11">
        <f t="shared" si="210"/>
        <v>-230.36800427500381</v>
      </c>
      <c r="BE347" s="11">
        <f t="shared" si="211"/>
        <v>-629.19999842500442</v>
      </c>
      <c r="BF347" s="11">
        <f t="shared" si="212"/>
        <v>-728.90550427500375</v>
      </c>
      <c r="BG347" s="11">
        <f t="shared" si="213"/>
        <v>-1127.7374984250046</v>
      </c>
      <c r="BH347" s="11">
        <f t="shared" si="214"/>
        <v>-1028.0309955000075</v>
      </c>
      <c r="BI347" s="11">
        <f t="shared" si="215"/>
        <v>-1426.85501305</v>
      </c>
      <c r="BJ347" s="11">
        <f t="shared" si="216"/>
        <v>-928.31751305</v>
      </c>
      <c r="BK347" s="11">
        <f t="shared" si="217"/>
        <v>-928.31751305</v>
      </c>
      <c r="BL347" s="11">
        <f t="shared" si="218"/>
        <v>-1028.0309955000075</v>
      </c>
      <c r="BM347" s="11">
        <f t="shared" si="219"/>
        <v>-1925.3925130499999</v>
      </c>
      <c r="BN347" s="11">
        <f t="shared" si="220"/>
        <v>-2025.1059955000076</v>
      </c>
      <c r="BO347" s="11">
        <f t="shared" si="221"/>
        <v>-1825.6860101250031</v>
      </c>
      <c r="BP347" s="11">
        <f t="shared" si="222"/>
        <v>-2025.1059955000076</v>
      </c>
      <c r="BQ347" s="11">
        <f t="shared" si="223"/>
        <v>-1825.6860101250031</v>
      </c>
      <c r="BR347" s="11">
        <f t="shared" si="224"/>
        <v>-2324.223510125003</v>
      </c>
      <c r="BS347" s="11">
        <f t="shared" si="225"/>
        <v>-1028.0309955000075</v>
      </c>
    </row>
    <row r="348" spans="1:71" ht="16" customHeight="1">
      <c r="A348" s="2">
        <v>43957</v>
      </c>
      <c r="B348" s="10" t="s">
        <v>577</v>
      </c>
      <c r="C348" s="11">
        <v>6</v>
      </c>
      <c r="D348" s="10">
        <v>-60</v>
      </c>
      <c r="E348" s="10">
        <v>-0.6</v>
      </c>
      <c r="K348">
        <v>0</v>
      </c>
      <c r="L348" t="s">
        <v>685</v>
      </c>
      <c r="M348" t="s">
        <v>592</v>
      </c>
      <c r="N348" t="s">
        <v>685</v>
      </c>
      <c r="O348" t="s">
        <v>685</v>
      </c>
      <c r="P348" t="s">
        <v>761</v>
      </c>
      <c r="Q348" t="s">
        <v>761</v>
      </c>
      <c r="R348" t="s">
        <v>1621</v>
      </c>
      <c r="S348" t="s">
        <v>761</v>
      </c>
      <c r="T348" t="s">
        <v>761</v>
      </c>
      <c r="U348" t="s">
        <v>1621</v>
      </c>
      <c r="V348" t="s">
        <v>1621</v>
      </c>
      <c r="W348" t="s">
        <v>1621</v>
      </c>
      <c r="X348" t="s">
        <v>761</v>
      </c>
      <c r="Y348" t="s">
        <v>761</v>
      </c>
      <c r="Z348" t="s">
        <v>592</v>
      </c>
      <c r="AA348" t="s">
        <v>592</v>
      </c>
      <c r="AB348" t="s">
        <v>761</v>
      </c>
      <c r="AC348" t="s">
        <v>592</v>
      </c>
      <c r="AD348" t="s">
        <v>592</v>
      </c>
      <c r="AH348" s="11">
        <f t="shared" si="190"/>
        <v>686.58749999999986</v>
      </c>
      <c r="AI348" s="11">
        <f t="shared" si="191"/>
        <v>-817.80000000000007</v>
      </c>
      <c r="AJ348" s="11">
        <f t="shared" si="192"/>
        <v>-817.80000000000007</v>
      </c>
      <c r="AK348" s="11">
        <f t="shared" si="193"/>
        <v>185.12499999999989</v>
      </c>
      <c r="AL348" s="11">
        <f t="shared" si="194"/>
        <v>185.12499999999989</v>
      </c>
      <c r="AM348" s="11">
        <f t="shared" si="195"/>
        <v>-316.33750000000003</v>
      </c>
      <c r="AN348" s="11">
        <f t="shared" si="196"/>
        <v>185.12499999999989</v>
      </c>
      <c r="AO348" s="11">
        <f t="shared" si="197"/>
        <v>185.12499999999989</v>
      </c>
      <c r="AP348" s="11">
        <f t="shared" si="198"/>
        <v>-316.33750000000003</v>
      </c>
      <c r="AQ348" s="11">
        <f t="shared" si="199"/>
        <v>-316.33750000000003</v>
      </c>
      <c r="AR348" s="11">
        <f t="shared" si="200"/>
        <v>-316.33750000000003</v>
      </c>
      <c r="AS348" s="11">
        <f t="shared" si="201"/>
        <v>185.12499999999989</v>
      </c>
      <c r="AT348" s="11">
        <f t="shared" si="202"/>
        <v>185.12499999999989</v>
      </c>
      <c r="AU348" s="11">
        <f t="shared" si="203"/>
        <v>686.58749999999986</v>
      </c>
      <c r="AV348" s="11">
        <f t="shared" si="204"/>
        <v>686.58749999999986</v>
      </c>
      <c r="AW348" s="11">
        <f t="shared" si="205"/>
        <v>185.12499999999989</v>
      </c>
      <c r="AX348" s="11">
        <f t="shared" si="206"/>
        <v>686.58749999999986</v>
      </c>
      <c r="AY348" s="11">
        <f t="shared" si="207"/>
        <v>686.58749999999986</v>
      </c>
      <c r="AZ348" s="11"/>
      <c r="BA348" s="11"/>
      <c r="BB348" s="11">
        <f t="shared" si="208"/>
        <v>-2313.4125000000004</v>
      </c>
      <c r="BC348" s="11">
        <f t="shared" si="209"/>
        <v>-817.80000000000007</v>
      </c>
      <c r="BD348" s="11">
        <f t="shared" si="210"/>
        <v>-817.80000000000007</v>
      </c>
      <c r="BE348" s="11">
        <f t="shared" si="211"/>
        <v>-1814.875</v>
      </c>
      <c r="BF348" s="11">
        <f t="shared" si="212"/>
        <v>-1814.875</v>
      </c>
      <c r="BG348" s="11">
        <f t="shared" si="213"/>
        <v>-1316.3375000000001</v>
      </c>
      <c r="BH348" s="11">
        <f t="shared" si="214"/>
        <v>-1814.875</v>
      </c>
      <c r="BI348" s="11">
        <f t="shared" si="215"/>
        <v>-1814.875</v>
      </c>
      <c r="BJ348" s="11">
        <f t="shared" si="216"/>
        <v>-1316.3375000000001</v>
      </c>
      <c r="BK348" s="11">
        <f t="shared" si="217"/>
        <v>-1316.3375000000001</v>
      </c>
      <c r="BL348" s="11">
        <f t="shared" si="218"/>
        <v>-1316.3375000000001</v>
      </c>
      <c r="BM348" s="11">
        <f t="shared" si="219"/>
        <v>-1814.875</v>
      </c>
      <c r="BN348" s="11">
        <f t="shared" si="220"/>
        <v>-1814.875</v>
      </c>
      <c r="BO348" s="11">
        <f t="shared" si="221"/>
        <v>-2313.4125000000004</v>
      </c>
      <c r="BP348" s="11">
        <f t="shared" si="222"/>
        <v>-2313.4125000000004</v>
      </c>
      <c r="BQ348" s="11">
        <f t="shared" si="223"/>
        <v>-1814.875</v>
      </c>
      <c r="BR348" s="11">
        <f t="shared" si="224"/>
        <v>-2313.4125000000004</v>
      </c>
      <c r="BS348" s="11">
        <f t="shared" si="225"/>
        <v>-2313.4125000000004</v>
      </c>
    </row>
    <row r="349" spans="1:71" ht="16" customHeight="1">
      <c r="A349" s="2">
        <v>43957</v>
      </c>
      <c r="B349" s="10" t="s">
        <v>406</v>
      </c>
      <c r="C349" s="11">
        <v>7</v>
      </c>
      <c r="D349" s="10">
        <v>-56</v>
      </c>
      <c r="E349" s="10">
        <v>1</v>
      </c>
      <c r="K349">
        <v>0</v>
      </c>
      <c r="L349" t="s">
        <v>940</v>
      </c>
      <c r="M349" t="s">
        <v>1025</v>
      </c>
      <c r="N349" t="s">
        <v>941</v>
      </c>
      <c r="O349" t="s">
        <v>943</v>
      </c>
      <c r="P349" t="s">
        <v>1025</v>
      </c>
      <c r="Q349" t="s">
        <v>1025</v>
      </c>
      <c r="R349" t="s">
        <v>1025</v>
      </c>
      <c r="S349" t="s">
        <v>1024</v>
      </c>
      <c r="T349" t="s">
        <v>943</v>
      </c>
      <c r="U349" t="s">
        <v>945</v>
      </c>
      <c r="V349" t="s">
        <v>942</v>
      </c>
      <c r="W349" t="s">
        <v>129</v>
      </c>
      <c r="X349" t="s">
        <v>130</v>
      </c>
      <c r="Y349" t="s">
        <v>130</v>
      </c>
      <c r="Z349" t="s">
        <v>1557</v>
      </c>
      <c r="AA349" t="s">
        <v>1026</v>
      </c>
      <c r="AB349" t="s">
        <v>942</v>
      </c>
      <c r="AC349" t="s">
        <v>942</v>
      </c>
      <c r="AD349" t="s">
        <v>942</v>
      </c>
      <c r="AH349" s="11">
        <f t="shared" si="190"/>
        <v>-409.86250000000001</v>
      </c>
      <c r="AI349" s="11">
        <f t="shared" si="191"/>
        <v>-1412.7874999999999</v>
      </c>
      <c r="AJ349" s="11">
        <f t="shared" si="192"/>
        <v>-1914.25</v>
      </c>
      <c r="AK349" s="11">
        <f t="shared" si="193"/>
        <v>-409.86250000000001</v>
      </c>
      <c r="AL349" s="11">
        <f t="shared" si="194"/>
        <v>-409.86250000000001</v>
      </c>
      <c r="AM349" s="11">
        <f t="shared" si="195"/>
        <v>-409.86250000000001</v>
      </c>
      <c r="AN349" s="11">
        <f t="shared" si="196"/>
        <v>91.599999999999966</v>
      </c>
      <c r="AO349" s="11">
        <f t="shared" si="197"/>
        <v>-1914.25</v>
      </c>
      <c r="AP349" s="11">
        <f t="shared" si="198"/>
        <v>-6427.4125000000004</v>
      </c>
      <c r="AQ349" s="11">
        <f t="shared" si="199"/>
        <v>-3920.1</v>
      </c>
      <c r="AR349" s="11">
        <f t="shared" si="200"/>
        <v>-4421.5625</v>
      </c>
      <c r="AS349" s="11">
        <f t="shared" si="201"/>
        <v>-2917.1749999999997</v>
      </c>
      <c r="AT349" s="11">
        <f t="shared" si="202"/>
        <v>-2917.1749999999997</v>
      </c>
      <c r="AU349" s="11">
        <f t="shared" si="203"/>
        <v>-5925.9500000000007</v>
      </c>
      <c r="AV349" s="11">
        <f t="shared" si="204"/>
        <v>-3418.6374999999998</v>
      </c>
      <c r="AW349" s="11">
        <f t="shared" si="205"/>
        <v>-3920.1</v>
      </c>
      <c r="AX349" s="11">
        <f t="shared" si="206"/>
        <v>-3920.1</v>
      </c>
      <c r="AY349" s="11">
        <f t="shared" si="207"/>
        <v>-3920.1</v>
      </c>
      <c r="AZ349" s="11"/>
      <c r="BA349" s="11"/>
      <c r="BB349" s="11">
        <f t="shared" si="208"/>
        <v>-1409.8625</v>
      </c>
      <c r="BC349" s="11">
        <f t="shared" si="209"/>
        <v>-412.78750000000002</v>
      </c>
      <c r="BD349" s="11">
        <f t="shared" si="210"/>
        <v>85.749999999999943</v>
      </c>
      <c r="BE349" s="11">
        <f t="shared" si="211"/>
        <v>-1409.8625</v>
      </c>
      <c r="BF349" s="11">
        <f t="shared" si="212"/>
        <v>-1409.8625</v>
      </c>
      <c r="BG349" s="11">
        <f t="shared" si="213"/>
        <v>-1409.8625</v>
      </c>
      <c r="BH349" s="11">
        <f t="shared" si="214"/>
        <v>-1908.3999999999999</v>
      </c>
      <c r="BI349" s="11">
        <f t="shared" si="215"/>
        <v>85.749999999999943</v>
      </c>
      <c r="BJ349" s="11">
        <f t="shared" si="216"/>
        <v>4572.5874999999996</v>
      </c>
      <c r="BK349" s="11">
        <f t="shared" si="217"/>
        <v>2079.9</v>
      </c>
      <c r="BL349" s="11">
        <f t="shared" si="218"/>
        <v>2578.4375</v>
      </c>
      <c r="BM349" s="11">
        <f t="shared" si="219"/>
        <v>1082.825</v>
      </c>
      <c r="BN349" s="11">
        <f t="shared" si="220"/>
        <v>1082.825</v>
      </c>
      <c r="BO349" s="11">
        <f t="shared" si="221"/>
        <v>4074.0499999999993</v>
      </c>
      <c r="BP349" s="11">
        <f t="shared" si="222"/>
        <v>1581.3625000000002</v>
      </c>
      <c r="BQ349" s="11">
        <f t="shared" si="223"/>
        <v>2079.9</v>
      </c>
      <c r="BR349" s="11">
        <f t="shared" si="224"/>
        <v>2079.9</v>
      </c>
      <c r="BS349" s="11">
        <f t="shared" si="225"/>
        <v>2079.9</v>
      </c>
    </row>
    <row r="350" spans="1:71" ht="16" customHeight="1">
      <c r="A350" s="2">
        <v>43957</v>
      </c>
      <c r="B350" s="10" t="s">
        <v>36</v>
      </c>
      <c r="C350" s="11">
        <v>8</v>
      </c>
      <c r="D350" s="10">
        <v>-52</v>
      </c>
      <c r="E350" s="10">
        <v>0</v>
      </c>
      <c r="K350">
        <v>0</v>
      </c>
      <c r="L350" t="s">
        <v>1112</v>
      </c>
      <c r="M350" t="s">
        <v>542</v>
      </c>
      <c r="N350" t="s">
        <v>2394</v>
      </c>
      <c r="O350" t="s">
        <v>2273</v>
      </c>
      <c r="P350" t="s">
        <v>1110</v>
      </c>
      <c r="Q350" t="s">
        <v>1111</v>
      </c>
      <c r="R350" t="s">
        <v>1111</v>
      </c>
      <c r="S350" t="s">
        <v>1112</v>
      </c>
      <c r="T350" t="s">
        <v>542</v>
      </c>
      <c r="U350" t="s">
        <v>1112</v>
      </c>
      <c r="V350" t="s">
        <v>1112</v>
      </c>
      <c r="W350" t="s">
        <v>1112</v>
      </c>
      <c r="X350" t="s">
        <v>541</v>
      </c>
      <c r="Y350" t="s">
        <v>541</v>
      </c>
      <c r="Z350" t="s">
        <v>1112</v>
      </c>
      <c r="AA350" t="s">
        <v>541</v>
      </c>
      <c r="AB350" t="s">
        <v>899</v>
      </c>
      <c r="AC350" t="s">
        <v>898</v>
      </c>
      <c r="AD350" t="s">
        <v>538</v>
      </c>
      <c r="AH350" s="11">
        <f t="shared" si="190"/>
        <v>-397.83050284999939</v>
      </c>
      <c r="AI350" s="11">
        <f t="shared" si="191"/>
        <v>-1099.8749940749956</v>
      </c>
      <c r="AJ350" s="11">
        <f t="shared" si="192"/>
        <v>-999.58349699999872</v>
      </c>
      <c r="AK350" s="11">
        <f t="shared" si="193"/>
        <v>-598.41249407499561</v>
      </c>
      <c r="AL350" s="11">
        <f t="shared" si="194"/>
        <v>-498.12099699999874</v>
      </c>
      <c r="AM350" s="11">
        <f t="shared" si="195"/>
        <v>-498.12099699999874</v>
      </c>
      <c r="AN350" s="11">
        <f t="shared" si="196"/>
        <v>-297.54000870000004</v>
      </c>
      <c r="AO350" s="11">
        <f t="shared" si="197"/>
        <v>-397.83050284999939</v>
      </c>
      <c r="AP350" s="11">
        <f t="shared" si="198"/>
        <v>-297.54000870000004</v>
      </c>
      <c r="AQ350" s="11">
        <f t="shared" si="199"/>
        <v>-297.54000870000004</v>
      </c>
      <c r="AR350" s="11">
        <f t="shared" si="200"/>
        <v>-297.54000870000004</v>
      </c>
      <c r="AS350" s="11">
        <f t="shared" si="201"/>
        <v>-197.24851162500318</v>
      </c>
      <c r="AT350" s="11">
        <f t="shared" si="202"/>
        <v>-197.24851162500318</v>
      </c>
      <c r="AU350" s="11">
        <f t="shared" si="203"/>
        <v>-297.54000870000004</v>
      </c>
      <c r="AV350" s="11">
        <f t="shared" si="204"/>
        <v>-197.24851162500318</v>
      </c>
      <c r="AW350" s="11">
        <f t="shared" si="205"/>
        <v>-96.949994074995601</v>
      </c>
      <c r="AX350" s="11">
        <f t="shared" si="206"/>
        <v>3.341503000001282</v>
      </c>
      <c r="AY350" s="11">
        <f t="shared" si="207"/>
        <v>203.92249129999993</v>
      </c>
      <c r="AZ350" s="11"/>
      <c r="BA350" s="11"/>
      <c r="BB350" s="11">
        <f t="shared" si="208"/>
        <v>-197.83450285000066</v>
      </c>
      <c r="BC350" s="11">
        <f t="shared" si="209"/>
        <v>500.11500592499556</v>
      </c>
      <c r="BD350" s="11">
        <f t="shared" si="210"/>
        <v>400.40850299999875</v>
      </c>
      <c r="BE350" s="11">
        <f t="shared" si="211"/>
        <v>1.5775059249955348</v>
      </c>
      <c r="BF350" s="11">
        <f t="shared" si="212"/>
        <v>-98.128997000001263</v>
      </c>
      <c r="BG350" s="11">
        <f t="shared" si="213"/>
        <v>-98.128997000001263</v>
      </c>
      <c r="BH350" s="11">
        <f t="shared" si="214"/>
        <v>-297.54000870000004</v>
      </c>
      <c r="BI350" s="11">
        <f t="shared" si="215"/>
        <v>-197.83450285000066</v>
      </c>
      <c r="BJ350" s="11">
        <f t="shared" si="216"/>
        <v>-297.54000870000004</v>
      </c>
      <c r="BK350" s="11">
        <f t="shared" si="217"/>
        <v>-297.54000870000004</v>
      </c>
      <c r="BL350" s="11">
        <f t="shared" si="218"/>
        <v>-297.54000870000004</v>
      </c>
      <c r="BM350" s="11">
        <f t="shared" si="219"/>
        <v>-397.24651162499686</v>
      </c>
      <c r="BN350" s="11">
        <f t="shared" si="220"/>
        <v>-397.24651162499686</v>
      </c>
      <c r="BO350" s="11">
        <f t="shared" si="221"/>
        <v>-297.54000870000004</v>
      </c>
      <c r="BP350" s="11">
        <f t="shared" si="222"/>
        <v>-397.24651162499686</v>
      </c>
      <c r="BQ350" s="11">
        <f t="shared" si="223"/>
        <v>-496.95999407500449</v>
      </c>
      <c r="BR350" s="11">
        <f t="shared" si="224"/>
        <v>-596.6664970000013</v>
      </c>
      <c r="BS350" s="11">
        <f t="shared" si="225"/>
        <v>-796.07750870000007</v>
      </c>
    </row>
    <row r="351" spans="1:71" ht="16" customHeight="1">
      <c r="A351" s="2">
        <v>43957</v>
      </c>
      <c r="B351" s="10" t="s">
        <v>241</v>
      </c>
      <c r="C351" s="11">
        <v>9</v>
      </c>
      <c r="D351" s="10">
        <v>-46</v>
      </c>
      <c r="E351" s="10">
        <v>4.9000000000000004</v>
      </c>
      <c r="K351">
        <v>0</v>
      </c>
      <c r="L351" t="s">
        <v>226</v>
      </c>
      <c r="M351" t="s">
        <v>225</v>
      </c>
      <c r="N351" t="s">
        <v>875</v>
      </c>
      <c r="O351" t="s">
        <v>914</v>
      </c>
      <c r="P351" t="s">
        <v>918</v>
      </c>
      <c r="Q351" t="s">
        <v>875</v>
      </c>
      <c r="R351" t="s">
        <v>223</v>
      </c>
      <c r="S351" t="s">
        <v>223</v>
      </c>
      <c r="T351" t="s">
        <v>550</v>
      </c>
      <c r="U351" t="s">
        <v>875</v>
      </c>
      <c r="V351" t="s">
        <v>223</v>
      </c>
      <c r="W351" t="s">
        <v>223</v>
      </c>
      <c r="X351" t="s">
        <v>550</v>
      </c>
      <c r="Y351" t="s">
        <v>225</v>
      </c>
      <c r="Z351" t="s">
        <v>225</v>
      </c>
      <c r="AA351" t="s">
        <v>225</v>
      </c>
      <c r="AB351" t="s">
        <v>551</v>
      </c>
      <c r="AC351" t="s">
        <v>551</v>
      </c>
      <c r="AD351" t="s">
        <v>551</v>
      </c>
      <c r="AH351" s="11">
        <f t="shared" si="190"/>
        <v>-546.4069912249962</v>
      </c>
      <c r="AI351" s="11">
        <f t="shared" si="191"/>
        <v>-947.57799414999931</v>
      </c>
      <c r="AJ351" s="11">
        <f t="shared" si="192"/>
        <v>-1148.1680087750037</v>
      </c>
      <c r="AK351" s="11">
        <f t="shared" si="193"/>
        <v>-1047.8694912249962</v>
      </c>
      <c r="AL351" s="11">
        <f t="shared" si="194"/>
        <v>-947.57799414999931</v>
      </c>
      <c r="AM351" s="11">
        <f t="shared" si="195"/>
        <v>-746.99700585000073</v>
      </c>
      <c r="AN351" s="11">
        <f t="shared" si="196"/>
        <v>-746.99700585000073</v>
      </c>
      <c r="AO351" s="11">
        <f t="shared" si="197"/>
        <v>-646.70550877500375</v>
      </c>
      <c r="AP351" s="11">
        <f t="shared" si="198"/>
        <v>-947.57799414999931</v>
      </c>
      <c r="AQ351" s="11">
        <f t="shared" si="199"/>
        <v>-746.99700585000073</v>
      </c>
      <c r="AR351" s="11">
        <f t="shared" si="200"/>
        <v>-746.99700585000073</v>
      </c>
      <c r="AS351" s="11">
        <f t="shared" si="201"/>
        <v>-646.70550877500375</v>
      </c>
      <c r="AT351" s="11">
        <f t="shared" si="202"/>
        <v>-546.4069912249962</v>
      </c>
      <c r="AU351" s="11">
        <f t="shared" si="203"/>
        <v>-546.4069912249962</v>
      </c>
      <c r="AV351" s="11">
        <f t="shared" si="204"/>
        <v>-546.4069912249962</v>
      </c>
      <c r="AW351" s="11">
        <f t="shared" si="205"/>
        <v>-446.11549414999934</v>
      </c>
      <c r="AX351" s="11">
        <f t="shared" si="206"/>
        <v>-446.11549414999934</v>
      </c>
      <c r="AY351" s="11">
        <f t="shared" si="207"/>
        <v>-446.11549414999934</v>
      </c>
      <c r="AZ351" s="11"/>
      <c r="BA351" s="11"/>
      <c r="BB351" s="11">
        <f t="shared" si="208"/>
        <v>-146.41299122500382</v>
      </c>
      <c r="BC351" s="11">
        <f t="shared" si="209"/>
        <v>252.41800584999936</v>
      </c>
      <c r="BD351" s="11">
        <f t="shared" si="210"/>
        <v>451.83799122500375</v>
      </c>
      <c r="BE351" s="11">
        <f t="shared" si="211"/>
        <v>352.12450877499617</v>
      </c>
      <c r="BF351" s="11">
        <f t="shared" si="212"/>
        <v>252.41800584999936</v>
      </c>
      <c r="BG351" s="11">
        <f t="shared" si="213"/>
        <v>53.006994150000594</v>
      </c>
      <c r="BH351" s="11">
        <f t="shared" si="214"/>
        <v>53.006994150000594</v>
      </c>
      <c r="BI351" s="11">
        <f t="shared" si="215"/>
        <v>-46.699508774996218</v>
      </c>
      <c r="BJ351" s="11">
        <f t="shared" si="216"/>
        <v>252.41800584999936</v>
      </c>
      <c r="BK351" s="11">
        <f t="shared" si="217"/>
        <v>53.006994150000594</v>
      </c>
      <c r="BL351" s="11">
        <f t="shared" si="218"/>
        <v>53.006994150000594</v>
      </c>
      <c r="BM351" s="11">
        <f t="shared" si="219"/>
        <v>-46.699508774996218</v>
      </c>
      <c r="BN351" s="11">
        <f t="shared" si="220"/>
        <v>-146.41299122500382</v>
      </c>
      <c r="BO351" s="11">
        <f t="shared" si="221"/>
        <v>-146.41299122500382</v>
      </c>
      <c r="BP351" s="11">
        <f t="shared" si="222"/>
        <v>-146.41299122500382</v>
      </c>
      <c r="BQ351" s="11">
        <f t="shared" si="223"/>
        <v>-246.11949415000061</v>
      </c>
      <c r="BR351" s="11">
        <f t="shared" si="224"/>
        <v>-246.11949415000061</v>
      </c>
      <c r="BS351" s="11">
        <f t="shared" si="225"/>
        <v>-246.11949415000061</v>
      </c>
    </row>
    <row r="352" spans="1:71" ht="16" customHeight="1">
      <c r="A352" s="2">
        <v>43957</v>
      </c>
      <c r="B352" s="10" t="s">
        <v>213</v>
      </c>
      <c r="C352" s="11">
        <v>10</v>
      </c>
      <c r="D352" s="10">
        <v>-45</v>
      </c>
      <c r="E352" s="10">
        <v>0.4</v>
      </c>
      <c r="K352">
        <v>0</v>
      </c>
      <c r="L352" t="s">
        <v>1163</v>
      </c>
      <c r="M352" t="s">
        <v>1178</v>
      </c>
      <c r="N352" t="s">
        <v>1020</v>
      </c>
      <c r="O352" t="s">
        <v>1017</v>
      </c>
      <c r="P352" t="s">
        <v>1018</v>
      </c>
      <c r="Q352" t="s">
        <v>487</v>
      </c>
      <c r="R352" t="s">
        <v>1178</v>
      </c>
      <c r="S352" t="s">
        <v>1178</v>
      </c>
      <c r="T352" t="s">
        <v>1163</v>
      </c>
      <c r="U352" t="s">
        <v>1163</v>
      </c>
      <c r="V352" t="s">
        <v>1178</v>
      </c>
      <c r="W352" t="s">
        <v>1163</v>
      </c>
      <c r="X352" t="s">
        <v>1179</v>
      </c>
      <c r="Y352" t="s">
        <v>1181</v>
      </c>
      <c r="Z352" t="s">
        <v>1179</v>
      </c>
      <c r="AA352" t="s">
        <v>1181</v>
      </c>
      <c r="AB352" t="s">
        <v>1181</v>
      </c>
      <c r="AC352" t="s">
        <v>1181</v>
      </c>
      <c r="AD352" t="s">
        <v>1179</v>
      </c>
      <c r="AH352" s="11">
        <f t="shared" si="190"/>
        <v>-480.48050284999937</v>
      </c>
      <c r="AI352" s="11">
        <f t="shared" si="191"/>
        <v>-1082.2334969999988</v>
      </c>
      <c r="AJ352" s="11">
        <f t="shared" si="192"/>
        <v>-981.9430028499994</v>
      </c>
      <c r="AK352" s="11">
        <f t="shared" si="193"/>
        <v>-681.06249407499558</v>
      </c>
      <c r="AL352" s="11">
        <f t="shared" si="194"/>
        <v>-580.77099699999872</v>
      </c>
      <c r="AM352" s="11">
        <f t="shared" si="195"/>
        <v>-480.48050284999937</v>
      </c>
      <c r="AN352" s="11">
        <f t="shared" si="196"/>
        <v>-480.48050284999937</v>
      </c>
      <c r="AO352" s="11">
        <f t="shared" si="197"/>
        <v>-380.19000870000002</v>
      </c>
      <c r="AP352" s="11">
        <f t="shared" si="198"/>
        <v>-380.19000870000002</v>
      </c>
      <c r="AQ352" s="11">
        <f t="shared" si="199"/>
        <v>-480.48050284999937</v>
      </c>
      <c r="AR352" s="11">
        <f t="shared" si="200"/>
        <v>-380.19000870000002</v>
      </c>
      <c r="AS352" s="11">
        <f t="shared" si="201"/>
        <v>-179.59999407499561</v>
      </c>
      <c r="AT352" s="11">
        <f t="shared" si="202"/>
        <v>-79.308496999998709</v>
      </c>
      <c r="AU352" s="11">
        <f t="shared" si="203"/>
        <v>-179.59999407499561</v>
      </c>
      <c r="AV352" s="11">
        <f t="shared" si="204"/>
        <v>-79.308496999998709</v>
      </c>
      <c r="AW352" s="11">
        <f t="shared" si="205"/>
        <v>-79.308496999998709</v>
      </c>
      <c r="AX352" s="11">
        <f t="shared" si="206"/>
        <v>-79.308496999998709</v>
      </c>
      <c r="AY352" s="11">
        <f t="shared" si="207"/>
        <v>-179.59999407499561</v>
      </c>
      <c r="AZ352" s="11"/>
      <c r="BA352" s="11"/>
      <c r="BB352" s="11">
        <f t="shared" si="208"/>
        <v>-280.48450285000064</v>
      </c>
      <c r="BC352" s="11">
        <f t="shared" si="209"/>
        <v>317.75850299999871</v>
      </c>
      <c r="BD352" s="11">
        <f t="shared" si="210"/>
        <v>218.05299714999933</v>
      </c>
      <c r="BE352" s="11">
        <f t="shared" si="211"/>
        <v>-81.072494075004442</v>
      </c>
      <c r="BF352" s="11">
        <f t="shared" si="212"/>
        <v>-180.77899700000125</v>
      </c>
      <c r="BG352" s="11">
        <f t="shared" si="213"/>
        <v>-280.48450285000064</v>
      </c>
      <c r="BH352" s="11">
        <f t="shared" si="214"/>
        <v>-280.48450285000064</v>
      </c>
      <c r="BI352" s="11">
        <f t="shared" si="215"/>
        <v>-380.19000870000002</v>
      </c>
      <c r="BJ352" s="11">
        <f t="shared" si="216"/>
        <v>-380.19000870000002</v>
      </c>
      <c r="BK352" s="11">
        <f t="shared" si="217"/>
        <v>-280.48450285000064</v>
      </c>
      <c r="BL352" s="11">
        <f t="shared" si="218"/>
        <v>-380.19000870000002</v>
      </c>
      <c r="BM352" s="11">
        <f t="shared" si="219"/>
        <v>-579.60999407500447</v>
      </c>
      <c r="BN352" s="11">
        <f t="shared" si="220"/>
        <v>-679.31649700000128</v>
      </c>
      <c r="BO352" s="11">
        <f t="shared" si="221"/>
        <v>-579.60999407500447</v>
      </c>
      <c r="BP352" s="11">
        <f t="shared" si="222"/>
        <v>-679.31649700000128</v>
      </c>
      <c r="BQ352" s="11">
        <f t="shared" si="223"/>
        <v>-679.31649700000128</v>
      </c>
      <c r="BR352" s="11">
        <f t="shared" si="224"/>
        <v>-679.31649700000128</v>
      </c>
      <c r="BS352" s="11">
        <f t="shared" si="225"/>
        <v>-579.60999407500447</v>
      </c>
    </row>
    <row r="353" spans="1:71" ht="16" customHeight="1">
      <c r="A353" s="2">
        <v>43957</v>
      </c>
      <c r="B353" s="10" t="s">
        <v>165</v>
      </c>
      <c r="C353" s="11">
        <v>11</v>
      </c>
      <c r="D353" s="10">
        <v>-38</v>
      </c>
      <c r="E353" s="10">
        <v>0.8</v>
      </c>
      <c r="K353">
        <v>0</v>
      </c>
      <c r="L353" t="s">
        <v>1381</v>
      </c>
      <c r="M353" t="s">
        <v>1380</v>
      </c>
      <c r="N353" t="s">
        <v>2757</v>
      </c>
      <c r="O353" t="s">
        <v>234</v>
      </c>
      <c r="P353" t="s">
        <v>232</v>
      </c>
      <c r="Q353" t="s">
        <v>231</v>
      </c>
      <c r="R353" t="s">
        <v>230</v>
      </c>
      <c r="S353" t="s">
        <v>231</v>
      </c>
      <c r="T353" t="s">
        <v>230</v>
      </c>
      <c r="U353" t="s">
        <v>595</v>
      </c>
      <c r="V353" t="s">
        <v>230</v>
      </c>
      <c r="W353" t="s">
        <v>2757</v>
      </c>
      <c r="X353" t="s">
        <v>2759</v>
      </c>
      <c r="Y353" t="s">
        <v>2756</v>
      </c>
      <c r="Z353" t="s">
        <v>2757</v>
      </c>
      <c r="AA353" t="s">
        <v>2758</v>
      </c>
      <c r="AB353" t="s">
        <v>2759</v>
      </c>
      <c r="AC353" t="s">
        <v>1381</v>
      </c>
      <c r="AD353" t="s">
        <v>2756</v>
      </c>
      <c r="AH353" s="11">
        <f t="shared" si="190"/>
        <v>-28.46749999999858</v>
      </c>
      <c r="AI353" s="11">
        <f t="shared" si="191"/>
        <v>-329.34399707499824</v>
      </c>
      <c r="AJ353" s="11">
        <f t="shared" si="192"/>
        <v>-580.07524707499829</v>
      </c>
      <c r="AK353" s="11">
        <f t="shared" si="193"/>
        <v>-529.92999999999859</v>
      </c>
      <c r="AL353" s="11">
        <f t="shared" si="194"/>
        <v>-479.78475292499888</v>
      </c>
      <c r="AM353" s="11">
        <f t="shared" si="195"/>
        <v>-429.6374999999972</v>
      </c>
      <c r="AN353" s="11">
        <f t="shared" si="196"/>
        <v>-479.78475292499888</v>
      </c>
      <c r="AO353" s="11">
        <f t="shared" si="197"/>
        <v>-429.6374999999972</v>
      </c>
      <c r="AP353" s="11">
        <f t="shared" si="198"/>
        <v>-379.49124999999998</v>
      </c>
      <c r="AQ353" s="11">
        <f t="shared" si="199"/>
        <v>-429.6374999999972</v>
      </c>
      <c r="AR353" s="11">
        <f t="shared" si="200"/>
        <v>-329.34399707499824</v>
      </c>
      <c r="AS353" s="11">
        <f t="shared" si="201"/>
        <v>-178.90624999999716</v>
      </c>
      <c r="AT353" s="11">
        <f t="shared" si="202"/>
        <v>-229.0535029249989</v>
      </c>
      <c r="AU353" s="11">
        <f t="shared" si="203"/>
        <v>-329.34399707499824</v>
      </c>
      <c r="AV353" s="11">
        <f t="shared" si="204"/>
        <v>-279.1987499999986</v>
      </c>
      <c r="AW353" s="11">
        <f t="shared" si="205"/>
        <v>-178.90624999999716</v>
      </c>
      <c r="AX353" s="11">
        <f t="shared" si="206"/>
        <v>-128.76</v>
      </c>
      <c r="AY353" s="11">
        <f t="shared" si="207"/>
        <v>-229.0535029249989</v>
      </c>
      <c r="AZ353" s="11"/>
      <c r="BA353" s="11"/>
      <c r="BB353" s="11">
        <f t="shared" si="208"/>
        <v>-228.46750000000142</v>
      </c>
      <c r="BC353" s="11">
        <f t="shared" si="209"/>
        <v>70.654002924998252</v>
      </c>
      <c r="BD353" s="11">
        <f t="shared" si="210"/>
        <v>319.92275292499824</v>
      </c>
      <c r="BE353" s="11">
        <f t="shared" si="211"/>
        <v>270.06999999999857</v>
      </c>
      <c r="BF353" s="11">
        <f t="shared" si="212"/>
        <v>220.21724707499891</v>
      </c>
      <c r="BG353" s="11">
        <f t="shared" si="213"/>
        <v>170.36249999999714</v>
      </c>
      <c r="BH353" s="11">
        <f t="shared" si="214"/>
        <v>220.21724707499891</v>
      </c>
      <c r="BI353" s="11">
        <f t="shared" si="215"/>
        <v>170.36249999999714</v>
      </c>
      <c r="BJ353" s="11">
        <f t="shared" si="216"/>
        <v>120.50874999999999</v>
      </c>
      <c r="BK353" s="11">
        <f t="shared" si="217"/>
        <v>170.36249999999714</v>
      </c>
      <c r="BL353" s="11">
        <f t="shared" si="218"/>
        <v>70.654002924998252</v>
      </c>
      <c r="BM353" s="11">
        <f t="shared" si="219"/>
        <v>-78.906250000002842</v>
      </c>
      <c r="BN353" s="11">
        <f t="shared" si="220"/>
        <v>-29.051502925001103</v>
      </c>
      <c r="BO353" s="11">
        <f t="shared" si="221"/>
        <v>70.654002924998252</v>
      </c>
      <c r="BP353" s="11">
        <f t="shared" si="222"/>
        <v>20.801249999998561</v>
      </c>
      <c r="BQ353" s="11">
        <f t="shared" si="223"/>
        <v>-78.906250000002842</v>
      </c>
      <c r="BR353" s="11">
        <f t="shared" si="224"/>
        <v>-128.76</v>
      </c>
      <c r="BS353" s="11">
        <f t="shared" si="225"/>
        <v>-29.051502925001103</v>
      </c>
    </row>
    <row r="354" spans="1:71" ht="16" customHeight="1">
      <c r="A354" s="2">
        <v>43957</v>
      </c>
      <c r="B354" s="10" t="s">
        <v>2528</v>
      </c>
      <c r="C354" s="11">
        <v>12</v>
      </c>
      <c r="D354" s="10">
        <v>-37</v>
      </c>
      <c r="E354" s="10">
        <v>0.6</v>
      </c>
      <c r="K354">
        <v>0</v>
      </c>
      <c r="L354" t="s">
        <v>1290</v>
      </c>
      <c r="M354" t="s">
        <v>1292</v>
      </c>
      <c r="N354" t="s">
        <v>1288</v>
      </c>
      <c r="O354" t="s">
        <v>1587</v>
      </c>
      <c r="P354" t="s">
        <v>1288</v>
      </c>
      <c r="Q354" t="s">
        <v>1587</v>
      </c>
      <c r="R354" t="s">
        <v>1587</v>
      </c>
      <c r="S354" t="s">
        <v>1286</v>
      </c>
      <c r="T354" t="s">
        <v>680</v>
      </c>
      <c r="U354" t="s">
        <v>680</v>
      </c>
      <c r="V354" t="s">
        <v>679</v>
      </c>
      <c r="W354" t="s">
        <v>675</v>
      </c>
      <c r="X354" t="s">
        <v>675</v>
      </c>
      <c r="Y354" t="s">
        <v>679</v>
      </c>
      <c r="Z354" t="s">
        <v>681</v>
      </c>
      <c r="AA354" t="s">
        <v>681</v>
      </c>
      <c r="AB354" t="s">
        <v>679</v>
      </c>
      <c r="AC354" t="s">
        <v>679</v>
      </c>
      <c r="AD354" t="s">
        <v>681</v>
      </c>
      <c r="AH354" s="11">
        <f t="shared" si="190"/>
        <v>27.312499999999943</v>
      </c>
      <c r="AI354" s="11">
        <f t="shared" si="191"/>
        <v>-1477.075</v>
      </c>
      <c r="AJ354" s="11">
        <f t="shared" si="192"/>
        <v>-1978.5375000000001</v>
      </c>
      <c r="AK354" s="11">
        <f t="shared" si="193"/>
        <v>-1477.075</v>
      </c>
      <c r="AL354" s="11">
        <f t="shared" si="194"/>
        <v>-1978.5375000000001</v>
      </c>
      <c r="AM354" s="11">
        <f t="shared" si="195"/>
        <v>-1978.5375000000001</v>
      </c>
      <c r="AN354" s="11">
        <f t="shared" si="196"/>
        <v>-2981.4624999999996</v>
      </c>
      <c r="AO354" s="11">
        <f t="shared" si="197"/>
        <v>-3482.9249999999997</v>
      </c>
      <c r="AP354" s="11">
        <f t="shared" si="198"/>
        <v>-3482.9249999999997</v>
      </c>
      <c r="AQ354" s="11">
        <f t="shared" si="199"/>
        <v>-3984.3874999999998</v>
      </c>
      <c r="AR354" s="11">
        <f t="shared" si="200"/>
        <v>-4987.3125</v>
      </c>
      <c r="AS354" s="11">
        <f t="shared" si="201"/>
        <v>-4987.3125</v>
      </c>
      <c r="AT354" s="11">
        <f t="shared" si="202"/>
        <v>-3984.3874999999998</v>
      </c>
      <c r="AU354" s="11">
        <f t="shared" si="203"/>
        <v>-4485.8499999999995</v>
      </c>
      <c r="AV354" s="11">
        <f t="shared" si="204"/>
        <v>-4485.8499999999995</v>
      </c>
      <c r="AW354" s="11">
        <f t="shared" si="205"/>
        <v>-3984.3874999999998</v>
      </c>
      <c r="AX354" s="11">
        <f t="shared" si="206"/>
        <v>-3984.3874999999998</v>
      </c>
      <c r="AY354" s="11">
        <f t="shared" si="207"/>
        <v>-4485.8499999999995</v>
      </c>
      <c r="AZ354" s="11"/>
      <c r="BA354" s="11"/>
      <c r="BB354" s="11">
        <f t="shared" si="208"/>
        <v>-972.6875</v>
      </c>
      <c r="BC354" s="11">
        <f t="shared" si="209"/>
        <v>522.92499999999995</v>
      </c>
      <c r="BD354" s="11">
        <f t="shared" si="210"/>
        <v>1021.4624999999999</v>
      </c>
      <c r="BE354" s="11">
        <f t="shared" si="211"/>
        <v>522.92499999999995</v>
      </c>
      <c r="BF354" s="11">
        <f t="shared" si="212"/>
        <v>1021.4624999999999</v>
      </c>
      <c r="BG354" s="11">
        <f t="shared" si="213"/>
        <v>1021.4624999999999</v>
      </c>
      <c r="BH354" s="11">
        <f t="shared" si="214"/>
        <v>2018.5375000000004</v>
      </c>
      <c r="BI354" s="11">
        <f t="shared" si="215"/>
        <v>2517.0750000000003</v>
      </c>
      <c r="BJ354" s="11">
        <f t="shared" si="216"/>
        <v>2517.0750000000003</v>
      </c>
      <c r="BK354" s="11">
        <f t="shared" si="217"/>
        <v>3015.6125000000002</v>
      </c>
      <c r="BL354" s="11">
        <f t="shared" si="218"/>
        <v>4012.6875</v>
      </c>
      <c r="BM354" s="11">
        <f t="shared" si="219"/>
        <v>4012.6875</v>
      </c>
      <c r="BN354" s="11">
        <f t="shared" si="220"/>
        <v>3015.6125000000002</v>
      </c>
      <c r="BO354" s="11">
        <f t="shared" si="221"/>
        <v>3514.15</v>
      </c>
      <c r="BP354" s="11">
        <f t="shared" si="222"/>
        <v>3514.15</v>
      </c>
      <c r="BQ354" s="11">
        <f t="shared" si="223"/>
        <v>3015.6125000000002</v>
      </c>
      <c r="BR354" s="11">
        <f t="shared" si="224"/>
        <v>3015.6125000000002</v>
      </c>
      <c r="BS354" s="11">
        <f t="shared" si="225"/>
        <v>3514.15</v>
      </c>
    </row>
    <row r="355" spans="1:71" ht="16" customHeight="1">
      <c r="A355" s="2">
        <v>43957</v>
      </c>
      <c r="B355" s="10" t="s">
        <v>819</v>
      </c>
      <c r="C355" s="11">
        <v>13</v>
      </c>
      <c r="D355" s="10">
        <v>-32</v>
      </c>
      <c r="E355" s="10">
        <v>-1.2</v>
      </c>
      <c r="K355">
        <v>0</v>
      </c>
      <c r="L355" t="s">
        <v>891</v>
      </c>
      <c r="M355" t="s">
        <v>892</v>
      </c>
      <c r="N355" t="s">
        <v>1166</v>
      </c>
      <c r="O355" t="s">
        <v>1631</v>
      </c>
      <c r="P355" t="s">
        <v>1631</v>
      </c>
      <c r="Q355" t="s">
        <v>1690</v>
      </c>
      <c r="R355" t="s">
        <v>1690</v>
      </c>
      <c r="S355" t="s">
        <v>1690</v>
      </c>
      <c r="T355" t="s">
        <v>1690</v>
      </c>
      <c r="U355" t="s">
        <v>1690</v>
      </c>
      <c r="V355" t="s">
        <v>1690</v>
      </c>
      <c r="W355" t="s">
        <v>1690</v>
      </c>
      <c r="X355" t="s">
        <v>1166</v>
      </c>
      <c r="Y355" t="s">
        <v>1166</v>
      </c>
      <c r="Z355" t="s">
        <v>1166</v>
      </c>
      <c r="AA355" t="s">
        <v>893</v>
      </c>
      <c r="AB355" t="s">
        <v>1168</v>
      </c>
      <c r="AC355" t="s">
        <v>1512</v>
      </c>
      <c r="AD355" t="s">
        <v>893</v>
      </c>
      <c r="AH355" s="11">
        <f t="shared" si="190"/>
        <v>-67.831999924999039</v>
      </c>
      <c r="AI355" s="11">
        <f t="shared" si="191"/>
        <v>-368.70849699999872</v>
      </c>
      <c r="AJ355" s="11">
        <f t="shared" si="192"/>
        <v>-469.00400577499971</v>
      </c>
      <c r="AK355" s="11">
        <f t="shared" si="193"/>
        <v>-469.00400577499971</v>
      </c>
      <c r="AL355" s="11">
        <f t="shared" si="194"/>
        <v>-418.85875870000001</v>
      </c>
      <c r="AM355" s="11">
        <f t="shared" si="195"/>
        <v>-418.85875870000001</v>
      </c>
      <c r="AN355" s="11">
        <f t="shared" si="196"/>
        <v>-418.85875870000001</v>
      </c>
      <c r="AO355" s="11">
        <f t="shared" si="197"/>
        <v>-418.85875870000001</v>
      </c>
      <c r="AP355" s="11">
        <f t="shared" si="198"/>
        <v>-418.85875870000001</v>
      </c>
      <c r="AQ355" s="11">
        <f t="shared" si="199"/>
        <v>-418.85875870000001</v>
      </c>
      <c r="AR355" s="11">
        <f t="shared" si="200"/>
        <v>-418.85875870000001</v>
      </c>
      <c r="AS355" s="11">
        <f t="shared" si="201"/>
        <v>-368.70849699999872</v>
      </c>
      <c r="AT355" s="11">
        <f t="shared" si="202"/>
        <v>-368.70849699999872</v>
      </c>
      <c r="AU355" s="11">
        <f t="shared" si="203"/>
        <v>-368.70849699999872</v>
      </c>
      <c r="AV355" s="11">
        <f t="shared" si="204"/>
        <v>-318.56324992499901</v>
      </c>
      <c r="AW355" s="11">
        <f t="shared" si="205"/>
        <v>-268.41800284999937</v>
      </c>
      <c r="AX355" s="11">
        <f t="shared" si="206"/>
        <v>-218.27275577499969</v>
      </c>
      <c r="AY355" s="11">
        <f t="shared" si="207"/>
        <v>-318.56324992499901</v>
      </c>
      <c r="AZ355" s="11"/>
      <c r="BA355" s="11"/>
      <c r="BB355" s="11">
        <f t="shared" si="208"/>
        <v>-267.83799992500093</v>
      </c>
      <c r="BC355" s="11">
        <f t="shared" si="209"/>
        <v>31.283502999998731</v>
      </c>
      <c r="BD355" s="11">
        <f t="shared" si="210"/>
        <v>130.99399422499965</v>
      </c>
      <c r="BE355" s="11">
        <f t="shared" si="211"/>
        <v>130.99399422499965</v>
      </c>
      <c r="BF355" s="11">
        <f t="shared" si="212"/>
        <v>81.141241300000004</v>
      </c>
      <c r="BG355" s="11">
        <f t="shared" si="213"/>
        <v>81.141241300000004</v>
      </c>
      <c r="BH355" s="11">
        <f t="shared" si="214"/>
        <v>81.141241300000004</v>
      </c>
      <c r="BI355" s="11">
        <f t="shared" si="215"/>
        <v>81.141241300000004</v>
      </c>
      <c r="BJ355" s="11">
        <f t="shared" si="216"/>
        <v>81.141241300000004</v>
      </c>
      <c r="BK355" s="11">
        <f t="shared" si="217"/>
        <v>81.141241300000004</v>
      </c>
      <c r="BL355" s="11">
        <f t="shared" si="218"/>
        <v>81.141241300000004</v>
      </c>
      <c r="BM355" s="11">
        <f t="shared" si="219"/>
        <v>31.283502999998731</v>
      </c>
      <c r="BN355" s="11">
        <f t="shared" si="220"/>
        <v>31.283502999998731</v>
      </c>
      <c r="BO355" s="11">
        <f t="shared" si="221"/>
        <v>31.283502999998731</v>
      </c>
      <c r="BP355" s="11">
        <f t="shared" si="222"/>
        <v>-18.569249925000946</v>
      </c>
      <c r="BQ355" s="11">
        <f t="shared" si="223"/>
        <v>-68.422002850000638</v>
      </c>
      <c r="BR355" s="11">
        <f t="shared" si="224"/>
        <v>-118.27475577500033</v>
      </c>
      <c r="BS355" s="11">
        <f t="shared" si="225"/>
        <v>-18.569249925000946</v>
      </c>
    </row>
    <row r="356" spans="1:71" ht="16" customHeight="1">
      <c r="A356" s="2">
        <v>43957</v>
      </c>
      <c r="B356" s="10" t="s">
        <v>803</v>
      </c>
      <c r="C356" s="11">
        <v>14</v>
      </c>
      <c r="D356" s="10">
        <v>-32</v>
      </c>
      <c r="E356" s="10">
        <v>1.3</v>
      </c>
      <c r="K356">
        <v>0</v>
      </c>
      <c r="L356" t="s">
        <v>1294</v>
      </c>
      <c r="M356" t="s">
        <v>123</v>
      </c>
      <c r="N356" t="s">
        <v>125</v>
      </c>
      <c r="O356" t="s">
        <v>1294</v>
      </c>
      <c r="P356" t="s">
        <v>123</v>
      </c>
      <c r="Q356" t="s">
        <v>945</v>
      </c>
      <c r="R356" t="s">
        <v>364</v>
      </c>
      <c r="S356" t="s">
        <v>362</v>
      </c>
      <c r="T356" t="s">
        <v>364</v>
      </c>
      <c r="U356" t="s">
        <v>363</v>
      </c>
      <c r="V356" t="s">
        <v>482</v>
      </c>
      <c r="W356" t="s">
        <v>360</v>
      </c>
      <c r="X356" t="s">
        <v>126</v>
      </c>
      <c r="Y356" t="s">
        <v>364</v>
      </c>
      <c r="Z356" t="s">
        <v>363</v>
      </c>
      <c r="AA356" t="s">
        <v>362</v>
      </c>
      <c r="AB356" t="s">
        <v>364</v>
      </c>
      <c r="AC356" t="s">
        <v>364</v>
      </c>
      <c r="AD356" t="s">
        <v>361</v>
      </c>
      <c r="AH356" s="11">
        <f t="shared" si="190"/>
        <v>-440.3125</v>
      </c>
      <c r="AI356" s="11">
        <f t="shared" si="191"/>
        <v>-2446.1624999999999</v>
      </c>
      <c r="AJ356" s="11">
        <f t="shared" si="192"/>
        <v>-941.77499999999998</v>
      </c>
      <c r="AK356" s="11">
        <f t="shared" si="193"/>
        <v>-440.3125</v>
      </c>
      <c r="AL356" s="11">
        <f t="shared" si="194"/>
        <v>562.61249999999995</v>
      </c>
      <c r="AM356" s="11">
        <f t="shared" si="195"/>
        <v>-4452.0124999999998</v>
      </c>
      <c r="AN356" s="11">
        <f t="shared" si="196"/>
        <v>-4953.4749999999995</v>
      </c>
      <c r="AO356" s="11">
        <f t="shared" si="197"/>
        <v>-4452.0124999999998</v>
      </c>
      <c r="AP356" s="11">
        <f t="shared" si="198"/>
        <v>-5454.9375</v>
      </c>
      <c r="AQ356" s="11">
        <f t="shared" si="199"/>
        <v>-6959.3249999999998</v>
      </c>
      <c r="AR356" s="11">
        <f t="shared" si="200"/>
        <v>-5956.4</v>
      </c>
      <c r="AS356" s="11">
        <f t="shared" si="201"/>
        <v>-3950.5499999999997</v>
      </c>
      <c r="AT356" s="11">
        <f t="shared" si="202"/>
        <v>-4452.0124999999998</v>
      </c>
      <c r="AU356" s="11">
        <f t="shared" si="203"/>
        <v>-5454.9375</v>
      </c>
      <c r="AV356" s="11">
        <f t="shared" si="204"/>
        <v>-4953.4749999999995</v>
      </c>
      <c r="AW356" s="11">
        <f t="shared" si="205"/>
        <v>-4452.0124999999998</v>
      </c>
      <c r="AX356" s="11">
        <f t="shared" si="206"/>
        <v>-4452.0124999999998</v>
      </c>
      <c r="AY356" s="11">
        <f t="shared" si="207"/>
        <v>-6457.8625000000002</v>
      </c>
      <c r="AZ356" s="11"/>
      <c r="BA356" s="11"/>
      <c r="BB356" s="11">
        <f t="shared" si="208"/>
        <v>-1440.3125</v>
      </c>
      <c r="BC356" s="11">
        <f t="shared" si="209"/>
        <v>553.83749999999986</v>
      </c>
      <c r="BD356" s="11">
        <f t="shared" si="210"/>
        <v>-941.77499999999998</v>
      </c>
      <c r="BE356" s="11">
        <f t="shared" si="211"/>
        <v>-1440.3125</v>
      </c>
      <c r="BF356" s="11">
        <f t="shared" si="212"/>
        <v>-2437.3874999999998</v>
      </c>
      <c r="BG356" s="11">
        <f t="shared" si="213"/>
        <v>2547.9875000000002</v>
      </c>
      <c r="BH356" s="11">
        <f t="shared" si="214"/>
        <v>3046.5250000000001</v>
      </c>
      <c r="BI356" s="11">
        <f t="shared" si="215"/>
        <v>2547.9875000000002</v>
      </c>
      <c r="BJ356" s="11">
        <f t="shared" si="216"/>
        <v>3545.0625</v>
      </c>
      <c r="BK356" s="11">
        <f t="shared" si="217"/>
        <v>5040.6750000000002</v>
      </c>
      <c r="BL356" s="11">
        <f t="shared" si="218"/>
        <v>4043.6000000000004</v>
      </c>
      <c r="BM356" s="11">
        <f t="shared" si="219"/>
        <v>2049.4500000000003</v>
      </c>
      <c r="BN356" s="11">
        <f t="shared" si="220"/>
        <v>2547.9875000000002</v>
      </c>
      <c r="BO356" s="11">
        <f t="shared" si="221"/>
        <v>3545.0625</v>
      </c>
      <c r="BP356" s="11">
        <f t="shared" si="222"/>
        <v>3046.5250000000001</v>
      </c>
      <c r="BQ356" s="11">
        <f t="shared" si="223"/>
        <v>2547.9875000000002</v>
      </c>
      <c r="BR356" s="11">
        <f t="shared" si="224"/>
        <v>2547.9875000000002</v>
      </c>
      <c r="BS356" s="11">
        <f t="shared" si="225"/>
        <v>4542.1374999999998</v>
      </c>
    </row>
    <row r="357" spans="1:71" ht="16" customHeight="1">
      <c r="A357" s="2">
        <v>43957</v>
      </c>
      <c r="B357" s="10" t="s">
        <v>436</v>
      </c>
      <c r="C357" s="11">
        <v>15</v>
      </c>
      <c r="D357" s="10">
        <v>-31</v>
      </c>
      <c r="E357" s="10">
        <v>0.3</v>
      </c>
      <c r="K357">
        <v>0</v>
      </c>
      <c r="L357" t="s">
        <v>1328</v>
      </c>
      <c r="M357" t="s">
        <v>1328</v>
      </c>
      <c r="N357" t="s">
        <v>1329</v>
      </c>
      <c r="O357" t="s">
        <v>329</v>
      </c>
      <c r="P357" t="s">
        <v>329</v>
      </c>
      <c r="Q357" t="s">
        <v>1404</v>
      </c>
      <c r="R357" t="s">
        <v>328</v>
      </c>
      <c r="S357" t="s">
        <v>1404</v>
      </c>
      <c r="T357" t="s">
        <v>329</v>
      </c>
      <c r="U357" t="s">
        <v>328</v>
      </c>
      <c r="V357" t="s">
        <v>328</v>
      </c>
      <c r="W357" t="s">
        <v>1404</v>
      </c>
      <c r="X357" t="s">
        <v>1405</v>
      </c>
      <c r="Y357" t="s">
        <v>1329</v>
      </c>
      <c r="Z357" t="s">
        <v>1404</v>
      </c>
      <c r="AA357" t="s">
        <v>1405</v>
      </c>
      <c r="AB357" t="s">
        <v>1329</v>
      </c>
      <c r="AC357" t="s">
        <v>1404</v>
      </c>
      <c r="AD357" t="s">
        <v>328</v>
      </c>
      <c r="AH357" s="11">
        <f t="shared" si="190"/>
        <v>-1274.5500000000002</v>
      </c>
      <c r="AI357" s="11">
        <f t="shared" si="191"/>
        <v>-2277.4750000000004</v>
      </c>
      <c r="AJ357" s="11">
        <f t="shared" si="192"/>
        <v>-3781.8625000000002</v>
      </c>
      <c r="AK357" s="11">
        <f t="shared" si="193"/>
        <v>-3781.8625000000002</v>
      </c>
      <c r="AL357" s="11">
        <f t="shared" si="194"/>
        <v>-3280.4</v>
      </c>
      <c r="AM357" s="11">
        <f t="shared" si="195"/>
        <v>-4283.3250000000007</v>
      </c>
      <c r="AN357" s="11">
        <f t="shared" si="196"/>
        <v>-3280.4</v>
      </c>
      <c r="AO357" s="11">
        <f t="shared" si="197"/>
        <v>-3781.8625000000002</v>
      </c>
      <c r="AP357" s="11">
        <f t="shared" si="198"/>
        <v>-4283.3250000000007</v>
      </c>
      <c r="AQ357" s="11">
        <f t="shared" si="199"/>
        <v>-4283.3250000000007</v>
      </c>
      <c r="AR357" s="11">
        <f t="shared" si="200"/>
        <v>-3280.4</v>
      </c>
      <c r="AS357" s="11">
        <f t="shared" si="201"/>
        <v>-2778.9375</v>
      </c>
      <c r="AT357" s="11">
        <f t="shared" si="202"/>
        <v>-2277.4750000000004</v>
      </c>
      <c r="AU357" s="11">
        <f t="shared" si="203"/>
        <v>-3280.4</v>
      </c>
      <c r="AV357" s="11">
        <f t="shared" si="204"/>
        <v>-2778.9375</v>
      </c>
      <c r="AW357" s="11">
        <f t="shared" si="205"/>
        <v>-2277.4750000000004</v>
      </c>
      <c r="AX357" s="11">
        <f t="shared" si="206"/>
        <v>-3280.4</v>
      </c>
      <c r="AY357" s="11">
        <f t="shared" si="207"/>
        <v>-4283.3250000000007</v>
      </c>
      <c r="AZ357" s="11"/>
      <c r="BA357" s="11"/>
      <c r="BB357" s="11">
        <f t="shared" si="208"/>
        <v>-1274.5500000000002</v>
      </c>
      <c r="BC357" s="11">
        <f t="shared" si="209"/>
        <v>-277.47500000000008</v>
      </c>
      <c r="BD357" s="11">
        <f t="shared" si="210"/>
        <v>1218.1374999999998</v>
      </c>
      <c r="BE357" s="11">
        <f t="shared" si="211"/>
        <v>1218.1374999999998</v>
      </c>
      <c r="BF357" s="11">
        <f t="shared" si="212"/>
        <v>719.59999999999991</v>
      </c>
      <c r="BG357" s="11">
        <f t="shared" si="213"/>
        <v>1716.6749999999997</v>
      </c>
      <c r="BH357" s="11">
        <f t="shared" si="214"/>
        <v>719.59999999999991</v>
      </c>
      <c r="BI357" s="11">
        <f t="shared" si="215"/>
        <v>1218.1374999999998</v>
      </c>
      <c r="BJ357" s="11">
        <f t="shared" si="216"/>
        <v>1716.6749999999997</v>
      </c>
      <c r="BK357" s="11">
        <f t="shared" si="217"/>
        <v>1716.6749999999997</v>
      </c>
      <c r="BL357" s="11">
        <f t="shared" si="218"/>
        <v>719.59999999999991</v>
      </c>
      <c r="BM357" s="11">
        <f t="shared" si="219"/>
        <v>221.06249999999989</v>
      </c>
      <c r="BN357" s="11">
        <f t="shared" si="220"/>
        <v>-277.47500000000008</v>
      </c>
      <c r="BO357" s="11">
        <f t="shared" si="221"/>
        <v>719.59999999999991</v>
      </c>
      <c r="BP357" s="11">
        <f t="shared" si="222"/>
        <v>221.06249999999989</v>
      </c>
      <c r="BQ357" s="11">
        <f t="shared" si="223"/>
        <v>-277.47500000000008</v>
      </c>
      <c r="BR357" s="11">
        <f t="shared" si="224"/>
        <v>719.59999999999991</v>
      </c>
      <c r="BS357" s="11">
        <f t="shared" si="225"/>
        <v>1716.6749999999997</v>
      </c>
    </row>
    <row r="358" spans="1:71" ht="16" customHeight="1">
      <c r="A358" s="2">
        <v>43958</v>
      </c>
      <c r="B358" s="10" t="s">
        <v>357</v>
      </c>
      <c r="C358" s="11">
        <v>1</v>
      </c>
      <c r="D358" s="10">
        <v>-233</v>
      </c>
      <c r="E358" s="10">
        <v>1.3</v>
      </c>
      <c r="I358">
        <v>1.100089285714286E-2</v>
      </c>
      <c r="K358">
        <v>0</v>
      </c>
      <c r="L358" t="s">
        <v>1405</v>
      </c>
      <c r="M358" t="s">
        <v>1327</v>
      </c>
      <c r="N358" t="s">
        <v>1323</v>
      </c>
      <c r="O358" t="s">
        <v>1325</v>
      </c>
      <c r="P358" t="s">
        <v>1793</v>
      </c>
      <c r="Q358" t="s">
        <v>1792</v>
      </c>
      <c r="R358" t="s">
        <v>1322</v>
      </c>
      <c r="S358" t="s">
        <v>1323</v>
      </c>
      <c r="T358" t="s">
        <v>1323</v>
      </c>
      <c r="U358" t="s">
        <v>1324</v>
      </c>
      <c r="V358" t="s">
        <v>1324</v>
      </c>
      <c r="W358" t="s">
        <v>1324</v>
      </c>
      <c r="X358" t="s">
        <v>1323</v>
      </c>
      <c r="Y358" t="s">
        <v>1323</v>
      </c>
      <c r="Z358" t="s">
        <v>1324</v>
      </c>
      <c r="AA358" t="s">
        <v>1324</v>
      </c>
      <c r="AB358" t="s">
        <v>1323</v>
      </c>
      <c r="AC358" t="s">
        <v>1326</v>
      </c>
      <c r="AD358" t="s">
        <v>1323</v>
      </c>
      <c r="AH358" s="11">
        <f t="shared" si="190"/>
        <v>-278.15000000000003</v>
      </c>
      <c r="AI358" s="11">
        <f t="shared" si="191"/>
        <v>1226.2375000000002</v>
      </c>
      <c r="AJ358" s="11">
        <f t="shared" si="192"/>
        <v>2730.625</v>
      </c>
      <c r="AK358" s="11">
        <f t="shared" si="193"/>
        <v>3232.0875000000001</v>
      </c>
      <c r="AL358" s="11">
        <f t="shared" si="194"/>
        <v>3733.5499999999993</v>
      </c>
      <c r="AM358" s="11">
        <f t="shared" si="195"/>
        <v>2229.1624999999999</v>
      </c>
      <c r="AN358" s="11">
        <f t="shared" si="196"/>
        <v>1226.2375000000002</v>
      </c>
      <c r="AO358" s="11">
        <f t="shared" si="197"/>
        <v>1226.2375000000002</v>
      </c>
      <c r="AP358" s="11">
        <f t="shared" si="198"/>
        <v>724.77500000000009</v>
      </c>
      <c r="AQ358" s="11">
        <f t="shared" si="199"/>
        <v>724.77500000000009</v>
      </c>
      <c r="AR358" s="11">
        <f t="shared" si="200"/>
        <v>724.77500000000009</v>
      </c>
      <c r="AS358" s="11">
        <f t="shared" si="201"/>
        <v>1226.2375000000002</v>
      </c>
      <c r="AT358" s="11">
        <f t="shared" si="202"/>
        <v>1226.2375000000002</v>
      </c>
      <c r="AU358" s="11">
        <f t="shared" si="203"/>
        <v>724.77500000000009</v>
      </c>
      <c r="AV358" s="11">
        <f t="shared" si="204"/>
        <v>724.77500000000009</v>
      </c>
      <c r="AW358" s="11">
        <f t="shared" si="205"/>
        <v>1226.2375000000002</v>
      </c>
      <c r="AX358" s="11">
        <f t="shared" si="206"/>
        <v>1727.7000000000003</v>
      </c>
      <c r="AY358" s="11">
        <f t="shared" si="207"/>
        <v>1226.2375000000002</v>
      </c>
      <c r="AZ358" s="11"/>
      <c r="BA358" s="11"/>
      <c r="BB358" s="11">
        <f t="shared" si="208"/>
        <v>-2278.1499999999996</v>
      </c>
      <c r="BC358" s="11">
        <f t="shared" si="209"/>
        <v>-3773.7624999999998</v>
      </c>
      <c r="BD358" s="11">
        <f t="shared" si="210"/>
        <v>-5269.375</v>
      </c>
      <c r="BE358" s="11">
        <f t="shared" si="211"/>
        <v>-5767.9125000000004</v>
      </c>
      <c r="BF358" s="11">
        <f t="shared" si="212"/>
        <v>-6266.4500000000007</v>
      </c>
      <c r="BG358" s="11">
        <f t="shared" si="213"/>
        <v>-4770.8374999999996</v>
      </c>
      <c r="BH358" s="11">
        <f t="shared" si="214"/>
        <v>-3773.7624999999998</v>
      </c>
      <c r="BI358" s="11">
        <f t="shared" si="215"/>
        <v>-3773.7624999999998</v>
      </c>
      <c r="BJ358" s="11">
        <f t="shared" si="216"/>
        <v>-3275.2249999999999</v>
      </c>
      <c r="BK358" s="11">
        <f t="shared" si="217"/>
        <v>-3275.2249999999999</v>
      </c>
      <c r="BL358" s="11">
        <f t="shared" si="218"/>
        <v>-3275.2249999999999</v>
      </c>
      <c r="BM358" s="11">
        <f t="shared" si="219"/>
        <v>-3773.7624999999998</v>
      </c>
      <c r="BN358" s="11">
        <f t="shared" si="220"/>
        <v>-3773.7624999999998</v>
      </c>
      <c r="BO358" s="11">
        <f t="shared" si="221"/>
        <v>-3275.2249999999999</v>
      </c>
      <c r="BP358" s="11">
        <f t="shared" si="222"/>
        <v>-3275.2249999999999</v>
      </c>
      <c r="BQ358" s="11">
        <f t="shared" si="223"/>
        <v>-3773.7624999999998</v>
      </c>
      <c r="BR358" s="11">
        <f t="shared" si="224"/>
        <v>-4272.2999999999993</v>
      </c>
      <c r="BS358" s="11">
        <f t="shared" si="225"/>
        <v>-3773.7624999999998</v>
      </c>
    </row>
    <row r="359" spans="1:71" ht="16" customHeight="1">
      <c r="A359" s="2">
        <v>43958</v>
      </c>
      <c r="B359" s="10" t="s">
        <v>69</v>
      </c>
      <c r="C359" s="11">
        <v>2</v>
      </c>
      <c r="D359" s="10">
        <v>-101</v>
      </c>
      <c r="E359" s="10">
        <v>2.8</v>
      </c>
      <c r="K359">
        <v>0</v>
      </c>
      <c r="L359" t="s">
        <v>1787</v>
      </c>
      <c r="M359" t="s">
        <v>1788</v>
      </c>
      <c r="N359" t="s">
        <v>2726</v>
      </c>
      <c r="O359" t="s">
        <v>1787</v>
      </c>
      <c r="P359" t="s">
        <v>183</v>
      </c>
      <c r="Q359" t="s">
        <v>185</v>
      </c>
      <c r="R359" t="s">
        <v>183</v>
      </c>
      <c r="S359" t="s">
        <v>184</v>
      </c>
      <c r="T359" t="s">
        <v>185</v>
      </c>
      <c r="U359" t="s">
        <v>186</v>
      </c>
      <c r="V359" t="s">
        <v>186</v>
      </c>
      <c r="W359" t="s">
        <v>185</v>
      </c>
      <c r="X359" t="s">
        <v>183</v>
      </c>
      <c r="Y359" t="s">
        <v>178</v>
      </c>
      <c r="Z359" t="s">
        <v>176</v>
      </c>
      <c r="AA359" t="s">
        <v>181</v>
      </c>
      <c r="AB359" t="s">
        <v>182</v>
      </c>
      <c r="AC359" t="s">
        <v>1488</v>
      </c>
      <c r="AD359" t="s">
        <v>179</v>
      </c>
      <c r="AH359" s="11">
        <f t="shared" si="190"/>
        <v>-1374.1000000000001</v>
      </c>
      <c r="AI359" s="11">
        <f t="shared" si="191"/>
        <v>-2377.0250000000001</v>
      </c>
      <c r="AJ359" s="11">
        <f t="shared" si="192"/>
        <v>-3379.9500000000003</v>
      </c>
      <c r="AK359" s="11">
        <f t="shared" si="193"/>
        <v>-16417.974999999999</v>
      </c>
      <c r="AL359" s="11">
        <f t="shared" si="194"/>
        <v>-14412.125</v>
      </c>
      <c r="AM359" s="11">
        <f t="shared" si="195"/>
        <v>-16417.974999999999</v>
      </c>
      <c r="AN359" s="11">
        <f t="shared" si="196"/>
        <v>-17420.900000000001</v>
      </c>
      <c r="AO359" s="11">
        <f t="shared" si="197"/>
        <v>-14412.125</v>
      </c>
      <c r="AP359" s="11">
        <f t="shared" si="198"/>
        <v>-15415.050000000001</v>
      </c>
      <c r="AQ359" s="11">
        <f t="shared" si="199"/>
        <v>-15415.050000000001</v>
      </c>
      <c r="AR359" s="11">
        <f t="shared" si="200"/>
        <v>-14412.125</v>
      </c>
      <c r="AS359" s="11">
        <f t="shared" si="201"/>
        <v>-16417.974999999999</v>
      </c>
      <c r="AT359" s="11">
        <f t="shared" si="202"/>
        <v>-22435.524999999998</v>
      </c>
      <c r="AU359" s="11">
        <f t="shared" si="203"/>
        <v>-24441.375</v>
      </c>
      <c r="AV359" s="11">
        <f t="shared" si="204"/>
        <v>-20429.674999999999</v>
      </c>
      <c r="AW359" s="11">
        <f t="shared" si="205"/>
        <v>-19426.75</v>
      </c>
      <c r="AX359" s="11">
        <f t="shared" si="206"/>
        <v>-18423.825000000001</v>
      </c>
      <c r="AY359" s="11">
        <f t="shared" si="207"/>
        <v>-21432.6</v>
      </c>
      <c r="AZ359" s="11"/>
      <c r="BA359" s="11"/>
      <c r="BB359" s="11">
        <f t="shared" si="208"/>
        <v>-5374.1</v>
      </c>
      <c r="BC359" s="11">
        <f t="shared" si="209"/>
        <v>-4377.0250000000005</v>
      </c>
      <c r="BD359" s="11">
        <f t="shared" si="210"/>
        <v>-3379.9500000000003</v>
      </c>
      <c r="BE359" s="11">
        <f t="shared" si="211"/>
        <v>9582.0249999999996</v>
      </c>
      <c r="BF359" s="11">
        <f t="shared" si="212"/>
        <v>7587.875</v>
      </c>
      <c r="BG359" s="11">
        <f t="shared" si="213"/>
        <v>9582.0249999999996</v>
      </c>
      <c r="BH359" s="11">
        <f t="shared" si="214"/>
        <v>10579.1</v>
      </c>
      <c r="BI359" s="11">
        <f t="shared" si="215"/>
        <v>7587.875</v>
      </c>
      <c r="BJ359" s="11">
        <f t="shared" si="216"/>
        <v>8584.9499999999989</v>
      </c>
      <c r="BK359" s="11">
        <f t="shared" si="217"/>
        <v>8584.9499999999989</v>
      </c>
      <c r="BL359" s="11">
        <f t="shared" si="218"/>
        <v>7587.875</v>
      </c>
      <c r="BM359" s="11">
        <f t="shared" si="219"/>
        <v>9582.0249999999996</v>
      </c>
      <c r="BN359" s="11">
        <f t="shared" si="220"/>
        <v>15564.475000000002</v>
      </c>
      <c r="BO359" s="11">
        <f t="shared" si="221"/>
        <v>17558.625</v>
      </c>
      <c r="BP359" s="11">
        <f t="shared" si="222"/>
        <v>13570.324999999999</v>
      </c>
      <c r="BQ359" s="11">
        <f t="shared" si="223"/>
        <v>12573.25</v>
      </c>
      <c r="BR359" s="11">
        <f t="shared" si="224"/>
        <v>11576.174999999999</v>
      </c>
      <c r="BS359" s="11">
        <f t="shared" si="225"/>
        <v>14567.400000000001</v>
      </c>
    </row>
    <row r="360" spans="1:71" ht="16" customHeight="1">
      <c r="A360" s="2">
        <v>43958</v>
      </c>
      <c r="B360" s="10" t="s">
        <v>273</v>
      </c>
      <c r="C360" s="11">
        <v>3</v>
      </c>
      <c r="D360" s="10">
        <v>-94</v>
      </c>
      <c r="E360" s="10">
        <v>-0.9</v>
      </c>
      <c r="I360">
        <v>1.479892601431974E-2</v>
      </c>
      <c r="K360">
        <v>0</v>
      </c>
      <c r="L360" t="s">
        <v>1025</v>
      </c>
      <c r="M360" t="s">
        <v>1025</v>
      </c>
      <c r="N360" t="s">
        <v>1396</v>
      </c>
      <c r="O360" t="s">
        <v>939</v>
      </c>
      <c r="P360" t="s">
        <v>1397</v>
      </c>
      <c r="Q360" t="s">
        <v>1396</v>
      </c>
      <c r="R360" t="s">
        <v>1396</v>
      </c>
      <c r="S360" t="s">
        <v>1396</v>
      </c>
      <c r="T360" t="s">
        <v>1399</v>
      </c>
      <c r="U360" t="s">
        <v>1400</v>
      </c>
      <c r="V360" t="s">
        <v>1400</v>
      </c>
      <c r="W360" t="s">
        <v>1397</v>
      </c>
      <c r="X360" t="s">
        <v>1399</v>
      </c>
      <c r="Y360" t="s">
        <v>1396</v>
      </c>
      <c r="Z360" t="s">
        <v>1399</v>
      </c>
      <c r="AA360" t="s">
        <v>1399</v>
      </c>
      <c r="AB360" t="s">
        <v>1399</v>
      </c>
      <c r="AC360" t="s">
        <v>1397</v>
      </c>
      <c r="AD360" t="s">
        <v>1396</v>
      </c>
      <c r="AH360" s="11">
        <f t="shared" si="190"/>
        <v>-909.15</v>
      </c>
      <c r="AI360" s="11">
        <f t="shared" si="191"/>
        <v>1096.6999999999998</v>
      </c>
      <c r="AJ360" s="11">
        <f t="shared" si="192"/>
        <v>2099.625</v>
      </c>
      <c r="AK360" s="11">
        <f t="shared" si="193"/>
        <v>1598.1625000000001</v>
      </c>
      <c r="AL360" s="11">
        <f t="shared" si="194"/>
        <v>1096.6999999999998</v>
      </c>
      <c r="AM360" s="11">
        <f t="shared" si="195"/>
        <v>1096.6999999999998</v>
      </c>
      <c r="AN360" s="11">
        <f t="shared" si="196"/>
        <v>1096.6999999999998</v>
      </c>
      <c r="AO360" s="11">
        <f t="shared" si="197"/>
        <v>595.23749999999995</v>
      </c>
      <c r="AP360" s="11">
        <f t="shared" si="198"/>
        <v>93.77499999999992</v>
      </c>
      <c r="AQ360" s="11">
        <f t="shared" si="199"/>
        <v>93.77499999999992</v>
      </c>
      <c r="AR360" s="11">
        <f t="shared" si="200"/>
        <v>1598.1625000000001</v>
      </c>
      <c r="AS360" s="11">
        <f t="shared" si="201"/>
        <v>595.23749999999995</v>
      </c>
      <c r="AT360" s="11">
        <f t="shared" si="202"/>
        <v>1096.6999999999998</v>
      </c>
      <c r="AU360" s="11">
        <f t="shared" si="203"/>
        <v>595.23749999999995</v>
      </c>
      <c r="AV360" s="11">
        <f t="shared" si="204"/>
        <v>595.23749999999995</v>
      </c>
      <c r="AW360" s="11">
        <f t="shared" si="205"/>
        <v>595.23749999999995</v>
      </c>
      <c r="AX360" s="11">
        <f t="shared" si="206"/>
        <v>1598.1625000000001</v>
      </c>
      <c r="AY360" s="11">
        <f t="shared" si="207"/>
        <v>1096.6999999999998</v>
      </c>
      <c r="AZ360" s="11"/>
      <c r="BA360" s="11"/>
      <c r="BB360" s="11">
        <f t="shared" si="208"/>
        <v>-909.15</v>
      </c>
      <c r="BC360" s="11">
        <f t="shared" si="209"/>
        <v>-2903.2999999999997</v>
      </c>
      <c r="BD360" s="11">
        <f t="shared" si="210"/>
        <v>-3900.375</v>
      </c>
      <c r="BE360" s="11">
        <f t="shared" si="211"/>
        <v>-3401.8374999999996</v>
      </c>
      <c r="BF360" s="11">
        <f t="shared" si="212"/>
        <v>-2903.2999999999997</v>
      </c>
      <c r="BG360" s="11">
        <f t="shared" si="213"/>
        <v>-2903.2999999999997</v>
      </c>
      <c r="BH360" s="11">
        <f t="shared" si="214"/>
        <v>-2903.2999999999997</v>
      </c>
      <c r="BI360" s="11">
        <f t="shared" si="215"/>
        <v>-2404.7624999999998</v>
      </c>
      <c r="BJ360" s="11">
        <f t="shared" si="216"/>
        <v>-1906.2250000000001</v>
      </c>
      <c r="BK360" s="11">
        <f t="shared" si="217"/>
        <v>-1906.2250000000001</v>
      </c>
      <c r="BL360" s="11">
        <f t="shared" si="218"/>
        <v>-3401.8374999999996</v>
      </c>
      <c r="BM360" s="11">
        <f t="shared" si="219"/>
        <v>-2404.7624999999998</v>
      </c>
      <c r="BN360" s="11">
        <f t="shared" si="220"/>
        <v>-2903.2999999999997</v>
      </c>
      <c r="BO360" s="11">
        <f t="shared" si="221"/>
        <v>-2404.7624999999998</v>
      </c>
      <c r="BP360" s="11">
        <f t="shared" si="222"/>
        <v>-2404.7624999999998</v>
      </c>
      <c r="BQ360" s="11">
        <f t="shared" si="223"/>
        <v>-2404.7624999999998</v>
      </c>
      <c r="BR360" s="11">
        <f t="shared" si="224"/>
        <v>-3401.8374999999996</v>
      </c>
      <c r="BS360" s="11">
        <f t="shared" si="225"/>
        <v>-2903.2999999999997</v>
      </c>
    </row>
    <row r="361" spans="1:71" ht="16" customHeight="1">
      <c r="A361" s="2">
        <v>43958</v>
      </c>
      <c r="B361" s="10" t="s">
        <v>1863</v>
      </c>
      <c r="C361" s="11">
        <v>4</v>
      </c>
      <c r="D361" s="10">
        <v>-81</v>
      </c>
      <c r="E361" s="10">
        <v>-0.2</v>
      </c>
      <c r="K361">
        <v>0</v>
      </c>
      <c r="L361" t="s">
        <v>239</v>
      </c>
      <c r="M361" t="s">
        <v>1728</v>
      </c>
      <c r="N361" t="s">
        <v>1304</v>
      </c>
      <c r="O361" t="s">
        <v>1728</v>
      </c>
      <c r="P361" t="s">
        <v>1304</v>
      </c>
      <c r="Q361" t="s">
        <v>1304</v>
      </c>
      <c r="R361" t="s">
        <v>1303</v>
      </c>
      <c r="S361" t="s">
        <v>1302</v>
      </c>
      <c r="T361" t="s">
        <v>1303</v>
      </c>
      <c r="U361" t="s">
        <v>1302</v>
      </c>
      <c r="V361" t="s">
        <v>1302</v>
      </c>
      <c r="W361" t="s">
        <v>873</v>
      </c>
      <c r="X361" t="s">
        <v>873</v>
      </c>
      <c r="Y361" t="s">
        <v>873</v>
      </c>
      <c r="Z361" t="s">
        <v>132</v>
      </c>
      <c r="AA361" t="s">
        <v>134</v>
      </c>
      <c r="AB361" t="s">
        <v>240</v>
      </c>
      <c r="AC361" t="s">
        <v>382</v>
      </c>
      <c r="AD361" t="s">
        <v>813</v>
      </c>
      <c r="AH361" s="11">
        <f t="shared" si="190"/>
        <v>396.09999999999991</v>
      </c>
      <c r="AI361" s="11">
        <f t="shared" si="191"/>
        <v>-105.36250000000004</v>
      </c>
      <c r="AJ361" s="11">
        <f t="shared" si="192"/>
        <v>396.09999999999991</v>
      </c>
      <c r="AK361" s="11">
        <f t="shared" si="193"/>
        <v>-105.36250000000004</v>
      </c>
      <c r="AL361" s="11">
        <f t="shared" si="194"/>
        <v>-105.36250000000004</v>
      </c>
      <c r="AM361" s="11">
        <f t="shared" si="195"/>
        <v>-1108.2874999999999</v>
      </c>
      <c r="AN361" s="11">
        <f t="shared" si="196"/>
        <v>-1609.75</v>
      </c>
      <c r="AO361" s="11">
        <f t="shared" si="197"/>
        <v>-1108.2874999999999</v>
      </c>
      <c r="AP361" s="11">
        <f t="shared" si="198"/>
        <v>-1609.75</v>
      </c>
      <c r="AQ361" s="11">
        <f t="shared" si="199"/>
        <v>-1609.75</v>
      </c>
      <c r="AR361" s="11">
        <f t="shared" si="200"/>
        <v>-2111.2124999999996</v>
      </c>
      <c r="AS361" s="11">
        <f t="shared" si="201"/>
        <v>-2111.2124999999996</v>
      </c>
      <c r="AT361" s="11">
        <f t="shared" si="202"/>
        <v>-2111.2124999999996</v>
      </c>
      <c r="AU361" s="11">
        <f t="shared" si="203"/>
        <v>-3114.1374999999998</v>
      </c>
      <c r="AV361" s="11">
        <f t="shared" si="204"/>
        <v>-4117.0625</v>
      </c>
      <c r="AW361" s="11">
        <f t="shared" si="205"/>
        <v>-4618.5250000000005</v>
      </c>
      <c r="AX361" s="11">
        <f t="shared" si="206"/>
        <v>-5119.9875000000002</v>
      </c>
      <c r="AY361" s="11">
        <f t="shared" si="207"/>
        <v>-5621.4500000000007</v>
      </c>
      <c r="AZ361" s="11"/>
      <c r="BA361" s="11"/>
      <c r="BB361" s="11">
        <f t="shared" si="208"/>
        <v>-1603.8999999999999</v>
      </c>
      <c r="BC361" s="11">
        <f t="shared" si="209"/>
        <v>-1105.3625000000002</v>
      </c>
      <c r="BD361" s="11">
        <f t="shared" si="210"/>
        <v>-1603.8999999999999</v>
      </c>
      <c r="BE361" s="11">
        <f t="shared" si="211"/>
        <v>-1105.3625000000002</v>
      </c>
      <c r="BF361" s="11">
        <f t="shared" si="212"/>
        <v>-1105.3625000000002</v>
      </c>
      <c r="BG361" s="11">
        <f t="shared" si="213"/>
        <v>-108.28750000000002</v>
      </c>
      <c r="BH361" s="11">
        <f t="shared" si="214"/>
        <v>390.25</v>
      </c>
      <c r="BI361" s="11">
        <f t="shared" si="215"/>
        <v>-108.28750000000002</v>
      </c>
      <c r="BJ361" s="11">
        <f t="shared" si="216"/>
        <v>390.25</v>
      </c>
      <c r="BK361" s="11">
        <f t="shared" si="217"/>
        <v>390.25</v>
      </c>
      <c r="BL361" s="11">
        <f t="shared" si="218"/>
        <v>888.78750000000014</v>
      </c>
      <c r="BM361" s="11">
        <f t="shared" si="219"/>
        <v>888.78750000000014</v>
      </c>
      <c r="BN361" s="11">
        <f t="shared" si="220"/>
        <v>888.78750000000014</v>
      </c>
      <c r="BO361" s="11">
        <f t="shared" si="221"/>
        <v>1885.8625000000002</v>
      </c>
      <c r="BP361" s="11">
        <f t="shared" si="222"/>
        <v>2882.9375</v>
      </c>
      <c r="BQ361" s="11">
        <f t="shared" si="223"/>
        <v>3381.4749999999999</v>
      </c>
      <c r="BR361" s="11">
        <f t="shared" si="224"/>
        <v>3880.0124999999998</v>
      </c>
      <c r="BS361" s="11">
        <f t="shared" si="225"/>
        <v>4378.5499999999993</v>
      </c>
    </row>
    <row r="362" spans="1:71" ht="16" customHeight="1">
      <c r="A362" s="2">
        <v>43958</v>
      </c>
      <c r="B362" s="10" t="s">
        <v>1027</v>
      </c>
      <c r="C362" s="11">
        <v>5</v>
      </c>
      <c r="D362" s="10">
        <v>-78</v>
      </c>
      <c r="E362" s="10">
        <v>1.4</v>
      </c>
      <c r="I362">
        <v>1.5315196078431259E-2</v>
      </c>
      <c r="K362">
        <v>0</v>
      </c>
      <c r="L362" t="s">
        <v>1011</v>
      </c>
      <c r="M362" t="s">
        <v>1011</v>
      </c>
      <c r="N362" t="s">
        <v>529</v>
      </c>
      <c r="O362" t="s">
        <v>529</v>
      </c>
      <c r="P362" t="s">
        <v>528</v>
      </c>
      <c r="Q362" t="s">
        <v>528</v>
      </c>
      <c r="R362" t="s">
        <v>529</v>
      </c>
      <c r="S362" t="s">
        <v>528</v>
      </c>
      <c r="T362" t="s">
        <v>1011</v>
      </c>
      <c r="U362" t="s">
        <v>576</v>
      </c>
      <c r="V362" t="s">
        <v>690</v>
      </c>
      <c r="W362" t="s">
        <v>690</v>
      </c>
      <c r="X362" t="s">
        <v>576</v>
      </c>
      <c r="Y362" t="s">
        <v>1011</v>
      </c>
      <c r="Z362" t="s">
        <v>576</v>
      </c>
      <c r="AA362" t="s">
        <v>576</v>
      </c>
      <c r="AB362" t="s">
        <v>690</v>
      </c>
      <c r="AC362" t="s">
        <v>1011</v>
      </c>
      <c r="AD362" t="s">
        <v>528</v>
      </c>
      <c r="AH362" s="11">
        <f t="shared" si="190"/>
        <v>-443.7</v>
      </c>
      <c r="AI362" s="11">
        <f t="shared" si="191"/>
        <v>1060.6875</v>
      </c>
      <c r="AJ362" s="11">
        <f t="shared" si="192"/>
        <v>1060.6875</v>
      </c>
      <c r="AK362" s="11">
        <f t="shared" si="193"/>
        <v>559.22499999999991</v>
      </c>
      <c r="AL362" s="11">
        <f t="shared" si="194"/>
        <v>559.22499999999991</v>
      </c>
      <c r="AM362" s="11">
        <f t="shared" si="195"/>
        <v>1060.6875</v>
      </c>
      <c r="AN362" s="11">
        <f t="shared" si="196"/>
        <v>559.22499999999991</v>
      </c>
      <c r="AO362" s="11">
        <f t="shared" si="197"/>
        <v>-443.7</v>
      </c>
      <c r="AP362" s="11">
        <f t="shared" si="198"/>
        <v>57.76249999999996</v>
      </c>
      <c r="AQ362" s="11">
        <f t="shared" si="199"/>
        <v>-945.16250000000002</v>
      </c>
      <c r="AR362" s="11">
        <f t="shared" si="200"/>
        <v>-945.16250000000002</v>
      </c>
      <c r="AS362" s="11">
        <f t="shared" si="201"/>
        <v>57.76249999999996</v>
      </c>
      <c r="AT362" s="11">
        <f t="shared" si="202"/>
        <v>-443.7</v>
      </c>
      <c r="AU362" s="11">
        <f t="shared" si="203"/>
        <v>57.76249999999996</v>
      </c>
      <c r="AV362" s="11">
        <f t="shared" si="204"/>
        <v>57.76249999999996</v>
      </c>
      <c r="AW362" s="11">
        <f t="shared" si="205"/>
        <v>-945.16250000000002</v>
      </c>
      <c r="AX362" s="11">
        <f t="shared" si="206"/>
        <v>-443.7</v>
      </c>
      <c r="AY362" s="11">
        <f t="shared" si="207"/>
        <v>559.22499999999991</v>
      </c>
      <c r="AZ362" s="11"/>
      <c r="BA362" s="11"/>
      <c r="BB362" s="11">
        <f t="shared" si="208"/>
        <v>-443.7</v>
      </c>
      <c r="BC362" s="11">
        <f t="shared" si="209"/>
        <v>-1939.3125</v>
      </c>
      <c r="BD362" s="11">
        <f t="shared" si="210"/>
        <v>-1939.3125</v>
      </c>
      <c r="BE362" s="11">
        <f t="shared" si="211"/>
        <v>-1440.7749999999999</v>
      </c>
      <c r="BF362" s="11">
        <f t="shared" si="212"/>
        <v>-1440.7749999999999</v>
      </c>
      <c r="BG362" s="11">
        <f t="shared" si="213"/>
        <v>-1939.3125</v>
      </c>
      <c r="BH362" s="11">
        <f t="shared" si="214"/>
        <v>-1440.7749999999999</v>
      </c>
      <c r="BI362" s="11">
        <f t="shared" si="215"/>
        <v>-443.7</v>
      </c>
      <c r="BJ362" s="11">
        <f t="shared" si="216"/>
        <v>-942.23750000000007</v>
      </c>
      <c r="BK362" s="11">
        <f t="shared" si="217"/>
        <v>54.837499999999977</v>
      </c>
      <c r="BL362" s="11">
        <f t="shared" si="218"/>
        <v>54.837499999999977</v>
      </c>
      <c r="BM362" s="11">
        <f t="shared" si="219"/>
        <v>-942.23750000000007</v>
      </c>
      <c r="BN362" s="11">
        <f t="shared" si="220"/>
        <v>-443.7</v>
      </c>
      <c r="BO362" s="11">
        <f t="shared" si="221"/>
        <v>-942.23750000000007</v>
      </c>
      <c r="BP362" s="11">
        <f t="shared" si="222"/>
        <v>-942.23750000000007</v>
      </c>
      <c r="BQ362" s="11">
        <f t="shared" si="223"/>
        <v>54.837499999999977</v>
      </c>
      <c r="BR362" s="11">
        <f t="shared" si="224"/>
        <v>-443.7</v>
      </c>
      <c r="BS362" s="11">
        <f t="shared" si="225"/>
        <v>-1440.7749999999999</v>
      </c>
    </row>
    <row r="363" spans="1:71" ht="16" customHeight="1">
      <c r="A363" s="2">
        <v>43958</v>
      </c>
      <c r="B363" s="10" t="s">
        <v>1703</v>
      </c>
      <c r="C363" s="11">
        <v>6</v>
      </c>
      <c r="D363" s="10">
        <v>-76</v>
      </c>
      <c r="E363" s="10">
        <v>-2.7</v>
      </c>
      <c r="K363">
        <v>0</v>
      </c>
      <c r="L363" t="s">
        <v>201</v>
      </c>
      <c r="M363" t="s">
        <v>204</v>
      </c>
      <c r="N363" t="s">
        <v>204</v>
      </c>
      <c r="O363" t="s">
        <v>205</v>
      </c>
      <c r="P363" t="s">
        <v>205</v>
      </c>
      <c r="Q363" t="s">
        <v>205</v>
      </c>
      <c r="R363" t="s">
        <v>204</v>
      </c>
      <c r="S363" t="s">
        <v>207</v>
      </c>
      <c r="T363" t="s">
        <v>204</v>
      </c>
      <c r="U363" t="s">
        <v>204</v>
      </c>
      <c r="V363" t="s">
        <v>205</v>
      </c>
      <c r="W363" t="s">
        <v>204</v>
      </c>
      <c r="X363" t="s">
        <v>204</v>
      </c>
      <c r="Y363" t="s">
        <v>204</v>
      </c>
      <c r="Z363" t="s">
        <v>205</v>
      </c>
      <c r="AA363" t="s">
        <v>204</v>
      </c>
      <c r="AB363" t="s">
        <v>204</v>
      </c>
      <c r="AC363" t="s">
        <v>204</v>
      </c>
      <c r="AD363" t="s">
        <v>204</v>
      </c>
      <c r="AH363" s="11">
        <f t="shared" si="190"/>
        <v>-2095.9875000000002</v>
      </c>
      <c r="AI363" s="11">
        <f t="shared" si="191"/>
        <v>-2095.9875000000002</v>
      </c>
      <c r="AJ363" s="11">
        <f t="shared" si="192"/>
        <v>-1594.5249999999999</v>
      </c>
      <c r="AK363" s="11">
        <f t="shared" si="193"/>
        <v>-1594.5249999999999</v>
      </c>
      <c r="AL363" s="11">
        <f t="shared" si="194"/>
        <v>-1594.5249999999999</v>
      </c>
      <c r="AM363" s="11">
        <f t="shared" si="195"/>
        <v>-2095.9875000000002</v>
      </c>
      <c r="AN363" s="11">
        <f t="shared" si="196"/>
        <v>-2597.4500000000003</v>
      </c>
      <c r="AO363" s="11">
        <f t="shared" si="197"/>
        <v>-2095.9875000000002</v>
      </c>
      <c r="AP363" s="11">
        <f t="shared" si="198"/>
        <v>-2095.9875000000002</v>
      </c>
      <c r="AQ363" s="11">
        <f t="shared" si="199"/>
        <v>-1594.5249999999999</v>
      </c>
      <c r="AR363" s="11">
        <f t="shared" si="200"/>
        <v>-2095.9875000000002</v>
      </c>
      <c r="AS363" s="11">
        <f t="shared" si="201"/>
        <v>-2095.9875000000002</v>
      </c>
      <c r="AT363" s="11">
        <f t="shared" si="202"/>
        <v>-2095.9875000000002</v>
      </c>
      <c r="AU363" s="11">
        <f t="shared" si="203"/>
        <v>-1594.5249999999999</v>
      </c>
      <c r="AV363" s="11">
        <f t="shared" si="204"/>
        <v>-2095.9875000000002</v>
      </c>
      <c r="AW363" s="11">
        <f t="shared" si="205"/>
        <v>-2095.9875000000002</v>
      </c>
      <c r="AX363" s="11">
        <f t="shared" si="206"/>
        <v>-2095.9875000000002</v>
      </c>
      <c r="AY363" s="11">
        <f t="shared" si="207"/>
        <v>-2095.9875000000002</v>
      </c>
      <c r="AZ363" s="11"/>
      <c r="BA363" s="11"/>
      <c r="BB363" s="11">
        <f t="shared" si="208"/>
        <v>904.01250000000005</v>
      </c>
      <c r="BC363" s="11">
        <f t="shared" si="209"/>
        <v>904.01250000000005</v>
      </c>
      <c r="BD363" s="11">
        <f t="shared" si="210"/>
        <v>405.47500000000002</v>
      </c>
      <c r="BE363" s="11">
        <f t="shared" si="211"/>
        <v>405.47500000000002</v>
      </c>
      <c r="BF363" s="11">
        <f t="shared" si="212"/>
        <v>405.47500000000002</v>
      </c>
      <c r="BG363" s="11">
        <f t="shared" si="213"/>
        <v>904.01250000000005</v>
      </c>
      <c r="BH363" s="11">
        <f t="shared" si="214"/>
        <v>1402.55</v>
      </c>
      <c r="BI363" s="11">
        <f t="shared" si="215"/>
        <v>904.01250000000005</v>
      </c>
      <c r="BJ363" s="11">
        <f t="shared" si="216"/>
        <v>904.01250000000005</v>
      </c>
      <c r="BK363" s="11">
        <f t="shared" si="217"/>
        <v>405.47500000000002</v>
      </c>
      <c r="BL363" s="11">
        <f t="shared" si="218"/>
        <v>904.01250000000005</v>
      </c>
      <c r="BM363" s="11">
        <f t="shared" si="219"/>
        <v>904.01250000000005</v>
      </c>
      <c r="BN363" s="11">
        <f t="shared" si="220"/>
        <v>904.01250000000005</v>
      </c>
      <c r="BO363" s="11">
        <f t="shared" si="221"/>
        <v>405.47500000000002</v>
      </c>
      <c r="BP363" s="11">
        <f t="shared" si="222"/>
        <v>904.01250000000005</v>
      </c>
      <c r="BQ363" s="11">
        <f t="shared" si="223"/>
        <v>904.01250000000005</v>
      </c>
      <c r="BR363" s="11">
        <f t="shared" si="224"/>
        <v>904.01250000000005</v>
      </c>
      <c r="BS363" s="11">
        <f t="shared" si="225"/>
        <v>904.01250000000005</v>
      </c>
    </row>
    <row r="364" spans="1:71" ht="16" customHeight="1">
      <c r="A364" s="2">
        <v>43958</v>
      </c>
      <c r="B364" s="10" t="s">
        <v>743</v>
      </c>
      <c r="C364" s="11">
        <v>7</v>
      </c>
      <c r="D364" s="10">
        <v>-70</v>
      </c>
      <c r="E364" s="10">
        <v>4.0999999999999996</v>
      </c>
      <c r="K364">
        <v>0</v>
      </c>
      <c r="L364" t="s">
        <v>239</v>
      </c>
      <c r="M364" t="s">
        <v>239</v>
      </c>
      <c r="N364" t="s">
        <v>239</v>
      </c>
      <c r="O364" t="s">
        <v>1304</v>
      </c>
      <c r="P364" t="s">
        <v>1728</v>
      </c>
      <c r="Q364" t="s">
        <v>1728</v>
      </c>
      <c r="R364" t="s">
        <v>1304</v>
      </c>
      <c r="S364" t="s">
        <v>239</v>
      </c>
      <c r="T364" t="s">
        <v>1303</v>
      </c>
      <c r="U364" t="s">
        <v>1302</v>
      </c>
      <c r="V364" t="s">
        <v>239</v>
      </c>
      <c r="W364" t="s">
        <v>239</v>
      </c>
      <c r="X364" t="s">
        <v>1304</v>
      </c>
      <c r="Y364" t="s">
        <v>1303</v>
      </c>
      <c r="Z364" t="s">
        <v>239</v>
      </c>
      <c r="AA364" t="s">
        <v>239</v>
      </c>
      <c r="AB364" t="s">
        <v>239</v>
      </c>
      <c r="AC364" t="s">
        <v>239</v>
      </c>
      <c r="AD364" t="s">
        <v>1303</v>
      </c>
      <c r="AH364" s="11">
        <f t="shared" si="190"/>
        <v>-606.82500000000005</v>
      </c>
      <c r="AI364" s="11">
        <f t="shared" si="191"/>
        <v>-606.82500000000005</v>
      </c>
      <c r="AJ364" s="11">
        <f t="shared" si="192"/>
        <v>-105.36250000000004</v>
      </c>
      <c r="AK364" s="11">
        <f t="shared" si="193"/>
        <v>396.09999999999991</v>
      </c>
      <c r="AL364" s="11">
        <f t="shared" si="194"/>
        <v>396.09999999999991</v>
      </c>
      <c r="AM364" s="11">
        <f t="shared" si="195"/>
        <v>-105.36250000000004</v>
      </c>
      <c r="AN364" s="11">
        <f t="shared" si="196"/>
        <v>-606.82500000000005</v>
      </c>
      <c r="AO364" s="11">
        <f t="shared" si="197"/>
        <v>-1108.2874999999999</v>
      </c>
      <c r="AP364" s="11">
        <f t="shared" si="198"/>
        <v>-1609.75</v>
      </c>
      <c r="AQ364" s="11">
        <f t="shared" si="199"/>
        <v>-606.82500000000005</v>
      </c>
      <c r="AR364" s="11">
        <f t="shared" si="200"/>
        <v>-606.82500000000005</v>
      </c>
      <c r="AS364" s="11">
        <f t="shared" si="201"/>
        <v>-105.36250000000004</v>
      </c>
      <c r="AT364" s="11">
        <f t="shared" si="202"/>
        <v>-1108.2874999999999</v>
      </c>
      <c r="AU364" s="11">
        <f t="shared" si="203"/>
        <v>-606.82500000000005</v>
      </c>
      <c r="AV364" s="11">
        <f t="shared" si="204"/>
        <v>-606.82500000000005</v>
      </c>
      <c r="AW364" s="11">
        <f t="shared" si="205"/>
        <v>-606.82500000000005</v>
      </c>
      <c r="AX364" s="11">
        <f t="shared" si="206"/>
        <v>-606.82500000000005</v>
      </c>
      <c r="AY364" s="11">
        <f t="shared" si="207"/>
        <v>-1108.2874999999999</v>
      </c>
      <c r="AZ364" s="11"/>
      <c r="BA364" s="11"/>
      <c r="BB364" s="11">
        <f t="shared" si="208"/>
        <v>-606.82500000000005</v>
      </c>
      <c r="BC364" s="11">
        <f t="shared" si="209"/>
        <v>-606.82500000000005</v>
      </c>
      <c r="BD364" s="11">
        <f t="shared" si="210"/>
        <v>-1105.3625000000002</v>
      </c>
      <c r="BE364" s="11">
        <f t="shared" si="211"/>
        <v>-1603.8999999999999</v>
      </c>
      <c r="BF364" s="11">
        <f t="shared" si="212"/>
        <v>-1603.8999999999999</v>
      </c>
      <c r="BG364" s="11">
        <f t="shared" si="213"/>
        <v>-1105.3625000000002</v>
      </c>
      <c r="BH364" s="11">
        <f t="shared" si="214"/>
        <v>-606.82500000000005</v>
      </c>
      <c r="BI364" s="11">
        <f t="shared" si="215"/>
        <v>-108.28750000000002</v>
      </c>
      <c r="BJ364" s="11">
        <f t="shared" si="216"/>
        <v>390.25</v>
      </c>
      <c r="BK364" s="11">
        <f t="shared" si="217"/>
        <v>-606.82500000000005</v>
      </c>
      <c r="BL364" s="11">
        <f t="shared" si="218"/>
        <v>-606.82500000000005</v>
      </c>
      <c r="BM364" s="11">
        <f t="shared" si="219"/>
        <v>-1105.3625000000002</v>
      </c>
      <c r="BN364" s="11">
        <f t="shared" si="220"/>
        <v>-108.28750000000002</v>
      </c>
      <c r="BO364" s="11">
        <f t="shared" si="221"/>
        <v>-606.82500000000005</v>
      </c>
      <c r="BP364" s="11">
        <f t="shared" si="222"/>
        <v>-606.82500000000005</v>
      </c>
      <c r="BQ364" s="11">
        <f t="shared" si="223"/>
        <v>-606.82500000000005</v>
      </c>
      <c r="BR364" s="11">
        <f t="shared" si="224"/>
        <v>-606.82500000000005</v>
      </c>
      <c r="BS364" s="11">
        <f t="shared" si="225"/>
        <v>-108.28750000000002</v>
      </c>
    </row>
    <row r="365" spans="1:71" ht="16" customHeight="1">
      <c r="A365" s="2">
        <v>43958</v>
      </c>
      <c r="B365" s="10" t="s">
        <v>709</v>
      </c>
      <c r="C365" s="11">
        <v>8</v>
      </c>
      <c r="D365" s="10">
        <v>-70</v>
      </c>
      <c r="E365" s="10">
        <v>0.3</v>
      </c>
      <c r="K365">
        <v>0</v>
      </c>
      <c r="L365" t="s">
        <v>678</v>
      </c>
      <c r="M365" t="s">
        <v>1741</v>
      </c>
      <c r="N365" t="s">
        <v>678</v>
      </c>
      <c r="O365" t="s">
        <v>1741</v>
      </c>
      <c r="P365" t="s">
        <v>1738</v>
      </c>
      <c r="Q365" t="s">
        <v>1738</v>
      </c>
      <c r="R365" t="s">
        <v>1738</v>
      </c>
      <c r="S365" t="s">
        <v>1868</v>
      </c>
      <c r="T365" t="s">
        <v>674</v>
      </c>
      <c r="U365" t="s">
        <v>674</v>
      </c>
      <c r="V365" t="s">
        <v>1739</v>
      </c>
      <c r="W365" t="s">
        <v>1740</v>
      </c>
      <c r="X365" t="s">
        <v>673</v>
      </c>
      <c r="Y365" t="s">
        <v>1740</v>
      </c>
      <c r="Z365" t="s">
        <v>673</v>
      </c>
      <c r="AA365" t="s">
        <v>673</v>
      </c>
      <c r="AB365" t="s">
        <v>1739</v>
      </c>
      <c r="AC365" t="s">
        <v>673</v>
      </c>
      <c r="AD365" t="s">
        <v>1741</v>
      </c>
      <c r="AH365" s="11">
        <f t="shared" si="190"/>
        <v>-1003.8875</v>
      </c>
      <c r="AI365" s="11">
        <f t="shared" si="191"/>
        <v>-502.42500000000001</v>
      </c>
      <c r="AJ365" s="11">
        <f t="shared" si="192"/>
        <v>-1003.8875</v>
      </c>
      <c r="AK365" s="11">
        <f t="shared" si="193"/>
        <v>-3511.2000000000003</v>
      </c>
      <c r="AL365" s="11">
        <f t="shared" si="194"/>
        <v>-3511.2000000000003</v>
      </c>
      <c r="AM365" s="11">
        <f t="shared" si="195"/>
        <v>-3511.2000000000003</v>
      </c>
      <c r="AN365" s="11">
        <f t="shared" si="196"/>
        <v>-4012.6624999999999</v>
      </c>
      <c r="AO365" s="11">
        <f t="shared" si="197"/>
        <v>-3009.7375000000002</v>
      </c>
      <c r="AP365" s="11">
        <f t="shared" si="198"/>
        <v>-3009.7375000000002</v>
      </c>
      <c r="AQ365" s="11">
        <f t="shared" si="199"/>
        <v>-2508.2750000000001</v>
      </c>
      <c r="AR365" s="11">
        <f t="shared" si="200"/>
        <v>-2006.8125</v>
      </c>
      <c r="AS365" s="11">
        <f t="shared" si="201"/>
        <v>-1505.3500000000001</v>
      </c>
      <c r="AT365" s="11">
        <f t="shared" si="202"/>
        <v>-2006.8125</v>
      </c>
      <c r="AU365" s="11">
        <f t="shared" si="203"/>
        <v>-1505.3500000000001</v>
      </c>
      <c r="AV365" s="11">
        <f t="shared" si="204"/>
        <v>-1505.3500000000001</v>
      </c>
      <c r="AW365" s="11">
        <f t="shared" si="205"/>
        <v>-2508.2750000000001</v>
      </c>
      <c r="AX365" s="11">
        <f t="shared" si="206"/>
        <v>-1505.3500000000001</v>
      </c>
      <c r="AY365" s="11">
        <f t="shared" si="207"/>
        <v>-1003.8875</v>
      </c>
      <c r="AZ365" s="11"/>
      <c r="BA365" s="11"/>
      <c r="BB365" s="11">
        <f t="shared" si="208"/>
        <v>-3.8874999999999886</v>
      </c>
      <c r="BC365" s="11">
        <f t="shared" si="209"/>
        <v>-502.42500000000001</v>
      </c>
      <c r="BD365" s="11">
        <f t="shared" si="210"/>
        <v>-3.8874999999999886</v>
      </c>
      <c r="BE365" s="11">
        <f t="shared" si="211"/>
        <v>2488.7999999999997</v>
      </c>
      <c r="BF365" s="11">
        <f t="shared" si="212"/>
        <v>2488.7999999999997</v>
      </c>
      <c r="BG365" s="11">
        <f t="shared" si="213"/>
        <v>2488.7999999999997</v>
      </c>
      <c r="BH365" s="11">
        <f t="shared" si="214"/>
        <v>2987.3375000000001</v>
      </c>
      <c r="BI365" s="11">
        <f t="shared" si="215"/>
        <v>1990.2624999999998</v>
      </c>
      <c r="BJ365" s="11">
        <f t="shared" si="216"/>
        <v>1990.2624999999998</v>
      </c>
      <c r="BK365" s="11">
        <f t="shared" si="217"/>
        <v>1491.7249999999999</v>
      </c>
      <c r="BL365" s="11">
        <f t="shared" si="218"/>
        <v>993.1875</v>
      </c>
      <c r="BM365" s="11">
        <f t="shared" si="219"/>
        <v>494.65</v>
      </c>
      <c r="BN365" s="11">
        <f t="shared" si="220"/>
        <v>993.1875</v>
      </c>
      <c r="BO365" s="11">
        <f t="shared" si="221"/>
        <v>494.65</v>
      </c>
      <c r="BP365" s="11">
        <f t="shared" si="222"/>
        <v>494.65</v>
      </c>
      <c r="BQ365" s="11">
        <f t="shared" si="223"/>
        <v>1491.7249999999999</v>
      </c>
      <c r="BR365" s="11">
        <f t="shared" si="224"/>
        <v>494.65</v>
      </c>
      <c r="BS365" s="11">
        <f t="shared" si="225"/>
        <v>-3.8874999999999886</v>
      </c>
    </row>
    <row r="366" spans="1:71" ht="16" customHeight="1">
      <c r="A366" s="2">
        <v>43958</v>
      </c>
      <c r="B366" s="10" t="s">
        <v>1175</v>
      </c>
      <c r="C366" s="11">
        <v>9</v>
      </c>
      <c r="D366" s="10">
        <v>-67</v>
      </c>
      <c r="E366" s="10">
        <v>0.4</v>
      </c>
      <c r="K366">
        <v>0</v>
      </c>
      <c r="L366" t="s">
        <v>487</v>
      </c>
      <c r="M366" t="s">
        <v>1017</v>
      </c>
      <c r="N366" t="s">
        <v>487</v>
      </c>
      <c r="O366" t="s">
        <v>1178</v>
      </c>
      <c r="P366" t="s">
        <v>1178</v>
      </c>
      <c r="Q366" t="s">
        <v>486</v>
      </c>
      <c r="R366" t="s">
        <v>1018</v>
      </c>
      <c r="S366" t="s">
        <v>1019</v>
      </c>
      <c r="T366" t="s">
        <v>488</v>
      </c>
      <c r="U366" t="s">
        <v>488</v>
      </c>
      <c r="V366" t="s">
        <v>1163</v>
      </c>
      <c r="W366" t="s">
        <v>486</v>
      </c>
      <c r="X366" t="s">
        <v>1179</v>
      </c>
      <c r="Y366" t="s">
        <v>1178</v>
      </c>
      <c r="Z366" t="s">
        <v>487</v>
      </c>
      <c r="AA366" t="s">
        <v>1178</v>
      </c>
      <c r="AB366" t="s">
        <v>487</v>
      </c>
      <c r="AC366" t="s">
        <v>488</v>
      </c>
      <c r="AD366" t="s">
        <v>1017</v>
      </c>
      <c r="AH366" s="11">
        <f t="shared" si="190"/>
        <v>-782.23199715000067</v>
      </c>
      <c r="AI366" s="11">
        <f t="shared" si="191"/>
        <v>-381.05999129999998</v>
      </c>
      <c r="AJ366" s="11">
        <f t="shared" si="192"/>
        <v>-280.76949715000063</v>
      </c>
      <c r="AK366" s="11">
        <f t="shared" si="193"/>
        <v>-280.76949715000063</v>
      </c>
      <c r="AL366" s="11">
        <f t="shared" si="194"/>
        <v>-80.18750592500443</v>
      </c>
      <c r="AM366" s="11">
        <f t="shared" si="195"/>
        <v>-481.35148837499685</v>
      </c>
      <c r="AN366" s="11">
        <f t="shared" si="196"/>
        <v>-681.94150300000126</v>
      </c>
      <c r="AO366" s="11">
        <f t="shared" si="197"/>
        <v>-581.65000592500439</v>
      </c>
      <c r="AP366" s="11">
        <f t="shared" si="198"/>
        <v>-581.65000592500439</v>
      </c>
      <c r="AQ366" s="11">
        <f t="shared" si="199"/>
        <v>-180.47900300000128</v>
      </c>
      <c r="AR366" s="11">
        <f t="shared" si="200"/>
        <v>-80.18750592500443</v>
      </c>
      <c r="AS366" s="11">
        <f t="shared" si="201"/>
        <v>20.111011625003158</v>
      </c>
      <c r="AT366" s="11">
        <f t="shared" si="202"/>
        <v>-280.76949715000063</v>
      </c>
      <c r="AU366" s="11">
        <f t="shared" si="203"/>
        <v>-381.05999129999998</v>
      </c>
      <c r="AV366" s="11">
        <f t="shared" si="204"/>
        <v>-280.76949715000063</v>
      </c>
      <c r="AW366" s="11">
        <f t="shared" si="205"/>
        <v>-381.05999129999998</v>
      </c>
      <c r="AX366" s="11">
        <f t="shared" si="206"/>
        <v>-581.65000592500439</v>
      </c>
      <c r="AY366" s="11">
        <f t="shared" si="207"/>
        <v>-782.23199715000067</v>
      </c>
      <c r="AZ366" s="11"/>
      <c r="BA366" s="11"/>
      <c r="BB366" s="11">
        <f t="shared" si="208"/>
        <v>17.772002850000632</v>
      </c>
      <c r="BC366" s="11">
        <f t="shared" si="209"/>
        <v>-381.05999129999998</v>
      </c>
      <c r="BD366" s="11">
        <f t="shared" si="210"/>
        <v>-480.76549714999936</v>
      </c>
      <c r="BE366" s="11">
        <f t="shared" si="211"/>
        <v>-480.76549714999936</v>
      </c>
      <c r="BF366" s="11">
        <f t="shared" si="212"/>
        <v>-680.17750592499556</v>
      </c>
      <c r="BG366" s="11">
        <f t="shared" si="213"/>
        <v>-281.35348837500317</v>
      </c>
      <c r="BH366" s="11">
        <f t="shared" si="214"/>
        <v>-81.933502999998751</v>
      </c>
      <c r="BI366" s="11">
        <f t="shared" si="215"/>
        <v>-181.64000592499559</v>
      </c>
      <c r="BJ366" s="11">
        <f t="shared" si="216"/>
        <v>-181.64000592499559</v>
      </c>
      <c r="BK366" s="11">
        <f t="shared" si="217"/>
        <v>-580.47100299999875</v>
      </c>
      <c r="BL366" s="11">
        <f t="shared" si="218"/>
        <v>-680.17750592499556</v>
      </c>
      <c r="BM366" s="11">
        <f t="shared" si="219"/>
        <v>-779.89098837500319</v>
      </c>
      <c r="BN366" s="11">
        <f t="shared" si="220"/>
        <v>-480.76549714999936</v>
      </c>
      <c r="BO366" s="11">
        <f t="shared" si="221"/>
        <v>-381.05999129999998</v>
      </c>
      <c r="BP366" s="11">
        <f t="shared" si="222"/>
        <v>-480.76549714999936</v>
      </c>
      <c r="BQ366" s="11">
        <f t="shared" si="223"/>
        <v>-381.05999129999998</v>
      </c>
      <c r="BR366" s="11">
        <f t="shared" si="224"/>
        <v>-181.64000592499559</v>
      </c>
      <c r="BS366" s="11">
        <f t="shared" si="225"/>
        <v>17.772002850000632</v>
      </c>
    </row>
    <row r="367" spans="1:71" ht="16" customHeight="1">
      <c r="A367" s="2">
        <v>43958</v>
      </c>
      <c r="B367" s="10" t="s">
        <v>2431</v>
      </c>
      <c r="C367" s="11">
        <v>10</v>
      </c>
      <c r="D367" s="10">
        <v>-66</v>
      </c>
      <c r="E367" s="10">
        <v>0.1</v>
      </c>
      <c r="K367">
        <v>0</v>
      </c>
      <c r="L367" t="s">
        <v>2430</v>
      </c>
      <c r="M367" t="s">
        <v>507</v>
      </c>
      <c r="N367" t="s">
        <v>1339</v>
      </c>
      <c r="O367" t="s">
        <v>505</v>
      </c>
      <c r="P367" t="s">
        <v>2430</v>
      </c>
      <c r="Q367" t="s">
        <v>505</v>
      </c>
      <c r="R367" t="s">
        <v>2430</v>
      </c>
      <c r="S367" t="s">
        <v>504</v>
      </c>
      <c r="T367" t="s">
        <v>545</v>
      </c>
      <c r="U367" t="s">
        <v>546</v>
      </c>
      <c r="V367" t="s">
        <v>544</v>
      </c>
      <c r="W367" t="s">
        <v>1401</v>
      </c>
      <c r="X367" t="s">
        <v>508</v>
      </c>
      <c r="Y367" t="s">
        <v>467</v>
      </c>
      <c r="Z367" t="s">
        <v>2164</v>
      </c>
      <c r="AA367" t="s">
        <v>467</v>
      </c>
      <c r="AB367" t="s">
        <v>547</v>
      </c>
      <c r="AC367" t="s">
        <v>508</v>
      </c>
      <c r="AD367" t="s">
        <v>512</v>
      </c>
      <c r="AH367" s="11">
        <f t="shared" si="190"/>
        <v>-341.74350727500035</v>
      </c>
      <c r="AI367" s="11">
        <f t="shared" si="191"/>
        <v>-40.86199557499905</v>
      </c>
      <c r="AJ367" s="11">
        <f t="shared" si="192"/>
        <v>-91.012257275000323</v>
      </c>
      <c r="AK367" s="11">
        <f t="shared" si="193"/>
        <v>-141.15750435000001</v>
      </c>
      <c r="AL367" s="11">
        <f t="shared" si="194"/>
        <v>-91.012257275000323</v>
      </c>
      <c r="AM367" s="11">
        <f t="shared" si="195"/>
        <v>-141.15750435000001</v>
      </c>
      <c r="AN367" s="11">
        <f t="shared" si="196"/>
        <v>-391.88875435</v>
      </c>
      <c r="AO367" s="11">
        <f t="shared" si="197"/>
        <v>-542.32449557499899</v>
      </c>
      <c r="AP367" s="11">
        <f t="shared" si="198"/>
        <v>-642.62000435000004</v>
      </c>
      <c r="AQ367" s="11">
        <f t="shared" si="199"/>
        <v>-442.03400142499964</v>
      </c>
      <c r="AR367" s="11">
        <f t="shared" si="200"/>
        <v>-592.47475727500034</v>
      </c>
      <c r="AS367" s="11">
        <f t="shared" si="201"/>
        <v>-793.05574557499904</v>
      </c>
      <c r="AT367" s="11">
        <f t="shared" si="202"/>
        <v>-893.35125434999998</v>
      </c>
      <c r="AU367" s="11">
        <f t="shared" si="203"/>
        <v>-993.64174849999927</v>
      </c>
      <c r="AV367" s="11">
        <f t="shared" si="204"/>
        <v>-893.35125434999998</v>
      </c>
      <c r="AW367" s="11">
        <f t="shared" si="205"/>
        <v>-943.49650142499968</v>
      </c>
      <c r="AX367" s="11">
        <f t="shared" si="206"/>
        <v>-793.05574557499904</v>
      </c>
      <c r="AY367" s="11">
        <f t="shared" si="207"/>
        <v>-1194.2277514249997</v>
      </c>
      <c r="AZ367" s="11"/>
      <c r="BA367" s="11"/>
      <c r="BB367" s="11">
        <f t="shared" si="208"/>
        <v>58.258492725000323</v>
      </c>
      <c r="BC367" s="11">
        <f t="shared" si="209"/>
        <v>-240.86799557500098</v>
      </c>
      <c r="BD367" s="11">
        <f t="shared" si="210"/>
        <v>-191.01025727499967</v>
      </c>
      <c r="BE367" s="11">
        <f t="shared" si="211"/>
        <v>-141.15750435000001</v>
      </c>
      <c r="BF367" s="11">
        <f t="shared" si="212"/>
        <v>-191.01025727499967</v>
      </c>
      <c r="BG367" s="11">
        <f t="shared" si="213"/>
        <v>-141.15750435000001</v>
      </c>
      <c r="BH367" s="11">
        <f t="shared" si="214"/>
        <v>108.11124565</v>
      </c>
      <c r="BI367" s="11">
        <f t="shared" si="215"/>
        <v>257.6695044249991</v>
      </c>
      <c r="BJ367" s="11">
        <f t="shared" si="216"/>
        <v>357.37999565000001</v>
      </c>
      <c r="BK367" s="11">
        <f t="shared" si="217"/>
        <v>157.96399857499966</v>
      </c>
      <c r="BL367" s="11">
        <f t="shared" si="218"/>
        <v>307.52724272500035</v>
      </c>
      <c r="BM367" s="11">
        <f t="shared" si="219"/>
        <v>506.93825442499906</v>
      </c>
      <c r="BN367" s="11">
        <f t="shared" si="220"/>
        <v>606.64874565000002</v>
      </c>
      <c r="BO367" s="11">
        <f t="shared" si="221"/>
        <v>706.35425149999946</v>
      </c>
      <c r="BP367" s="11">
        <f t="shared" si="222"/>
        <v>606.64874565000002</v>
      </c>
      <c r="BQ367" s="11">
        <f t="shared" si="223"/>
        <v>656.50149857499969</v>
      </c>
      <c r="BR367" s="11">
        <f t="shared" si="224"/>
        <v>506.93825442499906</v>
      </c>
      <c r="BS367" s="11">
        <f t="shared" si="225"/>
        <v>905.77024857499987</v>
      </c>
    </row>
    <row r="368" spans="1:71" ht="16" customHeight="1">
      <c r="A368" s="2">
        <v>43958</v>
      </c>
      <c r="B368" s="10" t="s">
        <v>2318</v>
      </c>
      <c r="C368" s="11">
        <v>11</v>
      </c>
      <c r="D368" s="10">
        <v>-62</v>
      </c>
      <c r="E368" s="10">
        <v>-0.4</v>
      </c>
      <c r="K368">
        <v>0</v>
      </c>
      <c r="L368" t="s">
        <v>1029</v>
      </c>
      <c r="M368" t="s">
        <v>1320</v>
      </c>
      <c r="N368" t="s">
        <v>1000</v>
      </c>
      <c r="O368" t="s">
        <v>998</v>
      </c>
      <c r="P368" t="s">
        <v>997</v>
      </c>
      <c r="Q368" t="s">
        <v>630</v>
      </c>
      <c r="R368" t="s">
        <v>629</v>
      </c>
      <c r="S368" t="s">
        <v>1320</v>
      </c>
      <c r="T368" t="s">
        <v>630</v>
      </c>
      <c r="U368" t="s">
        <v>628</v>
      </c>
      <c r="V368" t="s">
        <v>1320</v>
      </c>
      <c r="W368" t="s">
        <v>1029</v>
      </c>
      <c r="X368" t="s">
        <v>630</v>
      </c>
      <c r="Y368" t="s">
        <v>630</v>
      </c>
      <c r="Z368" t="s">
        <v>1029</v>
      </c>
      <c r="AA368" t="s">
        <v>1029</v>
      </c>
      <c r="AB368" t="s">
        <v>1320</v>
      </c>
      <c r="AC368" t="s">
        <v>628</v>
      </c>
      <c r="AD368" t="s">
        <v>2323</v>
      </c>
      <c r="AH368" s="11">
        <f t="shared" si="190"/>
        <v>-306.8694971500006</v>
      </c>
      <c r="AI368" s="11">
        <f t="shared" si="191"/>
        <v>595.76500869999995</v>
      </c>
      <c r="AJ368" s="11">
        <f t="shared" si="192"/>
        <v>294.88349699999867</v>
      </c>
      <c r="AK368" s="11">
        <f t="shared" si="193"/>
        <v>395.17499407499554</v>
      </c>
      <c r="AL368" s="11">
        <f t="shared" si="194"/>
        <v>-206.57900300000128</v>
      </c>
      <c r="AM368" s="11">
        <f t="shared" si="195"/>
        <v>-5.9889883749968646</v>
      </c>
      <c r="AN368" s="11">
        <f t="shared" si="196"/>
        <v>-306.8694971500006</v>
      </c>
      <c r="AO368" s="11">
        <f t="shared" si="197"/>
        <v>-206.57900300000128</v>
      </c>
      <c r="AP368" s="11">
        <f t="shared" si="198"/>
        <v>-507.45148837499687</v>
      </c>
      <c r="AQ368" s="11">
        <f t="shared" si="199"/>
        <v>-306.8694971500006</v>
      </c>
      <c r="AR368" s="11">
        <f t="shared" si="200"/>
        <v>-407.15999129999994</v>
      </c>
      <c r="AS368" s="11">
        <f t="shared" si="201"/>
        <v>-206.57900300000128</v>
      </c>
      <c r="AT368" s="11">
        <f t="shared" si="202"/>
        <v>-206.57900300000128</v>
      </c>
      <c r="AU368" s="11">
        <f t="shared" si="203"/>
        <v>-407.15999129999994</v>
      </c>
      <c r="AV368" s="11">
        <f t="shared" si="204"/>
        <v>-407.15999129999994</v>
      </c>
      <c r="AW368" s="11">
        <f t="shared" si="205"/>
        <v>-306.8694971500006</v>
      </c>
      <c r="AX368" s="11">
        <f t="shared" si="206"/>
        <v>-507.45148837499687</v>
      </c>
      <c r="AY368" s="11">
        <f t="shared" si="207"/>
        <v>-607.75000592500442</v>
      </c>
      <c r="AZ368" s="11"/>
      <c r="BA368" s="11"/>
      <c r="BB368" s="11">
        <f t="shared" si="208"/>
        <v>-506.86549714999933</v>
      </c>
      <c r="BC368" s="11">
        <f t="shared" si="209"/>
        <v>-1404.2349913</v>
      </c>
      <c r="BD368" s="11">
        <f t="shared" si="210"/>
        <v>-1105.1085029999988</v>
      </c>
      <c r="BE368" s="11">
        <f t="shared" si="211"/>
        <v>-1204.8150059249956</v>
      </c>
      <c r="BF368" s="11">
        <f t="shared" si="212"/>
        <v>-606.57100299999877</v>
      </c>
      <c r="BG368" s="11">
        <f t="shared" si="213"/>
        <v>-805.99098837500321</v>
      </c>
      <c r="BH368" s="11">
        <f t="shared" si="214"/>
        <v>-506.86549714999933</v>
      </c>
      <c r="BI368" s="11">
        <f t="shared" si="215"/>
        <v>-606.57100299999877</v>
      </c>
      <c r="BJ368" s="11">
        <f t="shared" si="216"/>
        <v>-307.45348837500313</v>
      </c>
      <c r="BK368" s="11">
        <f t="shared" si="217"/>
        <v>-506.86549714999933</v>
      </c>
      <c r="BL368" s="11">
        <f t="shared" si="218"/>
        <v>-407.15999129999994</v>
      </c>
      <c r="BM368" s="11">
        <f t="shared" si="219"/>
        <v>-606.57100299999877</v>
      </c>
      <c r="BN368" s="11">
        <f t="shared" si="220"/>
        <v>-606.57100299999877</v>
      </c>
      <c r="BO368" s="11">
        <f t="shared" si="221"/>
        <v>-407.15999129999994</v>
      </c>
      <c r="BP368" s="11">
        <f t="shared" si="222"/>
        <v>-407.15999129999994</v>
      </c>
      <c r="BQ368" s="11">
        <f t="shared" si="223"/>
        <v>-506.86549714999933</v>
      </c>
      <c r="BR368" s="11">
        <f t="shared" si="224"/>
        <v>-307.45348837500313</v>
      </c>
      <c r="BS368" s="11">
        <f t="shared" si="225"/>
        <v>-207.74000592499556</v>
      </c>
    </row>
    <row r="369" spans="1:71" ht="16" customHeight="1">
      <c r="A369" s="2">
        <v>43958</v>
      </c>
      <c r="B369" s="10" t="s">
        <v>2024</v>
      </c>
      <c r="C369" s="11">
        <v>12</v>
      </c>
      <c r="D369" s="10">
        <v>-61</v>
      </c>
      <c r="E369" s="10">
        <v>0.6</v>
      </c>
      <c r="K369">
        <v>0</v>
      </c>
      <c r="L369" t="s">
        <v>1604</v>
      </c>
      <c r="M369" t="s">
        <v>205</v>
      </c>
      <c r="N369" t="s">
        <v>201</v>
      </c>
      <c r="O369" t="s">
        <v>1304</v>
      </c>
      <c r="P369" t="s">
        <v>873</v>
      </c>
      <c r="Q369" t="s">
        <v>873</v>
      </c>
      <c r="R369" t="s">
        <v>1303</v>
      </c>
      <c r="S369" t="s">
        <v>1302</v>
      </c>
      <c r="T369" t="s">
        <v>1304</v>
      </c>
      <c r="U369" t="s">
        <v>1728</v>
      </c>
      <c r="V369" t="s">
        <v>207</v>
      </c>
      <c r="W369" t="s">
        <v>207</v>
      </c>
      <c r="X369" t="s">
        <v>207</v>
      </c>
      <c r="Y369" t="s">
        <v>204</v>
      </c>
      <c r="Z369" t="s">
        <v>207</v>
      </c>
      <c r="AA369" t="s">
        <v>207</v>
      </c>
      <c r="AB369" t="s">
        <v>207</v>
      </c>
      <c r="AC369" t="s">
        <v>207</v>
      </c>
      <c r="AD369" t="s">
        <v>1728</v>
      </c>
      <c r="AH369" s="11">
        <f t="shared" si="190"/>
        <v>-3591.6749999999997</v>
      </c>
      <c r="AI369" s="11">
        <f t="shared" si="191"/>
        <v>-2588.75</v>
      </c>
      <c r="AJ369" s="11">
        <f t="shared" si="192"/>
        <v>-5597.5249999999996</v>
      </c>
      <c r="AK369" s="11">
        <f t="shared" si="193"/>
        <v>-7603.375</v>
      </c>
      <c r="AL369" s="11">
        <f t="shared" si="194"/>
        <v>-7603.375</v>
      </c>
      <c r="AM369" s="11">
        <f t="shared" si="195"/>
        <v>-6600.45</v>
      </c>
      <c r="AN369" s="11">
        <f t="shared" si="196"/>
        <v>-7101.9124999999995</v>
      </c>
      <c r="AO369" s="11">
        <f t="shared" si="197"/>
        <v>-5597.5249999999996</v>
      </c>
      <c r="AP369" s="11">
        <f t="shared" si="198"/>
        <v>-5096.0625</v>
      </c>
      <c r="AQ369" s="11">
        <f t="shared" si="199"/>
        <v>-4594.5999999999995</v>
      </c>
      <c r="AR369" s="11">
        <f t="shared" si="200"/>
        <v>-4594.5999999999995</v>
      </c>
      <c r="AS369" s="11">
        <f t="shared" si="201"/>
        <v>-4594.5999999999995</v>
      </c>
      <c r="AT369" s="11">
        <f t="shared" si="202"/>
        <v>-4093.1374999999998</v>
      </c>
      <c r="AU369" s="11">
        <f t="shared" si="203"/>
        <v>-4594.5999999999995</v>
      </c>
      <c r="AV369" s="11">
        <f t="shared" si="204"/>
        <v>-4594.5999999999995</v>
      </c>
      <c r="AW369" s="11">
        <f t="shared" si="205"/>
        <v>-4594.5999999999995</v>
      </c>
      <c r="AX369" s="11">
        <f t="shared" si="206"/>
        <v>-4594.5999999999995</v>
      </c>
      <c r="AY369" s="11">
        <f t="shared" si="207"/>
        <v>-5096.0625</v>
      </c>
      <c r="AZ369" s="11"/>
      <c r="BA369" s="11"/>
      <c r="BB369" s="11">
        <f t="shared" si="208"/>
        <v>2408.3250000000003</v>
      </c>
      <c r="BC369" s="11">
        <f t="shared" si="209"/>
        <v>1411.25</v>
      </c>
      <c r="BD369" s="11">
        <f t="shared" si="210"/>
        <v>4402.4750000000004</v>
      </c>
      <c r="BE369" s="11">
        <f t="shared" si="211"/>
        <v>6396.625</v>
      </c>
      <c r="BF369" s="11">
        <f t="shared" si="212"/>
        <v>6396.625</v>
      </c>
      <c r="BG369" s="11">
        <f t="shared" si="213"/>
        <v>5399.55</v>
      </c>
      <c r="BH369" s="11">
        <f t="shared" si="214"/>
        <v>5898.0875000000005</v>
      </c>
      <c r="BI369" s="11">
        <f t="shared" si="215"/>
        <v>4402.4750000000004</v>
      </c>
      <c r="BJ369" s="11">
        <f t="shared" si="216"/>
        <v>3903.9375</v>
      </c>
      <c r="BK369" s="11">
        <f t="shared" si="217"/>
        <v>3405.4</v>
      </c>
      <c r="BL369" s="11">
        <f t="shared" si="218"/>
        <v>3405.4</v>
      </c>
      <c r="BM369" s="11">
        <f t="shared" si="219"/>
        <v>3405.4</v>
      </c>
      <c r="BN369" s="11">
        <f t="shared" si="220"/>
        <v>2906.8625000000002</v>
      </c>
      <c r="BO369" s="11">
        <f t="shared" si="221"/>
        <v>3405.4</v>
      </c>
      <c r="BP369" s="11">
        <f t="shared" si="222"/>
        <v>3405.4</v>
      </c>
      <c r="BQ369" s="11">
        <f t="shared" si="223"/>
        <v>3405.4</v>
      </c>
      <c r="BR369" s="11">
        <f t="shared" si="224"/>
        <v>3405.4</v>
      </c>
      <c r="BS369" s="11">
        <f t="shared" si="225"/>
        <v>3903.9375</v>
      </c>
    </row>
    <row r="370" spans="1:71" ht="16" customHeight="1">
      <c r="A370" s="2">
        <v>43958</v>
      </c>
      <c r="B370" s="10" t="s">
        <v>564</v>
      </c>
      <c r="C370" s="11">
        <v>13</v>
      </c>
      <c r="D370" s="10">
        <v>-59</v>
      </c>
      <c r="E370" s="10">
        <v>-0.1</v>
      </c>
      <c r="K370">
        <v>0</v>
      </c>
      <c r="L370" t="s">
        <v>1766</v>
      </c>
      <c r="M370" t="s">
        <v>1291</v>
      </c>
      <c r="N370" t="s">
        <v>1290</v>
      </c>
      <c r="O370" t="s">
        <v>1289</v>
      </c>
      <c r="P370" t="s">
        <v>1290</v>
      </c>
      <c r="Q370" t="s">
        <v>1288</v>
      </c>
      <c r="R370" t="s">
        <v>1285</v>
      </c>
      <c r="S370" t="s">
        <v>1285</v>
      </c>
      <c r="T370" t="s">
        <v>1290</v>
      </c>
      <c r="U370" t="s">
        <v>1290</v>
      </c>
      <c r="V370" t="s">
        <v>1290</v>
      </c>
      <c r="W370" t="s">
        <v>1290</v>
      </c>
      <c r="X370" t="s">
        <v>1292</v>
      </c>
      <c r="Y370" t="s">
        <v>1292</v>
      </c>
      <c r="Z370" t="s">
        <v>1292</v>
      </c>
      <c r="AA370" t="s">
        <v>1290</v>
      </c>
      <c r="AB370" t="s">
        <v>1292</v>
      </c>
      <c r="AC370" t="s">
        <v>1292</v>
      </c>
      <c r="AD370" t="s">
        <v>1290</v>
      </c>
      <c r="AH370" s="11">
        <f t="shared" si="190"/>
        <v>-966.91250000000002</v>
      </c>
      <c r="AI370" s="11">
        <f t="shared" si="191"/>
        <v>-2471.2999999999997</v>
      </c>
      <c r="AJ370" s="11">
        <f t="shared" si="192"/>
        <v>-1468.375</v>
      </c>
      <c r="AK370" s="11">
        <f t="shared" si="193"/>
        <v>-2471.2999999999997</v>
      </c>
      <c r="AL370" s="11">
        <f t="shared" si="194"/>
        <v>-3474.2249999999999</v>
      </c>
      <c r="AM370" s="11">
        <f t="shared" si="195"/>
        <v>-2972.7624999999998</v>
      </c>
      <c r="AN370" s="11">
        <f t="shared" si="196"/>
        <v>-2972.7624999999998</v>
      </c>
      <c r="AO370" s="11">
        <f t="shared" si="197"/>
        <v>-2471.2999999999997</v>
      </c>
      <c r="AP370" s="11">
        <f t="shared" si="198"/>
        <v>-2471.2999999999997</v>
      </c>
      <c r="AQ370" s="11">
        <f t="shared" si="199"/>
        <v>-2471.2999999999997</v>
      </c>
      <c r="AR370" s="11">
        <f t="shared" si="200"/>
        <v>-2471.2999999999997</v>
      </c>
      <c r="AS370" s="11">
        <f t="shared" si="201"/>
        <v>-1969.8374999999999</v>
      </c>
      <c r="AT370" s="11">
        <f t="shared" si="202"/>
        <v>-1969.8374999999999</v>
      </c>
      <c r="AU370" s="11">
        <f t="shared" si="203"/>
        <v>-1969.8374999999999</v>
      </c>
      <c r="AV370" s="11">
        <f t="shared" si="204"/>
        <v>-2471.2999999999997</v>
      </c>
      <c r="AW370" s="11">
        <f t="shared" si="205"/>
        <v>-1969.8374999999999</v>
      </c>
      <c r="AX370" s="11">
        <f t="shared" si="206"/>
        <v>-1969.8374999999999</v>
      </c>
      <c r="AY370" s="11">
        <f t="shared" si="207"/>
        <v>-2471.2999999999997</v>
      </c>
      <c r="AZ370" s="11"/>
      <c r="BA370" s="11"/>
      <c r="BB370" s="11">
        <f t="shared" si="208"/>
        <v>33.087499999999977</v>
      </c>
      <c r="BC370" s="11">
        <f t="shared" si="209"/>
        <v>1528.7</v>
      </c>
      <c r="BD370" s="11">
        <f t="shared" si="210"/>
        <v>531.625</v>
      </c>
      <c r="BE370" s="11">
        <f t="shared" si="211"/>
        <v>1528.7</v>
      </c>
      <c r="BF370" s="11">
        <f t="shared" si="212"/>
        <v>2525.7750000000001</v>
      </c>
      <c r="BG370" s="11">
        <f t="shared" si="213"/>
        <v>2027.2375000000002</v>
      </c>
      <c r="BH370" s="11">
        <f t="shared" si="214"/>
        <v>2027.2375000000002</v>
      </c>
      <c r="BI370" s="11">
        <f t="shared" si="215"/>
        <v>1528.7</v>
      </c>
      <c r="BJ370" s="11">
        <f t="shared" si="216"/>
        <v>1528.7</v>
      </c>
      <c r="BK370" s="11">
        <f t="shared" si="217"/>
        <v>1528.7</v>
      </c>
      <c r="BL370" s="11">
        <f t="shared" si="218"/>
        <v>1528.7</v>
      </c>
      <c r="BM370" s="11">
        <f t="shared" si="219"/>
        <v>1030.1625000000001</v>
      </c>
      <c r="BN370" s="11">
        <f t="shared" si="220"/>
        <v>1030.1625000000001</v>
      </c>
      <c r="BO370" s="11">
        <f t="shared" si="221"/>
        <v>1030.1625000000001</v>
      </c>
      <c r="BP370" s="11">
        <f t="shared" si="222"/>
        <v>1528.7</v>
      </c>
      <c r="BQ370" s="11">
        <f t="shared" si="223"/>
        <v>1030.1625000000001</v>
      </c>
      <c r="BR370" s="11">
        <f t="shared" si="224"/>
        <v>1030.1625000000001</v>
      </c>
      <c r="BS370" s="11">
        <f t="shared" si="225"/>
        <v>1528.7</v>
      </c>
    </row>
    <row r="371" spans="1:71" ht="16" customHeight="1">
      <c r="A371" s="2">
        <v>43958</v>
      </c>
      <c r="B371" s="10" t="s">
        <v>2689</v>
      </c>
      <c r="C371" s="11">
        <v>14</v>
      </c>
      <c r="D371" s="10">
        <v>-57</v>
      </c>
      <c r="E371" s="10">
        <v>0.1</v>
      </c>
      <c r="K371">
        <v>0</v>
      </c>
      <c r="L371" t="s">
        <v>2735</v>
      </c>
      <c r="M371" t="s">
        <v>2687</v>
      </c>
      <c r="N371" t="s">
        <v>2687</v>
      </c>
      <c r="O371" t="s">
        <v>2738</v>
      </c>
      <c r="P371" t="s">
        <v>2738</v>
      </c>
      <c r="Q371" t="s">
        <v>2738</v>
      </c>
      <c r="R371" t="s">
        <v>2738</v>
      </c>
      <c r="S371" t="s">
        <v>2687</v>
      </c>
      <c r="T371" t="s">
        <v>2735</v>
      </c>
      <c r="U371" t="s">
        <v>1745</v>
      </c>
      <c r="V371" t="s">
        <v>2735</v>
      </c>
      <c r="W371" t="s">
        <v>1744</v>
      </c>
      <c r="X371" t="s">
        <v>1744</v>
      </c>
      <c r="Y371" t="s">
        <v>1745</v>
      </c>
      <c r="Z371" t="s">
        <v>1746</v>
      </c>
      <c r="AA371" t="s">
        <v>1746</v>
      </c>
      <c r="AB371" t="s">
        <v>1746</v>
      </c>
      <c r="AC371" t="s">
        <v>1746</v>
      </c>
      <c r="AD371" t="s">
        <v>1746</v>
      </c>
      <c r="AH371" s="11">
        <f t="shared" si="190"/>
        <v>-68.172751424998268</v>
      </c>
      <c r="AI371" s="11">
        <f t="shared" si="191"/>
        <v>-68.172751424998268</v>
      </c>
      <c r="AJ371" s="11">
        <f t="shared" si="192"/>
        <v>-18.026501425001101</v>
      </c>
      <c r="AK371" s="11">
        <f t="shared" si="193"/>
        <v>-18.026501425001101</v>
      </c>
      <c r="AL371" s="11">
        <f t="shared" si="194"/>
        <v>-18.026501425001101</v>
      </c>
      <c r="AM371" s="11">
        <f t="shared" si="195"/>
        <v>-18.026501425001101</v>
      </c>
      <c r="AN371" s="11">
        <f t="shared" si="196"/>
        <v>-68.172751424998268</v>
      </c>
      <c r="AO371" s="11">
        <f t="shared" si="197"/>
        <v>-118.32000435</v>
      </c>
      <c r="AP371" s="11">
        <f t="shared" si="198"/>
        <v>-218.61049849999935</v>
      </c>
      <c r="AQ371" s="11">
        <f t="shared" si="199"/>
        <v>-118.32000435</v>
      </c>
      <c r="AR371" s="11">
        <f t="shared" si="200"/>
        <v>-168.46525142499968</v>
      </c>
      <c r="AS371" s="11">
        <f t="shared" si="201"/>
        <v>-168.46525142499968</v>
      </c>
      <c r="AT371" s="11">
        <f t="shared" si="202"/>
        <v>-218.61049849999935</v>
      </c>
      <c r="AU371" s="11">
        <f t="shared" si="203"/>
        <v>-268.75775142500106</v>
      </c>
      <c r="AV371" s="11">
        <f t="shared" si="204"/>
        <v>-268.75775142500106</v>
      </c>
      <c r="AW371" s="11">
        <f t="shared" si="205"/>
        <v>-268.75775142500106</v>
      </c>
      <c r="AX371" s="11">
        <f t="shared" si="206"/>
        <v>-268.75775142500106</v>
      </c>
      <c r="AY371" s="11">
        <f t="shared" si="207"/>
        <v>-268.75775142500106</v>
      </c>
      <c r="AZ371" s="11"/>
      <c r="BA371" s="11"/>
      <c r="BB371" s="11">
        <f t="shared" si="208"/>
        <v>-168.17475142500174</v>
      </c>
      <c r="BC371" s="11">
        <f t="shared" si="209"/>
        <v>-168.17475142500174</v>
      </c>
      <c r="BD371" s="11">
        <f t="shared" si="210"/>
        <v>-218.02850142499889</v>
      </c>
      <c r="BE371" s="11">
        <f t="shared" si="211"/>
        <v>-218.02850142499889</v>
      </c>
      <c r="BF371" s="11">
        <f t="shared" si="212"/>
        <v>-218.02850142499889</v>
      </c>
      <c r="BG371" s="11">
        <f t="shared" si="213"/>
        <v>-218.02850142499889</v>
      </c>
      <c r="BH371" s="11">
        <f t="shared" si="214"/>
        <v>-168.17475142500174</v>
      </c>
      <c r="BI371" s="11">
        <f t="shared" si="215"/>
        <v>-118.32000435</v>
      </c>
      <c r="BJ371" s="11">
        <f t="shared" si="216"/>
        <v>-18.614498500000636</v>
      </c>
      <c r="BK371" s="11">
        <f t="shared" si="217"/>
        <v>-118.32000435</v>
      </c>
      <c r="BL371" s="11">
        <f t="shared" si="218"/>
        <v>-68.467251425000313</v>
      </c>
      <c r="BM371" s="11">
        <f t="shared" si="219"/>
        <v>-68.467251425000313</v>
      </c>
      <c r="BN371" s="11">
        <f t="shared" si="220"/>
        <v>-18.614498500000636</v>
      </c>
      <c r="BO371" s="11">
        <f t="shared" si="221"/>
        <v>31.240248575001097</v>
      </c>
      <c r="BP371" s="11">
        <f t="shared" si="222"/>
        <v>31.240248575001097</v>
      </c>
      <c r="BQ371" s="11">
        <f t="shared" si="223"/>
        <v>31.240248575001097</v>
      </c>
      <c r="BR371" s="11">
        <f t="shared" si="224"/>
        <v>31.240248575001097</v>
      </c>
      <c r="BS371" s="11">
        <f t="shared" si="225"/>
        <v>31.240248575001097</v>
      </c>
    </row>
    <row r="372" spans="1:71" ht="16" customHeight="1">
      <c r="A372" s="2">
        <v>43958</v>
      </c>
      <c r="B372" s="10" t="s">
        <v>1295</v>
      </c>
      <c r="C372" s="11">
        <v>15</v>
      </c>
      <c r="D372" s="10">
        <v>-52</v>
      </c>
      <c r="E372" s="10">
        <v>2</v>
      </c>
      <c r="I372">
        <v>1.617020460358036E-2</v>
      </c>
      <c r="K372">
        <v>0</v>
      </c>
      <c r="L372" t="s">
        <v>1781</v>
      </c>
      <c r="M372" t="s">
        <v>1781</v>
      </c>
      <c r="N372" t="s">
        <v>804</v>
      </c>
      <c r="O372" t="s">
        <v>1172</v>
      </c>
      <c r="P372" t="s">
        <v>804</v>
      </c>
      <c r="Q372" t="s">
        <v>804</v>
      </c>
      <c r="R372" t="s">
        <v>683</v>
      </c>
      <c r="S372" t="s">
        <v>1781</v>
      </c>
      <c r="T372" t="s">
        <v>807</v>
      </c>
      <c r="U372" t="s">
        <v>807</v>
      </c>
      <c r="V372" t="s">
        <v>683</v>
      </c>
      <c r="W372" t="s">
        <v>683</v>
      </c>
      <c r="X372" t="s">
        <v>683</v>
      </c>
      <c r="Y372" t="s">
        <v>683</v>
      </c>
      <c r="Z372" t="s">
        <v>683</v>
      </c>
      <c r="AA372" t="s">
        <v>804</v>
      </c>
      <c r="AB372" t="s">
        <v>683</v>
      </c>
      <c r="AC372" t="s">
        <v>683</v>
      </c>
      <c r="AD372" t="s">
        <v>804</v>
      </c>
      <c r="AH372" s="11">
        <f t="shared" si="190"/>
        <v>-848.25</v>
      </c>
      <c r="AI372" s="11">
        <f t="shared" si="191"/>
        <v>656.13750000000005</v>
      </c>
      <c r="AJ372" s="11">
        <f t="shared" si="192"/>
        <v>1659.0625</v>
      </c>
      <c r="AK372" s="11">
        <f t="shared" si="193"/>
        <v>656.13750000000005</v>
      </c>
      <c r="AL372" s="11">
        <f t="shared" si="194"/>
        <v>656.13750000000005</v>
      </c>
      <c r="AM372" s="11">
        <f t="shared" si="195"/>
        <v>154.67500000000001</v>
      </c>
      <c r="AN372" s="11">
        <f t="shared" si="196"/>
        <v>-848.25</v>
      </c>
      <c r="AO372" s="11">
        <f t="shared" si="197"/>
        <v>-346.78750000000002</v>
      </c>
      <c r="AP372" s="11">
        <f t="shared" si="198"/>
        <v>-346.78750000000002</v>
      </c>
      <c r="AQ372" s="11">
        <f t="shared" si="199"/>
        <v>154.67500000000001</v>
      </c>
      <c r="AR372" s="11">
        <f t="shared" si="200"/>
        <v>154.67500000000001</v>
      </c>
      <c r="AS372" s="11">
        <f t="shared" si="201"/>
        <v>154.67500000000001</v>
      </c>
      <c r="AT372" s="11">
        <f t="shared" si="202"/>
        <v>154.67500000000001</v>
      </c>
      <c r="AU372" s="11">
        <f t="shared" si="203"/>
        <v>154.67500000000001</v>
      </c>
      <c r="AV372" s="11">
        <f t="shared" si="204"/>
        <v>656.13750000000005</v>
      </c>
      <c r="AW372" s="11">
        <f t="shared" si="205"/>
        <v>154.67500000000001</v>
      </c>
      <c r="AX372" s="11">
        <f t="shared" si="206"/>
        <v>154.67500000000001</v>
      </c>
      <c r="AY372" s="11">
        <f t="shared" si="207"/>
        <v>656.13750000000005</v>
      </c>
      <c r="AZ372" s="11"/>
      <c r="BA372" s="11"/>
      <c r="BB372" s="11">
        <f t="shared" si="208"/>
        <v>-848.25</v>
      </c>
      <c r="BC372" s="11">
        <f t="shared" si="209"/>
        <v>-2343.8625000000002</v>
      </c>
      <c r="BD372" s="11">
        <f t="shared" si="210"/>
        <v>-3340.9375</v>
      </c>
      <c r="BE372" s="11">
        <f t="shared" si="211"/>
        <v>-2343.8625000000002</v>
      </c>
      <c r="BF372" s="11">
        <f t="shared" si="212"/>
        <v>-2343.8625000000002</v>
      </c>
      <c r="BG372" s="11">
        <f t="shared" si="213"/>
        <v>-1845.325</v>
      </c>
      <c r="BH372" s="11">
        <f t="shared" si="214"/>
        <v>-848.25</v>
      </c>
      <c r="BI372" s="11">
        <f t="shared" si="215"/>
        <v>-1346.7874999999999</v>
      </c>
      <c r="BJ372" s="11">
        <f t="shared" si="216"/>
        <v>-1346.7874999999999</v>
      </c>
      <c r="BK372" s="11">
        <f t="shared" si="217"/>
        <v>-1845.325</v>
      </c>
      <c r="BL372" s="11">
        <f t="shared" si="218"/>
        <v>-1845.325</v>
      </c>
      <c r="BM372" s="11">
        <f t="shared" si="219"/>
        <v>-1845.325</v>
      </c>
      <c r="BN372" s="11">
        <f t="shared" si="220"/>
        <v>-1845.325</v>
      </c>
      <c r="BO372" s="11">
        <f t="shared" si="221"/>
        <v>-1845.325</v>
      </c>
      <c r="BP372" s="11">
        <f t="shared" si="222"/>
        <v>-2343.8625000000002</v>
      </c>
      <c r="BQ372" s="11">
        <f t="shared" si="223"/>
        <v>-1845.325</v>
      </c>
      <c r="BR372" s="11">
        <f t="shared" si="224"/>
        <v>-1845.325</v>
      </c>
      <c r="BS372" s="11">
        <f t="shared" si="225"/>
        <v>-2343.8625000000002</v>
      </c>
    </row>
    <row r="373" spans="1:71" ht="16" customHeight="1">
      <c r="A373" s="2">
        <v>43959</v>
      </c>
      <c r="B373" s="10" t="s">
        <v>436</v>
      </c>
      <c r="C373" s="11">
        <v>1</v>
      </c>
      <c r="D373" s="10">
        <v>-281</v>
      </c>
      <c r="E373" s="10">
        <v>2.4</v>
      </c>
      <c r="K373">
        <v>0</v>
      </c>
      <c r="L373" t="s">
        <v>330</v>
      </c>
      <c r="M373" t="s">
        <v>330</v>
      </c>
      <c r="N373" t="s">
        <v>331</v>
      </c>
      <c r="O373" t="s">
        <v>327</v>
      </c>
      <c r="P373" t="s">
        <v>325</v>
      </c>
      <c r="Q373" t="s">
        <v>327</v>
      </c>
      <c r="R373" t="s">
        <v>331</v>
      </c>
      <c r="S373" t="s">
        <v>331</v>
      </c>
      <c r="T373" t="s">
        <v>325</v>
      </c>
      <c r="U373" t="s">
        <v>332</v>
      </c>
      <c r="V373" t="s">
        <v>332</v>
      </c>
      <c r="W373" t="s">
        <v>332</v>
      </c>
      <c r="X373" t="s">
        <v>325</v>
      </c>
      <c r="Y373" t="s">
        <v>331</v>
      </c>
      <c r="Z373" t="s">
        <v>332</v>
      </c>
      <c r="AA373" t="s">
        <v>332</v>
      </c>
      <c r="AB373" t="s">
        <v>331</v>
      </c>
      <c r="AC373" t="s">
        <v>331</v>
      </c>
      <c r="AD373" t="s">
        <v>325</v>
      </c>
      <c r="AH373" s="11">
        <f t="shared" si="190"/>
        <v>-1300.6500000000001</v>
      </c>
      <c r="AI373" s="11">
        <f t="shared" si="191"/>
        <v>-799.1875</v>
      </c>
      <c r="AJ373" s="11">
        <f t="shared" si="192"/>
        <v>705.19999999999982</v>
      </c>
      <c r="AK373" s="11">
        <f t="shared" si="193"/>
        <v>203.73749999999995</v>
      </c>
      <c r="AL373" s="11">
        <f t="shared" si="194"/>
        <v>705.19999999999982</v>
      </c>
      <c r="AM373" s="11">
        <f t="shared" si="195"/>
        <v>-799.1875</v>
      </c>
      <c r="AN373" s="11">
        <f t="shared" si="196"/>
        <v>-799.1875</v>
      </c>
      <c r="AO373" s="11">
        <f t="shared" si="197"/>
        <v>203.73749999999995</v>
      </c>
      <c r="AP373" s="11">
        <f t="shared" si="198"/>
        <v>-297.72500000000008</v>
      </c>
      <c r="AQ373" s="11">
        <f t="shared" si="199"/>
        <v>-297.72500000000008</v>
      </c>
      <c r="AR373" s="11">
        <f t="shared" si="200"/>
        <v>-297.72500000000008</v>
      </c>
      <c r="AS373" s="11">
        <f t="shared" si="201"/>
        <v>203.73749999999995</v>
      </c>
      <c r="AT373" s="11">
        <f t="shared" si="202"/>
        <v>-799.1875</v>
      </c>
      <c r="AU373" s="11">
        <f t="shared" si="203"/>
        <v>-297.72500000000008</v>
      </c>
      <c r="AV373" s="11">
        <f t="shared" si="204"/>
        <v>-297.72500000000008</v>
      </c>
      <c r="AW373" s="11">
        <f t="shared" si="205"/>
        <v>-799.1875</v>
      </c>
      <c r="AX373" s="11">
        <f t="shared" si="206"/>
        <v>-799.1875</v>
      </c>
      <c r="AY373" s="11">
        <f t="shared" si="207"/>
        <v>203.73749999999995</v>
      </c>
      <c r="AZ373" s="11"/>
      <c r="BA373" s="11"/>
      <c r="BB373" s="11">
        <f t="shared" si="208"/>
        <v>-1300.6500000000001</v>
      </c>
      <c r="BC373" s="11">
        <f t="shared" si="209"/>
        <v>-1799.1875</v>
      </c>
      <c r="BD373" s="11">
        <f t="shared" si="210"/>
        <v>-3294.7999999999997</v>
      </c>
      <c r="BE373" s="11">
        <f t="shared" si="211"/>
        <v>-2796.2624999999998</v>
      </c>
      <c r="BF373" s="11">
        <f t="shared" si="212"/>
        <v>-3294.7999999999997</v>
      </c>
      <c r="BG373" s="11">
        <f t="shared" si="213"/>
        <v>-1799.1875</v>
      </c>
      <c r="BH373" s="11">
        <f t="shared" si="214"/>
        <v>-1799.1875</v>
      </c>
      <c r="BI373" s="11">
        <f t="shared" si="215"/>
        <v>-2796.2624999999998</v>
      </c>
      <c r="BJ373" s="11">
        <f t="shared" si="216"/>
        <v>-2297.7250000000004</v>
      </c>
      <c r="BK373" s="11">
        <f t="shared" si="217"/>
        <v>-2297.7250000000004</v>
      </c>
      <c r="BL373" s="11">
        <f t="shared" si="218"/>
        <v>-2297.7250000000004</v>
      </c>
      <c r="BM373" s="11">
        <f t="shared" si="219"/>
        <v>-2796.2624999999998</v>
      </c>
      <c r="BN373" s="11">
        <f t="shared" si="220"/>
        <v>-1799.1875</v>
      </c>
      <c r="BO373" s="11">
        <f t="shared" si="221"/>
        <v>-2297.7250000000004</v>
      </c>
      <c r="BP373" s="11">
        <f t="shared" si="222"/>
        <v>-2297.7250000000004</v>
      </c>
      <c r="BQ373" s="11">
        <f t="shared" si="223"/>
        <v>-1799.1875</v>
      </c>
      <c r="BR373" s="11">
        <f t="shared" si="224"/>
        <v>-1799.1875</v>
      </c>
      <c r="BS373" s="11">
        <f t="shared" si="225"/>
        <v>-2796.2624999999998</v>
      </c>
    </row>
    <row r="374" spans="1:71" ht="16" customHeight="1">
      <c r="A374" s="2">
        <v>43959</v>
      </c>
      <c r="B374" s="10" t="s">
        <v>691</v>
      </c>
      <c r="C374" s="11">
        <v>2</v>
      </c>
      <c r="D374" s="10">
        <v>-279</v>
      </c>
      <c r="E374" s="10">
        <v>-1</v>
      </c>
      <c r="I374">
        <v>2.025004716981112E-2</v>
      </c>
      <c r="K374">
        <v>0</v>
      </c>
      <c r="L374" t="s">
        <v>1943</v>
      </c>
      <c r="M374" t="s">
        <v>1942</v>
      </c>
      <c r="N374" t="s">
        <v>2007</v>
      </c>
      <c r="O374" t="s">
        <v>1938</v>
      </c>
      <c r="P374" t="s">
        <v>1936</v>
      </c>
      <c r="Q374" t="s">
        <v>1937</v>
      </c>
      <c r="R374" t="s">
        <v>2225</v>
      </c>
      <c r="S374" t="s">
        <v>1938</v>
      </c>
      <c r="T374" t="s">
        <v>1937</v>
      </c>
      <c r="U374" t="s">
        <v>1937</v>
      </c>
      <c r="V374" t="s">
        <v>2338</v>
      </c>
      <c r="W374" t="s">
        <v>2442</v>
      </c>
      <c r="X374" t="s">
        <v>2337</v>
      </c>
      <c r="Y374" t="s">
        <v>2225</v>
      </c>
      <c r="Z374" t="s">
        <v>2337</v>
      </c>
      <c r="AA374" t="s">
        <v>2337</v>
      </c>
      <c r="AB374" t="s">
        <v>2337</v>
      </c>
      <c r="AC374" t="s">
        <v>2225</v>
      </c>
      <c r="AD374" t="s">
        <v>2442</v>
      </c>
      <c r="AH374" s="11">
        <f t="shared" si="190"/>
        <v>-1298.2249999999999</v>
      </c>
      <c r="AI374" s="11">
        <f t="shared" si="191"/>
        <v>-295.30000000000007</v>
      </c>
      <c r="AJ374" s="11">
        <f t="shared" si="192"/>
        <v>2713.4750000000004</v>
      </c>
      <c r="AK374" s="11">
        <f t="shared" si="193"/>
        <v>3716.4000000000005</v>
      </c>
      <c r="AL374" s="11">
        <f t="shared" si="194"/>
        <v>5722.25</v>
      </c>
      <c r="AM374" s="11">
        <f t="shared" si="195"/>
        <v>6725.1749999999993</v>
      </c>
      <c r="AN374" s="11">
        <f t="shared" si="196"/>
        <v>2713.4750000000004</v>
      </c>
      <c r="AO374" s="11">
        <f t="shared" si="197"/>
        <v>5722.25</v>
      </c>
      <c r="AP374" s="11">
        <f t="shared" si="198"/>
        <v>5722.25</v>
      </c>
      <c r="AQ374" s="11">
        <f t="shared" si="199"/>
        <v>4719.3249999999998</v>
      </c>
      <c r="AR374" s="11">
        <f t="shared" si="200"/>
        <v>9733.9499999999989</v>
      </c>
      <c r="AS374" s="11">
        <f t="shared" si="201"/>
        <v>7728.0999999999985</v>
      </c>
      <c r="AT374" s="11">
        <f t="shared" si="202"/>
        <v>6725.1749999999993</v>
      </c>
      <c r="AU374" s="11">
        <f t="shared" si="203"/>
        <v>7728.0999999999985</v>
      </c>
      <c r="AV374" s="11">
        <f t="shared" si="204"/>
        <v>7728.0999999999985</v>
      </c>
      <c r="AW374" s="11">
        <f t="shared" si="205"/>
        <v>7728.0999999999985</v>
      </c>
      <c r="AX374" s="11">
        <f t="shared" si="206"/>
        <v>6725.1749999999993</v>
      </c>
      <c r="AY374" s="11">
        <f t="shared" si="207"/>
        <v>9733.9499999999989</v>
      </c>
      <c r="AZ374" s="11"/>
      <c r="BA374" s="11"/>
      <c r="BB374" s="11">
        <f t="shared" si="208"/>
        <v>-3298.2249999999999</v>
      </c>
      <c r="BC374" s="11">
        <f t="shared" si="209"/>
        <v>-4295.2999999999993</v>
      </c>
      <c r="BD374" s="11">
        <f t="shared" si="210"/>
        <v>-7286.5249999999996</v>
      </c>
      <c r="BE374" s="11">
        <f t="shared" si="211"/>
        <v>-8283.5999999999985</v>
      </c>
      <c r="BF374" s="11">
        <f t="shared" si="212"/>
        <v>-10277.75</v>
      </c>
      <c r="BG374" s="11">
        <f t="shared" si="213"/>
        <v>-11274.825000000001</v>
      </c>
      <c r="BH374" s="11">
        <f t="shared" si="214"/>
        <v>-7286.5249999999996</v>
      </c>
      <c r="BI374" s="11">
        <f t="shared" si="215"/>
        <v>-10277.75</v>
      </c>
      <c r="BJ374" s="11">
        <f t="shared" si="216"/>
        <v>-10277.75</v>
      </c>
      <c r="BK374" s="11">
        <f t="shared" si="217"/>
        <v>-9280.6749999999993</v>
      </c>
      <c r="BL374" s="11">
        <f t="shared" si="218"/>
        <v>-14266.050000000001</v>
      </c>
      <c r="BM374" s="11">
        <f t="shared" si="219"/>
        <v>-12271.900000000001</v>
      </c>
      <c r="BN374" s="11">
        <f t="shared" si="220"/>
        <v>-11274.825000000001</v>
      </c>
      <c r="BO374" s="11">
        <f t="shared" si="221"/>
        <v>-12271.900000000001</v>
      </c>
      <c r="BP374" s="11">
        <f t="shared" si="222"/>
        <v>-12271.900000000001</v>
      </c>
      <c r="BQ374" s="11">
        <f t="shared" si="223"/>
        <v>-12271.900000000001</v>
      </c>
      <c r="BR374" s="11">
        <f t="shared" si="224"/>
        <v>-11274.825000000001</v>
      </c>
      <c r="BS374" s="11">
        <f t="shared" si="225"/>
        <v>-14266.050000000001</v>
      </c>
    </row>
    <row r="375" spans="1:71" ht="16" customHeight="1">
      <c r="A375" s="2">
        <v>43959</v>
      </c>
      <c r="B375" s="10" t="s">
        <v>972</v>
      </c>
      <c r="C375" s="11">
        <v>3</v>
      </c>
      <c r="D375" s="10">
        <v>-263</v>
      </c>
      <c r="E375" s="10">
        <v>5.0999999999999996</v>
      </c>
      <c r="K375">
        <v>0</v>
      </c>
      <c r="L375" t="s">
        <v>857</v>
      </c>
      <c r="M375" t="s">
        <v>973</v>
      </c>
      <c r="N375" t="s">
        <v>973</v>
      </c>
      <c r="O375" t="s">
        <v>857</v>
      </c>
      <c r="P375" t="s">
        <v>1126</v>
      </c>
      <c r="Q375" t="s">
        <v>1591</v>
      </c>
      <c r="R375" t="s">
        <v>808</v>
      </c>
      <c r="S375" t="s">
        <v>811</v>
      </c>
      <c r="T375" t="s">
        <v>811</v>
      </c>
      <c r="U375" t="s">
        <v>443</v>
      </c>
      <c r="V375" t="s">
        <v>443</v>
      </c>
      <c r="W375" t="s">
        <v>442</v>
      </c>
      <c r="X375" t="s">
        <v>440</v>
      </c>
      <c r="Y375" t="s">
        <v>438</v>
      </c>
      <c r="Z375" t="s">
        <v>901</v>
      </c>
      <c r="AA375" t="s">
        <v>437</v>
      </c>
      <c r="AB375" t="s">
        <v>903</v>
      </c>
      <c r="AC375" t="s">
        <v>438</v>
      </c>
      <c r="AD375" t="s">
        <v>441</v>
      </c>
      <c r="AH375" s="11">
        <f t="shared" si="190"/>
        <v>-696.96250000000009</v>
      </c>
      <c r="AI375" s="11">
        <f t="shared" si="191"/>
        <v>-696.96250000000009</v>
      </c>
      <c r="AJ375" s="11">
        <f t="shared" si="192"/>
        <v>-1198.4250000000002</v>
      </c>
      <c r="AK375" s="11">
        <f t="shared" si="193"/>
        <v>-3705.7375000000002</v>
      </c>
      <c r="AL375" s="11">
        <f t="shared" si="194"/>
        <v>-3204.2750000000001</v>
      </c>
      <c r="AM375" s="11">
        <f t="shared" si="195"/>
        <v>-4207.2000000000007</v>
      </c>
      <c r="AN375" s="11">
        <f t="shared" si="196"/>
        <v>-4708.6625000000004</v>
      </c>
      <c r="AO375" s="11">
        <f t="shared" si="197"/>
        <v>-4708.6625000000004</v>
      </c>
      <c r="AP375" s="11">
        <f t="shared" si="198"/>
        <v>-6213.0499999999993</v>
      </c>
      <c r="AQ375" s="11">
        <f t="shared" si="199"/>
        <v>-6213.0499999999993</v>
      </c>
      <c r="AR375" s="11">
        <f t="shared" si="200"/>
        <v>-6714.5124999999998</v>
      </c>
      <c r="AS375" s="11">
        <f t="shared" si="201"/>
        <v>-7717.4375</v>
      </c>
      <c r="AT375" s="11">
        <f t="shared" si="202"/>
        <v>-8720.3624999999993</v>
      </c>
      <c r="AU375" s="11">
        <f t="shared" si="203"/>
        <v>-10224.75</v>
      </c>
      <c r="AV375" s="11">
        <f t="shared" si="204"/>
        <v>-9221.8249999999989</v>
      </c>
      <c r="AW375" s="11">
        <f t="shared" si="205"/>
        <v>-9723.2875000000004</v>
      </c>
      <c r="AX375" s="11">
        <f t="shared" si="206"/>
        <v>-8720.3624999999993</v>
      </c>
      <c r="AY375" s="11">
        <f t="shared" si="207"/>
        <v>-7215.9749999999995</v>
      </c>
      <c r="AZ375" s="11"/>
      <c r="BA375" s="11"/>
      <c r="BB375" s="11">
        <f t="shared" si="208"/>
        <v>-1696.9625000000001</v>
      </c>
      <c r="BC375" s="11">
        <f t="shared" si="209"/>
        <v>-1696.9625000000001</v>
      </c>
      <c r="BD375" s="11">
        <f t="shared" si="210"/>
        <v>-1198.4250000000002</v>
      </c>
      <c r="BE375" s="11">
        <f t="shared" si="211"/>
        <v>1294.2624999999998</v>
      </c>
      <c r="BF375" s="11">
        <f t="shared" si="212"/>
        <v>795.72499999999991</v>
      </c>
      <c r="BG375" s="11">
        <f t="shared" si="213"/>
        <v>1792.7999999999997</v>
      </c>
      <c r="BH375" s="11">
        <f t="shared" si="214"/>
        <v>2291.3375000000001</v>
      </c>
      <c r="BI375" s="11">
        <f t="shared" si="215"/>
        <v>2291.3375000000001</v>
      </c>
      <c r="BJ375" s="11">
        <f t="shared" si="216"/>
        <v>3786.9500000000007</v>
      </c>
      <c r="BK375" s="11">
        <f t="shared" si="217"/>
        <v>3786.9500000000007</v>
      </c>
      <c r="BL375" s="11">
        <f t="shared" si="218"/>
        <v>4285.4875000000002</v>
      </c>
      <c r="BM375" s="11">
        <f t="shared" si="219"/>
        <v>5282.5625</v>
      </c>
      <c r="BN375" s="11">
        <f t="shared" si="220"/>
        <v>6279.6375000000007</v>
      </c>
      <c r="BO375" s="11">
        <f t="shared" si="221"/>
        <v>7775.25</v>
      </c>
      <c r="BP375" s="11">
        <f t="shared" si="222"/>
        <v>6778.1750000000002</v>
      </c>
      <c r="BQ375" s="11">
        <f t="shared" si="223"/>
        <v>7276.7125000000005</v>
      </c>
      <c r="BR375" s="11">
        <f t="shared" si="224"/>
        <v>6279.6375000000007</v>
      </c>
      <c r="BS375" s="11">
        <f t="shared" si="225"/>
        <v>4784.0250000000005</v>
      </c>
    </row>
    <row r="376" spans="1:71" ht="16" customHeight="1">
      <c r="A376" s="2">
        <v>43959</v>
      </c>
      <c r="B376" s="10" t="s">
        <v>187</v>
      </c>
      <c r="C376" s="11">
        <v>4</v>
      </c>
      <c r="D376" s="10">
        <v>-201</v>
      </c>
      <c r="E376" s="10">
        <v>1.7</v>
      </c>
      <c r="K376">
        <v>0</v>
      </c>
      <c r="L376" t="s">
        <v>1242</v>
      </c>
      <c r="M376" t="s">
        <v>1242</v>
      </c>
      <c r="N376" t="s">
        <v>2661</v>
      </c>
      <c r="O376" t="s">
        <v>2664</v>
      </c>
      <c r="P376" t="s">
        <v>2664</v>
      </c>
      <c r="Q376" t="s">
        <v>1248</v>
      </c>
      <c r="R376" t="s">
        <v>1248</v>
      </c>
      <c r="S376" t="s">
        <v>2664</v>
      </c>
      <c r="T376" t="s">
        <v>2662</v>
      </c>
      <c r="U376" t="s">
        <v>1240</v>
      </c>
      <c r="V376" t="s">
        <v>1240</v>
      </c>
      <c r="W376" t="s">
        <v>2662</v>
      </c>
      <c r="X376" t="s">
        <v>1240</v>
      </c>
      <c r="Y376" t="s">
        <v>1240</v>
      </c>
      <c r="Z376" t="s">
        <v>2662</v>
      </c>
      <c r="AA376" t="s">
        <v>2662</v>
      </c>
      <c r="AB376" t="s">
        <v>2662</v>
      </c>
      <c r="AC376" t="s">
        <v>2662</v>
      </c>
      <c r="AD376" t="s">
        <v>1240</v>
      </c>
      <c r="AH376" s="11">
        <f t="shared" si="190"/>
        <v>-27.492000000000001</v>
      </c>
      <c r="AI376" s="11">
        <f t="shared" si="191"/>
        <v>-7.4334999999995404</v>
      </c>
      <c r="AJ376" s="11">
        <f t="shared" si="192"/>
        <v>2.5957500000002476</v>
      </c>
      <c r="AK376" s="11">
        <f t="shared" si="193"/>
        <v>2.5957500000002476</v>
      </c>
      <c r="AL376" s="11">
        <f t="shared" si="194"/>
        <v>12.625000000000037</v>
      </c>
      <c r="AM376" s="11">
        <f t="shared" si="195"/>
        <v>12.625000000000037</v>
      </c>
      <c r="AN376" s="11">
        <f t="shared" si="196"/>
        <v>2.5957500000002476</v>
      </c>
      <c r="AO376" s="11">
        <f t="shared" si="197"/>
        <v>42.712750000000284</v>
      </c>
      <c r="AP376" s="11">
        <f t="shared" si="198"/>
        <v>32.683500000000492</v>
      </c>
      <c r="AQ376" s="11">
        <f t="shared" si="199"/>
        <v>32.683500000000492</v>
      </c>
      <c r="AR376" s="11">
        <f t="shared" si="200"/>
        <v>42.712750000000284</v>
      </c>
      <c r="AS376" s="11">
        <f t="shared" si="201"/>
        <v>32.683500000000492</v>
      </c>
      <c r="AT376" s="11">
        <f t="shared" si="202"/>
        <v>32.683500000000492</v>
      </c>
      <c r="AU376" s="11">
        <f t="shared" si="203"/>
        <v>42.712750000000284</v>
      </c>
      <c r="AV376" s="11">
        <f t="shared" si="204"/>
        <v>42.712750000000284</v>
      </c>
      <c r="AW376" s="11">
        <f t="shared" si="205"/>
        <v>42.712750000000284</v>
      </c>
      <c r="AX376" s="11">
        <f t="shared" si="206"/>
        <v>42.712750000000284</v>
      </c>
      <c r="AY376" s="11">
        <f t="shared" si="207"/>
        <v>32.683500000000492</v>
      </c>
      <c r="AZ376" s="11"/>
      <c r="BA376" s="11"/>
      <c r="BB376" s="11">
        <f t="shared" si="208"/>
        <v>-27.492000000000001</v>
      </c>
      <c r="BC376" s="11">
        <f t="shared" si="209"/>
        <v>-47.433500000000464</v>
      </c>
      <c r="BD376" s="11">
        <f t="shared" si="210"/>
        <v>-57.404250000000253</v>
      </c>
      <c r="BE376" s="11">
        <f t="shared" si="211"/>
        <v>-57.404250000000253</v>
      </c>
      <c r="BF376" s="11">
        <f t="shared" si="212"/>
        <v>-67.375000000000028</v>
      </c>
      <c r="BG376" s="11">
        <f t="shared" si="213"/>
        <v>-67.375000000000028</v>
      </c>
      <c r="BH376" s="11">
        <f t="shared" si="214"/>
        <v>-57.404250000000253</v>
      </c>
      <c r="BI376" s="11">
        <f t="shared" si="215"/>
        <v>-97.287250000000284</v>
      </c>
      <c r="BJ376" s="11">
        <f t="shared" si="216"/>
        <v>-87.316500000000502</v>
      </c>
      <c r="BK376" s="11">
        <f t="shared" si="217"/>
        <v>-87.316500000000502</v>
      </c>
      <c r="BL376" s="11">
        <f t="shared" si="218"/>
        <v>-97.287250000000284</v>
      </c>
      <c r="BM376" s="11">
        <f t="shared" si="219"/>
        <v>-87.316500000000502</v>
      </c>
      <c r="BN376" s="11">
        <f t="shared" si="220"/>
        <v>-87.316500000000502</v>
      </c>
      <c r="BO376" s="11">
        <f t="shared" si="221"/>
        <v>-97.287250000000284</v>
      </c>
      <c r="BP376" s="11">
        <f t="shared" si="222"/>
        <v>-97.287250000000284</v>
      </c>
      <c r="BQ376" s="11">
        <f t="shared" si="223"/>
        <v>-97.287250000000284</v>
      </c>
      <c r="BR376" s="11">
        <f t="shared" si="224"/>
        <v>-97.287250000000284</v>
      </c>
      <c r="BS376" s="11">
        <f t="shared" si="225"/>
        <v>-87.316500000000502</v>
      </c>
    </row>
    <row r="377" spans="1:71" ht="16" customHeight="1">
      <c r="A377" s="2">
        <v>43959</v>
      </c>
      <c r="B377" s="10" t="s">
        <v>400</v>
      </c>
      <c r="C377" s="11">
        <v>5</v>
      </c>
      <c r="D377" s="10">
        <v>-201</v>
      </c>
      <c r="E377" s="10">
        <v>0.3</v>
      </c>
      <c r="I377">
        <v>1.485789390240471E-2</v>
      </c>
      <c r="K377">
        <v>0</v>
      </c>
      <c r="L377" t="s">
        <v>1375</v>
      </c>
      <c r="M377" t="s">
        <v>1674</v>
      </c>
      <c r="N377" t="s">
        <v>883</v>
      </c>
      <c r="O377" t="s">
        <v>1153</v>
      </c>
      <c r="P377" t="s">
        <v>1284</v>
      </c>
      <c r="Q377" t="s">
        <v>1273</v>
      </c>
      <c r="R377" t="s">
        <v>1134</v>
      </c>
      <c r="S377" t="s">
        <v>1047</v>
      </c>
      <c r="T377" t="s">
        <v>1135</v>
      </c>
      <c r="U377" t="s">
        <v>1137</v>
      </c>
      <c r="V377" t="s">
        <v>1135</v>
      </c>
      <c r="W377" t="s">
        <v>1135</v>
      </c>
      <c r="X377" t="s">
        <v>1134</v>
      </c>
      <c r="Y377" t="s">
        <v>1134</v>
      </c>
      <c r="Z377" t="s">
        <v>1135</v>
      </c>
      <c r="AA377" t="s">
        <v>1135</v>
      </c>
      <c r="AB377" t="s">
        <v>1131</v>
      </c>
      <c r="AC377" t="s">
        <v>1284</v>
      </c>
      <c r="AD377" t="s">
        <v>1137</v>
      </c>
      <c r="AH377" s="11">
        <f t="shared" ref="AH377:AH440" si="226">($L377-M377)*1000 - $L377*1000*$B$5-M377*1000*$B$5-M377*1000*$B$6</f>
        <v>-209.13774272499967</v>
      </c>
      <c r="AI377" s="11">
        <f t="shared" ref="AI377:AI440" si="227">($L377-N377)*1000 - $L377*1000*$B$5-N377*1000*$B$5-N377*1000*$B$6</f>
        <v>141.8840014249997</v>
      </c>
      <c r="AJ377" s="11">
        <f t="shared" ref="AJ377:AJ440" si="228">($L377-O377)*1000 - $L377*1000*$B$5-O377*1000*$B$5-O377*1000*$B$6</f>
        <v>192.02924849999934</v>
      </c>
      <c r="AK377" s="11">
        <f t="shared" ref="AK377:AK440" si="229">($L377-P377)*1000 - $L377*1000*$B$5-P377*1000*$B$5-P377*1000*$B$6</f>
        <v>342.47000435000001</v>
      </c>
      <c r="AL377" s="11">
        <f t="shared" ref="AL377:AL440" si="230">($L377-Q377)*1000 - $L377*1000*$B$5-Q377*1000*$B$5-Q377*1000*$B$6</f>
        <v>543.05600727500041</v>
      </c>
      <c r="AM377" s="11">
        <f t="shared" ref="AM377:AM440" si="231">($L377-R377)*1000 - $L377*1000*$B$5-R377*1000*$B$5-R377*1000*$B$6</f>
        <v>392.61525142499966</v>
      </c>
      <c r="AN377" s="11">
        <f t="shared" ref="AN377:AN440" si="232">($L377-S377)*1000 - $L377*1000*$B$5-S377*1000*$B$5-S377*1000*$B$6</f>
        <v>292.32475727500031</v>
      </c>
      <c r="AO377" s="11">
        <f t="shared" ref="AO377:AO440" si="233">($L377-T377)*1000 - $L377*1000*$B$5-T377*1000*$B$5-T377*1000*$B$6</f>
        <v>492.90574557499906</v>
      </c>
      <c r="AP377" s="11">
        <f t="shared" ref="AP377:AP440" si="234">($L377-U377)*1000 - $L377*1000*$B$5-U377*1000*$B$5-U377*1000*$B$6</f>
        <v>442.76049849999941</v>
      </c>
      <c r="AQ377" s="11">
        <f t="shared" ref="AQ377:AQ440" si="235">($L377-V377)*1000 - $L377*1000*$B$5-V377*1000*$B$5-V377*1000*$B$6</f>
        <v>492.90574557499906</v>
      </c>
      <c r="AR377" s="11">
        <f t="shared" ref="AR377:AR440" si="236">($L377-W377)*1000 - $L377*1000*$B$5-W377*1000*$B$5-W377*1000*$B$6</f>
        <v>492.90574557499906</v>
      </c>
      <c r="AS377" s="11">
        <f t="shared" ref="AS377:AS440" si="237">($L377-X377)*1000 - $L377*1000*$B$5-X377*1000*$B$5-X377*1000*$B$6</f>
        <v>392.61525142499966</v>
      </c>
      <c r="AT377" s="11">
        <f t="shared" ref="AT377:AT440" si="238">($L377-Y377)*1000 - $L377*1000*$B$5-Y377*1000*$B$5-Y377*1000*$B$6</f>
        <v>392.61525142499966</v>
      </c>
      <c r="AU377" s="11">
        <f t="shared" ref="AU377:AU440" si="239">($L377-Z377)*1000 - $L377*1000*$B$5-Z377*1000*$B$5-Z377*1000*$B$6</f>
        <v>492.90574557499906</v>
      </c>
      <c r="AV377" s="11">
        <f t="shared" ref="AV377:AV440" si="240">($L377-AA377)*1000 - $L377*1000*$B$5-AA377*1000*$B$5-AA377*1000*$B$6</f>
        <v>492.90574557499906</v>
      </c>
      <c r="AW377" s="11">
        <f t="shared" ref="AW377:AW440" si="241">($L377-AB377)*1000 - $L377*1000*$B$5-AB377*1000*$B$5-AB377*1000*$B$6</f>
        <v>242.17449557499901</v>
      </c>
      <c r="AX377" s="11">
        <f t="shared" ref="AX377:AX440" si="242">($L377-AC377)*1000 - $L377*1000*$B$5-AC377*1000*$B$5-AC377*1000*$B$6</f>
        <v>342.47000435000001</v>
      </c>
      <c r="AY377" s="11">
        <f t="shared" ref="AY377:AY440" si="243">($L377-AD377)*1000 - $L377*1000*$B$5-AD377*1000*$B$5-AD377*1000*$B$6</f>
        <v>442.76049849999941</v>
      </c>
      <c r="AZ377" s="11"/>
      <c r="BA377" s="11"/>
      <c r="BB377" s="11">
        <f t="shared" ref="BB377:BB440" si="244">(M377-$L377)*1000 - $L377*1000*$B$5-M377*1000*$B$5-M377*1000*$B$6</f>
        <v>-109.1397427250003</v>
      </c>
      <c r="BC377" s="11">
        <f t="shared" ref="BC377:BC440" si="245">(N377-$L377)*1000 - $L377*1000*$B$5-N377*1000*$B$5-N377*1000*$B$6</f>
        <v>-458.1139985749997</v>
      </c>
      <c r="BD377" s="11">
        <f t="shared" ref="BD377:BD440" si="246">(O377-$L377)*1000 - $L377*1000*$B$5-O377*1000*$B$5-O377*1000*$B$6</f>
        <v>-507.96675149999942</v>
      </c>
      <c r="BE377" s="11">
        <f t="shared" ref="BE377:BE440" si="247">(P377-$L377)*1000 - $L377*1000*$B$5-P377*1000*$B$5-P377*1000*$B$6</f>
        <v>-657.52999564999993</v>
      </c>
      <c r="BF377" s="11">
        <f t="shared" ref="BF377:BF440" si="248">(Q377-$L377)*1000 - $L377*1000*$B$5-Q377*1000*$B$5-Q377*1000*$B$6</f>
        <v>-856.94599272500022</v>
      </c>
      <c r="BG377" s="11">
        <f t="shared" ref="BG377:BG440" si="249">(R377-$L377)*1000 - $L377*1000*$B$5-R377*1000*$B$5-R377*1000*$B$6</f>
        <v>-707.3827485749996</v>
      </c>
      <c r="BH377" s="11">
        <f t="shared" ref="BH377:BH440" si="250">(S377-$L377)*1000 - $L377*1000*$B$5-S377*1000*$B$5-S377*1000*$B$6</f>
        <v>-607.67724272500027</v>
      </c>
      <c r="BI377" s="11">
        <f t="shared" ref="BI377:BI440" si="251">(T377-$L377)*1000 - $L377*1000*$B$5-T377*1000*$B$5-T377*1000*$B$6</f>
        <v>-807.08825442499904</v>
      </c>
      <c r="BJ377" s="11">
        <f t="shared" ref="BJ377:BJ440" si="252">(U377-$L377)*1000 - $L377*1000*$B$5-U377*1000*$B$5-U377*1000*$B$6</f>
        <v>-757.23550149999937</v>
      </c>
      <c r="BK377" s="11">
        <f t="shared" ref="BK377:BK440" si="253">(V377-$L377)*1000 - $L377*1000*$B$5-V377*1000*$B$5-V377*1000*$B$6</f>
        <v>-807.08825442499904</v>
      </c>
      <c r="BL377" s="11">
        <f t="shared" ref="BL377:BL440" si="254">(W377-$L377)*1000 - $L377*1000*$B$5-W377*1000*$B$5-W377*1000*$B$6</f>
        <v>-807.08825442499904</v>
      </c>
      <c r="BM377" s="11">
        <f t="shared" ref="BM377:BM440" si="255">(X377-$L377)*1000 - $L377*1000*$B$5-X377*1000*$B$5-X377*1000*$B$6</f>
        <v>-707.3827485749996</v>
      </c>
      <c r="BN377" s="11">
        <f t="shared" ref="BN377:BN440" si="256">(Y377-$L377)*1000 - $L377*1000*$B$5-Y377*1000*$B$5-Y377*1000*$B$6</f>
        <v>-707.3827485749996</v>
      </c>
      <c r="BO377" s="11">
        <f t="shared" ref="BO377:BO440" si="257">(Z377-$L377)*1000 - $L377*1000*$B$5-Z377*1000*$B$5-Z377*1000*$B$6</f>
        <v>-807.08825442499904</v>
      </c>
      <c r="BP377" s="11">
        <f t="shared" ref="BP377:BP440" si="258">(AA377-$L377)*1000 - $L377*1000*$B$5-AA377*1000*$B$5-AA377*1000*$B$6</f>
        <v>-807.08825442499904</v>
      </c>
      <c r="BQ377" s="11">
        <f t="shared" ref="BQ377:BQ440" si="259">(AB377-$L377)*1000 - $L377*1000*$B$5-AB377*1000*$B$5-AB377*1000*$B$6</f>
        <v>-557.81950442499908</v>
      </c>
      <c r="BR377" s="11">
        <f t="shared" ref="BR377:BR440" si="260">(AC377-$L377)*1000 - $L377*1000*$B$5-AC377*1000*$B$5-AC377*1000*$B$6</f>
        <v>-657.52999564999993</v>
      </c>
      <c r="BS377" s="11">
        <f t="shared" ref="BS377:BS440" si="261">(AD377-$L377)*1000 - $L377*1000*$B$5-AD377*1000*$B$5-AD377*1000*$B$6</f>
        <v>-757.23550149999937</v>
      </c>
    </row>
    <row r="378" spans="1:71" ht="16" customHeight="1">
      <c r="A378" s="2">
        <v>43959</v>
      </c>
      <c r="B378" s="10" t="s">
        <v>1295</v>
      </c>
      <c r="C378" s="11">
        <v>6</v>
      </c>
      <c r="D378" s="10">
        <v>-93</v>
      </c>
      <c r="E378" s="10">
        <v>-1.5</v>
      </c>
      <c r="I378">
        <v>2.96031901041666E-2</v>
      </c>
      <c r="K378">
        <v>0</v>
      </c>
      <c r="L378" t="s">
        <v>586</v>
      </c>
      <c r="M378" t="s">
        <v>687</v>
      </c>
      <c r="N378" t="s">
        <v>761</v>
      </c>
      <c r="O378" t="s">
        <v>592</v>
      </c>
      <c r="P378" t="s">
        <v>761</v>
      </c>
      <c r="Q378" t="s">
        <v>1621</v>
      </c>
      <c r="R378" t="s">
        <v>685</v>
      </c>
      <c r="S378" t="s">
        <v>1507</v>
      </c>
      <c r="T378" t="s">
        <v>1621</v>
      </c>
      <c r="U378" t="s">
        <v>685</v>
      </c>
      <c r="V378" t="s">
        <v>1621</v>
      </c>
      <c r="W378" t="s">
        <v>685</v>
      </c>
      <c r="X378" t="s">
        <v>685</v>
      </c>
      <c r="Y378" t="s">
        <v>686</v>
      </c>
      <c r="Z378" t="s">
        <v>685</v>
      </c>
      <c r="AA378" t="s">
        <v>761</v>
      </c>
      <c r="AB378" t="s">
        <v>590</v>
      </c>
      <c r="AC378" t="s">
        <v>592</v>
      </c>
      <c r="AD378" t="s">
        <v>593</v>
      </c>
      <c r="AH378" s="11">
        <f t="shared" si="226"/>
        <v>169.89999999999992</v>
      </c>
      <c r="AI378" s="11">
        <f t="shared" si="227"/>
        <v>3680.1375000000003</v>
      </c>
      <c r="AJ378" s="11">
        <f t="shared" si="228"/>
        <v>4181.6000000000004</v>
      </c>
      <c r="AK378" s="11">
        <f t="shared" si="229"/>
        <v>3680.1375000000003</v>
      </c>
      <c r="AL378" s="11">
        <f t="shared" si="230"/>
        <v>3178.6750000000002</v>
      </c>
      <c r="AM378" s="11">
        <f t="shared" si="231"/>
        <v>2677.2125000000001</v>
      </c>
      <c r="AN378" s="11">
        <f t="shared" si="232"/>
        <v>1674.2875000000001</v>
      </c>
      <c r="AO378" s="11">
        <f t="shared" si="233"/>
        <v>3178.6750000000002</v>
      </c>
      <c r="AP378" s="11">
        <f t="shared" si="234"/>
        <v>2677.2125000000001</v>
      </c>
      <c r="AQ378" s="11">
        <f t="shared" si="235"/>
        <v>3178.6750000000002</v>
      </c>
      <c r="AR378" s="11">
        <f t="shared" si="236"/>
        <v>2677.2125000000001</v>
      </c>
      <c r="AS378" s="11">
        <f t="shared" si="237"/>
        <v>2677.2125000000001</v>
      </c>
      <c r="AT378" s="11">
        <f t="shared" si="238"/>
        <v>2175.75</v>
      </c>
      <c r="AU378" s="11">
        <f t="shared" si="239"/>
        <v>2677.2125000000001</v>
      </c>
      <c r="AV378" s="11">
        <f t="shared" si="240"/>
        <v>3680.1375000000003</v>
      </c>
      <c r="AW378" s="11">
        <f t="shared" si="241"/>
        <v>4683.0625</v>
      </c>
      <c r="AX378" s="11">
        <f t="shared" si="242"/>
        <v>4181.6000000000004</v>
      </c>
      <c r="AY378" s="11">
        <f t="shared" si="243"/>
        <v>5184.5250000000005</v>
      </c>
      <c r="AZ378" s="11"/>
      <c r="BA378" s="11"/>
      <c r="BB378" s="11">
        <f t="shared" si="244"/>
        <v>-1830.1000000000001</v>
      </c>
      <c r="BC378" s="11">
        <f t="shared" si="245"/>
        <v>-5319.8625000000002</v>
      </c>
      <c r="BD378" s="11">
        <f t="shared" si="246"/>
        <v>-5818.4</v>
      </c>
      <c r="BE378" s="11">
        <f t="shared" si="247"/>
        <v>-5319.8625000000002</v>
      </c>
      <c r="BF378" s="11">
        <f t="shared" si="248"/>
        <v>-4821.3249999999998</v>
      </c>
      <c r="BG378" s="11">
        <f t="shared" si="249"/>
        <v>-4322.7875000000004</v>
      </c>
      <c r="BH378" s="11">
        <f t="shared" si="250"/>
        <v>-3325.7124999999996</v>
      </c>
      <c r="BI378" s="11">
        <f t="shared" si="251"/>
        <v>-4821.3249999999998</v>
      </c>
      <c r="BJ378" s="11">
        <f t="shared" si="252"/>
        <v>-4322.7875000000004</v>
      </c>
      <c r="BK378" s="11">
        <f t="shared" si="253"/>
        <v>-4821.3249999999998</v>
      </c>
      <c r="BL378" s="11">
        <f t="shared" si="254"/>
        <v>-4322.7875000000004</v>
      </c>
      <c r="BM378" s="11">
        <f t="shared" si="255"/>
        <v>-4322.7875000000004</v>
      </c>
      <c r="BN378" s="11">
        <f t="shared" si="256"/>
        <v>-3824.25</v>
      </c>
      <c r="BO378" s="11">
        <f t="shared" si="257"/>
        <v>-4322.7875000000004</v>
      </c>
      <c r="BP378" s="11">
        <f t="shared" si="258"/>
        <v>-5319.8625000000002</v>
      </c>
      <c r="BQ378" s="11">
        <f t="shared" si="259"/>
        <v>-6316.9375</v>
      </c>
      <c r="BR378" s="11">
        <f t="shared" si="260"/>
        <v>-5818.4</v>
      </c>
      <c r="BS378" s="11">
        <f t="shared" si="261"/>
        <v>-6815.4749999999995</v>
      </c>
    </row>
    <row r="379" spans="1:71" ht="16" customHeight="1">
      <c r="A379" s="2">
        <v>43959</v>
      </c>
      <c r="B379" s="10" t="s">
        <v>238</v>
      </c>
      <c r="C379" s="11">
        <v>7</v>
      </c>
      <c r="D379" s="10">
        <v>-83</v>
      </c>
      <c r="E379" s="10">
        <v>1.2</v>
      </c>
      <c r="K379">
        <v>0</v>
      </c>
      <c r="L379" t="s">
        <v>134</v>
      </c>
      <c r="M379" t="s">
        <v>134</v>
      </c>
      <c r="N379" t="s">
        <v>382</v>
      </c>
      <c r="O379" t="s">
        <v>240</v>
      </c>
      <c r="P379" t="s">
        <v>383</v>
      </c>
      <c r="Q379" t="s">
        <v>813</v>
      </c>
      <c r="R379" t="s">
        <v>872</v>
      </c>
      <c r="S379" t="s">
        <v>104</v>
      </c>
      <c r="T379" t="s">
        <v>1485</v>
      </c>
      <c r="U379" t="s">
        <v>1485</v>
      </c>
      <c r="V379" t="s">
        <v>103</v>
      </c>
      <c r="W379" t="s">
        <v>103</v>
      </c>
      <c r="X379" t="s">
        <v>1156</v>
      </c>
      <c r="Y379" t="s">
        <v>599</v>
      </c>
      <c r="Z379" t="s">
        <v>599</v>
      </c>
      <c r="AA379" t="s">
        <v>103</v>
      </c>
      <c r="AB379" t="s">
        <v>1156</v>
      </c>
      <c r="AC379" t="s">
        <v>1156</v>
      </c>
      <c r="AD379" t="s">
        <v>105</v>
      </c>
      <c r="AH379" s="11">
        <f t="shared" si="226"/>
        <v>-622.04999999999995</v>
      </c>
      <c r="AI379" s="11">
        <f t="shared" si="227"/>
        <v>-1624.9750000000001</v>
      </c>
      <c r="AJ379" s="11">
        <f t="shared" si="228"/>
        <v>-1123.5125</v>
      </c>
      <c r="AK379" s="11">
        <f t="shared" si="229"/>
        <v>-3129.3625000000002</v>
      </c>
      <c r="AL379" s="11">
        <f t="shared" si="230"/>
        <v>-2126.4375</v>
      </c>
      <c r="AM379" s="11">
        <f t="shared" si="231"/>
        <v>-5135.2124999999996</v>
      </c>
      <c r="AN379" s="11">
        <f t="shared" si="232"/>
        <v>-8645.4499999999989</v>
      </c>
      <c r="AO379" s="11">
        <f t="shared" si="233"/>
        <v>-8143.9874999999993</v>
      </c>
      <c r="AP379" s="11">
        <f t="shared" si="234"/>
        <v>-8143.9874999999993</v>
      </c>
      <c r="AQ379" s="11">
        <f t="shared" si="235"/>
        <v>-10651.3</v>
      </c>
      <c r="AR379" s="11">
        <f t="shared" si="236"/>
        <v>-10651.3</v>
      </c>
      <c r="AS379" s="11">
        <f t="shared" si="237"/>
        <v>-9146.9125000000004</v>
      </c>
      <c r="AT379" s="11">
        <f t="shared" si="238"/>
        <v>-9648.375</v>
      </c>
      <c r="AU379" s="11">
        <f t="shared" si="239"/>
        <v>-9648.375</v>
      </c>
      <c r="AV379" s="11">
        <f t="shared" si="240"/>
        <v>-10651.3</v>
      </c>
      <c r="AW379" s="11">
        <f t="shared" si="241"/>
        <v>-9146.9125000000004</v>
      </c>
      <c r="AX379" s="11">
        <f t="shared" si="242"/>
        <v>-9146.9125000000004</v>
      </c>
      <c r="AY379" s="11">
        <f t="shared" si="243"/>
        <v>-10149.8375</v>
      </c>
      <c r="AZ379" s="11"/>
      <c r="BA379" s="11"/>
      <c r="BB379" s="11">
        <f t="shared" si="244"/>
        <v>-622.04999999999995</v>
      </c>
      <c r="BC379" s="11">
        <f t="shared" si="245"/>
        <v>375.02499999999998</v>
      </c>
      <c r="BD379" s="11">
        <f t="shared" si="246"/>
        <v>-123.51249999999999</v>
      </c>
      <c r="BE379" s="11">
        <f t="shared" si="247"/>
        <v>1870.6374999999998</v>
      </c>
      <c r="BF379" s="11">
        <f t="shared" si="248"/>
        <v>873.5625</v>
      </c>
      <c r="BG379" s="11">
        <f t="shared" si="249"/>
        <v>3864.7875000000004</v>
      </c>
      <c r="BH379" s="11">
        <f t="shared" si="250"/>
        <v>7354.55</v>
      </c>
      <c r="BI379" s="11">
        <f t="shared" si="251"/>
        <v>6856.0125000000007</v>
      </c>
      <c r="BJ379" s="11">
        <f t="shared" si="252"/>
        <v>6856.0125000000007</v>
      </c>
      <c r="BK379" s="11">
        <f t="shared" si="253"/>
        <v>9348.7000000000007</v>
      </c>
      <c r="BL379" s="11">
        <f t="shared" si="254"/>
        <v>9348.7000000000007</v>
      </c>
      <c r="BM379" s="11">
        <f t="shared" si="255"/>
        <v>7853.0875000000005</v>
      </c>
      <c r="BN379" s="11">
        <f t="shared" si="256"/>
        <v>8351.625</v>
      </c>
      <c r="BO379" s="11">
        <f t="shared" si="257"/>
        <v>8351.625</v>
      </c>
      <c r="BP379" s="11">
        <f t="shared" si="258"/>
        <v>9348.7000000000007</v>
      </c>
      <c r="BQ379" s="11">
        <f t="shared" si="259"/>
        <v>7853.0875000000005</v>
      </c>
      <c r="BR379" s="11">
        <f t="shared" si="260"/>
        <v>7853.0875000000005</v>
      </c>
      <c r="BS379" s="11">
        <f t="shared" si="261"/>
        <v>8850.1625000000004</v>
      </c>
    </row>
    <row r="380" spans="1:71" ht="16" customHeight="1">
      <c r="A380" s="2">
        <v>43959</v>
      </c>
      <c r="B380" s="10" t="s">
        <v>480</v>
      </c>
      <c r="C380" s="11">
        <v>8</v>
      </c>
      <c r="D380" s="10">
        <v>-77</v>
      </c>
      <c r="E380" s="10">
        <v>4</v>
      </c>
      <c r="I380">
        <v>1.698882978723407E-2</v>
      </c>
      <c r="K380">
        <v>0</v>
      </c>
      <c r="L380" t="s">
        <v>790</v>
      </c>
      <c r="M380" t="s">
        <v>1362</v>
      </c>
      <c r="N380" t="s">
        <v>1362</v>
      </c>
      <c r="O380" t="s">
        <v>791</v>
      </c>
      <c r="P380" t="s">
        <v>788</v>
      </c>
      <c r="Q380" t="s">
        <v>783</v>
      </c>
      <c r="R380" t="s">
        <v>783</v>
      </c>
      <c r="S380" t="s">
        <v>788</v>
      </c>
      <c r="T380" t="s">
        <v>1362</v>
      </c>
      <c r="U380" t="s">
        <v>1538</v>
      </c>
      <c r="V380" t="s">
        <v>783</v>
      </c>
      <c r="W380" t="s">
        <v>783</v>
      </c>
      <c r="X380" t="s">
        <v>1362</v>
      </c>
      <c r="Y380" t="s">
        <v>1361</v>
      </c>
      <c r="Z380" t="s">
        <v>1362</v>
      </c>
      <c r="AA380" t="s">
        <v>1362</v>
      </c>
      <c r="AB380" t="s">
        <v>1362</v>
      </c>
      <c r="AC380" t="s">
        <v>1362</v>
      </c>
      <c r="AD380" t="s">
        <v>789</v>
      </c>
      <c r="AH380" s="11">
        <f t="shared" si="226"/>
        <v>885.72499999999991</v>
      </c>
      <c r="AI380" s="11">
        <f t="shared" si="227"/>
        <v>885.72499999999991</v>
      </c>
      <c r="AJ380" s="11">
        <f t="shared" si="228"/>
        <v>2390.1125000000002</v>
      </c>
      <c r="AK380" s="11">
        <f t="shared" si="229"/>
        <v>-117.19999999999999</v>
      </c>
      <c r="AL380" s="11">
        <f t="shared" si="230"/>
        <v>384.26250000000005</v>
      </c>
      <c r="AM380" s="11">
        <f t="shared" si="231"/>
        <v>384.26250000000005</v>
      </c>
      <c r="AN380" s="11">
        <f t="shared" si="232"/>
        <v>-117.19999999999999</v>
      </c>
      <c r="AO380" s="11">
        <f t="shared" si="233"/>
        <v>885.72499999999991</v>
      </c>
      <c r="AP380" s="11">
        <f t="shared" si="234"/>
        <v>1387.1875</v>
      </c>
      <c r="AQ380" s="11">
        <f t="shared" si="235"/>
        <v>384.26250000000005</v>
      </c>
      <c r="AR380" s="11">
        <f t="shared" si="236"/>
        <v>384.26250000000005</v>
      </c>
      <c r="AS380" s="11">
        <f t="shared" si="237"/>
        <v>885.72499999999991</v>
      </c>
      <c r="AT380" s="11">
        <f t="shared" si="238"/>
        <v>1888.65</v>
      </c>
      <c r="AU380" s="11">
        <f t="shared" si="239"/>
        <v>885.72499999999991</v>
      </c>
      <c r="AV380" s="11">
        <f t="shared" si="240"/>
        <v>885.72499999999991</v>
      </c>
      <c r="AW380" s="11">
        <f t="shared" si="241"/>
        <v>885.72499999999991</v>
      </c>
      <c r="AX380" s="11">
        <f t="shared" si="242"/>
        <v>885.72499999999991</v>
      </c>
      <c r="AY380" s="11">
        <f t="shared" si="243"/>
        <v>-618.66250000000002</v>
      </c>
      <c r="AZ380" s="11"/>
      <c r="BA380" s="11"/>
      <c r="BB380" s="11">
        <f t="shared" si="244"/>
        <v>-3114.2750000000001</v>
      </c>
      <c r="BC380" s="11">
        <f t="shared" si="245"/>
        <v>-3114.2750000000001</v>
      </c>
      <c r="BD380" s="11">
        <f t="shared" si="246"/>
        <v>-4609.8874999999998</v>
      </c>
      <c r="BE380" s="11">
        <f t="shared" si="247"/>
        <v>-2117.1999999999998</v>
      </c>
      <c r="BF380" s="11">
        <f t="shared" si="248"/>
        <v>-2615.7375000000002</v>
      </c>
      <c r="BG380" s="11">
        <f t="shared" si="249"/>
        <v>-2615.7375000000002</v>
      </c>
      <c r="BH380" s="11">
        <f t="shared" si="250"/>
        <v>-2117.1999999999998</v>
      </c>
      <c r="BI380" s="11">
        <f t="shared" si="251"/>
        <v>-3114.2750000000001</v>
      </c>
      <c r="BJ380" s="11">
        <f t="shared" si="252"/>
        <v>-3612.8125</v>
      </c>
      <c r="BK380" s="11">
        <f t="shared" si="253"/>
        <v>-2615.7375000000002</v>
      </c>
      <c r="BL380" s="11">
        <f t="shared" si="254"/>
        <v>-2615.7375000000002</v>
      </c>
      <c r="BM380" s="11">
        <f t="shared" si="255"/>
        <v>-3114.2750000000001</v>
      </c>
      <c r="BN380" s="11">
        <f t="shared" si="256"/>
        <v>-4111.3500000000004</v>
      </c>
      <c r="BO380" s="11">
        <f t="shared" si="257"/>
        <v>-3114.2750000000001</v>
      </c>
      <c r="BP380" s="11">
        <f t="shared" si="258"/>
        <v>-3114.2750000000001</v>
      </c>
      <c r="BQ380" s="11">
        <f t="shared" si="259"/>
        <v>-3114.2750000000001</v>
      </c>
      <c r="BR380" s="11">
        <f t="shared" si="260"/>
        <v>-3114.2750000000001</v>
      </c>
      <c r="BS380" s="11">
        <f t="shared" si="261"/>
        <v>-1618.6624999999999</v>
      </c>
    </row>
    <row r="381" spans="1:71" ht="16" customHeight="1">
      <c r="A381" s="2">
        <v>43959</v>
      </c>
      <c r="B381" s="10" t="s">
        <v>1775</v>
      </c>
      <c r="C381" s="11">
        <v>9</v>
      </c>
      <c r="D381" s="10">
        <v>-73</v>
      </c>
      <c r="E381" s="10">
        <v>0.1</v>
      </c>
      <c r="I381">
        <v>1.7863177556594181E-2</v>
      </c>
      <c r="K381">
        <v>0</v>
      </c>
      <c r="L381" t="s">
        <v>1483</v>
      </c>
      <c r="M381" t="s">
        <v>114</v>
      </c>
      <c r="N381" t="s">
        <v>121</v>
      </c>
      <c r="O381" t="s">
        <v>115</v>
      </c>
      <c r="P381" t="s">
        <v>266</v>
      </c>
      <c r="Q381" t="s">
        <v>1161</v>
      </c>
      <c r="R381" t="s">
        <v>1515</v>
      </c>
      <c r="S381" t="s">
        <v>1515</v>
      </c>
      <c r="T381" t="s">
        <v>116</v>
      </c>
      <c r="U381" t="s">
        <v>1161</v>
      </c>
      <c r="V381" t="s">
        <v>121</v>
      </c>
      <c r="W381" t="s">
        <v>266</v>
      </c>
      <c r="X381" t="s">
        <v>115</v>
      </c>
      <c r="Y381" t="s">
        <v>118</v>
      </c>
      <c r="Z381" t="s">
        <v>116</v>
      </c>
      <c r="AA381" t="s">
        <v>117</v>
      </c>
      <c r="AB381" t="s">
        <v>115</v>
      </c>
      <c r="AC381" t="s">
        <v>1515</v>
      </c>
      <c r="AD381" t="s">
        <v>1162</v>
      </c>
      <c r="AH381" s="11">
        <f t="shared" si="226"/>
        <v>-291.64449715000063</v>
      </c>
      <c r="AI381" s="11">
        <f t="shared" si="227"/>
        <v>-91.06250592500443</v>
      </c>
      <c r="AJ381" s="11">
        <f t="shared" si="228"/>
        <v>310.10849699999864</v>
      </c>
      <c r="AK381" s="11">
        <f t="shared" si="229"/>
        <v>209.81800284999935</v>
      </c>
      <c r="AL381" s="11">
        <f t="shared" si="230"/>
        <v>711.28050284999927</v>
      </c>
      <c r="AM381" s="11">
        <f t="shared" si="231"/>
        <v>610.99000869999998</v>
      </c>
      <c r="AN381" s="11">
        <f t="shared" si="232"/>
        <v>610.99000869999998</v>
      </c>
      <c r="AO381" s="11">
        <f t="shared" si="233"/>
        <v>510.69851162500311</v>
      </c>
      <c r="AP381" s="11">
        <f t="shared" si="234"/>
        <v>711.28050284999927</v>
      </c>
      <c r="AQ381" s="11">
        <f t="shared" si="235"/>
        <v>-91.06250592500443</v>
      </c>
      <c r="AR381" s="11">
        <f t="shared" si="236"/>
        <v>209.81800284999935</v>
      </c>
      <c r="AS381" s="11">
        <f t="shared" si="237"/>
        <v>310.10849699999864</v>
      </c>
      <c r="AT381" s="11">
        <f t="shared" si="238"/>
        <v>410.39999407499556</v>
      </c>
      <c r="AU381" s="11">
        <f t="shared" si="239"/>
        <v>510.69851162500311</v>
      </c>
      <c r="AV381" s="11">
        <f t="shared" si="240"/>
        <v>911.86249407499554</v>
      </c>
      <c r="AW381" s="11">
        <f t="shared" si="241"/>
        <v>310.10849699999864</v>
      </c>
      <c r="AX381" s="11">
        <f t="shared" si="242"/>
        <v>610.99000869999998</v>
      </c>
      <c r="AY381" s="11">
        <f t="shared" si="243"/>
        <v>1413.3249940749956</v>
      </c>
      <c r="AZ381" s="11"/>
      <c r="BA381" s="11"/>
      <c r="BB381" s="11">
        <f t="shared" si="244"/>
        <v>-491.64049714999936</v>
      </c>
      <c r="BC381" s="11">
        <f t="shared" si="245"/>
        <v>-691.05250592499556</v>
      </c>
      <c r="BD381" s="11">
        <f t="shared" si="246"/>
        <v>-1089.8835029999987</v>
      </c>
      <c r="BE381" s="11">
        <f t="shared" si="247"/>
        <v>-990.17799714999944</v>
      </c>
      <c r="BF381" s="11">
        <f t="shared" si="248"/>
        <v>-1488.7154971499995</v>
      </c>
      <c r="BG381" s="11">
        <f t="shared" si="249"/>
        <v>-1389.0099913000001</v>
      </c>
      <c r="BH381" s="11">
        <f t="shared" si="250"/>
        <v>-1389.0099913000001</v>
      </c>
      <c r="BI381" s="11">
        <f t="shared" si="251"/>
        <v>-1289.3034883750033</v>
      </c>
      <c r="BJ381" s="11">
        <f t="shared" si="252"/>
        <v>-1488.7154971499995</v>
      </c>
      <c r="BK381" s="11">
        <f t="shared" si="253"/>
        <v>-691.05250592499556</v>
      </c>
      <c r="BL381" s="11">
        <f t="shared" si="254"/>
        <v>-990.17799714999944</v>
      </c>
      <c r="BM381" s="11">
        <f t="shared" si="255"/>
        <v>-1089.8835029999987</v>
      </c>
      <c r="BN381" s="11">
        <f t="shared" si="256"/>
        <v>-1189.5900059249957</v>
      </c>
      <c r="BO381" s="11">
        <f t="shared" si="257"/>
        <v>-1289.3034883750033</v>
      </c>
      <c r="BP381" s="11">
        <f t="shared" si="258"/>
        <v>-1688.1275059249956</v>
      </c>
      <c r="BQ381" s="11">
        <f t="shared" si="259"/>
        <v>-1089.8835029999987</v>
      </c>
      <c r="BR381" s="11">
        <f t="shared" si="260"/>
        <v>-1389.0099913000001</v>
      </c>
      <c r="BS381" s="11">
        <f t="shared" si="261"/>
        <v>-2186.6650059249955</v>
      </c>
    </row>
    <row r="382" spans="1:71" ht="16" customHeight="1">
      <c r="A382" s="2">
        <v>43959</v>
      </c>
      <c r="B382" s="10" t="s">
        <v>812</v>
      </c>
      <c r="C382" s="11">
        <v>10</v>
      </c>
      <c r="D382" s="10">
        <v>-71</v>
      </c>
      <c r="E382" s="10">
        <v>0.9</v>
      </c>
      <c r="I382">
        <v>2.446968390804594E-2</v>
      </c>
      <c r="K382">
        <v>0</v>
      </c>
      <c r="L382" t="s">
        <v>346</v>
      </c>
      <c r="M382" t="s">
        <v>347</v>
      </c>
      <c r="N382" t="s">
        <v>347</v>
      </c>
      <c r="O382" t="s">
        <v>344</v>
      </c>
      <c r="P382" t="s">
        <v>344</v>
      </c>
      <c r="Q382" t="s">
        <v>350</v>
      </c>
      <c r="R382" t="s">
        <v>350</v>
      </c>
      <c r="S382" t="s">
        <v>350</v>
      </c>
      <c r="T382" t="s">
        <v>350</v>
      </c>
      <c r="U382" t="s">
        <v>348</v>
      </c>
      <c r="V382" t="s">
        <v>435</v>
      </c>
      <c r="W382" t="s">
        <v>348</v>
      </c>
      <c r="X382" t="s">
        <v>435</v>
      </c>
      <c r="Y382" t="s">
        <v>435</v>
      </c>
      <c r="Z382" t="s">
        <v>435</v>
      </c>
      <c r="AA382" t="s">
        <v>349</v>
      </c>
      <c r="AB382" t="s">
        <v>434</v>
      </c>
      <c r="AC382" t="s">
        <v>355</v>
      </c>
      <c r="AD382" t="s">
        <v>349</v>
      </c>
      <c r="AH382" s="11">
        <f t="shared" si="226"/>
        <v>-253.26250000000002</v>
      </c>
      <c r="AI382" s="11">
        <f t="shared" si="227"/>
        <v>-253.26250000000002</v>
      </c>
      <c r="AJ382" s="11">
        <f t="shared" si="228"/>
        <v>248.20000000000005</v>
      </c>
      <c r="AK382" s="11">
        <f t="shared" si="229"/>
        <v>248.20000000000005</v>
      </c>
      <c r="AL382" s="11">
        <f t="shared" si="230"/>
        <v>1251.125</v>
      </c>
      <c r="AM382" s="11">
        <f t="shared" si="231"/>
        <v>1251.125</v>
      </c>
      <c r="AN382" s="11">
        <f t="shared" si="232"/>
        <v>1251.125</v>
      </c>
      <c r="AO382" s="11">
        <f t="shared" si="233"/>
        <v>1251.125</v>
      </c>
      <c r="AP382" s="11">
        <f t="shared" si="234"/>
        <v>1752.5874999999999</v>
      </c>
      <c r="AQ382" s="11">
        <f t="shared" si="235"/>
        <v>2254.0499999999997</v>
      </c>
      <c r="AR382" s="11">
        <f t="shared" si="236"/>
        <v>1752.5874999999999</v>
      </c>
      <c r="AS382" s="11">
        <f t="shared" si="237"/>
        <v>2254.0499999999997</v>
      </c>
      <c r="AT382" s="11">
        <f t="shared" si="238"/>
        <v>2254.0499999999997</v>
      </c>
      <c r="AU382" s="11">
        <f t="shared" si="239"/>
        <v>2254.0499999999997</v>
      </c>
      <c r="AV382" s="11">
        <f t="shared" si="240"/>
        <v>2755.5124999999998</v>
      </c>
      <c r="AW382" s="11">
        <f t="shared" si="241"/>
        <v>3256.9749999999999</v>
      </c>
      <c r="AX382" s="11">
        <f t="shared" si="242"/>
        <v>3758.4375</v>
      </c>
      <c r="AY382" s="11">
        <f t="shared" si="243"/>
        <v>2755.5124999999998</v>
      </c>
      <c r="AZ382" s="11"/>
      <c r="BA382" s="11"/>
      <c r="BB382" s="11">
        <f t="shared" si="244"/>
        <v>-1253.2624999999998</v>
      </c>
      <c r="BC382" s="11">
        <f t="shared" si="245"/>
        <v>-1253.2624999999998</v>
      </c>
      <c r="BD382" s="11">
        <f t="shared" si="246"/>
        <v>-1751.8</v>
      </c>
      <c r="BE382" s="11">
        <f t="shared" si="247"/>
        <v>-1751.8</v>
      </c>
      <c r="BF382" s="11">
        <f t="shared" si="248"/>
        <v>-2748.875</v>
      </c>
      <c r="BG382" s="11">
        <f t="shared" si="249"/>
        <v>-2748.875</v>
      </c>
      <c r="BH382" s="11">
        <f t="shared" si="250"/>
        <v>-2748.875</v>
      </c>
      <c r="BI382" s="11">
        <f t="shared" si="251"/>
        <v>-2748.875</v>
      </c>
      <c r="BJ382" s="11">
        <f t="shared" si="252"/>
        <v>-3247.4125000000004</v>
      </c>
      <c r="BK382" s="11">
        <f t="shared" si="253"/>
        <v>-3745.9500000000003</v>
      </c>
      <c r="BL382" s="11">
        <f t="shared" si="254"/>
        <v>-3247.4125000000004</v>
      </c>
      <c r="BM382" s="11">
        <f t="shared" si="255"/>
        <v>-3745.9500000000003</v>
      </c>
      <c r="BN382" s="11">
        <f t="shared" si="256"/>
        <v>-3745.9500000000003</v>
      </c>
      <c r="BO382" s="11">
        <f t="shared" si="257"/>
        <v>-3745.9500000000003</v>
      </c>
      <c r="BP382" s="11">
        <f t="shared" si="258"/>
        <v>-4244.4875000000002</v>
      </c>
      <c r="BQ382" s="11">
        <f t="shared" si="259"/>
        <v>-4743.0250000000005</v>
      </c>
      <c r="BR382" s="11">
        <f t="shared" si="260"/>
        <v>-5241.5625</v>
      </c>
      <c r="BS382" s="11">
        <f t="shared" si="261"/>
        <v>-4244.4875000000002</v>
      </c>
    </row>
    <row r="383" spans="1:71" ht="16" customHeight="1">
      <c r="A383" s="2">
        <v>43959</v>
      </c>
      <c r="B383" s="10" t="s">
        <v>90</v>
      </c>
      <c r="C383" s="11">
        <v>11</v>
      </c>
      <c r="D383" s="10">
        <v>-71</v>
      </c>
      <c r="E383" s="10">
        <v>0.9</v>
      </c>
      <c r="K383">
        <v>0</v>
      </c>
      <c r="L383" t="s">
        <v>246</v>
      </c>
      <c r="M383" t="s">
        <v>245</v>
      </c>
      <c r="N383" t="s">
        <v>1584</v>
      </c>
      <c r="O383" t="s">
        <v>417</v>
      </c>
      <c r="P383" t="s">
        <v>416</v>
      </c>
      <c r="Q383" t="s">
        <v>419</v>
      </c>
      <c r="R383" t="s">
        <v>420</v>
      </c>
      <c r="S383" t="s">
        <v>422</v>
      </c>
      <c r="T383" t="s">
        <v>250</v>
      </c>
      <c r="U383" t="s">
        <v>418</v>
      </c>
      <c r="V383" t="s">
        <v>247</v>
      </c>
      <c r="W383" t="s">
        <v>422</v>
      </c>
      <c r="X383" t="s">
        <v>422</v>
      </c>
      <c r="Y383" t="s">
        <v>250</v>
      </c>
      <c r="Z383" t="s">
        <v>422</v>
      </c>
      <c r="AA383" t="s">
        <v>248</v>
      </c>
      <c r="AB383" t="s">
        <v>417</v>
      </c>
      <c r="AC383" t="s">
        <v>1906</v>
      </c>
      <c r="AD383" t="s">
        <v>417</v>
      </c>
      <c r="AH383" s="11">
        <f t="shared" si="226"/>
        <v>-4.4975015750044491</v>
      </c>
      <c r="AI383" s="11">
        <f t="shared" si="227"/>
        <v>-104.7879957250038</v>
      </c>
      <c r="AJ383" s="11">
        <f t="shared" si="228"/>
        <v>-1408.5935045000076</v>
      </c>
      <c r="AK383" s="11">
        <f t="shared" si="229"/>
        <v>-1508.8850015750045</v>
      </c>
      <c r="AL383" s="11">
        <f t="shared" si="230"/>
        <v>-1107.7129957250038</v>
      </c>
      <c r="AM383" s="11">
        <f t="shared" si="231"/>
        <v>-1007.4225015750045</v>
      </c>
      <c r="AN383" s="11">
        <f t="shared" si="232"/>
        <v>-907.13100450000763</v>
      </c>
      <c r="AO383" s="11">
        <f t="shared" si="233"/>
        <v>-806.83248695000009</v>
      </c>
      <c r="AP383" s="11">
        <f t="shared" si="234"/>
        <v>-1308.2949869500001</v>
      </c>
      <c r="AQ383" s="11">
        <f t="shared" si="235"/>
        <v>-706.54098987500311</v>
      </c>
      <c r="AR383" s="11">
        <f t="shared" si="236"/>
        <v>-907.13100450000763</v>
      </c>
      <c r="AS383" s="11">
        <f t="shared" si="237"/>
        <v>-907.13100450000763</v>
      </c>
      <c r="AT383" s="11">
        <f t="shared" si="238"/>
        <v>-806.83248695000009</v>
      </c>
      <c r="AU383" s="11">
        <f t="shared" si="239"/>
        <v>-907.13100450000763</v>
      </c>
      <c r="AV383" s="11">
        <f t="shared" si="240"/>
        <v>-606.25049572500382</v>
      </c>
      <c r="AW383" s="11">
        <f t="shared" si="241"/>
        <v>-1408.5935045000076</v>
      </c>
      <c r="AX383" s="11">
        <f t="shared" si="242"/>
        <v>-1910.0560045000077</v>
      </c>
      <c r="AY383" s="11">
        <f t="shared" si="243"/>
        <v>-1408.5935045000076</v>
      </c>
      <c r="AZ383" s="11"/>
      <c r="BA383" s="11"/>
      <c r="BB383" s="11">
        <f t="shared" si="244"/>
        <v>-604.48750157499558</v>
      </c>
      <c r="BC383" s="11">
        <f t="shared" si="245"/>
        <v>-504.78199572499619</v>
      </c>
      <c r="BD383" s="11">
        <f t="shared" si="246"/>
        <v>791.41849550000757</v>
      </c>
      <c r="BE383" s="11">
        <f t="shared" si="247"/>
        <v>891.12499842500438</v>
      </c>
      <c r="BF383" s="11">
        <f t="shared" si="248"/>
        <v>492.2930042750038</v>
      </c>
      <c r="BG383" s="11">
        <f t="shared" si="249"/>
        <v>392.58749842500436</v>
      </c>
      <c r="BH383" s="11">
        <f t="shared" si="250"/>
        <v>292.88099550000766</v>
      </c>
      <c r="BI383" s="11">
        <f t="shared" si="251"/>
        <v>193.16751304999997</v>
      </c>
      <c r="BJ383" s="11">
        <f t="shared" si="252"/>
        <v>691.70501304999993</v>
      </c>
      <c r="BK383" s="11">
        <f t="shared" si="253"/>
        <v>93.461010125003213</v>
      </c>
      <c r="BL383" s="11">
        <f t="shared" si="254"/>
        <v>292.88099550000766</v>
      </c>
      <c r="BM383" s="11">
        <f t="shared" si="255"/>
        <v>292.88099550000766</v>
      </c>
      <c r="BN383" s="11">
        <f t="shared" si="256"/>
        <v>193.16751304999997</v>
      </c>
      <c r="BO383" s="11">
        <f t="shared" si="257"/>
        <v>292.88099550000766</v>
      </c>
      <c r="BP383" s="11">
        <f t="shared" si="258"/>
        <v>-6.2444957249961988</v>
      </c>
      <c r="BQ383" s="11">
        <f t="shared" si="259"/>
        <v>791.41849550000757</v>
      </c>
      <c r="BR383" s="11">
        <f t="shared" si="260"/>
        <v>1289.9559955000075</v>
      </c>
      <c r="BS383" s="11">
        <f t="shared" si="261"/>
        <v>791.41849550000757</v>
      </c>
    </row>
    <row r="384" spans="1:71" ht="16" customHeight="1">
      <c r="A384" s="2">
        <v>43959</v>
      </c>
      <c r="B384" s="10" t="s">
        <v>996</v>
      </c>
      <c r="C384" s="11">
        <v>12</v>
      </c>
      <c r="D384" s="10">
        <v>-69</v>
      </c>
      <c r="E384" s="10">
        <v>1.3</v>
      </c>
      <c r="K384">
        <v>0</v>
      </c>
      <c r="L384" t="s">
        <v>527</v>
      </c>
      <c r="M384" t="s">
        <v>527</v>
      </c>
      <c r="N384" t="s">
        <v>575</v>
      </c>
      <c r="O384" t="s">
        <v>574</v>
      </c>
      <c r="P384" t="s">
        <v>1497</v>
      </c>
      <c r="Q384" t="s">
        <v>671</v>
      </c>
      <c r="R384" t="s">
        <v>572</v>
      </c>
      <c r="S384" t="s">
        <v>571</v>
      </c>
      <c r="T384" t="s">
        <v>671</v>
      </c>
      <c r="U384" t="s">
        <v>569</v>
      </c>
      <c r="V384" t="s">
        <v>570</v>
      </c>
      <c r="W384" t="s">
        <v>526</v>
      </c>
      <c r="X384" t="s">
        <v>572</v>
      </c>
      <c r="Y384" t="s">
        <v>569</v>
      </c>
      <c r="Z384" t="s">
        <v>526</v>
      </c>
      <c r="AA384" t="s">
        <v>526</v>
      </c>
      <c r="AB384" t="s">
        <v>526</v>
      </c>
      <c r="AC384" t="s">
        <v>526</v>
      </c>
      <c r="AD384" t="s">
        <v>526</v>
      </c>
      <c r="AH384" s="11">
        <f t="shared" si="226"/>
        <v>-435</v>
      </c>
      <c r="AI384" s="11">
        <f t="shared" si="227"/>
        <v>-234.41800877500381</v>
      </c>
      <c r="AJ384" s="11">
        <f t="shared" si="228"/>
        <v>-134.11949122499621</v>
      </c>
      <c r="AK384" s="11">
        <f t="shared" si="229"/>
        <v>-334.70950585000065</v>
      </c>
      <c r="AL384" s="11">
        <f t="shared" si="230"/>
        <v>668.21549414999936</v>
      </c>
      <c r="AM384" s="11">
        <f t="shared" si="231"/>
        <v>367.3430087750038</v>
      </c>
      <c r="AN384" s="11">
        <f t="shared" si="232"/>
        <v>467.63450585000066</v>
      </c>
      <c r="AO384" s="11">
        <f t="shared" si="233"/>
        <v>668.21549414999936</v>
      </c>
      <c r="AP384" s="11">
        <f t="shared" si="234"/>
        <v>267.04449122499625</v>
      </c>
      <c r="AQ384" s="11">
        <f t="shared" si="235"/>
        <v>567.92499999999995</v>
      </c>
      <c r="AR384" s="11">
        <f t="shared" si="236"/>
        <v>768.50699122499623</v>
      </c>
      <c r="AS384" s="11">
        <f t="shared" si="237"/>
        <v>367.3430087750038</v>
      </c>
      <c r="AT384" s="11">
        <f t="shared" si="238"/>
        <v>267.04449122499625</v>
      </c>
      <c r="AU384" s="11">
        <f t="shared" si="239"/>
        <v>768.50699122499623</v>
      </c>
      <c r="AV384" s="11">
        <f t="shared" si="240"/>
        <v>768.50699122499623</v>
      </c>
      <c r="AW384" s="11">
        <f t="shared" si="241"/>
        <v>768.50699122499623</v>
      </c>
      <c r="AX384" s="11">
        <f t="shared" si="242"/>
        <v>768.50699122499623</v>
      </c>
      <c r="AY384" s="11">
        <f t="shared" si="243"/>
        <v>768.50699122499623</v>
      </c>
      <c r="AZ384" s="11"/>
      <c r="BA384" s="11"/>
      <c r="BB384" s="11">
        <f t="shared" si="244"/>
        <v>-435</v>
      </c>
      <c r="BC384" s="11">
        <f t="shared" si="245"/>
        <v>-634.41200877499625</v>
      </c>
      <c r="BD384" s="11">
        <f t="shared" si="246"/>
        <v>-734.12549122500377</v>
      </c>
      <c r="BE384" s="11">
        <f t="shared" si="247"/>
        <v>-534.70550584999933</v>
      </c>
      <c r="BF384" s="11">
        <f t="shared" si="248"/>
        <v>-1531.7805058499994</v>
      </c>
      <c r="BG384" s="11">
        <f t="shared" si="249"/>
        <v>-1232.6629912250039</v>
      </c>
      <c r="BH384" s="11">
        <f t="shared" si="250"/>
        <v>-1332.3694941500007</v>
      </c>
      <c r="BI384" s="11">
        <f t="shared" si="251"/>
        <v>-1531.7805058499994</v>
      </c>
      <c r="BJ384" s="11">
        <f t="shared" si="252"/>
        <v>-1132.9495087749963</v>
      </c>
      <c r="BK384" s="11">
        <f t="shared" si="253"/>
        <v>-1432.075</v>
      </c>
      <c r="BL384" s="11">
        <f t="shared" si="254"/>
        <v>-1631.4870087749962</v>
      </c>
      <c r="BM384" s="11">
        <f t="shared" si="255"/>
        <v>-1232.6629912250039</v>
      </c>
      <c r="BN384" s="11">
        <f t="shared" si="256"/>
        <v>-1132.9495087749963</v>
      </c>
      <c r="BO384" s="11">
        <f t="shared" si="257"/>
        <v>-1631.4870087749962</v>
      </c>
      <c r="BP384" s="11">
        <f t="shared" si="258"/>
        <v>-1631.4870087749962</v>
      </c>
      <c r="BQ384" s="11">
        <f t="shared" si="259"/>
        <v>-1631.4870087749962</v>
      </c>
      <c r="BR384" s="11">
        <f t="shared" si="260"/>
        <v>-1631.4870087749962</v>
      </c>
      <c r="BS384" s="11">
        <f t="shared" si="261"/>
        <v>-1631.4870087749962</v>
      </c>
    </row>
    <row r="385" spans="1:71" ht="16" customHeight="1">
      <c r="A385" s="2">
        <v>43959</v>
      </c>
      <c r="B385" s="10" t="s">
        <v>474</v>
      </c>
      <c r="C385" s="11">
        <v>13</v>
      </c>
      <c r="D385" s="10">
        <v>-62</v>
      </c>
      <c r="E385" s="10">
        <v>2</v>
      </c>
      <c r="K385">
        <v>0</v>
      </c>
      <c r="L385" t="s">
        <v>148</v>
      </c>
      <c r="M385" t="s">
        <v>1357</v>
      </c>
      <c r="N385" t="s">
        <v>744</v>
      </c>
      <c r="O385" t="s">
        <v>1357</v>
      </c>
      <c r="P385" t="s">
        <v>1475</v>
      </c>
      <c r="Q385" t="s">
        <v>1357</v>
      </c>
      <c r="R385" t="s">
        <v>1358</v>
      </c>
      <c r="S385" t="s">
        <v>1360</v>
      </c>
      <c r="T385" t="s">
        <v>1359</v>
      </c>
      <c r="U385" t="s">
        <v>1359</v>
      </c>
      <c r="V385" t="s">
        <v>1360</v>
      </c>
      <c r="W385" t="s">
        <v>1360</v>
      </c>
      <c r="X385" t="s">
        <v>203</v>
      </c>
      <c r="Y385" t="s">
        <v>201</v>
      </c>
      <c r="Z385" t="s">
        <v>202</v>
      </c>
      <c r="AA385" t="s">
        <v>1604</v>
      </c>
      <c r="AB385" t="s">
        <v>203</v>
      </c>
      <c r="AC385" t="s">
        <v>202</v>
      </c>
      <c r="AD385" t="s">
        <v>202</v>
      </c>
      <c r="AH385" s="11">
        <f t="shared" si="226"/>
        <v>-3565.5750000000003</v>
      </c>
      <c r="AI385" s="11">
        <f t="shared" si="227"/>
        <v>-2061.1875</v>
      </c>
      <c r="AJ385" s="11">
        <f t="shared" si="228"/>
        <v>-3565.5750000000003</v>
      </c>
      <c r="AK385" s="11">
        <f t="shared" si="229"/>
        <v>-6072.8874999999998</v>
      </c>
      <c r="AL385" s="11">
        <f t="shared" si="230"/>
        <v>-3565.5750000000003</v>
      </c>
      <c r="AM385" s="11">
        <f t="shared" si="231"/>
        <v>-4568.5</v>
      </c>
      <c r="AN385" s="11">
        <f t="shared" si="232"/>
        <v>-5571.4249999999993</v>
      </c>
      <c r="AO385" s="11">
        <f t="shared" si="233"/>
        <v>-5069.9624999999996</v>
      </c>
      <c r="AP385" s="11">
        <f t="shared" si="234"/>
        <v>-5069.9624999999996</v>
      </c>
      <c r="AQ385" s="11">
        <f t="shared" si="235"/>
        <v>-5571.4249999999993</v>
      </c>
      <c r="AR385" s="11">
        <f t="shared" si="236"/>
        <v>-5571.4249999999993</v>
      </c>
      <c r="AS385" s="11">
        <f t="shared" si="237"/>
        <v>-8078.7374999999993</v>
      </c>
      <c r="AT385" s="11">
        <f t="shared" si="238"/>
        <v>-8580.1999999999989</v>
      </c>
      <c r="AU385" s="11">
        <f t="shared" si="239"/>
        <v>-7577.2749999999996</v>
      </c>
      <c r="AV385" s="11">
        <f t="shared" si="240"/>
        <v>-6574.3499999999995</v>
      </c>
      <c r="AW385" s="11">
        <f t="shared" si="241"/>
        <v>-8078.7374999999993</v>
      </c>
      <c r="AX385" s="11">
        <f t="shared" si="242"/>
        <v>-7577.2749999999996</v>
      </c>
      <c r="AY385" s="11">
        <f t="shared" si="243"/>
        <v>-7577.2749999999996</v>
      </c>
      <c r="AZ385" s="11"/>
      <c r="BA385" s="11"/>
      <c r="BB385" s="11">
        <f t="shared" si="244"/>
        <v>2434.4249999999997</v>
      </c>
      <c r="BC385" s="11">
        <f t="shared" si="245"/>
        <v>938.8125</v>
      </c>
      <c r="BD385" s="11">
        <f t="shared" si="246"/>
        <v>2434.4249999999997</v>
      </c>
      <c r="BE385" s="11">
        <f t="shared" si="247"/>
        <v>4927.1125000000002</v>
      </c>
      <c r="BF385" s="11">
        <f t="shared" si="248"/>
        <v>2434.4249999999997</v>
      </c>
      <c r="BG385" s="11">
        <f t="shared" si="249"/>
        <v>3431.5</v>
      </c>
      <c r="BH385" s="11">
        <f t="shared" si="250"/>
        <v>4428.5750000000007</v>
      </c>
      <c r="BI385" s="11">
        <f t="shared" si="251"/>
        <v>3930.0375000000004</v>
      </c>
      <c r="BJ385" s="11">
        <f t="shared" si="252"/>
        <v>3930.0375000000004</v>
      </c>
      <c r="BK385" s="11">
        <f t="shared" si="253"/>
        <v>4428.5750000000007</v>
      </c>
      <c r="BL385" s="11">
        <f t="shared" si="254"/>
        <v>4428.5750000000007</v>
      </c>
      <c r="BM385" s="11">
        <f t="shared" si="255"/>
        <v>6921.2625000000007</v>
      </c>
      <c r="BN385" s="11">
        <f t="shared" si="256"/>
        <v>7419.8</v>
      </c>
      <c r="BO385" s="11">
        <f t="shared" si="257"/>
        <v>6422.7250000000004</v>
      </c>
      <c r="BP385" s="11">
        <f t="shared" si="258"/>
        <v>5425.6500000000005</v>
      </c>
      <c r="BQ385" s="11">
        <f t="shared" si="259"/>
        <v>6921.2625000000007</v>
      </c>
      <c r="BR385" s="11">
        <f t="shared" si="260"/>
        <v>6422.7250000000004</v>
      </c>
      <c r="BS385" s="11">
        <f t="shared" si="261"/>
        <v>6422.7250000000004</v>
      </c>
    </row>
    <row r="386" spans="1:71" ht="16" customHeight="1">
      <c r="A386" s="2">
        <v>43959</v>
      </c>
      <c r="B386" s="10" t="s">
        <v>1160</v>
      </c>
      <c r="C386" s="11">
        <v>14</v>
      </c>
      <c r="D386" s="10">
        <v>-56</v>
      </c>
      <c r="E386" s="10">
        <v>0.6</v>
      </c>
      <c r="I386">
        <v>1.503513168636415E-2</v>
      </c>
      <c r="K386">
        <v>0</v>
      </c>
      <c r="L386" t="s">
        <v>604</v>
      </c>
      <c r="M386" t="s">
        <v>1779</v>
      </c>
      <c r="N386" t="s">
        <v>566</v>
      </c>
      <c r="O386" t="s">
        <v>565</v>
      </c>
      <c r="P386" t="s">
        <v>566</v>
      </c>
      <c r="Q386" t="s">
        <v>523</v>
      </c>
      <c r="R386" t="s">
        <v>1854</v>
      </c>
      <c r="S386" t="s">
        <v>1778</v>
      </c>
      <c r="T386" t="s">
        <v>1797</v>
      </c>
      <c r="U386" t="s">
        <v>1779</v>
      </c>
      <c r="V386" t="s">
        <v>1797</v>
      </c>
      <c r="W386" t="s">
        <v>1779</v>
      </c>
      <c r="X386" t="s">
        <v>524</v>
      </c>
      <c r="Y386" t="s">
        <v>524</v>
      </c>
      <c r="Z386" t="s">
        <v>523</v>
      </c>
      <c r="AA386" t="s">
        <v>523</v>
      </c>
      <c r="AB386" t="s">
        <v>523</v>
      </c>
      <c r="AC386" t="s">
        <v>522</v>
      </c>
      <c r="AD386" t="s">
        <v>1797</v>
      </c>
      <c r="AH386" s="11">
        <f t="shared" si="226"/>
        <v>175.45299414999937</v>
      </c>
      <c r="AI386" s="11">
        <f t="shared" si="227"/>
        <v>576.625</v>
      </c>
      <c r="AJ386" s="11">
        <f t="shared" si="228"/>
        <v>1078.0874999999999</v>
      </c>
      <c r="AK386" s="11">
        <f t="shared" si="229"/>
        <v>576.625</v>
      </c>
      <c r="AL386" s="11">
        <f t="shared" si="230"/>
        <v>476.33450585000071</v>
      </c>
      <c r="AM386" s="11">
        <f t="shared" si="231"/>
        <v>-125.41949122499622</v>
      </c>
      <c r="AN386" s="11">
        <f t="shared" si="232"/>
        <v>75.162500000000023</v>
      </c>
      <c r="AO386" s="11">
        <f t="shared" si="233"/>
        <v>275.74449122499618</v>
      </c>
      <c r="AP386" s="11">
        <f t="shared" si="234"/>
        <v>175.45299414999937</v>
      </c>
      <c r="AQ386" s="11">
        <f t="shared" si="235"/>
        <v>275.74449122499618</v>
      </c>
      <c r="AR386" s="11">
        <f t="shared" si="236"/>
        <v>175.45299414999937</v>
      </c>
      <c r="AS386" s="11">
        <f t="shared" si="237"/>
        <v>376.04300877500373</v>
      </c>
      <c r="AT386" s="11">
        <f t="shared" si="238"/>
        <v>376.04300877500373</v>
      </c>
      <c r="AU386" s="11">
        <f t="shared" si="239"/>
        <v>476.33450585000071</v>
      </c>
      <c r="AV386" s="11">
        <f t="shared" si="240"/>
        <v>476.33450585000071</v>
      </c>
      <c r="AW386" s="11">
        <f t="shared" si="241"/>
        <v>476.33450585000071</v>
      </c>
      <c r="AX386" s="11">
        <f t="shared" si="242"/>
        <v>676.9154941499994</v>
      </c>
      <c r="AY386" s="11">
        <f t="shared" si="243"/>
        <v>275.74449122499618</v>
      </c>
      <c r="AZ386" s="11"/>
      <c r="BA386" s="11"/>
      <c r="BB386" s="11">
        <f t="shared" si="244"/>
        <v>-1024.5430058499994</v>
      </c>
      <c r="BC386" s="11">
        <f t="shared" si="245"/>
        <v>-1423.375</v>
      </c>
      <c r="BD386" s="11">
        <f t="shared" si="246"/>
        <v>-1921.9125000000001</v>
      </c>
      <c r="BE386" s="11">
        <f t="shared" si="247"/>
        <v>-1423.375</v>
      </c>
      <c r="BF386" s="11">
        <f t="shared" si="248"/>
        <v>-1323.6694941500007</v>
      </c>
      <c r="BG386" s="11">
        <f t="shared" si="249"/>
        <v>-725.42549122500384</v>
      </c>
      <c r="BH386" s="11">
        <f t="shared" si="250"/>
        <v>-924.83749999999998</v>
      </c>
      <c r="BI386" s="11">
        <f t="shared" si="251"/>
        <v>-1124.2495087749962</v>
      </c>
      <c r="BJ386" s="11">
        <f t="shared" si="252"/>
        <v>-1024.5430058499994</v>
      </c>
      <c r="BK386" s="11">
        <f t="shared" si="253"/>
        <v>-1124.2495087749962</v>
      </c>
      <c r="BL386" s="11">
        <f t="shared" si="254"/>
        <v>-1024.5430058499994</v>
      </c>
      <c r="BM386" s="11">
        <f t="shared" si="255"/>
        <v>-1223.9629912250039</v>
      </c>
      <c r="BN386" s="11">
        <f t="shared" si="256"/>
        <v>-1223.9629912250039</v>
      </c>
      <c r="BO386" s="11">
        <f t="shared" si="257"/>
        <v>-1323.6694941500007</v>
      </c>
      <c r="BP386" s="11">
        <f t="shared" si="258"/>
        <v>-1323.6694941500007</v>
      </c>
      <c r="BQ386" s="11">
        <f t="shared" si="259"/>
        <v>-1323.6694941500007</v>
      </c>
      <c r="BR386" s="11">
        <f t="shared" si="260"/>
        <v>-1523.0805058499996</v>
      </c>
      <c r="BS386" s="11">
        <f t="shared" si="261"/>
        <v>-1124.2495087749962</v>
      </c>
    </row>
    <row r="387" spans="1:71" ht="16" customHeight="1">
      <c r="A387" s="2">
        <v>43959</v>
      </c>
      <c r="B387" s="10" t="s">
        <v>1096</v>
      </c>
      <c r="C387" s="11">
        <v>15</v>
      </c>
      <c r="D387" s="10">
        <v>-52</v>
      </c>
      <c r="E387" s="10">
        <v>3.5</v>
      </c>
      <c r="K387">
        <v>0</v>
      </c>
      <c r="L387" t="s">
        <v>2085</v>
      </c>
      <c r="M387" t="s">
        <v>2082</v>
      </c>
      <c r="N387" t="s">
        <v>2084</v>
      </c>
      <c r="O387" t="s">
        <v>2084</v>
      </c>
      <c r="P387" t="s">
        <v>2081</v>
      </c>
      <c r="Q387" t="s">
        <v>2321</v>
      </c>
      <c r="R387" t="s">
        <v>2079</v>
      </c>
      <c r="S387" t="s">
        <v>2075</v>
      </c>
      <c r="T387" t="s">
        <v>2076</v>
      </c>
      <c r="U387" t="s">
        <v>2076</v>
      </c>
      <c r="V387" t="s">
        <v>2075</v>
      </c>
      <c r="W387" t="s">
        <v>1845</v>
      </c>
      <c r="X387" t="s">
        <v>1845</v>
      </c>
      <c r="Y387" t="s">
        <v>1848</v>
      </c>
      <c r="Z387" t="s">
        <v>1847</v>
      </c>
      <c r="AA387" t="s">
        <v>1848</v>
      </c>
      <c r="AB387" t="s">
        <v>2320</v>
      </c>
      <c r="AC387" t="s">
        <v>2081</v>
      </c>
      <c r="AD387" t="s">
        <v>2084</v>
      </c>
      <c r="AH387" s="11">
        <f t="shared" si="226"/>
        <v>-5135.9250000000002</v>
      </c>
      <c r="AI387" s="11">
        <f t="shared" si="227"/>
        <v>-3130.0749999999998</v>
      </c>
      <c r="AJ387" s="11">
        <f t="shared" si="228"/>
        <v>-3130.0749999999998</v>
      </c>
      <c r="AK387" s="11">
        <f t="shared" si="229"/>
        <v>-6640.3125</v>
      </c>
      <c r="AL387" s="11">
        <f t="shared" si="230"/>
        <v>-4133</v>
      </c>
      <c r="AM387" s="11">
        <f t="shared" si="231"/>
        <v>-7141.7749999999996</v>
      </c>
      <c r="AN387" s="11">
        <f t="shared" si="232"/>
        <v>-9147.625</v>
      </c>
      <c r="AO387" s="11">
        <f t="shared" si="233"/>
        <v>-10652.012500000001</v>
      </c>
      <c r="AP387" s="11">
        <f t="shared" si="234"/>
        <v>-10652.012500000001</v>
      </c>
      <c r="AQ387" s="11">
        <f t="shared" si="235"/>
        <v>-9147.625</v>
      </c>
      <c r="AR387" s="11">
        <f t="shared" si="236"/>
        <v>-11153.475</v>
      </c>
      <c r="AS387" s="11">
        <f t="shared" si="237"/>
        <v>-11153.475</v>
      </c>
      <c r="AT387" s="11">
        <f t="shared" si="238"/>
        <v>-10150.550000000001</v>
      </c>
      <c r="AU387" s="11">
        <f t="shared" si="239"/>
        <v>-12156.400000000001</v>
      </c>
      <c r="AV387" s="11">
        <f t="shared" si="240"/>
        <v>-10150.550000000001</v>
      </c>
      <c r="AW387" s="11">
        <f t="shared" si="241"/>
        <v>-8144.7</v>
      </c>
      <c r="AX387" s="11">
        <f t="shared" si="242"/>
        <v>-6640.3125</v>
      </c>
      <c r="AY387" s="11">
        <f t="shared" si="243"/>
        <v>-3130.0749999999998</v>
      </c>
      <c r="AZ387" s="11"/>
      <c r="BA387" s="11"/>
      <c r="BB387" s="11">
        <f t="shared" si="244"/>
        <v>864.07500000000027</v>
      </c>
      <c r="BC387" s="11">
        <f t="shared" si="245"/>
        <v>-1130.075</v>
      </c>
      <c r="BD387" s="11">
        <f t="shared" si="246"/>
        <v>-1130.075</v>
      </c>
      <c r="BE387" s="11">
        <f t="shared" si="247"/>
        <v>2359.6875</v>
      </c>
      <c r="BF387" s="11">
        <f t="shared" si="248"/>
        <v>-133.00000000000011</v>
      </c>
      <c r="BG387" s="11">
        <f t="shared" si="249"/>
        <v>2858.2250000000004</v>
      </c>
      <c r="BH387" s="11">
        <f t="shared" si="250"/>
        <v>4852.375</v>
      </c>
      <c r="BI387" s="11">
        <f t="shared" si="251"/>
        <v>6347.9875000000002</v>
      </c>
      <c r="BJ387" s="11">
        <f t="shared" si="252"/>
        <v>6347.9875000000002</v>
      </c>
      <c r="BK387" s="11">
        <f t="shared" si="253"/>
        <v>4852.375</v>
      </c>
      <c r="BL387" s="11">
        <f t="shared" si="254"/>
        <v>6846.5249999999996</v>
      </c>
      <c r="BM387" s="11">
        <f t="shared" si="255"/>
        <v>6846.5249999999996</v>
      </c>
      <c r="BN387" s="11">
        <f t="shared" si="256"/>
        <v>5849.45</v>
      </c>
      <c r="BO387" s="11">
        <f t="shared" si="257"/>
        <v>7843.5999999999985</v>
      </c>
      <c r="BP387" s="11">
        <f t="shared" si="258"/>
        <v>5849.45</v>
      </c>
      <c r="BQ387" s="11">
        <f t="shared" si="259"/>
        <v>3855.3</v>
      </c>
      <c r="BR387" s="11">
        <f t="shared" si="260"/>
        <v>2359.6875</v>
      </c>
      <c r="BS387" s="11">
        <f t="shared" si="261"/>
        <v>-1130.075</v>
      </c>
    </row>
    <row r="388" spans="1:71" ht="16" customHeight="1">
      <c r="A388" s="2">
        <v>43962</v>
      </c>
      <c r="B388" s="10" t="s">
        <v>273</v>
      </c>
      <c r="C388" s="11">
        <v>1</v>
      </c>
      <c r="D388" s="10">
        <v>-338</v>
      </c>
      <c r="E388" s="10">
        <v>-0.7</v>
      </c>
      <c r="K388">
        <v>0</v>
      </c>
      <c r="L388" t="s">
        <v>208</v>
      </c>
      <c r="M388" t="s">
        <v>1023</v>
      </c>
      <c r="N388" t="s">
        <v>1399</v>
      </c>
      <c r="O388" t="s">
        <v>1397</v>
      </c>
      <c r="P388" t="s">
        <v>1398</v>
      </c>
      <c r="Q388" t="s">
        <v>1398</v>
      </c>
      <c r="R388" t="s">
        <v>1023</v>
      </c>
      <c r="S388" t="s">
        <v>1398</v>
      </c>
      <c r="T388" t="s">
        <v>939</v>
      </c>
      <c r="U388" t="s">
        <v>1396</v>
      </c>
      <c r="V388" t="s">
        <v>1397</v>
      </c>
      <c r="W388" t="s">
        <v>939</v>
      </c>
      <c r="X388" t="s">
        <v>1023</v>
      </c>
      <c r="Y388" t="s">
        <v>208</v>
      </c>
      <c r="Z388" t="s">
        <v>208</v>
      </c>
      <c r="AA388" t="s">
        <v>1398</v>
      </c>
      <c r="AB388" t="s">
        <v>208</v>
      </c>
      <c r="AC388" t="s">
        <v>208</v>
      </c>
      <c r="AD388" t="s">
        <v>1023</v>
      </c>
      <c r="AH388" s="11">
        <f t="shared" si="226"/>
        <v>-1391.0374999999999</v>
      </c>
      <c r="AI388" s="11">
        <f t="shared" si="227"/>
        <v>-3898.35</v>
      </c>
      <c r="AJ388" s="11">
        <f t="shared" si="228"/>
        <v>-2895.4249999999997</v>
      </c>
      <c r="AK388" s="11">
        <f t="shared" si="229"/>
        <v>-1892.5</v>
      </c>
      <c r="AL388" s="11">
        <f t="shared" si="230"/>
        <v>-1892.5</v>
      </c>
      <c r="AM388" s="11">
        <f t="shared" si="231"/>
        <v>-1391.0374999999999</v>
      </c>
      <c r="AN388" s="11">
        <f t="shared" si="232"/>
        <v>-1892.5</v>
      </c>
      <c r="AO388" s="11">
        <f t="shared" si="233"/>
        <v>-2393.9625000000001</v>
      </c>
      <c r="AP388" s="11">
        <f t="shared" si="234"/>
        <v>-3396.8874999999998</v>
      </c>
      <c r="AQ388" s="11">
        <f t="shared" si="235"/>
        <v>-2895.4249999999997</v>
      </c>
      <c r="AR388" s="11">
        <f t="shared" si="236"/>
        <v>-2393.9625000000001</v>
      </c>
      <c r="AS388" s="11">
        <f t="shared" si="237"/>
        <v>-1391.0374999999999</v>
      </c>
      <c r="AT388" s="11">
        <f t="shared" si="238"/>
        <v>-889.57500000000005</v>
      </c>
      <c r="AU388" s="11">
        <f t="shared" si="239"/>
        <v>-889.57500000000005</v>
      </c>
      <c r="AV388" s="11">
        <f t="shared" si="240"/>
        <v>-1892.5</v>
      </c>
      <c r="AW388" s="11">
        <f t="shared" si="241"/>
        <v>-889.57500000000005</v>
      </c>
      <c r="AX388" s="11">
        <f t="shared" si="242"/>
        <v>-889.57500000000005</v>
      </c>
      <c r="AY388" s="11">
        <f t="shared" si="243"/>
        <v>-1391.0374999999999</v>
      </c>
      <c r="AZ388" s="11"/>
      <c r="BA388" s="11"/>
      <c r="BB388" s="11">
        <f t="shared" si="244"/>
        <v>-391.03750000000002</v>
      </c>
      <c r="BC388" s="11">
        <f t="shared" si="245"/>
        <v>2101.65</v>
      </c>
      <c r="BD388" s="11">
        <f t="shared" si="246"/>
        <v>1104.575</v>
      </c>
      <c r="BE388" s="11">
        <f t="shared" si="247"/>
        <v>107.49999999999994</v>
      </c>
      <c r="BF388" s="11">
        <f t="shared" si="248"/>
        <v>107.49999999999994</v>
      </c>
      <c r="BG388" s="11">
        <f t="shared" si="249"/>
        <v>-391.03750000000002</v>
      </c>
      <c r="BH388" s="11">
        <f t="shared" si="250"/>
        <v>107.49999999999994</v>
      </c>
      <c r="BI388" s="11">
        <f t="shared" si="251"/>
        <v>606.03750000000014</v>
      </c>
      <c r="BJ388" s="11">
        <f t="shared" si="252"/>
        <v>1603.1125000000002</v>
      </c>
      <c r="BK388" s="11">
        <f t="shared" si="253"/>
        <v>1104.575</v>
      </c>
      <c r="BL388" s="11">
        <f t="shared" si="254"/>
        <v>606.03750000000014</v>
      </c>
      <c r="BM388" s="11">
        <f t="shared" si="255"/>
        <v>-391.03750000000002</v>
      </c>
      <c r="BN388" s="11">
        <f t="shared" si="256"/>
        <v>-889.57500000000005</v>
      </c>
      <c r="BO388" s="11">
        <f t="shared" si="257"/>
        <v>-889.57500000000005</v>
      </c>
      <c r="BP388" s="11">
        <f t="shared" si="258"/>
        <v>107.49999999999994</v>
      </c>
      <c r="BQ388" s="11">
        <f t="shared" si="259"/>
        <v>-889.57500000000005</v>
      </c>
      <c r="BR388" s="11">
        <f t="shared" si="260"/>
        <v>-889.57500000000005</v>
      </c>
      <c r="BS388" s="11">
        <f t="shared" si="261"/>
        <v>-391.03750000000002</v>
      </c>
    </row>
    <row r="389" spans="1:71" ht="16" customHeight="1">
      <c r="A389" s="2">
        <v>43962</v>
      </c>
      <c r="B389" s="10" t="s">
        <v>1437</v>
      </c>
      <c r="C389" s="11">
        <v>2</v>
      </c>
      <c r="D389" s="10">
        <v>-97</v>
      </c>
      <c r="E389" s="10">
        <v>1.6</v>
      </c>
      <c r="I389">
        <v>1.9914314516128961E-2</v>
      </c>
      <c r="K389">
        <v>0</v>
      </c>
      <c r="L389" t="s">
        <v>2961</v>
      </c>
      <c r="M389" t="s">
        <v>1465</v>
      </c>
      <c r="N389" t="s">
        <v>1459</v>
      </c>
      <c r="O389" t="s">
        <v>1462</v>
      </c>
      <c r="P389" t="s">
        <v>1463</v>
      </c>
      <c r="Q389" t="s">
        <v>1465</v>
      </c>
      <c r="R389" t="s">
        <v>1458</v>
      </c>
      <c r="S389" t="s">
        <v>1466</v>
      </c>
      <c r="T389" t="s">
        <v>1458</v>
      </c>
      <c r="U389" t="s">
        <v>1458</v>
      </c>
      <c r="V389" t="s">
        <v>1458</v>
      </c>
      <c r="W389" t="s">
        <v>1458</v>
      </c>
      <c r="X389" t="s">
        <v>1465</v>
      </c>
      <c r="Y389" t="s">
        <v>1463</v>
      </c>
      <c r="Z389" t="s">
        <v>1462</v>
      </c>
      <c r="AA389" t="s">
        <v>1463</v>
      </c>
      <c r="AB389" t="s">
        <v>2962</v>
      </c>
      <c r="AC389" t="s">
        <v>2962</v>
      </c>
      <c r="AD389" t="s">
        <v>1465</v>
      </c>
      <c r="AH389" s="11">
        <f t="shared" si="226"/>
        <v>19657.375</v>
      </c>
      <c r="AI389" s="11">
        <f t="shared" si="227"/>
        <v>4613.5</v>
      </c>
      <c r="AJ389" s="11">
        <f t="shared" si="228"/>
        <v>9628.125</v>
      </c>
      <c r="AK389" s="11">
        <f t="shared" si="229"/>
        <v>14642.75</v>
      </c>
      <c r="AL389" s="11">
        <f t="shared" si="230"/>
        <v>19657.375</v>
      </c>
      <c r="AM389" s="11">
        <f t="shared" si="231"/>
        <v>24672</v>
      </c>
      <c r="AN389" s="11">
        <f t="shared" si="232"/>
        <v>29686.625</v>
      </c>
      <c r="AO389" s="11">
        <f t="shared" si="233"/>
        <v>24672</v>
      </c>
      <c r="AP389" s="11">
        <f t="shared" si="234"/>
        <v>24672</v>
      </c>
      <c r="AQ389" s="11">
        <f t="shared" si="235"/>
        <v>24672</v>
      </c>
      <c r="AR389" s="11">
        <f t="shared" si="236"/>
        <v>24672</v>
      </c>
      <c r="AS389" s="11">
        <f t="shared" si="237"/>
        <v>19657.375</v>
      </c>
      <c r="AT389" s="11">
        <f t="shared" si="238"/>
        <v>14642.75</v>
      </c>
      <c r="AU389" s="11">
        <f t="shared" si="239"/>
        <v>9628.125</v>
      </c>
      <c r="AV389" s="11">
        <f t="shared" si="240"/>
        <v>14642.75</v>
      </c>
      <c r="AW389" s="11">
        <f t="shared" si="241"/>
        <v>-401.125</v>
      </c>
      <c r="AX389" s="11">
        <f t="shared" si="242"/>
        <v>-401.125</v>
      </c>
      <c r="AY389" s="11">
        <f t="shared" si="243"/>
        <v>19657.375</v>
      </c>
      <c r="AZ389" s="11"/>
      <c r="BA389" s="11"/>
      <c r="BB389" s="11">
        <f t="shared" si="244"/>
        <v>-30342.625</v>
      </c>
      <c r="BC389" s="11">
        <f t="shared" si="245"/>
        <v>-15386.5</v>
      </c>
      <c r="BD389" s="11">
        <f t="shared" si="246"/>
        <v>-20371.875</v>
      </c>
      <c r="BE389" s="11">
        <f t="shared" si="247"/>
        <v>-25357.25</v>
      </c>
      <c r="BF389" s="11">
        <f t="shared" si="248"/>
        <v>-30342.625</v>
      </c>
      <c r="BG389" s="11">
        <f t="shared" si="249"/>
        <v>-35328</v>
      </c>
      <c r="BH389" s="11">
        <f t="shared" si="250"/>
        <v>-40313.375</v>
      </c>
      <c r="BI389" s="11">
        <f t="shared" si="251"/>
        <v>-35328</v>
      </c>
      <c r="BJ389" s="11">
        <f t="shared" si="252"/>
        <v>-35328</v>
      </c>
      <c r="BK389" s="11">
        <f t="shared" si="253"/>
        <v>-35328</v>
      </c>
      <c r="BL389" s="11">
        <f t="shared" si="254"/>
        <v>-35328</v>
      </c>
      <c r="BM389" s="11">
        <f t="shared" si="255"/>
        <v>-30342.625</v>
      </c>
      <c r="BN389" s="11">
        <f t="shared" si="256"/>
        <v>-25357.25</v>
      </c>
      <c r="BO389" s="11">
        <f t="shared" si="257"/>
        <v>-20371.875</v>
      </c>
      <c r="BP389" s="11">
        <f t="shared" si="258"/>
        <v>-25357.25</v>
      </c>
      <c r="BQ389" s="11">
        <f t="shared" si="259"/>
        <v>-10401.125</v>
      </c>
      <c r="BR389" s="11">
        <f t="shared" si="260"/>
        <v>-10401.125</v>
      </c>
      <c r="BS389" s="11">
        <f t="shared" si="261"/>
        <v>-30342.625</v>
      </c>
    </row>
    <row r="390" spans="1:71" ht="16" customHeight="1">
      <c r="A390" s="2">
        <v>43962</v>
      </c>
      <c r="B390" s="10" t="s">
        <v>1027</v>
      </c>
      <c r="C390" s="11">
        <v>3</v>
      </c>
      <c r="D390" s="10">
        <v>-93</v>
      </c>
      <c r="E390" s="10">
        <v>2.8</v>
      </c>
      <c r="I390">
        <v>4.1867741935483822E-2</v>
      </c>
      <c r="K390">
        <v>0</v>
      </c>
      <c r="L390" t="s">
        <v>1291</v>
      </c>
      <c r="M390" t="s">
        <v>1292</v>
      </c>
      <c r="N390" t="s">
        <v>1767</v>
      </c>
      <c r="O390" t="s">
        <v>1767</v>
      </c>
      <c r="P390" t="s">
        <v>1039</v>
      </c>
      <c r="Q390" t="s">
        <v>757</v>
      </c>
      <c r="R390" t="s">
        <v>1039</v>
      </c>
      <c r="S390" t="s">
        <v>757</v>
      </c>
      <c r="T390" t="s">
        <v>1834</v>
      </c>
      <c r="U390" t="s">
        <v>1039</v>
      </c>
      <c r="V390" t="s">
        <v>1834</v>
      </c>
      <c r="W390" t="s">
        <v>1039</v>
      </c>
      <c r="X390" t="s">
        <v>757</v>
      </c>
      <c r="Y390" t="s">
        <v>757</v>
      </c>
      <c r="Z390" t="s">
        <v>757</v>
      </c>
      <c r="AA390" t="s">
        <v>757</v>
      </c>
      <c r="AB390" t="s">
        <v>757</v>
      </c>
      <c r="AC390" t="s">
        <v>756</v>
      </c>
      <c r="AD390" t="s">
        <v>669</v>
      </c>
      <c r="AH390" s="11">
        <f t="shared" si="226"/>
        <v>-1470.55</v>
      </c>
      <c r="AI390" s="11">
        <f t="shared" si="227"/>
        <v>535.29999999999995</v>
      </c>
      <c r="AJ390" s="11">
        <f t="shared" si="228"/>
        <v>535.29999999999995</v>
      </c>
      <c r="AK390" s="11">
        <f t="shared" si="229"/>
        <v>1538.2249999999999</v>
      </c>
      <c r="AL390" s="11">
        <f t="shared" si="230"/>
        <v>2039.6875</v>
      </c>
      <c r="AM390" s="11">
        <f t="shared" si="231"/>
        <v>1538.2249999999999</v>
      </c>
      <c r="AN390" s="11">
        <f t="shared" si="232"/>
        <v>2039.6875</v>
      </c>
      <c r="AO390" s="11">
        <f t="shared" si="233"/>
        <v>1036.7625</v>
      </c>
      <c r="AP390" s="11">
        <f t="shared" si="234"/>
        <v>1538.2249999999999</v>
      </c>
      <c r="AQ390" s="11">
        <f t="shared" si="235"/>
        <v>1036.7625</v>
      </c>
      <c r="AR390" s="11">
        <f t="shared" si="236"/>
        <v>1538.2249999999999</v>
      </c>
      <c r="AS390" s="11">
        <f t="shared" si="237"/>
        <v>2039.6875</v>
      </c>
      <c r="AT390" s="11">
        <f t="shared" si="238"/>
        <v>2039.6875</v>
      </c>
      <c r="AU390" s="11">
        <f t="shared" si="239"/>
        <v>2039.6875</v>
      </c>
      <c r="AV390" s="11">
        <f t="shared" si="240"/>
        <v>2039.6875</v>
      </c>
      <c r="AW390" s="11">
        <f t="shared" si="241"/>
        <v>2039.6875</v>
      </c>
      <c r="AX390" s="11">
        <f t="shared" si="242"/>
        <v>3042.6125000000002</v>
      </c>
      <c r="AY390" s="11">
        <f t="shared" si="243"/>
        <v>3544.0749999999998</v>
      </c>
      <c r="AZ390" s="11"/>
      <c r="BA390" s="11"/>
      <c r="BB390" s="11">
        <f t="shared" si="244"/>
        <v>529.45000000000005</v>
      </c>
      <c r="BC390" s="11">
        <f t="shared" si="245"/>
        <v>-1464.7</v>
      </c>
      <c r="BD390" s="11">
        <f t="shared" si="246"/>
        <v>-1464.7</v>
      </c>
      <c r="BE390" s="11">
        <f t="shared" si="247"/>
        <v>-2461.7750000000001</v>
      </c>
      <c r="BF390" s="11">
        <f t="shared" si="248"/>
        <v>-2960.3125</v>
      </c>
      <c r="BG390" s="11">
        <f t="shared" si="249"/>
        <v>-2461.7750000000001</v>
      </c>
      <c r="BH390" s="11">
        <f t="shared" si="250"/>
        <v>-2960.3125</v>
      </c>
      <c r="BI390" s="11">
        <f t="shared" si="251"/>
        <v>-1963.2375</v>
      </c>
      <c r="BJ390" s="11">
        <f t="shared" si="252"/>
        <v>-2461.7750000000001</v>
      </c>
      <c r="BK390" s="11">
        <f t="shared" si="253"/>
        <v>-1963.2375</v>
      </c>
      <c r="BL390" s="11">
        <f t="shared" si="254"/>
        <v>-2461.7750000000001</v>
      </c>
      <c r="BM390" s="11">
        <f t="shared" si="255"/>
        <v>-2960.3125</v>
      </c>
      <c r="BN390" s="11">
        <f t="shared" si="256"/>
        <v>-2960.3125</v>
      </c>
      <c r="BO390" s="11">
        <f t="shared" si="257"/>
        <v>-2960.3125</v>
      </c>
      <c r="BP390" s="11">
        <f t="shared" si="258"/>
        <v>-2960.3125</v>
      </c>
      <c r="BQ390" s="11">
        <f t="shared" si="259"/>
        <v>-2960.3125</v>
      </c>
      <c r="BR390" s="11">
        <f t="shared" si="260"/>
        <v>-3957.3874999999998</v>
      </c>
      <c r="BS390" s="11">
        <f t="shared" si="261"/>
        <v>-4455.9250000000002</v>
      </c>
    </row>
    <row r="391" spans="1:71" ht="16" customHeight="1">
      <c r="A391" s="2">
        <v>43962</v>
      </c>
      <c r="B391" s="10" t="s">
        <v>803</v>
      </c>
      <c r="C391" s="11">
        <v>4</v>
      </c>
      <c r="D391" s="10">
        <v>-67</v>
      </c>
      <c r="E391" s="10">
        <v>-1.6</v>
      </c>
      <c r="K391">
        <v>0</v>
      </c>
      <c r="L391" t="s">
        <v>778</v>
      </c>
      <c r="M391" t="s">
        <v>778</v>
      </c>
      <c r="N391" t="s">
        <v>778</v>
      </c>
      <c r="O391" t="s">
        <v>779</v>
      </c>
      <c r="P391" t="s">
        <v>1294</v>
      </c>
      <c r="Q391" t="s">
        <v>778</v>
      </c>
      <c r="R391" t="s">
        <v>123</v>
      </c>
      <c r="S391" t="s">
        <v>1294</v>
      </c>
      <c r="T391" t="s">
        <v>1294</v>
      </c>
      <c r="U391" t="s">
        <v>123</v>
      </c>
      <c r="V391" t="s">
        <v>1490</v>
      </c>
      <c r="W391" t="s">
        <v>1490</v>
      </c>
      <c r="X391" t="s">
        <v>1490</v>
      </c>
      <c r="Y391" t="s">
        <v>1490</v>
      </c>
      <c r="Z391" t="s">
        <v>1490</v>
      </c>
      <c r="AA391" t="s">
        <v>1490</v>
      </c>
      <c r="AB391" t="s">
        <v>1490</v>
      </c>
      <c r="AC391" t="s">
        <v>123</v>
      </c>
      <c r="AD391" t="s">
        <v>778</v>
      </c>
      <c r="AH391" s="11">
        <f t="shared" si="226"/>
        <v>-943.95</v>
      </c>
      <c r="AI391" s="11">
        <f t="shared" si="227"/>
        <v>-943.95</v>
      </c>
      <c r="AJ391" s="11">
        <f t="shared" si="228"/>
        <v>-1445.4124999999999</v>
      </c>
      <c r="AK391" s="11">
        <f t="shared" si="229"/>
        <v>-442.48750000000001</v>
      </c>
      <c r="AL391" s="11">
        <f t="shared" si="230"/>
        <v>-943.95</v>
      </c>
      <c r="AM391" s="11">
        <f t="shared" si="231"/>
        <v>58.974999999999966</v>
      </c>
      <c r="AN391" s="11">
        <f t="shared" si="232"/>
        <v>-442.48750000000001</v>
      </c>
      <c r="AO391" s="11">
        <f t="shared" si="233"/>
        <v>-442.48750000000001</v>
      </c>
      <c r="AP391" s="11">
        <f t="shared" si="234"/>
        <v>58.974999999999966</v>
      </c>
      <c r="AQ391" s="11">
        <f t="shared" si="235"/>
        <v>560.4375</v>
      </c>
      <c r="AR391" s="11">
        <f t="shared" si="236"/>
        <v>560.4375</v>
      </c>
      <c r="AS391" s="11">
        <f t="shared" si="237"/>
        <v>560.4375</v>
      </c>
      <c r="AT391" s="11">
        <f t="shared" si="238"/>
        <v>560.4375</v>
      </c>
      <c r="AU391" s="11">
        <f t="shared" si="239"/>
        <v>560.4375</v>
      </c>
      <c r="AV391" s="11">
        <f t="shared" si="240"/>
        <v>560.4375</v>
      </c>
      <c r="AW391" s="11">
        <f t="shared" si="241"/>
        <v>560.4375</v>
      </c>
      <c r="AX391" s="11">
        <f t="shared" si="242"/>
        <v>58.974999999999966</v>
      </c>
      <c r="AY391" s="11">
        <f t="shared" si="243"/>
        <v>-943.95</v>
      </c>
      <c r="AZ391" s="11"/>
      <c r="BA391" s="11"/>
      <c r="BB391" s="11">
        <f t="shared" si="244"/>
        <v>-943.95</v>
      </c>
      <c r="BC391" s="11">
        <f t="shared" si="245"/>
        <v>-943.95</v>
      </c>
      <c r="BD391" s="11">
        <f t="shared" si="246"/>
        <v>-445.41250000000002</v>
      </c>
      <c r="BE391" s="11">
        <f t="shared" si="247"/>
        <v>-1442.4875</v>
      </c>
      <c r="BF391" s="11">
        <f t="shared" si="248"/>
        <v>-943.95</v>
      </c>
      <c r="BG391" s="11">
        <f t="shared" si="249"/>
        <v>-1941.0249999999999</v>
      </c>
      <c r="BH391" s="11">
        <f t="shared" si="250"/>
        <v>-1442.4875</v>
      </c>
      <c r="BI391" s="11">
        <f t="shared" si="251"/>
        <v>-1442.4875</v>
      </c>
      <c r="BJ391" s="11">
        <f t="shared" si="252"/>
        <v>-1941.0249999999999</v>
      </c>
      <c r="BK391" s="11">
        <f t="shared" si="253"/>
        <v>-2439.5625</v>
      </c>
      <c r="BL391" s="11">
        <f t="shared" si="254"/>
        <v>-2439.5625</v>
      </c>
      <c r="BM391" s="11">
        <f t="shared" si="255"/>
        <v>-2439.5625</v>
      </c>
      <c r="BN391" s="11">
        <f t="shared" si="256"/>
        <v>-2439.5625</v>
      </c>
      <c r="BO391" s="11">
        <f t="shared" si="257"/>
        <v>-2439.5625</v>
      </c>
      <c r="BP391" s="11">
        <f t="shared" si="258"/>
        <v>-2439.5625</v>
      </c>
      <c r="BQ391" s="11">
        <f t="shared" si="259"/>
        <v>-2439.5625</v>
      </c>
      <c r="BR391" s="11">
        <f t="shared" si="260"/>
        <v>-1941.0249999999999</v>
      </c>
      <c r="BS391" s="11">
        <f t="shared" si="261"/>
        <v>-943.95</v>
      </c>
    </row>
    <row r="392" spans="1:71" ht="16" customHeight="1">
      <c r="A392" s="2">
        <v>43962</v>
      </c>
      <c r="B392" s="10" t="s">
        <v>282</v>
      </c>
      <c r="C392" s="11">
        <v>5</v>
      </c>
      <c r="D392" s="10">
        <v>-64</v>
      </c>
      <c r="E392" s="10">
        <v>-0.7</v>
      </c>
      <c r="K392">
        <v>0</v>
      </c>
      <c r="L392" t="s">
        <v>939</v>
      </c>
      <c r="M392" t="s">
        <v>1398</v>
      </c>
      <c r="N392" t="s">
        <v>1023</v>
      </c>
      <c r="O392" t="s">
        <v>208</v>
      </c>
      <c r="P392" t="s">
        <v>208</v>
      </c>
      <c r="Q392" t="s">
        <v>1023</v>
      </c>
      <c r="R392" t="s">
        <v>1023</v>
      </c>
      <c r="S392" t="s">
        <v>208</v>
      </c>
      <c r="T392" t="s">
        <v>1023</v>
      </c>
      <c r="U392" t="s">
        <v>208</v>
      </c>
      <c r="V392" t="s">
        <v>1398</v>
      </c>
      <c r="W392" t="s">
        <v>1398</v>
      </c>
      <c r="X392" t="s">
        <v>1398</v>
      </c>
      <c r="Y392" t="s">
        <v>1023</v>
      </c>
      <c r="Z392" t="s">
        <v>1023</v>
      </c>
      <c r="AA392" t="s">
        <v>208</v>
      </c>
      <c r="AB392" t="s">
        <v>208</v>
      </c>
      <c r="AC392" t="s">
        <v>1780</v>
      </c>
      <c r="AD392" t="s">
        <v>1780</v>
      </c>
      <c r="AH392" s="11">
        <f t="shared" si="226"/>
        <v>-394.63750000000005</v>
      </c>
      <c r="AI392" s="11">
        <f t="shared" si="227"/>
        <v>106.82500000000005</v>
      </c>
      <c r="AJ392" s="11">
        <f t="shared" si="228"/>
        <v>608.28750000000002</v>
      </c>
      <c r="AK392" s="11">
        <f t="shared" si="229"/>
        <v>608.28750000000002</v>
      </c>
      <c r="AL392" s="11">
        <f t="shared" si="230"/>
        <v>106.82500000000005</v>
      </c>
      <c r="AM392" s="11">
        <f t="shared" si="231"/>
        <v>106.82500000000005</v>
      </c>
      <c r="AN392" s="11">
        <f t="shared" si="232"/>
        <v>608.28750000000002</v>
      </c>
      <c r="AO392" s="11">
        <f t="shared" si="233"/>
        <v>106.82500000000005</v>
      </c>
      <c r="AP392" s="11">
        <f t="shared" si="234"/>
        <v>608.28750000000002</v>
      </c>
      <c r="AQ392" s="11">
        <f t="shared" si="235"/>
        <v>-394.63750000000005</v>
      </c>
      <c r="AR392" s="11">
        <f t="shared" si="236"/>
        <v>-394.63750000000005</v>
      </c>
      <c r="AS392" s="11">
        <f t="shared" si="237"/>
        <v>-394.63750000000005</v>
      </c>
      <c r="AT392" s="11">
        <f t="shared" si="238"/>
        <v>106.82500000000005</v>
      </c>
      <c r="AU392" s="11">
        <f t="shared" si="239"/>
        <v>106.82500000000005</v>
      </c>
      <c r="AV392" s="11">
        <f t="shared" si="240"/>
        <v>608.28750000000002</v>
      </c>
      <c r="AW392" s="11">
        <f t="shared" si="241"/>
        <v>608.28750000000002</v>
      </c>
      <c r="AX392" s="11">
        <f t="shared" si="242"/>
        <v>1109.75</v>
      </c>
      <c r="AY392" s="11">
        <f t="shared" si="243"/>
        <v>1109.75</v>
      </c>
      <c r="AZ392" s="11"/>
      <c r="BA392" s="11"/>
      <c r="BB392" s="11">
        <f t="shared" si="244"/>
        <v>-1394.6375</v>
      </c>
      <c r="BC392" s="11">
        <f t="shared" si="245"/>
        <v>-1893.175</v>
      </c>
      <c r="BD392" s="11">
        <f t="shared" si="246"/>
        <v>-2391.7125000000001</v>
      </c>
      <c r="BE392" s="11">
        <f t="shared" si="247"/>
        <v>-2391.7125000000001</v>
      </c>
      <c r="BF392" s="11">
        <f t="shared" si="248"/>
        <v>-1893.175</v>
      </c>
      <c r="BG392" s="11">
        <f t="shared" si="249"/>
        <v>-1893.175</v>
      </c>
      <c r="BH392" s="11">
        <f t="shared" si="250"/>
        <v>-2391.7125000000001</v>
      </c>
      <c r="BI392" s="11">
        <f t="shared" si="251"/>
        <v>-1893.175</v>
      </c>
      <c r="BJ392" s="11">
        <f t="shared" si="252"/>
        <v>-2391.7125000000001</v>
      </c>
      <c r="BK392" s="11">
        <f t="shared" si="253"/>
        <v>-1394.6375</v>
      </c>
      <c r="BL392" s="11">
        <f t="shared" si="254"/>
        <v>-1394.6375</v>
      </c>
      <c r="BM392" s="11">
        <f t="shared" si="255"/>
        <v>-1394.6375</v>
      </c>
      <c r="BN392" s="11">
        <f t="shared" si="256"/>
        <v>-1893.175</v>
      </c>
      <c r="BO392" s="11">
        <f t="shared" si="257"/>
        <v>-1893.175</v>
      </c>
      <c r="BP392" s="11">
        <f t="shared" si="258"/>
        <v>-2391.7125000000001</v>
      </c>
      <c r="BQ392" s="11">
        <f t="shared" si="259"/>
        <v>-2391.7125000000001</v>
      </c>
      <c r="BR392" s="11">
        <f t="shared" si="260"/>
        <v>-2890.25</v>
      </c>
      <c r="BS392" s="11">
        <f t="shared" si="261"/>
        <v>-2890.25</v>
      </c>
    </row>
    <row r="393" spans="1:71" ht="16" customHeight="1">
      <c r="A393" s="2">
        <v>43962</v>
      </c>
      <c r="B393" s="10" t="s">
        <v>812</v>
      </c>
      <c r="C393" s="11">
        <v>6</v>
      </c>
      <c r="D393" s="10">
        <v>-48</v>
      </c>
      <c r="E393" s="10">
        <v>-0.2</v>
      </c>
      <c r="K393">
        <v>0</v>
      </c>
      <c r="L393" t="s">
        <v>350</v>
      </c>
      <c r="M393" t="s">
        <v>344</v>
      </c>
      <c r="N393" t="s">
        <v>347</v>
      </c>
      <c r="O393" t="s">
        <v>350</v>
      </c>
      <c r="P393" t="s">
        <v>344</v>
      </c>
      <c r="Q393" t="s">
        <v>344</v>
      </c>
      <c r="R393" t="s">
        <v>344</v>
      </c>
      <c r="S393" t="s">
        <v>344</v>
      </c>
      <c r="T393" t="s">
        <v>413</v>
      </c>
      <c r="U393" t="s">
        <v>346</v>
      </c>
      <c r="V393" t="s">
        <v>285</v>
      </c>
      <c r="W393" t="s">
        <v>284</v>
      </c>
      <c r="X393" t="s">
        <v>285</v>
      </c>
      <c r="Y393" t="s">
        <v>412</v>
      </c>
      <c r="Z393" t="s">
        <v>412</v>
      </c>
      <c r="AA393" t="s">
        <v>412</v>
      </c>
      <c r="AB393" t="s">
        <v>413</v>
      </c>
      <c r="AC393" t="s">
        <v>413</v>
      </c>
      <c r="AD393" t="s">
        <v>285</v>
      </c>
      <c r="AH393" s="11">
        <f t="shared" si="226"/>
        <v>-1748.95</v>
      </c>
      <c r="AI393" s="11">
        <f t="shared" si="227"/>
        <v>-2250.4125000000004</v>
      </c>
      <c r="AJ393" s="11">
        <f t="shared" si="228"/>
        <v>-746.02500000000009</v>
      </c>
      <c r="AK393" s="11">
        <f t="shared" si="229"/>
        <v>-1748.95</v>
      </c>
      <c r="AL393" s="11">
        <f t="shared" si="230"/>
        <v>-1748.95</v>
      </c>
      <c r="AM393" s="11">
        <f t="shared" si="231"/>
        <v>-1748.95</v>
      </c>
      <c r="AN393" s="11">
        <f t="shared" si="232"/>
        <v>-1748.95</v>
      </c>
      <c r="AO393" s="11">
        <f t="shared" si="233"/>
        <v>-3253.3374999999996</v>
      </c>
      <c r="AP393" s="11">
        <f t="shared" si="234"/>
        <v>-2751.875</v>
      </c>
      <c r="AQ393" s="11">
        <f t="shared" si="235"/>
        <v>-4757.7249999999995</v>
      </c>
      <c r="AR393" s="11">
        <f t="shared" si="236"/>
        <v>-4256.2624999999998</v>
      </c>
      <c r="AS393" s="11">
        <f t="shared" si="237"/>
        <v>-4757.7249999999995</v>
      </c>
      <c r="AT393" s="11">
        <f t="shared" si="238"/>
        <v>-3754.7999999999997</v>
      </c>
      <c r="AU393" s="11">
        <f t="shared" si="239"/>
        <v>-3754.7999999999997</v>
      </c>
      <c r="AV393" s="11">
        <f t="shared" si="240"/>
        <v>-3754.7999999999997</v>
      </c>
      <c r="AW393" s="11">
        <f t="shared" si="241"/>
        <v>-3253.3374999999996</v>
      </c>
      <c r="AX393" s="11">
        <f t="shared" si="242"/>
        <v>-3253.3374999999996</v>
      </c>
      <c r="AY393" s="11">
        <f t="shared" si="243"/>
        <v>-4757.7249999999995</v>
      </c>
      <c r="AZ393" s="11"/>
      <c r="BA393" s="11"/>
      <c r="BB393" s="11">
        <f t="shared" si="244"/>
        <v>251.04999999999995</v>
      </c>
      <c r="BC393" s="11">
        <f t="shared" si="245"/>
        <v>749.58749999999998</v>
      </c>
      <c r="BD393" s="11">
        <f t="shared" si="246"/>
        <v>-746.02500000000009</v>
      </c>
      <c r="BE393" s="11">
        <f t="shared" si="247"/>
        <v>251.04999999999995</v>
      </c>
      <c r="BF393" s="11">
        <f t="shared" si="248"/>
        <v>251.04999999999995</v>
      </c>
      <c r="BG393" s="11">
        <f t="shared" si="249"/>
        <v>251.04999999999995</v>
      </c>
      <c r="BH393" s="11">
        <f t="shared" si="250"/>
        <v>251.04999999999995</v>
      </c>
      <c r="BI393" s="11">
        <f t="shared" si="251"/>
        <v>1746.6625000000001</v>
      </c>
      <c r="BJ393" s="11">
        <f t="shared" si="252"/>
        <v>1248.125</v>
      </c>
      <c r="BK393" s="11">
        <f t="shared" si="253"/>
        <v>3242.2750000000001</v>
      </c>
      <c r="BL393" s="11">
        <f t="shared" si="254"/>
        <v>2743.7375000000002</v>
      </c>
      <c r="BM393" s="11">
        <f t="shared" si="255"/>
        <v>3242.2750000000001</v>
      </c>
      <c r="BN393" s="11">
        <f t="shared" si="256"/>
        <v>2245.2000000000003</v>
      </c>
      <c r="BO393" s="11">
        <f t="shared" si="257"/>
        <v>2245.2000000000003</v>
      </c>
      <c r="BP393" s="11">
        <f t="shared" si="258"/>
        <v>2245.2000000000003</v>
      </c>
      <c r="BQ393" s="11">
        <f t="shared" si="259"/>
        <v>1746.6625000000001</v>
      </c>
      <c r="BR393" s="11">
        <f t="shared" si="260"/>
        <v>1746.6625000000001</v>
      </c>
      <c r="BS393" s="11">
        <f t="shared" si="261"/>
        <v>3242.2750000000001</v>
      </c>
    </row>
    <row r="394" spans="1:71" ht="16" customHeight="1">
      <c r="A394" s="2">
        <v>43962</v>
      </c>
      <c r="B394" s="10" t="s">
        <v>972</v>
      </c>
      <c r="C394" s="11">
        <v>7</v>
      </c>
      <c r="D394" s="10">
        <v>-42</v>
      </c>
      <c r="E394" s="10">
        <v>0.3</v>
      </c>
      <c r="I394">
        <v>3.0174096385542019E-2</v>
      </c>
      <c r="K394">
        <v>0</v>
      </c>
      <c r="L394" t="s">
        <v>1328</v>
      </c>
      <c r="M394" t="s">
        <v>1326</v>
      </c>
      <c r="N394" t="s">
        <v>1792</v>
      </c>
      <c r="O394" t="s">
        <v>1308</v>
      </c>
      <c r="P394" t="s">
        <v>1308</v>
      </c>
      <c r="Q394" t="s">
        <v>1594</v>
      </c>
      <c r="R394" t="s">
        <v>437</v>
      </c>
      <c r="S394" t="s">
        <v>438</v>
      </c>
      <c r="T394" t="s">
        <v>437</v>
      </c>
      <c r="U394" t="s">
        <v>439</v>
      </c>
      <c r="V394" t="s">
        <v>438</v>
      </c>
      <c r="W394" t="s">
        <v>440</v>
      </c>
      <c r="X394" t="s">
        <v>442</v>
      </c>
      <c r="Y394" t="s">
        <v>441</v>
      </c>
      <c r="Z394" t="s">
        <v>442</v>
      </c>
      <c r="AA394" t="s">
        <v>442</v>
      </c>
      <c r="AB394" t="s">
        <v>441</v>
      </c>
      <c r="AC394" t="s">
        <v>440</v>
      </c>
      <c r="AD394" t="s">
        <v>439</v>
      </c>
      <c r="AH394" s="11">
        <f t="shared" si="226"/>
        <v>229.83749999999986</v>
      </c>
      <c r="AI394" s="11">
        <f t="shared" si="227"/>
        <v>2235.6875</v>
      </c>
      <c r="AJ394" s="11">
        <f t="shared" si="228"/>
        <v>6247.3875000000007</v>
      </c>
      <c r="AK394" s="11">
        <f t="shared" si="229"/>
        <v>6247.3875000000007</v>
      </c>
      <c r="AL394" s="11">
        <f t="shared" si="230"/>
        <v>5244.4625000000005</v>
      </c>
      <c r="AM394" s="11">
        <f t="shared" si="231"/>
        <v>8253.2375000000011</v>
      </c>
      <c r="AN394" s="11">
        <f t="shared" si="232"/>
        <v>8754.7000000000007</v>
      </c>
      <c r="AO394" s="11">
        <f t="shared" si="233"/>
        <v>8253.2375000000011</v>
      </c>
      <c r="AP394" s="11">
        <f t="shared" si="234"/>
        <v>9256.1625000000004</v>
      </c>
      <c r="AQ394" s="11">
        <f t="shared" si="235"/>
        <v>8754.7000000000007</v>
      </c>
      <c r="AR394" s="11">
        <f t="shared" si="236"/>
        <v>9757.625</v>
      </c>
      <c r="AS394" s="11">
        <f t="shared" si="237"/>
        <v>10760.550000000001</v>
      </c>
      <c r="AT394" s="11">
        <f t="shared" si="238"/>
        <v>10259.0875</v>
      </c>
      <c r="AU394" s="11">
        <f t="shared" si="239"/>
        <v>10760.550000000001</v>
      </c>
      <c r="AV394" s="11">
        <f t="shared" si="240"/>
        <v>10760.550000000001</v>
      </c>
      <c r="AW394" s="11">
        <f t="shared" si="241"/>
        <v>10259.0875</v>
      </c>
      <c r="AX394" s="11">
        <f t="shared" si="242"/>
        <v>9757.625</v>
      </c>
      <c r="AY394" s="11">
        <f t="shared" si="243"/>
        <v>9256.1625000000004</v>
      </c>
      <c r="AZ394" s="11"/>
      <c r="BA394" s="11"/>
      <c r="BB394" s="11">
        <f t="shared" si="244"/>
        <v>-2770.1624999999999</v>
      </c>
      <c r="BC394" s="11">
        <f t="shared" si="245"/>
        <v>-4764.3125</v>
      </c>
      <c r="BD394" s="11">
        <f t="shared" si="246"/>
        <v>-8752.6124999999993</v>
      </c>
      <c r="BE394" s="11">
        <f t="shared" si="247"/>
        <v>-8752.6124999999993</v>
      </c>
      <c r="BF394" s="11">
        <f t="shared" si="248"/>
        <v>-7755.5374999999995</v>
      </c>
      <c r="BG394" s="11">
        <f t="shared" si="249"/>
        <v>-10746.762499999999</v>
      </c>
      <c r="BH394" s="11">
        <f t="shared" si="250"/>
        <v>-11245.3</v>
      </c>
      <c r="BI394" s="11">
        <f t="shared" si="251"/>
        <v>-10746.762499999999</v>
      </c>
      <c r="BJ394" s="11">
        <f t="shared" si="252"/>
        <v>-11743.8375</v>
      </c>
      <c r="BK394" s="11">
        <f t="shared" si="253"/>
        <v>-11245.3</v>
      </c>
      <c r="BL394" s="11">
        <f t="shared" si="254"/>
        <v>-12242.375</v>
      </c>
      <c r="BM394" s="11">
        <f t="shared" si="255"/>
        <v>-13239.449999999999</v>
      </c>
      <c r="BN394" s="11">
        <f t="shared" si="256"/>
        <v>-12740.9125</v>
      </c>
      <c r="BO394" s="11">
        <f t="shared" si="257"/>
        <v>-13239.449999999999</v>
      </c>
      <c r="BP394" s="11">
        <f t="shared" si="258"/>
        <v>-13239.449999999999</v>
      </c>
      <c r="BQ394" s="11">
        <f t="shared" si="259"/>
        <v>-12740.9125</v>
      </c>
      <c r="BR394" s="11">
        <f t="shared" si="260"/>
        <v>-12242.375</v>
      </c>
      <c r="BS394" s="11">
        <f t="shared" si="261"/>
        <v>-11743.8375</v>
      </c>
    </row>
    <row r="395" spans="1:71" ht="16" customHeight="1">
      <c r="A395" s="2">
        <v>43962</v>
      </c>
      <c r="B395" s="10" t="s">
        <v>1295</v>
      </c>
      <c r="C395" s="11">
        <v>8</v>
      </c>
      <c r="D395" s="10">
        <v>-40</v>
      </c>
      <c r="E395" s="10">
        <v>-0.7</v>
      </c>
      <c r="K395">
        <v>0</v>
      </c>
      <c r="L395" t="s">
        <v>1621</v>
      </c>
      <c r="M395" t="s">
        <v>592</v>
      </c>
      <c r="N395" t="s">
        <v>1507</v>
      </c>
      <c r="O395" t="s">
        <v>685</v>
      </c>
      <c r="P395" t="s">
        <v>685</v>
      </c>
      <c r="Q395" t="s">
        <v>761</v>
      </c>
      <c r="R395" t="s">
        <v>761</v>
      </c>
      <c r="S395" t="s">
        <v>761</v>
      </c>
      <c r="T395" t="s">
        <v>1621</v>
      </c>
      <c r="U395" t="s">
        <v>761</v>
      </c>
      <c r="V395" t="s">
        <v>1621</v>
      </c>
      <c r="W395" t="s">
        <v>1621</v>
      </c>
      <c r="X395" t="s">
        <v>685</v>
      </c>
      <c r="Y395" t="s">
        <v>1621</v>
      </c>
      <c r="Z395" t="s">
        <v>685</v>
      </c>
      <c r="AA395" t="s">
        <v>685</v>
      </c>
      <c r="AB395" t="s">
        <v>1621</v>
      </c>
      <c r="AC395" t="s">
        <v>761</v>
      </c>
      <c r="AD395" t="s">
        <v>685</v>
      </c>
      <c r="AH395" s="11">
        <f t="shared" si="226"/>
        <v>187.3</v>
      </c>
      <c r="AI395" s="11">
        <f t="shared" si="227"/>
        <v>-2320.0124999999998</v>
      </c>
      <c r="AJ395" s="11">
        <f t="shared" si="228"/>
        <v>-1317.0875000000001</v>
      </c>
      <c r="AK395" s="11">
        <f t="shared" si="229"/>
        <v>-1317.0875000000001</v>
      </c>
      <c r="AL395" s="11">
        <f t="shared" si="230"/>
        <v>-314.16250000000002</v>
      </c>
      <c r="AM395" s="11">
        <f t="shared" si="231"/>
        <v>-314.16250000000002</v>
      </c>
      <c r="AN395" s="11">
        <f t="shared" si="232"/>
        <v>-314.16250000000002</v>
      </c>
      <c r="AO395" s="11">
        <f t="shared" si="233"/>
        <v>-815.625</v>
      </c>
      <c r="AP395" s="11">
        <f t="shared" si="234"/>
        <v>-314.16250000000002</v>
      </c>
      <c r="AQ395" s="11">
        <f t="shared" si="235"/>
        <v>-815.625</v>
      </c>
      <c r="AR395" s="11">
        <f t="shared" si="236"/>
        <v>-815.625</v>
      </c>
      <c r="AS395" s="11">
        <f t="shared" si="237"/>
        <v>-1317.0875000000001</v>
      </c>
      <c r="AT395" s="11">
        <f t="shared" si="238"/>
        <v>-815.625</v>
      </c>
      <c r="AU395" s="11">
        <f t="shared" si="239"/>
        <v>-1317.0875000000001</v>
      </c>
      <c r="AV395" s="11">
        <f t="shared" si="240"/>
        <v>-1317.0875000000001</v>
      </c>
      <c r="AW395" s="11">
        <f t="shared" si="241"/>
        <v>-815.625</v>
      </c>
      <c r="AX395" s="11">
        <f t="shared" si="242"/>
        <v>-314.16250000000002</v>
      </c>
      <c r="AY395" s="11">
        <f t="shared" si="243"/>
        <v>-1317.0875000000001</v>
      </c>
      <c r="AZ395" s="11"/>
      <c r="BA395" s="11"/>
      <c r="BB395" s="11">
        <f t="shared" si="244"/>
        <v>-1812.7</v>
      </c>
      <c r="BC395" s="11">
        <f t="shared" si="245"/>
        <v>679.98749999999995</v>
      </c>
      <c r="BD395" s="11">
        <f t="shared" si="246"/>
        <v>-317.08750000000003</v>
      </c>
      <c r="BE395" s="11">
        <f t="shared" si="247"/>
        <v>-317.08750000000003</v>
      </c>
      <c r="BF395" s="11">
        <f t="shared" si="248"/>
        <v>-1314.1624999999999</v>
      </c>
      <c r="BG395" s="11">
        <f t="shared" si="249"/>
        <v>-1314.1624999999999</v>
      </c>
      <c r="BH395" s="11">
        <f t="shared" si="250"/>
        <v>-1314.1624999999999</v>
      </c>
      <c r="BI395" s="11">
        <f t="shared" si="251"/>
        <v>-815.625</v>
      </c>
      <c r="BJ395" s="11">
        <f t="shared" si="252"/>
        <v>-1314.1624999999999</v>
      </c>
      <c r="BK395" s="11">
        <f t="shared" si="253"/>
        <v>-815.625</v>
      </c>
      <c r="BL395" s="11">
        <f t="shared" si="254"/>
        <v>-815.625</v>
      </c>
      <c r="BM395" s="11">
        <f t="shared" si="255"/>
        <v>-317.08750000000003</v>
      </c>
      <c r="BN395" s="11">
        <f t="shared" si="256"/>
        <v>-815.625</v>
      </c>
      <c r="BO395" s="11">
        <f t="shared" si="257"/>
        <v>-317.08750000000003</v>
      </c>
      <c r="BP395" s="11">
        <f t="shared" si="258"/>
        <v>-317.08750000000003</v>
      </c>
      <c r="BQ395" s="11">
        <f t="shared" si="259"/>
        <v>-815.625</v>
      </c>
      <c r="BR395" s="11">
        <f t="shared" si="260"/>
        <v>-1314.1624999999999</v>
      </c>
      <c r="BS395" s="11">
        <f t="shared" si="261"/>
        <v>-317.08750000000003</v>
      </c>
    </row>
    <row r="396" spans="1:71" ht="16" customHeight="1">
      <c r="A396" s="2">
        <v>43962</v>
      </c>
      <c r="B396" s="10" t="s">
        <v>357</v>
      </c>
      <c r="C396" s="11">
        <v>9</v>
      </c>
      <c r="D396" s="10">
        <v>-38</v>
      </c>
      <c r="E396" s="10">
        <v>-0.1</v>
      </c>
      <c r="I396">
        <v>1.069387499999986E-2</v>
      </c>
      <c r="K396">
        <v>0</v>
      </c>
      <c r="L396" t="s">
        <v>1625</v>
      </c>
      <c r="M396" t="s">
        <v>325</v>
      </c>
      <c r="N396" t="s">
        <v>325</v>
      </c>
      <c r="O396" t="s">
        <v>331</v>
      </c>
      <c r="P396" t="s">
        <v>325</v>
      </c>
      <c r="Q396" t="s">
        <v>325</v>
      </c>
      <c r="R396" t="s">
        <v>327</v>
      </c>
      <c r="S396" t="s">
        <v>326</v>
      </c>
      <c r="T396" t="s">
        <v>326</v>
      </c>
      <c r="U396" t="s">
        <v>327</v>
      </c>
      <c r="V396" t="s">
        <v>327</v>
      </c>
      <c r="W396" t="s">
        <v>326</v>
      </c>
      <c r="X396" t="s">
        <v>327</v>
      </c>
      <c r="Y396" t="s">
        <v>325</v>
      </c>
      <c r="Z396" t="s">
        <v>325</v>
      </c>
      <c r="AA396" t="s">
        <v>325</v>
      </c>
      <c r="AB396" t="s">
        <v>327</v>
      </c>
      <c r="AC396" t="s">
        <v>326</v>
      </c>
      <c r="AD396" t="s">
        <v>328</v>
      </c>
      <c r="AH396" s="11">
        <f t="shared" si="226"/>
        <v>1701.6</v>
      </c>
      <c r="AI396" s="11">
        <f t="shared" si="227"/>
        <v>1701.6</v>
      </c>
      <c r="AJ396" s="11">
        <f t="shared" si="228"/>
        <v>698.67499999999995</v>
      </c>
      <c r="AK396" s="11">
        <f t="shared" si="229"/>
        <v>1701.6</v>
      </c>
      <c r="AL396" s="11">
        <f t="shared" si="230"/>
        <v>1701.6</v>
      </c>
      <c r="AM396" s="11">
        <f t="shared" si="231"/>
        <v>2203.0625</v>
      </c>
      <c r="AN396" s="11">
        <f t="shared" si="232"/>
        <v>2704.5250000000001</v>
      </c>
      <c r="AO396" s="11">
        <f t="shared" si="233"/>
        <v>2704.5250000000001</v>
      </c>
      <c r="AP396" s="11">
        <f t="shared" si="234"/>
        <v>2203.0625</v>
      </c>
      <c r="AQ396" s="11">
        <f t="shared" si="235"/>
        <v>2203.0625</v>
      </c>
      <c r="AR396" s="11">
        <f t="shared" si="236"/>
        <v>2704.5250000000001</v>
      </c>
      <c r="AS396" s="11">
        <f t="shared" si="237"/>
        <v>2203.0625</v>
      </c>
      <c r="AT396" s="11">
        <f t="shared" si="238"/>
        <v>1701.6</v>
      </c>
      <c r="AU396" s="11">
        <f t="shared" si="239"/>
        <v>1701.6</v>
      </c>
      <c r="AV396" s="11">
        <f t="shared" si="240"/>
        <v>1701.6</v>
      </c>
      <c r="AW396" s="11">
        <f t="shared" si="241"/>
        <v>2203.0625</v>
      </c>
      <c r="AX396" s="11">
        <f t="shared" si="242"/>
        <v>2704.5250000000001</v>
      </c>
      <c r="AY396" s="11">
        <f t="shared" si="243"/>
        <v>3205.9874999999997</v>
      </c>
      <c r="AZ396" s="11"/>
      <c r="BA396" s="11"/>
      <c r="BB396" s="11">
        <f t="shared" si="244"/>
        <v>-4298.3999999999996</v>
      </c>
      <c r="BC396" s="11">
        <f t="shared" si="245"/>
        <v>-4298.3999999999996</v>
      </c>
      <c r="BD396" s="11">
        <f t="shared" si="246"/>
        <v>-3301.3250000000003</v>
      </c>
      <c r="BE396" s="11">
        <f t="shared" si="247"/>
        <v>-4298.3999999999996</v>
      </c>
      <c r="BF396" s="11">
        <f t="shared" si="248"/>
        <v>-4298.3999999999996</v>
      </c>
      <c r="BG396" s="11">
        <f t="shared" si="249"/>
        <v>-4796.9375</v>
      </c>
      <c r="BH396" s="11">
        <f t="shared" si="250"/>
        <v>-5295.4749999999995</v>
      </c>
      <c r="BI396" s="11">
        <f t="shared" si="251"/>
        <v>-5295.4749999999995</v>
      </c>
      <c r="BJ396" s="11">
        <f t="shared" si="252"/>
        <v>-4796.9375</v>
      </c>
      <c r="BK396" s="11">
        <f t="shared" si="253"/>
        <v>-4796.9375</v>
      </c>
      <c r="BL396" s="11">
        <f t="shared" si="254"/>
        <v>-5295.4749999999995</v>
      </c>
      <c r="BM396" s="11">
        <f t="shared" si="255"/>
        <v>-4796.9375</v>
      </c>
      <c r="BN396" s="11">
        <f t="shared" si="256"/>
        <v>-4298.3999999999996</v>
      </c>
      <c r="BO396" s="11">
        <f t="shared" si="257"/>
        <v>-4298.3999999999996</v>
      </c>
      <c r="BP396" s="11">
        <f t="shared" si="258"/>
        <v>-4298.3999999999996</v>
      </c>
      <c r="BQ396" s="11">
        <f t="shared" si="259"/>
        <v>-4796.9375</v>
      </c>
      <c r="BR396" s="11">
        <f t="shared" si="260"/>
        <v>-5295.4749999999995</v>
      </c>
      <c r="BS396" s="11">
        <f t="shared" si="261"/>
        <v>-5794.0124999999998</v>
      </c>
    </row>
    <row r="397" spans="1:71" ht="16" customHeight="1">
      <c r="A397" s="2">
        <v>43962</v>
      </c>
      <c r="B397" s="10" t="s">
        <v>406</v>
      </c>
      <c r="C397" s="11">
        <v>10</v>
      </c>
      <c r="D397" s="10">
        <v>-36</v>
      </c>
      <c r="E397" s="10">
        <v>0.4</v>
      </c>
      <c r="I397">
        <v>1.2286196682464331E-2</v>
      </c>
      <c r="K397">
        <v>0</v>
      </c>
      <c r="L397" t="s">
        <v>943</v>
      </c>
      <c r="M397" t="s">
        <v>942</v>
      </c>
      <c r="N397" t="s">
        <v>1026</v>
      </c>
      <c r="O397" t="s">
        <v>943</v>
      </c>
      <c r="P397" t="s">
        <v>1024</v>
      </c>
      <c r="Q397" t="s">
        <v>1025</v>
      </c>
      <c r="R397" t="s">
        <v>1024</v>
      </c>
      <c r="S397" t="s">
        <v>1025</v>
      </c>
      <c r="T397" t="s">
        <v>1024</v>
      </c>
      <c r="U397" t="s">
        <v>1025</v>
      </c>
      <c r="V397" t="s">
        <v>1025</v>
      </c>
      <c r="W397" t="s">
        <v>1024</v>
      </c>
      <c r="X397" t="s">
        <v>1024</v>
      </c>
      <c r="Y397" t="s">
        <v>943</v>
      </c>
      <c r="Z397" t="s">
        <v>1025</v>
      </c>
      <c r="AA397" t="s">
        <v>940</v>
      </c>
      <c r="AB397" t="s">
        <v>1025</v>
      </c>
      <c r="AC397" t="s">
        <v>940</v>
      </c>
      <c r="AD397" t="s">
        <v>1025</v>
      </c>
      <c r="AH397" s="11">
        <f t="shared" si="226"/>
        <v>-2921.5250000000001</v>
      </c>
      <c r="AI397" s="11">
        <f t="shared" si="227"/>
        <v>-2420.0625</v>
      </c>
      <c r="AJ397" s="11">
        <f t="shared" si="228"/>
        <v>-915.67500000000007</v>
      </c>
      <c r="AK397" s="11">
        <f t="shared" si="229"/>
        <v>1090.175</v>
      </c>
      <c r="AL397" s="11">
        <f t="shared" si="230"/>
        <v>588.71249999999986</v>
      </c>
      <c r="AM397" s="11">
        <f t="shared" si="231"/>
        <v>1090.175</v>
      </c>
      <c r="AN397" s="11">
        <f t="shared" si="232"/>
        <v>588.71249999999986</v>
      </c>
      <c r="AO397" s="11">
        <f t="shared" si="233"/>
        <v>1090.175</v>
      </c>
      <c r="AP397" s="11">
        <f t="shared" si="234"/>
        <v>588.71249999999986</v>
      </c>
      <c r="AQ397" s="11">
        <f t="shared" si="235"/>
        <v>588.71249999999986</v>
      </c>
      <c r="AR397" s="11">
        <f t="shared" si="236"/>
        <v>1090.175</v>
      </c>
      <c r="AS397" s="11">
        <f t="shared" si="237"/>
        <v>1090.175</v>
      </c>
      <c r="AT397" s="11">
        <f t="shared" si="238"/>
        <v>-915.67500000000007</v>
      </c>
      <c r="AU397" s="11">
        <f t="shared" si="239"/>
        <v>588.71249999999986</v>
      </c>
      <c r="AV397" s="11">
        <f t="shared" si="240"/>
        <v>87.249999999999886</v>
      </c>
      <c r="AW397" s="11">
        <f t="shared" si="241"/>
        <v>588.71249999999986</v>
      </c>
      <c r="AX397" s="11">
        <f t="shared" si="242"/>
        <v>87.249999999999886</v>
      </c>
      <c r="AY397" s="11">
        <f t="shared" si="243"/>
        <v>588.71249999999986</v>
      </c>
      <c r="AZ397" s="11"/>
      <c r="BA397" s="11"/>
      <c r="BB397" s="11">
        <f t="shared" si="244"/>
        <v>1078.4749999999999</v>
      </c>
      <c r="BC397" s="11">
        <f t="shared" si="245"/>
        <v>579.93749999999989</v>
      </c>
      <c r="BD397" s="11">
        <f t="shared" si="246"/>
        <v>-915.67500000000007</v>
      </c>
      <c r="BE397" s="11">
        <f t="shared" si="247"/>
        <v>-2909.8250000000003</v>
      </c>
      <c r="BF397" s="11">
        <f t="shared" si="248"/>
        <v>-2411.2874999999999</v>
      </c>
      <c r="BG397" s="11">
        <f t="shared" si="249"/>
        <v>-2909.8250000000003</v>
      </c>
      <c r="BH397" s="11">
        <f t="shared" si="250"/>
        <v>-2411.2874999999999</v>
      </c>
      <c r="BI397" s="11">
        <f t="shared" si="251"/>
        <v>-2909.8250000000003</v>
      </c>
      <c r="BJ397" s="11">
        <f t="shared" si="252"/>
        <v>-2411.2874999999999</v>
      </c>
      <c r="BK397" s="11">
        <f t="shared" si="253"/>
        <v>-2411.2874999999999</v>
      </c>
      <c r="BL397" s="11">
        <f t="shared" si="254"/>
        <v>-2909.8250000000003</v>
      </c>
      <c r="BM397" s="11">
        <f t="shared" si="255"/>
        <v>-2909.8250000000003</v>
      </c>
      <c r="BN397" s="11">
        <f t="shared" si="256"/>
        <v>-915.67500000000007</v>
      </c>
      <c r="BO397" s="11">
        <f t="shared" si="257"/>
        <v>-2411.2874999999999</v>
      </c>
      <c r="BP397" s="11">
        <f t="shared" si="258"/>
        <v>-1912.75</v>
      </c>
      <c r="BQ397" s="11">
        <f t="shared" si="259"/>
        <v>-2411.2874999999999</v>
      </c>
      <c r="BR397" s="11">
        <f t="shared" si="260"/>
        <v>-1912.75</v>
      </c>
      <c r="BS397" s="11">
        <f t="shared" si="261"/>
        <v>-2411.2874999999999</v>
      </c>
    </row>
    <row r="398" spans="1:71" ht="16" customHeight="1">
      <c r="A398" s="2">
        <v>43962</v>
      </c>
      <c r="B398" s="10" t="s">
        <v>2637</v>
      </c>
      <c r="C398" s="11">
        <v>11</v>
      </c>
      <c r="D398" s="10">
        <v>-36</v>
      </c>
      <c r="E398" s="10">
        <v>0.6</v>
      </c>
      <c r="K398">
        <v>0</v>
      </c>
      <c r="L398" t="s">
        <v>143</v>
      </c>
      <c r="M398" t="s">
        <v>142</v>
      </c>
      <c r="N398" t="s">
        <v>142</v>
      </c>
      <c r="O398" t="s">
        <v>140</v>
      </c>
      <c r="P398" t="s">
        <v>142</v>
      </c>
      <c r="Q398" t="s">
        <v>140</v>
      </c>
      <c r="R398" t="s">
        <v>140</v>
      </c>
      <c r="S398" t="s">
        <v>754</v>
      </c>
      <c r="T398" t="s">
        <v>137</v>
      </c>
      <c r="U398" t="s">
        <v>139</v>
      </c>
      <c r="V398" t="s">
        <v>754</v>
      </c>
      <c r="W398" t="s">
        <v>140</v>
      </c>
      <c r="X398" t="s">
        <v>141</v>
      </c>
      <c r="Y398" t="s">
        <v>141</v>
      </c>
      <c r="Z398" t="s">
        <v>141</v>
      </c>
      <c r="AA398" t="s">
        <v>142</v>
      </c>
      <c r="AB398" t="s">
        <v>142</v>
      </c>
      <c r="AC398" t="s">
        <v>142</v>
      </c>
      <c r="AD398" t="s">
        <v>140</v>
      </c>
      <c r="AH398" s="11">
        <f t="shared" si="226"/>
        <v>132.92500000000001</v>
      </c>
      <c r="AI398" s="11">
        <f t="shared" si="227"/>
        <v>132.92500000000001</v>
      </c>
      <c r="AJ398" s="11">
        <f t="shared" si="228"/>
        <v>634.38750000000005</v>
      </c>
      <c r="AK398" s="11">
        <f t="shared" si="229"/>
        <v>132.92500000000001</v>
      </c>
      <c r="AL398" s="11">
        <f t="shared" si="230"/>
        <v>634.38750000000005</v>
      </c>
      <c r="AM398" s="11">
        <f t="shared" si="231"/>
        <v>634.38750000000005</v>
      </c>
      <c r="AN398" s="11">
        <f t="shared" si="232"/>
        <v>1135.8499999999999</v>
      </c>
      <c r="AO398" s="11">
        <f t="shared" si="233"/>
        <v>2640.2375000000002</v>
      </c>
      <c r="AP398" s="11">
        <f t="shared" si="234"/>
        <v>1637.3125</v>
      </c>
      <c r="AQ398" s="11">
        <f t="shared" si="235"/>
        <v>1135.8499999999999</v>
      </c>
      <c r="AR398" s="11">
        <f t="shared" si="236"/>
        <v>634.38750000000005</v>
      </c>
      <c r="AS398" s="11">
        <f t="shared" si="237"/>
        <v>-368.53750000000002</v>
      </c>
      <c r="AT398" s="11">
        <f t="shared" si="238"/>
        <v>-368.53750000000002</v>
      </c>
      <c r="AU398" s="11">
        <f t="shared" si="239"/>
        <v>-368.53750000000002</v>
      </c>
      <c r="AV398" s="11">
        <f t="shared" si="240"/>
        <v>132.92500000000001</v>
      </c>
      <c r="AW398" s="11">
        <f t="shared" si="241"/>
        <v>132.92500000000001</v>
      </c>
      <c r="AX398" s="11">
        <f t="shared" si="242"/>
        <v>132.92500000000001</v>
      </c>
      <c r="AY398" s="11">
        <f t="shared" si="243"/>
        <v>634.38750000000005</v>
      </c>
      <c r="AZ398" s="11"/>
      <c r="BA398" s="11"/>
      <c r="BB398" s="11">
        <f t="shared" si="244"/>
        <v>-1867.075</v>
      </c>
      <c r="BC398" s="11">
        <f t="shared" si="245"/>
        <v>-1867.075</v>
      </c>
      <c r="BD398" s="11">
        <f t="shared" si="246"/>
        <v>-2365.6125000000002</v>
      </c>
      <c r="BE398" s="11">
        <f t="shared" si="247"/>
        <v>-1867.075</v>
      </c>
      <c r="BF398" s="11">
        <f t="shared" si="248"/>
        <v>-2365.6125000000002</v>
      </c>
      <c r="BG398" s="11">
        <f t="shared" si="249"/>
        <v>-2365.6125000000002</v>
      </c>
      <c r="BH398" s="11">
        <f t="shared" si="250"/>
        <v>-2864.15</v>
      </c>
      <c r="BI398" s="11">
        <f t="shared" si="251"/>
        <v>-4359.7624999999998</v>
      </c>
      <c r="BJ398" s="11">
        <f t="shared" si="252"/>
        <v>-3362.6875</v>
      </c>
      <c r="BK398" s="11">
        <f t="shared" si="253"/>
        <v>-2864.15</v>
      </c>
      <c r="BL398" s="11">
        <f t="shared" si="254"/>
        <v>-2365.6125000000002</v>
      </c>
      <c r="BM398" s="11">
        <f t="shared" si="255"/>
        <v>-1368.5374999999999</v>
      </c>
      <c r="BN398" s="11">
        <f t="shared" si="256"/>
        <v>-1368.5374999999999</v>
      </c>
      <c r="BO398" s="11">
        <f t="shared" si="257"/>
        <v>-1368.5374999999999</v>
      </c>
      <c r="BP398" s="11">
        <f t="shared" si="258"/>
        <v>-1867.075</v>
      </c>
      <c r="BQ398" s="11">
        <f t="shared" si="259"/>
        <v>-1867.075</v>
      </c>
      <c r="BR398" s="11">
        <f t="shared" si="260"/>
        <v>-1867.075</v>
      </c>
      <c r="BS398" s="11">
        <f t="shared" si="261"/>
        <v>-2365.6125000000002</v>
      </c>
    </row>
    <row r="399" spans="1:71" ht="16" customHeight="1">
      <c r="A399" s="2">
        <v>43962</v>
      </c>
      <c r="B399" s="10" t="s">
        <v>187</v>
      </c>
      <c r="C399" s="11">
        <v>12</v>
      </c>
      <c r="D399" s="10">
        <v>-34</v>
      </c>
      <c r="E399" s="10">
        <v>-1.7</v>
      </c>
      <c r="K399">
        <v>0</v>
      </c>
      <c r="L399" t="s">
        <v>1245</v>
      </c>
      <c r="M399" t="s">
        <v>1564</v>
      </c>
      <c r="N399" t="s">
        <v>3112</v>
      </c>
      <c r="O399" t="s">
        <v>3113</v>
      </c>
      <c r="P399" t="s">
        <v>1562</v>
      </c>
      <c r="Q399" t="s">
        <v>1563</v>
      </c>
      <c r="R399" t="s">
        <v>1564</v>
      </c>
      <c r="S399" t="s">
        <v>1565</v>
      </c>
      <c r="T399" t="s">
        <v>1566</v>
      </c>
      <c r="U399" t="s">
        <v>1566</v>
      </c>
      <c r="V399" t="s">
        <v>1567</v>
      </c>
      <c r="W399" t="s">
        <v>1567</v>
      </c>
      <c r="X399" t="s">
        <v>1567</v>
      </c>
      <c r="Y399" t="s">
        <v>1564</v>
      </c>
      <c r="Z399" t="s">
        <v>1567</v>
      </c>
      <c r="AA399" t="s">
        <v>1565</v>
      </c>
      <c r="AB399" t="s">
        <v>1564</v>
      </c>
      <c r="AC399" t="s">
        <v>1564</v>
      </c>
      <c r="AD399" t="s">
        <v>1564</v>
      </c>
      <c r="AH399" s="11">
        <f t="shared" si="226"/>
        <v>-137.90075000000033</v>
      </c>
      <c r="AI399" s="11">
        <f t="shared" si="227"/>
        <v>-308.3980000000002</v>
      </c>
      <c r="AJ399" s="11">
        <f t="shared" si="228"/>
        <v>-248.22249999999977</v>
      </c>
      <c r="AK399" s="11">
        <f t="shared" si="229"/>
        <v>-208.10549999999972</v>
      </c>
      <c r="AL399" s="11">
        <f t="shared" si="230"/>
        <v>-167.98850000000058</v>
      </c>
      <c r="AM399" s="11">
        <f t="shared" si="231"/>
        <v>-137.90075000000033</v>
      </c>
      <c r="AN399" s="11">
        <f t="shared" si="232"/>
        <v>-147.93000000000012</v>
      </c>
      <c r="AO399" s="11">
        <f t="shared" si="233"/>
        <v>-117.84224999999985</v>
      </c>
      <c r="AP399" s="11">
        <f t="shared" si="234"/>
        <v>-117.84224999999985</v>
      </c>
      <c r="AQ399" s="11">
        <f t="shared" si="235"/>
        <v>-127.87150000000054</v>
      </c>
      <c r="AR399" s="11">
        <f t="shared" si="236"/>
        <v>-127.87150000000054</v>
      </c>
      <c r="AS399" s="11">
        <f t="shared" si="237"/>
        <v>-127.87150000000054</v>
      </c>
      <c r="AT399" s="11">
        <f t="shared" si="238"/>
        <v>-137.90075000000033</v>
      </c>
      <c r="AU399" s="11">
        <f t="shared" si="239"/>
        <v>-127.87150000000054</v>
      </c>
      <c r="AV399" s="11">
        <f t="shared" si="240"/>
        <v>-147.93000000000012</v>
      </c>
      <c r="AW399" s="11">
        <f t="shared" si="241"/>
        <v>-137.90075000000033</v>
      </c>
      <c r="AX399" s="11">
        <f t="shared" si="242"/>
        <v>-137.90075000000033</v>
      </c>
      <c r="AY399" s="11">
        <f t="shared" si="243"/>
        <v>-137.90075000000033</v>
      </c>
      <c r="AZ399" s="11"/>
      <c r="BA399" s="11"/>
      <c r="BB399" s="11">
        <f t="shared" si="244"/>
        <v>82.099250000000325</v>
      </c>
      <c r="BC399" s="11">
        <f t="shared" si="245"/>
        <v>251.60200000000026</v>
      </c>
      <c r="BD399" s="11">
        <f t="shared" si="246"/>
        <v>191.77749999999972</v>
      </c>
      <c r="BE399" s="11">
        <f t="shared" si="247"/>
        <v>151.89449999999971</v>
      </c>
      <c r="BF399" s="11">
        <f t="shared" si="248"/>
        <v>112.01150000000057</v>
      </c>
      <c r="BG399" s="11">
        <f t="shared" si="249"/>
        <v>82.099250000000325</v>
      </c>
      <c r="BH399" s="11">
        <f t="shared" si="250"/>
        <v>92.070000000000121</v>
      </c>
      <c r="BI399" s="11">
        <f t="shared" si="251"/>
        <v>62.157749999999865</v>
      </c>
      <c r="BJ399" s="11">
        <f t="shared" si="252"/>
        <v>62.157749999999865</v>
      </c>
      <c r="BK399" s="11">
        <f t="shared" si="253"/>
        <v>72.128500000000543</v>
      </c>
      <c r="BL399" s="11">
        <f t="shared" si="254"/>
        <v>72.128500000000543</v>
      </c>
      <c r="BM399" s="11">
        <f t="shared" si="255"/>
        <v>72.128500000000543</v>
      </c>
      <c r="BN399" s="11">
        <f t="shared" si="256"/>
        <v>82.099250000000325</v>
      </c>
      <c r="BO399" s="11">
        <f t="shared" si="257"/>
        <v>72.128500000000543</v>
      </c>
      <c r="BP399" s="11">
        <f t="shared" si="258"/>
        <v>92.070000000000121</v>
      </c>
      <c r="BQ399" s="11">
        <f t="shared" si="259"/>
        <v>82.099250000000325</v>
      </c>
      <c r="BR399" s="11">
        <f t="shared" si="260"/>
        <v>82.099250000000325</v>
      </c>
      <c r="BS399" s="11">
        <f t="shared" si="261"/>
        <v>82.099250000000325</v>
      </c>
    </row>
    <row r="400" spans="1:71" ht="16" customHeight="1">
      <c r="A400" s="2">
        <v>43962</v>
      </c>
      <c r="B400" s="10" t="s">
        <v>57</v>
      </c>
      <c r="C400" s="11">
        <v>13</v>
      </c>
      <c r="D400" s="10">
        <v>-31</v>
      </c>
      <c r="E400" s="10">
        <v>2.4</v>
      </c>
      <c r="K400">
        <v>0</v>
      </c>
      <c r="L400" t="s">
        <v>61</v>
      </c>
      <c r="M400" t="s">
        <v>95</v>
      </c>
      <c r="N400" t="s">
        <v>98</v>
      </c>
      <c r="O400" t="s">
        <v>986</v>
      </c>
      <c r="P400" t="s">
        <v>98</v>
      </c>
      <c r="Q400" t="s">
        <v>98</v>
      </c>
      <c r="R400" t="s">
        <v>96</v>
      </c>
      <c r="S400" t="s">
        <v>986</v>
      </c>
      <c r="T400" t="s">
        <v>986</v>
      </c>
      <c r="U400" t="s">
        <v>986</v>
      </c>
      <c r="V400" t="s">
        <v>98</v>
      </c>
      <c r="W400" t="s">
        <v>986</v>
      </c>
      <c r="X400" t="s">
        <v>986</v>
      </c>
      <c r="Y400" t="s">
        <v>98</v>
      </c>
      <c r="Z400" t="s">
        <v>986</v>
      </c>
      <c r="AA400" t="s">
        <v>98</v>
      </c>
      <c r="AB400" t="s">
        <v>96</v>
      </c>
      <c r="AC400" t="s">
        <v>96</v>
      </c>
      <c r="AD400" t="s">
        <v>97</v>
      </c>
      <c r="AH400" s="11">
        <f t="shared" si="226"/>
        <v>-629.54700585000069</v>
      </c>
      <c r="AI400" s="11">
        <f t="shared" si="227"/>
        <v>-1131.0095058500006</v>
      </c>
      <c r="AJ400" s="11">
        <f t="shared" si="228"/>
        <v>-1030.7139970749997</v>
      </c>
      <c r="AK400" s="11">
        <f t="shared" si="229"/>
        <v>-1131.0095058500006</v>
      </c>
      <c r="AL400" s="11">
        <f t="shared" si="230"/>
        <v>-1131.0095058500006</v>
      </c>
      <c r="AM400" s="11">
        <f t="shared" si="231"/>
        <v>-930.42350292500032</v>
      </c>
      <c r="AN400" s="11">
        <f t="shared" si="232"/>
        <v>-1030.7139970749997</v>
      </c>
      <c r="AO400" s="11">
        <f t="shared" si="233"/>
        <v>-1030.7139970749997</v>
      </c>
      <c r="AP400" s="11">
        <f t="shared" si="234"/>
        <v>-1030.7139970749997</v>
      </c>
      <c r="AQ400" s="11">
        <f t="shared" si="235"/>
        <v>-1131.0095058500006</v>
      </c>
      <c r="AR400" s="11">
        <f t="shared" si="236"/>
        <v>-1030.7139970749997</v>
      </c>
      <c r="AS400" s="11">
        <f t="shared" si="237"/>
        <v>-1030.7139970749997</v>
      </c>
      <c r="AT400" s="11">
        <f t="shared" si="238"/>
        <v>-1131.0095058500006</v>
      </c>
      <c r="AU400" s="11">
        <f t="shared" si="239"/>
        <v>-1030.7139970749997</v>
      </c>
      <c r="AV400" s="11">
        <f t="shared" si="240"/>
        <v>-1131.0095058500006</v>
      </c>
      <c r="AW400" s="11">
        <f t="shared" si="241"/>
        <v>-930.42350292500032</v>
      </c>
      <c r="AX400" s="11">
        <f t="shared" si="242"/>
        <v>-930.42350292500032</v>
      </c>
      <c r="AY400" s="11">
        <f t="shared" si="243"/>
        <v>-830.12799414999938</v>
      </c>
      <c r="AZ400" s="11"/>
      <c r="BA400" s="11"/>
      <c r="BB400" s="11">
        <f t="shared" si="244"/>
        <v>170.45699415000064</v>
      </c>
      <c r="BC400" s="11">
        <f t="shared" si="245"/>
        <v>668.99449415000061</v>
      </c>
      <c r="BD400" s="11">
        <f t="shared" si="246"/>
        <v>569.28400292499964</v>
      </c>
      <c r="BE400" s="11">
        <f t="shared" si="247"/>
        <v>668.99449415000061</v>
      </c>
      <c r="BF400" s="11">
        <f t="shared" si="248"/>
        <v>668.99449415000061</v>
      </c>
      <c r="BG400" s="11">
        <f t="shared" si="249"/>
        <v>469.57849707500031</v>
      </c>
      <c r="BH400" s="11">
        <f t="shared" si="250"/>
        <v>569.28400292499964</v>
      </c>
      <c r="BI400" s="11">
        <f t="shared" si="251"/>
        <v>569.28400292499964</v>
      </c>
      <c r="BJ400" s="11">
        <f t="shared" si="252"/>
        <v>569.28400292499964</v>
      </c>
      <c r="BK400" s="11">
        <f t="shared" si="253"/>
        <v>668.99449415000061</v>
      </c>
      <c r="BL400" s="11">
        <f t="shared" si="254"/>
        <v>569.28400292499964</v>
      </c>
      <c r="BM400" s="11">
        <f t="shared" si="255"/>
        <v>569.28400292499964</v>
      </c>
      <c r="BN400" s="11">
        <f t="shared" si="256"/>
        <v>668.99449415000061</v>
      </c>
      <c r="BO400" s="11">
        <f t="shared" si="257"/>
        <v>569.28400292499964</v>
      </c>
      <c r="BP400" s="11">
        <f t="shared" si="258"/>
        <v>668.99449415000061</v>
      </c>
      <c r="BQ400" s="11">
        <f t="shared" si="259"/>
        <v>469.57849707500031</v>
      </c>
      <c r="BR400" s="11">
        <f t="shared" si="260"/>
        <v>469.57849707500031</v>
      </c>
      <c r="BS400" s="11">
        <f t="shared" si="261"/>
        <v>369.86800584999935</v>
      </c>
    </row>
    <row r="401" spans="1:71" ht="16" customHeight="1">
      <c r="A401" s="2">
        <v>43962</v>
      </c>
      <c r="B401" s="10" t="s">
        <v>668</v>
      </c>
      <c r="C401" s="11">
        <v>14</v>
      </c>
      <c r="D401" s="10">
        <v>-27</v>
      </c>
      <c r="E401" s="10">
        <v>-0.9</v>
      </c>
      <c r="K401">
        <v>0</v>
      </c>
      <c r="L401" t="s">
        <v>1291</v>
      </c>
      <c r="M401" t="s">
        <v>1766</v>
      </c>
      <c r="N401" t="s">
        <v>1289</v>
      </c>
      <c r="O401" t="s">
        <v>1291</v>
      </c>
      <c r="P401" t="s">
        <v>1767</v>
      </c>
      <c r="Q401" t="s">
        <v>1766</v>
      </c>
      <c r="R401" t="s">
        <v>1767</v>
      </c>
      <c r="S401" t="s">
        <v>1289</v>
      </c>
      <c r="T401" t="s">
        <v>1291</v>
      </c>
      <c r="U401" t="s">
        <v>1291</v>
      </c>
      <c r="V401" t="s">
        <v>1290</v>
      </c>
      <c r="W401" t="s">
        <v>1289</v>
      </c>
      <c r="X401" t="s">
        <v>1289</v>
      </c>
      <c r="Y401" t="s">
        <v>1291</v>
      </c>
      <c r="Z401" t="s">
        <v>1289</v>
      </c>
      <c r="AA401" t="s">
        <v>1289</v>
      </c>
      <c r="AB401" t="s">
        <v>1291</v>
      </c>
      <c r="AC401" t="s">
        <v>1766</v>
      </c>
      <c r="AD401" t="s">
        <v>1290</v>
      </c>
      <c r="AH401" s="11">
        <f t="shared" si="226"/>
        <v>33.837500000000006</v>
      </c>
      <c r="AI401" s="11">
        <f t="shared" si="227"/>
        <v>-969.08749999999998</v>
      </c>
      <c r="AJ401" s="11">
        <f t="shared" si="228"/>
        <v>-467.625</v>
      </c>
      <c r="AK401" s="11">
        <f t="shared" si="229"/>
        <v>535.29999999999995</v>
      </c>
      <c r="AL401" s="11">
        <f t="shared" si="230"/>
        <v>33.837500000000006</v>
      </c>
      <c r="AM401" s="11">
        <f t="shared" si="231"/>
        <v>535.29999999999995</v>
      </c>
      <c r="AN401" s="11">
        <f t="shared" si="232"/>
        <v>-969.08749999999998</v>
      </c>
      <c r="AO401" s="11">
        <f t="shared" si="233"/>
        <v>-467.625</v>
      </c>
      <c r="AP401" s="11">
        <f t="shared" si="234"/>
        <v>-467.625</v>
      </c>
      <c r="AQ401" s="11">
        <f t="shared" si="235"/>
        <v>-1972.0125</v>
      </c>
      <c r="AR401" s="11">
        <f t="shared" si="236"/>
        <v>-969.08749999999998</v>
      </c>
      <c r="AS401" s="11">
        <f t="shared" si="237"/>
        <v>-969.08749999999998</v>
      </c>
      <c r="AT401" s="11">
        <f t="shared" si="238"/>
        <v>-467.625</v>
      </c>
      <c r="AU401" s="11">
        <f t="shared" si="239"/>
        <v>-969.08749999999998</v>
      </c>
      <c r="AV401" s="11">
        <f t="shared" si="240"/>
        <v>-969.08749999999998</v>
      </c>
      <c r="AW401" s="11">
        <f t="shared" si="241"/>
        <v>-467.625</v>
      </c>
      <c r="AX401" s="11">
        <f t="shared" si="242"/>
        <v>33.837500000000006</v>
      </c>
      <c r="AY401" s="11">
        <f t="shared" si="243"/>
        <v>-1972.0125</v>
      </c>
      <c r="AZ401" s="11"/>
      <c r="BA401" s="11"/>
      <c r="BB401" s="11">
        <f t="shared" si="244"/>
        <v>-966.16250000000002</v>
      </c>
      <c r="BC401" s="11">
        <f t="shared" si="245"/>
        <v>30.912499999999994</v>
      </c>
      <c r="BD401" s="11">
        <f t="shared" si="246"/>
        <v>-467.625</v>
      </c>
      <c r="BE401" s="11">
        <f t="shared" si="247"/>
        <v>-1464.7</v>
      </c>
      <c r="BF401" s="11">
        <f t="shared" si="248"/>
        <v>-966.16250000000002</v>
      </c>
      <c r="BG401" s="11">
        <f t="shared" si="249"/>
        <v>-1464.7</v>
      </c>
      <c r="BH401" s="11">
        <f t="shared" si="250"/>
        <v>30.912499999999994</v>
      </c>
      <c r="BI401" s="11">
        <f t="shared" si="251"/>
        <v>-467.625</v>
      </c>
      <c r="BJ401" s="11">
        <f t="shared" si="252"/>
        <v>-467.625</v>
      </c>
      <c r="BK401" s="11">
        <f t="shared" si="253"/>
        <v>1027.9875</v>
      </c>
      <c r="BL401" s="11">
        <f t="shared" si="254"/>
        <v>30.912499999999994</v>
      </c>
      <c r="BM401" s="11">
        <f t="shared" si="255"/>
        <v>30.912499999999994</v>
      </c>
      <c r="BN401" s="11">
        <f t="shared" si="256"/>
        <v>-467.625</v>
      </c>
      <c r="BO401" s="11">
        <f t="shared" si="257"/>
        <v>30.912499999999994</v>
      </c>
      <c r="BP401" s="11">
        <f t="shared" si="258"/>
        <v>30.912499999999994</v>
      </c>
      <c r="BQ401" s="11">
        <f t="shared" si="259"/>
        <v>-467.625</v>
      </c>
      <c r="BR401" s="11">
        <f t="shared" si="260"/>
        <v>-966.16250000000002</v>
      </c>
      <c r="BS401" s="11">
        <f t="shared" si="261"/>
        <v>1027.9875</v>
      </c>
    </row>
    <row r="402" spans="1:71" ht="16" customHeight="1">
      <c r="A402" s="2">
        <v>43962</v>
      </c>
      <c r="B402" s="10" t="s">
        <v>484</v>
      </c>
      <c r="C402" s="11">
        <v>15</v>
      </c>
      <c r="D402" s="10">
        <v>-27</v>
      </c>
      <c r="E402" s="10">
        <v>-0.1</v>
      </c>
      <c r="K402">
        <v>0</v>
      </c>
      <c r="L402" t="s">
        <v>670</v>
      </c>
      <c r="M402" t="s">
        <v>527</v>
      </c>
      <c r="N402" t="s">
        <v>527</v>
      </c>
      <c r="O402" t="s">
        <v>527</v>
      </c>
      <c r="P402" t="s">
        <v>574</v>
      </c>
      <c r="Q402" t="s">
        <v>574</v>
      </c>
      <c r="R402" t="s">
        <v>570</v>
      </c>
      <c r="S402" t="s">
        <v>571</v>
      </c>
      <c r="T402" t="s">
        <v>671</v>
      </c>
      <c r="U402" t="s">
        <v>570</v>
      </c>
      <c r="V402" t="s">
        <v>570</v>
      </c>
      <c r="W402" t="s">
        <v>570</v>
      </c>
      <c r="X402" t="s">
        <v>526</v>
      </c>
      <c r="Y402" t="s">
        <v>570</v>
      </c>
      <c r="Z402" t="s">
        <v>671</v>
      </c>
      <c r="AA402" t="s">
        <v>1698</v>
      </c>
      <c r="AB402" t="s">
        <v>526</v>
      </c>
      <c r="AC402" t="s">
        <v>526</v>
      </c>
      <c r="AD402" t="s">
        <v>600</v>
      </c>
      <c r="AH402" s="11">
        <f t="shared" si="226"/>
        <v>-834.4319971500006</v>
      </c>
      <c r="AI402" s="11">
        <f t="shared" si="227"/>
        <v>-834.4319971500006</v>
      </c>
      <c r="AJ402" s="11">
        <f t="shared" si="228"/>
        <v>-834.4319971500006</v>
      </c>
      <c r="AK402" s="11">
        <f t="shared" si="229"/>
        <v>-533.55148837499689</v>
      </c>
      <c r="AL402" s="11">
        <f t="shared" si="230"/>
        <v>-533.55148837499689</v>
      </c>
      <c r="AM402" s="11">
        <f t="shared" si="231"/>
        <v>168.49300284999936</v>
      </c>
      <c r="AN402" s="11">
        <f t="shared" si="232"/>
        <v>68.202508700000067</v>
      </c>
      <c r="AO402" s="11">
        <f t="shared" si="233"/>
        <v>268.78349699999876</v>
      </c>
      <c r="AP402" s="11">
        <f t="shared" si="234"/>
        <v>168.49300284999936</v>
      </c>
      <c r="AQ402" s="11">
        <f t="shared" si="235"/>
        <v>168.49300284999936</v>
      </c>
      <c r="AR402" s="11">
        <f t="shared" si="236"/>
        <v>168.49300284999936</v>
      </c>
      <c r="AS402" s="11">
        <f t="shared" si="237"/>
        <v>369.07499407499563</v>
      </c>
      <c r="AT402" s="11">
        <f t="shared" si="238"/>
        <v>168.49300284999936</v>
      </c>
      <c r="AU402" s="11">
        <f t="shared" si="239"/>
        <v>268.78349699999876</v>
      </c>
      <c r="AV402" s="11">
        <f t="shared" si="240"/>
        <v>469.37351162500318</v>
      </c>
      <c r="AW402" s="11">
        <f t="shared" si="241"/>
        <v>369.07499407499563</v>
      </c>
      <c r="AX402" s="11">
        <f t="shared" si="242"/>
        <v>369.07499407499563</v>
      </c>
      <c r="AY402" s="11">
        <f t="shared" si="243"/>
        <v>569.66500870000004</v>
      </c>
      <c r="AZ402" s="11"/>
      <c r="BA402" s="11"/>
      <c r="BB402" s="11">
        <f t="shared" si="244"/>
        <v>-34.427997149999328</v>
      </c>
      <c r="BC402" s="11">
        <f t="shared" si="245"/>
        <v>-34.427997149999328</v>
      </c>
      <c r="BD402" s="11">
        <f t="shared" si="246"/>
        <v>-34.427997149999328</v>
      </c>
      <c r="BE402" s="11">
        <f t="shared" si="247"/>
        <v>-333.55348837500316</v>
      </c>
      <c r="BF402" s="11">
        <f t="shared" si="248"/>
        <v>-333.55348837500316</v>
      </c>
      <c r="BG402" s="11">
        <f t="shared" si="249"/>
        <v>-1031.5029971499994</v>
      </c>
      <c r="BH402" s="11">
        <f t="shared" si="250"/>
        <v>-931.79749129999993</v>
      </c>
      <c r="BI402" s="11">
        <f t="shared" si="251"/>
        <v>-1131.2085029999987</v>
      </c>
      <c r="BJ402" s="11">
        <f t="shared" si="252"/>
        <v>-1031.5029971499994</v>
      </c>
      <c r="BK402" s="11">
        <f t="shared" si="253"/>
        <v>-1031.5029971499994</v>
      </c>
      <c r="BL402" s="11">
        <f t="shared" si="254"/>
        <v>-1031.5029971499994</v>
      </c>
      <c r="BM402" s="11">
        <f t="shared" si="255"/>
        <v>-1230.9150059249955</v>
      </c>
      <c r="BN402" s="11">
        <f t="shared" si="256"/>
        <v>-1031.5029971499994</v>
      </c>
      <c r="BO402" s="11">
        <f t="shared" si="257"/>
        <v>-1131.2085029999987</v>
      </c>
      <c r="BP402" s="11">
        <f t="shared" si="258"/>
        <v>-1330.6284883750031</v>
      </c>
      <c r="BQ402" s="11">
        <f t="shared" si="259"/>
        <v>-1230.9150059249955</v>
      </c>
      <c r="BR402" s="11">
        <f t="shared" si="260"/>
        <v>-1230.9150059249955</v>
      </c>
      <c r="BS402" s="11">
        <f t="shared" si="261"/>
        <v>-1430.3349913</v>
      </c>
    </row>
    <row r="403" spans="1:71" ht="16" customHeight="1">
      <c r="A403" s="2">
        <v>43963</v>
      </c>
      <c r="B403" s="10" t="s">
        <v>2602</v>
      </c>
      <c r="C403" s="11">
        <v>1</v>
      </c>
      <c r="D403" s="10">
        <v>-334</v>
      </c>
      <c r="E403" s="10">
        <v>5.6</v>
      </c>
      <c r="K403">
        <v>0</v>
      </c>
      <c r="L403" t="s">
        <v>2750</v>
      </c>
      <c r="M403" t="s">
        <v>2750</v>
      </c>
      <c r="N403" t="s">
        <v>2911</v>
      </c>
      <c r="O403" t="s">
        <v>2911</v>
      </c>
      <c r="P403" t="s">
        <v>2751</v>
      </c>
      <c r="Q403" t="s">
        <v>2750</v>
      </c>
      <c r="R403" t="s">
        <v>2750</v>
      </c>
      <c r="S403" t="s">
        <v>2911</v>
      </c>
      <c r="T403" t="s">
        <v>2911</v>
      </c>
      <c r="U403" t="s">
        <v>2911</v>
      </c>
      <c r="V403" t="s">
        <v>2750</v>
      </c>
      <c r="W403" t="s">
        <v>2750</v>
      </c>
      <c r="X403" t="s">
        <v>2750</v>
      </c>
      <c r="Y403" t="s">
        <v>2751</v>
      </c>
      <c r="Z403" t="s">
        <v>2750</v>
      </c>
      <c r="AA403" t="s">
        <v>2751</v>
      </c>
      <c r="AB403" t="s">
        <v>2911</v>
      </c>
      <c r="AC403" t="s">
        <v>2911</v>
      </c>
      <c r="AD403" t="s">
        <v>2750</v>
      </c>
      <c r="AH403" s="11">
        <f t="shared" si="226"/>
        <v>-48.284999999999997</v>
      </c>
      <c r="AI403" s="11">
        <f t="shared" si="227"/>
        <v>-98.431250000000716</v>
      </c>
      <c r="AJ403" s="11">
        <f t="shared" si="228"/>
        <v>-98.431250000000716</v>
      </c>
      <c r="AK403" s="11">
        <f t="shared" si="229"/>
        <v>1.8612499999989325</v>
      </c>
      <c r="AL403" s="11">
        <f t="shared" si="230"/>
        <v>-48.284999999999997</v>
      </c>
      <c r="AM403" s="11">
        <f t="shared" si="231"/>
        <v>-48.284999999999997</v>
      </c>
      <c r="AN403" s="11">
        <f t="shared" si="232"/>
        <v>-98.431250000000716</v>
      </c>
      <c r="AO403" s="11">
        <f t="shared" si="233"/>
        <v>-98.431250000000716</v>
      </c>
      <c r="AP403" s="11">
        <f t="shared" si="234"/>
        <v>-98.431250000000716</v>
      </c>
      <c r="AQ403" s="11">
        <f t="shared" si="235"/>
        <v>-48.284999999999997</v>
      </c>
      <c r="AR403" s="11">
        <f t="shared" si="236"/>
        <v>-48.284999999999997</v>
      </c>
      <c r="AS403" s="11">
        <f t="shared" si="237"/>
        <v>-48.284999999999997</v>
      </c>
      <c r="AT403" s="11">
        <f t="shared" si="238"/>
        <v>1.8612499999989325</v>
      </c>
      <c r="AU403" s="11">
        <f t="shared" si="239"/>
        <v>-48.284999999999997</v>
      </c>
      <c r="AV403" s="11">
        <f t="shared" si="240"/>
        <v>1.8612499999989325</v>
      </c>
      <c r="AW403" s="11">
        <f t="shared" si="241"/>
        <v>-98.431250000000716</v>
      </c>
      <c r="AX403" s="11">
        <f t="shared" si="242"/>
        <v>-98.431250000000716</v>
      </c>
      <c r="AY403" s="11">
        <f t="shared" si="243"/>
        <v>-48.284999999999997</v>
      </c>
      <c r="AZ403" s="11"/>
      <c r="BA403" s="11"/>
      <c r="BB403" s="11">
        <f t="shared" si="244"/>
        <v>-48.284999999999997</v>
      </c>
      <c r="BC403" s="11">
        <f t="shared" si="245"/>
        <v>1.5687500000007049</v>
      </c>
      <c r="BD403" s="11">
        <f t="shared" si="246"/>
        <v>1.5687500000007049</v>
      </c>
      <c r="BE403" s="11">
        <f t="shared" si="247"/>
        <v>-98.138749999998936</v>
      </c>
      <c r="BF403" s="11">
        <f t="shared" si="248"/>
        <v>-48.284999999999997</v>
      </c>
      <c r="BG403" s="11">
        <f t="shared" si="249"/>
        <v>-48.284999999999997</v>
      </c>
      <c r="BH403" s="11">
        <f t="shared" si="250"/>
        <v>1.5687500000007049</v>
      </c>
      <c r="BI403" s="11">
        <f t="shared" si="251"/>
        <v>1.5687500000007049</v>
      </c>
      <c r="BJ403" s="11">
        <f t="shared" si="252"/>
        <v>1.5687500000007049</v>
      </c>
      <c r="BK403" s="11">
        <f t="shared" si="253"/>
        <v>-48.284999999999997</v>
      </c>
      <c r="BL403" s="11">
        <f t="shared" si="254"/>
        <v>-48.284999999999997</v>
      </c>
      <c r="BM403" s="11">
        <f t="shared" si="255"/>
        <v>-48.284999999999997</v>
      </c>
      <c r="BN403" s="11">
        <f t="shared" si="256"/>
        <v>-98.138749999998936</v>
      </c>
      <c r="BO403" s="11">
        <f t="shared" si="257"/>
        <v>-48.284999999999997</v>
      </c>
      <c r="BP403" s="11">
        <f t="shared" si="258"/>
        <v>-98.138749999998936</v>
      </c>
      <c r="BQ403" s="11">
        <f t="shared" si="259"/>
        <v>1.5687500000007049</v>
      </c>
      <c r="BR403" s="11">
        <f t="shared" si="260"/>
        <v>1.5687500000007049</v>
      </c>
      <c r="BS403" s="11">
        <f t="shared" si="261"/>
        <v>-48.284999999999997</v>
      </c>
    </row>
    <row r="404" spans="1:71" ht="16" customHeight="1">
      <c r="A404" s="2">
        <v>43963</v>
      </c>
      <c r="B404" s="10" t="s">
        <v>691</v>
      </c>
      <c r="C404" s="11">
        <v>2</v>
      </c>
      <c r="D404" s="10">
        <v>-224</v>
      </c>
      <c r="E404" s="10">
        <v>0</v>
      </c>
      <c r="K404">
        <v>0</v>
      </c>
      <c r="L404" t="s">
        <v>1200</v>
      </c>
      <c r="M404" t="s">
        <v>1956</v>
      </c>
      <c r="N404" t="s">
        <v>2335</v>
      </c>
      <c r="O404" t="s">
        <v>1199</v>
      </c>
      <c r="P404" t="s">
        <v>1938</v>
      </c>
      <c r="Q404" t="s">
        <v>2338</v>
      </c>
      <c r="R404" t="s">
        <v>2442</v>
      </c>
      <c r="S404" t="s">
        <v>2442</v>
      </c>
      <c r="T404" t="s">
        <v>2337</v>
      </c>
      <c r="U404" t="s">
        <v>2335</v>
      </c>
      <c r="V404" t="s">
        <v>2336</v>
      </c>
      <c r="W404" t="s">
        <v>2225</v>
      </c>
      <c r="X404" t="s">
        <v>2442</v>
      </c>
      <c r="Y404" t="s">
        <v>2334</v>
      </c>
      <c r="Z404" t="s">
        <v>2225</v>
      </c>
      <c r="AA404" t="s">
        <v>1937</v>
      </c>
      <c r="AB404" t="s">
        <v>1936</v>
      </c>
      <c r="AC404" t="s">
        <v>1936</v>
      </c>
      <c r="AD404" t="s">
        <v>2338</v>
      </c>
      <c r="AH404" s="11">
        <f t="shared" si="226"/>
        <v>-212.64999999999998</v>
      </c>
      <c r="AI404" s="11">
        <f t="shared" si="227"/>
        <v>-7233.125</v>
      </c>
      <c r="AJ404" s="11">
        <f t="shared" si="228"/>
        <v>-4224.3500000000004</v>
      </c>
      <c r="AK404" s="11">
        <f t="shared" si="229"/>
        <v>-16259.45</v>
      </c>
      <c r="AL404" s="11">
        <f t="shared" si="230"/>
        <v>-14253.6</v>
      </c>
      <c r="AM404" s="11">
        <f t="shared" si="231"/>
        <v>-9238.9750000000004</v>
      </c>
      <c r="AN404" s="11">
        <f t="shared" si="232"/>
        <v>-9238.9750000000004</v>
      </c>
      <c r="AO404" s="11">
        <f t="shared" si="233"/>
        <v>-11244.825000000001</v>
      </c>
      <c r="AP404" s="11">
        <f t="shared" si="234"/>
        <v>-7233.125</v>
      </c>
      <c r="AQ404" s="11">
        <f t="shared" si="235"/>
        <v>-8236.0499999999993</v>
      </c>
      <c r="AR404" s="11">
        <f t="shared" si="236"/>
        <v>-12247.75</v>
      </c>
      <c r="AS404" s="11">
        <f t="shared" si="237"/>
        <v>-9238.9750000000004</v>
      </c>
      <c r="AT404" s="11">
        <f t="shared" si="238"/>
        <v>-10241.9</v>
      </c>
      <c r="AU404" s="11">
        <f t="shared" si="239"/>
        <v>-12247.75</v>
      </c>
      <c r="AV404" s="11">
        <f t="shared" si="240"/>
        <v>-13250.674999999999</v>
      </c>
      <c r="AW404" s="11">
        <f t="shared" si="241"/>
        <v>-15256.525</v>
      </c>
      <c r="AX404" s="11">
        <f t="shared" si="242"/>
        <v>-15256.525</v>
      </c>
      <c r="AY404" s="11">
        <f t="shared" si="243"/>
        <v>-14253.6</v>
      </c>
      <c r="AZ404" s="11"/>
      <c r="BA404" s="11"/>
      <c r="BB404" s="11">
        <f t="shared" si="244"/>
        <v>-4212.6499999999996</v>
      </c>
      <c r="BC404" s="11">
        <f t="shared" si="245"/>
        <v>2766.875</v>
      </c>
      <c r="BD404" s="11">
        <f t="shared" si="246"/>
        <v>-224.35000000000002</v>
      </c>
      <c r="BE404" s="11">
        <f t="shared" si="247"/>
        <v>11740.55</v>
      </c>
      <c r="BF404" s="11">
        <f t="shared" si="248"/>
        <v>9746.4</v>
      </c>
      <c r="BG404" s="11">
        <f t="shared" si="249"/>
        <v>4761.0249999999996</v>
      </c>
      <c r="BH404" s="11">
        <f t="shared" si="250"/>
        <v>4761.0249999999996</v>
      </c>
      <c r="BI404" s="11">
        <f t="shared" si="251"/>
        <v>6755.1750000000002</v>
      </c>
      <c r="BJ404" s="11">
        <f t="shared" si="252"/>
        <v>2766.875</v>
      </c>
      <c r="BK404" s="11">
        <f t="shared" si="253"/>
        <v>3763.95</v>
      </c>
      <c r="BL404" s="11">
        <f t="shared" si="254"/>
        <v>7752.25</v>
      </c>
      <c r="BM404" s="11">
        <f t="shared" si="255"/>
        <v>4761.0249999999996</v>
      </c>
      <c r="BN404" s="11">
        <f t="shared" si="256"/>
        <v>5758.1</v>
      </c>
      <c r="BO404" s="11">
        <f t="shared" si="257"/>
        <v>7752.25</v>
      </c>
      <c r="BP404" s="11">
        <f t="shared" si="258"/>
        <v>8749.3250000000007</v>
      </c>
      <c r="BQ404" s="11">
        <f t="shared" si="259"/>
        <v>10743.475</v>
      </c>
      <c r="BR404" s="11">
        <f t="shared" si="260"/>
        <v>10743.475</v>
      </c>
      <c r="BS404" s="11">
        <f t="shared" si="261"/>
        <v>9746.4</v>
      </c>
    </row>
    <row r="405" spans="1:71" ht="16" customHeight="1">
      <c r="A405" s="2">
        <v>43963</v>
      </c>
      <c r="B405" s="10" t="s">
        <v>436</v>
      </c>
      <c r="C405" s="11">
        <v>3</v>
      </c>
      <c r="D405" s="10">
        <v>-199</v>
      </c>
      <c r="E405" s="10">
        <v>0.4</v>
      </c>
      <c r="K405">
        <v>0</v>
      </c>
      <c r="L405" t="s">
        <v>325</v>
      </c>
      <c r="M405" t="s">
        <v>325</v>
      </c>
      <c r="N405" t="s">
        <v>325</v>
      </c>
      <c r="O405" t="s">
        <v>327</v>
      </c>
      <c r="P405" t="s">
        <v>327</v>
      </c>
      <c r="Q405" t="s">
        <v>327</v>
      </c>
      <c r="R405" t="s">
        <v>326</v>
      </c>
      <c r="S405" t="s">
        <v>326</v>
      </c>
      <c r="T405" t="s">
        <v>326</v>
      </c>
      <c r="U405" t="s">
        <v>328</v>
      </c>
      <c r="V405" t="s">
        <v>329</v>
      </c>
      <c r="W405" t="s">
        <v>329</v>
      </c>
      <c r="X405" t="s">
        <v>329</v>
      </c>
      <c r="Y405" t="s">
        <v>328</v>
      </c>
      <c r="Z405" t="s">
        <v>329</v>
      </c>
      <c r="AA405" t="s">
        <v>328</v>
      </c>
      <c r="AB405" t="s">
        <v>328</v>
      </c>
      <c r="AC405" t="s">
        <v>329</v>
      </c>
      <c r="AD405" t="s">
        <v>1404</v>
      </c>
      <c r="AH405" s="11">
        <f t="shared" si="226"/>
        <v>-1294.125</v>
      </c>
      <c r="AI405" s="11">
        <f t="shared" si="227"/>
        <v>-1294.125</v>
      </c>
      <c r="AJ405" s="11">
        <f t="shared" si="228"/>
        <v>-792.66250000000002</v>
      </c>
      <c r="AK405" s="11">
        <f t="shared" si="229"/>
        <v>-792.66250000000002</v>
      </c>
      <c r="AL405" s="11">
        <f t="shared" si="230"/>
        <v>-792.66250000000002</v>
      </c>
      <c r="AM405" s="11">
        <f t="shared" si="231"/>
        <v>-291.2</v>
      </c>
      <c r="AN405" s="11">
        <f t="shared" si="232"/>
        <v>-291.2</v>
      </c>
      <c r="AO405" s="11">
        <f t="shared" si="233"/>
        <v>-291.2</v>
      </c>
      <c r="AP405" s="11">
        <f t="shared" si="234"/>
        <v>210.26250000000005</v>
      </c>
      <c r="AQ405" s="11">
        <f t="shared" si="235"/>
        <v>711.72499999999991</v>
      </c>
      <c r="AR405" s="11">
        <f t="shared" si="236"/>
        <v>711.72499999999991</v>
      </c>
      <c r="AS405" s="11">
        <f t="shared" si="237"/>
        <v>711.72499999999991</v>
      </c>
      <c r="AT405" s="11">
        <f t="shared" si="238"/>
        <v>210.26250000000005</v>
      </c>
      <c r="AU405" s="11">
        <f t="shared" si="239"/>
        <v>711.72499999999991</v>
      </c>
      <c r="AV405" s="11">
        <f t="shared" si="240"/>
        <v>210.26250000000005</v>
      </c>
      <c r="AW405" s="11">
        <f t="shared" si="241"/>
        <v>210.26250000000005</v>
      </c>
      <c r="AX405" s="11">
        <f t="shared" si="242"/>
        <v>711.72499999999991</v>
      </c>
      <c r="AY405" s="11">
        <f t="shared" si="243"/>
        <v>1213.1875</v>
      </c>
      <c r="AZ405" s="11"/>
      <c r="BA405" s="11"/>
      <c r="BB405" s="11">
        <f t="shared" si="244"/>
        <v>-1294.125</v>
      </c>
      <c r="BC405" s="11">
        <f t="shared" si="245"/>
        <v>-1294.125</v>
      </c>
      <c r="BD405" s="11">
        <f t="shared" si="246"/>
        <v>-1792.6624999999999</v>
      </c>
      <c r="BE405" s="11">
        <f t="shared" si="247"/>
        <v>-1792.6624999999999</v>
      </c>
      <c r="BF405" s="11">
        <f t="shared" si="248"/>
        <v>-1792.6624999999999</v>
      </c>
      <c r="BG405" s="11">
        <f t="shared" si="249"/>
        <v>-2291.1999999999998</v>
      </c>
      <c r="BH405" s="11">
        <f t="shared" si="250"/>
        <v>-2291.1999999999998</v>
      </c>
      <c r="BI405" s="11">
        <f t="shared" si="251"/>
        <v>-2291.1999999999998</v>
      </c>
      <c r="BJ405" s="11">
        <f t="shared" si="252"/>
        <v>-2789.7375000000002</v>
      </c>
      <c r="BK405" s="11">
        <f t="shared" si="253"/>
        <v>-3288.2750000000001</v>
      </c>
      <c r="BL405" s="11">
        <f t="shared" si="254"/>
        <v>-3288.2750000000001</v>
      </c>
      <c r="BM405" s="11">
        <f t="shared" si="255"/>
        <v>-3288.2750000000001</v>
      </c>
      <c r="BN405" s="11">
        <f t="shared" si="256"/>
        <v>-2789.7375000000002</v>
      </c>
      <c r="BO405" s="11">
        <f t="shared" si="257"/>
        <v>-3288.2750000000001</v>
      </c>
      <c r="BP405" s="11">
        <f t="shared" si="258"/>
        <v>-2789.7375000000002</v>
      </c>
      <c r="BQ405" s="11">
        <f t="shared" si="259"/>
        <v>-2789.7375000000002</v>
      </c>
      <c r="BR405" s="11">
        <f t="shared" si="260"/>
        <v>-3288.2750000000001</v>
      </c>
      <c r="BS405" s="11">
        <f t="shared" si="261"/>
        <v>-3786.8125</v>
      </c>
    </row>
    <row r="406" spans="1:71" ht="16" customHeight="1">
      <c r="A406" s="2">
        <v>43963</v>
      </c>
      <c r="B406" s="10" t="s">
        <v>2318</v>
      </c>
      <c r="C406" s="11">
        <v>4</v>
      </c>
      <c r="D406" s="10">
        <v>-189</v>
      </c>
      <c r="E406" s="10">
        <v>0.1</v>
      </c>
      <c r="K406">
        <v>0</v>
      </c>
      <c r="L406" t="s">
        <v>636</v>
      </c>
      <c r="M406" t="s">
        <v>1019</v>
      </c>
      <c r="N406" t="s">
        <v>1020</v>
      </c>
      <c r="O406" t="s">
        <v>636</v>
      </c>
      <c r="P406" t="s">
        <v>1019</v>
      </c>
      <c r="Q406" t="s">
        <v>488</v>
      </c>
      <c r="R406" t="s">
        <v>488</v>
      </c>
      <c r="S406" t="s">
        <v>1018</v>
      </c>
      <c r="T406" t="s">
        <v>1018</v>
      </c>
      <c r="U406" t="s">
        <v>488</v>
      </c>
      <c r="V406" t="s">
        <v>1018</v>
      </c>
      <c r="W406" t="s">
        <v>1018</v>
      </c>
      <c r="X406" t="s">
        <v>1019</v>
      </c>
      <c r="Y406" t="s">
        <v>1017</v>
      </c>
      <c r="Z406" t="s">
        <v>1019</v>
      </c>
      <c r="AA406" t="s">
        <v>1019</v>
      </c>
      <c r="AB406" t="s">
        <v>1314</v>
      </c>
      <c r="AC406" t="s">
        <v>1162</v>
      </c>
      <c r="AD406" t="s">
        <v>265</v>
      </c>
      <c r="AH406" s="11">
        <f t="shared" si="226"/>
        <v>-82.797501575004475</v>
      </c>
      <c r="AI406" s="11">
        <f t="shared" si="227"/>
        <v>-283.37848987500314</v>
      </c>
      <c r="AJ406" s="11">
        <f t="shared" si="228"/>
        <v>-383.66998695000001</v>
      </c>
      <c r="AK406" s="11">
        <f t="shared" si="229"/>
        <v>-82.797501575004475</v>
      </c>
      <c r="AL406" s="11">
        <f t="shared" si="230"/>
        <v>17.493995499992394</v>
      </c>
      <c r="AM406" s="11">
        <f t="shared" si="231"/>
        <v>17.493995499992394</v>
      </c>
      <c r="AN406" s="11">
        <f t="shared" si="232"/>
        <v>117.79251304999997</v>
      </c>
      <c r="AO406" s="11">
        <f t="shared" si="233"/>
        <v>117.79251304999997</v>
      </c>
      <c r="AP406" s="11">
        <f t="shared" si="234"/>
        <v>17.493995499992394</v>
      </c>
      <c r="AQ406" s="11">
        <f t="shared" si="235"/>
        <v>117.79251304999997</v>
      </c>
      <c r="AR406" s="11">
        <f t="shared" si="236"/>
        <v>117.79251304999997</v>
      </c>
      <c r="AS406" s="11">
        <f t="shared" si="237"/>
        <v>-82.797501575004475</v>
      </c>
      <c r="AT406" s="11">
        <f t="shared" si="238"/>
        <v>-183.08799572500379</v>
      </c>
      <c r="AU406" s="11">
        <f t="shared" si="239"/>
        <v>-82.797501575004475</v>
      </c>
      <c r="AV406" s="11">
        <f t="shared" si="240"/>
        <v>-82.797501575004475</v>
      </c>
      <c r="AW406" s="11">
        <f t="shared" si="241"/>
        <v>-584.26000157500448</v>
      </c>
      <c r="AX406" s="11">
        <f t="shared" si="242"/>
        <v>-483.96850450000761</v>
      </c>
      <c r="AY406" s="11">
        <f t="shared" si="243"/>
        <v>-784.84098987500317</v>
      </c>
      <c r="AZ406" s="11"/>
      <c r="BA406" s="11"/>
      <c r="BB406" s="11">
        <f t="shared" si="244"/>
        <v>-682.78750157499564</v>
      </c>
      <c r="BC406" s="11">
        <f t="shared" si="245"/>
        <v>-483.37648987499682</v>
      </c>
      <c r="BD406" s="11">
        <f t="shared" si="246"/>
        <v>-383.66998695000001</v>
      </c>
      <c r="BE406" s="11">
        <f t="shared" si="247"/>
        <v>-682.78750157499564</v>
      </c>
      <c r="BF406" s="11">
        <f t="shared" si="248"/>
        <v>-782.49400449999246</v>
      </c>
      <c r="BG406" s="11">
        <f t="shared" si="249"/>
        <v>-782.49400449999246</v>
      </c>
      <c r="BH406" s="11">
        <f t="shared" si="250"/>
        <v>-882.20748695000009</v>
      </c>
      <c r="BI406" s="11">
        <f t="shared" si="251"/>
        <v>-882.20748695000009</v>
      </c>
      <c r="BJ406" s="11">
        <f t="shared" si="252"/>
        <v>-782.49400449999246</v>
      </c>
      <c r="BK406" s="11">
        <f t="shared" si="253"/>
        <v>-882.20748695000009</v>
      </c>
      <c r="BL406" s="11">
        <f t="shared" si="254"/>
        <v>-882.20748695000009</v>
      </c>
      <c r="BM406" s="11">
        <f t="shared" si="255"/>
        <v>-682.78750157499564</v>
      </c>
      <c r="BN406" s="11">
        <f t="shared" si="256"/>
        <v>-583.0819957249962</v>
      </c>
      <c r="BO406" s="11">
        <f t="shared" si="257"/>
        <v>-682.78750157499564</v>
      </c>
      <c r="BP406" s="11">
        <f t="shared" si="258"/>
        <v>-682.78750157499564</v>
      </c>
      <c r="BQ406" s="11">
        <f t="shared" si="259"/>
        <v>-184.25000157499562</v>
      </c>
      <c r="BR406" s="11">
        <f t="shared" si="260"/>
        <v>-283.95650449999243</v>
      </c>
      <c r="BS406" s="11">
        <f t="shared" si="261"/>
        <v>15.161010125003145</v>
      </c>
    </row>
    <row r="407" spans="1:71" ht="16" customHeight="1">
      <c r="A407" s="2">
        <v>43963</v>
      </c>
      <c r="B407" s="10" t="s">
        <v>251</v>
      </c>
      <c r="C407" s="11">
        <v>5</v>
      </c>
      <c r="D407" s="10">
        <v>-139</v>
      </c>
      <c r="E407" s="10">
        <v>0.7</v>
      </c>
      <c r="I407">
        <v>2.0288330924855529E-2</v>
      </c>
      <c r="K407">
        <v>0</v>
      </c>
      <c r="L407" t="s">
        <v>72</v>
      </c>
      <c r="M407" t="s">
        <v>1141</v>
      </c>
      <c r="N407" t="s">
        <v>77</v>
      </c>
      <c r="O407" t="s">
        <v>2678</v>
      </c>
      <c r="P407" t="s">
        <v>2678</v>
      </c>
      <c r="Q407" t="s">
        <v>455</v>
      </c>
      <c r="R407" t="s">
        <v>454</v>
      </c>
      <c r="S407" t="s">
        <v>455</v>
      </c>
      <c r="T407" t="s">
        <v>453</v>
      </c>
      <c r="U407" t="s">
        <v>2678</v>
      </c>
      <c r="V407" t="s">
        <v>451</v>
      </c>
      <c r="W407" t="s">
        <v>451</v>
      </c>
      <c r="X407" t="s">
        <v>450</v>
      </c>
      <c r="Y407" t="s">
        <v>449</v>
      </c>
      <c r="Z407" t="s">
        <v>449</v>
      </c>
      <c r="AA407" t="s">
        <v>449</v>
      </c>
      <c r="AB407" t="s">
        <v>455</v>
      </c>
      <c r="AC407" t="s">
        <v>450</v>
      </c>
      <c r="AD407" t="s">
        <v>452</v>
      </c>
      <c r="AH407" s="11">
        <f t="shared" si="226"/>
        <v>2008.7749999999996</v>
      </c>
      <c r="AI407" s="11">
        <f t="shared" si="227"/>
        <v>-1000.0000000000001</v>
      </c>
      <c r="AJ407" s="11">
        <f t="shared" si="228"/>
        <v>6020.4749999999995</v>
      </c>
      <c r="AK407" s="11">
        <f t="shared" si="229"/>
        <v>6020.4749999999995</v>
      </c>
      <c r="AL407" s="11">
        <f t="shared" si="230"/>
        <v>5017.5499999999993</v>
      </c>
      <c r="AM407" s="11">
        <f t="shared" si="231"/>
        <v>3011.7</v>
      </c>
      <c r="AN407" s="11">
        <f t="shared" si="232"/>
        <v>5017.5499999999993</v>
      </c>
      <c r="AO407" s="11">
        <f t="shared" si="233"/>
        <v>4014.625</v>
      </c>
      <c r="AP407" s="11">
        <f t="shared" si="234"/>
        <v>6020.4749999999995</v>
      </c>
      <c r="AQ407" s="11">
        <f t="shared" si="235"/>
        <v>10032.175000000001</v>
      </c>
      <c r="AR407" s="11">
        <f t="shared" si="236"/>
        <v>10032.175000000001</v>
      </c>
      <c r="AS407" s="11">
        <f t="shared" si="237"/>
        <v>7023.4000000000005</v>
      </c>
      <c r="AT407" s="11">
        <f t="shared" si="238"/>
        <v>8026.3250000000007</v>
      </c>
      <c r="AU407" s="11">
        <f t="shared" si="239"/>
        <v>8026.3250000000007</v>
      </c>
      <c r="AV407" s="11">
        <f t="shared" si="240"/>
        <v>8026.3250000000007</v>
      </c>
      <c r="AW407" s="11">
        <f t="shared" si="241"/>
        <v>5017.5499999999993</v>
      </c>
      <c r="AX407" s="11">
        <f t="shared" si="242"/>
        <v>7023.4000000000005</v>
      </c>
      <c r="AY407" s="11">
        <f t="shared" si="243"/>
        <v>13040.95</v>
      </c>
      <c r="AZ407" s="11"/>
      <c r="BA407" s="11"/>
      <c r="BB407" s="11">
        <f t="shared" si="244"/>
        <v>-7991.2250000000004</v>
      </c>
      <c r="BC407" s="11">
        <f t="shared" si="245"/>
        <v>-5000</v>
      </c>
      <c r="BD407" s="11">
        <f t="shared" si="246"/>
        <v>-11979.525</v>
      </c>
      <c r="BE407" s="11">
        <f t="shared" si="247"/>
        <v>-11979.525</v>
      </c>
      <c r="BF407" s="11">
        <f t="shared" si="248"/>
        <v>-10982.449999999999</v>
      </c>
      <c r="BG407" s="11">
        <f t="shared" si="249"/>
        <v>-8988.2999999999993</v>
      </c>
      <c r="BH407" s="11">
        <f t="shared" si="250"/>
        <v>-10982.449999999999</v>
      </c>
      <c r="BI407" s="11">
        <f t="shared" si="251"/>
        <v>-9985.375</v>
      </c>
      <c r="BJ407" s="11">
        <f t="shared" si="252"/>
        <v>-11979.525</v>
      </c>
      <c r="BK407" s="11">
        <f t="shared" si="253"/>
        <v>-15967.824999999999</v>
      </c>
      <c r="BL407" s="11">
        <f t="shared" si="254"/>
        <v>-15967.824999999999</v>
      </c>
      <c r="BM407" s="11">
        <f t="shared" si="255"/>
        <v>-12976.599999999999</v>
      </c>
      <c r="BN407" s="11">
        <f t="shared" si="256"/>
        <v>-13973.674999999999</v>
      </c>
      <c r="BO407" s="11">
        <f t="shared" si="257"/>
        <v>-13973.674999999999</v>
      </c>
      <c r="BP407" s="11">
        <f t="shared" si="258"/>
        <v>-13973.674999999999</v>
      </c>
      <c r="BQ407" s="11">
        <f t="shared" si="259"/>
        <v>-10982.449999999999</v>
      </c>
      <c r="BR407" s="11">
        <f t="shared" si="260"/>
        <v>-12976.599999999999</v>
      </c>
      <c r="BS407" s="11">
        <f t="shared" si="261"/>
        <v>-18959.05</v>
      </c>
    </row>
    <row r="408" spans="1:71" ht="16" customHeight="1">
      <c r="A408" s="2">
        <v>43963</v>
      </c>
      <c r="B408" s="10" t="s">
        <v>273</v>
      </c>
      <c r="C408" s="11">
        <v>6</v>
      </c>
      <c r="D408" s="10">
        <v>-107</v>
      </c>
      <c r="E408" s="10">
        <v>0.4</v>
      </c>
      <c r="I408">
        <v>2.7763362068965399E-2</v>
      </c>
      <c r="K408">
        <v>0</v>
      </c>
      <c r="L408" t="s">
        <v>209</v>
      </c>
      <c r="M408" t="s">
        <v>209</v>
      </c>
      <c r="N408" t="s">
        <v>208</v>
      </c>
      <c r="O408" t="s">
        <v>144</v>
      </c>
      <c r="P408" t="s">
        <v>141</v>
      </c>
      <c r="Q408" t="s">
        <v>145</v>
      </c>
      <c r="R408" t="s">
        <v>142</v>
      </c>
      <c r="S408" t="s">
        <v>141</v>
      </c>
      <c r="T408" t="s">
        <v>142</v>
      </c>
      <c r="U408" t="s">
        <v>142</v>
      </c>
      <c r="V408" t="s">
        <v>754</v>
      </c>
      <c r="W408" t="s">
        <v>754</v>
      </c>
      <c r="X408" t="s">
        <v>754</v>
      </c>
      <c r="Y408" t="s">
        <v>139</v>
      </c>
      <c r="Z408" t="s">
        <v>140</v>
      </c>
      <c r="AA408" t="s">
        <v>754</v>
      </c>
      <c r="AB408" t="s">
        <v>140</v>
      </c>
      <c r="AC408" t="s">
        <v>140</v>
      </c>
      <c r="AD408" t="s">
        <v>139</v>
      </c>
      <c r="AH408" s="11">
        <f t="shared" si="226"/>
        <v>-885.22500000000002</v>
      </c>
      <c r="AI408" s="11">
        <f t="shared" si="227"/>
        <v>-1888.15</v>
      </c>
      <c r="AJ408" s="11">
        <f t="shared" si="228"/>
        <v>2123.5499999999997</v>
      </c>
      <c r="AK408" s="11">
        <f t="shared" si="229"/>
        <v>3126.4749999999999</v>
      </c>
      <c r="AL408" s="11">
        <f t="shared" si="230"/>
        <v>1622.0874999999999</v>
      </c>
      <c r="AM408" s="11">
        <f t="shared" si="231"/>
        <v>3627.9375</v>
      </c>
      <c r="AN408" s="11">
        <f t="shared" si="232"/>
        <v>3126.4749999999999</v>
      </c>
      <c r="AO408" s="11">
        <f t="shared" si="233"/>
        <v>3627.9375</v>
      </c>
      <c r="AP408" s="11">
        <f t="shared" si="234"/>
        <v>3627.9375</v>
      </c>
      <c r="AQ408" s="11">
        <f t="shared" si="235"/>
        <v>4630.8625000000002</v>
      </c>
      <c r="AR408" s="11">
        <f t="shared" si="236"/>
        <v>4630.8625000000002</v>
      </c>
      <c r="AS408" s="11">
        <f t="shared" si="237"/>
        <v>4630.8625000000002</v>
      </c>
      <c r="AT408" s="11">
        <f t="shared" si="238"/>
        <v>5132.3249999999998</v>
      </c>
      <c r="AU408" s="11">
        <f t="shared" si="239"/>
        <v>4129.3999999999996</v>
      </c>
      <c r="AV408" s="11">
        <f t="shared" si="240"/>
        <v>4630.8625000000002</v>
      </c>
      <c r="AW408" s="11">
        <f t="shared" si="241"/>
        <v>4129.3999999999996</v>
      </c>
      <c r="AX408" s="11">
        <f t="shared" si="242"/>
        <v>4129.3999999999996</v>
      </c>
      <c r="AY408" s="11">
        <f t="shared" si="243"/>
        <v>5132.3249999999998</v>
      </c>
      <c r="AZ408" s="11"/>
      <c r="BA408" s="11"/>
      <c r="BB408" s="11">
        <f t="shared" si="244"/>
        <v>-885.22500000000002</v>
      </c>
      <c r="BC408" s="11">
        <f t="shared" si="245"/>
        <v>111.85000000000002</v>
      </c>
      <c r="BD408" s="11">
        <f t="shared" si="246"/>
        <v>-3876.4500000000003</v>
      </c>
      <c r="BE408" s="11">
        <f t="shared" si="247"/>
        <v>-4873.5250000000005</v>
      </c>
      <c r="BF408" s="11">
        <f t="shared" si="248"/>
        <v>-3377.9125000000004</v>
      </c>
      <c r="BG408" s="11">
        <f t="shared" si="249"/>
        <v>-5372.0625</v>
      </c>
      <c r="BH408" s="11">
        <f t="shared" si="250"/>
        <v>-4873.5250000000005</v>
      </c>
      <c r="BI408" s="11">
        <f t="shared" si="251"/>
        <v>-5372.0625</v>
      </c>
      <c r="BJ408" s="11">
        <f t="shared" si="252"/>
        <v>-5372.0625</v>
      </c>
      <c r="BK408" s="11">
        <f t="shared" si="253"/>
        <v>-6369.1374999999998</v>
      </c>
      <c r="BL408" s="11">
        <f t="shared" si="254"/>
        <v>-6369.1374999999998</v>
      </c>
      <c r="BM408" s="11">
        <f t="shared" si="255"/>
        <v>-6369.1374999999998</v>
      </c>
      <c r="BN408" s="11">
        <f t="shared" si="256"/>
        <v>-6867.6750000000002</v>
      </c>
      <c r="BO408" s="11">
        <f t="shared" si="257"/>
        <v>-5870.6</v>
      </c>
      <c r="BP408" s="11">
        <f t="shared" si="258"/>
        <v>-6369.1374999999998</v>
      </c>
      <c r="BQ408" s="11">
        <f t="shared" si="259"/>
        <v>-5870.6</v>
      </c>
      <c r="BR408" s="11">
        <f t="shared" si="260"/>
        <v>-5870.6</v>
      </c>
      <c r="BS408" s="11">
        <f t="shared" si="261"/>
        <v>-6867.6750000000002</v>
      </c>
    </row>
    <row r="409" spans="1:71" ht="16" customHeight="1">
      <c r="A409" s="2">
        <v>43963</v>
      </c>
      <c r="B409" s="10" t="s">
        <v>1096</v>
      </c>
      <c r="C409" s="11">
        <v>7</v>
      </c>
      <c r="D409" s="10">
        <v>-102</v>
      </c>
      <c r="E409" s="10">
        <v>0.3</v>
      </c>
      <c r="I409">
        <v>1.539261811023614E-2</v>
      </c>
      <c r="K409">
        <v>0</v>
      </c>
      <c r="L409" t="s">
        <v>1956</v>
      </c>
      <c r="M409" t="s">
        <v>1200</v>
      </c>
      <c r="N409" t="s">
        <v>1199</v>
      </c>
      <c r="O409" t="s">
        <v>1196</v>
      </c>
      <c r="P409" t="s">
        <v>1194</v>
      </c>
      <c r="Q409" t="s">
        <v>1196</v>
      </c>
      <c r="R409" t="s">
        <v>1199</v>
      </c>
      <c r="S409" t="s">
        <v>1194</v>
      </c>
      <c r="T409" t="s">
        <v>1193</v>
      </c>
      <c r="U409" t="s">
        <v>1198</v>
      </c>
      <c r="V409" t="s">
        <v>1846</v>
      </c>
      <c r="W409" t="s">
        <v>1850</v>
      </c>
      <c r="X409" t="s">
        <v>1955</v>
      </c>
      <c r="Y409" t="s">
        <v>1957</v>
      </c>
      <c r="Z409" t="s">
        <v>1955</v>
      </c>
      <c r="AA409" t="s">
        <v>1846</v>
      </c>
      <c r="AB409" t="s">
        <v>1957</v>
      </c>
      <c r="AC409" t="s">
        <v>1846</v>
      </c>
      <c r="AD409" t="s">
        <v>1850</v>
      </c>
      <c r="AH409" s="11">
        <f t="shared" si="226"/>
        <v>-4215.6499999999996</v>
      </c>
      <c r="AI409" s="11">
        <f t="shared" si="227"/>
        <v>-6221.5</v>
      </c>
      <c r="AJ409" s="11">
        <f t="shared" si="228"/>
        <v>-7224.4249999999993</v>
      </c>
      <c r="AK409" s="11">
        <f t="shared" si="229"/>
        <v>-5218.5749999999998</v>
      </c>
      <c r="AL409" s="11">
        <f t="shared" si="230"/>
        <v>-7224.4249999999993</v>
      </c>
      <c r="AM409" s="11">
        <f t="shared" si="231"/>
        <v>-6221.5</v>
      </c>
      <c r="AN409" s="11">
        <f t="shared" si="232"/>
        <v>-5218.5749999999998</v>
      </c>
      <c r="AO409" s="11">
        <f t="shared" si="233"/>
        <v>-3212.7250000000004</v>
      </c>
      <c r="AP409" s="11">
        <f t="shared" si="234"/>
        <v>-203.95000000000016</v>
      </c>
      <c r="AQ409" s="11">
        <f t="shared" si="235"/>
        <v>3807.75</v>
      </c>
      <c r="AR409" s="11">
        <f t="shared" si="236"/>
        <v>5813.6</v>
      </c>
      <c r="AS409" s="11">
        <f t="shared" si="237"/>
        <v>2804.8250000000003</v>
      </c>
      <c r="AT409" s="11">
        <f t="shared" si="238"/>
        <v>1801.8999999999996</v>
      </c>
      <c r="AU409" s="11">
        <f t="shared" si="239"/>
        <v>2804.8250000000003</v>
      </c>
      <c r="AV409" s="11">
        <f t="shared" si="240"/>
        <v>3807.75</v>
      </c>
      <c r="AW409" s="11">
        <f t="shared" si="241"/>
        <v>1801.8999999999996</v>
      </c>
      <c r="AX409" s="11">
        <f t="shared" si="242"/>
        <v>3807.75</v>
      </c>
      <c r="AY409" s="11">
        <f t="shared" si="243"/>
        <v>5813.6</v>
      </c>
      <c r="AZ409" s="11"/>
      <c r="BA409" s="11"/>
      <c r="BB409" s="11">
        <f t="shared" si="244"/>
        <v>-215.65000000000009</v>
      </c>
      <c r="BC409" s="11">
        <f t="shared" si="245"/>
        <v>1778.5</v>
      </c>
      <c r="BD409" s="11">
        <f t="shared" si="246"/>
        <v>2775.5750000000003</v>
      </c>
      <c r="BE409" s="11">
        <f t="shared" si="247"/>
        <v>781.42499999999973</v>
      </c>
      <c r="BF409" s="11">
        <f t="shared" si="248"/>
        <v>2775.5750000000003</v>
      </c>
      <c r="BG409" s="11">
        <f t="shared" si="249"/>
        <v>1778.5</v>
      </c>
      <c r="BH409" s="11">
        <f t="shared" si="250"/>
        <v>781.42499999999973</v>
      </c>
      <c r="BI409" s="11">
        <f t="shared" si="251"/>
        <v>-1212.7249999999999</v>
      </c>
      <c r="BJ409" s="11">
        <f t="shared" si="252"/>
        <v>-4203.9500000000007</v>
      </c>
      <c r="BK409" s="11">
        <f t="shared" si="253"/>
        <v>-8192.25</v>
      </c>
      <c r="BL409" s="11">
        <f t="shared" si="254"/>
        <v>-10186.4</v>
      </c>
      <c r="BM409" s="11">
        <f t="shared" si="255"/>
        <v>-7195.1749999999993</v>
      </c>
      <c r="BN409" s="11">
        <f t="shared" si="256"/>
        <v>-6198.0999999999995</v>
      </c>
      <c r="BO409" s="11">
        <f t="shared" si="257"/>
        <v>-7195.1749999999993</v>
      </c>
      <c r="BP409" s="11">
        <f t="shared" si="258"/>
        <v>-8192.25</v>
      </c>
      <c r="BQ409" s="11">
        <f t="shared" si="259"/>
        <v>-6198.0999999999995</v>
      </c>
      <c r="BR409" s="11">
        <f t="shared" si="260"/>
        <v>-8192.25</v>
      </c>
      <c r="BS409" s="11">
        <f t="shared" si="261"/>
        <v>-10186.4</v>
      </c>
    </row>
    <row r="410" spans="1:71" ht="16" customHeight="1">
      <c r="A410" s="2">
        <v>43963</v>
      </c>
      <c r="B410" s="10" t="s">
        <v>1764</v>
      </c>
      <c r="C410" s="11">
        <v>8</v>
      </c>
      <c r="D410" s="10">
        <v>-102</v>
      </c>
      <c r="E410" s="10">
        <v>1.1000000000000001</v>
      </c>
      <c r="I410">
        <v>3.0233620689655159E-2</v>
      </c>
      <c r="K410">
        <v>0</v>
      </c>
      <c r="L410" t="s">
        <v>1357</v>
      </c>
      <c r="M410" t="s">
        <v>745</v>
      </c>
      <c r="N410" t="s">
        <v>1357</v>
      </c>
      <c r="O410" t="s">
        <v>745</v>
      </c>
      <c r="P410" t="s">
        <v>744</v>
      </c>
      <c r="Q410" t="s">
        <v>1946</v>
      </c>
      <c r="R410" t="s">
        <v>1945</v>
      </c>
      <c r="S410" t="s">
        <v>148</v>
      </c>
      <c r="T410" t="s">
        <v>1945</v>
      </c>
      <c r="U410" t="s">
        <v>1945</v>
      </c>
      <c r="V410" t="s">
        <v>746</v>
      </c>
      <c r="W410" t="s">
        <v>746</v>
      </c>
      <c r="X410" t="s">
        <v>710</v>
      </c>
      <c r="Y410" t="s">
        <v>710</v>
      </c>
      <c r="Z410" t="s">
        <v>2272</v>
      </c>
      <c r="AA410" t="s">
        <v>710</v>
      </c>
      <c r="AB410" t="s">
        <v>710</v>
      </c>
      <c r="AC410" t="s">
        <v>710</v>
      </c>
      <c r="AD410" t="s">
        <v>746</v>
      </c>
      <c r="AH410" s="11">
        <f t="shared" si="226"/>
        <v>433.07500000000005</v>
      </c>
      <c r="AI410" s="11">
        <f t="shared" si="227"/>
        <v>-569.85</v>
      </c>
      <c r="AJ410" s="11">
        <f t="shared" si="228"/>
        <v>433.07500000000005</v>
      </c>
      <c r="AK410" s="11">
        <f t="shared" si="229"/>
        <v>934.53750000000014</v>
      </c>
      <c r="AL410" s="11">
        <f t="shared" si="230"/>
        <v>1436</v>
      </c>
      <c r="AM410" s="11">
        <f t="shared" si="231"/>
        <v>1937.4624999999996</v>
      </c>
      <c r="AN410" s="11">
        <f t="shared" si="232"/>
        <v>2438.9249999999997</v>
      </c>
      <c r="AO410" s="11">
        <f t="shared" si="233"/>
        <v>1937.4624999999996</v>
      </c>
      <c r="AP410" s="11">
        <f t="shared" si="234"/>
        <v>1937.4624999999996</v>
      </c>
      <c r="AQ410" s="11">
        <f t="shared" si="235"/>
        <v>3943.3125</v>
      </c>
      <c r="AR410" s="11">
        <f t="shared" si="236"/>
        <v>3943.3125</v>
      </c>
      <c r="AS410" s="11">
        <f t="shared" si="237"/>
        <v>3441.85</v>
      </c>
      <c r="AT410" s="11">
        <f t="shared" si="238"/>
        <v>3441.85</v>
      </c>
      <c r="AU410" s="11">
        <f t="shared" si="239"/>
        <v>2940.3874999999998</v>
      </c>
      <c r="AV410" s="11">
        <f t="shared" si="240"/>
        <v>3441.85</v>
      </c>
      <c r="AW410" s="11">
        <f t="shared" si="241"/>
        <v>3441.85</v>
      </c>
      <c r="AX410" s="11">
        <f t="shared" si="242"/>
        <v>3441.85</v>
      </c>
      <c r="AY410" s="11">
        <f t="shared" si="243"/>
        <v>3943.3125</v>
      </c>
      <c r="AZ410" s="11"/>
      <c r="BA410" s="11"/>
      <c r="BB410" s="11">
        <f t="shared" si="244"/>
        <v>-1566.925</v>
      </c>
      <c r="BC410" s="11">
        <f t="shared" si="245"/>
        <v>-569.85</v>
      </c>
      <c r="BD410" s="11">
        <f t="shared" si="246"/>
        <v>-1566.925</v>
      </c>
      <c r="BE410" s="11">
        <f t="shared" si="247"/>
        <v>-2065.4624999999996</v>
      </c>
      <c r="BF410" s="11">
        <f t="shared" si="248"/>
        <v>-2564</v>
      </c>
      <c r="BG410" s="11">
        <f t="shared" si="249"/>
        <v>-3062.5375000000004</v>
      </c>
      <c r="BH410" s="11">
        <f t="shared" si="250"/>
        <v>-3561.0750000000003</v>
      </c>
      <c r="BI410" s="11">
        <f t="shared" si="251"/>
        <v>-3062.5375000000004</v>
      </c>
      <c r="BJ410" s="11">
        <f t="shared" si="252"/>
        <v>-3062.5375000000004</v>
      </c>
      <c r="BK410" s="11">
        <f t="shared" si="253"/>
        <v>-5056.6875</v>
      </c>
      <c r="BL410" s="11">
        <f t="shared" si="254"/>
        <v>-5056.6875</v>
      </c>
      <c r="BM410" s="11">
        <f t="shared" si="255"/>
        <v>-4558.1500000000005</v>
      </c>
      <c r="BN410" s="11">
        <f t="shared" si="256"/>
        <v>-4558.1500000000005</v>
      </c>
      <c r="BO410" s="11">
        <f t="shared" si="257"/>
        <v>-4059.6125000000002</v>
      </c>
      <c r="BP410" s="11">
        <f t="shared" si="258"/>
        <v>-4558.1500000000005</v>
      </c>
      <c r="BQ410" s="11">
        <f t="shared" si="259"/>
        <v>-4558.1500000000005</v>
      </c>
      <c r="BR410" s="11">
        <f t="shared" si="260"/>
        <v>-4558.1500000000005</v>
      </c>
      <c r="BS410" s="11">
        <f t="shared" si="261"/>
        <v>-5056.6875</v>
      </c>
    </row>
    <row r="411" spans="1:71" ht="16" customHeight="1">
      <c r="A411" s="2">
        <v>43963</v>
      </c>
      <c r="B411" s="10" t="s">
        <v>921</v>
      </c>
      <c r="C411" s="11">
        <v>9</v>
      </c>
      <c r="D411" s="10">
        <v>-89</v>
      </c>
      <c r="E411" s="10">
        <v>0.1</v>
      </c>
      <c r="K411">
        <v>0</v>
      </c>
      <c r="L411" t="s">
        <v>2778</v>
      </c>
      <c r="M411" t="s">
        <v>1895</v>
      </c>
      <c r="N411" t="s">
        <v>1893</v>
      </c>
      <c r="O411" t="s">
        <v>2038</v>
      </c>
      <c r="P411" t="s">
        <v>1901</v>
      </c>
      <c r="Q411" t="s">
        <v>1894</v>
      </c>
      <c r="R411" t="s">
        <v>1894</v>
      </c>
      <c r="S411" t="s">
        <v>1894</v>
      </c>
      <c r="T411" t="s">
        <v>1894</v>
      </c>
      <c r="U411" t="s">
        <v>1901</v>
      </c>
      <c r="V411" t="s">
        <v>1895</v>
      </c>
      <c r="W411" t="s">
        <v>1895</v>
      </c>
      <c r="X411" t="s">
        <v>1901</v>
      </c>
      <c r="Y411" t="s">
        <v>1901</v>
      </c>
      <c r="Z411" t="s">
        <v>1901</v>
      </c>
      <c r="AA411" t="s">
        <v>1901</v>
      </c>
      <c r="AB411" t="s">
        <v>1894</v>
      </c>
      <c r="AC411" t="s">
        <v>2038</v>
      </c>
      <c r="AD411" t="s">
        <v>1895</v>
      </c>
      <c r="AH411" s="11">
        <f t="shared" si="226"/>
        <v>-4266.8874999999998</v>
      </c>
      <c r="AI411" s="11">
        <f t="shared" si="227"/>
        <v>-6272.7375000000002</v>
      </c>
      <c r="AJ411" s="11">
        <f t="shared" si="228"/>
        <v>-5269.8125</v>
      </c>
      <c r="AK411" s="11">
        <f t="shared" si="229"/>
        <v>-4768.3500000000004</v>
      </c>
      <c r="AL411" s="11">
        <f t="shared" si="230"/>
        <v>-5771.2750000000005</v>
      </c>
      <c r="AM411" s="11">
        <f t="shared" si="231"/>
        <v>-5771.2750000000005</v>
      </c>
      <c r="AN411" s="11">
        <f t="shared" si="232"/>
        <v>-5771.2750000000005</v>
      </c>
      <c r="AO411" s="11">
        <f t="shared" si="233"/>
        <v>-5771.2750000000005</v>
      </c>
      <c r="AP411" s="11">
        <f t="shared" si="234"/>
        <v>-4768.3500000000004</v>
      </c>
      <c r="AQ411" s="11">
        <f t="shared" si="235"/>
        <v>-4266.8874999999998</v>
      </c>
      <c r="AR411" s="11">
        <f t="shared" si="236"/>
        <v>-4266.8874999999998</v>
      </c>
      <c r="AS411" s="11">
        <f t="shared" si="237"/>
        <v>-4768.3500000000004</v>
      </c>
      <c r="AT411" s="11">
        <f t="shared" si="238"/>
        <v>-4768.3500000000004</v>
      </c>
      <c r="AU411" s="11">
        <f t="shared" si="239"/>
        <v>-4768.3500000000004</v>
      </c>
      <c r="AV411" s="11">
        <f t="shared" si="240"/>
        <v>-4768.3500000000004</v>
      </c>
      <c r="AW411" s="11">
        <f t="shared" si="241"/>
        <v>-5771.2750000000005</v>
      </c>
      <c r="AX411" s="11">
        <f t="shared" si="242"/>
        <v>-5269.8125</v>
      </c>
      <c r="AY411" s="11">
        <f t="shared" si="243"/>
        <v>-4266.8874999999998</v>
      </c>
      <c r="AZ411" s="11"/>
      <c r="BA411" s="11"/>
      <c r="BB411" s="11">
        <f t="shared" si="244"/>
        <v>733.11250000000018</v>
      </c>
      <c r="BC411" s="11">
        <f t="shared" si="245"/>
        <v>2727.2624999999998</v>
      </c>
      <c r="BD411" s="11">
        <f t="shared" si="246"/>
        <v>1730.1875</v>
      </c>
      <c r="BE411" s="11">
        <f t="shared" si="247"/>
        <v>1231.6500000000001</v>
      </c>
      <c r="BF411" s="11">
        <f t="shared" si="248"/>
        <v>2228.7249999999999</v>
      </c>
      <c r="BG411" s="11">
        <f t="shared" si="249"/>
        <v>2228.7249999999999</v>
      </c>
      <c r="BH411" s="11">
        <f t="shared" si="250"/>
        <v>2228.7249999999999</v>
      </c>
      <c r="BI411" s="11">
        <f t="shared" si="251"/>
        <v>2228.7249999999999</v>
      </c>
      <c r="BJ411" s="11">
        <f t="shared" si="252"/>
        <v>1231.6500000000001</v>
      </c>
      <c r="BK411" s="11">
        <f t="shared" si="253"/>
        <v>733.11250000000018</v>
      </c>
      <c r="BL411" s="11">
        <f t="shared" si="254"/>
        <v>733.11250000000018</v>
      </c>
      <c r="BM411" s="11">
        <f t="shared" si="255"/>
        <v>1231.6500000000001</v>
      </c>
      <c r="BN411" s="11">
        <f t="shared" si="256"/>
        <v>1231.6500000000001</v>
      </c>
      <c r="BO411" s="11">
        <f t="shared" si="257"/>
        <v>1231.6500000000001</v>
      </c>
      <c r="BP411" s="11">
        <f t="shared" si="258"/>
        <v>1231.6500000000001</v>
      </c>
      <c r="BQ411" s="11">
        <f t="shared" si="259"/>
        <v>2228.7249999999999</v>
      </c>
      <c r="BR411" s="11">
        <f t="shared" si="260"/>
        <v>1730.1875</v>
      </c>
      <c r="BS411" s="11">
        <f t="shared" si="261"/>
        <v>733.11250000000018</v>
      </c>
    </row>
    <row r="412" spans="1:71" ht="16" customHeight="1">
      <c r="A412" s="2">
        <v>43963</v>
      </c>
      <c r="B412" s="10" t="s">
        <v>1295</v>
      </c>
      <c r="C412" s="11">
        <v>10</v>
      </c>
      <c r="D412" s="10">
        <v>-87</v>
      </c>
      <c r="E412" s="10">
        <v>0.3</v>
      </c>
      <c r="I412">
        <v>1.9849262734584441E-2</v>
      </c>
      <c r="K412">
        <v>0</v>
      </c>
      <c r="L412" t="s">
        <v>592</v>
      </c>
      <c r="M412" t="s">
        <v>1621</v>
      </c>
      <c r="N412" t="s">
        <v>685</v>
      </c>
      <c r="O412" t="s">
        <v>761</v>
      </c>
      <c r="P412" t="s">
        <v>761</v>
      </c>
      <c r="Q412" t="s">
        <v>761</v>
      </c>
      <c r="R412" t="s">
        <v>592</v>
      </c>
      <c r="S412" t="s">
        <v>761</v>
      </c>
      <c r="T412" t="s">
        <v>590</v>
      </c>
      <c r="U412" t="s">
        <v>593</v>
      </c>
      <c r="V412" t="s">
        <v>292</v>
      </c>
      <c r="W412" t="s">
        <v>293</v>
      </c>
      <c r="X412" t="s">
        <v>292</v>
      </c>
      <c r="Y412" t="s">
        <v>591</v>
      </c>
      <c r="Z412" t="s">
        <v>591</v>
      </c>
      <c r="AA412" t="s">
        <v>591</v>
      </c>
      <c r="AB412" t="s">
        <v>591</v>
      </c>
      <c r="AC412" t="s">
        <v>591</v>
      </c>
      <c r="AD412" t="s">
        <v>293</v>
      </c>
      <c r="AH412" s="11">
        <f t="shared" si="226"/>
        <v>-1814.2</v>
      </c>
      <c r="AI412" s="11">
        <f t="shared" si="227"/>
        <v>-2315.6625000000004</v>
      </c>
      <c r="AJ412" s="11">
        <f t="shared" si="228"/>
        <v>-1312.7375000000002</v>
      </c>
      <c r="AK412" s="11">
        <f t="shared" si="229"/>
        <v>-1312.7375000000002</v>
      </c>
      <c r="AL412" s="11">
        <f t="shared" si="230"/>
        <v>-1312.7375000000002</v>
      </c>
      <c r="AM412" s="11">
        <f t="shared" si="231"/>
        <v>-811.27499999999998</v>
      </c>
      <c r="AN412" s="11">
        <f t="shared" si="232"/>
        <v>-1312.7375000000002</v>
      </c>
      <c r="AO412" s="11">
        <f t="shared" si="233"/>
        <v>-309.8125</v>
      </c>
      <c r="AP412" s="11">
        <f t="shared" si="234"/>
        <v>191.64999999999992</v>
      </c>
      <c r="AQ412" s="11">
        <f t="shared" si="235"/>
        <v>2197.5</v>
      </c>
      <c r="AR412" s="11">
        <f t="shared" si="236"/>
        <v>2698.9625000000001</v>
      </c>
      <c r="AS412" s="11">
        <f t="shared" si="237"/>
        <v>2197.5</v>
      </c>
      <c r="AT412" s="11">
        <f t="shared" si="238"/>
        <v>1696.0375000000001</v>
      </c>
      <c r="AU412" s="11">
        <f t="shared" si="239"/>
        <v>1696.0375000000001</v>
      </c>
      <c r="AV412" s="11">
        <f t="shared" si="240"/>
        <v>1696.0375000000001</v>
      </c>
      <c r="AW412" s="11">
        <f t="shared" si="241"/>
        <v>1696.0375000000001</v>
      </c>
      <c r="AX412" s="11">
        <f t="shared" si="242"/>
        <v>1696.0375000000001</v>
      </c>
      <c r="AY412" s="11">
        <f t="shared" si="243"/>
        <v>2698.9625000000001</v>
      </c>
      <c r="AZ412" s="11"/>
      <c r="BA412" s="11"/>
      <c r="BB412" s="11">
        <f t="shared" si="244"/>
        <v>185.79999999999995</v>
      </c>
      <c r="BC412" s="11">
        <f t="shared" si="245"/>
        <v>684.33749999999986</v>
      </c>
      <c r="BD412" s="11">
        <f t="shared" si="246"/>
        <v>-312.73750000000001</v>
      </c>
      <c r="BE412" s="11">
        <f t="shared" si="247"/>
        <v>-312.73750000000001</v>
      </c>
      <c r="BF412" s="11">
        <f t="shared" si="248"/>
        <v>-312.73750000000001</v>
      </c>
      <c r="BG412" s="11">
        <f t="shared" si="249"/>
        <v>-811.27499999999998</v>
      </c>
      <c r="BH412" s="11">
        <f t="shared" si="250"/>
        <v>-312.73750000000001</v>
      </c>
      <c r="BI412" s="11">
        <f t="shared" si="251"/>
        <v>-1309.8125</v>
      </c>
      <c r="BJ412" s="11">
        <f t="shared" si="252"/>
        <v>-1808.3500000000001</v>
      </c>
      <c r="BK412" s="11">
        <f t="shared" si="253"/>
        <v>-3802.5</v>
      </c>
      <c r="BL412" s="11">
        <f t="shared" si="254"/>
        <v>-4301.0375000000004</v>
      </c>
      <c r="BM412" s="11">
        <f t="shared" si="255"/>
        <v>-3802.5</v>
      </c>
      <c r="BN412" s="11">
        <f t="shared" si="256"/>
        <v>-3303.9624999999996</v>
      </c>
      <c r="BO412" s="11">
        <f t="shared" si="257"/>
        <v>-3303.9624999999996</v>
      </c>
      <c r="BP412" s="11">
        <f t="shared" si="258"/>
        <v>-3303.9624999999996</v>
      </c>
      <c r="BQ412" s="11">
        <f t="shared" si="259"/>
        <v>-3303.9624999999996</v>
      </c>
      <c r="BR412" s="11">
        <f t="shared" si="260"/>
        <v>-3303.9624999999996</v>
      </c>
      <c r="BS412" s="11">
        <f t="shared" si="261"/>
        <v>-4301.0375000000004</v>
      </c>
    </row>
    <row r="413" spans="1:71" ht="16" customHeight="1">
      <c r="A413" s="2">
        <v>43963</v>
      </c>
      <c r="B413" s="10" t="s">
        <v>2108</v>
      </c>
      <c r="C413" s="11">
        <v>11</v>
      </c>
      <c r="D413" s="10">
        <v>-86</v>
      </c>
      <c r="E413" s="10">
        <v>0.4</v>
      </c>
      <c r="K413">
        <v>0</v>
      </c>
      <c r="L413" t="s">
        <v>779</v>
      </c>
      <c r="M413" t="s">
        <v>363</v>
      </c>
      <c r="N413" t="s">
        <v>363</v>
      </c>
      <c r="O413" t="s">
        <v>362</v>
      </c>
      <c r="P413" t="s">
        <v>364</v>
      </c>
      <c r="Q413" t="s">
        <v>364</v>
      </c>
      <c r="R413" t="s">
        <v>362</v>
      </c>
      <c r="S413" t="s">
        <v>364</v>
      </c>
      <c r="T413" t="s">
        <v>1293</v>
      </c>
      <c r="U413" t="s">
        <v>125</v>
      </c>
      <c r="V413" t="s">
        <v>779</v>
      </c>
      <c r="W413" t="s">
        <v>779</v>
      </c>
      <c r="X413" t="s">
        <v>124</v>
      </c>
      <c r="Y413" t="s">
        <v>124</v>
      </c>
      <c r="Z413" t="s">
        <v>1293</v>
      </c>
      <c r="AA413" t="s">
        <v>1293</v>
      </c>
      <c r="AB413" t="s">
        <v>364</v>
      </c>
      <c r="AC413" t="s">
        <v>362</v>
      </c>
      <c r="AD413" t="s">
        <v>362</v>
      </c>
      <c r="AH413" s="11">
        <f t="shared" si="226"/>
        <v>-4456.3625000000002</v>
      </c>
      <c r="AI413" s="11">
        <f t="shared" si="227"/>
        <v>-4456.3625000000002</v>
      </c>
      <c r="AJ413" s="11">
        <f t="shared" si="228"/>
        <v>-3954.9</v>
      </c>
      <c r="AK413" s="11">
        <f t="shared" si="229"/>
        <v>-3453.4375</v>
      </c>
      <c r="AL413" s="11">
        <f t="shared" si="230"/>
        <v>-3453.4375</v>
      </c>
      <c r="AM413" s="11">
        <f t="shared" si="231"/>
        <v>-3954.9</v>
      </c>
      <c r="AN413" s="11">
        <f t="shared" si="232"/>
        <v>-3453.4375</v>
      </c>
      <c r="AO413" s="11">
        <f t="shared" si="233"/>
        <v>-2450.5124999999998</v>
      </c>
      <c r="AP413" s="11">
        <f t="shared" si="234"/>
        <v>-1447.5875000000001</v>
      </c>
      <c r="AQ413" s="11">
        <f t="shared" si="235"/>
        <v>-946.125</v>
      </c>
      <c r="AR413" s="11">
        <f t="shared" si="236"/>
        <v>-946.125</v>
      </c>
      <c r="AS413" s="11">
        <f t="shared" si="237"/>
        <v>-1949.05</v>
      </c>
      <c r="AT413" s="11">
        <f t="shared" si="238"/>
        <v>-1949.05</v>
      </c>
      <c r="AU413" s="11">
        <f t="shared" si="239"/>
        <v>-2450.5124999999998</v>
      </c>
      <c r="AV413" s="11">
        <f t="shared" si="240"/>
        <v>-2450.5124999999998</v>
      </c>
      <c r="AW413" s="11">
        <f t="shared" si="241"/>
        <v>-3453.4375</v>
      </c>
      <c r="AX413" s="11">
        <f t="shared" si="242"/>
        <v>-3954.9</v>
      </c>
      <c r="AY413" s="11">
        <f t="shared" si="243"/>
        <v>-3954.9</v>
      </c>
      <c r="AZ413" s="11"/>
      <c r="BA413" s="11"/>
      <c r="BB413" s="11">
        <f t="shared" si="244"/>
        <v>2543.6374999999998</v>
      </c>
      <c r="BC413" s="11">
        <f t="shared" si="245"/>
        <v>2543.6374999999998</v>
      </c>
      <c r="BD413" s="11">
        <f t="shared" si="246"/>
        <v>2045.1</v>
      </c>
      <c r="BE413" s="11">
        <f t="shared" si="247"/>
        <v>1546.5625</v>
      </c>
      <c r="BF413" s="11">
        <f t="shared" si="248"/>
        <v>1546.5625</v>
      </c>
      <c r="BG413" s="11">
        <f t="shared" si="249"/>
        <v>2045.1</v>
      </c>
      <c r="BH413" s="11">
        <f t="shared" si="250"/>
        <v>1546.5625</v>
      </c>
      <c r="BI413" s="11">
        <f t="shared" si="251"/>
        <v>549.48749999999995</v>
      </c>
      <c r="BJ413" s="11">
        <f t="shared" si="252"/>
        <v>-447.58750000000003</v>
      </c>
      <c r="BK413" s="11">
        <f t="shared" si="253"/>
        <v>-946.125</v>
      </c>
      <c r="BL413" s="11">
        <f t="shared" si="254"/>
        <v>-946.125</v>
      </c>
      <c r="BM413" s="11">
        <f t="shared" si="255"/>
        <v>50.949999999999989</v>
      </c>
      <c r="BN413" s="11">
        <f t="shared" si="256"/>
        <v>50.949999999999989</v>
      </c>
      <c r="BO413" s="11">
        <f t="shared" si="257"/>
        <v>549.48749999999995</v>
      </c>
      <c r="BP413" s="11">
        <f t="shared" si="258"/>
        <v>549.48749999999995</v>
      </c>
      <c r="BQ413" s="11">
        <f t="shared" si="259"/>
        <v>1546.5625</v>
      </c>
      <c r="BR413" s="11">
        <f t="shared" si="260"/>
        <v>2045.1</v>
      </c>
      <c r="BS413" s="11">
        <f t="shared" si="261"/>
        <v>2045.1</v>
      </c>
    </row>
    <row r="414" spans="1:71" ht="16" customHeight="1">
      <c r="A414" s="2">
        <v>43963</v>
      </c>
      <c r="B414" s="10" t="s">
        <v>712</v>
      </c>
      <c r="C414" s="11">
        <v>12</v>
      </c>
      <c r="D414" s="10">
        <v>-80</v>
      </c>
      <c r="E414" s="10">
        <v>-1</v>
      </c>
      <c r="I414">
        <v>1.489076738609094E-2</v>
      </c>
      <c r="K414">
        <v>0</v>
      </c>
      <c r="L414" t="s">
        <v>2983</v>
      </c>
      <c r="M414" t="s">
        <v>2983</v>
      </c>
      <c r="N414" t="s">
        <v>1812</v>
      </c>
      <c r="O414" t="s">
        <v>1812</v>
      </c>
      <c r="P414" t="s">
        <v>1960</v>
      </c>
      <c r="Q414" t="s">
        <v>2866</v>
      </c>
      <c r="R414" t="s">
        <v>2866</v>
      </c>
      <c r="S414" t="s">
        <v>2866</v>
      </c>
      <c r="T414" t="s">
        <v>1962</v>
      </c>
      <c r="U414" t="s">
        <v>1960</v>
      </c>
      <c r="V414" t="s">
        <v>1783</v>
      </c>
      <c r="W414" t="s">
        <v>1655</v>
      </c>
      <c r="X414" t="s">
        <v>1785</v>
      </c>
      <c r="Y414" t="s">
        <v>1657</v>
      </c>
      <c r="Z414" t="s">
        <v>1784</v>
      </c>
      <c r="AA414" t="s">
        <v>1785</v>
      </c>
      <c r="AB414" t="s">
        <v>1656</v>
      </c>
      <c r="AC414" t="s">
        <v>1657</v>
      </c>
      <c r="AD414" t="s">
        <v>1785</v>
      </c>
      <c r="AH414" s="11">
        <f t="shared" si="226"/>
        <v>-18139.5</v>
      </c>
      <c r="AI414" s="11">
        <f t="shared" si="227"/>
        <v>-13124.875</v>
      </c>
      <c r="AJ414" s="11">
        <f t="shared" si="228"/>
        <v>-13124.875</v>
      </c>
      <c r="AK414" s="11">
        <f t="shared" si="229"/>
        <v>16962.875</v>
      </c>
      <c r="AL414" s="11">
        <f t="shared" si="230"/>
        <v>6933.625</v>
      </c>
      <c r="AM414" s="11">
        <f t="shared" si="231"/>
        <v>6933.625</v>
      </c>
      <c r="AN414" s="11">
        <f t="shared" si="232"/>
        <v>6933.625</v>
      </c>
      <c r="AO414" s="11">
        <f t="shared" si="233"/>
        <v>11948.25</v>
      </c>
      <c r="AP414" s="11">
        <f t="shared" si="234"/>
        <v>16962.875</v>
      </c>
      <c r="AQ414" s="11">
        <f t="shared" si="235"/>
        <v>47050.625</v>
      </c>
      <c r="AR414" s="11">
        <f t="shared" si="236"/>
        <v>57079.875</v>
      </c>
      <c r="AS414" s="11">
        <f t="shared" si="237"/>
        <v>42036</v>
      </c>
      <c r="AT414" s="11">
        <f t="shared" si="238"/>
        <v>37021.375</v>
      </c>
      <c r="AU414" s="11">
        <f t="shared" si="239"/>
        <v>32006.75</v>
      </c>
      <c r="AV414" s="11">
        <f t="shared" si="240"/>
        <v>42036</v>
      </c>
      <c r="AW414" s="11">
        <f t="shared" si="241"/>
        <v>52065.25</v>
      </c>
      <c r="AX414" s="11">
        <f t="shared" si="242"/>
        <v>37021.375</v>
      </c>
      <c r="AY414" s="11">
        <f t="shared" si="243"/>
        <v>42036</v>
      </c>
      <c r="AZ414" s="11"/>
      <c r="BA414" s="11"/>
      <c r="BB414" s="11">
        <f t="shared" si="244"/>
        <v>-18139.5</v>
      </c>
      <c r="BC414" s="11">
        <f t="shared" si="245"/>
        <v>-23124.875</v>
      </c>
      <c r="BD414" s="11">
        <f t="shared" si="246"/>
        <v>-23124.875</v>
      </c>
      <c r="BE414" s="11">
        <f t="shared" si="247"/>
        <v>-53037.125</v>
      </c>
      <c r="BF414" s="11">
        <f t="shared" si="248"/>
        <v>-43066.375</v>
      </c>
      <c r="BG414" s="11">
        <f t="shared" si="249"/>
        <v>-43066.375</v>
      </c>
      <c r="BH414" s="11">
        <f t="shared" si="250"/>
        <v>-43066.375</v>
      </c>
      <c r="BI414" s="11">
        <f t="shared" si="251"/>
        <v>-48051.75</v>
      </c>
      <c r="BJ414" s="11">
        <f t="shared" si="252"/>
        <v>-53037.125</v>
      </c>
      <c r="BK414" s="11">
        <f t="shared" si="253"/>
        <v>-82949.375</v>
      </c>
      <c r="BL414" s="11">
        <f t="shared" si="254"/>
        <v>-92920.125</v>
      </c>
      <c r="BM414" s="11">
        <f t="shared" si="255"/>
        <v>-77964</v>
      </c>
      <c r="BN414" s="11">
        <f t="shared" si="256"/>
        <v>-72978.625</v>
      </c>
      <c r="BO414" s="11">
        <f t="shared" si="257"/>
        <v>-67993.25</v>
      </c>
      <c r="BP414" s="11">
        <f t="shared" si="258"/>
        <v>-77964</v>
      </c>
      <c r="BQ414" s="11">
        <f t="shared" si="259"/>
        <v>-87934.75</v>
      </c>
      <c r="BR414" s="11">
        <f t="shared" si="260"/>
        <v>-72978.625</v>
      </c>
      <c r="BS414" s="11">
        <f t="shared" si="261"/>
        <v>-77964</v>
      </c>
    </row>
    <row r="415" spans="1:71" ht="16" customHeight="1">
      <c r="A415" s="2">
        <v>43963</v>
      </c>
      <c r="B415" s="10" t="s">
        <v>1947</v>
      </c>
      <c r="C415" s="11">
        <v>13</v>
      </c>
      <c r="D415" s="10">
        <v>-75</v>
      </c>
      <c r="E415" s="10">
        <v>2.9</v>
      </c>
      <c r="K415">
        <v>0</v>
      </c>
      <c r="L415" t="s">
        <v>934</v>
      </c>
      <c r="M415" t="s">
        <v>219</v>
      </c>
      <c r="N415" t="s">
        <v>32</v>
      </c>
      <c r="O415" t="s">
        <v>219</v>
      </c>
      <c r="P415" t="s">
        <v>217</v>
      </c>
      <c r="Q415" t="s">
        <v>29</v>
      </c>
      <c r="R415" t="s">
        <v>1870</v>
      </c>
      <c r="S415" t="s">
        <v>1871</v>
      </c>
      <c r="T415" t="s">
        <v>23</v>
      </c>
      <c r="U415" t="s">
        <v>1090</v>
      </c>
      <c r="V415" t="s">
        <v>1093</v>
      </c>
      <c r="W415" t="s">
        <v>1089</v>
      </c>
      <c r="X415" t="s">
        <v>1089</v>
      </c>
      <c r="Y415" t="s">
        <v>217</v>
      </c>
      <c r="Z415" t="s">
        <v>24</v>
      </c>
      <c r="AA415" t="s">
        <v>29</v>
      </c>
      <c r="AB415" t="s">
        <v>215</v>
      </c>
      <c r="AC415" t="s">
        <v>33</v>
      </c>
      <c r="AD415" t="s">
        <v>222</v>
      </c>
      <c r="AH415" s="11">
        <f t="shared" si="226"/>
        <v>-1831.9425130500001</v>
      </c>
      <c r="AI415" s="11">
        <f t="shared" si="227"/>
        <v>-2935.1590101249972</v>
      </c>
      <c r="AJ415" s="11">
        <f t="shared" si="228"/>
        <v>-1831.9425130500001</v>
      </c>
      <c r="AK415" s="11">
        <f t="shared" si="229"/>
        <v>-1631.3524984249957</v>
      </c>
      <c r="AL415" s="11">
        <f t="shared" si="230"/>
        <v>-3336.3300130500002</v>
      </c>
      <c r="AM415" s="11">
        <f t="shared" si="231"/>
        <v>-2233.1064954999924</v>
      </c>
      <c r="AN415" s="11">
        <f t="shared" si="232"/>
        <v>-2333.40501305</v>
      </c>
      <c r="AO415" s="11">
        <f t="shared" si="233"/>
        <v>-2132.8149984249958</v>
      </c>
      <c r="AP415" s="11">
        <f t="shared" si="234"/>
        <v>-1330.48001305</v>
      </c>
      <c r="AQ415" s="11">
        <f t="shared" si="235"/>
        <v>-1230.1814954999925</v>
      </c>
      <c r="AR415" s="11">
        <f t="shared" si="236"/>
        <v>-1430.7715101249969</v>
      </c>
      <c r="AS415" s="11">
        <f t="shared" si="237"/>
        <v>-1430.7715101249969</v>
      </c>
      <c r="AT415" s="11">
        <f t="shared" si="238"/>
        <v>-1631.3524984249957</v>
      </c>
      <c r="AU415" s="11">
        <f t="shared" si="239"/>
        <v>-2433.6965101249971</v>
      </c>
      <c r="AV415" s="11">
        <f t="shared" si="240"/>
        <v>-3336.3300130500002</v>
      </c>
      <c r="AW415" s="11">
        <f t="shared" si="241"/>
        <v>-2634.2774984249954</v>
      </c>
      <c r="AX415" s="11">
        <f t="shared" si="242"/>
        <v>-3135.7399984249955</v>
      </c>
      <c r="AY415" s="11">
        <f t="shared" si="243"/>
        <v>-3035.4495042749963</v>
      </c>
      <c r="AZ415" s="11"/>
      <c r="BA415" s="11"/>
      <c r="BB415" s="11">
        <f t="shared" si="244"/>
        <v>1168.0574869499999</v>
      </c>
      <c r="BC415" s="11">
        <f t="shared" si="245"/>
        <v>2264.838989874997</v>
      </c>
      <c r="BD415" s="11">
        <f t="shared" si="246"/>
        <v>1168.0574869499999</v>
      </c>
      <c r="BE415" s="11">
        <f t="shared" si="247"/>
        <v>968.63750157499544</v>
      </c>
      <c r="BF415" s="11">
        <f t="shared" si="248"/>
        <v>2663.6699869499998</v>
      </c>
      <c r="BG415" s="11">
        <f t="shared" si="249"/>
        <v>1566.8815044999924</v>
      </c>
      <c r="BH415" s="11">
        <f t="shared" si="250"/>
        <v>1666.59498695</v>
      </c>
      <c r="BI415" s="11">
        <f t="shared" si="251"/>
        <v>1467.1750015749956</v>
      </c>
      <c r="BJ415" s="11">
        <f t="shared" si="252"/>
        <v>669.51998694999997</v>
      </c>
      <c r="BK415" s="11">
        <f t="shared" si="253"/>
        <v>569.80650449999234</v>
      </c>
      <c r="BL415" s="11">
        <f t="shared" si="254"/>
        <v>769.22648987499679</v>
      </c>
      <c r="BM415" s="11">
        <f t="shared" si="255"/>
        <v>769.22648987499679</v>
      </c>
      <c r="BN415" s="11">
        <f t="shared" si="256"/>
        <v>968.63750157499544</v>
      </c>
      <c r="BO415" s="11">
        <f t="shared" si="257"/>
        <v>1766.3014898749971</v>
      </c>
      <c r="BP415" s="11">
        <f t="shared" si="258"/>
        <v>2663.6699869499998</v>
      </c>
      <c r="BQ415" s="11">
        <f t="shared" si="259"/>
        <v>1965.7125015749953</v>
      </c>
      <c r="BR415" s="11">
        <f t="shared" si="260"/>
        <v>2464.2500015749952</v>
      </c>
      <c r="BS415" s="11">
        <f t="shared" si="261"/>
        <v>2364.5444957249961</v>
      </c>
    </row>
    <row r="416" spans="1:71" ht="16" customHeight="1">
      <c r="A416" s="2">
        <v>43963</v>
      </c>
      <c r="B416" s="10" t="s">
        <v>682</v>
      </c>
      <c r="C416" s="11">
        <v>14</v>
      </c>
      <c r="D416" s="10">
        <v>-68</v>
      </c>
      <c r="E416" s="10">
        <v>0.2</v>
      </c>
      <c r="K416">
        <v>0</v>
      </c>
      <c r="L416" t="s">
        <v>787</v>
      </c>
      <c r="M416" t="s">
        <v>1261</v>
      </c>
      <c r="N416" t="s">
        <v>959</v>
      </c>
      <c r="O416" t="s">
        <v>787</v>
      </c>
      <c r="P416" t="s">
        <v>961</v>
      </c>
      <c r="Q416" t="s">
        <v>960</v>
      </c>
      <c r="R416" t="s">
        <v>2034</v>
      </c>
      <c r="S416" t="s">
        <v>2034</v>
      </c>
      <c r="T416" t="s">
        <v>786</v>
      </c>
      <c r="U416" t="s">
        <v>785</v>
      </c>
      <c r="V416" t="s">
        <v>789</v>
      </c>
      <c r="W416" t="s">
        <v>783</v>
      </c>
      <c r="X416" t="s">
        <v>784</v>
      </c>
      <c r="Y416" t="s">
        <v>784</v>
      </c>
      <c r="Z416" t="s">
        <v>784</v>
      </c>
      <c r="AA416" t="s">
        <v>789</v>
      </c>
      <c r="AB416" t="s">
        <v>788</v>
      </c>
      <c r="AC416" t="s">
        <v>789</v>
      </c>
      <c r="AD416" t="s">
        <v>783</v>
      </c>
      <c r="AH416" s="11">
        <f t="shared" si="226"/>
        <v>-4139.7749999999996</v>
      </c>
      <c r="AI416" s="11">
        <f t="shared" si="227"/>
        <v>-2635.3874999999998</v>
      </c>
      <c r="AJ416" s="11">
        <f t="shared" si="228"/>
        <v>-1131</v>
      </c>
      <c r="AK416" s="11">
        <f t="shared" si="229"/>
        <v>-2133.9250000000002</v>
      </c>
      <c r="AL416" s="11">
        <f t="shared" si="230"/>
        <v>-1632.4625000000001</v>
      </c>
      <c r="AM416" s="11">
        <f t="shared" si="231"/>
        <v>-629.53750000000002</v>
      </c>
      <c r="AN416" s="11">
        <f t="shared" si="232"/>
        <v>-629.53750000000002</v>
      </c>
      <c r="AO416" s="11">
        <f t="shared" si="233"/>
        <v>-128.07499999999999</v>
      </c>
      <c r="AP416" s="11">
        <f t="shared" si="234"/>
        <v>874.84999999999991</v>
      </c>
      <c r="AQ416" s="11">
        <f t="shared" si="235"/>
        <v>1877.7750000000001</v>
      </c>
      <c r="AR416" s="11">
        <f t="shared" si="236"/>
        <v>2880.7</v>
      </c>
      <c r="AS416" s="11">
        <f t="shared" si="237"/>
        <v>373.38750000000005</v>
      </c>
      <c r="AT416" s="11">
        <f t="shared" si="238"/>
        <v>373.38750000000005</v>
      </c>
      <c r="AU416" s="11">
        <f t="shared" si="239"/>
        <v>373.38750000000005</v>
      </c>
      <c r="AV416" s="11">
        <f t="shared" si="240"/>
        <v>1877.7750000000001</v>
      </c>
      <c r="AW416" s="11">
        <f t="shared" si="241"/>
        <v>2379.2375000000002</v>
      </c>
      <c r="AX416" s="11">
        <f t="shared" si="242"/>
        <v>1877.7750000000001</v>
      </c>
      <c r="AY416" s="11">
        <f t="shared" si="243"/>
        <v>2880.7</v>
      </c>
      <c r="AZ416" s="11"/>
      <c r="BA416" s="11"/>
      <c r="BB416" s="11">
        <f t="shared" si="244"/>
        <v>1860.2249999999999</v>
      </c>
      <c r="BC416" s="11">
        <f t="shared" si="245"/>
        <v>364.61249999999995</v>
      </c>
      <c r="BD416" s="11">
        <f t="shared" si="246"/>
        <v>-1131</v>
      </c>
      <c r="BE416" s="11">
        <f t="shared" si="247"/>
        <v>-133.92500000000001</v>
      </c>
      <c r="BF416" s="11">
        <f t="shared" si="248"/>
        <v>-632.46250000000009</v>
      </c>
      <c r="BG416" s="11">
        <f t="shared" si="249"/>
        <v>-1629.5374999999999</v>
      </c>
      <c r="BH416" s="11">
        <f t="shared" si="250"/>
        <v>-1629.5374999999999</v>
      </c>
      <c r="BI416" s="11">
        <f t="shared" si="251"/>
        <v>-2128.0749999999998</v>
      </c>
      <c r="BJ416" s="11">
        <f t="shared" si="252"/>
        <v>-3125.15</v>
      </c>
      <c r="BK416" s="11">
        <f t="shared" si="253"/>
        <v>-4122.2250000000004</v>
      </c>
      <c r="BL416" s="11">
        <f t="shared" si="254"/>
        <v>-5119.3</v>
      </c>
      <c r="BM416" s="11">
        <f t="shared" si="255"/>
        <v>-2626.6125000000002</v>
      </c>
      <c r="BN416" s="11">
        <f t="shared" si="256"/>
        <v>-2626.6125000000002</v>
      </c>
      <c r="BO416" s="11">
        <f t="shared" si="257"/>
        <v>-2626.6125000000002</v>
      </c>
      <c r="BP416" s="11">
        <f t="shared" si="258"/>
        <v>-4122.2250000000004</v>
      </c>
      <c r="BQ416" s="11">
        <f t="shared" si="259"/>
        <v>-4620.7624999999998</v>
      </c>
      <c r="BR416" s="11">
        <f t="shared" si="260"/>
        <v>-4122.2250000000004</v>
      </c>
      <c r="BS416" s="11">
        <f t="shared" si="261"/>
        <v>-5119.3</v>
      </c>
    </row>
    <row r="417" spans="1:71" ht="16" customHeight="1">
      <c r="A417" s="2">
        <v>43963</v>
      </c>
      <c r="B417" s="10" t="s">
        <v>165</v>
      </c>
      <c r="C417" s="11">
        <v>15</v>
      </c>
      <c r="D417" s="10">
        <v>-65</v>
      </c>
      <c r="E417" s="10">
        <v>1.7</v>
      </c>
      <c r="K417">
        <v>0</v>
      </c>
      <c r="L417" t="s">
        <v>370</v>
      </c>
      <c r="M417" t="s">
        <v>369</v>
      </c>
      <c r="N417" t="s">
        <v>369</v>
      </c>
      <c r="O417" t="s">
        <v>371</v>
      </c>
      <c r="P417" t="s">
        <v>370</v>
      </c>
      <c r="Q417" t="s">
        <v>405</v>
      </c>
      <c r="R417" t="s">
        <v>405</v>
      </c>
      <c r="S417" t="s">
        <v>405</v>
      </c>
      <c r="T417" t="s">
        <v>370</v>
      </c>
      <c r="U417" t="s">
        <v>405</v>
      </c>
      <c r="V417" t="s">
        <v>371</v>
      </c>
      <c r="W417" t="s">
        <v>403</v>
      </c>
      <c r="X417" t="s">
        <v>1377</v>
      </c>
      <c r="Y417" t="s">
        <v>371</v>
      </c>
      <c r="Z417" t="s">
        <v>371</v>
      </c>
      <c r="AA417" t="s">
        <v>371</v>
      </c>
      <c r="AB417" t="s">
        <v>405</v>
      </c>
      <c r="AC417" t="s">
        <v>405</v>
      </c>
      <c r="AD417" t="s">
        <v>368</v>
      </c>
      <c r="AH417" s="11">
        <f t="shared" si="226"/>
        <v>-276.80825150000067</v>
      </c>
      <c r="AI417" s="11">
        <f t="shared" si="227"/>
        <v>-276.80825150000067</v>
      </c>
      <c r="AJ417" s="11">
        <f t="shared" si="228"/>
        <v>-26.077001500000641</v>
      </c>
      <c r="AK417" s="11">
        <f t="shared" si="229"/>
        <v>-126.36749565</v>
      </c>
      <c r="AL417" s="11">
        <f t="shared" si="230"/>
        <v>-76.222248575000322</v>
      </c>
      <c r="AM417" s="11">
        <f t="shared" si="231"/>
        <v>-76.222248575000322</v>
      </c>
      <c r="AN417" s="11">
        <f t="shared" si="232"/>
        <v>-76.222248575000322</v>
      </c>
      <c r="AO417" s="11">
        <f t="shared" si="233"/>
        <v>-126.36749565</v>
      </c>
      <c r="AP417" s="11">
        <f t="shared" si="234"/>
        <v>-76.222248575000322</v>
      </c>
      <c r="AQ417" s="11">
        <f t="shared" si="235"/>
        <v>-26.077001500000641</v>
      </c>
      <c r="AR417" s="11">
        <f t="shared" si="236"/>
        <v>74.216501424998256</v>
      </c>
      <c r="AS417" s="11">
        <f t="shared" si="237"/>
        <v>24.070251425001096</v>
      </c>
      <c r="AT417" s="11">
        <f t="shared" si="238"/>
        <v>-26.077001500000641</v>
      </c>
      <c r="AU417" s="11">
        <f t="shared" si="239"/>
        <v>-26.077001500000641</v>
      </c>
      <c r="AV417" s="11">
        <f t="shared" si="240"/>
        <v>-26.077001500000641</v>
      </c>
      <c r="AW417" s="11">
        <f t="shared" si="241"/>
        <v>-76.222248575000322</v>
      </c>
      <c r="AX417" s="11">
        <f t="shared" si="242"/>
        <v>-76.222248575000322</v>
      </c>
      <c r="AY417" s="11">
        <f t="shared" si="243"/>
        <v>-176.51474857500173</v>
      </c>
      <c r="AZ417" s="11"/>
      <c r="BA417" s="11"/>
      <c r="BB417" s="11">
        <f t="shared" si="244"/>
        <v>23.19574850000064</v>
      </c>
      <c r="BC417" s="11">
        <f t="shared" si="245"/>
        <v>23.19574850000064</v>
      </c>
      <c r="BD417" s="11">
        <f t="shared" si="246"/>
        <v>-226.07300149999941</v>
      </c>
      <c r="BE417" s="11">
        <f t="shared" si="247"/>
        <v>-126.36749565</v>
      </c>
      <c r="BF417" s="11">
        <f t="shared" si="248"/>
        <v>-176.22024857499969</v>
      </c>
      <c r="BG417" s="11">
        <f t="shared" si="249"/>
        <v>-176.22024857499969</v>
      </c>
      <c r="BH417" s="11">
        <f t="shared" si="250"/>
        <v>-176.22024857499969</v>
      </c>
      <c r="BI417" s="11">
        <f t="shared" si="251"/>
        <v>-126.36749565</v>
      </c>
      <c r="BJ417" s="11">
        <f t="shared" si="252"/>
        <v>-176.22024857499969</v>
      </c>
      <c r="BK417" s="11">
        <f t="shared" si="253"/>
        <v>-226.07300149999941</v>
      </c>
      <c r="BL417" s="11">
        <f t="shared" si="254"/>
        <v>-325.78149857499824</v>
      </c>
      <c r="BM417" s="11">
        <f t="shared" si="255"/>
        <v>-275.92774857500115</v>
      </c>
      <c r="BN417" s="11">
        <f t="shared" si="256"/>
        <v>-226.07300149999941</v>
      </c>
      <c r="BO417" s="11">
        <f t="shared" si="257"/>
        <v>-226.07300149999941</v>
      </c>
      <c r="BP417" s="11">
        <f t="shared" si="258"/>
        <v>-226.07300149999941</v>
      </c>
      <c r="BQ417" s="11">
        <f t="shared" si="259"/>
        <v>-176.22024857499969</v>
      </c>
      <c r="BR417" s="11">
        <f t="shared" si="260"/>
        <v>-176.22024857499969</v>
      </c>
      <c r="BS417" s="11">
        <f t="shared" si="261"/>
        <v>-76.512748574998255</v>
      </c>
    </row>
    <row r="418" spans="1:71" ht="16" customHeight="1">
      <c r="A418" s="2">
        <v>43964</v>
      </c>
      <c r="B418" s="10" t="s">
        <v>1513</v>
      </c>
      <c r="C418" s="11">
        <v>1</v>
      </c>
      <c r="D418" s="10">
        <v>-101</v>
      </c>
      <c r="E418" s="10">
        <v>-1.2</v>
      </c>
      <c r="I418">
        <v>1.0508169374074011E-2</v>
      </c>
      <c r="K418">
        <v>0</v>
      </c>
      <c r="L418" t="s">
        <v>1332</v>
      </c>
      <c r="M418" t="s">
        <v>631</v>
      </c>
      <c r="N418" t="s">
        <v>2323</v>
      </c>
      <c r="O418" t="s">
        <v>1029</v>
      </c>
      <c r="P418" t="s">
        <v>1765</v>
      </c>
      <c r="Q418" t="s">
        <v>1332</v>
      </c>
      <c r="R418" t="s">
        <v>631</v>
      </c>
      <c r="S418" t="s">
        <v>1319</v>
      </c>
      <c r="T418" t="s">
        <v>1318</v>
      </c>
      <c r="U418" t="s">
        <v>1319</v>
      </c>
      <c r="V418" t="s">
        <v>1318</v>
      </c>
      <c r="W418" t="s">
        <v>631</v>
      </c>
      <c r="X418" t="s">
        <v>631</v>
      </c>
      <c r="Y418" t="s">
        <v>1331</v>
      </c>
      <c r="Z418" t="s">
        <v>1031</v>
      </c>
      <c r="AA418" t="s">
        <v>1031</v>
      </c>
      <c r="AB418" t="s">
        <v>1032</v>
      </c>
      <c r="AC418" t="s">
        <v>2142</v>
      </c>
      <c r="AD418" t="s">
        <v>1038</v>
      </c>
      <c r="AH418" s="11">
        <f t="shared" si="226"/>
        <v>-109.75849699999873</v>
      </c>
      <c r="AI418" s="11">
        <f t="shared" si="227"/>
        <v>191.11398837499681</v>
      </c>
      <c r="AJ418" s="11">
        <f t="shared" si="228"/>
        <v>391.70400300000119</v>
      </c>
      <c r="AK418" s="11">
        <f t="shared" si="229"/>
        <v>692.57648837499676</v>
      </c>
      <c r="AL418" s="11">
        <f t="shared" si="230"/>
        <v>-410.64000870000007</v>
      </c>
      <c r="AM418" s="11">
        <f t="shared" si="231"/>
        <v>-109.75849699999873</v>
      </c>
      <c r="AN418" s="11">
        <f t="shared" si="232"/>
        <v>-210.0499940749956</v>
      </c>
      <c r="AO418" s="11">
        <f t="shared" si="233"/>
        <v>-9.468002849999408</v>
      </c>
      <c r="AP418" s="11">
        <f t="shared" si="234"/>
        <v>-210.0499940749956</v>
      </c>
      <c r="AQ418" s="11">
        <f t="shared" si="235"/>
        <v>-9.468002849999408</v>
      </c>
      <c r="AR418" s="11">
        <f t="shared" si="236"/>
        <v>-109.75849699999873</v>
      </c>
      <c r="AS418" s="11">
        <f t="shared" si="237"/>
        <v>-109.75849699999873</v>
      </c>
      <c r="AT418" s="11">
        <f t="shared" si="238"/>
        <v>-310.3485116250032</v>
      </c>
      <c r="AU418" s="11">
        <f t="shared" si="239"/>
        <v>-611.22099699999876</v>
      </c>
      <c r="AV418" s="11">
        <f t="shared" si="240"/>
        <v>-611.22099699999876</v>
      </c>
      <c r="AW418" s="11">
        <f t="shared" si="241"/>
        <v>-811.81101162500318</v>
      </c>
      <c r="AX418" s="11">
        <f t="shared" si="242"/>
        <v>-1012.3930028499994</v>
      </c>
      <c r="AY418" s="11">
        <f t="shared" si="243"/>
        <v>-1313.2735116250033</v>
      </c>
      <c r="AZ418" s="11"/>
      <c r="BA418" s="11"/>
      <c r="BB418" s="11">
        <f t="shared" si="244"/>
        <v>-709.76649700000121</v>
      </c>
      <c r="BC418" s="11">
        <f t="shared" si="245"/>
        <v>-1008.8840116249969</v>
      </c>
      <c r="BD418" s="11">
        <f t="shared" si="246"/>
        <v>-1208.3039970000013</v>
      </c>
      <c r="BE418" s="11">
        <f t="shared" si="247"/>
        <v>-1507.4215116249968</v>
      </c>
      <c r="BF418" s="11">
        <f t="shared" si="248"/>
        <v>-410.64000870000007</v>
      </c>
      <c r="BG418" s="11">
        <f t="shared" si="249"/>
        <v>-709.76649700000121</v>
      </c>
      <c r="BH418" s="11">
        <f t="shared" si="250"/>
        <v>-610.05999407500451</v>
      </c>
      <c r="BI418" s="11">
        <f t="shared" si="251"/>
        <v>-809.47200285000076</v>
      </c>
      <c r="BJ418" s="11">
        <f t="shared" si="252"/>
        <v>-610.05999407500451</v>
      </c>
      <c r="BK418" s="11">
        <f t="shared" si="253"/>
        <v>-809.47200285000076</v>
      </c>
      <c r="BL418" s="11">
        <f t="shared" si="254"/>
        <v>-709.76649700000121</v>
      </c>
      <c r="BM418" s="11">
        <f t="shared" si="255"/>
        <v>-709.76649700000121</v>
      </c>
      <c r="BN418" s="11">
        <f t="shared" si="256"/>
        <v>-510.34651162499688</v>
      </c>
      <c r="BO418" s="11">
        <f t="shared" si="257"/>
        <v>-211.22899700000127</v>
      </c>
      <c r="BP418" s="11">
        <f t="shared" si="258"/>
        <v>-211.22899700000127</v>
      </c>
      <c r="BQ418" s="11">
        <f t="shared" si="259"/>
        <v>-11.809011624996884</v>
      </c>
      <c r="BR418" s="11">
        <f t="shared" si="260"/>
        <v>187.60299714999934</v>
      </c>
      <c r="BS418" s="11">
        <f t="shared" si="261"/>
        <v>486.72848837500305</v>
      </c>
    </row>
    <row r="419" spans="1:71" ht="16" customHeight="1">
      <c r="A419" s="2">
        <v>43964</v>
      </c>
      <c r="B419" s="10" t="s">
        <v>691</v>
      </c>
      <c r="C419" s="11">
        <v>2</v>
      </c>
      <c r="D419" s="10">
        <v>-93</v>
      </c>
      <c r="E419" s="10">
        <v>1.3</v>
      </c>
      <c r="K419">
        <v>0</v>
      </c>
      <c r="L419" t="s">
        <v>1936</v>
      </c>
      <c r="M419" t="s">
        <v>1937</v>
      </c>
      <c r="N419" t="s">
        <v>2338</v>
      </c>
      <c r="O419" t="s">
        <v>1939</v>
      </c>
      <c r="P419" t="s">
        <v>1940</v>
      </c>
      <c r="Q419" t="s">
        <v>1941</v>
      </c>
      <c r="R419" t="s">
        <v>1943</v>
      </c>
      <c r="S419" t="s">
        <v>1943</v>
      </c>
      <c r="T419" t="s">
        <v>1940</v>
      </c>
      <c r="U419" t="s">
        <v>1943</v>
      </c>
      <c r="V419" t="s">
        <v>1940</v>
      </c>
      <c r="W419" t="s">
        <v>1939</v>
      </c>
      <c r="X419" t="s">
        <v>1939</v>
      </c>
      <c r="Y419" t="s">
        <v>1939</v>
      </c>
      <c r="Z419" t="s">
        <v>1942</v>
      </c>
      <c r="AA419" t="s">
        <v>1939</v>
      </c>
      <c r="AB419" t="s">
        <v>1939</v>
      </c>
      <c r="AC419" t="s">
        <v>1943</v>
      </c>
      <c r="AD419" t="s">
        <v>1940</v>
      </c>
      <c r="AH419" s="11">
        <f t="shared" si="226"/>
        <v>-269.20000000000016</v>
      </c>
      <c r="AI419" s="11">
        <f t="shared" si="227"/>
        <v>-1272.125</v>
      </c>
      <c r="AJ419" s="11">
        <f t="shared" si="228"/>
        <v>-9295.5249999999996</v>
      </c>
      <c r="AK419" s="11">
        <f t="shared" si="229"/>
        <v>-10298.449999999999</v>
      </c>
      <c r="AL419" s="11">
        <f t="shared" si="230"/>
        <v>-12304.3</v>
      </c>
      <c r="AM419" s="11">
        <f t="shared" si="231"/>
        <v>-8292.5999999999985</v>
      </c>
      <c r="AN419" s="11">
        <f t="shared" si="232"/>
        <v>-8292.5999999999985</v>
      </c>
      <c r="AO419" s="11">
        <f t="shared" si="233"/>
        <v>-10298.449999999999</v>
      </c>
      <c r="AP419" s="11">
        <f t="shared" si="234"/>
        <v>-8292.5999999999985</v>
      </c>
      <c r="AQ419" s="11">
        <f t="shared" si="235"/>
        <v>-10298.449999999999</v>
      </c>
      <c r="AR419" s="11">
        <f t="shared" si="236"/>
        <v>-9295.5249999999996</v>
      </c>
      <c r="AS419" s="11">
        <f t="shared" si="237"/>
        <v>-9295.5249999999996</v>
      </c>
      <c r="AT419" s="11">
        <f t="shared" si="238"/>
        <v>-9295.5249999999996</v>
      </c>
      <c r="AU419" s="11">
        <f t="shared" si="239"/>
        <v>-7289.6749999999993</v>
      </c>
      <c r="AV419" s="11">
        <f t="shared" si="240"/>
        <v>-9295.5249999999996</v>
      </c>
      <c r="AW419" s="11">
        <f t="shared" si="241"/>
        <v>-9295.5249999999996</v>
      </c>
      <c r="AX419" s="11">
        <f t="shared" si="242"/>
        <v>-8292.5999999999985</v>
      </c>
      <c r="AY419" s="11">
        <f t="shared" si="243"/>
        <v>-10298.449999999999</v>
      </c>
      <c r="AZ419" s="11"/>
      <c r="BA419" s="11"/>
      <c r="BB419" s="11">
        <f t="shared" si="244"/>
        <v>-4269.2000000000007</v>
      </c>
      <c r="BC419" s="11">
        <f t="shared" si="245"/>
        <v>-3272.125</v>
      </c>
      <c r="BD419" s="11">
        <f t="shared" si="246"/>
        <v>4704.4750000000004</v>
      </c>
      <c r="BE419" s="11">
        <f t="shared" si="247"/>
        <v>5701.55</v>
      </c>
      <c r="BF419" s="11">
        <f t="shared" si="248"/>
        <v>7695.7000000000007</v>
      </c>
      <c r="BG419" s="11">
        <f t="shared" si="249"/>
        <v>3707.4000000000005</v>
      </c>
      <c r="BH419" s="11">
        <f t="shared" si="250"/>
        <v>3707.4000000000005</v>
      </c>
      <c r="BI419" s="11">
        <f t="shared" si="251"/>
        <v>5701.55</v>
      </c>
      <c r="BJ419" s="11">
        <f t="shared" si="252"/>
        <v>3707.4000000000005</v>
      </c>
      <c r="BK419" s="11">
        <f t="shared" si="253"/>
        <v>5701.55</v>
      </c>
      <c r="BL419" s="11">
        <f t="shared" si="254"/>
        <v>4704.4750000000004</v>
      </c>
      <c r="BM419" s="11">
        <f t="shared" si="255"/>
        <v>4704.4750000000004</v>
      </c>
      <c r="BN419" s="11">
        <f t="shared" si="256"/>
        <v>4704.4750000000004</v>
      </c>
      <c r="BO419" s="11">
        <f t="shared" si="257"/>
        <v>2710.3250000000003</v>
      </c>
      <c r="BP419" s="11">
        <f t="shared" si="258"/>
        <v>4704.4750000000004</v>
      </c>
      <c r="BQ419" s="11">
        <f t="shared" si="259"/>
        <v>4704.4750000000004</v>
      </c>
      <c r="BR419" s="11">
        <f t="shared" si="260"/>
        <v>3707.4000000000005</v>
      </c>
      <c r="BS419" s="11">
        <f t="shared" si="261"/>
        <v>5701.55</v>
      </c>
    </row>
    <row r="420" spans="1:71" ht="16" customHeight="1">
      <c r="A420" s="2">
        <v>43964</v>
      </c>
      <c r="B420" s="10" t="s">
        <v>1027</v>
      </c>
      <c r="C420" s="11">
        <v>3</v>
      </c>
      <c r="D420" s="10">
        <v>-88</v>
      </c>
      <c r="E420" s="10">
        <v>0.7</v>
      </c>
      <c r="K420">
        <v>0</v>
      </c>
      <c r="L420" t="s">
        <v>758</v>
      </c>
      <c r="M420" t="s">
        <v>758</v>
      </c>
      <c r="N420" t="s">
        <v>758</v>
      </c>
      <c r="O420" t="s">
        <v>758</v>
      </c>
      <c r="P420" t="s">
        <v>758</v>
      </c>
      <c r="Q420" t="s">
        <v>1039</v>
      </c>
      <c r="R420" t="s">
        <v>1039</v>
      </c>
      <c r="S420" t="s">
        <v>757</v>
      </c>
      <c r="T420" t="s">
        <v>1039</v>
      </c>
      <c r="U420" t="s">
        <v>1039</v>
      </c>
      <c r="V420" t="s">
        <v>1834</v>
      </c>
      <c r="W420" t="s">
        <v>1039</v>
      </c>
      <c r="X420" t="s">
        <v>1834</v>
      </c>
      <c r="Y420" t="s">
        <v>1834</v>
      </c>
      <c r="Z420" t="s">
        <v>1767</v>
      </c>
      <c r="AA420" t="s">
        <v>1767</v>
      </c>
      <c r="AB420" t="s">
        <v>1291</v>
      </c>
      <c r="AC420" t="s">
        <v>1766</v>
      </c>
      <c r="AD420" t="s">
        <v>1291</v>
      </c>
      <c r="AH420" s="11">
        <f t="shared" si="226"/>
        <v>-454.57499999999999</v>
      </c>
      <c r="AI420" s="11">
        <f t="shared" si="227"/>
        <v>-454.57499999999999</v>
      </c>
      <c r="AJ420" s="11">
        <f t="shared" si="228"/>
        <v>-454.57499999999999</v>
      </c>
      <c r="AK420" s="11">
        <f t="shared" si="229"/>
        <v>-454.57499999999999</v>
      </c>
      <c r="AL420" s="11">
        <f t="shared" si="230"/>
        <v>-1457.5</v>
      </c>
      <c r="AM420" s="11">
        <f t="shared" si="231"/>
        <v>-1457.5</v>
      </c>
      <c r="AN420" s="11">
        <f t="shared" si="232"/>
        <v>-956.03750000000002</v>
      </c>
      <c r="AO420" s="11">
        <f t="shared" si="233"/>
        <v>-1457.5</v>
      </c>
      <c r="AP420" s="11">
        <f t="shared" si="234"/>
        <v>-1457.5</v>
      </c>
      <c r="AQ420" s="11">
        <f t="shared" si="235"/>
        <v>-1958.9624999999999</v>
      </c>
      <c r="AR420" s="11">
        <f t="shared" si="236"/>
        <v>-1457.5</v>
      </c>
      <c r="AS420" s="11">
        <f t="shared" si="237"/>
        <v>-1958.9624999999999</v>
      </c>
      <c r="AT420" s="11">
        <f t="shared" si="238"/>
        <v>-1958.9624999999999</v>
      </c>
      <c r="AU420" s="11">
        <f t="shared" si="239"/>
        <v>-2460.4249999999997</v>
      </c>
      <c r="AV420" s="11">
        <f t="shared" si="240"/>
        <v>-2460.4249999999997</v>
      </c>
      <c r="AW420" s="11">
        <f t="shared" si="241"/>
        <v>-3463.35</v>
      </c>
      <c r="AX420" s="11">
        <f t="shared" si="242"/>
        <v>-2961.8874999999998</v>
      </c>
      <c r="AY420" s="11">
        <f t="shared" si="243"/>
        <v>-3463.35</v>
      </c>
      <c r="AZ420" s="11"/>
      <c r="BA420" s="11"/>
      <c r="BB420" s="11">
        <f t="shared" si="244"/>
        <v>-454.57499999999999</v>
      </c>
      <c r="BC420" s="11">
        <f t="shared" si="245"/>
        <v>-454.57499999999999</v>
      </c>
      <c r="BD420" s="11">
        <f t="shared" si="246"/>
        <v>-454.57499999999999</v>
      </c>
      <c r="BE420" s="11">
        <f t="shared" si="247"/>
        <v>-454.57499999999999</v>
      </c>
      <c r="BF420" s="11">
        <f t="shared" si="248"/>
        <v>542.5</v>
      </c>
      <c r="BG420" s="11">
        <f t="shared" si="249"/>
        <v>542.5</v>
      </c>
      <c r="BH420" s="11">
        <f t="shared" si="250"/>
        <v>43.962499999999977</v>
      </c>
      <c r="BI420" s="11">
        <f t="shared" si="251"/>
        <v>542.5</v>
      </c>
      <c r="BJ420" s="11">
        <f t="shared" si="252"/>
        <v>542.5</v>
      </c>
      <c r="BK420" s="11">
        <f t="shared" si="253"/>
        <v>1041.0375000000001</v>
      </c>
      <c r="BL420" s="11">
        <f t="shared" si="254"/>
        <v>542.5</v>
      </c>
      <c r="BM420" s="11">
        <f t="shared" si="255"/>
        <v>1041.0375000000001</v>
      </c>
      <c r="BN420" s="11">
        <f t="shared" si="256"/>
        <v>1041.0375000000001</v>
      </c>
      <c r="BO420" s="11">
        <f t="shared" si="257"/>
        <v>1539.575</v>
      </c>
      <c r="BP420" s="11">
        <f t="shared" si="258"/>
        <v>1539.575</v>
      </c>
      <c r="BQ420" s="11">
        <f t="shared" si="259"/>
        <v>2536.65</v>
      </c>
      <c r="BR420" s="11">
        <f t="shared" si="260"/>
        <v>2038.1125000000002</v>
      </c>
      <c r="BS420" s="11">
        <f t="shared" si="261"/>
        <v>2536.65</v>
      </c>
    </row>
    <row r="421" spans="1:71" ht="16" customHeight="1">
      <c r="A421" s="2">
        <v>43964</v>
      </c>
      <c r="B421" s="10" t="s">
        <v>1009</v>
      </c>
      <c r="C421" s="11">
        <v>4</v>
      </c>
      <c r="D421" s="10">
        <v>-86</v>
      </c>
      <c r="E421" s="10">
        <v>-1.3</v>
      </c>
      <c r="I421">
        <v>1.2867596566523519E-2</v>
      </c>
      <c r="K421">
        <v>0</v>
      </c>
      <c r="L421" t="s">
        <v>1740</v>
      </c>
      <c r="M421" t="s">
        <v>1742</v>
      </c>
      <c r="N421" t="s">
        <v>1742</v>
      </c>
      <c r="O421" t="s">
        <v>678</v>
      </c>
      <c r="P421" t="s">
        <v>678</v>
      </c>
      <c r="Q421" t="s">
        <v>673</v>
      </c>
      <c r="R421" t="s">
        <v>1740</v>
      </c>
      <c r="S421" t="s">
        <v>673</v>
      </c>
      <c r="T421" t="s">
        <v>1741</v>
      </c>
      <c r="U421" t="s">
        <v>673</v>
      </c>
      <c r="V421" t="s">
        <v>1741</v>
      </c>
      <c r="W421" t="s">
        <v>1740</v>
      </c>
      <c r="X421" t="s">
        <v>673</v>
      </c>
      <c r="Y421" t="s">
        <v>1740</v>
      </c>
      <c r="Z421" t="s">
        <v>1739</v>
      </c>
      <c r="AA421" t="s">
        <v>1739</v>
      </c>
      <c r="AB421" t="s">
        <v>1740</v>
      </c>
      <c r="AC421" t="s">
        <v>1739</v>
      </c>
      <c r="AD421" t="s">
        <v>1739</v>
      </c>
      <c r="AH421" s="11">
        <f t="shared" si="226"/>
        <v>1496.9</v>
      </c>
      <c r="AI421" s="11">
        <f t="shared" si="227"/>
        <v>1496.9</v>
      </c>
      <c r="AJ421" s="11">
        <f t="shared" si="228"/>
        <v>995.4375</v>
      </c>
      <c r="AK421" s="11">
        <f t="shared" si="229"/>
        <v>995.4375</v>
      </c>
      <c r="AL421" s="11">
        <f t="shared" si="230"/>
        <v>-7.4875000000000398</v>
      </c>
      <c r="AM421" s="11">
        <f t="shared" si="231"/>
        <v>-508.95</v>
      </c>
      <c r="AN421" s="11">
        <f t="shared" si="232"/>
        <v>-7.4875000000000398</v>
      </c>
      <c r="AO421" s="11">
        <f t="shared" si="233"/>
        <v>493.97499999999991</v>
      </c>
      <c r="AP421" s="11">
        <f t="shared" si="234"/>
        <v>-7.4875000000000398</v>
      </c>
      <c r="AQ421" s="11">
        <f t="shared" si="235"/>
        <v>493.97499999999991</v>
      </c>
      <c r="AR421" s="11">
        <f t="shared" si="236"/>
        <v>-508.95</v>
      </c>
      <c r="AS421" s="11">
        <f t="shared" si="237"/>
        <v>-7.4875000000000398</v>
      </c>
      <c r="AT421" s="11">
        <f t="shared" si="238"/>
        <v>-508.95</v>
      </c>
      <c r="AU421" s="11">
        <f t="shared" si="239"/>
        <v>-1010.4125</v>
      </c>
      <c r="AV421" s="11">
        <f t="shared" si="240"/>
        <v>-1010.4125</v>
      </c>
      <c r="AW421" s="11">
        <f t="shared" si="241"/>
        <v>-508.95</v>
      </c>
      <c r="AX421" s="11">
        <f t="shared" si="242"/>
        <v>-1010.4125</v>
      </c>
      <c r="AY421" s="11">
        <f t="shared" si="243"/>
        <v>-1010.4125</v>
      </c>
      <c r="AZ421" s="11"/>
      <c r="BA421" s="11"/>
      <c r="BB421" s="11">
        <f t="shared" si="244"/>
        <v>-2503.1</v>
      </c>
      <c r="BC421" s="11">
        <f t="shared" si="245"/>
        <v>-2503.1</v>
      </c>
      <c r="BD421" s="11">
        <f t="shared" si="246"/>
        <v>-2004.5625</v>
      </c>
      <c r="BE421" s="11">
        <f t="shared" si="247"/>
        <v>-2004.5625</v>
      </c>
      <c r="BF421" s="11">
        <f t="shared" si="248"/>
        <v>-1007.4875000000001</v>
      </c>
      <c r="BG421" s="11">
        <f t="shared" si="249"/>
        <v>-508.95</v>
      </c>
      <c r="BH421" s="11">
        <f t="shared" si="250"/>
        <v>-1007.4875000000001</v>
      </c>
      <c r="BI421" s="11">
        <f t="shared" si="251"/>
        <v>-1506.0249999999999</v>
      </c>
      <c r="BJ421" s="11">
        <f t="shared" si="252"/>
        <v>-1007.4875000000001</v>
      </c>
      <c r="BK421" s="11">
        <f t="shared" si="253"/>
        <v>-1506.0249999999999</v>
      </c>
      <c r="BL421" s="11">
        <f t="shared" si="254"/>
        <v>-508.95</v>
      </c>
      <c r="BM421" s="11">
        <f t="shared" si="255"/>
        <v>-1007.4875000000001</v>
      </c>
      <c r="BN421" s="11">
        <f t="shared" si="256"/>
        <v>-508.95</v>
      </c>
      <c r="BO421" s="11">
        <f t="shared" si="257"/>
        <v>-10.412500000000023</v>
      </c>
      <c r="BP421" s="11">
        <f t="shared" si="258"/>
        <v>-10.412500000000023</v>
      </c>
      <c r="BQ421" s="11">
        <f t="shared" si="259"/>
        <v>-508.95</v>
      </c>
      <c r="BR421" s="11">
        <f t="shared" si="260"/>
        <v>-10.412500000000023</v>
      </c>
      <c r="BS421" s="11">
        <f t="shared" si="261"/>
        <v>-10.412500000000023</v>
      </c>
    </row>
    <row r="422" spans="1:71" ht="16" customHeight="1">
      <c r="A422" s="2">
        <v>43964</v>
      </c>
      <c r="B422" s="10" t="s">
        <v>921</v>
      </c>
      <c r="C422" s="11">
        <v>5</v>
      </c>
      <c r="D422" s="10">
        <v>-67</v>
      </c>
      <c r="E422" s="10">
        <v>0.6</v>
      </c>
      <c r="K422">
        <v>0</v>
      </c>
      <c r="L422" t="s">
        <v>1723</v>
      </c>
      <c r="M422" t="s">
        <v>1722</v>
      </c>
      <c r="N422" t="s">
        <v>1726</v>
      </c>
      <c r="O422" t="s">
        <v>1795</v>
      </c>
      <c r="P422" t="s">
        <v>1726</v>
      </c>
      <c r="Q422" t="s">
        <v>1832</v>
      </c>
      <c r="R422" t="s">
        <v>1725</v>
      </c>
      <c r="S422" t="s">
        <v>1832</v>
      </c>
      <c r="T422" t="s">
        <v>1724</v>
      </c>
      <c r="U422" t="s">
        <v>1832</v>
      </c>
      <c r="V422" t="s">
        <v>1795</v>
      </c>
      <c r="W422" t="s">
        <v>1794</v>
      </c>
      <c r="X422" t="s">
        <v>1832</v>
      </c>
      <c r="Y422" t="s">
        <v>1724</v>
      </c>
      <c r="Z422" t="s">
        <v>1832</v>
      </c>
      <c r="AA422" t="s">
        <v>1830</v>
      </c>
      <c r="AB422" t="s">
        <v>1954</v>
      </c>
      <c r="AC422" t="s">
        <v>1954</v>
      </c>
      <c r="AD422" t="s">
        <v>3114</v>
      </c>
      <c r="AH422" s="11">
        <f t="shared" si="226"/>
        <v>-2291.4875000000002</v>
      </c>
      <c r="AI422" s="11">
        <f t="shared" si="227"/>
        <v>-2792.95</v>
      </c>
      <c r="AJ422" s="11">
        <f t="shared" si="228"/>
        <v>-3294.4124999999999</v>
      </c>
      <c r="AK422" s="11">
        <f t="shared" si="229"/>
        <v>-2792.95</v>
      </c>
      <c r="AL422" s="11">
        <f t="shared" si="230"/>
        <v>-4798.8</v>
      </c>
      <c r="AM422" s="11">
        <f t="shared" si="231"/>
        <v>-5300.2624999999998</v>
      </c>
      <c r="AN422" s="11">
        <f t="shared" si="232"/>
        <v>-4798.8</v>
      </c>
      <c r="AO422" s="11">
        <f t="shared" si="233"/>
        <v>-4297.3374999999996</v>
      </c>
      <c r="AP422" s="11">
        <f t="shared" si="234"/>
        <v>-4798.8</v>
      </c>
      <c r="AQ422" s="11">
        <f t="shared" si="235"/>
        <v>-3294.4124999999999</v>
      </c>
      <c r="AR422" s="11">
        <f t="shared" si="236"/>
        <v>-3795.875</v>
      </c>
      <c r="AS422" s="11">
        <f t="shared" si="237"/>
        <v>-4798.8</v>
      </c>
      <c r="AT422" s="11">
        <f t="shared" si="238"/>
        <v>-4297.3374999999996</v>
      </c>
      <c r="AU422" s="11">
        <f t="shared" si="239"/>
        <v>-4798.8</v>
      </c>
      <c r="AV422" s="11">
        <f t="shared" si="240"/>
        <v>-6804.65</v>
      </c>
      <c r="AW422" s="11">
        <f t="shared" si="241"/>
        <v>-7306.1125000000002</v>
      </c>
      <c r="AX422" s="11">
        <f t="shared" si="242"/>
        <v>-7306.1125000000002</v>
      </c>
      <c r="AY422" s="11">
        <f t="shared" si="243"/>
        <v>-10314.887500000001</v>
      </c>
      <c r="AZ422" s="11"/>
      <c r="BA422" s="11"/>
      <c r="BB422" s="11">
        <f t="shared" si="244"/>
        <v>-1291.4875000000002</v>
      </c>
      <c r="BC422" s="11">
        <f t="shared" si="245"/>
        <v>-792.95</v>
      </c>
      <c r="BD422" s="11">
        <f t="shared" si="246"/>
        <v>-294.41250000000002</v>
      </c>
      <c r="BE422" s="11">
        <f t="shared" si="247"/>
        <v>-792.95</v>
      </c>
      <c r="BF422" s="11">
        <f t="shared" si="248"/>
        <v>1201.2000000000003</v>
      </c>
      <c r="BG422" s="11">
        <f t="shared" si="249"/>
        <v>1699.7375000000002</v>
      </c>
      <c r="BH422" s="11">
        <f t="shared" si="250"/>
        <v>1201.2000000000003</v>
      </c>
      <c r="BI422" s="11">
        <f t="shared" si="251"/>
        <v>702.66249999999991</v>
      </c>
      <c r="BJ422" s="11">
        <f t="shared" si="252"/>
        <v>1201.2000000000003</v>
      </c>
      <c r="BK422" s="11">
        <f t="shared" si="253"/>
        <v>-294.41250000000002</v>
      </c>
      <c r="BL422" s="11">
        <f t="shared" si="254"/>
        <v>204.12499999999989</v>
      </c>
      <c r="BM422" s="11">
        <f t="shared" si="255"/>
        <v>1201.2000000000003</v>
      </c>
      <c r="BN422" s="11">
        <f t="shared" si="256"/>
        <v>702.66249999999991</v>
      </c>
      <c r="BO422" s="11">
        <f t="shared" si="257"/>
        <v>1201.2000000000003</v>
      </c>
      <c r="BP422" s="11">
        <f t="shared" si="258"/>
        <v>3195.3500000000004</v>
      </c>
      <c r="BQ422" s="11">
        <f t="shared" si="259"/>
        <v>3693.8874999999998</v>
      </c>
      <c r="BR422" s="11">
        <f t="shared" si="260"/>
        <v>3693.8874999999998</v>
      </c>
      <c r="BS422" s="11">
        <f t="shared" si="261"/>
        <v>6685.1125000000002</v>
      </c>
    </row>
    <row r="423" spans="1:71" ht="16" customHeight="1">
      <c r="A423" s="2">
        <v>43964</v>
      </c>
      <c r="B423" s="10" t="s">
        <v>530</v>
      </c>
      <c r="C423" s="11">
        <v>6</v>
      </c>
      <c r="D423" s="10">
        <v>-47</v>
      </c>
      <c r="E423" s="10">
        <v>-1.3</v>
      </c>
      <c r="K423">
        <v>0</v>
      </c>
      <c r="L423" t="s">
        <v>1913</v>
      </c>
      <c r="M423" t="s">
        <v>418</v>
      </c>
      <c r="N423" t="s">
        <v>419</v>
      </c>
      <c r="O423" t="s">
        <v>420</v>
      </c>
      <c r="P423" t="s">
        <v>250</v>
      </c>
      <c r="Q423" t="s">
        <v>421</v>
      </c>
      <c r="R423" t="s">
        <v>421</v>
      </c>
      <c r="S423" t="s">
        <v>422</v>
      </c>
      <c r="T423" t="s">
        <v>422</v>
      </c>
      <c r="U423" t="s">
        <v>420</v>
      </c>
      <c r="V423" t="s">
        <v>422</v>
      </c>
      <c r="W423" t="s">
        <v>422</v>
      </c>
      <c r="X423" t="s">
        <v>419</v>
      </c>
      <c r="Y423" t="s">
        <v>420</v>
      </c>
      <c r="Z423" t="s">
        <v>419</v>
      </c>
      <c r="AA423" t="s">
        <v>419</v>
      </c>
      <c r="AB423" t="s">
        <v>418</v>
      </c>
      <c r="AC423" t="s">
        <v>421</v>
      </c>
      <c r="AD423" t="s">
        <v>422</v>
      </c>
      <c r="AH423" s="11">
        <f t="shared" si="226"/>
        <v>-10.144491224996216</v>
      </c>
      <c r="AI423" s="11">
        <f t="shared" si="227"/>
        <v>190.4375</v>
      </c>
      <c r="AJ423" s="11">
        <f t="shared" si="228"/>
        <v>290.72799414999935</v>
      </c>
      <c r="AK423" s="11">
        <f t="shared" si="229"/>
        <v>491.3180087750037</v>
      </c>
      <c r="AL423" s="11">
        <f t="shared" si="230"/>
        <v>90.147005850000653</v>
      </c>
      <c r="AM423" s="11">
        <f t="shared" si="231"/>
        <v>90.147005850000653</v>
      </c>
      <c r="AN423" s="11">
        <f t="shared" si="232"/>
        <v>391.01949122499616</v>
      </c>
      <c r="AO423" s="11">
        <f t="shared" si="233"/>
        <v>391.01949122499616</v>
      </c>
      <c r="AP423" s="11">
        <f t="shared" si="234"/>
        <v>290.72799414999935</v>
      </c>
      <c r="AQ423" s="11">
        <f t="shared" si="235"/>
        <v>391.01949122499616</v>
      </c>
      <c r="AR423" s="11">
        <f t="shared" si="236"/>
        <v>391.01949122499616</v>
      </c>
      <c r="AS423" s="11">
        <f t="shared" si="237"/>
        <v>190.4375</v>
      </c>
      <c r="AT423" s="11">
        <f t="shared" si="238"/>
        <v>290.72799414999935</v>
      </c>
      <c r="AU423" s="11">
        <f t="shared" si="239"/>
        <v>190.4375</v>
      </c>
      <c r="AV423" s="11">
        <f t="shared" si="240"/>
        <v>190.4375</v>
      </c>
      <c r="AW423" s="11">
        <f t="shared" si="241"/>
        <v>-10.144491224996216</v>
      </c>
      <c r="AX423" s="11">
        <f t="shared" si="242"/>
        <v>90.147005850000653</v>
      </c>
      <c r="AY423" s="11">
        <f t="shared" si="243"/>
        <v>391.01949122499616</v>
      </c>
      <c r="AZ423" s="11"/>
      <c r="BA423" s="11"/>
      <c r="BB423" s="11">
        <f t="shared" si="244"/>
        <v>-610.15049122500375</v>
      </c>
      <c r="BC423" s="11">
        <f t="shared" si="245"/>
        <v>-809.5625</v>
      </c>
      <c r="BD423" s="11">
        <f t="shared" si="246"/>
        <v>-909.26800584999944</v>
      </c>
      <c r="BE423" s="11">
        <f t="shared" si="247"/>
        <v>-1108.6879912250038</v>
      </c>
      <c r="BF423" s="11">
        <f t="shared" si="248"/>
        <v>-709.85699415000056</v>
      </c>
      <c r="BG423" s="11">
        <f t="shared" si="249"/>
        <v>-709.85699415000056</v>
      </c>
      <c r="BH423" s="11">
        <f t="shared" si="250"/>
        <v>-1008.9745087749963</v>
      </c>
      <c r="BI423" s="11">
        <f t="shared" si="251"/>
        <v>-1008.9745087749963</v>
      </c>
      <c r="BJ423" s="11">
        <f t="shared" si="252"/>
        <v>-909.26800584999944</v>
      </c>
      <c r="BK423" s="11">
        <f t="shared" si="253"/>
        <v>-1008.9745087749963</v>
      </c>
      <c r="BL423" s="11">
        <f t="shared" si="254"/>
        <v>-1008.9745087749963</v>
      </c>
      <c r="BM423" s="11">
        <f t="shared" si="255"/>
        <v>-809.5625</v>
      </c>
      <c r="BN423" s="11">
        <f t="shared" si="256"/>
        <v>-909.26800584999944</v>
      </c>
      <c r="BO423" s="11">
        <f t="shared" si="257"/>
        <v>-809.5625</v>
      </c>
      <c r="BP423" s="11">
        <f t="shared" si="258"/>
        <v>-809.5625</v>
      </c>
      <c r="BQ423" s="11">
        <f t="shared" si="259"/>
        <v>-610.15049122500375</v>
      </c>
      <c r="BR423" s="11">
        <f t="shared" si="260"/>
        <v>-709.85699415000056</v>
      </c>
      <c r="BS423" s="11">
        <f t="shared" si="261"/>
        <v>-1008.9745087749963</v>
      </c>
    </row>
    <row r="424" spans="1:71" ht="16" customHeight="1">
      <c r="A424" s="2">
        <v>43964</v>
      </c>
      <c r="B424" s="10" t="s">
        <v>2318</v>
      </c>
      <c r="C424" s="11">
        <v>7</v>
      </c>
      <c r="D424" s="10">
        <v>-47</v>
      </c>
      <c r="E424" s="10">
        <v>0.1</v>
      </c>
      <c r="K424">
        <v>0</v>
      </c>
      <c r="L424" t="s">
        <v>1314</v>
      </c>
      <c r="M424" t="s">
        <v>1021</v>
      </c>
      <c r="N424" t="s">
        <v>1314</v>
      </c>
      <c r="O424" t="s">
        <v>119</v>
      </c>
      <c r="P424" t="s">
        <v>1161</v>
      </c>
      <c r="Q424" t="s">
        <v>1161</v>
      </c>
      <c r="R424" t="s">
        <v>116</v>
      </c>
      <c r="S424" t="s">
        <v>1515</v>
      </c>
      <c r="T424" t="s">
        <v>1515</v>
      </c>
      <c r="U424" t="s">
        <v>1161</v>
      </c>
      <c r="V424" t="s">
        <v>119</v>
      </c>
      <c r="W424" t="s">
        <v>1515</v>
      </c>
      <c r="X424" t="s">
        <v>119</v>
      </c>
      <c r="Y424" t="s">
        <v>1161</v>
      </c>
      <c r="Z424" t="s">
        <v>117</v>
      </c>
      <c r="AA424" t="s">
        <v>119</v>
      </c>
      <c r="AB424" t="s">
        <v>117</v>
      </c>
      <c r="AC424" t="s">
        <v>265</v>
      </c>
      <c r="AD424" t="s">
        <v>265</v>
      </c>
      <c r="AH424" s="11">
        <f t="shared" si="226"/>
        <v>-484.83050284999939</v>
      </c>
      <c r="AI424" s="11">
        <f t="shared" si="227"/>
        <v>-384.54000870000004</v>
      </c>
      <c r="AJ424" s="11">
        <f t="shared" si="228"/>
        <v>-886.00250870000002</v>
      </c>
      <c r="AK424" s="11">
        <f t="shared" si="229"/>
        <v>-986.29300284999943</v>
      </c>
      <c r="AL424" s="11">
        <f t="shared" si="230"/>
        <v>-986.29300284999943</v>
      </c>
      <c r="AM424" s="11">
        <f t="shared" si="231"/>
        <v>-1186.8749940749956</v>
      </c>
      <c r="AN424" s="11">
        <f t="shared" si="232"/>
        <v>-1086.5834969999987</v>
      </c>
      <c r="AO424" s="11">
        <f t="shared" si="233"/>
        <v>-1086.5834969999987</v>
      </c>
      <c r="AP424" s="11">
        <f t="shared" si="234"/>
        <v>-986.29300284999943</v>
      </c>
      <c r="AQ424" s="11">
        <f t="shared" si="235"/>
        <v>-886.00250870000002</v>
      </c>
      <c r="AR424" s="11">
        <f t="shared" si="236"/>
        <v>-1086.5834969999987</v>
      </c>
      <c r="AS424" s="11">
        <f t="shared" si="237"/>
        <v>-886.00250870000002</v>
      </c>
      <c r="AT424" s="11">
        <f t="shared" si="238"/>
        <v>-986.29300284999943</v>
      </c>
      <c r="AU424" s="11">
        <f t="shared" si="239"/>
        <v>-785.71101162500315</v>
      </c>
      <c r="AV424" s="11">
        <f t="shared" si="240"/>
        <v>-886.00250870000002</v>
      </c>
      <c r="AW424" s="11">
        <f t="shared" si="241"/>
        <v>-785.71101162500315</v>
      </c>
      <c r="AX424" s="11">
        <f t="shared" si="242"/>
        <v>-585.12099699999874</v>
      </c>
      <c r="AY424" s="11">
        <f t="shared" si="243"/>
        <v>-585.12099699999874</v>
      </c>
      <c r="AZ424" s="11"/>
      <c r="BA424" s="11"/>
      <c r="BB424" s="11">
        <f t="shared" si="244"/>
        <v>-284.83450285000066</v>
      </c>
      <c r="BC424" s="11">
        <f t="shared" si="245"/>
        <v>-384.54000870000004</v>
      </c>
      <c r="BD424" s="11">
        <f t="shared" si="246"/>
        <v>113.99749129999995</v>
      </c>
      <c r="BE424" s="11">
        <f t="shared" si="247"/>
        <v>213.70299714999936</v>
      </c>
      <c r="BF424" s="11">
        <f t="shared" si="248"/>
        <v>213.70299714999936</v>
      </c>
      <c r="BG424" s="11">
        <f t="shared" si="249"/>
        <v>413.11500592499556</v>
      </c>
      <c r="BH424" s="11">
        <f t="shared" si="250"/>
        <v>313.40850299999875</v>
      </c>
      <c r="BI424" s="11">
        <f t="shared" si="251"/>
        <v>313.40850299999875</v>
      </c>
      <c r="BJ424" s="11">
        <f t="shared" si="252"/>
        <v>213.70299714999936</v>
      </c>
      <c r="BK424" s="11">
        <f t="shared" si="253"/>
        <v>113.99749129999995</v>
      </c>
      <c r="BL424" s="11">
        <f t="shared" si="254"/>
        <v>313.40850299999875</v>
      </c>
      <c r="BM424" s="11">
        <f t="shared" si="255"/>
        <v>113.99749129999995</v>
      </c>
      <c r="BN424" s="11">
        <f t="shared" si="256"/>
        <v>213.70299714999936</v>
      </c>
      <c r="BO424" s="11">
        <f t="shared" si="257"/>
        <v>14.290988375003138</v>
      </c>
      <c r="BP424" s="11">
        <f t="shared" si="258"/>
        <v>113.99749129999995</v>
      </c>
      <c r="BQ424" s="11">
        <f t="shared" si="259"/>
        <v>14.290988375003138</v>
      </c>
      <c r="BR424" s="11">
        <f t="shared" si="260"/>
        <v>-185.12899700000128</v>
      </c>
      <c r="BS424" s="11">
        <f t="shared" si="261"/>
        <v>-185.12899700000128</v>
      </c>
    </row>
    <row r="425" spans="1:71" ht="16" customHeight="1">
      <c r="A425" s="2">
        <v>43964</v>
      </c>
      <c r="B425" s="10" t="s">
        <v>2002</v>
      </c>
      <c r="C425" s="11">
        <v>8</v>
      </c>
      <c r="D425" s="10">
        <v>-43</v>
      </c>
      <c r="E425" s="10">
        <v>0.9</v>
      </c>
      <c r="K425">
        <v>0</v>
      </c>
      <c r="L425" t="s">
        <v>1593</v>
      </c>
      <c r="M425" t="s">
        <v>1793</v>
      </c>
      <c r="N425" t="s">
        <v>1308</v>
      </c>
      <c r="O425" t="s">
        <v>1593</v>
      </c>
      <c r="P425" t="s">
        <v>1592</v>
      </c>
      <c r="Q425" t="s">
        <v>1593</v>
      </c>
      <c r="R425" t="s">
        <v>1659</v>
      </c>
      <c r="S425" t="s">
        <v>1792</v>
      </c>
      <c r="T425" t="s">
        <v>1793</v>
      </c>
      <c r="U425" t="s">
        <v>1792</v>
      </c>
      <c r="V425" t="s">
        <v>1307</v>
      </c>
      <c r="W425" t="s">
        <v>1592</v>
      </c>
      <c r="X425" t="s">
        <v>1660</v>
      </c>
      <c r="Y425" t="s">
        <v>1660</v>
      </c>
      <c r="Z425" t="s">
        <v>1792</v>
      </c>
      <c r="AA425" t="s">
        <v>1793</v>
      </c>
      <c r="AB425" t="s">
        <v>1322</v>
      </c>
      <c r="AC425" t="s">
        <v>1322</v>
      </c>
      <c r="AD425" t="s">
        <v>1792</v>
      </c>
      <c r="AH425" s="11">
        <f t="shared" si="226"/>
        <v>-2260.0749999999998</v>
      </c>
      <c r="AI425" s="11">
        <f t="shared" si="227"/>
        <v>2253.0875000000001</v>
      </c>
      <c r="AJ425" s="11">
        <f t="shared" si="228"/>
        <v>-1257.1500000000001</v>
      </c>
      <c r="AK425" s="11">
        <f t="shared" si="229"/>
        <v>748.69999999999982</v>
      </c>
      <c r="AL425" s="11">
        <f t="shared" si="230"/>
        <v>-1257.1500000000001</v>
      </c>
      <c r="AM425" s="11">
        <f t="shared" si="231"/>
        <v>-254.22500000000008</v>
      </c>
      <c r="AN425" s="11">
        <f t="shared" si="232"/>
        <v>-1758.6125000000002</v>
      </c>
      <c r="AO425" s="11">
        <f t="shared" si="233"/>
        <v>-2260.0749999999998</v>
      </c>
      <c r="AP425" s="11">
        <f t="shared" si="234"/>
        <v>-1758.6125000000002</v>
      </c>
      <c r="AQ425" s="11">
        <f t="shared" si="235"/>
        <v>247.23749999999995</v>
      </c>
      <c r="AR425" s="11">
        <f t="shared" si="236"/>
        <v>748.69999999999982</v>
      </c>
      <c r="AS425" s="11">
        <f t="shared" si="237"/>
        <v>-755.6875</v>
      </c>
      <c r="AT425" s="11">
        <f t="shared" si="238"/>
        <v>-755.6875</v>
      </c>
      <c r="AU425" s="11">
        <f t="shared" si="239"/>
        <v>-1758.6125000000002</v>
      </c>
      <c r="AV425" s="11">
        <f t="shared" si="240"/>
        <v>-2260.0749999999998</v>
      </c>
      <c r="AW425" s="11">
        <f t="shared" si="241"/>
        <v>-3263</v>
      </c>
      <c r="AX425" s="11">
        <f t="shared" si="242"/>
        <v>-3263</v>
      </c>
      <c r="AY425" s="11">
        <f t="shared" si="243"/>
        <v>-1758.6125000000002</v>
      </c>
      <c r="AZ425" s="11"/>
      <c r="BA425" s="11"/>
      <c r="BB425" s="11">
        <f t="shared" si="244"/>
        <v>-260.07500000000005</v>
      </c>
      <c r="BC425" s="11">
        <f t="shared" si="245"/>
        <v>-4746.9124999999995</v>
      </c>
      <c r="BD425" s="11">
        <f t="shared" si="246"/>
        <v>-1257.1500000000001</v>
      </c>
      <c r="BE425" s="11">
        <f t="shared" si="247"/>
        <v>-3251.2999999999997</v>
      </c>
      <c r="BF425" s="11">
        <f t="shared" si="248"/>
        <v>-1257.1500000000001</v>
      </c>
      <c r="BG425" s="11">
        <f t="shared" si="249"/>
        <v>-2254.2250000000004</v>
      </c>
      <c r="BH425" s="11">
        <f t="shared" si="250"/>
        <v>-758.61249999999995</v>
      </c>
      <c r="BI425" s="11">
        <f t="shared" si="251"/>
        <v>-260.07500000000005</v>
      </c>
      <c r="BJ425" s="11">
        <f t="shared" si="252"/>
        <v>-758.61249999999995</v>
      </c>
      <c r="BK425" s="11">
        <f t="shared" si="253"/>
        <v>-2752.7624999999998</v>
      </c>
      <c r="BL425" s="11">
        <f t="shared" si="254"/>
        <v>-3251.2999999999997</v>
      </c>
      <c r="BM425" s="11">
        <f t="shared" si="255"/>
        <v>-1755.6875</v>
      </c>
      <c r="BN425" s="11">
        <f t="shared" si="256"/>
        <v>-1755.6875</v>
      </c>
      <c r="BO425" s="11">
        <f t="shared" si="257"/>
        <v>-758.61249999999995</v>
      </c>
      <c r="BP425" s="11">
        <f t="shared" si="258"/>
        <v>-260.07500000000005</v>
      </c>
      <c r="BQ425" s="11">
        <f t="shared" si="259"/>
        <v>737</v>
      </c>
      <c r="BR425" s="11">
        <f t="shared" si="260"/>
        <v>737</v>
      </c>
      <c r="BS425" s="11">
        <f t="shared" si="261"/>
        <v>-758.61249999999995</v>
      </c>
    </row>
    <row r="426" spans="1:71" ht="16" customHeight="1">
      <c r="A426" s="2">
        <v>43964</v>
      </c>
      <c r="B426" s="10" t="s">
        <v>803</v>
      </c>
      <c r="C426" s="11">
        <v>9</v>
      </c>
      <c r="D426" s="10">
        <v>-43</v>
      </c>
      <c r="E426" s="10">
        <v>2.2000000000000002</v>
      </c>
      <c r="I426">
        <v>1.3884999999999859E-2</v>
      </c>
      <c r="K426">
        <v>0</v>
      </c>
      <c r="L426" t="s">
        <v>364</v>
      </c>
      <c r="M426" t="s">
        <v>126</v>
      </c>
      <c r="N426" t="s">
        <v>125</v>
      </c>
      <c r="O426" t="s">
        <v>779</v>
      </c>
      <c r="P426" t="s">
        <v>125</v>
      </c>
      <c r="Q426" t="s">
        <v>1293</v>
      </c>
      <c r="R426" t="s">
        <v>125</v>
      </c>
      <c r="S426" t="s">
        <v>125</v>
      </c>
      <c r="T426" t="s">
        <v>779</v>
      </c>
      <c r="U426" t="s">
        <v>779</v>
      </c>
      <c r="V426" t="s">
        <v>779</v>
      </c>
      <c r="W426" t="s">
        <v>779</v>
      </c>
      <c r="X426" t="s">
        <v>779</v>
      </c>
      <c r="Y426" t="s">
        <v>778</v>
      </c>
      <c r="Z426" t="s">
        <v>125</v>
      </c>
      <c r="AA426" t="s">
        <v>779</v>
      </c>
      <c r="AB426" t="s">
        <v>779</v>
      </c>
      <c r="AC426" t="s">
        <v>779</v>
      </c>
      <c r="AD426" t="s">
        <v>125</v>
      </c>
      <c r="AH426" s="11">
        <f t="shared" si="226"/>
        <v>-455.53750000000002</v>
      </c>
      <c r="AI426" s="11">
        <f t="shared" si="227"/>
        <v>1048.8499999999999</v>
      </c>
      <c r="AJ426" s="11">
        <f t="shared" si="228"/>
        <v>1550.3125</v>
      </c>
      <c r="AK426" s="11">
        <f t="shared" si="229"/>
        <v>1048.8499999999999</v>
      </c>
      <c r="AL426" s="11">
        <f t="shared" si="230"/>
        <v>45.925000000000011</v>
      </c>
      <c r="AM426" s="11">
        <f t="shared" si="231"/>
        <v>1048.8499999999999</v>
      </c>
      <c r="AN426" s="11">
        <f t="shared" si="232"/>
        <v>1048.8499999999999</v>
      </c>
      <c r="AO426" s="11">
        <f t="shared" si="233"/>
        <v>1550.3125</v>
      </c>
      <c r="AP426" s="11">
        <f t="shared" si="234"/>
        <v>1550.3125</v>
      </c>
      <c r="AQ426" s="11">
        <f t="shared" si="235"/>
        <v>1550.3125</v>
      </c>
      <c r="AR426" s="11">
        <f t="shared" si="236"/>
        <v>1550.3125</v>
      </c>
      <c r="AS426" s="11">
        <f t="shared" si="237"/>
        <v>1550.3125</v>
      </c>
      <c r="AT426" s="11">
        <f t="shared" si="238"/>
        <v>2051.7750000000001</v>
      </c>
      <c r="AU426" s="11">
        <f t="shared" si="239"/>
        <v>1048.8499999999999</v>
      </c>
      <c r="AV426" s="11">
        <f t="shared" si="240"/>
        <v>1550.3125</v>
      </c>
      <c r="AW426" s="11">
        <f t="shared" si="241"/>
        <v>1550.3125</v>
      </c>
      <c r="AX426" s="11">
        <f t="shared" si="242"/>
        <v>1550.3125</v>
      </c>
      <c r="AY426" s="11">
        <f t="shared" si="243"/>
        <v>1048.8499999999999</v>
      </c>
      <c r="AZ426" s="11"/>
      <c r="BA426" s="11"/>
      <c r="BB426" s="11">
        <f t="shared" si="244"/>
        <v>-1455.5374999999999</v>
      </c>
      <c r="BC426" s="11">
        <f t="shared" si="245"/>
        <v>-2951.15</v>
      </c>
      <c r="BD426" s="11">
        <f t="shared" si="246"/>
        <v>-3449.6875</v>
      </c>
      <c r="BE426" s="11">
        <f t="shared" si="247"/>
        <v>-2951.15</v>
      </c>
      <c r="BF426" s="11">
        <f t="shared" si="248"/>
        <v>-1954.075</v>
      </c>
      <c r="BG426" s="11">
        <f t="shared" si="249"/>
        <v>-2951.15</v>
      </c>
      <c r="BH426" s="11">
        <f t="shared" si="250"/>
        <v>-2951.15</v>
      </c>
      <c r="BI426" s="11">
        <f t="shared" si="251"/>
        <v>-3449.6875</v>
      </c>
      <c r="BJ426" s="11">
        <f t="shared" si="252"/>
        <v>-3449.6875</v>
      </c>
      <c r="BK426" s="11">
        <f t="shared" si="253"/>
        <v>-3449.6875</v>
      </c>
      <c r="BL426" s="11">
        <f t="shared" si="254"/>
        <v>-3449.6875</v>
      </c>
      <c r="BM426" s="11">
        <f t="shared" si="255"/>
        <v>-3449.6875</v>
      </c>
      <c r="BN426" s="11">
        <f t="shared" si="256"/>
        <v>-3948.2249999999999</v>
      </c>
      <c r="BO426" s="11">
        <f t="shared" si="257"/>
        <v>-2951.15</v>
      </c>
      <c r="BP426" s="11">
        <f t="shared" si="258"/>
        <v>-3449.6875</v>
      </c>
      <c r="BQ426" s="11">
        <f t="shared" si="259"/>
        <v>-3449.6875</v>
      </c>
      <c r="BR426" s="11">
        <f t="shared" si="260"/>
        <v>-3449.6875</v>
      </c>
      <c r="BS426" s="11">
        <f t="shared" si="261"/>
        <v>-2951.15</v>
      </c>
    </row>
    <row r="427" spans="1:71" ht="16" customHeight="1">
      <c r="A427" s="2">
        <v>43964</v>
      </c>
      <c r="B427" s="10" t="s">
        <v>2108</v>
      </c>
      <c r="C427" s="11">
        <v>10</v>
      </c>
      <c r="D427" s="10">
        <v>-42</v>
      </c>
      <c r="E427" s="10">
        <v>1.7</v>
      </c>
      <c r="K427">
        <v>0</v>
      </c>
      <c r="L427" t="s">
        <v>362</v>
      </c>
      <c r="M427" t="s">
        <v>1293</v>
      </c>
      <c r="N427" t="s">
        <v>124</v>
      </c>
      <c r="O427" t="s">
        <v>1293</v>
      </c>
      <c r="P427" t="s">
        <v>124</v>
      </c>
      <c r="Q427" t="s">
        <v>364</v>
      </c>
      <c r="R427" t="s">
        <v>126</v>
      </c>
      <c r="S427" t="s">
        <v>1293</v>
      </c>
      <c r="T427" t="s">
        <v>1293</v>
      </c>
      <c r="U427" t="s">
        <v>1293</v>
      </c>
      <c r="V427" t="s">
        <v>124</v>
      </c>
      <c r="W427" t="s">
        <v>1293</v>
      </c>
      <c r="X427" t="s">
        <v>126</v>
      </c>
      <c r="Y427" t="s">
        <v>364</v>
      </c>
      <c r="Z427" t="s">
        <v>126</v>
      </c>
      <c r="AA427" t="s">
        <v>363</v>
      </c>
      <c r="AB427" t="s">
        <v>360</v>
      </c>
      <c r="AC427" t="s">
        <v>360</v>
      </c>
      <c r="AD427" t="s">
        <v>360</v>
      </c>
      <c r="AH427" s="11">
        <f t="shared" si="226"/>
        <v>545.21249999999986</v>
      </c>
      <c r="AI427" s="11">
        <f t="shared" si="227"/>
        <v>1046.675</v>
      </c>
      <c r="AJ427" s="11">
        <f t="shared" si="228"/>
        <v>545.21249999999986</v>
      </c>
      <c r="AK427" s="11">
        <f t="shared" si="229"/>
        <v>1046.675</v>
      </c>
      <c r="AL427" s="11">
        <f t="shared" si="230"/>
        <v>-457.71250000000003</v>
      </c>
      <c r="AM427" s="11">
        <f t="shared" si="231"/>
        <v>43.749999999999886</v>
      </c>
      <c r="AN427" s="11">
        <f t="shared" si="232"/>
        <v>545.21249999999986</v>
      </c>
      <c r="AO427" s="11">
        <f t="shared" si="233"/>
        <v>545.21249999999986</v>
      </c>
      <c r="AP427" s="11">
        <f t="shared" si="234"/>
        <v>545.21249999999986</v>
      </c>
      <c r="AQ427" s="11">
        <f t="shared" si="235"/>
        <v>1046.675</v>
      </c>
      <c r="AR427" s="11">
        <f t="shared" si="236"/>
        <v>545.21249999999986</v>
      </c>
      <c r="AS427" s="11">
        <f t="shared" si="237"/>
        <v>43.749999999999886</v>
      </c>
      <c r="AT427" s="11">
        <f t="shared" si="238"/>
        <v>-457.71250000000003</v>
      </c>
      <c r="AU427" s="11">
        <f t="shared" si="239"/>
        <v>43.749999999999886</v>
      </c>
      <c r="AV427" s="11">
        <f t="shared" si="240"/>
        <v>-1460.6375</v>
      </c>
      <c r="AW427" s="11">
        <f t="shared" si="241"/>
        <v>-1962.1000000000001</v>
      </c>
      <c r="AX427" s="11">
        <f t="shared" si="242"/>
        <v>-1962.1000000000001</v>
      </c>
      <c r="AY427" s="11">
        <f t="shared" si="243"/>
        <v>-1962.1000000000001</v>
      </c>
      <c r="AZ427" s="11"/>
      <c r="BA427" s="11"/>
      <c r="BB427" s="11">
        <f t="shared" si="244"/>
        <v>-2454.7874999999999</v>
      </c>
      <c r="BC427" s="11">
        <f t="shared" si="245"/>
        <v>-2953.3250000000003</v>
      </c>
      <c r="BD427" s="11">
        <f t="shared" si="246"/>
        <v>-2454.7874999999999</v>
      </c>
      <c r="BE427" s="11">
        <f t="shared" si="247"/>
        <v>-2953.3250000000003</v>
      </c>
      <c r="BF427" s="11">
        <f t="shared" si="248"/>
        <v>-1457.7125000000001</v>
      </c>
      <c r="BG427" s="11">
        <f t="shared" si="249"/>
        <v>-1956.25</v>
      </c>
      <c r="BH427" s="11">
        <f t="shared" si="250"/>
        <v>-2454.7874999999999</v>
      </c>
      <c r="BI427" s="11">
        <f t="shared" si="251"/>
        <v>-2454.7874999999999</v>
      </c>
      <c r="BJ427" s="11">
        <f t="shared" si="252"/>
        <v>-2454.7874999999999</v>
      </c>
      <c r="BK427" s="11">
        <f t="shared" si="253"/>
        <v>-2953.3250000000003</v>
      </c>
      <c r="BL427" s="11">
        <f t="shared" si="254"/>
        <v>-2454.7874999999999</v>
      </c>
      <c r="BM427" s="11">
        <f t="shared" si="255"/>
        <v>-1956.25</v>
      </c>
      <c r="BN427" s="11">
        <f t="shared" si="256"/>
        <v>-1457.7125000000001</v>
      </c>
      <c r="BO427" s="11">
        <f t="shared" si="257"/>
        <v>-1956.25</v>
      </c>
      <c r="BP427" s="11">
        <f t="shared" si="258"/>
        <v>-460.63750000000005</v>
      </c>
      <c r="BQ427" s="11">
        <f t="shared" si="259"/>
        <v>37.89999999999992</v>
      </c>
      <c r="BR427" s="11">
        <f t="shared" si="260"/>
        <v>37.89999999999992</v>
      </c>
      <c r="BS427" s="11">
        <f t="shared" si="261"/>
        <v>37.89999999999992</v>
      </c>
    </row>
    <row r="428" spans="1:71" ht="16" customHeight="1">
      <c r="A428" s="2">
        <v>43964</v>
      </c>
      <c r="B428" s="10" t="s">
        <v>1796</v>
      </c>
      <c r="C428" s="11">
        <v>11</v>
      </c>
      <c r="D428" s="10">
        <v>-31</v>
      </c>
      <c r="E428" s="10">
        <v>6.1</v>
      </c>
      <c r="K428">
        <v>0</v>
      </c>
      <c r="L428" t="s">
        <v>1454</v>
      </c>
      <c r="M428" t="s">
        <v>1033</v>
      </c>
      <c r="N428" t="s">
        <v>1036</v>
      </c>
      <c r="O428" t="s">
        <v>1034</v>
      </c>
      <c r="P428" t="s">
        <v>1037</v>
      </c>
      <c r="Q428" t="s">
        <v>1456</v>
      </c>
      <c r="R428" t="s">
        <v>1454</v>
      </c>
      <c r="S428" t="s">
        <v>565</v>
      </c>
      <c r="T428" t="s">
        <v>1658</v>
      </c>
      <c r="U428" t="s">
        <v>520</v>
      </c>
      <c r="V428" t="s">
        <v>1658</v>
      </c>
      <c r="W428" t="s">
        <v>521</v>
      </c>
      <c r="X428" t="s">
        <v>1798</v>
      </c>
      <c r="Y428" t="s">
        <v>566</v>
      </c>
      <c r="Z428" t="s">
        <v>566</v>
      </c>
      <c r="AA428" t="s">
        <v>525</v>
      </c>
      <c r="AB428" t="s">
        <v>1797</v>
      </c>
      <c r="AC428" t="s">
        <v>1797</v>
      </c>
      <c r="AD428" t="s">
        <v>566</v>
      </c>
      <c r="AH428" s="11">
        <f t="shared" si="226"/>
        <v>-17.306004500007589</v>
      </c>
      <c r="AI428" s="11">
        <f t="shared" si="227"/>
        <v>283.57450427499623</v>
      </c>
      <c r="AJ428" s="11">
        <f t="shared" si="228"/>
        <v>183.28401012499683</v>
      </c>
      <c r="AK428" s="11">
        <f t="shared" si="229"/>
        <v>383.86499842499552</v>
      </c>
      <c r="AL428" s="11">
        <f t="shared" si="230"/>
        <v>82.992513049999985</v>
      </c>
      <c r="AM428" s="11">
        <f t="shared" si="231"/>
        <v>-418.46998695000002</v>
      </c>
      <c r="AN428" s="11">
        <f t="shared" si="232"/>
        <v>-719.35049572500384</v>
      </c>
      <c r="AO428" s="11">
        <f t="shared" si="233"/>
        <v>-518.76850450000757</v>
      </c>
      <c r="AP428" s="11">
        <f t="shared" si="234"/>
        <v>-619.06000157500443</v>
      </c>
      <c r="AQ428" s="11">
        <f t="shared" si="235"/>
        <v>-518.76850450000757</v>
      </c>
      <c r="AR428" s="11">
        <f t="shared" si="236"/>
        <v>-819.64098987500313</v>
      </c>
      <c r="AS428" s="11">
        <f t="shared" si="237"/>
        <v>-1020.2310045000075</v>
      </c>
      <c r="AT428" s="11">
        <f t="shared" si="238"/>
        <v>-1220.8129957250037</v>
      </c>
      <c r="AU428" s="11">
        <f t="shared" si="239"/>
        <v>-1220.8129957250037</v>
      </c>
      <c r="AV428" s="11">
        <f t="shared" si="240"/>
        <v>-1822.5659898750032</v>
      </c>
      <c r="AW428" s="11">
        <f t="shared" si="241"/>
        <v>-1521.6935045000075</v>
      </c>
      <c r="AX428" s="11">
        <f t="shared" si="242"/>
        <v>-1521.6935045000075</v>
      </c>
      <c r="AY428" s="11">
        <f t="shared" si="243"/>
        <v>-1220.8129957250037</v>
      </c>
      <c r="AZ428" s="11"/>
      <c r="BA428" s="11"/>
      <c r="BB428" s="11">
        <f t="shared" si="244"/>
        <v>-817.29400449999241</v>
      </c>
      <c r="BC428" s="11">
        <f t="shared" si="245"/>
        <v>-1116.4194957249961</v>
      </c>
      <c r="BD428" s="11">
        <f t="shared" si="246"/>
        <v>-1016.7139898749969</v>
      </c>
      <c r="BE428" s="11">
        <f t="shared" si="247"/>
        <v>-1216.1250015749956</v>
      </c>
      <c r="BF428" s="11">
        <f t="shared" si="248"/>
        <v>-917.00748695000004</v>
      </c>
      <c r="BG428" s="11">
        <f t="shared" si="249"/>
        <v>-418.46998695000002</v>
      </c>
      <c r="BH428" s="11">
        <f t="shared" si="250"/>
        <v>-119.34449572499622</v>
      </c>
      <c r="BI428" s="11">
        <f t="shared" si="251"/>
        <v>-318.75650449999239</v>
      </c>
      <c r="BJ428" s="11">
        <f t="shared" si="252"/>
        <v>-219.0500015749956</v>
      </c>
      <c r="BK428" s="11">
        <f t="shared" si="253"/>
        <v>-318.75650449999239</v>
      </c>
      <c r="BL428" s="11">
        <f t="shared" si="254"/>
        <v>-19.63898987499681</v>
      </c>
      <c r="BM428" s="11">
        <f t="shared" si="255"/>
        <v>179.78099550000761</v>
      </c>
      <c r="BN428" s="11">
        <f t="shared" si="256"/>
        <v>379.19300427500377</v>
      </c>
      <c r="BO428" s="11">
        <f t="shared" si="257"/>
        <v>379.19300427500377</v>
      </c>
      <c r="BP428" s="11">
        <f t="shared" si="258"/>
        <v>977.43601012500312</v>
      </c>
      <c r="BQ428" s="11">
        <f t="shared" si="259"/>
        <v>678.31849550000766</v>
      </c>
      <c r="BR428" s="11">
        <f t="shared" si="260"/>
        <v>678.31849550000766</v>
      </c>
      <c r="BS428" s="11">
        <f t="shared" si="261"/>
        <v>379.19300427500377</v>
      </c>
    </row>
    <row r="429" spans="1:71" ht="16" customHeight="1">
      <c r="A429" s="2">
        <v>43964</v>
      </c>
      <c r="B429" s="10" t="s">
        <v>2776</v>
      </c>
      <c r="C429" s="11">
        <v>12</v>
      </c>
      <c r="D429" s="10">
        <v>-31</v>
      </c>
      <c r="E429" s="10">
        <v>-0.2</v>
      </c>
      <c r="I429">
        <v>1.8036718749999969E-2</v>
      </c>
      <c r="K429">
        <v>0</v>
      </c>
      <c r="L429" t="s">
        <v>680</v>
      </c>
      <c r="M429" t="s">
        <v>1286</v>
      </c>
      <c r="N429" t="s">
        <v>1288</v>
      </c>
      <c r="O429" t="s">
        <v>1287</v>
      </c>
      <c r="P429" t="s">
        <v>1587</v>
      </c>
      <c r="Q429" t="s">
        <v>1287</v>
      </c>
      <c r="R429" t="s">
        <v>1287</v>
      </c>
      <c r="S429" t="s">
        <v>1287</v>
      </c>
      <c r="T429" t="s">
        <v>1587</v>
      </c>
      <c r="U429" t="s">
        <v>1587</v>
      </c>
      <c r="V429" t="s">
        <v>1288</v>
      </c>
      <c r="W429" t="s">
        <v>1285</v>
      </c>
      <c r="X429" t="s">
        <v>1285</v>
      </c>
      <c r="Y429" t="s">
        <v>1285</v>
      </c>
      <c r="Z429" t="s">
        <v>1285</v>
      </c>
      <c r="AA429" t="s">
        <v>1587</v>
      </c>
      <c r="AB429" t="s">
        <v>1587</v>
      </c>
      <c r="AC429" t="s">
        <v>1587</v>
      </c>
      <c r="AD429" t="s">
        <v>1587</v>
      </c>
      <c r="AH429" s="11">
        <f t="shared" si="226"/>
        <v>14.26249999999996</v>
      </c>
      <c r="AI429" s="11">
        <f t="shared" si="227"/>
        <v>1518.65</v>
      </c>
      <c r="AJ429" s="11">
        <f t="shared" si="228"/>
        <v>515.72499999999991</v>
      </c>
      <c r="AK429" s="11">
        <f t="shared" si="229"/>
        <v>1017.1875</v>
      </c>
      <c r="AL429" s="11">
        <f t="shared" si="230"/>
        <v>515.72499999999991</v>
      </c>
      <c r="AM429" s="11">
        <f t="shared" si="231"/>
        <v>515.72499999999991</v>
      </c>
      <c r="AN429" s="11">
        <f t="shared" si="232"/>
        <v>515.72499999999991</v>
      </c>
      <c r="AO429" s="11">
        <f t="shared" si="233"/>
        <v>1017.1875</v>
      </c>
      <c r="AP429" s="11">
        <f t="shared" si="234"/>
        <v>1017.1875</v>
      </c>
      <c r="AQ429" s="11">
        <f t="shared" si="235"/>
        <v>1518.65</v>
      </c>
      <c r="AR429" s="11">
        <f t="shared" si="236"/>
        <v>2020.1125000000002</v>
      </c>
      <c r="AS429" s="11">
        <f t="shared" si="237"/>
        <v>2020.1125000000002</v>
      </c>
      <c r="AT429" s="11">
        <f t="shared" si="238"/>
        <v>2020.1125000000002</v>
      </c>
      <c r="AU429" s="11">
        <f t="shared" si="239"/>
        <v>2020.1125000000002</v>
      </c>
      <c r="AV429" s="11">
        <f t="shared" si="240"/>
        <v>1017.1875</v>
      </c>
      <c r="AW429" s="11">
        <f t="shared" si="241"/>
        <v>1017.1875</v>
      </c>
      <c r="AX429" s="11">
        <f t="shared" si="242"/>
        <v>1017.1875</v>
      </c>
      <c r="AY429" s="11">
        <f t="shared" si="243"/>
        <v>1017.1875</v>
      </c>
      <c r="AZ429" s="11"/>
      <c r="BA429" s="11"/>
      <c r="BB429" s="11">
        <f t="shared" si="244"/>
        <v>-985.73750000000007</v>
      </c>
      <c r="BC429" s="11">
        <f t="shared" si="245"/>
        <v>-2481.35</v>
      </c>
      <c r="BD429" s="11">
        <f t="shared" si="246"/>
        <v>-1484.2749999999999</v>
      </c>
      <c r="BE429" s="11">
        <f t="shared" si="247"/>
        <v>-1982.8125</v>
      </c>
      <c r="BF429" s="11">
        <f t="shared" si="248"/>
        <v>-1484.2749999999999</v>
      </c>
      <c r="BG429" s="11">
        <f t="shared" si="249"/>
        <v>-1484.2749999999999</v>
      </c>
      <c r="BH429" s="11">
        <f t="shared" si="250"/>
        <v>-1484.2749999999999</v>
      </c>
      <c r="BI429" s="11">
        <f t="shared" si="251"/>
        <v>-1982.8125</v>
      </c>
      <c r="BJ429" s="11">
        <f t="shared" si="252"/>
        <v>-1982.8125</v>
      </c>
      <c r="BK429" s="11">
        <f t="shared" si="253"/>
        <v>-2481.35</v>
      </c>
      <c r="BL429" s="11">
        <f t="shared" si="254"/>
        <v>-2979.8874999999998</v>
      </c>
      <c r="BM429" s="11">
        <f t="shared" si="255"/>
        <v>-2979.8874999999998</v>
      </c>
      <c r="BN429" s="11">
        <f t="shared" si="256"/>
        <v>-2979.8874999999998</v>
      </c>
      <c r="BO429" s="11">
        <f t="shared" si="257"/>
        <v>-2979.8874999999998</v>
      </c>
      <c r="BP429" s="11">
        <f t="shared" si="258"/>
        <v>-1982.8125</v>
      </c>
      <c r="BQ429" s="11">
        <f t="shared" si="259"/>
        <v>-1982.8125</v>
      </c>
      <c r="BR429" s="11">
        <f t="shared" si="260"/>
        <v>-1982.8125</v>
      </c>
      <c r="BS429" s="11">
        <f t="shared" si="261"/>
        <v>-1982.8125</v>
      </c>
    </row>
    <row r="430" spans="1:71" ht="16" customHeight="1">
      <c r="A430" s="2">
        <v>43964</v>
      </c>
      <c r="B430" s="10" t="s">
        <v>709</v>
      </c>
      <c r="C430" s="11">
        <v>13</v>
      </c>
      <c r="D430" s="10">
        <v>-26</v>
      </c>
      <c r="E430" s="10">
        <v>1.2</v>
      </c>
      <c r="I430">
        <v>2.2651826923076941E-2</v>
      </c>
      <c r="K430">
        <v>0</v>
      </c>
      <c r="L430" t="s">
        <v>745</v>
      </c>
      <c r="M430" t="s">
        <v>1704</v>
      </c>
      <c r="N430" t="s">
        <v>1946</v>
      </c>
      <c r="O430" t="s">
        <v>1704</v>
      </c>
      <c r="P430" t="s">
        <v>1945</v>
      </c>
      <c r="Q430" t="s">
        <v>744</v>
      </c>
      <c r="R430" t="s">
        <v>745</v>
      </c>
      <c r="S430" t="s">
        <v>1946</v>
      </c>
      <c r="T430" t="s">
        <v>744</v>
      </c>
      <c r="U430" t="s">
        <v>1356</v>
      </c>
      <c r="V430" t="s">
        <v>1356</v>
      </c>
      <c r="W430" t="s">
        <v>1358</v>
      </c>
      <c r="X430" t="s">
        <v>1359</v>
      </c>
      <c r="Y430" t="s">
        <v>1358</v>
      </c>
      <c r="Z430" t="s">
        <v>1358</v>
      </c>
      <c r="AA430" t="s">
        <v>1704</v>
      </c>
      <c r="AB430" t="s">
        <v>745</v>
      </c>
      <c r="AC430" t="s">
        <v>1945</v>
      </c>
      <c r="AD430" t="s">
        <v>710</v>
      </c>
      <c r="AH430" s="11">
        <f t="shared" si="226"/>
        <v>-1066.9625000000001</v>
      </c>
      <c r="AI430" s="11">
        <f t="shared" si="227"/>
        <v>437.42499999999995</v>
      </c>
      <c r="AJ430" s="11">
        <f t="shared" si="228"/>
        <v>-1066.9625000000001</v>
      </c>
      <c r="AK430" s="11">
        <f t="shared" si="229"/>
        <v>938.88750000000005</v>
      </c>
      <c r="AL430" s="11">
        <f t="shared" si="230"/>
        <v>-64.037499999999994</v>
      </c>
      <c r="AM430" s="11">
        <f t="shared" si="231"/>
        <v>-565.5</v>
      </c>
      <c r="AN430" s="11">
        <f t="shared" si="232"/>
        <v>437.42499999999995</v>
      </c>
      <c r="AO430" s="11">
        <f t="shared" si="233"/>
        <v>-64.037499999999994</v>
      </c>
      <c r="AP430" s="11">
        <f t="shared" si="234"/>
        <v>-2069.8874999999998</v>
      </c>
      <c r="AQ430" s="11">
        <f t="shared" si="235"/>
        <v>-2069.8874999999998</v>
      </c>
      <c r="AR430" s="11">
        <f t="shared" si="236"/>
        <v>-2571.35</v>
      </c>
      <c r="AS430" s="11">
        <f t="shared" si="237"/>
        <v>-3072.8125</v>
      </c>
      <c r="AT430" s="11">
        <f t="shared" si="238"/>
        <v>-2571.35</v>
      </c>
      <c r="AU430" s="11">
        <f t="shared" si="239"/>
        <v>-2571.35</v>
      </c>
      <c r="AV430" s="11">
        <f t="shared" si="240"/>
        <v>-1066.9625000000001</v>
      </c>
      <c r="AW430" s="11">
        <f t="shared" si="241"/>
        <v>-565.5</v>
      </c>
      <c r="AX430" s="11">
        <f t="shared" si="242"/>
        <v>938.88750000000005</v>
      </c>
      <c r="AY430" s="11">
        <f t="shared" si="243"/>
        <v>2443.2750000000001</v>
      </c>
      <c r="AZ430" s="11"/>
      <c r="BA430" s="11"/>
      <c r="BB430" s="11">
        <f t="shared" si="244"/>
        <v>-66.962500000000006</v>
      </c>
      <c r="BC430" s="11">
        <f t="shared" si="245"/>
        <v>-1562.575</v>
      </c>
      <c r="BD430" s="11">
        <f t="shared" si="246"/>
        <v>-66.962500000000006</v>
      </c>
      <c r="BE430" s="11">
        <f t="shared" si="247"/>
        <v>-2061.1125000000002</v>
      </c>
      <c r="BF430" s="11">
        <f t="shared" si="248"/>
        <v>-1064.0374999999999</v>
      </c>
      <c r="BG430" s="11">
        <f t="shared" si="249"/>
        <v>-565.5</v>
      </c>
      <c r="BH430" s="11">
        <f t="shared" si="250"/>
        <v>-1562.575</v>
      </c>
      <c r="BI430" s="11">
        <f t="shared" si="251"/>
        <v>-1064.0374999999999</v>
      </c>
      <c r="BJ430" s="11">
        <f t="shared" si="252"/>
        <v>930.11249999999995</v>
      </c>
      <c r="BK430" s="11">
        <f t="shared" si="253"/>
        <v>930.11249999999995</v>
      </c>
      <c r="BL430" s="11">
        <f t="shared" si="254"/>
        <v>1428.65</v>
      </c>
      <c r="BM430" s="11">
        <f t="shared" si="255"/>
        <v>1927.1875</v>
      </c>
      <c r="BN430" s="11">
        <f t="shared" si="256"/>
        <v>1428.65</v>
      </c>
      <c r="BO430" s="11">
        <f t="shared" si="257"/>
        <v>1428.65</v>
      </c>
      <c r="BP430" s="11">
        <f t="shared" si="258"/>
        <v>-66.962500000000006</v>
      </c>
      <c r="BQ430" s="11">
        <f t="shared" si="259"/>
        <v>-565.5</v>
      </c>
      <c r="BR430" s="11">
        <f t="shared" si="260"/>
        <v>-2061.1125000000002</v>
      </c>
      <c r="BS430" s="11">
        <f t="shared" si="261"/>
        <v>-3556.7249999999999</v>
      </c>
    </row>
    <row r="431" spans="1:71" ht="16" customHeight="1">
      <c r="A431" s="2">
        <v>43964</v>
      </c>
      <c r="B431" s="10" t="s">
        <v>131</v>
      </c>
      <c r="C431" s="11">
        <v>14</v>
      </c>
      <c r="D431" s="10">
        <v>-25</v>
      </c>
      <c r="E431" s="10">
        <v>-0.8</v>
      </c>
      <c r="K431">
        <v>0</v>
      </c>
      <c r="L431" t="s">
        <v>281</v>
      </c>
      <c r="M431" t="s">
        <v>275</v>
      </c>
      <c r="N431" t="s">
        <v>275</v>
      </c>
      <c r="O431" t="s">
        <v>274</v>
      </c>
      <c r="P431" t="s">
        <v>280</v>
      </c>
      <c r="Q431" t="s">
        <v>1427</v>
      </c>
      <c r="R431" t="s">
        <v>353</v>
      </c>
      <c r="S431" t="s">
        <v>274</v>
      </c>
      <c r="T431" t="s">
        <v>275</v>
      </c>
      <c r="U431" t="s">
        <v>280</v>
      </c>
      <c r="V431" t="s">
        <v>274</v>
      </c>
      <c r="W431" t="s">
        <v>1427</v>
      </c>
      <c r="X431" t="s">
        <v>280</v>
      </c>
      <c r="Y431" t="s">
        <v>280</v>
      </c>
      <c r="Z431" t="s">
        <v>274</v>
      </c>
      <c r="AA431" t="s">
        <v>1427</v>
      </c>
      <c r="AB431" t="s">
        <v>1427</v>
      </c>
      <c r="AC431" t="s">
        <v>274</v>
      </c>
      <c r="AD431" t="s">
        <v>1427</v>
      </c>
      <c r="AH431" s="11">
        <f t="shared" si="226"/>
        <v>-1214.8625000000002</v>
      </c>
      <c r="AI431" s="11">
        <f t="shared" si="227"/>
        <v>-1214.8625000000002</v>
      </c>
      <c r="AJ431" s="11">
        <f t="shared" si="228"/>
        <v>-2217.7875000000004</v>
      </c>
      <c r="AK431" s="11">
        <f t="shared" si="229"/>
        <v>-1716.325</v>
      </c>
      <c r="AL431" s="11">
        <f t="shared" si="230"/>
        <v>-2719.25</v>
      </c>
      <c r="AM431" s="11">
        <f t="shared" si="231"/>
        <v>-3220.7124999999996</v>
      </c>
      <c r="AN431" s="11">
        <f t="shared" si="232"/>
        <v>-2217.7875000000004</v>
      </c>
      <c r="AO431" s="11">
        <f t="shared" si="233"/>
        <v>-1214.8625000000002</v>
      </c>
      <c r="AP431" s="11">
        <f t="shared" si="234"/>
        <v>-1716.325</v>
      </c>
      <c r="AQ431" s="11">
        <f t="shared" si="235"/>
        <v>-2217.7875000000004</v>
      </c>
      <c r="AR431" s="11">
        <f t="shared" si="236"/>
        <v>-2719.25</v>
      </c>
      <c r="AS431" s="11">
        <f t="shared" si="237"/>
        <v>-1716.325</v>
      </c>
      <c r="AT431" s="11">
        <f t="shared" si="238"/>
        <v>-1716.325</v>
      </c>
      <c r="AU431" s="11">
        <f t="shared" si="239"/>
        <v>-2217.7875000000004</v>
      </c>
      <c r="AV431" s="11">
        <f t="shared" si="240"/>
        <v>-2719.25</v>
      </c>
      <c r="AW431" s="11">
        <f t="shared" si="241"/>
        <v>-2719.25</v>
      </c>
      <c r="AX431" s="11">
        <f t="shared" si="242"/>
        <v>-2217.7875000000004</v>
      </c>
      <c r="AY431" s="11">
        <f t="shared" si="243"/>
        <v>-2719.25</v>
      </c>
      <c r="AZ431" s="11"/>
      <c r="BA431" s="11"/>
      <c r="BB431" s="11">
        <f t="shared" si="244"/>
        <v>-214.86250000000004</v>
      </c>
      <c r="BC431" s="11">
        <f t="shared" si="245"/>
        <v>-214.86250000000004</v>
      </c>
      <c r="BD431" s="11">
        <f t="shared" si="246"/>
        <v>782.21249999999986</v>
      </c>
      <c r="BE431" s="11">
        <f t="shared" si="247"/>
        <v>283.67499999999995</v>
      </c>
      <c r="BF431" s="11">
        <f t="shared" si="248"/>
        <v>1280.75</v>
      </c>
      <c r="BG431" s="11">
        <f t="shared" si="249"/>
        <v>1779.2875000000001</v>
      </c>
      <c r="BH431" s="11">
        <f t="shared" si="250"/>
        <v>782.21249999999986</v>
      </c>
      <c r="BI431" s="11">
        <f t="shared" si="251"/>
        <v>-214.86250000000004</v>
      </c>
      <c r="BJ431" s="11">
        <f t="shared" si="252"/>
        <v>283.67499999999995</v>
      </c>
      <c r="BK431" s="11">
        <f t="shared" si="253"/>
        <v>782.21249999999986</v>
      </c>
      <c r="BL431" s="11">
        <f t="shared" si="254"/>
        <v>1280.75</v>
      </c>
      <c r="BM431" s="11">
        <f t="shared" si="255"/>
        <v>283.67499999999995</v>
      </c>
      <c r="BN431" s="11">
        <f t="shared" si="256"/>
        <v>283.67499999999995</v>
      </c>
      <c r="BO431" s="11">
        <f t="shared" si="257"/>
        <v>782.21249999999986</v>
      </c>
      <c r="BP431" s="11">
        <f t="shared" si="258"/>
        <v>1280.75</v>
      </c>
      <c r="BQ431" s="11">
        <f t="shared" si="259"/>
        <v>1280.75</v>
      </c>
      <c r="BR431" s="11">
        <f t="shared" si="260"/>
        <v>782.21249999999986</v>
      </c>
      <c r="BS431" s="11">
        <f t="shared" si="261"/>
        <v>1280.75</v>
      </c>
    </row>
    <row r="432" spans="1:71" ht="16" customHeight="1">
      <c r="A432" s="2">
        <v>43964</v>
      </c>
      <c r="B432" s="10" t="s">
        <v>80</v>
      </c>
      <c r="C432" s="11">
        <v>15</v>
      </c>
      <c r="D432" s="10">
        <v>-25</v>
      </c>
      <c r="E432" s="10">
        <v>1.8</v>
      </c>
      <c r="K432">
        <v>0</v>
      </c>
      <c r="L432" t="s">
        <v>438</v>
      </c>
      <c r="M432" t="s">
        <v>437</v>
      </c>
      <c r="N432" t="s">
        <v>438</v>
      </c>
      <c r="O432" t="s">
        <v>437</v>
      </c>
      <c r="P432" t="s">
        <v>440</v>
      </c>
      <c r="Q432" t="s">
        <v>903</v>
      </c>
      <c r="R432" t="s">
        <v>437</v>
      </c>
      <c r="S432" t="s">
        <v>903</v>
      </c>
      <c r="T432" t="s">
        <v>903</v>
      </c>
      <c r="U432" t="s">
        <v>903</v>
      </c>
      <c r="V432" t="s">
        <v>903</v>
      </c>
      <c r="W432" t="s">
        <v>437</v>
      </c>
      <c r="X432" t="s">
        <v>903</v>
      </c>
      <c r="Y432" t="s">
        <v>903</v>
      </c>
      <c r="Z432" t="s">
        <v>903</v>
      </c>
      <c r="AA432" t="s">
        <v>902</v>
      </c>
      <c r="AB432" t="s">
        <v>1308</v>
      </c>
      <c r="AC432" t="s">
        <v>1306</v>
      </c>
      <c r="AD432" t="s">
        <v>1592</v>
      </c>
      <c r="AH432" s="11">
        <f t="shared" si="226"/>
        <v>-1732.5125</v>
      </c>
      <c r="AI432" s="11">
        <f t="shared" si="227"/>
        <v>-1231.0500000000002</v>
      </c>
      <c r="AJ432" s="11">
        <f t="shared" si="228"/>
        <v>-1732.5125</v>
      </c>
      <c r="AK432" s="11">
        <f t="shared" si="229"/>
        <v>-228.12500000000011</v>
      </c>
      <c r="AL432" s="11">
        <f t="shared" si="230"/>
        <v>-2233.9750000000004</v>
      </c>
      <c r="AM432" s="11">
        <f t="shared" si="231"/>
        <v>-1732.5125</v>
      </c>
      <c r="AN432" s="11">
        <f t="shared" si="232"/>
        <v>-2233.9750000000004</v>
      </c>
      <c r="AO432" s="11">
        <f t="shared" si="233"/>
        <v>-2233.9750000000004</v>
      </c>
      <c r="AP432" s="11">
        <f t="shared" si="234"/>
        <v>-2233.9750000000004</v>
      </c>
      <c r="AQ432" s="11">
        <f t="shared" si="235"/>
        <v>-2233.9750000000004</v>
      </c>
      <c r="AR432" s="11">
        <f t="shared" si="236"/>
        <v>-1732.5125</v>
      </c>
      <c r="AS432" s="11">
        <f t="shared" si="237"/>
        <v>-2233.9750000000004</v>
      </c>
      <c r="AT432" s="11">
        <f t="shared" si="238"/>
        <v>-2233.9750000000004</v>
      </c>
      <c r="AU432" s="11">
        <f t="shared" si="239"/>
        <v>-2233.9750000000004</v>
      </c>
      <c r="AV432" s="11">
        <f t="shared" si="240"/>
        <v>-3236.9</v>
      </c>
      <c r="AW432" s="11">
        <f t="shared" si="241"/>
        <v>-3738.3625000000002</v>
      </c>
      <c r="AX432" s="11">
        <f t="shared" si="242"/>
        <v>-4239.8250000000007</v>
      </c>
      <c r="AY432" s="11">
        <f t="shared" si="243"/>
        <v>-5242.75</v>
      </c>
      <c r="AZ432" s="11"/>
      <c r="BA432" s="11"/>
      <c r="BB432" s="11">
        <f t="shared" si="244"/>
        <v>-732.51250000000005</v>
      </c>
      <c r="BC432" s="11">
        <f t="shared" si="245"/>
        <v>-1231.0500000000002</v>
      </c>
      <c r="BD432" s="11">
        <f t="shared" si="246"/>
        <v>-732.51250000000005</v>
      </c>
      <c r="BE432" s="11">
        <f t="shared" si="247"/>
        <v>-2228.125</v>
      </c>
      <c r="BF432" s="11">
        <f t="shared" si="248"/>
        <v>-233.97500000000008</v>
      </c>
      <c r="BG432" s="11">
        <f t="shared" si="249"/>
        <v>-732.51250000000005</v>
      </c>
      <c r="BH432" s="11">
        <f t="shared" si="250"/>
        <v>-233.97500000000008</v>
      </c>
      <c r="BI432" s="11">
        <f t="shared" si="251"/>
        <v>-233.97500000000008</v>
      </c>
      <c r="BJ432" s="11">
        <f t="shared" si="252"/>
        <v>-233.97500000000008</v>
      </c>
      <c r="BK432" s="11">
        <f t="shared" si="253"/>
        <v>-233.97500000000008</v>
      </c>
      <c r="BL432" s="11">
        <f t="shared" si="254"/>
        <v>-732.51250000000005</v>
      </c>
      <c r="BM432" s="11">
        <f t="shared" si="255"/>
        <v>-233.97500000000008</v>
      </c>
      <c r="BN432" s="11">
        <f t="shared" si="256"/>
        <v>-233.97500000000008</v>
      </c>
      <c r="BO432" s="11">
        <f t="shared" si="257"/>
        <v>-233.97500000000008</v>
      </c>
      <c r="BP432" s="11">
        <f t="shared" si="258"/>
        <v>763.09999999999991</v>
      </c>
      <c r="BQ432" s="11">
        <f t="shared" si="259"/>
        <v>1261.6374999999998</v>
      </c>
      <c r="BR432" s="11">
        <f t="shared" si="260"/>
        <v>1760.1749999999997</v>
      </c>
      <c r="BS432" s="11">
        <f t="shared" si="261"/>
        <v>2757.25</v>
      </c>
    </row>
    <row r="433" spans="1:71" ht="16" customHeight="1">
      <c r="A433" s="2">
        <v>43965</v>
      </c>
      <c r="B433" s="10" t="s">
        <v>972</v>
      </c>
      <c r="C433" s="11">
        <v>1</v>
      </c>
      <c r="D433" s="10">
        <v>-413</v>
      </c>
      <c r="E433" s="10">
        <v>0.2</v>
      </c>
      <c r="K433">
        <v>0</v>
      </c>
      <c r="L433" t="s">
        <v>374</v>
      </c>
      <c r="M433" t="s">
        <v>862</v>
      </c>
      <c r="N433" t="s">
        <v>376</v>
      </c>
      <c r="O433" t="s">
        <v>374</v>
      </c>
      <c r="P433" t="s">
        <v>374</v>
      </c>
      <c r="Q433" t="s">
        <v>373</v>
      </c>
      <c r="R433" t="s">
        <v>376</v>
      </c>
      <c r="S433" t="s">
        <v>374</v>
      </c>
      <c r="T433" t="s">
        <v>862</v>
      </c>
      <c r="U433" t="s">
        <v>375</v>
      </c>
      <c r="V433" t="s">
        <v>375</v>
      </c>
      <c r="W433" t="s">
        <v>374</v>
      </c>
      <c r="X433" t="s">
        <v>373</v>
      </c>
      <c r="Y433" t="s">
        <v>373</v>
      </c>
      <c r="Z433" t="s">
        <v>373</v>
      </c>
      <c r="AA433" t="s">
        <v>373</v>
      </c>
      <c r="AB433" t="s">
        <v>1673</v>
      </c>
      <c r="AC433" t="s">
        <v>379</v>
      </c>
      <c r="AD433" t="s">
        <v>372</v>
      </c>
      <c r="AH433" s="11">
        <f t="shared" si="226"/>
        <v>-2676.7125000000001</v>
      </c>
      <c r="AI433" s="11">
        <f t="shared" si="227"/>
        <v>-169.40000000000003</v>
      </c>
      <c r="AJ433" s="11">
        <f t="shared" si="228"/>
        <v>-1172.325</v>
      </c>
      <c r="AK433" s="11">
        <f t="shared" si="229"/>
        <v>-1172.325</v>
      </c>
      <c r="AL433" s="11">
        <f t="shared" si="230"/>
        <v>-670.86249999999995</v>
      </c>
      <c r="AM433" s="11">
        <f t="shared" si="231"/>
        <v>-169.40000000000003</v>
      </c>
      <c r="AN433" s="11">
        <f t="shared" si="232"/>
        <v>-1172.325</v>
      </c>
      <c r="AO433" s="11">
        <f t="shared" si="233"/>
        <v>-2676.7125000000001</v>
      </c>
      <c r="AP433" s="11">
        <f t="shared" si="234"/>
        <v>-2175.25</v>
      </c>
      <c r="AQ433" s="11">
        <f t="shared" si="235"/>
        <v>-2175.25</v>
      </c>
      <c r="AR433" s="11">
        <f t="shared" si="236"/>
        <v>-1172.325</v>
      </c>
      <c r="AS433" s="11">
        <f t="shared" si="237"/>
        <v>-670.86249999999995</v>
      </c>
      <c r="AT433" s="11">
        <f t="shared" si="238"/>
        <v>-670.86249999999995</v>
      </c>
      <c r="AU433" s="11">
        <f t="shared" si="239"/>
        <v>-670.86249999999995</v>
      </c>
      <c r="AV433" s="11">
        <f t="shared" si="240"/>
        <v>-670.86249999999995</v>
      </c>
      <c r="AW433" s="11">
        <f t="shared" si="241"/>
        <v>332.0625</v>
      </c>
      <c r="AX433" s="11">
        <f t="shared" si="242"/>
        <v>833.52500000000009</v>
      </c>
      <c r="AY433" s="11">
        <f t="shared" si="243"/>
        <v>1334.9875000000002</v>
      </c>
      <c r="AZ433" s="11"/>
      <c r="BA433" s="11"/>
      <c r="BB433" s="11">
        <f t="shared" si="244"/>
        <v>323.28750000000014</v>
      </c>
      <c r="BC433" s="11">
        <f t="shared" si="245"/>
        <v>-2169.3999999999996</v>
      </c>
      <c r="BD433" s="11">
        <f t="shared" si="246"/>
        <v>-1172.325</v>
      </c>
      <c r="BE433" s="11">
        <f t="shared" si="247"/>
        <v>-1172.325</v>
      </c>
      <c r="BF433" s="11">
        <f t="shared" si="248"/>
        <v>-1670.8625</v>
      </c>
      <c r="BG433" s="11">
        <f t="shared" si="249"/>
        <v>-2169.3999999999996</v>
      </c>
      <c r="BH433" s="11">
        <f t="shared" si="250"/>
        <v>-1172.325</v>
      </c>
      <c r="BI433" s="11">
        <f t="shared" si="251"/>
        <v>323.28750000000014</v>
      </c>
      <c r="BJ433" s="11">
        <f t="shared" si="252"/>
        <v>-175.25000000000006</v>
      </c>
      <c r="BK433" s="11">
        <f t="shared" si="253"/>
        <v>-175.25000000000006</v>
      </c>
      <c r="BL433" s="11">
        <f t="shared" si="254"/>
        <v>-1172.325</v>
      </c>
      <c r="BM433" s="11">
        <f t="shared" si="255"/>
        <v>-1670.8625</v>
      </c>
      <c r="BN433" s="11">
        <f t="shared" si="256"/>
        <v>-1670.8625</v>
      </c>
      <c r="BO433" s="11">
        <f t="shared" si="257"/>
        <v>-1670.8625</v>
      </c>
      <c r="BP433" s="11">
        <f t="shared" si="258"/>
        <v>-1670.8625</v>
      </c>
      <c r="BQ433" s="11">
        <f t="shared" si="259"/>
        <v>-2667.9375</v>
      </c>
      <c r="BR433" s="11">
        <f t="shared" si="260"/>
        <v>-3166.4749999999999</v>
      </c>
      <c r="BS433" s="11">
        <f t="shared" si="261"/>
        <v>-3665.0124999999998</v>
      </c>
    </row>
    <row r="434" spans="1:71" ht="16" customHeight="1">
      <c r="A434" s="2">
        <v>43965</v>
      </c>
      <c r="B434" s="10" t="s">
        <v>273</v>
      </c>
      <c r="C434" s="11">
        <v>2</v>
      </c>
      <c r="D434" s="10">
        <v>-363</v>
      </c>
      <c r="E434" s="10">
        <v>-0.7</v>
      </c>
      <c r="I434">
        <v>3.3929580152671703E-2</v>
      </c>
      <c r="K434">
        <v>0</v>
      </c>
      <c r="L434" t="s">
        <v>137</v>
      </c>
      <c r="M434" t="s">
        <v>139</v>
      </c>
      <c r="N434" t="s">
        <v>806</v>
      </c>
      <c r="O434" t="s">
        <v>806</v>
      </c>
      <c r="P434" t="s">
        <v>2065</v>
      </c>
      <c r="Q434" t="s">
        <v>1781</v>
      </c>
      <c r="R434" t="s">
        <v>1781</v>
      </c>
      <c r="S434" t="s">
        <v>806</v>
      </c>
      <c r="T434" t="s">
        <v>1781</v>
      </c>
      <c r="U434" t="s">
        <v>806</v>
      </c>
      <c r="V434" t="s">
        <v>683</v>
      </c>
      <c r="W434" t="s">
        <v>1172</v>
      </c>
      <c r="X434" t="s">
        <v>805</v>
      </c>
      <c r="Y434" t="s">
        <v>804</v>
      </c>
      <c r="Z434" t="s">
        <v>805</v>
      </c>
      <c r="AA434" t="s">
        <v>688</v>
      </c>
      <c r="AB434" t="s">
        <v>689</v>
      </c>
      <c r="AC434" t="s">
        <v>689</v>
      </c>
      <c r="AD434" t="s">
        <v>1507</v>
      </c>
      <c r="AH434" s="11">
        <f t="shared" si="226"/>
        <v>-1857.7</v>
      </c>
      <c r="AI434" s="11">
        <f t="shared" si="227"/>
        <v>148.14999999999992</v>
      </c>
      <c r="AJ434" s="11">
        <f t="shared" si="228"/>
        <v>148.14999999999992</v>
      </c>
      <c r="AK434" s="11">
        <f t="shared" si="229"/>
        <v>-353.3125</v>
      </c>
      <c r="AL434" s="11">
        <f t="shared" si="230"/>
        <v>649.61249999999995</v>
      </c>
      <c r="AM434" s="11">
        <f t="shared" si="231"/>
        <v>649.61249999999995</v>
      </c>
      <c r="AN434" s="11">
        <f t="shared" si="232"/>
        <v>148.14999999999992</v>
      </c>
      <c r="AO434" s="11">
        <f t="shared" si="233"/>
        <v>649.61249999999995</v>
      </c>
      <c r="AP434" s="11">
        <f t="shared" si="234"/>
        <v>148.14999999999992</v>
      </c>
      <c r="AQ434" s="11">
        <f t="shared" si="235"/>
        <v>1652.5375000000001</v>
      </c>
      <c r="AR434" s="11">
        <f t="shared" si="236"/>
        <v>3156.9250000000002</v>
      </c>
      <c r="AS434" s="11">
        <f t="shared" si="237"/>
        <v>2655.4625000000001</v>
      </c>
      <c r="AT434" s="11">
        <f t="shared" si="238"/>
        <v>2154</v>
      </c>
      <c r="AU434" s="11">
        <f t="shared" si="239"/>
        <v>2655.4625000000001</v>
      </c>
      <c r="AV434" s="11">
        <f t="shared" si="240"/>
        <v>4661.3125</v>
      </c>
      <c r="AW434" s="11">
        <f t="shared" si="241"/>
        <v>5664.2375000000002</v>
      </c>
      <c r="AX434" s="11">
        <f t="shared" si="242"/>
        <v>5664.2375000000002</v>
      </c>
      <c r="AY434" s="11">
        <f t="shared" si="243"/>
        <v>6667.1625000000004</v>
      </c>
      <c r="AZ434" s="11"/>
      <c r="BA434" s="11"/>
      <c r="BB434" s="11">
        <f t="shared" si="244"/>
        <v>142.29999999999995</v>
      </c>
      <c r="BC434" s="11">
        <f t="shared" si="245"/>
        <v>-1851.8500000000001</v>
      </c>
      <c r="BD434" s="11">
        <f t="shared" si="246"/>
        <v>-1851.8500000000001</v>
      </c>
      <c r="BE434" s="11">
        <f t="shared" si="247"/>
        <v>-1353.3125</v>
      </c>
      <c r="BF434" s="11">
        <f t="shared" si="248"/>
        <v>-2350.3874999999998</v>
      </c>
      <c r="BG434" s="11">
        <f t="shared" si="249"/>
        <v>-2350.3874999999998</v>
      </c>
      <c r="BH434" s="11">
        <f t="shared" si="250"/>
        <v>-1851.8500000000001</v>
      </c>
      <c r="BI434" s="11">
        <f t="shared" si="251"/>
        <v>-2350.3874999999998</v>
      </c>
      <c r="BJ434" s="11">
        <f t="shared" si="252"/>
        <v>-1851.8500000000001</v>
      </c>
      <c r="BK434" s="11">
        <f t="shared" si="253"/>
        <v>-3347.4624999999996</v>
      </c>
      <c r="BL434" s="11">
        <f t="shared" si="254"/>
        <v>-4843.0749999999998</v>
      </c>
      <c r="BM434" s="11">
        <f t="shared" si="255"/>
        <v>-4344.5375000000004</v>
      </c>
      <c r="BN434" s="11">
        <f t="shared" si="256"/>
        <v>-3846</v>
      </c>
      <c r="BO434" s="11">
        <f t="shared" si="257"/>
        <v>-4344.5375000000004</v>
      </c>
      <c r="BP434" s="11">
        <f t="shared" si="258"/>
        <v>-6338.6875</v>
      </c>
      <c r="BQ434" s="11">
        <f t="shared" si="259"/>
        <v>-7335.7624999999998</v>
      </c>
      <c r="BR434" s="11">
        <f t="shared" si="260"/>
        <v>-7335.7624999999998</v>
      </c>
      <c r="BS434" s="11">
        <f t="shared" si="261"/>
        <v>-8332.8374999999996</v>
      </c>
    </row>
    <row r="435" spans="1:71" ht="16" customHeight="1">
      <c r="A435" s="2">
        <v>43965</v>
      </c>
      <c r="B435" s="10" t="s">
        <v>1764</v>
      </c>
      <c r="C435" s="11">
        <v>3</v>
      </c>
      <c r="D435" s="10">
        <v>-240</v>
      </c>
      <c r="E435" s="10">
        <v>1.6</v>
      </c>
      <c r="K435">
        <v>0</v>
      </c>
      <c r="L435" t="s">
        <v>149</v>
      </c>
      <c r="M435" t="s">
        <v>150</v>
      </c>
      <c r="N435" t="s">
        <v>152</v>
      </c>
      <c r="O435" t="s">
        <v>149</v>
      </c>
      <c r="P435" t="s">
        <v>710</v>
      </c>
      <c r="Q435" t="s">
        <v>150</v>
      </c>
      <c r="R435" t="s">
        <v>2272</v>
      </c>
      <c r="S435" t="s">
        <v>2272</v>
      </c>
      <c r="T435" t="s">
        <v>148</v>
      </c>
      <c r="U435" t="s">
        <v>148</v>
      </c>
      <c r="V435" t="s">
        <v>710</v>
      </c>
      <c r="W435" t="s">
        <v>746</v>
      </c>
      <c r="X435" t="s">
        <v>2272</v>
      </c>
      <c r="Y435" t="s">
        <v>2272</v>
      </c>
      <c r="Z435" t="s">
        <v>710</v>
      </c>
      <c r="AA435" t="s">
        <v>150</v>
      </c>
      <c r="AB435" t="s">
        <v>746</v>
      </c>
      <c r="AC435" t="s">
        <v>150</v>
      </c>
      <c r="AD435" t="s">
        <v>149</v>
      </c>
      <c r="AH435" s="11">
        <f t="shared" si="226"/>
        <v>-1047.3875</v>
      </c>
      <c r="AI435" s="11">
        <f t="shared" si="227"/>
        <v>-44.462499999999977</v>
      </c>
      <c r="AJ435" s="11">
        <f t="shared" si="228"/>
        <v>-545.92499999999995</v>
      </c>
      <c r="AK435" s="11">
        <f t="shared" si="229"/>
        <v>-2050.3125</v>
      </c>
      <c r="AL435" s="11">
        <f t="shared" si="230"/>
        <v>-1047.3875</v>
      </c>
      <c r="AM435" s="11">
        <f t="shared" si="231"/>
        <v>-2551.7750000000001</v>
      </c>
      <c r="AN435" s="11">
        <f t="shared" si="232"/>
        <v>-2551.7750000000001</v>
      </c>
      <c r="AO435" s="11">
        <f t="shared" si="233"/>
        <v>-3053.2375000000002</v>
      </c>
      <c r="AP435" s="11">
        <f t="shared" si="234"/>
        <v>-3053.2375000000002</v>
      </c>
      <c r="AQ435" s="11">
        <f t="shared" si="235"/>
        <v>-2050.3125</v>
      </c>
      <c r="AR435" s="11">
        <f t="shared" si="236"/>
        <v>-1548.8500000000001</v>
      </c>
      <c r="AS435" s="11">
        <f t="shared" si="237"/>
        <v>-2551.7750000000001</v>
      </c>
      <c r="AT435" s="11">
        <f t="shared" si="238"/>
        <v>-2551.7750000000001</v>
      </c>
      <c r="AU435" s="11">
        <f t="shared" si="239"/>
        <v>-2050.3125</v>
      </c>
      <c r="AV435" s="11">
        <f t="shared" si="240"/>
        <v>-1047.3875</v>
      </c>
      <c r="AW435" s="11">
        <f t="shared" si="241"/>
        <v>-1548.8500000000001</v>
      </c>
      <c r="AX435" s="11">
        <f t="shared" si="242"/>
        <v>-1047.3875</v>
      </c>
      <c r="AY435" s="11">
        <f t="shared" si="243"/>
        <v>-545.92499999999995</v>
      </c>
      <c r="AZ435" s="11"/>
      <c r="BA435" s="11"/>
      <c r="BB435" s="11">
        <f t="shared" si="244"/>
        <v>-47.387499999999989</v>
      </c>
      <c r="BC435" s="11">
        <f t="shared" si="245"/>
        <v>-1044.4625000000001</v>
      </c>
      <c r="BD435" s="11">
        <f t="shared" si="246"/>
        <v>-545.92499999999995</v>
      </c>
      <c r="BE435" s="11">
        <f t="shared" si="247"/>
        <v>949.6875</v>
      </c>
      <c r="BF435" s="11">
        <f t="shared" si="248"/>
        <v>-47.387499999999989</v>
      </c>
      <c r="BG435" s="11">
        <f t="shared" si="249"/>
        <v>1448.2249999999999</v>
      </c>
      <c r="BH435" s="11">
        <f t="shared" si="250"/>
        <v>1448.2249999999999</v>
      </c>
      <c r="BI435" s="11">
        <f t="shared" si="251"/>
        <v>1946.7624999999998</v>
      </c>
      <c r="BJ435" s="11">
        <f t="shared" si="252"/>
        <v>1946.7624999999998</v>
      </c>
      <c r="BK435" s="11">
        <f t="shared" si="253"/>
        <v>949.6875</v>
      </c>
      <c r="BL435" s="11">
        <f t="shared" si="254"/>
        <v>451.15</v>
      </c>
      <c r="BM435" s="11">
        <f t="shared" si="255"/>
        <v>1448.2249999999999</v>
      </c>
      <c r="BN435" s="11">
        <f t="shared" si="256"/>
        <v>1448.2249999999999</v>
      </c>
      <c r="BO435" s="11">
        <f t="shared" si="257"/>
        <v>949.6875</v>
      </c>
      <c r="BP435" s="11">
        <f t="shared" si="258"/>
        <v>-47.387499999999989</v>
      </c>
      <c r="BQ435" s="11">
        <f t="shared" si="259"/>
        <v>451.15</v>
      </c>
      <c r="BR435" s="11">
        <f t="shared" si="260"/>
        <v>-47.387499999999989</v>
      </c>
      <c r="BS435" s="11">
        <f t="shared" si="261"/>
        <v>-545.92499999999995</v>
      </c>
    </row>
    <row r="436" spans="1:71" ht="16" customHeight="1">
      <c r="A436" s="2">
        <v>43965</v>
      </c>
      <c r="B436" s="10" t="s">
        <v>955</v>
      </c>
      <c r="C436" s="11">
        <v>4</v>
      </c>
      <c r="D436" s="10">
        <v>-202</v>
      </c>
      <c r="E436" s="10">
        <v>-0.4</v>
      </c>
      <c r="K436">
        <v>0</v>
      </c>
      <c r="L436" t="s">
        <v>443</v>
      </c>
      <c r="M436" t="s">
        <v>901</v>
      </c>
      <c r="N436" t="s">
        <v>439</v>
      </c>
      <c r="O436" t="s">
        <v>440</v>
      </c>
      <c r="P436" t="s">
        <v>1308</v>
      </c>
      <c r="Q436" t="s">
        <v>1306</v>
      </c>
      <c r="R436" t="s">
        <v>1307</v>
      </c>
      <c r="S436" t="s">
        <v>1307</v>
      </c>
      <c r="T436" t="s">
        <v>1592</v>
      </c>
      <c r="U436" t="s">
        <v>1660</v>
      </c>
      <c r="V436" t="s">
        <v>1660</v>
      </c>
      <c r="W436" t="s">
        <v>1659</v>
      </c>
      <c r="X436" t="s">
        <v>1307</v>
      </c>
      <c r="Y436" t="s">
        <v>1592</v>
      </c>
      <c r="Z436" t="s">
        <v>1594</v>
      </c>
      <c r="AA436" t="s">
        <v>437</v>
      </c>
      <c r="AB436" t="s">
        <v>442</v>
      </c>
      <c r="AC436" t="s">
        <v>443</v>
      </c>
      <c r="AD436" t="s">
        <v>809</v>
      </c>
      <c r="AH436" s="11">
        <f t="shared" si="226"/>
        <v>-5231.875</v>
      </c>
      <c r="AI436" s="11">
        <f t="shared" si="227"/>
        <v>-3226.0250000000001</v>
      </c>
      <c r="AJ436" s="11">
        <f t="shared" si="228"/>
        <v>-2724.5625</v>
      </c>
      <c r="AK436" s="11">
        <f t="shared" si="229"/>
        <v>-6234.7999999999993</v>
      </c>
      <c r="AL436" s="11">
        <f t="shared" si="230"/>
        <v>-6736.2624999999998</v>
      </c>
      <c r="AM436" s="11">
        <f t="shared" si="231"/>
        <v>-8240.65</v>
      </c>
      <c r="AN436" s="11">
        <f t="shared" si="232"/>
        <v>-8240.65</v>
      </c>
      <c r="AO436" s="11">
        <f t="shared" si="233"/>
        <v>-7739.1875</v>
      </c>
      <c r="AP436" s="11">
        <f t="shared" si="234"/>
        <v>-9243.5749999999989</v>
      </c>
      <c r="AQ436" s="11">
        <f t="shared" si="235"/>
        <v>-9243.5749999999989</v>
      </c>
      <c r="AR436" s="11">
        <f t="shared" si="236"/>
        <v>-8742.1124999999993</v>
      </c>
      <c r="AS436" s="11">
        <f t="shared" si="237"/>
        <v>-8240.65</v>
      </c>
      <c r="AT436" s="11">
        <f t="shared" si="238"/>
        <v>-7739.1875</v>
      </c>
      <c r="AU436" s="11">
        <f t="shared" si="239"/>
        <v>-7237.7249999999995</v>
      </c>
      <c r="AV436" s="11">
        <f t="shared" si="240"/>
        <v>-4228.9500000000007</v>
      </c>
      <c r="AW436" s="11">
        <f t="shared" si="241"/>
        <v>-1721.6375</v>
      </c>
      <c r="AX436" s="11">
        <f t="shared" si="242"/>
        <v>-1220.1750000000002</v>
      </c>
      <c r="AY436" s="11">
        <f t="shared" si="243"/>
        <v>-718.71250000000009</v>
      </c>
      <c r="AZ436" s="11"/>
      <c r="BA436" s="11"/>
      <c r="BB436" s="11">
        <f t="shared" si="244"/>
        <v>2768.125</v>
      </c>
      <c r="BC436" s="11">
        <f t="shared" si="245"/>
        <v>773.97499999999991</v>
      </c>
      <c r="BD436" s="11">
        <f t="shared" si="246"/>
        <v>275.43749999999989</v>
      </c>
      <c r="BE436" s="11">
        <f t="shared" si="247"/>
        <v>3765.2000000000007</v>
      </c>
      <c r="BF436" s="11">
        <f t="shared" si="248"/>
        <v>4263.7375000000002</v>
      </c>
      <c r="BG436" s="11">
        <f t="shared" si="249"/>
        <v>5759.35</v>
      </c>
      <c r="BH436" s="11">
        <f t="shared" si="250"/>
        <v>5759.35</v>
      </c>
      <c r="BI436" s="11">
        <f t="shared" si="251"/>
        <v>5260.8125</v>
      </c>
      <c r="BJ436" s="11">
        <f t="shared" si="252"/>
        <v>6756.4250000000002</v>
      </c>
      <c r="BK436" s="11">
        <f t="shared" si="253"/>
        <v>6756.4250000000002</v>
      </c>
      <c r="BL436" s="11">
        <f t="shared" si="254"/>
        <v>6257.8875000000007</v>
      </c>
      <c r="BM436" s="11">
        <f t="shared" si="255"/>
        <v>5759.35</v>
      </c>
      <c r="BN436" s="11">
        <f t="shared" si="256"/>
        <v>5260.8125</v>
      </c>
      <c r="BO436" s="11">
        <f t="shared" si="257"/>
        <v>4762.2750000000005</v>
      </c>
      <c r="BP436" s="11">
        <f t="shared" si="258"/>
        <v>1771.0499999999997</v>
      </c>
      <c r="BQ436" s="11">
        <f t="shared" si="259"/>
        <v>-721.63750000000005</v>
      </c>
      <c r="BR436" s="11">
        <f t="shared" si="260"/>
        <v>-1220.1750000000002</v>
      </c>
      <c r="BS436" s="11">
        <f t="shared" si="261"/>
        <v>-1718.7125000000001</v>
      </c>
    </row>
    <row r="437" spans="1:71" ht="16" customHeight="1">
      <c r="A437" s="2">
        <v>43965</v>
      </c>
      <c r="B437" s="10" t="s">
        <v>406</v>
      </c>
      <c r="C437" s="11">
        <v>5</v>
      </c>
      <c r="D437" s="10">
        <v>-171</v>
      </c>
      <c r="E437" s="10">
        <v>2.1</v>
      </c>
      <c r="K437">
        <v>0</v>
      </c>
      <c r="L437" t="s">
        <v>940</v>
      </c>
      <c r="M437" t="s">
        <v>942</v>
      </c>
      <c r="N437" t="s">
        <v>130</v>
      </c>
      <c r="O437" t="s">
        <v>127</v>
      </c>
      <c r="P437" t="s">
        <v>128</v>
      </c>
      <c r="Q437" t="s">
        <v>1026</v>
      </c>
      <c r="R437" t="s">
        <v>1026</v>
      </c>
      <c r="S437" t="s">
        <v>127</v>
      </c>
      <c r="T437" t="s">
        <v>128</v>
      </c>
      <c r="U437" t="s">
        <v>127</v>
      </c>
      <c r="V437" t="s">
        <v>127</v>
      </c>
      <c r="W437" t="s">
        <v>942</v>
      </c>
      <c r="X437" t="s">
        <v>127</v>
      </c>
      <c r="Y437" t="s">
        <v>128</v>
      </c>
      <c r="Z437" t="s">
        <v>1557</v>
      </c>
      <c r="AA437" t="s">
        <v>129</v>
      </c>
      <c r="AB437" t="s">
        <v>942</v>
      </c>
      <c r="AC437" t="s">
        <v>1026</v>
      </c>
      <c r="AD437" t="s">
        <v>944</v>
      </c>
      <c r="AH437" s="11">
        <f t="shared" si="226"/>
        <v>-3920.1</v>
      </c>
      <c r="AI437" s="11">
        <f t="shared" si="227"/>
        <v>-2917.1749999999997</v>
      </c>
      <c r="AJ437" s="11">
        <f t="shared" si="228"/>
        <v>-4923.0250000000005</v>
      </c>
      <c r="AK437" s="11">
        <f t="shared" si="229"/>
        <v>-5424.4875000000002</v>
      </c>
      <c r="AL437" s="11">
        <f t="shared" si="230"/>
        <v>-3418.6374999999998</v>
      </c>
      <c r="AM437" s="11">
        <f t="shared" si="231"/>
        <v>-3418.6374999999998</v>
      </c>
      <c r="AN437" s="11">
        <f t="shared" si="232"/>
        <v>-4923.0250000000005</v>
      </c>
      <c r="AO437" s="11">
        <f t="shared" si="233"/>
        <v>-5424.4875000000002</v>
      </c>
      <c r="AP437" s="11">
        <f t="shared" si="234"/>
        <v>-4923.0250000000005</v>
      </c>
      <c r="AQ437" s="11">
        <f t="shared" si="235"/>
        <v>-4923.0250000000005</v>
      </c>
      <c r="AR437" s="11">
        <f t="shared" si="236"/>
        <v>-3920.1</v>
      </c>
      <c r="AS437" s="11">
        <f t="shared" si="237"/>
        <v>-4923.0250000000005</v>
      </c>
      <c r="AT437" s="11">
        <f t="shared" si="238"/>
        <v>-5424.4875000000002</v>
      </c>
      <c r="AU437" s="11">
        <f t="shared" si="239"/>
        <v>-5925.9500000000007</v>
      </c>
      <c r="AV437" s="11">
        <f t="shared" si="240"/>
        <v>-4421.5625</v>
      </c>
      <c r="AW437" s="11">
        <f t="shared" si="241"/>
        <v>-3920.1</v>
      </c>
      <c r="AX437" s="11">
        <f t="shared" si="242"/>
        <v>-3418.6374999999998</v>
      </c>
      <c r="AY437" s="11">
        <f t="shared" si="243"/>
        <v>-2415.7125000000001</v>
      </c>
      <c r="AZ437" s="11"/>
      <c r="BA437" s="11"/>
      <c r="BB437" s="11">
        <f t="shared" si="244"/>
        <v>2079.9</v>
      </c>
      <c r="BC437" s="11">
        <f t="shared" si="245"/>
        <v>1082.825</v>
      </c>
      <c r="BD437" s="11">
        <f t="shared" si="246"/>
        <v>3076.9749999999999</v>
      </c>
      <c r="BE437" s="11">
        <f t="shared" si="247"/>
        <v>3575.5124999999998</v>
      </c>
      <c r="BF437" s="11">
        <f t="shared" si="248"/>
        <v>1581.3625000000002</v>
      </c>
      <c r="BG437" s="11">
        <f t="shared" si="249"/>
        <v>1581.3625000000002</v>
      </c>
      <c r="BH437" s="11">
        <f t="shared" si="250"/>
        <v>3076.9749999999999</v>
      </c>
      <c r="BI437" s="11">
        <f t="shared" si="251"/>
        <v>3575.5124999999998</v>
      </c>
      <c r="BJ437" s="11">
        <f t="shared" si="252"/>
        <v>3076.9749999999999</v>
      </c>
      <c r="BK437" s="11">
        <f t="shared" si="253"/>
        <v>3076.9749999999999</v>
      </c>
      <c r="BL437" s="11">
        <f t="shared" si="254"/>
        <v>2079.9</v>
      </c>
      <c r="BM437" s="11">
        <f t="shared" si="255"/>
        <v>3076.9749999999999</v>
      </c>
      <c r="BN437" s="11">
        <f t="shared" si="256"/>
        <v>3575.5124999999998</v>
      </c>
      <c r="BO437" s="11">
        <f t="shared" si="257"/>
        <v>4074.0499999999993</v>
      </c>
      <c r="BP437" s="11">
        <f t="shared" si="258"/>
        <v>2578.4375</v>
      </c>
      <c r="BQ437" s="11">
        <f t="shared" si="259"/>
        <v>2079.9</v>
      </c>
      <c r="BR437" s="11">
        <f t="shared" si="260"/>
        <v>1581.3625000000002</v>
      </c>
      <c r="BS437" s="11">
        <f t="shared" si="261"/>
        <v>584.28750000000014</v>
      </c>
    </row>
    <row r="438" spans="1:71" ht="16" customHeight="1">
      <c r="A438" s="2">
        <v>43965</v>
      </c>
      <c r="B438" s="10" t="s">
        <v>400</v>
      </c>
      <c r="C438" s="11">
        <v>6</v>
      </c>
      <c r="D438" s="10">
        <v>-161</v>
      </c>
      <c r="E438" s="10">
        <v>-0.2</v>
      </c>
      <c r="I438">
        <v>3.8421830968382323E-2</v>
      </c>
      <c r="K438">
        <v>0</v>
      </c>
      <c r="L438" t="s">
        <v>513</v>
      </c>
      <c r="M438" t="s">
        <v>1958</v>
      </c>
      <c r="N438" t="s">
        <v>2485</v>
      </c>
      <c r="O438" t="s">
        <v>513</v>
      </c>
      <c r="P438" t="s">
        <v>472</v>
      </c>
      <c r="Q438" t="s">
        <v>470</v>
      </c>
      <c r="R438" t="s">
        <v>468</v>
      </c>
      <c r="S438" t="s">
        <v>472</v>
      </c>
      <c r="T438" t="s">
        <v>468</v>
      </c>
      <c r="U438" t="s">
        <v>1736</v>
      </c>
      <c r="V438" t="s">
        <v>2164</v>
      </c>
      <c r="W438" t="s">
        <v>509</v>
      </c>
      <c r="X438" t="s">
        <v>509</v>
      </c>
      <c r="Y438" t="s">
        <v>511</v>
      </c>
      <c r="Z438" t="s">
        <v>511</v>
      </c>
      <c r="AA438" t="s">
        <v>1401</v>
      </c>
      <c r="AB438" t="s">
        <v>507</v>
      </c>
      <c r="AC438" t="s">
        <v>506</v>
      </c>
      <c r="AD438" t="s">
        <v>507</v>
      </c>
      <c r="AH438" s="11">
        <f t="shared" si="226"/>
        <v>-398.19625869999999</v>
      </c>
      <c r="AI438" s="11">
        <f t="shared" si="227"/>
        <v>-197.6102557749997</v>
      </c>
      <c r="AJ438" s="11">
        <f t="shared" si="228"/>
        <v>-147.4650087</v>
      </c>
      <c r="AK438" s="11">
        <f t="shared" si="229"/>
        <v>103.2662413</v>
      </c>
      <c r="AL438" s="11">
        <f t="shared" si="230"/>
        <v>153.41650300000128</v>
      </c>
      <c r="AM438" s="11">
        <f t="shared" si="231"/>
        <v>203.56175007500099</v>
      </c>
      <c r="AN438" s="11">
        <f t="shared" si="232"/>
        <v>103.2662413</v>
      </c>
      <c r="AO438" s="11">
        <f t="shared" si="233"/>
        <v>203.56175007500099</v>
      </c>
      <c r="AP438" s="11">
        <f t="shared" si="234"/>
        <v>404.14775300000127</v>
      </c>
      <c r="AQ438" s="11">
        <f t="shared" si="235"/>
        <v>454.29300007500098</v>
      </c>
      <c r="AR438" s="11">
        <f t="shared" si="236"/>
        <v>604.72874130000002</v>
      </c>
      <c r="AS438" s="11">
        <f t="shared" si="237"/>
        <v>604.72874130000002</v>
      </c>
      <c r="AT438" s="11">
        <f t="shared" si="238"/>
        <v>705.02425007500096</v>
      </c>
      <c r="AU438" s="11">
        <f t="shared" si="239"/>
        <v>705.02425007500096</v>
      </c>
      <c r="AV438" s="11">
        <f t="shared" si="240"/>
        <v>855.45999129999996</v>
      </c>
      <c r="AW438" s="11">
        <f t="shared" si="241"/>
        <v>1106.1912413</v>
      </c>
      <c r="AX438" s="11">
        <f t="shared" si="242"/>
        <v>1156.3415030000012</v>
      </c>
      <c r="AY438" s="11">
        <f t="shared" si="243"/>
        <v>1106.1912413</v>
      </c>
      <c r="AZ438" s="11"/>
      <c r="BA438" s="11"/>
      <c r="BB438" s="11">
        <f t="shared" si="244"/>
        <v>101.8037413</v>
      </c>
      <c r="BC438" s="11">
        <f t="shared" si="245"/>
        <v>-97.612255775000335</v>
      </c>
      <c r="BD438" s="11">
        <f t="shared" si="246"/>
        <v>-147.4650087</v>
      </c>
      <c r="BE438" s="11">
        <f t="shared" si="247"/>
        <v>-396.73375870000001</v>
      </c>
      <c r="BF438" s="11">
        <f t="shared" si="248"/>
        <v>-446.59149700000125</v>
      </c>
      <c r="BG438" s="11">
        <f t="shared" si="249"/>
        <v>-496.44424992500092</v>
      </c>
      <c r="BH438" s="11">
        <f t="shared" si="250"/>
        <v>-396.73375870000001</v>
      </c>
      <c r="BI438" s="11">
        <f t="shared" si="251"/>
        <v>-496.44424992500092</v>
      </c>
      <c r="BJ438" s="11">
        <f t="shared" si="252"/>
        <v>-695.86024700000121</v>
      </c>
      <c r="BK438" s="11">
        <f t="shared" si="253"/>
        <v>-745.71299992500099</v>
      </c>
      <c r="BL438" s="11">
        <f t="shared" si="254"/>
        <v>-895.27125869999998</v>
      </c>
      <c r="BM438" s="11">
        <f t="shared" si="255"/>
        <v>-895.27125869999998</v>
      </c>
      <c r="BN438" s="11">
        <f t="shared" si="256"/>
        <v>-994.98174992500094</v>
      </c>
      <c r="BO438" s="11">
        <f t="shared" si="257"/>
        <v>-994.98174992500094</v>
      </c>
      <c r="BP438" s="11">
        <f t="shared" si="258"/>
        <v>-1144.5400087</v>
      </c>
      <c r="BQ438" s="11">
        <f t="shared" si="259"/>
        <v>-1393.8087587</v>
      </c>
      <c r="BR438" s="11">
        <f t="shared" si="260"/>
        <v>-1443.6664970000013</v>
      </c>
      <c r="BS438" s="11">
        <f t="shared" si="261"/>
        <v>-1393.8087587</v>
      </c>
    </row>
    <row r="439" spans="1:71" ht="16" customHeight="1">
      <c r="A439" s="2">
        <v>43965</v>
      </c>
      <c r="B439" s="10" t="s">
        <v>436</v>
      </c>
      <c r="C439" s="11">
        <v>7</v>
      </c>
      <c r="D439" s="10">
        <v>-143</v>
      </c>
      <c r="E439" s="10">
        <v>0.2</v>
      </c>
      <c r="K439">
        <v>0</v>
      </c>
      <c r="L439" t="s">
        <v>1327</v>
      </c>
      <c r="M439" t="s">
        <v>1329</v>
      </c>
      <c r="N439" t="s">
        <v>1327</v>
      </c>
      <c r="O439" t="s">
        <v>1328</v>
      </c>
      <c r="P439" t="s">
        <v>1328</v>
      </c>
      <c r="Q439" t="s">
        <v>1328</v>
      </c>
      <c r="R439" t="s">
        <v>1327</v>
      </c>
      <c r="S439" t="s">
        <v>1327</v>
      </c>
      <c r="T439" t="s">
        <v>1329</v>
      </c>
      <c r="U439" t="s">
        <v>1404</v>
      </c>
      <c r="V439" t="s">
        <v>1405</v>
      </c>
      <c r="W439" t="s">
        <v>1329</v>
      </c>
      <c r="X439" t="s">
        <v>1329</v>
      </c>
      <c r="Y439" t="s">
        <v>1405</v>
      </c>
      <c r="Z439" t="s">
        <v>1329</v>
      </c>
      <c r="AA439" t="s">
        <v>1327</v>
      </c>
      <c r="AB439" t="s">
        <v>1327</v>
      </c>
      <c r="AC439" t="s">
        <v>1328</v>
      </c>
      <c r="AD439" t="s">
        <v>1328</v>
      </c>
      <c r="AH439" s="11">
        <f t="shared" si="226"/>
        <v>-1778.1875</v>
      </c>
      <c r="AI439" s="11">
        <f t="shared" si="227"/>
        <v>-1276.7249999999999</v>
      </c>
      <c r="AJ439" s="11">
        <f t="shared" si="228"/>
        <v>-775.26250000000005</v>
      </c>
      <c r="AK439" s="11">
        <f t="shared" si="229"/>
        <v>-775.26250000000005</v>
      </c>
      <c r="AL439" s="11">
        <f t="shared" si="230"/>
        <v>-775.26250000000005</v>
      </c>
      <c r="AM439" s="11">
        <f t="shared" si="231"/>
        <v>-1276.7249999999999</v>
      </c>
      <c r="AN439" s="11">
        <f t="shared" si="232"/>
        <v>-1276.7249999999999</v>
      </c>
      <c r="AO439" s="11">
        <f t="shared" si="233"/>
        <v>-1778.1875</v>
      </c>
      <c r="AP439" s="11">
        <f t="shared" si="234"/>
        <v>-2781.1125000000002</v>
      </c>
      <c r="AQ439" s="11">
        <f t="shared" si="235"/>
        <v>-2279.65</v>
      </c>
      <c r="AR439" s="11">
        <f t="shared" si="236"/>
        <v>-1778.1875</v>
      </c>
      <c r="AS439" s="11">
        <f t="shared" si="237"/>
        <v>-1778.1875</v>
      </c>
      <c r="AT439" s="11">
        <f t="shared" si="238"/>
        <v>-2279.65</v>
      </c>
      <c r="AU439" s="11">
        <f t="shared" si="239"/>
        <v>-1778.1875</v>
      </c>
      <c r="AV439" s="11">
        <f t="shared" si="240"/>
        <v>-1276.7249999999999</v>
      </c>
      <c r="AW439" s="11">
        <f t="shared" si="241"/>
        <v>-1276.7249999999999</v>
      </c>
      <c r="AX439" s="11">
        <f t="shared" si="242"/>
        <v>-775.26250000000005</v>
      </c>
      <c r="AY439" s="11">
        <f t="shared" si="243"/>
        <v>-775.26250000000005</v>
      </c>
      <c r="AZ439" s="11"/>
      <c r="BA439" s="11"/>
      <c r="BB439" s="11">
        <f t="shared" si="244"/>
        <v>-778.1875</v>
      </c>
      <c r="BC439" s="11">
        <f t="shared" si="245"/>
        <v>-1276.7249999999999</v>
      </c>
      <c r="BD439" s="11">
        <f t="shared" si="246"/>
        <v>-1775.2625</v>
      </c>
      <c r="BE439" s="11">
        <f t="shared" si="247"/>
        <v>-1775.2625</v>
      </c>
      <c r="BF439" s="11">
        <f t="shared" si="248"/>
        <v>-1775.2625</v>
      </c>
      <c r="BG439" s="11">
        <f t="shared" si="249"/>
        <v>-1276.7249999999999</v>
      </c>
      <c r="BH439" s="11">
        <f t="shared" si="250"/>
        <v>-1276.7249999999999</v>
      </c>
      <c r="BI439" s="11">
        <f t="shared" si="251"/>
        <v>-778.1875</v>
      </c>
      <c r="BJ439" s="11">
        <f t="shared" si="252"/>
        <v>218.88750000000005</v>
      </c>
      <c r="BK439" s="11">
        <f t="shared" si="253"/>
        <v>-279.64999999999998</v>
      </c>
      <c r="BL439" s="11">
        <f t="shared" si="254"/>
        <v>-778.1875</v>
      </c>
      <c r="BM439" s="11">
        <f t="shared" si="255"/>
        <v>-778.1875</v>
      </c>
      <c r="BN439" s="11">
        <f t="shared" si="256"/>
        <v>-279.64999999999998</v>
      </c>
      <c r="BO439" s="11">
        <f t="shared" si="257"/>
        <v>-778.1875</v>
      </c>
      <c r="BP439" s="11">
        <f t="shared" si="258"/>
        <v>-1276.7249999999999</v>
      </c>
      <c r="BQ439" s="11">
        <f t="shared" si="259"/>
        <v>-1276.7249999999999</v>
      </c>
      <c r="BR439" s="11">
        <f t="shared" si="260"/>
        <v>-1775.2625</v>
      </c>
      <c r="BS439" s="11">
        <f t="shared" si="261"/>
        <v>-1775.2625</v>
      </c>
    </row>
    <row r="440" spans="1:71" ht="16" customHeight="1">
      <c r="A440" s="2">
        <v>43965</v>
      </c>
      <c r="B440" s="10" t="s">
        <v>136</v>
      </c>
      <c r="C440" s="11">
        <v>8</v>
      </c>
      <c r="D440" s="10">
        <v>-141</v>
      </c>
      <c r="E440" s="10">
        <v>3.8</v>
      </c>
      <c r="I440">
        <v>1.4692879746835341E-2</v>
      </c>
      <c r="K440">
        <v>0</v>
      </c>
      <c r="L440" t="s">
        <v>1407</v>
      </c>
      <c r="M440" t="s">
        <v>1407</v>
      </c>
      <c r="N440" t="s">
        <v>1086</v>
      </c>
      <c r="O440" t="s">
        <v>1081</v>
      </c>
      <c r="P440" t="s">
        <v>1086</v>
      </c>
      <c r="Q440" t="s">
        <v>1086</v>
      </c>
      <c r="R440" t="s">
        <v>1086</v>
      </c>
      <c r="S440" t="s">
        <v>1086</v>
      </c>
      <c r="T440" t="s">
        <v>1174</v>
      </c>
      <c r="U440" t="s">
        <v>1086</v>
      </c>
      <c r="V440" t="s">
        <v>1081</v>
      </c>
      <c r="W440" t="s">
        <v>1086</v>
      </c>
      <c r="X440" t="s">
        <v>1086</v>
      </c>
      <c r="Y440" t="s">
        <v>1081</v>
      </c>
      <c r="Z440" t="s">
        <v>1081</v>
      </c>
      <c r="AA440" t="s">
        <v>1085</v>
      </c>
      <c r="AB440" t="s">
        <v>1085</v>
      </c>
      <c r="AC440" t="s">
        <v>1085</v>
      </c>
      <c r="AD440" t="s">
        <v>1173</v>
      </c>
      <c r="AH440" s="11">
        <f t="shared" si="226"/>
        <v>-1037.4749999999999</v>
      </c>
      <c r="AI440" s="11">
        <f t="shared" si="227"/>
        <v>2974.2249999999999</v>
      </c>
      <c r="AJ440" s="11">
        <f t="shared" si="228"/>
        <v>3475.6875</v>
      </c>
      <c r="AK440" s="11">
        <f t="shared" si="229"/>
        <v>2974.2249999999999</v>
      </c>
      <c r="AL440" s="11">
        <f t="shared" si="230"/>
        <v>2974.2249999999999</v>
      </c>
      <c r="AM440" s="11">
        <f t="shared" si="231"/>
        <v>2974.2249999999999</v>
      </c>
      <c r="AN440" s="11">
        <f t="shared" si="232"/>
        <v>2974.2249999999999</v>
      </c>
      <c r="AO440" s="11">
        <f t="shared" si="233"/>
        <v>2472.7624999999998</v>
      </c>
      <c r="AP440" s="11">
        <f t="shared" si="234"/>
        <v>2974.2249999999999</v>
      </c>
      <c r="AQ440" s="11">
        <f t="shared" si="235"/>
        <v>3475.6875</v>
      </c>
      <c r="AR440" s="11">
        <f t="shared" si="236"/>
        <v>2974.2249999999999</v>
      </c>
      <c r="AS440" s="11">
        <f t="shared" si="237"/>
        <v>2974.2249999999999</v>
      </c>
      <c r="AT440" s="11">
        <f t="shared" si="238"/>
        <v>3475.6875</v>
      </c>
      <c r="AU440" s="11">
        <f t="shared" si="239"/>
        <v>3475.6875</v>
      </c>
      <c r="AV440" s="11">
        <f t="shared" si="240"/>
        <v>4478.6125000000002</v>
      </c>
      <c r="AW440" s="11">
        <f t="shared" si="241"/>
        <v>4478.6125000000002</v>
      </c>
      <c r="AX440" s="11">
        <f t="shared" si="242"/>
        <v>4478.6125000000002</v>
      </c>
      <c r="AY440" s="11">
        <f t="shared" si="243"/>
        <v>4980.0749999999998</v>
      </c>
      <c r="AZ440" s="11"/>
      <c r="BA440" s="11"/>
      <c r="BB440" s="11">
        <f t="shared" si="244"/>
        <v>-1037.4749999999999</v>
      </c>
      <c r="BC440" s="11">
        <f t="shared" si="245"/>
        <v>-5025.7750000000005</v>
      </c>
      <c r="BD440" s="11">
        <f t="shared" si="246"/>
        <v>-5524.3125</v>
      </c>
      <c r="BE440" s="11">
        <f t="shared" si="247"/>
        <v>-5025.7750000000005</v>
      </c>
      <c r="BF440" s="11">
        <f t="shared" si="248"/>
        <v>-5025.7750000000005</v>
      </c>
      <c r="BG440" s="11">
        <f t="shared" si="249"/>
        <v>-5025.7750000000005</v>
      </c>
      <c r="BH440" s="11">
        <f t="shared" si="250"/>
        <v>-5025.7750000000005</v>
      </c>
      <c r="BI440" s="11">
        <f t="shared" si="251"/>
        <v>-4527.2375000000002</v>
      </c>
      <c r="BJ440" s="11">
        <f t="shared" si="252"/>
        <v>-5025.7750000000005</v>
      </c>
      <c r="BK440" s="11">
        <f t="shared" si="253"/>
        <v>-5524.3125</v>
      </c>
      <c r="BL440" s="11">
        <f t="shared" si="254"/>
        <v>-5025.7750000000005</v>
      </c>
      <c r="BM440" s="11">
        <f t="shared" si="255"/>
        <v>-5025.7750000000005</v>
      </c>
      <c r="BN440" s="11">
        <f t="shared" si="256"/>
        <v>-5524.3125</v>
      </c>
      <c r="BO440" s="11">
        <f t="shared" si="257"/>
        <v>-5524.3125</v>
      </c>
      <c r="BP440" s="11">
        <f t="shared" si="258"/>
        <v>-6521.3874999999998</v>
      </c>
      <c r="BQ440" s="11">
        <f t="shared" si="259"/>
        <v>-6521.3874999999998</v>
      </c>
      <c r="BR440" s="11">
        <f t="shared" si="260"/>
        <v>-6521.3874999999998</v>
      </c>
      <c r="BS440" s="11">
        <f t="shared" si="261"/>
        <v>-7019.9250000000002</v>
      </c>
    </row>
    <row r="441" spans="1:71" ht="16" customHeight="1">
      <c r="A441" s="2">
        <v>43965</v>
      </c>
      <c r="B441" s="10" t="s">
        <v>1208</v>
      </c>
      <c r="C441" s="11">
        <v>9</v>
      </c>
      <c r="D441" s="10">
        <v>-123</v>
      </c>
      <c r="E441" s="10">
        <v>1.6</v>
      </c>
      <c r="K441">
        <v>0</v>
      </c>
      <c r="L441" t="s">
        <v>655</v>
      </c>
      <c r="M441" t="s">
        <v>653</v>
      </c>
      <c r="N441" t="s">
        <v>1700</v>
      </c>
      <c r="O441" t="s">
        <v>1761</v>
      </c>
      <c r="P441" t="s">
        <v>649</v>
      </c>
      <c r="Q441" t="s">
        <v>648</v>
      </c>
      <c r="R441" t="s">
        <v>1699</v>
      </c>
      <c r="S441" t="s">
        <v>2068</v>
      </c>
      <c r="T441" t="s">
        <v>1569</v>
      </c>
      <c r="U441" t="s">
        <v>1569</v>
      </c>
      <c r="V441" t="s">
        <v>2069</v>
      </c>
      <c r="W441" t="s">
        <v>1571</v>
      </c>
      <c r="X441" t="s">
        <v>1570</v>
      </c>
      <c r="Y441" t="s">
        <v>1569</v>
      </c>
      <c r="Z441" t="s">
        <v>1570</v>
      </c>
      <c r="AA441" t="s">
        <v>1569</v>
      </c>
      <c r="AB441" t="s">
        <v>1568</v>
      </c>
      <c r="AC441" t="s">
        <v>1571</v>
      </c>
      <c r="AD441" t="s">
        <v>1570</v>
      </c>
      <c r="AH441" s="11">
        <f t="shared" ref="AH441:AH504" si="262">($L441-M441)*1000 - $L441*1000*$B$5-M441*1000*$B$5-M441*1000*$B$6</f>
        <v>-3105.1875</v>
      </c>
      <c r="AI441" s="11">
        <f t="shared" ref="AI441:AI504" si="263">($L441-N441)*1000 - $L441*1000*$B$5-N441*1000*$B$5-N441*1000*$B$6</f>
        <v>-14638.824999999999</v>
      </c>
      <c r="AJ441" s="11">
        <f t="shared" ref="AJ441:AJ504" si="264">($L441-O441)*1000 - $L441*1000*$B$5-O441*1000*$B$5-O441*1000*$B$6</f>
        <v>-15641.75</v>
      </c>
      <c r="AK441" s="11">
        <f t="shared" ref="AK441:AK504" si="265">($L441-P441)*1000 - $L441*1000*$B$5-P441*1000*$B$5-P441*1000*$B$6</f>
        <v>-14137.362499999999</v>
      </c>
      <c r="AL441" s="11">
        <f t="shared" ref="AL441:AL504" si="266">($L441-Q441)*1000 - $L441*1000*$B$5-Q441*1000*$B$5-Q441*1000*$B$6</f>
        <v>-13635.9</v>
      </c>
      <c r="AM441" s="11">
        <f t="shared" ref="AM441:AM504" si="267">($L441-R441)*1000 - $L441*1000*$B$5-R441*1000*$B$5-R441*1000*$B$6</f>
        <v>-15140.2875</v>
      </c>
      <c r="AN441" s="11">
        <f t="shared" ref="AN441:AN504" si="268">($L441-S441)*1000 - $L441*1000*$B$5-S441*1000*$B$5-S441*1000*$B$6</f>
        <v>-16644.674999999999</v>
      </c>
      <c r="AO441" s="11">
        <f t="shared" ref="AO441:AO504" si="269">($L441-T441)*1000 - $L441*1000*$B$5-T441*1000*$B$5-T441*1000*$B$6</f>
        <v>-19151.987500000003</v>
      </c>
      <c r="AP441" s="11">
        <f t="shared" ref="AP441:AP504" si="270">($L441-U441)*1000 - $L441*1000*$B$5-U441*1000*$B$5-U441*1000*$B$6</f>
        <v>-19151.987500000003</v>
      </c>
      <c r="AQ441" s="11">
        <f t="shared" ref="AQ441:AQ504" si="271">($L441-V441)*1000 - $L441*1000*$B$5-V441*1000*$B$5-V441*1000*$B$6</f>
        <v>-16143.2125</v>
      </c>
      <c r="AR441" s="11">
        <f t="shared" ref="AR441:AR504" si="272">($L441-W441)*1000 - $L441*1000*$B$5-W441*1000*$B$5-W441*1000*$B$6</f>
        <v>-18650.525000000001</v>
      </c>
      <c r="AS441" s="11">
        <f t="shared" ref="AS441:AS504" si="273">($L441-X441)*1000 - $L441*1000*$B$5-X441*1000*$B$5-X441*1000*$B$6</f>
        <v>-20656.375</v>
      </c>
      <c r="AT441" s="11">
        <f t="shared" ref="AT441:AT504" si="274">($L441-Y441)*1000 - $L441*1000*$B$5-Y441*1000*$B$5-Y441*1000*$B$6</f>
        <v>-19151.987500000003</v>
      </c>
      <c r="AU441" s="11">
        <f t="shared" ref="AU441:AU504" si="275">($L441-Z441)*1000 - $L441*1000*$B$5-Z441*1000*$B$5-Z441*1000*$B$6</f>
        <v>-20656.375</v>
      </c>
      <c r="AV441" s="11">
        <f t="shared" ref="AV441:AV504" si="276">($L441-AA441)*1000 - $L441*1000*$B$5-AA441*1000*$B$5-AA441*1000*$B$6</f>
        <v>-19151.987500000003</v>
      </c>
      <c r="AW441" s="11">
        <f t="shared" ref="AW441:AW504" si="277">($L441-AB441)*1000 - $L441*1000*$B$5-AB441*1000*$B$5-AB441*1000*$B$6</f>
        <v>-20154.912500000002</v>
      </c>
      <c r="AX441" s="11">
        <f t="shared" ref="AX441:AX504" si="278">($L441-AC441)*1000 - $L441*1000*$B$5-AC441*1000*$B$5-AC441*1000*$B$6</f>
        <v>-18650.525000000001</v>
      </c>
      <c r="AY441" s="11">
        <f t="shared" ref="AY441:AY504" si="279">($L441-AD441)*1000 - $L441*1000*$B$5-AD441*1000*$B$5-AD441*1000*$B$6</f>
        <v>-20656.375</v>
      </c>
      <c r="AZ441" s="11"/>
      <c r="BA441" s="11"/>
      <c r="BB441" s="11">
        <f t="shared" ref="BB441:BB504" si="280">(M441-$L441)*1000 - $L441*1000*$B$5-M441*1000*$B$5-M441*1000*$B$6</f>
        <v>-105.1875</v>
      </c>
      <c r="BC441" s="11">
        <f t="shared" ref="BC441:BC504" si="281">(N441-$L441)*1000 - $L441*1000*$B$5-N441*1000*$B$5-N441*1000*$B$6</f>
        <v>11361.175000000001</v>
      </c>
      <c r="BD441" s="11">
        <f t="shared" ref="BD441:BD504" si="282">(O441-$L441)*1000 - $L441*1000*$B$5-O441*1000*$B$5-O441*1000*$B$6</f>
        <v>12358.25</v>
      </c>
      <c r="BE441" s="11">
        <f t="shared" ref="BE441:BE504" si="283">(P441-$L441)*1000 - $L441*1000*$B$5-P441*1000*$B$5-P441*1000*$B$6</f>
        <v>10862.637500000001</v>
      </c>
      <c r="BF441" s="11">
        <f t="shared" ref="BF441:BF504" si="284">(Q441-$L441)*1000 - $L441*1000*$B$5-Q441*1000*$B$5-Q441*1000*$B$6</f>
        <v>10364.1</v>
      </c>
      <c r="BG441" s="11">
        <f t="shared" ref="BG441:BG504" si="285">(R441-$L441)*1000 - $L441*1000*$B$5-R441*1000*$B$5-R441*1000*$B$6</f>
        <v>11859.7125</v>
      </c>
      <c r="BH441" s="11">
        <f t="shared" ref="BH441:BH504" si="286">(S441-$L441)*1000 - $L441*1000*$B$5-S441*1000*$B$5-S441*1000*$B$6</f>
        <v>13355.325000000001</v>
      </c>
      <c r="BI441" s="11">
        <f t="shared" ref="BI441:BI504" si="287">(T441-$L441)*1000 - $L441*1000*$B$5-T441*1000*$B$5-T441*1000*$B$6</f>
        <v>15848.012499999997</v>
      </c>
      <c r="BJ441" s="11">
        <f t="shared" ref="BJ441:BJ504" si="288">(U441-$L441)*1000 - $L441*1000*$B$5-U441*1000*$B$5-U441*1000*$B$6</f>
        <v>15848.012499999997</v>
      </c>
      <c r="BK441" s="11">
        <f t="shared" ref="BK441:BK504" si="289">(V441-$L441)*1000 - $L441*1000*$B$5-V441*1000*$B$5-V441*1000*$B$6</f>
        <v>12856.7875</v>
      </c>
      <c r="BL441" s="11">
        <f t="shared" ref="BL441:BL504" si="290">(W441-$L441)*1000 - $L441*1000*$B$5-W441*1000*$B$5-W441*1000*$B$6</f>
        <v>15349.474999999999</v>
      </c>
      <c r="BM441" s="11">
        <f t="shared" ref="BM441:BM504" si="291">(X441-$L441)*1000 - $L441*1000*$B$5-X441*1000*$B$5-X441*1000*$B$6</f>
        <v>17343.625</v>
      </c>
      <c r="BN441" s="11">
        <f t="shared" ref="BN441:BN504" si="292">(Y441-$L441)*1000 - $L441*1000*$B$5-Y441*1000*$B$5-Y441*1000*$B$6</f>
        <v>15848.012499999997</v>
      </c>
      <c r="BO441" s="11">
        <f t="shared" ref="BO441:BO504" si="293">(Z441-$L441)*1000 - $L441*1000*$B$5-Z441*1000*$B$5-Z441*1000*$B$6</f>
        <v>17343.625</v>
      </c>
      <c r="BP441" s="11">
        <f t="shared" ref="BP441:BP504" si="294">(AA441-$L441)*1000 - $L441*1000*$B$5-AA441*1000*$B$5-AA441*1000*$B$6</f>
        <v>15848.012499999997</v>
      </c>
      <c r="BQ441" s="11">
        <f t="shared" ref="BQ441:BQ504" si="295">(AB441-$L441)*1000 - $L441*1000*$B$5-AB441*1000*$B$5-AB441*1000*$B$6</f>
        <v>16845.087499999998</v>
      </c>
      <c r="BR441" s="11">
        <f t="shared" ref="BR441:BR504" si="296">(AC441-$L441)*1000 - $L441*1000*$B$5-AC441*1000*$B$5-AC441*1000*$B$6</f>
        <v>15349.474999999999</v>
      </c>
      <c r="BS441" s="11">
        <f t="shared" ref="BS441:BS504" si="297">(AD441-$L441)*1000 - $L441*1000*$B$5-AD441*1000*$B$5-AD441*1000*$B$6</f>
        <v>17343.625</v>
      </c>
    </row>
    <row r="442" spans="1:71" ht="16" customHeight="1">
      <c r="A442" s="2">
        <v>43965</v>
      </c>
      <c r="B442" s="10" t="s">
        <v>131</v>
      </c>
      <c r="C442" s="11">
        <v>10</v>
      </c>
      <c r="D442" s="10">
        <v>-119</v>
      </c>
      <c r="E442" s="10">
        <v>0.6</v>
      </c>
      <c r="I442">
        <v>2.0111585365853561E-2</v>
      </c>
      <c r="K442">
        <v>0</v>
      </c>
      <c r="L442" t="s">
        <v>279</v>
      </c>
      <c r="M442" t="s">
        <v>275</v>
      </c>
      <c r="N442" t="s">
        <v>279</v>
      </c>
      <c r="O442" t="s">
        <v>278</v>
      </c>
      <c r="P442" t="s">
        <v>278</v>
      </c>
      <c r="Q442" t="s">
        <v>278</v>
      </c>
      <c r="R442" t="s">
        <v>277</v>
      </c>
      <c r="S442" t="s">
        <v>277</v>
      </c>
      <c r="T442" t="s">
        <v>278</v>
      </c>
      <c r="U442" t="s">
        <v>278</v>
      </c>
      <c r="V442" t="s">
        <v>277</v>
      </c>
      <c r="W442" t="s">
        <v>276</v>
      </c>
      <c r="X442" t="s">
        <v>276</v>
      </c>
      <c r="Y442" t="s">
        <v>1833</v>
      </c>
      <c r="Z442" t="s">
        <v>1833</v>
      </c>
      <c r="AA442" t="s">
        <v>991</v>
      </c>
      <c r="AB442" t="s">
        <v>992</v>
      </c>
      <c r="AC442" t="s">
        <v>991</v>
      </c>
      <c r="AD442" t="s">
        <v>992</v>
      </c>
      <c r="AH442" s="11">
        <f t="shared" si="262"/>
        <v>-1714.1499999999999</v>
      </c>
      <c r="AI442" s="11">
        <f t="shared" si="263"/>
        <v>-711.22500000000002</v>
      </c>
      <c r="AJ442" s="11">
        <f t="shared" si="264"/>
        <v>-209.76250000000002</v>
      </c>
      <c r="AK442" s="11">
        <f t="shared" si="265"/>
        <v>-209.76250000000002</v>
      </c>
      <c r="AL442" s="11">
        <f t="shared" si="266"/>
        <v>-209.76250000000002</v>
      </c>
      <c r="AM442" s="11">
        <f t="shared" si="267"/>
        <v>291.70000000000005</v>
      </c>
      <c r="AN442" s="11">
        <f t="shared" si="268"/>
        <v>291.70000000000005</v>
      </c>
      <c r="AO442" s="11">
        <f t="shared" si="269"/>
        <v>-209.76250000000002</v>
      </c>
      <c r="AP442" s="11">
        <f t="shared" si="270"/>
        <v>-209.76250000000002</v>
      </c>
      <c r="AQ442" s="11">
        <f t="shared" si="271"/>
        <v>291.70000000000005</v>
      </c>
      <c r="AR442" s="11">
        <f t="shared" si="272"/>
        <v>793.16250000000014</v>
      </c>
      <c r="AS442" s="11">
        <f t="shared" si="273"/>
        <v>793.16250000000014</v>
      </c>
      <c r="AT442" s="11">
        <f t="shared" si="274"/>
        <v>1796.0874999999999</v>
      </c>
      <c r="AU442" s="11">
        <f t="shared" si="275"/>
        <v>1796.0874999999999</v>
      </c>
      <c r="AV442" s="11">
        <f t="shared" si="276"/>
        <v>2297.5499999999997</v>
      </c>
      <c r="AW442" s="11">
        <f t="shared" si="277"/>
        <v>2799.0124999999998</v>
      </c>
      <c r="AX442" s="11">
        <f t="shared" si="278"/>
        <v>2297.5499999999997</v>
      </c>
      <c r="AY442" s="11">
        <f t="shared" si="279"/>
        <v>2799.0124999999998</v>
      </c>
      <c r="AZ442" s="11"/>
      <c r="BA442" s="11"/>
      <c r="BB442" s="11">
        <f t="shared" si="280"/>
        <v>285.85000000000002</v>
      </c>
      <c r="BC442" s="11">
        <f t="shared" si="281"/>
        <v>-711.22500000000002</v>
      </c>
      <c r="BD442" s="11">
        <f t="shared" si="282"/>
        <v>-1209.7624999999998</v>
      </c>
      <c r="BE442" s="11">
        <f t="shared" si="283"/>
        <v>-1209.7624999999998</v>
      </c>
      <c r="BF442" s="11">
        <f t="shared" si="284"/>
        <v>-1209.7624999999998</v>
      </c>
      <c r="BG442" s="11">
        <f t="shared" si="285"/>
        <v>-1708.3</v>
      </c>
      <c r="BH442" s="11">
        <f t="shared" si="286"/>
        <v>-1708.3</v>
      </c>
      <c r="BI442" s="11">
        <f t="shared" si="287"/>
        <v>-1209.7624999999998</v>
      </c>
      <c r="BJ442" s="11">
        <f t="shared" si="288"/>
        <v>-1209.7624999999998</v>
      </c>
      <c r="BK442" s="11">
        <f t="shared" si="289"/>
        <v>-1708.3</v>
      </c>
      <c r="BL442" s="11">
        <f t="shared" si="290"/>
        <v>-2206.8374999999996</v>
      </c>
      <c r="BM442" s="11">
        <f t="shared" si="291"/>
        <v>-2206.8374999999996</v>
      </c>
      <c r="BN442" s="11">
        <f t="shared" si="292"/>
        <v>-3203.9125000000004</v>
      </c>
      <c r="BO442" s="11">
        <f t="shared" si="293"/>
        <v>-3203.9125000000004</v>
      </c>
      <c r="BP442" s="11">
        <f t="shared" si="294"/>
        <v>-3702.4500000000003</v>
      </c>
      <c r="BQ442" s="11">
        <f t="shared" si="295"/>
        <v>-4200.9875000000002</v>
      </c>
      <c r="BR442" s="11">
        <f t="shared" si="296"/>
        <v>-3702.4500000000003</v>
      </c>
      <c r="BS442" s="11">
        <f t="shared" si="297"/>
        <v>-4200.9875000000002</v>
      </c>
    </row>
    <row r="443" spans="1:71" ht="16" customHeight="1">
      <c r="A443" s="2">
        <v>43965</v>
      </c>
      <c r="B443" s="10" t="s">
        <v>213</v>
      </c>
      <c r="C443" s="11">
        <v>11</v>
      </c>
      <c r="D443" s="10">
        <v>-115</v>
      </c>
      <c r="E443" s="10">
        <v>0.2</v>
      </c>
      <c r="I443">
        <v>2.119518750984976E-2</v>
      </c>
      <c r="K443">
        <v>0</v>
      </c>
      <c r="L443" t="s">
        <v>1313</v>
      </c>
      <c r="M443" t="s">
        <v>271</v>
      </c>
      <c r="N443" t="s">
        <v>113</v>
      </c>
      <c r="O443" t="s">
        <v>1481</v>
      </c>
      <c r="P443" t="s">
        <v>1313</v>
      </c>
      <c r="Q443" t="s">
        <v>1483</v>
      </c>
      <c r="R443" t="s">
        <v>120</v>
      </c>
      <c r="S443" t="s">
        <v>1483</v>
      </c>
      <c r="T443" t="s">
        <v>111</v>
      </c>
      <c r="U443" t="s">
        <v>111</v>
      </c>
      <c r="V443" t="s">
        <v>114</v>
      </c>
      <c r="W443" t="s">
        <v>120</v>
      </c>
      <c r="X443" t="s">
        <v>121</v>
      </c>
      <c r="Y443" t="s">
        <v>121</v>
      </c>
      <c r="Z443" t="s">
        <v>109</v>
      </c>
      <c r="AA443" t="s">
        <v>1515</v>
      </c>
      <c r="AB443" t="s">
        <v>1021</v>
      </c>
      <c r="AC443" t="s">
        <v>1020</v>
      </c>
      <c r="AD443" t="s">
        <v>636</v>
      </c>
      <c r="AH443" s="11">
        <f t="shared" si="262"/>
        <v>-794.84700585000064</v>
      </c>
      <c r="AI443" s="11">
        <f t="shared" si="263"/>
        <v>-493.96549414999936</v>
      </c>
      <c r="AJ443" s="11">
        <f t="shared" si="264"/>
        <v>-193.0930087750038</v>
      </c>
      <c r="AK443" s="11">
        <f t="shared" si="265"/>
        <v>-393.67500000000001</v>
      </c>
      <c r="AL443" s="11">
        <f t="shared" si="266"/>
        <v>7.4970058500006758</v>
      </c>
      <c r="AM443" s="11">
        <f t="shared" si="267"/>
        <v>408.66800877500373</v>
      </c>
      <c r="AN443" s="11">
        <f t="shared" si="268"/>
        <v>7.4970058500006758</v>
      </c>
      <c r="AO443" s="11">
        <f t="shared" si="269"/>
        <v>-92.794491224996221</v>
      </c>
      <c r="AP443" s="11">
        <f t="shared" si="270"/>
        <v>-92.794491224996221</v>
      </c>
      <c r="AQ443" s="11">
        <f t="shared" si="271"/>
        <v>107.78750000000002</v>
      </c>
      <c r="AR443" s="11">
        <f t="shared" si="272"/>
        <v>408.66800877500373</v>
      </c>
      <c r="AS443" s="11">
        <f t="shared" si="273"/>
        <v>308.36949122499618</v>
      </c>
      <c r="AT443" s="11">
        <f t="shared" si="274"/>
        <v>308.36949122499618</v>
      </c>
      <c r="AU443" s="11">
        <f t="shared" si="275"/>
        <v>508.95950585000071</v>
      </c>
      <c r="AV443" s="11">
        <f t="shared" si="276"/>
        <v>1010.4220058500005</v>
      </c>
      <c r="AW443" s="11">
        <f t="shared" si="277"/>
        <v>1612.175</v>
      </c>
      <c r="AX443" s="11">
        <f t="shared" si="278"/>
        <v>2013.3470058500002</v>
      </c>
      <c r="AY443" s="11">
        <f t="shared" si="279"/>
        <v>1913.0555087750038</v>
      </c>
      <c r="AZ443" s="11"/>
      <c r="BA443" s="11"/>
      <c r="BB443" s="11">
        <f t="shared" si="280"/>
        <v>5.156994150000628</v>
      </c>
      <c r="BC443" s="11">
        <f t="shared" si="281"/>
        <v>-293.96949415000063</v>
      </c>
      <c r="BD443" s="11">
        <f t="shared" si="282"/>
        <v>-593.08700877499621</v>
      </c>
      <c r="BE443" s="11">
        <f t="shared" si="283"/>
        <v>-393.67500000000001</v>
      </c>
      <c r="BF443" s="11">
        <f t="shared" si="284"/>
        <v>-792.50699415000054</v>
      </c>
      <c r="BG443" s="11">
        <f t="shared" si="285"/>
        <v>-1191.3379912250039</v>
      </c>
      <c r="BH443" s="11">
        <f t="shared" si="286"/>
        <v>-792.50699415000054</v>
      </c>
      <c r="BI443" s="11">
        <f t="shared" si="287"/>
        <v>-692.80049122500384</v>
      </c>
      <c r="BJ443" s="11">
        <f t="shared" si="288"/>
        <v>-692.80049122500384</v>
      </c>
      <c r="BK443" s="11">
        <f t="shared" si="289"/>
        <v>-892.21249999999998</v>
      </c>
      <c r="BL443" s="11">
        <f t="shared" si="290"/>
        <v>-1191.3379912250039</v>
      </c>
      <c r="BM443" s="11">
        <f t="shared" si="291"/>
        <v>-1091.6245087749962</v>
      </c>
      <c r="BN443" s="11">
        <f t="shared" si="292"/>
        <v>-1091.6245087749962</v>
      </c>
      <c r="BO443" s="11">
        <f t="shared" si="293"/>
        <v>-1291.0444941500007</v>
      </c>
      <c r="BP443" s="11">
        <f t="shared" si="294"/>
        <v>-1789.5819941500008</v>
      </c>
      <c r="BQ443" s="11">
        <f t="shared" si="295"/>
        <v>-2387.8250000000003</v>
      </c>
      <c r="BR443" s="11">
        <f t="shared" si="296"/>
        <v>-2786.6569941500006</v>
      </c>
      <c r="BS443" s="11">
        <f t="shared" si="297"/>
        <v>-2686.950491225004</v>
      </c>
    </row>
    <row r="444" spans="1:71" ht="16" customHeight="1">
      <c r="A444" s="2">
        <v>43965</v>
      </c>
      <c r="B444" s="10" t="s">
        <v>1513</v>
      </c>
      <c r="C444" s="11">
        <v>12</v>
      </c>
      <c r="D444" s="10">
        <v>-108</v>
      </c>
      <c r="E444" s="10">
        <v>0</v>
      </c>
      <c r="I444">
        <v>1.590035646573542E-2</v>
      </c>
      <c r="K444">
        <v>0</v>
      </c>
      <c r="L444" t="s">
        <v>1318</v>
      </c>
      <c r="M444" t="s">
        <v>1319</v>
      </c>
      <c r="N444" t="s">
        <v>2323</v>
      </c>
      <c r="O444" t="s">
        <v>1030</v>
      </c>
      <c r="P444" t="s">
        <v>1318</v>
      </c>
      <c r="Q444" t="s">
        <v>628</v>
      </c>
      <c r="R444" t="s">
        <v>2323</v>
      </c>
      <c r="S444" t="s">
        <v>1030</v>
      </c>
      <c r="T444" t="s">
        <v>631</v>
      </c>
      <c r="U444" t="s">
        <v>631</v>
      </c>
      <c r="V444" t="s">
        <v>1318</v>
      </c>
      <c r="W444" t="s">
        <v>628</v>
      </c>
      <c r="X444" t="s">
        <v>1320</v>
      </c>
      <c r="Y444" t="s">
        <v>1029</v>
      </c>
      <c r="Z444" t="s">
        <v>628</v>
      </c>
      <c r="AA444" t="s">
        <v>1320</v>
      </c>
      <c r="AB444" t="s">
        <v>1317</v>
      </c>
      <c r="AC444" t="s">
        <v>635</v>
      </c>
      <c r="AD444" t="s">
        <v>635</v>
      </c>
      <c r="AH444" s="11">
        <f t="shared" si="262"/>
        <v>-609.48199122499625</v>
      </c>
      <c r="AI444" s="11">
        <f t="shared" si="263"/>
        <v>-208.31800877500382</v>
      </c>
      <c r="AJ444" s="11">
        <f t="shared" si="264"/>
        <v>-308.60950585000069</v>
      </c>
      <c r="AK444" s="11">
        <f t="shared" si="265"/>
        <v>-408.90000000000003</v>
      </c>
      <c r="AL444" s="11">
        <f t="shared" si="266"/>
        <v>-108.01949122499622</v>
      </c>
      <c r="AM444" s="11">
        <f t="shared" si="267"/>
        <v>-208.31800877500382</v>
      </c>
      <c r="AN444" s="11">
        <f t="shared" si="268"/>
        <v>-308.60950585000069</v>
      </c>
      <c r="AO444" s="11">
        <f t="shared" si="269"/>
        <v>-509.19049414999938</v>
      </c>
      <c r="AP444" s="11">
        <f t="shared" si="270"/>
        <v>-509.19049414999938</v>
      </c>
      <c r="AQ444" s="11">
        <f t="shared" si="271"/>
        <v>-408.90000000000003</v>
      </c>
      <c r="AR444" s="11">
        <f t="shared" si="272"/>
        <v>-108.01949122499622</v>
      </c>
      <c r="AS444" s="11">
        <f t="shared" si="273"/>
        <v>92.562499999999943</v>
      </c>
      <c r="AT444" s="11">
        <f t="shared" si="274"/>
        <v>-7.7279941499993754</v>
      </c>
      <c r="AU444" s="11">
        <f t="shared" si="275"/>
        <v>-108.01949122499622</v>
      </c>
      <c r="AV444" s="11">
        <f t="shared" si="276"/>
        <v>92.562499999999943</v>
      </c>
      <c r="AW444" s="11">
        <f t="shared" si="277"/>
        <v>594.02499999999998</v>
      </c>
      <c r="AX444" s="11">
        <f t="shared" si="278"/>
        <v>1296.0694912249962</v>
      </c>
      <c r="AY444" s="11">
        <f t="shared" si="279"/>
        <v>1296.0694912249962</v>
      </c>
      <c r="AZ444" s="11"/>
      <c r="BA444" s="11"/>
      <c r="BB444" s="11">
        <f t="shared" si="280"/>
        <v>-209.48799122500381</v>
      </c>
      <c r="BC444" s="11">
        <f t="shared" si="281"/>
        <v>-608.31200877499623</v>
      </c>
      <c r="BD444" s="11">
        <f t="shared" si="282"/>
        <v>-508.60550584999942</v>
      </c>
      <c r="BE444" s="11">
        <f t="shared" si="283"/>
        <v>-408.90000000000003</v>
      </c>
      <c r="BF444" s="11">
        <f t="shared" si="284"/>
        <v>-708.02549122500386</v>
      </c>
      <c r="BG444" s="11">
        <f t="shared" si="285"/>
        <v>-608.31200877499623</v>
      </c>
      <c r="BH444" s="11">
        <f t="shared" si="286"/>
        <v>-508.60550584999942</v>
      </c>
      <c r="BI444" s="11">
        <f t="shared" si="287"/>
        <v>-309.19449415000065</v>
      </c>
      <c r="BJ444" s="11">
        <f t="shared" si="288"/>
        <v>-309.19449415000065</v>
      </c>
      <c r="BK444" s="11">
        <f t="shared" si="289"/>
        <v>-408.90000000000003</v>
      </c>
      <c r="BL444" s="11">
        <f t="shared" si="290"/>
        <v>-708.02549122500386</v>
      </c>
      <c r="BM444" s="11">
        <f t="shared" si="291"/>
        <v>-907.4375</v>
      </c>
      <c r="BN444" s="11">
        <f t="shared" si="292"/>
        <v>-807.73199415000067</v>
      </c>
      <c r="BO444" s="11">
        <f t="shared" si="293"/>
        <v>-708.02549122500386</v>
      </c>
      <c r="BP444" s="11">
        <f t="shared" si="294"/>
        <v>-907.4375</v>
      </c>
      <c r="BQ444" s="11">
        <f t="shared" si="295"/>
        <v>-1405.9750000000001</v>
      </c>
      <c r="BR444" s="11">
        <f t="shared" si="296"/>
        <v>-2103.9245087749964</v>
      </c>
      <c r="BS444" s="11">
        <f t="shared" si="297"/>
        <v>-2103.9245087749964</v>
      </c>
    </row>
    <row r="445" spans="1:71" ht="16" customHeight="1">
      <c r="A445" s="2">
        <v>43965</v>
      </c>
      <c r="B445" s="10" t="s">
        <v>2141</v>
      </c>
      <c r="C445" s="11">
        <v>13</v>
      </c>
      <c r="D445" s="10">
        <v>-103</v>
      </c>
      <c r="E445" s="10">
        <v>0.6</v>
      </c>
      <c r="K445">
        <v>0</v>
      </c>
      <c r="L445" t="s">
        <v>1779</v>
      </c>
      <c r="M445" t="s">
        <v>1854</v>
      </c>
      <c r="N445" t="s">
        <v>1778</v>
      </c>
      <c r="O445" t="s">
        <v>1778</v>
      </c>
      <c r="P445" t="s">
        <v>1777</v>
      </c>
      <c r="Q445" t="s">
        <v>1777</v>
      </c>
      <c r="R445" t="s">
        <v>603</v>
      </c>
      <c r="S445" t="s">
        <v>604</v>
      </c>
      <c r="T445" t="s">
        <v>601</v>
      </c>
      <c r="U445" t="s">
        <v>604</v>
      </c>
      <c r="V445" t="s">
        <v>601</v>
      </c>
      <c r="W445" t="s">
        <v>604</v>
      </c>
      <c r="X445" t="s">
        <v>604</v>
      </c>
      <c r="Y445" t="s">
        <v>601</v>
      </c>
      <c r="Z445" t="s">
        <v>604</v>
      </c>
      <c r="AA445" t="s">
        <v>604</v>
      </c>
      <c r="AB445" t="s">
        <v>1853</v>
      </c>
      <c r="AC445" t="s">
        <v>1798</v>
      </c>
      <c r="AD445" t="s">
        <v>521</v>
      </c>
      <c r="AH445" s="11">
        <f t="shared" si="262"/>
        <v>-724.56249407499558</v>
      </c>
      <c r="AI445" s="11">
        <f t="shared" si="263"/>
        <v>-523.98050284999931</v>
      </c>
      <c r="AJ445" s="11">
        <f t="shared" si="264"/>
        <v>-523.98050284999931</v>
      </c>
      <c r="AK445" s="11">
        <f t="shared" si="265"/>
        <v>-925.1525087</v>
      </c>
      <c r="AL445" s="11">
        <f t="shared" si="266"/>
        <v>-925.1525087</v>
      </c>
      <c r="AM445" s="11">
        <f t="shared" si="267"/>
        <v>-1526.9055028499993</v>
      </c>
      <c r="AN445" s="11">
        <f t="shared" si="268"/>
        <v>-1025.4430028499992</v>
      </c>
      <c r="AO445" s="11">
        <f t="shared" si="269"/>
        <v>-1125.7334969999988</v>
      </c>
      <c r="AP445" s="11">
        <f t="shared" si="270"/>
        <v>-1025.4430028499992</v>
      </c>
      <c r="AQ445" s="11">
        <f t="shared" si="271"/>
        <v>-1125.7334969999988</v>
      </c>
      <c r="AR445" s="11">
        <f t="shared" si="272"/>
        <v>-1025.4430028499992</v>
      </c>
      <c r="AS445" s="11">
        <f t="shared" si="273"/>
        <v>-1025.4430028499992</v>
      </c>
      <c r="AT445" s="11">
        <f t="shared" si="274"/>
        <v>-1125.7334969999988</v>
      </c>
      <c r="AU445" s="11">
        <f t="shared" si="275"/>
        <v>-1025.4430028499992</v>
      </c>
      <c r="AV445" s="11">
        <f t="shared" si="276"/>
        <v>-1025.4430028499992</v>
      </c>
      <c r="AW445" s="11">
        <f t="shared" si="277"/>
        <v>-824.86101162500313</v>
      </c>
      <c r="AX445" s="11">
        <f t="shared" si="278"/>
        <v>178.0639883749968</v>
      </c>
      <c r="AY445" s="11">
        <f t="shared" si="279"/>
        <v>378.65400300000135</v>
      </c>
      <c r="AZ445" s="11"/>
      <c r="BA445" s="11"/>
      <c r="BB445" s="11">
        <f t="shared" si="280"/>
        <v>-124.57249407500444</v>
      </c>
      <c r="BC445" s="11">
        <f t="shared" si="281"/>
        <v>-323.98450285000064</v>
      </c>
      <c r="BD445" s="11">
        <f t="shared" si="282"/>
        <v>-323.98450285000064</v>
      </c>
      <c r="BE445" s="11">
        <f t="shared" si="283"/>
        <v>74.847491299999973</v>
      </c>
      <c r="BF445" s="11">
        <f t="shared" si="284"/>
        <v>74.847491299999973</v>
      </c>
      <c r="BG445" s="11">
        <f t="shared" si="285"/>
        <v>673.09049714999946</v>
      </c>
      <c r="BH445" s="11">
        <f t="shared" si="286"/>
        <v>174.55299714999933</v>
      </c>
      <c r="BI445" s="11">
        <f t="shared" si="287"/>
        <v>274.25850299999877</v>
      </c>
      <c r="BJ445" s="11">
        <f t="shared" si="288"/>
        <v>174.55299714999933</v>
      </c>
      <c r="BK445" s="11">
        <f t="shared" si="289"/>
        <v>274.25850299999877</v>
      </c>
      <c r="BL445" s="11">
        <f t="shared" si="290"/>
        <v>174.55299714999933</v>
      </c>
      <c r="BM445" s="11">
        <f t="shared" si="291"/>
        <v>174.55299714999933</v>
      </c>
      <c r="BN445" s="11">
        <f t="shared" si="292"/>
        <v>274.25850299999877</v>
      </c>
      <c r="BO445" s="11">
        <f t="shared" si="293"/>
        <v>174.55299714999933</v>
      </c>
      <c r="BP445" s="11">
        <f t="shared" si="294"/>
        <v>174.55299714999933</v>
      </c>
      <c r="BQ445" s="11">
        <f t="shared" si="295"/>
        <v>-24.859011624996839</v>
      </c>
      <c r="BR445" s="11">
        <f t="shared" si="296"/>
        <v>-1021.9340116249967</v>
      </c>
      <c r="BS445" s="11">
        <f t="shared" si="297"/>
        <v>-1221.3539970000011</v>
      </c>
    </row>
    <row r="446" spans="1:71" ht="16" customHeight="1">
      <c r="A446" s="2">
        <v>43965</v>
      </c>
      <c r="B446" s="10" t="s">
        <v>1016</v>
      </c>
      <c r="C446" s="11">
        <v>14</v>
      </c>
      <c r="D446" s="10">
        <v>-98</v>
      </c>
      <c r="E446" s="10">
        <v>0.1</v>
      </c>
      <c r="K446">
        <v>0</v>
      </c>
      <c r="L446" t="s">
        <v>985</v>
      </c>
      <c r="M446" t="s">
        <v>988</v>
      </c>
      <c r="N446" t="s">
        <v>99</v>
      </c>
      <c r="O446" t="s">
        <v>986</v>
      </c>
      <c r="P446" t="s">
        <v>938</v>
      </c>
      <c r="Q446" t="s">
        <v>99</v>
      </c>
      <c r="R446" t="s">
        <v>989</v>
      </c>
      <c r="S446" t="s">
        <v>989</v>
      </c>
      <c r="T446" t="s">
        <v>989</v>
      </c>
      <c r="U446" t="s">
        <v>989</v>
      </c>
      <c r="V446" t="s">
        <v>989</v>
      </c>
      <c r="W446" t="s">
        <v>989</v>
      </c>
      <c r="X446" t="s">
        <v>98</v>
      </c>
      <c r="Y446" t="s">
        <v>96</v>
      </c>
      <c r="Z446" t="s">
        <v>97</v>
      </c>
      <c r="AA446" t="s">
        <v>95</v>
      </c>
      <c r="AB446" t="s">
        <v>59</v>
      </c>
      <c r="AC446" t="s">
        <v>68</v>
      </c>
      <c r="AD446" t="s">
        <v>60</v>
      </c>
      <c r="AH446" s="11">
        <f t="shared" si="262"/>
        <v>-1032.8889970749997</v>
      </c>
      <c r="AI446" s="11">
        <f t="shared" si="263"/>
        <v>-732.01249999999993</v>
      </c>
      <c r="AJ446" s="11">
        <f t="shared" si="264"/>
        <v>-531.42649707499959</v>
      </c>
      <c r="AK446" s="11">
        <f t="shared" si="265"/>
        <v>-832.30299414999934</v>
      </c>
      <c r="AL446" s="11">
        <f t="shared" si="266"/>
        <v>-732.01249999999993</v>
      </c>
      <c r="AM446" s="11">
        <f t="shared" si="267"/>
        <v>-932.59850292500028</v>
      </c>
      <c r="AN446" s="11">
        <f t="shared" si="268"/>
        <v>-932.59850292500028</v>
      </c>
      <c r="AO446" s="11">
        <f t="shared" si="269"/>
        <v>-932.59850292500028</v>
      </c>
      <c r="AP446" s="11">
        <f t="shared" si="270"/>
        <v>-932.59850292500028</v>
      </c>
      <c r="AQ446" s="11">
        <f t="shared" si="271"/>
        <v>-932.59850292500028</v>
      </c>
      <c r="AR446" s="11">
        <f t="shared" si="272"/>
        <v>-932.59850292500028</v>
      </c>
      <c r="AS446" s="11">
        <f t="shared" si="273"/>
        <v>-631.72200585000064</v>
      </c>
      <c r="AT446" s="11">
        <f t="shared" si="274"/>
        <v>-431.1360029250003</v>
      </c>
      <c r="AU446" s="11">
        <f t="shared" si="275"/>
        <v>-330.84049414999936</v>
      </c>
      <c r="AV446" s="11">
        <f t="shared" si="276"/>
        <v>-130.25950585000066</v>
      </c>
      <c r="AW446" s="11">
        <f t="shared" si="277"/>
        <v>-29.963997074999682</v>
      </c>
      <c r="AX446" s="11">
        <f t="shared" si="278"/>
        <v>170.62200585000068</v>
      </c>
      <c r="AY446" s="11">
        <f t="shared" si="279"/>
        <v>70.326497074999679</v>
      </c>
      <c r="AZ446" s="11"/>
      <c r="BA446" s="11"/>
      <c r="BB446" s="11">
        <f t="shared" si="280"/>
        <v>567.10900292499969</v>
      </c>
      <c r="BC446" s="11">
        <f t="shared" si="281"/>
        <v>267.98750000000001</v>
      </c>
      <c r="BD446" s="11">
        <f t="shared" si="282"/>
        <v>68.571502924999692</v>
      </c>
      <c r="BE446" s="11">
        <f t="shared" si="283"/>
        <v>367.69300584999939</v>
      </c>
      <c r="BF446" s="11">
        <f t="shared" si="284"/>
        <v>267.98750000000001</v>
      </c>
      <c r="BG446" s="11">
        <f t="shared" si="285"/>
        <v>467.40349707500036</v>
      </c>
      <c r="BH446" s="11">
        <f t="shared" si="286"/>
        <v>467.40349707500036</v>
      </c>
      <c r="BI446" s="11">
        <f t="shared" si="287"/>
        <v>467.40349707500036</v>
      </c>
      <c r="BJ446" s="11">
        <f t="shared" si="288"/>
        <v>467.40349707500036</v>
      </c>
      <c r="BK446" s="11">
        <f t="shared" si="289"/>
        <v>467.40349707500036</v>
      </c>
      <c r="BL446" s="11">
        <f t="shared" si="290"/>
        <v>467.40349707500036</v>
      </c>
      <c r="BM446" s="11">
        <f t="shared" si="291"/>
        <v>168.28199415000063</v>
      </c>
      <c r="BN446" s="11">
        <f t="shared" si="292"/>
        <v>-31.134002924999706</v>
      </c>
      <c r="BO446" s="11">
        <f t="shared" si="293"/>
        <v>-130.84449415000063</v>
      </c>
      <c r="BP446" s="11">
        <f t="shared" si="294"/>
        <v>-330.25550584999939</v>
      </c>
      <c r="BQ446" s="11">
        <f t="shared" si="295"/>
        <v>-429.9659970750003</v>
      </c>
      <c r="BR446" s="11">
        <f t="shared" si="296"/>
        <v>-629.38199415000054</v>
      </c>
      <c r="BS446" s="11">
        <f t="shared" si="297"/>
        <v>-529.67150292499969</v>
      </c>
    </row>
    <row r="447" spans="1:71" ht="16" customHeight="1">
      <c r="A447" s="2">
        <v>43965</v>
      </c>
      <c r="B447" s="10" t="s">
        <v>564</v>
      </c>
      <c r="C447" s="11">
        <v>15</v>
      </c>
      <c r="D447" s="10">
        <v>-93</v>
      </c>
      <c r="E447" s="10">
        <v>0.2</v>
      </c>
      <c r="I447">
        <v>1.448427230046935E-2</v>
      </c>
      <c r="K447">
        <v>0</v>
      </c>
      <c r="L447" t="s">
        <v>1767</v>
      </c>
      <c r="M447" t="s">
        <v>1291</v>
      </c>
      <c r="N447" t="s">
        <v>1766</v>
      </c>
      <c r="O447" t="s">
        <v>1767</v>
      </c>
      <c r="P447" t="s">
        <v>1767</v>
      </c>
      <c r="Q447" t="s">
        <v>1834</v>
      </c>
      <c r="R447" t="s">
        <v>1767</v>
      </c>
      <c r="S447" t="s">
        <v>1767</v>
      </c>
      <c r="T447" t="s">
        <v>1767</v>
      </c>
      <c r="U447" t="s">
        <v>1767</v>
      </c>
      <c r="V447" t="s">
        <v>1767</v>
      </c>
      <c r="W447" t="s">
        <v>1834</v>
      </c>
      <c r="X447" t="s">
        <v>1834</v>
      </c>
      <c r="Y447" t="s">
        <v>1834</v>
      </c>
      <c r="Z447" t="s">
        <v>1834</v>
      </c>
      <c r="AA447" t="s">
        <v>1834</v>
      </c>
      <c r="AB447" t="s">
        <v>1039</v>
      </c>
      <c r="AC447" t="s">
        <v>757</v>
      </c>
      <c r="AD447" t="s">
        <v>758</v>
      </c>
      <c r="AH447" s="11">
        <f t="shared" si="262"/>
        <v>-1466.2</v>
      </c>
      <c r="AI447" s="11">
        <f t="shared" si="263"/>
        <v>-964.73750000000007</v>
      </c>
      <c r="AJ447" s="11">
        <f t="shared" si="264"/>
        <v>-463.27500000000003</v>
      </c>
      <c r="AK447" s="11">
        <f t="shared" si="265"/>
        <v>-463.27500000000003</v>
      </c>
      <c r="AL447" s="11">
        <f t="shared" si="266"/>
        <v>38.187499999999943</v>
      </c>
      <c r="AM447" s="11">
        <f t="shared" si="267"/>
        <v>-463.27500000000003</v>
      </c>
      <c r="AN447" s="11">
        <f t="shared" si="268"/>
        <v>-463.27500000000003</v>
      </c>
      <c r="AO447" s="11">
        <f t="shared" si="269"/>
        <v>-463.27500000000003</v>
      </c>
      <c r="AP447" s="11">
        <f t="shared" si="270"/>
        <v>-463.27500000000003</v>
      </c>
      <c r="AQ447" s="11">
        <f t="shared" si="271"/>
        <v>-463.27500000000003</v>
      </c>
      <c r="AR447" s="11">
        <f t="shared" si="272"/>
        <v>38.187499999999943</v>
      </c>
      <c r="AS447" s="11">
        <f t="shared" si="273"/>
        <v>38.187499999999943</v>
      </c>
      <c r="AT447" s="11">
        <f t="shared" si="274"/>
        <v>38.187499999999943</v>
      </c>
      <c r="AU447" s="11">
        <f t="shared" si="275"/>
        <v>38.187499999999943</v>
      </c>
      <c r="AV447" s="11">
        <f t="shared" si="276"/>
        <v>38.187499999999943</v>
      </c>
      <c r="AW447" s="11">
        <f t="shared" si="277"/>
        <v>539.65</v>
      </c>
      <c r="AX447" s="11">
        <f t="shared" si="278"/>
        <v>1041.1125</v>
      </c>
      <c r="AY447" s="11">
        <f t="shared" si="279"/>
        <v>1542.575</v>
      </c>
      <c r="AZ447" s="11"/>
      <c r="BA447" s="11"/>
      <c r="BB447" s="11">
        <f t="shared" si="280"/>
        <v>533.79999999999995</v>
      </c>
      <c r="BC447" s="11">
        <f t="shared" si="281"/>
        <v>35.26249999999996</v>
      </c>
      <c r="BD447" s="11">
        <f t="shared" si="282"/>
        <v>-463.27500000000003</v>
      </c>
      <c r="BE447" s="11">
        <f t="shared" si="283"/>
        <v>-463.27500000000003</v>
      </c>
      <c r="BF447" s="11">
        <f t="shared" si="284"/>
        <v>-961.8125</v>
      </c>
      <c r="BG447" s="11">
        <f t="shared" si="285"/>
        <v>-463.27500000000003</v>
      </c>
      <c r="BH447" s="11">
        <f t="shared" si="286"/>
        <v>-463.27500000000003</v>
      </c>
      <c r="BI447" s="11">
        <f t="shared" si="287"/>
        <v>-463.27500000000003</v>
      </c>
      <c r="BJ447" s="11">
        <f t="shared" si="288"/>
        <v>-463.27500000000003</v>
      </c>
      <c r="BK447" s="11">
        <f t="shared" si="289"/>
        <v>-463.27500000000003</v>
      </c>
      <c r="BL447" s="11">
        <f t="shared" si="290"/>
        <v>-961.8125</v>
      </c>
      <c r="BM447" s="11">
        <f t="shared" si="291"/>
        <v>-961.8125</v>
      </c>
      <c r="BN447" s="11">
        <f t="shared" si="292"/>
        <v>-961.8125</v>
      </c>
      <c r="BO447" s="11">
        <f t="shared" si="293"/>
        <v>-961.8125</v>
      </c>
      <c r="BP447" s="11">
        <f t="shared" si="294"/>
        <v>-961.8125</v>
      </c>
      <c r="BQ447" s="11">
        <f t="shared" si="295"/>
        <v>-1460.3500000000001</v>
      </c>
      <c r="BR447" s="11">
        <f t="shared" si="296"/>
        <v>-1958.8875</v>
      </c>
      <c r="BS447" s="11">
        <f t="shared" si="297"/>
        <v>-2457.4249999999997</v>
      </c>
    </row>
    <row r="448" spans="1:71" ht="16" customHeight="1">
      <c r="A448" s="2">
        <v>43966</v>
      </c>
      <c r="B448" s="10" t="s">
        <v>357</v>
      </c>
      <c r="C448" s="11">
        <v>1</v>
      </c>
      <c r="D448" s="10">
        <v>-122</v>
      </c>
      <c r="E448" s="10">
        <v>0.1</v>
      </c>
      <c r="I448">
        <v>3.2025518134715027E-2</v>
      </c>
      <c r="K448">
        <v>0</v>
      </c>
      <c r="L448" t="s">
        <v>1793</v>
      </c>
      <c r="M448" t="s">
        <v>1660</v>
      </c>
      <c r="N448" t="s">
        <v>1592</v>
      </c>
      <c r="O448" t="s">
        <v>1594</v>
      </c>
      <c r="P448" t="s">
        <v>902</v>
      </c>
      <c r="Q448" t="s">
        <v>810</v>
      </c>
      <c r="R448" t="s">
        <v>442</v>
      </c>
      <c r="S448" t="s">
        <v>443</v>
      </c>
      <c r="T448" t="s">
        <v>440</v>
      </c>
      <c r="U448" t="s">
        <v>440</v>
      </c>
      <c r="V448" t="s">
        <v>903</v>
      </c>
      <c r="W448" t="s">
        <v>901</v>
      </c>
      <c r="X448" t="s">
        <v>903</v>
      </c>
      <c r="Y448" t="s">
        <v>437</v>
      </c>
      <c r="Z448" t="s">
        <v>438</v>
      </c>
      <c r="AA448" t="s">
        <v>439</v>
      </c>
      <c r="AB448" t="s">
        <v>903</v>
      </c>
      <c r="AC448" t="s">
        <v>437</v>
      </c>
      <c r="AD448" t="s">
        <v>437</v>
      </c>
      <c r="AH448" s="11">
        <f t="shared" si="262"/>
        <v>242.88750000000005</v>
      </c>
      <c r="AI448" s="11">
        <f t="shared" si="263"/>
        <v>1747.2750000000001</v>
      </c>
      <c r="AJ448" s="11">
        <f t="shared" si="264"/>
        <v>2248.7375000000002</v>
      </c>
      <c r="AK448" s="11">
        <f t="shared" si="265"/>
        <v>3753.125</v>
      </c>
      <c r="AL448" s="11">
        <f t="shared" si="266"/>
        <v>9269.2124999999996</v>
      </c>
      <c r="AM448" s="11">
        <f t="shared" si="267"/>
        <v>7764.8249999999998</v>
      </c>
      <c r="AN448" s="11">
        <f t="shared" si="268"/>
        <v>8266.2875000000004</v>
      </c>
      <c r="AO448" s="11">
        <f t="shared" si="269"/>
        <v>6761.9</v>
      </c>
      <c r="AP448" s="11">
        <f t="shared" si="270"/>
        <v>6761.9</v>
      </c>
      <c r="AQ448" s="11">
        <f t="shared" si="271"/>
        <v>4756.05</v>
      </c>
      <c r="AR448" s="11">
        <f t="shared" si="272"/>
        <v>4254.5874999999996</v>
      </c>
      <c r="AS448" s="11">
        <f t="shared" si="273"/>
        <v>4756.05</v>
      </c>
      <c r="AT448" s="11">
        <f t="shared" si="274"/>
        <v>5257.5124999999998</v>
      </c>
      <c r="AU448" s="11">
        <f t="shared" si="275"/>
        <v>5758.9750000000004</v>
      </c>
      <c r="AV448" s="11">
        <f t="shared" si="276"/>
        <v>6260.4375</v>
      </c>
      <c r="AW448" s="11">
        <f t="shared" si="277"/>
        <v>4756.05</v>
      </c>
      <c r="AX448" s="11">
        <f t="shared" si="278"/>
        <v>5257.5124999999998</v>
      </c>
      <c r="AY448" s="11">
        <f t="shared" si="279"/>
        <v>5257.5124999999998</v>
      </c>
      <c r="AZ448" s="11"/>
      <c r="BA448" s="11"/>
      <c r="BB448" s="11">
        <f t="shared" si="280"/>
        <v>-2757.1125000000002</v>
      </c>
      <c r="BC448" s="11">
        <f t="shared" si="281"/>
        <v>-4252.7250000000004</v>
      </c>
      <c r="BD448" s="11">
        <f t="shared" si="282"/>
        <v>-4751.2624999999998</v>
      </c>
      <c r="BE448" s="11">
        <f t="shared" si="283"/>
        <v>-6246.875</v>
      </c>
      <c r="BF448" s="11">
        <f t="shared" si="284"/>
        <v>-11730.7875</v>
      </c>
      <c r="BG448" s="11">
        <f t="shared" si="285"/>
        <v>-10235.174999999999</v>
      </c>
      <c r="BH448" s="11">
        <f t="shared" si="286"/>
        <v>-10733.7125</v>
      </c>
      <c r="BI448" s="11">
        <f t="shared" si="287"/>
        <v>-9238.1</v>
      </c>
      <c r="BJ448" s="11">
        <f t="shared" si="288"/>
        <v>-9238.1</v>
      </c>
      <c r="BK448" s="11">
        <f t="shared" si="289"/>
        <v>-7243.95</v>
      </c>
      <c r="BL448" s="11">
        <f t="shared" si="290"/>
        <v>-6745.4125000000004</v>
      </c>
      <c r="BM448" s="11">
        <f t="shared" si="291"/>
        <v>-7243.95</v>
      </c>
      <c r="BN448" s="11">
        <f t="shared" si="292"/>
        <v>-7742.4875000000002</v>
      </c>
      <c r="BO448" s="11">
        <f t="shared" si="293"/>
        <v>-8241.0249999999996</v>
      </c>
      <c r="BP448" s="11">
        <f t="shared" si="294"/>
        <v>-8739.5625</v>
      </c>
      <c r="BQ448" s="11">
        <f t="shared" si="295"/>
        <v>-7243.95</v>
      </c>
      <c r="BR448" s="11">
        <f t="shared" si="296"/>
        <v>-7742.4875000000002</v>
      </c>
      <c r="BS448" s="11">
        <f t="shared" si="297"/>
        <v>-7742.4875000000002</v>
      </c>
    </row>
    <row r="449" spans="1:71" ht="16" customHeight="1">
      <c r="A449" s="2">
        <v>43966</v>
      </c>
      <c r="B449" s="10" t="s">
        <v>2575</v>
      </c>
      <c r="C449" s="11">
        <v>2</v>
      </c>
      <c r="D449" s="10">
        <v>-101</v>
      </c>
      <c r="E449" s="10">
        <v>5.5</v>
      </c>
      <c r="I449">
        <v>3.2943398365136912E-2</v>
      </c>
      <c r="K449">
        <v>0</v>
      </c>
      <c r="L449" t="s">
        <v>934</v>
      </c>
      <c r="M449" t="s">
        <v>2102</v>
      </c>
      <c r="N449" t="s">
        <v>622</v>
      </c>
      <c r="O449" t="s">
        <v>582</v>
      </c>
      <c r="P449" t="s">
        <v>623</v>
      </c>
      <c r="Q449" t="s">
        <v>1909</v>
      </c>
      <c r="R449" t="s">
        <v>1909</v>
      </c>
      <c r="S449" t="s">
        <v>2449</v>
      </c>
      <c r="T449" t="s">
        <v>1908</v>
      </c>
      <c r="U449" t="s">
        <v>2708</v>
      </c>
      <c r="V449" t="s">
        <v>1907</v>
      </c>
      <c r="W449" t="s">
        <v>1909</v>
      </c>
      <c r="X449" t="s">
        <v>2449</v>
      </c>
      <c r="Y449" t="s">
        <v>1908</v>
      </c>
      <c r="Z449" t="s">
        <v>621</v>
      </c>
      <c r="AA449" t="s">
        <v>2708</v>
      </c>
      <c r="AB449" t="s">
        <v>621</v>
      </c>
      <c r="AC449" t="s">
        <v>621</v>
      </c>
      <c r="AD449" t="s">
        <v>2708</v>
      </c>
      <c r="AH449" s="11">
        <f t="shared" si="262"/>
        <v>274.20600450000757</v>
      </c>
      <c r="AI449" s="11">
        <f t="shared" si="263"/>
        <v>575.07848987500313</v>
      </c>
      <c r="AJ449" s="11">
        <f t="shared" si="264"/>
        <v>875.96000157500441</v>
      </c>
      <c r="AK449" s="11">
        <f t="shared" si="265"/>
        <v>1277.1310045000075</v>
      </c>
      <c r="AL449" s="11">
        <f t="shared" si="266"/>
        <v>1878.8850015750047</v>
      </c>
      <c r="AM449" s="11">
        <f t="shared" si="267"/>
        <v>1878.8850015750047</v>
      </c>
      <c r="AN449" s="11">
        <f t="shared" si="268"/>
        <v>1377.4225015750044</v>
      </c>
      <c r="AO449" s="11">
        <f t="shared" si="269"/>
        <v>1477.7129957250038</v>
      </c>
      <c r="AP449" s="11">
        <f t="shared" si="270"/>
        <v>1778.5935045000076</v>
      </c>
      <c r="AQ449" s="11">
        <f t="shared" si="271"/>
        <v>1578.0034898750032</v>
      </c>
      <c r="AR449" s="11">
        <f t="shared" si="272"/>
        <v>1878.8850015750047</v>
      </c>
      <c r="AS449" s="11">
        <f t="shared" si="273"/>
        <v>1377.4225015750044</v>
      </c>
      <c r="AT449" s="11">
        <f t="shared" si="274"/>
        <v>1477.7129957250038</v>
      </c>
      <c r="AU449" s="11">
        <f t="shared" si="275"/>
        <v>1678.2949869500001</v>
      </c>
      <c r="AV449" s="11">
        <f t="shared" si="276"/>
        <v>1778.5935045000076</v>
      </c>
      <c r="AW449" s="11">
        <f t="shared" si="277"/>
        <v>1678.2949869500001</v>
      </c>
      <c r="AX449" s="11">
        <f t="shared" si="278"/>
        <v>1678.2949869500001</v>
      </c>
      <c r="AY449" s="11">
        <f t="shared" si="279"/>
        <v>1778.5935045000076</v>
      </c>
      <c r="AZ449" s="11"/>
      <c r="BA449" s="11"/>
      <c r="BB449" s="11">
        <f t="shared" si="280"/>
        <v>-925.80599550000761</v>
      </c>
      <c r="BC449" s="11">
        <f t="shared" si="281"/>
        <v>-1224.9235101250033</v>
      </c>
      <c r="BD449" s="11">
        <f t="shared" si="282"/>
        <v>-1524.0499984250046</v>
      </c>
      <c r="BE449" s="11">
        <f t="shared" si="283"/>
        <v>-1922.8809955000077</v>
      </c>
      <c r="BF449" s="11">
        <f t="shared" si="284"/>
        <v>-2521.1249984250048</v>
      </c>
      <c r="BG449" s="11">
        <f t="shared" si="285"/>
        <v>-2521.1249984250048</v>
      </c>
      <c r="BH449" s="11">
        <f t="shared" si="286"/>
        <v>-2022.5874984250045</v>
      </c>
      <c r="BI449" s="11">
        <f t="shared" si="287"/>
        <v>-2122.293004275004</v>
      </c>
      <c r="BJ449" s="11">
        <f t="shared" si="288"/>
        <v>-2421.4184955000078</v>
      </c>
      <c r="BK449" s="11">
        <f t="shared" si="289"/>
        <v>-2221.9985101250031</v>
      </c>
      <c r="BL449" s="11">
        <f t="shared" si="290"/>
        <v>-2521.1249984250048</v>
      </c>
      <c r="BM449" s="11">
        <f t="shared" si="291"/>
        <v>-2022.5874984250045</v>
      </c>
      <c r="BN449" s="11">
        <f t="shared" si="292"/>
        <v>-2122.293004275004</v>
      </c>
      <c r="BO449" s="11">
        <f t="shared" si="293"/>
        <v>-2321.7050130500002</v>
      </c>
      <c r="BP449" s="11">
        <f t="shared" si="294"/>
        <v>-2421.4184955000078</v>
      </c>
      <c r="BQ449" s="11">
        <f t="shared" si="295"/>
        <v>-2321.7050130500002</v>
      </c>
      <c r="BR449" s="11">
        <f t="shared" si="296"/>
        <v>-2321.7050130500002</v>
      </c>
      <c r="BS449" s="11">
        <f t="shared" si="297"/>
        <v>-2421.4184955000078</v>
      </c>
    </row>
    <row r="450" spans="1:71" ht="16" customHeight="1">
      <c r="A450" s="2">
        <v>43966</v>
      </c>
      <c r="B450" s="10" t="s">
        <v>874</v>
      </c>
      <c r="C450" s="11">
        <v>3</v>
      </c>
      <c r="D450" s="10">
        <v>-98</v>
      </c>
      <c r="E450" s="10">
        <v>0.1</v>
      </c>
      <c r="I450">
        <v>1.089202173987901E-2</v>
      </c>
      <c r="K450">
        <v>0</v>
      </c>
      <c r="L450" t="s">
        <v>671</v>
      </c>
      <c r="M450" t="s">
        <v>574</v>
      </c>
      <c r="N450" t="s">
        <v>572</v>
      </c>
      <c r="O450" t="s">
        <v>671</v>
      </c>
      <c r="P450" t="s">
        <v>573</v>
      </c>
      <c r="Q450" t="s">
        <v>600</v>
      </c>
      <c r="R450" t="s">
        <v>1698</v>
      </c>
      <c r="S450" t="s">
        <v>571</v>
      </c>
      <c r="T450" t="s">
        <v>529</v>
      </c>
      <c r="U450" t="s">
        <v>528</v>
      </c>
      <c r="V450" t="s">
        <v>576</v>
      </c>
      <c r="W450" t="s">
        <v>576</v>
      </c>
      <c r="X450" t="s">
        <v>1011</v>
      </c>
      <c r="Y450" t="s">
        <v>690</v>
      </c>
      <c r="Z450" t="s">
        <v>576</v>
      </c>
      <c r="AA450" t="s">
        <v>576</v>
      </c>
      <c r="AB450" t="s">
        <v>690</v>
      </c>
      <c r="AC450" t="s">
        <v>1010</v>
      </c>
      <c r="AD450" t="s">
        <v>757</v>
      </c>
      <c r="AH450" s="11">
        <f t="shared" si="262"/>
        <v>-1232.5499940749955</v>
      </c>
      <c r="AI450" s="11">
        <f t="shared" si="263"/>
        <v>-731.08749407499556</v>
      </c>
      <c r="AJ450" s="11">
        <f t="shared" si="264"/>
        <v>-430.21500870000006</v>
      </c>
      <c r="AK450" s="11">
        <f t="shared" si="265"/>
        <v>-931.67750870000009</v>
      </c>
      <c r="AL450" s="11">
        <f t="shared" si="266"/>
        <v>-129.33349699999872</v>
      </c>
      <c r="AM450" s="11">
        <f t="shared" si="267"/>
        <v>-229.62499407499558</v>
      </c>
      <c r="AN450" s="11">
        <f t="shared" si="268"/>
        <v>-630.79599699999869</v>
      </c>
      <c r="AO450" s="11">
        <f t="shared" si="269"/>
        <v>-2034.8930028499994</v>
      </c>
      <c r="AP450" s="11">
        <f t="shared" si="270"/>
        <v>-2536.35550285</v>
      </c>
      <c r="AQ450" s="11">
        <f t="shared" si="271"/>
        <v>-3037.8180028499996</v>
      </c>
      <c r="AR450" s="11">
        <f t="shared" si="272"/>
        <v>-3037.8180028499996</v>
      </c>
      <c r="AS450" s="11">
        <f t="shared" si="273"/>
        <v>-3539.2805028499997</v>
      </c>
      <c r="AT450" s="11">
        <f t="shared" si="274"/>
        <v>-4040.7430028499998</v>
      </c>
      <c r="AU450" s="11">
        <f t="shared" si="275"/>
        <v>-3037.8180028499996</v>
      </c>
      <c r="AV450" s="11">
        <f t="shared" si="276"/>
        <v>-3037.8180028499996</v>
      </c>
      <c r="AW450" s="11">
        <f t="shared" si="277"/>
        <v>-4040.7430028499998</v>
      </c>
      <c r="AX450" s="11">
        <f t="shared" si="278"/>
        <v>-4542.205502849999</v>
      </c>
      <c r="AY450" s="11">
        <f t="shared" si="279"/>
        <v>-6548.0555028499994</v>
      </c>
      <c r="AZ450" s="11"/>
      <c r="BA450" s="11"/>
      <c r="BB450" s="11">
        <f t="shared" si="280"/>
        <v>367.4400059249956</v>
      </c>
      <c r="BC450" s="11">
        <f t="shared" si="281"/>
        <v>-131.09749407500445</v>
      </c>
      <c r="BD450" s="11">
        <f t="shared" si="282"/>
        <v>-430.21500870000006</v>
      </c>
      <c r="BE450" s="11">
        <f t="shared" si="283"/>
        <v>68.322491299999967</v>
      </c>
      <c r="BF450" s="11">
        <f t="shared" si="284"/>
        <v>-729.34149700000125</v>
      </c>
      <c r="BG450" s="11">
        <f t="shared" si="285"/>
        <v>-629.63499407500444</v>
      </c>
      <c r="BH450" s="11">
        <f t="shared" si="286"/>
        <v>-230.80399700000126</v>
      </c>
      <c r="BI450" s="11">
        <f t="shared" si="287"/>
        <v>1165.1029971499993</v>
      </c>
      <c r="BJ450" s="11">
        <f t="shared" si="288"/>
        <v>1663.6404971499996</v>
      </c>
      <c r="BK450" s="11">
        <f t="shared" si="289"/>
        <v>2162.1779971499996</v>
      </c>
      <c r="BL450" s="11">
        <f t="shared" si="290"/>
        <v>2162.1779971499996</v>
      </c>
      <c r="BM450" s="11">
        <f t="shared" si="291"/>
        <v>2660.7154971499995</v>
      </c>
      <c r="BN450" s="11">
        <f t="shared" si="292"/>
        <v>3159.2529971499994</v>
      </c>
      <c r="BO450" s="11">
        <f t="shared" si="293"/>
        <v>2162.1779971499996</v>
      </c>
      <c r="BP450" s="11">
        <f t="shared" si="294"/>
        <v>2162.1779971499996</v>
      </c>
      <c r="BQ450" s="11">
        <f t="shared" si="295"/>
        <v>3159.2529971499994</v>
      </c>
      <c r="BR450" s="11">
        <f t="shared" si="296"/>
        <v>3657.7904971499993</v>
      </c>
      <c r="BS450" s="11">
        <f t="shared" si="297"/>
        <v>5651.9404971499998</v>
      </c>
    </row>
    <row r="451" spans="1:71" ht="16" customHeight="1">
      <c r="A451" s="2">
        <v>43966</v>
      </c>
      <c r="B451" s="10" t="s">
        <v>812</v>
      </c>
      <c r="C451" s="11">
        <v>4</v>
      </c>
      <c r="D451" s="10">
        <v>-82</v>
      </c>
      <c r="E451" s="10">
        <v>-0.4</v>
      </c>
      <c r="I451">
        <v>5.1531451612903068E-2</v>
      </c>
      <c r="K451">
        <v>0</v>
      </c>
      <c r="L451" t="s">
        <v>349</v>
      </c>
      <c r="M451" t="s">
        <v>355</v>
      </c>
      <c r="N451" t="s">
        <v>356</v>
      </c>
      <c r="O451" t="s">
        <v>353</v>
      </c>
      <c r="P451" t="s">
        <v>280</v>
      </c>
      <c r="Q451" t="s">
        <v>277</v>
      </c>
      <c r="R451" t="s">
        <v>276</v>
      </c>
      <c r="S451" t="s">
        <v>278</v>
      </c>
      <c r="T451" t="s">
        <v>279</v>
      </c>
      <c r="U451" t="s">
        <v>278</v>
      </c>
      <c r="V451" t="s">
        <v>281</v>
      </c>
      <c r="W451" t="s">
        <v>281</v>
      </c>
      <c r="X451" t="s">
        <v>278</v>
      </c>
      <c r="Y451" t="s">
        <v>278</v>
      </c>
      <c r="Z451" t="s">
        <v>277</v>
      </c>
      <c r="AA451" t="s">
        <v>277</v>
      </c>
      <c r="AB451" t="s">
        <v>278</v>
      </c>
      <c r="AC451" t="s">
        <v>278</v>
      </c>
      <c r="AD451" t="s">
        <v>280</v>
      </c>
      <c r="AH451" s="11">
        <f t="shared" si="262"/>
        <v>263.42499999999995</v>
      </c>
      <c r="AI451" s="11">
        <f t="shared" si="263"/>
        <v>1266.3499999999999</v>
      </c>
      <c r="AJ451" s="11">
        <f t="shared" si="264"/>
        <v>2770.7375000000002</v>
      </c>
      <c r="AK451" s="11">
        <f t="shared" si="265"/>
        <v>4275.125</v>
      </c>
      <c r="AL451" s="11">
        <f t="shared" si="266"/>
        <v>6782.4375</v>
      </c>
      <c r="AM451" s="11">
        <f t="shared" si="267"/>
        <v>7283.9</v>
      </c>
      <c r="AN451" s="11">
        <f t="shared" si="268"/>
        <v>6280.9750000000004</v>
      </c>
      <c r="AO451" s="11">
        <f t="shared" si="269"/>
        <v>5779.5124999999998</v>
      </c>
      <c r="AP451" s="11">
        <f t="shared" si="270"/>
        <v>6280.9750000000004</v>
      </c>
      <c r="AQ451" s="11">
        <f t="shared" si="271"/>
        <v>5278.05</v>
      </c>
      <c r="AR451" s="11">
        <f t="shared" si="272"/>
        <v>5278.05</v>
      </c>
      <c r="AS451" s="11">
        <f t="shared" si="273"/>
        <v>6280.9750000000004</v>
      </c>
      <c r="AT451" s="11">
        <f t="shared" si="274"/>
        <v>6280.9750000000004</v>
      </c>
      <c r="AU451" s="11">
        <f t="shared" si="275"/>
        <v>6782.4375</v>
      </c>
      <c r="AV451" s="11">
        <f t="shared" si="276"/>
        <v>6782.4375</v>
      </c>
      <c r="AW451" s="11">
        <f t="shared" si="277"/>
        <v>6280.9750000000004</v>
      </c>
      <c r="AX451" s="11">
        <f t="shared" si="278"/>
        <v>6280.9750000000004</v>
      </c>
      <c r="AY451" s="11">
        <f t="shared" si="279"/>
        <v>4275.125</v>
      </c>
      <c r="AZ451" s="11"/>
      <c r="BA451" s="11"/>
      <c r="BB451" s="11">
        <f t="shared" si="280"/>
        <v>-1736.575</v>
      </c>
      <c r="BC451" s="11">
        <f t="shared" si="281"/>
        <v>-2733.65</v>
      </c>
      <c r="BD451" s="11">
        <f t="shared" si="282"/>
        <v>-4229.2624999999998</v>
      </c>
      <c r="BE451" s="11">
        <f t="shared" si="283"/>
        <v>-5724.875</v>
      </c>
      <c r="BF451" s="11">
        <f t="shared" si="284"/>
        <v>-8217.5625</v>
      </c>
      <c r="BG451" s="11">
        <f t="shared" si="285"/>
        <v>-8716.1</v>
      </c>
      <c r="BH451" s="11">
        <f t="shared" si="286"/>
        <v>-7719.0249999999996</v>
      </c>
      <c r="BI451" s="11">
        <f t="shared" si="287"/>
        <v>-7220.4875000000002</v>
      </c>
      <c r="BJ451" s="11">
        <f t="shared" si="288"/>
        <v>-7719.0249999999996</v>
      </c>
      <c r="BK451" s="11">
        <f t="shared" si="289"/>
        <v>-6721.95</v>
      </c>
      <c r="BL451" s="11">
        <f t="shared" si="290"/>
        <v>-6721.95</v>
      </c>
      <c r="BM451" s="11">
        <f t="shared" si="291"/>
        <v>-7719.0249999999996</v>
      </c>
      <c r="BN451" s="11">
        <f t="shared" si="292"/>
        <v>-7719.0249999999996</v>
      </c>
      <c r="BO451" s="11">
        <f t="shared" si="293"/>
        <v>-8217.5625</v>
      </c>
      <c r="BP451" s="11">
        <f t="shared" si="294"/>
        <v>-8217.5625</v>
      </c>
      <c r="BQ451" s="11">
        <f t="shared" si="295"/>
        <v>-7719.0249999999996</v>
      </c>
      <c r="BR451" s="11">
        <f t="shared" si="296"/>
        <v>-7719.0249999999996</v>
      </c>
      <c r="BS451" s="11">
        <f t="shared" si="297"/>
        <v>-5724.875</v>
      </c>
    </row>
    <row r="452" spans="1:71" ht="16" customHeight="1">
      <c r="A452" s="2">
        <v>43966</v>
      </c>
      <c r="B452" s="10" t="s">
        <v>691</v>
      </c>
      <c r="C452" s="11">
        <v>5</v>
      </c>
      <c r="D452" s="10">
        <v>-76</v>
      </c>
      <c r="E452" s="10">
        <v>1.1000000000000001</v>
      </c>
      <c r="I452">
        <v>1.8020074349442351E-2</v>
      </c>
      <c r="K452">
        <v>0</v>
      </c>
      <c r="L452" t="s">
        <v>2003</v>
      </c>
      <c r="M452" t="s">
        <v>2004</v>
      </c>
      <c r="N452" t="s">
        <v>2801</v>
      </c>
      <c r="O452" t="s">
        <v>2005</v>
      </c>
      <c r="P452" t="s">
        <v>2006</v>
      </c>
      <c r="Q452" t="s">
        <v>2007</v>
      </c>
      <c r="R452" t="s">
        <v>1940</v>
      </c>
      <c r="S452" t="s">
        <v>2006</v>
      </c>
      <c r="T452" t="s">
        <v>2006</v>
      </c>
      <c r="U452" t="s">
        <v>2006</v>
      </c>
      <c r="V452" t="s">
        <v>2006</v>
      </c>
      <c r="W452" t="s">
        <v>1941</v>
      </c>
      <c r="X452" t="s">
        <v>2005</v>
      </c>
      <c r="Y452" t="s">
        <v>2008</v>
      </c>
      <c r="Z452" t="s">
        <v>1939</v>
      </c>
      <c r="AA452" t="s">
        <v>1939</v>
      </c>
      <c r="AB452" t="s">
        <v>1941</v>
      </c>
      <c r="AC452" t="s">
        <v>1943</v>
      </c>
      <c r="AD452" t="s">
        <v>1940</v>
      </c>
      <c r="AH452" s="11">
        <f t="shared" si="262"/>
        <v>-343.15</v>
      </c>
      <c r="AI452" s="11">
        <f t="shared" si="263"/>
        <v>1662.6999999999998</v>
      </c>
      <c r="AJ452" s="11">
        <f t="shared" si="264"/>
        <v>2665.625</v>
      </c>
      <c r="AK452" s="11">
        <f t="shared" si="265"/>
        <v>5674.4</v>
      </c>
      <c r="AL452" s="11">
        <f t="shared" si="266"/>
        <v>10689.025</v>
      </c>
      <c r="AM452" s="11">
        <f t="shared" si="267"/>
        <v>6677.3249999999998</v>
      </c>
      <c r="AN452" s="11">
        <f t="shared" si="268"/>
        <v>5674.4</v>
      </c>
      <c r="AO452" s="11">
        <f t="shared" si="269"/>
        <v>5674.4</v>
      </c>
      <c r="AP452" s="11">
        <f t="shared" si="270"/>
        <v>5674.4</v>
      </c>
      <c r="AQ452" s="11">
        <f t="shared" si="271"/>
        <v>5674.4</v>
      </c>
      <c r="AR452" s="11">
        <f t="shared" si="272"/>
        <v>4671.4750000000004</v>
      </c>
      <c r="AS452" s="11">
        <f t="shared" si="273"/>
        <v>2665.625</v>
      </c>
      <c r="AT452" s="11">
        <f t="shared" si="274"/>
        <v>3668.55</v>
      </c>
      <c r="AU452" s="11">
        <f t="shared" si="275"/>
        <v>7680.25</v>
      </c>
      <c r="AV452" s="11">
        <f t="shared" si="276"/>
        <v>7680.25</v>
      </c>
      <c r="AW452" s="11">
        <f t="shared" si="277"/>
        <v>4671.4750000000004</v>
      </c>
      <c r="AX452" s="11">
        <f t="shared" si="278"/>
        <v>8683.1749999999993</v>
      </c>
      <c r="AY452" s="11">
        <f t="shared" si="279"/>
        <v>6677.3249999999998</v>
      </c>
      <c r="AZ452" s="11"/>
      <c r="BA452" s="11"/>
      <c r="BB452" s="11">
        <f t="shared" si="280"/>
        <v>-4343.1499999999996</v>
      </c>
      <c r="BC452" s="11">
        <f t="shared" si="281"/>
        <v>-6337.3</v>
      </c>
      <c r="BD452" s="11">
        <f t="shared" si="282"/>
        <v>-7334.375</v>
      </c>
      <c r="BE452" s="11">
        <f t="shared" si="283"/>
        <v>-10325.6</v>
      </c>
      <c r="BF452" s="11">
        <f t="shared" si="284"/>
        <v>-15310.975</v>
      </c>
      <c r="BG452" s="11">
        <f t="shared" si="285"/>
        <v>-11322.674999999999</v>
      </c>
      <c r="BH452" s="11">
        <f t="shared" si="286"/>
        <v>-10325.6</v>
      </c>
      <c r="BI452" s="11">
        <f t="shared" si="287"/>
        <v>-10325.6</v>
      </c>
      <c r="BJ452" s="11">
        <f t="shared" si="288"/>
        <v>-10325.6</v>
      </c>
      <c r="BK452" s="11">
        <f t="shared" si="289"/>
        <v>-10325.6</v>
      </c>
      <c r="BL452" s="11">
        <f t="shared" si="290"/>
        <v>-9328.5249999999996</v>
      </c>
      <c r="BM452" s="11">
        <f t="shared" si="291"/>
        <v>-7334.375</v>
      </c>
      <c r="BN452" s="11">
        <f t="shared" si="292"/>
        <v>-8331.4500000000007</v>
      </c>
      <c r="BO452" s="11">
        <f t="shared" si="293"/>
        <v>-12319.75</v>
      </c>
      <c r="BP452" s="11">
        <f t="shared" si="294"/>
        <v>-12319.75</v>
      </c>
      <c r="BQ452" s="11">
        <f t="shared" si="295"/>
        <v>-9328.5249999999996</v>
      </c>
      <c r="BR452" s="11">
        <f t="shared" si="296"/>
        <v>-13316.825000000001</v>
      </c>
      <c r="BS452" s="11">
        <f t="shared" si="297"/>
        <v>-11322.674999999999</v>
      </c>
    </row>
    <row r="453" spans="1:71" ht="16" customHeight="1">
      <c r="A453" s="2">
        <v>43966</v>
      </c>
      <c r="B453" s="10" t="s">
        <v>2591</v>
      </c>
      <c r="C453" s="11">
        <v>6</v>
      </c>
      <c r="D453" s="10">
        <v>-59</v>
      </c>
      <c r="E453" s="10">
        <v>-0.5</v>
      </c>
      <c r="I453">
        <v>2.0933823529411741E-2</v>
      </c>
      <c r="K453">
        <v>0</v>
      </c>
      <c r="L453" t="s">
        <v>1431</v>
      </c>
      <c r="M453" t="s">
        <v>429</v>
      </c>
      <c r="N453" t="s">
        <v>429</v>
      </c>
      <c r="O453" t="s">
        <v>429</v>
      </c>
      <c r="P453" t="s">
        <v>428</v>
      </c>
      <c r="Q453" t="s">
        <v>1864</v>
      </c>
      <c r="R453" t="s">
        <v>428</v>
      </c>
      <c r="S453" t="s">
        <v>429</v>
      </c>
      <c r="T453" t="s">
        <v>433</v>
      </c>
      <c r="U453" t="s">
        <v>1944</v>
      </c>
      <c r="V453" t="s">
        <v>1944</v>
      </c>
      <c r="W453" t="s">
        <v>433</v>
      </c>
      <c r="X453" t="s">
        <v>429</v>
      </c>
      <c r="Y453" t="s">
        <v>429</v>
      </c>
      <c r="Z453" t="s">
        <v>1944</v>
      </c>
      <c r="AA453" t="s">
        <v>433</v>
      </c>
      <c r="AB453" t="s">
        <v>429</v>
      </c>
      <c r="AC453" t="s">
        <v>1944</v>
      </c>
      <c r="AD453" t="s">
        <v>1944</v>
      </c>
      <c r="AH453" s="11">
        <f t="shared" si="262"/>
        <v>142.78199715000068</v>
      </c>
      <c r="AI453" s="11">
        <f t="shared" si="263"/>
        <v>142.78199715000068</v>
      </c>
      <c r="AJ453" s="11">
        <f t="shared" si="264"/>
        <v>142.78199715000068</v>
      </c>
      <c r="AK453" s="11">
        <f t="shared" si="265"/>
        <v>443.65849422500037</v>
      </c>
      <c r="AL453" s="11">
        <f t="shared" si="266"/>
        <v>844.83050007500105</v>
      </c>
      <c r="AM453" s="11">
        <f t="shared" si="267"/>
        <v>443.65849422500037</v>
      </c>
      <c r="AN453" s="11">
        <f t="shared" si="268"/>
        <v>142.78199715000068</v>
      </c>
      <c r="AO453" s="11">
        <f t="shared" si="269"/>
        <v>42.491503000001259</v>
      </c>
      <c r="AP453" s="11">
        <f t="shared" si="270"/>
        <v>243.07249130000002</v>
      </c>
      <c r="AQ453" s="11">
        <f t="shared" si="271"/>
        <v>243.07249130000002</v>
      </c>
      <c r="AR453" s="11">
        <f t="shared" si="272"/>
        <v>42.491503000001259</v>
      </c>
      <c r="AS453" s="11">
        <f t="shared" si="273"/>
        <v>142.78199715000068</v>
      </c>
      <c r="AT453" s="11">
        <f t="shared" si="274"/>
        <v>142.78199715000068</v>
      </c>
      <c r="AU453" s="11">
        <f t="shared" si="275"/>
        <v>243.07249130000002</v>
      </c>
      <c r="AV453" s="11">
        <f t="shared" si="276"/>
        <v>42.491503000001259</v>
      </c>
      <c r="AW453" s="11">
        <f t="shared" si="277"/>
        <v>142.78199715000068</v>
      </c>
      <c r="AX453" s="11">
        <f t="shared" si="278"/>
        <v>243.07249130000002</v>
      </c>
      <c r="AY453" s="11">
        <f t="shared" si="279"/>
        <v>243.07249130000002</v>
      </c>
      <c r="AZ453" s="11"/>
      <c r="BA453" s="11"/>
      <c r="BB453" s="11">
        <f t="shared" si="280"/>
        <v>-657.22200285000065</v>
      </c>
      <c r="BC453" s="11">
        <f t="shared" si="281"/>
        <v>-657.22200285000065</v>
      </c>
      <c r="BD453" s="11">
        <f t="shared" si="282"/>
        <v>-657.22200285000065</v>
      </c>
      <c r="BE453" s="11">
        <f t="shared" si="283"/>
        <v>-956.34350577500027</v>
      </c>
      <c r="BF453" s="11">
        <f t="shared" si="284"/>
        <v>-1355.1754999250011</v>
      </c>
      <c r="BG453" s="11">
        <f t="shared" si="285"/>
        <v>-956.34350577500027</v>
      </c>
      <c r="BH453" s="11">
        <f t="shared" si="286"/>
        <v>-657.22200285000065</v>
      </c>
      <c r="BI453" s="11">
        <f t="shared" si="287"/>
        <v>-557.51649700000121</v>
      </c>
      <c r="BJ453" s="11">
        <f t="shared" si="288"/>
        <v>-756.92750869999998</v>
      </c>
      <c r="BK453" s="11">
        <f t="shared" si="289"/>
        <v>-756.92750869999998</v>
      </c>
      <c r="BL453" s="11">
        <f t="shared" si="290"/>
        <v>-557.51649700000121</v>
      </c>
      <c r="BM453" s="11">
        <f t="shared" si="291"/>
        <v>-657.22200285000065</v>
      </c>
      <c r="BN453" s="11">
        <f t="shared" si="292"/>
        <v>-657.22200285000065</v>
      </c>
      <c r="BO453" s="11">
        <f t="shared" si="293"/>
        <v>-756.92750869999998</v>
      </c>
      <c r="BP453" s="11">
        <f t="shared" si="294"/>
        <v>-557.51649700000121</v>
      </c>
      <c r="BQ453" s="11">
        <f t="shared" si="295"/>
        <v>-657.22200285000065</v>
      </c>
      <c r="BR453" s="11">
        <f t="shared" si="296"/>
        <v>-756.92750869999998</v>
      </c>
      <c r="BS453" s="11">
        <f t="shared" si="297"/>
        <v>-756.92750869999998</v>
      </c>
    </row>
    <row r="454" spans="1:71" ht="16" customHeight="1">
      <c r="A454" s="2">
        <v>43966</v>
      </c>
      <c r="B454" s="10" t="s">
        <v>2025</v>
      </c>
      <c r="C454" s="11">
        <v>7</v>
      </c>
      <c r="D454" s="10">
        <v>-46</v>
      </c>
      <c r="E454" s="10">
        <v>-2.2000000000000002</v>
      </c>
      <c r="K454">
        <v>0</v>
      </c>
      <c r="L454" t="s">
        <v>1069</v>
      </c>
      <c r="M454" t="s">
        <v>1626</v>
      </c>
      <c r="N454" t="s">
        <v>1626</v>
      </c>
      <c r="O454" t="s">
        <v>1068</v>
      </c>
      <c r="P454" t="s">
        <v>1625</v>
      </c>
      <c r="Q454" t="s">
        <v>1625</v>
      </c>
      <c r="R454" t="s">
        <v>1625</v>
      </c>
      <c r="S454" t="s">
        <v>1626</v>
      </c>
      <c r="T454" t="s">
        <v>1069</v>
      </c>
      <c r="U454" t="s">
        <v>1215</v>
      </c>
      <c r="V454" t="s">
        <v>2009</v>
      </c>
      <c r="W454" t="s">
        <v>2029</v>
      </c>
      <c r="X454" t="s">
        <v>1215</v>
      </c>
      <c r="Y454" t="s">
        <v>1074</v>
      </c>
      <c r="Z454" t="s">
        <v>1074</v>
      </c>
      <c r="AA454" t="s">
        <v>2009</v>
      </c>
      <c r="AB454" t="s">
        <v>1214</v>
      </c>
      <c r="AC454" t="s">
        <v>1212</v>
      </c>
      <c r="AD454" t="s">
        <v>1393</v>
      </c>
      <c r="AH454" s="11">
        <f t="shared" si="262"/>
        <v>-812.23749999999995</v>
      </c>
      <c r="AI454" s="11">
        <f t="shared" si="263"/>
        <v>-812.23749999999995</v>
      </c>
      <c r="AJ454" s="11">
        <f t="shared" si="264"/>
        <v>-310.77500000000003</v>
      </c>
      <c r="AK454" s="11">
        <f t="shared" si="265"/>
        <v>190.6875</v>
      </c>
      <c r="AL454" s="11">
        <f t="shared" si="266"/>
        <v>190.6875</v>
      </c>
      <c r="AM454" s="11">
        <f t="shared" si="267"/>
        <v>190.6875</v>
      </c>
      <c r="AN454" s="11">
        <f t="shared" si="268"/>
        <v>-812.23749999999995</v>
      </c>
      <c r="AO454" s="11">
        <f t="shared" si="269"/>
        <v>-1313.7</v>
      </c>
      <c r="AP454" s="11">
        <f t="shared" si="270"/>
        <v>-4322.4750000000004</v>
      </c>
      <c r="AQ454" s="11">
        <f t="shared" si="271"/>
        <v>-7331.25</v>
      </c>
      <c r="AR454" s="11">
        <f t="shared" si="272"/>
        <v>-6829.7875000000004</v>
      </c>
      <c r="AS454" s="11">
        <f t="shared" si="273"/>
        <v>-4322.4750000000004</v>
      </c>
      <c r="AT454" s="11">
        <f t="shared" si="274"/>
        <v>-4823.9375</v>
      </c>
      <c r="AU454" s="11">
        <f t="shared" si="275"/>
        <v>-4823.9375</v>
      </c>
      <c r="AV454" s="11">
        <f t="shared" si="276"/>
        <v>-7331.25</v>
      </c>
      <c r="AW454" s="11">
        <f t="shared" si="277"/>
        <v>-8334.1749999999993</v>
      </c>
      <c r="AX454" s="11">
        <f t="shared" si="278"/>
        <v>-9838.5625</v>
      </c>
      <c r="AY454" s="11">
        <f t="shared" si="279"/>
        <v>-10841.487500000001</v>
      </c>
      <c r="AZ454" s="11"/>
      <c r="BA454" s="11"/>
      <c r="BB454" s="11">
        <f t="shared" si="280"/>
        <v>-1812.2375</v>
      </c>
      <c r="BC454" s="11">
        <f t="shared" si="281"/>
        <v>-1812.2375</v>
      </c>
      <c r="BD454" s="11">
        <f t="shared" si="282"/>
        <v>-2310.7749999999996</v>
      </c>
      <c r="BE454" s="11">
        <f t="shared" si="283"/>
        <v>-2809.3125</v>
      </c>
      <c r="BF454" s="11">
        <f t="shared" si="284"/>
        <v>-2809.3125</v>
      </c>
      <c r="BG454" s="11">
        <f t="shared" si="285"/>
        <v>-2809.3125</v>
      </c>
      <c r="BH454" s="11">
        <f t="shared" si="286"/>
        <v>-1812.2375</v>
      </c>
      <c r="BI454" s="11">
        <f t="shared" si="287"/>
        <v>-1313.7</v>
      </c>
      <c r="BJ454" s="11">
        <f t="shared" si="288"/>
        <v>1677.5250000000001</v>
      </c>
      <c r="BK454" s="11">
        <f t="shared" si="289"/>
        <v>4668.75</v>
      </c>
      <c r="BL454" s="11">
        <f t="shared" si="290"/>
        <v>4170.2124999999996</v>
      </c>
      <c r="BM454" s="11">
        <f t="shared" si="291"/>
        <v>1677.5250000000001</v>
      </c>
      <c r="BN454" s="11">
        <f t="shared" si="292"/>
        <v>2176.0625</v>
      </c>
      <c r="BO454" s="11">
        <f t="shared" si="293"/>
        <v>2176.0625</v>
      </c>
      <c r="BP454" s="11">
        <f t="shared" si="294"/>
        <v>4668.75</v>
      </c>
      <c r="BQ454" s="11">
        <f t="shared" si="295"/>
        <v>5665.8249999999998</v>
      </c>
      <c r="BR454" s="11">
        <f t="shared" si="296"/>
        <v>7161.4375</v>
      </c>
      <c r="BS454" s="11">
        <f t="shared" si="297"/>
        <v>8158.5124999999989</v>
      </c>
    </row>
    <row r="455" spans="1:71" ht="16" customHeight="1">
      <c r="A455" s="2">
        <v>43966</v>
      </c>
      <c r="B455" s="10" t="s">
        <v>672</v>
      </c>
      <c r="C455" s="11">
        <v>8</v>
      </c>
      <c r="D455" s="10">
        <v>-41</v>
      </c>
      <c r="E455" s="10">
        <v>-1.7</v>
      </c>
      <c r="I455">
        <v>6.1959090909090797E-2</v>
      </c>
      <c r="K455">
        <v>0</v>
      </c>
      <c r="L455" t="s">
        <v>476</v>
      </c>
      <c r="M455" t="s">
        <v>1867</v>
      </c>
      <c r="N455" t="s">
        <v>1867</v>
      </c>
      <c r="O455" t="s">
        <v>674</v>
      </c>
      <c r="P455" t="s">
        <v>678</v>
      </c>
      <c r="Q455" t="s">
        <v>676</v>
      </c>
      <c r="R455" t="s">
        <v>1742</v>
      </c>
      <c r="S455" t="s">
        <v>673</v>
      </c>
      <c r="T455" t="s">
        <v>673</v>
      </c>
      <c r="U455" t="s">
        <v>1741</v>
      </c>
      <c r="V455" t="s">
        <v>673</v>
      </c>
      <c r="W455" t="s">
        <v>673</v>
      </c>
      <c r="X455" t="s">
        <v>673</v>
      </c>
      <c r="Y455" t="s">
        <v>673</v>
      </c>
      <c r="Z455" t="s">
        <v>678</v>
      </c>
      <c r="AA455" t="s">
        <v>1741</v>
      </c>
      <c r="AB455" t="s">
        <v>1742</v>
      </c>
      <c r="AC455" t="s">
        <v>678</v>
      </c>
      <c r="AD455" t="s">
        <v>678</v>
      </c>
      <c r="AH455" s="11">
        <f t="shared" si="262"/>
        <v>478.75</v>
      </c>
      <c r="AI455" s="11">
        <f t="shared" si="263"/>
        <v>478.75</v>
      </c>
      <c r="AJ455" s="11">
        <f t="shared" si="264"/>
        <v>1983.1374999999998</v>
      </c>
      <c r="AK455" s="11">
        <f t="shared" si="265"/>
        <v>4490.4500000000007</v>
      </c>
      <c r="AL455" s="11">
        <f t="shared" si="266"/>
        <v>5994.8375000000005</v>
      </c>
      <c r="AM455" s="11">
        <f t="shared" si="267"/>
        <v>4991.9125000000004</v>
      </c>
      <c r="AN455" s="11">
        <f t="shared" si="268"/>
        <v>3487.5250000000001</v>
      </c>
      <c r="AO455" s="11">
        <f t="shared" si="269"/>
        <v>3487.5250000000001</v>
      </c>
      <c r="AP455" s="11">
        <f t="shared" si="270"/>
        <v>3988.9875000000002</v>
      </c>
      <c r="AQ455" s="11">
        <f t="shared" si="271"/>
        <v>3487.5250000000001</v>
      </c>
      <c r="AR455" s="11">
        <f t="shared" si="272"/>
        <v>3487.5250000000001</v>
      </c>
      <c r="AS455" s="11">
        <f t="shared" si="273"/>
        <v>3487.5250000000001</v>
      </c>
      <c r="AT455" s="11">
        <f t="shared" si="274"/>
        <v>3487.5250000000001</v>
      </c>
      <c r="AU455" s="11">
        <f t="shared" si="275"/>
        <v>4490.4500000000007</v>
      </c>
      <c r="AV455" s="11">
        <f t="shared" si="276"/>
        <v>3988.9875000000002</v>
      </c>
      <c r="AW455" s="11">
        <f t="shared" si="277"/>
        <v>4991.9125000000004</v>
      </c>
      <c r="AX455" s="11">
        <f t="shared" si="278"/>
        <v>4490.4500000000007</v>
      </c>
      <c r="AY455" s="11">
        <f t="shared" si="279"/>
        <v>4490.4500000000007</v>
      </c>
      <c r="AZ455" s="11"/>
      <c r="BA455" s="11"/>
      <c r="BB455" s="11">
        <f t="shared" si="280"/>
        <v>-1521.25</v>
      </c>
      <c r="BC455" s="11">
        <f t="shared" si="281"/>
        <v>-1521.25</v>
      </c>
      <c r="BD455" s="11">
        <f t="shared" si="282"/>
        <v>-3016.8625000000002</v>
      </c>
      <c r="BE455" s="11">
        <f t="shared" si="283"/>
        <v>-5509.5499999999993</v>
      </c>
      <c r="BF455" s="11">
        <f t="shared" si="284"/>
        <v>-7005.1624999999995</v>
      </c>
      <c r="BG455" s="11">
        <f t="shared" si="285"/>
        <v>-6008.0874999999996</v>
      </c>
      <c r="BH455" s="11">
        <f t="shared" si="286"/>
        <v>-4512.4749999999995</v>
      </c>
      <c r="BI455" s="11">
        <f t="shared" si="287"/>
        <v>-4512.4749999999995</v>
      </c>
      <c r="BJ455" s="11">
        <f t="shared" si="288"/>
        <v>-5011.0124999999998</v>
      </c>
      <c r="BK455" s="11">
        <f t="shared" si="289"/>
        <v>-4512.4749999999995</v>
      </c>
      <c r="BL455" s="11">
        <f t="shared" si="290"/>
        <v>-4512.4749999999995</v>
      </c>
      <c r="BM455" s="11">
        <f t="shared" si="291"/>
        <v>-4512.4749999999995</v>
      </c>
      <c r="BN455" s="11">
        <f t="shared" si="292"/>
        <v>-4512.4749999999995</v>
      </c>
      <c r="BO455" s="11">
        <f t="shared" si="293"/>
        <v>-5509.5499999999993</v>
      </c>
      <c r="BP455" s="11">
        <f t="shared" si="294"/>
        <v>-5011.0124999999998</v>
      </c>
      <c r="BQ455" s="11">
        <f t="shared" si="295"/>
        <v>-6008.0874999999996</v>
      </c>
      <c r="BR455" s="11">
        <f t="shared" si="296"/>
        <v>-5509.5499999999993</v>
      </c>
      <c r="BS455" s="11">
        <f t="shared" si="297"/>
        <v>-5509.5499999999993</v>
      </c>
    </row>
    <row r="456" spans="1:71" ht="16" customHeight="1">
      <c r="A456" s="2">
        <v>43966</v>
      </c>
      <c r="B456" s="10" t="s">
        <v>69</v>
      </c>
      <c r="C456" s="11">
        <v>9</v>
      </c>
      <c r="D456" s="10">
        <v>-36</v>
      </c>
      <c r="E456" s="10">
        <v>0.2</v>
      </c>
      <c r="I456">
        <v>2.3408453670276708E-2</v>
      </c>
      <c r="K456">
        <v>0</v>
      </c>
      <c r="L456" t="s">
        <v>1877</v>
      </c>
      <c r="M456" t="s">
        <v>2382</v>
      </c>
      <c r="N456" t="s">
        <v>2744</v>
      </c>
      <c r="O456" t="s">
        <v>2460</v>
      </c>
      <c r="P456" t="s">
        <v>2391</v>
      </c>
      <c r="Q456" t="s">
        <v>2393</v>
      </c>
      <c r="R456" t="s">
        <v>2391</v>
      </c>
      <c r="S456" t="s">
        <v>2383</v>
      </c>
      <c r="T456" t="s">
        <v>2382</v>
      </c>
      <c r="U456" t="s">
        <v>2384</v>
      </c>
      <c r="V456" t="s">
        <v>2781</v>
      </c>
      <c r="W456" t="s">
        <v>2781</v>
      </c>
      <c r="X456" t="s">
        <v>2459</v>
      </c>
      <c r="Y456" t="s">
        <v>2383</v>
      </c>
      <c r="Z456" t="s">
        <v>2384</v>
      </c>
      <c r="AA456" t="s">
        <v>2383</v>
      </c>
      <c r="AB456" t="s">
        <v>2745</v>
      </c>
      <c r="AC456" t="s">
        <v>2385</v>
      </c>
      <c r="AD456" t="s">
        <v>2745</v>
      </c>
      <c r="AH456" s="11">
        <f t="shared" si="262"/>
        <v>6405.7000000000007</v>
      </c>
      <c r="AI456" s="11">
        <f t="shared" si="263"/>
        <v>8411.5500000000011</v>
      </c>
      <c r="AJ456" s="11">
        <f t="shared" si="264"/>
        <v>11420.325000000001</v>
      </c>
      <c r="AK456" s="11">
        <f t="shared" si="265"/>
        <v>15432.024999999998</v>
      </c>
      <c r="AL456" s="11">
        <f t="shared" si="266"/>
        <v>20446.649999999998</v>
      </c>
      <c r="AM456" s="11">
        <f t="shared" si="267"/>
        <v>15432.024999999998</v>
      </c>
      <c r="AN456" s="11">
        <f t="shared" si="268"/>
        <v>7408.625</v>
      </c>
      <c r="AO456" s="11">
        <f t="shared" si="269"/>
        <v>6405.7000000000007</v>
      </c>
      <c r="AP456" s="11">
        <f t="shared" si="270"/>
        <v>4399.8500000000004</v>
      </c>
      <c r="AQ456" s="11">
        <f t="shared" si="271"/>
        <v>-1617.7</v>
      </c>
      <c r="AR456" s="11">
        <f t="shared" si="272"/>
        <v>-1617.7</v>
      </c>
      <c r="AS456" s="11">
        <f t="shared" si="273"/>
        <v>5402.7750000000005</v>
      </c>
      <c r="AT456" s="11">
        <f t="shared" si="274"/>
        <v>7408.625</v>
      </c>
      <c r="AU456" s="11">
        <f t="shared" si="275"/>
        <v>4399.8500000000004</v>
      </c>
      <c r="AV456" s="11">
        <f t="shared" si="276"/>
        <v>7408.625</v>
      </c>
      <c r="AW456" s="11">
        <f t="shared" si="277"/>
        <v>388.14999999999986</v>
      </c>
      <c r="AX456" s="11">
        <f t="shared" si="278"/>
        <v>2394</v>
      </c>
      <c r="AY456" s="11">
        <f t="shared" si="279"/>
        <v>388.14999999999986</v>
      </c>
      <c r="AZ456" s="11"/>
      <c r="BA456" s="11"/>
      <c r="BB456" s="11">
        <f t="shared" si="280"/>
        <v>-13594.3</v>
      </c>
      <c r="BC456" s="11">
        <f t="shared" si="281"/>
        <v>-15588.449999999999</v>
      </c>
      <c r="BD456" s="11">
        <f t="shared" si="282"/>
        <v>-18579.674999999999</v>
      </c>
      <c r="BE456" s="11">
        <f t="shared" si="283"/>
        <v>-22567.975000000002</v>
      </c>
      <c r="BF456" s="11">
        <f t="shared" si="284"/>
        <v>-27553.350000000002</v>
      </c>
      <c r="BG456" s="11">
        <f t="shared" si="285"/>
        <v>-22567.975000000002</v>
      </c>
      <c r="BH456" s="11">
        <f t="shared" si="286"/>
        <v>-14591.375</v>
      </c>
      <c r="BI456" s="11">
        <f t="shared" si="287"/>
        <v>-13594.3</v>
      </c>
      <c r="BJ456" s="11">
        <f t="shared" si="288"/>
        <v>-11600.15</v>
      </c>
      <c r="BK456" s="11">
        <f t="shared" si="289"/>
        <v>-5617.7</v>
      </c>
      <c r="BL456" s="11">
        <f t="shared" si="290"/>
        <v>-5617.7</v>
      </c>
      <c r="BM456" s="11">
        <f t="shared" si="291"/>
        <v>-12597.225</v>
      </c>
      <c r="BN456" s="11">
        <f t="shared" si="292"/>
        <v>-14591.375</v>
      </c>
      <c r="BO456" s="11">
        <f t="shared" si="293"/>
        <v>-11600.15</v>
      </c>
      <c r="BP456" s="11">
        <f t="shared" si="294"/>
        <v>-14591.375</v>
      </c>
      <c r="BQ456" s="11">
        <f t="shared" si="295"/>
        <v>-7611.8499999999995</v>
      </c>
      <c r="BR456" s="11">
        <f t="shared" si="296"/>
        <v>-9606</v>
      </c>
      <c r="BS456" s="11">
        <f t="shared" si="297"/>
        <v>-7611.8499999999995</v>
      </c>
    </row>
    <row r="457" spans="1:71" ht="16" customHeight="1">
      <c r="A457" s="2">
        <v>43966</v>
      </c>
      <c r="B457" s="10" t="s">
        <v>996</v>
      </c>
      <c r="C457" s="11">
        <v>10</v>
      </c>
      <c r="D457" s="10">
        <v>-28</v>
      </c>
      <c r="E457" s="10">
        <v>-1.3</v>
      </c>
      <c r="I457">
        <v>4.1045584302894678E-2</v>
      </c>
      <c r="K457">
        <v>0</v>
      </c>
      <c r="L457" t="s">
        <v>2142</v>
      </c>
      <c r="M457" t="s">
        <v>515</v>
      </c>
      <c r="N457" t="s">
        <v>1320</v>
      </c>
      <c r="O457" t="s">
        <v>997</v>
      </c>
      <c r="P457" t="s">
        <v>817</v>
      </c>
      <c r="Q457" t="s">
        <v>272</v>
      </c>
      <c r="R457" t="s">
        <v>268</v>
      </c>
      <c r="S457" t="s">
        <v>817</v>
      </c>
      <c r="T457" t="s">
        <v>489</v>
      </c>
      <c r="U457" t="s">
        <v>269</v>
      </c>
      <c r="V457" t="s">
        <v>817</v>
      </c>
      <c r="W457" t="s">
        <v>270</v>
      </c>
      <c r="X457" t="s">
        <v>816</v>
      </c>
      <c r="Y457" t="s">
        <v>1509</v>
      </c>
      <c r="Z457" t="s">
        <v>1509</v>
      </c>
      <c r="AA457" t="s">
        <v>817</v>
      </c>
      <c r="AB457" t="s">
        <v>817</v>
      </c>
      <c r="AC457" t="s">
        <v>816</v>
      </c>
      <c r="AD457" t="s">
        <v>270</v>
      </c>
      <c r="AH457" s="11">
        <f t="shared" si="262"/>
        <v>88.212500000000006</v>
      </c>
      <c r="AI457" s="11">
        <f t="shared" si="263"/>
        <v>1091.1375</v>
      </c>
      <c r="AJ457" s="11">
        <f t="shared" si="264"/>
        <v>1793.1819912249962</v>
      </c>
      <c r="AK457" s="11">
        <f t="shared" si="265"/>
        <v>2896.4055087750039</v>
      </c>
      <c r="AL457" s="11">
        <f t="shared" si="266"/>
        <v>3498.1595058500006</v>
      </c>
      <c r="AM457" s="11">
        <f t="shared" si="267"/>
        <v>3397.868008775004</v>
      </c>
      <c r="AN457" s="11">
        <f t="shared" si="268"/>
        <v>2896.4055087750039</v>
      </c>
      <c r="AO457" s="11">
        <f t="shared" si="269"/>
        <v>3598.45</v>
      </c>
      <c r="AP457" s="11">
        <f t="shared" si="270"/>
        <v>3297.569491224996</v>
      </c>
      <c r="AQ457" s="11">
        <f t="shared" si="271"/>
        <v>2896.4055087750039</v>
      </c>
      <c r="AR457" s="11">
        <f t="shared" si="272"/>
        <v>3096.9875000000002</v>
      </c>
      <c r="AS457" s="11">
        <f t="shared" si="273"/>
        <v>2695.8154941499997</v>
      </c>
      <c r="AT457" s="11">
        <f t="shared" si="274"/>
        <v>2996.6970058500006</v>
      </c>
      <c r="AU457" s="11">
        <f t="shared" si="275"/>
        <v>2996.6970058500006</v>
      </c>
      <c r="AV457" s="11">
        <f t="shared" si="276"/>
        <v>2896.4055087750039</v>
      </c>
      <c r="AW457" s="11">
        <f t="shared" si="277"/>
        <v>2896.4055087750039</v>
      </c>
      <c r="AX457" s="11">
        <f t="shared" si="278"/>
        <v>2695.8154941499997</v>
      </c>
      <c r="AY457" s="11">
        <f t="shared" si="279"/>
        <v>3096.9875000000002</v>
      </c>
      <c r="AZ457" s="11"/>
      <c r="BA457" s="11"/>
      <c r="BB457" s="11">
        <f t="shared" si="280"/>
        <v>-911.78750000000002</v>
      </c>
      <c r="BC457" s="11">
        <f t="shared" si="281"/>
        <v>-1908.8625</v>
      </c>
      <c r="BD457" s="11">
        <f t="shared" si="282"/>
        <v>-2606.8120087749962</v>
      </c>
      <c r="BE457" s="11">
        <f t="shared" si="283"/>
        <v>-3703.6004912250037</v>
      </c>
      <c r="BF457" s="11">
        <f t="shared" si="284"/>
        <v>-4301.8444941500002</v>
      </c>
      <c r="BG457" s="11">
        <f t="shared" si="285"/>
        <v>-4202.1379912250031</v>
      </c>
      <c r="BH457" s="11">
        <f t="shared" si="286"/>
        <v>-3703.6004912250037</v>
      </c>
      <c r="BI457" s="11">
        <f t="shared" si="287"/>
        <v>-4401.55</v>
      </c>
      <c r="BJ457" s="11">
        <f t="shared" si="288"/>
        <v>-4102.4245087749969</v>
      </c>
      <c r="BK457" s="11">
        <f t="shared" si="289"/>
        <v>-3703.6004912250037</v>
      </c>
      <c r="BL457" s="11">
        <f t="shared" si="290"/>
        <v>-3903.0124999999998</v>
      </c>
      <c r="BM457" s="11">
        <f t="shared" si="291"/>
        <v>-3504.1805058499995</v>
      </c>
      <c r="BN457" s="11">
        <f t="shared" si="292"/>
        <v>-3803.3069941500003</v>
      </c>
      <c r="BO457" s="11">
        <f t="shared" si="293"/>
        <v>-3803.3069941500003</v>
      </c>
      <c r="BP457" s="11">
        <f t="shared" si="294"/>
        <v>-3703.6004912250037</v>
      </c>
      <c r="BQ457" s="11">
        <f t="shared" si="295"/>
        <v>-3703.6004912250037</v>
      </c>
      <c r="BR457" s="11">
        <f t="shared" si="296"/>
        <v>-3504.1805058499995</v>
      </c>
      <c r="BS457" s="11">
        <f t="shared" si="297"/>
        <v>-3903.0124999999998</v>
      </c>
    </row>
    <row r="458" spans="1:71" ht="16" customHeight="1">
      <c r="A458" s="2">
        <v>43966</v>
      </c>
      <c r="B458" s="10" t="s">
        <v>303</v>
      </c>
      <c r="C458" s="11">
        <v>11</v>
      </c>
      <c r="D458" s="10">
        <v>-27</v>
      </c>
      <c r="E458" s="10">
        <v>-0.9</v>
      </c>
      <c r="I458">
        <v>1.8883783783783709E-2</v>
      </c>
      <c r="K458">
        <v>0</v>
      </c>
      <c r="L458" t="s">
        <v>2284</v>
      </c>
      <c r="M458" t="s">
        <v>3038</v>
      </c>
      <c r="N458" t="s">
        <v>2970</v>
      </c>
      <c r="O458" t="s">
        <v>2854</v>
      </c>
      <c r="P458" t="s">
        <v>3115</v>
      </c>
      <c r="Q458" t="s">
        <v>2853</v>
      </c>
      <c r="R458" t="s">
        <v>1518</v>
      </c>
      <c r="S458" t="s">
        <v>2853</v>
      </c>
      <c r="T458" t="s">
        <v>1521</v>
      </c>
      <c r="U458" t="s">
        <v>1516</v>
      </c>
      <c r="V458" t="s">
        <v>2853</v>
      </c>
      <c r="W458" t="s">
        <v>3116</v>
      </c>
      <c r="X458" t="s">
        <v>1521</v>
      </c>
      <c r="Y458" t="s">
        <v>1521</v>
      </c>
      <c r="Z458" t="s">
        <v>1520</v>
      </c>
      <c r="AA458" t="s">
        <v>1518</v>
      </c>
      <c r="AB458" t="s">
        <v>3116</v>
      </c>
      <c r="AC458" t="s">
        <v>1518</v>
      </c>
      <c r="AD458" t="s">
        <v>1518</v>
      </c>
      <c r="AH458" s="11">
        <f t="shared" si="262"/>
        <v>6.2305000000000348</v>
      </c>
      <c r="AI458" s="11">
        <f t="shared" si="263"/>
        <v>-13.827999999999538</v>
      </c>
      <c r="AJ458" s="11">
        <f t="shared" si="264"/>
        <v>76.435250000000309</v>
      </c>
      <c r="AK458" s="11">
        <f t="shared" si="265"/>
        <v>66.405999999999636</v>
      </c>
      <c r="AL458" s="11">
        <f t="shared" si="266"/>
        <v>136.61074999999994</v>
      </c>
      <c r="AM458" s="11">
        <f t="shared" si="267"/>
        <v>146.63999999999973</v>
      </c>
      <c r="AN458" s="11">
        <f t="shared" si="268"/>
        <v>136.61074999999994</v>
      </c>
      <c r="AO458" s="11">
        <f t="shared" si="269"/>
        <v>106.52299999999968</v>
      </c>
      <c r="AP458" s="11">
        <f t="shared" si="270"/>
        <v>156.66925000000037</v>
      </c>
      <c r="AQ458" s="11">
        <f t="shared" si="271"/>
        <v>136.61074999999994</v>
      </c>
      <c r="AR458" s="11">
        <f t="shared" si="272"/>
        <v>116.55225000000033</v>
      </c>
      <c r="AS458" s="11">
        <f t="shared" si="273"/>
        <v>106.52299999999968</v>
      </c>
      <c r="AT458" s="11">
        <f t="shared" si="274"/>
        <v>106.52299999999968</v>
      </c>
      <c r="AU458" s="11">
        <f t="shared" si="275"/>
        <v>126.58150000000015</v>
      </c>
      <c r="AV458" s="11">
        <f t="shared" si="276"/>
        <v>146.63999999999973</v>
      </c>
      <c r="AW458" s="11">
        <f t="shared" si="277"/>
        <v>116.55225000000033</v>
      </c>
      <c r="AX458" s="11">
        <f t="shared" si="278"/>
        <v>146.63999999999973</v>
      </c>
      <c r="AY458" s="11">
        <f t="shared" si="279"/>
        <v>146.63999999999973</v>
      </c>
      <c r="AZ458" s="11"/>
      <c r="BA458" s="11"/>
      <c r="BB458" s="11">
        <f t="shared" si="280"/>
        <v>-73.769500000000036</v>
      </c>
      <c r="BC458" s="11">
        <f t="shared" si="281"/>
        <v>-53.828000000000458</v>
      </c>
      <c r="BD458" s="11">
        <f t="shared" si="282"/>
        <v>-143.56475000000032</v>
      </c>
      <c r="BE458" s="11">
        <f t="shared" si="283"/>
        <v>-133.59399999999965</v>
      </c>
      <c r="BF458" s="11">
        <f t="shared" si="284"/>
        <v>-203.38924999999995</v>
      </c>
      <c r="BG458" s="11">
        <f t="shared" si="285"/>
        <v>-213.3599999999997</v>
      </c>
      <c r="BH458" s="11">
        <f t="shared" si="286"/>
        <v>-203.38924999999995</v>
      </c>
      <c r="BI458" s="11">
        <f t="shared" si="287"/>
        <v>-173.47699999999969</v>
      </c>
      <c r="BJ458" s="11">
        <f t="shared" si="288"/>
        <v>-223.33075000000042</v>
      </c>
      <c r="BK458" s="11">
        <f t="shared" si="289"/>
        <v>-203.38924999999995</v>
      </c>
      <c r="BL458" s="11">
        <f t="shared" si="290"/>
        <v>-183.44775000000035</v>
      </c>
      <c r="BM458" s="11">
        <f t="shared" si="291"/>
        <v>-173.47699999999969</v>
      </c>
      <c r="BN458" s="11">
        <f t="shared" si="292"/>
        <v>-173.47699999999969</v>
      </c>
      <c r="BO458" s="11">
        <f t="shared" si="293"/>
        <v>-193.41850000000014</v>
      </c>
      <c r="BP458" s="11">
        <f t="shared" si="294"/>
        <v>-213.3599999999997</v>
      </c>
      <c r="BQ458" s="11">
        <f t="shared" si="295"/>
        <v>-183.44775000000035</v>
      </c>
      <c r="BR458" s="11">
        <f t="shared" si="296"/>
        <v>-213.3599999999997</v>
      </c>
      <c r="BS458" s="11">
        <f t="shared" si="297"/>
        <v>-213.3599999999997</v>
      </c>
    </row>
    <row r="459" spans="1:71" ht="16" customHeight="1">
      <c r="A459" s="2">
        <v>43966</v>
      </c>
      <c r="B459" s="10" t="s">
        <v>2637</v>
      </c>
      <c r="C459" s="11">
        <v>12</v>
      </c>
      <c r="D459" s="10">
        <v>-26</v>
      </c>
      <c r="E459" s="10">
        <v>-0.9</v>
      </c>
      <c r="I459">
        <v>3.2502887139107463E-2</v>
      </c>
      <c r="K459">
        <v>0</v>
      </c>
      <c r="L459" t="s">
        <v>688</v>
      </c>
      <c r="M459" t="s">
        <v>587</v>
      </c>
      <c r="N459" t="s">
        <v>587</v>
      </c>
      <c r="O459" t="s">
        <v>592</v>
      </c>
      <c r="P459" t="s">
        <v>593</v>
      </c>
      <c r="Q459" t="s">
        <v>593</v>
      </c>
      <c r="R459" t="s">
        <v>589</v>
      </c>
      <c r="S459" t="s">
        <v>592</v>
      </c>
      <c r="T459" t="s">
        <v>590</v>
      </c>
      <c r="U459" t="s">
        <v>590</v>
      </c>
      <c r="V459" t="s">
        <v>590</v>
      </c>
      <c r="W459" t="s">
        <v>590</v>
      </c>
      <c r="X459" t="s">
        <v>592</v>
      </c>
      <c r="Y459" t="s">
        <v>761</v>
      </c>
      <c r="Z459" t="s">
        <v>592</v>
      </c>
      <c r="AA459" t="s">
        <v>590</v>
      </c>
      <c r="AB459" t="s">
        <v>592</v>
      </c>
      <c r="AC459" t="s">
        <v>592</v>
      </c>
      <c r="AD459" t="s">
        <v>590</v>
      </c>
      <c r="AH459" s="11">
        <f t="shared" si="262"/>
        <v>673.53750000000002</v>
      </c>
      <c r="AI459" s="11">
        <f t="shared" si="263"/>
        <v>673.53750000000002</v>
      </c>
      <c r="AJ459" s="11">
        <f t="shared" si="264"/>
        <v>3682.3125</v>
      </c>
      <c r="AK459" s="11">
        <f t="shared" si="265"/>
        <v>4685.2375000000002</v>
      </c>
      <c r="AL459" s="11">
        <f t="shared" si="266"/>
        <v>4685.2375000000002</v>
      </c>
      <c r="AM459" s="11">
        <f t="shared" si="267"/>
        <v>5186.7</v>
      </c>
      <c r="AN459" s="11">
        <f t="shared" si="268"/>
        <v>3682.3125</v>
      </c>
      <c r="AO459" s="11">
        <f t="shared" si="269"/>
        <v>4183.7749999999996</v>
      </c>
      <c r="AP459" s="11">
        <f t="shared" si="270"/>
        <v>4183.7749999999996</v>
      </c>
      <c r="AQ459" s="11">
        <f t="shared" si="271"/>
        <v>4183.7749999999996</v>
      </c>
      <c r="AR459" s="11">
        <f t="shared" si="272"/>
        <v>4183.7749999999996</v>
      </c>
      <c r="AS459" s="11">
        <f t="shared" si="273"/>
        <v>3682.3125</v>
      </c>
      <c r="AT459" s="11">
        <f t="shared" si="274"/>
        <v>3180.85</v>
      </c>
      <c r="AU459" s="11">
        <f t="shared" si="275"/>
        <v>3682.3125</v>
      </c>
      <c r="AV459" s="11">
        <f t="shared" si="276"/>
        <v>4183.7749999999996</v>
      </c>
      <c r="AW459" s="11">
        <f t="shared" si="277"/>
        <v>3682.3125</v>
      </c>
      <c r="AX459" s="11">
        <f t="shared" si="278"/>
        <v>3682.3125</v>
      </c>
      <c r="AY459" s="11">
        <f t="shared" si="279"/>
        <v>4183.7749999999996</v>
      </c>
      <c r="AZ459" s="11"/>
      <c r="BA459" s="11"/>
      <c r="BB459" s="11">
        <f t="shared" si="280"/>
        <v>-2326.4625000000001</v>
      </c>
      <c r="BC459" s="11">
        <f t="shared" si="281"/>
        <v>-2326.4625000000001</v>
      </c>
      <c r="BD459" s="11">
        <f t="shared" si="282"/>
        <v>-5317.6875</v>
      </c>
      <c r="BE459" s="11">
        <f t="shared" si="283"/>
        <v>-6314.7624999999998</v>
      </c>
      <c r="BF459" s="11">
        <f t="shared" si="284"/>
        <v>-6314.7624999999998</v>
      </c>
      <c r="BG459" s="11">
        <f t="shared" si="285"/>
        <v>-6813.3</v>
      </c>
      <c r="BH459" s="11">
        <f t="shared" si="286"/>
        <v>-5317.6875</v>
      </c>
      <c r="BI459" s="11">
        <f t="shared" si="287"/>
        <v>-5816.2250000000004</v>
      </c>
      <c r="BJ459" s="11">
        <f t="shared" si="288"/>
        <v>-5816.2250000000004</v>
      </c>
      <c r="BK459" s="11">
        <f t="shared" si="289"/>
        <v>-5816.2250000000004</v>
      </c>
      <c r="BL459" s="11">
        <f t="shared" si="290"/>
        <v>-5816.2250000000004</v>
      </c>
      <c r="BM459" s="11">
        <f t="shared" si="291"/>
        <v>-5317.6875</v>
      </c>
      <c r="BN459" s="11">
        <f t="shared" si="292"/>
        <v>-4819.1500000000005</v>
      </c>
      <c r="BO459" s="11">
        <f t="shared" si="293"/>
        <v>-5317.6875</v>
      </c>
      <c r="BP459" s="11">
        <f t="shared" si="294"/>
        <v>-5816.2250000000004</v>
      </c>
      <c r="BQ459" s="11">
        <f t="shared" si="295"/>
        <v>-5317.6875</v>
      </c>
      <c r="BR459" s="11">
        <f t="shared" si="296"/>
        <v>-5317.6875</v>
      </c>
      <c r="BS459" s="11">
        <f t="shared" si="297"/>
        <v>-5816.2250000000004</v>
      </c>
    </row>
    <row r="460" spans="1:71" ht="16" customHeight="1">
      <c r="A460" s="2">
        <v>43966</v>
      </c>
      <c r="B460" s="10" t="s">
        <v>2592</v>
      </c>
      <c r="C460" s="11">
        <v>13</v>
      </c>
      <c r="D460" s="10">
        <v>-23</v>
      </c>
      <c r="E460" s="10">
        <v>1.1000000000000001</v>
      </c>
      <c r="I460">
        <v>2.8668106995884759E-2</v>
      </c>
      <c r="K460">
        <v>0</v>
      </c>
      <c r="L460" t="s">
        <v>926</v>
      </c>
      <c r="M460" t="s">
        <v>340</v>
      </c>
      <c r="N460" t="s">
        <v>928</v>
      </c>
      <c r="O460" t="s">
        <v>924</v>
      </c>
      <c r="P460" t="s">
        <v>334</v>
      </c>
      <c r="Q460" t="s">
        <v>2435</v>
      </c>
      <c r="R460" t="s">
        <v>966</v>
      </c>
      <c r="S460" t="s">
        <v>337</v>
      </c>
      <c r="T460" t="s">
        <v>2435</v>
      </c>
      <c r="U460" t="s">
        <v>342</v>
      </c>
      <c r="V460" t="s">
        <v>966</v>
      </c>
      <c r="W460" t="s">
        <v>342</v>
      </c>
      <c r="X460" t="s">
        <v>342</v>
      </c>
      <c r="Y460" t="s">
        <v>2435</v>
      </c>
      <c r="Z460" t="s">
        <v>922</v>
      </c>
      <c r="AA460" t="s">
        <v>2351</v>
      </c>
      <c r="AB460" t="s">
        <v>2070</v>
      </c>
      <c r="AC460" t="s">
        <v>2352</v>
      </c>
      <c r="AD460" t="s">
        <v>2070</v>
      </c>
      <c r="AH460" s="11">
        <f t="shared" si="262"/>
        <v>420.27500000000009</v>
      </c>
      <c r="AI460" s="11">
        <f t="shared" si="263"/>
        <v>-1084.1125000000002</v>
      </c>
      <c r="AJ460" s="11">
        <f t="shared" si="264"/>
        <v>2927.5875000000001</v>
      </c>
      <c r="AK460" s="11">
        <f t="shared" si="265"/>
        <v>4933.4375</v>
      </c>
      <c r="AL460" s="11">
        <f t="shared" si="266"/>
        <v>6939.2874999999995</v>
      </c>
      <c r="AM460" s="11">
        <f t="shared" si="267"/>
        <v>6437.8249999999998</v>
      </c>
      <c r="AN460" s="11">
        <f t="shared" si="268"/>
        <v>4431.9749999999995</v>
      </c>
      <c r="AO460" s="11">
        <f t="shared" si="269"/>
        <v>6939.2874999999995</v>
      </c>
      <c r="AP460" s="11">
        <f t="shared" si="270"/>
        <v>5936.3624999999993</v>
      </c>
      <c r="AQ460" s="11">
        <f t="shared" si="271"/>
        <v>6437.8249999999998</v>
      </c>
      <c r="AR460" s="11">
        <f t="shared" si="272"/>
        <v>5936.3624999999993</v>
      </c>
      <c r="AS460" s="11">
        <f t="shared" si="273"/>
        <v>5936.3624999999993</v>
      </c>
      <c r="AT460" s="11">
        <f t="shared" si="274"/>
        <v>6939.2874999999995</v>
      </c>
      <c r="AU460" s="11">
        <f t="shared" si="275"/>
        <v>9446.6</v>
      </c>
      <c r="AV460" s="11">
        <f t="shared" si="276"/>
        <v>10449.525</v>
      </c>
      <c r="AW460" s="11">
        <f t="shared" si="277"/>
        <v>8945.1374999999989</v>
      </c>
      <c r="AX460" s="11">
        <f t="shared" si="278"/>
        <v>9948.0625</v>
      </c>
      <c r="AY460" s="11">
        <f t="shared" si="279"/>
        <v>8945.1374999999989</v>
      </c>
      <c r="AZ460" s="11"/>
      <c r="BA460" s="11"/>
      <c r="BB460" s="11">
        <f t="shared" si="280"/>
        <v>-3579.7249999999999</v>
      </c>
      <c r="BC460" s="11">
        <f t="shared" si="281"/>
        <v>-2084.1125000000002</v>
      </c>
      <c r="BD460" s="11">
        <f t="shared" si="282"/>
        <v>-6072.4125000000004</v>
      </c>
      <c r="BE460" s="11">
        <f t="shared" si="283"/>
        <v>-8066.5625</v>
      </c>
      <c r="BF460" s="11">
        <f t="shared" si="284"/>
        <v>-10060.7125</v>
      </c>
      <c r="BG460" s="11">
        <f t="shared" si="285"/>
        <v>-9562.1750000000011</v>
      </c>
      <c r="BH460" s="11">
        <f t="shared" si="286"/>
        <v>-7568.0250000000005</v>
      </c>
      <c r="BI460" s="11">
        <f t="shared" si="287"/>
        <v>-10060.7125</v>
      </c>
      <c r="BJ460" s="11">
        <f t="shared" si="288"/>
        <v>-9063.6375000000007</v>
      </c>
      <c r="BK460" s="11">
        <f t="shared" si="289"/>
        <v>-9562.1750000000011</v>
      </c>
      <c r="BL460" s="11">
        <f t="shared" si="290"/>
        <v>-9063.6375000000007</v>
      </c>
      <c r="BM460" s="11">
        <f t="shared" si="291"/>
        <v>-9063.6375000000007</v>
      </c>
      <c r="BN460" s="11">
        <f t="shared" si="292"/>
        <v>-10060.7125</v>
      </c>
      <c r="BO460" s="11">
        <f t="shared" si="293"/>
        <v>-12553.4</v>
      </c>
      <c r="BP460" s="11">
        <f t="shared" si="294"/>
        <v>-13550.475</v>
      </c>
      <c r="BQ460" s="11">
        <f t="shared" si="295"/>
        <v>-12054.862500000001</v>
      </c>
      <c r="BR460" s="11">
        <f t="shared" si="296"/>
        <v>-13051.9375</v>
      </c>
      <c r="BS460" s="11">
        <f t="shared" si="297"/>
        <v>-12054.862500000001</v>
      </c>
    </row>
    <row r="461" spans="1:71" ht="16" customHeight="1">
      <c r="A461" s="2">
        <v>43966</v>
      </c>
      <c r="B461" s="10" t="s">
        <v>2108</v>
      </c>
      <c r="C461" s="11">
        <v>14</v>
      </c>
      <c r="D461" s="10">
        <v>-21</v>
      </c>
      <c r="E461" s="10">
        <v>0</v>
      </c>
      <c r="I461">
        <v>2.2940476190476119E-2</v>
      </c>
      <c r="K461">
        <v>0</v>
      </c>
      <c r="L461" t="s">
        <v>364</v>
      </c>
      <c r="M461" t="s">
        <v>1293</v>
      </c>
      <c r="N461" t="s">
        <v>126</v>
      </c>
      <c r="O461" t="s">
        <v>126</v>
      </c>
      <c r="P461" t="s">
        <v>779</v>
      </c>
      <c r="Q461" t="s">
        <v>1490</v>
      </c>
      <c r="R461" t="s">
        <v>1490</v>
      </c>
      <c r="S461" t="s">
        <v>123</v>
      </c>
      <c r="T461" t="s">
        <v>1294</v>
      </c>
      <c r="U461" t="s">
        <v>1294</v>
      </c>
      <c r="V461" t="s">
        <v>778</v>
      </c>
      <c r="W461" t="s">
        <v>124</v>
      </c>
      <c r="X461" t="s">
        <v>1293</v>
      </c>
      <c r="Y461" t="s">
        <v>124</v>
      </c>
      <c r="Z461" t="s">
        <v>125</v>
      </c>
      <c r="AA461" t="s">
        <v>125</v>
      </c>
      <c r="AB461" t="s">
        <v>779</v>
      </c>
      <c r="AC461" t="s">
        <v>125</v>
      </c>
      <c r="AD461" t="s">
        <v>123</v>
      </c>
      <c r="AH461" s="11">
        <f t="shared" si="262"/>
        <v>45.925000000000011</v>
      </c>
      <c r="AI461" s="11">
        <f t="shared" si="263"/>
        <v>-455.53750000000002</v>
      </c>
      <c r="AJ461" s="11">
        <f t="shared" si="264"/>
        <v>-455.53750000000002</v>
      </c>
      <c r="AK461" s="11">
        <f t="shared" si="265"/>
        <v>1550.3125</v>
      </c>
      <c r="AL461" s="11">
        <f t="shared" si="266"/>
        <v>3556.1624999999999</v>
      </c>
      <c r="AM461" s="11">
        <f t="shared" si="267"/>
        <v>3556.1624999999999</v>
      </c>
      <c r="AN461" s="11">
        <f t="shared" si="268"/>
        <v>3054.7</v>
      </c>
      <c r="AO461" s="11">
        <f t="shared" si="269"/>
        <v>2553.2375000000002</v>
      </c>
      <c r="AP461" s="11">
        <f t="shared" si="270"/>
        <v>2553.2375000000002</v>
      </c>
      <c r="AQ461" s="11">
        <f t="shared" si="271"/>
        <v>2051.7750000000001</v>
      </c>
      <c r="AR461" s="11">
        <f t="shared" si="272"/>
        <v>547.38750000000005</v>
      </c>
      <c r="AS461" s="11">
        <f t="shared" si="273"/>
        <v>45.925000000000011</v>
      </c>
      <c r="AT461" s="11">
        <f t="shared" si="274"/>
        <v>547.38750000000005</v>
      </c>
      <c r="AU461" s="11">
        <f t="shared" si="275"/>
        <v>1048.8499999999999</v>
      </c>
      <c r="AV461" s="11">
        <f t="shared" si="276"/>
        <v>1048.8499999999999</v>
      </c>
      <c r="AW461" s="11">
        <f t="shared" si="277"/>
        <v>1550.3125</v>
      </c>
      <c r="AX461" s="11">
        <f t="shared" si="278"/>
        <v>1048.8499999999999</v>
      </c>
      <c r="AY461" s="11">
        <f t="shared" si="279"/>
        <v>3054.7</v>
      </c>
      <c r="AZ461" s="11"/>
      <c r="BA461" s="11"/>
      <c r="BB461" s="11">
        <f t="shared" si="280"/>
        <v>-1954.075</v>
      </c>
      <c r="BC461" s="11">
        <f t="shared" si="281"/>
        <v>-1455.5374999999999</v>
      </c>
      <c r="BD461" s="11">
        <f t="shared" si="282"/>
        <v>-1455.5374999999999</v>
      </c>
      <c r="BE461" s="11">
        <f t="shared" si="283"/>
        <v>-3449.6875</v>
      </c>
      <c r="BF461" s="11">
        <f t="shared" si="284"/>
        <v>-5443.8374999999996</v>
      </c>
      <c r="BG461" s="11">
        <f t="shared" si="285"/>
        <v>-5443.8374999999996</v>
      </c>
      <c r="BH461" s="11">
        <f t="shared" si="286"/>
        <v>-4945.3</v>
      </c>
      <c r="BI461" s="11">
        <f t="shared" si="287"/>
        <v>-4446.7624999999998</v>
      </c>
      <c r="BJ461" s="11">
        <f t="shared" si="288"/>
        <v>-4446.7624999999998</v>
      </c>
      <c r="BK461" s="11">
        <f t="shared" si="289"/>
        <v>-3948.2249999999999</v>
      </c>
      <c r="BL461" s="11">
        <f t="shared" si="290"/>
        <v>-2452.6125000000002</v>
      </c>
      <c r="BM461" s="11">
        <f t="shared" si="291"/>
        <v>-1954.075</v>
      </c>
      <c r="BN461" s="11">
        <f t="shared" si="292"/>
        <v>-2452.6125000000002</v>
      </c>
      <c r="BO461" s="11">
        <f t="shared" si="293"/>
        <v>-2951.15</v>
      </c>
      <c r="BP461" s="11">
        <f t="shared" si="294"/>
        <v>-2951.15</v>
      </c>
      <c r="BQ461" s="11">
        <f t="shared" si="295"/>
        <v>-3449.6875</v>
      </c>
      <c r="BR461" s="11">
        <f t="shared" si="296"/>
        <v>-2951.15</v>
      </c>
      <c r="BS461" s="11">
        <f t="shared" si="297"/>
        <v>-4945.3</v>
      </c>
    </row>
    <row r="462" spans="1:71" ht="16" customHeight="1">
      <c r="A462" s="2">
        <v>43966</v>
      </c>
      <c r="B462" s="10" t="s">
        <v>36</v>
      </c>
      <c r="C462" s="11">
        <v>15</v>
      </c>
      <c r="D462" s="10">
        <v>-20</v>
      </c>
      <c r="E462" s="10">
        <v>-0.9</v>
      </c>
      <c r="I462">
        <v>5.8423983605486687E-2</v>
      </c>
      <c r="K462">
        <v>0</v>
      </c>
      <c r="L462" t="s">
        <v>1110</v>
      </c>
      <c r="M462" t="s">
        <v>541</v>
      </c>
      <c r="N462" t="s">
        <v>539</v>
      </c>
      <c r="O462" t="s">
        <v>1446</v>
      </c>
      <c r="P462" t="s">
        <v>1114</v>
      </c>
      <c r="Q462" t="s">
        <v>1125</v>
      </c>
      <c r="R462" t="s">
        <v>1118</v>
      </c>
      <c r="S462" t="s">
        <v>1125</v>
      </c>
      <c r="T462" t="s">
        <v>1121</v>
      </c>
      <c r="U462" t="s">
        <v>1122</v>
      </c>
      <c r="V462" t="s">
        <v>1120</v>
      </c>
      <c r="W462" t="s">
        <v>1125</v>
      </c>
      <c r="X462" t="s">
        <v>1238</v>
      </c>
      <c r="Y462" t="s">
        <v>1237</v>
      </c>
      <c r="Z462" t="s">
        <v>1119</v>
      </c>
      <c r="AA462" t="s">
        <v>1125</v>
      </c>
      <c r="AB462" t="s">
        <v>1236</v>
      </c>
      <c r="AC462" t="s">
        <v>1118</v>
      </c>
      <c r="AD462" t="s">
        <v>1124</v>
      </c>
      <c r="AH462" s="11">
        <f t="shared" si="262"/>
        <v>102.31899549999243</v>
      </c>
      <c r="AI462" s="11">
        <f t="shared" si="263"/>
        <v>403.19950427499623</v>
      </c>
      <c r="AJ462" s="11">
        <f t="shared" si="264"/>
        <v>1406.1245042749963</v>
      </c>
      <c r="AK462" s="11">
        <f t="shared" si="265"/>
        <v>2308.7590101249971</v>
      </c>
      <c r="AL462" s="11">
        <f t="shared" si="266"/>
        <v>3010.8024984249951</v>
      </c>
      <c r="AM462" s="11">
        <f t="shared" si="267"/>
        <v>2910.5120042749959</v>
      </c>
      <c r="AN462" s="11">
        <f t="shared" si="268"/>
        <v>3010.8024984249951</v>
      </c>
      <c r="AO462" s="11">
        <f t="shared" si="269"/>
        <v>3612.5564954999923</v>
      </c>
      <c r="AP462" s="11">
        <f t="shared" si="270"/>
        <v>3813.1465101249969</v>
      </c>
      <c r="AQ462" s="11">
        <f t="shared" si="271"/>
        <v>3512.2649984249952</v>
      </c>
      <c r="AR462" s="11">
        <f t="shared" si="272"/>
        <v>3010.8024984249951</v>
      </c>
      <c r="AS462" s="11">
        <f t="shared" si="273"/>
        <v>2709.9300130499996</v>
      </c>
      <c r="AT462" s="11">
        <f t="shared" si="274"/>
        <v>3111.0939954999922</v>
      </c>
      <c r="AU462" s="11">
        <f t="shared" si="275"/>
        <v>3411.974504274996</v>
      </c>
      <c r="AV462" s="11">
        <f t="shared" si="276"/>
        <v>3010.8024984249951</v>
      </c>
      <c r="AW462" s="11">
        <f t="shared" si="277"/>
        <v>2810.2215101249967</v>
      </c>
      <c r="AX462" s="11">
        <f t="shared" si="278"/>
        <v>2910.5120042749959</v>
      </c>
      <c r="AY462" s="11">
        <f t="shared" si="279"/>
        <v>3211.3925130499997</v>
      </c>
      <c r="AZ462" s="11"/>
      <c r="BA462" s="11"/>
      <c r="BB462" s="11">
        <f t="shared" si="280"/>
        <v>-697.66900449999241</v>
      </c>
      <c r="BC462" s="11">
        <f t="shared" si="281"/>
        <v>-996.79449572499618</v>
      </c>
      <c r="BD462" s="11">
        <f t="shared" si="282"/>
        <v>-1993.8694957249961</v>
      </c>
      <c r="BE462" s="11">
        <f t="shared" si="283"/>
        <v>-2891.2389898749971</v>
      </c>
      <c r="BF462" s="11">
        <f t="shared" si="284"/>
        <v>-3589.1875015749956</v>
      </c>
      <c r="BG462" s="11">
        <f t="shared" si="285"/>
        <v>-3489.4819957249965</v>
      </c>
      <c r="BH462" s="11">
        <f t="shared" si="286"/>
        <v>-3589.1875015749956</v>
      </c>
      <c r="BI462" s="11">
        <f t="shared" si="287"/>
        <v>-4187.431504499993</v>
      </c>
      <c r="BJ462" s="11">
        <f t="shared" si="288"/>
        <v>-4386.8514898749982</v>
      </c>
      <c r="BK462" s="11">
        <f t="shared" si="289"/>
        <v>-4087.7250015749955</v>
      </c>
      <c r="BL462" s="11">
        <f t="shared" si="290"/>
        <v>-3589.1875015749956</v>
      </c>
      <c r="BM462" s="11">
        <f t="shared" si="291"/>
        <v>-3290.0699869500004</v>
      </c>
      <c r="BN462" s="11">
        <f t="shared" si="292"/>
        <v>-3688.8940044999927</v>
      </c>
      <c r="BO462" s="11">
        <f t="shared" si="293"/>
        <v>-3988.0194957249964</v>
      </c>
      <c r="BP462" s="11">
        <f t="shared" si="294"/>
        <v>-3589.1875015749956</v>
      </c>
      <c r="BQ462" s="11">
        <f t="shared" si="295"/>
        <v>-3389.7764898749974</v>
      </c>
      <c r="BR462" s="11">
        <f t="shared" si="296"/>
        <v>-3489.4819957249965</v>
      </c>
      <c r="BS462" s="11">
        <f t="shared" si="297"/>
        <v>-3788.6074869500003</v>
      </c>
    </row>
    <row r="463" spans="1:71" ht="16" customHeight="1">
      <c r="A463" s="2">
        <v>43969</v>
      </c>
      <c r="B463" s="10" t="s">
        <v>1743</v>
      </c>
      <c r="C463" s="11">
        <v>1</v>
      </c>
      <c r="D463" s="10">
        <v>-356</v>
      </c>
      <c r="E463" s="10">
        <v>2.8</v>
      </c>
      <c r="K463">
        <v>0</v>
      </c>
      <c r="L463" t="s">
        <v>553</v>
      </c>
      <c r="M463" t="s">
        <v>2359</v>
      </c>
      <c r="N463" t="s">
        <v>2403</v>
      </c>
      <c r="O463" t="s">
        <v>2640</v>
      </c>
      <c r="P463" t="s">
        <v>2639</v>
      </c>
      <c r="Q463" t="s">
        <v>2640</v>
      </c>
      <c r="R463" t="s">
        <v>2361</v>
      </c>
      <c r="S463" t="s">
        <v>2640</v>
      </c>
      <c r="T463" t="s">
        <v>2639</v>
      </c>
      <c r="U463" t="s">
        <v>2640</v>
      </c>
      <c r="V463" t="s">
        <v>2359</v>
      </c>
      <c r="W463" t="s">
        <v>2402</v>
      </c>
      <c r="X463" t="s">
        <v>2402</v>
      </c>
      <c r="Y463" t="s">
        <v>553</v>
      </c>
      <c r="Z463" t="s">
        <v>2361</v>
      </c>
      <c r="AA463" t="s">
        <v>553</v>
      </c>
      <c r="AB463" t="s">
        <v>2361</v>
      </c>
      <c r="AC463" t="s">
        <v>2639</v>
      </c>
      <c r="AD463" t="s">
        <v>2640</v>
      </c>
      <c r="AH463" s="11">
        <f t="shared" si="262"/>
        <v>-161.28974857500174</v>
      </c>
      <c r="AI463" s="11">
        <f t="shared" si="263"/>
        <v>139.58875434999999</v>
      </c>
      <c r="AJ463" s="11">
        <f t="shared" si="264"/>
        <v>39.295251425001105</v>
      </c>
      <c r="AK463" s="11">
        <f t="shared" si="265"/>
        <v>-10.85200150000064</v>
      </c>
      <c r="AL463" s="11">
        <f t="shared" si="266"/>
        <v>39.295251425001105</v>
      </c>
      <c r="AM463" s="11">
        <f t="shared" si="267"/>
        <v>-60.99724857500032</v>
      </c>
      <c r="AN463" s="11">
        <f t="shared" si="268"/>
        <v>39.295251425001105</v>
      </c>
      <c r="AO463" s="11">
        <f t="shared" si="269"/>
        <v>-10.85200150000064</v>
      </c>
      <c r="AP463" s="11">
        <f t="shared" si="270"/>
        <v>39.295251425001105</v>
      </c>
      <c r="AQ463" s="11">
        <f t="shared" si="271"/>
        <v>-161.28974857500174</v>
      </c>
      <c r="AR463" s="11">
        <f t="shared" si="272"/>
        <v>-211.43599857499891</v>
      </c>
      <c r="AS463" s="11">
        <f t="shared" si="273"/>
        <v>-211.43599857499891</v>
      </c>
      <c r="AT463" s="11">
        <f t="shared" si="274"/>
        <v>-111.14249565</v>
      </c>
      <c r="AU463" s="11">
        <f t="shared" si="275"/>
        <v>-60.99724857500032</v>
      </c>
      <c r="AV463" s="11">
        <f t="shared" si="276"/>
        <v>-111.14249565</v>
      </c>
      <c r="AW463" s="11">
        <f t="shared" si="277"/>
        <v>-60.99724857500032</v>
      </c>
      <c r="AX463" s="11">
        <f t="shared" si="278"/>
        <v>-10.85200150000064</v>
      </c>
      <c r="AY463" s="11">
        <f t="shared" si="279"/>
        <v>39.295251425001105</v>
      </c>
      <c r="AZ463" s="11"/>
      <c r="BA463" s="11"/>
      <c r="BB463" s="11">
        <f t="shared" si="280"/>
        <v>-61.287748574998268</v>
      </c>
      <c r="BC463" s="11">
        <f t="shared" si="281"/>
        <v>-360.41124565000001</v>
      </c>
      <c r="BD463" s="11">
        <f t="shared" si="282"/>
        <v>-260.70274857500112</v>
      </c>
      <c r="BE463" s="11">
        <f t="shared" si="283"/>
        <v>-210.84800149999938</v>
      </c>
      <c r="BF463" s="11">
        <f t="shared" si="284"/>
        <v>-260.70274857500112</v>
      </c>
      <c r="BG463" s="11">
        <f t="shared" si="285"/>
        <v>-160.99524857499969</v>
      </c>
      <c r="BH463" s="11">
        <f t="shared" si="286"/>
        <v>-260.70274857500112</v>
      </c>
      <c r="BI463" s="11">
        <f t="shared" si="287"/>
        <v>-210.84800149999938</v>
      </c>
      <c r="BJ463" s="11">
        <f t="shared" si="288"/>
        <v>-260.70274857500112</v>
      </c>
      <c r="BK463" s="11">
        <f t="shared" si="289"/>
        <v>-61.287748574998268</v>
      </c>
      <c r="BL463" s="11">
        <f t="shared" si="290"/>
        <v>-11.433998575001112</v>
      </c>
      <c r="BM463" s="11">
        <f t="shared" si="291"/>
        <v>-11.433998575001112</v>
      </c>
      <c r="BN463" s="11">
        <f t="shared" si="292"/>
        <v>-111.14249565</v>
      </c>
      <c r="BO463" s="11">
        <f t="shared" si="293"/>
        <v>-160.99524857499969</v>
      </c>
      <c r="BP463" s="11">
        <f t="shared" si="294"/>
        <v>-111.14249565</v>
      </c>
      <c r="BQ463" s="11">
        <f t="shared" si="295"/>
        <v>-160.99524857499969</v>
      </c>
      <c r="BR463" s="11">
        <f t="shared" si="296"/>
        <v>-210.84800149999938</v>
      </c>
      <c r="BS463" s="11">
        <f t="shared" si="297"/>
        <v>-260.70274857500112</v>
      </c>
    </row>
    <row r="464" spans="1:71" ht="16" customHeight="1">
      <c r="A464" s="2">
        <v>43969</v>
      </c>
      <c r="B464" s="10" t="s">
        <v>251</v>
      </c>
      <c r="C464" s="11">
        <v>2</v>
      </c>
      <c r="D464" s="10">
        <v>-252</v>
      </c>
      <c r="E464" s="10">
        <v>0.5</v>
      </c>
      <c r="I464">
        <v>3.3465204918032773E-2</v>
      </c>
      <c r="K464">
        <v>0</v>
      </c>
      <c r="L464" t="s">
        <v>2341</v>
      </c>
      <c r="M464" t="s">
        <v>2586</v>
      </c>
      <c r="N464" t="s">
        <v>699</v>
      </c>
      <c r="O464" t="s">
        <v>700</v>
      </c>
      <c r="P464" t="s">
        <v>2620</v>
      </c>
      <c r="Q464" t="s">
        <v>696</v>
      </c>
      <c r="R464" t="s">
        <v>693</v>
      </c>
      <c r="S464" t="s">
        <v>2584</v>
      </c>
      <c r="T464" t="s">
        <v>2586</v>
      </c>
      <c r="U464" t="s">
        <v>2346</v>
      </c>
      <c r="V464" t="s">
        <v>2585</v>
      </c>
      <c r="W464" t="s">
        <v>2585</v>
      </c>
      <c r="X464" t="s">
        <v>699</v>
      </c>
      <c r="Y464" t="s">
        <v>700</v>
      </c>
      <c r="Z464" t="s">
        <v>699</v>
      </c>
      <c r="AA464" t="s">
        <v>693</v>
      </c>
      <c r="AB464" t="s">
        <v>698</v>
      </c>
      <c r="AC464" t="s">
        <v>2620</v>
      </c>
      <c r="AD464" t="s">
        <v>697</v>
      </c>
      <c r="AH464" s="11">
        <f t="shared" si="262"/>
        <v>4362.625</v>
      </c>
      <c r="AI464" s="11">
        <f t="shared" si="263"/>
        <v>12386.025000000001</v>
      </c>
      <c r="AJ464" s="11">
        <f t="shared" si="264"/>
        <v>14391.875</v>
      </c>
      <c r="AK464" s="11">
        <f t="shared" si="265"/>
        <v>16397.725000000002</v>
      </c>
      <c r="AL464" s="11">
        <f t="shared" si="266"/>
        <v>18403.575000000001</v>
      </c>
      <c r="AM464" s="11">
        <f t="shared" si="267"/>
        <v>13388.95</v>
      </c>
      <c r="AN464" s="11">
        <f t="shared" si="268"/>
        <v>10380.175000000001</v>
      </c>
      <c r="AO464" s="11">
        <f t="shared" si="269"/>
        <v>4362.625</v>
      </c>
      <c r="AP464" s="11">
        <f t="shared" si="270"/>
        <v>6368.4749999999995</v>
      </c>
      <c r="AQ464" s="11">
        <f t="shared" si="271"/>
        <v>8374.3250000000007</v>
      </c>
      <c r="AR464" s="11">
        <f t="shared" si="272"/>
        <v>8374.3250000000007</v>
      </c>
      <c r="AS464" s="11">
        <f t="shared" si="273"/>
        <v>12386.025000000001</v>
      </c>
      <c r="AT464" s="11">
        <f t="shared" si="274"/>
        <v>14391.875</v>
      </c>
      <c r="AU464" s="11">
        <f t="shared" si="275"/>
        <v>12386.025000000001</v>
      </c>
      <c r="AV464" s="11">
        <f t="shared" si="276"/>
        <v>13388.95</v>
      </c>
      <c r="AW464" s="11">
        <f t="shared" si="277"/>
        <v>15394.800000000001</v>
      </c>
      <c r="AX464" s="11">
        <f t="shared" si="278"/>
        <v>16397.725000000002</v>
      </c>
      <c r="AY464" s="11">
        <f t="shared" si="279"/>
        <v>17400.650000000001</v>
      </c>
      <c r="AZ464" s="11"/>
      <c r="BA464" s="11"/>
      <c r="BB464" s="11">
        <f t="shared" si="280"/>
        <v>-9637.375</v>
      </c>
      <c r="BC464" s="11">
        <f t="shared" si="281"/>
        <v>-17613.974999999999</v>
      </c>
      <c r="BD464" s="11">
        <f t="shared" si="282"/>
        <v>-19608.125</v>
      </c>
      <c r="BE464" s="11">
        <f t="shared" si="283"/>
        <v>-21602.274999999998</v>
      </c>
      <c r="BF464" s="11">
        <f t="shared" si="284"/>
        <v>-23596.424999999999</v>
      </c>
      <c r="BG464" s="11">
        <f t="shared" si="285"/>
        <v>-18611.05</v>
      </c>
      <c r="BH464" s="11">
        <f t="shared" si="286"/>
        <v>-15619.824999999999</v>
      </c>
      <c r="BI464" s="11">
        <f t="shared" si="287"/>
        <v>-9637.375</v>
      </c>
      <c r="BJ464" s="11">
        <f t="shared" si="288"/>
        <v>-11631.525</v>
      </c>
      <c r="BK464" s="11">
        <f t="shared" si="289"/>
        <v>-13625.674999999999</v>
      </c>
      <c r="BL464" s="11">
        <f t="shared" si="290"/>
        <v>-13625.674999999999</v>
      </c>
      <c r="BM464" s="11">
        <f t="shared" si="291"/>
        <v>-17613.974999999999</v>
      </c>
      <c r="BN464" s="11">
        <f t="shared" si="292"/>
        <v>-19608.125</v>
      </c>
      <c r="BO464" s="11">
        <f t="shared" si="293"/>
        <v>-17613.974999999999</v>
      </c>
      <c r="BP464" s="11">
        <f t="shared" si="294"/>
        <v>-18611.05</v>
      </c>
      <c r="BQ464" s="11">
        <f t="shared" si="295"/>
        <v>-20605.2</v>
      </c>
      <c r="BR464" s="11">
        <f t="shared" si="296"/>
        <v>-21602.274999999998</v>
      </c>
      <c r="BS464" s="11">
        <f t="shared" si="297"/>
        <v>-22599.35</v>
      </c>
    </row>
    <row r="465" spans="1:71" ht="16" customHeight="1">
      <c r="A465" s="2">
        <v>43969</v>
      </c>
      <c r="B465" s="10" t="s">
        <v>273</v>
      </c>
      <c r="C465" s="11">
        <v>3</v>
      </c>
      <c r="D465" s="10">
        <v>-251</v>
      </c>
      <c r="E465" s="10">
        <v>1</v>
      </c>
      <c r="I465">
        <v>4.0755092592592537E-2</v>
      </c>
      <c r="K465">
        <v>0</v>
      </c>
      <c r="L465" t="s">
        <v>587</v>
      </c>
      <c r="M465" t="s">
        <v>761</v>
      </c>
      <c r="N465" t="s">
        <v>593</v>
      </c>
      <c r="O465" t="s">
        <v>590</v>
      </c>
      <c r="P465" t="s">
        <v>591</v>
      </c>
      <c r="Q465" t="s">
        <v>591</v>
      </c>
      <c r="R465" t="s">
        <v>593</v>
      </c>
      <c r="S465" t="s">
        <v>591</v>
      </c>
      <c r="T465" t="s">
        <v>292</v>
      </c>
      <c r="U465" t="s">
        <v>591</v>
      </c>
      <c r="V465" t="s">
        <v>591</v>
      </c>
      <c r="W465" t="s">
        <v>591</v>
      </c>
      <c r="X465" t="s">
        <v>293</v>
      </c>
      <c r="Y465" t="s">
        <v>288</v>
      </c>
      <c r="Z465" t="s">
        <v>291</v>
      </c>
      <c r="AA465" t="s">
        <v>291</v>
      </c>
      <c r="AB465" t="s">
        <v>290</v>
      </c>
      <c r="AC465" t="s">
        <v>288</v>
      </c>
      <c r="AD465" t="s">
        <v>293</v>
      </c>
      <c r="AH465" s="11">
        <f t="shared" si="262"/>
        <v>1682.9875000000002</v>
      </c>
      <c r="AI465" s="11">
        <f t="shared" si="263"/>
        <v>3187.375</v>
      </c>
      <c r="AJ465" s="11">
        <f t="shared" si="264"/>
        <v>2685.9124999999999</v>
      </c>
      <c r="AK465" s="11">
        <f t="shared" si="265"/>
        <v>4691.7624999999998</v>
      </c>
      <c r="AL465" s="11">
        <f t="shared" si="266"/>
        <v>4691.7624999999998</v>
      </c>
      <c r="AM465" s="11">
        <f t="shared" si="267"/>
        <v>3187.375</v>
      </c>
      <c r="AN465" s="11">
        <f t="shared" si="268"/>
        <v>4691.7624999999998</v>
      </c>
      <c r="AO465" s="11">
        <f t="shared" si="269"/>
        <v>5193.2249999999995</v>
      </c>
      <c r="AP465" s="11">
        <f t="shared" si="270"/>
        <v>4691.7624999999998</v>
      </c>
      <c r="AQ465" s="11">
        <f t="shared" si="271"/>
        <v>4691.7624999999998</v>
      </c>
      <c r="AR465" s="11">
        <f t="shared" si="272"/>
        <v>4691.7624999999998</v>
      </c>
      <c r="AS465" s="11">
        <f t="shared" si="273"/>
        <v>5694.6875</v>
      </c>
      <c r="AT465" s="11">
        <f t="shared" si="274"/>
        <v>6697.6124999999993</v>
      </c>
      <c r="AU465" s="11">
        <f t="shared" si="275"/>
        <v>6196.15</v>
      </c>
      <c r="AV465" s="11">
        <f t="shared" si="276"/>
        <v>6196.15</v>
      </c>
      <c r="AW465" s="11">
        <f t="shared" si="277"/>
        <v>7700.5374999999995</v>
      </c>
      <c r="AX465" s="11">
        <f t="shared" si="278"/>
        <v>6697.6124999999993</v>
      </c>
      <c r="AY465" s="11">
        <f t="shared" si="279"/>
        <v>5694.6875</v>
      </c>
      <c r="AZ465" s="11"/>
      <c r="BA465" s="11"/>
      <c r="BB465" s="11">
        <f t="shared" si="280"/>
        <v>-3317.0124999999998</v>
      </c>
      <c r="BC465" s="11">
        <f t="shared" si="281"/>
        <v>-4812.625</v>
      </c>
      <c r="BD465" s="11">
        <f t="shared" si="282"/>
        <v>-4314.0874999999996</v>
      </c>
      <c r="BE465" s="11">
        <f t="shared" si="283"/>
        <v>-6308.2375000000002</v>
      </c>
      <c r="BF465" s="11">
        <f t="shared" si="284"/>
        <v>-6308.2375000000002</v>
      </c>
      <c r="BG465" s="11">
        <f t="shared" si="285"/>
        <v>-4812.625</v>
      </c>
      <c r="BH465" s="11">
        <f t="shared" si="286"/>
        <v>-6308.2375000000002</v>
      </c>
      <c r="BI465" s="11">
        <f t="shared" si="287"/>
        <v>-6806.7750000000005</v>
      </c>
      <c r="BJ465" s="11">
        <f t="shared" si="288"/>
        <v>-6308.2375000000002</v>
      </c>
      <c r="BK465" s="11">
        <f t="shared" si="289"/>
        <v>-6308.2375000000002</v>
      </c>
      <c r="BL465" s="11">
        <f t="shared" si="290"/>
        <v>-6308.2375000000002</v>
      </c>
      <c r="BM465" s="11">
        <f t="shared" si="291"/>
        <v>-7305.3125</v>
      </c>
      <c r="BN465" s="11">
        <f t="shared" si="292"/>
        <v>-8302.3875000000007</v>
      </c>
      <c r="BO465" s="11">
        <f t="shared" si="293"/>
        <v>-7803.85</v>
      </c>
      <c r="BP465" s="11">
        <f t="shared" si="294"/>
        <v>-7803.85</v>
      </c>
      <c r="BQ465" s="11">
        <f t="shared" si="295"/>
        <v>-9299.4624999999996</v>
      </c>
      <c r="BR465" s="11">
        <f t="shared" si="296"/>
        <v>-8302.3875000000007</v>
      </c>
      <c r="BS465" s="11">
        <f t="shared" si="297"/>
        <v>-7305.3125</v>
      </c>
    </row>
    <row r="466" spans="1:71" ht="16" customHeight="1">
      <c r="A466" s="2">
        <v>43969</v>
      </c>
      <c r="B466" s="10" t="s">
        <v>385</v>
      </c>
      <c r="C466" s="11">
        <v>4</v>
      </c>
      <c r="D466" s="10">
        <v>-196</v>
      </c>
      <c r="E466" s="10">
        <v>0.3</v>
      </c>
      <c r="I466">
        <v>5.2256785204294297E-2</v>
      </c>
      <c r="K466">
        <v>0</v>
      </c>
      <c r="L466" t="s">
        <v>2031</v>
      </c>
      <c r="M466" t="s">
        <v>1889</v>
      </c>
      <c r="N466" t="s">
        <v>1512</v>
      </c>
      <c r="O466" t="s">
        <v>1690</v>
      </c>
      <c r="P466" t="s">
        <v>1891</v>
      </c>
      <c r="Q466" t="s">
        <v>1890</v>
      </c>
      <c r="R466" t="s">
        <v>1889</v>
      </c>
      <c r="S466" t="s">
        <v>1636</v>
      </c>
      <c r="T466" t="s">
        <v>1889</v>
      </c>
      <c r="U466" t="s">
        <v>2032</v>
      </c>
      <c r="V466" t="s">
        <v>2032</v>
      </c>
      <c r="W466" t="s">
        <v>1637</v>
      </c>
      <c r="X466" t="s">
        <v>1639</v>
      </c>
      <c r="Y466" t="s">
        <v>1636</v>
      </c>
      <c r="Z466" t="s">
        <v>1637</v>
      </c>
      <c r="AA466" t="s">
        <v>1692</v>
      </c>
      <c r="AB466" t="s">
        <v>1631</v>
      </c>
      <c r="AC466" t="s">
        <v>2033</v>
      </c>
      <c r="AD466" t="s">
        <v>1166</v>
      </c>
      <c r="AH466" s="11">
        <f t="shared" si="262"/>
        <v>875.16025300000126</v>
      </c>
      <c r="AI466" s="11">
        <f t="shared" si="263"/>
        <v>2028.5209942250001</v>
      </c>
      <c r="AJ466" s="11">
        <f t="shared" si="264"/>
        <v>1827.9349913000001</v>
      </c>
      <c r="AK466" s="11">
        <f t="shared" si="265"/>
        <v>1276.3272442250002</v>
      </c>
      <c r="AL466" s="11">
        <f t="shared" si="266"/>
        <v>975.45074715000078</v>
      </c>
      <c r="AM466" s="11">
        <f t="shared" si="267"/>
        <v>875.16025300000126</v>
      </c>
      <c r="AN466" s="11">
        <f t="shared" si="268"/>
        <v>1075.7412413000002</v>
      </c>
      <c r="AO466" s="11">
        <f t="shared" si="269"/>
        <v>875.16025300000126</v>
      </c>
      <c r="AP466" s="11">
        <f t="shared" si="270"/>
        <v>925.30550007500119</v>
      </c>
      <c r="AQ466" s="11">
        <f t="shared" si="271"/>
        <v>925.30550007500119</v>
      </c>
      <c r="AR466" s="11">
        <f t="shared" si="272"/>
        <v>1125.8915030000014</v>
      </c>
      <c r="AS466" s="11">
        <f t="shared" si="273"/>
        <v>1025.5959942250004</v>
      </c>
      <c r="AT466" s="11">
        <f t="shared" si="274"/>
        <v>1075.7412413000002</v>
      </c>
      <c r="AU466" s="11">
        <f t="shared" si="275"/>
        <v>1125.8915030000014</v>
      </c>
      <c r="AV466" s="11">
        <f t="shared" si="276"/>
        <v>1476.9132471500006</v>
      </c>
      <c r="AW466" s="11">
        <f t="shared" si="277"/>
        <v>1777.7897442250003</v>
      </c>
      <c r="AX466" s="11">
        <f t="shared" si="278"/>
        <v>1627.3540030000013</v>
      </c>
      <c r="AY466" s="11">
        <f t="shared" si="279"/>
        <v>1878.0852530000013</v>
      </c>
      <c r="AZ466" s="11"/>
      <c r="BA466" s="11"/>
      <c r="BB466" s="11">
        <f t="shared" si="280"/>
        <v>-1224.8477470000012</v>
      </c>
      <c r="BC466" s="11">
        <f t="shared" si="281"/>
        <v>-2371.4810057750001</v>
      </c>
      <c r="BD466" s="11">
        <f t="shared" si="282"/>
        <v>-2172.0650087000004</v>
      </c>
      <c r="BE466" s="11">
        <f t="shared" si="283"/>
        <v>-1623.6747557750002</v>
      </c>
      <c r="BF466" s="11">
        <f t="shared" si="284"/>
        <v>-1324.5532528500005</v>
      </c>
      <c r="BG466" s="11">
        <f t="shared" si="285"/>
        <v>-1224.8477470000012</v>
      </c>
      <c r="BH466" s="11">
        <f t="shared" si="286"/>
        <v>-1424.2587586999998</v>
      </c>
      <c r="BI466" s="11">
        <f t="shared" si="287"/>
        <v>-1224.8477470000012</v>
      </c>
      <c r="BJ466" s="11">
        <f t="shared" si="288"/>
        <v>-1274.7004999250009</v>
      </c>
      <c r="BK466" s="11">
        <f t="shared" si="289"/>
        <v>-1274.7004999250009</v>
      </c>
      <c r="BL466" s="11">
        <f t="shared" si="290"/>
        <v>-1474.1164970000011</v>
      </c>
      <c r="BM466" s="11">
        <f t="shared" si="291"/>
        <v>-1374.406005775</v>
      </c>
      <c r="BN466" s="11">
        <f t="shared" si="292"/>
        <v>-1424.2587586999998</v>
      </c>
      <c r="BO466" s="11">
        <f t="shared" si="293"/>
        <v>-1474.1164970000011</v>
      </c>
      <c r="BP466" s="11">
        <f t="shared" si="294"/>
        <v>-1823.0907528500006</v>
      </c>
      <c r="BQ466" s="11">
        <f t="shared" si="295"/>
        <v>-2122.2122557749999</v>
      </c>
      <c r="BR466" s="11">
        <f t="shared" si="296"/>
        <v>-1972.6539970000013</v>
      </c>
      <c r="BS466" s="11">
        <f t="shared" si="297"/>
        <v>-2221.9227470000014</v>
      </c>
    </row>
    <row r="467" spans="1:71" ht="16" customHeight="1">
      <c r="A467" s="2">
        <v>43969</v>
      </c>
      <c r="B467" s="10" t="s">
        <v>972</v>
      </c>
      <c r="C467" s="11">
        <v>5</v>
      </c>
      <c r="D467" s="10">
        <v>-160</v>
      </c>
      <c r="E467" s="10">
        <v>0.5</v>
      </c>
      <c r="I467">
        <v>3.4523062015503737E-2</v>
      </c>
      <c r="K467">
        <v>0</v>
      </c>
      <c r="L467" t="s">
        <v>1362</v>
      </c>
      <c r="M467" t="s">
        <v>789</v>
      </c>
      <c r="N467" t="s">
        <v>782</v>
      </c>
      <c r="O467" t="s">
        <v>1449</v>
      </c>
      <c r="P467" t="s">
        <v>1534</v>
      </c>
      <c r="Q467" t="s">
        <v>782</v>
      </c>
      <c r="R467" t="s">
        <v>1534</v>
      </c>
      <c r="S467" t="s">
        <v>1450</v>
      </c>
      <c r="T467" t="s">
        <v>1450</v>
      </c>
      <c r="U467" t="s">
        <v>89</v>
      </c>
      <c r="V467" t="s">
        <v>1534</v>
      </c>
      <c r="W467" t="s">
        <v>1534</v>
      </c>
      <c r="X467" t="s">
        <v>1449</v>
      </c>
      <c r="Y467" t="s">
        <v>1449</v>
      </c>
      <c r="Z467" t="s">
        <v>85</v>
      </c>
      <c r="AA467" t="s">
        <v>84</v>
      </c>
      <c r="AB467" t="s">
        <v>83</v>
      </c>
      <c r="AC467" t="s">
        <v>83</v>
      </c>
      <c r="AD467" t="s">
        <v>88</v>
      </c>
      <c r="AH467" s="11">
        <f t="shared" si="262"/>
        <v>-2615.8125</v>
      </c>
      <c r="AI467" s="11">
        <f t="shared" si="263"/>
        <v>2398.8125</v>
      </c>
      <c r="AJ467" s="11">
        <f t="shared" si="264"/>
        <v>4404.6625000000004</v>
      </c>
      <c r="AK467" s="11">
        <f t="shared" si="265"/>
        <v>2900.2750000000001</v>
      </c>
      <c r="AL467" s="11">
        <f t="shared" si="266"/>
        <v>2398.8125</v>
      </c>
      <c r="AM467" s="11">
        <f t="shared" si="267"/>
        <v>2900.2750000000001</v>
      </c>
      <c r="AN467" s="11">
        <f t="shared" si="268"/>
        <v>3903.2000000000007</v>
      </c>
      <c r="AO467" s="11">
        <f t="shared" si="269"/>
        <v>3903.2000000000007</v>
      </c>
      <c r="AP467" s="11">
        <f t="shared" si="270"/>
        <v>3401.7375000000002</v>
      </c>
      <c r="AQ467" s="11">
        <f t="shared" si="271"/>
        <v>2900.2750000000001</v>
      </c>
      <c r="AR467" s="11">
        <f t="shared" si="272"/>
        <v>2900.2750000000001</v>
      </c>
      <c r="AS467" s="11">
        <f t="shared" si="273"/>
        <v>4404.6625000000004</v>
      </c>
      <c r="AT467" s="11">
        <f t="shared" si="274"/>
        <v>4404.6625000000004</v>
      </c>
      <c r="AU467" s="11">
        <f t="shared" si="275"/>
        <v>4906.125</v>
      </c>
      <c r="AV467" s="11">
        <f t="shared" si="276"/>
        <v>5407.5875000000005</v>
      </c>
      <c r="AW467" s="11">
        <f t="shared" si="277"/>
        <v>5909.05</v>
      </c>
      <c r="AX467" s="11">
        <f t="shared" si="278"/>
        <v>5909.05</v>
      </c>
      <c r="AY467" s="11">
        <f t="shared" si="279"/>
        <v>6410.5125000000007</v>
      </c>
      <c r="AZ467" s="11"/>
      <c r="BA467" s="11"/>
      <c r="BB467" s="11">
        <f t="shared" si="280"/>
        <v>384.18749999999989</v>
      </c>
      <c r="BC467" s="11">
        <f t="shared" si="281"/>
        <v>-4601.1875</v>
      </c>
      <c r="BD467" s="11">
        <f t="shared" si="282"/>
        <v>-6595.3374999999996</v>
      </c>
      <c r="BE467" s="11">
        <f t="shared" si="283"/>
        <v>-5099.7249999999995</v>
      </c>
      <c r="BF467" s="11">
        <f t="shared" si="284"/>
        <v>-4601.1875</v>
      </c>
      <c r="BG467" s="11">
        <f t="shared" si="285"/>
        <v>-5099.7249999999995</v>
      </c>
      <c r="BH467" s="11">
        <f t="shared" si="286"/>
        <v>-6096.7999999999993</v>
      </c>
      <c r="BI467" s="11">
        <f t="shared" si="287"/>
        <v>-6096.7999999999993</v>
      </c>
      <c r="BJ467" s="11">
        <f t="shared" si="288"/>
        <v>-5598.2624999999998</v>
      </c>
      <c r="BK467" s="11">
        <f t="shared" si="289"/>
        <v>-5099.7249999999995</v>
      </c>
      <c r="BL467" s="11">
        <f t="shared" si="290"/>
        <v>-5099.7249999999995</v>
      </c>
      <c r="BM467" s="11">
        <f t="shared" si="291"/>
        <v>-6595.3374999999996</v>
      </c>
      <c r="BN467" s="11">
        <f t="shared" si="292"/>
        <v>-6595.3374999999996</v>
      </c>
      <c r="BO467" s="11">
        <f t="shared" si="293"/>
        <v>-7093.875</v>
      </c>
      <c r="BP467" s="11">
        <f t="shared" si="294"/>
        <v>-7592.4124999999995</v>
      </c>
      <c r="BQ467" s="11">
        <f t="shared" si="295"/>
        <v>-8090.95</v>
      </c>
      <c r="BR467" s="11">
        <f t="shared" si="296"/>
        <v>-8090.95</v>
      </c>
      <c r="BS467" s="11">
        <f t="shared" si="297"/>
        <v>-8589.4874999999993</v>
      </c>
    </row>
    <row r="468" spans="1:71" ht="16" customHeight="1">
      <c r="A468" s="2">
        <v>43969</v>
      </c>
      <c r="B468" s="10" t="s">
        <v>165</v>
      </c>
      <c r="C468" s="11">
        <v>6</v>
      </c>
      <c r="D468" s="10">
        <v>-142</v>
      </c>
      <c r="E468" s="10">
        <v>-0.1</v>
      </c>
      <c r="I468">
        <v>2.2089146698096671E-2</v>
      </c>
      <c r="K468">
        <v>0</v>
      </c>
      <c r="L468" t="s">
        <v>168</v>
      </c>
      <c r="M468" t="s">
        <v>2645</v>
      </c>
      <c r="N468" t="s">
        <v>496</v>
      </c>
      <c r="O468" t="s">
        <v>2645</v>
      </c>
      <c r="P468" t="s">
        <v>498</v>
      </c>
      <c r="Q468" t="s">
        <v>497</v>
      </c>
      <c r="R468" t="s">
        <v>498</v>
      </c>
      <c r="S468" t="s">
        <v>497</v>
      </c>
      <c r="T468" t="s">
        <v>499</v>
      </c>
      <c r="U468" t="s">
        <v>2645</v>
      </c>
      <c r="V468" t="s">
        <v>2482</v>
      </c>
      <c r="W468" t="s">
        <v>2482</v>
      </c>
      <c r="X468" t="s">
        <v>2645</v>
      </c>
      <c r="Y468" t="s">
        <v>2645</v>
      </c>
      <c r="Z468" t="s">
        <v>499</v>
      </c>
      <c r="AA468" t="s">
        <v>498</v>
      </c>
      <c r="AB468" t="s">
        <v>497</v>
      </c>
      <c r="AC468" t="s">
        <v>497</v>
      </c>
      <c r="AD468" t="s">
        <v>497</v>
      </c>
      <c r="AH468" s="11">
        <f t="shared" si="262"/>
        <v>227.26724857499889</v>
      </c>
      <c r="AI468" s="11">
        <f t="shared" si="263"/>
        <v>528.14575150000064</v>
      </c>
      <c r="AJ468" s="11">
        <f t="shared" si="264"/>
        <v>227.26724857499889</v>
      </c>
      <c r="AK468" s="11">
        <f t="shared" si="265"/>
        <v>327.55974857500036</v>
      </c>
      <c r="AL468" s="11">
        <f t="shared" si="266"/>
        <v>377.70499565</v>
      </c>
      <c r="AM468" s="11">
        <f t="shared" si="267"/>
        <v>327.55974857500036</v>
      </c>
      <c r="AN468" s="11">
        <f t="shared" si="268"/>
        <v>377.70499565</v>
      </c>
      <c r="AO468" s="11">
        <f t="shared" si="269"/>
        <v>277.41450150000065</v>
      </c>
      <c r="AP468" s="11">
        <f t="shared" si="270"/>
        <v>227.26724857499889</v>
      </c>
      <c r="AQ468" s="11">
        <f t="shared" si="271"/>
        <v>177.12099857500175</v>
      </c>
      <c r="AR468" s="11">
        <f t="shared" si="272"/>
        <v>177.12099857500175</v>
      </c>
      <c r="AS468" s="11">
        <f t="shared" si="273"/>
        <v>227.26724857499889</v>
      </c>
      <c r="AT468" s="11">
        <f t="shared" si="274"/>
        <v>227.26724857499889</v>
      </c>
      <c r="AU468" s="11">
        <f t="shared" si="275"/>
        <v>277.41450150000065</v>
      </c>
      <c r="AV468" s="11">
        <f t="shared" si="276"/>
        <v>327.55974857500036</v>
      </c>
      <c r="AW468" s="11">
        <f t="shared" si="277"/>
        <v>377.70499565</v>
      </c>
      <c r="AX468" s="11">
        <f t="shared" si="278"/>
        <v>377.70499565</v>
      </c>
      <c r="AY468" s="11">
        <f t="shared" si="279"/>
        <v>377.70499565</v>
      </c>
      <c r="AZ468" s="11"/>
      <c r="BA468" s="11"/>
      <c r="BB468" s="11">
        <f t="shared" si="280"/>
        <v>-472.73475142499888</v>
      </c>
      <c r="BC468" s="11">
        <f t="shared" si="281"/>
        <v>-771.85824850000063</v>
      </c>
      <c r="BD468" s="11">
        <f t="shared" si="282"/>
        <v>-472.73475142499888</v>
      </c>
      <c r="BE468" s="11">
        <f t="shared" si="283"/>
        <v>-572.44225142500034</v>
      </c>
      <c r="BF468" s="11">
        <f t="shared" si="284"/>
        <v>-622.29500435</v>
      </c>
      <c r="BG468" s="11">
        <f t="shared" si="285"/>
        <v>-572.44225142500034</v>
      </c>
      <c r="BH468" s="11">
        <f t="shared" si="286"/>
        <v>-622.29500435</v>
      </c>
      <c r="BI468" s="11">
        <f t="shared" si="287"/>
        <v>-522.58949850000067</v>
      </c>
      <c r="BJ468" s="11">
        <f t="shared" si="288"/>
        <v>-472.73475142499888</v>
      </c>
      <c r="BK468" s="11">
        <f t="shared" si="289"/>
        <v>-422.88100142500173</v>
      </c>
      <c r="BL468" s="11">
        <f t="shared" si="290"/>
        <v>-422.88100142500173</v>
      </c>
      <c r="BM468" s="11">
        <f t="shared" si="291"/>
        <v>-472.73475142499888</v>
      </c>
      <c r="BN468" s="11">
        <f t="shared" si="292"/>
        <v>-472.73475142499888</v>
      </c>
      <c r="BO468" s="11">
        <f t="shared" si="293"/>
        <v>-522.58949850000067</v>
      </c>
      <c r="BP468" s="11">
        <f t="shared" si="294"/>
        <v>-572.44225142500034</v>
      </c>
      <c r="BQ468" s="11">
        <f t="shared" si="295"/>
        <v>-622.29500435</v>
      </c>
      <c r="BR468" s="11">
        <f t="shared" si="296"/>
        <v>-622.29500435</v>
      </c>
      <c r="BS468" s="11">
        <f t="shared" si="297"/>
        <v>-622.29500435</v>
      </c>
    </row>
    <row r="469" spans="1:71" ht="16" customHeight="1">
      <c r="A469" s="2">
        <v>43969</v>
      </c>
      <c r="B469" s="10" t="s">
        <v>400</v>
      </c>
      <c r="C469" s="11">
        <v>7</v>
      </c>
      <c r="D469" s="10">
        <v>-141</v>
      </c>
      <c r="E469" s="10">
        <v>-0.4</v>
      </c>
      <c r="I469">
        <v>1.8652866269025539E-2</v>
      </c>
      <c r="K469">
        <v>0</v>
      </c>
      <c r="L469" t="s">
        <v>544</v>
      </c>
      <c r="M469" t="s">
        <v>544</v>
      </c>
      <c r="N469" t="s">
        <v>1336</v>
      </c>
      <c r="O469" t="s">
        <v>1338</v>
      </c>
      <c r="P469" t="s">
        <v>1337</v>
      </c>
      <c r="Q469" t="s">
        <v>1338</v>
      </c>
      <c r="R469" t="s">
        <v>2430</v>
      </c>
      <c r="S469" t="s">
        <v>503</v>
      </c>
      <c r="T469" t="s">
        <v>511</v>
      </c>
      <c r="U469" t="s">
        <v>510</v>
      </c>
      <c r="V469" t="s">
        <v>511</v>
      </c>
      <c r="W469" t="s">
        <v>510</v>
      </c>
      <c r="X469" t="s">
        <v>1401</v>
      </c>
      <c r="Y469" t="s">
        <v>1401</v>
      </c>
      <c r="Z469" t="s">
        <v>546</v>
      </c>
      <c r="AA469" t="s">
        <v>506</v>
      </c>
      <c r="AB469" t="s">
        <v>507</v>
      </c>
      <c r="AC469" t="s">
        <v>506</v>
      </c>
      <c r="AD469" t="s">
        <v>2432</v>
      </c>
      <c r="AH469" s="11">
        <f t="shared" si="262"/>
        <v>-142.46250000000001</v>
      </c>
      <c r="AI469" s="11">
        <f t="shared" si="263"/>
        <v>559.58600292500023</v>
      </c>
      <c r="AJ469" s="11">
        <f t="shared" si="264"/>
        <v>409.1452470749997</v>
      </c>
      <c r="AK469" s="11">
        <f t="shared" si="265"/>
        <v>459.29049414999929</v>
      </c>
      <c r="AL469" s="11">
        <f t="shared" si="266"/>
        <v>409.1452470749997</v>
      </c>
      <c r="AM469" s="11">
        <f t="shared" si="267"/>
        <v>158.41399707499968</v>
      </c>
      <c r="AN469" s="11">
        <f t="shared" si="268"/>
        <v>-192.60774707499968</v>
      </c>
      <c r="AO469" s="11">
        <f t="shared" si="269"/>
        <v>-443.33899707499967</v>
      </c>
      <c r="AP469" s="11">
        <f t="shared" si="270"/>
        <v>-393.19374999999997</v>
      </c>
      <c r="AQ469" s="11">
        <f t="shared" si="271"/>
        <v>-443.33899707499967</v>
      </c>
      <c r="AR469" s="11">
        <f t="shared" si="272"/>
        <v>-393.19374999999997</v>
      </c>
      <c r="AS469" s="11">
        <f t="shared" si="273"/>
        <v>-292.90325585000062</v>
      </c>
      <c r="AT469" s="11">
        <f t="shared" si="274"/>
        <v>-292.90325585000062</v>
      </c>
      <c r="AU469" s="11">
        <f t="shared" si="275"/>
        <v>-343.04850292500032</v>
      </c>
      <c r="AV469" s="11">
        <f t="shared" si="276"/>
        <v>7.9782558500006289</v>
      </c>
      <c r="AW469" s="11">
        <f t="shared" si="277"/>
        <v>-42.172005850000637</v>
      </c>
      <c r="AX469" s="11">
        <f t="shared" si="278"/>
        <v>7.9782558500006289</v>
      </c>
      <c r="AY469" s="11">
        <f t="shared" si="279"/>
        <v>108.26875000000001</v>
      </c>
      <c r="AZ469" s="11"/>
      <c r="BA469" s="11"/>
      <c r="BB469" s="11">
        <f t="shared" si="280"/>
        <v>-142.46250000000001</v>
      </c>
      <c r="BC469" s="11">
        <f t="shared" si="281"/>
        <v>-840.4159970750004</v>
      </c>
      <c r="BD469" s="11">
        <f t="shared" si="282"/>
        <v>-690.85275292499978</v>
      </c>
      <c r="BE469" s="11">
        <f t="shared" si="283"/>
        <v>-740.70550584999944</v>
      </c>
      <c r="BF469" s="11">
        <f t="shared" si="284"/>
        <v>-690.85275292499978</v>
      </c>
      <c r="BG469" s="11">
        <f t="shared" si="285"/>
        <v>-441.58400292499971</v>
      </c>
      <c r="BH469" s="11">
        <f t="shared" si="286"/>
        <v>-92.609747075000314</v>
      </c>
      <c r="BI469" s="11">
        <f t="shared" si="287"/>
        <v>156.6590029249997</v>
      </c>
      <c r="BJ469" s="11">
        <f t="shared" si="288"/>
        <v>106.80625000000001</v>
      </c>
      <c r="BK469" s="11">
        <f t="shared" si="289"/>
        <v>156.6590029249997</v>
      </c>
      <c r="BL469" s="11">
        <f t="shared" si="290"/>
        <v>106.80625000000001</v>
      </c>
      <c r="BM469" s="11">
        <f t="shared" si="291"/>
        <v>7.1007441500006294</v>
      </c>
      <c r="BN469" s="11">
        <f t="shared" si="292"/>
        <v>7.1007441500006294</v>
      </c>
      <c r="BO469" s="11">
        <f t="shared" si="293"/>
        <v>56.953497075000314</v>
      </c>
      <c r="BP469" s="11">
        <f t="shared" si="294"/>
        <v>-292.02574415000061</v>
      </c>
      <c r="BQ469" s="11">
        <f t="shared" si="295"/>
        <v>-242.16800584999936</v>
      </c>
      <c r="BR469" s="11">
        <f t="shared" si="296"/>
        <v>-292.02574415000061</v>
      </c>
      <c r="BS469" s="11">
        <f t="shared" si="297"/>
        <v>-391.73124999999999</v>
      </c>
    </row>
    <row r="470" spans="1:71" ht="16" customHeight="1">
      <c r="A470" s="2">
        <v>43969</v>
      </c>
      <c r="B470" s="10" t="s">
        <v>803</v>
      </c>
      <c r="C470" s="11">
        <v>8</v>
      </c>
      <c r="D470" s="10">
        <v>-140</v>
      </c>
      <c r="E470" s="10">
        <v>3.3</v>
      </c>
      <c r="I470">
        <v>1.9472446555819489E-2</v>
      </c>
      <c r="K470">
        <v>0</v>
      </c>
      <c r="L470" t="s">
        <v>944</v>
      </c>
      <c r="M470" t="s">
        <v>1026</v>
      </c>
      <c r="N470" t="s">
        <v>941</v>
      </c>
      <c r="O470" t="s">
        <v>1397</v>
      </c>
      <c r="P470" t="s">
        <v>1397</v>
      </c>
      <c r="Q470" t="s">
        <v>939</v>
      </c>
      <c r="R470" t="s">
        <v>1399</v>
      </c>
      <c r="S470" t="s">
        <v>1398</v>
      </c>
      <c r="T470" t="s">
        <v>1396</v>
      </c>
      <c r="U470" t="s">
        <v>1399</v>
      </c>
      <c r="V470" t="s">
        <v>940</v>
      </c>
      <c r="W470" t="s">
        <v>1025</v>
      </c>
      <c r="X470" t="s">
        <v>1024</v>
      </c>
      <c r="Y470" t="s">
        <v>1399</v>
      </c>
      <c r="Z470" t="s">
        <v>1400</v>
      </c>
      <c r="AA470" t="s">
        <v>1399</v>
      </c>
      <c r="AB470" t="s">
        <v>1396</v>
      </c>
      <c r="AC470" t="s">
        <v>939</v>
      </c>
      <c r="AD470" t="s">
        <v>1398</v>
      </c>
      <c r="AH470" s="11">
        <f t="shared" si="262"/>
        <v>-1920.7750000000001</v>
      </c>
      <c r="AI470" s="11">
        <f t="shared" si="263"/>
        <v>85.075000000000045</v>
      </c>
      <c r="AJ470" s="11">
        <f t="shared" si="264"/>
        <v>3595.3125</v>
      </c>
      <c r="AK470" s="11">
        <f t="shared" si="265"/>
        <v>3595.3125</v>
      </c>
      <c r="AL470" s="11">
        <f t="shared" si="266"/>
        <v>4096.7749999999996</v>
      </c>
      <c r="AM470" s="11">
        <f t="shared" si="267"/>
        <v>2592.3874999999998</v>
      </c>
      <c r="AN470" s="11">
        <f t="shared" si="268"/>
        <v>4598.2375000000002</v>
      </c>
      <c r="AO470" s="11">
        <f t="shared" si="269"/>
        <v>3093.85</v>
      </c>
      <c r="AP470" s="11">
        <f t="shared" si="270"/>
        <v>2592.3874999999998</v>
      </c>
      <c r="AQ470" s="11">
        <f t="shared" si="271"/>
        <v>586.53750000000002</v>
      </c>
      <c r="AR470" s="11">
        <f t="shared" si="272"/>
        <v>1088</v>
      </c>
      <c r="AS470" s="11">
        <f t="shared" si="273"/>
        <v>1589.4624999999999</v>
      </c>
      <c r="AT470" s="11">
        <f t="shared" si="274"/>
        <v>2592.3874999999998</v>
      </c>
      <c r="AU470" s="11">
        <f t="shared" si="275"/>
        <v>2090.9249999999997</v>
      </c>
      <c r="AV470" s="11">
        <f t="shared" si="276"/>
        <v>2592.3874999999998</v>
      </c>
      <c r="AW470" s="11">
        <f t="shared" si="277"/>
        <v>3093.85</v>
      </c>
      <c r="AX470" s="11">
        <f t="shared" si="278"/>
        <v>4096.7749999999996</v>
      </c>
      <c r="AY470" s="11">
        <f t="shared" si="279"/>
        <v>4598.2375000000002</v>
      </c>
      <c r="AZ470" s="11"/>
      <c r="BA470" s="11"/>
      <c r="BB470" s="11">
        <f t="shared" si="280"/>
        <v>79.225000000000023</v>
      </c>
      <c r="BC470" s="11">
        <f t="shared" si="281"/>
        <v>-1914.925</v>
      </c>
      <c r="BD470" s="11">
        <f t="shared" si="282"/>
        <v>-5404.6875</v>
      </c>
      <c r="BE470" s="11">
        <f t="shared" si="283"/>
        <v>-5404.6875</v>
      </c>
      <c r="BF470" s="11">
        <f t="shared" si="284"/>
        <v>-5903.2250000000004</v>
      </c>
      <c r="BG470" s="11">
        <f t="shared" si="285"/>
        <v>-4407.6125000000002</v>
      </c>
      <c r="BH470" s="11">
        <f t="shared" si="286"/>
        <v>-6401.7624999999998</v>
      </c>
      <c r="BI470" s="11">
        <f t="shared" si="287"/>
        <v>-4906.1500000000005</v>
      </c>
      <c r="BJ470" s="11">
        <f t="shared" si="288"/>
        <v>-4407.6125000000002</v>
      </c>
      <c r="BK470" s="11">
        <f t="shared" si="289"/>
        <v>-2413.4625000000001</v>
      </c>
      <c r="BL470" s="11">
        <f t="shared" si="290"/>
        <v>-2912</v>
      </c>
      <c r="BM470" s="11">
        <f t="shared" si="291"/>
        <v>-3410.5375000000004</v>
      </c>
      <c r="BN470" s="11">
        <f t="shared" si="292"/>
        <v>-4407.6125000000002</v>
      </c>
      <c r="BO470" s="11">
        <f t="shared" si="293"/>
        <v>-3909.0750000000003</v>
      </c>
      <c r="BP470" s="11">
        <f t="shared" si="294"/>
        <v>-4407.6125000000002</v>
      </c>
      <c r="BQ470" s="11">
        <f t="shared" si="295"/>
        <v>-4906.1500000000005</v>
      </c>
      <c r="BR470" s="11">
        <f t="shared" si="296"/>
        <v>-5903.2250000000004</v>
      </c>
      <c r="BS470" s="11">
        <f t="shared" si="297"/>
        <v>-6401.7624999999998</v>
      </c>
    </row>
    <row r="471" spans="1:71" ht="16" customHeight="1">
      <c r="A471" s="2">
        <v>43969</v>
      </c>
      <c r="B471" s="10" t="s">
        <v>682</v>
      </c>
      <c r="C471" s="11">
        <v>9</v>
      </c>
      <c r="D471" s="10">
        <v>-127</v>
      </c>
      <c r="E471" s="10">
        <v>2.2999999999999998</v>
      </c>
      <c r="I471">
        <v>1.7197216796874911E-2</v>
      </c>
      <c r="K471">
        <v>0</v>
      </c>
      <c r="L471" t="s">
        <v>790</v>
      </c>
      <c r="M471" t="s">
        <v>783</v>
      </c>
      <c r="N471" t="s">
        <v>1538</v>
      </c>
      <c r="O471" t="s">
        <v>1362</v>
      </c>
      <c r="P471" t="s">
        <v>1361</v>
      </c>
      <c r="Q471" t="s">
        <v>1361</v>
      </c>
      <c r="R471" t="s">
        <v>1538</v>
      </c>
      <c r="S471" t="s">
        <v>1538</v>
      </c>
      <c r="T471" t="s">
        <v>1361</v>
      </c>
      <c r="U471" t="s">
        <v>791</v>
      </c>
      <c r="V471" t="s">
        <v>1361</v>
      </c>
      <c r="W471" t="s">
        <v>1361</v>
      </c>
      <c r="X471" t="s">
        <v>1361</v>
      </c>
      <c r="Y471" t="s">
        <v>1361</v>
      </c>
      <c r="Z471" t="s">
        <v>1538</v>
      </c>
      <c r="AA471" t="s">
        <v>1361</v>
      </c>
      <c r="AB471" t="s">
        <v>1361</v>
      </c>
      <c r="AC471" t="s">
        <v>791</v>
      </c>
      <c r="AD471" t="s">
        <v>791</v>
      </c>
      <c r="AH471" s="11">
        <f t="shared" si="262"/>
        <v>384.26250000000005</v>
      </c>
      <c r="AI471" s="11">
        <f t="shared" si="263"/>
        <v>1387.1875</v>
      </c>
      <c r="AJ471" s="11">
        <f t="shared" si="264"/>
        <v>885.72499999999991</v>
      </c>
      <c r="AK471" s="11">
        <f t="shared" si="265"/>
        <v>1888.65</v>
      </c>
      <c r="AL471" s="11">
        <f t="shared" si="266"/>
        <v>1888.65</v>
      </c>
      <c r="AM471" s="11">
        <f t="shared" si="267"/>
        <v>1387.1875</v>
      </c>
      <c r="AN471" s="11">
        <f t="shared" si="268"/>
        <v>1387.1875</v>
      </c>
      <c r="AO471" s="11">
        <f t="shared" si="269"/>
        <v>1888.65</v>
      </c>
      <c r="AP471" s="11">
        <f t="shared" si="270"/>
        <v>2390.1125000000002</v>
      </c>
      <c r="AQ471" s="11">
        <f t="shared" si="271"/>
        <v>1888.65</v>
      </c>
      <c r="AR471" s="11">
        <f t="shared" si="272"/>
        <v>1888.65</v>
      </c>
      <c r="AS471" s="11">
        <f t="shared" si="273"/>
        <v>1888.65</v>
      </c>
      <c r="AT471" s="11">
        <f t="shared" si="274"/>
        <v>1888.65</v>
      </c>
      <c r="AU471" s="11">
        <f t="shared" si="275"/>
        <v>1387.1875</v>
      </c>
      <c r="AV471" s="11">
        <f t="shared" si="276"/>
        <v>1888.65</v>
      </c>
      <c r="AW471" s="11">
        <f t="shared" si="277"/>
        <v>1888.65</v>
      </c>
      <c r="AX471" s="11">
        <f t="shared" si="278"/>
        <v>2390.1125000000002</v>
      </c>
      <c r="AY471" s="11">
        <f t="shared" si="279"/>
        <v>2390.1125000000002</v>
      </c>
      <c r="AZ471" s="11"/>
      <c r="BA471" s="11"/>
      <c r="BB471" s="11">
        <f t="shared" si="280"/>
        <v>-2615.7375000000002</v>
      </c>
      <c r="BC471" s="11">
        <f t="shared" si="281"/>
        <v>-3612.8125</v>
      </c>
      <c r="BD471" s="11">
        <f t="shared" si="282"/>
        <v>-3114.2750000000001</v>
      </c>
      <c r="BE471" s="11">
        <f t="shared" si="283"/>
        <v>-4111.3500000000004</v>
      </c>
      <c r="BF471" s="11">
        <f t="shared" si="284"/>
        <v>-4111.3500000000004</v>
      </c>
      <c r="BG471" s="11">
        <f t="shared" si="285"/>
        <v>-3612.8125</v>
      </c>
      <c r="BH471" s="11">
        <f t="shared" si="286"/>
        <v>-3612.8125</v>
      </c>
      <c r="BI471" s="11">
        <f t="shared" si="287"/>
        <v>-4111.3500000000004</v>
      </c>
      <c r="BJ471" s="11">
        <f t="shared" si="288"/>
        <v>-4609.8874999999998</v>
      </c>
      <c r="BK471" s="11">
        <f t="shared" si="289"/>
        <v>-4111.3500000000004</v>
      </c>
      <c r="BL471" s="11">
        <f t="shared" si="290"/>
        <v>-4111.3500000000004</v>
      </c>
      <c r="BM471" s="11">
        <f t="shared" si="291"/>
        <v>-4111.3500000000004</v>
      </c>
      <c r="BN471" s="11">
        <f t="shared" si="292"/>
        <v>-4111.3500000000004</v>
      </c>
      <c r="BO471" s="11">
        <f t="shared" si="293"/>
        <v>-3612.8125</v>
      </c>
      <c r="BP471" s="11">
        <f t="shared" si="294"/>
        <v>-4111.3500000000004</v>
      </c>
      <c r="BQ471" s="11">
        <f t="shared" si="295"/>
        <v>-4111.3500000000004</v>
      </c>
      <c r="BR471" s="11">
        <f t="shared" si="296"/>
        <v>-4609.8874999999998</v>
      </c>
      <c r="BS471" s="11">
        <f t="shared" si="297"/>
        <v>-4609.8874999999998</v>
      </c>
    </row>
    <row r="472" spans="1:71" ht="16" customHeight="1">
      <c r="A472" s="2">
        <v>43969</v>
      </c>
      <c r="B472" s="10" t="s">
        <v>136</v>
      </c>
      <c r="C472" s="11">
        <v>10</v>
      </c>
      <c r="D472" s="10">
        <v>-96</v>
      </c>
      <c r="E472" s="10">
        <v>-0.1</v>
      </c>
      <c r="I472">
        <v>3.8879525862068831E-2</v>
      </c>
      <c r="K472">
        <v>0</v>
      </c>
      <c r="L472" t="s">
        <v>1710</v>
      </c>
      <c r="M472" t="s">
        <v>1732</v>
      </c>
      <c r="N472" t="s">
        <v>708</v>
      </c>
      <c r="O472" t="s">
        <v>703</v>
      </c>
      <c r="P472" t="s">
        <v>483</v>
      </c>
      <c r="Q472" t="s">
        <v>358</v>
      </c>
      <c r="R472" t="s">
        <v>483</v>
      </c>
      <c r="S472" t="s">
        <v>358</v>
      </c>
      <c r="T472" t="s">
        <v>1581</v>
      </c>
      <c r="U472" t="s">
        <v>1581</v>
      </c>
      <c r="V472" t="s">
        <v>358</v>
      </c>
      <c r="W472" t="s">
        <v>358</v>
      </c>
      <c r="X472" t="s">
        <v>359</v>
      </c>
      <c r="Y472" t="s">
        <v>1581</v>
      </c>
      <c r="Z472" t="s">
        <v>359</v>
      </c>
      <c r="AA472" t="s">
        <v>1581</v>
      </c>
      <c r="AB472" t="s">
        <v>1581</v>
      </c>
      <c r="AC472" t="s">
        <v>359</v>
      </c>
      <c r="AD472" t="s">
        <v>1581</v>
      </c>
      <c r="AH472" s="11">
        <f t="shared" si="262"/>
        <v>497.36249999999995</v>
      </c>
      <c r="AI472" s="11">
        <f t="shared" si="263"/>
        <v>1500.2875000000001</v>
      </c>
      <c r="AJ472" s="11">
        <f t="shared" si="264"/>
        <v>4007.6000000000004</v>
      </c>
      <c r="AK472" s="11">
        <f t="shared" si="265"/>
        <v>5010.5250000000005</v>
      </c>
      <c r="AL472" s="11">
        <f t="shared" si="266"/>
        <v>5511.9875000000002</v>
      </c>
      <c r="AM472" s="11">
        <f t="shared" si="267"/>
        <v>5010.5250000000005</v>
      </c>
      <c r="AN472" s="11">
        <f t="shared" si="268"/>
        <v>5511.9875000000002</v>
      </c>
      <c r="AO472" s="11">
        <f t="shared" si="269"/>
        <v>6514.9125000000004</v>
      </c>
      <c r="AP472" s="11">
        <f t="shared" si="270"/>
        <v>6514.9125000000004</v>
      </c>
      <c r="AQ472" s="11">
        <f t="shared" si="271"/>
        <v>5511.9875000000002</v>
      </c>
      <c r="AR472" s="11">
        <f t="shared" si="272"/>
        <v>5511.9875000000002</v>
      </c>
      <c r="AS472" s="11">
        <f t="shared" si="273"/>
        <v>6013.45</v>
      </c>
      <c r="AT472" s="11">
        <f t="shared" si="274"/>
        <v>6514.9125000000004</v>
      </c>
      <c r="AU472" s="11">
        <f t="shared" si="275"/>
        <v>6013.45</v>
      </c>
      <c r="AV472" s="11">
        <f t="shared" si="276"/>
        <v>6514.9125000000004</v>
      </c>
      <c r="AW472" s="11">
        <f t="shared" si="277"/>
        <v>6514.9125000000004</v>
      </c>
      <c r="AX472" s="11">
        <f t="shared" si="278"/>
        <v>6013.45</v>
      </c>
      <c r="AY472" s="11">
        <f t="shared" si="279"/>
        <v>6514.9125000000004</v>
      </c>
      <c r="AZ472" s="11"/>
      <c r="BA472" s="11"/>
      <c r="BB472" s="11">
        <f t="shared" si="280"/>
        <v>-2502.6374999999998</v>
      </c>
      <c r="BC472" s="11">
        <f t="shared" si="281"/>
        <v>-3499.7124999999996</v>
      </c>
      <c r="BD472" s="11">
        <f t="shared" si="282"/>
        <v>-5992.4</v>
      </c>
      <c r="BE472" s="11">
        <f t="shared" si="283"/>
        <v>-6989.4749999999995</v>
      </c>
      <c r="BF472" s="11">
        <f t="shared" si="284"/>
        <v>-7488.0124999999998</v>
      </c>
      <c r="BG472" s="11">
        <f t="shared" si="285"/>
        <v>-6989.4749999999995</v>
      </c>
      <c r="BH472" s="11">
        <f t="shared" si="286"/>
        <v>-7488.0124999999998</v>
      </c>
      <c r="BI472" s="11">
        <f t="shared" si="287"/>
        <v>-8485.0874999999996</v>
      </c>
      <c r="BJ472" s="11">
        <f t="shared" si="288"/>
        <v>-8485.0874999999996</v>
      </c>
      <c r="BK472" s="11">
        <f t="shared" si="289"/>
        <v>-7488.0124999999998</v>
      </c>
      <c r="BL472" s="11">
        <f t="shared" si="290"/>
        <v>-7488.0124999999998</v>
      </c>
      <c r="BM472" s="11">
        <f t="shared" si="291"/>
        <v>-7986.55</v>
      </c>
      <c r="BN472" s="11">
        <f t="shared" si="292"/>
        <v>-8485.0874999999996</v>
      </c>
      <c r="BO472" s="11">
        <f t="shared" si="293"/>
        <v>-7986.55</v>
      </c>
      <c r="BP472" s="11">
        <f t="shared" si="294"/>
        <v>-8485.0874999999996</v>
      </c>
      <c r="BQ472" s="11">
        <f t="shared" si="295"/>
        <v>-8485.0874999999996</v>
      </c>
      <c r="BR472" s="11">
        <f t="shared" si="296"/>
        <v>-7986.55</v>
      </c>
      <c r="BS472" s="11">
        <f t="shared" si="297"/>
        <v>-8485.0874999999996</v>
      </c>
    </row>
    <row r="473" spans="1:71" ht="16" customHeight="1">
      <c r="A473" s="2">
        <v>43969</v>
      </c>
      <c r="B473" s="10" t="s">
        <v>131</v>
      </c>
      <c r="C473" s="11">
        <v>11</v>
      </c>
      <c r="D473" s="10">
        <v>-92</v>
      </c>
      <c r="E473" s="10">
        <v>-0.4</v>
      </c>
      <c r="I473">
        <v>1.7318132716049289E-2</v>
      </c>
      <c r="K473">
        <v>0</v>
      </c>
      <c r="L473" t="s">
        <v>276</v>
      </c>
      <c r="M473" t="s">
        <v>277</v>
      </c>
      <c r="N473" t="s">
        <v>1833</v>
      </c>
      <c r="O473" t="s">
        <v>990</v>
      </c>
      <c r="P473" t="s">
        <v>990</v>
      </c>
      <c r="Q473" t="s">
        <v>990</v>
      </c>
      <c r="R473" t="s">
        <v>1833</v>
      </c>
      <c r="S473" t="s">
        <v>1833</v>
      </c>
      <c r="T473" t="s">
        <v>1833</v>
      </c>
      <c r="U473" t="s">
        <v>777</v>
      </c>
      <c r="V473" t="s">
        <v>281</v>
      </c>
      <c r="W473" t="s">
        <v>279</v>
      </c>
      <c r="X473" t="s">
        <v>279</v>
      </c>
      <c r="Y473" t="s">
        <v>277</v>
      </c>
      <c r="Z473" t="s">
        <v>278</v>
      </c>
      <c r="AA473" t="s">
        <v>278</v>
      </c>
      <c r="AB473" t="s">
        <v>276</v>
      </c>
      <c r="AC473" t="s">
        <v>777</v>
      </c>
      <c r="AD473" t="s">
        <v>1833</v>
      </c>
      <c r="AH473" s="11">
        <f t="shared" si="262"/>
        <v>-1206.1624999999999</v>
      </c>
      <c r="AI473" s="11">
        <f t="shared" si="263"/>
        <v>298.22499999999991</v>
      </c>
      <c r="AJ473" s="11">
        <f t="shared" si="264"/>
        <v>1802.6125000000002</v>
      </c>
      <c r="AK473" s="11">
        <f t="shared" si="265"/>
        <v>1802.6125000000002</v>
      </c>
      <c r="AL473" s="11">
        <f t="shared" si="266"/>
        <v>1802.6125000000002</v>
      </c>
      <c r="AM473" s="11">
        <f t="shared" si="267"/>
        <v>298.22499999999991</v>
      </c>
      <c r="AN473" s="11">
        <f t="shared" si="268"/>
        <v>298.22499999999991</v>
      </c>
      <c r="AO473" s="11">
        <f t="shared" si="269"/>
        <v>298.22499999999991</v>
      </c>
      <c r="AP473" s="11">
        <f t="shared" si="270"/>
        <v>-203.23750000000004</v>
      </c>
      <c r="AQ473" s="11">
        <f t="shared" si="271"/>
        <v>-2710.5499999999997</v>
      </c>
      <c r="AR473" s="11">
        <f t="shared" si="272"/>
        <v>-2209.0874999999996</v>
      </c>
      <c r="AS473" s="11">
        <f t="shared" si="273"/>
        <v>-2209.0874999999996</v>
      </c>
      <c r="AT473" s="11">
        <f t="shared" si="274"/>
        <v>-1206.1624999999999</v>
      </c>
      <c r="AU473" s="11">
        <f t="shared" si="275"/>
        <v>-1707.625</v>
      </c>
      <c r="AV473" s="11">
        <f t="shared" si="276"/>
        <v>-1707.625</v>
      </c>
      <c r="AW473" s="11">
        <f t="shared" si="277"/>
        <v>-704.7</v>
      </c>
      <c r="AX473" s="11">
        <f t="shared" si="278"/>
        <v>-203.23750000000004</v>
      </c>
      <c r="AY473" s="11">
        <f t="shared" si="279"/>
        <v>298.22499999999991</v>
      </c>
      <c r="AZ473" s="11"/>
      <c r="BA473" s="11"/>
      <c r="BB473" s="11">
        <f t="shared" si="280"/>
        <v>-206.16250000000002</v>
      </c>
      <c r="BC473" s="11">
        <f t="shared" si="281"/>
        <v>-1701.7749999999999</v>
      </c>
      <c r="BD473" s="11">
        <f t="shared" si="282"/>
        <v>-3197.3874999999998</v>
      </c>
      <c r="BE473" s="11">
        <f t="shared" si="283"/>
        <v>-3197.3874999999998</v>
      </c>
      <c r="BF473" s="11">
        <f t="shared" si="284"/>
        <v>-3197.3874999999998</v>
      </c>
      <c r="BG473" s="11">
        <f t="shared" si="285"/>
        <v>-1701.7749999999999</v>
      </c>
      <c r="BH473" s="11">
        <f t="shared" si="286"/>
        <v>-1701.7749999999999</v>
      </c>
      <c r="BI473" s="11">
        <f t="shared" si="287"/>
        <v>-1701.7749999999999</v>
      </c>
      <c r="BJ473" s="11">
        <f t="shared" si="288"/>
        <v>-1203.2375000000002</v>
      </c>
      <c r="BK473" s="11">
        <f t="shared" si="289"/>
        <v>1289.45</v>
      </c>
      <c r="BL473" s="11">
        <f t="shared" si="290"/>
        <v>790.91250000000014</v>
      </c>
      <c r="BM473" s="11">
        <f t="shared" si="291"/>
        <v>790.91250000000014</v>
      </c>
      <c r="BN473" s="11">
        <f t="shared" si="292"/>
        <v>-206.16250000000002</v>
      </c>
      <c r="BO473" s="11">
        <f t="shared" si="293"/>
        <v>292.375</v>
      </c>
      <c r="BP473" s="11">
        <f t="shared" si="294"/>
        <v>292.375</v>
      </c>
      <c r="BQ473" s="11">
        <f t="shared" si="295"/>
        <v>-704.7</v>
      </c>
      <c r="BR473" s="11">
        <f t="shared" si="296"/>
        <v>-1203.2375000000002</v>
      </c>
      <c r="BS473" s="11">
        <f t="shared" si="297"/>
        <v>-1701.7749999999999</v>
      </c>
    </row>
    <row r="474" spans="1:71" ht="16" customHeight="1">
      <c r="A474" s="2">
        <v>43969</v>
      </c>
      <c r="B474" s="10" t="s">
        <v>282</v>
      </c>
      <c r="C474" s="11">
        <v>12</v>
      </c>
      <c r="D474" s="10">
        <v>-86</v>
      </c>
      <c r="E474" s="10">
        <v>-2.2999999999999998</v>
      </c>
      <c r="I474">
        <v>2.8082898009950161E-2</v>
      </c>
      <c r="K474">
        <v>0</v>
      </c>
      <c r="L474" t="s">
        <v>209</v>
      </c>
      <c r="M474" t="s">
        <v>145</v>
      </c>
      <c r="N474" t="s">
        <v>142</v>
      </c>
      <c r="O474" t="s">
        <v>139</v>
      </c>
      <c r="P474" t="s">
        <v>754</v>
      </c>
      <c r="Q474" t="s">
        <v>754</v>
      </c>
      <c r="R474" t="s">
        <v>142</v>
      </c>
      <c r="S474" t="s">
        <v>754</v>
      </c>
      <c r="T474" t="s">
        <v>140</v>
      </c>
      <c r="U474" t="s">
        <v>754</v>
      </c>
      <c r="V474" t="s">
        <v>754</v>
      </c>
      <c r="W474" t="s">
        <v>139</v>
      </c>
      <c r="X474" t="s">
        <v>138</v>
      </c>
      <c r="Y474" t="s">
        <v>2065</v>
      </c>
      <c r="Z474" t="s">
        <v>2065</v>
      </c>
      <c r="AA474" t="s">
        <v>1781</v>
      </c>
      <c r="AB474" t="s">
        <v>1781</v>
      </c>
      <c r="AC474" t="s">
        <v>807</v>
      </c>
      <c r="AD474" t="s">
        <v>1781</v>
      </c>
      <c r="AH474" s="11">
        <f t="shared" si="262"/>
        <v>1622.0874999999999</v>
      </c>
      <c r="AI474" s="11">
        <f t="shared" si="263"/>
        <v>3627.9375</v>
      </c>
      <c r="AJ474" s="11">
        <f t="shared" si="264"/>
        <v>5132.3249999999998</v>
      </c>
      <c r="AK474" s="11">
        <f t="shared" si="265"/>
        <v>4630.8625000000002</v>
      </c>
      <c r="AL474" s="11">
        <f t="shared" si="266"/>
        <v>4630.8625000000002</v>
      </c>
      <c r="AM474" s="11">
        <f t="shared" si="267"/>
        <v>3627.9375</v>
      </c>
      <c r="AN474" s="11">
        <f t="shared" si="268"/>
        <v>4630.8625000000002</v>
      </c>
      <c r="AO474" s="11">
        <f t="shared" si="269"/>
        <v>4129.3999999999996</v>
      </c>
      <c r="AP474" s="11">
        <f t="shared" si="270"/>
        <v>4630.8625000000002</v>
      </c>
      <c r="AQ474" s="11">
        <f t="shared" si="271"/>
        <v>4630.8625000000002</v>
      </c>
      <c r="AR474" s="11">
        <f t="shared" si="272"/>
        <v>5132.3249999999998</v>
      </c>
      <c r="AS474" s="11">
        <f t="shared" si="273"/>
        <v>5633.7874999999995</v>
      </c>
      <c r="AT474" s="11">
        <f t="shared" si="274"/>
        <v>6636.7124999999996</v>
      </c>
      <c r="AU474" s="11">
        <f t="shared" si="275"/>
        <v>6636.7124999999996</v>
      </c>
      <c r="AV474" s="11">
        <f t="shared" si="276"/>
        <v>7639.6375000000007</v>
      </c>
      <c r="AW474" s="11">
        <f t="shared" si="277"/>
        <v>7639.6375000000007</v>
      </c>
      <c r="AX474" s="11">
        <f t="shared" si="278"/>
        <v>8141.1</v>
      </c>
      <c r="AY474" s="11">
        <f t="shared" si="279"/>
        <v>7639.6375000000007</v>
      </c>
      <c r="AZ474" s="11"/>
      <c r="BA474" s="11"/>
      <c r="BB474" s="11">
        <f t="shared" si="280"/>
        <v>-3377.9125000000004</v>
      </c>
      <c r="BC474" s="11">
        <f t="shared" si="281"/>
        <v>-5372.0625</v>
      </c>
      <c r="BD474" s="11">
        <f t="shared" si="282"/>
        <v>-6867.6750000000002</v>
      </c>
      <c r="BE474" s="11">
        <f t="shared" si="283"/>
        <v>-6369.1374999999998</v>
      </c>
      <c r="BF474" s="11">
        <f t="shared" si="284"/>
        <v>-6369.1374999999998</v>
      </c>
      <c r="BG474" s="11">
        <f t="shared" si="285"/>
        <v>-5372.0625</v>
      </c>
      <c r="BH474" s="11">
        <f t="shared" si="286"/>
        <v>-6369.1374999999998</v>
      </c>
      <c r="BI474" s="11">
        <f t="shared" si="287"/>
        <v>-5870.6</v>
      </c>
      <c r="BJ474" s="11">
        <f t="shared" si="288"/>
        <v>-6369.1374999999998</v>
      </c>
      <c r="BK474" s="11">
        <f t="shared" si="289"/>
        <v>-6369.1374999999998</v>
      </c>
      <c r="BL474" s="11">
        <f t="shared" si="290"/>
        <v>-6867.6750000000002</v>
      </c>
      <c r="BM474" s="11">
        <f t="shared" si="291"/>
        <v>-7366.2125000000005</v>
      </c>
      <c r="BN474" s="11">
        <f t="shared" si="292"/>
        <v>-8363.2875000000004</v>
      </c>
      <c r="BO474" s="11">
        <f t="shared" si="293"/>
        <v>-8363.2875000000004</v>
      </c>
      <c r="BP474" s="11">
        <f t="shared" si="294"/>
        <v>-9360.3624999999993</v>
      </c>
      <c r="BQ474" s="11">
        <f t="shared" si="295"/>
        <v>-9360.3624999999993</v>
      </c>
      <c r="BR474" s="11">
        <f t="shared" si="296"/>
        <v>-9858.9</v>
      </c>
      <c r="BS474" s="11">
        <f t="shared" si="297"/>
        <v>-9360.3624999999993</v>
      </c>
    </row>
    <row r="475" spans="1:71" ht="16" customHeight="1">
      <c r="A475" s="2">
        <v>43969</v>
      </c>
      <c r="B475" s="10" t="s">
        <v>2950</v>
      </c>
      <c r="C475" s="11">
        <v>13</v>
      </c>
      <c r="D475" s="10">
        <v>-77</v>
      </c>
      <c r="E475" s="10">
        <v>0.1</v>
      </c>
      <c r="I475">
        <v>2.566531935830094E-2</v>
      </c>
      <c r="K475">
        <v>0</v>
      </c>
      <c r="L475" t="s">
        <v>2904</v>
      </c>
      <c r="M475" t="s">
        <v>3117</v>
      </c>
      <c r="N475" t="s">
        <v>2953</v>
      </c>
      <c r="O475" t="s">
        <v>2471</v>
      </c>
      <c r="P475" t="s">
        <v>3065</v>
      </c>
      <c r="Q475" t="s">
        <v>3065</v>
      </c>
      <c r="R475" t="s">
        <v>2477</v>
      </c>
      <c r="S475" t="s">
        <v>2690</v>
      </c>
      <c r="T475" t="s">
        <v>2471</v>
      </c>
      <c r="U475" t="s">
        <v>2953</v>
      </c>
      <c r="V475" t="s">
        <v>2476</v>
      </c>
      <c r="W475" t="s">
        <v>2953</v>
      </c>
      <c r="X475" t="s">
        <v>3065</v>
      </c>
      <c r="Y475" t="s">
        <v>2953</v>
      </c>
      <c r="Z475" t="s">
        <v>2690</v>
      </c>
      <c r="AA475" t="s">
        <v>2954</v>
      </c>
      <c r="AB475" t="s">
        <v>2894</v>
      </c>
      <c r="AC475" t="s">
        <v>2893</v>
      </c>
      <c r="AD475" t="s">
        <v>3118</v>
      </c>
      <c r="AH475" s="11">
        <f t="shared" si="262"/>
        <v>-10.606492724999669</v>
      </c>
      <c r="AI475" s="11">
        <f t="shared" si="263"/>
        <v>1042.46375435</v>
      </c>
      <c r="AJ475" s="11">
        <f t="shared" si="264"/>
        <v>992.31850727500023</v>
      </c>
      <c r="AK475" s="11">
        <f t="shared" si="265"/>
        <v>1142.7542484999994</v>
      </c>
      <c r="AL475" s="11">
        <f t="shared" si="266"/>
        <v>1142.7542484999994</v>
      </c>
      <c r="AM475" s="11">
        <f t="shared" si="267"/>
        <v>741.58725727500041</v>
      </c>
      <c r="AN475" s="11">
        <f t="shared" si="268"/>
        <v>1092.6090014249999</v>
      </c>
      <c r="AO475" s="11">
        <f t="shared" si="269"/>
        <v>992.31850727500023</v>
      </c>
      <c r="AP475" s="11">
        <f t="shared" si="270"/>
        <v>1042.46375435</v>
      </c>
      <c r="AQ475" s="11">
        <f t="shared" si="271"/>
        <v>892.0229984999994</v>
      </c>
      <c r="AR475" s="11">
        <f t="shared" si="272"/>
        <v>1042.46375435</v>
      </c>
      <c r="AS475" s="11">
        <f t="shared" si="273"/>
        <v>1142.7542484999994</v>
      </c>
      <c r="AT475" s="11">
        <f t="shared" si="274"/>
        <v>1042.46375435</v>
      </c>
      <c r="AU475" s="11">
        <f t="shared" si="275"/>
        <v>1092.6090014249999</v>
      </c>
      <c r="AV475" s="11">
        <f t="shared" si="276"/>
        <v>1192.899495574999</v>
      </c>
      <c r="AW475" s="11">
        <f t="shared" si="277"/>
        <v>1243.0497572750003</v>
      </c>
      <c r="AX475" s="11">
        <f t="shared" si="278"/>
        <v>1293.1950043500001</v>
      </c>
      <c r="AY475" s="11">
        <f t="shared" si="279"/>
        <v>1343.3402514249999</v>
      </c>
      <c r="AZ475" s="11"/>
      <c r="BA475" s="11"/>
      <c r="BB475" s="11">
        <f t="shared" si="280"/>
        <v>-410.6084927250003</v>
      </c>
      <c r="BC475" s="11">
        <f t="shared" si="281"/>
        <v>-1457.53624565</v>
      </c>
      <c r="BD475" s="11">
        <f t="shared" si="282"/>
        <v>-1407.6834927250002</v>
      </c>
      <c r="BE475" s="11">
        <f t="shared" si="283"/>
        <v>-1557.2417514999993</v>
      </c>
      <c r="BF475" s="11">
        <f t="shared" si="284"/>
        <v>-1557.2417514999993</v>
      </c>
      <c r="BG475" s="11">
        <f t="shared" si="285"/>
        <v>-1158.4147427250002</v>
      </c>
      <c r="BH475" s="11">
        <f t="shared" si="286"/>
        <v>-1507.3889985749997</v>
      </c>
      <c r="BI475" s="11">
        <f t="shared" si="287"/>
        <v>-1407.6834927250002</v>
      </c>
      <c r="BJ475" s="11">
        <f t="shared" si="288"/>
        <v>-1457.53624565</v>
      </c>
      <c r="BK475" s="11">
        <f t="shared" si="289"/>
        <v>-1307.9730014999993</v>
      </c>
      <c r="BL475" s="11">
        <f t="shared" si="290"/>
        <v>-1457.53624565</v>
      </c>
      <c r="BM475" s="11">
        <f t="shared" si="291"/>
        <v>-1557.2417514999993</v>
      </c>
      <c r="BN475" s="11">
        <f t="shared" si="292"/>
        <v>-1457.53624565</v>
      </c>
      <c r="BO475" s="11">
        <f t="shared" si="293"/>
        <v>-1507.3889985749997</v>
      </c>
      <c r="BP475" s="11">
        <f t="shared" si="294"/>
        <v>-1607.0945044249988</v>
      </c>
      <c r="BQ475" s="11">
        <f t="shared" si="295"/>
        <v>-1656.9522427250001</v>
      </c>
      <c r="BR475" s="11">
        <f t="shared" si="296"/>
        <v>-1706.8049956499999</v>
      </c>
      <c r="BS475" s="11">
        <f t="shared" si="297"/>
        <v>-1756.6577485749997</v>
      </c>
    </row>
    <row r="476" spans="1:71" ht="16" customHeight="1">
      <c r="A476" s="2">
        <v>43969</v>
      </c>
      <c r="B476" s="10" t="s">
        <v>49</v>
      </c>
      <c r="C476" s="11">
        <v>14</v>
      </c>
      <c r="D476" s="10">
        <v>-76</v>
      </c>
      <c r="E476" s="10">
        <v>0.2</v>
      </c>
      <c r="I476">
        <v>5.9742272258579802E-2</v>
      </c>
      <c r="K476">
        <v>0</v>
      </c>
      <c r="L476" t="s">
        <v>315</v>
      </c>
      <c r="M476" t="s">
        <v>2178</v>
      </c>
      <c r="N476" t="s">
        <v>1635</v>
      </c>
      <c r="O476" t="s">
        <v>2032</v>
      </c>
      <c r="P476" t="s">
        <v>1640</v>
      </c>
      <c r="Q476" t="s">
        <v>1636</v>
      </c>
      <c r="R476" t="s">
        <v>1889</v>
      </c>
      <c r="S476" t="s">
        <v>1639</v>
      </c>
      <c r="T476" t="s">
        <v>1636</v>
      </c>
      <c r="U476" t="s">
        <v>1637</v>
      </c>
      <c r="V476" t="s">
        <v>1636</v>
      </c>
      <c r="W476" t="s">
        <v>1637</v>
      </c>
      <c r="X476" t="s">
        <v>1892</v>
      </c>
      <c r="Y476" t="s">
        <v>1892</v>
      </c>
      <c r="Z476" t="s">
        <v>1892</v>
      </c>
      <c r="AA476" t="s">
        <v>1892</v>
      </c>
      <c r="AB476" t="s">
        <v>1892</v>
      </c>
      <c r="AC476" t="s">
        <v>1892</v>
      </c>
      <c r="AD476" t="s">
        <v>1892</v>
      </c>
      <c r="AH476" s="11">
        <f t="shared" si="262"/>
        <v>1471.0407558500008</v>
      </c>
      <c r="AI476" s="11">
        <f t="shared" si="263"/>
        <v>2072.7937499999998</v>
      </c>
      <c r="AJ476" s="11">
        <f t="shared" si="264"/>
        <v>2273.3797529249996</v>
      </c>
      <c r="AK476" s="11">
        <f t="shared" si="265"/>
        <v>2173.0842441499994</v>
      </c>
      <c r="AL476" s="11">
        <f t="shared" si="266"/>
        <v>2423.8154941499993</v>
      </c>
      <c r="AM476" s="11">
        <f t="shared" si="267"/>
        <v>2223.2345058500005</v>
      </c>
      <c r="AN476" s="11">
        <f t="shared" si="268"/>
        <v>2373.6702470749997</v>
      </c>
      <c r="AO476" s="11">
        <f t="shared" si="269"/>
        <v>2423.8154941499993</v>
      </c>
      <c r="AP476" s="11">
        <f t="shared" si="270"/>
        <v>2473.9657558500003</v>
      </c>
      <c r="AQ476" s="11">
        <f t="shared" si="271"/>
        <v>2423.8154941499993</v>
      </c>
      <c r="AR476" s="11">
        <f t="shared" si="272"/>
        <v>2473.9657558500003</v>
      </c>
      <c r="AS476" s="11">
        <f t="shared" si="273"/>
        <v>2524.1110029250003</v>
      </c>
      <c r="AT476" s="11">
        <f t="shared" si="274"/>
        <v>2524.1110029250003</v>
      </c>
      <c r="AU476" s="11">
        <f t="shared" si="275"/>
        <v>2524.1110029250003</v>
      </c>
      <c r="AV476" s="11">
        <f t="shared" si="276"/>
        <v>2524.1110029250003</v>
      </c>
      <c r="AW476" s="11">
        <f t="shared" si="277"/>
        <v>2524.1110029250003</v>
      </c>
      <c r="AX476" s="11">
        <f t="shared" si="278"/>
        <v>2524.1110029250003</v>
      </c>
      <c r="AY476" s="11">
        <f t="shared" si="279"/>
        <v>2524.1110029250003</v>
      </c>
      <c r="AZ476" s="11"/>
      <c r="BA476" s="11"/>
      <c r="BB476" s="11">
        <f t="shared" si="280"/>
        <v>-1828.9632441500005</v>
      </c>
      <c r="BC476" s="11">
        <f t="shared" si="281"/>
        <v>-2427.2062500000002</v>
      </c>
      <c r="BD476" s="11">
        <f t="shared" si="282"/>
        <v>-2626.6222470750008</v>
      </c>
      <c r="BE476" s="11">
        <f t="shared" si="283"/>
        <v>-2526.9117558499997</v>
      </c>
      <c r="BF476" s="11">
        <f t="shared" si="284"/>
        <v>-2776.1805058499999</v>
      </c>
      <c r="BG476" s="11">
        <f t="shared" si="285"/>
        <v>-2576.7694941500004</v>
      </c>
      <c r="BH476" s="11">
        <f t="shared" si="286"/>
        <v>-2726.3277529249999</v>
      </c>
      <c r="BI476" s="11">
        <f t="shared" si="287"/>
        <v>-2776.1805058499999</v>
      </c>
      <c r="BJ476" s="11">
        <f t="shared" si="288"/>
        <v>-2826.0382441500005</v>
      </c>
      <c r="BK476" s="11">
        <f t="shared" si="289"/>
        <v>-2776.1805058499999</v>
      </c>
      <c r="BL476" s="11">
        <f t="shared" si="290"/>
        <v>-2826.0382441500005</v>
      </c>
      <c r="BM476" s="11">
        <f t="shared" si="291"/>
        <v>-2875.8909970750001</v>
      </c>
      <c r="BN476" s="11">
        <f t="shared" si="292"/>
        <v>-2875.8909970750001</v>
      </c>
      <c r="BO476" s="11">
        <f t="shared" si="293"/>
        <v>-2875.8909970750001</v>
      </c>
      <c r="BP476" s="11">
        <f t="shared" si="294"/>
        <v>-2875.8909970750001</v>
      </c>
      <c r="BQ476" s="11">
        <f t="shared" si="295"/>
        <v>-2875.8909970750001</v>
      </c>
      <c r="BR476" s="11">
        <f t="shared" si="296"/>
        <v>-2875.8909970750001</v>
      </c>
      <c r="BS476" s="11">
        <f t="shared" si="297"/>
        <v>-2875.8909970750001</v>
      </c>
    </row>
    <row r="477" spans="1:71" ht="16" customHeight="1">
      <c r="A477" s="2">
        <v>43969</v>
      </c>
      <c r="B477" s="10" t="s">
        <v>668</v>
      </c>
      <c r="C477" s="11">
        <v>15</v>
      </c>
      <c r="D477" s="10">
        <v>-76</v>
      </c>
      <c r="E477" s="10">
        <v>-1.7</v>
      </c>
      <c r="I477">
        <v>2.0111605253321039E-2</v>
      </c>
      <c r="K477">
        <v>0</v>
      </c>
      <c r="L477" t="s">
        <v>570</v>
      </c>
      <c r="M477" t="s">
        <v>601</v>
      </c>
      <c r="N477" t="s">
        <v>523</v>
      </c>
      <c r="O477" t="s">
        <v>1779</v>
      </c>
      <c r="P477" t="s">
        <v>523</v>
      </c>
      <c r="Q477" t="s">
        <v>522</v>
      </c>
      <c r="R477" t="s">
        <v>1854</v>
      </c>
      <c r="S477" t="s">
        <v>566</v>
      </c>
      <c r="T477" t="s">
        <v>523</v>
      </c>
      <c r="U477" t="s">
        <v>1797</v>
      </c>
      <c r="V477" t="s">
        <v>1797</v>
      </c>
      <c r="W477" t="s">
        <v>1778</v>
      </c>
      <c r="X477" t="s">
        <v>524</v>
      </c>
      <c r="Y477" t="s">
        <v>566</v>
      </c>
      <c r="Z477" t="s">
        <v>523</v>
      </c>
      <c r="AA477" t="s">
        <v>1798</v>
      </c>
      <c r="AB477" t="s">
        <v>1658</v>
      </c>
      <c r="AC477" t="s">
        <v>1658</v>
      </c>
      <c r="AD477" t="s">
        <v>517</v>
      </c>
      <c r="AH477" s="11">
        <f t="shared" si="262"/>
        <v>471.98450585000057</v>
      </c>
      <c r="AI477" s="11">
        <f t="shared" si="263"/>
        <v>1474.9095058500006</v>
      </c>
      <c r="AJ477" s="11">
        <f t="shared" si="264"/>
        <v>1174.0279941499994</v>
      </c>
      <c r="AK477" s="11">
        <f t="shared" si="265"/>
        <v>1474.9095058500006</v>
      </c>
      <c r="AL477" s="11">
        <f t="shared" si="266"/>
        <v>1675.4904941499994</v>
      </c>
      <c r="AM477" s="11">
        <f t="shared" si="267"/>
        <v>873.15550877500368</v>
      </c>
      <c r="AN477" s="11">
        <f t="shared" si="268"/>
        <v>1575.2</v>
      </c>
      <c r="AO477" s="11">
        <f t="shared" si="269"/>
        <v>1474.9095058500006</v>
      </c>
      <c r="AP477" s="11">
        <f t="shared" si="270"/>
        <v>1274.3194912249962</v>
      </c>
      <c r="AQ477" s="11">
        <f t="shared" si="271"/>
        <v>1274.3194912249962</v>
      </c>
      <c r="AR477" s="11">
        <f t="shared" si="272"/>
        <v>1073.7375</v>
      </c>
      <c r="AS477" s="11">
        <f t="shared" si="273"/>
        <v>1374.6180087750038</v>
      </c>
      <c r="AT477" s="11">
        <f t="shared" si="274"/>
        <v>1575.2</v>
      </c>
      <c r="AU477" s="11">
        <f t="shared" si="275"/>
        <v>1474.9095058500006</v>
      </c>
      <c r="AV477" s="11">
        <f t="shared" si="276"/>
        <v>1775.7819912249963</v>
      </c>
      <c r="AW477" s="11">
        <f t="shared" si="277"/>
        <v>2277.2444912249962</v>
      </c>
      <c r="AX477" s="11">
        <f t="shared" si="278"/>
        <v>2277.2444912249962</v>
      </c>
      <c r="AY477" s="11">
        <f t="shared" si="279"/>
        <v>2578.125</v>
      </c>
      <c r="AZ477" s="11"/>
      <c r="BA477" s="11"/>
      <c r="BB477" s="11">
        <f t="shared" si="280"/>
        <v>-1328.0194941500006</v>
      </c>
      <c r="BC477" s="11">
        <f t="shared" si="281"/>
        <v>-2325.0944941500006</v>
      </c>
      <c r="BD477" s="11">
        <f t="shared" si="282"/>
        <v>-2025.9680058499994</v>
      </c>
      <c r="BE477" s="11">
        <f t="shared" si="283"/>
        <v>-2325.0944941500006</v>
      </c>
      <c r="BF477" s="11">
        <f t="shared" si="284"/>
        <v>-2524.5055058499993</v>
      </c>
      <c r="BG477" s="11">
        <f t="shared" si="285"/>
        <v>-1726.8504912250039</v>
      </c>
      <c r="BH477" s="11">
        <f t="shared" si="286"/>
        <v>-2424.7999999999997</v>
      </c>
      <c r="BI477" s="11">
        <f t="shared" si="287"/>
        <v>-2325.0944941500006</v>
      </c>
      <c r="BJ477" s="11">
        <f t="shared" si="288"/>
        <v>-2125.6745087749964</v>
      </c>
      <c r="BK477" s="11">
        <f t="shared" si="289"/>
        <v>-2125.6745087749964</v>
      </c>
      <c r="BL477" s="11">
        <f t="shared" si="290"/>
        <v>-1926.2625</v>
      </c>
      <c r="BM477" s="11">
        <f t="shared" si="291"/>
        <v>-2225.387991225004</v>
      </c>
      <c r="BN477" s="11">
        <f t="shared" si="292"/>
        <v>-2424.7999999999997</v>
      </c>
      <c r="BO477" s="11">
        <f t="shared" si="293"/>
        <v>-2325.0944941500006</v>
      </c>
      <c r="BP477" s="11">
        <f t="shared" si="294"/>
        <v>-2624.2120087749959</v>
      </c>
      <c r="BQ477" s="11">
        <f t="shared" si="295"/>
        <v>-3122.7495087749962</v>
      </c>
      <c r="BR477" s="11">
        <f t="shared" si="296"/>
        <v>-3122.7495087749962</v>
      </c>
      <c r="BS477" s="11">
        <f t="shared" si="297"/>
        <v>-3421.875</v>
      </c>
    </row>
    <row r="478" spans="1:71" ht="16" customHeight="1">
      <c r="A478" s="2">
        <v>43970</v>
      </c>
      <c r="B478" s="10" t="s">
        <v>414</v>
      </c>
      <c r="C478" s="11">
        <v>1</v>
      </c>
      <c r="D478" s="3">
        <v>-2888</v>
      </c>
      <c r="E478" s="10">
        <v>-0.2</v>
      </c>
      <c r="I478">
        <v>1.1527506160850701E-2</v>
      </c>
      <c r="K478">
        <v>0</v>
      </c>
      <c r="L478" t="s">
        <v>578</v>
      </c>
      <c r="M478" t="s">
        <v>579</v>
      </c>
      <c r="N478" t="s">
        <v>935</v>
      </c>
      <c r="O478" t="s">
        <v>625</v>
      </c>
      <c r="P478" t="s">
        <v>625</v>
      </c>
      <c r="Q478" t="s">
        <v>935</v>
      </c>
      <c r="R478" t="s">
        <v>935</v>
      </c>
      <c r="S478" t="s">
        <v>935</v>
      </c>
      <c r="T478" t="s">
        <v>625</v>
      </c>
      <c r="U478" t="s">
        <v>625</v>
      </c>
      <c r="V478" t="s">
        <v>2103</v>
      </c>
      <c r="W478" t="s">
        <v>2102</v>
      </c>
      <c r="X478" t="s">
        <v>933</v>
      </c>
      <c r="Y478" t="s">
        <v>2103</v>
      </c>
      <c r="Z478" t="s">
        <v>2103</v>
      </c>
      <c r="AA478" t="s">
        <v>2103</v>
      </c>
      <c r="AB478" t="s">
        <v>2103</v>
      </c>
      <c r="AC478" t="s">
        <v>2103</v>
      </c>
      <c r="AD478" t="s">
        <v>933</v>
      </c>
      <c r="AH478" s="11">
        <f t="shared" si="262"/>
        <v>-228.56949715000064</v>
      </c>
      <c r="AI478" s="11">
        <f t="shared" si="263"/>
        <v>72.311011625003189</v>
      </c>
      <c r="AJ478" s="11">
        <f t="shared" si="264"/>
        <v>172.60250870000004</v>
      </c>
      <c r="AK478" s="11">
        <f t="shared" si="265"/>
        <v>172.60250870000004</v>
      </c>
      <c r="AL478" s="11">
        <f t="shared" si="266"/>
        <v>72.311011625003189</v>
      </c>
      <c r="AM478" s="11">
        <f t="shared" si="267"/>
        <v>72.311011625003189</v>
      </c>
      <c r="AN478" s="11">
        <f t="shared" si="268"/>
        <v>72.311011625003189</v>
      </c>
      <c r="AO478" s="11">
        <f t="shared" si="269"/>
        <v>172.60250870000004</v>
      </c>
      <c r="AP478" s="11">
        <f t="shared" si="270"/>
        <v>172.60250870000004</v>
      </c>
      <c r="AQ478" s="11">
        <f t="shared" si="271"/>
        <v>373.18349699999868</v>
      </c>
      <c r="AR478" s="11">
        <f t="shared" si="272"/>
        <v>573.77351162500304</v>
      </c>
      <c r="AS478" s="11">
        <f t="shared" si="273"/>
        <v>473.47499407499561</v>
      </c>
      <c r="AT478" s="11">
        <f t="shared" si="274"/>
        <v>373.18349699999868</v>
      </c>
      <c r="AU478" s="11">
        <f t="shared" si="275"/>
        <v>373.18349699999868</v>
      </c>
      <c r="AV478" s="11">
        <f t="shared" si="276"/>
        <v>373.18349699999868</v>
      </c>
      <c r="AW478" s="11">
        <f t="shared" si="277"/>
        <v>373.18349699999868</v>
      </c>
      <c r="AX478" s="11">
        <f t="shared" si="278"/>
        <v>373.18349699999868</v>
      </c>
      <c r="AY478" s="11">
        <f t="shared" si="279"/>
        <v>473.47499407499561</v>
      </c>
      <c r="AZ478" s="11"/>
      <c r="BA478" s="11"/>
      <c r="BB478" s="11">
        <f t="shared" si="280"/>
        <v>-428.56549714999937</v>
      </c>
      <c r="BC478" s="11">
        <f t="shared" si="281"/>
        <v>-727.69098837500314</v>
      </c>
      <c r="BD478" s="11">
        <f t="shared" si="282"/>
        <v>-827.39749129999996</v>
      </c>
      <c r="BE478" s="11">
        <f t="shared" si="283"/>
        <v>-827.39749129999996</v>
      </c>
      <c r="BF478" s="11">
        <f t="shared" si="284"/>
        <v>-727.69098837500314</v>
      </c>
      <c r="BG478" s="11">
        <f t="shared" si="285"/>
        <v>-727.69098837500314</v>
      </c>
      <c r="BH478" s="11">
        <f t="shared" si="286"/>
        <v>-727.69098837500314</v>
      </c>
      <c r="BI478" s="11">
        <f t="shared" si="287"/>
        <v>-827.39749129999996</v>
      </c>
      <c r="BJ478" s="11">
        <f t="shared" si="288"/>
        <v>-827.39749129999996</v>
      </c>
      <c r="BK478" s="11">
        <f t="shared" si="289"/>
        <v>-1026.8085029999988</v>
      </c>
      <c r="BL478" s="11">
        <f t="shared" si="290"/>
        <v>-1226.2284883750033</v>
      </c>
      <c r="BM478" s="11">
        <f t="shared" si="291"/>
        <v>-1126.5150059249956</v>
      </c>
      <c r="BN478" s="11">
        <f t="shared" si="292"/>
        <v>-1026.8085029999988</v>
      </c>
      <c r="BO478" s="11">
        <f t="shared" si="293"/>
        <v>-1026.8085029999988</v>
      </c>
      <c r="BP478" s="11">
        <f t="shared" si="294"/>
        <v>-1026.8085029999988</v>
      </c>
      <c r="BQ478" s="11">
        <f t="shared" si="295"/>
        <v>-1026.8085029999988</v>
      </c>
      <c r="BR478" s="11">
        <f t="shared" si="296"/>
        <v>-1026.8085029999988</v>
      </c>
      <c r="BS478" s="11">
        <f t="shared" si="297"/>
        <v>-1126.5150059249956</v>
      </c>
    </row>
    <row r="479" spans="1:71" ht="16" customHeight="1">
      <c r="A479" s="2">
        <v>43970</v>
      </c>
      <c r="B479" s="10" t="s">
        <v>324</v>
      </c>
      <c r="C479" s="11">
        <v>2</v>
      </c>
      <c r="D479" s="10">
        <v>-203</v>
      </c>
      <c r="E479" s="10">
        <v>-1</v>
      </c>
      <c r="K479">
        <v>0</v>
      </c>
      <c r="L479" t="s">
        <v>952</v>
      </c>
      <c r="M479" t="s">
        <v>946</v>
      </c>
      <c r="N479" t="s">
        <v>1531</v>
      </c>
      <c r="O479" t="s">
        <v>652</v>
      </c>
      <c r="P479" t="s">
        <v>650</v>
      </c>
      <c r="Q479" t="s">
        <v>1492</v>
      </c>
      <c r="R479" t="s">
        <v>950</v>
      </c>
      <c r="S479" t="s">
        <v>950</v>
      </c>
      <c r="T479" t="s">
        <v>948</v>
      </c>
      <c r="U479" t="s">
        <v>652</v>
      </c>
      <c r="V479" t="s">
        <v>651</v>
      </c>
      <c r="W479" t="s">
        <v>651</v>
      </c>
      <c r="X479" t="s">
        <v>652</v>
      </c>
      <c r="Y479" t="s">
        <v>2055</v>
      </c>
      <c r="Z479" t="s">
        <v>1531</v>
      </c>
      <c r="AA479" t="s">
        <v>1531</v>
      </c>
      <c r="AB479" t="s">
        <v>652</v>
      </c>
      <c r="AC479" t="s">
        <v>652</v>
      </c>
      <c r="AD479" t="s">
        <v>1531</v>
      </c>
      <c r="AH479" s="11">
        <f t="shared" si="262"/>
        <v>865.1875</v>
      </c>
      <c r="AI479" s="11">
        <f t="shared" si="263"/>
        <v>2871.0374999999999</v>
      </c>
      <c r="AJ479" s="11">
        <f t="shared" si="264"/>
        <v>1868.1125000000002</v>
      </c>
      <c r="AK479" s="11">
        <f t="shared" si="265"/>
        <v>3372.5</v>
      </c>
      <c r="AL479" s="11">
        <f t="shared" si="266"/>
        <v>363.72500000000002</v>
      </c>
      <c r="AM479" s="11">
        <f t="shared" si="267"/>
        <v>-639.20000000000005</v>
      </c>
      <c r="AN479" s="11">
        <f t="shared" si="268"/>
        <v>-639.20000000000005</v>
      </c>
      <c r="AO479" s="11">
        <f t="shared" si="269"/>
        <v>-137.73750000000007</v>
      </c>
      <c r="AP479" s="11">
        <f t="shared" si="270"/>
        <v>1868.1125000000002</v>
      </c>
      <c r="AQ479" s="11">
        <f t="shared" si="271"/>
        <v>2369.5749999999998</v>
      </c>
      <c r="AR479" s="11">
        <f t="shared" si="272"/>
        <v>2369.5749999999998</v>
      </c>
      <c r="AS479" s="11">
        <f t="shared" si="273"/>
        <v>1868.1125000000002</v>
      </c>
      <c r="AT479" s="11">
        <f t="shared" si="274"/>
        <v>1366.65</v>
      </c>
      <c r="AU479" s="11">
        <f t="shared" si="275"/>
        <v>2871.0374999999999</v>
      </c>
      <c r="AV479" s="11">
        <f t="shared" si="276"/>
        <v>2871.0374999999999</v>
      </c>
      <c r="AW479" s="11">
        <f t="shared" si="277"/>
        <v>1868.1125000000002</v>
      </c>
      <c r="AX479" s="11">
        <f t="shared" si="278"/>
        <v>1868.1125000000002</v>
      </c>
      <c r="AY479" s="11">
        <f t="shared" si="279"/>
        <v>2871.0374999999999</v>
      </c>
      <c r="AZ479" s="11"/>
      <c r="BA479" s="11"/>
      <c r="BB479" s="11">
        <f t="shared" si="280"/>
        <v>-4134.8125</v>
      </c>
      <c r="BC479" s="11">
        <f t="shared" si="281"/>
        <v>-6128.9624999999996</v>
      </c>
      <c r="BD479" s="11">
        <f t="shared" si="282"/>
        <v>-5131.8874999999998</v>
      </c>
      <c r="BE479" s="11">
        <f t="shared" si="283"/>
        <v>-6627.5</v>
      </c>
      <c r="BF479" s="11">
        <f t="shared" si="284"/>
        <v>-3636.2750000000001</v>
      </c>
      <c r="BG479" s="11">
        <f t="shared" si="285"/>
        <v>-2639.2</v>
      </c>
      <c r="BH479" s="11">
        <f t="shared" si="286"/>
        <v>-2639.2</v>
      </c>
      <c r="BI479" s="11">
        <f t="shared" si="287"/>
        <v>-3137.7375000000002</v>
      </c>
      <c r="BJ479" s="11">
        <f t="shared" si="288"/>
        <v>-5131.8874999999998</v>
      </c>
      <c r="BK479" s="11">
        <f t="shared" si="289"/>
        <v>-5630.4250000000002</v>
      </c>
      <c r="BL479" s="11">
        <f t="shared" si="290"/>
        <v>-5630.4250000000002</v>
      </c>
      <c r="BM479" s="11">
        <f t="shared" si="291"/>
        <v>-5131.8874999999998</v>
      </c>
      <c r="BN479" s="11">
        <f t="shared" si="292"/>
        <v>-4633.3500000000004</v>
      </c>
      <c r="BO479" s="11">
        <f t="shared" si="293"/>
        <v>-6128.9624999999996</v>
      </c>
      <c r="BP479" s="11">
        <f t="shared" si="294"/>
        <v>-6128.9624999999996</v>
      </c>
      <c r="BQ479" s="11">
        <f t="shared" si="295"/>
        <v>-5131.8874999999998</v>
      </c>
      <c r="BR479" s="11">
        <f t="shared" si="296"/>
        <v>-5131.8874999999998</v>
      </c>
      <c r="BS479" s="11">
        <f t="shared" si="297"/>
        <v>-6128.9624999999996</v>
      </c>
    </row>
    <row r="480" spans="1:71" ht="16" customHeight="1">
      <c r="A480" s="2">
        <v>43970</v>
      </c>
      <c r="B480" s="10" t="s">
        <v>122</v>
      </c>
      <c r="C480" s="11">
        <v>3</v>
      </c>
      <c r="D480" s="10">
        <v>-173</v>
      </c>
      <c r="E480" s="10">
        <v>3.4</v>
      </c>
      <c r="K480">
        <v>0</v>
      </c>
      <c r="L480" t="s">
        <v>1362</v>
      </c>
      <c r="M480" t="s">
        <v>960</v>
      </c>
      <c r="N480" t="s">
        <v>959</v>
      </c>
      <c r="O480" t="s">
        <v>956</v>
      </c>
      <c r="P480" t="s">
        <v>378</v>
      </c>
      <c r="Q480" t="s">
        <v>378</v>
      </c>
      <c r="R480" t="s">
        <v>1261</v>
      </c>
      <c r="S480" t="s">
        <v>958</v>
      </c>
      <c r="T480" t="s">
        <v>961</v>
      </c>
      <c r="U480" t="s">
        <v>786</v>
      </c>
      <c r="V480" t="s">
        <v>2034</v>
      </c>
      <c r="W480" t="s">
        <v>786</v>
      </c>
      <c r="X480" t="s">
        <v>784</v>
      </c>
      <c r="Y480" t="s">
        <v>2034</v>
      </c>
      <c r="Z480" t="s">
        <v>784</v>
      </c>
      <c r="AA480" t="s">
        <v>789</v>
      </c>
      <c r="AB480" t="s">
        <v>789</v>
      </c>
      <c r="AC480" t="s">
        <v>789</v>
      </c>
      <c r="AD480" t="s">
        <v>783</v>
      </c>
      <c r="AH480" s="11">
        <f t="shared" si="262"/>
        <v>-6126.0499999999993</v>
      </c>
      <c r="AI480" s="11">
        <f t="shared" si="263"/>
        <v>-7128.9749999999995</v>
      </c>
      <c r="AJ480" s="11">
        <f t="shared" si="264"/>
        <v>-9636.2875000000004</v>
      </c>
      <c r="AK480" s="11">
        <f t="shared" si="265"/>
        <v>-10639.2125</v>
      </c>
      <c r="AL480" s="11">
        <f t="shared" si="266"/>
        <v>-10639.2125</v>
      </c>
      <c r="AM480" s="11">
        <f t="shared" si="267"/>
        <v>-8633.3624999999993</v>
      </c>
      <c r="AN480" s="11">
        <f t="shared" si="268"/>
        <v>-8131.9</v>
      </c>
      <c r="AO480" s="11">
        <f t="shared" si="269"/>
        <v>-6627.5124999999998</v>
      </c>
      <c r="AP480" s="11">
        <f t="shared" si="270"/>
        <v>-4621.6625000000004</v>
      </c>
      <c r="AQ480" s="11">
        <f t="shared" si="271"/>
        <v>-5123.125</v>
      </c>
      <c r="AR480" s="11">
        <f t="shared" si="272"/>
        <v>-4621.6625000000004</v>
      </c>
      <c r="AS480" s="11">
        <f t="shared" si="273"/>
        <v>-4120.2000000000007</v>
      </c>
      <c r="AT480" s="11">
        <f t="shared" si="274"/>
        <v>-5123.125</v>
      </c>
      <c r="AU480" s="11">
        <f t="shared" si="275"/>
        <v>-4120.2000000000007</v>
      </c>
      <c r="AV480" s="11">
        <f t="shared" si="276"/>
        <v>-2615.8125</v>
      </c>
      <c r="AW480" s="11">
        <f t="shared" si="277"/>
        <v>-2615.8125</v>
      </c>
      <c r="AX480" s="11">
        <f t="shared" si="278"/>
        <v>-2615.8125</v>
      </c>
      <c r="AY480" s="11">
        <f t="shared" si="279"/>
        <v>-1612.8875</v>
      </c>
      <c r="AZ480" s="11"/>
      <c r="BA480" s="11"/>
      <c r="BB480" s="11">
        <f t="shared" si="280"/>
        <v>3873.9500000000007</v>
      </c>
      <c r="BC480" s="11">
        <f t="shared" si="281"/>
        <v>4871.0250000000005</v>
      </c>
      <c r="BD480" s="11">
        <f t="shared" si="282"/>
        <v>7363.7125000000005</v>
      </c>
      <c r="BE480" s="11">
        <f t="shared" si="283"/>
        <v>8360.7875000000004</v>
      </c>
      <c r="BF480" s="11">
        <f t="shared" si="284"/>
        <v>8360.7875000000004</v>
      </c>
      <c r="BG480" s="11">
        <f t="shared" si="285"/>
        <v>6366.6375000000007</v>
      </c>
      <c r="BH480" s="11">
        <f t="shared" si="286"/>
        <v>5868.1</v>
      </c>
      <c r="BI480" s="11">
        <f t="shared" si="287"/>
        <v>4372.4875000000002</v>
      </c>
      <c r="BJ480" s="11">
        <f t="shared" si="288"/>
        <v>2378.3375000000001</v>
      </c>
      <c r="BK480" s="11">
        <f t="shared" si="289"/>
        <v>2876.875</v>
      </c>
      <c r="BL480" s="11">
        <f t="shared" si="290"/>
        <v>2378.3375000000001</v>
      </c>
      <c r="BM480" s="11">
        <f t="shared" si="291"/>
        <v>1879.7999999999997</v>
      </c>
      <c r="BN480" s="11">
        <f t="shared" si="292"/>
        <v>2876.875</v>
      </c>
      <c r="BO480" s="11">
        <f t="shared" si="293"/>
        <v>1879.7999999999997</v>
      </c>
      <c r="BP480" s="11">
        <f t="shared" si="294"/>
        <v>384.18749999999989</v>
      </c>
      <c r="BQ480" s="11">
        <f t="shared" si="295"/>
        <v>384.18749999999989</v>
      </c>
      <c r="BR480" s="11">
        <f t="shared" si="296"/>
        <v>384.18749999999989</v>
      </c>
      <c r="BS480" s="11">
        <f t="shared" si="297"/>
        <v>-612.88750000000005</v>
      </c>
    </row>
    <row r="481" spans="1:71" ht="16" customHeight="1">
      <c r="A481" s="2">
        <v>43970</v>
      </c>
      <c r="B481" s="10" t="s">
        <v>480</v>
      </c>
      <c r="C481" s="11">
        <v>4</v>
      </c>
      <c r="D481" s="10">
        <v>-153</v>
      </c>
      <c r="E481" s="10">
        <v>1.1000000000000001</v>
      </c>
      <c r="K481">
        <v>0</v>
      </c>
      <c r="L481" t="s">
        <v>1365</v>
      </c>
      <c r="M481" t="s">
        <v>1077</v>
      </c>
      <c r="N481" t="s">
        <v>1367</v>
      </c>
      <c r="O481" t="s">
        <v>781</v>
      </c>
      <c r="P481" t="s">
        <v>1077</v>
      </c>
      <c r="Q481" t="s">
        <v>1365</v>
      </c>
      <c r="R481" t="s">
        <v>1365</v>
      </c>
      <c r="S481" t="s">
        <v>81</v>
      </c>
      <c r="T481" t="s">
        <v>780</v>
      </c>
      <c r="U481" t="s">
        <v>1368</v>
      </c>
      <c r="V481" t="s">
        <v>1365</v>
      </c>
      <c r="W481" t="s">
        <v>1365</v>
      </c>
      <c r="X481" t="s">
        <v>780</v>
      </c>
      <c r="Y481" t="s">
        <v>1368</v>
      </c>
      <c r="Z481" t="s">
        <v>1368</v>
      </c>
      <c r="AA481" t="s">
        <v>781</v>
      </c>
      <c r="AB481" t="s">
        <v>1368</v>
      </c>
      <c r="AC481" t="s">
        <v>781</v>
      </c>
      <c r="AD481" t="s">
        <v>1367</v>
      </c>
      <c r="AH481" s="11">
        <f t="shared" si="262"/>
        <v>940.09999999999991</v>
      </c>
      <c r="AI481" s="11">
        <f t="shared" si="263"/>
        <v>1441.5625</v>
      </c>
      <c r="AJ481" s="11">
        <f t="shared" si="264"/>
        <v>438.63750000000005</v>
      </c>
      <c r="AK481" s="11">
        <f t="shared" si="265"/>
        <v>940.09999999999991</v>
      </c>
      <c r="AL481" s="11">
        <f t="shared" si="266"/>
        <v>-1065.75</v>
      </c>
      <c r="AM481" s="11">
        <f t="shared" si="267"/>
        <v>-1065.75</v>
      </c>
      <c r="AN481" s="11">
        <f t="shared" si="268"/>
        <v>-1567.2125000000001</v>
      </c>
      <c r="AO481" s="11">
        <f t="shared" si="269"/>
        <v>-564.28750000000002</v>
      </c>
      <c r="AP481" s="11">
        <f t="shared" si="270"/>
        <v>-62.824999999999989</v>
      </c>
      <c r="AQ481" s="11">
        <f t="shared" si="271"/>
        <v>-1065.75</v>
      </c>
      <c r="AR481" s="11">
        <f t="shared" si="272"/>
        <v>-1065.75</v>
      </c>
      <c r="AS481" s="11">
        <f t="shared" si="273"/>
        <v>-564.28750000000002</v>
      </c>
      <c r="AT481" s="11">
        <f t="shared" si="274"/>
        <v>-62.824999999999989</v>
      </c>
      <c r="AU481" s="11">
        <f t="shared" si="275"/>
        <v>-62.824999999999989</v>
      </c>
      <c r="AV481" s="11">
        <f t="shared" si="276"/>
        <v>438.63750000000005</v>
      </c>
      <c r="AW481" s="11">
        <f t="shared" si="277"/>
        <v>-62.824999999999989</v>
      </c>
      <c r="AX481" s="11">
        <f t="shared" si="278"/>
        <v>438.63750000000005</v>
      </c>
      <c r="AY481" s="11">
        <f t="shared" si="279"/>
        <v>1441.5625</v>
      </c>
      <c r="AZ481" s="11"/>
      <c r="BA481" s="11"/>
      <c r="BB481" s="11">
        <f t="shared" si="280"/>
        <v>-3059.9</v>
      </c>
      <c r="BC481" s="11">
        <f t="shared" si="281"/>
        <v>-3558.4375</v>
      </c>
      <c r="BD481" s="11">
        <f t="shared" si="282"/>
        <v>-2561.3625000000002</v>
      </c>
      <c r="BE481" s="11">
        <f t="shared" si="283"/>
        <v>-3059.9</v>
      </c>
      <c r="BF481" s="11">
        <f t="shared" si="284"/>
        <v>-1065.75</v>
      </c>
      <c r="BG481" s="11">
        <f t="shared" si="285"/>
        <v>-1065.75</v>
      </c>
      <c r="BH481" s="11">
        <f t="shared" si="286"/>
        <v>-567.21250000000009</v>
      </c>
      <c r="BI481" s="11">
        <f t="shared" si="287"/>
        <v>-1564.2874999999999</v>
      </c>
      <c r="BJ481" s="11">
        <f t="shared" si="288"/>
        <v>-2062.8249999999998</v>
      </c>
      <c r="BK481" s="11">
        <f t="shared" si="289"/>
        <v>-1065.75</v>
      </c>
      <c r="BL481" s="11">
        <f t="shared" si="290"/>
        <v>-1065.75</v>
      </c>
      <c r="BM481" s="11">
        <f t="shared" si="291"/>
        <v>-1564.2874999999999</v>
      </c>
      <c r="BN481" s="11">
        <f t="shared" si="292"/>
        <v>-2062.8249999999998</v>
      </c>
      <c r="BO481" s="11">
        <f t="shared" si="293"/>
        <v>-2062.8249999999998</v>
      </c>
      <c r="BP481" s="11">
        <f t="shared" si="294"/>
        <v>-2561.3625000000002</v>
      </c>
      <c r="BQ481" s="11">
        <f t="shared" si="295"/>
        <v>-2062.8249999999998</v>
      </c>
      <c r="BR481" s="11">
        <f t="shared" si="296"/>
        <v>-2561.3625000000002</v>
      </c>
      <c r="BS481" s="11">
        <f t="shared" si="297"/>
        <v>-3558.4375</v>
      </c>
    </row>
    <row r="482" spans="1:71" ht="16" customHeight="1">
      <c r="A482" s="2">
        <v>43970</v>
      </c>
      <c r="B482" s="10" t="s">
        <v>712</v>
      </c>
      <c r="C482" s="11">
        <v>5</v>
      </c>
      <c r="D482" s="10">
        <v>-150</v>
      </c>
      <c r="E482" s="10">
        <v>0.2</v>
      </c>
      <c r="I482">
        <v>1.7341762086513949E-2</v>
      </c>
      <c r="K482">
        <v>0</v>
      </c>
      <c r="L482" t="s">
        <v>2042</v>
      </c>
      <c r="M482" t="s">
        <v>2043</v>
      </c>
      <c r="N482" t="s">
        <v>2046</v>
      </c>
      <c r="O482" t="s">
        <v>2042</v>
      </c>
      <c r="P482" t="s">
        <v>2045</v>
      </c>
      <c r="Q482" t="s">
        <v>2046</v>
      </c>
      <c r="R482" t="s">
        <v>2590</v>
      </c>
      <c r="S482" t="s">
        <v>2048</v>
      </c>
      <c r="T482" t="s">
        <v>2049</v>
      </c>
      <c r="U482" t="s">
        <v>2049</v>
      </c>
      <c r="V482" t="s">
        <v>2047</v>
      </c>
      <c r="W482" t="s">
        <v>2048</v>
      </c>
      <c r="X482" t="s">
        <v>2047</v>
      </c>
      <c r="Y482" t="s">
        <v>2051</v>
      </c>
      <c r="Z482" t="s">
        <v>2831</v>
      </c>
      <c r="AA482" t="s">
        <v>2052</v>
      </c>
      <c r="AB482" t="s">
        <v>2053</v>
      </c>
      <c r="AC482" t="s">
        <v>2052</v>
      </c>
      <c r="AD482" t="s">
        <v>2617</v>
      </c>
      <c r="AH482" s="11">
        <f t="shared" si="262"/>
        <v>-22131.875</v>
      </c>
      <c r="AI482" s="11">
        <f t="shared" si="263"/>
        <v>-2073.375</v>
      </c>
      <c r="AJ482" s="11">
        <f t="shared" si="264"/>
        <v>-17117.25</v>
      </c>
      <c r="AK482" s="11">
        <f t="shared" si="265"/>
        <v>-7088</v>
      </c>
      <c r="AL482" s="11">
        <f t="shared" si="266"/>
        <v>-2073.375</v>
      </c>
      <c r="AM482" s="11">
        <f t="shared" si="267"/>
        <v>22999.75</v>
      </c>
      <c r="AN482" s="11">
        <f t="shared" si="268"/>
        <v>48072.875</v>
      </c>
      <c r="AO482" s="11">
        <f t="shared" si="269"/>
        <v>63116.75</v>
      </c>
      <c r="AP482" s="11">
        <f t="shared" si="270"/>
        <v>63116.75</v>
      </c>
      <c r="AQ482" s="11">
        <f t="shared" si="271"/>
        <v>43058.25</v>
      </c>
      <c r="AR482" s="11">
        <f t="shared" si="272"/>
        <v>48072.875</v>
      </c>
      <c r="AS482" s="11">
        <f t="shared" si="273"/>
        <v>43058.25</v>
      </c>
      <c r="AT482" s="11">
        <f t="shared" si="274"/>
        <v>28014.375</v>
      </c>
      <c r="AU482" s="11">
        <f t="shared" si="275"/>
        <v>38043.625</v>
      </c>
      <c r="AV482" s="11">
        <f t="shared" si="276"/>
        <v>53087.5</v>
      </c>
      <c r="AW482" s="11">
        <f t="shared" si="277"/>
        <v>58102.125</v>
      </c>
      <c r="AX482" s="11">
        <f t="shared" si="278"/>
        <v>53087.5</v>
      </c>
      <c r="AY482" s="11">
        <f t="shared" si="279"/>
        <v>73146</v>
      </c>
      <c r="AZ482" s="11"/>
      <c r="BA482" s="11"/>
      <c r="BB482" s="11">
        <f t="shared" si="280"/>
        <v>-12131.875</v>
      </c>
      <c r="BC482" s="11">
        <f t="shared" si="281"/>
        <v>-32073.375</v>
      </c>
      <c r="BD482" s="11">
        <f t="shared" si="282"/>
        <v>-17117.25</v>
      </c>
      <c r="BE482" s="11">
        <f t="shared" si="283"/>
        <v>-27088</v>
      </c>
      <c r="BF482" s="11">
        <f t="shared" si="284"/>
        <v>-32073.375</v>
      </c>
      <c r="BG482" s="11">
        <f t="shared" si="285"/>
        <v>-57000.25</v>
      </c>
      <c r="BH482" s="11">
        <f t="shared" si="286"/>
        <v>-81927.125</v>
      </c>
      <c r="BI482" s="11">
        <f t="shared" si="287"/>
        <v>-96883.25</v>
      </c>
      <c r="BJ482" s="11">
        <f t="shared" si="288"/>
        <v>-96883.25</v>
      </c>
      <c r="BK482" s="11">
        <f t="shared" si="289"/>
        <v>-76941.75</v>
      </c>
      <c r="BL482" s="11">
        <f t="shared" si="290"/>
        <v>-81927.125</v>
      </c>
      <c r="BM482" s="11">
        <f t="shared" si="291"/>
        <v>-76941.75</v>
      </c>
      <c r="BN482" s="11">
        <f t="shared" si="292"/>
        <v>-61985.625</v>
      </c>
      <c r="BO482" s="11">
        <f t="shared" si="293"/>
        <v>-71956.375</v>
      </c>
      <c r="BP482" s="11">
        <f t="shared" si="294"/>
        <v>-86912.5</v>
      </c>
      <c r="BQ482" s="11">
        <f t="shared" si="295"/>
        <v>-91897.875</v>
      </c>
      <c r="BR482" s="11">
        <f t="shared" si="296"/>
        <v>-86912.5</v>
      </c>
      <c r="BS482" s="11">
        <f t="shared" si="297"/>
        <v>-106854</v>
      </c>
    </row>
    <row r="483" spans="1:71" ht="16" customHeight="1">
      <c r="A483" s="2">
        <v>43970</v>
      </c>
      <c r="B483" s="10" t="s">
        <v>1160</v>
      </c>
      <c r="C483" s="11">
        <v>6</v>
      </c>
      <c r="D483" s="10">
        <v>-145</v>
      </c>
      <c r="E483" s="10">
        <v>-0.1</v>
      </c>
      <c r="I483">
        <v>1.133704346846621E-2</v>
      </c>
      <c r="K483">
        <v>0</v>
      </c>
      <c r="L483" t="s">
        <v>517</v>
      </c>
      <c r="M483" t="s">
        <v>2142</v>
      </c>
      <c r="N483" t="s">
        <v>1035</v>
      </c>
      <c r="O483" t="s">
        <v>1031</v>
      </c>
      <c r="P483" t="s">
        <v>2142</v>
      </c>
      <c r="Q483" t="s">
        <v>1330</v>
      </c>
      <c r="R483" t="s">
        <v>516</v>
      </c>
      <c r="S483" t="s">
        <v>1330</v>
      </c>
      <c r="T483" t="s">
        <v>1330</v>
      </c>
      <c r="U483" t="s">
        <v>516</v>
      </c>
      <c r="V483" t="s">
        <v>1330</v>
      </c>
      <c r="W483" t="s">
        <v>1330</v>
      </c>
      <c r="X483" t="s">
        <v>2142</v>
      </c>
      <c r="Y483" t="s">
        <v>516</v>
      </c>
      <c r="Z483" t="s">
        <v>1330</v>
      </c>
      <c r="AA483" t="s">
        <v>1038</v>
      </c>
      <c r="AB483" t="s">
        <v>1037</v>
      </c>
      <c r="AC483" t="s">
        <v>1330</v>
      </c>
      <c r="AD483" t="s">
        <v>1035</v>
      </c>
      <c r="AH483" s="11">
        <f t="shared" si="262"/>
        <v>585.32500000000005</v>
      </c>
      <c r="AI483" s="11">
        <f t="shared" si="263"/>
        <v>685.61549414999945</v>
      </c>
      <c r="AJ483" s="11">
        <f t="shared" si="264"/>
        <v>986.49700585000073</v>
      </c>
      <c r="AK483" s="11">
        <f t="shared" si="265"/>
        <v>585.32500000000005</v>
      </c>
      <c r="AL483" s="11">
        <f t="shared" si="266"/>
        <v>384.74300877500377</v>
      </c>
      <c r="AM483" s="11">
        <f t="shared" si="267"/>
        <v>485.03450585000064</v>
      </c>
      <c r="AN483" s="11">
        <f t="shared" si="268"/>
        <v>384.74300877500377</v>
      </c>
      <c r="AO483" s="11">
        <f t="shared" si="269"/>
        <v>384.74300877500377</v>
      </c>
      <c r="AP483" s="11">
        <f t="shared" si="270"/>
        <v>485.03450585000064</v>
      </c>
      <c r="AQ483" s="11">
        <f t="shared" si="271"/>
        <v>384.74300877500377</v>
      </c>
      <c r="AR483" s="11">
        <f t="shared" si="272"/>
        <v>384.74300877500377</v>
      </c>
      <c r="AS483" s="11">
        <f t="shared" si="273"/>
        <v>585.32500000000005</v>
      </c>
      <c r="AT483" s="11">
        <f t="shared" si="274"/>
        <v>485.03450585000064</v>
      </c>
      <c r="AU483" s="11">
        <f t="shared" si="275"/>
        <v>384.74300877500377</v>
      </c>
      <c r="AV483" s="11">
        <f t="shared" si="276"/>
        <v>284.44449122499623</v>
      </c>
      <c r="AW483" s="11">
        <f t="shared" si="277"/>
        <v>184.15299414999936</v>
      </c>
      <c r="AX483" s="11">
        <f t="shared" si="278"/>
        <v>384.74300877500377</v>
      </c>
      <c r="AY483" s="11">
        <f t="shared" si="279"/>
        <v>685.61549414999945</v>
      </c>
      <c r="AZ483" s="11"/>
      <c r="BA483" s="11"/>
      <c r="BB483" s="11">
        <f t="shared" si="280"/>
        <v>-1414.675</v>
      </c>
      <c r="BC483" s="11">
        <f t="shared" si="281"/>
        <v>-1514.3805058499993</v>
      </c>
      <c r="BD483" s="11">
        <f t="shared" si="282"/>
        <v>-1813.5069941500005</v>
      </c>
      <c r="BE483" s="11">
        <f t="shared" si="283"/>
        <v>-1414.675</v>
      </c>
      <c r="BF483" s="11">
        <f t="shared" si="284"/>
        <v>-1215.2629912250038</v>
      </c>
      <c r="BG483" s="11">
        <f t="shared" si="285"/>
        <v>-1314.9694941500006</v>
      </c>
      <c r="BH483" s="11">
        <f t="shared" si="286"/>
        <v>-1215.2629912250038</v>
      </c>
      <c r="BI483" s="11">
        <f t="shared" si="287"/>
        <v>-1215.2629912250038</v>
      </c>
      <c r="BJ483" s="11">
        <f t="shared" si="288"/>
        <v>-1314.9694941500006</v>
      </c>
      <c r="BK483" s="11">
        <f t="shared" si="289"/>
        <v>-1215.2629912250038</v>
      </c>
      <c r="BL483" s="11">
        <f t="shared" si="290"/>
        <v>-1215.2629912250038</v>
      </c>
      <c r="BM483" s="11">
        <f t="shared" si="291"/>
        <v>-1414.675</v>
      </c>
      <c r="BN483" s="11">
        <f t="shared" si="292"/>
        <v>-1314.9694941500006</v>
      </c>
      <c r="BO483" s="11">
        <f t="shared" si="293"/>
        <v>-1215.2629912250038</v>
      </c>
      <c r="BP483" s="11">
        <f t="shared" si="294"/>
        <v>-1115.5495087749962</v>
      </c>
      <c r="BQ483" s="11">
        <f t="shared" si="295"/>
        <v>-1015.8430058499994</v>
      </c>
      <c r="BR483" s="11">
        <f t="shared" si="296"/>
        <v>-1215.2629912250038</v>
      </c>
      <c r="BS483" s="11">
        <f t="shared" si="297"/>
        <v>-1514.3805058499993</v>
      </c>
    </row>
    <row r="484" spans="1:71" ht="16" customHeight="1">
      <c r="A484" s="2">
        <v>43970</v>
      </c>
      <c r="B484" s="10" t="s">
        <v>2689</v>
      </c>
      <c r="C484" s="11">
        <v>7</v>
      </c>
      <c r="D484" s="10">
        <v>-122</v>
      </c>
      <c r="E484" s="10">
        <v>1.3</v>
      </c>
      <c r="K484">
        <v>0</v>
      </c>
      <c r="L484" t="s">
        <v>2735</v>
      </c>
      <c r="M484" t="s">
        <v>2735</v>
      </c>
      <c r="N484" t="s">
        <v>1750</v>
      </c>
      <c r="O484" t="s">
        <v>1744</v>
      </c>
      <c r="P484" t="s">
        <v>1744</v>
      </c>
      <c r="Q484" t="s">
        <v>2735</v>
      </c>
      <c r="R484" t="s">
        <v>1745</v>
      </c>
      <c r="S484" t="s">
        <v>1744</v>
      </c>
      <c r="T484" t="s">
        <v>2687</v>
      </c>
      <c r="U484" t="s">
        <v>2738</v>
      </c>
      <c r="V484" t="s">
        <v>2687</v>
      </c>
      <c r="W484" t="s">
        <v>2687</v>
      </c>
      <c r="X484" t="s">
        <v>2139</v>
      </c>
      <c r="Y484" t="s">
        <v>2139</v>
      </c>
      <c r="Z484" t="s">
        <v>1387</v>
      </c>
      <c r="AA484" t="s">
        <v>2140</v>
      </c>
      <c r="AB484" t="s">
        <v>2687</v>
      </c>
      <c r="AC484" t="s">
        <v>1750</v>
      </c>
      <c r="AD484" t="s">
        <v>1747</v>
      </c>
      <c r="AH484" s="11">
        <f t="shared" si="262"/>
        <v>-118.32000435</v>
      </c>
      <c r="AI484" s="11">
        <f t="shared" si="263"/>
        <v>-318.90400142499828</v>
      </c>
      <c r="AJ484" s="11">
        <f t="shared" si="264"/>
        <v>-168.46525142499968</v>
      </c>
      <c r="AK484" s="11">
        <f t="shared" si="265"/>
        <v>-168.46525142499968</v>
      </c>
      <c r="AL484" s="11">
        <f t="shared" si="266"/>
        <v>-118.32000435</v>
      </c>
      <c r="AM484" s="11">
        <f t="shared" si="267"/>
        <v>-218.61049849999935</v>
      </c>
      <c r="AN484" s="11">
        <f t="shared" si="268"/>
        <v>-168.46525142499968</v>
      </c>
      <c r="AO484" s="11">
        <f t="shared" si="269"/>
        <v>-68.172751424998268</v>
      </c>
      <c r="AP484" s="11">
        <f t="shared" si="270"/>
        <v>-18.026501425001101</v>
      </c>
      <c r="AQ484" s="11">
        <f t="shared" si="271"/>
        <v>-68.172751424998268</v>
      </c>
      <c r="AR484" s="11">
        <f t="shared" si="272"/>
        <v>-68.172751424998268</v>
      </c>
      <c r="AS484" s="11">
        <f t="shared" si="273"/>
        <v>32.12075150000063</v>
      </c>
      <c r="AT484" s="11">
        <f t="shared" si="274"/>
        <v>32.12075150000063</v>
      </c>
      <c r="AU484" s="11">
        <f t="shared" si="275"/>
        <v>82.265998575000339</v>
      </c>
      <c r="AV484" s="11">
        <f t="shared" si="276"/>
        <v>182.55849857500175</v>
      </c>
      <c r="AW484" s="11">
        <f t="shared" si="277"/>
        <v>-68.172751424998268</v>
      </c>
      <c r="AX484" s="11">
        <f t="shared" si="278"/>
        <v>-318.90400142499828</v>
      </c>
      <c r="AY484" s="11">
        <f t="shared" si="279"/>
        <v>-369.05125435000002</v>
      </c>
      <c r="AZ484" s="11"/>
      <c r="BA484" s="11"/>
      <c r="BB484" s="11">
        <f t="shared" si="280"/>
        <v>-118.32000435</v>
      </c>
      <c r="BC484" s="11">
        <f t="shared" si="281"/>
        <v>81.093998574998267</v>
      </c>
      <c r="BD484" s="11">
        <f t="shared" si="282"/>
        <v>-68.467251425000313</v>
      </c>
      <c r="BE484" s="11">
        <f t="shared" si="283"/>
        <v>-68.467251425000313</v>
      </c>
      <c r="BF484" s="11">
        <f t="shared" si="284"/>
        <v>-118.32000435</v>
      </c>
      <c r="BG484" s="11">
        <f t="shared" si="285"/>
        <v>-18.614498500000636</v>
      </c>
      <c r="BH484" s="11">
        <f t="shared" si="286"/>
        <v>-68.467251425000313</v>
      </c>
      <c r="BI484" s="11">
        <f t="shared" si="287"/>
        <v>-168.17475142500174</v>
      </c>
      <c r="BJ484" s="11">
        <f t="shared" si="288"/>
        <v>-218.02850142499889</v>
      </c>
      <c r="BK484" s="11">
        <f t="shared" si="289"/>
        <v>-168.17475142500174</v>
      </c>
      <c r="BL484" s="11">
        <f t="shared" si="290"/>
        <v>-168.17475142500174</v>
      </c>
      <c r="BM484" s="11">
        <f t="shared" si="291"/>
        <v>-267.8832485000006</v>
      </c>
      <c r="BN484" s="11">
        <f t="shared" si="292"/>
        <v>-267.8832485000006</v>
      </c>
      <c r="BO484" s="11">
        <f t="shared" si="293"/>
        <v>-317.73600142500032</v>
      </c>
      <c r="BP484" s="11">
        <f t="shared" si="294"/>
        <v>-417.44350142500173</v>
      </c>
      <c r="BQ484" s="11">
        <f t="shared" si="295"/>
        <v>-168.17475142500174</v>
      </c>
      <c r="BR484" s="11">
        <f t="shared" si="296"/>
        <v>81.093998574998267</v>
      </c>
      <c r="BS484" s="11">
        <f t="shared" si="297"/>
        <v>130.94874565000001</v>
      </c>
    </row>
    <row r="485" spans="1:71" ht="16" customHeight="1">
      <c r="A485" s="2">
        <v>43970</v>
      </c>
      <c r="B485" s="10" t="s">
        <v>2575</v>
      </c>
      <c r="C485" s="11">
        <v>8</v>
      </c>
      <c r="D485" s="10">
        <v>-99</v>
      </c>
      <c r="E485" s="10">
        <v>6.5</v>
      </c>
      <c r="I485">
        <v>1.059882754340829E-2</v>
      </c>
      <c r="K485">
        <v>0</v>
      </c>
      <c r="L485" t="s">
        <v>583</v>
      </c>
      <c r="M485" t="s">
        <v>1908</v>
      </c>
      <c r="N485" t="s">
        <v>1909</v>
      </c>
      <c r="O485" t="s">
        <v>1910</v>
      </c>
      <c r="P485" t="s">
        <v>2447</v>
      </c>
      <c r="Q485" t="s">
        <v>2707</v>
      </c>
      <c r="R485" t="s">
        <v>1907</v>
      </c>
      <c r="S485" t="s">
        <v>1907</v>
      </c>
      <c r="T485" t="s">
        <v>1907</v>
      </c>
      <c r="U485" t="s">
        <v>2449</v>
      </c>
      <c r="V485" t="s">
        <v>1908</v>
      </c>
      <c r="W485" t="s">
        <v>1907</v>
      </c>
      <c r="X485" t="s">
        <v>1907</v>
      </c>
      <c r="Y485" t="s">
        <v>1907</v>
      </c>
      <c r="Z485" t="s">
        <v>1908</v>
      </c>
      <c r="AA485" t="s">
        <v>1908</v>
      </c>
      <c r="AB485" t="s">
        <v>2449</v>
      </c>
      <c r="AC485" t="s">
        <v>583</v>
      </c>
      <c r="AD485" t="s">
        <v>583</v>
      </c>
      <c r="AH485" s="11">
        <f t="shared" si="262"/>
        <v>-20.149504274996204</v>
      </c>
      <c r="AI485" s="11">
        <f t="shared" si="263"/>
        <v>381.02250157500447</v>
      </c>
      <c r="AJ485" s="11">
        <f t="shared" si="264"/>
        <v>782.19350450000752</v>
      </c>
      <c r="AK485" s="11">
        <f t="shared" si="265"/>
        <v>481.31299572500382</v>
      </c>
      <c r="AL485" s="11">
        <f t="shared" si="266"/>
        <v>681.89498694999997</v>
      </c>
      <c r="AM485" s="11">
        <f t="shared" si="267"/>
        <v>80.140989875003129</v>
      </c>
      <c r="AN485" s="11">
        <f t="shared" si="268"/>
        <v>80.140989875003129</v>
      </c>
      <c r="AO485" s="11">
        <f t="shared" si="269"/>
        <v>80.140989875003129</v>
      </c>
      <c r="AP485" s="11">
        <f t="shared" si="270"/>
        <v>-120.43999842499555</v>
      </c>
      <c r="AQ485" s="11">
        <f t="shared" si="271"/>
        <v>-20.149504274996204</v>
      </c>
      <c r="AR485" s="11">
        <f t="shared" si="272"/>
        <v>80.140989875003129</v>
      </c>
      <c r="AS485" s="11">
        <f t="shared" si="273"/>
        <v>80.140989875003129</v>
      </c>
      <c r="AT485" s="11">
        <f t="shared" si="274"/>
        <v>80.140989875003129</v>
      </c>
      <c r="AU485" s="11">
        <f t="shared" si="275"/>
        <v>-20.149504274996204</v>
      </c>
      <c r="AV485" s="11">
        <f t="shared" si="276"/>
        <v>-20.149504274996204</v>
      </c>
      <c r="AW485" s="11">
        <f t="shared" si="277"/>
        <v>-120.43999842499555</v>
      </c>
      <c r="AX485" s="11">
        <f t="shared" si="278"/>
        <v>-321.03001304999998</v>
      </c>
      <c r="AY485" s="11">
        <f t="shared" si="279"/>
        <v>-321.03001304999998</v>
      </c>
      <c r="AZ485" s="11"/>
      <c r="BA485" s="11"/>
      <c r="BB485" s="11">
        <f t="shared" si="280"/>
        <v>-620.15550427500375</v>
      </c>
      <c r="BC485" s="11">
        <f t="shared" si="281"/>
        <v>-1018.9874984250044</v>
      </c>
      <c r="BD485" s="11">
        <f t="shared" si="282"/>
        <v>-1417.8184955000077</v>
      </c>
      <c r="BE485" s="11">
        <f t="shared" si="283"/>
        <v>-1118.6930042750037</v>
      </c>
      <c r="BF485" s="11">
        <f t="shared" si="284"/>
        <v>-1318.10501305</v>
      </c>
      <c r="BG485" s="11">
        <f t="shared" si="285"/>
        <v>-719.86101012500319</v>
      </c>
      <c r="BH485" s="11">
        <f t="shared" si="286"/>
        <v>-719.86101012500319</v>
      </c>
      <c r="BI485" s="11">
        <f t="shared" si="287"/>
        <v>-719.86101012500319</v>
      </c>
      <c r="BJ485" s="11">
        <f t="shared" si="288"/>
        <v>-520.44999842500442</v>
      </c>
      <c r="BK485" s="11">
        <f t="shared" si="289"/>
        <v>-620.15550427500375</v>
      </c>
      <c r="BL485" s="11">
        <f t="shared" si="290"/>
        <v>-719.86101012500319</v>
      </c>
      <c r="BM485" s="11">
        <f t="shared" si="291"/>
        <v>-719.86101012500319</v>
      </c>
      <c r="BN485" s="11">
        <f t="shared" si="292"/>
        <v>-719.86101012500319</v>
      </c>
      <c r="BO485" s="11">
        <f t="shared" si="293"/>
        <v>-620.15550427500375</v>
      </c>
      <c r="BP485" s="11">
        <f t="shared" si="294"/>
        <v>-620.15550427500375</v>
      </c>
      <c r="BQ485" s="11">
        <f t="shared" si="295"/>
        <v>-520.44999842500442</v>
      </c>
      <c r="BR485" s="11">
        <f t="shared" si="296"/>
        <v>-321.03001304999998</v>
      </c>
      <c r="BS485" s="11">
        <f t="shared" si="297"/>
        <v>-321.03001304999998</v>
      </c>
    </row>
    <row r="486" spans="1:71" ht="16" customHeight="1">
      <c r="A486" s="2">
        <v>43970</v>
      </c>
      <c r="B486" s="10" t="s">
        <v>747</v>
      </c>
      <c r="C486" s="11">
        <v>9</v>
      </c>
      <c r="D486" s="10">
        <v>-99</v>
      </c>
      <c r="E486" s="10">
        <v>-0.5</v>
      </c>
      <c r="K486">
        <v>0</v>
      </c>
      <c r="L486" t="s">
        <v>542</v>
      </c>
      <c r="M486" t="s">
        <v>899</v>
      </c>
      <c r="N486" t="s">
        <v>898</v>
      </c>
      <c r="O486" t="s">
        <v>542</v>
      </c>
      <c r="P486" t="s">
        <v>542</v>
      </c>
      <c r="Q486" t="s">
        <v>1111</v>
      </c>
      <c r="R486" t="s">
        <v>1112</v>
      </c>
      <c r="S486" t="s">
        <v>1112</v>
      </c>
      <c r="T486" t="s">
        <v>542</v>
      </c>
      <c r="U486" t="s">
        <v>1112</v>
      </c>
      <c r="V486" t="s">
        <v>1112</v>
      </c>
      <c r="W486" t="s">
        <v>542</v>
      </c>
      <c r="X486" t="s">
        <v>1112</v>
      </c>
      <c r="Y486" t="s">
        <v>1112</v>
      </c>
      <c r="Z486" t="s">
        <v>1112</v>
      </c>
      <c r="AA486" t="s">
        <v>542</v>
      </c>
      <c r="AB486" t="s">
        <v>1112</v>
      </c>
      <c r="AC486" t="s">
        <v>1112</v>
      </c>
      <c r="AD486" t="s">
        <v>542</v>
      </c>
      <c r="AH486" s="11">
        <f t="shared" si="262"/>
        <v>2.9055087750037671</v>
      </c>
      <c r="AI486" s="11">
        <f t="shared" si="263"/>
        <v>103.19700585000066</v>
      </c>
      <c r="AJ486" s="11">
        <f t="shared" si="264"/>
        <v>-297.97500000000002</v>
      </c>
      <c r="AK486" s="11">
        <f t="shared" si="265"/>
        <v>-297.97500000000002</v>
      </c>
      <c r="AL486" s="11">
        <f t="shared" si="266"/>
        <v>-398.26549414999937</v>
      </c>
      <c r="AM486" s="11">
        <f t="shared" si="267"/>
        <v>-197.68450585000068</v>
      </c>
      <c r="AN486" s="11">
        <f t="shared" si="268"/>
        <v>-197.68450585000068</v>
      </c>
      <c r="AO486" s="11">
        <f t="shared" si="269"/>
        <v>-297.97500000000002</v>
      </c>
      <c r="AP486" s="11">
        <f t="shared" si="270"/>
        <v>-197.68450585000068</v>
      </c>
      <c r="AQ486" s="11">
        <f t="shared" si="271"/>
        <v>-197.68450585000068</v>
      </c>
      <c r="AR486" s="11">
        <f t="shared" si="272"/>
        <v>-297.97500000000002</v>
      </c>
      <c r="AS486" s="11">
        <f t="shared" si="273"/>
        <v>-197.68450585000068</v>
      </c>
      <c r="AT486" s="11">
        <f t="shared" si="274"/>
        <v>-197.68450585000068</v>
      </c>
      <c r="AU486" s="11">
        <f t="shared" si="275"/>
        <v>-197.68450585000068</v>
      </c>
      <c r="AV486" s="11">
        <f t="shared" si="276"/>
        <v>-297.97500000000002</v>
      </c>
      <c r="AW486" s="11">
        <f t="shared" si="277"/>
        <v>-197.68450585000068</v>
      </c>
      <c r="AX486" s="11">
        <f t="shared" si="278"/>
        <v>-197.68450585000068</v>
      </c>
      <c r="AY486" s="11">
        <f t="shared" si="279"/>
        <v>-297.97500000000002</v>
      </c>
      <c r="AZ486" s="11"/>
      <c r="BA486" s="11"/>
      <c r="BB486" s="11">
        <f t="shared" si="280"/>
        <v>-597.10049122500379</v>
      </c>
      <c r="BC486" s="11">
        <f t="shared" si="281"/>
        <v>-696.80699415000061</v>
      </c>
      <c r="BD486" s="11">
        <f t="shared" si="282"/>
        <v>-297.97500000000002</v>
      </c>
      <c r="BE486" s="11">
        <f t="shared" si="283"/>
        <v>-297.97500000000002</v>
      </c>
      <c r="BF486" s="11">
        <f t="shared" si="284"/>
        <v>-198.26949415000061</v>
      </c>
      <c r="BG486" s="11">
        <f t="shared" si="285"/>
        <v>-397.68050584999941</v>
      </c>
      <c r="BH486" s="11">
        <f t="shared" si="286"/>
        <v>-397.68050584999941</v>
      </c>
      <c r="BI486" s="11">
        <f t="shared" si="287"/>
        <v>-297.97500000000002</v>
      </c>
      <c r="BJ486" s="11">
        <f t="shared" si="288"/>
        <v>-397.68050584999941</v>
      </c>
      <c r="BK486" s="11">
        <f t="shared" si="289"/>
        <v>-397.68050584999941</v>
      </c>
      <c r="BL486" s="11">
        <f t="shared" si="290"/>
        <v>-297.97500000000002</v>
      </c>
      <c r="BM486" s="11">
        <f t="shared" si="291"/>
        <v>-397.68050584999941</v>
      </c>
      <c r="BN486" s="11">
        <f t="shared" si="292"/>
        <v>-397.68050584999941</v>
      </c>
      <c r="BO486" s="11">
        <f t="shared" si="293"/>
        <v>-397.68050584999941</v>
      </c>
      <c r="BP486" s="11">
        <f t="shared" si="294"/>
        <v>-297.97500000000002</v>
      </c>
      <c r="BQ486" s="11">
        <f t="shared" si="295"/>
        <v>-397.68050584999941</v>
      </c>
      <c r="BR486" s="11">
        <f t="shared" si="296"/>
        <v>-397.68050584999941</v>
      </c>
      <c r="BS486" s="11">
        <f t="shared" si="297"/>
        <v>-297.97500000000002</v>
      </c>
    </row>
    <row r="487" spans="1:71" ht="16" customHeight="1">
      <c r="A487" s="2">
        <v>43970</v>
      </c>
      <c r="B487" s="10" t="s">
        <v>1378</v>
      </c>
      <c r="C487" s="11">
        <v>10</v>
      </c>
      <c r="D487" s="10">
        <v>-98</v>
      </c>
      <c r="E487" s="10">
        <v>-0.4</v>
      </c>
      <c r="K487">
        <v>0</v>
      </c>
      <c r="L487" t="s">
        <v>229</v>
      </c>
      <c r="M487" t="s">
        <v>233</v>
      </c>
      <c r="N487" t="s">
        <v>234</v>
      </c>
      <c r="O487" t="s">
        <v>234</v>
      </c>
      <c r="P487" t="s">
        <v>236</v>
      </c>
      <c r="Q487" t="s">
        <v>236</v>
      </c>
      <c r="R487" t="s">
        <v>235</v>
      </c>
      <c r="S487" t="s">
        <v>233</v>
      </c>
      <c r="T487" t="s">
        <v>236</v>
      </c>
      <c r="U487" t="s">
        <v>236</v>
      </c>
      <c r="V487" t="s">
        <v>236</v>
      </c>
      <c r="W487" t="s">
        <v>236</v>
      </c>
      <c r="X487" t="s">
        <v>234</v>
      </c>
      <c r="Y487" t="s">
        <v>236</v>
      </c>
      <c r="Z487" t="s">
        <v>236</v>
      </c>
      <c r="AA487" t="s">
        <v>236</v>
      </c>
      <c r="AB487" t="s">
        <v>236</v>
      </c>
      <c r="AC487" t="s">
        <v>236</v>
      </c>
      <c r="AD487" t="s">
        <v>236</v>
      </c>
      <c r="AH487" s="11">
        <f t="shared" si="262"/>
        <v>18.632751425001096</v>
      </c>
      <c r="AI487" s="11">
        <f t="shared" si="263"/>
        <v>118.92625434999999</v>
      </c>
      <c r="AJ487" s="11">
        <f t="shared" si="264"/>
        <v>118.92625434999999</v>
      </c>
      <c r="AK487" s="11">
        <f t="shared" si="265"/>
        <v>68.779001424998256</v>
      </c>
      <c r="AL487" s="11">
        <f t="shared" si="266"/>
        <v>68.779001424998256</v>
      </c>
      <c r="AM487" s="11">
        <f t="shared" si="267"/>
        <v>-31.514501500000641</v>
      </c>
      <c r="AN487" s="11">
        <f t="shared" si="268"/>
        <v>18.632751425001096</v>
      </c>
      <c r="AO487" s="11">
        <f t="shared" si="269"/>
        <v>68.779001424998256</v>
      </c>
      <c r="AP487" s="11">
        <f t="shared" si="270"/>
        <v>68.779001424998256</v>
      </c>
      <c r="AQ487" s="11">
        <f t="shared" si="271"/>
        <v>68.779001424998256</v>
      </c>
      <c r="AR487" s="11">
        <f t="shared" si="272"/>
        <v>68.779001424998256</v>
      </c>
      <c r="AS487" s="11">
        <f t="shared" si="273"/>
        <v>118.92625434999999</v>
      </c>
      <c r="AT487" s="11">
        <f t="shared" si="274"/>
        <v>68.779001424998256</v>
      </c>
      <c r="AU487" s="11">
        <f t="shared" si="275"/>
        <v>68.779001424998256</v>
      </c>
      <c r="AV487" s="11">
        <f t="shared" si="276"/>
        <v>68.779001424998256</v>
      </c>
      <c r="AW487" s="11">
        <f t="shared" si="277"/>
        <v>68.779001424998256</v>
      </c>
      <c r="AX487" s="11">
        <f t="shared" si="278"/>
        <v>68.779001424998256</v>
      </c>
      <c r="AY487" s="11">
        <f t="shared" si="279"/>
        <v>68.779001424998256</v>
      </c>
      <c r="AZ487" s="11"/>
      <c r="BA487" s="11"/>
      <c r="BB487" s="11">
        <f t="shared" si="280"/>
        <v>-281.36524857500115</v>
      </c>
      <c r="BC487" s="11">
        <f t="shared" si="281"/>
        <v>-381.07374564999998</v>
      </c>
      <c r="BD487" s="11">
        <f t="shared" si="282"/>
        <v>-381.07374564999998</v>
      </c>
      <c r="BE487" s="11">
        <f t="shared" si="283"/>
        <v>-331.21899857499824</v>
      </c>
      <c r="BF487" s="11">
        <f t="shared" si="284"/>
        <v>-331.21899857499824</v>
      </c>
      <c r="BG487" s="11">
        <f t="shared" si="285"/>
        <v>-231.51050149999941</v>
      </c>
      <c r="BH487" s="11">
        <f t="shared" si="286"/>
        <v>-281.36524857500115</v>
      </c>
      <c r="BI487" s="11">
        <f t="shared" si="287"/>
        <v>-331.21899857499824</v>
      </c>
      <c r="BJ487" s="11">
        <f t="shared" si="288"/>
        <v>-331.21899857499824</v>
      </c>
      <c r="BK487" s="11">
        <f t="shared" si="289"/>
        <v>-331.21899857499824</v>
      </c>
      <c r="BL487" s="11">
        <f t="shared" si="290"/>
        <v>-331.21899857499824</v>
      </c>
      <c r="BM487" s="11">
        <f t="shared" si="291"/>
        <v>-381.07374564999998</v>
      </c>
      <c r="BN487" s="11">
        <f t="shared" si="292"/>
        <v>-331.21899857499824</v>
      </c>
      <c r="BO487" s="11">
        <f t="shared" si="293"/>
        <v>-331.21899857499824</v>
      </c>
      <c r="BP487" s="11">
        <f t="shared" si="294"/>
        <v>-331.21899857499824</v>
      </c>
      <c r="BQ487" s="11">
        <f t="shared" si="295"/>
        <v>-331.21899857499824</v>
      </c>
      <c r="BR487" s="11">
        <f t="shared" si="296"/>
        <v>-331.21899857499824</v>
      </c>
      <c r="BS487" s="11">
        <f t="shared" si="297"/>
        <v>-331.21899857499824</v>
      </c>
    </row>
    <row r="488" spans="1:71" ht="16" customHeight="1">
      <c r="A488" s="2">
        <v>43970</v>
      </c>
      <c r="B488" s="10" t="s">
        <v>49</v>
      </c>
      <c r="C488" s="11">
        <v>11</v>
      </c>
      <c r="D488" s="10">
        <v>-95</v>
      </c>
      <c r="E488" s="10">
        <v>-0.4</v>
      </c>
      <c r="I488">
        <v>6.3277183431353287E-2</v>
      </c>
      <c r="K488">
        <v>0</v>
      </c>
      <c r="L488" t="s">
        <v>1637</v>
      </c>
      <c r="M488" t="s">
        <v>2659</v>
      </c>
      <c r="N488" t="s">
        <v>1630</v>
      </c>
      <c r="O488" t="s">
        <v>822</v>
      </c>
      <c r="P488" t="s">
        <v>1269</v>
      </c>
      <c r="Q488" t="s">
        <v>824</v>
      </c>
      <c r="R488" t="s">
        <v>1169</v>
      </c>
      <c r="S488" t="s">
        <v>1166</v>
      </c>
      <c r="T488" t="s">
        <v>1691</v>
      </c>
      <c r="U488" t="s">
        <v>1168</v>
      </c>
      <c r="V488" t="s">
        <v>1165</v>
      </c>
      <c r="W488" t="s">
        <v>1631</v>
      </c>
      <c r="X488" t="s">
        <v>2483</v>
      </c>
      <c r="Y488" t="s">
        <v>1634</v>
      </c>
      <c r="Z488" t="s">
        <v>2483</v>
      </c>
      <c r="AA488" t="s">
        <v>1164</v>
      </c>
      <c r="AB488" t="s">
        <v>1632</v>
      </c>
      <c r="AC488" t="s">
        <v>1633</v>
      </c>
      <c r="AD488" t="s">
        <v>2033</v>
      </c>
      <c r="AH488" s="11">
        <f t="shared" si="262"/>
        <v>1281.9772469999987</v>
      </c>
      <c r="AI488" s="11">
        <f t="shared" si="263"/>
        <v>2234.756999924999</v>
      </c>
      <c r="AJ488" s="11">
        <f t="shared" si="264"/>
        <v>1984.025749924999</v>
      </c>
      <c r="AK488" s="11">
        <f t="shared" si="265"/>
        <v>2385.1977557749997</v>
      </c>
      <c r="AL488" s="11">
        <f t="shared" si="266"/>
        <v>1933.8805028499996</v>
      </c>
      <c r="AM488" s="11">
        <f t="shared" si="267"/>
        <v>1081.3962587000001</v>
      </c>
      <c r="AN488" s="11">
        <f t="shared" si="268"/>
        <v>579.9337587</v>
      </c>
      <c r="AO488" s="11">
        <f t="shared" si="269"/>
        <v>429.49300284999941</v>
      </c>
      <c r="AP488" s="11">
        <f t="shared" si="270"/>
        <v>680.2242528499994</v>
      </c>
      <c r="AQ488" s="11">
        <f t="shared" si="271"/>
        <v>379.34775577499965</v>
      </c>
      <c r="AR488" s="11">
        <f t="shared" si="272"/>
        <v>479.63824992499906</v>
      </c>
      <c r="AS488" s="11">
        <f t="shared" si="273"/>
        <v>228.90699992499901</v>
      </c>
      <c r="AT488" s="11">
        <f t="shared" si="274"/>
        <v>78.471258700000007</v>
      </c>
      <c r="AU488" s="11">
        <f t="shared" si="275"/>
        <v>228.90699992499901</v>
      </c>
      <c r="AV488" s="11">
        <f t="shared" si="276"/>
        <v>28.320996999998741</v>
      </c>
      <c r="AW488" s="11">
        <f t="shared" si="277"/>
        <v>279.05224699999872</v>
      </c>
      <c r="AX488" s="11">
        <f t="shared" si="278"/>
        <v>128.61650577499969</v>
      </c>
      <c r="AY488" s="11">
        <f t="shared" si="279"/>
        <v>329.20250870000001</v>
      </c>
      <c r="AZ488" s="11"/>
      <c r="BA488" s="11"/>
      <c r="BB488" s="11">
        <f t="shared" si="280"/>
        <v>-1618.0147529999988</v>
      </c>
      <c r="BC488" s="11">
        <f t="shared" si="281"/>
        <v>-2565.2370000749988</v>
      </c>
      <c r="BD488" s="11">
        <f t="shared" si="282"/>
        <v>-2315.9682500749987</v>
      </c>
      <c r="BE488" s="11">
        <f t="shared" si="283"/>
        <v>-2714.8002442249999</v>
      </c>
      <c r="BF488" s="11">
        <f t="shared" si="284"/>
        <v>-2266.1154971499996</v>
      </c>
      <c r="BG488" s="11">
        <f t="shared" si="285"/>
        <v>-1418.6037412999999</v>
      </c>
      <c r="BH488" s="11">
        <f t="shared" si="286"/>
        <v>-920.0662413</v>
      </c>
      <c r="BI488" s="11">
        <f t="shared" si="287"/>
        <v>-770.50299714999937</v>
      </c>
      <c r="BJ488" s="11">
        <f t="shared" si="288"/>
        <v>-1019.7717471499993</v>
      </c>
      <c r="BK488" s="11">
        <f t="shared" si="289"/>
        <v>-720.6502442249996</v>
      </c>
      <c r="BL488" s="11">
        <f t="shared" si="290"/>
        <v>-820.35575007499904</v>
      </c>
      <c r="BM488" s="11">
        <f t="shared" si="291"/>
        <v>-571.08700007499908</v>
      </c>
      <c r="BN488" s="11">
        <f t="shared" si="292"/>
        <v>-421.52874129999998</v>
      </c>
      <c r="BO488" s="11">
        <f t="shared" si="293"/>
        <v>-571.08700007499908</v>
      </c>
      <c r="BP488" s="11">
        <f t="shared" si="294"/>
        <v>-371.67100299999879</v>
      </c>
      <c r="BQ488" s="11">
        <f t="shared" si="295"/>
        <v>-620.93975299999875</v>
      </c>
      <c r="BR488" s="11">
        <f t="shared" si="296"/>
        <v>-471.3814942249997</v>
      </c>
      <c r="BS488" s="11">
        <f t="shared" si="297"/>
        <v>-670.79749129999993</v>
      </c>
    </row>
    <row r="489" spans="1:71" ht="16" customHeight="1">
      <c r="A489" s="2">
        <v>43970</v>
      </c>
      <c r="B489" s="10" t="s">
        <v>2602</v>
      </c>
      <c r="C489" s="11">
        <v>12</v>
      </c>
      <c r="D489" s="10">
        <v>-95</v>
      </c>
      <c r="E489" s="10">
        <v>0.2</v>
      </c>
      <c r="I489">
        <v>1.355937499999991E-2</v>
      </c>
      <c r="K489">
        <v>0</v>
      </c>
      <c r="L489" t="s">
        <v>2771</v>
      </c>
      <c r="M489" t="s">
        <v>2750</v>
      </c>
      <c r="N489" t="s">
        <v>2774</v>
      </c>
      <c r="O489" t="s">
        <v>2771</v>
      </c>
      <c r="P489" t="s">
        <v>2911</v>
      </c>
      <c r="Q489" t="s">
        <v>2750</v>
      </c>
      <c r="R489" t="s">
        <v>2911</v>
      </c>
      <c r="S489" t="s">
        <v>2750</v>
      </c>
      <c r="T489" t="s">
        <v>2750</v>
      </c>
      <c r="U489" t="s">
        <v>2751</v>
      </c>
      <c r="V489" t="s">
        <v>2750</v>
      </c>
      <c r="W489" t="s">
        <v>2750</v>
      </c>
      <c r="X489" t="s">
        <v>2750</v>
      </c>
      <c r="Y489" t="s">
        <v>2750</v>
      </c>
      <c r="Z489" t="s">
        <v>2751</v>
      </c>
      <c r="AA489" t="s">
        <v>2750</v>
      </c>
      <c r="AB489" t="s">
        <v>2911</v>
      </c>
      <c r="AC489" t="s">
        <v>2911</v>
      </c>
      <c r="AD489" t="s">
        <v>2750</v>
      </c>
      <c r="AH489" s="11">
        <f t="shared" si="262"/>
        <v>51.572499999999657</v>
      </c>
      <c r="AI489" s="11">
        <f t="shared" si="263"/>
        <v>-149.01250000000141</v>
      </c>
      <c r="AJ489" s="11">
        <f t="shared" si="264"/>
        <v>-48.72</v>
      </c>
      <c r="AK489" s="11">
        <f t="shared" si="265"/>
        <v>1.4262499999989302</v>
      </c>
      <c r="AL489" s="11">
        <f t="shared" si="266"/>
        <v>51.572499999999657</v>
      </c>
      <c r="AM489" s="11">
        <f t="shared" si="267"/>
        <v>1.4262499999989302</v>
      </c>
      <c r="AN489" s="11">
        <f t="shared" si="268"/>
        <v>51.572499999999657</v>
      </c>
      <c r="AO489" s="11">
        <f t="shared" si="269"/>
        <v>51.572499999999657</v>
      </c>
      <c r="AP489" s="11">
        <f t="shared" si="270"/>
        <v>101.71874999999856</v>
      </c>
      <c r="AQ489" s="11">
        <f t="shared" si="271"/>
        <v>51.572499999999657</v>
      </c>
      <c r="AR489" s="11">
        <f t="shared" si="272"/>
        <v>51.572499999999657</v>
      </c>
      <c r="AS489" s="11">
        <f t="shared" si="273"/>
        <v>51.572499999999657</v>
      </c>
      <c r="AT489" s="11">
        <f t="shared" si="274"/>
        <v>51.572499999999657</v>
      </c>
      <c r="AU489" s="11">
        <f t="shared" si="275"/>
        <v>101.71874999999856</v>
      </c>
      <c r="AV489" s="11">
        <f t="shared" si="276"/>
        <v>51.572499999999657</v>
      </c>
      <c r="AW489" s="11">
        <f t="shared" si="277"/>
        <v>1.4262499999989302</v>
      </c>
      <c r="AX489" s="11">
        <f t="shared" si="278"/>
        <v>1.4262499999989302</v>
      </c>
      <c r="AY489" s="11">
        <f t="shared" si="279"/>
        <v>51.572499999999657</v>
      </c>
      <c r="AZ489" s="11"/>
      <c r="BA489" s="11"/>
      <c r="BB489" s="11">
        <f t="shared" si="280"/>
        <v>-148.42749999999964</v>
      </c>
      <c r="BC489" s="11">
        <f t="shared" si="281"/>
        <v>50.987500000001418</v>
      </c>
      <c r="BD489" s="11">
        <f t="shared" si="282"/>
        <v>-48.72</v>
      </c>
      <c r="BE489" s="11">
        <f t="shared" si="283"/>
        <v>-98.573749999998938</v>
      </c>
      <c r="BF489" s="11">
        <f t="shared" si="284"/>
        <v>-148.42749999999964</v>
      </c>
      <c r="BG489" s="11">
        <f t="shared" si="285"/>
        <v>-98.573749999998938</v>
      </c>
      <c r="BH489" s="11">
        <f t="shared" si="286"/>
        <v>-148.42749999999964</v>
      </c>
      <c r="BI489" s="11">
        <f t="shared" si="287"/>
        <v>-148.42749999999964</v>
      </c>
      <c r="BJ489" s="11">
        <f t="shared" si="288"/>
        <v>-198.28124999999858</v>
      </c>
      <c r="BK489" s="11">
        <f t="shared" si="289"/>
        <v>-148.42749999999964</v>
      </c>
      <c r="BL489" s="11">
        <f t="shared" si="290"/>
        <v>-148.42749999999964</v>
      </c>
      <c r="BM489" s="11">
        <f t="shared" si="291"/>
        <v>-148.42749999999964</v>
      </c>
      <c r="BN489" s="11">
        <f t="shared" si="292"/>
        <v>-148.42749999999964</v>
      </c>
      <c r="BO489" s="11">
        <f t="shared" si="293"/>
        <v>-198.28124999999858</v>
      </c>
      <c r="BP489" s="11">
        <f t="shared" si="294"/>
        <v>-148.42749999999964</v>
      </c>
      <c r="BQ489" s="11">
        <f t="shared" si="295"/>
        <v>-98.573749999998938</v>
      </c>
      <c r="BR489" s="11">
        <f t="shared" si="296"/>
        <v>-98.573749999998938</v>
      </c>
      <c r="BS489" s="11">
        <f t="shared" si="297"/>
        <v>-148.42749999999964</v>
      </c>
    </row>
    <row r="490" spans="1:71" ht="16" customHeight="1">
      <c r="A490" s="2">
        <v>43970</v>
      </c>
      <c r="B490" s="10" t="s">
        <v>1016</v>
      </c>
      <c r="C490" s="11">
        <v>13</v>
      </c>
      <c r="D490" s="10">
        <v>-93</v>
      </c>
      <c r="E490" s="10">
        <v>0.2</v>
      </c>
      <c r="K490">
        <v>0</v>
      </c>
      <c r="L490" t="s">
        <v>59</v>
      </c>
      <c r="M490" t="s">
        <v>60</v>
      </c>
      <c r="N490" t="s">
        <v>984</v>
      </c>
      <c r="O490" t="s">
        <v>59</v>
      </c>
      <c r="P490" t="s">
        <v>59</v>
      </c>
      <c r="Q490" t="s">
        <v>95</v>
      </c>
      <c r="R490" t="s">
        <v>937</v>
      </c>
      <c r="S490" t="s">
        <v>938</v>
      </c>
      <c r="T490" t="s">
        <v>938</v>
      </c>
      <c r="U490" t="s">
        <v>98</v>
      </c>
      <c r="V490" t="s">
        <v>938</v>
      </c>
      <c r="W490" t="s">
        <v>989</v>
      </c>
      <c r="X490" t="s">
        <v>99</v>
      </c>
      <c r="Y490" t="s">
        <v>99</v>
      </c>
      <c r="Z490" t="s">
        <v>99</v>
      </c>
      <c r="AA490" t="s">
        <v>938</v>
      </c>
      <c r="AB490" t="s">
        <v>989</v>
      </c>
      <c r="AC490" t="s">
        <v>989</v>
      </c>
      <c r="AD490" t="s">
        <v>988</v>
      </c>
      <c r="AH490" s="11">
        <f t="shared" si="262"/>
        <v>-129.38950150000065</v>
      </c>
      <c r="AI490" s="11">
        <f t="shared" si="263"/>
        <v>171.48699557499901</v>
      </c>
      <c r="AJ490" s="11">
        <f t="shared" si="264"/>
        <v>-229.67999565</v>
      </c>
      <c r="AK490" s="11">
        <f t="shared" si="265"/>
        <v>-229.67999565</v>
      </c>
      <c r="AL490" s="11">
        <f t="shared" si="266"/>
        <v>-329.97550442500096</v>
      </c>
      <c r="AM490" s="11">
        <f t="shared" si="267"/>
        <v>-1332.9005044250011</v>
      </c>
      <c r="AN490" s="11">
        <f t="shared" si="268"/>
        <v>-1032.0189927249996</v>
      </c>
      <c r="AO490" s="11">
        <f t="shared" si="269"/>
        <v>-1032.0189927249996</v>
      </c>
      <c r="AP490" s="11">
        <f t="shared" si="270"/>
        <v>-831.43800442500094</v>
      </c>
      <c r="AQ490" s="11">
        <f t="shared" si="271"/>
        <v>-1032.0189927249996</v>
      </c>
      <c r="AR490" s="11">
        <f t="shared" si="272"/>
        <v>-1132.3145015000007</v>
      </c>
      <c r="AS490" s="11">
        <f t="shared" si="273"/>
        <v>-931.72849857500023</v>
      </c>
      <c r="AT490" s="11">
        <f t="shared" si="274"/>
        <v>-931.72849857500023</v>
      </c>
      <c r="AU490" s="11">
        <f t="shared" si="275"/>
        <v>-931.72849857500023</v>
      </c>
      <c r="AV490" s="11">
        <f t="shared" si="276"/>
        <v>-1032.0189927249996</v>
      </c>
      <c r="AW490" s="11">
        <f t="shared" si="277"/>
        <v>-1132.3145015000007</v>
      </c>
      <c r="AX490" s="11">
        <f t="shared" si="278"/>
        <v>-1132.3145015000007</v>
      </c>
      <c r="AY490" s="11">
        <f t="shared" si="279"/>
        <v>-1232.6049956500001</v>
      </c>
      <c r="AZ490" s="11"/>
      <c r="BA490" s="11"/>
      <c r="BB490" s="11">
        <f t="shared" si="280"/>
        <v>-329.38550149999941</v>
      </c>
      <c r="BC490" s="11">
        <f t="shared" si="281"/>
        <v>-628.50700442499908</v>
      </c>
      <c r="BD490" s="11">
        <f t="shared" si="282"/>
        <v>-229.67999565</v>
      </c>
      <c r="BE490" s="11">
        <f t="shared" si="283"/>
        <v>-229.67999565</v>
      </c>
      <c r="BF490" s="11">
        <f t="shared" si="284"/>
        <v>-129.96950442499906</v>
      </c>
      <c r="BG490" s="11">
        <f t="shared" si="285"/>
        <v>867.10549557500099</v>
      </c>
      <c r="BH490" s="11">
        <f t="shared" si="286"/>
        <v>567.97900727499973</v>
      </c>
      <c r="BI490" s="11">
        <f t="shared" si="287"/>
        <v>567.97900727499973</v>
      </c>
      <c r="BJ490" s="11">
        <f t="shared" si="288"/>
        <v>368.56799557500096</v>
      </c>
      <c r="BK490" s="11">
        <f t="shared" si="289"/>
        <v>567.97900727499973</v>
      </c>
      <c r="BL490" s="11">
        <f t="shared" si="290"/>
        <v>667.6894985000007</v>
      </c>
      <c r="BM490" s="11">
        <f t="shared" si="291"/>
        <v>468.2735014250004</v>
      </c>
      <c r="BN490" s="11">
        <f t="shared" si="292"/>
        <v>468.2735014250004</v>
      </c>
      <c r="BO490" s="11">
        <f t="shared" si="293"/>
        <v>468.2735014250004</v>
      </c>
      <c r="BP490" s="11">
        <f t="shared" si="294"/>
        <v>567.97900727499973</v>
      </c>
      <c r="BQ490" s="11">
        <f t="shared" si="295"/>
        <v>667.6894985000007</v>
      </c>
      <c r="BR490" s="11">
        <f t="shared" si="296"/>
        <v>667.6894985000007</v>
      </c>
      <c r="BS490" s="11">
        <f t="shared" si="297"/>
        <v>767.39500435000002</v>
      </c>
    </row>
    <row r="491" spans="1:71" ht="16" customHeight="1">
      <c r="A491" s="2">
        <v>43970</v>
      </c>
      <c r="B491" s="10" t="s">
        <v>1295</v>
      </c>
      <c r="C491" s="11">
        <v>14</v>
      </c>
      <c r="D491" s="10">
        <v>-93</v>
      </c>
      <c r="E491" s="10">
        <v>1.5</v>
      </c>
      <c r="K491">
        <v>0</v>
      </c>
      <c r="L491" t="s">
        <v>588</v>
      </c>
      <c r="M491" t="s">
        <v>685</v>
      </c>
      <c r="N491" t="s">
        <v>685</v>
      </c>
      <c r="O491" t="s">
        <v>686</v>
      </c>
      <c r="P491" t="s">
        <v>687</v>
      </c>
      <c r="Q491" t="s">
        <v>1507</v>
      </c>
      <c r="R491" t="s">
        <v>689</v>
      </c>
      <c r="S491" t="s">
        <v>689</v>
      </c>
      <c r="T491" t="s">
        <v>687</v>
      </c>
      <c r="U491" t="s">
        <v>689</v>
      </c>
      <c r="V491" t="s">
        <v>689</v>
      </c>
      <c r="W491" t="s">
        <v>689</v>
      </c>
      <c r="X491" t="s">
        <v>687</v>
      </c>
      <c r="Y491" t="s">
        <v>687</v>
      </c>
      <c r="Z491" t="s">
        <v>689</v>
      </c>
      <c r="AA491" t="s">
        <v>688</v>
      </c>
      <c r="AB491" t="s">
        <v>586</v>
      </c>
      <c r="AC491" t="s">
        <v>684</v>
      </c>
      <c r="AD491" t="s">
        <v>805</v>
      </c>
      <c r="AH491" s="11">
        <f t="shared" si="262"/>
        <v>-4312.8125</v>
      </c>
      <c r="AI491" s="11">
        <f t="shared" si="263"/>
        <v>-4312.8125</v>
      </c>
      <c r="AJ491" s="11">
        <f t="shared" si="264"/>
        <v>-4814.2750000000005</v>
      </c>
      <c r="AK491" s="11">
        <f t="shared" si="265"/>
        <v>-6820.125</v>
      </c>
      <c r="AL491" s="11">
        <f t="shared" si="266"/>
        <v>-5315.7375000000002</v>
      </c>
      <c r="AM491" s="11">
        <f t="shared" si="267"/>
        <v>-6318.6625000000004</v>
      </c>
      <c r="AN491" s="11">
        <f t="shared" si="268"/>
        <v>-6318.6625000000004</v>
      </c>
      <c r="AO491" s="11">
        <f t="shared" si="269"/>
        <v>-6820.125</v>
      </c>
      <c r="AP491" s="11">
        <f t="shared" si="270"/>
        <v>-6318.6625000000004</v>
      </c>
      <c r="AQ491" s="11">
        <f t="shared" si="271"/>
        <v>-6318.6625000000004</v>
      </c>
      <c r="AR491" s="11">
        <f t="shared" si="272"/>
        <v>-6318.6625000000004</v>
      </c>
      <c r="AS491" s="11">
        <f t="shared" si="273"/>
        <v>-6820.125</v>
      </c>
      <c r="AT491" s="11">
        <f t="shared" si="274"/>
        <v>-6820.125</v>
      </c>
      <c r="AU491" s="11">
        <f t="shared" si="275"/>
        <v>-6318.6625000000004</v>
      </c>
      <c r="AV491" s="11">
        <f t="shared" si="276"/>
        <v>-7321.5875000000005</v>
      </c>
      <c r="AW491" s="11">
        <f t="shared" si="277"/>
        <v>-7823.05</v>
      </c>
      <c r="AX491" s="11">
        <f t="shared" si="278"/>
        <v>-8324.5125000000007</v>
      </c>
      <c r="AY491" s="11">
        <f t="shared" si="279"/>
        <v>-9327.4375</v>
      </c>
      <c r="AZ491" s="11"/>
      <c r="BA491" s="11"/>
      <c r="BB491" s="11">
        <f t="shared" si="280"/>
        <v>2687.1875</v>
      </c>
      <c r="BC491" s="11">
        <f t="shared" si="281"/>
        <v>2687.1875</v>
      </c>
      <c r="BD491" s="11">
        <f t="shared" si="282"/>
        <v>3185.7249999999999</v>
      </c>
      <c r="BE491" s="11">
        <f t="shared" si="283"/>
        <v>5179.875</v>
      </c>
      <c r="BF491" s="11">
        <f t="shared" si="284"/>
        <v>3684.2624999999998</v>
      </c>
      <c r="BG491" s="11">
        <f t="shared" si="285"/>
        <v>4681.3374999999996</v>
      </c>
      <c r="BH491" s="11">
        <f t="shared" si="286"/>
        <v>4681.3374999999996</v>
      </c>
      <c r="BI491" s="11">
        <f t="shared" si="287"/>
        <v>5179.875</v>
      </c>
      <c r="BJ491" s="11">
        <f t="shared" si="288"/>
        <v>4681.3374999999996</v>
      </c>
      <c r="BK491" s="11">
        <f t="shared" si="289"/>
        <v>4681.3374999999996</v>
      </c>
      <c r="BL491" s="11">
        <f t="shared" si="290"/>
        <v>4681.3374999999996</v>
      </c>
      <c r="BM491" s="11">
        <f t="shared" si="291"/>
        <v>5179.875</v>
      </c>
      <c r="BN491" s="11">
        <f t="shared" si="292"/>
        <v>5179.875</v>
      </c>
      <c r="BO491" s="11">
        <f t="shared" si="293"/>
        <v>4681.3374999999996</v>
      </c>
      <c r="BP491" s="11">
        <f t="shared" si="294"/>
        <v>5678.4124999999995</v>
      </c>
      <c r="BQ491" s="11">
        <f t="shared" si="295"/>
        <v>6176.95</v>
      </c>
      <c r="BR491" s="11">
        <f t="shared" si="296"/>
        <v>6675.4874999999993</v>
      </c>
      <c r="BS491" s="11">
        <f t="shared" si="297"/>
        <v>7672.5625</v>
      </c>
    </row>
    <row r="492" spans="1:71" ht="16" customHeight="1">
      <c r="A492" s="2">
        <v>43970</v>
      </c>
      <c r="B492" s="10" t="s">
        <v>1096</v>
      </c>
      <c r="C492" s="11">
        <v>15</v>
      </c>
      <c r="D492" s="10">
        <v>-85</v>
      </c>
      <c r="E492" s="10">
        <v>-2.2000000000000002</v>
      </c>
      <c r="I492">
        <v>1.7634786012526011E-2</v>
      </c>
      <c r="K492">
        <v>0</v>
      </c>
      <c r="L492" t="s">
        <v>2181</v>
      </c>
      <c r="M492" t="s">
        <v>1671</v>
      </c>
      <c r="N492" t="s">
        <v>1669</v>
      </c>
      <c r="O492" t="s">
        <v>1664</v>
      </c>
      <c r="P492" t="s">
        <v>1664</v>
      </c>
      <c r="Q492" t="s">
        <v>1671</v>
      </c>
      <c r="R492" t="s">
        <v>1665</v>
      </c>
      <c r="S492" t="s">
        <v>1669</v>
      </c>
      <c r="T492" t="s">
        <v>1663</v>
      </c>
      <c r="U492" t="s">
        <v>736</v>
      </c>
      <c r="V492" t="s">
        <v>738</v>
      </c>
      <c r="W492" t="s">
        <v>738</v>
      </c>
      <c r="X492" t="s">
        <v>1667</v>
      </c>
      <c r="Y492" t="s">
        <v>1665</v>
      </c>
      <c r="Z492" t="s">
        <v>1664</v>
      </c>
      <c r="AA492" t="s">
        <v>1667</v>
      </c>
      <c r="AB492" t="s">
        <v>1665</v>
      </c>
      <c r="AC492" t="s">
        <v>2180</v>
      </c>
      <c r="AD492" t="s">
        <v>1102</v>
      </c>
      <c r="AH492" s="11">
        <f t="shared" si="262"/>
        <v>-1584.3625000000002</v>
      </c>
      <c r="AI492" s="11">
        <f t="shared" si="263"/>
        <v>2928.7999999999997</v>
      </c>
      <c r="AJ492" s="11">
        <f t="shared" si="264"/>
        <v>2427.3375000000001</v>
      </c>
      <c r="AK492" s="11">
        <f t="shared" si="265"/>
        <v>2427.3375000000001</v>
      </c>
      <c r="AL492" s="11">
        <f t="shared" si="266"/>
        <v>-1584.3625000000002</v>
      </c>
      <c r="AM492" s="11">
        <f t="shared" si="267"/>
        <v>1424.4124999999999</v>
      </c>
      <c r="AN492" s="11">
        <f t="shared" si="268"/>
        <v>2928.7999999999997</v>
      </c>
      <c r="AO492" s="11">
        <f t="shared" si="269"/>
        <v>5937.5749999999998</v>
      </c>
      <c r="AP492" s="11">
        <f t="shared" si="270"/>
        <v>7441.9624999999996</v>
      </c>
      <c r="AQ492" s="11">
        <f t="shared" si="271"/>
        <v>5436.1124999999993</v>
      </c>
      <c r="AR492" s="11">
        <f t="shared" si="272"/>
        <v>5436.1124999999993</v>
      </c>
      <c r="AS492" s="11">
        <f t="shared" si="273"/>
        <v>3430.2624999999998</v>
      </c>
      <c r="AT492" s="11">
        <f t="shared" si="274"/>
        <v>1424.4124999999999</v>
      </c>
      <c r="AU492" s="11">
        <f t="shared" si="275"/>
        <v>2427.3375000000001</v>
      </c>
      <c r="AV492" s="11">
        <f t="shared" si="276"/>
        <v>3430.2624999999998</v>
      </c>
      <c r="AW492" s="11">
        <f t="shared" si="277"/>
        <v>1424.4124999999999</v>
      </c>
      <c r="AX492" s="11">
        <f t="shared" si="278"/>
        <v>-1082.9000000000001</v>
      </c>
      <c r="AY492" s="11">
        <f t="shared" si="279"/>
        <v>1925.875</v>
      </c>
      <c r="AZ492" s="11"/>
      <c r="BA492" s="11"/>
      <c r="BB492" s="11">
        <f t="shared" si="280"/>
        <v>-2584.3625000000002</v>
      </c>
      <c r="BC492" s="11">
        <f t="shared" si="281"/>
        <v>-7071.2000000000007</v>
      </c>
      <c r="BD492" s="11">
        <f t="shared" si="282"/>
        <v>-6572.6625000000004</v>
      </c>
      <c r="BE492" s="11">
        <f t="shared" si="283"/>
        <v>-6572.6625000000004</v>
      </c>
      <c r="BF492" s="11">
        <f t="shared" si="284"/>
        <v>-2584.3625000000002</v>
      </c>
      <c r="BG492" s="11">
        <f t="shared" si="285"/>
        <v>-5575.5875000000005</v>
      </c>
      <c r="BH492" s="11">
        <f t="shared" si="286"/>
        <v>-7071.2000000000007</v>
      </c>
      <c r="BI492" s="11">
        <f t="shared" si="287"/>
        <v>-10062.425000000001</v>
      </c>
      <c r="BJ492" s="11">
        <f t="shared" si="288"/>
        <v>-11558.0375</v>
      </c>
      <c r="BK492" s="11">
        <f t="shared" si="289"/>
        <v>-9563.8875000000007</v>
      </c>
      <c r="BL492" s="11">
        <f t="shared" si="290"/>
        <v>-9563.8875000000007</v>
      </c>
      <c r="BM492" s="11">
        <f t="shared" si="291"/>
        <v>-7569.7375000000002</v>
      </c>
      <c r="BN492" s="11">
        <f t="shared" si="292"/>
        <v>-5575.5875000000005</v>
      </c>
      <c r="BO492" s="11">
        <f t="shared" si="293"/>
        <v>-6572.6625000000004</v>
      </c>
      <c r="BP492" s="11">
        <f t="shared" si="294"/>
        <v>-7569.7375000000002</v>
      </c>
      <c r="BQ492" s="11">
        <f t="shared" si="295"/>
        <v>-5575.5875000000005</v>
      </c>
      <c r="BR492" s="11">
        <f t="shared" si="296"/>
        <v>-3082.9</v>
      </c>
      <c r="BS492" s="11">
        <f t="shared" si="297"/>
        <v>-6074.125</v>
      </c>
    </row>
    <row r="493" spans="1:71" ht="16" customHeight="1">
      <c r="A493" s="2">
        <v>43971</v>
      </c>
      <c r="B493" s="10" t="s">
        <v>273</v>
      </c>
      <c r="C493" s="11">
        <v>1</v>
      </c>
      <c r="D493" s="10">
        <v>-589</v>
      </c>
      <c r="E493" s="10">
        <v>0.6</v>
      </c>
      <c r="K493">
        <v>0</v>
      </c>
      <c r="L493" t="s">
        <v>687</v>
      </c>
      <c r="M493" t="s">
        <v>804</v>
      </c>
      <c r="N493" t="s">
        <v>805</v>
      </c>
      <c r="O493" t="s">
        <v>688</v>
      </c>
      <c r="P493" t="s">
        <v>586</v>
      </c>
      <c r="Q493" t="s">
        <v>687</v>
      </c>
      <c r="R493" t="s">
        <v>687</v>
      </c>
      <c r="S493" t="s">
        <v>688</v>
      </c>
      <c r="T493" t="s">
        <v>587</v>
      </c>
      <c r="U493" t="s">
        <v>687</v>
      </c>
      <c r="V493" t="s">
        <v>688</v>
      </c>
      <c r="W493" t="s">
        <v>687</v>
      </c>
      <c r="X493" t="s">
        <v>688</v>
      </c>
      <c r="Y493" t="s">
        <v>586</v>
      </c>
      <c r="Z493" t="s">
        <v>586</v>
      </c>
      <c r="AA493" t="s">
        <v>586</v>
      </c>
      <c r="AB493" t="s">
        <v>587</v>
      </c>
      <c r="AC493" t="s">
        <v>689</v>
      </c>
      <c r="AD493" t="s">
        <v>1507</v>
      </c>
      <c r="AH493" s="11">
        <f t="shared" si="262"/>
        <v>-3837.4500000000003</v>
      </c>
      <c r="AI493" s="11">
        <f t="shared" si="263"/>
        <v>-3335.9875000000002</v>
      </c>
      <c r="AJ493" s="11">
        <f t="shared" si="264"/>
        <v>-1330.1375</v>
      </c>
      <c r="AK493" s="11">
        <f t="shared" si="265"/>
        <v>-1831.6000000000001</v>
      </c>
      <c r="AL493" s="11">
        <f t="shared" si="266"/>
        <v>-828.67500000000007</v>
      </c>
      <c r="AM493" s="11">
        <f t="shared" si="267"/>
        <v>-828.67500000000007</v>
      </c>
      <c r="AN493" s="11">
        <f t="shared" si="268"/>
        <v>-1330.1375</v>
      </c>
      <c r="AO493" s="11">
        <f t="shared" si="269"/>
        <v>174.24999999999989</v>
      </c>
      <c r="AP493" s="11">
        <f t="shared" si="270"/>
        <v>-828.67500000000007</v>
      </c>
      <c r="AQ493" s="11">
        <f t="shared" si="271"/>
        <v>-1330.1375</v>
      </c>
      <c r="AR493" s="11">
        <f t="shared" si="272"/>
        <v>-828.67500000000007</v>
      </c>
      <c r="AS493" s="11">
        <f t="shared" si="273"/>
        <v>-1330.1375</v>
      </c>
      <c r="AT493" s="11">
        <f t="shared" si="274"/>
        <v>-1831.6000000000001</v>
      </c>
      <c r="AU493" s="11">
        <f t="shared" si="275"/>
        <v>-1831.6000000000001</v>
      </c>
      <c r="AV493" s="11">
        <f t="shared" si="276"/>
        <v>-1831.6000000000001</v>
      </c>
      <c r="AW493" s="11">
        <f t="shared" si="277"/>
        <v>174.24999999999989</v>
      </c>
      <c r="AX493" s="11">
        <f t="shared" si="278"/>
        <v>-327.21250000000003</v>
      </c>
      <c r="AY493" s="11">
        <f t="shared" si="279"/>
        <v>675.71249999999986</v>
      </c>
      <c r="AZ493" s="11"/>
      <c r="BA493" s="11"/>
      <c r="BB493" s="11">
        <f t="shared" si="280"/>
        <v>2162.5499999999997</v>
      </c>
      <c r="BC493" s="11">
        <f t="shared" si="281"/>
        <v>1664.0124999999998</v>
      </c>
      <c r="BD493" s="11">
        <f t="shared" si="282"/>
        <v>-330.13750000000005</v>
      </c>
      <c r="BE493" s="11">
        <f t="shared" si="283"/>
        <v>168.39999999999992</v>
      </c>
      <c r="BF493" s="11">
        <f t="shared" si="284"/>
        <v>-828.67500000000007</v>
      </c>
      <c r="BG493" s="11">
        <f t="shared" si="285"/>
        <v>-828.67500000000007</v>
      </c>
      <c r="BH493" s="11">
        <f t="shared" si="286"/>
        <v>-330.13750000000005</v>
      </c>
      <c r="BI493" s="11">
        <f t="shared" si="287"/>
        <v>-1825.75</v>
      </c>
      <c r="BJ493" s="11">
        <f t="shared" si="288"/>
        <v>-828.67500000000007</v>
      </c>
      <c r="BK493" s="11">
        <f t="shared" si="289"/>
        <v>-330.13750000000005</v>
      </c>
      <c r="BL493" s="11">
        <f t="shared" si="290"/>
        <v>-828.67500000000007</v>
      </c>
      <c r="BM493" s="11">
        <f t="shared" si="291"/>
        <v>-330.13750000000005</v>
      </c>
      <c r="BN493" s="11">
        <f t="shared" si="292"/>
        <v>168.39999999999992</v>
      </c>
      <c r="BO493" s="11">
        <f t="shared" si="293"/>
        <v>168.39999999999992</v>
      </c>
      <c r="BP493" s="11">
        <f t="shared" si="294"/>
        <v>168.39999999999992</v>
      </c>
      <c r="BQ493" s="11">
        <f t="shared" si="295"/>
        <v>-1825.75</v>
      </c>
      <c r="BR493" s="11">
        <f t="shared" si="296"/>
        <v>-1327.2125000000001</v>
      </c>
      <c r="BS493" s="11">
        <f t="shared" si="297"/>
        <v>-2324.2875000000004</v>
      </c>
    </row>
    <row r="494" spans="1:71" ht="16" customHeight="1">
      <c r="A494" s="2">
        <v>43971</v>
      </c>
      <c r="B494" s="10" t="s">
        <v>90</v>
      </c>
      <c r="C494" s="11">
        <v>2</v>
      </c>
      <c r="D494" s="10">
        <v>-472</v>
      </c>
      <c r="E494" s="10">
        <v>1.3</v>
      </c>
      <c r="I494">
        <v>2.805738985769362E-2</v>
      </c>
      <c r="K494">
        <v>0</v>
      </c>
      <c r="L494" t="s">
        <v>1944</v>
      </c>
      <c r="M494" t="s">
        <v>424</v>
      </c>
      <c r="N494" t="s">
        <v>1944</v>
      </c>
      <c r="O494" t="s">
        <v>1866</v>
      </c>
      <c r="P494" t="s">
        <v>1866</v>
      </c>
      <c r="Q494" t="s">
        <v>2057</v>
      </c>
      <c r="R494" t="s">
        <v>430</v>
      </c>
      <c r="S494" t="s">
        <v>832</v>
      </c>
      <c r="T494" t="s">
        <v>1866</v>
      </c>
      <c r="U494" t="s">
        <v>832</v>
      </c>
      <c r="V494" t="s">
        <v>1866</v>
      </c>
      <c r="W494" t="s">
        <v>1866</v>
      </c>
      <c r="X494" t="s">
        <v>833</v>
      </c>
      <c r="Y494" t="s">
        <v>832</v>
      </c>
      <c r="Z494" t="s">
        <v>1866</v>
      </c>
      <c r="AA494" t="s">
        <v>833</v>
      </c>
      <c r="AB494" t="s">
        <v>830</v>
      </c>
      <c r="AC494" t="s">
        <v>1866</v>
      </c>
      <c r="AD494" t="s">
        <v>830</v>
      </c>
      <c r="AH494" s="11">
        <f t="shared" si="262"/>
        <v>-1259.1400087</v>
      </c>
      <c r="AI494" s="11">
        <f t="shared" si="263"/>
        <v>-256.2150087</v>
      </c>
      <c r="AJ494" s="11">
        <f t="shared" si="264"/>
        <v>746.70999129999996</v>
      </c>
      <c r="AK494" s="11">
        <f t="shared" si="265"/>
        <v>746.70999129999996</v>
      </c>
      <c r="AL494" s="11">
        <f t="shared" si="266"/>
        <v>1248.1724913</v>
      </c>
      <c r="AM494" s="11">
        <f t="shared" si="267"/>
        <v>144.95699715000063</v>
      </c>
      <c r="AN494" s="11">
        <f t="shared" si="268"/>
        <v>646.41949715000067</v>
      </c>
      <c r="AO494" s="11">
        <f t="shared" si="269"/>
        <v>746.70999129999996</v>
      </c>
      <c r="AP494" s="11">
        <f t="shared" si="270"/>
        <v>646.41949715000067</v>
      </c>
      <c r="AQ494" s="11">
        <f t="shared" si="271"/>
        <v>746.70999129999996</v>
      </c>
      <c r="AR494" s="11">
        <f t="shared" si="272"/>
        <v>746.70999129999996</v>
      </c>
      <c r="AS494" s="11">
        <f t="shared" si="273"/>
        <v>546.12900300000126</v>
      </c>
      <c r="AT494" s="11">
        <f t="shared" si="274"/>
        <v>646.41949715000067</v>
      </c>
      <c r="AU494" s="11">
        <f t="shared" si="275"/>
        <v>746.70999129999996</v>
      </c>
      <c r="AV494" s="11">
        <f t="shared" si="276"/>
        <v>546.12900300000126</v>
      </c>
      <c r="AW494" s="11">
        <f t="shared" si="277"/>
        <v>847.00550007500112</v>
      </c>
      <c r="AX494" s="11">
        <f t="shared" si="278"/>
        <v>746.70999129999996</v>
      </c>
      <c r="AY494" s="11">
        <f t="shared" si="279"/>
        <v>847.00550007500112</v>
      </c>
      <c r="AZ494" s="11"/>
      <c r="BA494" s="11"/>
      <c r="BB494" s="11">
        <f t="shared" si="280"/>
        <v>740.85999130000005</v>
      </c>
      <c r="BC494" s="11">
        <f t="shared" si="281"/>
        <v>-256.2150087</v>
      </c>
      <c r="BD494" s="11">
        <f t="shared" si="282"/>
        <v>-1253.2900087</v>
      </c>
      <c r="BE494" s="11">
        <f t="shared" si="283"/>
        <v>-1253.2900087</v>
      </c>
      <c r="BF494" s="11">
        <f t="shared" si="284"/>
        <v>-1751.8275087</v>
      </c>
      <c r="BG494" s="11">
        <f t="shared" si="285"/>
        <v>-655.04700285000058</v>
      </c>
      <c r="BH494" s="11">
        <f t="shared" si="286"/>
        <v>-1153.5845028500007</v>
      </c>
      <c r="BI494" s="11">
        <f t="shared" si="287"/>
        <v>-1253.2900087</v>
      </c>
      <c r="BJ494" s="11">
        <f t="shared" si="288"/>
        <v>-1153.5845028500007</v>
      </c>
      <c r="BK494" s="11">
        <f t="shared" si="289"/>
        <v>-1253.2900087</v>
      </c>
      <c r="BL494" s="11">
        <f t="shared" si="290"/>
        <v>-1253.2900087</v>
      </c>
      <c r="BM494" s="11">
        <f t="shared" si="291"/>
        <v>-1053.8789970000014</v>
      </c>
      <c r="BN494" s="11">
        <f t="shared" si="292"/>
        <v>-1153.5845028500007</v>
      </c>
      <c r="BO494" s="11">
        <f t="shared" si="293"/>
        <v>-1253.2900087</v>
      </c>
      <c r="BP494" s="11">
        <f t="shared" si="294"/>
        <v>-1053.8789970000014</v>
      </c>
      <c r="BQ494" s="11">
        <f t="shared" si="295"/>
        <v>-1353.0004999250011</v>
      </c>
      <c r="BR494" s="11">
        <f t="shared" si="296"/>
        <v>-1253.2900087</v>
      </c>
      <c r="BS494" s="11">
        <f t="shared" si="297"/>
        <v>-1353.0004999250011</v>
      </c>
    </row>
    <row r="495" spans="1:71" ht="16" customHeight="1">
      <c r="A495" s="2">
        <v>43971</v>
      </c>
      <c r="B495" s="10" t="s">
        <v>712</v>
      </c>
      <c r="C495" s="11">
        <v>3</v>
      </c>
      <c r="D495" s="10">
        <v>-341</v>
      </c>
      <c r="E495" s="10">
        <v>0.3</v>
      </c>
      <c r="K495">
        <v>0</v>
      </c>
      <c r="L495" t="s">
        <v>2052</v>
      </c>
      <c r="M495" t="s">
        <v>2200</v>
      </c>
      <c r="N495" t="s">
        <v>2200</v>
      </c>
      <c r="O495" t="s">
        <v>2046</v>
      </c>
      <c r="P495" t="s">
        <v>2046</v>
      </c>
      <c r="Q495" t="s">
        <v>2599</v>
      </c>
      <c r="R495" t="s">
        <v>2200</v>
      </c>
      <c r="S495" t="s">
        <v>2200</v>
      </c>
      <c r="T495" t="s">
        <v>2047</v>
      </c>
      <c r="U495" t="s">
        <v>2051</v>
      </c>
      <c r="V495" t="s">
        <v>2590</v>
      </c>
      <c r="W495" t="s">
        <v>2590</v>
      </c>
      <c r="X495" t="s">
        <v>2589</v>
      </c>
      <c r="Y495" t="s">
        <v>2200</v>
      </c>
      <c r="Z495" t="s">
        <v>2200</v>
      </c>
      <c r="AA495" t="s">
        <v>2589</v>
      </c>
      <c r="AB495" t="s">
        <v>2590</v>
      </c>
      <c r="AC495" t="s">
        <v>2200</v>
      </c>
      <c r="AD495" t="s">
        <v>2048</v>
      </c>
      <c r="AH495" s="11">
        <f t="shared" si="262"/>
        <v>-51915.125</v>
      </c>
      <c r="AI495" s="11">
        <f t="shared" si="263"/>
        <v>-51915.125</v>
      </c>
      <c r="AJ495" s="11">
        <f t="shared" si="264"/>
        <v>-71973.625</v>
      </c>
      <c r="AK495" s="11">
        <f t="shared" si="265"/>
        <v>-71973.625</v>
      </c>
      <c r="AL495" s="11">
        <f t="shared" si="266"/>
        <v>-66959</v>
      </c>
      <c r="AM495" s="11">
        <f t="shared" si="267"/>
        <v>-51915.125</v>
      </c>
      <c r="AN495" s="11">
        <f t="shared" si="268"/>
        <v>-51915.125</v>
      </c>
      <c r="AO495" s="11">
        <f t="shared" si="269"/>
        <v>-26842</v>
      </c>
      <c r="AP495" s="11">
        <f t="shared" si="270"/>
        <v>-41885.875</v>
      </c>
      <c r="AQ495" s="11">
        <f t="shared" si="271"/>
        <v>-46900.5</v>
      </c>
      <c r="AR495" s="11">
        <f t="shared" si="272"/>
        <v>-46900.5</v>
      </c>
      <c r="AS495" s="11">
        <f t="shared" si="273"/>
        <v>-56929.75</v>
      </c>
      <c r="AT495" s="11">
        <f t="shared" si="274"/>
        <v>-51915.125</v>
      </c>
      <c r="AU495" s="11">
        <f t="shared" si="275"/>
        <v>-51915.125</v>
      </c>
      <c r="AV495" s="11">
        <f t="shared" si="276"/>
        <v>-56929.75</v>
      </c>
      <c r="AW495" s="11">
        <f t="shared" si="277"/>
        <v>-46900.5</v>
      </c>
      <c r="AX495" s="11">
        <f t="shared" si="278"/>
        <v>-51915.125</v>
      </c>
      <c r="AY495" s="11">
        <f t="shared" si="279"/>
        <v>-21827.375</v>
      </c>
      <c r="AZ495" s="11"/>
      <c r="BA495" s="11"/>
      <c r="BB495" s="11">
        <f t="shared" si="280"/>
        <v>18084.875</v>
      </c>
      <c r="BC495" s="11">
        <f t="shared" si="281"/>
        <v>18084.875</v>
      </c>
      <c r="BD495" s="11">
        <f t="shared" si="282"/>
        <v>38026.375</v>
      </c>
      <c r="BE495" s="11">
        <f t="shared" si="283"/>
        <v>38026.375</v>
      </c>
      <c r="BF495" s="11">
        <f t="shared" si="284"/>
        <v>33041</v>
      </c>
      <c r="BG495" s="11">
        <f t="shared" si="285"/>
        <v>18084.875</v>
      </c>
      <c r="BH495" s="11">
        <f t="shared" si="286"/>
        <v>18084.875</v>
      </c>
      <c r="BI495" s="11">
        <f t="shared" si="287"/>
        <v>-6842</v>
      </c>
      <c r="BJ495" s="11">
        <f t="shared" si="288"/>
        <v>8114.125</v>
      </c>
      <c r="BK495" s="11">
        <f t="shared" si="289"/>
        <v>13099.5</v>
      </c>
      <c r="BL495" s="11">
        <f t="shared" si="290"/>
        <v>13099.5</v>
      </c>
      <c r="BM495" s="11">
        <f t="shared" si="291"/>
        <v>23070.25</v>
      </c>
      <c r="BN495" s="11">
        <f t="shared" si="292"/>
        <v>18084.875</v>
      </c>
      <c r="BO495" s="11">
        <f t="shared" si="293"/>
        <v>18084.875</v>
      </c>
      <c r="BP495" s="11">
        <f t="shared" si="294"/>
        <v>23070.25</v>
      </c>
      <c r="BQ495" s="11">
        <f t="shared" si="295"/>
        <v>13099.5</v>
      </c>
      <c r="BR495" s="11">
        <f t="shared" si="296"/>
        <v>18084.875</v>
      </c>
      <c r="BS495" s="11">
        <f t="shared" si="297"/>
        <v>-11827.375</v>
      </c>
    </row>
    <row r="496" spans="1:71" ht="16" customHeight="1">
      <c r="A496" s="2">
        <v>43971</v>
      </c>
      <c r="B496" s="10" t="s">
        <v>385</v>
      </c>
      <c r="C496" s="11">
        <v>4</v>
      </c>
      <c r="D496" s="10">
        <v>-282</v>
      </c>
      <c r="E496" s="10">
        <v>0.3</v>
      </c>
      <c r="K496">
        <v>0</v>
      </c>
      <c r="L496" t="s">
        <v>1166</v>
      </c>
      <c r="M496" t="s">
        <v>1164</v>
      </c>
      <c r="N496" t="s">
        <v>1633</v>
      </c>
      <c r="O496" t="s">
        <v>1164</v>
      </c>
      <c r="P496" t="s">
        <v>2483</v>
      </c>
      <c r="Q496" t="s">
        <v>1165</v>
      </c>
      <c r="R496" t="s">
        <v>2033</v>
      </c>
      <c r="S496" t="s">
        <v>1690</v>
      </c>
      <c r="T496" t="s">
        <v>1512</v>
      </c>
      <c r="U496" t="s">
        <v>1168</v>
      </c>
      <c r="V496" t="s">
        <v>1690</v>
      </c>
      <c r="W496" t="s">
        <v>1690</v>
      </c>
      <c r="X496" t="s">
        <v>1631</v>
      </c>
      <c r="Y496" t="s">
        <v>1165</v>
      </c>
      <c r="Z496" t="s">
        <v>2033</v>
      </c>
      <c r="AA496" t="s">
        <v>1692</v>
      </c>
      <c r="AB496" t="s">
        <v>2033</v>
      </c>
      <c r="AC496" t="s">
        <v>1632</v>
      </c>
      <c r="AD496" t="s">
        <v>1632</v>
      </c>
      <c r="AH496" s="11">
        <f t="shared" si="262"/>
        <v>-720.61025300000131</v>
      </c>
      <c r="AI496" s="11">
        <f t="shared" si="263"/>
        <v>-620.31474422500025</v>
      </c>
      <c r="AJ496" s="11">
        <f t="shared" si="264"/>
        <v>-720.61025300000131</v>
      </c>
      <c r="AK496" s="11">
        <f t="shared" si="265"/>
        <v>-520.02425007500096</v>
      </c>
      <c r="AL496" s="11">
        <f t="shared" si="266"/>
        <v>-369.58349422500032</v>
      </c>
      <c r="AM496" s="11">
        <f t="shared" si="267"/>
        <v>-419.72874129999997</v>
      </c>
      <c r="AN496" s="11">
        <f t="shared" si="268"/>
        <v>-219.14775300000127</v>
      </c>
      <c r="AO496" s="11">
        <f t="shared" si="269"/>
        <v>-18.561750075000965</v>
      </c>
      <c r="AP496" s="11">
        <f t="shared" si="270"/>
        <v>-68.706997150000632</v>
      </c>
      <c r="AQ496" s="11">
        <f t="shared" si="271"/>
        <v>-219.14775300000127</v>
      </c>
      <c r="AR496" s="11">
        <f t="shared" si="272"/>
        <v>-219.14775300000127</v>
      </c>
      <c r="AS496" s="11">
        <f t="shared" si="273"/>
        <v>-269.29300007500098</v>
      </c>
      <c r="AT496" s="11">
        <f t="shared" si="274"/>
        <v>-369.58349422500032</v>
      </c>
      <c r="AU496" s="11">
        <f t="shared" si="275"/>
        <v>-419.72874129999997</v>
      </c>
      <c r="AV496" s="11">
        <f t="shared" si="276"/>
        <v>-570.16949715000055</v>
      </c>
      <c r="AW496" s="11">
        <f t="shared" si="277"/>
        <v>-419.72874129999997</v>
      </c>
      <c r="AX496" s="11">
        <f t="shared" si="278"/>
        <v>-469.87900300000126</v>
      </c>
      <c r="AY496" s="11">
        <f t="shared" si="279"/>
        <v>-469.87900300000126</v>
      </c>
      <c r="AZ496" s="11"/>
      <c r="BA496" s="11"/>
      <c r="BB496" s="11">
        <f t="shared" si="280"/>
        <v>379.39774700000123</v>
      </c>
      <c r="BC496" s="11">
        <f t="shared" si="281"/>
        <v>279.68725577500032</v>
      </c>
      <c r="BD496" s="11">
        <f t="shared" si="282"/>
        <v>379.39774700000123</v>
      </c>
      <c r="BE496" s="11">
        <f t="shared" si="283"/>
        <v>179.98174992500094</v>
      </c>
      <c r="BF496" s="11">
        <f t="shared" si="284"/>
        <v>30.418505775000341</v>
      </c>
      <c r="BG496" s="11">
        <f t="shared" si="285"/>
        <v>80.271258700000018</v>
      </c>
      <c r="BH496" s="11">
        <f t="shared" si="286"/>
        <v>-119.13975299999873</v>
      </c>
      <c r="BI496" s="11">
        <f t="shared" si="287"/>
        <v>-318.55575007499908</v>
      </c>
      <c r="BJ496" s="11">
        <f t="shared" si="288"/>
        <v>-268.70299714999936</v>
      </c>
      <c r="BK496" s="11">
        <f t="shared" si="289"/>
        <v>-119.13975299999873</v>
      </c>
      <c r="BL496" s="11">
        <f t="shared" si="290"/>
        <v>-119.13975299999873</v>
      </c>
      <c r="BM496" s="11">
        <f t="shared" si="291"/>
        <v>-69.287000074999071</v>
      </c>
      <c r="BN496" s="11">
        <f t="shared" si="292"/>
        <v>30.418505775000341</v>
      </c>
      <c r="BO496" s="11">
        <f t="shared" si="293"/>
        <v>80.271258700000018</v>
      </c>
      <c r="BP496" s="11">
        <f t="shared" si="294"/>
        <v>229.83450285000066</v>
      </c>
      <c r="BQ496" s="11">
        <f t="shared" si="295"/>
        <v>80.271258700000018</v>
      </c>
      <c r="BR496" s="11">
        <f t="shared" si="296"/>
        <v>130.12899700000128</v>
      </c>
      <c r="BS496" s="11">
        <f t="shared" si="297"/>
        <v>130.12899700000128</v>
      </c>
    </row>
    <row r="497" spans="1:71" ht="16" customHeight="1">
      <c r="A497" s="2">
        <v>43971</v>
      </c>
      <c r="B497" s="10" t="s">
        <v>1703</v>
      </c>
      <c r="C497" s="11">
        <v>5</v>
      </c>
      <c r="D497" s="10">
        <v>-154</v>
      </c>
      <c r="E497" s="10">
        <v>2.6</v>
      </c>
      <c r="K497">
        <v>0</v>
      </c>
      <c r="L497" t="s">
        <v>200</v>
      </c>
      <c r="M497" t="s">
        <v>202</v>
      </c>
      <c r="N497" t="s">
        <v>203</v>
      </c>
      <c r="O497" t="s">
        <v>200</v>
      </c>
      <c r="P497" t="s">
        <v>200</v>
      </c>
      <c r="Q497" t="s">
        <v>1604</v>
      </c>
      <c r="R497" t="s">
        <v>200</v>
      </c>
      <c r="S497" t="s">
        <v>200</v>
      </c>
      <c r="T497" t="s">
        <v>1475</v>
      </c>
      <c r="U497" t="s">
        <v>200</v>
      </c>
      <c r="V497" t="s">
        <v>202</v>
      </c>
      <c r="W497" t="s">
        <v>200</v>
      </c>
      <c r="X497" t="s">
        <v>200</v>
      </c>
      <c r="Y497" t="s">
        <v>200</v>
      </c>
      <c r="Z497" t="s">
        <v>202</v>
      </c>
      <c r="AA497" t="s">
        <v>201</v>
      </c>
      <c r="AB497" t="s">
        <v>201</v>
      </c>
      <c r="AC497" t="s">
        <v>201</v>
      </c>
      <c r="AD497" t="s">
        <v>203</v>
      </c>
      <c r="AH497" s="11">
        <f t="shared" si="262"/>
        <v>-1086.5374999999999</v>
      </c>
      <c r="AI497" s="11">
        <f t="shared" si="263"/>
        <v>-1588</v>
      </c>
      <c r="AJ497" s="11">
        <f t="shared" si="264"/>
        <v>-585.07500000000005</v>
      </c>
      <c r="AK497" s="11">
        <f t="shared" si="265"/>
        <v>-585.07500000000005</v>
      </c>
      <c r="AL497" s="11">
        <f t="shared" si="266"/>
        <v>-83.61250000000004</v>
      </c>
      <c r="AM497" s="11">
        <f t="shared" si="267"/>
        <v>-585.07500000000005</v>
      </c>
      <c r="AN497" s="11">
        <f t="shared" si="268"/>
        <v>-585.07500000000005</v>
      </c>
      <c r="AO497" s="11">
        <f t="shared" si="269"/>
        <v>417.84999999999991</v>
      </c>
      <c r="AP497" s="11">
        <f t="shared" si="270"/>
        <v>-585.07500000000005</v>
      </c>
      <c r="AQ497" s="11">
        <f t="shared" si="271"/>
        <v>-1086.5374999999999</v>
      </c>
      <c r="AR497" s="11">
        <f t="shared" si="272"/>
        <v>-585.07500000000005</v>
      </c>
      <c r="AS497" s="11">
        <f t="shared" si="273"/>
        <v>-585.07500000000005</v>
      </c>
      <c r="AT497" s="11">
        <f t="shared" si="274"/>
        <v>-585.07500000000005</v>
      </c>
      <c r="AU497" s="11">
        <f t="shared" si="275"/>
        <v>-1086.5374999999999</v>
      </c>
      <c r="AV497" s="11">
        <f t="shared" si="276"/>
        <v>-2089.4624999999996</v>
      </c>
      <c r="AW497" s="11">
        <f t="shared" si="277"/>
        <v>-2089.4624999999996</v>
      </c>
      <c r="AX497" s="11">
        <f t="shared" si="278"/>
        <v>-2089.4624999999996</v>
      </c>
      <c r="AY497" s="11">
        <f t="shared" si="279"/>
        <v>-1588</v>
      </c>
      <c r="AZ497" s="11"/>
      <c r="BA497" s="11"/>
      <c r="BB497" s="11">
        <f t="shared" si="280"/>
        <v>-86.537500000000023</v>
      </c>
      <c r="BC497" s="11">
        <f t="shared" si="281"/>
        <v>412</v>
      </c>
      <c r="BD497" s="11">
        <f t="shared" si="282"/>
        <v>-585.07500000000005</v>
      </c>
      <c r="BE497" s="11">
        <f t="shared" si="283"/>
        <v>-585.07500000000005</v>
      </c>
      <c r="BF497" s="11">
        <f t="shared" si="284"/>
        <v>-1083.6125000000002</v>
      </c>
      <c r="BG497" s="11">
        <f t="shared" si="285"/>
        <v>-585.07500000000005</v>
      </c>
      <c r="BH497" s="11">
        <f t="shared" si="286"/>
        <v>-585.07500000000005</v>
      </c>
      <c r="BI497" s="11">
        <f t="shared" si="287"/>
        <v>-1582.1499999999999</v>
      </c>
      <c r="BJ497" s="11">
        <f t="shared" si="288"/>
        <v>-585.07500000000005</v>
      </c>
      <c r="BK497" s="11">
        <f t="shared" si="289"/>
        <v>-86.537500000000023</v>
      </c>
      <c r="BL497" s="11">
        <f t="shared" si="290"/>
        <v>-585.07500000000005</v>
      </c>
      <c r="BM497" s="11">
        <f t="shared" si="291"/>
        <v>-585.07500000000005</v>
      </c>
      <c r="BN497" s="11">
        <f t="shared" si="292"/>
        <v>-585.07500000000005</v>
      </c>
      <c r="BO497" s="11">
        <f t="shared" si="293"/>
        <v>-86.537500000000023</v>
      </c>
      <c r="BP497" s="11">
        <f t="shared" si="294"/>
        <v>910.53750000000014</v>
      </c>
      <c r="BQ497" s="11">
        <f t="shared" si="295"/>
        <v>910.53750000000014</v>
      </c>
      <c r="BR497" s="11">
        <f t="shared" si="296"/>
        <v>910.53750000000014</v>
      </c>
      <c r="BS497" s="11">
        <f t="shared" si="297"/>
        <v>412</v>
      </c>
    </row>
    <row r="498" spans="1:71" ht="16" customHeight="1">
      <c r="A498" s="2">
        <v>43971</v>
      </c>
      <c r="B498" s="10" t="s">
        <v>251</v>
      </c>
      <c r="C498" s="11">
        <v>6</v>
      </c>
      <c r="D498" s="10">
        <v>-150</v>
      </c>
      <c r="E498" s="10">
        <v>1.2</v>
      </c>
      <c r="K498">
        <v>0</v>
      </c>
      <c r="L498" t="s">
        <v>693</v>
      </c>
      <c r="M498" t="s">
        <v>2585</v>
      </c>
      <c r="N498" t="s">
        <v>2584</v>
      </c>
      <c r="O498" t="s">
        <v>2585</v>
      </c>
      <c r="P498" t="s">
        <v>2585</v>
      </c>
      <c r="Q498" t="s">
        <v>694</v>
      </c>
      <c r="R498" t="s">
        <v>694</v>
      </c>
      <c r="S498" t="s">
        <v>2584</v>
      </c>
      <c r="T498" t="s">
        <v>698</v>
      </c>
      <c r="U498" t="s">
        <v>2620</v>
      </c>
      <c r="V498" t="s">
        <v>697</v>
      </c>
      <c r="W498" t="s">
        <v>697</v>
      </c>
      <c r="X498" t="s">
        <v>698</v>
      </c>
      <c r="Y498" t="s">
        <v>693</v>
      </c>
      <c r="Z498" t="s">
        <v>698</v>
      </c>
      <c r="AA498" t="s">
        <v>2620</v>
      </c>
      <c r="AB498" t="s">
        <v>697</v>
      </c>
      <c r="AC498" t="s">
        <v>696</v>
      </c>
      <c r="AD498" t="s">
        <v>692</v>
      </c>
      <c r="AH498" s="11">
        <f t="shared" si="262"/>
        <v>-7602.875</v>
      </c>
      <c r="AI498" s="11">
        <f t="shared" si="263"/>
        <v>-5597.0249999999996</v>
      </c>
      <c r="AJ498" s="11">
        <f t="shared" si="264"/>
        <v>-7602.875</v>
      </c>
      <c r="AK498" s="11">
        <f t="shared" si="265"/>
        <v>-7602.875</v>
      </c>
      <c r="AL498" s="11">
        <f t="shared" si="266"/>
        <v>-6599.95</v>
      </c>
      <c r="AM498" s="11">
        <f t="shared" si="267"/>
        <v>-6599.95</v>
      </c>
      <c r="AN498" s="11">
        <f t="shared" si="268"/>
        <v>-5597.0249999999996</v>
      </c>
      <c r="AO498" s="11">
        <f t="shared" si="269"/>
        <v>-582.4</v>
      </c>
      <c r="AP498" s="11">
        <f t="shared" si="270"/>
        <v>420.52500000000009</v>
      </c>
      <c r="AQ498" s="11">
        <f t="shared" si="271"/>
        <v>1423.4499999999998</v>
      </c>
      <c r="AR498" s="11">
        <f t="shared" si="272"/>
        <v>1423.4499999999998</v>
      </c>
      <c r="AS498" s="11">
        <f t="shared" si="273"/>
        <v>-582.4</v>
      </c>
      <c r="AT498" s="11">
        <f t="shared" si="274"/>
        <v>-2588.25</v>
      </c>
      <c r="AU498" s="11">
        <f t="shared" si="275"/>
        <v>-582.4</v>
      </c>
      <c r="AV498" s="11">
        <f t="shared" si="276"/>
        <v>420.52500000000009</v>
      </c>
      <c r="AW498" s="11">
        <f t="shared" si="277"/>
        <v>1423.4499999999998</v>
      </c>
      <c r="AX498" s="11">
        <f t="shared" si="278"/>
        <v>2426.375</v>
      </c>
      <c r="AY498" s="11">
        <f t="shared" si="279"/>
        <v>-4594.1000000000004</v>
      </c>
      <c r="AZ498" s="11"/>
      <c r="BA498" s="11"/>
      <c r="BB498" s="11">
        <f t="shared" si="280"/>
        <v>2397.125</v>
      </c>
      <c r="BC498" s="11">
        <f t="shared" si="281"/>
        <v>402.97499999999991</v>
      </c>
      <c r="BD498" s="11">
        <f t="shared" si="282"/>
        <v>2397.125</v>
      </c>
      <c r="BE498" s="11">
        <f t="shared" si="283"/>
        <v>2397.125</v>
      </c>
      <c r="BF498" s="11">
        <f t="shared" si="284"/>
        <v>1400.0500000000002</v>
      </c>
      <c r="BG498" s="11">
        <f t="shared" si="285"/>
        <v>1400.0500000000002</v>
      </c>
      <c r="BH498" s="11">
        <f t="shared" si="286"/>
        <v>402.97499999999991</v>
      </c>
      <c r="BI498" s="11">
        <f t="shared" si="287"/>
        <v>-4582.3999999999996</v>
      </c>
      <c r="BJ498" s="11">
        <f t="shared" si="288"/>
        <v>-5579.4750000000004</v>
      </c>
      <c r="BK498" s="11">
        <f t="shared" si="289"/>
        <v>-6576.55</v>
      </c>
      <c r="BL498" s="11">
        <f t="shared" si="290"/>
        <v>-6576.55</v>
      </c>
      <c r="BM498" s="11">
        <f t="shared" si="291"/>
        <v>-4582.3999999999996</v>
      </c>
      <c r="BN498" s="11">
        <f t="shared" si="292"/>
        <v>-2588.25</v>
      </c>
      <c r="BO498" s="11">
        <f t="shared" si="293"/>
        <v>-4582.3999999999996</v>
      </c>
      <c r="BP498" s="11">
        <f t="shared" si="294"/>
        <v>-5579.4750000000004</v>
      </c>
      <c r="BQ498" s="11">
        <f t="shared" si="295"/>
        <v>-6576.55</v>
      </c>
      <c r="BR498" s="11">
        <f t="shared" si="296"/>
        <v>-7573.625</v>
      </c>
      <c r="BS498" s="11">
        <f t="shared" si="297"/>
        <v>-594.1</v>
      </c>
    </row>
    <row r="499" spans="1:71" ht="16" customHeight="1">
      <c r="A499" s="2">
        <v>43971</v>
      </c>
      <c r="B499" s="10" t="s">
        <v>1009</v>
      </c>
      <c r="C499" s="11">
        <v>7</v>
      </c>
      <c r="D499" s="10">
        <v>-138</v>
      </c>
      <c r="E499" s="10">
        <v>-0.2</v>
      </c>
      <c r="K499">
        <v>0</v>
      </c>
      <c r="L499" t="s">
        <v>1587</v>
      </c>
      <c r="M499" t="s">
        <v>1587</v>
      </c>
      <c r="N499" t="s">
        <v>1287</v>
      </c>
      <c r="O499" t="s">
        <v>1587</v>
      </c>
      <c r="P499" t="s">
        <v>681</v>
      </c>
      <c r="Q499" t="s">
        <v>681</v>
      </c>
      <c r="R499" t="s">
        <v>675</v>
      </c>
      <c r="S499" t="s">
        <v>675</v>
      </c>
      <c r="T499" t="s">
        <v>681</v>
      </c>
      <c r="U499" t="s">
        <v>675</v>
      </c>
      <c r="V499" t="s">
        <v>676</v>
      </c>
      <c r="W499" t="s">
        <v>675</v>
      </c>
      <c r="X499" t="s">
        <v>675</v>
      </c>
      <c r="Y499" t="s">
        <v>675</v>
      </c>
      <c r="Z499" t="s">
        <v>675</v>
      </c>
      <c r="AA499" t="s">
        <v>676</v>
      </c>
      <c r="AB499" t="s">
        <v>675</v>
      </c>
      <c r="AC499" t="s">
        <v>681</v>
      </c>
      <c r="AD499" t="s">
        <v>681</v>
      </c>
      <c r="AH499" s="11">
        <f t="shared" si="262"/>
        <v>-480.67500000000001</v>
      </c>
      <c r="AI499" s="11">
        <f t="shared" si="263"/>
        <v>-982.13750000000005</v>
      </c>
      <c r="AJ499" s="11">
        <f t="shared" si="264"/>
        <v>-480.67500000000001</v>
      </c>
      <c r="AK499" s="11">
        <f t="shared" si="265"/>
        <v>-2987.9875000000002</v>
      </c>
      <c r="AL499" s="11">
        <f t="shared" si="266"/>
        <v>-2987.9875000000002</v>
      </c>
      <c r="AM499" s="11">
        <f t="shared" si="267"/>
        <v>-3489.4500000000003</v>
      </c>
      <c r="AN499" s="11">
        <f t="shared" si="268"/>
        <v>-3489.4500000000003</v>
      </c>
      <c r="AO499" s="11">
        <f t="shared" si="269"/>
        <v>-2987.9875000000002</v>
      </c>
      <c r="AP499" s="11">
        <f t="shared" si="270"/>
        <v>-3489.4500000000003</v>
      </c>
      <c r="AQ499" s="11">
        <f t="shared" si="271"/>
        <v>-3990.9124999999999</v>
      </c>
      <c r="AR499" s="11">
        <f t="shared" si="272"/>
        <v>-3489.4500000000003</v>
      </c>
      <c r="AS499" s="11">
        <f t="shared" si="273"/>
        <v>-3489.4500000000003</v>
      </c>
      <c r="AT499" s="11">
        <f t="shared" si="274"/>
        <v>-3489.4500000000003</v>
      </c>
      <c r="AU499" s="11">
        <f t="shared" si="275"/>
        <v>-3489.4500000000003</v>
      </c>
      <c r="AV499" s="11">
        <f t="shared" si="276"/>
        <v>-3990.9124999999999</v>
      </c>
      <c r="AW499" s="11">
        <f t="shared" si="277"/>
        <v>-3489.4500000000003</v>
      </c>
      <c r="AX499" s="11">
        <f t="shared" si="278"/>
        <v>-2987.9875000000002</v>
      </c>
      <c r="AY499" s="11">
        <f t="shared" si="279"/>
        <v>-2987.9875000000002</v>
      </c>
      <c r="AZ499" s="11"/>
      <c r="BA499" s="11"/>
      <c r="BB499" s="11">
        <f t="shared" si="280"/>
        <v>-480.67500000000001</v>
      </c>
      <c r="BC499" s="11">
        <f t="shared" si="281"/>
        <v>17.862500000000011</v>
      </c>
      <c r="BD499" s="11">
        <f t="shared" si="282"/>
        <v>-480.67500000000001</v>
      </c>
      <c r="BE499" s="11">
        <f t="shared" si="283"/>
        <v>2012.0124999999998</v>
      </c>
      <c r="BF499" s="11">
        <f t="shared" si="284"/>
        <v>2012.0124999999998</v>
      </c>
      <c r="BG499" s="11">
        <f t="shared" si="285"/>
        <v>2510.5499999999997</v>
      </c>
      <c r="BH499" s="11">
        <f t="shared" si="286"/>
        <v>2510.5499999999997</v>
      </c>
      <c r="BI499" s="11">
        <f t="shared" si="287"/>
        <v>2012.0124999999998</v>
      </c>
      <c r="BJ499" s="11">
        <f t="shared" si="288"/>
        <v>2510.5499999999997</v>
      </c>
      <c r="BK499" s="11">
        <f t="shared" si="289"/>
        <v>3009.0875000000001</v>
      </c>
      <c r="BL499" s="11">
        <f t="shared" si="290"/>
        <v>2510.5499999999997</v>
      </c>
      <c r="BM499" s="11">
        <f t="shared" si="291"/>
        <v>2510.5499999999997</v>
      </c>
      <c r="BN499" s="11">
        <f t="shared" si="292"/>
        <v>2510.5499999999997</v>
      </c>
      <c r="BO499" s="11">
        <f t="shared" si="293"/>
        <v>2510.5499999999997</v>
      </c>
      <c r="BP499" s="11">
        <f t="shared" si="294"/>
        <v>3009.0875000000001</v>
      </c>
      <c r="BQ499" s="11">
        <f t="shared" si="295"/>
        <v>2510.5499999999997</v>
      </c>
      <c r="BR499" s="11">
        <f t="shared" si="296"/>
        <v>2012.0124999999998</v>
      </c>
      <c r="BS499" s="11">
        <f t="shared" si="297"/>
        <v>2012.0124999999998</v>
      </c>
    </row>
    <row r="500" spans="1:71" ht="16" customHeight="1">
      <c r="A500" s="2">
        <v>43971</v>
      </c>
      <c r="B500" s="10" t="s">
        <v>1355</v>
      </c>
      <c r="C500" s="11">
        <v>8</v>
      </c>
      <c r="D500" s="10">
        <v>-136</v>
      </c>
      <c r="E500" s="10">
        <v>-0.8</v>
      </c>
      <c r="I500">
        <v>1.1079615384615349E-2</v>
      </c>
      <c r="K500">
        <v>0</v>
      </c>
      <c r="L500" t="s">
        <v>745</v>
      </c>
      <c r="M500" t="s">
        <v>745</v>
      </c>
      <c r="N500" t="s">
        <v>744</v>
      </c>
      <c r="O500" t="s">
        <v>744</v>
      </c>
      <c r="P500" t="s">
        <v>744</v>
      </c>
      <c r="Q500" t="s">
        <v>1945</v>
      </c>
      <c r="R500" t="s">
        <v>148</v>
      </c>
      <c r="S500" t="s">
        <v>1945</v>
      </c>
      <c r="T500" t="s">
        <v>148</v>
      </c>
      <c r="U500" t="s">
        <v>148</v>
      </c>
      <c r="V500" t="s">
        <v>148</v>
      </c>
      <c r="W500" t="s">
        <v>1945</v>
      </c>
      <c r="X500" t="s">
        <v>1945</v>
      </c>
      <c r="Y500" t="s">
        <v>1945</v>
      </c>
      <c r="Z500" t="s">
        <v>1945</v>
      </c>
      <c r="AA500" t="s">
        <v>1946</v>
      </c>
      <c r="AB500" t="s">
        <v>1945</v>
      </c>
      <c r="AC500" t="s">
        <v>1946</v>
      </c>
      <c r="AD500" t="s">
        <v>1945</v>
      </c>
      <c r="AH500" s="11">
        <f t="shared" si="262"/>
        <v>-565.5</v>
      </c>
      <c r="AI500" s="11">
        <f t="shared" si="263"/>
        <v>-64.037499999999994</v>
      </c>
      <c r="AJ500" s="11">
        <f t="shared" si="264"/>
        <v>-64.037499999999994</v>
      </c>
      <c r="AK500" s="11">
        <f t="shared" si="265"/>
        <v>-64.037499999999994</v>
      </c>
      <c r="AL500" s="11">
        <f t="shared" si="266"/>
        <v>938.88750000000005</v>
      </c>
      <c r="AM500" s="11">
        <f t="shared" si="267"/>
        <v>1440.35</v>
      </c>
      <c r="AN500" s="11">
        <f t="shared" si="268"/>
        <v>938.88750000000005</v>
      </c>
      <c r="AO500" s="11">
        <f t="shared" si="269"/>
        <v>1440.35</v>
      </c>
      <c r="AP500" s="11">
        <f t="shared" si="270"/>
        <v>1440.35</v>
      </c>
      <c r="AQ500" s="11">
        <f t="shared" si="271"/>
        <v>1440.35</v>
      </c>
      <c r="AR500" s="11">
        <f t="shared" si="272"/>
        <v>938.88750000000005</v>
      </c>
      <c r="AS500" s="11">
        <f t="shared" si="273"/>
        <v>938.88750000000005</v>
      </c>
      <c r="AT500" s="11">
        <f t="shared" si="274"/>
        <v>938.88750000000005</v>
      </c>
      <c r="AU500" s="11">
        <f t="shared" si="275"/>
        <v>938.88750000000005</v>
      </c>
      <c r="AV500" s="11">
        <f t="shared" si="276"/>
        <v>437.42499999999995</v>
      </c>
      <c r="AW500" s="11">
        <f t="shared" si="277"/>
        <v>938.88750000000005</v>
      </c>
      <c r="AX500" s="11">
        <f t="shared" si="278"/>
        <v>437.42499999999995</v>
      </c>
      <c r="AY500" s="11">
        <f t="shared" si="279"/>
        <v>938.88750000000005</v>
      </c>
      <c r="AZ500" s="11"/>
      <c r="BA500" s="11"/>
      <c r="BB500" s="11">
        <f t="shared" si="280"/>
        <v>-565.5</v>
      </c>
      <c r="BC500" s="11">
        <f t="shared" si="281"/>
        <v>-1064.0374999999999</v>
      </c>
      <c r="BD500" s="11">
        <f t="shared" si="282"/>
        <v>-1064.0374999999999</v>
      </c>
      <c r="BE500" s="11">
        <f t="shared" si="283"/>
        <v>-1064.0374999999999</v>
      </c>
      <c r="BF500" s="11">
        <f t="shared" si="284"/>
        <v>-2061.1125000000002</v>
      </c>
      <c r="BG500" s="11">
        <f t="shared" si="285"/>
        <v>-2559.65</v>
      </c>
      <c r="BH500" s="11">
        <f t="shared" si="286"/>
        <v>-2061.1125000000002</v>
      </c>
      <c r="BI500" s="11">
        <f t="shared" si="287"/>
        <v>-2559.65</v>
      </c>
      <c r="BJ500" s="11">
        <f t="shared" si="288"/>
        <v>-2559.65</v>
      </c>
      <c r="BK500" s="11">
        <f t="shared" si="289"/>
        <v>-2559.65</v>
      </c>
      <c r="BL500" s="11">
        <f t="shared" si="290"/>
        <v>-2061.1125000000002</v>
      </c>
      <c r="BM500" s="11">
        <f t="shared" si="291"/>
        <v>-2061.1125000000002</v>
      </c>
      <c r="BN500" s="11">
        <f t="shared" si="292"/>
        <v>-2061.1125000000002</v>
      </c>
      <c r="BO500" s="11">
        <f t="shared" si="293"/>
        <v>-2061.1125000000002</v>
      </c>
      <c r="BP500" s="11">
        <f t="shared" si="294"/>
        <v>-1562.575</v>
      </c>
      <c r="BQ500" s="11">
        <f t="shared" si="295"/>
        <v>-2061.1125000000002</v>
      </c>
      <c r="BR500" s="11">
        <f t="shared" si="296"/>
        <v>-1562.575</v>
      </c>
      <c r="BS500" s="11">
        <f t="shared" si="297"/>
        <v>-2061.1125000000002</v>
      </c>
    </row>
    <row r="501" spans="1:71" ht="16" customHeight="1">
      <c r="A501" s="2">
        <v>43971</v>
      </c>
      <c r="B501" s="10" t="s">
        <v>282</v>
      </c>
      <c r="C501" s="11">
        <v>9</v>
      </c>
      <c r="D501" s="10">
        <v>-134</v>
      </c>
      <c r="E501" s="10">
        <v>0.7</v>
      </c>
      <c r="K501">
        <v>0</v>
      </c>
      <c r="L501" t="s">
        <v>137</v>
      </c>
      <c r="M501" t="s">
        <v>142</v>
      </c>
      <c r="N501" t="s">
        <v>140</v>
      </c>
      <c r="O501" t="s">
        <v>143</v>
      </c>
      <c r="P501" t="s">
        <v>143</v>
      </c>
      <c r="Q501" t="s">
        <v>142</v>
      </c>
      <c r="R501" t="s">
        <v>140</v>
      </c>
      <c r="S501" t="s">
        <v>754</v>
      </c>
      <c r="T501" t="s">
        <v>806</v>
      </c>
      <c r="U501" t="s">
        <v>2065</v>
      </c>
      <c r="V501" t="s">
        <v>138</v>
      </c>
      <c r="W501" t="s">
        <v>137</v>
      </c>
      <c r="X501" t="s">
        <v>138</v>
      </c>
      <c r="Y501" t="s">
        <v>138</v>
      </c>
      <c r="Z501" t="s">
        <v>139</v>
      </c>
      <c r="AA501" t="s">
        <v>140</v>
      </c>
      <c r="AB501" t="s">
        <v>754</v>
      </c>
      <c r="AC501" t="s">
        <v>754</v>
      </c>
      <c r="AD501" t="s">
        <v>754</v>
      </c>
      <c r="AH501" s="11">
        <f t="shared" si="262"/>
        <v>-3362.0874999999996</v>
      </c>
      <c r="AI501" s="11">
        <f t="shared" si="263"/>
        <v>-2860.625</v>
      </c>
      <c r="AJ501" s="11">
        <f t="shared" si="264"/>
        <v>-4365.0124999999998</v>
      </c>
      <c r="AK501" s="11">
        <f t="shared" si="265"/>
        <v>-4365.0124999999998</v>
      </c>
      <c r="AL501" s="11">
        <f t="shared" si="266"/>
        <v>-3362.0874999999996</v>
      </c>
      <c r="AM501" s="11">
        <f t="shared" si="267"/>
        <v>-2860.625</v>
      </c>
      <c r="AN501" s="11">
        <f t="shared" si="268"/>
        <v>-2359.1624999999999</v>
      </c>
      <c r="AO501" s="11">
        <f t="shared" si="269"/>
        <v>148.14999999999992</v>
      </c>
      <c r="AP501" s="11">
        <f t="shared" si="270"/>
        <v>-353.3125</v>
      </c>
      <c r="AQ501" s="11">
        <f t="shared" si="271"/>
        <v>-1356.2375000000002</v>
      </c>
      <c r="AR501" s="11">
        <f t="shared" si="272"/>
        <v>-854.77499999999998</v>
      </c>
      <c r="AS501" s="11">
        <f t="shared" si="273"/>
        <v>-1356.2375000000002</v>
      </c>
      <c r="AT501" s="11">
        <f t="shared" si="274"/>
        <v>-1356.2375000000002</v>
      </c>
      <c r="AU501" s="11">
        <f t="shared" si="275"/>
        <v>-1857.7</v>
      </c>
      <c r="AV501" s="11">
        <f t="shared" si="276"/>
        <v>-2860.625</v>
      </c>
      <c r="AW501" s="11">
        <f t="shared" si="277"/>
        <v>-2359.1624999999999</v>
      </c>
      <c r="AX501" s="11">
        <f t="shared" si="278"/>
        <v>-2359.1624999999999</v>
      </c>
      <c r="AY501" s="11">
        <f t="shared" si="279"/>
        <v>-2359.1624999999999</v>
      </c>
      <c r="AZ501" s="11"/>
      <c r="BA501" s="11"/>
      <c r="BB501" s="11">
        <f t="shared" si="280"/>
        <v>1637.9125000000001</v>
      </c>
      <c r="BC501" s="11">
        <f t="shared" si="281"/>
        <v>1139.375</v>
      </c>
      <c r="BD501" s="11">
        <f t="shared" si="282"/>
        <v>2634.9875000000002</v>
      </c>
      <c r="BE501" s="11">
        <f t="shared" si="283"/>
        <v>2634.9875000000002</v>
      </c>
      <c r="BF501" s="11">
        <f t="shared" si="284"/>
        <v>1637.9125000000001</v>
      </c>
      <c r="BG501" s="11">
        <f t="shared" si="285"/>
        <v>1139.375</v>
      </c>
      <c r="BH501" s="11">
        <f t="shared" si="286"/>
        <v>640.83749999999986</v>
      </c>
      <c r="BI501" s="11">
        <f t="shared" si="287"/>
        <v>-1851.8500000000001</v>
      </c>
      <c r="BJ501" s="11">
        <f t="shared" si="288"/>
        <v>-1353.3125</v>
      </c>
      <c r="BK501" s="11">
        <f t="shared" si="289"/>
        <v>-356.23750000000001</v>
      </c>
      <c r="BL501" s="11">
        <f t="shared" si="290"/>
        <v>-854.77499999999998</v>
      </c>
      <c r="BM501" s="11">
        <f t="shared" si="291"/>
        <v>-356.23750000000001</v>
      </c>
      <c r="BN501" s="11">
        <f t="shared" si="292"/>
        <v>-356.23750000000001</v>
      </c>
      <c r="BO501" s="11">
        <f t="shared" si="293"/>
        <v>142.29999999999995</v>
      </c>
      <c r="BP501" s="11">
        <f t="shared" si="294"/>
        <v>1139.375</v>
      </c>
      <c r="BQ501" s="11">
        <f t="shared" si="295"/>
        <v>640.83749999999986</v>
      </c>
      <c r="BR501" s="11">
        <f t="shared" si="296"/>
        <v>640.83749999999986</v>
      </c>
      <c r="BS501" s="11">
        <f t="shared" si="297"/>
        <v>640.83749999999986</v>
      </c>
    </row>
    <row r="502" spans="1:71" ht="16" customHeight="1">
      <c r="A502" s="2">
        <v>43971</v>
      </c>
      <c r="B502" s="10" t="s">
        <v>762</v>
      </c>
      <c r="C502" s="11">
        <v>10</v>
      </c>
      <c r="D502" s="10">
        <v>-131</v>
      </c>
      <c r="E502" s="10">
        <v>0.1</v>
      </c>
      <c r="K502">
        <v>0</v>
      </c>
      <c r="L502" t="s">
        <v>931</v>
      </c>
      <c r="M502" t="s">
        <v>765</v>
      </c>
      <c r="N502" t="s">
        <v>931</v>
      </c>
      <c r="O502" t="s">
        <v>763</v>
      </c>
      <c r="P502" t="s">
        <v>37</v>
      </c>
      <c r="Q502" t="s">
        <v>42</v>
      </c>
      <c r="R502" t="s">
        <v>41</v>
      </c>
      <c r="S502" t="s">
        <v>41</v>
      </c>
      <c r="T502" t="s">
        <v>42</v>
      </c>
      <c r="U502" t="s">
        <v>43</v>
      </c>
      <c r="V502" t="s">
        <v>40</v>
      </c>
      <c r="W502" t="s">
        <v>43</v>
      </c>
      <c r="X502" t="s">
        <v>43</v>
      </c>
      <c r="Y502" t="s">
        <v>42</v>
      </c>
      <c r="Z502" t="s">
        <v>43</v>
      </c>
      <c r="AA502" t="s">
        <v>767</v>
      </c>
      <c r="AB502" t="s">
        <v>766</v>
      </c>
      <c r="AC502" t="s">
        <v>41</v>
      </c>
      <c r="AD502" t="s">
        <v>37</v>
      </c>
      <c r="AH502" s="11">
        <f t="shared" si="262"/>
        <v>-470.72099422500031</v>
      </c>
      <c r="AI502" s="11">
        <f t="shared" si="263"/>
        <v>-270.13499130000002</v>
      </c>
      <c r="AJ502" s="11">
        <f t="shared" si="264"/>
        <v>30.741505774999666</v>
      </c>
      <c r="AK502" s="11">
        <f t="shared" si="265"/>
        <v>131.03199992499901</v>
      </c>
      <c r="AL502" s="11">
        <f t="shared" si="266"/>
        <v>532.2040057749997</v>
      </c>
      <c r="AM502" s="11">
        <f t="shared" si="267"/>
        <v>431.90849699999876</v>
      </c>
      <c r="AN502" s="11">
        <f t="shared" si="268"/>
        <v>431.90849699999876</v>
      </c>
      <c r="AO502" s="11">
        <f t="shared" si="269"/>
        <v>532.2040057749997</v>
      </c>
      <c r="AP502" s="11">
        <f t="shared" si="270"/>
        <v>632.4944999249991</v>
      </c>
      <c r="AQ502" s="11">
        <f t="shared" si="271"/>
        <v>732.79000870000004</v>
      </c>
      <c r="AR502" s="11">
        <f t="shared" si="272"/>
        <v>632.4944999249991</v>
      </c>
      <c r="AS502" s="11">
        <f t="shared" si="273"/>
        <v>632.4944999249991</v>
      </c>
      <c r="AT502" s="11">
        <f t="shared" si="274"/>
        <v>532.2040057749997</v>
      </c>
      <c r="AU502" s="11">
        <f t="shared" si="275"/>
        <v>632.4944999249991</v>
      </c>
      <c r="AV502" s="11">
        <f t="shared" si="276"/>
        <v>231.32750870000001</v>
      </c>
      <c r="AW502" s="11">
        <f t="shared" si="277"/>
        <v>331.61800284999936</v>
      </c>
      <c r="AX502" s="11">
        <f t="shared" si="278"/>
        <v>431.90849699999876</v>
      </c>
      <c r="AY502" s="11">
        <f t="shared" si="279"/>
        <v>131.03199992499901</v>
      </c>
      <c r="AZ502" s="11"/>
      <c r="BA502" s="11"/>
      <c r="BB502" s="11">
        <f t="shared" si="280"/>
        <v>-70.718994224999676</v>
      </c>
      <c r="BC502" s="11">
        <f t="shared" si="281"/>
        <v>-270.13499130000002</v>
      </c>
      <c r="BD502" s="11">
        <f t="shared" si="282"/>
        <v>-569.25649422499964</v>
      </c>
      <c r="BE502" s="11">
        <f t="shared" si="283"/>
        <v>-668.96200007499908</v>
      </c>
      <c r="BF502" s="11">
        <f t="shared" si="284"/>
        <v>-1067.7939942249996</v>
      </c>
      <c r="BG502" s="11">
        <f t="shared" si="285"/>
        <v>-968.0835029999987</v>
      </c>
      <c r="BH502" s="11">
        <f t="shared" si="286"/>
        <v>-968.0835029999987</v>
      </c>
      <c r="BI502" s="11">
        <f t="shared" si="287"/>
        <v>-1067.7939942249996</v>
      </c>
      <c r="BJ502" s="11">
        <f t="shared" si="288"/>
        <v>-1167.4995000749991</v>
      </c>
      <c r="BK502" s="11">
        <f t="shared" si="289"/>
        <v>-1267.2099913</v>
      </c>
      <c r="BL502" s="11">
        <f t="shared" si="290"/>
        <v>-1167.4995000749991</v>
      </c>
      <c r="BM502" s="11">
        <f t="shared" si="291"/>
        <v>-1167.4995000749991</v>
      </c>
      <c r="BN502" s="11">
        <f t="shared" si="292"/>
        <v>-1067.7939942249996</v>
      </c>
      <c r="BO502" s="11">
        <f t="shared" si="293"/>
        <v>-1167.4995000749991</v>
      </c>
      <c r="BP502" s="11">
        <f t="shared" si="294"/>
        <v>-768.67249129999993</v>
      </c>
      <c r="BQ502" s="11">
        <f t="shared" si="295"/>
        <v>-868.37799714999937</v>
      </c>
      <c r="BR502" s="11">
        <f t="shared" si="296"/>
        <v>-968.0835029999987</v>
      </c>
      <c r="BS502" s="11">
        <f t="shared" si="297"/>
        <v>-668.96200007499908</v>
      </c>
    </row>
    <row r="503" spans="1:71" ht="16" customHeight="1">
      <c r="A503" s="2">
        <v>43971</v>
      </c>
      <c r="B503" s="10" t="s">
        <v>136</v>
      </c>
      <c r="C503" s="11">
        <v>11</v>
      </c>
      <c r="D503" s="10">
        <v>-130</v>
      </c>
      <c r="E503" s="10">
        <v>0.1</v>
      </c>
      <c r="I503">
        <v>1.1641970387243549E-2</v>
      </c>
      <c r="K503">
        <v>0</v>
      </c>
      <c r="L503" t="s">
        <v>364</v>
      </c>
      <c r="M503" t="s">
        <v>779</v>
      </c>
      <c r="N503" t="s">
        <v>779</v>
      </c>
      <c r="O503" t="s">
        <v>779</v>
      </c>
      <c r="P503" t="s">
        <v>778</v>
      </c>
      <c r="Q503" t="s">
        <v>1294</v>
      </c>
      <c r="R503" t="s">
        <v>778</v>
      </c>
      <c r="S503" t="s">
        <v>779</v>
      </c>
      <c r="T503" t="s">
        <v>778</v>
      </c>
      <c r="U503" t="s">
        <v>778</v>
      </c>
      <c r="V503" t="s">
        <v>1294</v>
      </c>
      <c r="W503" t="s">
        <v>778</v>
      </c>
      <c r="X503" t="s">
        <v>779</v>
      </c>
      <c r="Y503" t="s">
        <v>778</v>
      </c>
      <c r="Z503" t="s">
        <v>778</v>
      </c>
      <c r="AA503" t="s">
        <v>778</v>
      </c>
      <c r="AB503" t="s">
        <v>1294</v>
      </c>
      <c r="AC503" t="s">
        <v>1294</v>
      </c>
      <c r="AD503" t="s">
        <v>779</v>
      </c>
      <c r="AH503" s="11">
        <f t="shared" si="262"/>
        <v>1550.3125</v>
      </c>
      <c r="AI503" s="11">
        <f t="shared" si="263"/>
        <v>1550.3125</v>
      </c>
      <c r="AJ503" s="11">
        <f t="shared" si="264"/>
        <v>1550.3125</v>
      </c>
      <c r="AK503" s="11">
        <f t="shared" si="265"/>
        <v>2051.7750000000001</v>
      </c>
      <c r="AL503" s="11">
        <f t="shared" si="266"/>
        <v>2553.2375000000002</v>
      </c>
      <c r="AM503" s="11">
        <f t="shared" si="267"/>
        <v>2051.7750000000001</v>
      </c>
      <c r="AN503" s="11">
        <f t="shared" si="268"/>
        <v>1550.3125</v>
      </c>
      <c r="AO503" s="11">
        <f t="shared" si="269"/>
        <v>2051.7750000000001</v>
      </c>
      <c r="AP503" s="11">
        <f t="shared" si="270"/>
        <v>2051.7750000000001</v>
      </c>
      <c r="AQ503" s="11">
        <f t="shared" si="271"/>
        <v>2553.2375000000002</v>
      </c>
      <c r="AR503" s="11">
        <f t="shared" si="272"/>
        <v>2051.7750000000001</v>
      </c>
      <c r="AS503" s="11">
        <f t="shared" si="273"/>
        <v>1550.3125</v>
      </c>
      <c r="AT503" s="11">
        <f t="shared" si="274"/>
        <v>2051.7750000000001</v>
      </c>
      <c r="AU503" s="11">
        <f t="shared" si="275"/>
        <v>2051.7750000000001</v>
      </c>
      <c r="AV503" s="11">
        <f t="shared" si="276"/>
        <v>2051.7750000000001</v>
      </c>
      <c r="AW503" s="11">
        <f t="shared" si="277"/>
        <v>2553.2375000000002</v>
      </c>
      <c r="AX503" s="11">
        <f t="shared" si="278"/>
        <v>2553.2375000000002</v>
      </c>
      <c r="AY503" s="11">
        <f t="shared" si="279"/>
        <v>1550.3125</v>
      </c>
      <c r="AZ503" s="11"/>
      <c r="BA503" s="11"/>
      <c r="BB503" s="11">
        <f t="shared" si="280"/>
        <v>-3449.6875</v>
      </c>
      <c r="BC503" s="11">
        <f t="shared" si="281"/>
        <v>-3449.6875</v>
      </c>
      <c r="BD503" s="11">
        <f t="shared" si="282"/>
        <v>-3449.6875</v>
      </c>
      <c r="BE503" s="11">
        <f t="shared" si="283"/>
        <v>-3948.2249999999999</v>
      </c>
      <c r="BF503" s="11">
        <f t="shared" si="284"/>
        <v>-4446.7624999999998</v>
      </c>
      <c r="BG503" s="11">
        <f t="shared" si="285"/>
        <v>-3948.2249999999999</v>
      </c>
      <c r="BH503" s="11">
        <f t="shared" si="286"/>
        <v>-3449.6875</v>
      </c>
      <c r="BI503" s="11">
        <f t="shared" si="287"/>
        <v>-3948.2249999999999</v>
      </c>
      <c r="BJ503" s="11">
        <f t="shared" si="288"/>
        <v>-3948.2249999999999</v>
      </c>
      <c r="BK503" s="11">
        <f t="shared" si="289"/>
        <v>-4446.7624999999998</v>
      </c>
      <c r="BL503" s="11">
        <f t="shared" si="290"/>
        <v>-3948.2249999999999</v>
      </c>
      <c r="BM503" s="11">
        <f t="shared" si="291"/>
        <v>-3449.6875</v>
      </c>
      <c r="BN503" s="11">
        <f t="shared" si="292"/>
        <v>-3948.2249999999999</v>
      </c>
      <c r="BO503" s="11">
        <f t="shared" si="293"/>
        <v>-3948.2249999999999</v>
      </c>
      <c r="BP503" s="11">
        <f t="shared" si="294"/>
        <v>-3948.2249999999999</v>
      </c>
      <c r="BQ503" s="11">
        <f t="shared" si="295"/>
        <v>-4446.7624999999998</v>
      </c>
      <c r="BR503" s="11">
        <f t="shared" si="296"/>
        <v>-4446.7624999999998</v>
      </c>
      <c r="BS503" s="11">
        <f t="shared" si="297"/>
        <v>-3449.6875</v>
      </c>
    </row>
    <row r="504" spans="1:71" ht="16" customHeight="1">
      <c r="A504" s="2">
        <v>43971</v>
      </c>
      <c r="B504" s="10" t="s">
        <v>972</v>
      </c>
      <c r="C504" s="11">
        <v>12</v>
      </c>
      <c r="D504" s="10">
        <v>-125</v>
      </c>
      <c r="E504" s="10">
        <v>-0.3</v>
      </c>
      <c r="I504">
        <v>1.381161971830974E-2</v>
      </c>
      <c r="K504">
        <v>0</v>
      </c>
      <c r="L504" t="s">
        <v>83</v>
      </c>
      <c r="M504" t="s">
        <v>86</v>
      </c>
      <c r="N504" t="s">
        <v>1368</v>
      </c>
      <c r="O504" t="s">
        <v>1365</v>
      </c>
      <c r="P504" t="s">
        <v>87</v>
      </c>
      <c r="Q504" t="s">
        <v>81</v>
      </c>
      <c r="R504" t="s">
        <v>81</v>
      </c>
      <c r="S504" t="s">
        <v>82</v>
      </c>
      <c r="T504" t="s">
        <v>87</v>
      </c>
      <c r="U504" t="s">
        <v>1366</v>
      </c>
      <c r="V504" t="s">
        <v>81</v>
      </c>
      <c r="W504" t="s">
        <v>81</v>
      </c>
      <c r="X504" t="s">
        <v>1365</v>
      </c>
      <c r="Y504" t="s">
        <v>1366</v>
      </c>
      <c r="Z504" t="s">
        <v>1365</v>
      </c>
      <c r="AA504" t="s">
        <v>780</v>
      </c>
      <c r="AB504" t="s">
        <v>1365</v>
      </c>
      <c r="AC504" t="s">
        <v>1365</v>
      </c>
      <c r="AD504" t="s">
        <v>1366</v>
      </c>
      <c r="AH504" s="11">
        <f t="shared" si="262"/>
        <v>-78.049999999999955</v>
      </c>
      <c r="AI504" s="11">
        <f t="shared" si="263"/>
        <v>3432.1875</v>
      </c>
      <c r="AJ504" s="11">
        <f t="shared" si="264"/>
        <v>2429.2624999999998</v>
      </c>
      <c r="AK504" s="11">
        <f t="shared" si="265"/>
        <v>924.875</v>
      </c>
      <c r="AL504" s="11">
        <f t="shared" si="266"/>
        <v>1927.7999999999997</v>
      </c>
      <c r="AM504" s="11">
        <f t="shared" si="267"/>
        <v>1927.7999999999997</v>
      </c>
      <c r="AN504" s="11">
        <f t="shared" si="268"/>
        <v>423.41250000000002</v>
      </c>
      <c r="AO504" s="11">
        <f t="shared" si="269"/>
        <v>924.875</v>
      </c>
      <c r="AP504" s="11">
        <f t="shared" si="270"/>
        <v>1426.3374999999999</v>
      </c>
      <c r="AQ504" s="11">
        <f t="shared" si="271"/>
        <v>1927.7999999999997</v>
      </c>
      <c r="AR504" s="11">
        <f t="shared" si="272"/>
        <v>1927.7999999999997</v>
      </c>
      <c r="AS504" s="11">
        <f t="shared" si="273"/>
        <v>2429.2624999999998</v>
      </c>
      <c r="AT504" s="11">
        <f t="shared" si="274"/>
        <v>1426.3374999999999</v>
      </c>
      <c r="AU504" s="11">
        <f t="shared" si="275"/>
        <v>2429.2624999999998</v>
      </c>
      <c r="AV504" s="11">
        <f t="shared" si="276"/>
        <v>2930.7249999999999</v>
      </c>
      <c r="AW504" s="11">
        <f t="shared" si="277"/>
        <v>2429.2624999999998</v>
      </c>
      <c r="AX504" s="11">
        <f t="shared" si="278"/>
        <v>2429.2624999999998</v>
      </c>
      <c r="AY504" s="11">
        <f t="shared" si="279"/>
        <v>1426.3374999999999</v>
      </c>
      <c r="AZ504" s="11"/>
      <c r="BA504" s="11"/>
      <c r="BB504" s="11">
        <f t="shared" si="280"/>
        <v>-2078.0500000000002</v>
      </c>
      <c r="BC504" s="11">
        <f t="shared" si="281"/>
        <v>-5567.8125</v>
      </c>
      <c r="BD504" s="11">
        <f t="shared" si="282"/>
        <v>-4570.7375000000002</v>
      </c>
      <c r="BE504" s="11">
        <f t="shared" si="283"/>
        <v>-3075.125</v>
      </c>
      <c r="BF504" s="11">
        <f t="shared" si="284"/>
        <v>-4072.2000000000003</v>
      </c>
      <c r="BG504" s="11">
        <f t="shared" si="285"/>
        <v>-4072.2000000000003</v>
      </c>
      <c r="BH504" s="11">
        <f t="shared" si="286"/>
        <v>-2576.5875000000001</v>
      </c>
      <c r="BI504" s="11">
        <f t="shared" si="287"/>
        <v>-3075.125</v>
      </c>
      <c r="BJ504" s="11">
        <f t="shared" si="288"/>
        <v>-3573.6625000000004</v>
      </c>
      <c r="BK504" s="11">
        <f t="shared" si="289"/>
        <v>-4072.2000000000003</v>
      </c>
      <c r="BL504" s="11">
        <f t="shared" si="290"/>
        <v>-4072.2000000000003</v>
      </c>
      <c r="BM504" s="11">
        <f t="shared" si="291"/>
        <v>-4570.7375000000002</v>
      </c>
      <c r="BN504" s="11">
        <f t="shared" si="292"/>
        <v>-3573.6625000000004</v>
      </c>
      <c r="BO504" s="11">
        <f t="shared" si="293"/>
        <v>-4570.7375000000002</v>
      </c>
      <c r="BP504" s="11">
        <f t="shared" si="294"/>
        <v>-5069.2750000000005</v>
      </c>
      <c r="BQ504" s="11">
        <f t="shared" si="295"/>
        <v>-4570.7375000000002</v>
      </c>
      <c r="BR504" s="11">
        <f t="shared" si="296"/>
        <v>-4570.7375000000002</v>
      </c>
      <c r="BS504" s="11">
        <f t="shared" si="297"/>
        <v>-3573.6625000000004</v>
      </c>
    </row>
    <row r="505" spans="1:71" ht="16" customHeight="1">
      <c r="A505" s="2">
        <v>43971</v>
      </c>
      <c r="B505" s="10" t="s">
        <v>80</v>
      </c>
      <c r="C505" s="11">
        <v>13</v>
      </c>
      <c r="D505" s="10">
        <v>-119</v>
      </c>
      <c r="E505" s="10">
        <v>2.4</v>
      </c>
      <c r="K505">
        <v>0</v>
      </c>
      <c r="L505" t="s">
        <v>856</v>
      </c>
      <c r="M505" t="s">
        <v>859</v>
      </c>
      <c r="N505" t="s">
        <v>853</v>
      </c>
      <c r="O505" t="s">
        <v>861</v>
      </c>
      <c r="P505" t="s">
        <v>853</v>
      </c>
      <c r="Q505" t="s">
        <v>861</v>
      </c>
      <c r="R505" t="s">
        <v>853</v>
      </c>
      <c r="S505" t="s">
        <v>861</v>
      </c>
      <c r="T505" t="s">
        <v>861</v>
      </c>
      <c r="U505" t="s">
        <v>861</v>
      </c>
      <c r="V505" t="s">
        <v>853</v>
      </c>
      <c r="W505" t="s">
        <v>861</v>
      </c>
      <c r="X505" t="s">
        <v>853</v>
      </c>
      <c r="Y505" t="s">
        <v>853</v>
      </c>
      <c r="Z505" t="s">
        <v>856</v>
      </c>
      <c r="AA505" t="s">
        <v>855</v>
      </c>
      <c r="AB505" t="s">
        <v>855</v>
      </c>
      <c r="AC505" t="s">
        <v>854</v>
      </c>
      <c r="AD505" t="s">
        <v>854</v>
      </c>
      <c r="AH505" s="11">
        <f t="shared" ref="AH505:AH568" si="298">($L505-M505)*1000 - $L505*1000*$B$5-M505*1000*$B$5-M505*1000*$B$6</f>
        <v>-1693.3625000000002</v>
      </c>
      <c r="AI505" s="11">
        <f t="shared" ref="AI505:AI568" si="299">($L505-N505)*1000 - $L505*1000*$B$5-N505*1000*$B$5-N505*1000*$B$6</f>
        <v>312.48749999999995</v>
      </c>
      <c r="AJ505" s="11">
        <f t="shared" ref="AJ505:AJ568" si="300">($L505-O505)*1000 - $L505*1000*$B$5-O505*1000*$B$5-O505*1000*$B$6</f>
        <v>813.94999999999982</v>
      </c>
      <c r="AK505" s="11">
        <f t="shared" ref="AK505:AK568" si="301">($L505-P505)*1000 - $L505*1000*$B$5-P505*1000*$B$5-P505*1000*$B$6</f>
        <v>312.48749999999995</v>
      </c>
      <c r="AL505" s="11">
        <f t="shared" ref="AL505:AL568" si="302">($L505-Q505)*1000 - $L505*1000*$B$5-Q505*1000*$B$5-Q505*1000*$B$6</f>
        <v>813.94999999999982</v>
      </c>
      <c r="AM505" s="11">
        <f t="shared" ref="AM505:AM568" si="303">($L505-R505)*1000 - $L505*1000*$B$5-R505*1000*$B$5-R505*1000*$B$6</f>
        <v>312.48749999999995</v>
      </c>
      <c r="AN505" s="11">
        <f t="shared" ref="AN505:AN568" si="304">($L505-S505)*1000 - $L505*1000*$B$5-S505*1000*$B$5-S505*1000*$B$6</f>
        <v>813.94999999999982</v>
      </c>
      <c r="AO505" s="11">
        <f t="shared" ref="AO505:AO568" si="305">($L505-T505)*1000 - $L505*1000*$B$5-T505*1000*$B$5-T505*1000*$B$6</f>
        <v>813.94999999999982</v>
      </c>
      <c r="AP505" s="11">
        <f t="shared" ref="AP505:AP568" si="306">($L505-U505)*1000 - $L505*1000*$B$5-U505*1000*$B$5-U505*1000*$B$6</f>
        <v>813.94999999999982</v>
      </c>
      <c r="AQ505" s="11">
        <f t="shared" ref="AQ505:AQ568" si="307">($L505-V505)*1000 - $L505*1000*$B$5-V505*1000*$B$5-V505*1000*$B$6</f>
        <v>312.48749999999995</v>
      </c>
      <c r="AR505" s="11">
        <f t="shared" ref="AR505:AR568" si="308">($L505-W505)*1000 - $L505*1000*$B$5-W505*1000*$B$5-W505*1000*$B$6</f>
        <v>813.94999999999982</v>
      </c>
      <c r="AS505" s="11">
        <f t="shared" ref="AS505:AS568" si="309">($L505-X505)*1000 - $L505*1000*$B$5-X505*1000*$B$5-X505*1000*$B$6</f>
        <v>312.48749999999995</v>
      </c>
      <c r="AT505" s="11">
        <f t="shared" ref="AT505:AT568" si="310">($L505-Y505)*1000 - $L505*1000*$B$5-Y505*1000*$B$5-Y505*1000*$B$6</f>
        <v>312.48749999999995</v>
      </c>
      <c r="AU505" s="11">
        <f t="shared" ref="AU505:AU568" si="311">($L505-Z505)*1000 - $L505*1000*$B$5-Z505*1000*$B$5-Z505*1000*$B$6</f>
        <v>-1191.9000000000001</v>
      </c>
      <c r="AV505" s="11">
        <f t="shared" ref="AV505:AV568" si="312">($L505-AA505)*1000 - $L505*1000*$B$5-AA505*1000*$B$5-AA505*1000*$B$6</f>
        <v>-690.4375</v>
      </c>
      <c r="AW505" s="11">
        <f t="shared" ref="AW505:AW568" si="313">($L505-AB505)*1000 - $L505*1000*$B$5-AB505*1000*$B$5-AB505*1000*$B$6</f>
        <v>-690.4375</v>
      </c>
      <c r="AX505" s="11">
        <f t="shared" ref="AX505:AX568" si="314">($L505-AC505)*1000 - $L505*1000*$B$5-AC505*1000*$B$5-AC505*1000*$B$6</f>
        <v>-188.97500000000008</v>
      </c>
      <c r="AY505" s="11">
        <f t="shared" ref="AY505:AY568" si="315">($L505-AD505)*1000 - $L505*1000*$B$5-AD505*1000*$B$5-AD505*1000*$B$6</f>
        <v>-188.97500000000008</v>
      </c>
      <c r="AZ505" s="11"/>
      <c r="BA505" s="11"/>
      <c r="BB505" s="11">
        <f t="shared" ref="BB505:BB568" si="316">(M505-$L505)*1000 - $L505*1000*$B$5-M505*1000*$B$5-M505*1000*$B$6</f>
        <v>-693.36249999999995</v>
      </c>
      <c r="BC505" s="11">
        <f t="shared" ref="BC505:BC568" si="317">(N505-$L505)*1000 - $L505*1000*$B$5-N505*1000*$B$5-N505*1000*$B$6</f>
        <v>-2687.5124999999998</v>
      </c>
      <c r="BD505" s="11">
        <f t="shared" ref="BD505:BD568" si="318">(O505-$L505)*1000 - $L505*1000*$B$5-O505*1000*$B$5-O505*1000*$B$6</f>
        <v>-3186.0499999999997</v>
      </c>
      <c r="BE505" s="11">
        <f t="shared" ref="BE505:BE568" si="319">(P505-$L505)*1000 - $L505*1000*$B$5-P505*1000*$B$5-P505*1000*$B$6</f>
        <v>-2687.5124999999998</v>
      </c>
      <c r="BF505" s="11">
        <f t="shared" ref="BF505:BF568" si="320">(Q505-$L505)*1000 - $L505*1000*$B$5-Q505*1000*$B$5-Q505*1000*$B$6</f>
        <v>-3186.0499999999997</v>
      </c>
      <c r="BG505" s="11">
        <f t="shared" ref="BG505:BG568" si="321">(R505-$L505)*1000 - $L505*1000*$B$5-R505*1000*$B$5-R505*1000*$B$6</f>
        <v>-2687.5124999999998</v>
      </c>
      <c r="BH505" s="11">
        <f t="shared" ref="BH505:BH568" si="322">(S505-$L505)*1000 - $L505*1000*$B$5-S505*1000*$B$5-S505*1000*$B$6</f>
        <v>-3186.0499999999997</v>
      </c>
      <c r="BI505" s="11">
        <f t="shared" ref="BI505:BI568" si="323">(T505-$L505)*1000 - $L505*1000*$B$5-T505*1000*$B$5-T505*1000*$B$6</f>
        <v>-3186.0499999999997</v>
      </c>
      <c r="BJ505" s="11">
        <f t="shared" ref="BJ505:BJ568" si="324">(U505-$L505)*1000 - $L505*1000*$B$5-U505*1000*$B$5-U505*1000*$B$6</f>
        <v>-3186.0499999999997</v>
      </c>
      <c r="BK505" s="11">
        <f t="shared" ref="BK505:BK568" si="325">(V505-$L505)*1000 - $L505*1000*$B$5-V505*1000*$B$5-V505*1000*$B$6</f>
        <v>-2687.5124999999998</v>
      </c>
      <c r="BL505" s="11">
        <f t="shared" ref="BL505:BL568" si="326">(W505-$L505)*1000 - $L505*1000*$B$5-W505*1000*$B$5-W505*1000*$B$6</f>
        <v>-3186.0499999999997</v>
      </c>
      <c r="BM505" s="11">
        <f t="shared" ref="BM505:BM568" si="327">(X505-$L505)*1000 - $L505*1000*$B$5-X505*1000*$B$5-X505*1000*$B$6</f>
        <v>-2687.5124999999998</v>
      </c>
      <c r="BN505" s="11">
        <f t="shared" ref="BN505:BN568" si="328">(Y505-$L505)*1000 - $L505*1000*$B$5-Y505*1000*$B$5-Y505*1000*$B$6</f>
        <v>-2687.5124999999998</v>
      </c>
      <c r="BO505" s="11">
        <f t="shared" ref="BO505:BO568" si="329">(Z505-$L505)*1000 - $L505*1000*$B$5-Z505*1000*$B$5-Z505*1000*$B$6</f>
        <v>-1191.9000000000001</v>
      </c>
      <c r="BP505" s="11">
        <f t="shared" ref="BP505:BP568" si="330">(AA505-$L505)*1000 - $L505*1000*$B$5-AA505*1000*$B$5-AA505*1000*$B$6</f>
        <v>-1690.4375</v>
      </c>
      <c r="BQ505" s="11">
        <f t="shared" ref="BQ505:BQ568" si="331">(AB505-$L505)*1000 - $L505*1000*$B$5-AB505*1000*$B$5-AB505*1000*$B$6</f>
        <v>-1690.4375</v>
      </c>
      <c r="BR505" s="11">
        <f t="shared" ref="BR505:BR568" si="332">(AC505-$L505)*1000 - $L505*1000*$B$5-AC505*1000*$B$5-AC505*1000*$B$6</f>
        <v>-2188.9750000000004</v>
      </c>
      <c r="BS505" s="11">
        <f t="shared" ref="BS505:BS568" si="333">(AD505-$L505)*1000 - $L505*1000*$B$5-AD505*1000*$B$5-AD505*1000*$B$6</f>
        <v>-2188.9750000000004</v>
      </c>
    </row>
    <row r="506" spans="1:71" ht="16" customHeight="1">
      <c r="A506" s="2">
        <v>43971</v>
      </c>
      <c r="B506" s="10" t="s">
        <v>1016</v>
      </c>
      <c r="C506" s="11">
        <v>14</v>
      </c>
      <c r="D506" s="10">
        <v>-115</v>
      </c>
      <c r="E506" s="10">
        <v>5.6</v>
      </c>
      <c r="I506">
        <v>1.6042154065329162E-2</v>
      </c>
      <c r="K506">
        <v>0</v>
      </c>
      <c r="L506" t="s">
        <v>1051</v>
      </c>
      <c r="M506" t="s">
        <v>938</v>
      </c>
      <c r="N506" t="s">
        <v>938</v>
      </c>
      <c r="O506" t="s">
        <v>938</v>
      </c>
      <c r="P506" t="s">
        <v>99</v>
      </c>
      <c r="Q506" t="s">
        <v>98</v>
      </c>
      <c r="R506" t="s">
        <v>96</v>
      </c>
      <c r="S506" t="s">
        <v>986</v>
      </c>
      <c r="T506" t="s">
        <v>97</v>
      </c>
      <c r="U506" t="s">
        <v>98</v>
      </c>
      <c r="V506" t="s">
        <v>99</v>
      </c>
      <c r="W506" t="s">
        <v>98</v>
      </c>
      <c r="X506" t="s">
        <v>986</v>
      </c>
      <c r="Y506" t="s">
        <v>96</v>
      </c>
      <c r="Z506" t="s">
        <v>986</v>
      </c>
      <c r="AA506" t="s">
        <v>99</v>
      </c>
      <c r="AB506" t="s">
        <v>988</v>
      </c>
      <c r="AC506" t="s">
        <v>938</v>
      </c>
      <c r="AD506" t="s">
        <v>986</v>
      </c>
      <c r="AH506" s="11">
        <f t="shared" si="298"/>
        <v>266.12750870000002</v>
      </c>
      <c r="AI506" s="11">
        <f t="shared" si="299"/>
        <v>266.12750870000002</v>
      </c>
      <c r="AJ506" s="11">
        <f t="shared" si="300"/>
        <v>266.12750870000002</v>
      </c>
      <c r="AK506" s="11">
        <f t="shared" si="301"/>
        <v>366.41800284999937</v>
      </c>
      <c r="AL506" s="11">
        <f t="shared" si="302"/>
        <v>466.70849699999872</v>
      </c>
      <c r="AM506" s="11">
        <f t="shared" si="303"/>
        <v>667.29449992499906</v>
      </c>
      <c r="AN506" s="11">
        <f t="shared" si="304"/>
        <v>567.00400577499977</v>
      </c>
      <c r="AO506" s="11">
        <f t="shared" si="305"/>
        <v>767.5900087</v>
      </c>
      <c r="AP506" s="11">
        <f t="shared" si="306"/>
        <v>466.70849699999872</v>
      </c>
      <c r="AQ506" s="11">
        <f t="shared" si="307"/>
        <v>366.41800284999937</v>
      </c>
      <c r="AR506" s="11">
        <f t="shared" si="308"/>
        <v>466.70849699999872</v>
      </c>
      <c r="AS506" s="11">
        <f t="shared" si="309"/>
        <v>567.00400577499977</v>
      </c>
      <c r="AT506" s="11">
        <f t="shared" si="310"/>
        <v>667.29449992499906</v>
      </c>
      <c r="AU506" s="11">
        <f t="shared" si="311"/>
        <v>567.00400577499977</v>
      </c>
      <c r="AV506" s="11">
        <f t="shared" si="312"/>
        <v>366.41800284999937</v>
      </c>
      <c r="AW506" s="11">
        <f t="shared" si="313"/>
        <v>65.541505774999706</v>
      </c>
      <c r="AX506" s="11">
        <f t="shared" si="314"/>
        <v>266.12750870000002</v>
      </c>
      <c r="AY506" s="11">
        <f t="shared" si="315"/>
        <v>567.00400577499977</v>
      </c>
      <c r="AZ506" s="11"/>
      <c r="BA506" s="11"/>
      <c r="BB506" s="11">
        <f t="shared" si="316"/>
        <v>-733.87249129999998</v>
      </c>
      <c r="BC506" s="11">
        <f t="shared" si="317"/>
        <v>-733.87249129999998</v>
      </c>
      <c r="BD506" s="11">
        <f t="shared" si="318"/>
        <v>-733.87249129999998</v>
      </c>
      <c r="BE506" s="11">
        <f t="shared" si="319"/>
        <v>-833.57799714999931</v>
      </c>
      <c r="BF506" s="11">
        <f t="shared" si="320"/>
        <v>-933.28350299999875</v>
      </c>
      <c r="BG506" s="11">
        <f t="shared" si="321"/>
        <v>-1132.6995000749992</v>
      </c>
      <c r="BH506" s="11">
        <f t="shared" si="322"/>
        <v>-1032.9939942249996</v>
      </c>
      <c r="BI506" s="11">
        <f t="shared" si="323"/>
        <v>-1232.4099913</v>
      </c>
      <c r="BJ506" s="11">
        <f t="shared" si="324"/>
        <v>-933.28350299999875</v>
      </c>
      <c r="BK506" s="11">
        <f t="shared" si="325"/>
        <v>-833.57799714999931</v>
      </c>
      <c r="BL506" s="11">
        <f t="shared" si="326"/>
        <v>-933.28350299999875</v>
      </c>
      <c r="BM506" s="11">
        <f t="shared" si="327"/>
        <v>-1032.9939942249996</v>
      </c>
      <c r="BN506" s="11">
        <f t="shared" si="328"/>
        <v>-1132.6995000749992</v>
      </c>
      <c r="BO506" s="11">
        <f t="shared" si="329"/>
        <v>-1032.9939942249996</v>
      </c>
      <c r="BP506" s="11">
        <f t="shared" si="330"/>
        <v>-833.57799714999931</v>
      </c>
      <c r="BQ506" s="11">
        <f t="shared" si="331"/>
        <v>-534.45649422499969</v>
      </c>
      <c r="BR506" s="11">
        <f t="shared" si="332"/>
        <v>-733.87249129999998</v>
      </c>
      <c r="BS506" s="11">
        <f t="shared" si="333"/>
        <v>-1032.9939942249996</v>
      </c>
    </row>
    <row r="507" spans="1:71" ht="16" customHeight="1">
      <c r="A507" s="2">
        <v>43971</v>
      </c>
      <c r="B507" s="10" t="s">
        <v>955</v>
      </c>
      <c r="C507" s="11">
        <v>15</v>
      </c>
      <c r="D507" s="10">
        <v>-106</v>
      </c>
      <c r="E507" s="10">
        <v>0.3</v>
      </c>
      <c r="K507">
        <v>0</v>
      </c>
      <c r="L507" t="s">
        <v>2034</v>
      </c>
      <c r="M507" t="s">
        <v>784</v>
      </c>
      <c r="N507" t="s">
        <v>2034</v>
      </c>
      <c r="O507" t="s">
        <v>785</v>
      </c>
      <c r="P507" t="s">
        <v>786</v>
      </c>
      <c r="Q507" t="s">
        <v>786</v>
      </c>
      <c r="R507" t="s">
        <v>2034</v>
      </c>
      <c r="S507" t="s">
        <v>2034</v>
      </c>
      <c r="T507" t="s">
        <v>785</v>
      </c>
      <c r="U507" t="s">
        <v>786</v>
      </c>
      <c r="V507" t="s">
        <v>786</v>
      </c>
      <c r="W507" t="s">
        <v>786</v>
      </c>
      <c r="X507" t="s">
        <v>786</v>
      </c>
      <c r="Y507" t="s">
        <v>960</v>
      </c>
      <c r="Z507" t="s">
        <v>787</v>
      </c>
      <c r="AA507" t="s">
        <v>2034</v>
      </c>
      <c r="AB507" t="s">
        <v>2034</v>
      </c>
      <c r="AC507" t="s">
        <v>784</v>
      </c>
      <c r="AD507" t="s">
        <v>785</v>
      </c>
      <c r="AH507" s="11">
        <f t="shared" si="298"/>
        <v>-125.90000000000003</v>
      </c>
      <c r="AI507" s="11">
        <f t="shared" si="299"/>
        <v>-1128.825</v>
      </c>
      <c r="AJ507" s="11">
        <f t="shared" si="300"/>
        <v>375.5625</v>
      </c>
      <c r="AK507" s="11">
        <f t="shared" si="301"/>
        <v>-627.36249999999995</v>
      </c>
      <c r="AL507" s="11">
        <f t="shared" si="302"/>
        <v>-627.36249999999995</v>
      </c>
      <c r="AM507" s="11">
        <f t="shared" si="303"/>
        <v>-1128.825</v>
      </c>
      <c r="AN507" s="11">
        <f t="shared" si="304"/>
        <v>-1128.825</v>
      </c>
      <c r="AO507" s="11">
        <f t="shared" si="305"/>
        <v>375.5625</v>
      </c>
      <c r="AP507" s="11">
        <f t="shared" si="306"/>
        <v>-627.36249999999995</v>
      </c>
      <c r="AQ507" s="11">
        <f t="shared" si="307"/>
        <v>-627.36249999999995</v>
      </c>
      <c r="AR507" s="11">
        <f t="shared" si="308"/>
        <v>-627.36249999999995</v>
      </c>
      <c r="AS507" s="11">
        <f t="shared" si="309"/>
        <v>-627.36249999999995</v>
      </c>
      <c r="AT507" s="11">
        <f t="shared" si="310"/>
        <v>-2131.75</v>
      </c>
      <c r="AU507" s="11">
        <f t="shared" si="311"/>
        <v>-1630.2874999999999</v>
      </c>
      <c r="AV507" s="11">
        <f t="shared" si="312"/>
        <v>-1128.825</v>
      </c>
      <c r="AW507" s="11">
        <f t="shared" si="313"/>
        <v>-1128.825</v>
      </c>
      <c r="AX507" s="11">
        <f t="shared" si="314"/>
        <v>-125.90000000000003</v>
      </c>
      <c r="AY507" s="11">
        <f t="shared" si="315"/>
        <v>375.5625</v>
      </c>
      <c r="AZ507" s="11"/>
      <c r="BA507" s="11"/>
      <c r="BB507" s="11">
        <f t="shared" si="316"/>
        <v>-2125.8999999999996</v>
      </c>
      <c r="BC507" s="11">
        <f t="shared" si="317"/>
        <v>-1128.825</v>
      </c>
      <c r="BD507" s="11">
        <f t="shared" si="318"/>
        <v>-2624.4375</v>
      </c>
      <c r="BE507" s="11">
        <f t="shared" si="319"/>
        <v>-1627.3625</v>
      </c>
      <c r="BF507" s="11">
        <f t="shared" si="320"/>
        <v>-1627.3625</v>
      </c>
      <c r="BG507" s="11">
        <f t="shared" si="321"/>
        <v>-1128.825</v>
      </c>
      <c r="BH507" s="11">
        <f t="shared" si="322"/>
        <v>-1128.825</v>
      </c>
      <c r="BI507" s="11">
        <f t="shared" si="323"/>
        <v>-2624.4375</v>
      </c>
      <c r="BJ507" s="11">
        <f t="shared" si="324"/>
        <v>-1627.3625</v>
      </c>
      <c r="BK507" s="11">
        <f t="shared" si="325"/>
        <v>-1627.3625</v>
      </c>
      <c r="BL507" s="11">
        <f t="shared" si="326"/>
        <v>-1627.3625</v>
      </c>
      <c r="BM507" s="11">
        <f t="shared" si="327"/>
        <v>-1627.3625</v>
      </c>
      <c r="BN507" s="11">
        <f t="shared" si="328"/>
        <v>-131.75000000000006</v>
      </c>
      <c r="BO507" s="11">
        <f t="shared" si="329"/>
        <v>-630.28750000000002</v>
      </c>
      <c r="BP507" s="11">
        <f t="shared" si="330"/>
        <v>-1128.825</v>
      </c>
      <c r="BQ507" s="11">
        <f t="shared" si="331"/>
        <v>-1128.825</v>
      </c>
      <c r="BR507" s="11">
        <f t="shared" si="332"/>
        <v>-2125.8999999999996</v>
      </c>
      <c r="BS507" s="11">
        <f t="shared" si="333"/>
        <v>-2624.4375</v>
      </c>
    </row>
    <row r="508" spans="1:71" ht="16" customHeight="1">
      <c r="A508" s="2">
        <v>43972</v>
      </c>
      <c r="B508" s="10" t="s">
        <v>414</v>
      </c>
      <c r="C508" s="11">
        <v>1</v>
      </c>
      <c r="D508" s="10">
        <v>-782</v>
      </c>
      <c r="E508" s="10">
        <v>-0.2</v>
      </c>
      <c r="K508">
        <v>0</v>
      </c>
      <c r="L508" t="s">
        <v>2102</v>
      </c>
      <c r="M508" t="s">
        <v>933</v>
      </c>
      <c r="N508" t="s">
        <v>2103</v>
      </c>
      <c r="O508" t="s">
        <v>2103</v>
      </c>
      <c r="P508" t="s">
        <v>2103</v>
      </c>
      <c r="Q508" t="s">
        <v>2275</v>
      </c>
      <c r="R508" t="s">
        <v>2275</v>
      </c>
      <c r="S508" t="s">
        <v>2102</v>
      </c>
      <c r="T508" t="s">
        <v>2102</v>
      </c>
      <c r="U508" t="s">
        <v>2275</v>
      </c>
      <c r="V508" t="s">
        <v>2102</v>
      </c>
      <c r="W508" t="s">
        <v>2102</v>
      </c>
      <c r="X508" t="s">
        <v>2102</v>
      </c>
      <c r="Y508" t="s">
        <v>2102</v>
      </c>
      <c r="Z508" t="s">
        <v>933</v>
      </c>
      <c r="AA508" t="s">
        <v>2102</v>
      </c>
      <c r="AB508" t="s">
        <v>933</v>
      </c>
      <c r="AC508" t="s">
        <v>2103</v>
      </c>
      <c r="AD508" t="s">
        <v>2102</v>
      </c>
      <c r="AH508" s="11">
        <f t="shared" si="298"/>
        <v>-425.24350450000759</v>
      </c>
      <c r="AI508" s="11">
        <f t="shared" si="299"/>
        <v>-525.53500157500446</v>
      </c>
      <c r="AJ508" s="11">
        <f t="shared" si="300"/>
        <v>-525.53500157500446</v>
      </c>
      <c r="AK508" s="11">
        <f t="shared" si="301"/>
        <v>-525.53500157500446</v>
      </c>
      <c r="AL508" s="11">
        <f t="shared" si="302"/>
        <v>-224.65348987500315</v>
      </c>
      <c r="AM508" s="11">
        <f t="shared" si="303"/>
        <v>-224.65348987500315</v>
      </c>
      <c r="AN508" s="11">
        <f t="shared" si="304"/>
        <v>-324.94498695000004</v>
      </c>
      <c r="AO508" s="11">
        <f t="shared" si="305"/>
        <v>-324.94498695000004</v>
      </c>
      <c r="AP508" s="11">
        <f t="shared" si="306"/>
        <v>-224.65348987500315</v>
      </c>
      <c r="AQ508" s="11">
        <f t="shared" si="307"/>
        <v>-324.94498695000004</v>
      </c>
      <c r="AR508" s="11">
        <f t="shared" si="308"/>
        <v>-324.94498695000004</v>
      </c>
      <c r="AS508" s="11">
        <f t="shared" si="309"/>
        <v>-324.94498695000004</v>
      </c>
      <c r="AT508" s="11">
        <f t="shared" si="310"/>
        <v>-324.94498695000004</v>
      </c>
      <c r="AU508" s="11">
        <f t="shared" si="311"/>
        <v>-425.24350450000759</v>
      </c>
      <c r="AV508" s="11">
        <f t="shared" si="312"/>
        <v>-324.94498695000004</v>
      </c>
      <c r="AW508" s="11">
        <f t="shared" si="313"/>
        <v>-425.24350450000759</v>
      </c>
      <c r="AX508" s="11">
        <f t="shared" si="314"/>
        <v>-525.53500157500446</v>
      </c>
      <c r="AY508" s="11">
        <f t="shared" si="315"/>
        <v>-324.94498695000004</v>
      </c>
      <c r="AZ508" s="11"/>
      <c r="BA508" s="11"/>
      <c r="BB508" s="11">
        <f t="shared" si="316"/>
        <v>-225.23150449999241</v>
      </c>
      <c r="BC508" s="11">
        <f t="shared" si="317"/>
        <v>-125.52500157499561</v>
      </c>
      <c r="BD508" s="11">
        <f t="shared" si="318"/>
        <v>-125.52500157499561</v>
      </c>
      <c r="BE508" s="11">
        <f t="shared" si="319"/>
        <v>-125.52500157499561</v>
      </c>
      <c r="BF508" s="11">
        <f t="shared" si="320"/>
        <v>-424.65148987499686</v>
      </c>
      <c r="BG508" s="11">
        <f t="shared" si="321"/>
        <v>-424.65148987499686</v>
      </c>
      <c r="BH508" s="11">
        <f t="shared" si="322"/>
        <v>-324.94498695000004</v>
      </c>
      <c r="BI508" s="11">
        <f t="shared" si="323"/>
        <v>-324.94498695000004</v>
      </c>
      <c r="BJ508" s="11">
        <f t="shared" si="324"/>
        <v>-424.65148987499686</v>
      </c>
      <c r="BK508" s="11">
        <f t="shared" si="325"/>
        <v>-324.94498695000004</v>
      </c>
      <c r="BL508" s="11">
        <f t="shared" si="326"/>
        <v>-324.94498695000004</v>
      </c>
      <c r="BM508" s="11">
        <f t="shared" si="327"/>
        <v>-324.94498695000004</v>
      </c>
      <c r="BN508" s="11">
        <f t="shared" si="328"/>
        <v>-324.94498695000004</v>
      </c>
      <c r="BO508" s="11">
        <f t="shared" si="329"/>
        <v>-225.23150449999241</v>
      </c>
      <c r="BP508" s="11">
        <f t="shared" si="330"/>
        <v>-324.94498695000004</v>
      </c>
      <c r="BQ508" s="11">
        <f t="shared" si="331"/>
        <v>-225.23150449999241</v>
      </c>
      <c r="BR508" s="11">
        <f t="shared" si="332"/>
        <v>-125.52500157499561</v>
      </c>
      <c r="BS508" s="11">
        <f t="shared" si="333"/>
        <v>-324.94498695000004</v>
      </c>
    </row>
    <row r="509" spans="1:71" ht="16" customHeight="1">
      <c r="A509" s="2">
        <v>43972</v>
      </c>
      <c r="B509" s="10" t="s">
        <v>691</v>
      </c>
      <c r="C509" s="11">
        <v>2</v>
      </c>
      <c r="D509" s="10">
        <v>-255</v>
      </c>
      <c r="E509" s="10">
        <v>-1</v>
      </c>
      <c r="I509">
        <v>1.8229924953095441E-2</v>
      </c>
      <c r="K509">
        <v>0</v>
      </c>
      <c r="L509" t="s">
        <v>1941</v>
      </c>
      <c r="M509" t="s">
        <v>2006</v>
      </c>
      <c r="N509" t="s">
        <v>1940</v>
      </c>
      <c r="O509" t="s">
        <v>1939</v>
      </c>
      <c r="P509" t="s">
        <v>1943</v>
      </c>
      <c r="Q509" t="s">
        <v>1942</v>
      </c>
      <c r="R509" t="s">
        <v>2226</v>
      </c>
      <c r="S509" t="s">
        <v>2224</v>
      </c>
      <c r="T509" t="s">
        <v>1938</v>
      </c>
      <c r="U509" t="s">
        <v>2224</v>
      </c>
      <c r="V509" t="s">
        <v>2338</v>
      </c>
      <c r="W509" t="s">
        <v>1938</v>
      </c>
      <c r="X509" t="s">
        <v>2338</v>
      </c>
      <c r="Y509" t="s">
        <v>1938</v>
      </c>
      <c r="Z509" t="s">
        <v>2338</v>
      </c>
      <c r="AA509" t="s">
        <v>1938</v>
      </c>
      <c r="AB509" t="s">
        <v>1936</v>
      </c>
      <c r="AC509" t="s">
        <v>1938</v>
      </c>
      <c r="AD509" t="s">
        <v>2338</v>
      </c>
      <c r="AH509" s="11">
        <f t="shared" si="298"/>
        <v>-1315.625</v>
      </c>
      <c r="AI509" s="11">
        <f t="shared" si="299"/>
        <v>-312.70000000000016</v>
      </c>
      <c r="AJ509" s="11">
        <f t="shared" si="300"/>
        <v>690.22499999999991</v>
      </c>
      <c r="AK509" s="11">
        <f t="shared" si="301"/>
        <v>1693.1499999999996</v>
      </c>
      <c r="AL509" s="11">
        <f t="shared" si="302"/>
        <v>2696.0750000000003</v>
      </c>
      <c r="AM509" s="11">
        <f t="shared" si="303"/>
        <v>4701.9250000000002</v>
      </c>
      <c r="AN509" s="11">
        <f t="shared" si="304"/>
        <v>5704.85</v>
      </c>
      <c r="AO509" s="11">
        <f t="shared" si="305"/>
        <v>6707.7750000000005</v>
      </c>
      <c r="AP509" s="11">
        <f t="shared" si="306"/>
        <v>5704.85</v>
      </c>
      <c r="AQ509" s="11">
        <f t="shared" si="307"/>
        <v>8713.625</v>
      </c>
      <c r="AR509" s="11">
        <f t="shared" si="308"/>
        <v>6707.7750000000005</v>
      </c>
      <c r="AS509" s="11">
        <f t="shared" si="309"/>
        <v>8713.625</v>
      </c>
      <c r="AT509" s="11">
        <f t="shared" si="310"/>
        <v>6707.7750000000005</v>
      </c>
      <c r="AU509" s="11">
        <f t="shared" si="311"/>
        <v>8713.625</v>
      </c>
      <c r="AV509" s="11">
        <f t="shared" si="312"/>
        <v>6707.7750000000005</v>
      </c>
      <c r="AW509" s="11">
        <f t="shared" si="313"/>
        <v>7710.7000000000007</v>
      </c>
      <c r="AX509" s="11">
        <f t="shared" si="314"/>
        <v>6707.7750000000005</v>
      </c>
      <c r="AY509" s="11">
        <f t="shared" si="315"/>
        <v>8713.625</v>
      </c>
      <c r="AZ509" s="11"/>
      <c r="BA509" s="11"/>
      <c r="BB509" s="11">
        <f t="shared" si="316"/>
        <v>-3315.625</v>
      </c>
      <c r="BC509" s="11">
        <f t="shared" si="317"/>
        <v>-4312.7000000000007</v>
      </c>
      <c r="BD509" s="11">
        <f t="shared" si="318"/>
        <v>-5309.7749999999996</v>
      </c>
      <c r="BE509" s="11">
        <f t="shared" si="319"/>
        <v>-6306.8499999999995</v>
      </c>
      <c r="BF509" s="11">
        <f t="shared" si="320"/>
        <v>-7303.9249999999993</v>
      </c>
      <c r="BG509" s="11">
        <f t="shared" si="321"/>
        <v>-9298.0749999999989</v>
      </c>
      <c r="BH509" s="11">
        <f t="shared" si="322"/>
        <v>-10295.15</v>
      </c>
      <c r="BI509" s="11">
        <f t="shared" si="323"/>
        <v>-11292.225</v>
      </c>
      <c r="BJ509" s="11">
        <f t="shared" si="324"/>
        <v>-10295.15</v>
      </c>
      <c r="BK509" s="11">
        <f t="shared" si="325"/>
        <v>-13286.375</v>
      </c>
      <c r="BL509" s="11">
        <f t="shared" si="326"/>
        <v>-11292.225</v>
      </c>
      <c r="BM509" s="11">
        <f t="shared" si="327"/>
        <v>-13286.375</v>
      </c>
      <c r="BN509" s="11">
        <f t="shared" si="328"/>
        <v>-11292.225</v>
      </c>
      <c r="BO509" s="11">
        <f t="shared" si="329"/>
        <v>-13286.375</v>
      </c>
      <c r="BP509" s="11">
        <f t="shared" si="330"/>
        <v>-11292.225</v>
      </c>
      <c r="BQ509" s="11">
        <f t="shared" si="331"/>
        <v>-12289.3</v>
      </c>
      <c r="BR509" s="11">
        <f t="shared" si="332"/>
        <v>-11292.225</v>
      </c>
      <c r="BS509" s="11">
        <f t="shared" si="333"/>
        <v>-13286.375</v>
      </c>
    </row>
    <row r="510" spans="1:71" ht="16" customHeight="1">
      <c r="A510" s="2">
        <v>43972</v>
      </c>
      <c r="B510" s="10" t="s">
        <v>90</v>
      </c>
      <c r="C510" s="11">
        <v>3</v>
      </c>
      <c r="D510" s="10">
        <v>-156</v>
      </c>
      <c r="E510" s="10">
        <v>0.2</v>
      </c>
      <c r="K510">
        <v>0</v>
      </c>
      <c r="L510" t="s">
        <v>426</v>
      </c>
      <c r="M510" t="s">
        <v>424</v>
      </c>
      <c r="N510" t="s">
        <v>425</v>
      </c>
      <c r="O510" t="s">
        <v>1430</v>
      </c>
      <c r="P510" t="s">
        <v>425</v>
      </c>
      <c r="Q510" t="s">
        <v>433</v>
      </c>
      <c r="R510" t="s">
        <v>1944</v>
      </c>
      <c r="S510" t="s">
        <v>429</v>
      </c>
      <c r="T510" t="s">
        <v>432</v>
      </c>
      <c r="U510" t="s">
        <v>1944</v>
      </c>
      <c r="V510" t="s">
        <v>1944</v>
      </c>
      <c r="W510" t="s">
        <v>432</v>
      </c>
      <c r="X510" t="s">
        <v>1944</v>
      </c>
      <c r="Y510" t="s">
        <v>1944</v>
      </c>
      <c r="Z510" t="s">
        <v>429</v>
      </c>
      <c r="AA510" t="s">
        <v>426</v>
      </c>
      <c r="AB510" t="s">
        <v>433</v>
      </c>
      <c r="AC510" t="s">
        <v>1944</v>
      </c>
      <c r="AD510" t="s">
        <v>428</v>
      </c>
      <c r="AH510" s="11">
        <f t="shared" si="298"/>
        <v>-959.56850727500023</v>
      </c>
      <c r="AI510" s="11">
        <f t="shared" si="299"/>
        <v>-758.98250435000011</v>
      </c>
      <c r="AJ510" s="11">
        <f t="shared" si="300"/>
        <v>-357.81049849999937</v>
      </c>
      <c r="AK510" s="11">
        <f t="shared" si="301"/>
        <v>-758.98250435000011</v>
      </c>
      <c r="AL510" s="11">
        <f t="shared" si="302"/>
        <v>-157.22449557499905</v>
      </c>
      <c r="AM510" s="11">
        <f t="shared" si="303"/>
        <v>43.356492724999683</v>
      </c>
      <c r="AN510" s="11">
        <f t="shared" si="304"/>
        <v>-56.934001424999693</v>
      </c>
      <c r="AO510" s="11">
        <f t="shared" si="305"/>
        <v>143.65200150000064</v>
      </c>
      <c r="AP510" s="11">
        <f t="shared" si="306"/>
        <v>43.356492724999683</v>
      </c>
      <c r="AQ510" s="11">
        <f t="shared" si="307"/>
        <v>43.356492724999683</v>
      </c>
      <c r="AR510" s="11">
        <f t="shared" si="308"/>
        <v>143.65200150000064</v>
      </c>
      <c r="AS510" s="11">
        <f t="shared" si="309"/>
        <v>43.356492724999683</v>
      </c>
      <c r="AT510" s="11">
        <f t="shared" si="310"/>
        <v>43.356492724999683</v>
      </c>
      <c r="AU510" s="11">
        <f t="shared" si="311"/>
        <v>-56.934001424999693</v>
      </c>
      <c r="AV510" s="11">
        <f t="shared" si="312"/>
        <v>-257.52000435000002</v>
      </c>
      <c r="AW510" s="11">
        <f t="shared" si="313"/>
        <v>-157.22449557499905</v>
      </c>
      <c r="AX510" s="11">
        <f t="shared" si="314"/>
        <v>43.356492724999683</v>
      </c>
      <c r="AY510" s="11">
        <f t="shared" si="315"/>
        <v>243.94249564999996</v>
      </c>
      <c r="AZ510" s="11"/>
      <c r="BA510" s="11"/>
      <c r="BB510" s="11">
        <f t="shared" si="316"/>
        <v>440.43349272500041</v>
      </c>
      <c r="BC510" s="11">
        <f t="shared" si="317"/>
        <v>241.01749565</v>
      </c>
      <c r="BD510" s="11">
        <f t="shared" si="318"/>
        <v>-157.81449850000064</v>
      </c>
      <c r="BE510" s="11">
        <f t="shared" si="319"/>
        <v>241.01749565</v>
      </c>
      <c r="BF510" s="11">
        <f t="shared" si="320"/>
        <v>-357.23049557500093</v>
      </c>
      <c r="BG510" s="11">
        <f t="shared" si="321"/>
        <v>-556.64150727499964</v>
      </c>
      <c r="BH510" s="11">
        <f t="shared" si="322"/>
        <v>-456.93600142500031</v>
      </c>
      <c r="BI510" s="11">
        <f t="shared" si="323"/>
        <v>-656.3519985000006</v>
      </c>
      <c r="BJ510" s="11">
        <f t="shared" si="324"/>
        <v>-556.64150727499964</v>
      </c>
      <c r="BK510" s="11">
        <f t="shared" si="325"/>
        <v>-556.64150727499964</v>
      </c>
      <c r="BL510" s="11">
        <f t="shared" si="326"/>
        <v>-656.3519985000006</v>
      </c>
      <c r="BM510" s="11">
        <f t="shared" si="327"/>
        <v>-556.64150727499964</v>
      </c>
      <c r="BN510" s="11">
        <f t="shared" si="328"/>
        <v>-556.64150727499964</v>
      </c>
      <c r="BO510" s="11">
        <f t="shared" si="329"/>
        <v>-456.93600142500031</v>
      </c>
      <c r="BP510" s="11">
        <f t="shared" si="330"/>
        <v>-257.52000435000002</v>
      </c>
      <c r="BQ510" s="11">
        <f t="shared" si="331"/>
        <v>-357.23049557500093</v>
      </c>
      <c r="BR510" s="11">
        <f t="shared" si="332"/>
        <v>-556.64150727499964</v>
      </c>
      <c r="BS510" s="11">
        <f t="shared" si="333"/>
        <v>-756.05750435000004</v>
      </c>
    </row>
    <row r="511" spans="1:71" ht="16" customHeight="1">
      <c r="A511" s="2">
        <v>43972</v>
      </c>
      <c r="B511" s="10" t="s">
        <v>406</v>
      </c>
      <c r="C511" s="11">
        <v>4</v>
      </c>
      <c r="D511" s="10">
        <v>-141</v>
      </c>
      <c r="E511" s="10">
        <v>-0.2</v>
      </c>
      <c r="K511">
        <v>0</v>
      </c>
      <c r="L511" t="s">
        <v>778</v>
      </c>
      <c r="M511" t="s">
        <v>779</v>
      </c>
      <c r="N511" t="s">
        <v>124</v>
      </c>
      <c r="O511" t="s">
        <v>779</v>
      </c>
      <c r="P511" t="s">
        <v>778</v>
      </c>
      <c r="Q511" t="s">
        <v>123</v>
      </c>
      <c r="R511" t="s">
        <v>123</v>
      </c>
      <c r="S511" t="s">
        <v>1294</v>
      </c>
      <c r="T511" t="s">
        <v>1294</v>
      </c>
      <c r="U511" t="s">
        <v>123</v>
      </c>
      <c r="V511" t="s">
        <v>778</v>
      </c>
      <c r="W511" t="s">
        <v>123</v>
      </c>
      <c r="X511" t="s">
        <v>123</v>
      </c>
      <c r="Y511" t="s">
        <v>1294</v>
      </c>
      <c r="Z511" t="s">
        <v>778</v>
      </c>
      <c r="AA511" t="s">
        <v>779</v>
      </c>
      <c r="AB511" t="s">
        <v>778</v>
      </c>
      <c r="AC511" t="s">
        <v>778</v>
      </c>
      <c r="AD511" t="s">
        <v>1294</v>
      </c>
      <c r="AH511" s="11">
        <f t="shared" si="298"/>
        <v>-1445.4124999999999</v>
      </c>
      <c r="AI511" s="11">
        <f t="shared" si="299"/>
        <v>-2448.3375000000001</v>
      </c>
      <c r="AJ511" s="11">
        <f t="shared" si="300"/>
        <v>-1445.4124999999999</v>
      </c>
      <c r="AK511" s="11">
        <f t="shared" si="301"/>
        <v>-943.95</v>
      </c>
      <c r="AL511" s="11">
        <f t="shared" si="302"/>
        <v>58.974999999999966</v>
      </c>
      <c r="AM511" s="11">
        <f t="shared" si="303"/>
        <v>58.974999999999966</v>
      </c>
      <c r="AN511" s="11">
        <f t="shared" si="304"/>
        <v>-442.48750000000001</v>
      </c>
      <c r="AO511" s="11">
        <f t="shared" si="305"/>
        <v>-442.48750000000001</v>
      </c>
      <c r="AP511" s="11">
        <f t="shared" si="306"/>
        <v>58.974999999999966</v>
      </c>
      <c r="AQ511" s="11">
        <f t="shared" si="307"/>
        <v>-943.95</v>
      </c>
      <c r="AR511" s="11">
        <f t="shared" si="308"/>
        <v>58.974999999999966</v>
      </c>
      <c r="AS511" s="11">
        <f t="shared" si="309"/>
        <v>58.974999999999966</v>
      </c>
      <c r="AT511" s="11">
        <f t="shared" si="310"/>
        <v>-442.48750000000001</v>
      </c>
      <c r="AU511" s="11">
        <f t="shared" si="311"/>
        <v>-943.95</v>
      </c>
      <c r="AV511" s="11">
        <f t="shared" si="312"/>
        <v>-1445.4124999999999</v>
      </c>
      <c r="AW511" s="11">
        <f t="shared" si="313"/>
        <v>-943.95</v>
      </c>
      <c r="AX511" s="11">
        <f t="shared" si="314"/>
        <v>-943.95</v>
      </c>
      <c r="AY511" s="11">
        <f t="shared" si="315"/>
        <v>-442.48750000000001</v>
      </c>
      <c r="AZ511" s="11"/>
      <c r="BA511" s="11"/>
      <c r="BB511" s="11">
        <f t="shared" si="316"/>
        <v>-445.41250000000002</v>
      </c>
      <c r="BC511" s="11">
        <f t="shared" si="317"/>
        <v>551.66250000000014</v>
      </c>
      <c r="BD511" s="11">
        <f t="shared" si="318"/>
        <v>-445.41250000000002</v>
      </c>
      <c r="BE511" s="11">
        <f t="shared" si="319"/>
        <v>-943.95</v>
      </c>
      <c r="BF511" s="11">
        <f t="shared" si="320"/>
        <v>-1941.0249999999999</v>
      </c>
      <c r="BG511" s="11">
        <f t="shared" si="321"/>
        <v>-1941.0249999999999</v>
      </c>
      <c r="BH511" s="11">
        <f t="shared" si="322"/>
        <v>-1442.4875</v>
      </c>
      <c r="BI511" s="11">
        <f t="shared" si="323"/>
        <v>-1442.4875</v>
      </c>
      <c r="BJ511" s="11">
        <f t="shared" si="324"/>
        <v>-1941.0249999999999</v>
      </c>
      <c r="BK511" s="11">
        <f t="shared" si="325"/>
        <v>-943.95</v>
      </c>
      <c r="BL511" s="11">
        <f t="shared" si="326"/>
        <v>-1941.0249999999999</v>
      </c>
      <c r="BM511" s="11">
        <f t="shared" si="327"/>
        <v>-1941.0249999999999</v>
      </c>
      <c r="BN511" s="11">
        <f t="shared" si="328"/>
        <v>-1442.4875</v>
      </c>
      <c r="BO511" s="11">
        <f t="shared" si="329"/>
        <v>-943.95</v>
      </c>
      <c r="BP511" s="11">
        <f t="shared" si="330"/>
        <v>-445.41250000000002</v>
      </c>
      <c r="BQ511" s="11">
        <f t="shared" si="331"/>
        <v>-943.95</v>
      </c>
      <c r="BR511" s="11">
        <f t="shared" si="332"/>
        <v>-943.95</v>
      </c>
      <c r="BS511" s="11">
        <f t="shared" si="333"/>
        <v>-1442.4875</v>
      </c>
    </row>
    <row r="512" spans="1:71" ht="16" customHeight="1">
      <c r="A512" s="2">
        <v>43972</v>
      </c>
      <c r="B512" s="10" t="s">
        <v>972</v>
      </c>
      <c r="C512" s="11">
        <v>5</v>
      </c>
      <c r="D512" s="10">
        <v>-79</v>
      </c>
      <c r="E512" s="10">
        <v>-1.3</v>
      </c>
      <c r="K512">
        <v>0</v>
      </c>
      <c r="L512" t="s">
        <v>83</v>
      </c>
      <c r="M512" t="s">
        <v>85</v>
      </c>
      <c r="N512" t="s">
        <v>89</v>
      </c>
      <c r="O512" t="s">
        <v>1449</v>
      </c>
      <c r="P512" t="s">
        <v>84</v>
      </c>
      <c r="Q512" t="s">
        <v>83</v>
      </c>
      <c r="R512" t="s">
        <v>84</v>
      </c>
      <c r="S512" t="s">
        <v>84</v>
      </c>
      <c r="T512" t="s">
        <v>83</v>
      </c>
      <c r="U512" t="s">
        <v>84</v>
      </c>
      <c r="V512" t="s">
        <v>85</v>
      </c>
      <c r="W512" t="s">
        <v>85</v>
      </c>
      <c r="X512" t="s">
        <v>83</v>
      </c>
      <c r="Y512" t="s">
        <v>85</v>
      </c>
      <c r="Z512" t="s">
        <v>89</v>
      </c>
      <c r="AA512" t="s">
        <v>1534</v>
      </c>
      <c r="AB512" t="s">
        <v>1537</v>
      </c>
      <c r="AC512" t="s">
        <v>782</v>
      </c>
      <c r="AD512" t="s">
        <v>89</v>
      </c>
      <c r="AH512" s="11">
        <f t="shared" si="298"/>
        <v>-2083.9</v>
      </c>
      <c r="AI512" s="11">
        <f t="shared" si="299"/>
        <v>-3588.2875000000004</v>
      </c>
      <c r="AJ512" s="11">
        <f t="shared" si="300"/>
        <v>-2585.3625000000002</v>
      </c>
      <c r="AK512" s="11">
        <f t="shared" si="301"/>
        <v>-1582.4375</v>
      </c>
      <c r="AL512" s="11">
        <f t="shared" si="302"/>
        <v>-1080.9749999999999</v>
      </c>
      <c r="AM512" s="11">
        <f t="shared" si="303"/>
        <v>-1582.4375</v>
      </c>
      <c r="AN512" s="11">
        <f t="shared" si="304"/>
        <v>-1582.4375</v>
      </c>
      <c r="AO512" s="11">
        <f t="shared" si="305"/>
        <v>-1080.9749999999999</v>
      </c>
      <c r="AP512" s="11">
        <f t="shared" si="306"/>
        <v>-1582.4375</v>
      </c>
      <c r="AQ512" s="11">
        <f t="shared" si="307"/>
        <v>-2083.9</v>
      </c>
      <c r="AR512" s="11">
        <f t="shared" si="308"/>
        <v>-2083.9</v>
      </c>
      <c r="AS512" s="11">
        <f t="shared" si="309"/>
        <v>-1080.9749999999999</v>
      </c>
      <c r="AT512" s="11">
        <f t="shared" si="310"/>
        <v>-2083.9</v>
      </c>
      <c r="AU512" s="11">
        <f t="shared" si="311"/>
        <v>-3588.2875000000004</v>
      </c>
      <c r="AV512" s="11">
        <f t="shared" si="312"/>
        <v>-4089.75</v>
      </c>
      <c r="AW512" s="11">
        <f t="shared" si="313"/>
        <v>-5092.6750000000002</v>
      </c>
      <c r="AX512" s="11">
        <f t="shared" si="314"/>
        <v>-4591.2125000000005</v>
      </c>
      <c r="AY512" s="11">
        <f t="shared" si="315"/>
        <v>-3588.2875000000004</v>
      </c>
      <c r="AZ512" s="11"/>
      <c r="BA512" s="11"/>
      <c r="BB512" s="11">
        <f t="shared" si="316"/>
        <v>-83.899999999999977</v>
      </c>
      <c r="BC512" s="11">
        <f t="shared" si="317"/>
        <v>1411.7124999999999</v>
      </c>
      <c r="BD512" s="11">
        <f t="shared" si="318"/>
        <v>414.63750000000005</v>
      </c>
      <c r="BE512" s="11">
        <f t="shared" si="319"/>
        <v>-582.4375</v>
      </c>
      <c r="BF512" s="11">
        <f t="shared" si="320"/>
        <v>-1080.9749999999999</v>
      </c>
      <c r="BG512" s="11">
        <f t="shared" si="321"/>
        <v>-582.4375</v>
      </c>
      <c r="BH512" s="11">
        <f t="shared" si="322"/>
        <v>-582.4375</v>
      </c>
      <c r="BI512" s="11">
        <f t="shared" si="323"/>
        <v>-1080.9749999999999</v>
      </c>
      <c r="BJ512" s="11">
        <f t="shared" si="324"/>
        <v>-582.4375</v>
      </c>
      <c r="BK512" s="11">
        <f t="shared" si="325"/>
        <v>-83.899999999999977</v>
      </c>
      <c r="BL512" s="11">
        <f t="shared" si="326"/>
        <v>-83.899999999999977</v>
      </c>
      <c r="BM512" s="11">
        <f t="shared" si="327"/>
        <v>-1080.9749999999999</v>
      </c>
      <c r="BN512" s="11">
        <f t="shared" si="328"/>
        <v>-83.899999999999977</v>
      </c>
      <c r="BO512" s="11">
        <f t="shared" si="329"/>
        <v>1411.7124999999999</v>
      </c>
      <c r="BP512" s="11">
        <f t="shared" si="330"/>
        <v>1910.25</v>
      </c>
      <c r="BQ512" s="11">
        <f t="shared" si="331"/>
        <v>2907.3249999999998</v>
      </c>
      <c r="BR512" s="11">
        <f t="shared" si="332"/>
        <v>2408.7874999999999</v>
      </c>
      <c r="BS512" s="11">
        <f t="shared" si="333"/>
        <v>1411.7124999999999</v>
      </c>
    </row>
    <row r="513" spans="1:71" ht="16" customHeight="1">
      <c r="A513" s="2">
        <v>43972</v>
      </c>
      <c r="B513" s="10" t="s">
        <v>1768</v>
      </c>
      <c r="C513" s="11">
        <v>6</v>
      </c>
      <c r="D513" s="10">
        <v>-61</v>
      </c>
      <c r="E513" s="10">
        <v>4.0999999999999996</v>
      </c>
      <c r="I513">
        <v>2.957558139534866E-2</v>
      </c>
      <c r="K513">
        <v>0</v>
      </c>
      <c r="L513" t="s">
        <v>1772</v>
      </c>
      <c r="M513" t="s">
        <v>2087</v>
      </c>
      <c r="N513" t="s">
        <v>2094</v>
      </c>
      <c r="O513" t="s">
        <v>2089</v>
      </c>
      <c r="P513" t="s">
        <v>2090</v>
      </c>
      <c r="Q513" t="s">
        <v>2088</v>
      </c>
      <c r="R513" t="s">
        <v>2089</v>
      </c>
      <c r="S513" t="s">
        <v>2092</v>
      </c>
      <c r="T513" t="s">
        <v>2092</v>
      </c>
      <c r="U513" t="s">
        <v>2090</v>
      </c>
      <c r="V513" t="s">
        <v>2090</v>
      </c>
      <c r="W513" t="s">
        <v>2093</v>
      </c>
      <c r="X513" t="s">
        <v>2087</v>
      </c>
      <c r="Y513" t="s">
        <v>2094</v>
      </c>
      <c r="Z513" t="s">
        <v>2094</v>
      </c>
      <c r="AA513" t="s">
        <v>2095</v>
      </c>
      <c r="AB513" t="s">
        <v>2093</v>
      </c>
      <c r="AC513" t="s">
        <v>2092</v>
      </c>
      <c r="AD513" t="s">
        <v>2090</v>
      </c>
      <c r="AH513" s="11">
        <f t="shared" si="298"/>
        <v>248.1472529249989</v>
      </c>
      <c r="AI513" s="11">
        <f t="shared" si="299"/>
        <v>298.29249999999854</v>
      </c>
      <c r="AJ513" s="11">
        <f t="shared" si="300"/>
        <v>599.16899707499829</v>
      </c>
      <c r="AK513" s="11">
        <f t="shared" si="301"/>
        <v>448.7312499999972</v>
      </c>
      <c r="AL513" s="11">
        <f t="shared" si="302"/>
        <v>649.31624999999997</v>
      </c>
      <c r="AM513" s="11">
        <f t="shared" si="303"/>
        <v>599.16899707499829</v>
      </c>
      <c r="AN513" s="11">
        <f t="shared" si="304"/>
        <v>498.87850292499888</v>
      </c>
      <c r="AO513" s="11">
        <f t="shared" si="305"/>
        <v>498.87850292499888</v>
      </c>
      <c r="AP513" s="11">
        <f t="shared" si="306"/>
        <v>448.7312499999972</v>
      </c>
      <c r="AQ513" s="11">
        <f t="shared" si="307"/>
        <v>448.7312499999972</v>
      </c>
      <c r="AR513" s="11">
        <f t="shared" si="308"/>
        <v>398.58499999999998</v>
      </c>
      <c r="AS513" s="11">
        <f t="shared" si="309"/>
        <v>248.1472529249989</v>
      </c>
      <c r="AT513" s="11">
        <f t="shared" si="310"/>
        <v>298.29249999999854</v>
      </c>
      <c r="AU513" s="11">
        <f t="shared" si="311"/>
        <v>298.29249999999854</v>
      </c>
      <c r="AV513" s="11">
        <f t="shared" si="312"/>
        <v>348.43774707499824</v>
      </c>
      <c r="AW513" s="11">
        <f t="shared" si="313"/>
        <v>398.58499999999998</v>
      </c>
      <c r="AX513" s="11">
        <f t="shared" si="314"/>
        <v>498.87850292499888</v>
      </c>
      <c r="AY513" s="11">
        <f t="shared" si="315"/>
        <v>448.7312499999972</v>
      </c>
      <c r="AZ513" s="11"/>
      <c r="BA513" s="11"/>
      <c r="BB513" s="11">
        <f t="shared" si="316"/>
        <v>-451.8547470749989</v>
      </c>
      <c r="BC513" s="11">
        <f t="shared" si="317"/>
        <v>-501.70749999999862</v>
      </c>
      <c r="BD513" s="11">
        <f t="shared" si="318"/>
        <v>-800.82900292499812</v>
      </c>
      <c r="BE513" s="11">
        <f t="shared" si="319"/>
        <v>-651.26874999999711</v>
      </c>
      <c r="BF513" s="11">
        <f t="shared" si="320"/>
        <v>-850.68375000000003</v>
      </c>
      <c r="BG513" s="11">
        <f t="shared" si="321"/>
        <v>-800.82900292499812</v>
      </c>
      <c r="BH513" s="11">
        <f t="shared" si="322"/>
        <v>-701.1234970749988</v>
      </c>
      <c r="BI513" s="11">
        <f t="shared" si="323"/>
        <v>-701.1234970749988</v>
      </c>
      <c r="BJ513" s="11">
        <f t="shared" si="324"/>
        <v>-651.26874999999711</v>
      </c>
      <c r="BK513" s="11">
        <f t="shared" si="325"/>
        <v>-651.26874999999711</v>
      </c>
      <c r="BL513" s="11">
        <f t="shared" si="326"/>
        <v>-601.41499999999996</v>
      </c>
      <c r="BM513" s="11">
        <f t="shared" si="327"/>
        <v>-451.8547470749989</v>
      </c>
      <c r="BN513" s="11">
        <f t="shared" si="328"/>
        <v>-501.70749999999862</v>
      </c>
      <c r="BO513" s="11">
        <f t="shared" si="329"/>
        <v>-501.70749999999862</v>
      </c>
      <c r="BP513" s="11">
        <f t="shared" si="330"/>
        <v>-551.56025292499828</v>
      </c>
      <c r="BQ513" s="11">
        <f t="shared" si="331"/>
        <v>-601.41499999999996</v>
      </c>
      <c r="BR513" s="11">
        <f t="shared" si="332"/>
        <v>-701.1234970749988</v>
      </c>
      <c r="BS513" s="11">
        <f t="shared" si="333"/>
        <v>-651.26874999999711</v>
      </c>
    </row>
    <row r="514" spans="1:71" ht="16" customHeight="1">
      <c r="A514" s="2">
        <v>43972</v>
      </c>
      <c r="B514" s="10" t="s">
        <v>1053</v>
      </c>
      <c r="C514" s="11">
        <v>7</v>
      </c>
      <c r="D514" s="10">
        <v>-54</v>
      </c>
      <c r="E514" s="10">
        <v>1.1000000000000001</v>
      </c>
      <c r="K514">
        <v>0</v>
      </c>
      <c r="L514" t="s">
        <v>1791</v>
      </c>
      <c r="M514" t="s">
        <v>45</v>
      </c>
      <c r="N514" t="s">
        <v>40</v>
      </c>
      <c r="O514" t="s">
        <v>44</v>
      </c>
      <c r="P514" t="s">
        <v>44</v>
      </c>
      <c r="Q514" t="s">
        <v>45</v>
      </c>
      <c r="R514" t="s">
        <v>1428</v>
      </c>
      <c r="S514" t="s">
        <v>44</v>
      </c>
      <c r="T514" t="s">
        <v>44</v>
      </c>
      <c r="U514" t="s">
        <v>44</v>
      </c>
      <c r="V514" t="s">
        <v>45</v>
      </c>
      <c r="W514" t="s">
        <v>44</v>
      </c>
      <c r="X514" t="s">
        <v>45</v>
      </c>
      <c r="Y514" t="s">
        <v>45</v>
      </c>
      <c r="Z514" t="s">
        <v>44</v>
      </c>
      <c r="AA514" t="s">
        <v>44</v>
      </c>
      <c r="AB514" t="s">
        <v>45</v>
      </c>
      <c r="AC514" t="s">
        <v>1428</v>
      </c>
      <c r="AD514" t="s">
        <v>44</v>
      </c>
      <c r="AH514" s="11">
        <f t="shared" si="298"/>
        <v>-563.61650577499972</v>
      </c>
      <c r="AI514" s="11">
        <f t="shared" si="299"/>
        <v>-964.78349699999876</v>
      </c>
      <c r="AJ514" s="11">
        <f t="shared" si="300"/>
        <v>-663.90699992499913</v>
      </c>
      <c r="AK514" s="11">
        <f t="shared" si="301"/>
        <v>-663.90699992499913</v>
      </c>
      <c r="AL514" s="11">
        <f t="shared" si="302"/>
        <v>-563.61650577499972</v>
      </c>
      <c r="AM514" s="11">
        <f t="shared" si="303"/>
        <v>-463.32099699999878</v>
      </c>
      <c r="AN514" s="11">
        <f t="shared" si="304"/>
        <v>-663.90699992499913</v>
      </c>
      <c r="AO514" s="11">
        <f t="shared" si="305"/>
        <v>-663.90699992499913</v>
      </c>
      <c r="AP514" s="11">
        <f t="shared" si="306"/>
        <v>-663.90699992499913</v>
      </c>
      <c r="AQ514" s="11">
        <f t="shared" si="307"/>
        <v>-563.61650577499972</v>
      </c>
      <c r="AR514" s="11">
        <f t="shared" si="308"/>
        <v>-663.90699992499913</v>
      </c>
      <c r="AS514" s="11">
        <f t="shared" si="309"/>
        <v>-563.61650577499972</v>
      </c>
      <c r="AT514" s="11">
        <f t="shared" si="310"/>
        <v>-563.61650577499972</v>
      </c>
      <c r="AU514" s="11">
        <f t="shared" si="311"/>
        <v>-663.90699992499913</v>
      </c>
      <c r="AV514" s="11">
        <f t="shared" si="312"/>
        <v>-663.90699992499913</v>
      </c>
      <c r="AW514" s="11">
        <f t="shared" si="313"/>
        <v>-563.61650577499972</v>
      </c>
      <c r="AX514" s="11">
        <f t="shared" si="314"/>
        <v>-463.32099699999878</v>
      </c>
      <c r="AY514" s="11">
        <f t="shared" si="315"/>
        <v>-663.90699992499913</v>
      </c>
      <c r="AZ514" s="11"/>
      <c r="BA514" s="11"/>
      <c r="BB514" s="11">
        <f t="shared" si="316"/>
        <v>36.381494224999656</v>
      </c>
      <c r="BC514" s="11">
        <f t="shared" si="317"/>
        <v>435.2085029999987</v>
      </c>
      <c r="BD514" s="11">
        <f t="shared" si="318"/>
        <v>136.08700007499903</v>
      </c>
      <c r="BE514" s="11">
        <f t="shared" si="319"/>
        <v>136.08700007499903</v>
      </c>
      <c r="BF514" s="11">
        <f t="shared" si="320"/>
        <v>36.381494224999656</v>
      </c>
      <c r="BG514" s="11">
        <f t="shared" si="321"/>
        <v>-63.32899700000128</v>
      </c>
      <c r="BH514" s="11">
        <f t="shared" si="322"/>
        <v>136.08700007499903</v>
      </c>
      <c r="BI514" s="11">
        <f t="shared" si="323"/>
        <v>136.08700007499903</v>
      </c>
      <c r="BJ514" s="11">
        <f t="shared" si="324"/>
        <v>136.08700007499903</v>
      </c>
      <c r="BK514" s="11">
        <f t="shared" si="325"/>
        <v>36.381494224999656</v>
      </c>
      <c r="BL514" s="11">
        <f t="shared" si="326"/>
        <v>136.08700007499903</v>
      </c>
      <c r="BM514" s="11">
        <f t="shared" si="327"/>
        <v>36.381494224999656</v>
      </c>
      <c r="BN514" s="11">
        <f t="shared" si="328"/>
        <v>36.381494224999656</v>
      </c>
      <c r="BO514" s="11">
        <f t="shared" si="329"/>
        <v>136.08700007499903</v>
      </c>
      <c r="BP514" s="11">
        <f t="shared" si="330"/>
        <v>136.08700007499903</v>
      </c>
      <c r="BQ514" s="11">
        <f t="shared" si="331"/>
        <v>36.381494224999656</v>
      </c>
      <c r="BR514" s="11">
        <f t="shared" si="332"/>
        <v>-63.32899700000128</v>
      </c>
      <c r="BS514" s="11">
        <f t="shared" si="333"/>
        <v>136.08700007499903</v>
      </c>
    </row>
    <row r="515" spans="1:71" ht="16" customHeight="1">
      <c r="A515" s="2">
        <v>43972</v>
      </c>
      <c r="B515" s="10" t="s">
        <v>49</v>
      </c>
      <c r="C515" s="11">
        <v>8</v>
      </c>
      <c r="D515" s="10">
        <v>-54</v>
      </c>
      <c r="E515" s="10">
        <v>0</v>
      </c>
      <c r="K515">
        <v>0</v>
      </c>
      <c r="L515" t="s">
        <v>2105</v>
      </c>
      <c r="M515" t="s">
        <v>1886</v>
      </c>
      <c r="N515" t="s">
        <v>2104</v>
      </c>
      <c r="O515" t="s">
        <v>1697</v>
      </c>
      <c r="P515" t="s">
        <v>2104</v>
      </c>
      <c r="Q515" t="s">
        <v>2161</v>
      </c>
      <c r="R515" t="s">
        <v>1694</v>
      </c>
      <c r="S515" t="s">
        <v>1886</v>
      </c>
      <c r="T515" t="s">
        <v>2104</v>
      </c>
      <c r="U515" t="s">
        <v>2105</v>
      </c>
      <c r="V515" t="s">
        <v>2105</v>
      </c>
      <c r="W515" t="s">
        <v>2104</v>
      </c>
      <c r="X515" t="s">
        <v>2105</v>
      </c>
      <c r="Y515" t="s">
        <v>2105</v>
      </c>
      <c r="Z515" t="s">
        <v>2105</v>
      </c>
      <c r="AA515" t="s">
        <v>2162</v>
      </c>
      <c r="AB515" t="s">
        <v>2162</v>
      </c>
      <c r="AC515" t="s">
        <v>2193</v>
      </c>
      <c r="AD515" t="s">
        <v>2194</v>
      </c>
      <c r="AH515" s="11">
        <f t="shared" si="298"/>
        <v>-276.24799849999937</v>
      </c>
      <c r="AI515" s="11">
        <f t="shared" si="299"/>
        <v>-226.1027514249997</v>
      </c>
      <c r="AJ515" s="11">
        <f t="shared" si="300"/>
        <v>-75.661995574999054</v>
      </c>
      <c r="AK515" s="11">
        <f t="shared" si="301"/>
        <v>-226.1027514249997</v>
      </c>
      <c r="AL515" s="11">
        <f t="shared" si="302"/>
        <v>-25.516748499999359</v>
      </c>
      <c r="AM515" s="11">
        <f t="shared" si="303"/>
        <v>-125.81225727500033</v>
      </c>
      <c r="AN515" s="11">
        <f t="shared" si="304"/>
        <v>-276.24799849999937</v>
      </c>
      <c r="AO515" s="11">
        <f t="shared" si="305"/>
        <v>-226.1027514249997</v>
      </c>
      <c r="AP515" s="11">
        <f t="shared" si="306"/>
        <v>-175.95750435000002</v>
      </c>
      <c r="AQ515" s="11">
        <f t="shared" si="307"/>
        <v>-175.95750435000002</v>
      </c>
      <c r="AR515" s="11">
        <f t="shared" si="308"/>
        <v>-226.1027514249997</v>
      </c>
      <c r="AS515" s="11">
        <f t="shared" si="309"/>
        <v>-175.95750435000002</v>
      </c>
      <c r="AT515" s="11">
        <f t="shared" si="310"/>
        <v>-175.95750435000002</v>
      </c>
      <c r="AU515" s="11">
        <f t="shared" si="311"/>
        <v>-175.95750435000002</v>
      </c>
      <c r="AV515" s="11">
        <f t="shared" si="312"/>
        <v>-376.54350727500037</v>
      </c>
      <c r="AW515" s="11">
        <f t="shared" si="313"/>
        <v>-376.54350727500037</v>
      </c>
      <c r="AX515" s="11">
        <f t="shared" si="314"/>
        <v>-426.68875435000001</v>
      </c>
      <c r="AY515" s="11">
        <f t="shared" si="315"/>
        <v>-476.83400142499971</v>
      </c>
      <c r="AZ515" s="11"/>
      <c r="BA515" s="11"/>
      <c r="BB515" s="11">
        <f t="shared" si="316"/>
        <v>-76.251998500000639</v>
      </c>
      <c r="BC515" s="11">
        <f t="shared" si="317"/>
        <v>-126.10475142500033</v>
      </c>
      <c r="BD515" s="11">
        <f t="shared" si="318"/>
        <v>-275.66799557500093</v>
      </c>
      <c r="BE515" s="11">
        <f t="shared" si="319"/>
        <v>-126.10475142500033</v>
      </c>
      <c r="BF515" s="11">
        <f t="shared" si="320"/>
        <v>-325.52074850000065</v>
      </c>
      <c r="BG515" s="11">
        <f t="shared" si="321"/>
        <v>-225.81025727499969</v>
      </c>
      <c r="BH515" s="11">
        <f t="shared" si="322"/>
        <v>-76.251998500000639</v>
      </c>
      <c r="BI515" s="11">
        <f t="shared" si="323"/>
        <v>-126.10475142500033</v>
      </c>
      <c r="BJ515" s="11">
        <f t="shared" si="324"/>
        <v>-175.95750435000002</v>
      </c>
      <c r="BK515" s="11">
        <f t="shared" si="325"/>
        <v>-175.95750435000002</v>
      </c>
      <c r="BL515" s="11">
        <f t="shared" si="326"/>
        <v>-126.10475142500033</v>
      </c>
      <c r="BM515" s="11">
        <f t="shared" si="327"/>
        <v>-175.95750435000002</v>
      </c>
      <c r="BN515" s="11">
        <f t="shared" si="328"/>
        <v>-175.95750435000002</v>
      </c>
      <c r="BO515" s="11">
        <f t="shared" si="329"/>
        <v>-175.95750435000002</v>
      </c>
      <c r="BP515" s="11">
        <f t="shared" si="330"/>
        <v>23.458492725000312</v>
      </c>
      <c r="BQ515" s="11">
        <f t="shared" si="331"/>
        <v>23.458492725000312</v>
      </c>
      <c r="BR515" s="11">
        <f t="shared" si="332"/>
        <v>73.311245649999989</v>
      </c>
      <c r="BS515" s="11">
        <f t="shared" si="333"/>
        <v>123.16399857499968</v>
      </c>
    </row>
    <row r="516" spans="1:71" ht="16" customHeight="1">
      <c r="A516" s="2">
        <v>43972</v>
      </c>
      <c r="B516" s="10" t="s">
        <v>2025</v>
      </c>
      <c r="C516" s="11">
        <v>9</v>
      </c>
      <c r="D516" s="10">
        <v>-50</v>
      </c>
      <c r="E516" s="10">
        <v>-1.9</v>
      </c>
      <c r="K516">
        <v>0</v>
      </c>
      <c r="L516" t="s">
        <v>1506</v>
      </c>
      <c r="M516" t="s">
        <v>1505</v>
      </c>
      <c r="N516" t="s">
        <v>1505</v>
      </c>
      <c r="O516" t="s">
        <v>1505</v>
      </c>
      <c r="P516" t="s">
        <v>1505</v>
      </c>
      <c r="Q516" t="s">
        <v>1504</v>
      </c>
      <c r="R516" t="s">
        <v>1505</v>
      </c>
      <c r="S516" t="s">
        <v>1505</v>
      </c>
      <c r="T516" t="s">
        <v>1504</v>
      </c>
      <c r="U516" t="s">
        <v>1504</v>
      </c>
      <c r="V516" t="s">
        <v>1506</v>
      </c>
      <c r="W516" t="s">
        <v>1209</v>
      </c>
      <c r="X516" t="s">
        <v>1393</v>
      </c>
      <c r="Y516" t="s">
        <v>1393</v>
      </c>
      <c r="Z516" t="s">
        <v>1393</v>
      </c>
      <c r="AA516" t="s">
        <v>1209</v>
      </c>
      <c r="AB516" t="s">
        <v>1210</v>
      </c>
      <c r="AC516" t="s">
        <v>1393</v>
      </c>
      <c r="AD516" t="s">
        <v>1504</v>
      </c>
      <c r="AH516" s="11">
        <f t="shared" si="298"/>
        <v>-862.26250000000005</v>
      </c>
      <c r="AI516" s="11">
        <f t="shared" si="299"/>
        <v>-862.26250000000005</v>
      </c>
      <c r="AJ516" s="11">
        <f t="shared" si="300"/>
        <v>-862.26250000000005</v>
      </c>
      <c r="AK516" s="11">
        <f t="shared" si="301"/>
        <v>-862.26250000000005</v>
      </c>
      <c r="AL516" s="11">
        <f t="shared" si="302"/>
        <v>-360.79999999999995</v>
      </c>
      <c r="AM516" s="11">
        <f t="shared" si="303"/>
        <v>-862.26250000000005</v>
      </c>
      <c r="AN516" s="11">
        <f t="shared" si="304"/>
        <v>-862.26250000000005</v>
      </c>
      <c r="AO516" s="11">
        <f t="shared" si="305"/>
        <v>-360.79999999999995</v>
      </c>
      <c r="AP516" s="11">
        <f t="shared" si="306"/>
        <v>-360.79999999999995</v>
      </c>
      <c r="AQ516" s="11">
        <f t="shared" si="307"/>
        <v>-1363.7249999999999</v>
      </c>
      <c r="AR516" s="11">
        <f t="shared" si="308"/>
        <v>140.66250000000002</v>
      </c>
      <c r="AS516" s="11">
        <f t="shared" si="309"/>
        <v>642.125</v>
      </c>
      <c r="AT516" s="11">
        <f t="shared" si="310"/>
        <v>642.125</v>
      </c>
      <c r="AU516" s="11">
        <f t="shared" si="311"/>
        <v>642.125</v>
      </c>
      <c r="AV516" s="11">
        <f t="shared" si="312"/>
        <v>140.66250000000002</v>
      </c>
      <c r="AW516" s="11">
        <f t="shared" si="313"/>
        <v>1143.5874999999999</v>
      </c>
      <c r="AX516" s="11">
        <f t="shared" si="314"/>
        <v>642.125</v>
      </c>
      <c r="AY516" s="11">
        <f t="shared" si="315"/>
        <v>-360.79999999999995</v>
      </c>
      <c r="AZ516" s="11"/>
      <c r="BA516" s="11"/>
      <c r="BB516" s="11">
        <f t="shared" si="316"/>
        <v>-1862.2625</v>
      </c>
      <c r="BC516" s="11">
        <f t="shared" si="317"/>
        <v>-1862.2625</v>
      </c>
      <c r="BD516" s="11">
        <f t="shared" si="318"/>
        <v>-1862.2625</v>
      </c>
      <c r="BE516" s="11">
        <f t="shared" si="319"/>
        <v>-1862.2625</v>
      </c>
      <c r="BF516" s="11">
        <f t="shared" si="320"/>
        <v>-2360.8000000000002</v>
      </c>
      <c r="BG516" s="11">
        <f t="shared" si="321"/>
        <v>-1862.2625</v>
      </c>
      <c r="BH516" s="11">
        <f t="shared" si="322"/>
        <v>-1862.2625</v>
      </c>
      <c r="BI516" s="11">
        <f t="shared" si="323"/>
        <v>-2360.8000000000002</v>
      </c>
      <c r="BJ516" s="11">
        <f t="shared" si="324"/>
        <v>-2360.8000000000002</v>
      </c>
      <c r="BK516" s="11">
        <f t="shared" si="325"/>
        <v>-1363.7249999999999</v>
      </c>
      <c r="BL516" s="11">
        <f t="shared" si="326"/>
        <v>-2859.3375000000001</v>
      </c>
      <c r="BM516" s="11">
        <f t="shared" si="327"/>
        <v>-3357.875</v>
      </c>
      <c r="BN516" s="11">
        <f t="shared" si="328"/>
        <v>-3357.875</v>
      </c>
      <c r="BO516" s="11">
        <f t="shared" si="329"/>
        <v>-3357.875</v>
      </c>
      <c r="BP516" s="11">
        <f t="shared" si="330"/>
        <v>-2859.3375000000001</v>
      </c>
      <c r="BQ516" s="11">
        <f t="shared" si="331"/>
        <v>-3856.4125000000004</v>
      </c>
      <c r="BR516" s="11">
        <f t="shared" si="332"/>
        <v>-3357.875</v>
      </c>
      <c r="BS516" s="11">
        <f t="shared" si="333"/>
        <v>-2360.8000000000002</v>
      </c>
    </row>
    <row r="517" spans="1:71" ht="16" customHeight="1">
      <c r="A517" s="2">
        <v>43972</v>
      </c>
      <c r="B517" s="10" t="s">
        <v>996</v>
      </c>
      <c r="C517" s="11">
        <v>10</v>
      </c>
      <c r="D517" s="10">
        <v>-49</v>
      </c>
      <c r="E517" s="10">
        <v>-2.6</v>
      </c>
      <c r="K517">
        <v>0</v>
      </c>
      <c r="L517" t="s">
        <v>2323</v>
      </c>
      <c r="M517" t="s">
        <v>1318</v>
      </c>
      <c r="N517" t="s">
        <v>1318</v>
      </c>
      <c r="O517" t="s">
        <v>1318</v>
      </c>
      <c r="P517" t="s">
        <v>1031</v>
      </c>
      <c r="Q517" t="s">
        <v>1318</v>
      </c>
      <c r="R517" t="s">
        <v>1030</v>
      </c>
      <c r="S517" t="s">
        <v>1318</v>
      </c>
      <c r="T517" t="s">
        <v>1318</v>
      </c>
      <c r="U517" t="s">
        <v>1318</v>
      </c>
      <c r="V517" t="s">
        <v>2323</v>
      </c>
      <c r="W517" t="s">
        <v>628</v>
      </c>
      <c r="X517" t="s">
        <v>2323</v>
      </c>
      <c r="Y517" t="s">
        <v>1029</v>
      </c>
      <c r="Z517" t="s">
        <v>628</v>
      </c>
      <c r="AA517" t="s">
        <v>628</v>
      </c>
      <c r="AB517" t="s">
        <v>1029</v>
      </c>
      <c r="AC517" t="s">
        <v>628</v>
      </c>
      <c r="AD517" t="s">
        <v>628</v>
      </c>
      <c r="AH517" s="11">
        <f t="shared" si="298"/>
        <v>-608.61200427499625</v>
      </c>
      <c r="AI517" s="11">
        <f t="shared" si="299"/>
        <v>-608.61200427499625</v>
      </c>
      <c r="AJ517" s="11">
        <f t="shared" si="300"/>
        <v>-608.61200427499625</v>
      </c>
      <c r="AK517" s="11">
        <f t="shared" si="301"/>
        <v>-1210.3649984249955</v>
      </c>
      <c r="AL517" s="11">
        <f t="shared" si="302"/>
        <v>-608.61200427499625</v>
      </c>
      <c r="AM517" s="11">
        <f t="shared" si="303"/>
        <v>-508.32151012499685</v>
      </c>
      <c r="AN517" s="11">
        <f t="shared" si="304"/>
        <v>-608.61200427499625</v>
      </c>
      <c r="AO517" s="11">
        <f t="shared" si="305"/>
        <v>-608.61200427499625</v>
      </c>
      <c r="AP517" s="11">
        <f t="shared" si="306"/>
        <v>-608.61200427499625</v>
      </c>
      <c r="AQ517" s="11">
        <f t="shared" si="307"/>
        <v>-408.03001304999998</v>
      </c>
      <c r="AR517" s="11">
        <f t="shared" si="308"/>
        <v>-307.73149549999243</v>
      </c>
      <c r="AS517" s="11">
        <f t="shared" si="309"/>
        <v>-408.03001304999998</v>
      </c>
      <c r="AT517" s="11">
        <f t="shared" si="310"/>
        <v>-207.43999842499554</v>
      </c>
      <c r="AU517" s="11">
        <f t="shared" si="311"/>
        <v>-307.73149549999243</v>
      </c>
      <c r="AV517" s="11">
        <f t="shared" si="312"/>
        <v>-307.73149549999243</v>
      </c>
      <c r="AW517" s="11">
        <f t="shared" si="313"/>
        <v>-207.43999842499554</v>
      </c>
      <c r="AX517" s="11">
        <f t="shared" si="314"/>
        <v>-307.73149549999243</v>
      </c>
      <c r="AY517" s="11">
        <f t="shared" si="315"/>
        <v>-307.73149549999243</v>
      </c>
      <c r="AZ517" s="11"/>
      <c r="BA517" s="11"/>
      <c r="BB517" s="11">
        <f t="shared" si="316"/>
        <v>-208.61800427500381</v>
      </c>
      <c r="BC517" s="11">
        <f t="shared" si="317"/>
        <v>-208.61800427500381</v>
      </c>
      <c r="BD517" s="11">
        <f t="shared" si="318"/>
        <v>-208.61800427500381</v>
      </c>
      <c r="BE517" s="11">
        <f t="shared" si="319"/>
        <v>389.62500157499562</v>
      </c>
      <c r="BF517" s="11">
        <f t="shared" si="320"/>
        <v>-208.61800427500381</v>
      </c>
      <c r="BG517" s="11">
        <f t="shared" si="321"/>
        <v>-308.32351012500317</v>
      </c>
      <c r="BH517" s="11">
        <f t="shared" si="322"/>
        <v>-208.61800427500381</v>
      </c>
      <c r="BI517" s="11">
        <f t="shared" si="323"/>
        <v>-208.61800427500381</v>
      </c>
      <c r="BJ517" s="11">
        <f t="shared" si="324"/>
        <v>-208.61800427500381</v>
      </c>
      <c r="BK517" s="11">
        <f t="shared" si="325"/>
        <v>-408.03001304999998</v>
      </c>
      <c r="BL517" s="11">
        <f t="shared" si="326"/>
        <v>-507.74349550000761</v>
      </c>
      <c r="BM517" s="11">
        <f t="shared" si="327"/>
        <v>-408.03001304999998</v>
      </c>
      <c r="BN517" s="11">
        <f t="shared" si="328"/>
        <v>-607.44999842500442</v>
      </c>
      <c r="BO517" s="11">
        <f t="shared" si="329"/>
        <v>-507.74349550000761</v>
      </c>
      <c r="BP517" s="11">
        <f t="shared" si="330"/>
        <v>-507.74349550000761</v>
      </c>
      <c r="BQ517" s="11">
        <f t="shared" si="331"/>
        <v>-607.44999842500442</v>
      </c>
      <c r="BR517" s="11">
        <f t="shared" si="332"/>
        <v>-507.74349550000761</v>
      </c>
      <c r="BS517" s="11">
        <f t="shared" si="333"/>
        <v>-507.74349550000761</v>
      </c>
    </row>
    <row r="518" spans="1:71" ht="16" customHeight="1">
      <c r="A518" s="2">
        <v>43972</v>
      </c>
      <c r="B518" s="10" t="s">
        <v>2602</v>
      </c>
      <c r="C518" s="11">
        <v>11</v>
      </c>
      <c r="D518" s="10">
        <v>-49</v>
      </c>
      <c r="E518" s="10">
        <v>0.1</v>
      </c>
      <c r="K518">
        <v>0</v>
      </c>
      <c r="L518" t="s">
        <v>2911</v>
      </c>
      <c r="M518" t="s">
        <v>2771</v>
      </c>
      <c r="N518" t="s">
        <v>2774</v>
      </c>
      <c r="O518" t="s">
        <v>2771</v>
      </c>
      <c r="P518" t="s">
        <v>2771</v>
      </c>
      <c r="Q518" t="s">
        <v>2771</v>
      </c>
      <c r="R518" t="s">
        <v>2771</v>
      </c>
      <c r="S518" t="s">
        <v>2775</v>
      </c>
      <c r="T518" t="s">
        <v>2775</v>
      </c>
      <c r="U518" t="s">
        <v>2775</v>
      </c>
      <c r="V518" t="s">
        <v>2771</v>
      </c>
      <c r="W518" t="s">
        <v>2775</v>
      </c>
      <c r="X518" t="s">
        <v>2771</v>
      </c>
      <c r="Y518" t="s">
        <v>2775</v>
      </c>
      <c r="Z518" t="s">
        <v>2775</v>
      </c>
      <c r="AA518" t="s">
        <v>2775</v>
      </c>
      <c r="AB518" t="s">
        <v>2771</v>
      </c>
      <c r="AC518" t="s">
        <v>2771</v>
      </c>
      <c r="AD518" t="s">
        <v>2775</v>
      </c>
      <c r="AH518" s="11">
        <f t="shared" si="298"/>
        <v>-98.648749999998941</v>
      </c>
      <c r="AI518" s="11">
        <f t="shared" si="299"/>
        <v>-198.94125000000031</v>
      </c>
      <c r="AJ518" s="11">
        <f t="shared" si="300"/>
        <v>-98.648749999998941</v>
      </c>
      <c r="AK518" s="11">
        <f t="shared" si="301"/>
        <v>-98.648749999998941</v>
      </c>
      <c r="AL518" s="11">
        <f t="shared" si="302"/>
        <v>-98.648749999998941</v>
      </c>
      <c r="AM518" s="11">
        <f t="shared" si="303"/>
        <v>-98.648749999998941</v>
      </c>
      <c r="AN518" s="11">
        <f t="shared" si="304"/>
        <v>-148.79499999999965</v>
      </c>
      <c r="AO518" s="11">
        <f t="shared" si="305"/>
        <v>-148.79499999999965</v>
      </c>
      <c r="AP518" s="11">
        <f t="shared" si="306"/>
        <v>-148.79499999999965</v>
      </c>
      <c r="AQ518" s="11">
        <f t="shared" si="307"/>
        <v>-98.648749999998941</v>
      </c>
      <c r="AR518" s="11">
        <f t="shared" si="308"/>
        <v>-148.79499999999965</v>
      </c>
      <c r="AS518" s="11">
        <f t="shared" si="309"/>
        <v>-98.648749999998941</v>
      </c>
      <c r="AT518" s="11">
        <f t="shared" si="310"/>
        <v>-148.79499999999965</v>
      </c>
      <c r="AU518" s="11">
        <f t="shared" si="311"/>
        <v>-148.79499999999965</v>
      </c>
      <c r="AV518" s="11">
        <f t="shared" si="312"/>
        <v>-148.79499999999965</v>
      </c>
      <c r="AW518" s="11">
        <f t="shared" si="313"/>
        <v>-98.648749999998941</v>
      </c>
      <c r="AX518" s="11">
        <f t="shared" si="314"/>
        <v>-98.648749999998941</v>
      </c>
      <c r="AY518" s="11">
        <f t="shared" si="315"/>
        <v>-148.79499999999965</v>
      </c>
      <c r="AZ518" s="11"/>
      <c r="BA518" s="11"/>
      <c r="BB518" s="11">
        <f t="shared" si="316"/>
        <v>1.3512499999989309</v>
      </c>
      <c r="BC518" s="11">
        <f t="shared" si="317"/>
        <v>101.05875000000036</v>
      </c>
      <c r="BD518" s="11">
        <f t="shared" si="318"/>
        <v>1.3512499999989309</v>
      </c>
      <c r="BE518" s="11">
        <f t="shared" si="319"/>
        <v>1.3512499999989309</v>
      </c>
      <c r="BF518" s="11">
        <f t="shared" si="320"/>
        <v>1.3512499999989309</v>
      </c>
      <c r="BG518" s="11">
        <f t="shared" si="321"/>
        <v>1.3512499999989309</v>
      </c>
      <c r="BH518" s="11">
        <f t="shared" si="322"/>
        <v>51.204999999999643</v>
      </c>
      <c r="BI518" s="11">
        <f t="shared" si="323"/>
        <v>51.204999999999643</v>
      </c>
      <c r="BJ518" s="11">
        <f t="shared" si="324"/>
        <v>51.204999999999643</v>
      </c>
      <c r="BK518" s="11">
        <f t="shared" si="325"/>
        <v>1.3512499999989309</v>
      </c>
      <c r="BL518" s="11">
        <f t="shared" si="326"/>
        <v>51.204999999999643</v>
      </c>
      <c r="BM518" s="11">
        <f t="shared" si="327"/>
        <v>1.3512499999989309</v>
      </c>
      <c r="BN518" s="11">
        <f t="shared" si="328"/>
        <v>51.204999999999643</v>
      </c>
      <c r="BO518" s="11">
        <f t="shared" si="329"/>
        <v>51.204999999999643</v>
      </c>
      <c r="BP518" s="11">
        <f t="shared" si="330"/>
        <v>51.204999999999643</v>
      </c>
      <c r="BQ518" s="11">
        <f t="shared" si="331"/>
        <v>1.3512499999989309</v>
      </c>
      <c r="BR518" s="11">
        <f t="shared" si="332"/>
        <v>1.3512499999989309</v>
      </c>
      <c r="BS518" s="11">
        <f t="shared" si="333"/>
        <v>51.204999999999643</v>
      </c>
    </row>
    <row r="519" spans="1:71" ht="16" customHeight="1">
      <c r="A519" s="2">
        <v>43972</v>
      </c>
      <c r="B519" s="10" t="s">
        <v>2440</v>
      </c>
      <c r="C519" s="11">
        <v>12</v>
      </c>
      <c r="D519" s="10">
        <v>-43</v>
      </c>
      <c r="E519" s="10">
        <v>-2.1</v>
      </c>
      <c r="K519">
        <v>0</v>
      </c>
      <c r="L519" t="s">
        <v>1359</v>
      </c>
      <c r="M519" t="s">
        <v>1360</v>
      </c>
      <c r="N519" t="s">
        <v>200</v>
      </c>
      <c r="O519" t="s">
        <v>201</v>
      </c>
      <c r="P519" t="s">
        <v>206</v>
      </c>
      <c r="Q519" t="s">
        <v>201</v>
      </c>
      <c r="R519" t="s">
        <v>201</v>
      </c>
      <c r="S519" t="s">
        <v>203</v>
      </c>
      <c r="T519" t="s">
        <v>203</v>
      </c>
      <c r="U519" t="s">
        <v>203</v>
      </c>
      <c r="V519" t="s">
        <v>203</v>
      </c>
      <c r="W519" t="s">
        <v>202</v>
      </c>
      <c r="X519" t="s">
        <v>203</v>
      </c>
      <c r="Y519" t="s">
        <v>200</v>
      </c>
      <c r="Z519" t="s">
        <v>200</v>
      </c>
      <c r="AA519" t="s">
        <v>200</v>
      </c>
      <c r="AB519" t="s">
        <v>203</v>
      </c>
      <c r="AC519" t="s">
        <v>203</v>
      </c>
      <c r="AD519" t="s">
        <v>206</v>
      </c>
      <c r="AH519" s="11">
        <f t="shared" si="298"/>
        <v>-1077.8375000000001</v>
      </c>
      <c r="AI519" s="11">
        <f t="shared" si="299"/>
        <v>-2582.2249999999999</v>
      </c>
      <c r="AJ519" s="11">
        <f t="shared" si="300"/>
        <v>-4086.6125000000002</v>
      </c>
      <c r="AK519" s="11">
        <f t="shared" si="301"/>
        <v>-4588.0749999999998</v>
      </c>
      <c r="AL519" s="11">
        <f t="shared" si="302"/>
        <v>-4086.6125000000002</v>
      </c>
      <c r="AM519" s="11">
        <f t="shared" si="303"/>
        <v>-4086.6125000000002</v>
      </c>
      <c r="AN519" s="11">
        <f t="shared" si="304"/>
        <v>-3585.15</v>
      </c>
      <c r="AO519" s="11">
        <f t="shared" si="305"/>
        <v>-3585.15</v>
      </c>
      <c r="AP519" s="11">
        <f t="shared" si="306"/>
        <v>-3585.15</v>
      </c>
      <c r="AQ519" s="11">
        <f t="shared" si="307"/>
        <v>-3585.15</v>
      </c>
      <c r="AR519" s="11">
        <f t="shared" si="308"/>
        <v>-3083.6875</v>
      </c>
      <c r="AS519" s="11">
        <f t="shared" si="309"/>
        <v>-3585.15</v>
      </c>
      <c r="AT519" s="11">
        <f t="shared" si="310"/>
        <v>-2582.2249999999999</v>
      </c>
      <c r="AU519" s="11">
        <f t="shared" si="311"/>
        <v>-2582.2249999999999</v>
      </c>
      <c r="AV519" s="11">
        <f t="shared" si="312"/>
        <v>-2582.2249999999999</v>
      </c>
      <c r="AW519" s="11">
        <f t="shared" si="313"/>
        <v>-3585.15</v>
      </c>
      <c r="AX519" s="11">
        <f t="shared" si="314"/>
        <v>-3585.15</v>
      </c>
      <c r="AY519" s="11">
        <f t="shared" si="315"/>
        <v>-4588.0749999999998</v>
      </c>
      <c r="AZ519" s="11"/>
      <c r="BA519" s="11"/>
      <c r="BB519" s="11">
        <f t="shared" si="316"/>
        <v>-77.837500000000006</v>
      </c>
      <c r="BC519" s="11">
        <f t="shared" si="317"/>
        <v>1417.7750000000001</v>
      </c>
      <c r="BD519" s="11">
        <f t="shared" si="318"/>
        <v>2913.3874999999998</v>
      </c>
      <c r="BE519" s="11">
        <f t="shared" si="319"/>
        <v>3411.9250000000002</v>
      </c>
      <c r="BF519" s="11">
        <f t="shared" si="320"/>
        <v>2913.3874999999998</v>
      </c>
      <c r="BG519" s="11">
        <f t="shared" si="321"/>
        <v>2913.3874999999998</v>
      </c>
      <c r="BH519" s="11">
        <f t="shared" si="322"/>
        <v>2414.85</v>
      </c>
      <c r="BI519" s="11">
        <f t="shared" si="323"/>
        <v>2414.85</v>
      </c>
      <c r="BJ519" s="11">
        <f t="shared" si="324"/>
        <v>2414.85</v>
      </c>
      <c r="BK519" s="11">
        <f t="shared" si="325"/>
        <v>2414.85</v>
      </c>
      <c r="BL519" s="11">
        <f t="shared" si="326"/>
        <v>1916.3125</v>
      </c>
      <c r="BM519" s="11">
        <f t="shared" si="327"/>
        <v>2414.85</v>
      </c>
      <c r="BN519" s="11">
        <f t="shared" si="328"/>
        <v>1417.7750000000001</v>
      </c>
      <c r="BO519" s="11">
        <f t="shared" si="329"/>
        <v>1417.7750000000001</v>
      </c>
      <c r="BP519" s="11">
        <f t="shared" si="330"/>
        <v>1417.7750000000001</v>
      </c>
      <c r="BQ519" s="11">
        <f t="shared" si="331"/>
        <v>2414.85</v>
      </c>
      <c r="BR519" s="11">
        <f t="shared" si="332"/>
        <v>2414.85</v>
      </c>
      <c r="BS519" s="11">
        <f t="shared" si="333"/>
        <v>3411.9250000000002</v>
      </c>
    </row>
    <row r="520" spans="1:71" ht="16" customHeight="1">
      <c r="A520" s="2">
        <v>43972</v>
      </c>
      <c r="B520" s="10" t="s">
        <v>2528</v>
      </c>
      <c r="C520" s="11">
        <v>13</v>
      </c>
      <c r="D520" s="10">
        <v>-43</v>
      </c>
      <c r="E520" s="10">
        <v>1.9</v>
      </c>
      <c r="K520">
        <v>0</v>
      </c>
      <c r="L520" t="s">
        <v>675</v>
      </c>
      <c r="M520" t="s">
        <v>675</v>
      </c>
      <c r="N520" t="s">
        <v>677</v>
      </c>
      <c r="O520" t="s">
        <v>677</v>
      </c>
      <c r="P520" t="s">
        <v>677</v>
      </c>
      <c r="Q520" t="s">
        <v>675</v>
      </c>
      <c r="R520" t="s">
        <v>676</v>
      </c>
      <c r="S520" t="s">
        <v>677</v>
      </c>
      <c r="T520" t="s">
        <v>677</v>
      </c>
      <c r="U520" t="s">
        <v>677</v>
      </c>
      <c r="V520" t="s">
        <v>676</v>
      </c>
      <c r="W520" t="s">
        <v>676</v>
      </c>
      <c r="X520" t="s">
        <v>676</v>
      </c>
      <c r="Y520" t="s">
        <v>676</v>
      </c>
      <c r="Z520" t="s">
        <v>676</v>
      </c>
      <c r="AA520" t="s">
        <v>676</v>
      </c>
      <c r="AB520" t="s">
        <v>676</v>
      </c>
      <c r="AC520" t="s">
        <v>676</v>
      </c>
      <c r="AD520" t="s">
        <v>676</v>
      </c>
      <c r="AH520" s="11">
        <f t="shared" si="298"/>
        <v>-493.72500000000002</v>
      </c>
      <c r="AI520" s="11">
        <f t="shared" si="299"/>
        <v>-1496.6499999999999</v>
      </c>
      <c r="AJ520" s="11">
        <f t="shared" si="300"/>
        <v>-1496.6499999999999</v>
      </c>
      <c r="AK520" s="11">
        <f t="shared" si="301"/>
        <v>-1496.6499999999999</v>
      </c>
      <c r="AL520" s="11">
        <f t="shared" si="302"/>
        <v>-493.72500000000002</v>
      </c>
      <c r="AM520" s="11">
        <f t="shared" si="303"/>
        <v>-995.1875</v>
      </c>
      <c r="AN520" s="11">
        <f t="shared" si="304"/>
        <v>-1496.6499999999999</v>
      </c>
      <c r="AO520" s="11">
        <f t="shared" si="305"/>
        <v>-1496.6499999999999</v>
      </c>
      <c r="AP520" s="11">
        <f t="shared" si="306"/>
        <v>-1496.6499999999999</v>
      </c>
      <c r="AQ520" s="11">
        <f t="shared" si="307"/>
        <v>-995.1875</v>
      </c>
      <c r="AR520" s="11">
        <f t="shared" si="308"/>
        <v>-995.1875</v>
      </c>
      <c r="AS520" s="11">
        <f t="shared" si="309"/>
        <v>-995.1875</v>
      </c>
      <c r="AT520" s="11">
        <f t="shared" si="310"/>
        <v>-995.1875</v>
      </c>
      <c r="AU520" s="11">
        <f t="shared" si="311"/>
        <v>-995.1875</v>
      </c>
      <c r="AV520" s="11">
        <f t="shared" si="312"/>
        <v>-995.1875</v>
      </c>
      <c r="AW520" s="11">
        <f t="shared" si="313"/>
        <v>-995.1875</v>
      </c>
      <c r="AX520" s="11">
        <f t="shared" si="314"/>
        <v>-995.1875</v>
      </c>
      <c r="AY520" s="11">
        <f t="shared" si="315"/>
        <v>-995.1875</v>
      </c>
      <c r="AZ520" s="11"/>
      <c r="BA520" s="11"/>
      <c r="BB520" s="11">
        <f t="shared" si="316"/>
        <v>-493.72500000000002</v>
      </c>
      <c r="BC520" s="11">
        <f t="shared" si="317"/>
        <v>503.35</v>
      </c>
      <c r="BD520" s="11">
        <f t="shared" si="318"/>
        <v>503.35</v>
      </c>
      <c r="BE520" s="11">
        <f t="shared" si="319"/>
        <v>503.35</v>
      </c>
      <c r="BF520" s="11">
        <f t="shared" si="320"/>
        <v>-493.72500000000002</v>
      </c>
      <c r="BG520" s="11">
        <f t="shared" si="321"/>
        <v>4.8124999999999716</v>
      </c>
      <c r="BH520" s="11">
        <f t="shared" si="322"/>
        <v>503.35</v>
      </c>
      <c r="BI520" s="11">
        <f t="shared" si="323"/>
        <v>503.35</v>
      </c>
      <c r="BJ520" s="11">
        <f t="shared" si="324"/>
        <v>503.35</v>
      </c>
      <c r="BK520" s="11">
        <f t="shared" si="325"/>
        <v>4.8124999999999716</v>
      </c>
      <c r="BL520" s="11">
        <f t="shared" si="326"/>
        <v>4.8124999999999716</v>
      </c>
      <c r="BM520" s="11">
        <f t="shared" si="327"/>
        <v>4.8124999999999716</v>
      </c>
      <c r="BN520" s="11">
        <f t="shared" si="328"/>
        <v>4.8124999999999716</v>
      </c>
      <c r="BO520" s="11">
        <f t="shared" si="329"/>
        <v>4.8124999999999716</v>
      </c>
      <c r="BP520" s="11">
        <f t="shared" si="330"/>
        <v>4.8124999999999716</v>
      </c>
      <c r="BQ520" s="11">
        <f t="shared" si="331"/>
        <v>4.8124999999999716</v>
      </c>
      <c r="BR520" s="11">
        <f t="shared" si="332"/>
        <v>4.8124999999999716</v>
      </c>
      <c r="BS520" s="11">
        <f t="shared" si="333"/>
        <v>4.8124999999999716</v>
      </c>
    </row>
    <row r="521" spans="1:71" ht="16" customHeight="1">
      <c r="A521" s="2">
        <v>43972</v>
      </c>
      <c r="B521" s="10" t="s">
        <v>213</v>
      </c>
      <c r="C521" s="11">
        <v>14</v>
      </c>
      <c r="D521" s="10">
        <v>-39</v>
      </c>
      <c r="E521" s="10">
        <v>-0.8</v>
      </c>
      <c r="K521">
        <v>0</v>
      </c>
      <c r="L521" t="s">
        <v>1515</v>
      </c>
      <c r="M521" t="s">
        <v>116</v>
      </c>
      <c r="N521" t="s">
        <v>1161</v>
      </c>
      <c r="O521" t="s">
        <v>1161</v>
      </c>
      <c r="P521" t="s">
        <v>117</v>
      </c>
      <c r="Q521" t="s">
        <v>1162</v>
      </c>
      <c r="R521" t="s">
        <v>1314</v>
      </c>
      <c r="S521" t="s">
        <v>1021</v>
      </c>
      <c r="T521" t="s">
        <v>1021</v>
      </c>
      <c r="U521" t="s">
        <v>1021</v>
      </c>
      <c r="V521" t="s">
        <v>265</v>
      </c>
      <c r="W521" t="s">
        <v>265</v>
      </c>
      <c r="X521" t="s">
        <v>1021</v>
      </c>
      <c r="Y521" t="s">
        <v>1314</v>
      </c>
      <c r="Z521" t="s">
        <v>1021</v>
      </c>
      <c r="AA521" t="s">
        <v>117</v>
      </c>
      <c r="AB521" t="s">
        <v>265</v>
      </c>
      <c r="AC521" t="s">
        <v>1161</v>
      </c>
      <c r="AD521" t="s">
        <v>1161</v>
      </c>
      <c r="AH521" s="11">
        <f t="shared" si="298"/>
        <v>-487.87648837499682</v>
      </c>
      <c r="AI521" s="11">
        <f t="shared" si="299"/>
        <v>-287.29449715000067</v>
      </c>
      <c r="AJ521" s="11">
        <f t="shared" si="300"/>
        <v>-287.29449715000067</v>
      </c>
      <c r="AK521" s="11">
        <f t="shared" si="301"/>
        <v>-86.712505925004422</v>
      </c>
      <c r="AL521" s="11">
        <f t="shared" si="302"/>
        <v>414.74999407499558</v>
      </c>
      <c r="AM521" s="11">
        <f t="shared" si="303"/>
        <v>314.45849699999872</v>
      </c>
      <c r="AN521" s="11">
        <f t="shared" si="304"/>
        <v>214.16800284999937</v>
      </c>
      <c r="AO521" s="11">
        <f t="shared" si="305"/>
        <v>214.16800284999937</v>
      </c>
      <c r="AP521" s="11">
        <f t="shared" si="306"/>
        <v>214.16800284999937</v>
      </c>
      <c r="AQ521" s="11">
        <f t="shared" si="307"/>
        <v>113.87750870000002</v>
      </c>
      <c r="AR521" s="11">
        <f t="shared" si="308"/>
        <v>113.87750870000002</v>
      </c>
      <c r="AS521" s="11">
        <f t="shared" si="309"/>
        <v>214.16800284999937</v>
      </c>
      <c r="AT521" s="11">
        <f t="shared" si="310"/>
        <v>314.45849699999872</v>
      </c>
      <c r="AU521" s="11">
        <f t="shared" si="311"/>
        <v>214.16800284999937</v>
      </c>
      <c r="AV521" s="11">
        <f t="shared" si="312"/>
        <v>-86.712505925004422</v>
      </c>
      <c r="AW521" s="11">
        <f t="shared" si="313"/>
        <v>113.87750870000002</v>
      </c>
      <c r="AX521" s="11">
        <f t="shared" si="314"/>
        <v>-287.29449715000067</v>
      </c>
      <c r="AY521" s="11">
        <f t="shared" si="315"/>
        <v>-287.29449715000067</v>
      </c>
      <c r="AZ521" s="11"/>
      <c r="BA521" s="11"/>
      <c r="BB521" s="11">
        <f t="shared" si="316"/>
        <v>-287.87848837500314</v>
      </c>
      <c r="BC521" s="11">
        <f t="shared" si="317"/>
        <v>-487.29049714999934</v>
      </c>
      <c r="BD521" s="11">
        <f t="shared" si="318"/>
        <v>-487.29049714999934</v>
      </c>
      <c r="BE521" s="11">
        <f t="shared" si="319"/>
        <v>-686.70250592499553</v>
      </c>
      <c r="BF521" s="11">
        <f t="shared" si="320"/>
        <v>-1185.2400059249956</v>
      </c>
      <c r="BG521" s="11">
        <f t="shared" si="321"/>
        <v>-1085.5335029999987</v>
      </c>
      <c r="BH521" s="11">
        <f t="shared" si="322"/>
        <v>-985.82799714999942</v>
      </c>
      <c r="BI521" s="11">
        <f t="shared" si="323"/>
        <v>-985.82799714999942</v>
      </c>
      <c r="BJ521" s="11">
        <f t="shared" si="324"/>
        <v>-985.82799714999942</v>
      </c>
      <c r="BK521" s="11">
        <f t="shared" si="325"/>
        <v>-886.12249129999998</v>
      </c>
      <c r="BL521" s="11">
        <f t="shared" si="326"/>
        <v>-886.12249129999998</v>
      </c>
      <c r="BM521" s="11">
        <f t="shared" si="327"/>
        <v>-985.82799714999942</v>
      </c>
      <c r="BN521" s="11">
        <f t="shared" si="328"/>
        <v>-1085.5335029999987</v>
      </c>
      <c r="BO521" s="11">
        <f t="shared" si="329"/>
        <v>-985.82799714999942</v>
      </c>
      <c r="BP521" s="11">
        <f t="shared" si="330"/>
        <v>-686.70250592499553</v>
      </c>
      <c r="BQ521" s="11">
        <f t="shared" si="331"/>
        <v>-886.12249129999998</v>
      </c>
      <c r="BR521" s="11">
        <f t="shared" si="332"/>
        <v>-487.29049714999934</v>
      </c>
      <c r="BS521" s="11">
        <f t="shared" si="333"/>
        <v>-487.29049714999934</v>
      </c>
    </row>
    <row r="522" spans="1:71" ht="16" customHeight="1">
      <c r="A522" s="2">
        <v>43972</v>
      </c>
      <c r="B522" s="10" t="s">
        <v>357</v>
      </c>
      <c r="C522" s="11">
        <v>15</v>
      </c>
      <c r="D522" s="10">
        <v>-33</v>
      </c>
      <c r="E522" s="10">
        <v>0.4</v>
      </c>
      <c r="K522">
        <v>0</v>
      </c>
      <c r="L522" t="s">
        <v>1659</v>
      </c>
      <c r="M522" t="s">
        <v>1659</v>
      </c>
      <c r="N522" t="s">
        <v>1793</v>
      </c>
      <c r="O522" t="s">
        <v>1660</v>
      </c>
      <c r="P522" t="s">
        <v>1660</v>
      </c>
      <c r="Q522" t="s">
        <v>1307</v>
      </c>
      <c r="R522" t="s">
        <v>1659</v>
      </c>
      <c r="S522" t="s">
        <v>1659</v>
      </c>
      <c r="T522" t="s">
        <v>1792</v>
      </c>
      <c r="U522" t="s">
        <v>1593</v>
      </c>
      <c r="V522" t="s">
        <v>1593</v>
      </c>
      <c r="W522" t="s">
        <v>1593</v>
      </c>
      <c r="X522" t="s">
        <v>1593</v>
      </c>
      <c r="Y522" t="s">
        <v>1593</v>
      </c>
      <c r="Z522" t="s">
        <v>1792</v>
      </c>
      <c r="AA522" t="s">
        <v>1792</v>
      </c>
      <c r="AB522" t="s">
        <v>1660</v>
      </c>
      <c r="AC522" t="s">
        <v>1659</v>
      </c>
      <c r="AD522" t="s">
        <v>1792</v>
      </c>
      <c r="AH522" s="11">
        <f t="shared" si="298"/>
        <v>-1252.8000000000002</v>
      </c>
      <c r="AI522" s="11">
        <f t="shared" si="299"/>
        <v>-3258.65</v>
      </c>
      <c r="AJ522" s="11">
        <f t="shared" si="300"/>
        <v>-1754.2625</v>
      </c>
      <c r="AK522" s="11">
        <f t="shared" si="301"/>
        <v>-1754.2625</v>
      </c>
      <c r="AL522" s="11">
        <f t="shared" si="302"/>
        <v>-751.33750000000009</v>
      </c>
      <c r="AM522" s="11">
        <f t="shared" si="303"/>
        <v>-1252.8000000000002</v>
      </c>
      <c r="AN522" s="11">
        <f t="shared" si="304"/>
        <v>-1252.8000000000002</v>
      </c>
      <c r="AO522" s="11">
        <f t="shared" si="305"/>
        <v>-2757.1875</v>
      </c>
      <c r="AP522" s="11">
        <f t="shared" si="306"/>
        <v>-2255.7250000000004</v>
      </c>
      <c r="AQ522" s="11">
        <f t="shared" si="307"/>
        <v>-2255.7250000000004</v>
      </c>
      <c r="AR522" s="11">
        <f t="shared" si="308"/>
        <v>-2255.7250000000004</v>
      </c>
      <c r="AS522" s="11">
        <f t="shared" si="309"/>
        <v>-2255.7250000000004</v>
      </c>
      <c r="AT522" s="11">
        <f t="shared" si="310"/>
        <v>-2255.7250000000004</v>
      </c>
      <c r="AU522" s="11">
        <f t="shared" si="311"/>
        <v>-2757.1875</v>
      </c>
      <c r="AV522" s="11">
        <f t="shared" si="312"/>
        <v>-2757.1875</v>
      </c>
      <c r="AW522" s="11">
        <f t="shared" si="313"/>
        <v>-1754.2625</v>
      </c>
      <c r="AX522" s="11">
        <f t="shared" si="314"/>
        <v>-1252.8000000000002</v>
      </c>
      <c r="AY522" s="11">
        <f t="shared" si="315"/>
        <v>-2757.1875</v>
      </c>
      <c r="AZ522" s="11"/>
      <c r="BA522" s="11"/>
      <c r="BB522" s="11">
        <f t="shared" si="316"/>
        <v>-1252.8000000000002</v>
      </c>
      <c r="BC522" s="11">
        <f t="shared" si="317"/>
        <v>741.34999999999991</v>
      </c>
      <c r="BD522" s="11">
        <f t="shared" si="318"/>
        <v>-754.26250000000005</v>
      </c>
      <c r="BE522" s="11">
        <f t="shared" si="319"/>
        <v>-754.26250000000005</v>
      </c>
      <c r="BF522" s="11">
        <f t="shared" si="320"/>
        <v>-1751.3375000000001</v>
      </c>
      <c r="BG522" s="11">
        <f t="shared" si="321"/>
        <v>-1252.8000000000002</v>
      </c>
      <c r="BH522" s="11">
        <f t="shared" si="322"/>
        <v>-1252.8000000000002</v>
      </c>
      <c r="BI522" s="11">
        <f t="shared" si="323"/>
        <v>242.81249999999989</v>
      </c>
      <c r="BJ522" s="11">
        <f t="shared" si="324"/>
        <v>-255.72500000000008</v>
      </c>
      <c r="BK522" s="11">
        <f t="shared" si="325"/>
        <v>-255.72500000000008</v>
      </c>
      <c r="BL522" s="11">
        <f t="shared" si="326"/>
        <v>-255.72500000000008</v>
      </c>
      <c r="BM522" s="11">
        <f t="shared" si="327"/>
        <v>-255.72500000000008</v>
      </c>
      <c r="BN522" s="11">
        <f t="shared" si="328"/>
        <v>-255.72500000000008</v>
      </c>
      <c r="BO522" s="11">
        <f t="shared" si="329"/>
        <v>242.81249999999989</v>
      </c>
      <c r="BP522" s="11">
        <f t="shared" si="330"/>
        <v>242.81249999999989</v>
      </c>
      <c r="BQ522" s="11">
        <f t="shared" si="331"/>
        <v>-754.26250000000005</v>
      </c>
      <c r="BR522" s="11">
        <f t="shared" si="332"/>
        <v>-1252.8000000000002</v>
      </c>
      <c r="BS522" s="11">
        <f t="shared" si="333"/>
        <v>242.81249999999989</v>
      </c>
    </row>
    <row r="523" spans="1:71" ht="16" customHeight="1">
      <c r="A523" s="2">
        <v>43973</v>
      </c>
      <c r="B523" s="10" t="s">
        <v>136</v>
      </c>
      <c r="C523" s="11">
        <v>1</v>
      </c>
      <c r="D523" s="10">
        <v>-465</v>
      </c>
      <c r="E523" s="10">
        <v>0.5</v>
      </c>
      <c r="K523">
        <v>0</v>
      </c>
      <c r="L523" t="s">
        <v>1400</v>
      </c>
      <c r="M523" t="s">
        <v>1400</v>
      </c>
      <c r="N523" t="s">
        <v>1400</v>
      </c>
      <c r="O523" t="s">
        <v>1399</v>
      </c>
      <c r="P523" t="s">
        <v>1396</v>
      </c>
      <c r="Q523" t="s">
        <v>939</v>
      </c>
      <c r="R523" t="s">
        <v>1398</v>
      </c>
      <c r="S523" t="s">
        <v>1398</v>
      </c>
      <c r="T523" t="s">
        <v>939</v>
      </c>
      <c r="U523" t="s">
        <v>1397</v>
      </c>
      <c r="V523" t="s">
        <v>939</v>
      </c>
      <c r="W523" t="s">
        <v>939</v>
      </c>
      <c r="X523" t="s">
        <v>1398</v>
      </c>
      <c r="Y523" t="s">
        <v>1398</v>
      </c>
      <c r="Z523" t="s">
        <v>1397</v>
      </c>
      <c r="AA523" t="s">
        <v>939</v>
      </c>
      <c r="AB523" t="s">
        <v>1023</v>
      </c>
      <c r="AC523" t="s">
        <v>1398</v>
      </c>
      <c r="AD523" t="s">
        <v>1023</v>
      </c>
      <c r="AH523" s="11">
        <f t="shared" si="298"/>
        <v>-904.80000000000007</v>
      </c>
      <c r="AI523" s="11">
        <f t="shared" si="299"/>
        <v>-904.80000000000007</v>
      </c>
      <c r="AJ523" s="11">
        <f t="shared" si="300"/>
        <v>-403.33750000000003</v>
      </c>
      <c r="AK523" s="11">
        <f t="shared" si="301"/>
        <v>98.124999999999886</v>
      </c>
      <c r="AL523" s="11">
        <f t="shared" si="302"/>
        <v>1101.05</v>
      </c>
      <c r="AM523" s="11">
        <f t="shared" si="303"/>
        <v>1602.5124999999998</v>
      </c>
      <c r="AN523" s="11">
        <f t="shared" si="304"/>
        <v>1602.5124999999998</v>
      </c>
      <c r="AO523" s="11">
        <f t="shared" si="305"/>
        <v>1101.05</v>
      </c>
      <c r="AP523" s="11">
        <f t="shared" si="306"/>
        <v>599.58749999999986</v>
      </c>
      <c r="AQ523" s="11">
        <f t="shared" si="307"/>
        <v>1101.05</v>
      </c>
      <c r="AR523" s="11">
        <f t="shared" si="308"/>
        <v>1101.05</v>
      </c>
      <c r="AS523" s="11">
        <f t="shared" si="309"/>
        <v>1602.5124999999998</v>
      </c>
      <c r="AT523" s="11">
        <f t="shared" si="310"/>
        <v>1602.5124999999998</v>
      </c>
      <c r="AU523" s="11">
        <f t="shared" si="311"/>
        <v>599.58749999999986</v>
      </c>
      <c r="AV523" s="11">
        <f t="shared" si="312"/>
        <v>1101.05</v>
      </c>
      <c r="AW523" s="11">
        <f t="shared" si="313"/>
        <v>2103.9749999999999</v>
      </c>
      <c r="AX523" s="11">
        <f t="shared" si="314"/>
        <v>1602.5124999999998</v>
      </c>
      <c r="AY523" s="11">
        <f t="shared" si="315"/>
        <v>2103.9749999999999</v>
      </c>
      <c r="AZ523" s="11"/>
      <c r="BA523" s="11"/>
      <c r="BB523" s="11">
        <f t="shared" si="316"/>
        <v>-904.80000000000007</v>
      </c>
      <c r="BC523" s="11">
        <f t="shared" si="317"/>
        <v>-904.80000000000007</v>
      </c>
      <c r="BD523" s="11">
        <f t="shared" si="318"/>
        <v>-1403.3375000000001</v>
      </c>
      <c r="BE523" s="11">
        <f t="shared" si="319"/>
        <v>-1901.875</v>
      </c>
      <c r="BF523" s="11">
        <f t="shared" si="320"/>
        <v>-2898.9500000000003</v>
      </c>
      <c r="BG523" s="11">
        <f t="shared" si="321"/>
        <v>-3397.4875000000002</v>
      </c>
      <c r="BH523" s="11">
        <f t="shared" si="322"/>
        <v>-3397.4875000000002</v>
      </c>
      <c r="BI523" s="11">
        <f t="shared" si="323"/>
        <v>-2898.9500000000003</v>
      </c>
      <c r="BJ523" s="11">
        <f t="shared" si="324"/>
        <v>-2400.4124999999999</v>
      </c>
      <c r="BK523" s="11">
        <f t="shared" si="325"/>
        <v>-2898.9500000000003</v>
      </c>
      <c r="BL523" s="11">
        <f t="shared" si="326"/>
        <v>-2898.9500000000003</v>
      </c>
      <c r="BM523" s="11">
        <f t="shared" si="327"/>
        <v>-3397.4875000000002</v>
      </c>
      <c r="BN523" s="11">
        <f t="shared" si="328"/>
        <v>-3397.4875000000002</v>
      </c>
      <c r="BO523" s="11">
        <f t="shared" si="329"/>
        <v>-2400.4124999999999</v>
      </c>
      <c r="BP523" s="11">
        <f t="shared" si="330"/>
        <v>-2898.9500000000003</v>
      </c>
      <c r="BQ523" s="11">
        <f t="shared" si="331"/>
        <v>-3896.0250000000001</v>
      </c>
      <c r="BR523" s="11">
        <f t="shared" si="332"/>
        <v>-3397.4875000000002</v>
      </c>
      <c r="BS523" s="11">
        <f t="shared" si="333"/>
        <v>-3896.0250000000001</v>
      </c>
    </row>
    <row r="524" spans="1:71" ht="16" customHeight="1">
      <c r="A524" s="2">
        <v>43973</v>
      </c>
      <c r="B524" s="10" t="s">
        <v>564</v>
      </c>
      <c r="C524" s="11">
        <v>2</v>
      </c>
      <c r="D524" s="10">
        <v>-402</v>
      </c>
      <c r="E524" s="10">
        <v>0.9</v>
      </c>
      <c r="K524">
        <v>0</v>
      </c>
      <c r="L524" t="s">
        <v>757</v>
      </c>
      <c r="M524" t="s">
        <v>757</v>
      </c>
      <c r="N524" t="s">
        <v>1039</v>
      </c>
      <c r="O524" t="s">
        <v>757</v>
      </c>
      <c r="P524" t="s">
        <v>1039</v>
      </c>
      <c r="Q524" t="s">
        <v>1039</v>
      </c>
      <c r="R524" t="s">
        <v>1834</v>
      </c>
      <c r="S524" t="s">
        <v>1834</v>
      </c>
      <c r="T524" t="s">
        <v>758</v>
      </c>
      <c r="U524" t="s">
        <v>1039</v>
      </c>
      <c r="V524" t="s">
        <v>1039</v>
      </c>
      <c r="W524" t="s">
        <v>757</v>
      </c>
      <c r="X524" t="s">
        <v>1039</v>
      </c>
      <c r="Y524" t="s">
        <v>757</v>
      </c>
      <c r="Z524" t="s">
        <v>1039</v>
      </c>
      <c r="AA524" t="s">
        <v>1039</v>
      </c>
      <c r="AB524" t="s">
        <v>1039</v>
      </c>
      <c r="AC524" t="s">
        <v>756</v>
      </c>
      <c r="AD524" t="s">
        <v>669</v>
      </c>
      <c r="AH524" s="11">
        <f t="shared" si="298"/>
        <v>-456.75</v>
      </c>
      <c r="AI524" s="11">
        <f t="shared" si="299"/>
        <v>-958.21249999999998</v>
      </c>
      <c r="AJ524" s="11">
        <f t="shared" si="300"/>
        <v>-456.75</v>
      </c>
      <c r="AK524" s="11">
        <f t="shared" si="301"/>
        <v>-958.21249999999998</v>
      </c>
      <c r="AL524" s="11">
        <f t="shared" si="302"/>
        <v>-958.21249999999998</v>
      </c>
      <c r="AM524" s="11">
        <f t="shared" si="303"/>
        <v>-1459.675</v>
      </c>
      <c r="AN524" s="11">
        <f t="shared" si="304"/>
        <v>-1459.675</v>
      </c>
      <c r="AO524" s="11">
        <f t="shared" si="305"/>
        <v>44.712500000000006</v>
      </c>
      <c r="AP524" s="11">
        <f t="shared" si="306"/>
        <v>-958.21249999999998</v>
      </c>
      <c r="AQ524" s="11">
        <f t="shared" si="307"/>
        <v>-958.21249999999998</v>
      </c>
      <c r="AR524" s="11">
        <f t="shared" si="308"/>
        <v>-456.75</v>
      </c>
      <c r="AS524" s="11">
        <f t="shared" si="309"/>
        <v>-958.21249999999998</v>
      </c>
      <c r="AT524" s="11">
        <f t="shared" si="310"/>
        <v>-456.75</v>
      </c>
      <c r="AU524" s="11">
        <f t="shared" si="311"/>
        <v>-958.21249999999998</v>
      </c>
      <c r="AV524" s="11">
        <f t="shared" si="312"/>
        <v>-958.21249999999998</v>
      </c>
      <c r="AW524" s="11">
        <f t="shared" si="313"/>
        <v>-958.21249999999998</v>
      </c>
      <c r="AX524" s="11">
        <f t="shared" si="314"/>
        <v>546.17499999999995</v>
      </c>
      <c r="AY524" s="11">
        <f t="shared" si="315"/>
        <v>1047.6375</v>
      </c>
      <c r="AZ524" s="11"/>
      <c r="BA524" s="11"/>
      <c r="BB524" s="11">
        <f t="shared" si="316"/>
        <v>-456.75</v>
      </c>
      <c r="BC524" s="11">
        <f t="shared" si="317"/>
        <v>41.787499999999994</v>
      </c>
      <c r="BD524" s="11">
        <f t="shared" si="318"/>
        <v>-456.75</v>
      </c>
      <c r="BE524" s="11">
        <f t="shared" si="319"/>
        <v>41.787499999999994</v>
      </c>
      <c r="BF524" s="11">
        <f t="shared" si="320"/>
        <v>41.787499999999994</v>
      </c>
      <c r="BG524" s="11">
        <f t="shared" si="321"/>
        <v>540.32500000000005</v>
      </c>
      <c r="BH524" s="11">
        <f t="shared" si="322"/>
        <v>540.32500000000005</v>
      </c>
      <c r="BI524" s="11">
        <f t="shared" si="323"/>
        <v>-955.28750000000002</v>
      </c>
      <c r="BJ524" s="11">
        <f t="shared" si="324"/>
        <v>41.787499999999994</v>
      </c>
      <c r="BK524" s="11">
        <f t="shared" si="325"/>
        <v>41.787499999999994</v>
      </c>
      <c r="BL524" s="11">
        <f t="shared" si="326"/>
        <v>-456.75</v>
      </c>
      <c r="BM524" s="11">
        <f t="shared" si="327"/>
        <v>41.787499999999994</v>
      </c>
      <c r="BN524" s="11">
        <f t="shared" si="328"/>
        <v>-456.75</v>
      </c>
      <c r="BO524" s="11">
        <f t="shared" si="329"/>
        <v>41.787499999999994</v>
      </c>
      <c r="BP524" s="11">
        <f t="shared" si="330"/>
        <v>41.787499999999994</v>
      </c>
      <c r="BQ524" s="11">
        <f t="shared" si="331"/>
        <v>41.787499999999994</v>
      </c>
      <c r="BR524" s="11">
        <f t="shared" si="332"/>
        <v>-1453.825</v>
      </c>
      <c r="BS524" s="11">
        <f t="shared" si="333"/>
        <v>-1952.3625</v>
      </c>
    </row>
    <row r="525" spans="1:71" ht="16" customHeight="1">
      <c r="A525" s="2">
        <v>43973</v>
      </c>
      <c r="B525" s="10" t="s">
        <v>251</v>
      </c>
      <c r="C525" s="11">
        <v>3</v>
      </c>
      <c r="D525" s="10">
        <v>-332</v>
      </c>
      <c r="E525" s="10">
        <v>3.8</v>
      </c>
      <c r="I525">
        <v>2.116160572337026E-2</v>
      </c>
      <c r="K525">
        <v>0</v>
      </c>
      <c r="L525" t="s">
        <v>1146</v>
      </c>
      <c r="M525" t="s">
        <v>1205</v>
      </c>
      <c r="N525" t="s">
        <v>2516</v>
      </c>
      <c r="O525" t="s">
        <v>1204</v>
      </c>
      <c r="P525" t="s">
        <v>2098</v>
      </c>
      <c r="Q525" t="s">
        <v>1206</v>
      </c>
      <c r="R525" t="s">
        <v>1152</v>
      </c>
      <c r="S525" t="s">
        <v>1150</v>
      </c>
      <c r="T525" t="s">
        <v>1147</v>
      </c>
      <c r="U525" t="s">
        <v>1147</v>
      </c>
      <c r="V525" t="s">
        <v>1148</v>
      </c>
      <c r="W525" t="s">
        <v>2099</v>
      </c>
      <c r="X525" t="s">
        <v>2099</v>
      </c>
      <c r="Y525" t="s">
        <v>2100</v>
      </c>
      <c r="Z525" t="s">
        <v>1201</v>
      </c>
      <c r="AA525" t="s">
        <v>2100</v>
      </c>
      <c r="AB525" t="s">
        <v>1201</v>
      </c>
      <c r="AC525" t="s">
        <v>2101</v>
      </c>
      <c r="AD525" t="s">
        <v>2456</v>
      </c>
      <c r="AH525" s="11">
        <f t="shared" si="298"/>
        <v>-7750.7749999999996</v>
      </c>
      <c r="AI525" s="11">
        <f t="shared" si="299"/>
        <v>-12765.400000000001</v>
      </c>
      <c r="AJ525" s="11">
        <f t="shared" si="300"/>
        <v>-10759.550000000001</v>
      </c>
      <c r="AK525" s="11">
        <f t="shared" si="301"/>
        <v>-6747.8499999999995</v>
      </c>
      <c r="AL525" s="11">
        <f t="shared" si="302"/>
        <v>-5744.9250000000002</v>
      </c>
      <c r="AM525" s="11">
        <f t="shared" si="303"/>
        <v>272.625</v>
      </c>
      <c r="AN525" s="11">
        <f t="shared" si="304"/>
        <v>-1733.2249999999999</v>
      </c>
      <c r="AO525" s="11">
        <f t="shared" si="305"/>
        <v>1275.5500000000002</v>
      </c>
      <c r="AP525" s="11">
        <f t="shared" si="306"/>
        <v>1275.5500000000002</v>
      </c>
      <c r="AQ525" s="11">
        <f t="shared" si="307"/>
        <v>5287.25</v>
      </c>
      <c r="AR525" s="11">
        <f t="shared" si="308"/>
        <v>8296.0249999999996</v>
      </c>
      <c r="AS525" s="11">
        <f t="shared" si="309"/>
        <v>8296.0249999999996</v>
      </c>
      <c r="AT525" s="11">
        <f t="shared" si="310"/>
        <v>7293.0999999999985</v>
      </c>
      <c r="AU525" s="11">
        <f t="shared" si="311"/>
        <v>6290.1750000000002</v>
      </c>
      <c r="AV525" s="11">
        <f t="shared" si="312"/>
        <v>7293.0999999999985</v>
      </c>
      <c r="AW525" s="11">
        <f t="shared" si="313"/>
        <v>6290.1750000000002</v>
      </c>
      <c r="AX525" s="11">
        <f t="shared" si="314"/>
        <v>12307.724999999999</v>
      </c>
      <c r="AY525" s="11">
        <f t="shared" si="315"/>
        <v>13310.65</v>
      </c>
      <c r="AZ525" s="11"/>
      <c r="BA525" s="11"/>
      <c r="BB525" s="11">
        <f t="shared" si="316"/>
        <v>2249.2250000000004</v>
      </c>
      <c r="BC525" s="11">
        <f t="shared" si="317"/>
        <v>7234.5999999999985</v>
      </c>
      <c r="BD525" s="11">
        <f t="shared" si="318"/>
        <v>5240.45</v>
      </c>
      <c r="BE525" s="11">
        <f t="shared" si="319"/>
        <v>1252.1500000000001</v>
      </c>
      <c r="BF525" s="11">
        <f t="shared" si="320"/>
        <v>255.07500000000027</v>
      </c>
      <c r="BG525" s="11">
        <f t="shared" si="321"/>
        <v>-5727.375</v>
      </c>
      <c r="BH525" s="11">
        <f t="shared" si="322"/>
        <v>-3733.2249999999999</v>
      </c>
      <c r="BI525" s="11">
        <f t="shared" si="323"/>
        <v>-6724.45</v>
      </c>
      <c r="BJ525" s="11">
        <f t="shared" si="324"/>
        <v>-6724.45</v>
      </c>
      <c r="BK525" s="11">
        <f t="shared" si="325"/>
        <v>-10712.75</v>
      </c>
      <c r="BL525" s="11">
        <f t="shared" si="326"/>
        <v>-13703.975</v>
      </c>
      <c r="BM525" s="11">
        <f t="shared" si="327"/>
        <v>-13703.975</v>
      </c>
      <c r="BN525" s="11">
        <f t="shared" si="328"/>
        <v>-12706.900000000001</v>
      </c>
      <c r="BO525" s="11">
        <f t="shared" si="329"/>
        <v>-11709.825000000001</v>
      </c>
      <c r="BP525" s="11">
        <f t="shared" si="330"/>
        <v>-12706.900000000001</v>
      </c>
      <c r="BQ525" s="11">
        <f t="shared" si="331"/>
        <v>-11709.825000000001</v>
      </c>
      <c r="BR525" s="11">
        <f t="shared" si="332"/>
        <v>-17692.275000000001</v>
      </c>
      <c r="BS525" s="11">
        <f t="shared" si="333"/>
        <v>-18689.350000000002</v>
      </c>
    </row>
    <row r="526" spans="1:71" ht="16" customHeight="1">
      <c r="A526" s="2">
        <v>43973</v>
      </c>
      <c r="B526" s="10" t="s">
        <v>1355</v>
      </c>
      <c r="C526" s="11">
        <v>4</v>
      </c>
      <c r="D526" s="10">
        <v>-249</v>
      </c>
      <c r="E526" s="10">
        <v>-0.8</v>
      </c>
      <c r="I526">
        <v>1.0845833333333259E-2</v>
      </c>
      <c r="K526">
        <v>0</v>
      </c>
      <c r="L526" t="s">
        <v>1358</v>
      </c>
      <c r="M526" t="s">
        <v>1356</v>
      </c>
      <c r="N526" t="s">
        <v>1357</v>
      </c>
      <c r="O526" t="s">
        <v>1357</v>
      </c>
      <c r="P526" t="s">
        <v>1704</v>
      </c>
      <c r="Q526" t="s">
        <v>1704</v>
      </c>
      <c r="R526" t="s">
        <v>1357</v>
      </c>
      <c r="S526" t="s">
        <v>1357</v>
      </c>
      <c r="T526" t="s">
        <v>1704</v>
      </c>
      <c r="U526" t="s">
        <v>1704</v>
      </c>
      <c r="V526" t="s">
        <v>1704</v>
      </c>
      <c r="W526" t="s">
        <v>1357</v>
      </c>
      <c r="X526" t="s">
        <v>1357</v>
      </c>
      <c r="Y526" t="s">
        <v>1357</v>
      </c>
      <c r="Z526" t="s">
        <v>1357</v>
      </c>
      <c r="AA526" t="s">
        <v>1357</v>
      </c>
      <c r="AB526" t="s">
        <v>1704</v>
      </c>
      <c r="AC526" t="s">
        <v>745</v>
      </c>
      <c r="AD526" t="s">
        <v>745</v>
      </c>
      <c r="AH526" s="11">
        <f t="shared" si="298"/>
        <v>-72.73750000000004</v>
      </c>
      <c r="AI526" s="11">
        <f t="shared" si="299"/>
        <v>428.72499999999991</v>
      </c>
      <c r="AJ526" s="11">
        <f t="shared" si="300"/>
        <v>428.72499999999991</v>
      </c>
      <c r="AK526" s="11">
        <f t="shared" si="301"/>
        <v>930.1875</v>
      </c>
      <c r="AL526" s="11">
        <f t="shared" si="302"/>
        <v>930.1875</v>
      </c>
      <c r="AM526" s="11">
        <f t="shared" si="303"/>
        <v>428.72499999999991</v>
      </c>
      <c r="AN526" s="11">
        <f t="shared" si="304"/>
        <v>428.72499999999991</v>
      </c>
      <c r="AO526" s="11">
        <f t="shared" si="305"/>
        <v>930.1875</v>
      </c>
      <c r="AP526" s="11">
        <f t="shared" si="306"/>
        <v>930.1875</v>
      </c>
      <c r="AQ526" s="11">
        <f t="shared" si="307"/>
        <v>930.1875</v>
      </c>
      <c r="AR526" s="11">
        <f t="shared" si="308"/>
        <v>428.72499999999991</v>
      </c>
      <c r="AS526" s="11">
        <f t="shared" si="309"/>
        <v>428.72499999999991</v>
      </c>
      <c r="AT526" s="11">
        <f t="shared" si="310"/>
        <v>428.72499999999991</v>
      </c>
      <c r="AU526" s="11">
        <f t="shared" si="311"/>
        <v>428.72499999999991</v>
      </c>
      <c r="AV526" s="11">
        <f t="shared" si="312"/>
        <v>428.72499999999991</v>
      </c>
      <c r="AW526" s="11">
        <f t="shared" si="313"/>
        <v>930.1875</v>
      </c>
      <c r="AX526" s="11">
        <f t="shared" si="314"/>
        <v>1431.65</v>
      </c>
      <c r="AY526" s="11">
        <f t="shared" si="315"/>
        <v>1431.65</v>
      </c>
      <c r="AZ526" s="11"/>
      <c r="BA526" s="11"/>
      <c r="BB526" s="11">
        <f t="shared" si="316"/>
        <v>-1072.7375000000002</v>
      </c>
      <c r="BC526" s="11">
        <f t="shared" si="317"/>
        <v>-1571.2749999999999</v>
      </c>
      <c r="BD526" s="11">
        <f t="shared" si="318"/>
        <v>-1571.2749999999999</v>
      </c>
      <c r="BE526" s="11">
        <f t="shared" si="319"/>
        <v>-2069.8125</v>
      </c>
      <c r="BF526" s="11">
        <f t="shared" si="320"/>
        <v>-2069.8125</v>
      </c>
      <c r="BG526" s="11">
        <f t="shared" si="321"/>
        <v>-1571.2749999999999</v>
      </c>
      <c r="BH526" s="11">
        <f t="shared" si="322"/>
        <v>-1571.2749999999999</v>
      </c>
      <c r="BI526" s="11">
        <f t="shared" si="323"/>
        <v>-2069.8125</v>
      </c>
      <c r="BJ526" s="11">
        <f t="shared" si="324"/>
        <v>-2069.8125</v>
      </c>
      <c r="BK526" s="11">
        <f t="shared" si="325"/>
        <v>-2069.8125</v>
      </c>
      <c r="BL526" s="11">
        <f t="shared" si="326"/>
        <v>-1571.2749999999999</v>
      </c>
      <c r="BM526" s="11">
        <f t="shared" si="327"/>
        <v>-1571.2749999999999</v>
      </c>
      <c r="BN526" s="11">
        <f t="shared" si="328"/>
        <v>-1571.2749999999999</v>
      </c>
      <c r="BO526" s="11">
        <f t="shared" si="329"/>
        <v>-1571.2749999999999</v>
      </c>
      <c r="BP526" s="11">
        <f t="shared" si="330"/>
        <v>-1571.2749999999999</v>
      </c>
      <c r="BQ526" s="11">
        <f t="shared" si="331"/>
        <v>-2069.8125</v>
      </c>
      <c r="BR526" s="11">
        <f t="shared" si="332"/>
        <v>-2568.35</v>
      </c>
      <c r="BS526" s="11">
        <f t="shared" si="333"/>
        <v>-2568.35</v>
      </c>
    </row>
    <row r="527" spans="1:71" ht="16" customHeight="1">
      <c r="A527" s="2">
        <v>43973</v>
      </c>
      <c r="B527" s="10" t="s">
        <v>972</v>
      </c>
      <c r="C527" s="11">
        <v>5</v>
      </c>
      <c r="D527" s="10">
        <v>-242</v>
      </c>
      <c r="E527" s="10">
        <v>-0.1</v>
      </c>
      <c r="I527">
        <v>4.8435526315789318E-2</v>
      </c>
      <c r="K527">
        <v>0</v>
      </c>
      <c r="L527" t="s">
        <v>82</v>
      </c>
      <c r="M527" t="s">
        <v>82</v>
      </c>
      <c r="N527" t="s">
        <v>82</v>
      </c>
      <c r="O527" t="s">
        <v>87</v>
      </c>
      <c r="P527" t="s">
        <v>81</v>
      </c>
      <c r="Q527" t="s">
        <v>1368</v>
      </c>
      <c r="R527" t="s">
        <v>1367</v>
      </c>
      <c r="S527" t="s">
        <v>1417</v>
      </c>
      <c r="T527" t="s">
        <v>1364</v>
      </c>
      <c r="U527" t="s">
        <v>1364</v>
      </c>
      <c r="V527" t="s">
        <v>1080</v>
      </c>
      <c r="W527" t="s">
        <v>1419</v>
      </c>
      <c r="X527" t="s">
        <v>1079</v>
      </c>
      <c r="Y527" t="s">
        <v>1407</v>
      </c>
      <c r="Z527" t="s">
        <v>1080</v>
      </c>
      <c r="AA527" t="s">
        <v>1480</v>
      </c>
      <c r="AB527" t="s">
        <v>1079</v>
      </c>
      <c r="AC527" t="s">
        <v>1407</v>
      </c>
      <c r="AD527" t="s">
        <v>1406</v>
      </c>
      <c r="AH527" s="11">
        <f t="shared" si="298"/>
        <v>-1074.45</v>
      </c>
      <c r="AI527" s="11">
        <f t="shared" si="299"/>
        <v>-1074.45</v>
      </c>
      <c r="AJ527" s="11">
        <f t="shared" si="300"/>
        <v>-572.98749999999995</v>
      </c>
      <c r="AK527" s="11">
        <f t="shared" si="301"/>
        <v>429.9375</v>
      </c>
      <c r="AL527" s="11">
        <f t="shared" si="302"/>
        <v>1934.3250000000003</v>
      </c>
      <c r="AM527" s="11">
        <f t="shared" si="303"/>
        <v>3438.7124999999996</v>
      </c>
      <c r="AN527" s="11">
        <f t="shared" si="304"/>
        <v>5444.5625</v>
      </c>
      <c r="AO527" s="11">
        <f t="shared" si="305"/>
        <v>4943.0999999999995</v>
      </c>
      <c r="AP527" s="11">
        <f t="shared" si="306"/>
        <v>4943.0999999999995</v>
      </c>
      <c r="AQ527" s="11">
        <f t="shared" si="307"/>
        <v>8453.3374999999996</v>
      </c>
      <c r="AR527" s="11">
        <f t="shared" si="308"/>
        <v>10459.1875</v>
      </c>
      <c r="AS527" s="11">
        <f t="shared" si="309"/>
        <v>7951.875</v>
      </c>
      <c r="AT527" s="11">
        <f t="shared" si="310"/>
        <v>7450.4124999999995</v>
      </c>
      <c r="AU527" s="11">
        <f t="shared" si="311"/>
        <v>8453.3374999999996</v>
      </c>
      <c r="AV527" s="11">
        <f t="shared" si="312"/>
        <v>6948.95</v>
      </c>
      <c r="AW527" s="11">
        <f t="shared" si="313"/>
        <v>7951.875</v>
      </c>
      <c r="AX527" s="11">
        <f t="shared" si="314"/>
        <v>7450.4124999999995</v>
      </c>
      <c r="AY527" s="11">
        <f t="shared" si="315"/>
        <v>6447.4874999999993</v>
      </c>
      <c r="AZ527" s="11"/>
      <c r="BA527" s="11"/>
      <c r="BB527" s="11">
        <f t="shared" si="316"/>
        <v>-1074.45</v>
      </c>
      <c r="BC527" s="11">
        <f t="shared" si="317"/>
        <v>-1074.45</v>
      </c>
      <c r="BD527" s="11">
        <f t="shared" si="318"/>
        <v>-1572.9875</v>
      </c>
      <c r="BE527" s="11">
        <f t="shared" si="319"/>
        <v>-2570.0625</v>
      </c>
      <c r="BF527" s="11">
        <f t="shared" si="320"/>
        <v>-4065.6749999999997</v>
      </c>
      <c r="BG527" s="11">
        <f t="shared" si="321"/>
        <v>-5561.2875000000004</v>
      </c>
      <c r="BH527" s="11">
        <f t="shared" si="322"/>
        <v>-7555.4375</v>
      </c>
      <c r="BI527" s="11">
        <f t="shared" si="323"/>
        <v>-7056.9000000000005</v>
      </c>
      <c r="BJ527" s="11">
        <f t="shared" si="324"/>
        <v>-7056.9000000000005</v>
      </c>
      <c r="BK527" s="11">
        <f t="shared" si="325"/>
        <v>-10546.6625</v>
      </c>
      <c r="BL527" s="11">
        <f t="shared" si="326"/>
        <v>-12540.8125</v>
      </c>
      <c r="BM527" s="11">
        <f t="shared" si="327"/>
        <v>-10048.125</v>
      </c>
      <c r="BN527" s="11">
        <f t="shared" si="328"/>
        <v>-9549.5874999999996</v>
      </c>
      <c r="BO527" s="11">
        <f t="shared" si="329"/>
        <v>-10546.6625</v>
      </c>
      <c r="BP527" s="11">
        <f t="shared" si="330"/>
        <v>-9051.0500000000011</v>
      </c>
      <c r="BQ527" s="11">
        <f t="shared" si="331"/>
        <v>-10048.125</v>
      </c>
      <c r="BR527" s="11">
        <f t="shared" si="332"/>
        <v>-9549.5874999999996</v>
      </c>
      <c r="BS527" s="11">
        <f t="shared" si="333"/>
        <v>-8552.5125000000007</v>
      </c>
    </row>
    <row r="528" spans="1:71" ht="16" customHeight="1">
      <c r="A528" s="2">
        <v>43973</v>
      </c>
      <c r="B528" s="10" t="s">
        <v>131</v>
      </c>
      <c r="C528" s="11">
        <v>6</v>
      </c>
      <c r="D528" s="10">
        <v>-219</v>
      </c>
      <c r="E528" s="10">
        <v>2</v>
      </c>
      <c r="I528">
        <v>2.8483854166666722E-2</v>
      </c>
      <c r="K528">
        <v>0</v>
      </c>
      <c r="L528" t="s">
        <v>356</v>
      </c>
      <c r="M528" t="s">
        <v>1427</v>
      </c>
      <c r="N528" t="s">
        <v>352</v>
      </c>
      <c r="O528" t="s">
        <v>352</v>
      </c>
      <c r="P528" t="s">
        <v>352</v>
      </c>
      <c r="Q528" t="s">
        <v>352</v>
      </c>
      <c r="R528" t="s">
        <v>353</v>
      </c>
      <c r="S528" t="s">
        <v>353</v>
      </c>
      <c r="T528" t="s">
        <v>274</v>
      </c>
      <c r="U528" t="s">
        <v>1427</v>
      </c>
      <c r="V528" t="s">
        <v>280</v>
      </c>
      <c r="W528" t="s">
        <v>275</v>
      </c>
      <c r="X528" t="s">
        <v>281</v>
      </c>
      <c r="Y528" t="s">
        <v>275</v>
      </c>
      <c r="Z528" t="s">
        <v>275</v>
      </c>
      <c r="AA528" t="s">
        <v>275</v>
      </c>
      <c r="AB528" t="s">
        <v>281</v>
      </c>
      <c r="AC528" t="s">
        <v>278</v>
      </c>
      <c r="AD528" t="s">
        <v>277</v>
      </c>
      <c r="AH528" s="11">
        <f t="shared" si="298"/>
        <v>1275.05</v>
      </c>
      <c r="AI528" s="11">
        <f t="shared" si="299"/>
        <v>272.125</v>
      </c>
      <c r="AJ528" s="11">
        <f t="shared" si="300"/>
        <v>272.125</v>
      </c>
      <c r="AK528" s="11">
        <f t="shared" si="301"/>
        <v>272.125</v>
      </c>
      <c r="AL528" s="11">
        <f t="shared" si="302"/>
        <v>272.125</v>
      </c>
      <c r="AM528" s="11">
        <f t="shared" si="303"/>
        <v>773.58749999999986</v>
      </c>
      <c r="AN528" s="11">
        <f t="shared" si="304"/>
        <v>773.58749999999986</v>
      </c>
      <c r="AO528" s="11">
        <f t="shared" si="305"/>
        <v>1776.5124999999998</v>
      </c>
      <c r="AP528" s="11">
        <f t="shared" si="306"/>
        <v>1275.05</v>
      </c>
      <c r="AQ528" s="11">
        <f t="shared" si="307"/>
        <v>2277.9749999999999</v>
      </c>
      <c r="AR528" s="11">
        <f t="shared" si="308"/>
        <v>2779.4375</v>
      </c>
      <c r="AS528" s="11">
        <f t="shared" si="309"/>
        <v>3280.9</v>
      </c>
      <c r="AT528" s="11">
        <f t="shared" si="310"/>
        <v>2779.4375</v>
      </c>
      <c r="AU528" s="11">
        <f t="shared" si="311"/>
        <v>2779.4375</v>
      </c>
      <c r="AV528" s="11">
        <f t="shared" si="312"/>
        <v>2779.4375</v>
      </c>
      <c r="AW528" s="11">
        <f t="shared" si="313"/>
        <v>3280.9</v>
      </c>
      <c r="AX528" s="11">
        <f t="shared" si="314"/>
        <v>4283.8250000000007</v>
      </c>
      <c r="AY528" s="11">
        <f t="shared" si="315"/>
        <v>4785.2875000000004</v>
      </c>
      <c r="AZ528" s="11"/>
      <c r="BA528" s="11"/>
      <c r="BB528" s="11">
        <f t="shared" si="316"/>
        <v>-2724.9500000000003</v>
      </c>
      <c r="BC528" s="11">
        <f t="shared" si="317"/>
        <v>-1727.875</v>
      </c>
      <c r="BD528" s="11">
        <f t="shared" si="318"/>
        <v>-1727.875</v>
      </c>
      <c r="BE528" s="11">
        <f t="shared" si="319"/>
        <v>-1727.875</v>
      </c>
      <c r="BF528" s="11">
        <f t="shared" si="320"/>
        <v>-1727.875</v>
      </c>
      <c r="BG528" s="11">
        <f t="shared" si="321"/>
        <v>-2226.4125000000004</v>
      </c>
      <c r="BH528" s="11">
        <f t="shared" si="322"/>
        <v>-2226.4125000000004</v>
      </c>
      <c r="BI528" s="11">
        <f t="shared" si="323"/>
        <v>-3223.4875000000002</v>
      </c>
      <c r="BJ528" s="11">
        <f t="shared" si="324"/>
        <v>-2724.9500000000003</v>
      </c>
      <c r="BK528" s="11">
        <f t="shared" si="325"/>
        <v>-3722.0250000000001</v>
      </c>
      <c r="BL528" s="11">
        <f t="shared" si="326"/>
        <v>-4220.5625</v>
      </c>
      <c r="BM528" s="11">
        <f t="shared" si="327"/>
        <v>-4719.0999999999995</v>
      </c>
      <c r="BN528" s="11">
        <f t="shared" si="328"/>
        <v>-4220.5625</v>
      </c>
      <c r="BO528" s="11">
        <f t="shared" si="329"/>
        <v>-4220.5625</v>
      </c>
      <c r="BP528" s="11">
        <f t="shared" si="330"/>
        <v>-4220.5625</v>
      </c>
      <c r="BQ528" s="11">
        <f t="shared" si="331"/>
        <v>-4719.0999999999995</v>
      </c>
      <c r="BR528" s="11">
        <f t="shared" si="332"/>
        <v>-5716.1749999999993</v>
      </c>
      <c r="BS528" s="11">
        <f t="shared" si="333"/>
        <v>-6214.7124999999996</v>
      </c>
    </row>
    <row r="529" spans="1:71" ht="16" customHeight="1">
      <c r="A529" s="2">
        <v>43973</v>
      </c>
      <c r="B529" s="10" t="s">
        <v>400</v>
      </c>
      <c r="C529" s="11">
        <v>7</v>
      </c>
      <c r="D529" s="10">
        <v>-205</v>
      </c>
      <c r="E529" s="10">
        <v>0.5</v>
      </c>
      <c r="K529">
        <v>0</v>
      </c>
      <c r="L529" t="s">
        <v>471</v>
      </c>
      <c r="M529" t="s">
        <v>473</v>
      </c>
      <c r="N529" t="s">
        <v>388</v>
      </c>
      <c r="O529" t="s">
        <v>1958</v>
      </c>
      <c r="P529" t="s">
        <v>387</v>
      </c>
      <c r="Q529" t="s">
        <v>387</v>
      </c>
      <c r="R529" t="s">
        <v>2485</v>
      </c>
      <c r="S529" t="s">
        <v>513</v>
      </c>
      <c r="T529" t="s">
        <v>473</v>
      </c>
      <c r="U529" t="s">
        <v>473</v>
      </c>
      <c r="V529" t="s">
        <v>473</v>
      </c>
      <c r="W529" t="s">
        <v>471</v>
      </c>
      <c r="X529" t="s">
        <v>513</v>
      </c>
      <c r="Y529" t="s">
        <v>386</v>
      </c>
      <c r="Z529" t="s">
        <v>471</v>
      </c>
      <c r="AA529" t="s">
        <v>386</v>
      </c>
      <c r="AB529" t="s">
        <v>386</v>
      </c>
      <c r="AC529" t="s">
        <v>471</v>
      </c>
      <c r="AD529" t="s">
        <v>469</v>
      </c>
      <c r="AH529" s="11">
        <f t="shared" si="298"/>
        <v>-247.10299414999935</v>
      </c>
      <c r="AI529" s="11">
        <f t="shared" si="299"/>
        <v>-598.12975292500028</v>
      </c>
      <c r="AJ529" s="11">
        <f t="shared" si="300"/>
        <v>-547.98450585000057</v>
      </c>
      <c r="AK529" s="11">
        <f t="shared" si="301"/>
        <v>-397.54374999999999</v>
      </c>
      <c r="AL529" s="11">
        <f t="shared" si="302"/>
        <v>-397.54374999999999</v>
      </c>
      <c r="AM529" s="11">
        <f t="shared" si="303"/>
        <v>-347.39850292500034</v>
      </c>
      <c r="AN529" s="11">
        <f t="shared" si="304"/>
        <v>-297.25325585000064</v>
      </c>
      <c r="AO529" s="11">
        <f t="shared" si="305"/>
        <v>-247.10299414999935</v>
      </c>
      <c r="AP529" s="11">
        <f t="shared" si="306"/>
        <v>-247.10299414999935</v>
      </c>
      <c r="AQ529" s="11">
        <f t="shared" si="307"/>
        <v>-247.10299414999935</v>
      </c>
      <c r="AR529" s="11">
        <f t="shared" si="308"/>
        <v>-146.8125</v>
      </c>
      <c r="AS529" s="11">
        <f t="shared" si="309"/>
        <v>-297.25325585000064</v>
      </c>
      <c r="AT529" s="11">
        <f t="shared" si="310"/>
        <v>-196.95774707499967</v>
      </c>
      <c r="AU529" s="11">
        <f t="shared" si="311"/>
        <v>-146.8125</v>
      </c>
      <c r="AV529" s="11">
        <f t="shared" si="312"/>
        <v>-196.95774707499967</v>
      </c>
      <c r="AW529" s="11">
        <f t="shared" si="313"/>
        <v>-196.95774707499967</v>
      </c>
      <c r="AX529" s="11">
        <f t="shared" si="314"/>
        <v>-146.8125</v>
      </c>
      <c r="AY529" s="11">
        <f t="shared" si="315"/>
        <v>-96.667252925000327</v>
      </c>
      <c r="AZ529" s="11"/>
      <c r="BA529" s="11"/>
      <c r="BB529" s="11">
        <f t="shared" si="316"/>
        <v>-47.106994150000638</v>
      </c>
      <c r="BC529" s="11">
        <f t="shared" si="317"/>
        <v>301.8722470750003</v>
      </c>
      <c r="BD529" s="11">
        <f t="shared" si="318"/>
        <v>252.01949415000064</v>
      </c>
      <c r="BE529" s="11">
        <f t="shared" si="319"/>
        <v>102.45625000000001</v>
      </c>
      <c r="BF529" s="11">
        <f t="shared" si="320"/>
        <v>102.45625000000001</v>
      </c>
      <c r="BG529" s="11">
        <f t="shared" si="321"/>
        <v>52.603497075000305</v>
      </c>
      <c r="BH529" s="11">
        <f t="shared" si="322"/>
        <v>2.7507441500006351</v>
      </c>
      <c r="BI529" s="11">
        <f t="shared" si="323"/>
        <v>-47.106994150000638</v>
      </c>
      <c r="BJ529" s="11">
        <f t="shared" si="324"/>
        <v>-47.106994150000638</v>
      </c>
      <c r="BK529" s="11">
        <f t="shared" si="325"/>
        <v>-47.106994150000638</v>
      </c>
      <c r="BL529" s="11">
        <f t="shared" si="326"/>
        <v>-146.8125</v>
      </c>
      <c r="BM529" s="11">
        <f t="shared" si="327"/>
        <v>2.7507441500006351</v>
      </c>
      <c r="BN529" s="11">
        <f t="shared" si="328"/>
        <v>-96.959747075000308</v>
      </c>
      <c r="BO529" s="11">
        <f t="shared" si="329"/>
        <v>-146.8125</v>
      </c>
      <c r="BP529" s="11">
        <f t="shared" si="330"/>
        <v>-96.959747075000308</v>
      </c>
      <c r="BQ529" s="11">
        <f t="shared" si="331"/>
        <v>-96.959747075000308</v>
      </c>
      <c r="BR529" s="11">
        <f t="shared" si="332"/>
        <v>-146.8125</v>
      </c>
      <c r="BS529" s="11">
        <f t="shared" si="333"/>
        <v>-196.66525292499969</v>
      </c>
    </row>
    <row r="530" spans="1:71" ht="16" customHeight="1">
      <c r="A530" s="2">
        <v>43973</v>
      </c>
      <c r="B530" s="10" t="s">
        <v>803</v>
      </c>
      <c r="C530" s="11">
        <v>8</v>
      </c>
      <c r="D530" s="10">
        <v>-175</v>
      </c>
      <c r="E530" s="10">
        <v>1</v>
      </c>
      <c r="I530">
        <v>3.0964260563380221E-2</v>
      </c>
      <c r="K530">
        <v>0</v>
      </c>
      <c r="L530" t="s">
        <v>129</v>
      </c>
      <c r="M530" t="s">
        <v>1026</v>
      </c>
      <c r="N530" t="s">
        <v>127</v>
      </c>
      <c r="O530" t="s">
        <v>129</v>
      </c>
      <c r="P530" t="s">
        <v>1026</v>
      </c>
      <c r="Q530" t="s">
        <v>130</v>
      </c>
      <c r="R530" t="s">
        <v>1025</v>
      </c>
      <c r="S530" t="s">
        <v>940</v>
      </c>
      <c r="T530" t="s">
        <v>1025</v>
      </c>
      <c r="U530" t="s">
        <v>941</v>
      </c>
      <c r="V530" t="s">
        <v>1024</v>
      </c>
      <c r="W530" t="s">
        <v>1024</v>
      </c>
      <c r="X530" t="s">
        <v>1400</v>
      </c>
      <c r="Y530" t="s">
        <v>1025</v>
      </c>
      <c r="Z530" t="s">
        <v>1024</v>
      </c>
      <c r="AA530" t="s">
        <v>1025</v>
      </c>
      <c r="AB530" t="s">
        <v>1396</v>
      </c>
      <c r="AC530" t="s">
        <v>1397</v>
      </c>
      <c r="AD530" t="s">
        <v>1398</v>
      </c>
      <c r="AH530" s="11">
        <f t="shared" si="298"/>
        <v>76.374999999999886</v>
      </c>
      <c r="AI530" s="11">
        <f t="shared" si="299"/>
        <v>-1428.0125</v>
      </c>
      <c r="AJ530" s="11">
        <f t="shared" si="300"/>
        <v>-926.55000000000007</v>
      </c>
      <c r="AK530" s="11">
        <f t="shared" si="301"/>
        <v>76.374999999999886</v>
      </c>
      <c r="AL530" s="11">
        <f t="shared" si="302"/>
        <v>577.83749999999986</v>
      </c>
      <c r="AM530" s="11">
        <f t="shared" si="303"/>
        <v>3085.15</v>
      </c>
      <c r="AN530" s="11">
        <f t="shared" si="304"/>
        <v>2583.6875</v>
      </c>
      <c r="AO530" s="11">
        <f t="shared" si="305"/>
        <v>3085.15</v>
      </c>
      <c r="AP530" s="11">
        <f t="shared" si="306"/>
        <v>2082.2249999999999</v>
      </c>
      <c r="AQ530" s="11">
        <f t="shared" si="307"/>
        <v>3586.6125000000002</v>
      </c>
      <c r="AR530" s="11">
        <f t="shared" si="308"/>
        <v>3586.6125000000002</v>
      </c>
      <c r="AS530" s="11">
        <f t="shared" si="309"/>
        <v>4088.0750000000007</v>
      </c>
      <c r="AT530" s="11">
        <f t="shared" si="310"/>
        <v>3085.15</v>
      </c>
      <c r="AU530" s="11">
        <f t="shared" si="311"/>
        <v>3586.6125000000002</v>
      </c>
      <c r="AV530" s="11">
        <f t="shared" si="312"/>
        <v>3085.15</v>
      </c>
      <c r="AW530" s="11">
        <f t="shared" si="313"/>
        <v>5091</v>
      </c>
      <c r="AX530" s="11">
        <f t="shared" si="314"/>
        <v>5592.4625000000005</v>
      </c>
      <c r="AY530" s="11">
        <f t="shared" si="315"/>
        <v>6595.3875000000007</v>
      </c>
      <c r="AZ530" s="11"/>
      <c r="BA530" s="11"/>
      <c r="BB530" s="11">
        <f t="shared" si="316"/>
        <v>-1923.625</v>
      </c>
      <c r="BC530" s="11">
        <f t="shared" si="317"/>
        <v>-428.01250000000005</v>
      </c>
      <c r="BD530" s="11">
        <f t="shared" si="318"/>
        <v>-926.55000000000007</v>
      </c>
      <c r="BE530" s="11">
        <f t="shared" si="319"/>
        <v>-1923.625</v>
      </c>
      <c r="BF530" s="11">
        <f t="shared" si="320"/>
        <v>-2422.1624999999999</v>
      </c>
      <c r="BG530" s="11">
        <f t="shared" si="321"/>
        <v>-4914.8499999999995</v>
      </c>
      <c r="BH530" s="11">
        <f t="shared" si="322"/>
        <v>-4416.3125</v>
      </c>
      <c r="BI530" s="11">
        <f t="shared" si="323"/>
        <v>-4914.8499999999995</v>
      </c>
      <c r="BJ530" s="11">
        <f t="shared" si="324"/>
        <v>-3917.7750000000001</v>
      </c>
      <c r="BK530" s="11">
        <f t="shared" si="325"/>
        <v>-5413.3874999999998</v>
      </c>
      <c r="BL530" s="11">
        <f t="shared" si="326"/>
        <v>-5413.3874999999998</v>
      </c>
      <c r="BM530" s="11">
        <f t="shared" si="327"/>
        <v>-5911.9249999999993</v>
      </c>
      <c r="BN530" s="11">
        <f t="shared" si="328"/>
        <v>-4914.8499999999995</v>
      </c>
      <c r="BO530" s="11">
        <f t="shared" si="329"/>
        <v>-5413.3874999999998</v>
      </c>
      <c r="BP530" s="11">
        <f t="shared" si="330"/>
        <v>-4914.8499999999995</v>
      </c>
      <c r="BQ530" s="11">
        <f t="shared" si="331"/>
        <v>-6909</v>
      </c>
      <c r="BR530" s="11">
        <f t="shared" si="332"/>
        <v>-7407.5374999999995</v>
      </c>
      <c r="BS530" s="11">
        <f t="shared" si="333"/>
        <v>-8404.6124999999993</v>
      </c>
    </row>
    <row r="531" spans="1:71" ht="16" customHeight="1">
      <c r="A531" s="2">
        <v>43973</v>
      </c>
      <c r="B531" s="10" t="s">
        <v>273</v>
      </c>
      <c r="C531" s="11">
        <v>9</v>
      </c>
      <c r="D531" s="10">
        <v>-164</v>
      </c>
      <c r="E531" s="10">
        <v>-0.8</v>
      </c>
      <c r="I531">
        <v>2.2323537234042502E-2</v>
      </c>
      <c r="K531">
        <v>0</v>
      </c>
      <c r="L531" t="s">
        <v>685</v>
      </c>
      <c r="M531" t="s">
        <v>1621</v>
      </c>
      <c r="N531" t="s">
        <v>590</v>
      </c>
      <c r="O531" t="s">
        <v>590</v>
      </c>
      <c r="P531" t="s">
        <v>590</v>
      </c>
      <c r="Q531" t="s">
        <v>593</v>
      </c>
      <c r="R531" t="s">
        <v>593</v>
      </c>
      <c r="S531" t="s">
        <v>588</v>
      </c>
      <c r="T531" t="s">
        <v>589</v>
      </c>
      <c r="U531" t="s">
        <v>589</v>
      </c>
      <c r="V531" t="s">
        <v>588</v>
      </c>
      <c r="W531" t="s">
        <v>591</v>
      </c>
      <c r="X531" t="s">
        <v>588</v>
      </c>
      <c r="Y531" t="s">
        <v>589</v>
      </c>
      <c r="Z531" t="s">
        <v>591</v>
      </c>
      <c r="AA531" t="s">
        <v>588</v>
      </c>
      <c r="AB531" t="s">
        <v>591</v>
      </c>
      <c r="AC531" t="s">
        <v>292</v>
      </c>
      <c r="AD531" t="s">
        <v>591</v>
      </c>
      <c r="AH531" s="11">
        <f t="shared" si="298"/>
        <v>-316.33750000000003</v>
      </c>
      <c r="AI531" s="11">
        <f t="shared" si="299"/>
        <v>1188.05</v>
      </c>
      <c r="AJ531" s="11">
        <f t="shared" si="300"/>
        <v>1188.05</v>
      </c>
      <c r="AK531" s="11">
        <f t="shared" si="301"/>
        <v>1188.05</v>
      </c>
      <c r="AL531" s="11">
        <f t="shared" si="302"/>
        <v>1689.5124999999998</v>
      </c>
      <c r="AM531" s="11">
        <f t="shared" si="303"/>
        <v>1689.5124999999998</v>
      </c>
      <c r="AN531" s="11">
        <f t="shared" si="304"/>
        <v>2692.4375</v>
      </c>
      <c r="AO531" s="11">
        <f t="shared" si="305"/>
        <v>2190.9749999999999</v>
      </c>
      <c r="AP531" s="11">
        <f t="shared" si="306"/>
        <v>2190.9749999999999</v>
      </c>
      <c r="AQ531" s="11">
        <f t="shared" si="307"/>
        <v>2692.4375</v>
      </c>
      <c r="AR531" s="11">
        <f t="shared" si="308"/>
        <v>3193.9</v>
      </c>
      <c r="AS531" s="11">
        <f t="shared" si="309"/>
        <v>2692.4375</v>
      </c>
      <c r="AT531" s="11">
        <f t="shared" si="310"/>
        <v>2190.9749999999999</v>
      </c>
      <c r="AU531" s="11">
        <f t="shared" si="311"/>
        <v>3193.9</v>
      </c>
      <c r="AV531" s="11">
        <f t="shared" si="312"/>
        <v>2692.4375</v>
      </c>
      <c r="AW531" s="11">
        <f t="shared" si="313"/>
        <v>3193.9</v>
      </c>
      <c r="AX531" s="11">
        <f t="shared" si="314"/>
        <v>3695.3625000000002</v>
      </c>
      <c r="AY531" s="11">
        <f t="shared" si="315"/>
        <v>3193.9</v>
      </c>
      <c r="AZ531" s="11"/>
      <c r="BA531" s="11"/>
      <c r="BB531" s="11">
        <f t="shared" si="316"/>
        <v>-1316.3375000000001</v>
      </c>
      <c r="BC531" s="11">
        <f t="shared" si="317"/>
        <v>-2811.9500000000003</v>
      </c>
      <c r="BD531" s="11">
        <f t="shared" si="318"/>
        <v>-2811.9500000000003</v>
      </c>
      <c r="BE531" s="11">
        <f t="shared" si="319"/>
        <v>-2811.9500000000003</v>
      </c>
      <c r="BF531" s="11">
        <f t="shared" si="320"/>
        <v>-3310.4875000000002</v>
      </c>
      <c r="BG531" s="11">
        <f t="shared" si="321"/>
        <v>-3310.4875000000002</v>
      </c>
      <c r="BH531" s="11">
        <f t="shared" si="322"/>
        <v>-4307.5625</v>
      </c>
      <c r="BI531" s="11">
        <f t="shared" si="323"/>
        <v>-3809.0250000000001</v>
      </c>
      <c r="BJ531" s="11">
        <f t="shared" si="324"/>
        <v>-3809.0250000000001</v>
      </c>
      <c r="BK531" s="11">
        <f t="shared" si="325"/>
        <v>-4307.5625</v>
      </c>
      <c r="BL531" s="11">
        <f t="shared" si="326"/>
        <v>-4806.0999999999995</v>
      </c>
      <c r="BM531" s="11">
        <f t="shared" si="327"/>
        <v>-4307.5625</v>
      </c>
      <c r="BN531" s="11">
        <f t="shared" si="328"/>
        <v>-3809.0250000000001</v>
      </c>
      <c r="BO531" s="11">
        <f t="shared" si="329"/>
        <v>-4806.0999999999995</v>
      </c>
      <c r="BP531" s="11">
        <f t="shared" si="330"/>
        <v>-4307.5625</v>
      </c>
      <c r="BQ531" s="11">
        <f t="shared" si="331"/>
        <v>-4806.0999999999995</v>
      </c>
      <c r="BR531" s="11">
        <f t="shared" si="332"/>
        <v>-5304.6374999999998</v>
      </c>
      <c r="BS531" s="11">
        <f t="shared" si="333"/>
        <v>-4806.0999999999995</v>
      </c>
    </row>
    <row r="532" spans="1:71" ht="16" customHeight="1">
      <c r="A532" s="2">
        <v>43973</v>
      </c>
      <c r="B532" s="10" t="s">
        <v>1513</v>
      </c>
      <c r="C532" s="11">
        <v>10</v>
      </c>
      <c r="D532" s="10">
        <v>-142</v>
      </c>
      <c r="E532" s="10">
        <v>0.9</v>
      </c>
      <c r="I532">
        <v>2.6491713235761449E-2</v>
      </c>
      <c r="K532">
        <v>0</v>
      </c>
      <c r="L532" t="s">
        <v>488</v>
      </c>
      <c r="M532" t="s">
        <v>1178</v>
      </c>
      <c r="N532" t="s">
        <v>487</v>
      </c>
      <c r="O532" t="s">
        <v>1018</v>
      </c>
      <c r="P532" t="s">
        <v>487</v>
      </c>
      <c r="Q532" t="s">
        <v>487</v>
      </c>
      <c r="R532" t="s">
        <v>1179</v>
      </c>
      <c r="S532" t="s">
        <v>1708</v>
      </c>
      <c r="T532" t="s">
        <v>2035</v>
      </c>
      <c r="U532" t="s">
        <v>2035</v>
      </c>
      <c r="V532" t="s">
        <v>639</v>
      </c>
      <c r="W532" t="s">
        <v>646</v>
      </c>
      <c r="X532" t="s">
        <v>1176</v>
      </c>
      <c r="Y532" t="s">
        <v>1176</v>
      </c>
      <c r="Z532" t="s">
        <v>485</v>
      </c>
      <c r="AA532" t="s">
        <v>1176</v>
      </c>
      <c r="AB532" t="s">
        <v>1176</v>
      </c>
      <c r="AC532" t="s">
        <v>485</v>
      </c>
      <c r="AD532" t="s">
        <v>1176</v>
      </c>
      <c r="AH532" s="11">
        <f t="shared" si="298"/>
        <v>-81.049504274996195</v>
      </c>
      <c r="AI532" s="11">
        <f t="shared" si="299"/>
        <v>-181.33999842499554</v>
      </c>
      <c r="AJ532" s="11">
        <f t="shared" si="300"/>
        <v>-281.63149549999241</v>
      </c>
      <c r="AK532" s="11">
        <f t="shared" si="301"/>
        <v>-181.33999842499554</v>
      </c>
      <c r="AL532" s="11">
        <f t="shared" si="302"/>
        <v>-181.33999842499554</v>
      </c>
      <c r="AM532" s="11">
        <f t="shared" si="303"/>
        <v>219.83100450000759</v>
      </c>
      <c r="AN532" s="11">
        <f t="shared" si="304"/>
        <v>520.70348987500313</v>
      </c>
      <c r="AO532" s="11">
        <f t="shared" si="305"/>
        <v>721.29350450000754</v>
      </c>
      <c r="AP532" s="11">
        <f t="shared" si="306"/>
        <v>721.29350450000754</v>
      </c>
      <c r="AQ532" s="11">
        <f t="shared" si="307"/>
        <v>1423.3379957250038</v>
      </c>
      <c r="AR532" s="11">
        <f t="shared" si="308"/>
        <v>2225.6810045000075</v>
      </c>
      <c r="AS532" s="11">
        <f t="shared" si="309"/>
        <v>1523.6284898750032</v>
      </c>
      <c r="AT532" s="11">
        <f t="shared" si="310"/>
        <v>1523.6284898750032</v>
      </c>
      <c r="AU532" s="11">
        <f t="shared" si="311"/>
        <v>1623.9199869500001</v>
      </c>
      <c r="AV532" s="11">
        <f t="shared" si="312"/>
        <v>1523.6284898750032</v>
      </c>
      <c r="AW532" s="11">
        <f t="shared" si="313"/>
        <v>1523.6284898750032</v>
      </c>
      <c r="AX532" s="11">
        <f t="shared" si="314"/>
        <v>1623.9199869500001</v>
      </c>
      <c r="AY532" s="11">
        <f t="shared" si="315"/>
        <v>1523.6284898750032</v>
      </c>
      <c r="AZ532" s="11"/>
      <c r="BA532" s="11"/>
      <c r="BB532" s="11">
        <f t="shared" si="316"/>
        <v>-681.05550427500384</v>
      </c>
      <c r="BC532" s="11">
        <f t="shared" si="317"/>
        <v>-581.3499984250044</v>
      </c>
      <c r="BD532" s="11">
        <f t="shared" si="318"/>
        <v>-481.64349550000759</v>
      </c>
      <c r="BE532" s="11">
        <f t="shared" si="319"/>
        <v>-581.3499984250044</v>
      </c>
      <c r="BF532" s="11">
        <f t="shared" si="320"/>
        <v>-581.3499984250044</v>
      </c>
      <c r="BG532" s="11">
        <f t="shared" si="321"/>
        <v>-980.18099550000761</v>
      </c>
      <c r="BH532" s="11">
        <f t="shared" si="322"/>
        <v>-1279.2985101250033</v>
      </c>
      <c r="BI532" s="11">
        <f t="shared" si="323"/>
        <v>-1478.7184955000077</v>
      </c>
      <c r="BJ532" s="11">
        <f t="shared" si="324"/>
        <v>-1478.7184955000077</v>
      </c>
      <c r="BK532" s="11">
        <f t="shared" si="325"/>
        <v>-2176.668004275004</v>
      </c>
      <c r="BL532" s="11">
        <f t="shared" si="326"/>
        <v>-2974.3309955000077</v>
      </c>
      <c r="BM532" s="11">
        <f t="shared" si="327"/>
        <v>-2276.3735101250031</v>
      </c>
      <c r="BN532" s="11">
        <f t="shared" si="328"/>
        <v>-2276.3735101250031</v>
      </c>
      <c r="BO532" s="11">
        <f t="shared" si="329"/>
        <v>-2376.0800130500002</v>
      </c>
      <c r="BP532" s="11">
        <f t="shared" si="330"/>
        <v>-2276.3735101250031</v>
      </c>
      <c r="BQ532" s="11">
        <f t="shared" si="331"/>
        <v>-2276.3735101250031</v>
      </c>
      <c r="BR532" s="11">
        <f t="shared" si="332"/>
        <v>-2376.0800130500002</v>
      </c>
      <c r="BS532" s="11">
        <f t="shared" si="333"/>
        <v>-2276.3735101250031</v>
      </c>
    </row>
    <row r="533" spans="1:71" ht="16" customHeight="1">
      <c r="A533" s="2">
        <v>43973</v>
      </c>
      <c r="B533" s="10" t="s">
        <v>1096</v>
      </c>
      <c r="C533" s="11">
        <v>11</v>
      </c>
      <c r="D533" s="10">
        <v>-138</v>
      </c>
      <c r="E533" s="10">
        <v>-0.6</v>
      </c>
      <c r="I533">
        <v>1.9578708506224059E-2</v>
      </c>
      <c r="K533">
        <v>0</v>
      </c>
      <c r="L533" t="s">
        <v>1099</v>
      </c>
      <c r="M533" t="s">
        <v>2764</v>
      </c>
      <c r="N533" t="s">
        <v>2180</v>
      </c>
      <c r="O533" t="s">
        <v>1103</v>
      </c>
      <c r="P533" t="s">
        <v>1101</v>
      </c>
      <c r="Q533" t="s">
        <v>1102</v>
      </c>
      <c r="R533" t="s">
        <v>1667</v>
      </c>
      <c r="S533" t="s">
        <v>1669</v>
      </c>
      <c r="T533" t="s">
        <v>739</v>
      </c>
      <c r="U533" t="s">
        <v>1102</v>
      </c>
      <c r="V533" t="s">
        <v>739</v>
      </c>
      <c r="W533" t="s">
        <v>739</v>
      </c>
      <c r="X533" t="s">
        <v>1666</v>
      </c>
      <c r="Y533" t="s">
        <v>3002</v>
      </c>
      <c r="Z533" t="s">
        <v>1666</v>
      </c>
      <c r="AA533" t="s">
        <v>1666</v>
      </c>
      <c r="AB533" t="s">
        <v>740</v>
      </c>
      <c r="AC533" t="s">
        <v>738</v>
      </c>
      <c r="AD533" t="s">
        <v>1664</v>
      </c>
      <c r="AH533" s="11">
        <f t="shared" si="298"/>
        <v>-596.66250000000002</v>
      </c>
      <c r="AI533" s="11">
        <f t="shared" si="299"/>
        <v>2412.1124999999997</v>
      </c>
      <c r="AJ533" s="11">
        <f t="shared" si="300"/>
        <v>2913.5750000000003</v>
      </c>
      <c r="AK533" s="11">
        <f t="shared" si="301"/>
        <v>3916.5</v>
      </c>
      <c r="AL533" s="11">
        <f t="shared" si="302"/>
        <v>5420.8875000000007</v>
      </c>
      <c r="AM533" s="11">
        <f t="shared" si="303"/>
        <v>6925.2750000000005</v>
      </c>
      <c r="AN533" s="11">
        <f t="shared" si="304"/>
        <v>6423.8125</v>
      </c>
      <c r="AO533" s="11">
        <f t="shared" si="305"/>
        <v>8429.6625000000004</v>
      </c>
      <c r="AP533" s="11">
        <f t="shared" si="306"/>
        <v>5420.8875000000007</v>
      </c>
      <c r="AQ533" s="11">
        <f t="shared" si="307"/>
        <v>8429.6625000000004</v>
      </c>
      <c r="AR533" s="11">
        <f t="shared" si="308"/>
        <v>8429.6625000000004</v>
      </c>
      <c r="AS533" s="11">
        <f t="shared" si="309"/>
        <v>7928.2000000000007</v>
      </c>
      <c r="AT533" s="11">
        <f t="shared" si="310"/>
        <v>7426.7375000000002</v>
      </c>
      <c r="AU533" s="11">
        <f t="shared" si="311"/>
        <v>7928.2000000000007</v>
      </c>
      <c r="AV533" s="11">
        <f t="shared" si="312"/>
        <v>7928.2000000000007</v>
      </c>
      <c r="AW533" s="11">
        <f t="shared" si="313"/>
        <v>9934.0500000000011</v>
      </c>
      <c r="AX533" s="11">
        <f t="shared" si="314"/>
        <v>8931.125</v>
      </c>
      <c r="AY533" s="11">
        <f t="shared" si="315"/>
        <v>5922.35</v>
      </c>
      <c r="AZ533" s="11"/>
      <c r="BA533" s="11"/>
      <c r="BB533" s="11">
        <f t="shared" si="316"/>
        <v>-3596.6625000000004</v>
      </c>
      <c r="BC533" s="11">
        <f t="shared" si="317"/>
        <v>-6587.8874999999998</v>
      </c>
      <c r="BD533" s="11">
        <f t="shared" si="318"/>
        <v>-7086.4249999999993</v>
      </c>
      <c r="BE533" s="11">
        <f t="shared" si="319"/>
        <v>-8083.5</v>
      </c>
      <c r="BF533" s="11">
        <f t="shared" si="320"/>
        <v>-9579.1124999999993</v>
      </c>
      <c r="BG533" s="11">
        <f t="shared" si="321"/>
        <v>-11074.725</v>
      </c>
      <c r="BH533" s="11">
        <f t="shared" si="322"/>
        <v>-10576.1875</v>
      </c>
      <c r="BI533" s="11">
        <f t="shared" si="323"/>
        <v>-12570.3375</v>
      </c>
      <c r="BJ533" s="11">
        <f t="shared" si="324"/>
        <v>-9579.1124999999993</v>
      </c>
      <c r="BK533" s="11">
        <f t="shared" si="325"/>
        <v>-12570.3375</v>
      </c>
      <c r="BL533" s="11">
        <f t="shared" si="326"/>
        <v>-12570.3375</v>
      </c>
      <c r="BM533" s="11">
        <f t="shared" si="327"/>
        <v>-12071.8</v>
      </c>
      <c r="BN533" s="11">
        <f t="shared" si="328"/>
        <v>-11573.262499999999</v>
      </c>
      <c r="BO533" s="11">
        <f t="shared" si="329"/>
        <v>-12071.8</v>
      </c>
      <c r="BP533" s="11">
        <f t="shared" si="330"/>
        <v>-12071.8</v>
      </c>
      <c r="BQ533" s="11">
        <f t="shared" si="331"/>
        <v>-14065.949999999999</v>
      </c>
      <c r="BR533" s="11">
        <f t="shared" si="332"/>
        <v>-13068.875</v>
      </c>
      <c r="BS533" s="11">
        <f t="shared" si="333"/>
        <v>-10077.65</v>
      </c>
    </row>
    <row r="534" spans="1:71" ht="16" customHeight="1">
      <c r="A534" s="2">
        <v>43973</v>
      </c>
      <c r="B534" s="10" t="s">
        <v>282</v>
      </c>
      <c r="C534" s="11">
        <v>12</v>
      </c>
      <c r="D534" s="10">
        <v>-127</v>
      </c>
      <c r="E534" s="10">
        <v>0.1</v>
      </c>
      <c r="K534">
        <v>0</v>
      </c>
      <c r="L534" t="s">
        <v>142</v>
      </c>
      <c r="M534" t="s">
        <v>142</v>
      </c>
      <c r="N534" t="s">
        <v>143</v>
      </c>
      <c r="O534" t="s">
        <v>141</v>
      </c>
      <c r="P534" t="s">
        <v>142</v>
      </c>
      <c r="Q534" t="s">
        <v>140</v>
      </c>
      <c r="R534" t="s">
        <v>142</v>
      </c>
      <c r="S534" t="s">
        <v>141</v>
      </c>
      <c r="T534" t="s">
        <v>142</v>
      </c>
      <c r="U534" t="s">
        <v>142</v>
      </c>
      <c r="V534" t="s">
        <v>142</v>
      </c>
      <c r="W534" t="s">
        <v>754</v>
      </c>
      <c r="X534" t="s">
        <v>140</v>
      </c>
      <c r="Y534" t="s">
        <v>142</v>
      </c>
      <c r="Z534" t="s">
        <v>140</v>
      </c>
      <c r="AA534" t="s">
        <v>142</v>
      </c>
      <c r="AB534" t="s">
        <v>140</v>
      </c>
      <c r="AC534" t="s">
        <v>754</v>
      </c>
      <c r="AD534" t="s">
        <v>140</v>
      </c>
      <c r="AH534" s="11">
        <f t="shared" si="298"/>
        <v>-865.65</v>
      </c>
      <c r="AI534" s="11">
        <f t="shared" si="299"/>
        <v>-1868.575</v>
      </c>
      <c r="AJ534" s="11">
        <f t="shared" si="300"/>
        <v>-1367.1125000000002</v>
      </c>
      <c r="AK534" s="11">
        <f t="shared" si="301"/>
        <v>-865.65</v>
      </c>
      <c r="AL534" s="11">
        <f t="shared" si="302"/>
        <v>-364.1875</v>
      </c>
      <c r="AM534" s="11">
        <f t="shared" si="303"/>
        <v>-865.65</v>
      </c>
      <c r="AN534" s="11">
        <f t="shared" si="304"/>
        <v>-1367.1125000000002</v>
      </c>
      <c r="AO534" s="11">
        <f t="shared" si="305"/>
        <v>-865.65</v>
      </c>
      <c r="AP534" s="11">
        <f t="shared" si="306"/>
        <v>-865.65</v>
      </c>
      <c r="AQ534" s="11">
        <f t="shared" si="307"/>
        <v>-865.65</v>
      </c>
      <c r="AR534" s="11">
        <f t="shared" si="308"/>
        <v>137.27499999999992</v>
      </c>
      <c r="AS534" s="11">
        <f t="shared" si="309"/>
        <v>-364.1875</v>
      </c>
      <c r="AT534" s="11">
        <f t="shared" si="310"/>
        <v>-865.65</v>
      </c>
      <c r="AU534" s="11">
        <f t="shared" si="311"/>
        <v>-364.1875</v>
      </c>
      <c r="AV534" s="11">
        <f t="shared" si="312"/>
        <v>-865.65</v>
      </c>
      <c r="AW534" s="11">
        <f t="shared" si="313"/>
        <v>-364.1875</v>
      </c>
      <c r="AX534" s="11">
        <f t="shared" si="314"/>
        <v>137.27499999999992</v>
      </c>
      <c r="AY534" s="11">
        <f t="shared" si="315"/>
        <v>-364.1875</v>
      </c>
      <c r="AZ534" s="11"/>
      <c r="BA534" s="11"/>
      <c r="BB534" s="11">
        <f t="shared" si="316"/>
        <v>-865.65</v>
      </c>
      <c r="BC534" s="11">
        <f t="shared" si="317"/>
        <v>131.42499999999995</v>
      </c>
      <c r="BD534" s="11">
        <f t="shared" si="318"/>
        <v>-367.11250000000001</v>
      </c>
      <c r="BE534" s="11">
        <f t="shared" si="319"/>
        <v>-865.65</v>
      </c>
      <c r="BF534" s="11">
        <f t="shared" si="320"/>
        <v>-1364.1875</v>
      </c>
      <c r="BG534" s="11">
        <f t="shared" si="321"/>
        <v>-865.65</v>
      </c>
      <c r="BH534" s="11">
        <f t="shared" si="322"/>
        <v>-367.11250000000001</v>
      </c>
      <c r="BI534" s="11">
        <f t="shared" si="323"/>
        <v>-865.65</v>
      </c>
      <c r="BJ534" s="11">
        <f t="shared" si="324"/>
        <v>-865.65</v>
      </c>
      <c r="BK534" s="11">
        <f t="shared" si="325"/>
        <v>-865.65</v>
      </c>
      <c r="BL534" s="11">
        <f t="shared" si="326"/>
        <v>-1862.7250000000001</v>
      </c>
      <c r="BM534" s="11">
        <f t="shared" si="327"/>
        <v>-1364.1875</v>
      </c>
      <c r="BN534" s="11">
        <f t="shared" si="328"/>
        <v>-865.65</v>
      </c>
      <c r="BO534" s="11">
        <f t="shared" si="329"/>
        <v>-1364.1875</v>
      </c>
      <c r="BP534" s="11">
        <f t="shared" si="330"/>
        <v>-865.65</v>
      </c>
      <c r="BQ534" s="11">
        <f t="shared" si="331"/>
        <v>-1364.1875</v>
      </c>
      <c r="BR534" s="11">
        <f t="shared" si="332"/>
        <v>-1862.7250000000001</v>
      </c>
      <c r="BS534" s="11">
        <f t="shared" si="333"/>
        <v>-1364.1875</v>
      </c>
    </row>
    <row r="535" spans="1:71" ht="16" customHeight="1">
      <c r="A535" s="2">
        <v>43973</v>
      </c>
      <c r="B535" s="10" t="s">
        <v>762</v>
      </c>
      <c r="C535" s="11">
        <v>13</v>
      </c>
      <c r="D535" s="10">
        <v>-113</v>
      </c>
      <c r="E535" s="10">
        <v>0.4</v>
      </c>
      <c r="I535">
        <v>1.4937034685110959E-2</v>
      </c>
      <c r="K535">
        <v>0</v>
      </c>
      <c r="L535" t="s">
        <v>765</v>
      </c>
      <c r="M535" t="s">
        <v>931</v>
      </c>
      <c r="N535" t="s">
        <v>764</v>
      </c>
      <c r="O535" t="s">
        <v>39</v>
      </c>
      <c r="P535" t="s">
        <v>763</v>
      </c>
      <c r="Q535" t="s">
        <v>764</v>
      </c>
      <c r="R535" t="s">
        <v>37</v>
      </c>
      <c r="S535" t="s">
        <v>39</v>
      </c>
      <c r="T535" t="s">
        <v>764</v>
      </c>
      <c r="U535" t="s">
        <v>764</v>
      </c>
      <c r="V535" t="s">
        <v>764</v>
      </c>
      <c r="W535" t="s">
        <v>763</v>
      </c>
      <c r="X535" t="s">
        <v>37</v>
      </c>
      <c r="Y535" t="s">
        <v>37</v>
      </c>
      <c r="Z535" t="s">
        <v>41</v>
      </c>
      <c r="AA535" t="s">
        <v>766</v>
      </c>
      <c r="AB535" t="s">
        <v>767</v>
      </c>
      <c r="AC535" t="s">
        <v>41</v>
      </c>
      <c r="AD535" t="s">
        <v>42</v>
      </c>
      <c r="AH535" s="11">
        <f t="shared" si="298"/>
        <v>-70.418992724999683</v>
      </c>
      <c r="AI535" s="11">
        <f t="shared" si="299"/>
        <v>130.16199557499908</v>
      </c>
      <c r="AJ535" s="11">
        <f t="shared" si="300"/>
        <v>29.871501424999693</v>
      </c>
      <c r="AK535" s="11">
        <f t="shared" si="301"/>
        <v>230.45750435000002</v>
      </c>
      <c r="AL535" s="11">
        <f t="shared" si="302"/>
        <v>130.16199557499908</v>
      </c>
      <c r="AM535" s="11">
        <f t="shared" si="303"/>
        <v>330.74799849999937</v>
      </c>
      <c r="AN535" s="11">
        <f t="shared" si="304"/>
        <v>29.871501424999693</v>
      </c>
      <c r="AO535" s="11">
        <f t="shared" si="305"/>
        <v>130.16199557499908</v>
      </c>
      <c r="AP535" s="11">
        <f t="shared" si="306"/>
        <v>130.16199557499908</v>
      </c>
      <c r="AQ535" s="11">
        <f t="shared" si="307"/>
        <v>130.16199557499908</v>
      </c>
      <c r="AR535" s="11">
        <f t="shared" si="308"/>
        <v>230.45750435000002</v>
      </c>
      <c r="AS535" s="11">
        <f t="shared" si="309"/>
        <v>330.74799849999937</v>
      </c>
      <c r="AT535" s="11">
        <f t="shared" si="310"/>
        <v>330.74799849999937</v>
      </c>
      <c r="AU535" s="11">
        <f t="shared" si="311"/>
        <v>631.62449557499906</v>
      </c>
      <c r="AV535" s="11">
        <f t="shared" si="312"/>
        <v>531.33400142499966</v>
      </c>
      <c r="AW535" s="11">
        <f t="shared" si="313"/>
        <v>431.04350727500037</v>
      </c>
      <c r="AX535" s="11">
        <f t="shared" si="314"/>
        <v>631.62449557499906</v>
      </c>
      <c r="AY535" s="11">
        <f t="shared" si="315"/>
        <v>731.92000435</v>
      </c>
      <c r="AZ535" s="11"/>
      <c r="BA535" s="11"/>
      <c r="BB535" s="11">
        <f t="shared" si="316"/>
        <v>-470.4209927250003</v>
      </c>
      <c r="BC535" s="11">
        <f t="shared" si="317"/>
        <v>-669.83200442499901</v>
      </c>
      <c r="BD535" s="11">
        <f t="shared" si="318"/>
        <v>-570.12649857499969</v>
      </c>
      <c r="BE535" s="11">
        <f t="shared" si="319"/>
        <v>-769.54249564999998</v>
      </c>
      <c r="BF535" s="11">
        <f t="shared" si="320"/>
        <v>-669.83200442499901</v>
      </c>
      <c r="BG535" s="11">
        <f t="shared" si="321"/>
        <v>-869.24800149999942</v>
      </c>
      <c r="BH535" s="11">
        <f t="shared" si="322"/>
        <v>-570.12649857499969</v>
      </c>
      <c r="BI535" s="11">
        <f t="shared" si="323"/>
        <v>-669.83200442499901</v>
      </c>
      <c r="BJ535" s="11">
        <f t="shared" si="324"/>
        <v>-669.83200442499901</v>
      </c>
      <c r="BK535" s="11">
        <f t="shared" si="325"/>
        <v>-669.83200442499901</v>
      </c>
      <c r="BL535" s="11">
        <f t="shared" si="326"/>
        <v>-769.54249564999998</v>
      </c>
      <c r="BM535" s="11">
        <f t="shared" si="327"/>
        <v>-869.24800149999942</v>
      </c>
      <c r="BN535" s="11">
        <f t="shared" si="328"/>
        <v>-869.24800149999942</v>
      </c>
      <c r="BO535" s="11">
        <f t="shared" si="329"/>
        <v>-1168.3695044249991</v>
      </c>
      <c r="BP535" s="11">
        <f t="shared" si="330"/>
        <v>-1068.6639985749998</v>
      </c>
      <c r="BQ535" s="11">
        <f t="shared" si="331"/>
        <v>-968.95849272500027</v>
      </c>
      <c r="BR535" s="11">
        <f t="shared" si="332"/>
        <v>-1168.3695044249991</v>
      </c>
      <c r="BS535" s="11">
        <f t="shared" si="333"/>
        <v>-1268.07999565</v>
      </c>
    </row>
    <row r="536" spans="1:71" ht="16" customHeight="1">
      <c r="A536" s="2">
        <v>43973</v>
      </c>
      <c r="B536" s="10" t="s">
        <v>1175</v>
      </c>
      <c r="C536" s="11">
        <v>14</v>
      </c>
      <c r="D536" s="10">
        <v>-108</v>
      </c>
      <c r="E536" s="10">
        <v>0</v>
      </c>
      <c r="I536">
        <v>2.5113132302306169E-2</v>
      </c>
      <c r="K536">
        <v>0</v>
      </c>
      <c r="L536" t="s">
        <v>645</v>
      </c>
      <c r="M536" t="s">
        <v>645</v>
      </c>
      <c r="N536" t="s">
        <v>2188</v>
      </c>
      <c r="O536" t="s">
        <v>643</v>
      </c>
      <c r="P536" t="s">
        <v>2188</v>
      </c>
      <c r="Q536" t="s">
        <v>644</v>
      </c>
      <c r="R536" t="s">
        <v>1157</v>
      </c>
      <c r="S536" t="s">
        <v>792</v>
      </c>
      <c r="T536" t="s">
        <v>1040</v>
      </c>
      <c r="U536" t="s">
        <v>1426</v>
      </c>
      <c r="V536" t="s">
        <v>1040</v>
      </c>
      <c r="W536" t="s">
        <v>796</v>
      </c>
      <c r="X536" t="s">
        <v>1042</v>
      </c>
      <c r="Y536" t="s">
        <v>1159</v>
      </c>
      <c r="Z536" t="s">
        <v>1043</v>
      </c>
      <c r="AA536" t="s">
        <v>1041</v>
      </c>
      <c r="AB536" t="s">
        <v>1043</v>
      </c>
      <c r="AC536" t="s">
        <v>1043</v>
      </c>
      <c r="AD536" t="s">
        <v>794</v>
      </c>
      <c r="AH536" s="11">
        <f t="shared" si="298"/>
        <v>-368.88001305</v>
      </c>
      <c r="AI536" s="11">
        <f t="shared" si="299"/>
        <v>-469.17151012499687</v>
      </c>
      <c r="AJ536" s="11">
        <f t="shared" si="300"/>
        <v>-569.46200427499616</v>
      </c>
      <c r="AK536" s="11">
        <f t="shared" si="301"/>
        <v>-469.17151012499687</v>
      </c>
      <c r="AL536" s="11">
        <f t="shared" si="302"/>
        <v>32.290989875003106</v>
      </c>
      <c r="AM536" s="11">
        <f t="shared" si="303"/>
        <v>232.88100450000752</v>
      </c>
      <c r="AN536" s="11">
        <f t="shared" si="304"/>
        <v>734.34350450000761</v>
      </c>
      <c r="AO536" s="11">
        <f t="shared" si="305"/>
        <v>934.92549572500388</v>
      </c>
      <c r="AP536" s="11">
        <f t="shared" si="306"/>
        <v>834.63500157500448</v>
      </c>
      <c r="AQ536" s="11">
        <f t="shared" si="307"/>
        <v>934.92549572500388</v>
      </c>
      <c r="AR536" s="11">
        <f t="shared" si="308"/>
        <v>1737.2685045000076</v>
      </c>
      <c r="AS536" s="11">
        <f t="shared" si="309"/>
        <v>1135.5074869500002</v>
      </c>
      <c r="AT536" s="11">
        <f t="shared" si="310"/>
        <v>1035.2159898750033</v>
      </c>
      <c r="AU536" s="11">
        <f t="shared" si="311"/>
        <v>1536.6784898750032</v>
      </c>
      <c r="AV536" s="11">
        <f t="shared" si="312"/>
        <v>1235.8060045000077</v>
      </c>
      <c r="AW536" s="11">
        <f t="shared" si="313"/>
        <v>1536.6784898750032</v>
      </c>
      <c r="AX536" s="11">
        <f t="shared" si="314"/>
        <v>1536.6784898750032</v>
      </c>
      <c r="AY536" s="11">
        <f t="shared" si="315"/>
        <v>1436.3879957250037</v>
      </c>
      <c r="AZ536" s="11"/>
      <c r="BA536" s="11"/>
      <c r="BB536" s="11">
        <f t="shared" si="316"/>
        <v>-368.88001305</v>
      </c>
      <c r="BC536" s="11">
        <f t="shared" si="317"/>
        <v>-269.17351012500319</v>
      </c>
      <c r="BD536" s="11">
        <f t="shared" si="318"/>
        <v>-169.46800427500381</v>
      </c>
      <c r="BE536" s="11">
        <f t="shared" si="319"/>
        <v>-269.17351012500319</v>
      </c>
      <c r="BF536" s="11">
        <f t="shared" si="320"/>
        <v>-767.7110101250031</v>
      </c>
      <c r="BG536" s="11">
        <f t="shared" si="321"/>
        <v>-967.13099550000754</v>
      </c>
      <c r="BH536" s="11">
        <f t="shared" si="322"/>
        <v>-1465.6684955000076</v>
      </c>
      <c r="BI536" s="11">
        <f t="shared" si="323"/>
        <v>-1665.0805042750037</v>
      </c>
      <c r="BJ536" s="11">
        <f t="shared" si="324"/>
        <v>-1565.3749984250044</v>
      </c>
      <c r="BK536" s="11">
        <f t="shared" si="325"/>
        <v>-1665.0805042750037</v>
      </c>
      <c r="BL536" s="11">
        <f t="shared" si="326"/>
        <v>-2462.7434955000076</v>
      </c>
      <c r="BM536" s="11">
        <f t="shared" si="327"/>
        <v>-1864.4925130499998</v>
      </c>
      <c r="BN536" s="11">
        <f t="shared" si="328"/>
        <v>-1764.786010125003</v>
      </c>
      <c r="BO536" s="11">
        <f t="shared" si="329"/>
        <v>-2263.3235101250029</v>
      </c>
      <c r="BP536" s="11">
        <f t="shared" si="330"/>
        <v>-1964.2059955000075</v>
      </c>
      <c r="BQ536" s="11">
        <f t="shared" si="331"/>
        <v>-2263.3235101250029</v>
      </c>
      <c r="BR536" s="11">
        <f t="shared" si="332"/>
        <v>-2263.3235101250029</v>
      </c>
      <c r="BS536" s="11">
        <f t="shared" si="333"/>
        <v>-2163.6180042750038</v>
      </c>
    </row>
    <row r="537" spans="1:71" ht="16" customHeight="1">
      <c r="A537" s="2">
        <v>43973</v>
      </c>
      <c r="B537" s="10" t="s">
        <v>314</v>
      </c>
      <c r="C537" s="11">
        <v>15</v>
      </c>
      <c r="D537" s="10">
        <v>-105</v>
      </c>
      <c r="E537" s="11">
        <v>1.2</v>
      </c>
      <c r="I537">
        <v>2.3098452569999949E-2</v>
      </c>
      <c r="K537">
        <v>0</v>
      </c>
      <c r="L537" t="s">
        <v>3063</v>
      </c>
      <c r="M537" t="s">
        <v>2473</v>
      </c>
      <c r="N537" t="s">
        <v>2474</v>
      </c>
      <c r="O537" t="s">
        <v>2475</v>
      </c>
      <c r="P537" t="s">
        <v>2477</v>
      </c>
      <c r="Q537" t="s">
        <v>2476</v>
      </c>
      <c r="R537" t="s">
        <v>2954</v>
      </c>
      <c r="S537" t="s">
        <v>2467</v>
      </c>
      <c r="T537" t="s">
        <v>2815</v>
      </c>
      <c r="U537" t="s">
        <v>2353</v>
      </c>
      <c r="V537" t="s">
        <v>2355</v>
      </c>
      <c r="W537" t="s">
        <v>2396</v>
      </c>
      <c r="X537" t="s">
        <v>2468</v>
      </c>
      <c r="Y537" t="s">
        <v>2469</v>
      </c>
      <c r="Z537" t="s">
        <v>2468</v>
      </c>
      <c r="AA537" t="s">
        <v>2354</v>
      </c>
      <c r="AB537" t="s">
        <v>2396</v>
      </c>
      <c r="AC537" t="s">
        <v>2396</v>
      </c>
      <c r="AD537" t="s">
        <v>2396</v>
      </c>
      <c r="AH537" s="11">
        <f t="shared" si="298"/>
        <v>-558.29925284999933</v>
      </c>
      <c r="AI537" s="11">
        <f t="shared" si="299"/>
        <v>-357.71324992499905</v>
      </c>
      <c r="AJ537" s="11">
        <f t="shared" si="300"/>
        <v>-56.836752849999371</v>
      </c>
      <c r="AK537" s="11">
        <f t="shared" si="301"/>
        <v>-157.12724699999873</v>
      </c>
      <c r="AL537" s="11">
        <f t="shared" si="302"/>
        <v>-6.6915057749996834</v>
      </c>
      <c r="AM537" s="11">
        <f t="shared" si="303"/>
        <v>294.18499129999998</v>
      </c>
      <c r="AN537" s="11">
        <f t="shared" si="304"/>
        <v>544.91624130000002</v>
      </c>
      <c r="AO537" s="11">
        <f t="shared" si="305"/>
        <v>845.79775300000131</v>
      </c>
      <c r="AP537" s="11">
        <f t="shared" si="306"/>
        <v>795.64749129999996</v>
      </c>
      <c r="AQ537" s="11">
        <f t="shared" si="307"/>
        <v>895.94300007500112</v>
      </c>
      <c r="AR537" s="11">
        <f t="shared" si="308"/>
        <v>1046.3787413</v>
      </c>
      <c r="AS537" s="11">
        <f t="shared" si="309"/>
        <v>1096.5290030000012</v>
      </c>
      <c r="AT537" s="11">
        <f t="shared" si="310"/>
        <v>946.0882471500006</v>
      </c>
      <c r="AU537" s="11">
        <f t="shared" si="311"/>
        <v>1096.5290030000012</v>
      </c>
      <c r="AV537" s="11">
        <f t="shared" si="312"/>
        <v>996.23349422500019</v>
      </c>
      <c r="AW537" s="11">
        <f t="shared" si="313"/>
        <v>1046.3787413</v>
      </c>
      <c r="AX537" s="11">
        <f t="shared" si="314"/>
        <v>1046.3787413</v>
      </c>
      <c r="AY537" s="11">
        <f t="shared" si="315"/>
        <v>1046.3787413</v>
      </c>
      <c r="AZ537" s="11"/>
      <c r="BA537" s="11"/>
      <c r="BB537" s="11">
        <f t="shared" si="316"/>
        <v>141.69674714999937</v>
      </c>
      <c r="BC537" s="11">
        <f t="shared" si="317"/>
        <v>-57.719249925000952</v>
      </c>
      <c r="BD537" s="11">
        <f t="shared" si="318"/>
        <v>-356.84075285000063</v>
      </c>
      <c r="BE537" s="11">
        <f t="shared" si="319"/>
        <v>-257.13524700000124</v>
      </c>
      <c r="BF537" s="11">
        <f t="shared" si="320"/>
        <v>-406.69350577500029</v>
      </c>
      <c r="BG537" s="11">
        <f t="shared" si="321"/>
        <v>-705.81500870000002</v>
      </c>
      <c r="BH537" s="11">
        <f t="shared" si="322"/>
        <v>-955.08375869999998</v>
      </c>
      <c r="BI537" s="11">
        <f t="shared" si="323"/>
        <v>-1254.2102470000013</v>
      </c>
      <c r="BJ537" s="11">
        <f t="shared" si="324"/>
        <v>-1204.3525087</v>
      </c>
      <c r="BK537" s="11">
        <f t="shared" si="325"/>
        <v>-1304.0629999250011</v>
      </c>
      <c r="BL537" s="11">
        <f t="shared" si="326"/>
        <v>-1453.6212587</v>
      </c>
      <c r="BM537" s="11">
        <f t="shared" si="327"/>
        <v>-1503.4789970000013</v>
      </c>
      <c r="BN537" s="11">
        <f t="shared" si="328"/>
        <v>-1353.9157528500007</v>
      </c>
      <c r="BO537" s="11">
        <f t="shared" si="329"/>
        <v>-1503.4789970000013</v>
      </c>
      <c r="BP537" s="11">
        <f t="shared" si="330"/>
        <v>-1403.7685057750002</v>
      </c>
      <c r="BQ537" s="11">
        <f t="shared" si="331"/>
        <v>-1453.6212587</v>
      </c>
      <c r="BR537" s="11">
        <f t="shared" si="332"/>
        <v>-1453.6212587</v>
      </c>
      <c r="BS537" s="11">
        <f t="shared" si="333"/>
        <v>-1453.6212587</v>
      </c>
    </row>
    <row r="538" spans="1:71" ht="16" customHeight="1">
      <c r="A538" s="2">
        <v>43976</v>
      </c>
      <c r="B538" s="10" t="s">
        <v>712</v>
      </c>
      <c r="C538" s="11">
        <v>1</v>
      </c>
      <c r="D538" s="10">
        <v>-747</v>
      </c>
      <c r="E538" s="10">
        <v>0.4</v>
      </c>
      <c r="I538">
        <v>2.026960594315241E-2</v>
      </c>
      <c r="K538">
        <v>0</v>
      </c>
      <c r="L538" t="s">
        <v>2048</v>
      </c>
      <c r="M538" t="s">
        <v>2119</v>
      </c>
      <c r="N538" t="s">
        <v>2122</v>
      </c>
      <c r="O538" t="s">
        <v>2120</v>
      </c>
      <c r="P538" t="s">
        <v>2121</v>
      </c>
      <c r="Q538" t="s">
        <v>2122</v>
      </c>
      <c r="R538" t="s">
        <v>2123</v>
      </c>
      <c r="S538" t="s">
        <v>2123</v>
      </c>
      <c r="T538" t="s">
        <v>2122</v>
      </c>
      <c r="U538" t="s">
        <v>2122</v>
      </c>
      <c r="V538" t="s">
        <v>2120</v>
      </c>
      <c r="W538" t="s">
        <v>2123</v>
      </c>
      <c r="X538" t="s">
        <v>2123</v>
      </c>
      <c r="Y538" t="s">
        <v>2123</v>
      </c>
      <c r="Z538" t="s">
        <v>2120</v>
      </c>
      <c r="AA538" t="s">
        <v>2124</v>
      </c>
      <c r="AB538" t="s">
        <v>2124</v>
      </c>
      <c r="AC538" t="s">
        <v>2124</v>
      </c>
      <c r="AD538" t="s">
        <v>2685</v>
      </c>
      <c r="AH538" s="11">
        <f t="shared" si="298"/>
        <v>48355.625</v>
      </c>
      <c r="AI538" s="11">
        <f t="shared" si="299"/>
        <v>43341</v>
      </c>
      <c r="AJ538" s="11">
        <f t="shared" si="300"/>
        <v>33311.75</v>
      </c>
      <c r="AK538" s="11">
        <f t="shared" si="301"/>
        <v>28297.125</v>
      </c>
      <c r="AL538" s="11">
        <f t="shared" si="302"/>
        <v>43341</v>
      </c>
      <c r="AM538" s="11">
        <f t="shared" si="303"/>
        <v>38326.375</v>
      </c>
      <c r="AN538" s="11">
        <f t="shared" si="304"/>
        <v>38326.375</v>
      </c>
      <c r="AO538" s="11">
        <f t="shared" si="305"/>
        <v>43341</v>
      </c>
      <c r="AP538" s="11">
        <f t="shared" si="306"/>
        <v>43341</v>
      </c>
      <c r="AQ538" s="11">
        <f t="shared" si="307"/>
        <v>33311.75</v>
      </c>
      <c r="AR538" s="11">
        <f t="shared" si="308"/>
        <v>38326.375</v>
      </c>
      <c r="AS538" s="11">
        <f t="shared" si="309"/>
        <v>38326.375</v>
      </c>
      <c r="AT538" s="11">
        <f t="shared" si="310"/>
        <v>38326.375</v>
      </c>
      <c r="AU538" s="11">
        <f t="shared" si="311"/>
        <v>33311.75</v>
      </c>
      <c r="AV538" s="11">
        <f t="shared" si="312"/>
        <v>23282.5</v>
      </c>
      <c r="AW538" s="11">
        <f t="shared" si="313"/>
        <v>23282.5</v>
      </c>
      <c r="AX538" s="11">
        <f t="shared" si="314"/>
        <v>23282.5</v>
      </c>
      <c r="AY538" s="11">
        <f t="shared" si="315"/>
        <v>18267.875</v>
      </c>
      <c r="AZ538" s="11"/>
      <c r="BA538" s="11"/>
      <c r="BB538" s="11">
        <f t="shared" si="316"/>
        <v>-81644.375</v>
      </c>
      <c r="BC538" s="11">
        <f t="shared" si="317"/>
        <v>-76659</v>
      </c>
      <c r="BD538" s="11">
        <f t="shared" si="318"/>
        <v>-66688.25</v>
      </c>
      <c r="BE538" s="11">
        <f t="shared" si="319"/>
        <v>-61702.875</v>
      </c>
      <c r="BF538" s="11">
        <f t="shared" si="320"/>
        <v>-76659</v>
      </c>
      <c r="BG538" s="11">
        <f t="shared" si="321"/>
        <v>-71673.625</v>
      </c>
      <c r="BH538" s="11">
        <f t="shared" si="322"/>
        <v>-71673.625</v>
      </c>
      <c r="BI538" s="11">
        <f t="shared" si="323"/>
        <v>-76659</v>
      </c>
      <c r="BJ538" s="11">
        <f t="shared" si="324"/>
        <v>-76659</v>
      </c>
      <c r="BK538" s="11">
        <f t="shared" si="325"/>
        <v>-66688.25</v>
      </c>
      <c r="BL538" s="11">
        <f t="shared" si="326"/>
        <v>-71673.625</v>
      </c>
      <c r="BM538" s="11">
        <f t="shared" si="327"/>
        <v>-71673.625</v>
      </c>
      <c r="BN538" s="11">
        <f t="shared" si="328"/>
        <v>-71673.625</v>
      </c>
      <c r="BO538" s="11">
        <f t="shared" si="329"/>
        <v>-66688.25</v>
      </c>
      <c r="BP538" s="11">
        <f t="shared" si="330"/>
        <v>-56717.5</v>
      </c>
      <c r="BQ538" s="11">
        <f t="shared" si="331"/>
        <v>-56717.5</v>
      </c>
      <c r="BR538" s="11">
        <f t="shared" si="332"/>
        <v>-56717.5</v>
      </c>
      <c r="BS538" s="11">
        <f t="shared" si="333"/>
        <v>-51732.125</v>
      </c>
    </row>
    <row r="539" spans="1:71" ht="16" customHeight="1">
      <c r="A539" s="2">
        <v>43976</v>
      </c>
      <c r="B539" s="10" t="s">
        <v>324</v>
      </c>
      <c r="C539" s="11">
        <v>2</v>
      </c>
      <c r="D539" s="10">
        <v>-288</v>
      </c>
      <c r="E539" s="10">
        <v>-0.9</v>
      </c>
      <c r="I539">
        <v>3.3547300944669262E-2</v>
      </c>
      <c r="K539">
        <v>0</v>
      </c>
      <c r="L539" t="s">
        <v>655</v>
      </c>
      <c r="M539" t="s">
        <v>924</v>
      </c>
      <c r="N539" t="s">
        <v>336</v>
      </c>
      <c r="O539" t="s">
        <v>339</v>
      </c>
      <c r="P539" t="s">
        <v>928</v>
      </c>
      <c r="Q539" t="s">
        <v>340</v>
      </c>
      <c r="R539" t="s">
        <v>339</v>
      </c>
      <c r="S539" t="s">
        <v>341</v>
      </c>
      <c r="T539" t="s">
        <v>340</v>
      </c>
      <c r="U539" t="s">
        <v>340</v>
      </c>
      <c r="V539" t="s">
        <v>925</v>
      </c>
      <c r="W539" t="s">
        <v>925</v>
      </c>
      <c r="X539" t="s">
        <v>2173</v>
      </c>
      <c r="Y539" t="s">
        <v>2173</v>
      </c>
      <c r="Z539" t="s">
        <v>929</v>
      </c>
      <c r="AA539" t="s">
        <v>2527</v>
      </c>
      <c r="AB539" t="s">
        <v>652</v>
      </c>
      <c r="AC539" t="s">
        <v>1492</v>
      </c>
      <c r="AD539" t="s">
        <v>948</v>
      </c>
      <c r="AH539" s="11">
        <f t="shared" si="298"/>
        <v>6422.6</v>
      </c>
      <c r="AI539" s="11">
        <f t="shared" si="299"/>
        <v>6924.0625</v>
      </c>
      <c r="AJ539" s="11">
        <f t="shared" si="300"/>
        <v>3413.8250000000003</v>
      </c>
      <c r="AK539" s="11">
        <f t="shared" si="301"/>
        <v>2410.8999999999996</v>
      </c>
      <c r="AL539" s="11">
        <f t="shared" si="302"/>
        <v>3915.2875000000004</v>
      </c>
      <c r="AM539" s="11">
        <f t="shared" si="303"/>
        <v>3413.8250000000003</v>
      </c>
      <c r="AN539" s="11">
        <f t="shared" si="304"/>
        <v>5921.1375000000007</v>
      </c>
      <c r="AO539" s="11">
        <f t="shared" si="305"/>
        <v>3915.2875000000004</v>
      </c>
      <c r="AP539" s="11">
        <f t="shared" si="306"/>
        <v>3915.2875000000004</v>
      </c>
      <c r="AQ539" s="11">
        <f t="shared" si="307"/>
        <v>4416.75</v>
      </c>
      <c r="AR539" s="11">
        <f t="shared" si="308"/>
        <v>4416.75</v>
      </c>
      <c r="AS539" s="11">
        <f t="shared" si="309"/>
        <v>2912.3624999999997</v>
      </c>
      <c r="AT539" s="11">
        <f t="shared" si="310"/>
        <v>2912.3624999999997</v>
      </c>
      <c r="AU539" s="11">
        <f t="shared" si="311"/>
        <v>405.04999999999984</v>
      </c>
      <c r="AV539" s="11">
        <f t="shared" si="312"/>
        <v>-5612.5</v>
      </c>
      <c r="AW539" s="11">
        <f t="shared" si="313"/>
        <v>-7618.3499999999995</v>
      </c>
      <c r="AX539" s="11">
        <f t="shared" si="314"/>
        <v>-9122.7374999999993</v>
      </c>
      <c r="AY539" s="11">
        <f t="shared" si="315"/>
        <v>-9624.1999999999989</v>
      </c>
      <c r="AZ539" s="11"/>
      <c r="BA539" s="11"/>
      <c r="BB539" s="11">
        <f t="shared" si="316"/>
        <v>-9577.4</v>
      </c>
      <c r="BC539" s="11">
        <f t="shared" si="317"/>
        <v>-10075.9375</v>
      </c>
      <c r="BD539" s="11">
        <f t="shared" si="318"/>
        <v>-6586.1749999999993</v>
      </c>
      <c r="BE539" s="11">
        <f t="shared" si="319"/>
        <v>-5589.0999999999995</v>
      </c>
      <c r="BF539" s="11">
        <f t="shared" si="320"/>
        <v>-7084.7124999999996</v>
      </c>
      <c r="BG539" s="11">
        <f t="shared" si="321"/>
        <v>-6586.1749999999993</v>
      </c>
      <c r="BH539" s="11">
        <f t="shared" si="322"/>
        <v>-9078.8624999999993</v>
      </c>
      <c r="BI539" s="11">
        <f t="shared" si="323"/>
        <v>-7084.7124999999996</v>
      </c>
      <c r="BJ539" s="11">
        <f t="shared" si="324"/>
        <v>-7084.7124999999996</v>
      </c>
      <c r="BK539" s="11">
        <f t="shared" si="325"/>
        <v>-7583.25</v>
      </c>
      <c r="BL539" s="11">
        <f t="shared" si="326"/>
        <v>-7583.25</v>
      </c>
      <c r="BM539" s="11">
        <f t="shared" si="327"/>
        <v>-6087.6374999999998</v>
      </c>
      <c r="BN539" s="11">
        <f t="shared" si="328"/>
        <v>-6087.6374999999998</v>
      </c>
      <c r="BO539" s="11">
        <f t="shared" si="329"/>
        <v>-3594.9500000000003</v>
      </c>
      <c r="BP539" s="11">
        <f t="shared" si="330"/>
        <v>2387.5</v>
      </c>
      <c r="BQ539" s="11">
        <f t="shared" si="331"/>
        <v>4381.6500000000005</v>
      </c>
      <c r="BR539" s="11">
        <f t="shared" si="332"/>
        <v>5877.2625000000007</v>
      </c>
      <c r="BS539" s="11">
        <f t="shared" si="333"/>
        <v>6375.8</v>
      </c>
    </row>
    <row r="540" spans="1:71" ht="16" customHeight="1">
      <c r="A540" s="2">
        <v>43976</v>
      </c>
      <c r="B540" s="10" t="s">
        <v>136</v>
      </c>
      <c r="C540" s="11">
        <v>3</v>
      </c>
      <c r="D540" s="10">
        <v>-200</v>
      </c>
      <c r="E540" s="10">
        <v>0.4</v>
      </c>
      <c r="K540">
        <v>0</v>
      </c>
      <c r="L540" t="s">
        <v>1397</v>
      </c>
      <c r="M540" t="s">
        <v>1398</v>
      </c>
      <c r="N540" t="s">
        <v>1396</v>
      </c>
      <c r="O540" t="s">
        <v>940</v>
      </c>
      <c r="P540" t="s">
        <v>943</v>
      </c>
      <c r="Q540" t="s">
        <v>941</v>
      </c>
      <c r="R540" t="s">
        <v>1026</v>
      </c>
      <c r="S540" t="s">
        <v>943</v>
      </c>
      <c r="T540" t="s">
        <v>130</v>
      </c>
      <c r="U540" t="s">
        <v>944</v>
      </c>
      <c r="V540" t="s">
        <v>130</v>
      </c>
      <c r="W540" t="s">
        <v>130</v>
      </c>
      <c r="X540" t="s">
        <v>1026</v>
      </c>
      <c r="Y540" t="s">
        <v>1026</v>
      </c>
      <c r="Z540" t="s">
        <v>1026</v>
      </c>
      <c r="AA540" t="s">
        <v>1026</v>
      </c>
      <c r="AB540" t="s">
        <v>130</v>
      </c>
      <c r="AC540" t="s">
        <v>130</v>
      </c>
      <c r="AD540" t="s">
        <v>1026</v>
      </c>
      <c r="AH540" s="11">
        <f t="shared" si="298"/>
        <v>104.64999999999992</v>
      </c>
      <c r="AI540" s="11">
        <f t="shared" si="299"/>
        <v>-1399.7375000000002</v>
      </c>
      <c r="AJ540" s="11">
        <f t="shared" si="300"/>
        <v>-3907.0499999999997</v>
      </c>
      <c r="AK540" s="11">
        <f t="shared" si="301"/>
        <v>-4909.9749999999995</v>
      </c>
      <c r="AL540" s="11">
        <f t="shared" si="302"/>
        <v>-4408.5124999999998</v>
      </c>
      <c r="AM540" s="11">
        <f t="shared" si="303"/>
        <v>-6414.3625000000002</v>
      </c>
      <c r="AN540" s="11">
        <f t="shared" si="304"/>
        <v>-4909.9749999999995</v>
      </c>
      <c r="AO540" s="11">
        <f t="shared" si="305"/>
        <v>-5912.9</v>
      </c>
      <c r="AP540" s="11">
        <f t="shared" si="306"/>
        <v>-5411.4375</v>
      </c>
      <c r="AQ540" s="11">
        <f t="shared" si="307"/>
        <v>-5912.9</v>
      </c>
      <c r="AR540" s="11">
        <f t="shared" si="308"/>
        <v>-5912.9</v>
      </c>
      <c r="AS540" s="11">
        <f t="shared" si="309"/>
        <v>-6414.3625000000002</v>
      </c>
      <c r="AT540" s="11">
        <f t="shared" si="310"/>
        <v>-6414.3625000000002</v>
      </c>
      <c r="AU540" s="11">
        <f t="shared" si="311"/>
        <v>-6414.3625000000002</v>
      </c>
      <c r="AV540" s="11">
        <f t="shared" si="312"/>
        <v>-6414.3625000000002</v>
      </c>
      <c r="AW540" s="11">
        <f t="shared" si="313"/>
        <v>-5912.9</v>
      </c>
      <c r="AX540" s="11">
        <f t="shared" si="314"/>
        <v>-5912.9</v>
      </c>
      <c r="AY540" s="11">
        <f t="shared" si="315"/>
        <v>-6414.3625000000002</v>
      </c>
      <c r="AZ540" s="11"/>
      <c r="BA540" s="11"/>
      <c r="BB540" s="11">
        <f t="shared" si="316"/>
        <v>-1895.3500000000001</v>
      </c>
      <c r="BC540" s="11">
        <f t="shared" si="317"/>
        <v>-399.73750000000001</v>
      </c>
      <c r="BD540" s="11">
        <f t="shared" si="318"/>
        <v>2092.9500000000003</v>
      </c>
      <c r="BE540" s="11">
        <f t="shared" si="319"/>
        <v>3090.0250000000001</v>
      </c>
      <c r="BF540" s="11">
        <f t="shared" si="320"/>
        <v>2591.4875000000002</v>
      </c>
      <c r="BG540" s="11">
        <f t="shared" si="321"/>
        <v>4585.6374999999998</v>
      </c>
      <c r="BH540" s="11">
        <f t="shared" si="322"/>
        <v>3090.0250000000001</v>
      </c>
      <c r="BI540" s="11">
        <f t="shared" si="323"/>
        <v>4087.1000000000004</v>
      </c>
      <c r="BJ540" s="11">
        <f t="shared" si="324"/>
        <v>3588.5625</v>
      </c>
      <c r="BK540" s="11">
        <f t="shared" si="325"/>
        <v>4087.1000000000004</v>
      </c>
      <c r="BL540" s="11">
        <f t="shared" si="326"/>
        <v>4087.1000000000004</v>
      </c>
      <c r="BM540" s="11">
        <f t="shared" si="327"/>
        <v>4585.6374999999998</v>
      </c>
      <c r="BN540" s="11">
        <f t="shared" si="328"/>
        <v>4585.6374999999998</v>
      </c>
      <c r="BO540" s="11">
        <f t="shared" si="329"/>
        <v>4585.6374999999998</v>
      </c>
      <c r="BP540" s="11">
        <f t="shared" si="330"/>
        <v>4585.6374999999998</v>
      </c>
      <c r="BQ540" s="11">
        <f t="shared" si="331"/>
        <v>4087.1000000000004</v>
      </c>
      <c r="BR540" s="11">
        <f t="shared" si="332"/>
        <v>4087.1000000000004</v>
      </c>
      <c r="BS540" s="11">
        <f t="shared" si="333"/>
        <v>4585.6374999999998</v>
      </c>
    </row>
    <row r="541" spans="1:71" ht="16" customHeight="1">
      <c r="A541" s="2">
        <v>43976</v>
      </c>
      <c r="B541" s="10" t="s">
        <v>921</v>
      </c>
      <c r="C541" s="11">
        <v>4</v>
      </c>
      <c r="D541" s="10">
        <v>-179</v>
      </c>
      <c r="E541" s="10">
        <v>0</v>
      </c>
      <c r="K541">
        <v>0</v>
      </c>
      <c r="L541" t="s">
        <v>1541</v>
      </c>
      <c r="M541" t="s">
        <v>1553</v>
      </c>
      <c r="N541" t="s">
        <v>1553</v>
      </c>
      <c r="O541" t="s">
        <v>1549</v>
      </c>
      <c r="P541" t="s">
        <v>1551</v>
      </c>
      <c r="Q541" t="s">
        <v>2110</v>
      </c>
      <c r="R541" t="s">
        <v>2110</v>
      </c>
      <c r="S541" t="s">
        <v>2111</v>
      </c>
      <c r="T541" t="s">
        <v>1548</v>
      </c>
      <c r="U541" t="s">
        <v>1548</v>
      </c>
      <c r="V541" t="s">
        <v>1548</v>
      </c>
      <c r="W541" t="s">
        <v>2110</v>
      </c>
      <c r="X541" t="s">
        <v>2111</v>
      </c>
      <c r="Y541" t="s">
        <v>2111</v>
      </c>
      <c r="Z541" t="s">
        <v>1547</v>
      </c>
      <c r="AA541" t="s">
        <v>2112</v>
      </c>
      <c r="AB541" t="s">
        <v>2113</v>
      </c>
      <c r="AC541" t="s">
        <v>2113</v>
      </c>
      <c r="AD541" t="s">
        <v>2618</v>
      </c>
      <c r="AH541" s="11">
        <f t="shared" si="298"/>
        <v>35.299999999999841</v>
      </c>
      <c r="AI541" s="11">
        <f t="shared" si="299"/>
        <v>35.299999999999841</v>
      </c>
      <c r="AJ541" s="11">
        <f t="shared" si="300"/>
        <v>-1469.0875000000001</v>
      </c>
      <c r="AK541" s="11">
        <f t="shared" si="301"/>
        <v>-3474.9375</v>
      </c>
      <c r="AL541" s="11">
        <f t="shared" si="302"/>
        <v>-3976.4</v>
      </c>
      <c r="AM541" s="11">
        <f t="shared" si="303"/>
        <v>-3976.4</v>
      </c>
      <c r="AN541" s="11">
        <f t="shared" si="304"/>
        <v>-4477.8625000000002</v>
      </c>
      <c r="AO541" s="11">
        <f t="shared" si="305"/>
        <v>-2973.4750000000004</v>
      </c>
      <c r="AP541" s="11">
        <f t="shared" si="306"/>
        <v>-2973.4750000000004</v>
      </c>
      <c r="AQ541" s="11">
        <f t="shared" si="307"/>
        <v>-2973.4750000000004</v>
      </c>
      <c r="AR541" s="11">
        <f t="shared" si="308"/>
        <v>-3976.4</v>
      </c>
      <c r="AS541" s="11">
        <f t="shared" si="309"/>
        <v>-4477.8625000000002</v>
      </c>
      <c r="AT541" s="11">
        <f t="shared" si="310"/>
        <v>-4477.8625000000002</v>
      </c>
      <c r="AU541" s="11">
        <f t="shared" si="311"/>
        <v>-4979.3249999999998</v>
      </c>
      <c r="AV541" s="11">
        <f t="shared" si="312"/>
        <v>-5480.7874999999995</v>
      </c>
      <c r="AW541" s="11">
        <f t="shared" si="313"/>
        <v>-6483.7124999999996</v>
      </c>
      <c r="AX541" s="11">
        <f t="shared" si="314"/>
        <v>-6483.7124999999996</v>
      </c>
      <c r="AY541" s="11">
        <f t="shared" si="315"/>
        <v>-8991.0249999999996</v>
      </c>
      <c r="AZ541" s="11"/>
      <c r="BA541" s="11"/>
      <c r="BB541" s="11">
        <f t="shared" si="316"/>
        <v>-3964.7000000000003</v>
      </c>
      <c r="BC541" s="11">
        <f t="shared" si="317"/>
        <v>-3964.7000000000003</v>
      </c>
      <c r="BD541" s="11">
        <f t="shared" si="318"/>
        <v>-2469.0875000000001</v>
      </c>
      <c r="BE541" s="11">
        <f t="shared" si="319"/>
        <v>-474.9375</v>
      </c>
      <c r="BF541" s="11">
        <f t="shared" si="320"/>
        <v>23.599999999999909</v>
      </c>
      <c r="BG541" s="11">
        <f t="shared" si="321"/>
        <v>23.599999999999909</v>
      </c>
      <c r="BH541" s="11">
        <f t="shared" si="322"/>
        <v>522.13749999999982</v>
      </c>
      <c r="BI541" s="11">
        <f t="shared" si="323"/>
        <v>-973.47500000000002</v>
      </c>
      <c r="BJ541" s="11">
        <f t="shared" si="324"/>
        <v>-973.47500000000002</v>
      </c>
      <c r="BK541" s="11">
        <f t="shared" si="325"/>
        <v>-973.47500000000002</v>
      </c>
      <c r="BL541" s="11">
        <f t="shared" si="326"/>
        <v>23.599999999999909</v>
      </c>
      <c r="BM541" s="11">
        <f t="shared" si="327"/>
        <v>522.13749999999982</v>
      </c>
      <c r="BN541" s="11">
        <f t="shared" si="328"/>
        <v>522.13749999999982</v>
      </c>
      <c r="BO541" s="11">
        <f t="shared" si="329"/>
        <v>1020.6749999999997</v>
      </c>
      <c r="BP541" s="11">
        <f t="shared" si="330"/>
        <v>1519.2124999999996</v>
      </c>
      <c r="BQ541" s="11">
        <f t="shared" si="331"/>
        <v>2516.2874999999999</v>
      </c>
      <c r="BR541" s="11">
        <f t="shared" si="332"/>
        <v>2516.2874999999999</v>
      </c>
      <c r="BS541" s="11">
        <f t="shared" si="333"/>
        <v>5008.9750000000004</v>
      </c>
    </row>
    <row r="542" spans="1:71" ht="16" customHeight="1">
      <c r="A542" s="2">
        <v>43976</v>
      </c>
      <c r="B542" s="10" t="s">
        <v>2615</v>
      </c>
      <c r="C542" s="11">
        <v>5</v>
      </c>
      <c r="D542" s="10">
        <v>-75</v>
      </c>
      <c r="E542" s="10">
        <v>0.6</v>
      </c>
      <c r="K542">
        <v>0</v>
      </c>
      <c r="L542" t="s">
        <v>40</v>
      </c>
      <c r="M542" t="s">
        <v>44</v>
      </c>
      <c r="N542" t="s">
        <v>44</v>
      </c>
      <c r="O542" t="s">
        <v>44</v>
      </c>
      <c r="P542" t="s">
        <v>1790</v>
      </c>
      <c r="Q542" t="s">
        <v>40</v>
      </c>
      <c r="R542" t="s">
        <v>43</v>
      </c>
      <c r="S542" t="s">
        <v>40</v>
      </c>
      <c r="T542" t="s">
        <v>43</v>
      </c>
      <c r="U542" t="s">
        <v>43</v>
      </c>
      <c r="V542" t="s">
        <v>43</v>
      </c>
      <c r="W542" t="s">
        <v>43</v>
      </c>
      <c r="X542" t="s">
        <v>42</v>
      </c>
      <c r="Y542" t="s">
        <v>41</v>
      </c>
      <c r="Z542" t="s">
        <v>41</v>
      </c>
      <c r="AA542" t="s">
        <v>766</v>
      </c>
      <c r="AB542" t="s">
        <v>767</v>
      </c>
      <c r="AC542" t="s">
        <v>767</v>
      </c>
      <c r="AD542" t="s">
        <v>766</v>
      </c>
      <c r="AH542" s="11">
        <f t="shared" si="298"/>
        <v>35.091505774999689</v>
      </c>
      <c r="AI542" s="11">
        <f t="shared" si="299"/>
        <v>35.091505774999689</v>
      </c>
      <c r="AJ542" s="11">
        <f t="shared" si="300"/>
        <v>35.091505774999689</v>
      </c>
      <c r="AK542" s="11">
        <f t="shared" si="301"/>
        <v>-165.49449715000065</v>
      </c>
      <c r="AL542" s="11">
        <f t="shared" si="302"/>
        <v>-265.7849913</v>
      </c>
      <c r="AM542" s="11">
        <f t="shared" si="303"/>
        <v>-366.08050007500094</v>
      </c>
      <c r="AN542" s="11">
        <f t="shared" si="304"/>
        <v>-265.7849913</v>
      </c>
      <c r="AO542" s="11">
        <f t="shared" si="305"/>
        <v>-366.08050007500094</v>
      </c>
      <c r="AP542" s="11">
        <f t="shared" si="306"/>
        <v>-366.08050007500094</v>
      </c>
      <c r="AQ542" s="11">
        <f t="shared" si="307"/>
        <v>-366.08050007500094</v>
      </c>
      <c r="AR542" s="11">
        <f t="shared" si="308"/>
        <v>-366.08050007500094</v>
      </c>
      <c r="AS542" s="11">
        <f t="shared" si="309"/>
        <v>-466.37099422500035</v>
      </c>
      <c r="AT542" s="11">
        <f t="shared" si="310"/>
        <v>-566.66650300000128</v>
      </c>
      <c r="AU542" s="11">
        <f t="shared" si="311"/>
        <v>-566.66650300000128</v>
      </c>
      <c r="AV542" s="11">
        <f t="shared" si="312"/>
        <v>-666.95699715000069</v>
      </c>
      <c r="AW542" s="11">
        <f t="shared" si="313"/>
        <v>-767.24749129999998</v>
      </c>
      <c r="AX542" s="11">
        <f t="shared" si="314"/>
        <v>-767.24749129999998</v>
      </c>
      <c r="AY542" s="11">
        <f t="shared" si="315"/>
        <v>-666.95699715000069</v>
      </c>
      <c r="AZ542" s="11"/>
      <c r="BA542" s="11"/>
      <c r="BB542" s="11">
        <f t="shared" si="316"/>
        <v>-564.90649422499973</v>
      </c>
      <c r="BC542" s="11">
        <f t="shared" si="317"/>
        <v>-564.90649422499973</v>
      </c>
      <c r="BD542" s="11">
        <f t="shared" si="318"/>
        <v>-564.90649422499973</v>
      </c>
      <c r="BE542" s="11">
        <f t="shared" si="319"/>
        <v>-365.49049714999938</v>
      </c>
      <c r="BF542" s="11">
        <f t="shared" si="320"/>
        <v>-265.7849913</v>
      </c>
      <c r="BG542" s="11">
        <f t="shared" si="321"/>
        <v>-166.07450007499907</v>
      </c>
      <c r="BH542" s="11">
        <f t="shared" si="322"/>
        <v>-265.7849913</v>
      </c>
      <c r="BI542" s="11">
        <f t="shared" si="323"/>
        <v>-166.07450007499907</v>
      </c>
      <c r="BJ542" s="11">
        <f t="shared" si="324"/>
        <v>-166.07450007499907</v>
      </c>
      <c r="BK542" s="11">
        <f t="shared" si="325"/>
        <v>-166.07450007499907</v>
      </c>
      <c r="BL542" s="11">
        <f t="shared" si="326"/>
        <v>-166.07450007499907</v>
      </c>
      <c r="BM542" s="11">
        <f t="shared" si="327"/>
        <v>-66.368994224999682</v>
      </c>
      <c r="BN542" s="11">
        <f t="shared" si="328"/>
        <v>33.341497000001254</v>
      </c>
      <c r="BO542" s="11">
        <f t="shared" si="329"/>
        <v>33.341497000001254</v>
      </c>
      <c r="BP542" s="11">
        <f t="shared" si="330"/>
        <v>133.04700285000064</v>
      </c>
      <c r="BQ542" s="11">
        <f t="shared" si="331"/>
        <v>232.75250870000002</v>
      </c>
      <c r="BR542" s="11">
        <f t="shared" si="332"/>
        <v>232.75250870000002</v>
      </c>
      <c r="BS542" s="11">
        <f t="shared" si="333"/>
        <v>133.04700285000064</v>
      </c>
    </row>
    <row r="543" spans="1:71" ht="16" customHeight="1">
      <c r="A543" s="2">
        <v>43976</v>
      </c>
      <c r="B543" s="10" t="s">
        <v>691</v>
      </c>
      <c r="C543" s="11">
        <v>6</v>
      </c>
      <c r="D543" s="10">
        <v>-70</v>
      </c>
      <c r="E543" s="10">
        <v>-0.3</v>
      </c>
      <c r="I543">
        <v>2.2343821292775599E-2</v>
      </c>
      <c r="K543">
        <v>0</v>
      </c>
      <c r="L543" t="s">
        <v>2224</v>
      </c>
      <c r="M543" t="s">
        <v>2225</v>
      </c>
      <c r="N543" t="s">
        <v>2338</v>
      </c>
      <c r="O543" t="s">
        <v>2338</v>
      </c>
      <c r="P543" t="s">
        <v>1937</v>
      </c>
      <c r="Q543" t="s">
        <v>2225</v>
      </c>
      <c r="R543" t="s">
        <v>2337</v>
      </c>
      <c r="S543" t="s">
        <v>2337</v>
      </c>
      <c r="T543" t="s">
        <v>1196</v>
      </c>
      <c r="U543" t="s">
        <v>2336</v>
      </c>
      <c r="V543" t="s">
        <v>2334</v>
      </c>
      <c r="W543" t="s">
        <v>2225</v>
      </c>
      <c r="X543" t="s">
        <v>2225</v>
      </c>
      <c r="Y543" t="s">
        <v>2225</v>
      </c>
      <c r="Z543" t="s">
        <v>1937</v>
      </c>
      <c r="AA543" t="s">
        <v>2338</v>
      </c>
      <c r="AB543" t="s">
        <v>1937</v>
      </c>
      <c r="AC543" t="s">
        <v>1937</v>
      </c>
      <c r="AD543" t="s">
        <v>1937</v>
      </c>
      <c r="AH543" s="11">
        <f t="shared" si="298"/>
        <v>2730.875</v>
      </c>
      <c r="AI543" s="11">
        <f t="shared" si="299"/>
        <v>725.02500000000009</v>
      </c>
      <c r="AJ543" s="11">
        <f t="shared" si="300"/>
        <v>725.02500000000009</v>
      </c>
      <c r="AK543" s="11">
        <f t="shared" si="301"/>
        <v>1727.9499999999998</v>
      </c>
      <c r="AL543" s="11">
        <f t="shared" si="302"/>
        <v>2730.875</v>
      </c>
      <c r="AM543" s="11">
        <f t="shared" si="303"/>
        <v>3733.8</v>
      </c>
      <c r="AN543" s="11">
        <f t="shared" si="304"/>
        <v>3733.8</v>
      </c>
      <c r="AO543" s="11">
        <f t="shared" si="305"/>
        <v>9751.35</v>
      </c>
      <c r="AP543" s="11">
        <f t="shared" si="306"/>
        <v>6742.5749999999998</v>
      </c>
      <c r="AQ543" s="11">
        <f t="shared" si="307"/>
        <v>4736.7250000000004</v>
      </c>
      <c r="AR543" s="11">
        <f t="shared" si="308"/>
        <v>2730.875</v>
      </c>
      <c r="AS543" s="11">
        <f t="shared" si="309"/>
        <v>2730.875</v>
      </c>
      <c r="AT543" s="11">
        <f t="shared" si="310"/>
        <v>2730.875</v>
      </c>
      <c r="AU543" s="11">
        <f t="shared" si="311"/>
        <v>1727.9499999999998</v>
      </c>
      <c r="AV543" s="11">
        <f t="shared" si="312"/>
        <v>725.02500000000009</v>
      </c>
      <c r="AW543" s="11">
        <f t="shared" si="313"/>
        <v>1727.9499999999998</v>
      </c>
      <c r="AX543" s="11">
        <f t="shared" si="314"/>
        <v>1727.9499999999998</v>
      </c>
      <c r="AY543" s="11">
        <f t="shared" si="315"/>
        <v>1727.9499999999998</v>
      </c>
      <c r="AZ543" s="11"/>
      <c r="BA543" s="11"/>
      <c r="BB543" s="11">
        <f t="shared" si="316"/>
        <v>-7269.125</v>
      </c>
      <c r="BC543" s="11">
        <f t="shared" si="317"/>
        <v>-5274.9750000000004</v>
      </c>
      <c r="BD543" s="11">
        <f t="shared" si="318"/>
        <v>-5274.9750000000004</v>
      </c>
      <c r="BE543" s="11">
        <f t="shared" si="319"/>
        <v>-6272.05</v>
      </c>
      <c r="BF543" s="11">
        <f t="shared" si="320"/>
        <v>-7269.125</v>
      </c>
      <c r="BG543" s="11">
        <f t="shared" si="321"/>
        <v>-8266.2000000000007</v>
      </c>
      <c r="BH543" s="11">
        <f t="shared" si="322"/>
        <v>-8266.2000000000007</v>
      </c>
      <c r="BI543" s="11">
        <f t="shared" si="323"/>
        <v>-14248.65</v>
      </c>
      <c r="BJ543" s="11">
        <f t="shared" si="324"/>
        <v>-11257.424999999999</v>
      </c>
      <c r="BK543" s="11">
        <f t="shared" si="325"/>
        <v>-9263.2749999999996</v>
      </c>
      <c r="BL543" s="11">
        <f t="shared" si="326"/>
        <v>-7269.125</v>
      </c>
      <c r="BM543" s="11">
        <f t="shared" si="327"/>
        <v>-7269.125</v>
      </c>
      <c r="BN543" s="11">
        <f t="shared" si="328"/>
        <v>-7269.125</v>
      </c>
      <c r="BO543" s="11">
        <f t="shared" si="329"/>
        <v>-6272.05</v>
      </c>
      <c r="BP543" s="11">
        <f t="shared" si="330"/>
        <v>-5274.9750000000004</v>
      </c>
      <c r="BQ543" s="11">
        <f t="shared" si="331"/>
        <v>-6272.05</v>
      </c>
      <c r="BR543" s="11">
        <f t="shared" si="332"/>
        <v>-6272.05</v>
      </c>
      <c r="BS543" s="11">
        <f t="shared" si="333"/>
        <v>-6272.05</v>
      </c>
    </row>
    <row r="544" spans="1:71" ht="16" customHeight="1">
      <c r="A544" s="2">
        <v>43976</v>
      </c>
      <c r="B544" s="10" t="s">
        <v>69</v>
      </c>
      <c r="C544" s="11">
        <v>7</v>
      </c>
      <c r="D544" s="10">
        <v>-69</v>
      </c>
      <c r="E544" s="10">
        <v>0.2</v>
      </c>
      <c r="K544">
        <v>0</v>
      </c>
      <c r="L544" t="s">
        <v>1986</v>
      </c>
      <c r="M544" t="s">
        <v>2746</v>
      </c>
      <c r="N544" t="s">
        <v>2014</v>
      </c>
      <c r="O544" t="s">
        <v>2012</v>
      </c>
      <c r="P544" t="s">
        <v>2014</v>
      </c>
      <c r="Q544" t="s">
        <v>2013</v>
      </c>
      <c r="R544" t="s">
        <v>2981</v>
      </c>
      <c r="S544" t="s">
        <v>1986</v>
      </c>
      <c r="T544" t="s">
        <v>1608</v>
      </c>
      <c r="U544" t="s">
        <v>2981</v>
      </c>
      <c r="V544" t="s">
        <v>1606</v>
      </c>
      <c r="W544" t="s">
        <v>2012</v>
      </c>
      <c r="X544" t="s">
        <v>2013</v>
      </c>
      <c r="Y544" t="s">
        <v>2981</v>
      </c>
      <c r="Z544" t="s">
        <v>2013</v>
      </c>
      <c r="AA544" t="s">
        <v>2769</v>
      </c>
      <c r="AB544" t="s">
        <v>2013</v>
      </c>
      <c r="AC544" t="s">
        <v>1989</v>
      </c>
      <c r="AD544" t="s">
        <v>1613</v>
      </c>
      <c r="AH544" s="11">
        <f t="shared" si="298"/>
        <v>-675.67500000000018</v>
      </c>
      <c r="AI544" s="11">
        <f t="shared" si="299"/>
        <v>-8699.0750000000007</v>
      </c>
      <c r="AJ544" s="11">
        <f t="shared" si="300"/>
        <v>-12710.775</v>
      </c>
      <c r="AK544" s="11">
        <f t="shared" si="301"/>
        <v>-8699.0750000000007</v>
      </c>
      <c r="AL544" s="11">
        <f t="shared" si="302"/>
        <v>-6693.2250000000004</v>
      </c>
      <c r="AM544" s="11">
        <f t="shared" si="303"/>
        <v>-5690.3</v>
      </c>
      <c r="AN544" s="11">
        <f t="shared" si="304"/>
        <v>-3684.4500000000003</v>
      </c>
      <c r="AO544" s="11">
        <f t="shared" si="305"/>
        <v>-2681.5250000000001</v>
      </c>
      <c r="AP544" s="11">
        <f t="shared" si="306"/>
        <v>-5690.3</v>
      </c>
      <c r="AQ544" s="11">
        <f t="shared" si="307"/>
        <v>-4687.375</v>
      </c>
      <c r="AR544" s="11">
        <f t="shared" si="308"/>
        <v>-12710.775</v>
      </c>
      <c r="AS544" s="11">
        <f t="shared" si="309"/>
        <v>-6693.2250000000004</v>
      </c>
      <c r="AT544" s="11">
        <f t="shared" si="310"/>
        <v>-5690.3</v>
      </c>
      <c r="AU544" s="11">
        <f t="shared" si="311"/>
        <v>-6693.2250000000004</v>
      </c>
      <c r="AV544" s="11">
        <f t="shared" si="312"/>
        <v>-7696.1500000000005</v>
      </c>
      <c r="AW544" s="11">
        <f t="shared" si="313"/>
        <v>-6693.2250000000004</v>
      </c>
      <c r="AX544" s="11">
        <f t="shared" si="314"/>
        <v>-9702</v>
      </c>
      <c r="AY544" s="11">
        <f t="shared" si="315"/>
        <v>-17725.400000000001</v>
      </c>
      <c r="AZ544" s="11"/>
      <c r="BA544" s="11"/>
      <c r="BB544" s="11">
        <f t="shared" si="316"/>
        <v>-6675.6750000000002</v>
      </c>
      <c r="BC544" s="11">
        <f t="shared" si="317"/>
        <v>1300.9249999999993</v>
      </c>
      <c r="BD544" s="11">
        <f t="shared" si="318"/>
        <v>5289.2249999999995</v>
      </c>
      <c r="BE544" s="11">
        <f t="shared" si="319"/>
        <v>1300.9249999999993</v>
      </c>
      <c r="BF544" s="11">
        <f t="shared" si="320"/>
        <v>-693.22500000000014</v>
      </c>
      <c r="BG544" s="11">
        <f t="shared" si="321"/>
        <v>-1690.3000000000002</v>
      </c>
      <c r="BH544" s="11">
        <f t="shared" si="322"/>
        <v>-3684.4500000000003</v>
      </c>
      <c r="BI544" s="11">
        <f t="shared" si="323"/>
        <v>-4681.5250000000005</v>
      </c>
      <c r="BJ544" s="11">
        <f t="shared" si="324"/>
        <v>-1690.3000000000002</v>
      </c>
      <c r="BK544" s="11">
        <f t="shared" si="325"/>
        <v>-2687.375</v>
      </c>
      <c r="BL544" s="11">
        <f t="shared" si="326"/>
        <v>5289.2249999999995</v>
      </c>
      <c r="BM544" s="11">
        <f t="shared" si="327"/>
        <v>-693.22500000000014</v>
      </c>
      <c r="BN544" s="11">
        <f t="shared" si="328"/>
        <v>-1690.3000000000002</v>
      </c>
      <c r="BO544" s="11">
        <f t="shared" si="329"/>
        <v>-693.22500000000014</v>
      </c>
      <c r="BP544" s="11">
        <f t="shared" si="330"/>
        <v>303.84999999999968</v>
      </c>
      <c r="BQ544" s="11">
        <f t="shared" si="331"/>
        <v>-693.22500000000014</v>
      </c>
      <c r="BR544" s="11">
        <f t="shared" si="332"/>
        <v>2297.9999999999995</v>
      </c>
      <c r="BS544" s="11">
        <f t="shared" si="333"/>
        <v>10274.6</v>
      </c>
    </row>
    <row r="545" spans="1:71" ht="16" customHeight="1">
      <c r="A545" s="2">
        <v>43976</v>
      </c>
      <c r="B545" s="10" t="s">
        <v>759</v>
      </c>
      <c r="C545" s="11">
        <v>8</v>
      </c>
      <c r="D545" s="10">
        <v>-55</v>
      </c>
      <c r="E545" s="10">
        <v>-2</v>
      </c>
      <c r="I545">
        <v>5.8826377952755811E-2</v>
      </c>
      <c r="K545">
        <v>0</v>
      </c>
      <c r="L545" t="s">
        <v>1538</v>
      </c>
      <c r="M545" t="s">
        <v>81</v>
      </c>
      <c r="N545" t="s">
        <v>1406</v>
      </c>
      <c r="O545" t="s">
        <v>781</v>
      </c>
      <c r="P545" t="s">
        <v>780</v>
      </c>
      <c r="Q545" t="s">
        <v>87</v>
      </c>
      <c r="R545" t="s">
        <v>87</v>
      </c>
      <c r="S545" t="s">
        <v>82</v>
      </c>
      <c r="T545" t="s">
        <v>83</v>
      </c>
      <c r="U545" t="s">
        <v>1537</v>
      </c>
      <c r="V545" t="s">
        <v>1450</v>
      </c>
      <c r="W545" t="s">
        <v>84</v>
      </c>
      <c r="X545" t="s">
        <v>84</v>
      </c>
      <c r="Y545" t="s">
        <v>84</v>
      </c>
      <c r="Z545" t="s">
        <v>84</v>
      </c>
      <c r="AA545" t="s">
        <v>1450</v>
      </c>
      <c r="AB545" t="s">
        <v>84</v>
      </c>
      <c r="AC545" t="s">
        <v>781</v>
      </c>
      <c r="AD545" t="s">
        <v>1363</v>
      </c>
      <c r="AH545" s="11">
        <f t="shared" si="298"/>
        <v>8418.5375000000004</v>
      </c>
      <c r="AI545" s="11">
        <f t="shared" si="299"/>
        <v>14436.0875</v>
      </c>
      <c r="AJ545" s="11">
        <f t="shared" si="300"/>
        <v>10424.387500000001</v>
      </c>
      <c r="AK545" s="11">
        <f t="shared" si="301"/>
        <v>9421.4624999999996</v>
      </c>
      <c r="AL545" s="11">
        <f t="shared" si="302"/>
        <v>7415.6125000000002</v>
      </c>
      <c r="AM545" s="11">
        <f t="shared" si="303"/>
        <v>7415.6125000000002</v>
      </c>
      <c r="AN545" s="11">
        <f t="shared" si="304"/>
        <v>6914.15</v>
      </c>
      <c r="AO545" s="11">
        <f t="shared" si="305"/>
        <v>5409.7624999999998</v>
      </c>
      <c r="AP545" s="11">
        <f t="shared" si="306"/>
        <v>1398.0625</v>
      </c>
      <c r="AQ545" s="11">
        <f t="shared" si="307"/>
        <v>3403.9124999999999</v>
      </c>
      <c r="AR545" s="11">
        <f t="shared" si="308"/>
        <v>4908.3</v>
      </c>
      <c r="AS545" s="11">
        <f t="shared" si="309"/>
        <v>4908.3</v>
      </c>
      <c r="AT545" s="11">
        <f t="shared" si="310"/>
        <v>4908.3</v>
      </c>
      <c r="AU545" s="11">
        <f t="shared" si="311"/>
        <v>4908.3</v>
      </c>
      <c r="AV545" s="11">
        <f t="shared" si="312"/>
        <v>3403.9124999999999</v>
      </c>
      <c r="AW545" s="11">
        <f t="shared" si="313"/>
        <v>4908.3</v>
      </c>
      <c r="AX545" s="11">
        <f t="shared" si="314"/>
        <v>10424.387500000001</v>
      </c>
      <c r="AY545" s="11">
        <f t="shared" si="315"/>
        <v>11928.775</v>
      </c>
      <c r="AZ545" s="11"/>
      <c r="BA545" s="11"/>
      <c r="BB545" s="11">
        <f t="shared" si="316"/>
        <v>-10581.4625</v>
      </c>
      <c r="BC545" s="11">
        <f t="shared" si="317"/>
        <v>-16563.912499999999</v>
      </c>
      <c r="BD545" s="11">
        <f t="shared" si="318"/>
        <v>-12575.612499999999</v>
      </c>
      <c r="BE545" s="11">
        <f t="shared" si="319"/>
        <v>-11578.5375</v>
      </c>
      <c r="BF545" s="11">
        <f t="shared" si="320"/>
        <v>-9584.3875000000007</v>
      </c>
      <c r="BG545" s="11">
        <f t="shared" si="321"/>
        <v>-9584.3875000000007</v>
      </c>
      <c r="BH545" s="11">
        <f t="shared" si="322"/>
        <v>-9085.85</v>
      </c>
      <c r="BI545" s="11">
        <f t="shared" si="323"/>
        <v>-7590.2375000000002</v>
      </c>
      <c r="BJ545" s="11">
        <f t="shared" si="324"/>
        <v>-3601.9375</v>
      </c>
      <c r="BK545" s="11">
        <f t="shared" si="325"/>
        <v>-5596.0874999999996</v>
      </c>
      <c r="BL545" s="11">
        <f t="shared" si="326"/>
        <v>-7091.7</v>
      </c>
      <c r="BM545" s="11">
        <f t="shared" si="327"/>
        <v>-7091.7</v>
      </c>
      <c r="BN545" s="11">
        <f t="shared" si="328"/>
        <v>-7091.7</v>
      </c>
      <c r="BO545" s="11">
        <f t="shared" si="329"/>
        <v>-7091.7</v>
      </c>
      <c r="BP545" s="11">
        <f t="shared" si="330"/>
        <v>-5596.0874999999996</v>
      </c>
      <c r="BQ545" s="11">
        <f t="shared" si="331"/>
        <v>-7091.7</v>
      </c>
      <c r="BR545" s="11">
        <f t="shared" si="332"/>
        <v>-12575.612499999999</v>
      </c>
      <c r="BS545" s="11">
        <f t="shared" si="333"/>
        <v>-14071.225</v>
      </c>
    </row>
    <row r="546" spans="1:71" ht="16" customHeight="1">
      <c r="A546" s="2">
        <v>43976</v>
      </c>
      <c r="B546" s="10" t="s">
        <v>238</v>
      </c>
      <c r="C546" s="11">
        <v>9</v>
      </c>
      <c r="D546" s="10">
        <v>-53</v>
      </c>
      <c r="E546" s="10">
        <v>-5</v>
      </c>
      <c r="I546">
        <v>1.8357735849056402E-2</v>
      </c>
      <c r="K546">
        <v>0</v>
      </c>
      <c r="L546" t="s">
        <v>1359</v>
      </c>
      <c r="M546" t="s">
        <v>745</v>
      </c>
      <c r="N546" t="s">
        <v>1704</v>
      </c>
      <c r="O546" t="s">
        <v>1356</v>
      </c>
      <c r="P546" t="s">
        <v>1356</v>
      </c>
      <c r="Q546" t="s">
        <v>1357</v>
      </c>
      <c r="R546" t="s">
        <v>1357</v>
      </c>
      <c r="S546" t="s">
        <v>745</v>
      </c>
      <c r="T546" t="s">
        <v>1704</v>
      </c>
      <c r="U546" t="s">
        <v>1704</v>
      </c>
      <c r="V546" t="s">
        <v>745</v>
      </c>
      <c r="W546" t="s">
        <v>1704</v>
      </c>
      <c r="X546" t="s">
        <v>1356</v>
      </c>
      <c r="Y546" t="s">
        <v>1357</v>
      </c>
      <c r="Z546" t="s">
        <v>1359</v>
      </c>
      <c r="AA546" t="s">
        <v>1356</v>
      </c>
      <c r="AB546" t="s">
        <v>1358</v>
      </c>
      <c r="AC546" t="s">
        <v>1359</v>
      </c>
      <c r="AD546" t="s">
        <v>1359</v>
      </c>
      <c r="AH546" s="11">
        <f t="shared" si="298"/>
        <v>1930.9375</v>
      </c>
      <c r="AI546" s="11">
        <f t="shared" si="299"/>
        <v>1429.4749999999999</v>
      </c>
      <c r="AJ546" s="11">
        <f t="shared" si="300"/>
        <v>426.54999999999995</v>
      </c>
      <c r="AK546" s="11">
        <f t="shared" si="301"/>
        <v>426.54999999999995</v>
      </c>
      <c r="AL546" s="11">
        <f t="shared" si="302"/>
        <v>928.01250000000005</v>
      </c>
      <c r="AM546" s="11">
        <f t="shared" si="303"/>
        <v>928.01250000000005</v>
      </c>
      <c r="AN546" s="11">
        <f t="shared" si="304"/>
        <v>1930.9375</v>
      </c>
      <c r="AO546" s="11">
        <f t="shared" si="305"/>
        <v>1429.4749999999999</v>
      </c>
      <c r="AP546" s="11">
        <f t="shared" si="306"/>
        <v>1429.4749999999999</v>
      </c>
      <c r="AQ546" s="11">
        <f t="shared" si="307"/>
        <v>1930.9375</v>
      </c>
      <c r="AR546" s="11">
        <f t="shared" si="308"/>
        <v>1429.4749999999999</v>
      </c>
      <c r="AS546" s="11">
        <f t="shared" si="309"/>
        <v>426.54999999999995</v>
      </c>
      <c r="AT546" s="11">
        <f t="shared" si="310"/>
        <v>928.01250000000005</v>
      </c>
      <c r="AU546" s="11">
        <f t="shared" si="311"/>
        <v>-576.375</v>
      </c>
      <c r="AV546" s="11">
        <f t="shared" si="312"/>
        <v>426.54999999999995</v>
      </c>
      <c r="AW546" s="11">
        <f t="shared" si="313"/>
        <v>-74.912499999999994</v>
      </c>
      <c r="AX546" s="11">
        <f t="shared" si="314"/>
        <v>-576.375</v>
      </c>
      <c r="AY546" s="11">
        <f t="shared" si="315"/>
        <v>-576.375</v>
      </c>
      <c r="AZ546" s="11"/>
      <c r="BA546" s="11"/>
      <c r="BB546" s="11">
        <f t="shared" si="316"/>
        <v>-3069.0625</v>
      </c>
      <c r="BC546" s="11">
        <f t="shared" si="317"/>
        <v>-2570.5250000000001</v>
      </c>
      <c r="BD546" s="11">
        <f t="shared" si="318"/>
        <v>-1573.45</v>
      </c>
      <c r="BE546" s="11">
        <f t="shared" si="319"/>
        <v>-1573.45</v>
      </c>
      <c r="BF546" s="11">
        <f t="shared" si="320"/>
        <v>-2071.9875000000002</v>
      </c>
      <c r="BG546" s="11">
        <f t="shared" si="321"/>
        <v>-2071.9875000000002</v>
      </c>
      <c r="BH546" s="11">
        <f t="shared" si="322"/>
        <v>-3069.0625</v>
      </c>
      <c r="BI546" s="11">
        <f t="shared" si="323"/>
        <v>-2570.5250000000001</v>
      </c>
      <c r="BJ546" s="11">
        <f t="shared" si="324"/>
        <v>-2570.5250000000001</v>
      </c>
      <c r="BK546" s="11">
        <f t="shared" si="325"/>
        <v>-3069.0625</v>
      </c>
      <c r="BL546" s="11">
        <f t="shared" si="326"/>
        <v>-2570.5250000000001</v>
      </c>
      <c r="BM546" s="11">
        <f t="shared" si="327"/>
        <v>-1573.45</v>
      </c>
      <c r="BN546" s="11">
        <f t="shared" si="328"/>
        <v>-2071.9875000000002</v>
      </c>
      <c r="BO546" s="11">
        <f t="shared" si="329"/>
        <v>-576.375</v>
      </c>
      <c r="BP546" s="11">
        <f t="shared" si="330"/>
        <v>-1573.45</v>
      </c>
      <c r="BQ546" s="11">
        <f t="shared" si="331"/>
        <v>-1074.9124999999999</v>
      </c>
      <c r="BR546" s="11">
        <f t="shared" si="332"/>
        <v>-576.375</v>
      </c>
      <c r="BS546" s="11">
        <f t="shared" si="333"/>
        <v>-576.375</v>
      </c>
    </row>
    <row r="547" spans="1:71" ht="16" customHeight="1">
      <c r="A547" s="2">
        <v>43976</v>
      </c>
      <c r="B547" s="10" t="s">
        <v>1027</v>
      </c>
      <c r="C547" s="11">
        <v>10</v>
      </c>
      <c r="D547" s="10">
        <v>-48</v>
      </c>
      <c r="E547" s="10">
        <v>-1.5</v>
      </c>
      <c r="I547">
        <v>1.322700506417516E-2</v>
      </c>
      <c r="K547">
        <v>0</v>
      </c>
      <c r="L547" t="s">
        <v>566</v>
      </c>
      <c r="M547" t="s">
        <v>1036</v>
      </c>
      <c r="N547" t="s">
        <v>518</v>
      </c>
      <c r="O547" t="s">
        <v>565</v>
      </c>
      <c r="P547" t="s">
        <v>604</v>
      </c>
      <c r="Q547" t="s">
        <v>1778</v>
      </c>
      <c r="R547" t="s">
        <v>1853</v>
      </c>
      <c r="S547" t="s">
        <v>604</v>
      </c>
      <c r="T547" t="s">
        <v>601</v>
      </c>
      <c r="U547" t="s">
        <v>603</v>
      </c>
      <c r="V547" t="s">
        <v>600</v>
      </c>
      <c r="W547" t="s">
        <v>603</v>
      </c>
      <c r="X547" t="s">
        <v>600</v>
      </c>
      <c r="Y547" t="s">
        <v>1698</v>
      </c>
      <c r="Z547" t="s">
        <v>1698</v>
      </c>
      <c r="AA547" t="s">
        <v>1698</v>
      </c>
      <c r="AB547" t="s">
        <v>1698</v>
      </c>
      <c r="AC547" t="s">
        <v>1698</v>
      </c>
      <c r="AD547" t="s">
        <v>600</v>
      </c>
      <c r="AH547" s="11">
        <f t="shared" si="298"/>
        <v>1082.4375</v>
      </c>
      <c r="AI547" s="11">
        <f t="shared" si="299"/>
        <v>480.68450585000062</v>
      </c>
      <c r="AJ547" s="11">
        <f t="shared" si="300"/>
        <v>79.51249999999996</v>
      </c>
      <c r="AK547" s="11">
        <f t="shared" si="301"/>
        <v>-1424.875</v>
      </c>
      <c r="AL547" s="11">
        <f t="shared" si="302"/>
        <v>-923.41250000000002</v>
      </c>
      <c r="AM547" s="11">
        <f t="shared" si="303"/>
        <v>-1224.2930087750037</v>
      </c>
      <c r="AN547" s="11">
        <f t="shared" si="304"/>
        <v>-1424.875</v>
      </c>
      <c r="AO547" s="11">
        <f t="shared" si="305"/>
        <v>-1525.1654941499992</v>
      </c>
      <c r="AP547" s="11">
        <f t="shared" si="306"/>
        <v>-1926.3374999999999</v>
      </c>
      <c r="AQ547" s="11">
        <f t="shared" si="307"/>
        <v>-2026.6279941499993</v>
      </c>
      <c r="AR547" s="11">
        <f t="shared" si="308"/>
        <v>-1926.3374999999999</v>
      </c>
      <c r="AS547" s="11">
        <f t="shared" si="309"/>
        <v>-2026.6279941499993</v>
      </c>
      <c r="AT547" s="11">
        <f t="shared" si="310"/>
        <v>-2126.9194912249959</v>
      </c>
      <c r="AU547" s="11">
        <f t="shared" si="311"/>
        <v>-2126.9194912249959</v>
      </c>
      <c r="AV547" s="11">
        <f t="shared" si="312"/>
        <v>-2126.9194912249959</v>
      </c>
      <c r="AW547" s="11">
        <f t="shared" si="313"/>
        <v>-2126.9194912249959</v>
      </c>
      <c r="AX547" s="11">
        <f t="shared" si="314"/>
        <v>-2126.9194912249959</v>
      </c>
      <c r="AY547" s="11">
        <f t="shared" si="315"/>
        <v>-2026.6279941499993</v>
      </c>
      <c r="AZ547" s="11"/>
      <c r="BA547" s="11"/>
      <c r="BB547" s="11">
        <f t="shared" si="316"/>
        <v>-1917.5625</v>
      </c>
      <c r="BC547" s="11">
        <f t="shared" si="317"/>
        <v>-1319.3194941500005</v>
      </c>
      <c r="BD547" s="11">
        <f t="shared" si="318"/>
        <v>-920.48750000000007</v>
      </c>
      <c r="BE547" s="11">
        <f t="shared" si="319"/>
        <v>575.125</v>
      </c>
      <c r="BF547" s="11">
        <f t="shared" si="320"/>
        <v>76.587499999999977</v>
      </c>
      <c r="BG547" s="11">
        <f t="shared" si="321"/>
        <v>375.71299122500386</v>
      </c>
      <c r="BH547" s="11">
        <f t="shared" si="322"/>
        <v>575.125</v>
      </c>
      <c r="BI547" s="11">
        <f t="shared" si="323"/>
        <v>674.83050584999933</v>
      </c>
      <c r="BJ547" s="11">
        <f t="shared" si="324"/>
        <v>1073.6625000000001</v>
      </c>
      <c r="BK547" s="11">
        <f t="shared" si="325"/>
        <v>1173.3680058499995</v>
      </c>
      <c r="BL547" s="11">
        <f t="shared" si="326"/>
        <v>1073.6625000000001</v>
      </c>
      <c r="BM547" s="11">
        <f t="shared" si="327"/>
        <v>1173.3680058499995</v>
      </c>
      <c r="BN547" s="11">
        <f t="shared" si="328"/>
        <v>1273.0745087749963</v>
      </c>
      <c r="BO547" s="11">
        <f t="shared" si="329"/>
        <v>1273.0745087749963</v>
      </c>
      <c r="BP547" s="11">
        <f t="shared" si="330"/>
        <v>1273.0745087749963</v>
      </c>
      <c r="BQ547" s="11">
        <f t="shared" si="331"/>
        <v>1273.0745087749963</v>
      </c>
      <c r="BR547" s="11">
        <f t="shared" si="332"/>
        <v>1273.0745087749963</v>
      </c>
      <c r="BS547" s="11">
        <f t="shared" si="333"/>
        <v>1173.3680058499995</v>
      </c>
    </row>
    <row r="548" spans="1:71" ht="16" customHeight="1">
      <c r="A548" s="2">
        <v>43976</v>
      </c>
      <c r="B548" s="10" t="s">
        <v>2168</v>
      </c>
      <c r="C548" s="11">
        <v>11</v>
      </c>
      <c r="D548" s="10">
        <v>-43</v>
      </c>
      <c r="E548" s="10">
        <v>1.7</v>
      </c>
      <c r="I548">
        <v>1.473059491452056E-2</v>
      </c>
      <c r="K548">
        <v>0</v>
      </c>
      <c r="L548" t="s">
        <v>769</v>
      </c>
      <c r="M548" t="s">
        <v>1754</v>
      </c>
      <c r="N548" t="s">
        <v>1751</v>
      </c>
      <c r="O548" t="s">
        <v>774</v>
      </c>
      <c r="P548" t="s">
        <v>770</v>
      </c>
      <c r="Q548" t="s">
        <v>770</v>
      </c>
      <c r="R548" t="s">
        <v>775</v>
      </c>
      <c r="S548" t="s">
        <v>1758</v>
      </c>
      <c r="T548" t="s">
        <v>1754</v>
      </c>
      <c r="U548" t="s">
        <v>1758</v>
      </c>
      <c r="V548" t="s">
        <v>1758</v>
      </c>
      <c r="W548" t="s">
        <v>1751</v>
      </c>
      <c r="X548" t="s">
        <v>1751</v>
      </c>
      <c r="Y548" t="s">
        <v>774</v>
      </c>
      <c r="Z548" t="s">
        <v>772</v>
      </c>
      <c r="AA548" t="s">
        <v>771</v>
      </c>
      <c r="AB548" t="s">
        <v>1730</v>
      </c>
      <c r="AC548" t="s">
        <v>315</v>
      </c>
      <c r="AD548" t="s">
        <v>315</v>
      </c>
      <c r="AH548" s="11">
        <f t="shared" si="298"/>
        <v>569.0587587</v>
      </c>
      <c r="AI548" s="11">
        <f t="shared" si="299"/>
        <v>468.76324992499906</v>
      </c>
      <c r="AJ548" s="11">
        <f t="shared" si="300"/>
        <v>318.32750870000001</v>
      </c>
      <c r="AK548" s="11">
        <f t="shared" si="301"/>
        <v>218.03199992499901</v>
      </c>
      <c r="AL548" s="11">
        <f t="shared" si="302"/>
        <v>218.03199992499901</v>
      </c>
      <c r="AM548" s="11">
        <f t="shared" si="303"/>
        <v>268.17724699999872</v>
      </c>
      <c r="AN548" s="11">
        <f t="shared" si="304"/>
        <v>418.61800284999941</v>
      </c>
      <c r="AO548" s="11">
        <f t="shared" si="305"/>
        <v>569.0587587</v>
      </c>
      <c r="AP548" s="11">
        <f t="shared" si="306"/>
        <v>418.61800284999941</v>
      </c>
      <c r="AQ548" s="11">
        <f t="shared" si="307"/>
        <v>418.61800284999941</v>
      </c>
      <c r="AR548" s="11">
        <f t="shared" si="308"/>
        <v>468.76324992499906</v>
      </c>
      <c r="AS548" s="11">
        <f t="shared" si="309"/>
        <v>468.76324992499906</v>
      </c>
      <c r="AT548" s="11">
        <f t="shared" si="310"/>
        <v>318.32750870000001</v>
      </c>
      <c r="AU548" s="11">
        <f t="shared" si="311"/>
        <v>117.74150577499969</v>
      </c>
      <c r="AV548" s="11">
        <f t="shared" si="312"/>
        <v>17.445996999998741</v>
      </c>
      <c r="AW548" s="11">
        <f t="shared" si="313"/>
        <v>-82.844497150000635</v>
      </c>
      <c r="AX548" s="11">
        <f t="shared" si="314"/>
        <v>-333.57574715000061</v>
      </c>
      <c r="AY548" s="11">
        <f t="shared" si="315"/>
        <v>-333.57574715000061</v>
      </c>
      <c r="AZ548" s="11"/>
      <c r="BA548" s="11"/>
      <c r="BB548" s="11">
        <f t="shared" si="316"/>
        <v>-930.9412413</v>
      </c>
      <c r="BC548" s="11">
        <f t="shared" si="317"/>
        <v>-831.23075007499904</v>
      </c>
      <c r="BD548" s="11">
        <f t="shared" si="318"/>
        <v>-681.67249129999993</v>
      </c>
      <c r="BE548" s="11">
        <f t="shared" si="319"/>
        <v>-581.96200007499908</v>
      </c>
      <c r="BF548" s="11">
        <f t="shared" si="320"/>
        <v>-581.96200007499908</v>
      </c>
      <c r="BG548" s="11">
        <f t="shared" si="321"/>
        <v>-631.81475299999875</v>
      </c>
      <c r="BH548" s="11">
        <f t="shared" si="322"/>
        <v>-781.37799714999937</v>
      </c>
      <c r="BI548" s="11">
        <f t="shared" si="323"/>
        <v>-930.9412413</v>
      </c>
      <c r="BJ548" s="11">
        <f t="shared" si="324"/>
        <v>-781.37799714999937</v>
      </c>
      <c r="BK548" s="11">
        <f t="shared" si="325"/>
        <v>-781.37799714999937</v>
      </c>
      <c r="BL548" s="11">
        <f t="shared" si="326"/>
        <v>-831.23075007499904</v>
      </c>
      <c r="BM548" s="11">
        <f t="shared" si="327"/>
        <v>-831.23075007499904</v>
      </c>
      <c r="BN548" s="11">
        <f t="shared" si="328"/>
        <v>-681.67249129999993</v>
      </c>
      <c r="BO548" s="11">
        <f t="shared" si="329"/>
        <v>-482.2564942249997</v>
      </c>
      <c r="BP548" s="11">
        <f t="shared" si="330"/>
        <v>-382.54600299999879</v>
      </c>
      <c r="BQ548" s="11">
        <f t="shared" si="331"/>
        <v>-282.84049714999935</v>
      </c>
      <c r="BR548" s="11">
        <f t="shared" si="332"/>
        <v>-33.571747149999361</v>
      </c>
      <c r="BS548" s="11">
        <f t="shared" si="333"/>
        <v>-33.571747149999361</v>
      </c>
    </row>
    <row r="549" spans="1:71" ht="16" customHeight="1">
      <c r="A549" s="2">
        <v>43976</v>
      </c>
      <c r="B549" s="10" t="s">
        <v>672</v>
      </c>
      <c r="C549" s="11">
        <v>12</v>
      </c>
      <c r="D549" s="10">
        <v>-35</v>
      </c>
      <c r="E549" s="10">
        <v>-4.9000000000000004</v>
      </c>
      <c r="I549">
        <v>2.539777542372882E-2</v>
      </c>
      <c r="K549">
        <v>0</v>
      </c>
      <c r="L549" t="s">
        <v>1739</v>
      </c>
      <c r="M549" t="s">
        <v>1741</v>
      </c>
      <c r="N549" t="s">
        <v>678</v>
      </c>
      <c r="O549" t="s">
        <v>673</v>
      </c>
      <c r="P549" t="s">
        <v>673</v>
      </c>
      <c r="Q549" t="s">
        <v>673</v>
      </c>
      <c r="R549" t="s">
        <v>1739</v>
      </c>
      <c r="S549" t="s">
        <v>1740</v>
      </c>
      <c r="T549" t="s">
        <v>673</v>
      </c>
      <c r="U549" t="s">
        <v>673</v>
      </c>
      <c r="V549" t="s">
        <v>1740</v>
      </c>
      <c r="W549" t="s">
        <v>1740</v>
      </c>
      <c r="X549" t="s">
        <v>1739</v>
      </c>
      <c r="Y549" t="s">
        <v>1739</v>
      </c>
      <c r="Z549" t="s">
        <v>1740</v>
      </c>
      <c r="AA549" t="s">
        <v>1738</v>
      </c>
      <c r="AB549" t="s">
        <v>674</v>
      </c>
      <c r="AC549" t="s">
        <v>674</v>
      </c>
      <c r="AD549" t="s">
        <v>1739</v>
      </c>
      <c r="AH549" s="11">
        <f t="shared" si="298"/>
        <v>993.26250000000005</v>
      </c>
      <c r="AI549" s="11">
        <f t="shared" si="299"/>
        <v>1494.7249999999999</v>
      </c>
      <c r="AJ549" s="11">
        <f t="shared" si="300"/>
        <v>491.79999999999995</v>
      </c>
      <c r="AK549" s="11">
        <f t="shared" si="301"/>
        <v>491.79999999999995</v>
      </c>
      <c r="AL549" s="11">
        <f t="shared" si="302"/>
        <v>491.79999999999995</v>
      </c>
      <c r="AM549" s="11">
        <f t="shared" si="303"/>
        <v>-511.125</v>
      </c>
      <c r="AN549" s="11">
        <f t="shared" si="304"/>
        <v>-9.6624999999999943</v>
      </c>
      <c r="AO549" s="11">
        <f t="shared" si="305"/>
        <v>491.79999999999995</v>
      </c>
      <c r="AP549" s="11">
        <f t="shared" si="306"/>
        <v>491.79999999999995</v>
      </c>
      <c r="AQ549" s="11">
        <f t="shared" si="307"/>
        <v>-9.6624999999999943</v>
      </c>
      <c r="AR549" s="11">
        <f t="shared" si="308"/>
        <v>-9.6624999999999943</v>
      </c>
      <c r="AS549" s="11">
        <f t="shared" si="309"/>
        <v>-511.125</v>
      </c>
      <c r="AT549" s="11">
        <f t="shared" si="310"/>
        <v>-511.125</v>
      </c>
      <c r="AU549" s="11">
        <f t="shared" si="311"/>
        <v>-9.6624999999999943</v>
      </c>
      <c r="AV549" s="11">
        <f t="shared" si="312"/>
        <v>-1514.05</v>
      </c>
      <c r="AW549" s="11">
        <f t="shared" si="313"/>
        <v>-1012.5875</v>
      </c>
      <c r="AX549" s="11">
        <f t="shared" si="314"/>
        <v>-1012.5875</v>
      </c>
      <c r="AY549" s="11">
        <f t="shared" si="315"/>
        <v>-511.125</v>
      </c>
      <c r="AZ549" s="11"/>
      <c r="BA549" s="11"/>
      <c r="BB549" s="11">
        <f t="shared" si="316"/>
        <v>-2006.7375</v>
      </c>
      <c r="BC549" s="11">
        <f t="shared" si="317"/>
        <v>-2505.2750000000001</v>
      </c>
      <c r="BD549" s="11">
        <f t="shared" si="318"/>
        <v>-1508.2</v>
      </c>
      <c r="BE549" s="11">
        <f t="shared" si="319"/>
        <v>-1508.2</v>
      </c>
      <c r="BF549" s="11">
        <f t="shared" si="320"/>
        <v>-1508.2</v>
      </c>
      <c r="BG549" s="11">
        <f t="shared" si="321"/>
        <v>-511.125</v>
      </c>
      <c r="BH549" s="11">
        <f t="shared" si="322"/>
        <v>-1009.6625</v>
      </c>
      <c r="BI549" s="11">
        <f t="shared" si="323"/>
        <v>-1508.2</v>
      </c>
      <c r="BJ549" s="11">
        <f t="shared" si="324"/>
        <v>-1508.2</v>
      </c>
      <c r="BK549" s="11">
        <f t="shared" si="325"/>
        <v>-1009.6625</v>
      </c>
      <c r="BL549" s="11">
        <f t="shared" si="326"/>
        <v>-1009.6625</v>
      </c>
      <c r="BM549" s="11">
        <f t="shared" si="327"/>
        <v>-511.125</v>
      </c>
      <c r="BN549" s="11">
        <f t="shared" si="328"/>
        <v>-511.125</v>
      </c>
      <c r="BO549" s="11">
        <f t="shared" si="329"/>
        <v>-1009.6625</v>
      </c>
      <c r="BP549" s="11">
        <f t="shared" si="330"/>
        <v>485.95000000000005</v>
      </c>
      <c r="BQ549" s="11">
        <f t="shared" si="331"/>
        <v>-12.587500000000006</v>
      </c>
      <c r="BR549" s="11">
        <f t="shared" si="332"/>
        <v>-12.587500000000006</v>
      </c>
      <c r="BS549" s="11">
        <f t="shared" si="333"/>
        <v>-511.125</v>
      </c>
    </row>
    <row r="550" spans="1:71" ht="16" customHeight="1">
      <c r="A550" s="2">
        <v>43976</v>
      </c>
      <c r="B550" s="10" t="s">
        <v>1208</v>
      </c>
      <c r="C550" s="11">
        <v>13</v>
      </c>
      <c r="D550" s="10">
        <v>-34</v>
      </c>
      <c r="E550" s="10">
        <v>-2</v>
      </c>
      <c r="K550">
        <v>0</v>
      </c>
      <c r="L550" t="s">
        <v>2778</v>
      </c>
      <c r="M550" t="s">
        <v>2279</v>
      </c>
      <c r="N550" t="s">
        <v>1897</v>
      </c>
      <c r="O550" t="s">
        <v>1899</v>
      </c>
      <c r="P550" t="s">
        <v>1896</v>
      </c>
      <c r="Q550" t="s">
        <v>2040</v>
      </c>
      <c r="R550" t="s">
        <v>2037</v>
      </c>
      <c r="S550" t="s">
        <v>2040</v>
      </c>
      <c r="T550" t="s">
        <v>1896</v>
      </c>
      <c r="U550" t="s">
        <v>1896</v>
      </c>
      <c r="V550" t="s">
        <v>1899</v>
      </c>
      <c r="W550" t="s">
        <v>1897</v>
      </c>
      <c r="X550" t="s">
        <v>1897</v>
      </c>
      <c r="Y550" t="s">
        <v>1898</v>
      </c>
      <c r="Z550" t="s">
        <v>2778</v>
      </c>
      <c r="AA550" t="s">
        <v>2778</v>
      </c>
      <c r="AB550" t="s">
        <v>1899</v>
      </c>
      <c r="AC550" t="s">
        <v>1898</v>
      </c>
      <c r="AD550" t="s">
        <v>2333</v>
      </c>
      <c r="AH550" s="11">
        <f t="shared" si="298"/>
        <v>2753.5875000000001</v>
      </c>
      <c r="AI550" s="11">
        <f t="shared" si="299"/>
        <v>-255.1875</v>
      </c>
      <c r="AJ550" s="11">
        <f t="shared" si="300"/>
        <v>-756.65000000000009</v>
      </c>
      <c r="AK550" s="11">
        <f t="shared" si="301"/>
        <v>2252.125</v>
      </c>
      <c r="AL550" s="11">
        <f t="shared" si="302"/>
        <v>1249.2</v>
      </c>
      <c r="AM550" s="11">
        <f t="shared" si="303"/>
        <v>747.73750000000018</v>
      </c>
      <c r="AN550" s="11">
        <f t="shared" si="304"/>
        <v>1249.2</v>
      </c>
      <c r="AO550" s="11">
        <f t="shared" si="305"/>
        <v>2252.125</v>
      </c>
      <c r="AP550" s="11">
        <f t="shared" si="306"/>
        <v>2252.125</v>
      </c>
      <c r="AQ550" s="11">
        <f t="shared" si="307"/>
        <v>-756.65000000000009</v>
      </c>
      <c r="AR550" s="11">
        <f t="shared" si="308"/>
        <v>-255.1875</v>
      </c>
      <c r="AS550" s="11">
        <f t="shared" si="309"/>
        <v>-255.1875</v>
      </c>
      <c r="AT550" s="11">
        <f t="shared" si="310"/>
        <v>-2261.0374999999999</v>
      </c>
      <c r="AU550" s="11">
        <f t="shared" si="311"/>
        <v>-1759.575</v>
      </c>
      <c r="AV550" s="11">
        <f t="shared" si="312"/>
        <v>-1759.575</v>
      </c>
      <c r="AW550" s="11">
        <f t="shared" si="313"/>
        <v>-756.65000000000009</v>
      </c>
      <c r="AX550" s="11">
        <f t="shared" si="314"/>
        <v>-2261.0374999999999</v>
      </c>
      <c r="AY550" s="11">
        <f t="shared" si="315"/>
        <v>-6774.2000000000007</v>
      </c>
      <c r="AZ550" s="11"/>
      <c r="BA550" s="11"/>
      <c r="BB550" s="11">
        <f t="shared" si="316"/>
        <v>-6246.4125000000004</v>
      </c>
      <c r="BC550" s="11">
        <f t="shared" si="317"/>
        <v>-3255.1875</v>
      </c>
      <c r="BD550" s="11">
        <f t="shared" si="318"/>
        <v>-2756.65</v>
      </c>
      <c r="BE550" s="11">
        <f t="shared" si="319"/>
        <v>-5747.875</v>
      </c>
      <c r="BF550" s="11">
        <f t="shared" si="320"/>
        <v>-4750.8</v>
      </c>
      <c r="BG550" s="11">
        <f t="shared" si="321"/>
        <v>-4252.2624999999998</v>
      </c>
      <c r="BH550" s="11">
        <f t="shared" si="322"/>
        <v>-4750.8</v>
      </c>
      <c r="BI550" s="11">
        <f t="shared" si="323"/>
        <v>-5747.875</v>
      </c>
      <c r="BJ550" s="11">
        <f t="shared" si="324"/>
        <v>-5747.875</v>
      </c>
      <c r="BK550" s="11">
        <f t="shared" si="325"/>
        <v>-2756.65</v>
      </c>
      <c r="BL550" s="11">
        <f t="shared" si="326"/>
        <v>-3255.1875</v>
      </c>
      <c r="BM550" s="11">
        <f t="shared" si="327"/>
        <v>-3255.1875</v>
      </c>
      <c r="BN550" s="11">
        <f t="shared" si="328"/>
        <v>-1261.0374999999999</v>
      </c>
      <c r="BO550" s="11">
        <f t="shared" si="329"/>
        <v>-1759.575</v>
      </c>
      <c r="BP550" s="11">
        <f t="shared" si="330"/>
        <v>-1759.575</v>
      </c>
      <c r="BQ550" s="11">
        <f t="shared" si="331"/>
        <v>-2756.65</v>
      </c>
      <c r="BR550" s="11">
        <f t="shared" si="332"/>
        <v>-1261.0374999999999</v>
      </c>
      <c r="BS550" s="11">
        <f t="shared" si="333"/>
        <v>3225.7999999999997</v>
      </c>
    </row>
    <row r="551" spans="1:71" ht="16" customHeight="1">
      <c r="A551" s="2">
        <v>43976</v>
      </c>
      <c r="B551" s="10" t="s">
        <v>2575</v>
      </c>
      <c r="C551" s="11">
        <v>14</v>
      </c>
      <c r="D551" s="10">
        <v>-31</v>
      </c>
      <c r="E551" s="10">
        <v>0.6</v>
      </c>
      <c r="I551">
        <v>1.1804456258053561E-2</v>
      </c>
      <c r="K551">
        <v>0</v>
      </c>
      <c r="L551" t="s">
        <v>619</v>
      </c>
      <c r="M551" t="s">
        <v>584</v>
      </c>
      <c r="N551" t="s">
        <v>583</v>
      </c>
      <c r="O551" t="s">
        <v>584</v>
      </c>
      <c r="P551" t="s">
        <v>584</v>
      </c>
      <c r="Q551" t="s">
        <v>623</v>
      </c>
      <c r="R551" t="s">
        <v>581</v>
      </c>
      <c r="S551" t="s">
        <v>582</v>
      </c>
      <c r="T551" t="s">
        <v>584</v>
      </c>
      <c r="U551" t="s">
        <v>585</v>
      </c>
      <c r="V551" t="s">
        <v>582</v>
      </c>
      <c r="W551" t="s">
        <v>584</v>
      </c>
      <c r="X551" t="s">
        <v>581</v>
      </c>
      <c r="Y551" t="s">
        <v>582</v>
      </c>
      <c r="Z551" t="s">
        <v>585</v>
      </c>
      <c r="AA551" t="s">
        <v>2275</v>
      </c>
      <c r="AB551" t="s">
        <v>933</v>
      </c>
      <c r="AC551" t="s">
        <v>2103</v>
      </c>
      <c r="AD551" t="s">
        <v>2275</v>
      </c>
      <c r="AH551" s="11">
        <f t="shared" si="298"/>
        <v>177.38749999999999</v>
      </c>
      <c r="AI551" s="11">
        <f t="shared" si="299"/>
        <v>377.9694912249962</v>
      </c>
      <c r="AJ551" s="11">
        <f t="shared" si="300"/>
        <v>177.38749999999999</v>
      </c>
      <c r="AK551" s="11">
        <f t="shared" si="301"/>
        <v>177.38749999999999</v>
      </c>
      <c r="AL551" s="11">
        <f t="shared" si="302"/>
        <v>478.26800877500375</v>
      </c>
      <c r="AM551" s="11">
        <f t="shared" si="303"/>
        <v>-23.194491224996241</v>
      </c>
      <c r="AN551" s="11">
        <f t="shared" si="304"/>
        <v>77.097005850000642</v>
      </c>
      <c r="AO551" s="11">
        <f t="shared" si="305"/>
        <v>177.38749999999999</v>
      </c>
      <c r="AP551" s="11">
        <f t="shared" si="306"/>
        <v>-123.49300877500379</v>
      </c>
      <c r="AQ551" s="11">
        <f t="shared" si="307"/>
        <v>77.097005850000642</v>
      </c>
      <c r="AR551" s="11">
        <f t="shared" si="308"/>
        <v>177.38749999999999</v>
      </c>
      <c r="AS551" s="11">
        <f t="shared" si="309"/>
        <v>-23.194491224996241</v>
      </c>
      <c r="AT551" s="11">
        <f t="shared" si="310"/>
        <v>77.097005850000642</v>
      </c>
      <c r="AU551" s="11">
        <f t="shared" si="311"/>
        <v>-123.49300877500379</v>
      </c>
      <c r="AV551" s="11">
        <f t="shared" si="312"/>
        <v>-424.36549414999934</v>
      </c>
      <c r="AW551" s="11">
        <f t="shared" si="313"/>
        <v>-624.95550877500375</v>
      </c>
      <c r="AX551" s="11">
        <f t="shared" si="314"/>
        <v>-725.24700585000073</v>
      </c>
      <c r="AY551" s="11">
        <f t="shared" si="315"/>
        <v>-424.36549414999934</v>
      </c>
      <c r="AZ551" s="11"/>
      <c r="BA551" s="11"/>
      <c r="BB551" s="11">
        <f t="shared" si="316"/>
        <v>-822.61250000000007</v>
      </c>
      <c r="BC551" s="11">
        <f t="shared" si="317"/>
        <v>-1022.0245087749962</v>
      </c>
      <c r="BD551" s="11">
        <f t="shared" si="318"/>
        <v>-822.61250000000007</v>
      </c>
      <c r="BE551" s="11">
        <f t="shared" si="319"/>
        <v>-822.61250000000007</v>
      </c>
      <c r="BF551" s="11">
        <f t="shared" si="320"/>
        <v>-1121.7379912250037</v>
      </c>
      <c r="BG551" s="11">
        <f t="shared" si="321"/>
        <v>-623.20049122500382</v>
      </c>
      <c r="BH551" s="11">
        <f t="shared" si="322"/>
        <v>-722.90699415000063</v>
      </c>
      <c r="BI551" s="11">
        <f t="shared" si="323"/>
        <v>-822.61250000000007</v>
      </c>
      <c r="BJ551" s="11">
        <f t="shared" si="324"/>
        <v>-523.48700877499618</v>
      </c>
      <c r="BK551" s="11">
        <f t="shared" si="325"/>
        <v>-722.90699415000063</v>
      </c>
      <c r="BL551" s="11">
        <f t="shared" si="326"/>
        <v>-822.61250000000007</v>
      </c>
      <c r="BM551" s="11">
        <f t="shared" si="327"/>
        <v>-623.20049122500382</v>
      </c>
      <c r="BN551" s="11">
        <f t="shared" si="328"/>
        <v>-722.90699415000063</v>
      </c>
      <c r="BO551" s="11">
        <f t="shared" si="329"/>
        <v>-523.48700877499618</v>
      </c>
      <c r="BP551" s="11">
        <f t="shared" si="330"/>
        <v>-224.36949415000061</v>
      </c>
      <c r="BQ551" s="11">
        <f t="shared" si="331"/>
        <v>-24.949508774996218</v>
      </c>
      <c r="BR551" s="11">
        <f t="shared" si="332"/>
        <v>74.756994150000594</v>
      </c>
      <c r="BS551" s="11">
        <f t="shared" si="333"/>
        <v>-224.36949415000061</v>
      </c>
    </row>
    <row r="552" spans="1:71" ht="16" customHeight="1">
      <c r="A552" s="2">
        <v>43976</v>
      </c>
      <c r="B552" s="10" t="s">
        <v>838</v>
      </c>
      <c r="C552" s="11">
        <v>15</v>
      </c>
      <c r="D552" s="10">
        <v>-22</v>
      </c>
      <c r="E552" s="10">
        <v>-1.4</v>
      </c>
      <c r="I552">
        <v>1.191368479009002E-2</v>
      </c>
      <c r="K552">
        <v>0</v>
      </c>
      <c r="L552" t="s">
        <v>2743</v>
      </c>
      <c r="M552" t="s">
        <v>1265</v>
      </c>
      <c r="N552" t="s">
        <v>1602</v>
      </c>
      <c r="O552" t="s">
        <v>2732</v>
      </c>
      <c r="P552" t="s">
        <v>2742</v>
      </c>
      <c r="Q552" t="s">
        <v>2057</v>
      </c>
      <c r="R552" t="s">
        <v>832</v>
      </c>
      <c r="S552" t="s">
        <v>833</v>
      </c>
      <c r="T552" t="s">
        <v>431</v>
      </c>
      <c r="U552" t="s">
        <v>428</v>
      </c>
      <c r="V552" t="s">
        <v>430</v>
      </c>
      <c r="W552" t="s">
        <v>427</v>
      </c>
      <c r="X552" t="s">
        <v>427</v>
      </c>
      <c r="Y552" t="s">
        <v>427</v>
      </c>
      <c r="Z552" t="s">
        <v>430</v>
      </c>
      <c r="AA552" t="s">
        <v>427</v>
      </c>
      <c r="AB552" t="s">
        <v>432</v>
      </c>
      <c r="AC552" t="s">
        <v>1944</v>
      </c>
      <c r="AD552" t="s">
        <v>432</v>
      </c>
      <c r="AH552" s="11">
        <f t="shared" si="298"/>
        <v>360.32799414999937</v>
      </c>
      <c r="AI552" s="11">
        <f t="shared" si="299"/>
        <v>-943.47350292500028</v>
      </c>
      <c r="AJ552" s="11">
        <f t="shared" si="300"/>
        <v>-1846.1029941499994</v>
      </c>
      <c r="AK552" s="11">
        <f t="shared" si="301"/>
        <v>-2347.5654941499997</v>
      </c>
      <c r="AL552" s="11">
        <f t="shared" si="302"/>
        <v>-2146.9845058500009</v>
      </c>
      <c r="AM552" s="11">
        <f t="shared" si="303"/>
        <v>-2748.7375000000002</v>
      </c>
      <c r="AN552" s="11">
        <f t="shared" si="304"/>
        <v>-2849.0279941499998</v>
      </c>
      <c r="AO552" s="11">
        <f t="shared" si="305"/>
        <v>-3149.9095058500006</v>
      </c>
      <c r="AP552" s="11">
        <f t="shared" si="306"/>
        <v>-3450.7860029250005</v>
      </c>
      <c r="AQ552" s="11">
        <f t="shared" si="307"/>
        <v>-3250.2000000000003</v>
      </c>
      <c r="AR552" s="11">
        <f t="shared" si="308"/>
        <v>-3350.4904941499994</v>
      </c>
      <c r="AS552" s="11">
        <f t="shared" si="309"/>
        <v>-3350.4904941499994</v>
      </c>
      <c r="AT552" s="11">
        <f t="shared" si="310"/>
        <v>-3350.4904941499994</v>
      </c>
      <c r="AU552" s="11">
        <f t="shared" si="311"/>
        <v>-3250.2000000000003</v>
      </c>
      <c r="AV552" s="11">
        <f t="shared" si="312"/>
        <v>-3350.4904941499994</v>
      </c>
      <c r="AW552" s="11">
        <f t="shared" si="313"/>
        <v>-3551.0764970749997</v>
      </c>
      <c r="AX552" s="11">
        <f t="shared" si="314"/>
        <v>-3651.3720058500007</v>
      </c>
      <c r="AY552" s="11">
        <f t="shared" si="315"/>
        <v>-3551.0764970749997</v>
      </c>
      <c r="AZ552" s="11"/>
      <c r="BA552" s="11"/>
      <c r="BB552" s="11">
        <f t="shared" si="316"/>
        <v>-839.66800584999942</v>
      </c>
      <c r="BC552" s="11">
        <f t="shared" si="317"/>
        <v>456.52849707500036</v>
      </c>
      <c r="BD552" s="11">
        <f t="shared" si="318"/>
        <v>1353.8930058499993</v>
      </c>
      <c r="BE552" s="11">
        <f t="shared" si="319"/>
        <v>1852.4305058499995</v>
      </c>
      <c r="BF552" s="11">
        <f t="shared" si="320"/>
        <v>1653.0194941500006</v>
      </c>
      <c r="BG552" s="11">
        <f t="shared" si="321"/>
        <v>2251.2624999999998</v>
      </c>
      <c r="BH552" s="11">
        <f t="shared" si="322"/>
        <v>2350.9680058499994</v>
      </c>
      <c r="BI552" s="11">
        <f t="shared" si="323"/>
        <v>2650.0944941500002</v>
      </c>
      <c r="BJ552" s="11">
        <f t="shared" si="324"/>
        <v>2949.2159970749999</v>
      </c>
      <c r="BK552" s="11">
        <f t="shared" si="325"/>
        <v>2749.7999999999997</v>
      </c>
      <c r="BL552" s="11">
        <f t="shared" si="326"/>
        <v>2849.5055058499997</v>
      </c>
      <c r="BM552" s="11">
        <f t="shared" si="327"/>
        <v>2849.5055058499997</v>
      </c>
      <c r="BN552" s="11">
        <f t="shared" si="328"/>
        <v>2849.5055058499997</v>
      </c>
      <c r="BO552" s="11">
        <f t="shared" si="329"/>
        <v>2749.7999999999997</v>
      </c>
      <c r="BP552" s="11">
        <f t="shared" si="330"/>
        <v>2849.5055058499997</v>
      </c>
      <c r="BQ552" s="11">
        <f t="shared" si="331"/>
        <v>3048.9215029249999</v>
      </c>
      <c r="BR552" s="11">
        <f t="shared" si="332"/>
        <v>3148.6319941500001</v>
      </c>
      <c r="BS552" s="11">
        <f t="shared" si="333"/>
        <v>3048.9215029249999</v>
      </c>
    </row>
    <row r="553" spans="1:71" ht="16" customHeight="1">
      <c r="A553" s="2">
        <v>43977</v>
      </c>
      <c r="B553" s="10" t="s">
        <v>972</v>
      </c>
      <c r="C553" s="11">
        <v>1</v>
      </c>
      <c r="D553" s="3">
        <v>-1989</v>
      </c>
      <c r="E553" s="10">
        <v>4.8</v>
      </c>
      <c r="I553">
        <v>2.362001992031865E-2</v>
      </c>
      <c r="K553">
        <v>0</v>
      </c>
      <c r="L553" t="s">
        <v>1534</v>
      </c>
      <c r="M553" t="s">
        <v>1534</v>
      </c>
      <c r="N553" t="s">
        <v>1450</v>
      </c>
      <c r="O553" t="s">
        <v>1534</v>
      </c>
      <c r="P553" t="s">
        <v>88</v>
      </c>
      <c r="Q553" t="s">
        <v>82</v>
      </c>
      <c r="R553" t="s">
        <v>81</v>
      </c>
      <c r="S553" t="s">
        <v>87</v>
      </c>
      <c r="T553" t="s">
        <v>82</v>
      </c>
      <c r="U553" t="s">
        <v>82</v>
      </c>
      <c r="V553" t="s">
        <v>1366</v>
      </c>
      <c r="W553" t="s">
        <v>1366</v>
      </c>
      <c r="X553" t="s">
        <v>82</v>
      </c>
      <c r="Y553" t="s">
        <v>87</v>
      </c>
      <c r="Z553" t="s">
        <v>1366</v>
      </c>
      <c r="AA553" t="s">
        <v>87</v>
      </c>
      <c r="AB553" t="s">
        <v>81</v>
      </c>
      <c r="AC553" t="s">
        <v>1368</v>
      </c>
      <c r="AD553" t="s">
        <v>1368</v>
      </c>
      <c r="AH553" s="11">
        <f t="shared" si="298"/>
        <v>-1094.0250000000001</v>
      </c>
      <c r="AI553" s="11">
        <f t="shared" si="299"/>
        <v>-91.10000000000008</v>
      </c>
      <c r="AJ553" s="11">
        <f t="shared" si="300"/>
        <v>-1094.0250000000001</v>
      </c>
      <c r="AK553" s="11">
        <f t="shared" si="301"/>
        <v>2416.2125000000001</v>
      </c>
      <c r="AL553" s="11">
        <f t="shared" si="302"/>
        <v>3419.1375000000003</v>
      </c>
      <c r="AM553" s="11">
        <f t="shared" si="303"/>
        <v>4923.5250000000005</v>
      </c>
      <c r="AN553" s="11">
        <f t="shared" si="304"/>
        <v>3920.6000000000004</v>
      </c>
      <c r="AO553" s="11">
        <f t="shared" si="305"/>
        <v>3419.1375000000003</v>
      </c>
      <c r="AP553" s="11">
        <f t="shared" si="306"/>
        <v>3419.1375000000003</v>
      </c>
      <c r="AQ553" s="11">
        <f t="shared" si="307"/>
        <v>4422.0625</v>
      </c>
      <c r="AR553" s="11">
        <f t="shared" si="308"/>
        <v>4422.0625</v>
      </c>
      <c r="AS553" s="11">
        <f t="shared" si="309"/>
        <v>3419.1375000000003</v>
      </c>
      <c r="AT553" s="11">
        <f t="shared" si="310"/>
        <v>3920.6000000000004</v>
      </c>
      <c r="AU553" s="11">
        <f t="shared" si="311"/>
        <v>4422.0625</v>
      </c>
      <c r="AV553" s="11">
        <f t="shared" si="312"/>
        <v>3920.6000000000004</v>
      </c>
      <c r="AW553" s="11">
        <f t="shared" si="313"/>
        <v>4923.5250000000005</v>
      </c>
      <c r="AX553" s="11">
        <f t="shared" si="314"/>
        <v>6427.9125000000004</v>
      </c>
      <c r="AY553" s="11">
        <f t="shared" si="315"/>
        <v>6427.9125000000004</v>
      </c>
      <c r="AZ553" s="11"/>
      <c r="BA553" s="11"/>
      <c r="BB553" s="11">
        <f t="shared" si="316"/>
        <v>-1094.0250000000001</v>
      </c>
      <c r="BC553" s="11">
        <f t="shared" si="317"/>
        <v>-2091.1000000000004</v>
      </c>
      <c r="BD553" s="11">
        <f t="shared" si="318"/>
        <v>-1094.0250000000001</v>
      </c>
      <c r="BE553" s="11">
        <f t="shared" si="319"/>
        <v>-4583.7874999999995</v>
      </c>
      <c r="BF553" s="11">
        <f t="shared" si="320"/>
        <v>-5580.8625000000002</v>
      </c>
      <c r="BG553" s="11">
        <f t="shared" si="321"/>
        <v>-7076.4749999999995</v>
      </c>
      <c r="BH553" s="11">
        <f t="shared" si="322"/>
        <v>-6079.4</v>
      </c>
      <c r="BI553" s="11">
        <f t="shared" si="323"/>
        <v>-5580.8625000000002</v>
      </c>
      <c r="BJ553" s="11">
        <f t="shared" si="324"/>
        <v>-5580.8625000000002</v>
      </c>
      <c r="BK553" s="11">
        <f t="shared" si="325"/>
        <v>-6577.9375</v>
      </c>
      <c r="BL553" s="11">
        <f t="shared" si="326"/>
        <v>-6577.9375</v>
      </c>
      <c r="BM553" s="11">
        <f t="shared" si="327"/>
        <v>-5580.8625000000002</v>
      </c>
      <c r="BN553" s="11">
        <f t="shared" si="328"/>
        <v>-6079.4</v>
      </c>
      <c r="BO553" s="11">
        <f t="shared" si="329"/>
        <v>-6577.9375</v>
      </c>
      <c r="BP553" s="11">
        <f t="shared" si="330"/>
        <v>-6079.4</v>
      </c>
      <c r="BQ553" s="11">
        <f t="shared" si="331"/>
        <v>-7076.4749999999995</v>
      </c>
      <c r="BR553" s="11">
        <f t="shared" si="332"/>
        <v>-8572.0874999999996</v>
      </c>
      <c r="BS553" s="11">
        <f t="shared" si="333"/>
        <v>-8572.0874999999996</v>
      </c>
    </row>
    <row r="554" spans="1:71" ht="16" customHeight="1">
      <c r="A554" s="2">
        <v>43977</v>
      </c>
      <c r="B554" s="10" t="s">
        <v>273</v>
      </c>
      <c r="C554" s="11">
        <v>2</v>
      </c>
      <c r="D554" s="3">
        <v>-1142</v>
      </c>
      <c r="E554" s="10">
        <v>6</v>
      </c>
      <c r="I554">
        <v>2.415691214470285E-2</v>
      </c>
      <c r="K554">
        <v>0</v>
      </c>
      <c r="L554" t="s">
        <v>807</v>
      </c>
      <c r="M554" t="s">
        <v>804</v>
      </c>
      <c r="N554" t="s">
        <v>804</v>
      </c>
      <c r="O554" t="s">
        <v>1172</v>
      </c>
      <c r="P554" t="s">
        <v>684</v>
      </c>
      <c r="Q554" t="s">
        <v>684</v>
      </c>
      <c r="R554" t="s">
        <v>687</v>
      </c>
      <c r="S554" t="s">
        <v>687</v>
      </c>
      <c r="T554" t="s">
        <v>688</v>
      </c>
      <c r="U554" t="s">
        <v>1172</v>
      </c>
      <c r="V554" t="s">
        <v>684</v>
      </c>
      <c r="W554" t="s">
        <v>684</v>
      </c>
      <c r="X554" t="s">
        <v>684</v>
      </c>
      <c r="Y554" t="s">
        <v>586</v>
      </c>
      <c r="Z554" t="s">
        <v>688</v>
      </c>
      <c r="AA554" t="s">
        <v>586</v>
      </c>
      <c r="AB554" t="s">
        <v>587</v>
      </c>
      <c r="AC554" t="s">
        <v>686</v>
      </c>
      <c r="AD554" t="s">
        <v>685</v>
      </c>
      <c r="AH554" s="11">
        <f t="shared" si="298"/>
        <v>156.84999999999997</v>
      </c>
      <c r="AI554" s="11">
        <f t="shared" si="299"/>
        <v>156.84999999999997</v>
      </c>
      <c r="AJ554" s="11">
        <f t="shared" si="300"/>
        <v>1159.7750000000001</v>
      </c>
      <c r="AK554" s="11">
        <f t="shared" si="301"/>
        <v>1661.2375000000002</v>
      </c>
      <c r="AL554" s="11">
        <f t="shared" si="302"/>
        <v>1661.2375000000002</v>
      </c>
      <c r="AM554" s="11">
        <f t="shared" si="303"/>
        <v>3165.625</v>
      </c>
      <c r="AN554" s="11">
        <f t="shared" si="304"/>
        <v>3165.625</v>
      </c>
      <c r="AO554" s="11">
        <f t="shared" si="305"/>
        <v>2664.1624999999999</v>
      </c>
      <c r="AP554" s="11">
        <f t="shared" si="306"/>
        <v>1159.7750000000001</v>
      </c>
      <c r="AQ554" s="11">
        <f t="shared" si="307"/>
        <v>1661.2375000000002</v>
      </c>
      <c r="AR554" s="11">
        <f t="shared" si="308"/>
        <v>1661.2375000000002</v>
      </c>
      <c r="AS554" s="11">
        <f t="shared" si="309"/>
        <v>1661.2375000000002</v>
      </c>
      <c r="AT554" s="11">
        <f t="shared" si="310"/>
        <v>2162.7000000000003</v>
      </c>
      <c r="AU554" s="11">
        <f t="shared" si="311"/>
        <v>2664.1624999999999</v>
      </c>
      <c r="AV554" s="11">
        <f t="shared" si="312"/>
        <v>2162.7000000000003</v>
      </c>
      <c r="AW554" s="11">
        <f t="shared" si="313"/>
        <v>4168.5499999999993</v>
      </c>
      <c r="AX554" s="11">
        <f t="shared" si="314"/>
        <v>5171.4749999999995</v>
      </c>
      <c r="AY554" s="11">
        <f t="shared" si="315"/>
        <v>5672.9375</v>
      </c>
      <c r="AZ554" s="11"/>
      <c r="BA554" s="11"/>
      <c r="BB554" s="11">
        <f t="shared" si="316"/>
        <v>-1843.1499999999999</v>
      </c>
      <c r="BC554" s="11">
        <f t="shared" si="317"/>
        <v>-1843.1499999999999</v>
      </c>
      <c r="BD554" s="11">
        <f t="shared" si="318"/>
        <v>-2840.2249999999999</v>
      </c>
      <c r="BE554" s="11">
        <f t="shared" si="319"/>
        <v>-3338.7624999999998</v>
      </c>
      <c r="BF554" s="11">
        <f t="shared" si="320"/>
        <v>-3338.7624999999998</v>
      </c>
      <c r="BG554" s="11">
        <f t="shared" si="321"/>
        <v>-4834.375</v>
      </c>
      <c r="BH554" s="11">
        <f t="shared" si="322"/>
        <v>-4834.375</v>
      </c>
      <c r="BI554" s="11">
        <f t="shared" si="323"/>
        <v>-4335.8374999999996</v>
      </c>
      <c r="BJ554" s="11">
        <f t="shared" si="324"/>
        <v>-2840.2249999999999</v>
      </c>
      <c r="BK554" s="11">
        <f t="shared" si="325"/>
        <v>-3338.7624999999998</v>
      </c>
      <c r="BL554" s="11">
        <f t="shared" si="326"/>
        <v>-3338.7624999999998</v>
      </c>
      <c r="BM554" s="11">
        <f t="shared" si="327"/>
        <v>-3338.7624999999998</v>
      </c>
      <c r="BN554" s="11">
        <f t="shared" si="328"/>
        <v>-3837.2999999999997</v>
      </c>
      <c r="BO554" s="11">
        <f t="shared" si="329"/>
        <v>-4335.8374999999996</v>
      </c>
      <c r="BP554" s="11">
        <f t="shared" si="330"/>
        <v>-3837.2999999999997</v>
      </c>
      <c r="BQ554" s="11">
        <f t="shared" si="331"/>
        <v>-5831.4500000000007</v>
      </c>
      <c r="BR554" s="11">
        <f t="shared" si="332"/>
        <v>-6828.5250000000005</v>
      </c>
      <c r="BS554" s="11">
        <f t="shared" si="333"/>
        <v>-7327.0625</v>
      </c>
    </row>
    <row r="555" spans="1:71" ht="16" customHeight="1">
      <c r="A555" s="2">
        <v>43977</v>
      </c>
      <c r="B555" s="10" t="s">
        <v>324</v>
      </c>
      <c r="C555" s="11">
        <v>3</v>
      </c>
      <c r="D555" s="10">
        <v>-817</v>
      </c>
      <c r="E555" s="10">
        <v>0.7</v>
      </c>
      <c r="I555">
        <v>1.8113405797101259E-2</v>
      </c>
      <c r="K555">
        <v>0</v>
      </c>
      <c r="L555" t="s">
        <v>648</v>
      </c>
      <c r="M555" t="s">
        <v>649</v>
      </c>
      <c r="N555" t="s">
        <v>1493</v>
      </c>
      <c r="O555" t="s">
        <v>1493</v>
      </c>
      <c r="P555" t="s">
        <v>954</v>
      </c>
      <c r="Q555" t="s">
        <v>954</v>
      </c>
      <c r="R555" t="s">
        <v>954</v>
      </c>
      <c r="S555" t="s">
        <v>952</v>
      </c>
      <c r="T555" t="s">
        <v>951</v>
      </c>
      <c r="U555" t="s">
        <v>953</v>
      </c>
      <c r="V555" t="s">
        <v>1493</v>
      </c>
      <c r="W555" t="s">
        <v>953</v>
      </c>
      <c r="X555" t="s">
        <v>1493</v>
      </c>
      <c r="Y555" t="s">
        <v>954</v>
      </c>
      <c r="Z555" t="s">
        <v>951</v>
      </c>
      <c r="AA555" t="s">
        <v>952</v>
      </c>
      <c r="AB555" t="s">
        <v>1492</v>
      </c>
      <c r="AC555" t="s">
        <v>652</v>
      </c>
      <c r="AD555" t="s">
        <v>658</v>
      </c>
      <c r="AH555" s="11">
        <f t="shared" si="298"/>
        <v>-2154.4625000000001</v>
      </c>
      <c r="AI555" s="11">
        <f t="shared" si="299"/>
        <v>-148.61250000000007</v>
      </c>
      <c r="AJ555" s="11">
        <f t="shared" si="300"/>
        <v>-148.61250000000007</v>
      </c>
      <c r="AK555" s="11">
        <f t="shared" si="301"/>
        <v>352.85</v>
      </c>
      <c r="AL555" s="11">
        <f t="shared" si="302"/>
        <v>352.85</v>
      </c>
      <c r="AM555" s="11">
        <f t="shared" si="303"/>
        <v>352.85</v>
      </c>
      <c r="AN555" s="11">
        <f t="shared" si="304"/>
        <v>854.3125</v>
      </c>
      <c r="AO555" s="11">
        <f t="shared" si="305"/>
        <v>1355.7750000000001</v>
      </c>
      <c r="AP555" s="11">
        <f t="shared" si="306"/>
        <v>-650.07500000000005</v>
      </c>
      <c r="AQ555" s="11">
        <f t="shared" si="307"/>
        <v>-148.61250000000007</v>
      </c>
      <c r="AR555" s="11">
        <f t="shared" si="308"/>
        <v>-650.07500000000005</v>
      </c>
      <c r="AS555" s="11">
        <f t="shared" si="309"/>
        <v>-148.61250000000007</v>
      </c>
      <c r="AT555" s="11">
        <f t="shared" si="310"/>
        <v>352.85</v>
      </c>
      <c r="AU555" s="11">
        <f t="shared" si="311"/>
        <v>1355.7750000000001</v>
      </c>
      <c r="AV555" s="11">
        <f t="shared" si="312"/>
        <v>854.3125</v>
      </c>
      <c r="AW555" s="11">
        <f t="shared" si="313"/>
        <v>2860.1624999999999</v>
      </c>
      <c r="AX555" s="11">
        <f t="shared" si="314"/>
        <v>4364.55</v>
      </c>
      <c r="AY555" s="11">
        <f t="shared" si="315"/>
        <v>7373.3249999999998</v>
      </c>
      <c r="AZ555" s="11"/>
      <c r="BA555" s="11"/>
      <c r="BB555" s="11">
        <f t="shared" si="316"/>
        <v>-1154.4625000000001</v>
      </c>
      <c r="BC555" s="11">
        <f t="shared" si="317"/>
        <v>-3148.6125000000002</v>
      </c>
      <c r="BD555" s="11">
        <f t="shared" si="318"/>
        <v>-3148.6125000000002</v>
      </c>
      <c r="BE555" s="11">
        <f t="shared" si="319"/>
        <v>-3647.15</v>
      </c>
      <c r="BF555" s="11">
        <f t="shared" si="320"/>
        <v>-3647.15</v>
      </c>
      <c r="BG555" s="11">
        <f t="shared" si="321"/>
        <v>-3647.15</v>
      </c>
      <c r="BH555" s="11">
        <f t="shared" si="322"/>
        <v>-4145.6875</v>
      </c>
      <c r="BI555" s="11">
        <f t="shared" si="323"/>
        <v>-4644.2250000000004</v>
      </c>
      <c r="BJ555" s="11">
        <f t="shared" si="324"/>
        <v>-2650.0749999999998</v>
      </c>
      <c r="BK555" s="11">
        <f t="shared" si="325"/>
        <v>-3148.6125000000002</v>
      </c>
      <c r="BL555" s="11">
        <f t="shared" si="326"/>
        <v>-2650.0749999999998</v>
      </c>
      <c r="BM555" s="11">
        <f t="shared" si="327"/>
        <v>-3148.6125000000002</v>
      </c>
      <c r="BN555" s="11">
        <f t="shared" si="328"/>
        <v>-3647.15</v>
      </c>
      <c r="BO555" s="11">
        <f t="shared" si="329"/>
        <v>-4644.2250000000004</v>
      </c>
      <c r="BP555" s="11">
        <f t="shared" si="330"/>
        <v>-4145.6875</v>
      </c>
      <c r="BQ555" s="11">
        <f t="shared" si="331"/>
        <v>-6139.8374999999996</v>
      </c>
      <c r="BR555" s="11">
        <f t="shared" si="332"/>
        <v>-7635.45</v>
      </c>
      <c r="BS555" s="11">
        <f t="shared" si="333"/>
        <v>-10626.674999999999</v>
      </c>
    </row>
    <row r="556" spans="1:71" ht="16" customHeight="1">
      <c r="A556" s="2">
        <v>43977</v>
      </c>
      <c r="B556" s="10" t="s">
        <v>436</v>
      </c>
      <c r="C556" s="11">
        <v>4</v>
      </c>
      <c r="D556" s="10">
        <v>-627</v>
      </c>
      <c r="E556" s="10">
        <v>1.2</v>
      </c>
      <c r="K556">
        <v>0</v>
      </c>
      <c r="L556" t="s">
        <v>1405</v>
      </c>
      <c r="M556" t="s">
        <v>329</v>
      </c>
      <c r="N556" t="s">
        <v>328</v>
      </c>
      <c r="O556" t="s">
        <v>327</v>
      </c>
      <c r="P556" t="s">
        <v>326</v>
      </c>
      <c r="Q556" t="s">
        <v>326</v>
      </c>
      <c r="R556" t="s">
        <v>326</v>
      </c>
      <c r="S556" t="s">
        <v>326</v>
      </c>
      <c r="T556" t="s">
        <v>327</v>
      </c>
      <c r="U556" t="s">
        <v>327</v>
      </c>
      <c r="V556" t="s">
        <v>326</v>
      </c>
      <c r="W556" t="s">
        <v>326</v>
      </c>
      <c r="X556" t="s">
        <v>327</v>
      </c>
      <c r="Y556" t="s">
        <v>326</v>
      </c>
      <c r="Z556" t="s">
        <v>326</v>
      </c>
      <c r="AA556" t="s">
        <v>327</v>
      </c>
      <c r="AB556" t="s">
        <v>327</v>
      </c>
      <c r="AC556" t="s">
        <v>326</v>
      </c>
      <c r="AD556" t="s">
        <v>329</v>
      </c>
      <c r="AH556" s="11">
        <f t="shared" si="298"/>
        <v>-2284</v>
      </c>
      <c r="AI556" s="11">
        <f t="shared" si="299"/>
        <v>-2785.4625000000001</v>
      </c>
      <c r="AJ556" s="11">
        <f t="shared" si="300"/>
        <v>-3788.3874999999998</v>
      </c>
      <c r="AK556" s="11">
        <f t="shared" si="301"/>
        <v>-3286.9249999999997</v>
      </c>
      <c r="AL556" s="11">
        <f t="shared" si="302"/>
        <v>-3286.9249999999997</v>
      </c>
      <c r="AM556" s="11">
        <f t="shared" si="303"/>
        <v>-3286.9249999999997</v>
      </c>
      <c r="AN556" s="11">
        <f t="shared" si="304"/>
        <v>-3286.9249999999997</v>
      </c>
      <c r="AO556" s="11">
        <f t="shared" si="305"/>
        <v>-3788.3874999999998</v>
      </c>
      <c r="AP556" s="11">
        <f t="shared" si="306"/>
        <v>-3788.3874999999998</v>
      </c>
      <c r="AQ556" s="11">
        <f t="shared" si="307"/>
        <v>-3286.9249999999997</v>
      </c>
      <c r="AR556" s="11">
        <f t="shared" si="308"/>
        <v>-3286.9249999999997</v>
      </c>
      <c r="AS556" s="11">
        <f t="shared" si="309"/>
        <v>-3788.3874999999998</v>
      </c>
      <c r="AT556" s="11">
        <f t="shared" si="310"/>
        <v>-3286.9249999999997</v>
      </c>
      <c r="AU556" s="11">
        <f t="shared" si="311"/>
        <v>-3286.9249999999997</v>
      </c>
      <c r="AV556" s="11">
        <f t="shared" si="312"/>
        <v>-3788.3874999999998</v>
      </c>
      <c r="AW556" s="11">
        <f t="shared" si="313"/>
        <v>-3788.3874999999998</v>
      </c>
      <c r="AX556" s="11">
        <f t="shared" si="314"/>
        <v>-3286.9249999999997</v>
      </c>
      <c r="AY556" s="11">
        <f t="shared" si="315"/>
        <v>-2284</v>
      </c>
      <c r="AZ556" s="11"/>
      <c r="BA556" s="11"/>
      <c r="BB556" s="11">
        <f t="shared" si="316"/>
        <v>-284.00000000000006</v>
      </c>
      <c r="BC556" s="11">
        <f t="shared" si="317"/>
        <v>214.53750000000014</v>
      </c>
      <c r="BD556" s="11">
        <f t="shared" si="318"/>
        <v>1211.6125000000002</v>
      </c>
      <c r="BE556" s="11">
        <f t="shared" si="319"/>
        <v>713.07500000000005</v>
      </c>
      <c r="BF556" s="11">
        <f t="shared" si="320"/>
        <v>713.07500000000005</v>
      </c>
      <c r="BG556" s="11">
        <f t="shared" si="321"/>
        <v>713.07500000000005</v>
      </c>
      <c r="BH556" s="11">
        <f t="shared" si="322"/>
        <v>713.07500000000005</v>
      </c>
      <c r="BI556" s="11">
        <f t="shared" si="323"/>
        <v>1211.6125000000002</v>
      </c>
      <c r="BJ556" s="11">
        <f t="shared" si="324"/>
        <v>1211.6125000000002</v>
      </c>
      <c r="BK556" s="11">
        <f t="shared" si="325"/>
        <v>713.07500000000005</v>
      </c>
      <c r="BL556" s="11">
        <f t="shared" si="326"/>
        <v>713.07500000000005</v>
      </c>
      <c r="BM556" s="11">
        <f t="shared" si="327"/>
        <v>1211.6125000000002</v>
      </c>
      <c r="BN556" s="11">
        <f t="shared" si="328"/>
        <v>713.07500000000005</v>
      </c>
      <c r="BO556" s="11">
        <f t="shared" si="329"/>
        <v>713.07500000000005</v>
      </c>
      <c r="BP556" s="11">
        <f t="shared" si="330"/>
        <v>1211.6125000000002</v>
      </c>
      <c r="BQ556" s="11">
        <f t="shared" si="331"/>
        <v>1211.6125000000002</v>
      </c>
      <c r="BR556" s="11">
        <f t="shared" si="332"/>
        <v>713.07500000000005</v>
      </c>
      <c r="BS556" s="11">
        <f t="shared" si="333"/>
        <v>-284.00000000000006</v>
      </c>
    </row>
    <row r="557" spans="1:71" ht="16" customHeight="1">
      <c r="A557" s="2">
        <v>43977</v>
      </c>
      <c r="B557" s="10" t="s">
        <v>812</v>
      </c>
      <c r="C557" s="11">
        <v>5</v>
      </c>
      <c r="D557" s="10">
        <v>-461</v>
      </c>
      <c r="E557" s="10">
        <v>1.4</v>
      </c>
      <c r="I557">
        <v>1.5979560810810721E-2</v>
      </c>
      <c r="K557">
        <v>0</v>
      </c>
      <c r="L557" t="s">
        <v>867</v>
      </c>
      <c r="M557" t="s">
        <v>868</v>
      </c>
      <c r="N557" t="s">
        <v>872</v>
      </c>
      <c r="O557" t="s">
        <v>869</v>
      </c>
      <c r="P557" t="s">
        <v>871</v>
      </c>
      <c r="Q557" t="s">
        <v>814</v>
      </c>
      <c r="R557" t="s">
        <v>381</v>
      </c>
      <c r="S557" t="s">
        <v>381</v>
      </c>
      <c r="T557" t="s">
        <v>381</v>
      </c>
      <c r="U557" t="s">
        <v>381</v>
      </c>
      <c r="V557" t="s">
        <v>871</v>
      </c>
      <c r="W557" t="s">
        <v>381</v>
      </c>
      <c r="X557" t="s">
        <v>381</v>
      </c>
      <c r="Y557" t="s">
        <v>871</v>
      </c>
      <c r="Z557" t="s">
        <v>381</v>
      </c>
      <c r="AA557" t="s">
        <v>814</v>
      </c>
      <c r="AB557" t="s">
        <v>383</v>
      </c>
      <c r="AC557" t="s">
        <v>383</v>
      </c>
      <c r="AD557" t="s">
        <v>384</v>
      </c>
      <c r="AH557" s="11">
        <f t="shared" si="298"/>
        <v>-1646.7250000000001</v>
      </c>
      <c r="AI557" s="11">
        <f t="shared" si="299"/>
        <v>-142.33749999999998</v>
      </c>
      <c r="AJ557" s="11">
        <f t="shared" si="300"/>
        <v>-1145.2625</v>
      </c>
      <c r="AK557" s="11">
        <f t="shared" si="301"/>
        <v>359.125</v>
      </c>
      <c r="AL557" s="11">
        <f t="shared" si="302"/>
        <v>1362.05</v>
      </c>
      <c r="AM557" s="11">
        <f t="shared" si="303"/>
        <v>860.58749999999986</v>
      </c>
      <c r="AN557" s="11">
        <f t="shared" si="304"/>
        <v>860.58749999999986</v>
      </c>
      <c r="AO557" s="11">
        <f t="shared" si="305"/>
        <v>860.58749999999986</v>
      </c>
      <c r="AP557" s="11">
        <f t="shared" si="306"/>
        <v>860.58749999999986</v>
      </c>
      <c r="AQ557" s="11">
        <f t="shared" si="307"/>
        <v>359.125</v>
      </c>
      <c r="AR557" s="11">
        <f t="shared" si="308"/>
        <v>860.58749999999986</v>
      </c>
      <c r="AS557" s="11">
        <f t="shared" si="309"/>
        <v>860.58749999999986</v>
      </c>
      <c r="AT557" s="11">
        <f t="shared" si="310"/>
        <v>359.125</v>
      </c>
      <c r="AU557" s="11">
        <f t="shared" si="311"/>
        <v>860.58749999999986</v>
      </c>
      <c r="AV557" s="11">
        <f t="shared" si="312"/>
        <v>1362.05</v>
      </c>
      <c r="AW557" s="11">
        <f t="shared" si="313"/>
        <v>1863.5124999999998</v>
      </c>
      <c r="AX557" s="11">
        <f t="shared" si="314"/>
        <v>1863.5124999999998</v>
      </c>
      <c r="AY557" s="11">
        <f t="shared" si="315"/>
        <v>2364.9749999999999</v>
      </c>
      <c r="AZ557" s="11"/>
      <c r="BA557" s="11"/>
      <c r="BB557" s="11">
        <f t="shared" si="316"/>
        <v>353.27499999999998</v>
      </c>
      <c r="BC557" s="11">
        <f t="shared" si="317"/>
        <v>-1142.3375000000001</v>
      </c>
      <c r="BD557" s="11">
        <f t="shared" si="318"/>
        <v>-145.26249999999999</v>
      </c>
      <c r="BE557" s="11">
        <f t="shared" si="319"/>
        <v>-1640.875</v>
      </c>
      <c r="BF557" s="11">
        <f t="shared" si="320"/>
        <v>-2637.9500000000003</v>
      </c>
      <c r="BG557" s="11">
        <f t="shared" si="321"/>
        <v>-2139.4125000000004</v>
      </c>
      <c r="BH557" s="11">
        <f t="shared" si="322"/>
        <v>-2139.4125000000004</v>
      </c>
      <c r="BI557" s="11">
        <f t="shared" si="323"/>
        <v>-2139.4125000000004</v>
      </c>
      <c r="BJ557" s="11">
        <f t="shared" si="324"/>
        <v>-2139.4125000000004</v>
      </c>
      <c r="BK557" s="11">
        <f t="shared" si="325"/>
        <v>-1640.875</v>
      </c>
      <c r="BL557" s="11">
        <f t="shared" si="326"/>
        <v>-2139.4125000000004</v>
      </c>
      <c r="BM557" s="11">
        <f t="shared" si="327"/>
        <v>-2139.4125000000004</v>
      </c>
      <c r="BN557" s="11">
        <f t="shared" si="328"/>
        <v>-1640.875</v>
      </c>
      <c r="BO557" s="11">
        <f t="shared" si="329"/>
        <v>-2139.4125000000004</v>
      </c>
      <c r="BP557" s="11">
        <f t="shared" si="330"/>
        <v>-2637.9500000000003</v>
      </c>
      <c r="BQ557" s="11">
        <f t="shared" si="331"/>
        <v>-3136.4875000000002</v>
      </c>
      <c r="BR557" s="11">
        <f t="shared" si="332"/>
        <v>-3136.4875000000002</v>
      </c>
      <c r="BS557" s="11">
        <f t="shared" si="333"/>
        <v>-3635.0250000000001</v>
      </c>
    </row>
    <row r="558" spans="1:71" ht="16" customHeight="1">
      <c r="A558" s="2">
        <v>43977</v>
      </c>
      <c r="B558" s="10" t="s">
        <v>49</v>
      </c>
      <c r="C558" s="11">
        <v>6</v>
      </c>
      <c r="D558" s="10">
        <v>-390</v>
      </c>
      <c r="E558" s="10">
        <v>0.2</v>
      </c>
      <c r="K558">
        <v>0</v>
      </c>
      <c r="L558" t="s">
        <v>1640</v>
      </c>
      <c r="M558" t="s">
        <v>1635</v>
      </c>
      <c r="N558" t="s">
        <v>1635</v>
      </c>
      <c r="O558" t="s">
        <v>2160</v>
      </c>
      <c r="P558" t="s">
        <v>1888</v>
      </c>
      <c r="Q558" t="s">
        <v>1888</v>
      </c>
      <c r="R558" t="s">
        <v>1635</v>
      </c>
      <c r="S558" t="s">
        <v>1635</v>
      </c>
      <c r="T558" t="s">
        <v>1696</v>
      </c>
      <c r="U558" t="s">
        <v>1886</v>
      </c>
      <c r="V558" t="s">
        <v>2104</v>
      </c>
      <c r="W558" t="s">
        <v>2105</v>
      </c>
      <c r="X558" t="s">
        <v>2105</v>
      </c>
      <c r="Y558" t="s">
        <v>1697</v>
      </c>
      <c r="Z558" t="s">
        <v>1693</v>
      </c>
      <c r="AA558" t="s">
        <v>1693</v>
      </c>
      <c r="AB558" t="s">
        <v>1696</v>
      </c>
      <c r="AC558" t="s">
        <v>1695</v>
      </c>
      <c r="AD558" t="s">
        <v>1635</v>
      </c>
      <c r="AH558" s="11">
        <f t="shared" si="298"/>
        <v>-273.85550284999937</v>
      </c>
      <c r="AI558" s="11">
        <f t="shared" si="299"/>
        <v>-273.85550284999937</v>
      </c>
      <c r="AJ558" s="11">
        <f t="shared" si="300"/>
        <v>-374.14599699999872</v>
      </c>
      <c r="AK558" s="11">
        <f t="shared" si="301"/>
        <v>-223.71025577499969</v>
      </c>
      <c r="AL558" s="11">
        <f t="shared" si="302"/>
        <v>-223.71025577499969</v>
      </c>
      <c r="AM558" s="11">
        <f t="shared" si="303"/>
        <v>-273.85550284999937</v>
      </c>
      <c r="AN558" s="11">
        <f t="shared" si="304"/>
        <v>-273.85550284999937</v>
      </c>
      <c r="AO558" s="11">
        <f t="shared" si="305"/>
        <v>-474.44150577499971</v>
      </c>
      <c r="AP558" s="11">
        <f t="shared" si="306"/>
        <v>-825.4632499249991</v>
      </c>
      <c r="AQ558" s="11">
        <f t="shared" si="307"/>
        <v>-775.31800284999929</v>
      </c>
      <c r="AR558" s="11">
        <f t="shared" si="308"/>
        <v>-725.17275577499981</v>
      </c>
      <c r="AS558" s="11">
        <f t="shared" si="309"/>
        <v>-725.17275577499981</v>
      </c>
      <c r="AT558" s="11">
        <f t="shared" si="310"/>
        <v>-624.87724699999876</v>
      </c>
      <c r="AU558" s="11">
        <f t="shared" si="311"/>
        <v>-524.58675284999936</v>
      </c>
      <c r="AV558" s="11">
        <f t="shared" si="312"/>
        <v>-524.58675284999936</v>
      </c>
      <c r="AW558" s="11">
        <f t="shared" si="313"/>
        <v>-474.44150577499971</v>
      </c>
      <c r="AX558" s="11">
        <f t="shared" si="314"/>
        <v>-324.00074992499901</v>
      </c>
      <c r="AY558" s="11">
        <f t="shared" si="315"/>
        <v>-273.85550284999937</v>
      </c>
      <c r="AZ558" s="11"/>
      <c r="BA558" s="11"/>
      <c r="BB558" s="11">
        <f t="shared" si="316"/>
        <v>-73.859502850000638</v>
      </c>
      <c r="BC558" s="11">
        <f t="shared" si="317"/>
        <v>-73.859502850000638</v>
      </c>
      <c r="BD558" s="11">
        <f t="shared" si="318"/>
        <v>25.846002999998731</v>
      </c>
      <c r="BE558" s="11">
        <f t="shared" si="319"/>
        <v>-123.71225577500033</v>
      </c>
      <c r="BF558" s="11">
        <f t="shared" si="320"/>
        <v>-123.71225577500033</v>
      </c>
      <c r="BG558" s="11">
        <f t="shared" si="321"/>
        <v>-73.859502850000638</v>
      </c>
      <c r="BH558" s="11">
        <f t="shared" si="322"/>
        <v>-73.859502850000638</v>
      </c>
      <c r="BI558" s="11">
        <f t="shared" si="323"/>
        <v>125.55649422499965</v>
      </c>
      <c r="BJ558" s="11">
        <f t="shared" si="324"/>
        <v>474.53075007499899</v>
      </c>
      <c r="BK558" s="11">
        <f t="shared" si="325"/>
        <v>424.67799714999944</v>
      </c>
      <c r="BL558" s="11">
        <f t="shared" si="326"/>
        <v>374.82524422499966</v>
      </c>
      <c r="BM558" s="11">
        <f t="shared" si="327"/>
        <v>374.82524422499966</v>
      </c>
      <c r="BN558" s="11">
        <f t="shared" si="328"/>
        <v>275.11475299999876</v>
      </c>
      <c r="BO558" s="11">
        <f t="shared" si="329"/>
        <v>175.40924714999937</v>
      </c>
      <c r="BP558" s="11">
        <f t="shared" si="330"/>
        <v>175.40924714999937</v>
      </c>
      <c r="BQ558" s="11">
        <f t="shared" si="331"/>
        <v>125.55649422499965</v>
      </c>
      <c r="BR558" s="11">
        <f t="shared" si="332"/>
        <v>-24.006749925000946</v>
      </c>
      <c r="BS558" s="11">
        <f t="shared" si="333"/>
        <v>-73.859502850000638</v>
      </c>
    </row>
    <row r="559" spans="1:71" ht="16" customHeight="1">
      <c r="A559" s="2">
        <v>43977</v>
      </c>
      <c r="B559" s="10" t="s">
        <v>712</v>
      </c>
      <c r="C559" s="11">
        <v>7</v>
      </c>
      <c r="D559" s="10">
        <v>-385</v>
      </c>
      <c r="E559" s="10">
        <v>1.9</v>
      </c>
      <c r="K559">
        <v>0</v>
      </c>
      <c r="L559" t="s">
        <v>2050</v>
      </c>
      <c r="M559" t="s">
        <v>2589</v>
      </c>
      <c r="N559" t="s">
        <v>2600</v>
      </c>
      <c r="O559" t="s">
        <v>2200</v>
      </c>
      <c r="P559" t="s">
        <v>2599</v>
      </c>
      <c r="Q559" t="s">
        <v>2046</v>
      </c>
      <c r="R559" t="s">
        <v>2044</v>
      </c>
      <c r="S559" t="s">
        <v>2044</v>
      </c>
      <c r="T559" t="s">
        <v>2046</v>
      </c>
      <c r="U559" t="s">
        <v>2045</v>
      </c>
      <c r="V559" t="s">
        <v>2044</v>
      </c>
      <c r="W559" t="s">
        <v>2044</v>
      </c>
      <c r="X559" t="s">
        <v>2045</v>
      </c>
      <c r="Y559" t="s">
        <v>2046</v>
      </c>
      <c r="Z559" t="s">
        <v>2045</v>
      </c>
      <c r="AA559" t="s">
        <v>2046</v>
      </c>
      <c r="AB559" t="s">
        <v>2045</v>
      </c>
      <c r="AC559" t="s">
        <v>2600</v>
      </c>
      <c r="AD559" t="s">
        <v>2045</v>
      </c>
      <c r="AH559" s="11">
        <f t="shared" si="298"/>
        <v>-36958.25</v>
      </c>
      <c r="AI559" s="11">
        <f t="shared" si="299"/>
        <v>-41972.875</v>
      </c>
      <c r="AJ559" s="11">
        <f t="shared" si="300"/>
        <v>-31943.625</v>
      </c>
      <c r="AK559" s="11">
        <f t="shared" si="301"/>
        <v>-46987.5</v>
      </c>
      <c r="AL559" s="11">
        <f t="shared" si="302"/>
        <v>-52002.125</v>
      </c>
      <c r="AM559" s="11">
        <f t="shared" si="303"/>
        <v>-62031.375</v>
      </c>
      <c r="AN559" s="11">
        <f t="shared" si="304"/>
        <v>-62031.375</v>
      </c>
      <c r="AO559" s="11">
        <f t="shared" si="305"/>
        <v>-52002.125</v>
      </c>
      <c r="AP559" s="11">
        <f t="shared" si="306"/>
        <v>-57016.75</v>
      </c>
      <c r="AQ559" s="11">
        <f t="shared" si="307"/>
        <v>-62031.375</v>
      </c>
      <c r="AR559" s="11">
        <f t="shared" si="308"/>
        <v>-62031.375</v>
      </c>
      <c r="AS559" s="11">
        <f t="shared" si="309"/>
        <v>-57016.75</v>
      </c>
      <c r="AT559" s="11">
        <f t="shared" si="310"/>
        <v>-52002.125</v>
      </c>
      <c r="AU559" s="11">
        <f t="shared" si="311"/>
        <v>-57016.75</v>
      </c>
      <c r="AV559" s="11">
        <f t="shared" si="312"/>
        <v>-52002.125</v>
      </c>
      <c r="AW559" s="11">
        <f t="shared" si="313"/>
        <v>-57016.75</v>
      </c>
      <c r="AX559" s="11">
        <f t="shared" si="314"/>
        <v>-41972.875</v>
      </c>
      <c r="AY559" s="11">
        <f t="shared" si="315"/>
        <v>-57016.75</v>
      </c>
      <c r="AZ559" s="11"/>
      <c r="BA559" s="11"/>
      <c r="BB559" s="11">
        <f t="shared" si="316"/>
        <v>3041.75</v>
      </c>
      <c r="BC559" s="11">
        <f t="shared" si="317"/>
        <v>8027.125</v>
      </c>
      <c r="BD559" s="11">
        <f t="shared" si="318"/>
        <v>-1943.625</v>
      </c>
      <c r="BE559" s="11">
        <f t="shared" si="319"/>
        <v>13012.5</v>
      </c>
      <c r="BF559" s="11">
        <f t="shared" si="320"/>
        <v>17997.875</v>
      </c>
      <c r="BG559" s="11">
        <f t="shared" si="321"/>
        <v>27968.625</v>
      </c>
      <c r="BH559" s="11">
        <f t="shared" si="322"/>
        <v>27968.625</v>
      </c>
      <c r="BI559" s="11">
        <f t="shared" si="323"/>
        <v>17997.875</v>
      </c>
      <c r="BJ559" s="11">
        <f t="shared" si="324"/>
        <v>22983.25</v>
      </c>
      <c r="BK559" s="11">
        <f t="shared" si="325"/>
        <v>27968.625</v>
      </c>
      <c r="BL559" s="11">
        <f t="shared" si="326"/>
        <v>27968.625</v>
      </c>
      <c r="BM559" s="11">
        <f t="shared" si="327"/>
        <v>22983.25</v>
      </c>
      <c r="BN559" s="11">
        <f t="shared" si="328"/>
        <v>17997.875</v>
      </c>
      <c r="BO559" s="11">
        <f t="shared" si="329"/>
        <v>22983.25</v>
      </c>
      <c r="BP559" s="11">
        <f t="shared" si="330"/>
        <v>17997.875</v>
      </c>
      <c r="BQ559" s="11">
        <f t="shared" si="331"/>
        <v>22983.25</v>
      </c>
      <c r="BR559" s="11">
        <f t="shared" si="332"/>
        <v>8027.125</v>
      </c>
      <c r="BS559" s="11">
        <f t="shared" si="333"/>
        <v>22983.25</v>
      </c>
    </row>
    <row r="560" spans="1:71" ht="16" customHeight="1">
      <c r="A560" s="2">
        <v>43977</v>
      </c>
      <c r="B560" s="10" t="s">
        <v>333</v>
      </c>
      <c r="C560" s="11">
        <v>8</v>
      </c>
      <c r="D560" s="10">
        <v>-325</v>
      </c>
      <c r="E560" s="10">
        <v>-0.7</v>
      </c>
      <c r="K560">
        <v>0</v>
      </c>
      <c r="L560" t="s">
        <v>2173</v>
      </c>
      <c r="M560" t="s">
        <v>1532</v>
      </c>
      <c r="N560" t="s">
        <v>930</v>
      </c>
      <c r="O560" t="s">
        <v>929</v>
      </c>
      <c r="P560" t="s">
        <v>929</v>
      </c>
      <c r="Q560" t="s">
        <v>930</v>
      </c>
      <c r="R560" t="s">
        <v>930</v>
      </c>
      <c r="S560" t="s">
        <v>929</v>
      </c>
      <c r="T560" t="s">
        <v>927</v>
      </c>
      <c r="U560" t="s">
        <v>929</v>
      </c>
      <c r="V560" t="s">
        <v>930</v>
      </c>
      <c r="W560" t="s">
        <v>930</v>
      </c>
      <c r="X560" t="s">
        <v>929</v>
      </c>
      <c r="Y560" t="s">
        <v>930</v>
      </c>
      <c r="Z560" t="s">
        <v>654</v>
      </c>
      <c r="AA560" t="s">
        <v>929</v>
      </c>
      <c r="AB560" t="s">
        <v>929</v>
      </c>
      <c r="AC560" t="s">
        <v>927</v>
      </c>
      <c r="AD560" t="s">
        <v>928</v>
      </c>
      <c r="AH560" s="11">
        <f t="shared" si="298"/>
        <v>-5592.9250000000002</v>
      </c>
      <c r="AI560" s="11">
        <f t="shared" si="299"/>
        <v>-3587.0750000000003</v>
      </c>
      <c r="AJ560" s="11">
        <f t="shared" si="300"/>
        <v>-4088.5375000000004</v>
      </c>
      <c r="AK560" s="11">
        <f t="shared" si="301"/>
        <v>-4088.5375000000004</v>
      </c>
      <c r="AL560" s="11">
        <f t="shared" si="302"/>
        <v>-3587.0750000000003</v>
      </c>
      <c r="AM560" s="11">
        <f t="shared" si="303"/>
        <v>-3587.0750000000003</v>
      </c>
      <c r="AN560" s="11">
        <f t="shared" si="304"/>
        <v>-4088.5375000000004</v>
      </c>
      <c r="AO560" s="11">
        <f t="shared" si="305"/>
        <v>-3085.6125000000002</v>
      </c>
      <c r="AP560" s="11">
        <f t="shared" si="306"/>
        <v>-4088.5375000000004</v>
      </c>
      <c r="AQ560" s="11">
        <f t="shared" si="307"/>
        <v>-3587.0750000000003</v>
      </c>
      <c r="AR560" s="11">
        <f t="shared" si="308"/>
        <v>-3587.0750000000003</v>
      </c>
      <c r="AS560" s="11">
        <f t="shared" si="309"/>
        <v>-4088.5375000000004</v>
      </c>
      <c r="AT560" s="11">
        <f t="shared" si="310"/>
        <v>-3587.0750000000003</v>
      </c>
      <c r="AU560" s="11">
        <f t="shared" si="311"/>
        <v>-4590</v>
      </c>
      <c r="AV560" s="11">
        <f t="shared" si="312"/>
        <v>-4088.5375000000004</v>
      </c>
      <c r="AW560" s="11">
        <f t="shared" si="313"/>
        <v>-4088.5375000000004</v>
      </c>
      <c r="AX560" s="11">
        <f t="shared" si="314"/>
        <v>-3085.6125000000002</v>
      </c>
      <c r="AY560" s="11">
        <f t="shared" si="315"/>
        <v>-2082.6875</v>
      </c>
      <c r="AZ560" s="11"/>
      <c r="BA560" s="11"/>
      <c r="BB560" s="11">
        <f t="shared" si="316"/>
        <v>2407.0749999999998</v>
      </c>
      <c r="BC560" s="11">
        <f t="shared" si="317"/>
        <v>412.92499999999984</v>
      </c>
      <c r="BD560" s="11">
        <f t="shared" si="318"/>
        <v>911.46249999999964</v>
      </c>
      <c r="BE560" s="11">
        <f t="shared" si="319"/>
        <v>911.46249999999964</v>
      </c>
      <c r="BF560" s="11">
        <f t="shared" si="320"/>
        <v>412.92499999999984</v>
      </c>
      <c r="BG560" s="11">
        <f t="shared" si="321"/>
        <v>412.92499999999984</v>
      </c>
      <c r="BH560" s="11">
        <f t="shared" si="322"/>
        <v>911.46249999999964</v>
      </c>
      <c r="BI560" s="11">
        <f t="shared" si="323"/>
        <v>-85.612500000000068</v>
      </c>
      <c r="BJ560" s="11">
        <f t="shared" si="324"/>
        <v>911.46249999999964</v>
      </c>
      <c r="BK560" s="11">
        <f t="shared" si="325"/>
        <v>412.92499999999984</v>
      </c>
      <c r="BL560" s="11">
        <f t="shared" si="326"/>
        <v>412.92499999999984</v>
      </c>
      <c r="BM560" s="11">
        <f t="shared" si="327"/>
        <v>911.46249999999964</v>
      </c>
      <c r="BN560" s="11">
        <f t="shared" si="328"/>
        <v>412.92499999999984</v>
      </c>
      <c r="BO560" s="11">
        <f t="shared" si="329"/>
        <v>1409.9999999999998</v>
      </c>
      <c r="BP560" s="11">
        <f t="shared" si="330"/>
        <v>911.46249999999964</v>
      </c>
      <c r="BQ560" s="11">
        <f t="shared" si="331"/>
        <v>911.46249999999964</v>
      </c>
      <c r="BR560" s="11">
        <f t="shared" si="332"/>
        <v>-85.612500000000068</v>
      </c>
      <c r="BS560" s="11">
        <f t="shared" si="333"/>
        <v>-1082.6875</v>
      </c>
    </row>
    <row r="561" spans="1:71" ht="16" customHeight="1">
      <c r="A561" s="2">
        <v>43977</v>
      </c>
      <c r="B561" s="10" t="s">
        <v>414</v>
      </c>
      <c r="C561" s="11">
        <v>9</v>
      </c>
      <c r="D561" s="10">
        <v>-323</v>
      </c>
      <c r="E561" s="10">
        <v>3</v>
      </c>
      <c r="K561">
        <v>0</v>
      </c>
      <c r="L561" t="s">
        <v>622</v>
      </c>
      <c r="M561" t="s">
        <v>2103</v>
      </c>
      <c r="N561" t="s">
        <v>933</v>
      </c>
      <c r="O561" t="s">
        <v>2103</v>
      </c>
      <c r="P561" t="s">
        <v>2103</v>
      </c>
      <c r="Q561" t="s">
        <v>2103</v>
      </c>
      <c r="R561" t="s">
        <v>934</v>
      </c>
      <c r="S561" t="s">
        <v>624</v>
      </c>
      <c r="T561" t="s">
        <v>624</v>
      </c>
      <c r="U561" t="s">
        <v>2103</v>
      </c>
      <c r="V561" t="s">
        <v>624</v>
      </c>
      <c r="W561" t="s">
        <v>624</v>
      </c>
      <c r="X561" t="s">
        <v>624</v>
      </c>
      <c r="Y561" t="s">
        <v>625</v>
      </c>
      <c r="Z561" t="s">
        <v>625</v>
      </c>
      <c r="AA561" t="s">
        <v>624</v>
      </c>
      <c r="AB561" t="s">
        <v>935</v>
      </c>
      <c r="AC561" t="s">
        <v>624</v>
      </c>
      <c r="AD561" t="s">
        <v>933</v>
      </c>
      <c r="AH561" s="11">
        <f t="shared" si="298"/>
        <v>-825.10250870000004</v>
      </c>
      <c r="AI561" s="11">
        <f t="shared" si="299"/>
        <v>-724.81101162500318</v>
      </c>
      <c r="AJ561" s="11">
        <f t="shared" si="300"/>
        <v>-825.10250870000004</v>
      </c>
      <c r="AK561" s="11">
        <f t="shared" si="301"/>
        <v>-825.10250870000004</v>
      </c>
      <c r="AL561" s="11">
        <f t="shared" si="302"/>
        <v>-825.10250870000004</v>
      </c>
      <c r="AM561" s="11">
        <f t="shared" si="303"/>
        <v>-1226.273511625003</v>
      </c>
      <c r="AN561" s="11">
        <f t="shared" si="304"/>
        <v>-925.39300284999933</v>
      </c>
      <c r="AO561" s="11">
        <f t="shared" si="305"/>
        <v>-925.39300284999933</v>
      </c>
      <c r="AP561" s="11">
        <f t="shared" si="306"/>
        <v>-825.10250870000004</v>
      </c>
      <c r="AQ561" s="11">
        <f t="shared" si="307"/>
        <v>-925.39300284999933</v>
      </c>
      <c r="AR561" s="11">
        <f t="shared" si="308"/>
        <v>-925.39300284999933</v>
      </c>
      <c r="AS561" s="11">
        <f t="shared" si="309"/>
        <v>-925.39300284999933</v>
      </c>
      <c r="AT561" s="11">
        <f t="shared" si="310"/>
        <v>-1025.6834969999986</v>
      </c>
      <c r="AU561" s="11">
        <f t="shared" si="311"/>
        <v>-1025.6834969999986</v>
      </c>
      <c r="AV561" s="11">
        <f t="shared" si="312"/>
        <v>-925.39300284999933</v>
      </c>
      <c r="AW561" s="11">
        <f t="shared" si="313"/>
        <v>-1125.9749940749955</v>
      </c>
      <c r="AX561" s="11">
        <f t="shared" si="314"/>
        <v>-925.39300284999933</v>
      </c>
      <c r="AY561" s="11">
        <f t="shared" si="315"/>
        <v>-724.81101162500318</v>
      </c>
      <c r="AZ561" s="11"/>
      <c r="BA561" s="11"/>
      <c r="BB561" s="11">
        <f t="shared" si="316"/>
        <v>174.89749129999996</v>
      </c>
      <c r="BC561" s="11">
        <f t="shared" si="317"/>
        <v>75.19098837500313</v>
      </c>
      <c r="BD561" s="11">
        <f t="shared" si="318"/>
        <v>174.89749129999996</v>
      </c>
      <c r="BE561" s="11">
        <f t="shared" si="319"/>
        <v>174.89749129999996</v>
      </c>
      <c r="BF561" s="11">
        <f t="shared" si="320"/>
        <v>174.89749129999996</v>
      </c>
      <c r="BG561" s="11">
        <f t="shared" si="321"/>
        <v>573.72848837500317</v>
      </c>
      <c r="BH561" s="11">
        <f t="shared" si="322"/>
        <v>274.60299714999934</v>
      </c>
      <c r="BI561" s="11">
        <f t="shared" si="323"/>
        <v>274.60299714999934</v>
      </c>
      <c r="BJ561" s="11">
        <f t="shared" si="324"/>
        <v>174.89749129999996</v>
      </c>
      <c r="BK561" s="11">
        <f t="shared" si="325"/>
        <v>274.60299714999934</v>
      </c>
      <c r="BL561" s="11">
        <f t="shared" si="326"/>
        <v>274.60299714999934</v>
      </c>
      <c r="BM561" s="11">
        <f t="shared" si="327"/>
        <v>274.60299714999934</v>
      </c>
      <c r="BN561" s="11">
        <f t="shared" si="328"/>
        <v>374.30850299999878</v>
      </c>
      <c r="BO561" s="11">
        <f t="shared" si="329"/>
        <v>374.30850299999878</v>
      </c>
      <c r="BP561" s="11">
        <f t="shared" si="330"/>
        <v>274.60299714999934</v>
      </c>
      <c r="BQ561" s="11">
        <f t="shared" si="331"/>
        <v>474.01500592499553</v>
      </c>
      <c r="BR561" s="11">
        <f t="shared" si="332"/>
        <v>274.60299714999934</v>
      </c>
      <c r="BS561" s="11">
        <f t="shared" si="333"/>
        <v>75.19098837500313</v>
      </c>
    </row>
    <row r="562" spans="1:71" ht="16" customHeight="1">
      <c r="A562" s="2">
        <v>43977</v>
      </c>
      <c r="B562" s="10" t="s">
        <v>165</v>
      </c>
      <c r="C562" s="11">
        <v>10</v>
      </c>
      <c r="D562" s="10">
        <v>-304</v>
      </c>
      <c r="E562" s="10">
        <v>9</v>
      </c>
      <c r="K562">
        <v>0</v>
      </c>
      <c r="L562" t="s">
        <v>236</v>
      </c>
      <c r="M562" t="s">
        <v>234</v>
      </c>
      <c r="N562" t="s">
        <v>229</v>
      </c>
      <c r="O562" t="s">
        <v>233</v>
      </c>
      <c r="P562" t="s">
        <v>236</v>
      </c>
      <c r="Q562" t="s">
        <v>236</v>
      </c>
      <c r="R562" t="s">
        <v>235</v>
      </c>
      <c r="S562" t="s">
        <v>236</v>
      </c>
      <c r="T562" t="s">
        <v>233</v>
      </c>
      <c r="U562" t="s">
        <v>234</v>
      </c>
      <c r="V562" t="s">
        <v>236</v>
      </c>
      <c r="W562" t="s">
        <v>236</v>
      </c>
      <c r="X562" t="s">
        <v>234</v>
      </c>
      <c r="Y562" t="s">
        <v>234</v>
      </c>
      <c r="Z562" t="s">
        <v>232</v>
      </c>
      <c r="AA562" t="s">
        <v>234</v>
      </c>
      <c r="AB562" t="s">
        <v>234</v>
      </c>
      <c r="AC562" t="s">
        <v>231</v>
      </c>
      <c r="AD562" t="s">
        <v>232</v>
      </c>
      <c r="AH562" s="11">
        <f t="shared" si="298"/>
        <v>-80.787747074998265</v>
      </c>
      <c r="AI562" s="11">
        <f t="shared" si="299"/>
        <v>-331.51899707499825</v>
      </c>
      <c r="AJ562" s="11">
        <f t="shared" si="300"/>
        <v>-181.08124999999714</v>
      </c>
      <c r="AK562" s="11">
        <f t="shared" si="301"/>
        <v>-130.935</v>
      </c>
      <c r="AL562" s="11">
        <f t="shared" si="302"/>
        <v>-130.935</v>
      </c>
      <c r="AM562" s="11">
        <f t="shared" si="303"/>
        <v>-231.22850292499891</v>
      </c>
      <c r="AN562" s="11">
        <f t="shared" si="304"/>
        <v>-130.935</v>
      </c>
      <c r="AO562" s="11">
        <f t="shared" si="305"/>
        <v>-181.08124999999714</v>
      </c>
      <c r="AP562" s="11">
        <f t="shared" si="306"/>
        <v>-80.787747074998265</v>
      </c>
      <c r="AQ562" s="11">
        <f t="shared" si="307"/>
        <v>-130.935</v>
      </c>
      <c r="AR562" s="11">
        <f t="shared" si="308"/>
        <v>-130.935</v>
      </c>
      <c r="AS562" s="11">
        <f t="shared" si="309"/>
        <v>-80.787747074998265</v>
      </c>
      <c r="AT562" s="11">
        <f t="shared" si="310"/>
        <v>-80.787747074998265</v>
      </c>
      <c r="AU562" s="11">
        <f t="shared" si="311"/>
        <v>-30.642499999998577</v>
      </c>
      <c r="AV562" s="11">
        <f t="shared" si="312"/>
        <v>-80.787747074998265</v>
      </c>
      <c r="AW562" s="11">
        <f t="shared" si="313"/>
        <v>-80.787747074998265</v>
      </c>
      <c r="AX562" s="11">
        <f t="shared" si="314"/>
        <v>19.502747075001103</v>
      </c>
      <c r="AY562" s="11">
        <f t="shared" si="315"/>
        <v>-30.642499999998577</v>
      </c>
      <c r="AZ562" s="11"/>
      <c r="BA562" s="11"/>
      <c r="BB562" s="11">
        <f t="shared" si="316"/>
        <v>-180.78974707500174</v>
      </c>
      <c r="BC562" s="11">
        <f t="shared" si="317"/>
        <v>68.479002924998269</v>
      </c>
      <c r="BD562" s="11">
        <f t="shared" si="318"/>
        <v>-81.081250000002854</v>
      </c>
      <c r="BE562" s="11">
        <f t="shared" si="319"/>
        <v>-130.935</v>
      </c>
      <c r="BF562" s="11">
        <f t="shared" si="320"/>
        <v>-130.935</v>
      </c>
      <c r="BG562" s="11">
        <f t="shared" si="321"/>
        <v>-31.226502925001107</v>
      </c>
      <c r="BH562" s="11">
        <f t="shared" si="322"/>
        <v>-130.935</v>
      </c>
      <c r="BI562" s="11">
        <f t="shared" si="323"/>
        <v>-81.081250000002854</v>
      </c>
      <c r="BJ562" s="11">
        <f t="shared" si="324"/>
        <v>-180.78974707500174</v>
      </c>
      <c r="BK562" s="11">
        <f t="shared" si="325"/>
        <v>-130.935</v>
      </c>
      <c r="BL562" s="11">
        <f t="shared" si="326"/>
        <v>-130.935</v>
      </c>
      <c r="BM562" s="11">
        <f t="shared" si="327"/>
        <v>-180.78974707500174</v>
      </c>
      <c r="BN562" s="11">
        <f t="shared" si="328"/>
        <v>-180.78974707500174</v>
      </c>
      <c r="BO562" s="11">
        <f t="shared" si="329"/>
        <v>-230.64250000000141</v>
      </c>
      <c r="BP562" s="11">
        <f t="shared" si="330"/>
        <v>-180.78974707500174</v>
      </c>
      <c r="BQ562" s="11">
        <f t="shared" si="331"/>
        <v>-180.78974707500174</v>
      </c>
      <c r="BR562" s="11">
        <f t="shared" si="332"/>
        <v>-280.49525292500107</v>
      </c>
      <c r="BS562" s="11">
        <f t="shared" si="333"/>
        <v>-230.64250000000141</v>
      </c>
    </row>
    <row r="563" spans="1:71" ht="16" customHeight="1">
      <c r="A563" s="2">
        <v>43977</v>
      </c>
      <c r="B563" s="10" t="s">
        <v>480</v>
      </c>
      <c r="C563" s="11">
        <v>11</v>
      </c>
      <c r="D563" s="10">
        <v>-300</v>
      </c>
      <c r="E563" s="10">
        <v>-0.2</v>
      </c>
      <c r="K563">
        <v>0</v>
      </c>
      <c r="L563" t="s">
        <v>1173</v>
      </c>
      <c r="M563" t="s">
        <v>1711</v>
      </c>
      <c r="N563" t="s">
        <v>1711</v>
      </c>
      <c r="O563" t="s">
        <v>1085</v>
      </c>
      <c r="P563" t="s">
        <v>1174</v>
      </c>
      <c r="Q563" t="s">
        <v>1406</v>
      </c>
      <c r="R563" t="s">
        <v>1077</v>
      </c>
      <c r="S563" t="s">
        <v>1368</v>
      </c>
      <c r="T563" t="s">
        <v>1367</v>
      </c>
      <c r="U563" t="s">
        <v>1365</v>
      </c>
      <c r="V563" t="s">
        <v>781</v>
      </c>
      <c r="W563" t="s">
        <v>780</v>
      </c>
      <c r="X563" t="s">
        <v>81</v>
      </c>
      <c r="Y563" t="s">
        <v>1368</v>
      </c>
      <c r="Z563" t="s">
        <v>780</v>
      </c>
      <c r="AA563" t="s">
        <v>1365</v>
      </c>
      <c r="AB563" t="s">
        <v>780</v>
      </c>
      <c r="AC563" t="s">
        <v>1368</v>
      </c>
      <c r="AD563" t="s">
        <v>780</v>
      </c>
      <c r="AH563" s="11">
        <f t="shared" si="298"/>
        <v>-509.91250000000002</v>
      </c>
      <c r="AI563" s="11">
        <f t="shared" si="299"/>
        <v>-509.91250000000002</v>
      </c>
      <c r="AJ563" s="11">
        <f t="shared" si="300"/>
        <v>-1512.8375000000001</v>
      </c>
      <c r="AK563" s="11">
        <f t="shared" si="301"/>
        <v>-3518.6875</v>
      </c>
      <c r="AL563" s="11">
        <f t="shared" si="302"/>
        <v>-8031.85</v>
      </c>
      <c r="AM563" s="11">
        <f t="shared" si="303"/>
        <v>-11542.0875</v>
      </c>
      <c r="AN563" s="11">
        <f t="shared" si="304"/>
        <v>-12545.012500000001</v>
      </c>
      <c r="AO563" s="11">
        <f t="shared" si="305"/>
        <v>-11040.625</v>
      </c>
      <c r="AP563" s="11">
        <f t="shared" si="306"/>
        <v>-13547.9375</v>
      </c>
      <c r="AQ563" s="11">
        <f t="shared" si="307"/>
        <v>-12043.55</v>
      </c>
      <c r="AR563" s="11">
        <f t="shared" si="308"/>
        <v>-13046.475</v>
      </c>
      <c r="AS563" s="11">
        <f t="shared" si="309"/>
        <v>-14049.4</v>
      </c>
      <c r="AT563" s="11">
        <f t="shared" si="310"/>
        <v>-12545.012500000001</v>
      </c>
      <c r="AU563" s="11">
        <f t="shared" si="311"/>
        <v>-13046.475</v>
      </c>
      <c r="AV563" s="11">
        <f t="shared" si="312"/>
        <v>-13547.9375</v>
      </c>
      <c r="AW563" s="11">
        <f t="shared" si="313"/>
        <v>-13046.475</v>
      </c>
      <c r="AX563" s="11">
        <f t="shared" si="314"/>
        <v>-12545.012500000001</v>
      </c>
      <c r="AY563" s="11">
        <f t="shared" si="315"/>
        <v>-13046.475</v>
      </c>
      <c r="AZ563" s="11"/>
      <c r="BA563" s="11"/>
      <c r="BB563" s="11">
        <f t="shared" si="316"/>
        <v>-1509.9124999999999</v>
      </c>
      <c r="BC563" s="11">
        <f t="shared" si="317"/>
        <v>-1509.9124999999999</v>
      </c>
      <c r="BD563" s="11">
        <f t="shared" si="318"/>
        <v>-512.83750000000009</v>
      </c>
      <c r="BE563" s="11">
        <f t="shared" si="319"/>
        <v>1481.3125</v>
      </c>
      <c r="BF563" s="11">
        <f t="shared" si="320"/>
        <v>5968.15</v>
      </c>
      <c r="BG563" s="11">
        <f t="shared" si="321"/>
        <v>9457.9125000000004</v>
      </c>
      <c r="BH563" s="11">
        <f t="shared" si="322"/>
        <v>10454.987499999999</v>
      </c>
      <c r="BI563" s="11">
        <f t="shared" si="323"/>
        <v>8959.375</v>
      </c>
      <c r="BJ563" s="11">
        <f t="shared" si="324"/>
        <v>11452.0625</v>
      </c>
      <c r="BK563" s="11">
        <f t="shared" si="325"/>
        <v>9956.4500000000007</v>
      </c>
      <c r="BL563" s="11">
        <f t="shared" si="326"/>
        <v>10953.525</v>
      </c>
      <c r="BM563" s="11">
        <f t="shared" si="327"/>
        <v>11950.6</v>
      </c>
      <c r="BN563" s="11">
        <f t="shared" si="328"/>
        <v>10454.987499999999</v>
      </c>
      <c r="BO563" s="11">
        <f t="shared" si="329"/>
        <v>10953.525</v>
      </c>
      <c r="BP563" s="11">
        <f t="shared" si="330"/>
        <v>11452.0625</v>
      </c>
      <c r="BQ563" s="11">
        <f t="shared" si="331"/>
        <v>10953.525</v>
      </c>
      <c r="BR563" s="11">
        <f t="shared" si="332"/>
        <v>10454.987499999999</v>
      </c>
      <c r="BS563" s="11">
        <f t="shared" si="333"/>
        <v>10953.525</v>
      </c>
    </row>
    <row r="564" spans="1:71" ht="16" customHeight="1">
      <c r="A564" s="2">
        <v>43977</v>
      </c>
      <c r="B564" s="10" t="s">
        <v>187</v>
      </c>
      <c r="C564" s="11">
        <v>12</v>
      </c>
      <c r="D564" s="10">
        <v>-266</v>
      </c>
      <c r="E564" s="10">
        <v>0.2</v>
      </c>
      <c r="K564">
        <v>0</v>
      </c>
      <c r="L564" t="s">
        <v>1241</v>
      </c>
      <c r="M564" t="s">
        <v>2762</v>
      </c>
      <c r="N564" t="s">
        <v>2763</v>
      </c>
      <c r="O564" t="s">
        <v>1240</v>
      </c>
      <c r="P564" t="s">
        <v>2662</v>
      </c>
      <c r="Q564" t="s">
        <v>2662</v>
      </c>
      <c r="R564" t="s">
        <v>1240</v>
      </c>
      <c r="S564" t="s">
        <v>2662</v>
      </c>
      <c r="T564" t="s">
        <v>2662</v>
      </c>
      <c r="U564" t="s">
        <v>2662</v>
      </c>
      <c r="V564" t="s">
        <v>2663</v>
      </c>
      <c r="W564" t="s">
        <v>1240</v>
      </c>
      <c r="X564" t="s">
        <v>2662</v>
      </c>
      <c r="Y564" t="s">
        <v>2663</v>
      </c>
      <c r="Z564" t="s">
        <v>2663</v>
      </c>
      <c r="AA564" t="s">
        <v>2663</v>
      </c>
      <c r="AB564" t="s">
        <v>2663</v>
      </c>
      <c r="AC564" t="s">
        <v>2762</v>
      </c>
      <c r="AD564" t="s">
        <v>2662</v>
      </c>
      <c r="AH564" s="11">
        <f t="shared" si="298"/>
        <v>-57.057750000000247</v>
      </c>
      <c r="AI564" s="11">
        <f t="shared" si="299"/>
        <v>-47.028499999999575</v>
      </c>
      <c r="AJ564" s="11">
        <f t="shared" si="300"/>
        <v>-87.145499999999615</v>
      </c>
      <c r="AK564" s="11">
        <f t="shared" si="301"/>
        <v>-77.116249999999823</v>
      </c>
      <c r="AL564" s="11">
        <f t="shared" si="302"/>
        <v>-77.116249999999823</v>
      </c>
      <c r="AM564" s="11">
        <f t="shared" si="303"/>
        <v>-87.145499999999615</v>
      </c>
      <c r="AN564" s="11">
        <f t="shared" si="304"/>
        <v>-77.116249999999823</v>
      </c>
      <c r="AO564" s="11">
        <f t="shared" si="305"/>
        <v>-77.116249999999823</v>
      </c>
      <c r="AP564" s="11">
        <f t="shared" si="306"/>
        <v>-77.116249999999823</v>
      </c>
      <c r="AQ564" s="11">
        <f t="shared" si="307"/>
        <v>-67.087000000000032</v>
      </c>
      <c r="AR564" s="11">
        <f t="shared" si="308"/>
        <v>-87.145499999999615</v>
      </c>
      <c r="AS564" s="11">
        <f t="shared" si="309"/>
        <v>-77.116249999999823</v>
      </c>
      <c r="AT564" s="11">
        <f t="shared" si="310"/>
        <v>-67.087000000000032</v>
      </c>
      <c r="AU564" s="11">
        <f t="shared" si="311"/>
        <v>-67.087000000000032</v>
      </c>
      <c r="AV564" s="11">
        <f t="shared" si="312"/>
        <v>-67.087000000000032</v>
      </c>
      <c r="AW564" s="11">
        <f t="shared" si="313"/>
        <v>-67.087000000000032</v>
      </c>
      <c r="AX564" s="11">
        <f t="shared" si="314"/>
        <v>-57.057750000000247</v>
      </c>
      <c r="AY564" s="11">
        <f t="shared" si="315"/>
        <v>-77.116249999999823</v>
      </c>
      <c r="AZ564" s="11"/>
      <c r="BA564" s="11"/>
      <c r="BB564" s="11">
        <f t="shared" si="316"/>
        <v>2.9422500000002465</v>
      </c>
      <c r="BC564" s="11">
        <f t="shared" si="317"/>
        <v>-7.0285000000004274</v>
      </c>
      <c r="BD564" s="11">
        <f t="shared" si="318"/>
        <v>32.854499999999604</v>
      </c>
      <c r="BE564" s="11">
        <f t="shared" si="319"/>
        <v>22.883749999999822</v>
      </c>
      <c r="BF564" s="11">
        <f t="shared" si="320"/>
        <v>22.883749999999822</v>
      </c>
      <c r="BG564" s="11">
        <f t="shared" si="321"/>
        <v>32.854499999999604</v>
      </c>
      <c r="BH564" s="11">
        <f t="shared" si="322"/>
        <v>22.883749999999822</v>
      </c>
      <c r="BI564" s="11">
        <f t="shared" si="323"/>
        <v>22.883749999999822</v>
      </c>
      <c r="BJ564" s="11">
        <f t="shared" si="324"/>
        <v>22.883749999999822</v>
      </c>
      <c r="BK564" s="11">
        <f t="shared" si="325"/>
        <v>12.913000000000036</v>
      </c>
      <c r="BL564" s="11">
        <f t="shared" si="326"/>
        <v>32.854499999999604</v>
      </c>
      <c r="BM564" s="11">
        <f t="shared" si="327"/>
        <v>22.883749999999822</v>
      </c>
      <c r="BN564" s="11">
        <f t="shared" si="328"/>
        <v>12.913000000000036</v>
      </c>
      <c r="BO564" s="11">
        <f t="shared" si="329"/>
        <v>12.913000000000036</v>
      </c>
      <c r="BP564" s="11">
        <f t="shared" si="330"/>
        <v>12.913000000000036</v>
      </c>
      <c r="BQ564" s="11">
        <f t="shared" si="331"/>
        <v>12.913000000000036</v>
      </c>
      <c r="BR564" s="11">
        <f t="shared" si="332"/>
        <v>2.9422500000002465</v>
      </c>
      <c r="BS564" s="11">
        <f t="shared" si="333"/>
        <v>22.883749999999822</v>
      </c>
    </row>
    <row r="565" spans="1:71" ht="16" customHeight="1">
      <c r="A565" s="2">
        <v>43977</v>
      </c>
      <c r="B565" s="10" t="s">
        <v>136</v>
      </c>
      <c r="C565" s="11">
        <v>13</v>
      </c>
      <c r="D565" s="10">
        <v>-232</v>
      </c>
      <c r="E565" s="10">
        <v>3.1</v>
      </c>
      <c r="K565">
        <v>0</v>
      </c>
      <c r="L565" t="s">
        <v>1557</v>
      </c>
      <c r="M565" t="s">
        <v>1294</v>
      </c>
      <c r="N565" t="s">
        <v>1490</v>
      </c>
      <c r="O565" t="s">
        <v>1490</v>
      </c>
      <c r="P565" t="s">
        <v>1490</v>
      </c>
      <c r="Q565" t="s">
        <v>123</v>
      </c>
      <c r="R565" t="s">
        <v>779</v>
      </c>
      <c r="S565" t="s">
        <v>125</v>
      </c>
      <c r="T565" t="s">
        <v>779</v>
      </c>
      <c r="U565" t="s">
        <v>778</v>
      </c>
      <c r="V565" t="s">
        <v>778</v>
      </c>
      <c r="W565" t="s">
        <v>779</v>
      </c>
      <c r="X565" t="s">
        <v>779</v>
      </c>
      <c r="Y565" t="s">
        <v>779</v>
      </c>
      <c r="Z565" t="s">
        <v>779</v>
      </c>
      <c r="AA565" t="s">
        <v>125</v>
      </c>
      <c r="AB565" t="s">
        <v>779</v>
      </c>
      <c r="AC565" t="s">
        <v>779</v>
      </c>
      <c r="AD565" t="s">
        <v>779</v>
      </c>
      <c r="AH565" s="11">
        <f t="shared" si="298"/>
        <v>-2938.9249999999997</v>
      </c>
      <c r="AI565" s="11">
        <f t="shared" si="299"/>
        <v>-1936</v>
      </c>
      <c r="AJ565" s="11">
        <f t="shared" si="300"/>
        <v>-1936</v>
      </c>
      <c r="AK565" s="11">
        <f t="shared" si="301"/>
        <v>-1936</v>
      </c>
      <c r="AL565" s="11">
        <f t="shared" si="302"/>
        <v>-2437.4625000000001</v>
      </c>
      <c r="AM565" s="11">
        <f t="shared" si="303"/>
        <v>-3941.85</v>
      </c>
      <c r="AN565" s="11">
        <f t="shared" si="304"/>
        <v>-4443.3125</v>
      </c>
      <c r="AO565" s="11">
        <f t="shared" si="305"/>
        <v>-3941.85</v>
      </c>
      <c r="AP565" s="11">
        <f t="shared" si="306"/>
        <v>-3440.3874999999998</v>
      </c>
      <c r="AQ565" s="11">
        <f t="shared" si="307"/>
        <v>-3440.3874999999998</v>
      </c>
      <c r="AR565" s="11">
        <f t="shared" si="308"/>
        <v>-3941.85</v>
      </c>
      <c r="AS565" s="11">
        <f t="shared" si="309"/>
        <v>-3941.85</v>
      </c>
      <c r="AT565" s="11">
        <f t="shared" si="310"/>
        <v>-3941.85</v>
      </c>
      <c r="AU565" s="11">
        <f t="shared" si="311"/>
        <v>-3941.85</v>
      </c>
      <c r="AV565" s="11">
        <f t="shared" si="312"/>
        <v>-4443.3125</v>
      </c>
      <c r="AW565" s="11">
        <f t="shared" si="313"/>
        <v>-3941.85</v>
      </c>
      <c r="AX565" s="11">
        <f t="shared" si="314"/>
        <v>-3941.85</v>
      </c>
      <c r="AY565" s="11">
        <f t="shared" si="315"/>
        <v>-3941.85</v>
      </c>
      <c r="AZ565" s="11"/>
      <c r="BA565" s="11"/>
      <c r="BB565" s="11">
        <f t="shared" si="316"/>
        <v>1061.075</v>
      </c>
      <c r="BC565" s="11">
        <f t="shared" si="317"/>
        <v>63.999999999999943</v>
      </c>
      <c r="BD565" s="11">
        <f t="shared" si="318"/>
        <v>63.999999999999943</v>
      </c>
      <c r="BE565" s="11">
        <f t="shared" si="319"/>
        <v>63.999999999999943</v>
      </c>
      <c r="BF565" s="11">
        <f t="shared" si="320"/>
        <v>562.53750000000014</v>
      </c>
      <c r="BG565" s="11">
        <f t="shared" si="321"/>
        <v>2058.15</v>
      </c>
      <c r="BH565" s="11">
        <f t="shared" si="322"/>
        <v>2556.6875</v>
      </c>
      <c r="BI565" s="11">
        <f t="shared" si="323"/>
        <v>2058.15</v>
      </c>
      <c r="BJ565" s="11">
        <f t="shared" si="324"/>
        <v>1559.6125000000002</v>
      </c>
      <c r="BK565" s="11">
        <f t="shared" si="325"/>
        <v>1559.6125000000002</v>
      </c>
      <c r="BL565" s="11">
        <f t="shared" si="326"/>
        <v>2058.15</v>
      </c>
      <c r="BM565" s="11">
        <f t="shared" si="327"/>
        <v>2058.15</v>
      </c>
      <c r="BN565" s="11">
        <f t="shared" si="328"/>
        <v>2058.15</v>
      </c>
      <c r="BO565" s="11">
        <f t="shared" si="329"/>
        <v>2058.15</v>
      </c>
      <c r="BP565" s="11">
        <f t="shared" si="330"/>
        <v>2556.6875</v>
      </c>
      <c r="BQ565" s="11">
        <f t="shared" si="331"/>
        <v>2058.15</v>
      </c>
      <c r="BR565" s="11">
        <f t="shared" si="332"/>
        <v>2058.15</v>
      </c>
      <c r="BS565" s="11">
        <f t="shared" si="333"/>
        <v>2058.15</v>
      </c>
    </row>
    <row r="566" spans="1:71" ht="16" customHeight="1">
      <c r="A566" s="2">
        <v>43977</v>
      </c>
      <c r="B566" s="10" t="s">
        <v>1096</v>
      </c>
      <c r="C566" s="11">
        <v>14</v>
      </c>
      <c r="D566" s="10">
        <v>-225</v>
      </c>
      <c r="E566" s="10">
        <v>2.1</v>
      </c>
      <c r="K566">
        <v>0</v>
      </c>
      <c r="L566" t="s">
        <v>2508</v>
      </c>
      <c r="M566" t="s">
        <v>2508</v>
      </c>
      <c r="N566" t="s">
        <v>2508</v>
      </c>
      <c r="O566" t="s">
        <v>1097</v>
      </c>
      <c r="P566" t="s">
        <v>2508</v>
      </c>
      <c r="Q566" t="s">
        <v>2765</v>
      </c>
      <c r="R566" t="s">
        <v>2084</v>
      </c>
      <c r="S566" t="s">
        <v>2083</v>
      </c>
      <c r="T566" t="s">
        <v>2837</v>
      </c>
      <c r="U566" t="s">
        <v>3014</v>
      </c>
      <c r="V566" t="s">
        <v>3014</v>
      </c>
      <c r="W566" t="s">
        <v>2083</v>
      </c>
      <c r="X566" t="s">
        <v>3014</v>
      </c>
      <c r="Y566" t="s">
        <v>2086</v>
      </c>
      <c r="Z566" t="s">
        <v>1099</v>
      </c>
      <c r="AA566" t="s">
        <v>2994</v>
      </c>
      <c r="AB566" t="s">
        <v>2179</v>
      </c>
      <c r="AC566" t="s">
        <v>2182</v>
      </c>
      <c r="AD566" t="s">
        <v>1668</v>
      </c>
      <c r="AH566" s="11">
        <f t="shared" si="298"/>
        <v>-2107.5749999999998</v>
      </c>
      <c r="AI566" s="11">
        <f t="shared" si="299"/>
        <v>-2107.5749999999998</v>
      </c>
      <c r="AJ566" s="11">
        <f t="shared" si="300"/>
        <v>-2609.0374999999999</v>
      </c>
      <c r="AK566" s="11">
        <f t="shared" si="301"/>
        <v>-2107.5749999999998</v>
      </c>
      <c r="AL566" s="11">
        <f t="shared" si="302"/>
        <v>-3110.5</v>
      </c>
      <c r="AM566" s="11">
        <f t="shared" si="303"/>
        <v>-7623.6625000000004</v>
      </c>
      <c r="AN566" s="11">
        <f t="shared" si="304"/>
        <v>-5116.3500000000004</v>
      </c>
      <c r="AO566" s="11">
        <f t="shared" si="305"/>
        <v>-5617.8125</v>
      </c>
      <c r="AP566" s="11">
        <f t="shared" si="306"/>
        <v>-4614.8874999999998</v>
      </c>
      <c r="AQ566" s="11">
        <f t="shared" si="307"/>
        <v>-4614.8874999999998</v>
      </c>
      <c r="AR566" s="11">
        <f t="shared" si="308"/>
        <v>-5116.3500000000004</v>
      </c>
      <c r="AS566" s="11">
        <f t="shared" si="309"/>
        <v>-4614.8874999999998</v>
      </c>
      <c r="AT566" s="11">
        <f t="shared" si="310"/>
        <v>-4113.4250000000002</v>
      </c>
      <c r="AU566" s="11">
        <f t="shared" si="311"/>
        <v>-603.1875</v>
      </c>
      <c r="AV566" s="11">
        <f t="shared" si="312"/>
        <v>-1606.1125000000002</v>
      </c>
      <c r="AW566" s="11">
        <f t="shared" si="313"/>
        <v>-101.72499999999991</v>
      </c>
      <c r="AX566" s="11">
        <f t="shared" si="314"/>
        <v>2405.5875000000001</v>
      </c>
      <c r="AY566" s="11">
        <f t="shared" si="315"/>
        <v>4912.8999999999996</v>
      </c>
      <c r="AZ566" s="11"/>
      <c r="BA566" s="11"/>
      <c r="BB566" s="11">
        <f t="shared" si="316"/>
        <v>-2107.5749999999998</v>
      </c>
      <c r="BC566" s="11">
        <f t="shared" si="317"/>
        <v>-2107.5749999999998</v>
      </c>
      <c r="BD566" s="11">
        <f t="shared" si="318"/>
        <v>-1609.0374999999999</v>
      </c>
      <c r="BE566" s="11">
        <f t="shared" si="319"/>
        <v>-2107.5749999999998</v>
      </c>
      <c r="BF566" s="11">
        <f t="shared" si="320"/>
        <v>-1110.5</v>
      </c>
      <c r="BG566" s="11">
        <f t="shared" si="321"/>
        <v>3376.3374999999996</v>
      </c>
      <c r="BH566" s="11">
        <f t="shared" si="322"/>
        <v>883.65000000000009</v>
      </c>
      <c r="BI566" s="11">
        <f t="shared" si="323"/>
        <v>1382.1875</v>
      </c>
      <c r="BJ566" s="11">
        <f t="shared" si="324"/>
        <v>385.11250000000018</v>
      </c>
      <c r="BK566" s="11">
        <f t="shared" si="325"/>
        <v>385.11250000000018</v>
      </c>
      <c r="BL566" s="11">
        <f t="shared" si="326"/>
        <v>883.65000000000009</v>
      </c>
      <c r="BM566" s="11">
        <f t="shared" si="327"/>
        <v>385.11250000000018</v>
      </c>
      <c r="BN566" s="11">
        <f t="shared" si="328"/>
        <v>-113.42499999999995</v>
      </c>
      <c r="BO566" s="11">
        <f t="shared" si="329"/>
        <v>-3603.1875</v>
      </c>
      <c r="BP566" s="11">
        <f t="shared" si="330"/>
        <v>-2606.1125000000002</v>
      </c>
      <c r="BQ566" s="11">
        <f t="shared" si="331"/>
        <v>-4101.7250000000004</v>
      </c>
      <c r="BR566" s="11">
        <f t="shared" si="332"/>
        <v>-6594.4125000000004</v>
      </c>
      <c r="BS566" s="11">
        <f t="shared" si="333"/>
        <v>-9087.1</v>
      </c>
    </row>
    <row r="567" spans="1:71" ht="16" customHeight="1">
      <c r="A567" s="2">
        <v>43977</v>
      </c>
      <c r="B567" s="10" t="s">
        <v>2431</v>
      </c>
      <c r="C567" s="11">
        <v>15</v>
      </c>
      <c r="D567" s="10">
        <v>-222</v>
      </c>
      <c r="E567" s="10">
        <v>-0.3</v>
      </c>
      <c r="K567">
        <v>0</v>
      </c>
      <c r="L567" t="s">
        <v>387</v>
      </c>
      <c r="M567" t="s">
        <v>1600</v>
      </c>
      <c r="N567" t="s">
        <v>1047</v>
      </c>
      <c r="O567" t="s">
        <v>1134</v>
      </c>
      <c r="P567" t="s">
        <v>1283</v>
      </c>
      <c r="Q567" t="s">
        <v>1283</v>
      </c>
      <c r="R567" t="s">
        <v>1283</v>
      </c>
      <c r="S567" t="s">
        <v>1283</v>
      </c>
      <c r="T567" t="s">
        <v>1283</v>
      </c>
      <c r="U567" t="s">
        <v>1283</v>
      </c>
      <c r="V567" t="s">
        <v>1283</v>
      </c>
      <c r="W567" t="s">
        <v>1283</v>
      </c>
      <c r="X567" t="s">
        <v>1283</v>
      </c>
      <c r="Y567" t="s">
        <v>1283</v>
      </c>
      <c r="Z567" t="s">
        <v>1283</v>
      </c>
      <c r="AA567" t="s">
        <v>1283</v>
      </c>
      <c r="AB567" t="s">
        <v>1283</v>
      </c>
      <c r="AC567" t="s">
        <v>1283</v>
      </c>
      <c r="AD567" t="s">
        <v>1283</v>
      </c>
      <c r="AH567" s="11">
        <f t="shared" si="298"/>
        <v>-799.80325585000071</v>
      </c>
      <c r="AI567" s="11">
        <f t="shared" si="299"/>
        <v>-2254.0404941499992</v>
      </c>
      <c r="AJ567" s="11">
        <f t="shared" si="300"/>
        <v>-2153.75</v>
      </c>
      <c r="AK567" s="11">
        <f t="shared" si="301"/>
        <v>-2605.0672529249996</v>
      </c>
      <c r="AL567" s="11">
        <f t="shared" si="302"/>
        <v>-2605.0672529249996</v>
      </c>
      <c r="AM567" s="11">
        <f t="shared" si="303"/>
        <v>-2605.0672529249996</v>
      </c>
      <c r="AN567" s="11">
        <f t="shared" si="304"/>
        <v>-2605.0672529249996</v>
      </c>
      <c r="AO567" s="11">
        <f t="shared" si="305"/>
        <v>-2605.0672529249996</v>
      </c>
      <c r="AP567" s="11">
        <f t="shared" si="306"/>
        <v>-2605.0672529249996</v>
      </c>
      <c r="AQ567" s="11">
        <f t="shared" si="307"/>
        <v>-2605.0672529249996</v>
      </c>
      <c r="AR567" s="11">
        <f t="shared" si="308"/>
        <v>-2605.0672529249996</v>
      </c>
      <c r="AS567" s="11">
        <f t="shared" si="309"/>
        <v>-2605.0672529249996</v>
      </c>
      <c r="AT567" s="11">
        <f t="shared" si="310"/>
        <v>-2605.0672529249996</v>
      </c>
      <c r="AU567" s="11">
        <f t="shared" si="311"/>
        <v>-2605.0672529249996</v>
      </c>
      <c r="AV567" s="11">
        <f t="shared" si="312"/>
        <v>-2605.0672529249996</v>
      </c>
      <c r="AW567" s="11">
        <f t="shared" si="313"/>
        <v>-2605.0672529249996</v>
      </c>
      <c r="AX567" s="11">
        <f t="shared" si="314"/>
        <v>-2605.0672529249996</v>
      </c>
      <c r="AY567" s="11">
        <f t="shared" si="315"/>
        <v>-2605.0672529249996</v>
      </c>
      <c r="AZ567" s="11"/>
      <c r="BA567" s="11"/>
      <c r="BB567" s="11">
        <f t="shared" si="316"/>
        <v>500.20074415000056</v>
      </c>
      <c r="BC567" s="11">
        <f t="shared" si="317"/>
        <v>1945.9555058499998</v>
      </c>
      <c r="BD567" s="11">
        <f t="shared" si="318"/>
        <v>1846.25</v>
      </c>
      <c r="BE567" s="11">
        <f t="shared" si="319"/>
        <v>2294.9347470750008</v>
      </c>
      <c r="BF567" s="11">
        <f t="shared" si="320"/>
        <v>2294.9347470750008</v>
      </c>
      <c r="BG567" s="11">
        <f t="shared" si="321"/>
        <v>2294.9347470750008</v>
      </c>
      <c r="BH567" s="11">
        <f t="shared" si="322"/>
        <v>2294.9347470750008</v>
      </c>
      <c r="BI567" s="11">
        <f t="shared" si="323"/>
        <v>2294.9347470750008</v>
      </c>
      <c r="BJ567" s="11">
        <f t="shared" si="324"/>
        <v>2294.9347470750008</v>
      </c>
      <c r="BK567" s="11">
        <f t="shared" si="325"/>
        <v>2294.9347470750008</v>
      </c>
      <c r="BL567" s="11">
        <f t="shared" si="326"/>
        <v>2294.9347470750008</v>
      </c>
      <c r="BM567" s="11">
        <f t="shared" si="327"/>
        <v>2294.9347470750008</v>
      </c>
      <c r="BN567" s="11">
        <f t="shared" si="328"/>
        <v>2294.9347470750008</v>
      </c>
      <c r="BO567" s="11">
        <f t="shared" si="329"/>
        <v>2294.9347470750008</v>
      </c>
      <c r="BP567" s="11">
        <f t="shared" si="330"/>
        <v>2294.9347470750008</v>
      </c>
      <c r="BQ567" s="11">
        <f t="shared" si="331"/>
        <v>2294.9347470750008</v>
      </c>
      <c r="BR567" s="11">
        <f t="shared" si="332"/>
        <v>2294.9347470750008</v>
      </c>
      <c r="BS567" s="11">
        <f t="shared" si="333"/>
        <v>2294.9347470750008</v>
      </c>
    </row>
    <row r="568" spans="1:71" ht="16" customHeight="1">
      <c r="A568" s="2">
        <v>43978</v>
      </c>
      <c r="B568" s="10" t="s">
        <v>324</v>
      </c>
      <c r="C568" s="11">
        <v>1</v>
      </c>
      <c r="D568" s="10">
        <v>-369</v>
      </c>
      <c r="E568" s="10">
        <v>-0.6</v>
      </c>
      <c r="K568">
        <v>0</v>
      </c>
      <c r="L568" t="s">
        <v>652</v>
      </c>
      <c r="M568" t="s">
        <v>650</v>
      </c>
      <c r="N568" t="s">
        <v>947</v>
      </c>
      <c r="O568" t="s">
        <v>1492</v>
      </c>
      <c r="P568" t="s">
        <v>650</v>
      </c>
      <c r="Q568" t="s">
        <v>1531</v>
      </c>
      <c r="R568" t="s">
        <v>650</v>
      </c>
      <c r="S568" t="s">
        <v>651</v>
      </c>
      <c r="T568" t="s">
        <v>652</v>
      </c>
      <c r="U568" t="s">
        <v>1531</v>
      </c>
      <c r="V568" t="s">
        <v>2055</v>
      </c>
      <c r="W568" t="s">
        <v>652</v>
      </c>
      <c r="X568" t="s">
        <v>948</v>
      </c>
      <c r="Y568" t="s">
        <v>1492</v>
      </c>
      <c r="Z568" t="s">
        <v>946</v>
      </c>
      <c r="AA568" t="s">
        <v>652</v>
      </c>
      <c r="AB568" t="s">
        <v>1531</v>
      </c>
      <c r="AC568" t="s">
        <v>1531</v>
      </c>
      <c r="AD568" t="s">
        <v>948</v>
      </c>
      <c r="AH568" s="11">
        <f t="shared" si="298"/>
        <v>-122.51250000000005</v>
      </c>
      <c r="AI568" s="11">
        <f t="shared" si="299"/>
        <v>880.41249999999991</v>
      </c>
      <c r="AJ568" s="11">
        <f t="shared" si="300"/>
        <v>-3131.2874999999999</v>
      </c>
      <c r="AK568" s="11">
        <f t="shared" si="301"/>
        <v>-122.51250000000005</v>
      </c>
      <c r="AL568" s="11">
        <f t="shared" si="302"/>
        <v>-623.97500000000002</v>
      </c>
      <c r="AM568" s="11">
        <f t="shared" si="303"/>
        <v>-122.51250000000005</v>
      </c>
      <c r="AN568" s="11">
        <f t="shared" si="304"/>
        <v>-1125.4375</v>
      </c>
      <c r="AO568" s="11">
        <f t="shared" si="305"/>
        <v>-1626.9</v>
      </c>
      <c r="AP568" s="11">
        <f t="shared" si="306"/>
        <v>-623.97500000000002</v>
      </c>
      <c r="AQ568" s="11">
        <f t="shared" si="307"/>
        <v>-2128.3625000000002</v>
      </c>
      <c r="AR568" s="11">
        <f t="shared" si="308"/>
        <v>-1626.9</v>
      </c>
      <c r="AS568" s="11">
        <f t="shared" si="309"/>
        <v>-3632.75</v>
      </c>
      <c r="AT568" s="11">
        <f t="shared" si="310"/>
        <v>-3131.2874999999999</v>
      </c>
      <c r="AU568" s="11">
        <f t="shared" si="311"/>
        <v>-2629.8249999999998</v>
      </c>
      <c r="AV568" s="11">
        <f t="shared" si="312"/>
        <v>-1626.9</v>
      </c>
      <c r="AW568" s="11">
        <f t="shared" si="313"/>
        <v>-623.97500000000002</v>
      </c>
      <c r="AX568" s="11">
        <f t="shared" si="314"/>
        <v>-623.97500000000002</v>
      </c>
      <c r="AY568" s="11">
        <f t="shared" si="315"/>
        <v>-3632.75</v>
      </c>
      <c r="AZ568" s="11"/>
      <c r="BA568" s="11"/>
      <c r="BB568" s="11">
        <f t="shared" si="316"/>
        <v>-3122.5124999999998</v>
      </c>
      <c r="BC568" s="11">
        <f t="shared" si="317"/>
        <v>-4119.5874999999996</v>
      </c>
      <c r="BD568" s="11">
        <f t="shared" si="318"/>
        <v>-131.28750000000002</v>
      </c>
      <c r="BE568" s="11">
        <f t="shared" si="319"/>
        <v>-3122.5124999999998</v>
      </c>
      <c r="BF568" s="11">
        <f t="shared" si="320"/>
        <v>-2623.9749999999999</v>
      </c>
      <c r="BG568" s="11">
        <f t="shared" si="321"/>
        <v>-3122.5124999999998</v>
      </c>
      <c r="BH568" s="11">
        <f t="shared" si="322"/>
        <v>-2125.4375</v>
      </c>
      <c r="BI568" s="11">
        <f t="shared" si="323"/>
        <v>-1626.9</v>
      </c>
      <c r="BJ568" s="11">
        <f t="shared" si="324"/>
        <v>-2623.9749999999999</v>
      </c>
      <c r="BK568" s="11">
        <f t="shared" si="325"/>
        <v>-1128.3625000000002</v>
      </c>
      <c r="BL568" s="11">
        <f t="shared" si="326"/>
        <v>-1626.9</v>
      </c>
      <c r="BM568" s="11">
        <f t="shared" si="327"/>
        <v>367.24999999999989</v>
      </c>
      <c r="BN568" s="11">
        <f t="shared" si="328"/>
        <v>-131.28750000000002</v>
      </c>
      <c r="BO568" s="11">
        <f t="shared" si="329"/>
        <v>-629.82500000000005</v>
      </c>
      <c r="BP568" s="11">
        <f t="shared" si="330"/>
        <v>-1626.9</v>
      </c>
      <c r="BQ568" s="11">
        <f t="shared" si="331"/>
        <v>-2623.9749999999999</v>
      </c>
      <c r="BR568" s="11">
        <f t="shared" si="332"/>
        <v>-2623.9749999999999</v>
      </c>
      <c r="BS568" s="11">
        <f t="shared" si="333"/>
        <v>367.24999999999989</v>
      </c>
    </row>
    <row r="569" spans="1:71" ht="16" customHeight="1">
      <c r="A569" s="2">
        <v>43978</v>
      </c>
      <c r="B569" s="10" t="s">
        <v>314</v>
      </c>
      <c r="C569" s="11">
        <v>2</v>
      </c>
      <c r="D569" s="10">
        <v>-232</v>
      </c>
      <c r="E569" s="10">
        <v>2.2000000000000002</v>
      </c>
      <c r="I569">
        <v>1.793720099629615E-2</v>
      </c>
      <c r="K569">
        <v>0</v>
      </c>
      <c r="L569" t="s">
        <v>3065</v>
      </c>
      <c r="M569" t="s">
        <v>2467</v>
      </c>
      <c r="N569" t="s">
        <v>3119</v>
      </c>
      <c r="O569" t="s">
        <v>2892</v>
      </c>
      <c r="P569" t="s">
        <v>3118</v>
      </c>
      <c r="Q569" t="s">
        <v>3119</v>
      </c>
      <c r="R569" t="s">
        <v>2354</v>
      </c>
      <c r="S569" t="s">
        <v>2354</v>
      </c>
      <c r="T569" t="s">
        <v>2396</v>
      </c>
      <c r="U569" t="s">
        <v>2469</v>
      </c>
      <c r="V569" t="s">
        <v>2355</v>
      </c>
      <c r="W569" t="s">
        <v>2353</v>
      </c>
      <c r="X569" t="s">
        <v>2355</v>
      </c>
      <c r="Y569" t="s">
        <v>2691</v>
      </c>
      <c r="Z569" t="s">
        <v>2468</v>
      </c>
      <c r="AA569" t="s">
        <v>2468</v>
      </c>
      <c r="AB569" t="s">
        <v>2691</v>
      </c>
      <c r="AC569" t="s">
        <v>2691</v>
      </c>
      <c r="AD569" t="s">
        <v>2356</v>
      </c>
      <c r="AH569" s="11">
        <f t="shared" ref="AH569:AH632" si="334">($L569-M569)*1000 - $L569*1000*$B$5-M569*1000*$B$5-M569*1000*$B$6</f>
        <v>95.556492724999671</v>
      </c>
      <c r="AI569" s="11">
        <f t="shared" ref="AI569:AI632" si="335">($L569-N569)*1000 - $L569*1000*$B$5-N569*1000*$B$5-N569*1000*$B$6</f>
        <v>195.8520015000006</v>
      </c>
      <c r="AJ569" s="11">
        <f t="shared" ref="AJ569:AJ632" si="336">($L569-O569)*1000 - $L569*1000*$B$5-O569*1000*$B$5-O569*1000*$B$6</f>
        <v>145.7067544250009</v>
      </c>
      <c r="AK569" s="11">
        <f t="shared" ref="AK569:AK632" si="337">($L569-P569)*1000 - $L569*1000*$B$5-P569*1000*$B$5-P569*1000*$B$6</f>
        <v>-4.734001424999704</v>
      </c>
      <c r="AL569" s="11">
        <f t="shared" ref="AL569:AL632" si="338">($L569-Q569)*1000 - $L569*1000*$B$5-Q569*1000*$B$5-Q569*1000*$B$6</f>
        <v>195.8520015000006</v>
      </c>
      <c r="AM569" s="11">
        <f t="shared" ref="AM569:AM632" si="339">($L569-R569)*1000 - $L569*1000*$B$5-R569*1000*$B$5-R569*1000*$B$6</f>
        <v>546.87374564999993</v>
      </c>
      <c r="AN569" s="11">
        <f t="shared" ref="AN569:AN632" si="340">($L569-S569)*1000 - $L569*1000*$B$5-S569*1000*$B$5-S569*1000*$B$6</f>
        <v>546.87374564999993</v>
      </c>
      <c r="AO569" s="11">
        <f t="shared" ref="AO569:AO632" si="341">($L569-T569)*1000 - $L569*1000*$B$5-T569*1000*$B$5-T569*1000*$B$6</f>
        <v>597.01899272499963</v>
      </c>
      <c r="AP569" s="11">
        <f t="shared" ref="AP569:AP632" si="342">($L569-U569)*1000 - $L569*1000*$B$5-U569*1000*$B$5-U569*1000*$B$6</f>
        <v>496.72849857500023</v>
      </c>
      <c r="AQ569" s="11">
        <f t="shared" ref="AQ569:AQ632" si="343">($L569-V569)*1000 - $L569*1000*$B$5-V569*1000*$B$5-V569*1000*$B$6</f>
        <v>446.58325150000064</v>
      </c>
      <c r="AR569" s="11">
        <f t="shared" ref="AR569:AR632" si="344">($L569-W569)*1000 - $L569*1000*$B$5-W569*1000*$B$5-W569*1000*$B$6</f>
        <v>346.28774272499959</v>
      </c>
      <c r="AS569" s="11">
        <f t="shared" ref="AS569:AS632" si="345">($L569-X569)*1000 - $L569*1000*$B$5-X569*1000*$B$5-X569*1000*$B$6</f>
        <v>446.58325150000064</v>
      </c>
      <c r="AT569" s="11">
        <f t="shared" ref="AT569:AT632" si="346">($L569-Y569)*1000 - $L569*1000*$B$5-Y569*1000*$B$5-Y569*1000*$B$6</f>
        <v>747.45974857500028</v>
      </c>
      <c r="AU569" s="11">
        <f t="shared" ref="AU569:AU632" si="347">($L569-Z569)*1000 - $L569*1000*$B$5-Z569*1000*$B$5-Z569*1000*$B$6</f>
        <v>647.16925442500087</v>
      </c>
      <c r="AV569" s="11">
        <f t="shared" ref="AV569:AV632" si="348">($L569-AA569)*1000 - $L569*1000*$B$5-AA569*1000*$B$5-AA569*1000*$B$6</f>
        <v>647.16925442500087</v>
      </c>
      <c r="AW569" s="11">
        <f t="shared" ref="AW569:AW632" si="349">($L569-AB569)*1000 - $L569*1000*$B$5-AB569*1000*$B$5-AB569*1000*$B$6</f>
        <v>747.45974857500028</v>
      </c>
      <c r="AX569" s="11">
        <f t="shared" ref="AX569:AX632" si="350">($L569-AC569)*1000 - $L569*1000*$B$5-AC569*1000*$B$5-AC569*1000*$B$6</f>
        <v>747.45974857500028</v>
      </c>
      <c r="AY569" s="11">
        <f t="shared" ref="AY569:AY632" si="351">($L569-AD569)*1000 - $L569*1000*$B$5-AD569*1000*$B$5-AD569*1000*$B$6</f>
        <v>697.31450150000057</v>
      </c>
      <c r="AZ569" s="11"/>
      <c r="BA569" s="11"/>
      <c r="BB569" s="11">
        <f t="shared" ref="BB569:BB632" si="352">(M569-$L569)*1000 - $L569*1000*$B$5-M569*1000*$B$5-M569*1000*$B$6</f>
        <v>-504.44150727499971</v>
      </c>
      <c r="BC569" s="11">
        <f t="shared" ref="BC569:BC632" si="353">(N569-$L569)*1000 - $L569*1000*$B$5-N569*1000*$B$5-N569*1000*$B$6</f>
        <v>-604.15199850000067</v>
      </c>
      <c r="BD569" s="11">
        <f t="shared" ref="BD569:BD632" si="354">(O569-$L569)*1000 - $L569*1000*$B$5-O569*1000*$B$5-O569*1000*$B$6</f>
        <v>-554.29924557500101</v>
      </c>
      <c r="BE569" s="11">
        <f t="shared" ref="BE569:BE632" si="355">(P569-$L569)*1000 - $L569*1000*$B$5-P569*1000*$B$5-P569*1000*$B$6</f>
        <v>-404.73600142500038</v>
      </c>
      <c r="BF569" s="11">
        <f t="shared" ref="BF569:BF632" si="356">(Q569-$L569)*1000 - $L569*1000*$B$5-Q569*1000*$B$5-Q569*1000*$B$6</f>
        <v>-604.15199850000067</v>
      </c>
      <c r="BG569" s="11">
        <f t="shared" ref="BG569:BG632" si="357">(R569-$L569)*1000 - $L569*1000*$B$5-R569*1000*$B$5-R569*1000*$B$6</f>
        <v>-953.12625435000007</v>
      </c>
      <c r="BH569" s="11">
        <f t="shared" ref="BH569:BH632" si="358">(S569-$L569)*1000 - $L569*1000*$B$5-S569*1000*$B$5-S569*1000*$B$6</f>
        <v>-953.12625435000007</v>
      </c>
      <c r="BI569" s="11">
        <f t="shared" ref="BI569:BI632" si="359">(T569-$L569)*1000 - $L569*1000*$B$5-T569*1000*$B$5-T569*1000*$B$6</f>
        <v>-1002.9790072749997</v>
      </c>
      <c r="BJ569" s="11">
        <f t="shared" ref="BJ569:BJ632" si="360">(U569-$L569)*1000 - $L569*1000*$B$5-U569*1000*$B$5-U569*1000*$B$6</f>
        <v>-903.2735014250004</v>
      </c>
      <c r="BK569" s="11">
        <f t="shared" ref="BK569:BK632" si="361">(V569-$L569)*1000 - $L569*1000*$B$5-V569*1000*$B$5-V569*1000*$B$6</f>
        <v>-853.42074850000063</v>
      </c>
      <c r="BL569" s="11">
        <f t="shared" ref="BL569:BL632" si="362">(W569-$L569)*1000 - $L569*1000*$B$5-W569*1000*$B$5-W569*1000*$B$6</f>
        <v>-753.71025727499978</v>
      </c>
      <c r="BM569" s="11">
        <f t="shared" ref="BM569:BM632" si="363">(X569-$L569)*1000 - $L569*1000*$B$5-X569*1000*$B$5-X569*1000*$B$6</f>
        <v>-853.42074850000063</v>
      </c>
      <c r="BN569" s="11">
        <f t="shared" ref="BN569:BN632" si="364">(Y569-$L569)*1000 - $L569*1000*$B$5-Y569*1000*$B$5-Y569*1000*$B$6</f>
        <v>-1152.5422514250004</v>
      </c>
      <c r="BO569" s="11">
        <f t="shared" ref="BO569:BO632" si="365">(Z569-$L569)*1000 - $L569*1000*$B$5-Z569*1000*$B$5-Z569*1000*$B$6</f>
        <v>-1052.836745575001</v>
      </c>
      <c r="BP569" s="11">
        <f t="shared" ref="BP569:BP632" si="366">(AA569-$L569)*1000 - $L569*1000*$B$5-AA569*1000*$B$5-AA569*1000*$B$6</f>
        <v>-1052.836745575001</v>
      </c>
      <c r="BQ569" s="11">
        <f t="shared" ref="BQ569:BQ632" si="367">(AB569-$L569)*1000 - $L569*1000*$B$5-AB569*1000*$B$5-AB569*1000*$B$6</f>
        <v>-1152.5422514250004</v>
      </c>
      <c r="BR569" s="11">
        <f t="shared" ref="BR569:BR632" si="368">(AC569-$L569)*1000 - $L569*1000*$B$5-AC569*1000*$B$5-AC569*1000*$B$6</f>
        <v>-1152.5422514250004</v>
      </c>
      <c r="BS569" s="11">
        <f t="shared" ref="BS569:BS632" si="369">(AD569-$L569)*1000 - $L569*1000*$B$5-AD569*1000*$B$5-AD569*1000*$B$6</f>
        <v>-1102.6894985000006</v>
      </c>
    </row>
    <row r="570" spans="1:71" ht="16" customHeight="1">
      <c r="A570" s="2">
        <v>43978</v>
      </c>
      <c r="B570" s="10" t="s">
        <v>414</v>
      </c>
      <c r="C570" s="11">
        <v>3</v>
      </c>
      <c r="D570" s="10">
        <v>-213</v>
      </c>
      <c r="E570" s="10">
        <v>4.4000000000000004</v>
      </c>
      <c r="K570">
        <v>0</v>
      </c>
      <c r="L570" t="s">
        <v>620</v>
      </c>
      <c r="M570" t="s">
        <v>625</v>
      </c>
      <c r="N570" t="s">
        <v>2103</v>
      </c>
      <c r="O570" t="s">
        <v>624</v>
      </c>
      <c r="P570" t="s">
        <v>2103</v>
      </c>
      <c r="Q570" t="s">
        <v>2103</v>
      </c>
      <c r="R570" t="s">
        <v>2103</v>
      </c>
      <c r="S570" t="s">
        <v>624</v>
      </c>
      <c r="T570" t="s">
        <v>625</v>
      </c>
      <c r="U570" t="s">
        <v>625</v>
      </c>
      <c r="V570" t="s">
        <v>935</v>
      </c>
      <c r="W570" t="s">
        <v>934</v>
      </c>
      <c r="X570" t="s">
        <v>934</v>
      </c>
      <c r="Y570" t="s">
        <v>935</v>
      </c>
      <c r="Z570" t="s">
        <v>935</v>
      </c>
      <c r="AA570" t="s">
        <v>935</v>
      </c>
      <c r="AB570" t="s">
        <v>934</v>
      </c>
      <c r="AC570" t="s">
        <v>935</v>
      </c>
      <c r="AD570" t="s">
        <v>934</v>
      </c>
      <c r="AH570" s="11">
        <f t="shared" si="334"/>
        <v>-27.108496999998721</v>
      </c>
      <c r="AI570" s="11">
        <f t="shared" si="335"/>
        <v>173.47249129999994</v>
      </c>
      <c r="AJ570" s="11">
        <f t="shared" si="336"/>
        <v>73.181997150000598</v>
      </c>
      <c r="AK570" s="11">
        <f t="shared" si="337"/>
        <v>173.47249129999994</v>
      </c>
      <c r="AL570" s="11">
        <f t="shared" si="338"/>
        <v>173.47249129999994</v>
      </c>
      <c r="AM570" s="11">
        <f t="shared" si="339"/>
        <v>173.47249129999994</v>
      </c>
      <c r="AN570" s="11">
        <f t="shared" si="340"/>
        <v>73.181997150000598</v>
      </c>
      <c r="AO570" s="11">
        <f t="shared" si="341"/>
        <v>-27.108496999998721</v>
      </c>
      <c r="AP570" s="11">
        <f t="shared" si="342"/>
        <v>-27.108496999998721</v>
      </c>
      <c r="AQ570" s="11">
        <f t="shared" si="343"/>
        <v>-127.39999407499559</v>
      </c>
      <c r="AR570" s="11">
        <f t="shared" si="344"/>
        <v>-227.69851162500316</v>
      </c>
      <c r="AS570" s="11">
        <f t="shared" si="345"/>
        <v>-227.69851162500316</v>
      </c>
      <c r="AT570" s="11">
        <f t="shared" si="346"/>
        <v>-127.39999407499559</v>
      </c>
      <c r="AU570" s="11">
        <f t="shared" si="347"/>
        <v>-127.39999407499559</v>
      </c>
      <c r="AV570" s="11">
        <f t="shared" si="348"/>
        <v>-127.39999407499559</v>
      </c>
      <c r="AW570" s="11">
        <f t="shared" si="349"/>
        <v>-227.69851162500316</v>
      </c>
      <c r="AX570" s="11">
        <f t="shared" si="350"/>
        <v>-127.39999407499559</v>
      </c>
      <c r="AY570" s="11">
        <f t="shared" si="351"/>
        <v>-227.69851162500316</v>
      </c>
      <c r="AZ570" s="11"/>
      <c r="BA570" s="11"/>
      <c r="BB570" s="11">
        <f t="shared" si="352"/>
        <v>-627.11649700000135</v>
      </c>
      <c r="BC570" s="11">
        <f t="shared" si="353"/>
        <v>-826.52750870000011</v>
      </c>
      <c r="BD570" s="11">
        <f t="shared" si="354"/>
        <v>-726.82200285000067</v>
      </c>
      <c r="BE570" s="11">
        <f t="shared" si="355"/>
        <v>-826.52750870000011</v>
      </c>
      <c r="BF570" s="11">
        <f t="shared" si="356"/>
        <v>-826.52750870000011</v>
      </c>
      <c r="BG570" s="11">
        <f t="shared" si="357"/>
        <v>-826.52750870000011</v>
      </c>
      <c r="BH570" s="11">
        <f t="shared" si="358"/>
        <v>-726.82200285000067</v>
      </c>
      <c r="BI570" s="11">
        <f t="shared" si="359"/>
        <v>-627.11649700000135</v>
      </c>
      <c r="BJ570" s="11">
        <f t="shared" si="360"/>
        <v>-627.11649700000135</v>
      </c>
      <c r="BK570" s="11">
        <f t="shared" si="361"/>
        <v>-527.40999407500442</v>
      </c>
      <c r="BL570" s="11">
        <f t="shared" si="362"/>
        <v>-427.69651162499684</v>
      </c>
      <c r="BM570" s="11">
        <f t="shared" si="363"/>
        <v>-427.69651162499684</v>
      </c>
      <c r="BN570" s="11">
        <f t="shared" si="364"/>
        <v>-527.40999407500442</v>
      </c>
      <c r="BO570" s="11">
        <f t="shared" si="365"/>
        <v>-527.40999407500442</v>
      </c>
      <c r="BP570" s="11">
        <f t="shared" si="366"/>
        <v>-527.40999407500442</v>
      </c>
      <c r="BQ570" s="11">
        <f t="shared" si="367"/>
        <v>-427.69651162499684</v>
      </c>
      <c r="BR570" s="11">
        <f t="shared" si="368"/>
        <v>-527.40999407500442</v>
      </c>
      <c r="BS570" s="11">
        <f t="shared" si="369"/>
        <v>-427.69651162499684</v>
      </c>
    </row>
    <row r="571" spans="1:71" ht="16" customHeight="1">
      <c r="A571" s="2">
        <v>43978</v>
      </c>
      <c r="B571" s="10" t="s">
        <v>866</v>
      </c>
      <c r="C571" s="11">
        <v>4</v>
      </c>
      <c r="D571" s="10">
        <v>-136</v>
      </c>
      <c r="E571" s="10">
        <v>4.8</v>
      </c>
      <c r="K571">
        <v>0</v>
      </c>
      <c r="L571" t="s">
        <v>275</v>
      </c>
      <c r="M571" t="s">
        <v>275</v>
      </c>
      <c r="N571" t="s">
        <v>1427</v>
      </c>
      <c r="O571" t="s">
        <v>1427</v>
      </c>
      <c r="P571" t="s">
        <v>274</v>
      </c>
      <c r="Q571" t="s">
        <v>275</v>
      </c>
      <c r="R571" t="s">
        <v>281</v>
      </c>
      <c r="S571" t="s">
        <v>280</v>
      </c>
      <c r="T571" t="s">
        <v>275</v>
      </c>
      <c r="U571" t="s">
        <v>275</v>
      </c>
      <c r="V571" t="s">
        <v>275</v>
      </c>
      <c r="W571" t="s">
        <v>275</v>
      </c>
      <c r="X571" t="s">
        <v>275</v>
      </c>
      <c r="Y571" t="s">
        <v>281</v>
      </c>
      <c r="Z571" t="s">
        <v>275</v>
      </c>
      <c r="AA571" t="s">
        <v>281</v>
      </c>
      <c r="AB571" t="s">
        <v>278</v>
      </c>
      <c r="AC571" t="s">
        <v>277</v>
      </c>
      <c r="AD571" t="s">
        <v>278</v>
      </c>
      <c r="AH571" s="11">
        <f t="shared" si="334"/>
        <v>-715.57500000000005</v>
      </c>
      <c r="AI571" s="11">
        <f t="shared" si="335"/>
        <v>-2219.9624999999996</v>
      </c>
      <c r="AJ571" s="11">
        <f t="shared" si="336"/>
        <v>-2219.9624999999996</v>
      </c>
      <c r="AK571" s="11">
        <f t="shared" si="337"/>
        <v>-1718.5</v>
      </c>
      <c r="AL571" s="11">
        <f t="shared" si="338"/>
        <v>-715.57500000000005</v>
      </c>
      <c r="AM571" s="11">
        <f t="shared" si="339"/>
        <v>-214.11250000000004</v>
      </c>
      <c r="AN571" s="11">
        <f t="shared" si="340"/>
        <v>-1217.0374999999999</v>
      </c>
      <c r="AO571" s="11">
        <f t="shared" si="341"/>
        <v>-715.57500000000005</v>
      </c>
      <c r="AP571" s="11">
        <f t="shared" si="342"/>
        <v>-715.57500000000005</v>
      </c>
      <c r="AQ571" s="11">
        <f t="shared" si="343"/>
        <v>-715.57500000000005</v>
      </c>
      <c r="AR571" s="11">
        <f t="shared" si="344"/>
        <v>-715.57500000000005</v>
      </c>
      <c r="AS571" s="11">
        <f t="shared" si="345"/>
        <v>-715.57500000000005</v>
      </c>
      <c r="AT571" s="11">
        <f t="shared" si="346"/>
        <v>-214.11250000000004</v>
      </c>
      <c r="AU571" s="11">
        <f t="shared" si="347"/>
        <v>-715.57500000000005</v>
      </c>
      <c r="AV571" s="11">
        <f t="shared" si="348"/>
        <v>-214.11250000000004</v>
      </c>
      <c r="AW571" s="11">
        <f t="shared" si="349"/>
        <v>788.8125</v>
      </c>
      <c r="AX571" s="11">
        <f t="shared" si="350"/>
        <v>1290.2750000000001</v>
      </c>
      <c r="AY571" s="11">
        <f t="shared" si="351"/>
        <v>788.8125</v>
      </c>
      <c r="AZ571" s="11"/>
      <c r="BA571" s="11"/>
      <c r="BB571" s="11">
        <f t="shared" si="352"/>
        <v>-715.57500000000005</v>
      </c>
      <c r="BC571" s="11">
        <f t="shared" si="353"/>
        <v>780.03750000000014</v>
      </c>
      <c r="BD571" s="11">
        <f t="shared" si="354"/>
        <v>780.03750000000014</v>
      </c>
      <c r="BE571" s="11">
        <f t="shared" si="355"/>
        <v>281.5</v>
      </c>
      <c r="BF571" s="11">
        <f t="shared" si="356"/>
        <v>-715.57500000000005</v>
      </c>
      <c r="BG571" s="11">
        <f t="shared" si="357"/>
        <v>-1214.1125000000002</v>
      </c>
      <c r="BH571" s="11">
        <f t="shared" si="358"/>
        <v>-217.03750000000002</v>
      </c>
      <c r="BI571" s="11">
        <f t="shared" si="359"/>
        <v>-715.57500000000005</v>
      </c>
      <c r="BJ571" s="11">
        <f t="shared" si="360"/>
        <v>-715.57500000000005</v>
      </c>
      <c r="BK571" s="11">
        <f t="shared" si="361"/>
        <v>-715.57500000000005</v>
      </c>
      <c r="BL571" s="11">
        <f t="shared" si="362"/>
        <v>-715.57500000000005</v>
      </c>
      <c r="BM571" s="11">
        <f t="shared" si="363"/>
        <v>-715.57500000000005</v>
      </c>
      <c r="BN571" s="11">
        <f t="shared" si="364"/>
        <v>-1214.1125000000002</v>
      </c>
      <c r="BO571" s="11">
        <f t="shared" si="365"/>
        <v>-715.57500000000005</v>
      </c>
      <c r="BP571" s="11">
        <f t="shared" si="366"/>
        <v>-1214.1125000000002</v>
      </c>
      <c r="BQ571" s="11">
        <f t="shared" si="367"/>
        <v>-2211.1875</v>
      </c>
      <c r="BR571" s="11">
        <f t="shared" si="368"/>
        <v>-2709.7249999999999</v>
      </c>
      <c r="BS571" s="11">
        <f t="shared" si="369"/>
        <v>-2211.1875</v>
      </c>
    </row>
    <row r="572" spans="1:71" ht="16" customHeight="1">
      <c r="A572" s="2">
        <v>43978</v>
      </c>
      <c r="B572" s="10" t="s">
        <v>712</v>
      </c>
      <c r="C572" s="11">
        <v>5</v>
      </c>
      <c r="D572" s="10">
        <v>-107</v>
      </c>
      <c r="E572" s="10">
        <v>1.2</v>
      </c>
      <c r="I572">
        <v>1.349110546378644E-2</v>
      </c>
      <c r="K572">
        <v>0</v>
      </c>
      <c r="L572" t="s">
        <v>2044</v>
      </c>
      <c r="M572" t="s">
        <v>2600</v>
      </c>
      <c r="N572" t="s">
        <v>2589</v>
      </c>
      <c r="O572" t="s">
        <v>2043</v>
      </c>
      <c r="P572" t="s">
        <v>2046</v>
      </c>
      <c r="Q572" t="s">
        <v>2051</v>
      </c>
      <c r="R572" t="s">
        <v>2051</v>
      </c>
      <c r="S572" t="s">
        <v>2831</v>
      </c>
      <c r="T572" t="s">
        <v>2047</v>
      </c>
      <c r="U572" t="s">
        <v>2047</v>
      </c>
      <c r="V572" t="s">
        <v>2047</v>
      </c>
      <c r="W572" t="s">
        <v>2050</v>
      </c>
      <c r="X572" t="s">
        <v>2051</v>
      </c>
      <c r="Y572" t="s">
        <v>2831</v>
      </c>
      <c r="Z572" t="s">
        <v>2050</v>
      </c>
      <c r="AA572" t="s">
        <v>2051</v>
      </c>
      <c r="AB572" t="s">
        <v>2047</v>
      </c>
      <c r="AC572" t="s">
        <v>2048</v>
      </c>
      <c r="AD572" t="s">
        <v>2831</v>
      </c>
      <c r="AH572" s="11">
        <f t="shared" si="334"/>
        <v>2963</v>
      </c>
      <c r="AI572" s="11">
        <f t="shared" si="335"/>
        <v>7977.625</v>
      </c>
      <c r="AJ572" s="11">
        <f t="shared" si="336"/>
        <v>-27124.75</v>
      </c>
      <c r="AK572" s="11">
        <f t="shared" si="337"/>
        <v>-7066.25</v>
      </c>
      <c r="AL572" s="11">
        <f t="shared" si="338"/>
        <v>23021.5</v>
      </c>
      <c r="AM572" s="11">
        <f t="shared" si="339"/>
        <v>23021.5</v>
      </c>
      <c r="AN572" s="11">
        <f t="shared" si="340"/>
        <v>33050.75</v>
      </c>
      <c r="AO572" s="11">
        <f t="shared" si="341"/>
        <v>38065.375</v>
      </c>
      <c r="AP572" s="11">
        <f t="shared" si="342"/>
        <v>38065.375</v>
      </c>
      <c r="AQ572" s="11">
        <f t="shared" si="343"/>
        <v>38065.375</v>
      </c>
      <c r="AR572" s="11">
        <f t="shared" si="344"/>
        <v>28036.125</v>
      </c>
      <c r="AS572" s="11">
        <f t="shared" si="345"/>
        <v>23021.5</v>
      </c>
      <c r="AT572" s="11">
        <f t="shared" si="346"/>
        <v>33050.75</v>
      </c>
      <c r="AU572" s="11">
        <f t="shared" si="347"/>
        <v>28036.125</v>
      </c>
      <c r="AV572" s="11">
        <f t="shared" si="348"/>
        <v>23021.5</v>
      </c>
      <c r="AW572" s="11">
        <f t="shared" si="349"/>
        <v>38065.375</v>
      </c>
      <c r="AX572" s="11">
        <f t="shared" si="350"/>
        <v>43080</v>
      </c>
      <c r="AY572" s="11">
        <f t="shared" si="351"/>
        <v>33050.75</v>
      </c>
      <c r="AZ572" s="11"/>
      <c r="BA572" s="11"/>
      <c r="BB572" s="11">
        <f t="shared" si="352"/>
        <v>-37037</v>
      </c>
      <c r="BC572" s="11">
        <f t="shared" si="353"/>
        <v>-42022.375</v>
      </c>
      <c r="BD572" s="11">
        <f t="shared" si="354"/>
        <v>-7124.75</v>
      </c>
      <c r="BE572" s="11">
        <f t="shared" si="355"/>
        <v>-27066.25</v>
      </c>
      <c r="BF572" s="11">
        <f t="shared" si="356"/>
        <v>-56978.5</v>
      </c>
      <c r="BG572" s="11">
        <f t="shared" si="357"/>
        <v>-56978.5</v>
      </c>
      <c r="BH572" s="11">
        <f t="shared" si="358"/>
        <v>-66949.25</v>
      </c>
      <c r="BI572" s="11">
        <f t="shared" si="359"/>
        <v>-71934.625</v>
      </c>
      <c r="BJ572" s="11">
        <f t="shared" si="360"/>
        <v>-71934.625</v>
      </c>
      <c r="BK572" s="11">
        <f t="shared" si="361"/>
        <v>-71934.625</v>
      </c>
      <c r="BL572" s="11">
        <f t="shared" si="362"/>
        <v>-61963.875</v>
      </c>
      <c r="BM572" s="11">
        <f t="shared" si="363"/>
        <v>-56978.5</v>
      </c>
      <c r="BN572" s="11">
        <f t="shared" si="364"/>
        <v>-66949.25</v>
      </c>
      <c r="BO572" s="11">
        <f t="shared" si="365"/>
        <v>-61963.875</v>
      </c>
      <c r="BP572" s="11">
        <f t="shared" si="366"/>
        <v>-56978.5</v>
      </c>
      <c r="BQ572" s="11">
        <f t="shared" si="367"/>
        <v>-71934.625</v>
      </c>
      <c r="BR572" s="11">
        <f t="shared" si="368"/>
        <v>-76920</v>
      </c>
      <c r="BS572" s="11">
        <f t="shared" si="369"/>
        <v>-66949.25</v>
      </c>
    </row>
    <row r="573" spans="1:71" ht="16" customHeight="1">
      <c r="A573" s="2">
        <v>43978</v>
      </c>
      <c r="B573" s="10" t="s">
        <v>480</v>
      </c>
      <c r="C573" s="11">
        <v>6</v>
      </c>
      <c r="D573" s="10">
        <v>-93</v>
      </c>
      <c r="E573" s="10">
        <v>6.9</v>
      </c>
      <c r="I573">
        <v>1.209139344262283E-2</v>
      </c>
      <c r="K573">
        <v>0</v>
      </c>
      <c r="L573" t="s">
        <v>1367</v>
      </c>
      <c r="M573" t="s">
        <v>780</v>
      </c>
      <c r="N573" t="s">
        <v>85</v>
      </c>
      <c r="O573" t="s">
        <v>84</v>
      </c>
      <c r="P573" t="s">
        <v>86</v>
      </c>
      <c r="Q573" t="s">
        <v>82</v>
      </c>
      <c r="R573" t="s">
        <v>81</v>
      </c>
      <c r="S573" t="s">
        <v>86</v>
      </c>
      <c r="T573" t="s">
        <v>82</v>
      </c>
      <c r="U573" t="s">
        <v>1366</v>
      </c>
      <c r="V573" t="s">
        <v>87</v>
      </c>
      <c r="W573" t="s">
        <v>1366</v>
      </c>
      <c r="X573" t="s">
        <v>1365</v>
      </c>
      <c r="Y573" t="s">
        <v>1365</v>
      </c>
      <c r="Z573" t="s">
        <v>1368</v>
      </c>
      <c r="AA573" t="s">
        <v>1367</v>
      </c>
      <c r="AB573" t="s">
        <v>1364</v>
      </c>
      <c r="AC573" t="s">
        <v>1078</v>
      </c>
      <c r="AD573" t="s">
        <v>1076</v>
      </c>
      <c r="AH573" s="11">
        <f t="shared" si="334"/>
        <v>-3060.7249999999999</v>
      </c>
      <c r="AI573" s="11">
        <f t="shared" si="335"/>
        <v>-8075.35</v>
      </c>
      <c r="AJ573" s="11">
        <f t="shared" si="336"/>
        <v>-7573.8874999999998</v>
      </c>
      <c r="AK573" s="11">
        <f t="shared" si="337"/>
        <v>-6069.5</v>
      </c>
      <c r="AL573" s="11">
        <f t="shared" si="338"/>
        <v>-5568.0375000000004</v>
      </c>
      <c r="AM573" s="11">
        <f t="shared" si="339"/>
        <v>-4063.65</v>
      </c>
      <c r="AN573" s="11">
        <f t="shared" si="340"/>
        <v>-6069.5</v>
      </c>
      <c r="AO573" s="11">
        <f t="shared" si="341"/>
        <v>-5568.0375000000004</v>
      </c>
      <c r="AP573" s="11">
        <f t="shared" si="342"/>
        <v>-4565.1125000000002</v>
      </c>
      <c r="AQ573" s="11">
        <f t="shared" si="343"/>
        <v>-5066.5749999999998</v>
      </c>
      <c r="AR573" s="11">
        <f t="shared" si="344"/>
        <v>-4565.1125000000002</v>
      </c>
      <c r="AS573" s="11">
        <f t="shared" si="345"/>
        <v>-3562.1875</v>
      </c>
      <c r="AT573" s="11">
        <f t="shared" si="346"/>
        <v>-3562.1875</v>
      </c>
      <c r="AU573" s="11">
        <f t="shared" si="347"/>
        <v>-2559.2624999999998</v>
      </c>
      <c r="AV573" s="11">
        <f t="shared" si="348"/>
        <v>-1054.875</v>
      </c>
      <c r="AW573" s="11">
        <f t="shared" si="349"/>
        <v>449.51250000000005</v>
      </c>
      <c r="AX573" s="11">
        <f t="shared" si="350"/>
        <v>-51.949999999999989</v>
      </c>
      <c r="AY573" s="11">
        <f t="shared" si="351"/>
        <v>1452.4375</v>
      </c>
      <c r="AZ573" s="11"/>
      <c r="BA573" s="11"/>
      <c r="BB573" s="11">
        <f t="shared" si="352"/>
        <v>939.27500000000009</v>
      </c>
      <c r="BC573" s="11">
        <f t="shared" si="353"/>
        <v>5924.65</v>
      </c>
      <c r="BD573" s="11">
        <f t="shared" si="354"/>
        <v>5426.1125000000002</v>
      </c>
      <c r="BE573" s="11">
        <f t="shared" si="355"/>
        <v>3930.5</v>
      </c>
      <c r="BF573" s="11">
        <f t="shared" si="356"/>
        <v>3431.9625000000001</v>
      </c>
      <c r="BG573" s="11">
        <f t="shared" si="357"/>
        <v>1936.35</v>
      </c>
      <c r="BH573" s="11">
        <f t="shared" si="358"/>
        <v>3930.5</v>
      </c>
      <c r="BI573" s="11">
        <f t="shared" si="359"/>
        <v>3431.9625000000001</v>
      </c>
      <c r="BJ573" s="11">
        <f t="shared" si="360"/>
        <v>2434.8874999999998</v>
      </c>
      <c r="BK573" s="11">
        <f t="shared" si="361"/>
        <v>2933.4250000000002</v>
      </c>
      <c r="BL573" s="11">
        <f t="shared" si="362"/>
        <v>2434.8874999999998</v>
      </c>
      <c r="BM573" s="11">
        <f t="shared" si="363"/>
        <v>1437.8125</v>
      </c>
      <c r="BN573" s="11">
        <f t="shared" si="364"/>
        <v>1437.8125</v>
      </c>
      <c r="BO573" s="11">
        <f t="shared" si="365"/>
        <v>440.73749999999995</v>
      </c>
      <c r="BP573" s="11">
        <f t="shared" si="366"/>
        <v>-1054.875</v>
      </c>
      <c r="BQ573" s="11">
        <f t="shared" si="367"/>
        <v>-2550.4875000000002</v>
      </c>
      <c r="BR573" s="11">
        <f t="shared" si="368"/>
        <v>-2051.9499999999998</v>
      </c>
      <c r="BS573" s="11">
        <f t="shared" si="369"/>
        <v>-3547.5625</v>
      </c>
    </row>
    <row r="574" spans="1:71" ht="16" customHeight="1">
      <c r="A574" s="2">
        <v>43978</v>
      </c>
      <c r="B574" s="10" t="s">
        <v>385</v>
      </c>
      <c r="C574" s="11">
        <v>7</v>
      </c>
      <c r="D574" s="10">
        <v>-91</v>
      </c>
      <c r="E574" s="10">
        <v>0.9</v>
      </c>
      <c r="K574">
        <v>0</v>
      </c>
      <c r="L574" t="s">
        <v>2194</v>
      </c>
      <c r="M574" t="s">
        <v>2031</v>
      </c>
      <c r="N574" t="s">
        <v>2489</v>
      </c>
      <c r="O574" t="s">
        <v>2191</v>
      </c>
      <c r="P574" t="s">
        <v>2031</v>
      </c>
      <c r="Q574" t="s">
        <v>2192</v>
      </c>
      <c r="R574" t="s">
        <v>2192</v>
      </c>
      <c r="S574" t="s">
        <v>2031</v>
      </c>
      <c r="T574" t="s">
        <v>2189</v>
      </c>
      <c r="U574" t="s">
        <v>2031</v>
      </c>
      <c r="V574" t="s">
        <v>2190</v>
      </c>
      <c r="W574" t="s">
        <v>1753</v>
      </c>
      <c r="X574" t="s">
        <v>1753</v>
      </c>
      <c r="Y574" t="s">
        <v>2031</v>
      </c>
      <c r="Z574" t="s">
        <v>2189</v>
      </c>
      <c r="AA574" t="s">
        <v>2194</v>
      </c>
      <c r="AB574" t="s">
        <v>2193</v>
      </c>
      <c r="AC574" t="s">
        <v>2178</v>
      </c>
      <c r="AD574" t="s">
        <v>2189</v>
      </c>
      <c r="AH574" s="11">
        <f t="shared" si="334"/>
        <v>-327.70325585000063</v>
      </c>
      <c r="AI574" s="11">
        <f t="shared" si="335"/>
        <v>-277.55299414999934</v>
      </c>
      <c r="AJ574" s="11">
        <f t="shared" si="336"/>
        <v>-427.99375000000003</v>
      </c>
      <c r="AK574" s="11">
        <f t="shared" si="337"/>
        <v>-327.70325585000063</v>
      </c>
      <c r="AL574" s="11">
        <f t="shared" si="338"/>
        <v>-227.40774707499966</v>
      </c>
      <c r="AM574" s="11">
        <f t="shared" si="339"/>
        <v>-227.40774707499966</v>
      </c>
      <c r="AN574" s="11">
        <f t="shared" si="340"/>
        <v>-327.70325585000063</v>
      </c>
      <c r="AO574" s="11">
        <f t="shared" si="341"/>
        <v>-377.84850292500033</v>
      </c>
      <c r="AP574" s="11">
        <f t="shared" si="342"/>
        <v>-327.70325585000063</v>
      </c>
      <c r="AQ574" s="11">
        <f t="shared" si="343"/>
        <v>-528.28424414999938</v>
      </c>
      <c r="AR574" s="11">
        <f t="shared" si="344"/>
        <v>-478.13899707499968</v>
      </c>
      <c r="AS574" s="11">
        <f t="shared" si="345"/>
        <v>-478.13899707499968</v>
      </c>
      <c r="AT574" s="11">
        <f t="shared" si="346"/>
        <v>-327.70325585000063</v>
      </c>
      <c r="AU574" s="11">
        <f t="shared" si="347"/>
        <v>-377.84850292500033</v>
      </c>
      <c r="AV574" s="11">
        <f t="shared" si="348"/>
        <v>-177.26249999999999</v>
      </c>
      <c r="AW574" s="11">
        <f t="shared" si="349"/>
        <v>-127.11725292500034</v>
      </c>
      <c r="AX574" s="11">
        <f t="shared" si="350"/>
        <v>-26.821744149999361</v>
      </c>
      <c r="AY574" s="11">
        <f t="shared" si="351"/>
        <v>-377.84850292500033</v>
      </c>
      <c r="AZ574" s="11"/>
      <c r="BA574" s="11"/>
      <c r="BB574" s="11">
        <f t="shared" si="352"/>
        <v>-27.699255849999361</v>
      </c>
      <c r="BC574" s="11">
        <f t="shared" si="353"/>
        <v>-77.556994150000634</v>
      </c>
      <c r="BD574" s="11">
        <f t="shared" si="354"/>
        <v>72.006249999999994</v>
      </c>
      <c r="BE574" s="11">
        <f t="shared" si="355"/>
        <v>-27.699255849999361</v>
      </c>
      <c r="BF574" s="11">
        <f t="shared" si="356"/>
        <v>-127.40974707500031</v>
      </c>
      <c r="BG574" s="11">
        <f t="shared" si="357"/>
        <v>-127.40974707500031</v>
      </c>
      <c r="BH574" s="11">
        <f t="shared" si="358"/>
        <v>-27.699255849999361</v>
      </c>
      <c r="BI574" s="11">
        <f t="shared" si="359"/>
        <v>22.153497075000303</v>
      </c>
      <c r="BJ574" s="11">
        <f t="shared" si="360"/>
        <v>-27.699255849999361</v>
      </c>
      <c r="BK574" s="11">
        <f t="shared" si="361"/>
        <v>171.71175584999935</v>
      </c>
      <c r="BL574" s="11">
        <f t="shared" si="362"/>
        <v>121.85900292499969</v>
      </c>
      <c r="BM574" s="11">
        <f t="shared" si="363"/>
        <v>121.85900292499969</v>
      </c>
      <c r="BN574" s="11">
        <f t="shared" si="364"/>
        <v>-27.699255849999361</v>
      </c>
      <c r="BO574" s="11">
        <f t="shared" si="365"/>
        <v>22.153497075000303</v>
      </c>
      <c r="BP574" s="11">
        <f t="shared" si="366"/>
        <v>-177.26249999999999</v>
      </c>
      <c r="BQ574" s="11">
        <f t="shared" si="367"/>
        <v>-227.11525292499971</v>
      </c>
      <c r="BR574" s="11">
        <f t="shared" si="368"/>
        <v>-326.82574415000062</v>
      </c>
      <c r="BS574" s="11">
        <f t="shared" si="369"/>
        <v>22.153497075000303</v>
      </c>
    </row>
    <row r="575" spans="1:71" ht="16" customHeight="1">
      <c r="A575" s="2">
        <v>43978</v>
      </c>
      <c r="B575" s="10" t="s">
        <v>2602</v>
      </c>
      <c r="C575" s="11">
        <v>8</v>
      </c>
      <c r="D575" s="10">
        <v>-88</v>
      </c>
      <c r="E575" s="10">
        <v>1.2</v>
      </c>
      <c r="K575">
        <v>0</v>
      </c>
      <c r="L575" t="s">
        <v>2774</v>
      </c>
      <c r="M575" t="s">
        <v>2775</v>
      </c>
      <c r="N575" t="s">
        <v>2775</v>
      </c>
      <c r="O575" t="s">
        <v>2775</v>
      </c>
      <c r="P575" t="s">
        <v>2775</v>
      </c>
      <c r="Q575" t="s">
        <v>2771</v>
      </c>
      <c r="R575" t="s">
        <v>2775</v>
      </c>
      <c r="S575" t="s">
        <v>2775</v>
      </c>
      <c r="T575" t="s">
        <v>2880</v>
      </c>
      <c r="U575" t="s">
        <v>2880</v>
      </c>
      <c r="V575" t="s">
        <v>2772</v>
      </c>
      <c r="W575" t="s">
        <v>2772</v>
      </c>
      <c r="X575" t="s">
        <v>2880</v>
      </c>
      <c r="Y575" t="s">
        <v>2880</v>
      </c>
      <c r="Z575" t="s">
        <v>2772</v>
      </c>
      <c r="AA575" t="s">
        <v>2772</v>
      </c>
      <c r="AB575" t="s">
        <v>2880</v>
      </c>
      <c r="AC575" t="s">
        <v>2880</v>
      </c>
      <c r="AD575" t="s">
        <v>2880</v>
      </c>
      <c r="AH575" s="11">
        <f t="shared" si="334"/>
        <v>0.9912500000007114</v>
      </c>
      <c r="AI575" s="11">
        <f t="shared" si="335"/>
        <v>0.9912500000007114</v>
      </c>
      <c r="AJ575" s="11">
        <f t="shared" si="336"/>
        <v>0.9912500000007114</v>
      </c>
      <c r="AK575" s="11">
        <f t="shared" si="337"/>
        <v>0.9912500000007114</v>
      </c>
      <c r="AL575" s="11">
        <f t="shared" si="338"/>
        <v>51.137500000001424</v>
      </c>
      <c r="AM575" s="11">
        <f t="shared" si="339"/>
        <v>0.9912500000007114</v>
      </c>
      <c r="AN575" s="11">
        <f t="shared" si="340"/>
        <v>0.9912500000007114</v>
      </c>
      <c r="AO575" s="11">
        <f t="shared" si="341"/>
        <v>-149.44749999999965</v>
      </c>
      <c r="AP575" s="11">
        <f t="shared" si="342"/>
        <v>-149.44749999999965</v>
      </c>
      <c r="AQ575" s="11">
        <f t="shared" si="343"/>
        <v>-199.59374999999858</v>
      </c>
      <c r="AR575" s="11">
        <f t="shared" si="344"/>
        <v>-199.59374999999858</v>
      </c>
      <c r="AS575" s="11">
        <f t="shared" si="345"/>
        <v>-149.44749999999965</v>
      </c>
      <c r="AT575" s="11">
        <f t="shared" si="346"/>
        <v>-149.44749999999965</v>
      </c>
      <c r="AU575" s="11">
        <f t="shared" si="347"/>
        <v>-199.59374999999858</v>
      </c>
      <c r="AV575" s="11">
        <f t="shared" si="348"/>
        <v>-199.59374999999858</v>
      </c>
      <c r="AW575" s="11">
        <f t="shared" si="349"/>
        <v>-149.44749999999965</v>
      </c>
      <c r="AX575" s="11">
        <f t="shared" si="350"/>
        <v>-149.44749999999965</v>
      </c>
      <c r="AY575" s="11">
        <f t="shared" si="351"/>
        <v>-149.44749999999965</v>
      </c>
      <c r="AZ575" s="11"/>
      <c r="BA575" s="11"/>
      <c r="BB575" s="11">
        <f t="shared" si="352"/>
        <v>-99.008750000000703</v>
      </c>
      <c r="BC575" s="11">
        <f t="shared" si="353"/>
        <v>-99.008750000000703</v>
      </c>
      <c r="BD575" s="11">
        <f t="shared" si="354"/>
        <v>-99.008750000000703</v>
      </c>
      <c r="BE575" s="11">
        <f t="shared" si="355"/>
        <v>-99.008750000000703</v>
      </c>
      <c r="BF575" s="11">
        <f t="shared" si="356"/>
        <v>-148.86250000000143</v>
      </c>
      <c r="BG575" s="11">
        <f t="shared" si="357"/>
        <v>-99.008750000000703</v>
      </c>
      <c r="BH575" s="11">
        <f t="shared" si="358"/>
        <v>-99.008750000000703</v>
      </c>
      <c r="BI575" s="11">
        <f t="shared" si="359"/>
        <v>50.552499999999633</v>
      </c>
      <c r="BJ575" s="11">
        <f t="shared" si="360"/>
        <v>50.552499999999633</v>
      </c>
      <c r="BK575" s="11">
        <f t="shared" si="361"/>
        <v>100.40624999999859</v>
      </c>
      <c r="BL575" s="11">
        <f t="shared" si="362"/>
        <v>100.40624999999859</v>
      </c>
      <c r="BM575" s="11">
        <f t="shared" si="363"/>
        <v>50.552499999999633</v>
      </c>
      <c r="BN575" s="11">
        <f t="shared" si="364"/>
        <v>50.552499999999633</v>
      </c>
      <c r="BO575" s="11">
        <f t="shared" si="365"/>
        <v>100.40624999999859</v>
      </c>
      <c r="BP575" s="11">
        <f t="shared" si="366"/>
        <v>100.40624999999859</v>
      </c>
      <c r="BQ575" s="11">
        <f t="shared" si="367"/>
        <v>50.552499999999633</v>
      </c>
      <c r="BR575" s="11">
        <f t="shared" si="368"/>
        <v>50.552499999999633</v>
      </c>
      <c r="BS575" s="11">
        <f t="shared" si="369"/>
        <v>50.552499999999633</v>
      </c>
    </row>
    <row r="576" spans="1:71" ht="16" customHeight="1">
      <c r="A576" s="2">
        <v>43978</v>
      </c>
      <c r="B576" s="10" t="s">
        <v>122</v>
      </c>
      <c r="C576" s="11">
        <v>9</v>
      </c>
      <c r="D576" s="10">
        <v>-81</v>
      </c>
      <c r="E576" s="10">
        <v>0.1</v>
      </c>
      <c r="I576">
        <v>1.144409448818888E-2</v>
      </c>
      <c r="K576">
        <v>0</v>
      </c>
      <c r="L576" t="s">
        <v>791</v>
      </c>
      <c r="M576" t="s">
        <v>1535</v>
      </c>
      <c r="N576" t="s">
        <v>782</v>
      </c>
      <c r="O576" t="s">
        <v>1537</v>
      </c>
      <c r="P576" t="s">
        <v>1537</v>
      </c>
      <c r="Q576" t="s">
        <v>782</v>
      </c>
      <c r="R576" t="s">
        <v>1534</v>
      </c>
      <c r="S576" t="s">
        <v>1450</v>
      </c>
      <c r="T576" t="s">
        <v>89</v>
      </c>
      <c r="U576" t="s">
        <v>89</v>
      </c>
      <c r="V576" t="s">
        <v>1534</v>
      </c>
      <c r="W576" t="s">
        <v>782</v>
      </c>
      <c r="X576" t="s">
        <v>89</v>
      </c>
      <c r="Y576" t="s">
        <v>1534</v>
      </c>
      <c r="Z576" t="s">
        <v>1534</v>
      </c>
      <c r="AA576" t="s">
        <v>89</v>
      </c>
      <c r="AB576" t="s">
        <v>1450</v>
      </c>
      <c r="AC576" t="s">
        <v>1450</v>
      </c>
      <c r="AD576" t="s">
        <v>89</v>
      </c>
      <c r="AH576" s="11">
        <f t="shared" si="334"/>
        <v>-101.97500000000008</v>
      </c>
      <c r="AI576" s="11">
        <f t="shared" si="335"/>
        <v>900.94999999999982</v>
      </c>
      <c r="AJ576" s="11">
        <f t="shared" si="336"/>
        <v>399.48749999999995</v>
      </c>
      <c r="AK576" s="11">
        <f t="shared" si="337"/>
        <v>399.48749999999995</v>
      </c>
      <c r="AL576" s="11">
        <f t="shared" si="338"/>
        <v>900.94999999999982</v>
      </c>
      <c r="AM576" s="11">
        <f t="shared" si="339"/>
        <v>1402.4125000000001</v>
      </c>
      <c r="AN576" s="11">
        <f t="shared" si="340"/>
        <v>2405.3375000000001</v>
      </c>
      <c r="AO576" s="11">
        <f t="shared" si="341"/>
        <v>1903.875</v>
      </c>
      <c r="AP576" s="11">
        <f t="shared" si="342"/>
        <v>1903.875</v>
      </c>
      <c r="AQ576" s="11">
        <f t="shared" si="343"/>
        <v>1402.4125000000001</v>
      </c>
      <c r="AR576" s="11">
        <f t="shared" si="344"/>
        <v>900.94999999999982</v>
      </c>
      <c r="AS576" s="11">
        <f t="shared" si="345"/>
        <v>1903.875</v>
      </c>
      <c r="AT576" s="11">
        <f t="shared" si="346"/>
        <v>1402.4125000000001</v>
      </c>
      <c r="AU576" s="11">
        <f t="shared" si="347"/>
        <v>1402.4125000000001</v>
      </c>
      <c r="AV576" s="11">
        <f t="shared" si="348"/>
        <v>1903.875</v>
      </c>
      <c r="AW576" s="11">
        <f t="shared" si="349"/>
        <v>2405.3375000000001</v>
      </c>
      <c r="AX576" s="11">
        <f t="shared" si="350"/>
        <v>2405.3375000000001</v>
      </c>
      <c r="AY576" s="11">
        <f t="shared" si="351"/>
        <v>1903.875</v>
      </c>
      <c r="AZ576" s="11"/>
      <c r="BA576" s="11"/>
      <c r="BB576" s="11">
        <f t="shared" si="352"/>
        <v>-2101.9750000000004</v>
      </c>
      <c r="BC576" s="11">
        <f t="shared" si="353"/>
        <v>-3099.0499999999997</v>
      </c>
      <c r="BD576" s="11">
        <f t="shared" si="354"/>
        <v>-2600.5124999999998</v>
      </c>
      <c r="BE576" s="11">
        <f t="shared" si="355"/>
        <v>-2600.5124999999998</v>
      </c>
      <c r="BF576" s="11">
        <f t="shared" si="356"/>
        <v>-3099.0499999999997</v>
      </c>
      <c r="BG576" s="11">
        <f t="shared" si="357"/>
        <v>-3597.5874999999996</v>
      </c>
      <c r="BH576" s="11">
        <f t="shared" si="358"/>
        <v>-4594.6624999999995</v>
      </c>
      <c r="BI576" s="11">
        <f t="shared" si="359"/>
        <v>-4096.125</v>
      </c>
      <c r="BJ576" s="11">
        <f t="shared" si="360"/>
        <v>-4096.125</v>
      </c>
      <c r="BK576" s="11">
        <f t="shared" si="361"/>
        <v>-3597.5874999999996</v>
      </c>
      <c r="BL576" s="11">
        <f t="shared" si="362"/>
        <v>-3099.0499999999997</v>
      </c>
      <c r="BM576" s="11">
        <f t="shared" si="363"/>
        <v>-4096.125</v>
      </c>
      <c r="BN576" s="11">
        <f t="shared" si="364"/>
        <v>-3597.5874999999996</v>
      </c>
      <c r="BO576" s="11">
        <f t="shared" si="365"/>
        <v>-3597.5874999999996</v>
      </c>
      <c r="BP576" s="11">
        <f t="shared" si="366"/>
        <v>-4096.125</v>
      </c>
      <c r="BQ576" s="11">
        <f t="shared" si="367"/>
        <v>-4594.6624999999995</v>
      </c>
      <c r="BR576" s="11">
        <f t="shared" si="368"/>
        <v>-4594.6624999999995</v>
      </c>
      <c r="BS576" s="11">
        <f t="shared" si="369"/>
        <v>-4096.125</v>
      </c>
    </row>
    <row r="577" spans="1:71" ht="16" customHeight="1">
      <c r="A577" s="2">
        <v>43978</v>
      </c>
      <c r="B577" s="10" t="s">
        <v>709</v>
      </c>
      <c r="C577" s="11">
        <v>10</v>
      </c>
      <c r="D577" s="10">
        <v>-79</v>
      </c>
      <c r="E577" s="10">
        <v>-1.3</v>
      </c>
      <c r="I577">
        <v>2.1086503623188289E-2</v>
      </c>
      <c r="K577">
        <v>0</v>
      </c>
      <c r="L577" t="s">
        <v>1303</v>
      </c>
      <c r="M577" t="s">
        <v>1303</v>
      </c>
      <c r="N577" t="s">
        <v>1728</v>
      </c>
      <c r="O577" t="s">
        <v>1304</v>
      </c>
      <c r="P577" t="s">
        <v>206</v>
      </c>
      <c r="Q577" t="s">
        <v>201</v>
      </c>
      <c r="R577" t="s">
        <v>205</v>
      </c>
      <c r="S577" t="s">
        <v>1304</v>
      </c>
      <c r="T577" t="s">
        <v>207</v>
      </c>
      <c r="U577" t="s">
        <v>207</v>
      </c>
      <c r="V577" t="s">
        <v>1728</v>
      </c>
      <c r="W577" t="s">
        <v>207</v>
      </c>
      <c r="X577" t="s">
        <v>205</v>
      </c>
      <c r="Y577" t="s">
        <v>205</v>
      </c>
      <c r="Z577" t="s">
        <v>205</v>
      </c>
      <c r="AA577" t="s">
        <v>204</v>
      </c>
      <c r="AB577" t="s">
        <v>204</v>
      </c>
      <c r="AC577" t="s">
        <v>207</v>
      </c>
      <c r="AD577" t="s">
        <v>1304</v>
      </c>
      <c r="AH577" s="11">
        <f t="shared" si="334"/>
        <v>-609</v>
      </c>
      <c r="AI577" s="11">
        <f t="shared" si="335"/>
        <v>895.38750000000005</v>
      </c>
      <c r="AJ577" s="11">
        <f t="shared" si="336"/>
        <v>393.92499999999995</v>
      </c>
      <c r="AK577" s="11">
        <f t="shared" si="337"/>
        <v>2901.2375000000002</v>
      </c>
      <c r="AL577" s="11">
        <f t="shared" si="338"/>
        <v>3402.7</v>
      </c>
      <c r="AM577" s="11">
        <f t="shared" si="339"/>
        <v>2399.7750000000001</v>
      </c>
      <c r="AN577" s="11">
        <f t="shared" si="340"/>
        <v>393.92499999999995</v>
      </c>
      <c r="AO577" s="11">
        <f t="shared" si="341"/>
        <v>1396.85</v>
      </c>
      <c r="AP577" s="11">
        <f t="shared" si="342"/>
        <v>1396.85</v>
      </c>
      <c r="AQ577" s="11">
        <f t="shared" si="343"/>
        <v>895.38750000000005</v>
      </c>
      <c r="AR577" s="11">
        <f t="shared" si="344"/>
        <v>1396.85</v>
      </c>
      <c r="AS577" s="11">
        <f t="shared" si="345"/>
        <v>2399.7750000000001</v>
      </c>
      <c r="AT577" s="11">
        <f t="shared" si="346"/>
        <v>2399.7750000000001</v>
      </c>
      <c r="AU577" s="11">
        <f t="shared" si="347"/>
        <v>2399.7750000000001</v>
      </c>
      <c r="AV577" s="11">
        <f t="shared" si="348"/>
        <v>1898.3125</v>
      </c>
      <c r="AW577" s="11">
        <f t="shared" si="349"/>
        <v>1898.3125</v>
      </c>
      <c r="AX577" s="11">
        <f t="shared" si="350"/>
        <v>1396.85</v>
      </c>
      <c r="AY577" s="11">
        <f t="shared" si="351"/>
        <v>393.92499999999995</v>
      </c>
      <c r="AZ577" s="11"/>
      <c r="BA577" s="11"/>
      <c r="BB577" s="11">
        <f t="shared" si="352"/>
        <v>-609</v>
      </c>
      <c r="BC577" s="11">
        <f t="shared" si="353"/>
        <v>-2104.6125000000002</v>
      </c>
      <c r="BD577" s="11">
        <f t="shared" si="354"/>
        <v>-1606.075</v>
      </c>
      <c r="BE577" s="11">
        <f t="shared" si="355"/>
        <v>-4098.7624999999998</v>
      </c>
      <c r="BF577" s="11">
        <f t="shared" si="356"/>
        <v>-4597.3</v>
      </c>
      <c r="BG577" s="11">
        <f t="shared" si="357"/>
        <v>-3600.2249999999999</v>
      </c>
      <c r="BH577" s="11">
        <f t="shared" si="358"/>
        <v>-1606.075</v>
      </c>
      <c r="BI577" s="11">
        <f t="shared" si="359"/>
        <v>-2603.15</v>
      </c>
      <c r="BJ577" s="11">
        <f t="shared" si="360"/>
        <v>-2603.15</v>
      </c>
      <c r="BK577" s="11">
        <f t="shared" si="361"/>
        <v>-2104.6125000000002</v>
      </c>
      <c r="BL577" s="11">
        <f t="shared" si="362"/>
        <v>-2603.15</v>
      </c>
      <c r="BM577" s="11">
        <f t="shared" si="363"/>
        <v>-3600.2249999999999</v>
      </c>
      <c r="BN577" s="11">
        <f t="shared" si="364"/>
        <v>-3600.2249999999999</v>
      </c>
      <c r="BO577" s="11">
        <f t="shared" si="365"/>
        <v>-3600.2249999999999</v>
      </c>
      <c r="BP577" s="11">
        <f t="shared" si="366"/>
        <v>-3101.6875</v>
      </c>
      <c r="BQ577" s="11">
        <f t="shared" si="367"/>
        <v>-3101.6875</v>
      </c>
      <c r="BR577" s="11">
        <f t="shared" si="368"/>
        <v>-2603.15</v>
      </c>
      <c r="BS577" s="11">
        <f t="shared" si="369"/>
        <v>-1606.075</v>
      </c>
    </row>
    <row r="578" spans="1:71" ht="16" customHeight="1">
      <c r="A578" s="2">
        <v>43978</v>
      </c>
      <c r="B578" s="10" t="s">
        <v>2528</v>
      </c>
      <c r="C578" s="11">
        <v>11</v>
      </c>
      <c r="D578" s="10">
        <v>-71</v>
      </c>
      <c r="E578" s="10">
        <v>-0.4</v>
      </c>
      <c r="I578">
        <v>1.264872881355927E-2</v>
      </c>
      <c r="K578">
        <v>0</v>
      </c>
      <c r="L578" t="s">
        <v>1739</v>
      </c>
      <c r="M578" t="s">
        <v>1739</v>
      </c>
      <c r="N578" t="s">
        <v>1740</v>
      </c>
      <c r="O578" t="s">
        <v>1740</v>
      </c>
      <c r="P578" t="s">
        <v>673</v>
      </c>
      <c r="Q578" t="s">
        <v>673</v>
      </c>
      <c r="R578" t="s">
        <v>1741</v>
      </c>
      <c r="S578" t="s">
        <v>673</v>
      </c>
      <c r="T578" t="s">
        <v>1739</v>
      </c>
      <c r="U578" t="s">
        <v>1740</v>
      </c>
      <c r="V578" t="s">
        <v>1740</v>
      </c>
      <c r="W578" t="s">
        <v>1740</v>
      </c>
      <c r="X578" t="s">
        <v>673</v>
      </c>
      <c r="Y578" t="s">
        <v>1740</v>
      </c>
      <c r="Z578" t="s">
        <v>673</v>
      </c>
      <c r="AA578" t="s">
        <v>1741</v>
      </c>
      <c r="AB578" t="s">
        <v>673</v>
      </c>
      <c r="AC578" t="s">
        <v>673</v>
      </c>
      <c r="AD578" t="s">
        <v>1741</v>
      </c>
      <c r="AH578" s="11">
        <f t="shared" si="334"/>
        <v>-511.125</v>
      </c>
      <c r="AI578" s="11">
        <f t="shared" si="335"/>
        <v>-9.6624999999999943</v>
      </c>
      <c r="AJ578" s="11">
        <f t="shared" si="336"/>
        <v>-9.6624999999999943</v>
      </c>
      <c r="AK578" s="11">
        <f t="shared" si="337"/>
        <v>491.79999999999995</v>
      </c>
      <c r="AL578" s="11">
        <f t="shared" si="338"/>
        <v>491.79999999999995</v>
      </c>
      <c r="AM578" s="11">
        <f t="shared" si="339"/>
        <v>993.26250000000005</v>
      </c>
      <c r="AN578" s="11">
        <f t="shared" si="340"/>
        <v>491.79999999999995</v>
      </c>
      <c r="AO578" s="11">
        <f t="shared" si="341"/>
        <v>-511.125</v>
      </c>
      <c r="AP578" s="11">
        <f t="shared" si="342"/>
        <v>-9.6624999999999943</v>
      </c>
      <c r="AQ578" s="11">
        <f t="shared" si="343"/>
        <v>-9.6624999999999943</v>
      </c>
      <c r="AR578" s="11">
        <f t="shared" si="344"/>
        <v>-9.6624999999999943</v>
      </c>
      <c r="AS578" s="11">
        <f t="shared" si="345"/>
        <v>491.79999999999995</v>
      </c>
      <c r="AT578" s="11">
        <f t="shared" si="346"/>
        <v>-9.6624999999999943</v>
      </c>
      <c r="AU578" s="11">
        <f t="shared" si="347"/>
        <v>491.79999999999995</v>
      </c>
      <c r="AV578" s="11">
        <f t="shared" si="348"/>
        <v>993.26250000000005</v>
      </c>
      <c r="AW578" s="11">
        <f t="shared" si="349"/>
        <v>491.79999999999995</v>
      </c>
      <c r="AX578" s="11">
        <f t="shared" si="350"/>
        <v>491.79999999999995</v>
      </c>
      <c r="AY578" s="11">
        <f t="shared" si="351"/>
        <v>993.26250000000005</v>
      </c>
      <c r="AZ578" s="11"/>
      <c r="BA578" s="11"/>
      <c r="BB578" s="11">
        <f t="shared" si="352"/>
        <v>-511.125</v>
      </c>
      <c r="BC578" s="11">
        <f t="shared" si="353"/>
        <v>-1009.6625</v>
      </c>
      <c r="BD578" s="11">
        <f t="shared" si="354"/>
        <v>-1009.6625</v>
      </c>
      <c r="BE578" s="11">
        <f t="shared" si="355"/>
        <v>-1508.2</v>
      </c>
      <c r="BF578" s="11">
        <f t="shared" si="356"/>
        <v>-1508.2</v>
      </c>
      <c r="BG578" s="11">
        <f t="shared" si="357"/>
        <v>-2006.7375</v>
      </c>
      <c r="BH578" s="11">
        <f t="shared" si="358"/>
        <v>-1508.2</v>
      </c>
      <c r="BI578" s="11">
        <f t="shared" si="359"/>
        <v>-511.125</v>
      </c>
      <c r="BJ578" s="11">
        <f t="shared" si="360"/>
        <v>-1009.6625</v>
      </c>
      <c r="BK578" s="11">
        <f t="shared" si="361"/>
        <v>-1009.6625</v>
      </c>
      <c r="BL578" s="11">
        <f t="shared" si="362"/>
        <v>-1009.6625</v>
      </c>
      <c r="BM578" s="11">
        <f t="shared" si="363"/>
        <v>-1508.2</v>
      </c>
      <c r="BN578" s="11">
        <f t="shared" si="364"/>
        <v>-1009.6625</v>
      </c>
      <c r="BO578" s="11">
        <f t="shared" si="365"/>
        <v>-1508.2</v>
      </c>
      <c r="BP578" s="11">
        <f t="shared" si="366"/>
        <v>-2006.7375</v>
      </c>
      <c r="BQ578" s="11">
        <f t="shared" si="367"/>
        <v>-1508.2</v>
      </c>
      <c r="BR578" s="11">
        <f t="shared" si="368"/>
        <v>-1508.2</v>
      </c>
      <c r="BS578" s="11">
        <f t="shared" si="369"/>
        <v>-2006.7375</v>
      </c>
    </row>
    <row r="579" spans="1:71" ht="16" customHeight="1">
      <c r="A579" s="2">
        <v>43978</v>
      </c>
      <c r="B579" s="10" t="s">
        <v>474</v>
      </c>
      <c r="C579" s="11">
        <v>12</v>
      </c>
      <c r="D579" s="10">
        <v>-67</v>
      </c>
      <c r="E579" s="10">
        <v>-0.1</v>
      </c>
      <c r="I579">
        <v>1.714124999999983E-2</v>
      </c>
      <c r="K579">
        <v>0</v>
      </c>
      <c r="L579" t="s">
        <v>1302</v>
      </c>
      <c r="M579" t="s">
        <v>1302</v>
      </c>
      <c r="N579" t="s">
        <v>1302</v>
      </c>
      <c r="O579" t="s">
        <v>133</v>
      </c>
      <c r="P579" t="s">
        <v>132</v>
      </c>
      <c r="Q579" t="s">
        <v>1303</v>
      </c>
      <c r="R579" t="s">
        <v>1303</v>
      </c>
      <c r="S579" t="s">
        <v>873</v>
      </c>
      <c r="T579" t="s">
        <v>873</v>
      </c>
      <c r="U579" t="s">
        <v>873</v>
      </c>
      <c r="V579" t="s">
        <v>873</v>
      </c>
      <c r="W579" t="s">
        <v>1302</v>
      </c>
      <c r="X579" t="s">
        <v>873</v>
      </c>
      <c r="Y579" t="s">
        <v>1303</v>
      </c>
      <c r="Z579" t="s">
        <v>1302</v>
      </c>
      <c r="AA579" t="s">
        <v>1303</v>
      </c>
      <c r="AB579" t="s">
        <v>1303</v>
      </c>
      <c r="AC579" t="s">
        <v>1728</v>
      </c>
      <c r="AD579" t="s">
        <v>205</v>
      </c>
      <c r="AH579" s="11">
        <f t="shared" si="334"/>
        <v>-611.17499999999995</v>
      </c>
      <c r="AI579" s="11">
        <f t="shared" si="335"/>
        <v>-611.17499999999995</v>
      </c>
      <c r="AJ579" s="11">
        <f t="shared" si="336"/>
        <v>-2617.0250000000001</v>
      </c>
      <c r="AK579" s="11">
        <f t="shared" si="337"/>
        <v>-2115.5625</v>
      </c>
      <c r="AL579" s="11">
        <f t="shared" si="338"/>
        <v>-109.71249999999998</v>
      </c>
      <c r="AM579" s="11">
        <f t="shared" si="339"/>
        <v>-109.71249999999998</v>
      </c>
      <c r="AN579" s="11">
        <f t="shared" si="340"/>
        <v>-1112.6375</v>
      </c>
      <c r="AO579" s="11">
        <f t="shared" si="341"/>
        <v>-1112.6375</v>
      </c>
      <c r="AP579" s="11">
        <f t="shared" si="342"/>
        <v>-1112.6375</v>
      </c>
      <c r="AQ579" s="11">
        <f t="shared" si="343"/>
        <v>-1112.6375</v>
      </c>
      <c r="AR579" s="11">
        <f t="shared" si="344"/>
        <v>-611.17499999999995</v>
      </c>
      <c r="AS579" s="11">
        <f t="shared" si="345"/>
        <v>-1112.6375</v>
      </c>
      <c r="AT579" s="11">
        <f t="shared" si="346"/>
        <v>-109.71249999999998</v>
      </c>
      <c r="AU579" s="11">
        <f t="shared" si="347"/>
        <v>-611.17499999999995</v>
      </c>
      <c r="AV579" s="11">
        <f t="shared" si="348"/>
        <v>-109.71249999999998</v>
      </c>
      <c r="AW579" s="11">
        <f t="shared" si="349"/>
        <v>-109.71249999999998</v>
      </c>
      <c r="AX579" s="11">
        <f t="shared" si="350"/>
        <v>1394.675</v>
      </c>
      <c r="AY579" s="11">
        <f t="shared" si="351"/>
        <v>2899.0625</v>
      </c>
      <c r="AZ579" s="11"/>
      <c r="BA579" s="11"/>
      <c r="BB579" s="11">
        <f t="shared" si="352"/>
        <v>-611.17499999999995</v>
      </c>
      <c r="BC579" s="11">
        <f t="shared" si="353"/>
        <v>-611.17499999999995</v>
      </c>
      <c r="BD579" s="11">
        <f t="shared" si="354"/>
        <v>1382.9749999999999</v>
      </c>
      <c r="BE579" s="11">
        <f t="shared" si="355"/>
        <v>884.4375</v>
      </c>
      <c r="BF579" s="11">
        <f t="shared" si="356"/>
        <v>-1109.7125000000001</v>
      </c>
      <c r="BG579" s="11">
        <f t="shared" si="357"/>
        <v>-1109.7125000000001</v>
      </c>
      <c r="BH579" s="11">
        <f t="shared" si="358"/>
        <v>-112.63749999999999</v>
      </c>
      <c r="BI579" s="11">
        <f t="shared" si="359"/>
        <v>-112.63749999999999</v>
      </c>
      <c r="BJ579" s="11">
        <f t="shared" si="360"/>
        <v>-112.63749999999999</v>
      </c>
      <c r="BK579" s="11">
        <f t="shared" si="361"/>
        <v>-112.63749999999999</v>
      </c>
      <c r="BL579" s="11">
        <f t="shared" si="362"/>
        <v>-611.17499999999995</v>
      </c>
      <c r="BM579" s="11">
        <f t="shared" si="363"/>
        <v>-112.63749999999999</v>
      </c>
      <c r="BN579" s="11">
        <f t="shared" si="364"/>
        <v>-1109.7125000000001</v>
      </c>
      <c r="BO579" s="11">
        <f t="shared" si="365"/>
        <v>-611.17499999999995</v>
      </c>
      <c r="BP579" s="11">
        <f t="shared" si="366"/>
        <v>-1109.7125000000001</v>
      </c>
      <c r="BQ579" s="11">
        <f t="shared" si="367"/>
        <v>-1109.7125000000001</v>
      </c>
      <c r="BR579" s="11">
        <f t="shared" si="368"/>
        <v>-2605.3250000000003</v>
      </c>
      <c r="BS579" s="11">
        <f t="shared" si="369"/>
        <v>-4100.9375</v>
      </c>
    </row>
    <row r="580" spans="1:71" ht="16" customHeight="1">
      <c r="A580" s="2">
        <v>43978</v>
      </c>
      <c r="B580" s="10" t="s">
        <v>90</v>
      </c>
      <c r="C580" s="11">
        <v>13</v>
      </c>
      <c r="D580" s="10">
        <v>-66</v>
      </c>
      <c r="E580" s="10">
        <v>1.7</v>
      </c>
      <c r="I580">
        <v>2.032657217041911E-2</v>
      </c>
      <c r="K580">
        <v>0</v>
      </c>
      <c r="L580" t="s">
        <v>1601</v>
      </c>
      <c r="M580" t="s">
        <v>1601</v>
      </c>
      <c r="N580" t="s">
        <v>1275</v>
      </c>
      <c r="O580" t="s">
        <v>836</v>
      </c>
      <c r="P580" t="s">
        <v>1275</v>
      </c>
      <c r="Q580" t="s">
        <v>1276</v>
      </c>
      <c r="R580" t="s">
        <v>1278</v>
      </c>
      <c r="S580" t="s">
        <v>1279</v>
      </c>
      <c r="T580" t="s">
        <v>2785</v>
      </c>
      <c r="U580" t="s">
        <v>1279</v>
      </c>
      <c r="V580" t="s">
        <v>1276</v>
      </c>
      <c r="W580" t="s">
        <v>1602</v>
      </c>
      <c r="X580" t="s">
        <v>2785</v>
      </c>
      <c r="Y580" t="s">
        <v>1279</v>
      </c>
      <c r="Z580" t="s">
        <v>1278</v>
      </c>
      <c r="AA580" t="s">
        <v>1278</v>
      </c>
      <c r="AB580" t="s">
        <v>2117</v>
      </c>
      <c r="AC580" t="s">
        <v>2117</v>
      </c>
      <c r="AD580" t="s">
        <v>1277</v>
      </c>
      <c r="AH580" s="11">
        <f t="shared" si="334"/>
        <v>-247.51500870000001</v>
      </c>
      <c r="AI580" s="11">
        <f t="shared" si="335"/>
        <v>53.366503000001259</v>
      </c>
      <c r="AJ580" s="11">
        <f t="shared" si="336"/>
        <v>-347.80550284999936</v>
      </c>
      <c r="AK580" s="11">
        <f t="shared" si="337"/>
        <v>53.366503000001259</v>
      </c>
      <c r="AL580" s="11">
        <f t="shared" si="338"/>
        <v>253.94749130000002</v>
      </c>
      <c r="AM580" s="11">
        <f t="shared" si="339"/>
        <v>755.4099913</v>
      </c>
      <c r="AN580" s="11">
        <f t="shared" si="340"/>
        <v>554.82900300000131</v>
      </c>
      <c r="AO580" s="11">
        <f t="shared" si="341"/>
        <v>354.24300007500096</v>
      </c>
      <c r="AP580" s="11">
        <f t="shared" si="342"/>
        <v>554.82900300000131</v>
      </c>
      <c r="AQ580" s="11">
        <f t="shared" si="343"/>
        <v>253.94749130000002</v>
      </c>
      <c r="AR580" s="11">
        <f t="shared" si="344"/>
        <v>454.53349422500037</v>
      </c>
      <c r="AS580" s="11">
        <f t="shared" si="345"/>
        <v>354.24300007500096</v>
      </c>
      <c r="AT580" s="11">
        <f t="shared" si="346"/>
        <v>554.82900300000131</v>
      </c>
      <c r="AU580" s="11">
        <f t="shared" si="347"/>
        <v>755.4099913</v>
      </c>
      <c r="AV580" s="11">
        <f t="shared" si="348"/>
        <v>755.4099913</v>
      </c>
      <c r="AW580" s="11">
        <f t="shared" si="349"/>
        <v>955.995994225</v>
      </c>
      <c r="AX580" s="11">
        <f t="shared" si="350"/>
        <v>955.995994225</v>
      </c>
      <c r="AY580" s="11">
        <f t="shared" si="351"/>
        <v>655.11949715000071</v>
      </c>
      <c r="AZ580" s="11"/>
      <c r="BA580" s="11"/>
      <c r="BB580" s="11">
        <f t="shared" si="352"/>
        <v>-247.51500870000001</v>
      </c>
      <c r="BC580" s="11">
        <f t="shared" si="353"/>
        <v>-546.64149700000121</v>
      </c>
      <c r="BD580" s="11">
        <f t="shared" si="354"/>
        <v>-147.80950285000063</v>
      </c>
      <c r="BE580" s="11">
        <f t="shared" si="355"/>
        <v>-546.64149700000121</v>
      </c>
      <c r="BF580" s="11">
        <f t="shared" si="356"/>
        <v>-746.05250869999998</v>
      </c>
      <c r="BG580" s="11">
        <f t="shared" si="357"/>
        <v>-1244.5900087</v>
      </c>
      <c r="BH580" s="11">
        <f t="shared" si="358"/>
        <v>-1045.1789970000013</v>
      </c>
      <c r="BI580" s="11">
        <f t="shared" si="359"/>
        <v>-845.76299992500094</v>
      </c>
      <c r="BJ580" s="11">
        <f t="shared" si="360"/>
        <v>-1045.1789970000013</v>
      </c>
      <c r="BK580" s="11">
        <f t="shared" si="361"/>
        <v>-746.05250869999998</v>
      </c>
      <c r="BL580" s="11">
        <f t="shared" si="362"/>
        <v>-945.46850577500027</v>
      </c>
      <c r="BM580" s="11">
        <f t="shared" si="363"/>
        <v>-845.76299992500094</v>
      </c>
      <c r="BN580" s="11">
        <f t="shared" si="364"/>
        <v>-1045.1789970000013</v>
      </c>
      <c r="BO580" s="11">
        <f t="shared" si="365"/>
        <v>-1244.5900087</v>
      </c>
      <c r="BP580" s="11">
        <f t="shared" si="366"/>
        <v>-1244.5900087</v>
      </c>
      <c r="BQ580" s="11">
        <f t="shared" si="367"/>
        <v>-1444.0060057750004</v>
      </c>
      <c r="BR580" s="11">
        <f t="shared" si="368"/>
        <v>-1444.0060057750004</v>
      </c>
      <c r="BS580" s="11">
        <f t="shared" si="369"/>
        <v>-1144.8845028500007</v>
      </c>
    </row>
    <row r="581" spans="1:71" ht="16" customHeight="1">
      <c r="A581" s="2">
        <v>43978</v>
      </c>
      <c r="B581" s="10" t="s">
        <v>819</v>
      </c>
      <c r="C581" s="11">
        <v>14</v>
      </c>
      <c r="D581" s="10">
        <v>-57</v>
      </c>
      <c r="E581" s="10">
        <v>1.6</v>
      </c>
      <c r="K581">
        <v>0</v>
      </c>
      <c r="L581" t="s">
        <v>1696</v>
      </c>
      <c r="M581" t="s">
        <v>1696</v>
      </c>
      <c r="N581" t="s">
        <v>2160</v>
      </c>
      <c r="O581" t="s">
        <v>2160</v>
      </c>
      <c r="P581" t="s">
        <v>2160</v>
      </c>
      <c r="Q581" t="s">
        <v>2160</v>
      </c>
      <c r="R581" t="s">
        <v>1635</v>
      </c>
      <c r="S581" t="s">
        <v>1695</v>
      </c>
      <c r="T581" t="s">
        <v>1695</v>
      </c>
      <c r="U581" t="s">
        <v>2160</v>
      </c>
      <c r="V581" t="s">
        <v>2160</v>
      </c>
      <c r="W581" t="s">
        <v>1887</v>
      </c>
      <c r="X581" t="s">
        <v>1887</v>
      </c>
      <c r="Y581" t="s">
        <v>2160</v>
      </c>
      <c r="Z581" t="s">
        <v>1887</v>
      </c>
      <c r="AA581" t="s">
        <v>2160</v>
      </c>
      <c r="AB581" t="s">
        <v>1887</v>
      </c>
      <c r="AC581" t="s">
        <v>2160</v>
      </c>
      <c r="AD581" t="s">
        <v>1887</v>
      </c>
      <c r="AH581" s="11">
        <f t="shared" si="334"/>
        <v>-174.87000435000002</v>
      </c>
      <c r="AI581" s="11">
        <f t="shared" si="335"/>
        <v>-74.574495574999048</v>
      </c>
      <c r="AJ581" s="11">
        <f t="shared" si="336"/>
        <v>-74.574495574999048</v>
      </c>
      <c r="AK581" s="11">
        <f t="shared" si="337"/>
        <v>-74.574495574999048</v>
      </c>
      <c r="AL581" s="11">
        <f t="shared" si="338"/>
        <v>-74.574495574999048</v>
      </c>
      <c r="AM581" s="11">
        <f t="shared" si="339"/>
        <v>25.715998575000299</v>
      </c>
      <c r="AN581" s="11">
        <f t="shared" si="340"/>
        <v>-24.42924849999936</v>
      </c>
      <c r="AO581" s="11">
        <f t="shared" si="341"/>
        <v>-24.42924849999936</v>
      </c>
      <c r="AP581" s="11">
        <f t="shared" si="342"/>
        <v>-74.574495574999048</v>
      </c>
      <c r="AQ581" s="11">
        <f t="shared" si="343"/>
        <v>-74.574495574999048</v>
      </c>
      <c r="AR581" s="11">
        <f t="shared" si="344"/>
        <v>-124.72475727500033</v>
      </c>
      <c r="AS581" s="11">
        <f t="shared" si="345"/>
        <v>-124.72475727500033</v>
      </c>
      <c r="AT581" s="11">
        <f t="shared" si="346"/>
        <v>-74.574495574999048</v>
      </c>
      <c r="AU581" s="11">
        <f t="shared" si="347"/>
        <v>-124.72475727500033</v>
      </c>
      <c r="AV581" s="11">
        <f t="shared" si="348"/>
        <v>-74.574495574999048</v>
      </c>
      <c r="AW581" s="11">
        <f t="shared" si="349"/>
        <v>-124.72475727500033</v>
      </c>
      <c r="AX581" s="11">
        <f t="shared" si="350"/>
        <v>-74.574495574999048</v>
      </c>
      <c r="AY581" s="11">
        <f t="shared" si="351"/>
        <v>-124.72475727500033</v>
      </c>
      <c r="AZ581" s="11"/>
      <c r="BA581" s="11"/>
      <c r="BB581" s="11">
        <f t="shared" si="352"/>
        <v>-174.87000435000002</v>
      </c>
      <c r="BC581" s="11">
        <f t="shared" si="353"/>
        <v>-274.58049557500095</v>
      </c>
      <c r="BD581" s="11">
        <f t="shared" si="354"/>
        <v>-274.58049557500095</v>
      </c>
      <c r="BE581" s="11">
        <f t="shared" si="355"/>
        <v>-274.58049557500095</v>
      </c>
      <c r="BF581" s="11">
        <f t="shared" si="356"/>
        <v>-274.58049557500095</v>
      </c>
      <c r="BG581" s="11">
        <f t="shared" si="357"/>
        <v>-374.28600142500034</v>
      </c>
      <c r="BH581" s="11">
        <f t="shared" si="358"/>
        <v>-324.43324850000067</v>
      </c>
      <c r="BI581" s="11">
        <f t="shared" si="359"/>
        <v>-324.43324850000067</v>
      </c>
      <c r="BJ581" s="11">
        <f t="shared" si="360"/>
        <v>-274.58049557500095</v>
      </c>
      <c r="BK581" s="11">
        <f t="shared" si="361"/>
        <v>-274.58049557500095</v>
      </c>
      <c r="BL581" s="11">
        <f t="shared" si="362"/>
        <v>-224.72275727499971</v>
      </c>
      <c r="BM581" s="11">
        <f t="shared" si="363"/>
        <v>-224.72275727499971</v>
      </c>
      <c r="BN581" s="11">
        <f t="shared" si="364"/>
        <v>-274.58049557500095</v>
      </c>
      <c r="BO581" s="11">
        <f t="shared" si="365"/>
        <v>-224.72275727499971</v>
      </c>
      <c r="BP581" s="11">
        <f t="shared" si="366"/>
        <v>-274.58049557500095</v>
      </c>
      <c r="BQ581" s="11">
        <f t="shared" si="367"/>
        <v>-224.72275727499971</v>
      </c>
      <c r="BR581" s="11">
        <f t="shared" si="368"/>
        <v>-274.58049557500095</v>
      </c>
      <c r="BS581" s="11">
        <f t="shared" si="369"/>
        <v>-224.72275727499971</v>
      </c>
    </row>
    <row r="582" spans="1:71" ht="16" customHeight="1">
      <c r="A582" s="2">
        <v>43978</v>
      </c>
      <c r="B582" s="10" t="s">
        <v>49</v>
      </c>
      <c r="C582" s="11">
        <v>15</v>
      </c>
      <c r="D582" s="10">
        <v>-56</v>
      </c>
      <c r="E582" s="10">
        <v>1.6</v>
      </c>
      <c r="K582">
        <v>0</v>
      </c>
      <c r="L582" t="s">
        <v>1697</v>
      </c>
      <c r="M582" t="s">
        <v>1694</v>
      </c>
      <c r="N582" t="s">
        <v>1693</v>
      </c>
      <c r="O582" t="s">
        <v>2162</v>
      </c>
      <c r="P582" t="s">
        <v>1697</v>
      </c>
      <c r="Q582" t="s">
        <v>2160</v>
      </c>
      <c r="R582" t="s">
        <v>1695</v>
      </c>
      <c r="S582" t="s">
        <v>1696</v>
      </c>
      <c r="T582" t="s">
        <v>1697</v>
      </c>
      <c r="U582" t="s">
        <v>2161</v>
      </c>
      <c r="V582" t="s">
        <v>1694</v>
      </c>
      <c r="W582" t="s">
        <v>1694</v>
      </c>
      <c r="X582" t="s">
        <v>1697</v>
      </c>
      <c r="Y582" t="s">
        <v>1693</v>
      </c>
      <c r="Z582" t="s">
        <v>1696</v>
      </c>
      <c r="AA582" t="s">
        <v>1887</v>
      </c>
      <c r="AB582" t="s">
        <v>1635</v>
      </c>
      <c r="AC582" t="s">
        <v>1635</v>
      </c>
      <c r="AD582" t="s">
        <v>1640</v>
      </c>
      <c r="AH582" s="11">
        <f t="shared" si="334"/>
        <v>-225.67275300000125</v>
      </c>
      <c r="AI582" s="11">
        <f t="shared" si="335"/>
        <v>-75.231997150000637</v>
      </c>
      <c r="AJ582" s="11">
        <f t="shared" si="336"/>
        <v>-476.4040030000013</v>
      </c>
      <c r="AK582" s="11">
        <f t="shared" si="337"/>
        <v>-175.52249130000001</v>
      </c>
      <c r="AL582" s="11">
        <f t="shared" si="338"/>
        <v>75.208758700000018</v>
      </c>
      <c r="AM582" s="11">
        <f t="shared" si="339"/>
        <v>125.35400577499971</v>
      </c>
      <c r="AN582" s="11">
        <f t="shared" si="340"/>
        <v>-25.086750075000964</v>
      </c>
      <c r="AO582" s="11">
        <f t="shared" si="341"/>
        <v>-175.52249130000001</v>
      </c>
      <c r="AP582" s="11">
        <f t="shared" si="342"/>
        <v>-125.37724422500031</v>
      </c>
      <c r="AQ582" s="11">
        <f t="shared" si="343"/>
        <v>-225.67275300000125</v>
      </c>
      <c r="AR582" s="11">
        <f t="shared" si="344"/>
        <v>-225.67275300000125</v>
      </c>
      <c r="AS582" s="11">
        <f t="shared" si="345"/>
        <v>-175.52249130000001</v>
      </c>
      <c r="AT582" s="11">
        <f t="shared" si="346"/>
        <v>-75.231997150000637</v>
      </c>
      <c r="AU582" s="11">
        <f t="shared" si="347"/>
        <v>-25.086750075000964</v>
      </c>
      <c r="AV582" s="11">
        <f t="shared" si="348"/>
        <v>25.058496999998738</v>
      </c>
      <c r="AW582" s="11">
        <f t="shared" si="349"/>
        <v>175.49925284999938</v>
      </c>
      <c r="AX582" s="11">
        <f t="shared" si="350"/>
        <v>175.49925284999938</v>
      </c>
      <c r="AY582" s="11">
        <f t="shared" si="351"/>
        <v>275.78974699999873</v>
      </c>
      <c r="AZ582" s="11"/>
      <c r="BA582" s="11"/>
      <c r="BB582" s="11">
        <f t="shared" si="352"/>
        <v>-125.66475299999873</v>
      </c>
      <c r="BC582" s="11">
        <f t="shared" si="353"/>
        <v>-275.22799714999934</v>
      </c>
      <c r="BD582" s="11">
        <f t="shared" si="354"/>
        <v>123.60399700000129</v>
      </c>
      <c r="BE582" s="11">
        <f t="shared" si="355"/>
        <v>-175.52249130000001</v>
      </c>
      <c r="BF582" s="11">
        <f t="shared" si="356"/>
        <v>-424.79124129999997</v>
      </c>
      <c r="BG582" s="11">
        <f t="shared" si="357"/>
        <v>-474.64399422499969</v>
      </c>
      <c r="BH582" s="11">
        <f t="shared" si="358"/>
        <v>-325.08075007499906</v>
      </c>
      <c r="BI582" s="11">
        <f t="shared" si="359"/>
        <v>-175.52249130000001</v>
      </c>
      <c r="BJ582" s="11">
        <f t="shared" si="360"/>
        <v>-225.37524422499968</v>
      </c>
      <c r="BK582" s="11">
        <f t="shared" si="361"/>
        <v>-125.66475299999873</v>
      </c>
      <c r="BL582" s="11">
        <f t="shared" si="362"/>
        <v>-125.66475299999873</v>
      </c>
      <c r="BM582" s="11">
        <f t="shared" si="363"/>
        <v>-175.52249130000001</v>
      </c>
      <c r="BN582" s="11">
        <f t="shared" si="364"/>
        <v>-275.22799714999934</v>
      </c>
      <c r="BO582" s="11">
        <f t="shared" si="365"/>
        <v>-325.08075007499906</v>
      </c>
      <c r="BP582" s="11">
        <f t="shared" si="366"/>
        <v>-374.93350299999872</v>
      </c>
      <c r="BQ582" s="11">
        <f t="shared" si="367"/>
        <v>-524.49674714999935</v>
      </c>
      <c r="BR582" s="11">
        <f t="shared" si="368"/>
        <v>-524.49674714999935</v>
      </c>
      <c r="BS582" s="11">
        <f t="shared" si="369"/>
        <v>-624.20225299999879</v>
      </c>
    </row>
    <row r="583" spans="1:71" ht="16" customHeight="1">
      <c r="A583" s="2">
        <v>43979</v>
      </c>
      <c r="B583" s="10" t="s">
        <v>273</v>
      </c>
      <c r="C583" s="11">
        <v>1</v>
      </c>
      <c r="D583" s="10">
        <v>-712</v>
      </c>
      <c r="E583" s="10">
        <v>0.2</v>
      </c>
      <c r="I583">
        <v>2.1699999999999931E-2</v>
      </c>
      <c r="K583">
        <v>0</v>
      </c>
      <c r="L583" t="s">
        <v>684</v>
      </c>
      <c r="M583" t="s">
        <v>688</v>
      </c>
      <c r="N583" t="s">
        <v>586</v>
      </c>
      <c r="O583" t="s">
        <v>586</v>
      </c>
      <c r="P583" t="s">
        <v>688</v>
      </c>
      <c r="Q583" t="s">
        <v>688</v>
      </c>
      <c r="R583" t="s">
        <v>688</v>
      </c>
      <c r="S583" t="s">
        <v>687</v>
      </c>
      <c r="T583" t="s">
        <v>587</v>
      </c>
      <c r="U583" t="s">
        <v>689</v>
      </c>
      <c r="V583" t="s">
        <v>689</v>
      </c>
      <c r="W583" t="s">
        <v>689</v>
      </c>
      <c r="X583" t="s">
        <v>1507</v>
      </c>
      <c r="Y583" t="s">
        <v>1507</v>
      </c>
      <c r="Z583" t="s">
        <v>685</v>
      </c>
      <c r="AA583" t="s">
        <v>1507</v>
      </c>
      <c r="AB583" t="s">
        <v>685</v>
      </c>
      <c r="AC583" t="s">
        <v>686</v>
      </c>
      <c r="AD583" t="s">
        <v>1621</v>
      </c>
      <c r="AH583" s="11">
        <f t="shared" si="334"/>
        <v>167.72499999999997</v>
      </c>
      <c r="AI583" s="11">
        <f t="shared" si="335"/>
        <v>-333.73750000000001</v>
      </c>
      <c r="AJ583" s="11">
        <f t="shared" si="336"/>
        <v>-333.73750000000001</v>
      </c>
      <c r="AK583" s="11">
        <f t="shared" si="337"/>
        <v>167.72499999999997</v>
      </c>
      <c r="AL583" s="11">
        <f t="shared" si="338"/>
        <v>167.72499999999997</v>
      </c>
      <c r="AM583" s="11">
        <f t="shared" si="339"/>
        <v>167.72499999999997</v>
      </c>
      <c r="AN583" s="11">
        <f t="shared" si="340"/>
        <v>669.1875</v>
      </c>
      <c r="AO583" s="11">
        <f t="shared" si="341"/>
        <v>1672.1125000000002</v>
      </c>
      <c r="AP583" s="11">
        <f t="shared" si="342"/>
        <v>1170.6500000000001</v>
      </c>
      <c r="AQ583" s="11">
        <f t="shared" si="343"/>
        <v>1170.6500000000001</v>
      </c>
      <c r="AR583" s="11">
        <f t="shared" si="344"/>
        <v>1170.6500000000001</v>
      </c>
      <c r="AS583" s="11">
        <f t="shared" si="345"/>
        <v>2173.5750000000003</v>
      </c>
      <c r="AT583" s="11">
        <f t="shared" si="346"/>
        <v>2173.5750000000003</v>
      </c>
      <c r="AU583" s="11">
        <f t="shared" si="347"/>
        <v>3176.5</v>
      </c>
      <c r="AV583" s="11">
        <f t="shared" si="348"/>
        <v>2173.5750000000003</v>
      </c>
      <c r="AW583" s="11">
        <f t="shared" si="349"/>
        <v>3176.5</v>
      </c>
      <c r="AX583" s="11">
        <f t="shared" si="350"/>
        <v>2675.0374999999999</v>
      </c>
      <c r="AY583" s="11">
        <f t="shared" si="351"/>
        <v>3677.9624999999996</v>
      </c>
      <c r="AZ583" s="11"/>
      <c r="BA583" s="11"/>
      <c r="BB583" s="11">
        <f t="shared" si="352"/>
        <v>-1832.2749999999999</v>
      </c>
      <c r="BC583" s="11">
        <f t="shared" si="353"/>
        <v>-1333.7375</v>
      </c>
      <c r="BD583" s="11">
        <f t="shared" si="354"/>
        <v>-1333.7375</v>
      </c>
      <c r="BE583" s="11">
        <f t="shared" si="355"/>
        <v>-1832.2749999999999</v>
      </c>
      <c r="BF583" s="11">
        <f t="shared" si="356"/>
        <v>-1832.2749999999999</v>
      </c>
      <c r="BG583" s="11">
        <f t="shared" si="357"/>
        <v>-1832.2749999999999</v>
      </c>
      <c r="BH583" s="11">
        <f t="shared" si="358"/>
        <v>-2330.8125</v>
      </c>
      <c r="BI583" s="11">
        <f t="shared" si="359"/>
        <v>-3327.8874999999998</v>
      </c>
      <c r="BJ583" s="11">
        <f t="shared" si="360"/>
        <v>-2829.35</v>
      </c>
      <c r="BK583" s="11">
        <f t="shared" si="361"/>
        <v>-2829.35</v>
      </c>
      <c r="BL583" s="11">
        <f t="shared" si="362"/>
        <v>-2829.35</v>
      </c>
      <c r="BM583" s="11">
        <f t="shared" si="363"/>
        <v>-3826.4249999999997</v>
      </c>
      <c r="BN583" s="11">
        <f t="shared" si="364"/>
        <v>-3826.4249999999997</v>
      </c>
      <c r="BO583" s="11">
        <f t="shared" si="365"/>
        <v>-4823.5</v>
      </c>
      <c r="BP583" s="11">
        <f t="shared" si="366"/>
        <v>-3826.4249999999997</v>
      </c>
      <c r="BQ583" s="11">
        <f t="shared" si="367"/>
        <v>-4823.5</v>
      </c>
      <c r="BR583" s="11">
        <f t="shared" si="368"/>
        <v>-4324.9624999999996</v>
      </c>
      <c r="BS583" s="11">
        <f t="shared" si="369"/>
        <v>-5322.0375000000004</v>
      </c>
    </row>
    <row r="584" spans="1:71" ht="16" customHeight="1">
      <c r="A584" s="2">
        <v>43979</v>
      </c>
      <c r="B584" s="10" t="s">
        <v>972</v>
      </c>
      <c r="C584" s="11">
        <v>2</v>
      </c>
      <c r="D584" s="10">
        <v>-461</v>
      </c>
      <c r="E584" s="10">
        <v>0.5</v>
      </c>
      <c r="K584">
        <v>0</v>
      </c>
      <c r="L584" t="s">
        <v>88</v>
      </c>
      <c r="M584" t="s">
        <v>82</v>
      </c>
      <c r="N584" t="s">
        <v>82</v>
      </c>
      <c r="O584" t="s">
        <v>86</v>
      </c>
      <c r="P584" t="s">
        <v>82</v>
      </c>
      <c r="Q584" t="s">
        <v>82</v>
      </c>
      <c r="R584" t="s">
        <v>82</v>
      </c>
      <c r="S584" t="s">
        <v>82</v>
      </c>
      <c r="T584" t="s">
        <v>82</v>
      </c>
      <c r="U584" t="s">
        <v>82</v>
      </c>
      <c r="V584" t="s">
        <v>87</v>
      </c>
      <c r="W584" t="s">
        <v>87</v>
      </c>
      <c r="X584" t="s">
        <v>86</v>
      </c>
      <c r="Y584" t="s">
        <v>86</v>
      </c>
      <c r="Z584" t="s">
        <v>87</v>
      </c>
      <c r="AA584" t="s">
        <v>82</v>
      </c>
      <c r="AB584" t="s">
        <v>86</v>
      </c>
      <c r="AC584" t="s">
        <v>86</v>
      </c>
      <c r="AD584" t="s">
        <v>82</v>
      </c>
      <c r="AH584" s="11">
        <f t="shared" si="334"/>
        <v>-75.875000000000114</v>
      </c>
      <c r="AI584" s="11">
        <f t="shared" si="335"/>
        <v>-75.875000000000114</v>
      </c>
      <c r="AJ584" s="11">
        <f t="shared" si="336"/>
        <v>-577.33750000000009</v>
      </c>
      <c r="AK584" s="11">
        <f t="shared" si="337"/>
        <v>-75.875000000000114</v>
      </c>
      <c r="AL584" s="11">
        <f t="shared" si="338"/>
        <v>-75.875000000000114</v>
      </c>
      <c r="AM584" s="11">
        <f t="shared" si="339"/>
        <v>-75.875000000000114</v>
      </c>
      <c r="AN584" s="11">
        <f t="shared" si="340"/>
        <v>-75.875000000000114</v>
      </c>
      <c r="AO584" s="11">
        <f t="shared" si="341"/>
        <v>-75.875000000000114</v>
      </c>
      <c r="AP584" s="11">
        <f t="shared" si="342"/>
        <v>-75.875000000000114</v>
      </c>
      <c r="AQ584" s="11">
        <f t="shared" si="343"/>
        <v>425.58749999999986</v>
      </c>
      <c r="AR584" s="11">
        <f t="shared" si="344"/>
        <v>425.58749999999986</v>
      </c>
      <c r="AS584" s="11">
        <f t="shared" si="345"/>
        <v>-577.33750000000009</v>
      </c>
      <c r="AT584" s="11">
        <f t="shared" si="346"/>
        <v>-577.33750000000009</v>
      </c>
      <c r="AU584" s="11">
        <f t="shared" si="347"/>
        <v>425.58749999999986</v>
      </c>
      <c r="AV584" s="11">
        <f t="shared" si="348"/>
        <v>-75.875000000000114</v>
      </c>
      <c r="AW584" s="11">
        <f t="shared" si="349"/>
        <v>-577.33750000000009</v>
      </c>
      <c r="AX584" s="11">
        <f t="shared" si="350"/>
        <v>-577.33750000000009</v>
      </c>
      <c r="AY584" s="11">
        <f t="shared" si="351"/>
        <v>-75.875000000000114</v>
      </c>
      <c r="AZ584" s="11"/>
      <c r="BA584" s="11"/>
      <c r="BB584" s="11">
        <f t="shared" si="352"/>
        <v>-2075.875</v>
      </c>
      <c r="BC584" s="11">
        <f t="shared" si="353"/>
        <v>-2075.875</v>
      </c>
      <c r="BD584" s="11">
        <f t="shared" si="354"/>
        <v>-1577.3375000000001</v>
      </c>
      <c r="BE584" s="11">
        <f t="shared" si="355"/>
        <v>-2075.875</v>
      </c>
      <c r="BF584" s="11">
        <f t="shared" si="356"/>
        <v>-2075.875</v>
      </c>
      <c r="BG584" s="11">
        <f t="shared" si="357"/>
        <v>-2075.875</v>
      </c>
      <c r="BH584" s="11">
        <f t="shared" si="358"/>
        <v>-2075.875</v>
      </c>
      <c r="BI584" s="11">
        <f t="shared" si="359"/>
        <v>-2075.875</v>
      </c>
      <c r="BJ584" s="11">
        <f t="shared" si="360"/>
        <v>-2075.875</v>
      </c>
      <c r="BK584" s="11">
        <f t="shared" si="361"/>
        <v>-2574.4124999999999</v>
      </c>
      <c r="BL584" s="11">
        <f t="shared" si="362"/>
        <v>-2574.4124999999999</v>
      </c>
      <c r="BM584" s="11">
        <f t="shared" si="363"/>
        <v>-1577.3375000000001</v>
      </c>
      <c r="BN584" s="11">
        <f t="shared" si="364"/>
        <v>-1577.3375000000001</v>
      </c>
      <c r="BO584" s="11">
        <f t="shared" si="365"/>
        <v>-2574.4124999999999</v>
      </c>
      <c r="BP584" s="11">
        <f t="shared" si="366"/>
        <v>-2075.875</v>
      </c>
      <c r="BQ584" s="11">
        <f t="shared" si="367"/>
        <v>-1577.3375000000001</v>
      </c>
      <c r="BR584" s="11">
        <f t="shared" si="368"/>
        <v>-1577.3375000000001</v>
      </c>
      <c r="BS584" s="11">
        <f t="shared" si="369"/>
        <v>-2075.875</v>
      </c>
    </row>
    <row r="585" spans="1:71" ht="16" customHeight="1">
      <c r="A585" s="2">
        <v>43979</v>
      </c>
      <c r="B585" s="10" t="s">
        <v>131</v>
      </c>
      <c r="C585" s="11">
        <v>3</v>
      </c>
      <c r="D585" s="10">
        <v>-242</v>
      </c>
      <c r="E585" s="10">
        <v>3.7</v>
      </c>
      <c r="I585">
        <v>4.4784654178674208E-2</v>
      </c>
      <c r="K585">
        <v>0</v>
      </c>
      <c r="L585" t="s">
        <v>413</v>
      </c>
      <c r="M585" t="s">
        <v>348</v>
      </c>
      <c r="N585" t="s">
        <v>435</v>
      </c>
      <c r="O585" t="s">
        <v>348</v>
      </c>
      <c r="P585" t="s">
        <v>434</v>
      </c>
      <c r="Q585" t="s">
        <v>435</v>
      </c>
      <c r="R585" t="s">
        <v>435</v>
      </c>
      <c r="S585" t="s">
        <v>434</v>
      </c>
      <c r="T585" t="s">
        <v>355</v>
      </c>
      <c r="U585" t="s">
        <v>355</v>
      </c>
      <c r="V585" t="s">
        <v>355</v>
      </c>
      <c r="W585" t="s">
        <v>354</v>
      </c>
      <c r="X585" t="s">
        <v>352</v>
      </c>
      <c r="Y585" t="s">
        <v>351</v>
      </c>
      <c r="Z585" t="s">
        <v>353</v>
      </c>
      <c r="AA585" t="s">
        <v>352</v>
      </c>
      <c r="AB585" t="s">
        <v>1427</v>
      </c>
      <c r="AC585" t="s">
        <v>1427</v>
      </c>
      <c r="AD585" t="s">
        <v>280</v>
      </c>
      <c r="AH585" s="11">
        <f t="shared" si="334"/>
        <v>2251.875</v>
      </c>
      <c r="AI585" s="11">
        <f t="shared" si="335"/>
        <v>2753.3375000000001</v>
      </c>
      <c r="AJ585" s="11">
        <f t="shared" si="336"/>
        <v>2251.875</v>
      </c>
      <c r="AK585" s="11">
        <f t="shared" si="337"/>
        <v>3756.2625000000003</v>
      </c>
      <c r="AL585" s="11">
        <f t="shared" si="338"/>
        <v>2753.3375000000001</v>
      </c>
      <c r="AM585" s="11">
        <f t="shared" si="339"/>
        <v>2753.3375000000001</v>
      </c>
      <c r="AN585" s="11">
        <f t="shared" si="340"/>
        <v>3756.2625000000003</v>
      </c>
      <c r="AO585" s="11">
        <f t="shared" si="341"/>
        <v>4257.7250000000004</v>
      </c>
      <c r="AP585" s="11">
        <f t="shared" si="342"/>
        <v>4257.7250000000004</v>
      </c>
      <c r="AQ585" s="11">
        <f t="shared" si="343"/>
        <v>4257.7250000000004</v>
      </c>
      <c r="AR585" s="11">
        <f t="shared" si="344"/>
        <v>4759.1875</v>
      </c>
      <c r="AS585" s="11">
        <f t="shared" si="345"/>
        <v>6263.5749999999998</v>
      </c>
      <c r="AT585" s="11">
        <f t="shared" si="346"/>
        <v>5762.1125000000002</v>
      </c>
      <c r="AU585" s="11">
        <f t="shared" si="347"/>
        <v>6765.0375000000004</v>
      </c>
      <c r="AV585" s="11">
        <f t="shared" si="348"/>
        <v>6263.5749999999998</v>
      </c>
      <c r="AW585" s="11">
        <f t="shared" si="349"/>
        <v>7266.5</v>
      </c>
      <c r="AX585" s="11">
        <f t="shared" si="350"/>
        <v>7266.5</v>
      </c>
      <c r="AY585" s="11">
        <f t="shared" si="351"/>
        <v>8269.4249999999993</v>
      </c>
      <c r="AZ585" s="11"/>
      <c r="BA585" s="11"/>
      <c r="BB585" s="11">
        <f t="shared" si="352"/>
        <v>-3748.125</v>
      </c>
      <c r="BC585" s="11">
        <f t="shared" si="353"/>
        <v>-4246.6625000000004</v>
      </c>
      <c r="BD585" s="11">
        <f t="shared" si="354"/>
        <v>-3748.125</v>
      </c>
      <c r="BE585" s="11">
        <f t="shared" si="355"/>
        <v>-5243.7375000000002</v>
      </c>
      <c r="BF585" s="11">
        <f t="shared" si="356"/>
        <v>-4246.6625000000004</v>
      </c>
      <c r="BG585" s="11">
        <f t="shared" si="357"/>
        <v>-4246.6625000000004</v>
      </c>
      <c r="BH585" s="11">
        <f t="shared" si="358"/>
        <v>-5243.7375000000002</v>
      </c>
      <c r="BI585" s="11">
        <f t="shared" si="359"/>
        <v>-5742.2749999999996</v>
      </c>
      <c r="BJ585" s="11">
        <f t="shared" si="360"/>
        <v>-5742.2749999999996</v>
      </c>
      <c r="BK585" s="11">
        <f t="shared" si="361"/>
        <v>-5742.2749999999996</v>
      </c>
      <c r="BL585" s="11">
        <f t="shared" si="362"/>
        <v>-6240.8125</v>
      </c>
      <c r="BM585" s="11">
        <f t="shared" si="363"/>
        <v>-7736.4250000000002</v>
      </c>
      <c r="BN585" s="11">
        <f t="shared" si="364"/>
        <v>-7237.8874999999998</v>
      </c>
      <c r="BO585" s="11">
        <f t="shared" si="365"/>
        <v>-8234.9624999999996</v>
      </c>
      <c r="BP585" s="11">
        <f t="shared" si="366"/>
        <v>-7736.4250000000002</v>
      </c>
      <c r="BQ585" s="11">
        <f t="shared" si="367"/>
        <v>-8733.5</v>
      </c>
      <c r="BR585" s="11">
        <f t="shared" si="368"/>
        <v>-8733.5</v>
      </c>
      <c r="BS585" s="11">
        <f t="shared" si="369"/>
        <v>-9730.5750000000007</v>
      </c>
    </row>
    <row r="586" spans="1:71" ht="16" customHeight="1">
      <c r="A586" s="2">
        <v>43979</v>
      </c>
      <c r="B586" s="10" t="s">
        <v>324</v>
      </c>
      <c r="C586" s="11">
        <v>4</v>
      </c>
      <c r="D586" s="10">
        <v>-223</v>
      </c>
      <c r="E586" s="10">
        <v>0.6</v>
      </c>
      <c r="I586">
        <v>1.8172754293262809E-2</v>
      </c>
      <c r="K586">
        <v>0</v>
      </c>
      <c r="L586" t="s">
        <v>1493</v>
      </c>
      <c r="M586" t="s">
        <v>954</v>
      </c>
      <c r="N586" t="s">
        <v>954</v>
      </c>
      <c r="O586" t="s">
        <v>1493</v>
      </c>
      <c r="P586" t="s">
        <v>954</v>
      </c>
      <c r="Q586" t="s">
        <v>952</v>
      </c>
      <c r="R586" t="s">
        <v>952</v>
      </c>
      <c r="S586" t="s">
        <v>951</v>
      </c>
      <c r="T586" t="s">
        <v>652</v>
      </c>
      <c r="U586" t="s">
        <v>946</v>
      </c>
      <c r="V586" t="s">
        <v>1492</v>
      </c>
      <c r="W586" t="s">
        <v>2055</v>
      </c>
      <c r="X586" t="s">
        <v>1531</v>
      </c>
      <c r="Y586" t="s">
        <v>650</v>
      </c>
      <c r="Z586" t="s">
        <v>2527</v>
      </c>
      <c r="AA586" t="s">
        <v>650</v>
      </c>
      <c r="AB586" t="s">
        <v>659</v>
      </c>
      <c r="AC586" t="s">
        <v>659</v>
      </c>
      <c r="AD586" t="s">
        <v>1533</v>
      </c>
      <c r="AH586" s="11">
        <f t="shared" si="334"/>
        <v>-1145.0125</v>
      </c>
      <c r="AI586" s="11">
        <f t="shared" si="335"/>
        <v>-1145.0125</v>
      </c>
      <c r="AJ586" s="11">
        <f t="shared" si="336"/>
        <v>-1646.4750000000001</v>
      </c>
      <c r="AK586" s="11">
        <f t="shared" si="337"/>
        <v>-1145.0125</v>
      </c>
      <c r="AL586" s="11">
        <f t="shared" si="338"/>
        <v>-643.55000000000007</v>
      </c>
      <c r="AM586" s="11">
        <f t="shared" si="339"/>
        <v>-643.55000000000007</v>
      </c>
      <c r="AN586" s="11">
        <f t="shared" si="340"/>
        <v>-142.08750000000009</v>
      </c>
      <c r="AO586" s="11">
        <f t="shared" si="341"/>
        <v>2866.6875</v>
      </c>
      <c r="AP586" s="11">
        <f t="shared" si="342"/>
        <v>1863.7624999999998</v>
      </c>
      <c r="AQ586" s="11">
        <f t="shared" si="343"/>
        <v>1362.2999999999997</v>
      </c>
      <c r="AR586" s="11">
        <f t="shared" si="344"/>
        <v>2365.2249999999999</v>
      </c>
      <c r="AS586" s="11">
        <f t="shared" si="345"/>
        <v>3869.6125000000002</v>
      </c>
      <c r="AT586" s="11">
        <f t="shared" si="346"/>
        <v>4371.0749999999998</v>
      </c>
      <c r="AU586" s="11">
        <f t="shared" si="347"/>
        <v>4872.5374999999995</v>
      </c>
      <c r="AV586" s="11">
        <f t="shared" si="348"/>
        <v>4371.0749999999998</v>
      </c>
      <c r="AW586" s="11">
        <f t="shared" si="349"/>
        <v>6376.9250000000002</v>
      </c>
      <c r="AX586" s="11">
        <f t="shared" si="350"/>
        <v>6376.9250000000002</v>
      </c>
      <c r="AY586" s="11">
        <f t="shared" si="351"/>
        <v>6878.3874999999998</v>
      </c>
      <c r="AZ586" s="11"/>
      <c r="BA586" s="11"/>
      <c r="BB586" s="11">
        <f t="shared" si="352"/>
        <v>-2145.0125000000003</v>
      </c>
      <c r="BC586" s="11">
        <f t="shared" si="353"/>
        <v>-2145.0125000000003</v>
      </c>
      <c r="BD586" s="11">
        <f t="shared" si="354"/>
        <v>-1646.4750000000001</v>
      </c>
      <c r="BE586" s="11">
        <f t="shared" si="355"/>
        <v>-2145.0125000000003</v>
      </c>
      <c r="BF586" s="11">
        <f t="shared" si="356"/>
        <v>-2643.55</v>
      </c>
      <c r="BG586" s="11">
        <f t="shared" si="357"/>
        <v>-2643.55</v>
      </c>
      <c r="BH586" s="11">
        <f t="shared" si="358"/>
        <v>-3142.0875000000001</v>
      </c>
      <c r="BI586" s="11">
        <f t="shared" si="359"/>
        <v>-6133.3125</v>
      </c>
      <c r="BJ586" s="11">
        <f t="shared" si="360"/>
        <v>-5136.2375000000002</v>
      </c>
      <c r="BK586" s="11">
        <f t="shared" si="361"/>
        <v>-4637.7000000000007</v>
      </c>
      <c r="BL586" s="11">
        <f t="shared" si="362"/>
        <v>-5634.7750000000005</v>
      </c>
      <c r="BM586" s="11">
        <f t="shared" si="363"/>
        <v>-7130.3874999999998</v>
      </c>
      <c r="BN586" s="11">
        <f t="shared" si="364"/>
        <v>-7628.9250000000002</v>
      </c>
      <c r="BO586" s="11">
        <f t="shared" si="365"/>
        <v>-8127.4625000000005</v>
      </c>
      <c r="BP586" s="11">
        <f t="shared" si="366"/>
        <v>-7628.9250000000002</v>
      </c>
      <c r="BQ586" s="11">
        <f t="shared" si="367"/>
        <v>-9623.0749999999989</v>
      </c>
      <c r="BR586" s="11">
        <f t="shared" si="368"/>
        <v>-9623.0749999999989</v>
      </c>
      <c r="BS586" s="11">
        <f t="shared" si="369"/>
        <v>-10121.612499999999</v>
      </c>
    </row>
    <row r="587" spans="1:71" ht="16" customHeight="1">
      <c r="A587" s="2">
        <v>43979</v>
      </c>
      <c r="B587" s="10" t="s">
        <v>691</v>
      </c>
      <c r="C587" s="11">
        <v>5</v>
      </c>
      <c r="D587" s="10">
        <v>-190</v>
      </c>
      <c r="E587" s="10">
        <v>1.5</v>
      </c>
      <c r="K587">
        <v>0</v>
      </c>
      <c r="L587" t="s">
        <v>2800</v>
      </c>
      <c r="M587" t="s">
        <v>2949</v>
      </c>
      <c r="N587" t="s">
        <v>1679</v>
      </c>
      <c r="O587" t="s">
        <v>1412</v>
      </c>
      <c r="P587" t="s">
        <v>2230</v>
      </c>
      <c r="Q587" t="s">
        <v>1590</v>
      </c>
      <c r="R587" t="s">
        <v>1416</v>
      </c>
      <c r="S587" t="s">
        <v>1588</v>
      </c>
      <c r="T587" t="s">
        <v>1412</v>
      </c>
      <c r="U587" t="s">
        <v>1590</v>
      </c>
      <c r="V587" t="s">
        <v>1412</v>
      </c>
      <c r="W587" t="s">
        <v>2175</v>
      </c>
      <c r="X587" t="s">
        <v>1678</v>
      </c>
      <c r="Y587" t="s">
        <v>1680</v>
      </c>
      <c r="Z587" t="s">
        <v>1681</v>
      </c>
      <c r="AA587" t="s">
        <v>2176</v>
      </c>
      <c r="AB587" t="s">
        <v>2230</v>
      </c>
      <c r="AC587" t="s">
        <v>2175</v>
      </c>
      <c r="AD587" t="s">
        <v>1413</v>
      </c>
      <c r="AH587" s="11">
        <f t="shared" si="334"/>
        <v>-15391.375</v>
      </c>
      <c r="AI587" s="11">
        <f t="shared" si="335"/>
        <v>-24417.7</v>
      </c>
      <c r="AJ587" s="11">
        <f t="shared" si="336"/>
        <v>-33444.024999999994</v>
      </c>
      <c r="AK587" s="11">
        <f t="shared" si="337"/>
        <v>-31438.174999999999</v>
      </c>
      <c r="AL587" s="11">
        <f t="shared" si="338"/>
        <v>-32441.1</v>
      </c>
      <c r="AM587" s="11">
        <f t="shared" si="339"/>
        <v>-38458.65</v>
      </c>
      <c r="AN587" s="11">
        <f t="shared" si="340"/>
        <v>-34446.950000000004</v>
      </c>
      <c r="AO587" s="11">
        <f t="shared" si="341"/>
        <v>-33444.024999999994</v>
      </c>
      <c r="AP587" s="11">
        <f t="shared" si="342"/>
        <v>-32441.1</v>
      </c>
      <c r="AQ587" s="11">
        <f t="shared" si="343"/>
        <v>-33444.024999999994</v>
      </c>
      <c r="AR587" s="11">
        <f t="shared" si="344"/>
        <v>-28429.399999999998</v>
      </c>
      <c r="AS587" s="11">
        <f t="shared" si="345"/>
        <v>-19403.075000000001</v>
      </c>
      <c r="AT587" s="11">
        <f t="shared" si="346"/>
        <v>-26423.55</v>
      </c>
      <c r="AU587" s="11">
        <f t="shared" si="347"/>
        <v>-25420.625</v>
      </c>
      <c r="AV587" s="11">
        <f t="shared" si="348"/>
        <v>-27426.474999999999</v>
      </c>
      <c r="AW587" s="11">
        <f t="shared" si="349"/>
        <v>-31438.174999999999</v>
      </c>
      <c r="AX587" s="11">
        <f t="shared" si="350"/>
        <v>-28429.399999999998</v>
      </c>
      <c r="AY587" s="11">
        <f t="shared" si="351"/>
        <v>-39461.575000000004</v>
      </c>
      <c r="AZ587" s="11"/>
      <c r="BA587" s="11"/>
      <c r="BB587" s="11">
        <f t="shared" si="352"/>
        <v>10608.625</v>
      </c>
      <c r="BC587" s="11">
        <f t="shared" si="353"/>
        <v>19582.3</v>
      </c>
      <c r="BD587" s="11">
        <f t="shared" si="354"/>
        <v>28555.975000000002</v>
      </c>
      <c r="BE587" s="11">
        <f t="shared" si="355"/>
        <v>26561.825000000001</v>
      </c>
      <c r="BF587" s="11">
        <f t="shared" si="356"/>
        <v>27558.9</v>
      </c>
      <c r="BG587" s="11">
        <f t="shared" si="357"/>
        <v>33541.35</v>
      </c>
      <c r="BH587" s="11">
        <f t="shared" si="358"/>
        <v>29553.05</v>
      </c>
      <c r="BI587" s="11">
        <f t="shared" si="359"/>
        <v>28555.975000000002</v>
      </c>
      <c r="BJ587" s="11">
        <f t="shared" si="360"/>
        <v>27558.9</v>
      </c>
      <c r="BK587" s="11">
        <f t="shared" si="361"/>
        <v>28555.975000000002</v>
      </c>
      <c r="BL587" s="11">
        <f t="shared" si="362"/>
        <v>23570.600000000002</v>
      </c>
      <c r="BM587" s="11">
        <f t="shared" si="363"/>
        <v>14596.925000000001</v>
      </c>
      <c r="BN587" s="11">
        <f t="shared" si="364"/>
        <v>21576.45</v>
      </c>
      <c r="BO587" s="11">
        <f t="shared" si="365"/>
        <v>20579.375</v>
      </c>
      <c r="BP587" s="11">
        <f t="shared" si="366"/>
        <v>22573.525000000001</v>
      </c>
      <c r="BQ587" s="11">
        <f t="shared" si="367"/>
        <v>26561.825000000001</v>
      </c>
      <c r="BR587" s="11">
        <f t="shared" si="368"/>
        <v>23570.600000000002</v>
      </c>
      <c r="BS587" s="11">
        <f t="shared" si="369"/>
        <v>34538.424999999996</v>
      </c>
    </row>
    <row r="588" spans="1:71" ht="16" customHeight="1">
      <c r="A588" s="2">
        <v>43979</v>
      </c>
      <c r="B588" s="10" t="s">
        <v>812</v>
      </c>
      <c r="C588" s="11">
        <v>6</v>
      </c>
      <c r="D588" s="10">
        <v>-126</v>
      </c>
      <c r="E588" s="10">
        <v>2.7</v>
      </c>
      <c r="I588">
        <v>1.961066552901004E-2</v>
      </c>
      <c r="K588">
        <v>0</v>
      </c>
      <c r="L588" t="s">
        <v>871</v>
      </c>
      <c r="M588" t="s">
        <v>814</v>
      </c>
      <c r="N588" t="s">
        <v>384</v>
      </c>
      <c r="O588" t="s">
        <v>814</v>
      </c>
      <c r="P588" t="s">
        <v>814</v>
      </c>
      <c r="Q588" t="s">
        <v>381</v>
      </c>
      <c r="R588" t="s">
        <v>383</v>
      </c>
      <c r="S588" t="s">
        <v>384</v>
      </c>
      <c r="T588" t="s">
        <v>813</v>
      </c>
      <c r="U588" t="s">
        <v>813</v>
      </c>
      <c r="V588" t="s">
        <v>383</v>
      </c>
      <c r="W588" t="s">
        <v>813</v>
      </c>
      <c r="X588" t="s">
        <v>240</v>
      </c>
      <c r="Y588" t="s">
        <v>813</v>
      </c>
      <c r="Z588" t="s">
        <v>240</v>
      </c>
      <c r="AA588" t="s">
        <v>813</v>
      </c>
      <c r="AB588" t="s">
        <v>240</v>
      </c>
      <c r="AC588" t="s">
        <v>240</v>
      </c>
      <c r="AD588" t="s">
        <v>240</v>
      </c>
      <c r="AH588" s="11">
        <f t="shared" si="334"/>
        <v>363.47499999999991</v>
      </c>
      <c r="AI588" s="11">
        <f t="shared" si="335"/>
        <v>1366.4</v>
      </c>
      <c r="AJ588" s="11">
        <f t="shared" si="336"/>
        <v>363.47499999999991</v>
      </c>
      <c r="AK588" s="11">
        <f t="shared" si="337"/>
        <v>363.47499999999991</v>
      </c>
      <c r="AL588" s="11">
        <f t="shared" si="338"/>
        <v>-137.98750000000004</v>
      </c>
      <c r="AM588" s="11">
        <f t="shared" si="339"/>
        <v>864.9375</v>
      </c>
      <c r="AN588" s="11">
        <f t="shared" si="340"/>
        <v>1366.4</v>
      </c>
      <c r="AO588" s="11">
        <f t="shared" si="341"/>
        <v>1867.8625000000002</v>
      </c>
      <c r="AP588" s="11">
        <f t="shared" si="342"/>
        <v>1867.8625000000002</v>
      </c>
      <c r="AQ588" s="11">
        <f t="shared" si="343"/>
        <v>864.9375</v>
      </c>
      <c r="AR588" s="11">
        <f t="shared" si="344"/>
        <v>1867.8625000000002</v>
      </c>
      <c r="AS588" s="11">
        <f t="shared" si="345"/>
        <v>2870.7874999999999</v>
      </c>
      <c r="AT588" s="11">
        <f t="shared" si="346"/>
        <v>1867.8625000000002</v>
      </c>
      <c r="AU588" s="11">
        <f t="shared" si="347"/>
        <v>2870.7874999999999</v>
      </c>
      <c r="AV588" s="11">
        <f t="shared" si="348"/>
        <v>1867.8625000000002</v>
      </c>
      <c r="AW588" s="11">
        <f t="shared" si="349"/>
        <v>2870.7874999999999</v>
      </c>
      <c r="AX588" s="11">
        <f t="shared" si="350"/>
        <v>2870.7874999999999</v>
      </c>
      <c r="AY588" s="11">
        <f t="shared" si="351"/>
        <v>2870.7874999999999</v>
      </c>
      <c r="AZ588" s="11"/>
      <c r="BA588" s="11"/>
      <c r="BB588" s="11">
        <f t="shared" si="352"/>
        <v>-1636.5249999999999</v>
      </c>
      <c r="BC588" s="11">
        <f t="shared" si="353"/>
        <v>-2633.6</v>
      </c>
      <c r="BD588" s="11">
        <f t="shared" si="354"/>
        <v>-1636.5249999999999</v>
      </c>
      <c r="BE588" s="11">
        <f t="shared" si="355"/>
        <v>-1636.5249999999999</v>
      </c>
      <c r="BF588" s="11">
        <f t="shared" si="356"/>
        <v>-1137.9875000000002</v>
      </c>
      <c r="BG588" s="11">
        <f t="shared" si="357"/>
        <v>-2135.0625</v>
      </c>
      <c r="BH588" s="11">
        <f t="shared" si="358"/>
        <v>-2633.6</v>
      </c>
      <c r="BI588" s="11">
        <f t="shared" si="359"/>
        <v>-3132.1374999999998</v>
      </c>
      <c r="BJ588" s="11">
        <f t="shared" si="360"/>
        <v>-3132.1374999999998</v>
      </c>
      <c r="BK588" s="11">
        <f t="shared" si="361"/>
        <v>-2135.0625</v>
      </c>
      <c r="BL588" s="11">
        <f t="shared" si="362"/>
        <v>-3132.1374999999998</v>
      </c>
      <c r="BM588" s="11">
        <f t="shared" si="363"/>
        <v>-4129.2124999999996</v>
      </c>
      <c r="BN588" s="11">
        <f t="shared" si="364"/>
        <v>-3132.1374999999998</v>
      </c>
      <c r="BO588" s="11">
        <f t="shared" si="365"/>
        <v>-4129.2124999999996</v>
      </c>
      <c r="BP588" s="11">
        <f t="shared" si="366"/>
        <v>-3132.1374999999998</v>
      </c>
      <c r="BQ588" s="11">
        <f t="shared" si="367"/>
        <v>-4129.2124999999996</v>
      </c>
      <c r="BR588" s="11">
        <f t="shared" si="368"/>
        <v>-4129.2124999999996</v>
      </c>
      <c r="BS588" s="11">
        <f t="shared" si="369"/>
        <v>-4129.2124999999996</v>
      </c>
    </row>
    <row r="589" spans="1:71" ht="16" customHeight="1">
      <c r="A589" s="2">
        <v>43979</v>
      </c>
      <c r="B589" s="10" t="s">
        <v>400</v>
      </c>
      <c r="C589" s="11">
        <v>7</v>
      </c>
      <c r="D589" s="10">
        <v>-125</v>
      </c>
      <c r="E589" s="10">
        <v>2.8</v>
      </c>
      <c r="I589">
        <v>2.090879241925913E-2</v>
      </c>
      <c r="K589">
        <v>0</v>
      </c>
      <c r="L589" t="s">
        <v>386</v>
      </c>
      <c r="M589" t="s">
        <v>386</v>
      </c>
      <c r="N589" t="s">
        <v>469</v>
      </c>
      <c r="O589" t="s">
        <v>386</v>
      </c>
      <c r="P589" t="s">
        <v>468</v>
      </c>
      <c r="Q589" t="s">
        <v>472</v>
      </c>
      <c r="R589" t="s">
        <v>468</v>
      </c>
      <c r="S589" t="s">
        <v>1736</v>
      </c>
      <c r="T589" t="s">
        <v>2164</v>
      </c>
      <c r="U589" t="s">
        <v>547</v>
      </c>
      <c r="V589" t="s">
        <v>1736</v>
      </c>
      <c r="W589" t="s">
        <v>547</v>
      </c>
      <c r="X589" t="s">
        <v>511</v>
      </c>
      <c r="Y589" t="s">
        <v>508</v>
      </c>
      <c r="Z589" t="s">
        <v>511</v>
      </c>
      <c r="AA589" t="s">
        <v>508</v>
      </c>
      <c r="AB589" t="s">
        <v>546</v>
      </c>
      <c r="AC589" t="s">
        <v>1401</v>
      </c>
      <c r="AD589" t="s">
        <v>1401</v>
      </c>
      <c r="AH589" s="11">
        <f t="shared" si="334"/>
        <v>-147.02999564999999</v>
      </c>
      <c r="AI589" s="11">
        <f t="shared" si="335"/>
        <v>-46.73950150000065</v>
      </c>
      <c r="AJ589" s="11">
        <f t="shared" si="336"/>
        <v>-147.02999564999999</v>
      </c>
      <c r="AK589" s="11">
        <f t="shared" si="337"/>
        <v>103.70125435</v>
      </c>
      <c r="AL589" s="11">
        <f t="shared" si="338"/>
        <v>3.4057455749990453</v>
      </c>
      <c r="AM589" s="11">
        <f t="shared" si="339"/>
        <v>103.70125435</v>
      </c>
      <c r="AN589" s="11">
        <f t="shared" si="340"/>
        <v>304.28725727500029</v>
      </c>
      <c r="AO589" s="11">
        <f t="shared" si="341"/>
        <v>354.43250434999999</v>
      </c>
      <c r="AP589" s="11">
        <f t="shared" si="342"/>
        <v>404.57775142499963</v>
      </c>
      <c r="AQ589" s="11">
        <f t="shared" si="343"/>
        <v>304.28725727500029</v>
      </c>
      <c r="AR589" s="11">
        <f t="shared" si="344"/>
        <v>404.57775142499963</v>
      </c>
      <c r="AS589" s="11">
        <f t="shared" si="345"/>
        <v>605.16375434999998</v>
      </c>
      <c r="AT589" s="11">
        <f t="shared" si="346"/>
        <v>555.01850727500027</v>
      </c>
      <c r="AU589" s="11">
        <f t="shared" si="347"/>
        <v>605.16375434999998</v>
      </c>
      <c r="AV589" s="11">
        <f t="shared" si="348"/>
        <v>555.01850727500027</v>
      </c>
      <c r="AW589" s="11">
        <f t="shared" si="349"/>
        <v>705.45424849999927</v>
      </c>
      <c r="AX589" s="11">
        <f t="shared" si="350"/>
        <v>755.59949557499897</v>
      </c>
      <c r="AY589" s="11">
        <f t="shared" si="351"/>
        <v>755.59949557499897</v>
      </c>
      <c r="AZ589" s="11"/>
      <c r="BA589" s="11"/>
      <c r="BB589" s="11">
        <f t="shared" si="352"/>
        <v>-147.02999564999999</v>
      </c>
      <c r="BC589" s="11">
        <f t="shared" si="353"/>
        <v>-246.73550149999937</v>
      </c>
      <c r="BD589" s="11">
        <f t="shared" si="354"/>
        <v>-147.02999564999999</v>
      </c>
      <c r="BE589" s="11">
        <f t="shared" si="355"/>
        <v>-396.29874565</v>
      </c>
      <c r="BF589" s="11">
        <f t="shared" si="356"/>
        <v>-296.58825442499904</v>
      </c>
      <c r="BG589" s="11">
        <f t="shared" si="357"/>
        <v>-396.29874565</v>
      </c>
      <c r="BH589" s="11">
        <f t="shared" si="358"/>
        <v>-595.71474272500029</v>
      </c>
      <c r="BI589" s="11">
        <f t="shared" si="359"/>
        <v>-645.56749564999996</v>
      </c>
      <c r="BJ589" s="11">
        <f t="shared" si="360"/>
        <v>-695.42024857499973</v>
      </c>
      <c r="BK589" s="11">
        <f t="shared" si="361"/>
        <v>-595.71474272500029</v>
      </c>
      <c r="BL589" s="11">
        <f t="shared" si="362"/>
        <v>-695.42024857499973</v>
      </c>
      <c r="BM589" s="11">
        <f t="shared" si="363"/>
        <v>-894.83624565000002</v>
      </c>
      <c r="BN589" s="11">
        <f t="shared" si="364"/>
        <v>-844.98349272500036</v>
      </c>
      <c r="BO589" s="11">
        <f t="shared" si="365"/>
        <v>-894.83624565000002</v>
      </c>
      <c r="BP589" s="11">
        <f t="shared" si="366"/>
        <v>-844.98349272500036</v>
      </c>
      <c r="BQ589" s="11">
        <f t="shared" si="367"/>
        <v>-994.54175149999946</v>
      </c>
      <c r="BR589" s="11">
        <f t="shared" si="368"/>
        <v>-1044.394504424999</v>
      </c>
      <c r="BS589" s="11">
        <f t="shared" si="369"/>
        <v>-1044.394504424999</v>
      </c>
    </row>
    <row r="590" spans="1:71" ht="16" customHeight="1">
      <c r="A590" s="2">
        <v>43979</v>
      </c>
      <c r="B590" s="10" t="s">
        <v>1301</v>
      </c>
      <c r="C590" s="11">
        <v>8</v>
      </c>
      <c r="D590" s="10">
        <v>-123</v>
      </c>
      <c r="E590" s="10">
        <v>-9.9</v>
      </c>
      <c r="I590">
        <v>2.2042763157894621E-2</v>
      </c>
      <c r="K590">
        <v>0</v>
      </c>
      <c r="L590" t="s">
        <v>599</v>
      </c>
      <c r="M590" t="s">
        <v>105</v>
      </c>
      <c r="N590" t="s">
        <v>104</v>
      </c>
      <c r="O590" t="s">
        <v>599</v>
      </c>
      <c r="P590" t="s">
        <v>104</v>
      </c>
      <c r="Q590" t="s">
        <v>104</v>
      </c>
      <c r="R590" t="s">
        <v>104</v>
      </c>
      <c r="S590" t="s">
        <v>104</v>
      </c>
      <c r="T590" t="s">
        <v>1485</v>
      </c>
      <c r="U590" t="s">
        <v>1484</v>
      </c>
      <c r="V590" t="s">
        <v>1484</v>
      </c>
      <c r="W590" t="s">
        <v>1485</v>
      </c>
      <c r="X590" t="s">
        <v>1484</v>
      </c>
      <c r="Y590" t="s">
        <v>1484</v>
      </c>
      <c r="Z590" t="s">
        <v>867</v>
      </c>
      <c r="AA590" t="s">
        <v>869</v>
      </c>
      <c r="AB590" t="s">
        <v>869</v>
      </c>
      <c r="AC590" t="s">
        <v>869</v>
      </c>
      <c r="AD590" t="s">
        <v>1485</v>
      </c>
      <c r="AH590" s="11">
        <f t="shared" si="334"/>
        <v>-1162.6624999999999</v>
      </c>
      <c r="AI590" s="11">
        <f t="shared" si="335"/>
        <v>341.72499999999991</v>
      </c>
      <c r="AJ590" s="11">
        <f t="shared" si="336"/>
        <v>-661.2</v>
      </c>
      <c r="AK590" s="11">
        <f t="shared" si="337"/>
        <v>341.72499999999991</v>
      </c>
      <c r="AL590" s="11">
        <f t="shared" si="338"/>
        <v>341.72499999999991</v>
      </c>
      <c r="AM590" s="11">
        <f t="shared" si="339"/>
        <v>341.72499999999991</v>
      </c>
      <c r="AN590" s="11">
        <f t="shared" si="340"/>
        <v>341.72499999999991</v>
      </c>
      <c r="AO590" s="11">
        <f t="shared" si="341"/>
        <v>843.1875</v>
      </c>
      <c r="AP590" s="11">
        <f t="shared" si="342"/>
        <v>1344.65</v>
      </c>
      <c r="AQ590" s="11">
        <f t="shared" si="343"/>
        <v>1344.65</v>
      </c>
      <c r="AR590" s="11">
        <f t="shared" si="344"/>
        <v>843.1875</v>
      </c>
      <c r="AS590" s="11">
        <f t="shared" si="345"/>
        <v>1344.65</v>
      </c>
      <c r="AT590" s="11">
        <f t="shared" si="346"/>
        <v>1344.65</v>
      </c>
      <c r="AU590" s="11">
        <f t="shared" si="347"/>
        <v>3350.5</v>
      </c>
      <c r="AV590" s="11">
        <f t="shared" si="348"/>
        <v>2849.0374999999999</v>
      </c>
      <c r="AW590" s="11">
        <f t="shared" si="349"/>
        <v>2849.0374999999999</v>
      </c>
      <c r="AX590" s="11">
        <f t="shared" si="350"/>
        <v>2849.0374999999999</v>
      </c>
      <c r="AY590" s="11">
        <f t="shared" si="351"/>
        <v>843.1875</v>
      </c>
      <c r="AZ590" s="11"/>
      <c r="BA590" s="11"/>
      <c r="BB590" s="11">
        <f t="shared" si="352"/>
        <v>-162.66250000000002</v>
      </c>
      <c r="BC590" s="11">
        <f t="shared" si="353"/>
        <v>-1658.2749999999999</v>
      </c>
      <c r="BD590" s="11">
        <f t="shared" si="354"/>
        <v>-661.2</v>
      </c>
      <c r="BE590" s="11">
        <f t="shared" si="355"/>
        <v>-1658.2749999999999</v>
      </c>
      <c r="BF590" s="11">
        <f t="shared" si="356"/>
        <v>-1658.2749999999999</v>
      </c>
      <c r="BG590" s="11">
        <f t="shared" si="357"/>
        <v>-1658.2749999999999</v>
      </c>
      <c r="BH590" s="11">
        <f t="shared" si="358"/>
        <v>-1658.2749999999999</v>
      </c>
      <c r="BI590" s="11">
        <f t="shared" si="359"/>
        <v>-2156.8125</v>
      </c>
      <c r="BJ590" s="11">
        <f t="shared" si="360"/>
        <v>-2655.35</v>
      </c>
      <c r="BK590" s="11">
        <f t="shared" si="361"/>
        <v>-2655.35</v>
      </c>
      <c r="BL590" s="11">
        <f t="shared" si="362"/>
        <v>-2156.8125</v>
      </c>
      <c r="BM590" s="11">
        <f t="shared" si="363"/>
        <v>-2655.35</v>
      </c>
      <c r="BN590" s="11">
        <f t="shared" si="364"/>
        <v>-2655.35</v>
      </c>
      <c r="BO590" s="11">
        <f t="shared" si="365"/>
        <v>-4649.5</v>
      </c>
      <c r="BP590" s="11">
        <f t="shared" si="366"/>
        <v>-4150.9624999999996</v>
      </c>
      <c r="BQ590" s="11">
        <f t="shared" si="367"/>
        <v>-4150.9624999999996</v>
      </c>
      <c r="BR590" s="11">
        <f t="shared" si="368"/>
        <v>-4150.9624999999996</v>
      </c>
      <c r="BS590" s="11">
        <f t="shared" si="369"/>
        <v>-2156.8125</v>
      </c>
    </row>
    <row r="591" spans="1:71" ht="16" customHeight="1">
      <c r="A591" s="2">
        <v>43979</v>
      </c>
      <c r="B591" s="10" t="s">
        <v>2440</v>
      </c>
      <c r="C591" s="11">
        <v>9</v>
      </c>
      <c r="D591" s="10">
        <v>-122</v>
      </c>
      <c r="E591" s="10">
        <v>0.9</v>
      </c>
      <c r="K591">
        <v>0</v>
      </c>
      <c r="L591" t="s">
        <v>1728</v>
      </c>
      <c r="M591" t="s">
        <v>207</v>
      </c>
      <c r="N591" t="s">
        <v>207</v>
      </c>
      <c r="O591" t="s">
        <v>239</v>
      </c>
      <c r="P591" t="s">
        <v>1303</v>
      </c>
      <c r="Q591" t="s">
        <v>239</v>
      </c>
      <c r="R591" t="s">
        <v>1303</v>
      </c>
      <c r="S591" t="s">
        <v>1303</v>
      </c>
      <c r="T591" t="s">
        <v>239</v>
      </c>
      <c r="U591" t="s">
        <v>239</v>
      </c>
      <c r="V591" t="s">
        <v>1303</v>
      </c>
      <c r="W591" t="s">
        <v>1302</v>
      </c>
      <c r="X591" t="s">
        <v>239</v>
      </c>
      <c r="Y591" t="s">
        <v>1303</v>
      </c>
      <c r="Z591" t="s">
        <v>1304</v>
      </c>
      <c r="AA591" t="s">
        <v>1303</v>
      </c>
      <c r="AB591" t="s">
        <v>1303</v>
      </c>
      <c r="AC591" t="s">
        <v>239</v>
      </c>
      <c r="AD591" t="s">
        <v>1302</v>
      </c>
      <c r="AH591" s="11">
        <f t="shared" si="334"/>
        <v>-101.01250000000002</v>
      </c>
      <c r="AI591" s="11">
        <f t="shared" si="335"/>
        <v>-101.01250000000002</v>
      </c>
      <c r="AJ591" s="11">
        <f t="shared" si="336"/>
        <v>-1605.3999999999999</v>
      </c>
      <c r="AK591" s="11">
        <f t="shared" si="337"/>
        <v>-2106.8625000000002</v>
      </c>
      <c r="AL591" s="11">
        <f t="shared" si="338"/>
        <v>-1605.3999999999999</v>
      </c>
      <c r="AM591" s="11">
        <f t="shared" si="339"/>
        <v>-2106.8625000000002</v>
      </c>
      <c r="AN591" s="11">
        <f t="shared" si="340"/>
        <v>-2106.8625000000002</v>
      </c>
      <c r="AO591" s="11">
        <f t="shared" si="341"/>
        <v>-1605.3999999999999</v>
      </c>
      <c r="AP591" s="11">
        <f t="shared" si="342"/>
        <v>-1605.3999999999999</v>
      </c>
      <c r="AQ591" s="11">
        <f t="shared" si="343"/>
        <v>-2106.8625000000002</v>
      </c>
      <c r="AR591" s="11">
        <f t="shared" si="344"/>
        <v>-2608.3250000000003</v>
      </c>
      <c r="AS591" s="11">
        <f t="shared" si="345"/>
        <v>-1605.3999999999999</v>
      </c>
      <c r="AT591" s="11">
        <f t="shared" si="346"/>
        <v>-2106.8625000000002</v>
      </c>
      <c r="AU591" s="11">
        <f t="shared" si="347"/>
        <v>-1103.9375</v>
      </c>
      <c r="AV591" s="11">
        <f t="shared" si="348"/>
        <v>-2106.8625000000002</v>
      </c>
      <c r="AW591" s="11">
        <f t="shared" si="349"/>
        <v>-2106.8625000000002</v>
      </c>
      <c r="AX591" s="11">
        <f t="shared" si="350"/>
        <v>-1605.3999999999999</v>
      </c>
      <c r="AY591" s="11">
        <f t="shared" si="351"/>
        <v>-2608.3250000000003</v>
      </c>
      <c r="AZ591" s="11"/>
      <c r="BA591" s="11"/>
      <c r="BB591" s="11">
        <f t="shared" si="352"/>
        <v>-1101.0124999999998</v>
      </c>
      <c r="BC591" s="11">
        <f t="shared" si="353"/>
        <v>-1101.0124999999998</v>
      </c>
      <c r="BD591" s="11">
        <f t="shared" si="354"/>
        <v>394.6</v>
      </c>
      <c r="BE591" s="11">
        <f t="shared" si="355"/>
        <v>893.13750000000005</v>
      </c>
      <c r="BF591" s="11">
        <f t="shared" si="356"/>
        <v>394.6</v>
      </c>
      <c r="BG591" s="11">
        <f t="shared" si="357"/>
        <v>893.13750000000005</v>
      </c>
      <c r="BH591" s="11">
        <f t="shared" si="358"/>
        <v>893.13750000000005</v>
      </c>
      <c r="BI591" s="11">
        <f t="shared" si="359"/>
        <v>394.6</v>
      </c>
      <c r="BJ591" s="11">
        <f t="shared" si="360"/>
        <v>394.6</v>
      </c>
      <c r="BK591" s="11">
        <f t="shared" si="361"/>
        <v>893.13750000000005</v>
      </c>
      <c r="BL591" s="11">
        <f t="shared" si="362"/>
        <v>1391.675</v>
      </c>
      <c r="BM591" s="11">
        <f t="shared" si="363"/>
        <v>394.6</v>
      </c>
      <c r="BN591" s="11">
        <f t="shared" si="364"/>
        <v>893.13750000000005</v>
      </c>
      <c r="BO591" s="11">
        <f t="shared" si="365"/>
        <v>-103.93750000000003</v>
      </c>
      <c r="BP591" s="11">
        <f t="shared" si="366"/>
        <v>893.13750000000005</v>
      </c>
      <c r="BQ591" s="11">
        <f t="shared" si="367"/>
        <v>893.13750000000005</v>
      </c>
      <c r="BR591" s="11">
        <f t="shared" si="368"/>
        <v>394.6</v>
      </c>
      <c r="BS591" s="11">
        <f t="shared" si="369"/>
        <v>1391.675</v>
      </c>
    </row>
    <row r="592" spans="1:71" ht="16" customHeight="1">
      <c r="A592" s="2">
        <v>43979</v>
      </c>
      <c r="B592" s="10" t="s">
        <v>238</v>
      </c>
      <c r="C592" s="11">
        <v>10</v>
      </c>
      <c r="D592" s="10">
        <v>-108</v>
      </c>
      <c r="E592" s="10">
        <v>1.6</v>
      </c>
      <c r="K592">
        <v>0</v>
      </c>
      <c r="L592" t="s">
        <v>1475</v>
      </c>
      <c r="M592" t="s">
        <v>1604</v>
      </c>
      <c r="N592" t="s">
        <v>1475</v>
      </c>
      <c r="O592" t="s">
        <v>202</v>
      </c>
      <c r="P592" t="s">
        <v>203</v>
      </c>
      <c r="Q592" t="s">
        <v>203</v>
      </c>
      <c r="R592" t="s">
        <v>201</v>
      </c>
      <c r="S592" t="s">
        <v>202</v>
      </c>
      <c r="T592" t="s">
        <v>200</v>
      </c>
      <c r="U592" t="s">
        <v>200</v>
      </c>
      <c r="V592" t="s">
        <v>202</v>
      </c>
      <c r="W592" t="s">
        <v>202</v>
      </c>
      <c r="X592" t="s">
        <v>200</v>
      </c>
      <c r="Y592" t="s">
        <v>202</v>
      </c>
      <c r="Z592" t="s">
        <v>200</v>
      </c>
      <c r="AA592" t="s">
        <v>202</v>
      </c>
      <c r="AB592" t="s">
        <v>202</v>
      </c>
      <c r="AC592" t="s">
        <v>201</v>
      </c>
      <c r="AD592" t="s">
        <v>202</v>
      </c>
      <c r="AH592" s="11">
        <f t="shared" si="334"/>
        <v>-1082.1875</v>
      </c>
      <c r="AI592" s="11">
        <f t="shared" si="335"/>
        <v>-580.72500000000002</v>
      </c>
      <c r="AJ592" s="11">
        <f t="shared" si="336"/>
        <v>-2085.1125000000002</v>
      </c>
      <c r="AK592" s="11">
        <f t="shared" si="337"/>
        <v>-2586.5750000000003</v>
      </c>
      <c r="AL592" s="11">
        <f t="shared" si="338"/>
        <v>-2586.5750000000003</v>
      </c>
      <c r="AM592" s="11">
        <f t="shared" si="339"/>
        <v>-3088.0375000000004</v>
      </c>
      <c r="AN592" s="11">
        <f t="shared" si="340"/>
        <v>-2085.1125000000002</v>
      </c>
      <c r="AO592" s="11">
        <f t="shared" si="341"/>
        <v>-1583.6499999999999</v>
      </c>
      <c r="AP592" s="11">
        <f t="shared" si="342"/>
        <v>-1583.6499999999999</v>
      </c>
      <c r="AQ592" s="11">
        <f t="shared" si="343"/>
        <v>-2085.1125000000002</v>
      </c>
      <c r="AR592" s="11">
        <f t="shared" si="344"/>
        <v>-2085.1125000000002</v>
      </c>
      <c r="AS592" s="11">
        <f t="shared" si="345"/>
        <v>-1583.6499999999999</v>
      </c>
      <c r="AT592" s="11">
        <f t="shared" si="346"/>
        <v>-2085.1125000000002</v>
      </c>
      <c r="AU592" s="11">
        <f t="shared" si="347"/>
        <v>-1583.6499999999999</v>
      </c>
      <c r="AV592" s="11">
        <f t="shared" si="348"/>
        <v>-2085.1125000000002</v>
      </c>
      <c r="AW592" s="11">
        <f t="shared" si="349"/>
        <v>-2085.1125000000002</v>
      </c>
      <c r="AX592" s="11">
        <f t="shared" si="350"/>
        <v>-3088.0375000000004</v>
      </c>
      <c r="AY592" s="11">
        <f t="shared" si="351"/>
        <v>-2085.1125000000002</v>
      </c>
      <c r="AZ592" s="11"/>
      <c r="BA592" s="11"/>
      <c r="BB592" s="11">
        <f t="shared" si="352"/>
        <v>-82.187500000000028</v>
      </c>
      <c r="BC592" s="11">
        <f t="shared" si="353"/>
        <v>-580.72500000000002</v>
      </c>
      <c r="BD592" s="11">
        <f t="shared" si="354"/>
        <v>914.88750000000005</v>
      </c>
      <c r="BE592" s="11">
        <f t="shared" si="355"/>
        <v>1413.425</v>
      </c>
      <c r="BF592" s="11">
        <f t="shared" si="356"/>
        <v>1413.425</v>
      </c>
      <c r="BG592" s="11">
        <f t="shared" si="357"/>
        <v>1911.9624999999996</v>
      </c>
      <c r="BH592" s="11">
        <f t="shared" si="358"/>
        <v>914.88750000000005</v>
      </c>
      <c r="BI592" s="11">
        <f t="shared" si="359"/>
        <v>416.35</v>
      </c>
      <c r="BJ592" s="11">
        <f t="shared" si="360"/>
        <v>416.35</v>
      </c>
      <c r="BK592" s="11">
        <f t="shared" si="361"/>
        <v>914.88750000000005</v>
      </c>
      <c r="BL592" s="11">
        <f t="shared" si="362"/>
        <v>914.88750000000005</v>
      </c>
      <c r="BM592" s="11">
        <f t="shared" si="363"/>
        <v>416.35</v>
      </c>
      <c r="BN592" s="11">
        <f t="shared" si="364"/>
        <v>914.88750000000005</v>
      </c>
      <c r="BO592" s="11">
        <f t="shared" si="365"/>
        <v>416.35</v>
      </c>
      <c r="BP592" s="11">
        <f t="shared" si="366"/>
        <v>914.88750000000005</v>
      </c>
      <c r="BQ592" s="11">
        <f t="shared" si="367"/>
        <v>914.88750000000005</v>
      </c>
      <c r="BR592" s="11">
        <f t="shared" si="368"/>
        <v>1911.9624999999996</v>
      </c>
      <c r="BS592" s="11">
        <f t="shared" si="369"/>
        <v>914.88750000000005</v>
      </c>
    </row>
    <row r="593" spans="1:71" ht="16" customHeight="1">
      <c r="A593" s="2">
        <v>43979</v>
      </c>
      <c r="B593" s="10" t="s">
        <v>668</v>
      </c>
      <c r="C593" s="11">
        <v>11</v>
      </c>
      <c r="D593" s="10">
        <v>-102</v>
      </c>
      <c r="E593" s="10">
        <v>-0.1</v>
      </c>
      <c r="I593">
        <v>2.413057852267898E-2</v>
      </c>
      <c r="K593">
        <v>0</v>
      </c>
      <c r="L593" t="s">
        <v>603</v>
      </c>
      <c r="M593" t="s">
        <v>605</v>
      </c>
      <c r="N593" t="s">
        <v>603</v>
      </c>
      <c r="O593" t="s">
        <v>567</v>
      </c>
      <c r="P593" t="s">
        <v>604</v>
      </c>
      <c r="Q593" t="s">
        <v>604</v>
      </c>
      <c r="R593" t="s">
        <v>604</v>
      </c>
      <c r="S593" t="s">
        <v>1779</v>
      </c>
      <c r="T593" t="s">
        <v>1798</v>
      </c>
      <c r="U593" t="s">
        <v>566</v>
      </c>
      <c r="V593" t="s">
        <v>566</v>
      </c>
      <c r="W593" t="s">
        <v>1798</v>
      </c>
      <c r="X593" t="s">
        <v>1658</v>
      </c>
      <c r="Y593" t="s">
        <v>565</v>
      </c>
      <c r="Z593" t="s">
        <v>1455</v>
      </c>
      <c r="AA593" t="s">
        <v>1454</v>
      </c>
      <c r="AB593" t="s">
        <v>1455</v>
      </c>
      <c r="AC593" t="s">
        <v>517</v>
      </c>
      <c r="AD593" t="s">
        <v>1455</v>
      </c>
      <c r="AH593" s="11">
        <f t="shared" si="334"/>
        <v>-227.89300877500381</v>
      </c>
      <c r="AI593" s="11">
        <f t="shared" si="335"/>
        <v>-428.47500000000002</v>
      </c>
      <c r="AJ593" s="11">
        <f t="shared" si="336"/>
        <v>-328.18450585000068</v>
      </c>
      <c r="AK593" s="11">
        <f t="shared" si="337"/>
        <v>72.987499999999983</v>
      </c>
      <c r="AL593" s="11">
        <f t="shared" si="338"/>
        <v>72.987499999999983</v>
      </c>
      <c r="AM593" s="11">
        <f t="shared" si="339"/>
        <v>72.987499999999983</v>
      </c>
      <c r="AN593" s="11">
        <f t="shared" si="340"/>
        <v>674.74049414999945</v>
      </c>
      <c r="AO593" s="11">
        <f t="shared" si="341"/>
        <v>1276.4944912249962</v>
      </c>
      <c r="AP593" s="11">
        <f t="shared" si="342"/>
        <v>1075.9125000000001</v>
      </c>
      <c r="AQ593" s="11">
        <f t="shared" si="343"/>
        <v>1075.9125000000001</v>
      </c>
      <c r="AR593" s="11">
        <f t="shared" si="344"/>
        <v>1276.4944912249962</v>
      </c>
      <c r="AS593" s="11">
        <f t="shared" si="345"/>
        <v>1777.956991224996</v>
      </c>
      <c r="AT593" s="11">
        <f t="shared" si="346"/>
        <v>1577.375</v>
      </c>
      <c r="AU593" s="11">
        <f t="shared" si="347"/>
        <v>2179.1279941499993</v>
      </c>
      <c r="AV593" s="11">
        <f t="shared" si="348"/>
        <v>1878.2555087750036</v>
      </c>
      <c r="AW593" s="11">
        <f t="shared" si="349"/>
        <v>2179.1279941499993</v>
      </c>
      <c r="AX593" s="11">
        <f t="shared" si="350"/>
        <v>2078.8374999999996</v>
      </c>
      <c r="AY593" s="11">
        <f t="shared" si="351"/>
        <v>2179.1279941499993</v>
      </c>
      <c r="AZ593" s="11"/>
      <c r="BA593" s="11"/>
      <c r="BB593" s="11">
        <f t="shared" si="352"/>
        <v>-627.88700877499616</v>
      </c>
      <c r="BC593" s="11">
        <f t="shared" si="353"/>
        <v>-428.47500000000002</v>
      </c>
      <c r="BD593" s="11">
        <f t="shared" si="354"/>
        <v>-528.18050584999946</v>
      </c>
      <c r="BE593" s="11">
        <f t="shared" si="355"/>
        <v>-927.01249999999993</v>
      </c>
      <c r="BF593" s="11">
        <f t="shared" si="356"/>
        <v>-927.01249999999993</v>
      </c>
      <c r="BG593" s="11">
        <f t="shared" si="357"/>
        <v>-927.01249999999993</v>
      </c>
      <c r="BH593" s="11">
        <f t="shared" si="358"/>
        <v>-1525.2555058499993</v>
      </c>
      <c r="BI593" s="11">
        <f t="shared" si="359"/>
        <v>-2123.4995087749962</v>
      </c>
      <c r="BJ593" s="11">
        <f t="shared" si="360"/>
        <v>-1924.0874999999999</v>
      </c>
      <c r="BK593" s="11">
        <f t="shared" si="361"/>
        <v>-1924.0874999999999</v>
      </c>
      <c r="BL593" s="11">
        <f t="shared" si="362"/>
        <v>-2123.4995087749962</v>
      </c>
      <c r="BM593" s="11">
        <f t="shared" si="363"/>
        <v>-2622.0370087749966</v>
      </c>
      <c r="BN593" s="11">
        <f t="shared" si="364"/>
        <v>-2422.625</v>
      </c>
      <c r="BO593" s="11">
        <f t="shared" si="365"/>
        <v>-3020.8680058499999</v>
      </c>
      <c r="BP593" s="11">
        <f t="shared" si="366"/>
        <v>-2721.7504912250038</v>
      </c>
      <c r="BQ593" s="11">
        <f t="shared" si="367"/>
        <v>-3020.8680058499999</v>
      </c>
      <c r="BR593" s="11">
        <f t="shared" si="368"/>
        <v>-2921.1625000000004</v>
      </c>
      <c r="BS593" s="11">
        <f t="shared" si="369"/>
        <v>-3020.8680058499999</v>
      </c>
    </row>
    <row r="594" spans="1:71" ht="16" customHeight="1">
      <c r="A594" s="2">
        <v>43979</v>
      </c>
      <c r="B594" s="10" t="s">
        <v>80</v>
      </c>
      <c r="C594" s="11">
        <v>12</v>
      </c>
      <c r="D594" s="10">
        <v>-95</v>
      </c>
      <c r="E594" s="10">
        <v>-0.1</v>
      </c>
      <c r="I594">
        <v>1.6951061946902699E-2</v>
      </c>
      <c r="K594">
        <v>0</v>
      </c>
      <c r="L594" t="s">
        <v>440</v>
      </c>
      <c r="M594" t="s">
        <v>439</v>
      </c>
      <c r="N594" t="s">
        <v>439</v>
      </c>
      <c r="O594" t="s">
        <v>440</v>
      </c>
      <c r="P594" t="s">
        <v>442</v>
      </c>
      <c r="Q594" t="s">
        <v>443</v>
      </c>
      <c r="R594" t="s">
        <v>443</v>
      </c>
      <c r="S594" t="s">
        <v>810</v>
      </c>
      <c r="T594" t="s">
        <v>811</v>
      </c>
      <c r="U594" t="s">
        <v>811</v>
      </c>
      <c r="V594" t="s">
        <v>809</v>
      </c>
      <c r="W594" t="s">
        <v>811</v>
      </c>
      <c r="X594" t="s">
        <v>1591</v>
      </c>
      <c r="Y594" t="s">
        <v>1126</v>
      </c>
      <c r="Z594" t="s">
        <v>852</v>
      </c>
      <c r="AA594" t="s">
        <v>1126</v>
      </c>
      <c r="AB594" t="s">
        <v>1591</v>
      </c>
      <c r="AC594" t="s">
        <v>1591</v>
      </c>
      <c r="AD594" t="s">
        <v>858</v>
      </c>
      <c r="AH594" s="11">
        <f t="shared" si="334"/>
        <v>-1728.1624999999999</v>
      </c>
      <c r="AI594" s="11">
        <f t="shared" si="335"/>
        <v>-1728.1624999999999</v>
      </c>
      <c r="AJ594" s="11">
        <f t="shared" si="336"/>
        <v>-1226.7</v>
      </c>
      <c r="AK594" s="11">
        <f t="shared" si="337"/>
        <v>-223.77500000000003</v>
      </c>
      <c r="AL594" s="11">
        <f t="shared" si="338"/>
        <v>277.6875</v>
      </c>
      <c r="AM594" s="11">
        <f t="shared" si="339"/>
        <v>277.6875</v>
      </c>
      <c r="AN594" s="11">
        <f t="shared" si="340"/>
        <v>1280.6125000000002</v>
      </c>
      <c r="AO594" s="11">
        <f t="shared" si="341"/>
        <v>1782.0750000000003</v>
      </c>
      <c r="AP594" s="11">
        <f t="shared" si="342"/>
        <v>1782.0750000000003</v>
      </c>
      <c r="AQ594" s="11">
        <f t="shared" si="343"/>
        <v>779.15000000000009</v>
      </c>
      <c r="AR594" s="11">
        <f t="shared" si="344"/>
        <v>1782.0750000000003</v>
      </c>
      <c r="AS594" s="11">
        <f t="shared" si="345"/>
        <v>3286.4624999999996</v>
      </c>
      <c r="AT594" s="11">
        <f t="shared" si="346"/>
        <v>2785</v>
      </c>
      <c r="AU594" s="11">
        <f t="shared" si="347"/>
        <v>4289.3874999999998</v>
      </c>
      <c r="AV594" s="11">
        <f t="shared" si="348"/>
        <v>2785</v>
      </c>
      <c r="AW594" s="11">
        <f t="shared" si="349"/>
        <v>3286.4624999999996</v>
      </c>
      <c r="AX594" s="11">
        <f t="shared" si="350"/>
        <v>3286.4624999999996</v>
      </c>
      <c r="AY594" s="11">
        <f t="shared" si="351"/>
        <v>3787.9249999999993</v>
      </c>
      <c r="AZ594" s="11"/>
      <c r="BA594" s="11"/>
      <c r="BB594" s="11">
        <f t="shared" si="352"/>
        <v>-728.16250000000002</v>
      </c>
      <c r="BC594" s="11">
        <f t="shared" si="353"/>
        <v>-728.16250000000002</v>
      </c>
      <c r="BD594" s="11">
        <f t="shared" si="354"/>
        <v>-1226.7</v>
      </c>
      <c r="BE594" s="11">
        <f t="shared" si="355"/>
        <v>-2223.7749999999996</v>
      </c>
      <c r="BF594" s="11">
        <f t="shared" si="356"/>
        <v>-2722.3125</v>
      </c>
      <c r="BG594" s="11">
        <f t="shared" si="357"/>
        <v>-2722.3125</v>
      </c>
      <c r="BH594" s="11">
        <f t="shared" si="358"/>
        <v>-3719.3874999999998</v>
      </c>
      <c r="BI594" s="11">
        <f t="shared" si="359"/>
        <v>-4217.9249999999993</v>
      </c>
      <c r="BJ594" s="11">
        <f t="shared" si="360"/>
        <v>-4217.9249999999993</v>
      </c>
      <c r="BK594" s="11">
        <f t="shared" si="361"/>
        <v>-3220.85</v>
      </c>
      <c r="BL594" s="11">
        <f t="shared" si="362"/>
        <v>-4217.9249999999993</v>
      </c>
      <c r="BM594" s="11">
        <f t="shared" si="363"/>
        <v>-5713.5375000000004</v>
      </c>
      <c r="BN594" s="11">
        <f t="shared" si="364"/>
        <v>-5215</v>
      </c>
      <c r="BO594" s="11">
        <f t="shared" si="365"/>
        <v>-6710.6125000000002</v>
      </c>
      <c r="BP594" s="11">
        <f t="shared" si="366"/>
        <v>-5215</v>
      </c>
      <c r="BQ594" s="11">
        <f t="shared" si="367"/>
        <v>-5713.5375000000004</v>
      </c>
      <c r="BR594" s="11">
        <f t="shared" si="368"/>
        <v>-5713.5375000000004</v>
      </c>
      <c r="BS594" s="11">
        <f t="shared" si="369"/>
        <v>-6212.0750000000007</v>
      </c>
    </row>
    <row r="595" spans="1:71" ht="16" customHeight="1">
      <c r="A595" s="2">
        <v>43979</v>
      </c>
      <c r="B595" s="10" t="s">
        <v>1733</v>
      </c>
      <c r="C595" s="11">
        <v>13</v>
      </c>
      <c r="D595" s="10">
        <v>-88</v>
      </c>
      <c r="E595" s="10">
        <v>0.5</v>
      </c>
      <c r="I595">
        <v>1.6345277777777559E-2</v>
      </c>
      <c r="K595">
        <v>0</v>
      </c>
      <c r="L595" t="s">
        <v>920</v>
      </c>
      <c r="M595" t="s">
        <v>460</v>
      </c>
      <c r="N595" t="s">
        <v>460</v>
      </c>
      <c r="O595" t="s">
        <v>460</v>
      </c>
      <c r="P595" t="s">
        <v>461</v>
      </c>
      <c r="Q595" t="s">
        <v>461</v>
      </c>
      <c r="R595" t="s">
        <v>460</v>
      </c>
      <c r="S595" t="s">
        <v>461</v>
      </c>
      <c r="T595" t="s">
        <v>462</v>
      </c>
      <c r="U595" t="s">
        <v>464</v>
      </c>
      <c r="V595" t="s">
        <v>466</v>
      </c>
      <c r="W595" t="s">
        <v>463</v>
      </c>
      <c r="X595" t="s">
        <v>1950</v>
      </c>
      <c r="Y595" t="s">
        <v>464</v>
      </c>
      <c r="Z595" t="s">
        <v>1949</v>
      </c>
      <c r="AA595" t="s">
        <v>1950</v>
      </c>
      <c r="AB595" t="s">
        <v>1953</v>
      </c>
      <c r="AC595" t="s">
        <v>1949</v>
      </c>
      <c r="AD595" t="s">
        <v>1949</v>
      </c>
      <c r="AH595" s="11">
        <f t="shared" si="334"/>
        <v>13.195251425001096</v>
      </c>
      <c r="AI595" s="11">
        <f t="shared" si="335"/>
        <v>13.195251425001096</v>
      </c>
      <c r="AJ595" s="11">
        <f t="shared" si="336"/>
        <v>13.195251425001096</v>
      </c>
      <c r="AK595" s="11">
        <f t="shared" si="337"/>
        <v>63.341501424998249</v>
      </c>
      <c r="AL595" s="11">
        <f t="shared" si="338"/>
        <v>63.341501424998249</v>
      </c>
      <c r="AM595" s="11">
        <f t="shared" si="339"/>
        <v>13.195251425001096</v>
      </c>
      <c r="AN595" s="11">
        <f t="shared" si="340"/>
        <v>63.341501424998249</v>
      </c>
      <c r="AO595" s="11">
        <f t="shared" si="341"/>
        <v>113.48875434999999</v>
      </c>
      <c r="AP595" s="11">
        <f t="shared" si="342"/>
        <v>213.77924849999931</v>
      </c>
      <c r="AQ595" s="11">
        <f t="shared" si="343"/>
        <v>163.63400142499967</v>
      </c>
      <c r="AR595" s="11">
        <f t="shared" si="344"/>
        <v>314.07275142499827</v>
      </c>
      <c r="AS595" s="11">
        <f t="shared" si="345"/>
        <v>514.65775142500115</v>
      </c>
      <c r="AT595" s="11">
        <f t="shared" si="346"/>
        <v>213.77924849999931</v>
      </c>
      <c r="AU595" s="11">
        <f t="shared" si="347"/>
        <v>464.51049849999941</v>
      </c>
      <c r="AV595" s="11">
        <f t="shared" si="348"/>
        <v>514.65775142500115</v>
      </c>
      <c r="AW595" s="11">
        <f t="shared" si="349"/>
        <v>414.36525142499966</v>
      </c>
      <c r="AX595" s="11">
        <f t="shared" si="350"/>
        <v>464.51049849999941</v>
      </c>
      <c r="AY595" s="11">
        <f t="shared" si="351"/>
        <v>464.51049849999941</v>
      </c>
      <c r="AZ595" s="11"/>
      <c r="BA595" s="11"/>
      <c r="BB595" s="11">
        <f t="shared" si="352"/>
        <v>-286.80274857500115</v>
      </c>
      <c r="BC595" s="11">
        <f t="shared" si="353"/>
        <v>-286.80274857500115</v>
      </c>
      <c r="BD595" s="11">
        <f t="shared" si="354"/>
        <v>-286.80274857500115</v>
      </c>
      <c r="BE595" s="11">
        <f t="shared" si="355"/>
        <v>-336.65649857499824</v>
      </c>
      <c r="BF595" s="11">
        <f t="shared" si="356"/>
        <v>-336.65649857499824</v>
      </c>
      <c r="BG595" s="11">
        <f t="shared" si="357"/>
        <v>-286.80274857500115</v>
      </c>
      <c r="BH595" s="11">
        <f t="shared" si="358"/>
        <v>-336.65649857499824</v>
      </c>
      <c r="BI595" s="11">
        <f t="shared" si="359"/>
        <v>-386.51124564999998</v>
      </c>
      <c r="BJ595" s="11">
        <f t="shared" si="360"/>
        <v>-486.21675149999942</v>
      </c>
      <c r="BK595" s="11">
        <f t="shared" si="361"/>
        <v>-436.3639985749997</v>
      </c>
      <c r="BL595" s="11">
        <f t="shared" si="362"/>
        <v>-585.92524857499825</v>
      </c>
      <c r="BM595" s="11">
        <f t="shared" si="363"/>
        <v>-785.34024857500117</v>
      </c>
      <c r="BN595" s="11">
        <f t="shared" si="364"/>
        <v>-486.21675149999942</v>
      </c>
      <c r="BO595" s="11">
        <f t="shared" si="365"/>
        <v>-735.48550149999937</v>
      </c>
      <c r="BP595" s="11">
        <f t="shared" si="366"/>
        <v>-785.34024857500117</v>
      </c>
      <c r="BQ595" s="11">
        <f t="shared" si="367"/>
        <v>-685.6327485749996</v>
      </c>
      <c r="BR595" s="11">
        <f t="shared" si="368"/>
        <v>-735.48550149999937</v>
      </c>
      <c r="BS595" s="11">
        <f t="shared" si="369"/>
        <v>-735.48550149999937</v>
      </c>
    </row>
    <row r="596" spans="1:71" ht="16" customHeight="1">
      <c r="A596" s="2">
        <v>43979</v>
      </c>
      <c r="B596" s="10" t="s">
        <v>2776</v>
      </c>
      <c r="C596" s="11">
        <v>14</v>
      </c>
      <c r="D596" s="10">
        <v>-74</v>
      </c>
      <c r="E596" s="10">
        <v>-0.4</v>
      </c>
      <c r="I596">
        <v>3.2624193548387012E-2</v>
      </c>
      <c r="K596">
        <v>0</v>
      </c>
      <c r="L596" t="s">
        <v>1292</v>
      </c>
      <c r="M596" t="s">
        <v>1289</v>
      </c>
      <c r="N596" t="s">
        <v>1289</v>
      </c>
      <c r="O596" t="s">
        <v>1290</v>
      </c>
      <c r="P596" t="s">
        <v>1289</v>
      </c>
      <c r="Q596" t="s">
        <v>1292</v>
      </c>
      <c r="R596" t="s">
        <v>1289</v>
      </c>
      <c r="S596" t="s">
        <v>1289</v>
      </c>
      <c r="T596" t="s">
        <v>1834</v>
      </c>
      <c r="U596" t="s">
        <v>1767</v>
      </c>
      <c r="V596" t="s">
        <v>1766</v>
      </c>
      <c r="W596" t="s">
        <v>1834</v>
      </c>
      <c r="X596" t="s">
        <v>1039</v>
      </c>
      <c r="Y596" t="s">
        <v>1039</v>
      </c>
      <c r="Z596" t="s">
        <v>757</v>
      </c>
      <c r="AA596" t="s">
        <v>757</v>
      </c>
      <c r="AB596" t="s">
        <v>1039</v>
      </c>
      <c r="AC596" t="s">
        <v>1039</v>
      </c>
      <c r="AD596" t="s">
        <v>1039</v>
      </c>
      <c r="AH596" s="11">
        <f t="shared" si="334"/>
        <v>29.487499999999983</v>
      </c>
      <c r="AI596" s="11">
        <f t="shared" si="335"/>
        <v>29.487499999999983</v>
      </c>
      <c r="AJ596" s="11">
        <f t="shared" si="336"/>
        <v>-973.4375</v>
      </c>
      <c r="AK596" s="11">
        <f t="shared" si="337"/>
        <v>29.487499999999983</v>
      </c>
      <c r="AL596" s="11">
        <f t="shared" si="338"/>
        <v>-471.97500000000002</v>
      </c>
      <c r="AM596" s="11">
        <f t="shared" si="339"/>
        <v>29.487499999999983</v>
      </c>
      <c r="AN596" s="11">
        <f t="shared" si="340"/>
        <v>29.487499999999983</v>
      </c>
      <c r="AO596" s="11">
        <f t="shared" si="341"/>
        <v>2035.3374999999996</v>
      </c>
      <c r="AP596" s="11">
        <f t="shared" si="342"/>
        <v>1533.875</v>
      </c>
      <c r="AQ596" s="11">
        <f t="shared" si="343"/>
        <v>1032.4125000000001</v>
      </c>
      <c r="AR596" s="11">
        <f t="shared" si="344"/>
        <v>2035.3374999999996</v>
      </c>
      <c r="AS596" s="11">
        <f t="shared" si="345"/>
        <v>2536.7999999999997</v>
      </c>
      <c r="AT596" s="11">
        <f t="shared" si="346"/>
        <v>2536.7999999999997</v>
      </c>
      <c r="AU596" s="11">
        <f t="shared" si="347"/>
        <v>3038.2624999999998</v>
      </c>
      <c r="AV596" s="11">
        <f t="shared" si="348"/>
        <v>3038.2624999999998</v>
      </c>
      <c r="AW596" s="11">
        <f t="shared" si="349"/>
        <v>2536.7999999999997</v>
      </c>
      <c r="AX596" s="11">
        <f t="shared" si="350"/>
        <v>2536.7999999999997</v>
      </c>
      <c r="AY596" s="11">
        <f t="shared" si="351"/>
        <v>2536.7999999999997</v>
      </c>
      <c r="AZ596" s="11"/>
      <c r="BA596" s="11"/>
      <c r="BB596" s="11">
        <f t="shared" si="352"/>
        <v>-970.51249999999993</v>
      </c>
      <c r="BC596" s="11">
        <f t="shared" si="353"/>
        <v>-970.51249999999993</v>
      </c>
      <c r="BD596" s="11">
        <f t="shared" si="354"/>
        <v>26.562499999999972</v>
      </c>
      <c r="BE596" s="11">
        <f t="shared" si="355"/>
        <v>-970.51249999999993</v>
      </c>
      <c r="BF596" s="11">
        <f t="shared" si="356"/>
        <v>-471.97500000000002</v>
      </c>
      <c r="BG596" s="11">
        <f t="shared" si="357"/>
        <v>-970.51249999999993</v>
      </c>
      <c r="BH596" s="11">
        <f t="shared" si="358"/>
        <v>-970.51249999999993</v>
      </c>
      <c r="BI596" s="11">
        <f t="shared" si="359"/>
        <v>-2964.6625000000004</v>
      </c>
      <c r="BJ596" s="11">
        <f t="shared" si="360"/>
        <v>-2466.125</v>
      </c>
      <c r="BK596" s="11">
        <f t="shared" si="361"/>
        <v>-1967.5874999999999</v>
      </c>
      <c r="BL596" s="11">
        <f t="shared" si="362"/>
        <v>-2964.6625000000004</v>
      </c>
      <c r="BM596" s="11">
        <f t="shared" si="363"/>
        <v>-3463.2000000000003</v>
      </c>
      <c r="BN596" s="11">
        <f t="shared" si="364"/>
        <v>-3463.2000000000003</v>
      </c>
      <c r="BO596" s="11">
        <f t="shared" si="365"/>
        <v>-3961.7375000000002</v>
      </c>
      <c r="BP596" s="11">
        <f t="shared" si="366"/>
        <v>-3961.7375000000002</v>
      </c>
      <c r="BQ596" s="11">
        <f t="shared" si="367"/>
        <v>-3463.2000000000003</v>
      </c>
      <c r="BR596" s="11">
        <f t="shared" si="368"/>
        <v>-3463.2000000000003</v>
      </c>
      <c r="BS596" s="11">
        <f t="shared" si="369"/>
        <v>-3463.2000000000003</v>
      </c>
    </row>
    <row r="597" spans="1:71" ht="16" customHeight="1">
      <c r="A597" s="2">
        <v>43979</v>
      </c>
      <c r="B597" s="10" t="s">
        <v>726</v>
      </c>
      <c r="C597" s="11">
        <v>15</v>
      </c>
      <c r="D597" s="10">
        <v>-52</v>
      </c>
      <c r="E597" s="10">
        <v>1</v>
      </c>
      <c r="I597">
        <v>5.1462015177065772E-2</v>
      </c>
      <c r="K597">
        <v>0</v>
      </c>
      <c r="L597" t="s">
        <v>698</v>
      </c>
      <c r="M597" t="s">
        <v>698</v>
      </c>
      <c r="N597" t="s">
        <v>693</v>
      </c>
      <c r="O597" t="s">
        <v>697</v>
      </c>
      <c r="P597" t="s">
        <v>880</v>
      </c>
      <c r="Q597" t="s">
        <v>882</v>
      </c>
      <c r="R597" t="s">
        <v>881</v>
      </c>
      <c r="S597" t="s">
        <v>1409</v>
      </c>
      <c r="T597" t="s">
        <v>1410</v>
      </c>
      <c r="U597" t="s">
        <v>1416</v>
      </c>
      <c r="V597" t="s">
        <v>2231</v>
      </c>
      <c r="W597" t="s">
        <v>1415</v>
      </c>
      <c r="X597" t="s">
        <v>1682</v>
      </c>
      <c r="Y597" t="s">
        <v>2174</v>
      </c>
      <c r="Z597" t="s">
        <v>1679</v>
      </c>
      <c r="AA597" t="s">
        <v>1680</v>
      </c>
      <c r="AB597" t="s">
        <v>1681</v>
      </c>
      <c r="AC597" t="s">
        <v>2176</v>
      </c>
      <c r="AD597" t="s">
        <v>1412</v>
      </c>
      <c r="AH597" s="11">
        <f t="shared" si="334"/>
        <v>-2579.5500000000002</v>
      </c>
      <c r="AI597" s="11">
        <f t="shared" si="335"/>
        <v>-4585.3999999999996</v>
      </c>
      <c r="AJ597" s="11">
        <f t="shared" si="336"/>
        <v>-573.70000000000016</v>
      </c>
      <c r="AK597" s="11">
        <f t="shared" si="337"/>
        <v>5443.85</v>
      </c>
      <c r="AL597" s="11">
        <f t="shared" si="338"/>
        <v>3438</v>
      </c>
      <c r="AM597" s="11">
        <f t="shared" si="339"/>
        <v>4440.9250000000002</v>
      </c>
      <c r="AN597" s="11">
        <f t="shared" si="340"/>
        <v>7449.7000000000007</v>
      </c>
      <c r="AO597" s="11">
        <f t="shared" si="341"/>
        <v>10458.475</v>
      </c>
      <c r="AP597" s="11">
        <f t="shared" si="342"/>
        <v>13467.25</v>
      </c>
      <c r="AQ597" s="11">
        <f t="shared" si="343"/>
        <v>9455.5500000000011</v>
      </c>
      <c r="AR597" s="11">
        <f t="shared" si="344"/>
        <v>14470.175000000001</v>
      </c>
      <c r="AS597" s="11">
        <f t="shared" si="345"/>
        <v>21490.649999999998</v>
      </c>
      <c r="AT597" s="11">
        <f t="shared" si="346"/>
        <v>22493.574999999997</v>
      </c>
      <c r="AU597" s="11">
        <f t="shared" si="347"/>
        <v>27508.199999999997</v>
      </c>
      <c r="AV597" s="11">
        <f t="shared" si="348"/>
        <v>25502.35</v>
      </c>
      <c r="AW597" s="11">
        <f t="shared" si="349"/>
        <v>26505.274999999998</v>
      </c>
      <c r="AX597" s="11">
        <f t="shared" si="350"/>
        <v>24499.424999999999</v>
      </c>
      <c r="AY597" s="11">
        <f t="shared" si="351"/>
        <v>18481.875</v>
      </c>
      <c r="AZ597" s="11"/>
      <c r="BA597" s="11"/>
      <c r="BB597" s="11">
        <f t="shared" si="352"/>
        <v>-2579.5500000000002</v>
      </c>
      <c r="BC597" s="11">
        <f t="shared" si="353"/>
        <v>-585.40000000000009</v>
      </c>
      <c r="BD597" s="11">
        <f t="shared" si="354"/>
        <v>-4573.7000000000007</v>
      </c>
      <c r="BE597" s="11">
        <f t="shared" si="355"/>
        <v>-10556.15</v>
      </c>
      <c r="BF597" s="11">
        <f t="shared" si="356"/>
        <v>-8562</v>
      </c>
      <c r="BG597" s="11">
        <f t="shared" si="357"/>
        <v>-9559.0749999999989</v>
      </c>
      <c r="BH597" s="11">
        <f t="shared" si="358"/>
        <v>-12550.3</v>
      </c>
      <c r="BI597" s="11">
        <f t="shared" si="359"/>
        <v>-15541.525</v>
      </c>
      <c r="BJ597" s="11">
        <f t="shared" si="360"/>
        <v>-18532.75</v>
      </c>
      <c r="BK597" s="11">
        <f t="shared" si="361"/>
        <v>-14544.449999999999</v>
      </c>
      <c r="BL597" s="11">
        <f t="shared" si="362"/>
        <v>-19529.825000000001</v>
      </c>
      <c r="BM597" s="11">
        <f t="shared" si="363"/>
        <v>-26509.350000000002</v>
      </c>
      <c r="BN597" s="11">
        <f t="shared" si="364"/>
        <v>-27506.425000000003</v>
      </c>
      <c r="BO597" s="11">
        <f t="shared" si="365"/>
        <v>-32491.800000000003</v>
      </c>
      <c r="BP597" s="11">
        <f t="shared" si="366"/>
        <v>-30497.65</v>
      </c>
      <c r="BQ597" s="11">
        <f t="shared" si="367"/>
        <v>-31494.725000000002</v>
      </c>
      <c r="BR597" s="11">
        <f t="shared" si="368"/>
        <v>-29500.575000000001</v>
      </c>
      <c r="BS597" s="11">
        <f t="shared" si="369"/>
        <v>-23518.125</v>
      </c>
    </row>
    <row r="598" spans="1:71" ht="16" customHeight="1">
      <c r="A598" s="2">
        <v>43980</v>
      </c>
      <c r="B598" s="10" t="s">
        <v>1764</v>
      </c>
      <c r="C598" s="11">
        <v>1</v>
      </c>
      <c r="D598" s="10">
        <v>-221</v>
      </c>
      <c r="E598" s="10">
        <v>-4.9000000000000004</v>
      </c>
      <c r="K598">
        <v>0</v>
      </c>
      <c r="L598" t="s">
        <v>1728</v>
      </c>
      <c r="M598" t="s">
        <v>204</v>
      </c>
      <c r="N598" t="s">
        <v>1728</v>
      </c>
      <c r="O598" t="s">
        <v>1728</v>
      </c>
      <c r="P598" t="s">
        <v>239</v>
      </c>
      <c r="Q598" t="s">
        <v>1304</v>
      </c>
      <c r="R598" t="s">
        <v>1728</v>
      </c>
      <c r="S598" t="s">
        <v>1304</v>
      </c>
      <c r="T598" t="s">
        <v>1728</v>
      </c>
      <c r="U598" t="s">
        <v>207</v>
      </c>
      <c r="V598" t="s">
        <v>204</v>
      </c>
      <c r="W598" t="s">
        <v>207</v>
      </c>
      <c r="X598" t="s">
        <v>1728</v>
      </c>
      <c r="Y598" t="s">
        <v>1728</v>
      </c>
      <c r="Z598" t="s">
        <v>207</v>
      </c>
      <c r="AA598" t="s">
        <v>239</v>
      </c>
      <c r="AB598" t="s">
        <v>873</v>
      </c>
      <c r="AC598" t="s">
        <v>1302</v>
      </c>
      <c r="AD598" t="s">
        <v>240</v>
      </c>
      <c r="AH598" s="11">
        <f t="shared" si="334"/>
        <v>400.45000000000005</v>
      </c>
      <c r="AI598" s="11">
        <f t="shared" si="335"/>
        <v>-602.47500000000002</v>
      </c>
      <c r="AJ598" s="11">
        <f t="shared" si="336"/>
        <v>-602.47500000000002</v>
      </c>
      <c r="AK598" s="11">
        <f t="shared" si="337"/>
        <v>-1605.3999999999999</v>
      </c>
      <c r="AL598" s="11">
        <f t="shared" si="338"/>
        <v>-1103.9375</v>
      </c>
      <c r="AM598" s="11">
        <f t="shared" si="339"/>
        <v>-602.47500000000002</v>
      </c>
      <c r="AN598" s="11">
        <f t="shared" si="340"/>
        <v>-1103.9375</v>
      </c>
      <c r="AO598" s="11">
        <f t="shared" si="341"/>
        <v>-602.47500000000002</v>
      </c>
      <c r="AP598" s="11">
        <f t="shared" si="342"/>
        <v>-101.01250000000002</v>
      </c>
      <c r="AQ598" s="11">
        <f t="shared" si="343"/>
        <v>400.45000000000005</v>
      </c>
      <c r="AR598" s="11">
        <f t="shared" si="344"/>
        <v>-101.01250000000002</v>
      </c>
      <c r="AS598" s="11">
        <f t="shared" si="345"/>
        <v>-602.47500000000002</v>
      </c>
      <c r="AT598" s="11">
        <f t="shared" si="346"/>
        <v>-602.47500000000002</v>
      </c>
      <c r="AU598" s="11">
        <f t="shared" si="347"/>
        <v>-101.01250000000002</v>
      </c>
      <c r="AV598" s="11">
        <f t="shared" si="348"/>
        <v>-1605.3999999999999</v>
      </c>
      <c r="AW598" s="11">
        <f t="shared" si="349"/>
        <v>-3109.7875000000004</v>
      </c>
      <c r="AX598" s="11">
        <f t="shared" si="350"/>
        <v>-2608.3250000000003</v>
      </c>
      <c r="AY598" s="11">
        <f t="shared" si="351"/>
        <v>-5617.1</v>
      </c>
      <c r="AZ598" s="11"/>
      <c r="BA598" s="11"/>
      <c r="BB598" s="11">
        <f t="shared" si="352"/>
        <v>-1599.55</v>
      </c>
      <c r="BC598" s="11">
        <f t="shared" si="353"/>
        <v>-602.47500000000002</v>
      </c>
      <c r="BD598" s="11">
        <f t="shared" si="354"/>
        <v>-602.47500000000002</v>
      </c>
      <c r="BE598" s="11">
        <f t="shared" si="355"/>
        <v>394.6</v>
      </c>
      <c r="BF598" s="11">
        <f t="shared" si="356"/>
        <v>-103.93750000000003</v>
      </c>
      <c r="BG598" s="11">
        <f t="shared" si="357"/>
        <v>-602.47500000000002</v>
      </c>
      <c r="BH598" s="11">
        <f t="shared" si="358"/>
        <v>-103.93750000000003</v>
      </c>
      <c r="BI598" s="11">
        <f t="shared" si="359"/>
        <v>-602.47500000000002</v>
      </c>
      <c r="BJ598" s="11">
        <f t="shared" si="360"/>
        <v>-1101.0124999999998</v>
      </c>
      <c r="BK598" s="11">
        <f t="shared" si="361"/>
        <v>-1599.55</v>
      </c>
      <c r="BL598" s="11">
        <f t="shared" si="362"/>
        <v>-1101.0124999999998</v>
      </c>
      <c r="BM598" s="11">
        <f t="shared" si="363"/>
        <v>-602.47500000000002</v>
      </c>
      <c r="BN598" s="11">
        <f t="shared" si="364"/>
        <v>-602.47500000000002</v>
      </c>
      <c r="BO598" s="11">
        <f t="shared" si="365"/>
        <v>-1101.0124999999998</v>
      </c>
      <c r="BP598" s="11">
        <f t="shared" si="366"/>
        <v>394.6</v>
      </c>
      <c r="BQ598" s="11">
        <f t="shared" si="367"/>
        <v>1890.2124999999996</v>
      </c>
      <c r="BR598" s="11">
        <f t="shared" si="368"/>
        <v>1391.675</v>
      </c>
      <c r="BS598" s="11">
        <f t="shared" si="369"/>
        <v>4382.8999999999996</v>
      </c>
    </row>
    <row r="599" spans="1:71" ht="16" customHeight="1">
      <c r="A599" s="2">
        <v>43980</v>
      </c>
      <c r="B599" s="10" t="s">
        <v>333</v>
      </c>
      <c r="C599" s="11">
        <v>2</v>
      </c>
      <c r="D599" s="10">
        <v>-205</v>
      </c>
      <c r="E599" s="10">
        <v>0.5</v>
      </c>
      <c r="K599">
        <v>0</v>
      </c>
      <c r="L599" t="s">
        <v>930</v>
      </c>
      <c r="M599" t="s">
        <v>339</v>
      </c>
      <c r="N599" t="s">
        <v>925</v>
      </c>
      <c r="O599" t="s">
        <v>2173</v>
      </c>
      <c r="P599" t="s">
        <v>928</v>
      </c>
      <c r="Q599" t="s">
        <v>2173</v>
      </c>
      <c r="R599" t="s">
        <v>2173</v>
      </c>
      <c r="S599" t="s">
        <v>930</v>
      </c>
      <c r="T599" t="s">
        <v>926</v>
      </c>
      <c r="U599" t="s">
        <v>928</v>
      </c>
      <c r="V599" t="s">
        <v>2173</v>
      </c>
      <c r="W599" t="s">
        <v>925</v>
      </c>
      <c r="X599" t="s">
        <v>340</v>
      </c>
      <c r="Y599" t="s">
        <v>1491</v>
      </c>
      <c r="Z599" t="s">
        <v>340</v>
      </c>
      <c r="AA599" t="s">
        <v>340</v>
      </c>
      <c r="AB599" t="s">
        <v>340</v>
      </c>
      <c r="AC599" t="s">
        <v>340</v>
      </c>
      <c r="AD599" t="s">
        <v>1491</v>
      </c>
      <c r="AH599" s="11">
        <f t="shared" si="334"/>
        <v>917.38749999999982</v>
      </c>
      <c r="AI599" s="11">
        <f t="shared" si="335"/>
        <v>1920.3125</v>
      </c>
      <c r="AJ599" s="11">
        <f t="shared" si="336"/>
        <v>415.92499999999984</v>
      </c>
      <c r="AK599" s="11">
        <f t="shared" si="337"/>
        <v>-85.537500000000023</v>
      </c>
      <c r="AL599" s="11">
        <f t="shared" si="338"/>
        <v>415.92499999999984</v>
      </c>
      <c r="AM599" s="11">
        <f t="shared" si="339"/>
        <v>415.92499999999984</v>
      </c>
      <c r="AN599" s="11">
        <f t="shared" si="340"/>
        <v>-1589.925</v>
      </c>
      <c r="AO599" s="11">
        <f t="shared" si="341"/>
        <v>-587</v>
      </c>
      <c r="AP599" s="11">
        <f t="shared" si="342"/>
        <v>-85.537500000000023</v>
      </c>
      <c r="AQ599" s="11">
        <f t="shared" si="343"/>
        <v>415.92499999999984</v>
      </c>
      <c r="AR599" s="11">
        <f t="shared" si="344"/>
        <v>1920.3125</v>
      </c>
      <c r="AS599" s="11">
        <f t="shared" si="345"/>
        <v>1418.85</v>
      </c>
      <c r="AT599" s="11">
        <f t="shared" si="346"/>
        <v>2421.7749999999996</v>
      </c>
      <c r="AU599" s="11">
        <f t="shared" si="347"/>
        <v>1418.85</v>
      </c>
      <c r="AV599" s="11">
        <f t="shared" si="348"/>
        <v>1418.85</v>
      </c>
      <c r="AW599" s="11">
        <f t="shared" si="349"/>
        <v>1418.85</v>
      </c>
      <c r="AX599" s="11">
        <f t="shared" si="350"/>
        <v>1418.85</v>
      </c>
      <c r="AY599" s="11">
        <f t="shared" si="351"/>
        <v>2421.7749999999996</v>
      </c>
      <c r="AZ599" s="11"/>
      <c r="BA599" s="11"/>
      <c r="BB599" s="11">
        <f t="shared" si="352"/>
        <v>-4082.6125000000002</v>
      </c>
      <c r="BC599" s="11">
        <f t="shared" si="353"/>
        <v>-5079.6875</v>
      </c>
      <c r="BD599" s="11">
        <f t="shared" si="354"/>
        <v>-3584.0750000000003</v>
      </c>
      <c r="BE599" s="11">
        <f t="shared" si="355"/>
        <v>-3085.5375000000004</v>
      </c>
      <c r="BF599" s="11">
        <f t="shared" si="356"/>
        <v>-3584.0750000000003</v>
      </c>
      <c r="BG599" s="11">
        <f t="shared" si="357"/>
        <v>-3584.0750000000003</v>
      </c>
      <c r="BH599" s="11">
        <f t="shared" si="358"/>
        <v>-1589.925</v>
      </c>
      <c r="BI599" s="11">
        <f t="shared" si="359"/>
        <v>-2587</v>
      </c>
      <c r="BJ599" s="11">
        <f t="shared" si="360"/>
        <v>-3085.5375000000004</v>
      </c>
      <c r="BK599" s="11">
        <f t="shared" si="361"/>
        <v>-3584.0750000000003</v>
      </c>
      <c r="BL599" s="11">
        <f t="shared" si="362"/>
        <v>-5079.6875</v>
      </c>
      <c r="BM599" s="11">
        <f t="shared" si="363"/>
        <v>-4581.1499999999996</v>
      </c>
      <c r="BN599" s="11">
        <f t="shared" si="364"/>
        <v>-5578.2249999999995</v>
      </c>
      <c r="BO599" s="11">
        <f t="shared" si="365"/>
        <v>-4581.1499999999996</v>
      </c>
      <c r="BP599" s="11">
        <f t="shared" si="366"/>
        <v>-4581.1499999999996</v>
      </c>
      <c r="BQ599" s="11">
        <f t="shared" si="367"/>
        <v>-4581.1499999999996</v>
      </c>
      <c r="BR599" s="11">
        <f t="shared" si="368"/>
        <v>-4581.1499999999996</v>
      </c>
      <c r="BS599" s="11">
        <f t="shared" si="369"/>
        <v>-5578.2249999999995</v>
      </c>
    </row>
    <row r="600" spans="1:71" ht="16" customHeight="1">
      <c r="A600" s="2">
        <v>43980</v>
      </c>
      <c r="B600" s="10" t="s">
        <v>682</v>
      </c>
      <c r="C600" s="11">
        <v>3</v>
      </c>
      <c r="D600" s="10">
        <v>-127</v>
      </c>
      <c r="E600" s="10">
        <v>0.6</v>
      </c>
      <c r="K600">
        <v>0</v>
      </c>
      <c r="L600" t="s">
        <v>790</v>
      </c>
      <c r="M600" t="s">
        <v>789</v>
      </c>
      <c r="N600" t="s">
        <v>2034</v>
      </c>
      <c r="O600" t="s">
        <v>959</v>
      </c>
      <c r="P600" t="s">
        <v>960</v>
      </c>
      <c r="Q600" t="s">
        <v>787</v>
      </c>
      <c r="R600" t="s">
        <v>960</v>
      </c>
      <c r="S600" t="s">
        <v>1260</v>
      </c>
      <c r="T600" t="s">
        <v>1261</v>
      </c>
      <c r="U600" t="s">
        <v>958</v>
      </c>
      <c r="V600" t="s">
        <v>1260</v>
      </c>
      <c r="W600" t="s">
        <v>1261</v>
      </c>
      <c r="X600" t="s">
        <v>959</v>
      </c>
      <c r="Y600" t="s">
        <v>959</v>
      </c>
      <c r="Z600" t="s">
        <v>959</v>
      </c>
      <c r="AA600" t="s">
        <v>1260</v>
      </c>
      <c r="AB600" t="s">
        <v>1261</v>
      </c>
      <c r="AC600" t="s">
        <v>958</v>
      </c>
      <c r="AD600" t="s">
        <v>956</v>
      </c>
      <c r="AH600" s="11">
        <f t="shared" si="334"/>
        <v>-618.66250000000002</v>
      </c>
      <c r="AI600" s="11">
        <f t="shared" si="335"/>
        <v>-3125.9749999999999</v>
      </c>
      <c r="AJ600" s="11">
        <f t="shared" si="336"/>
        <v>-5131.8249999999998</v>
      </c>
      <c r="AK600" s="11">
        <f t="shared" si="337"/>
        <v>-4128.8999999999996</v>
      </c>
      <c r="AL600" s="11">
        <f t="shared" si="338"/>
        <v>-3627.4375</v>
      </c>
      <c r="AM600" s="11">
        <f t="shared" si="339"/>
        <v>-4128.8999999999996</v>
      </c>
      <c r="AN600" s="11">
        <f t="shared" si="340"/>
        <v>-7137.6750000000002</v>
      </c>
      <c r="AO600" s="11">
        <f t="shared" si="341"/>
        <v>-6636.2124999999996</v>
      </c>
      <c r="AP600" s="11">
        <f t="shared" si="342"/>
        <v>-6134.75</v>
      </c>
      <c r="AQ600" s="11">
        <f t="shared" si="343"/>
        <v>-7137.6750000000002</v>
      </c>
      <c r="AR600" s="11">
        <f t="shared" si="344"/>
        <v>-6636.2124999999996</v>
      </c>
      <c r="AS600" s="11">
        <f t="shared" si="345"/>
        <v>-5131.8249999999998</v>
      </c>
      <c r="AT600" s="11">
        <f t="shared" si="346"/>
        <v>-5131.8249999999998</v>
      </c>
      <c r="AU600" s="11">
        <f t="shared" si="347"/>
        <v>-5131.8249999999998</v>
      </c>
      <c r="AV600" s="11">
        <f t="shared" si="348"/>
        <v>-7137.6750000000002</v>
      </c>
      <c r="AW600" s="11">
        <f t="shared" si="349"/>
        <v>-6636.2124999999996</v>
      </c>
      <c r="AX600" s="11">
        <f t="shared" si="350"/>
        <v>-6134.75</v>
      </c>
      <c r="AY600" s="11">
        <f t="shared" si="351"/>
        <v>-7639.1374999999998</v>
      </c>
      <c r="AZ600" s="11"/>
      <c r="BA600" s="11"/>
      <c r="BB600" s="11">
        <f t="shared" si="352"/>
        <v>-1618.6624999999999</v>
      </c>
      <c r="BC600" s="11">
        <f t="shared" si="353"/>
        <v>874.02500000000009</v>
      </c>
      <c r="BD600" s="11">
        <f t="shared" si="354"/>
        <v>2868.1750000000002</v>
      </c>
      <c r="BE600" s="11">
        <f t="shared" si="355"/>
        <v>1871.1</v>
      </c>
      <c r="BF600" s="11">
        <f t="shared" si="356"/>
        <v>1372.5625</v>
      </c>
      <c r="BG600" s="11">
        <f t="shared" si="357"/>
        <v>1871.1</v>
      </c>
      <c r="BH600" s="11">
        <f t="shared" si="358"/>
        <v>4862.3249999999998</v>
      </c>
      <c r="BI600" s="11">
        <f t="shared" si="359"/>
        <v>4363.7875000000004</v>
      </c>
      <c r="BJ600" s="11">
        <f t="shared" si="360"/>
        <v>3865.25</v>
      </c>
      <c r="BK600" s="11">
        <f t="shared" si="361"/>
        <v>4862.3249999999998</v>
      </c>
      <c r="BL600" s="11">
        <f t="shared" si="362"/>
        <v>4363.7875000000004</v>
      </c>
      <c r="BM600" s="11">
        <f t="shared" si="363"/>
        <v>2868.1750000000002</v>
      </c>
      <c r="BN600" s="11">
        <f t="shared" si="364"/>
        <v>2868.1750000000002</v>
      </c>
      <c r="BO600" s="11">
        <f t="shared" si="365"/>
        <v>2868.1750000000002</v>
      </c>
      <c r="BP600" s="11">
        <f t="shared" si="366"/>
        <v>4862.3249999999998</v>
      </c>
      <c r="BQ600" s="11">
        <f t="shared" si="367"/>
        <v>4363.7875000000004</v>
      </c>
      <c r="BR600" s="11">
        <f t="shared" si="368"/>
        <v>3865.25</v>
      </c>
      <c r="BS600" s="11">
        <f t="shared" si="369"/>
        <v>5360.8625000000002</v>
      </c>
    </row>
    <row r="601" spans="1:71" ht="16" customHeight="1">
      <c r="A601" s="2">
        <v>43980</v>
      </c>
      <c r="B601" s="10" t="s">
        <v>972</v>
      </c>
      <c r="C601" s="11">
        <v>4</v>
      </c>
      <c r="D601" s="10">
        <v>-115</v>
      </c>
      <c r="E601" s="10">
        <v>-0.1</v>
      </c>
      <c r="K601">
        <v>0</v>
      </c>
      <c r="L601" t="s">
        <v>82</v>
      </c>
      <c r="M601" t="s">
        <v>87</v>
      </c>
      <c r="N601" t="s">
        <v>84</v>
      </c>
      <c r="O601" t="s">
        <v>89</v>
      </c>
      <c r="P601" t="s">
        <v>1537</v>
      </c>
      <c r="Q601" t="s">
        <v>1361</v>
      </c>
      <c r="R601" t="s">
        <v>1535</v>
      </c>
      <c r="S601" t="s">
        <v>1538</v>
      </c>
      <c r="T601" t="s">
        <v>1535</v>
      </c>
      <c r="U601" t="s">
        <v>1535</v>
      </c>
      <c r="V601" t="s">
        <v>791</v>
      </c>
      <c r="W601" t="s">
        <v>1536</v>
      </c>
      <c r="X601" t="s">
        <v>791</v>
      </c>
      <c r="Y601" t="s">
        <v>791</v>
      </c>
      <c r="Z601" t="s">
        <v>791</v>
      </c>
      <c r="AA601" t="s">
        <v>1362</v>
      </c>
      <c r="AB601" t="s">
        <v>783</v>
      </c>
      <c r="AC601" t="s">
        <v>783</v>
      </c>
      <c r="AD601" t="s">
        <v>789</v>
      </c>
      <c r="AH601" s="11">
        <f t="shared" si="334"/>
        <v>-572.98749999999995</v>
      </c>
      <c r="AI601" s="11">
        <f t="shared" si="335"/>
        <v>-3080.2999999999997</v>
      </c>
      <c r="AJ601" s="11">
        <f t="shared" si="336"/>
        <v>-5086.1500000000005</v>
      </c>
      <c r="AK601" s="11">
        <f t="shared" si="337"/>
        <v>-6590.5375000000004</v>
      </c>
      <c r="AL601" s="11">
        <f t="shared" si="338"/>
        <v>-8596.3875000000007</v>
      </c>
      <c r="AM601" s="11">
        <f t="shared" si="339"/>
        <v>-7092</v>
      </c>
      <c r="AN601" s="11">
        <f t="shared" si="340"/>
        <v>-9097.85</v>
      </c>
      <c r="AO601" s="11">
        <f t="shared" si="341"/>
        <v>-7092</v>
      </c>
      <c r="AP601" s="11">
        <f t="shared" si="342"/>
        <v>-7092</v>
      </c>
      <c r="AQ601" s="11">
        <f t="shared" si="343"/>
        <v>-8094.9250000000002</v>
      </c>
      <c r="AR601" s="11">
        <f t="shared" si="344"/>
        <v>-7593.4625000000005</v>
      </c>
      <c r="AS601" s="11">
        <f t="shared" si="345"/>
        <v>-8094.9250000000002</v>
      </c>
      <c r="AT601" s="11">
        <f t="shared" si="346"/>
        <v>-8094.9250000000002</v>
      </c>
      <c r="AU601" s="11">
        <f t="shared" si="347"/>
        <v>-8094.9250000000002</v>
      </c>
      <c r="AV601" s="11">
        <f t="shared" si="348"/>
        <v>-9599.3125</v>
      </c>
      <c r="AW601" s="11">
        <f t="shared" si="349"/>
        <v>-10100.775</v>
      </c>
      <c r="AX601" s="11">
        <f t="shared" si="350"/>
        <v>-10100.775</v>
      </c>
      <c r="AY601" s="11">
        <f t="shared" si="351"/>
        <v>-11103.7</v>
      </c>
      <c r="AZ601" s="11"/>
      <c r="BA601" s="11"/>
      <c r="BB601" s="11">
        <f t="shared" si="352"/>
        <v>-1572.9875</v>
      </c>
      <c r="BC601" s="11">
        <f t="shared" si="353"/>
        <v>919.7</v>
      </c>
      <c r="BD601" s="11">
        <f t="shared" si="354"/>
        <v>2913.85</v>
      </c>
      <c r="BE601" s="11">
        <f t="shared" si="355"/>
        <v>4409.4624999999996</v>
      </c>
      <c r="BF601" s="11">
        <f t="shared" si="356"/>
        <v>6403.6124999999993</v>
      </c>
      <c r="BG601" s="11">
        <f t="shared" si="357"/>
        <v>4908</v>
      </c>
      <c r="BH601" s="11">
        <f t="shared" si="358"/>
        <v>6902.15</v>
      </c>
      <c r="BI601" s="11">
        <f t="shared" si="359"/>
        <v>4908</v>
      </c>
      <c r="BJ601" s="11">
        <f t="shared" si="360"/>
        <v>4908</v>
      </c>
      <c r="BK601" s="11">
        <f t="shared" si="361"/>
        <v>5905.0749999999998</v>
      </c>
      <c r="BL601" s="11">
        <f t="shared" si="362"/>
        <v>5406.5374999999995</v>
      </c>
      <c r="BM601" s="11">
        <f t="shared" si="363"/>
        <v>5905.0749999999998</v>
      </c>
      <c r="BN601" s="11">
        <f t="shared" si="364"/>
        <v>5905.0749999999998</v>
      </c>
      <c r="BO601" s="11">
        <f t="shared" si="365"/>
        <v>5905.0749999999998</v>
      </c>
      <c r="BP601" s="11">
        <f t="shared" si="366"/>
        <v>7400.6875</v>
      </c>
      <c r="BQ601" s="11">
        <f t="shared" si="367"/>
        <v>7899.2250000000004</v>
      </c>
      <c r="BR601" s="11">
        <f t="shared" si="368"/>
        <v>7899.2250000000004</v>
      </c>
      <c r="BS601" s="11">
        <f t="shared" si="369"/>
        <v>8896.2999999999993</v>
      </c>
    </row>
    <row r="602" spans="1:71" ht="16" customHeight="1">
      <c r="A602" s="2">
        <v>43980</v>
      </c>
      <c r="B602" s="10" t="s">
        <v>2431</v>
      </c>
      <c r="C602" s="11">
        <v>5</v>
      </c>
      <c r="D602" s="10">
        <v>-98</v>
      </c>
      <c r="E602" s="10">
        <v>-0.1</v>
      </c>
      <c r="I602">
        <v>2.102362924896475E-2</v>
      </c>
      <c r="K602">
        <v>0</v>
      </c>
      <c r="L602" t="s">
        <v>826</v>
      </c>
      <c r="M602" t="s">
        <v>1268</v>
      </c>
      <c r="N602" t="s">
        <v>821</v>
      </c>
      <c r="O602" t="s">
        <v>2834</v>
      </c>
      <c r="P602" t="s">
        <v>823</v>
      </c>
      <c r="Q602" t="s">
        <v>823</v>
      </c>
      <c r="R602" t="s">
        <v>822</v>
      </c>
      <c r="S602" t="s">
        <v>822</v>
      </c>
      <c r="T602" t="s">
        <v>1282</v>
      </c>
      <c r="U602" t="s">
        <v>2658</v>
      </c>
      <c r="V602" t="s">
        <v>1128</v>
      </c>
      <c r="W602" t="s">
        <v>1130</v>
      </c>
      <c r="X602" t="s">
        <v>1128</v>
      </c>
      <c r="Y602" t="s">
        <v>1129</v>
      </c>
      <c r="Z602" t="s">
        <v>1270</v>
      </c>
      <c r="AA602" t="s">
        <v>1129</v>
      </c>
      <c r="AB602" t="s">
        <v>1268</v>
      </c>
      <c r="AC602" t="s">
        <v>1270</v>
      </c>
      <c r="AD602" t="s">
        <v>1281</v>
      </c>
      <c r="AH602" s="11">
        <f t="shared" si="334"/>
        <v>338.99000869999998</v>
      </c>
      <c r="AI602" s="11">
        <f t="shared" si="335"/>
        <v>-212.6227530000013</v>
      </c>
      <c r="AJ602" s="11">
        <f t="shared" si="336"/>
        <v>-613.78974422500028</v>
      </c>
      <c r="AK602" s="11">
        <f t="shared" si="337"/>
        <v>-363.05849422500035</v>
      </c>
      <c r="AL602" s="11">
        <f t="shared" si="338"/>
        <v>-363.05849422500035</v>
      </c>
      <c r="AM602" s="11">
        <f t="shared" si="339"/>
        <v>-262.76800007500094</v>
      </c>
      <c r="AN602" s="11">
        <f t="shared" si="340"/>
        <v>-262.76800007500094</v>
      </c>
      <c r="AO602" s="11">
        <f t="shared" si="341"/>
        <v>188.54925284999936</v>
      </c>
      <c r="AP602" s="11">
        <f t="shared" si="342"/>
        <v>238.69449992499904</v>
      </c>
      <c r="AQ602" s="11">
        <f t="shared" si="343"/>
        <v>288.83974699999868</v>
      </c>
      <c r="AR602" s="11">
        <f t="shared" si="344"/>
        <v>690.01175284999931</v>
      </c>
      <c r="AS602" s="11">
        <f t="shared" si="345"/>
        <v>288.83974699999868</v>
      </c>
      <c r="AT602" s="11">
        <f t="shared" si="346"/>
        <v>439.28050284999938</v>
      </c>
      <c r="AU602" s="11">
        <f t="shared" si="347"/>
        <v>489.42574992499908</v>
      </c>
      <c r="AV602" s="11">
        <f t="shared" si="348"/>
        <v>439.28050284999938</v>
      </c>
      <c r="AW602" s="11">
        <f t="shared" si="349"/>
        <v>338.99000869999998</v>
      </c>
      <c r="AX602" s="11">
        <f t="shared" si="350"/>
        <v>489.42574992499908</v>
      </c>
      <c r="AY602" s="11">
        <f t="shared" si="351"/>
        <v>-62.18199715000064</v>
      </c>
      <c r="AZ602" s="11"/>
      <c r="BA602" s="11"/>
      <c r="BB602" s="11">
        <f t="shared" si="352"/>
        <v>-661.00999130000002</v>
      </c>
      <c r="BC602" s="11">
        <f t="shared" si="353"/>
        <v>-112.61475299999873</v>
      </c>
      <c r="BD602" s="11">
        <f t="shared" si="354"/>
        <v>286.2122557750003</v>
      </c>
      <c r="BE602" s="11">
        <f t="shared" si="355"/>
        <v>36.943505775000318</v>
      </c>
      <c r="BF602" s="11">
        <f t="shared" si="356"/>
        <v>36.943505775000318</v>
      </c>
      <c r="BG602" s="11">
        <f t="shared" si="357"/>
        <v>-62.762000074999065</v>
      </c>
      <c r="BH602" s="11">
        <f t="shared" si="358"/>
        <v>-62.762000074999065</v>
      </c>
      <c r="BI602" s="11">
        <f t="shared" si="359"/>
        <v>-511.4467471499994</v>
      </c>
      <c r="BJ602" s="11">
        <f t="shared" si="360"/>
        <v>-561.29950007499906</v>
      </c>
      <c r="BK602" s="11">
        <f t="shared" si="361"/>
        <v>-611.15225299999872</v>
      </c>
      <c r="BL602" s="11">
        <f t="shared" si="362"/>
        <v>-1009.9842471499994</v>
      </c>
      <c r="BM602" s="11">
        <f t="shared" si="363"/>
        <v>-611.15225299999872</v>
      </c>
      <c r="BN602" s="11">
        <f t="shared" si="364"/>
        <v>-760.71549714999935</v>
      </c>
      <c r="BO602" s="11">
        <f t="shared" si="365"/>
        <v>-810.56825007499901</v>
      </c>
      <c r="BP602" s="11">
        <f t="shared" si="366"/>
        <v>-760.71549714999935</v>
      </c>
      <c r="BQ602" s="11">
        <f t="shared" si="367"/>
        <v>-661.00999130000002</v>
      </c>
      <c r="BR602" s="11">
        <f t="shared" si="368"/>
        <v>-810.56825007499901</v>
      </c>
      <c r="BS602" s="11">
        <f t="shared" si="369"/>
        <v>-262.17799714999938</v>
      </c>
    </row>
    <row r="603" spans="1:71" ht="16" customHeight="1">
      <c r="A603" s="2">
        <v>43980</v>
      </c>
      <c r="B603" s="10" t="s">
        <v>2689</v>
      </c>
      <c r="C603" s="11">
        <v>6</v>
      </c>
      <c r="D603" s="10">
        <v>-88</v>
      </c>
      <c r="E603" s="10">
        <v>0.1</v>
      </c>
      <c r="K603">
        <v>0</v>
      </c>
      <c r="L603" t="s">
        <v>1377</v>
      </c>
      <c r="M603" t="s">
        <v>171</v>
      </c>
      <c r="N603" t="s">
        <v>169</v>
      </c>
      <c r="O603" t="s">
        <v>170</v>
      </c>
      <c r="P603" t="s">
        <v>404</v>
      </c>
      <c r="Q603" t="s">
        <v>1377</v>
      </c>
      <c r="R603" t="s">
        <v>1377</v>
      </c>
      <c r="S603" t="s">
        <v>368</v>
      </c>
      <c r="T603" t="s">
        <v>368</v>
      </c>
      <c r="U603" t="s">
        <v>367</v>
      </c>
      <c r="V603" t="s">
        <v>1379</v>
      </c>
      <c r="W603" t="s">
        <v>368</v>
      </c>
      <c r="X603" t="s">
        <v>368</v>
      </c>
      <c r="Y603" t="s">
        <v>368</v>
      </c>
      <c r="Z603" t="s">
        <v>368</v>
      </c>
      <c r="AA603" t="s">
        <v>370</v>
      </c>
      <c r="AB603" t="s">
        <v>1379</v>
      </c>
      <c r="AC603" t="s">
        <v>2779</v>
      </c>
      <c r="AD603" t="s">
        <v>2755</v>
      </c>
      <c r="AH603" s="11">
        <f t="shared" si="334"/>
        <v>225.30975292499892</v>
      </c>
      <c r="AI603" s="11">
        <f t="shared" si="335"/>
        <v>125.01624999999999</v>
      </c>
      <c r="AJ603" s="11">
        <f t="shared" si="336"/>
        <v>24.723749999998574</v>
      </c>
      <c r="AK603" s="11">
        <f t="shared" si="337"/>
        <v>-25.421497075001106</v>
      </c>
      <c r="AL603" s="11">
        <f t="shared" si="338"/>
        <v>-125.715</v>
      </c>
      <c r="AM603" s="11">
        <f t="shared" si="339"/>
        <v>-125.715</v>
      </c>
      <c r="AN603" s="11">
        <f t="shared" si="340"/>
        <v>-326.3000000000028</v>
      </c>
      <c r="AO603" s="11">
        <f t="shared" si="341"/>
        <v>-326.3000000000028</v>
      </c>
      <c r="AP603" s="11">
        <f t="shared" si="342"/>
        <v>-376.44625000000002</v>
      </c>
      <c r="AQ603" s="11">
        <f t="shared" si="343"/>
        <v>-476.7387500000014</v>
      </c>
      <c r="AR603" s="11">
        <f t="shared" si="344"/>
        <v>-326.3000000000028</v>
      </c>
      <c r="AS603" s="11">
        <f t="shared" si="345"/>
        <v>-326.3000000000028</v>
      </c>
      <c r="AT603" s="11">
        <f t="shared" si="346"/>
        <v>-326.3000000000028</v>
      </c>
      <c r="AU603" s="11">
        <f t="shared" si="347"/>
        <v>-326.3000000000028</v>
      </c>
      <c r="AV603" s="11">
        <f t="shared" si="348"/>
        <v>-276.15274707500112</v>
      </c>
      <c r="AW603" s="11">
        <f t="shared" si="349"/>
        <v>-476.7387500000014</v>
      </c>
      <c r="AX603" s="11">
        <f t="shared" si="350"/>
        <v>-526.88399707500116</v>
      </c>
      <c r="AY603" s="11">
        <f t="shared" si="351"/>
        <v>-777.61524707500121</v>
      </c>
      <c r="AZ603" s="11"/>
      <c r="BA603" s="11"/>
      <c r="BB603" s="11">
        <f t="shared" si="352"/>
        <v>-474.69224707499887</v>
      </c>
      <c r="BC603" s="11">
        <f t="shared" si="353"/>
        <v>-374.98375000000004</v>
      </c>
      <c r="BD603" s="11">
        <f t="shared" si="354"/>
        <v>-275.27624999999858</v>
      </c>
      <c r="BE603" s="11">
        <f t="shared" si="355"/>
        <v>-225.42349707499889</v>
      </c>
      <c r="BF603" s="11">
        <f t="shared" si="356"/>
        <v>-125.715</v>
      </c>
      <c r="BG603" s="11">
        <f t="shared" si="357"/>
        <v>-125.715</v>
      </c>
      <c r="BH603" s="11">
        <f t="shared" si="358"/>
        <v>73.700000000002831</v>
      </c>
      <c r="BI603" s="11">
        <f t="shared" si="359"/>
        <v>73.700000000002831</v>
      </c>
      <c r="BJ603" s="11">
        <f t="shared" si="360"/>
        <v>123.55375000000001</v>
      </c>
      <c r="BK603" s="11">
        <f t="shared" si="361"/>
        <v>223.26125000000144</v>
      </c>
      <c r="BL603" s="11">
        <f t="shared" si="362"/>
        <v>73.700000000002831</v>
      </c>
      <c r="BM603" s="11">
        <f t="shared" si="363"/>
        <v>73.700000000002831</v>
      </c>
      <c r="BN603" s="11">
        <f t="shared" si="364"/>
        <v>73.700000000002831</v>
      </c>
      <c r="BO603" s="11">
        <f t="shared" si="365"/>
        <v>73.700000000002831</v>
      </c>
      <c r="BP603" s="11">
        <f t="shared" si="366"/>
        <v>23.845252925001098</v>
      </c>
      <c r="BQ603" s="11">
        <f t="shared" si="367"/>
        <v>223.26125000000144</v>
      </c>
      <c r="BR603" s="11">
        <f t="shared" si="368"/>
        <v>273.1140029250011</v>
      </c>
      <c r="BS603" s="11">
        <f t="shared" si="369"/>
        <v>522.38275292500111</v>
      </c>
    </row>
    <row r="604" spans="1:71" ht="16" customHeight="1">
      <c r="A604" s="2">
        <v>43980</v>
      </c>
      <c r="B604" s="10" t="s">
        <v>49</v>
      </c>
      <c r="C604" s="11">
        <v>7</v>
      </c>
      <c r="D604" s="10">
        <v>-84</v>
      </c>
      <c r="E604" s="10">
        <v>2.5</v>
      </c>
      <c r="K604">
        <v>0</v>
      </c>
      <c r="L604" t="s">
        <v>1886</v>
      </c>
      <c r="M604" t="s">
        <v>1635</v>
      </c>
      <c r="N604" t="s">
        <v>2104</v>
      </c>
      <c r="O604" t="s">
        <v>1886</v>
      </c>
      <c r="P604" t="s">
        <v>2104</v>
      </c>
      <c r="Q604" t="s">
        <v>2104</v>
      </c>
      <c r="R604" t="s">
        <v>1886</v>
      </c>
      <c r="S604" t="s">
        <v>2178</v>
      </c>
      <c r="T604" t="s">
        <v>1886</v>
      </c>
      <c r="U604" t="s">
        <v>2104</v>
      </c>
      <c r="V604" t="s">
        <v>1886</v>
      </c>
      <c r="W604" t="s">
        <v>2161</v>
      </c>
      <c r="X604" t="s">
        <v>1696</v>
      </c>
      <c r="Y604" t="s">
        <v>1696</v>
      </c>
      <c r="Z604" t="s">
        <v>1697</v>
      </c>
      <c r="AA604" t="s">
        <v>1697</v>
      </c>
      <c r="AB604" t="s">
        <v>2105</v>
      </c>
      <c r="AC604" t="s">
        <v>1694</v>
      </c>
      <c r="AD604" t="s">
        <v>2160</v>
      </c>
      <c r="AH604" s="11">
        <f t="shared" si="334"/>
        <v>375.21525142499968</v>
      </c>
      <c r="AI604" s="11">
        <f t="shared" si="335"/>
        <v>-126.24724857500031</v>
      </c>
      <c r="AJ604" s="11">
        <f t="shared" si="336"/>
        <v>-176.39249565</v>
      </c>
      <c r="AK604" s="11">
        <f t="shared" si="337"/>
        <v>-126.24724857500031</v>
      </c>
      <c r="AL604" s="11">
        <f t="shared" si="338"/>
        <v>-126.24724857500031</v>
      </c>
      <c r="AM604" s="11">
        <f t="shared" si="339"/>
        <v>-176.39249565</v>
      </c>
      <c r="AN604" s="11">
        <f t="shared" si="340"/>
        <v>-226.5377427249997</v>
      </c>
      <c r="AO604" s="11">
        <f t="shared" si="341"/>
        <v>-176.39249565</v>
      </c>
      <c r="AP604" s="11">
        <f t="shared" si="342"/>
        <v>-126.24724857500031</v>
      </c>
      <c r="AQ604" s="11">
        <f t="shared" si="343"/>
        <v>-176.39249565</v>
      </c>
      <c r="AR604" s="11">
        <f t="shared" si="344"/>
        <v>74.338754350000016</v>
      </c>
      <c r="AS604" s="11">
        <f t="shared" si="345"/>
        <v>174.62924849999933</v>
      </c>
      <c r="AT604" s="11">
        <f t="shared" si="346"/>
        <v>174.62924849999933</v>
      </c>
      <c r="AU604" s="11">
        <f t="shared" si="347"/>
        <v>24.193507275000314</v>
      </c>
      <c r="AV604" s="11">
        <f t="shared" si="348"/>
        <v>24.193507275000314</v>
      </c>
      <c r="AW604" s="11">
        <f t="shared" si="349"/>
        <v>-76.102001500000654</v>
      </c>
      <c r="AX604" s="11">
        <f t="shared" si="350"/>
        <v>-25.956754425000959</v>
      </c>
      <c r="AY604" s="11">
        <f t="shared" si="351"/>
        <v>274.92475727500033</v>
      </c>
      <c r="AZ604" s="11"/>
      <c r="BA604" s="11"/>
      <c r="BB604" s="11">
        <f t="shared" si="352"/>
        <v>-724.78274857499969</v>
      </c>
      <c r="BC604" s="11">
        <f t="shared" si="353"/>
        <v>-226.24524857499969</v>
      </c>
      <c r="BD604" s="11">
        <f t="shared" si="354"/>
        <v>-176.39249565</v>
      </c>
      <c r="BE604" s="11">
        <f t="shared" si="355"/>
        <v>-226.24524857499969</v>
      </c>
      <c r="BF604" s="11">
        <f t="shared" si="356"/>
        <v>-226.24524857499969</v>
      </c>
      <c r="BG604" s="11">
        <f t="shared" si="357"/>
        <v>-176.39249565</v>
      </c>
      <c r="BH604" s="11">
        <f t="shared" si="358"/>
        <v>-126.53974272500032</v>
      </c>
      <c r="BI604" s="11">
        <f t="shared" si="359"/>
        <v>-176.39249565</v>
      </c>
      <c r="BJ604" s="11">
        <f t="shared" si="360"/>
        <v>-226.24524857499969</v>
      </c>
      <c r="BK604" s="11">
        <f t="shared" si="361"/>
        <v>-176.39249565</v>
      </c>
      <c r="BL604" s="11">
        <f t="shared" si="362"/>
        <v>-425.66124565000001</v>
      </c>
      <c r="BM604" s="11">
        <f t="shared" si="363"/>
        <v>-525.3667514999994</v>
      </c>
      <c r="BN604" s="11">
        <f t="shared" si="364"/>
        <v>-525.3667514999994</v>
      </c>
      <c r="BO604" s="11">
        <f t="shared" si="365"/>
        <v>-375.80849272500029</v>
      </c>
      <c r="BP604" s="11">
        <f t="shared" si="366"/>
        <v>-375.80849272500029</v>
      </c>
      <c r="BQ604" s="11">
        <f t="shared" si="367"/>
        <v>-276.09800149999938</v>
      </c>
      <c r="BR604" s="11">
        <f t="shared" si="368"/>
        <v>-325.95075442499905</v>
      </c>
      <c r="BS604" s="11">
        <f t="shared" si="369"/>
        <v>-625.07724272500036</v>
      </c>
    </row>
    <row r="605" spans="1:71" ht="16" customHeight="1">
      <c r="A605" s="2">
        <v>43980</v>
      </c>
      <c r="B605" s="10" t="s">
        <v>1437</v>
      </c>
      <c r="C605" s="11">
        <v>8</v>
      </c>
      <c r="D605" s="10">
        <v>-74</v>
      </c>
      <c r="E605" s="10">
        <v>1.1000000000000001</v>
      </c>
      <c r="I605">
        <v>2.3316896551724031E-2</v>
      </c>
      <c r="K605">
        <v>0</v>
      </c>
      <c r="L605" t="s">
        <v>2529</v>
      </c>
      <c r="M605" t="s">
        <v>2128</v>
      </c>
      <c r="N605" t="s">
        <v>2487</v>
      </c>
      <c r="O605" t="s">
        <v>2530</v>
      </c>
      <c r="P605" t="s">
        <v>2487</v>
      </c>
      <c r="Q605" t="s">
        <v>2130</v>
      </c>
      <c r="R605" t="s">
        <v>2488</v>
      </c>
      <c r="S605" t="s">
        <v>2530</v>
      </c>
      <c r="T605" t="s">
        <v>2132</v>
      </c>
      <c r="U605" t="s">
        <v>2529</v>
      </c>
      <c r="V605" t="s">
        <v>2530</v>
      </c>
      <c r="W605" t="s">
        <v>2129</v>
      </c>
      <c r="X605" t="s">
        <v>2488</v>
      </c>
      <c r="Y605" t="s">
        <v>2488</v>
      </c>
      <c r="Z605" t="s">
        <v>2529</v>
      </c>
      <c r="AA605" t="s">
        <v>2131</v>
      </c>
      <c r="AB605" t="s">
        <v>2133</v>
      </c>
      <c r="AC605" t="s">
        <v>2133</v>
      </c>
      <c r="AD605" t="s">
        <v>2827</v>
      </c>
      <c r="AH605" s="11">
        <f t="shared" si="334"/>
        <v>38802.375</v>
      </c>
      <c r="AI605" s="11">
        <f t="shared" si="335"/>
        <v>8714.625</v>
      </c>
      <c r="AJ605" s="11">
        <f t="shared" si="336"/>
        <v>-1314.625</v>
      </c>
      <c r="AK605" s="11">
        <f t="shared" si="337"/>
        <v>8714.625</v>
      </c>
      <c r="AL605" s="11">
        <f t="shared" si="338"/>
        <v>23758.5</v>
      </c>
      <c r="AM605" s="11">
        <f t="shared" si="339"/>
        <v>13729.25</v>
      </c>
      <c r="AN605" s="11">
        <f t="shared" si="340"/>
        <v>-1314.625</v>
      </c>
      <c r="AO605" s="11">
        <f t="shared" si="341"/>
        <v>-16358.5</v>
      </c>
      <c r="AP605" s="11">
        <f t="shared" si="342"/>
        <v>-6329.25</v>
      </c>
      <c r="AQ605" s="11">
        <f t="shared" si="343"/>
        <v>-1314.625</v>
      </c>
      <c r="AR605" s="11">
        <f t="shared" si="344"/>
        <v>18743.875</v>
      </c>
      <c r="AS605" s="11">
        <f t="shared" si="345"/>
        <v>13729.25</v>
      </c>
      <c r="AT605" s="11">
        <f t="shared" si="346"/>
        <v>13729.25</v>
      </c>
      <c r="AU605" s="11">
        <f t="shared" si="347"/>
        <v>-6329.25</v>
      </c>
      <c r="AV605" s="11">
        <f t="shared" si="348"/>
        <v>-11343.875</v>
      </c>
      <c r="AW605" s="11">
        <f t="shared" si="349"/>
        <v>-31402.375</v>
      </c>
      <c r="AX605" s="11">
        <f t="shared" si="350"/>
        <v>-31402.375</v>
      </c>
      <c r="AY605" s="11">
        <f t="shared" si="351"/>
        <v>-101607.125</v>
      </c>
      <c r="AZ605" s="11"/>
      <c r="BA605" s="11"/>
      <c r="BB605" s="11">
        <f t="shared" si="352"/>
        <v>-51197.625</v>
      </c>
      <c r="BC605" s="11">
        <f t="shared" si="353"/>
        <v>-21285.375</v>
      </c>
      <c r="BD605" s="11">
        <f t="shared" si="354"/>
        <v>-11314.625</v>
      </c>
      <c r="BE605" s="11">
        <f t="shared" si="355"/>
        <v>-21285.375</v>
      </c>
      <c r="BF605" s="11">
        <f t="shared" si="356"/>
        <v>-36241.5</v>
      </c>
      <c r="BG605" s="11">
        <f t="shared" si="357"/>
        <v>-26270.75</v>
      </c>
      <c r="BH605" s="11">
        <f t="shared" si="358"/>
        <v>-11314.625</v>
      </c>
      <c r="BI605" s="11">
        <f t="shared" si="359"/>
        <v>3641.5</v>
      </c>
      <c r="BJ605" s="11">
        <f t="shared" si="360"/>
        <v>-6329.25</v>
      </c>
      <c r="BK605" s="11">
        <f t="shared" si="361"/>
        <v>-11314.625</v>
      </c>
      <c r="BL605" s="11">
        <f t="shared" si="362"/>
        <v>-31256.125</v>
      </c>
      <c r="BM605" s="11">
        <f t="shared" si="363"/>
        <v>-26270.75</v>
      </c>
      <c r="BN605" s="11">
        <f t="shared" si="364"/>
        <v>-26270.75</v>
      </c>
      <c r="BO605" s="11">
        <f t="shared" si="365"/>
        <v>-6329.25</v>
      </c>
      <c r="BP605" s="11">
        <f t="shared" si="366"/>
        <v>-1343.875</v>
      </c>
      <c r="BQ605" s="11">
        <f t="shared" si="367"/>
        <v>18597.625</v>
      </c>
      <c r="BR605" s="11">
        <f t="shared" si="368"/>
        <v>18597.625</v>
      </c>
      <c r="BS605" s="11">
        <f t="shared" si="369"/>
        <v>88392.875</v>
      </c>
    </row>
    <row r="606" spans="1:71" ht="16" customHeight="1">
      <c r="A606" s="2">
        <v>43980</v>
      </c>
      <c r="B606" s="10" t="s">
        <v>907</v>
      </c>
      <c r="C606" s="11">
        <v>9</v>
      </c>
      <c r="D606" s="10">
        <v>-74</v>
      </c>
      <c r="E606" s="10">
        <v>0.7</v>
      </c>
      <c r="K606">
        <v>0</v>
      </c>
      <c r="L606" t="s">
        <v>3120</v>
      </c>
      <c r="M606" t="s">
        <v>3120</v>
      </c>
      <c r="N606" t="s">
        <v>3120</v>
      </c>
      <c r="O606" t="s">
        <v>3121</v>
      </c>
      <c r="P606" t="s">
        <v>3121</v>
      </c>
      <c r="Q606" t="s">
        <v>3121</v>
      </c>
      <c r="R606" t="s">
        <v>3122</v>
      </c>
      <c r="S606" t="s">
        <v>3122</v>
      </c>
      <c r="T606" t="s">
        <v>3120</v>
      </c>
      <c r="U606" t="s">
        <v>3120</v>
      </c>
      <c r="V606" t="s">
        <v>3120</v>
      </c>
      <c r="W606" t="s">
        <v>3120</v>
      </c>
      <c r="X606" t="s">
        <v>1344</v>
      </c>
      <c r="Y606" t="s">
        <v>1344</v>
      </c>
      <c r="Z606" t="s">
        <v>1344</v>
      </c>
      <c r="AA606" t="s">
        <v>3120</v>
      </c>
      <c r="AB606" t="s">
        <v>3122</v>
      </c>
      <c r="AC606" t="s">
        <v>3121</v>
      </c>
      <c r="AD606" t="s">
        <v>2975</v>
      </c>
      <c r="AH606" s="11">
        <f t="shared" si="334"/>
        <v>-66.337500000000006</v>
      </c>
      <c r="AI606" s="11">
        <f t="shared" si="335"/>
        <v>-66.337500000000006</v>
      </c>
      <c r="AJ606" s="11">
        <f t="shared" si="336"/>
        <v>-166.62999999999965</v>
      </c>
      <c r="AK606" s="11">
        <f t="shared" si="337"/>
        <v>-166.62999999999965</v>
      </c>
      <c r="AL606" s="11">
        <f t="shared" si="338"/>
        <v>-166.62999999999965</v>
      </c>
      <c r="AM606" s="11">
        <f t="shared" si="339"/>
        <v>-116.48375000000071</v>
      </c>
      <c r="AN606" s="11">
        <f t="shared" si="340"/>
        <v>-116.48375000000071</v>
      </c>
      <c r="AO606" s="11">
        <f t="shared" si="341"/>
        <v>-66.337500000000006</v>
      </c>
      <c r="AP606" s="11">
        <f t="shared" si="342"/>
        <v>-66.337500000000006</v>
      </c>
      <c r="AQ606" s="11">
        <f t="shared" si="343"/>
        <v>-66.337500000000006</v>
      </c>
      <c r="AR606" s="11">
        <f t="shared" si="344"/>
        <v>-66.337500000000006</v>
      </c>
      <c r="AS606" s="11">
        <f t="shared" si="345"/>
        <v>-16.19124999999929</v>
      </c>
      <c r="AT606" s="11">
        <f t="shared" si="346"/>
        <v>-16.19124999999929</v>
      </c>
      <c r="AU606" s="11">
        <f t="shared" si="347"/>
        <v>-16.19124999999929</v>
      </c>
      <c r="AV606" s="11">
        <f t="shared" si="348"/>
        <v>-66.337500000000006</v>
      </c>
      <c r="AW606" s="11">
        <f t="shared" si="349"/>
        <v>-116.48375000000071</v>
      </c>
      <c r="AX606" s="11">
        <f t="shared" si="350"/>
        <v>-166.62999999999965</v>
      </c>
      <c r="AY606" s="11">
        <f t="shared" si="351"/>
        <v>-266.92249999999927</v>
      </c>
      <c r="AZ606" s="11"/>
      <c r="BA606" s="11"/>
      <c r="BB606" s="11">
        <f t="shared" si="352"/>
        <v>-66.337500000000006</v>
      </c>
      <c r="BC606" s="11">
        <f t="shared" si="353"/>
        <v>-66.337500000000006</v>
      </c>
      <c r="BD606" s="11">
        <f t="shared" si="354"/>
        <v>33.369999999999635</v>
      </c>
      <c r="BE606" s="11">
        <f t="shared" si="355"/>
        <v>33.369999999999635</v>
      </c>
      <c r="BF606" s="11">
        <f t="shared" si="356"/>
        <v>33.369999999999635</v>
      </c>
      <c r="BG606" s="11">
        <f t="shared" si="357"/>
        <v>-16.48374999999929</v>
      </c>
      <c r="BH606" s="11">
        <f t="shared" si="358"/>
        <v>-16.48374999999929</v>
      </c>
      <c r="BI606" s="11">
        <f t="shared" si="359"/>
        <v>-66.337500000000006</v>
      </c>
      <c r="BJ606" s="11">
        <f t="shared" si="360"/>
        <v>-66.337500000000006</v>
      </c>
      <c r="BK606" s="11">
        <f t="shared" si="361"/>
        <v>-66.337500000000006</v>
      </c>
      <c r="BL606" s="11">
        <f t="shared" si="362"/>
        <v>-66.337500000000006</v>
      </c>
      <c r="BM606" s="11">
        <f t="shared" si="363"/>
        <v>-116.19125000000071</v>
      </c>
      <c r="BN606" s="11">
        <f t="shared" si="364"/>
        <v>-116.19125000000071</v>
      </c>
      <c r="BO606" s="11">
        <f t="shared" si="365"/>
        <v>-116.19125000000071</v>
      </c>
      <c r="BP606" s="11">
        <f t="shared" si="366"/>
        <v>-66.337500000000006</v>
      </c>
      <c r="BQ606" s="11">
        <f t="shared" si="367"/>
        <v>-16.48374999999929</v>
      </c>
      <c r="BR606" s="11">
        <f t="shared" si="368"/>
        <v>33.369999999999635</v>
      </c>
      <c r="BS606" s="11">
        <f t="shared" si="369"/>
        <v>133.0774999999993</v>
      </c>
    </row>
    <row r="607" spans="1:71" ht="16" customHeight="1">
      <c r="A607" s="2">
        <v>43980</v>
      </c>
      <c r="B607" s="10" t="s">
        <v>187</v>
      </c>
      <c r="C607" s="11">
        <v>10</v>
      </c>
      <c r="D607" s="10">
        <v>-72</v>
      </c>
      <c r="E607" s="10">
        <v>-0.2</v>
      </c>
      <c r="K607">
        <v>0</v>
      </c>
      <c r="L607" t="s">
        <v>1231</v>
      </c>
      <c r="M607" t="s">
        <v>2814</v>
      </c>
      <c r="N607" t="s">
        <v>1232</v>
      </c>
      <c r="O607" t="s">
        <v>1231</v>
      </c>
      <c r="P607" t="s">
        <v>1225</v>
      </c>
      <c r="Q607" t="s">
        <v>1225</v>
      </c>
      <c r="R607" t="s">
        <v>1232</v>
      </c>
      <c r="S607" t="s">
        <v>1231</v>
      </c>
      <c r="T607" t="s">
        <v>1225</v>
      </c>
      <c r="U607" t="s">
        <v>1225</v>
      </c>
      <c r="V607" t="s">
        <v>1232</v>
      </c>
      <c r="W607" t="s">
        <v>1230</v>
      </c>
      <c r="X607" t="s">
        <v>1230</v>
      </c>
      <c r="Y607" t="s">
        <v>1232</v>
      </c>
      <c r="Z607" t="s">
        <v>1230</v>
      </c>
      <c r="AA607" t="s">
        <v>1232</v>
      </c>
      <c r="AB607" t="s">
        <v>1231</v>
      </c>
      <c r="AC607" t="s">
        <v>1241</v>
      </c>
      <c r="AD607" t="s">
        <v>2763</v>
      </c>
      <c r="AH607" s="11">
        <f t="shared" si="334"/>
        <v>13.190500000000037</v>
      </c>
      <c r="AI607" s="11">
        <f t="shared" si="335"/>
        <v>-6.8679999999995403</v>
      </c>
      <c r="AJ607" s="11">
        <f t="shared" si="336"/>
        <v>-26.926500000000001</v>
      </c>
      <c r="AK607" s="11">
        <f t="shared" si="337"/>
        <v>-16.897249999999325</v>
      </c>
      <c r="AL607" s="11">
        <f t="shared" si="338"/>
        <v>-16.897249999999325</v>
      </c>
      <c r="AM607" s="11">
        <f t="shared" si="339"/>
        <v>-6.8679999999995403</v>
      </c>
      <c r="AN607" s="11">
        <f t="shared" si="340"/>
        <v>-26.926500000000001</v>
      </c>
      <c r="AO607" s="11">
        <f t="shared" si="341"/>
        <v>-16.897249999999325</v>
      </c>
      <c r="AP607" s="11">
        <f t="shared" si="342"/>
        <v>-16.897249999999325</v>
      </c>
      <c r="AQ607" s="11">
        <f t="shared" si="343"/>
        <v>-6.8679999999995403</v>
      </c>
      <c r="AR607" s="11">
        <f t="shared" si="344"/>
        <v>3.1612500000002477</v>
      </c>
      <c r="AS607" s="11">
        <f t="shared" si="345"/>
        <v>3.1612500000002477</v>
      </c>
      <c r="AT607" s="11">
        <f t="shared" si="346"/>
        <v>-6.8679999999995403</v>
      </c>
      <c r="AU607" s="11">
        <f t="shared" si="347"/>
        <v>3.1612500000002477</v>
      </c>
      <c r="AV607" s="11">
        <f t="shared" si="348"/>
        <v>-6.8679999999995403</v>
      </c>
      <c r="AW607" s="11">
        <f t="shared" si="349"/>
        <v>-26.926500000000001</v>
      </c>
      <c r="AX607" s="11">
        <f t="shared" si="350"/>
        <v>-36.955749999999789</v>
      </c>
      <c r="AY607" s="11">
        <f t="shared" si="351"/>
        <v>-57.014249999999365</v>
      </c>
      <c r="AZ607" s="11"/>
      <c r="BA607" s="11"/>
      <c r="BB607" s="11">
        <f t="shared" si="352"/>
        <v>-66.809500000000028</v>
      </c>
      <c r="BC607" s="11">
        <f t="shared" si="353"/>
        <v>-46.868000000000464</v>
      </c>
      <c r="BD607" s="11">
        <f t="shared" si="354"/>
        <v>-26.926500000000001</v>
      </c>
      <c r="BE607" s="11">
        <f t="shared" si="355"/>
        <v>-36.897250000000675</v>
      </c>
      <c r="BF607" s="11">
        <f t="shared" si="356"/>
        <v>-36.897250000000675</v>
      </c>
      <c r="BG607" s="11">
        <f t="shared" si="357"/>
        <v>-46.868000000000464</v>
      </c>
      <c r="BH607" s="11">
        <f t="shared" si="358"/>
        <v>-26.926500000000001</v>
      </c>
      <c r="BI607" s="11">
        <f t="shared" si="359"/>
        <v>-36.897250000000675</v>
      </c>
      <c r="BJ607" s="11">
        <f t="shared" si="360"/>
        <v>-36.897250000000675</v>
      </c>
      <c r="BK607" s="11">
        <f t="shared" si="361"/>
        <v>-46.868000000000464</v>
      </c>
      <c r="BL607" s="11">
        <f t="shared" si="362"/>
        <v>-56.838750000000246</v>
      </c>
      <c r="BM607" s="11">
        <f t="shared" si="363"/>
        <v>-56.838750000000246</v>
      </c>
      <c r="BN607" s="11">
        <f t="shared" si="364"/>
        <v>-46.868000000000464</v>
      </c>
      <c r="BO607" s="11">
        <f t="shared" si="365"/>
        <v>-56.838750000000246</v>
      </c>
      <c r="BP607" s="11">
        <f t="shared" si="366"/>
        <v>-46.868000000000464</v>
      </c>
      <c r="BQ607" s="11">
        <f t="shared" si="367"/>
        <v>-26.926500000000001</v>
      </c>
      <c r="BR607" s="11">
        <f t="shared" si="368"/>
        <v>-16.955750000000215</v>
      </c>
      <c r="BS607" s="11">
        <f t="shared" si="369"/>
        <v>2.98574999999936</v>
      </c>
    </row>
    <row r="608" spans="1:71" ht="16" customHeight="1">
      <c r="A608" s="2">
        <v>43980</v>
      </c>
      <c r="B608" s="10" t="s">
        <v>175</v>
      </c>
      <c r="C608" s="11">
        <v>11</v>
      </c>
      <c r="D608" s="10">
        <v>-68</v>
      </c>
      <c r="E608" s="10">
        <v>1</v>
      </c>
      <c r="I608">
        <v>2.5780793991416119E-2</v>
      </c>
      <c r="K608">
        <v>0</v>
      </c>
      <c r="L608" t="s">
        <v>1438</v>
      </c>
      <c r="M608" t="s">
        <v>1440</v>
      </c>
      <c r="N608" t="s">
        <v>1439</v>
      </c>
      <c r="O608" t="s">
        <v>1441</v>
      </c>
      <c r="P608" t="s">
        <v>1440</v>
      </c>
      <c r="Q608" t="s">
        <v>1444</v>
      </c>
      <c r="R608" t="s">
        <v>1440</v>
      </c>
      <c r="S608" t="s">
        <v>1441</v>
      </c>
      <c r="T608" t="s">
        <v>1440</v>
      </c>
      <c r="U608" t="s">
        <v>1440</v>
      </c>
      <c r="V608" t="s">
        <v>1439</v>
      </c>
      <c r="W608" t="s">
        <v>1441</v>
      </c>
      <c r="X608" t="s">
        <v>1439</v>
      </c>
      <c r="Y608" t="s">
        <v>1439</v>
      </c>
      <c r="Z608" t="s">
        <v>1439</v>
      </c>
      <c r="AA608" t="s">
        <v>1441</v>
      </c>
      <c r="AB608" t="s">
        <v>1439</v>
      </c>
      <c r="AC608" t="s">
        <v>1439</v>
      </c>
      <c r="AD608" t="s">
        <v>1444</v>
      </c>
      <c r="AH608" s="11">
        <f t="shared" si="334"/>
        <v>20005.375</v>
      </c>
      <c r="AI608" s="11">
        <f t="shared" si="335"/>
        <v>9976.125</v>
      </c>
      <c r="AJ608" s="11">
        <f t="shared" si="336"/>
        <v>14990.75</v>
      </c>
      <c r="AK608" s="11">
        <f t="shared" si="337"/>
        <v>20005.375</v>
      </c>
      <c r="AL608" s="11">
        <f t="shared" si="338"/>
        <v>25020</v>
      </c>
      <c r="AM608" s="11">
        <f t="shared" si="339"/>
        <v>20005.375</v>
      </c>
      <c r="AN608" s="11">
        <f t="shared" si="340"/>
        <v>14990.75</v>
      </c>
      <c r="AO608" s="11">
        <f t="shared" si="341"/>
        <v>20005.375</v>
      </c>
      <c r="AP608" s="11">
        <f t="shared" si="342"/>
        <v>20005.375</v>
      </c>
      <c r="AQ608" s="11">
        <f t="shared" si="343"/>
        <v>9976.125</v>
      </c>
      <c r="AR608" s="11">
        <f t="shared" si="344"/>
        <v>14990.75</v>
      </c>
      <c r="AS608" s="11">
        <f t="shared" si="345"/>
        <v>9976.125</v>
      </c>
      <c r="AT608" s="11">
        <f t="shared" si="346"/>
        <v>9976.125</v>
      </c>
      <c r="AU608" s="11">
        <f t="shared" si="347"/>
        <v>9976.125</v>
      </c>
      <c r="AV608" s="11">
        <f t="shared" si="348"/>
        <v>14990.75</v>
      </c>
      <c r="AW608" s="11">
        <f t="shared" si="349"/>
        <v>9976.125</v>
      </c>
      <c r="AX608" s="11">
        <f t="shared" si="350"/>
        <v>9976.125</v>
      </c>
      <c r="AY608" s="11">
        <f t="shared" si="351"/>
        <v>25020</v>
      </c>
      <c r="AZ608" s="11"/>
      <c r="BA608" s="11"/>
      <c r="BB608" s="11">
        <f t="shared" si="352"/>
        <v>-29994.625</v>
      </c>
      <c r="BC608" s="11">
        <f t="shared" si="353"/>
        <v>-20023.875</v>
      </c>
      <c r="BD608" s="11">
        <f t="shared" si="354"/>
        <v>-25009.25</v>
      </c>
      <c r="BE608" s="11">
        <f t="shared" si="355"/>
        <v>-29994.625</v>
      </c>
      <c r="BF608" s="11">
        <f t="shared" si="356"/>
        <v>-34980</v>
      </c>
      <c r="BG608" s="11">
        <f t="shared" si="357"/>
        <v>-29994.625</v>
      </c>
      <c r="BH608" s="11">
        <f t="shared" si="358"/>
        <v>-25009.25</v>
      </c>
      <c r="BI608" s="11">
        <f t="shared" si="359"/>
        <v>-29994.625</v>
      </c>
      <c r="BJ608" s="11">
        <f t="shared" si="360"/>
        <v>-29994.625</v>
      </c>
      <c r="BK608" s="11">
        <f t="shared" si="361"/>
        <v>-20023.875</v>
      </c>
      <c r="BL608" s="11">
        <f t="shared" si="362"/>
        <v>-25009.25</v>
      </c>
      <c r="BM608" s="11">
        <f t="shared" si="363"/>
        <v>-20023.875</v>
      </c>
      <c r="BN608" s="11">
        <f t="shared" si="364"/>
        <v>-20023.875</v>
      </c>
      <c r="BO608" s="11">
        <f t="shared" si="365"/>
        <v>-20023.875</v>
      </c>
      <c r="BP608" s="11">
        <f t="shared" si="366"/>
        <v>-25009.25</v>
      </c>
      <c r="BQ608" s="11">
        <f t="shared" si="367"/>
        <v>-20023.875</v>
      </c>
      <c r="BR608" s="11">
        <f t="shared" si="368"/>
        <v>-20023.875</v>
      </c>
      <c r="BS608" s="11">
        <f t="shared" si="369"/>
        <v>-34980</v>
      </c>
    </row>
    <row r="609" spans="1:71" ht="16" customHeight="1">
      <c r="A609" s="2">
        <v>43980</v>
      </c>
      <c r="B609" s="10" t="s">
        <v>1796</v>
      </c>
      <c r="C609" s="11">
        <v>12</v>
      </c>
      <c r="D609" s="10">
        <v>-68</v>
      </c>
      <c r="E609" s="10">
        <v>3.1</v>
      </c>
      <c r="K609">
        <v>0</v>
      </c>
      <c r="L609" t="s">
        <v>628</v>
      </c>
      <c r="M609" t="s">
        <v>997</v>
      </c>
      <c r="N609" t="s">
        <v>997</v>
      </c>
      <c r="O609" t="s">
        <v>629</v>
      </c>
      <c r="P609" t="s">
        <v>629</v>
      </c>
      <c r="Q609" t="s">
        <v>633</v>
      </c>
      <c r="R609" t="s">
        <v>633</v>
      </c>
      <c r="S609" t="s">
        <v>1765</v>
      </c>
      <c r="T609" t="s">
        <v>1765</v>
      </c>
      <c r="U609" t="s">
        <v>1765</v>
      </c>
      <c r="V609" t="s">
        <v>1765</v>
      </c>
      <c r="W609" t="s">
        <v>998</v>
      </c>
      <c r="X609" t="s">
        <v>1317</v>
      </c>
      <c r="Y609" t="s">
        <v>1317</v>
      </c>
      <c r="Z609" t="s">
        <v>633</v>
      </c>
      <c r="AA609" t="s">
        <v>633</v>
      </c>
      <c r="AB609" t="s">
        <v>1317</v>
      </c>
      <c r="AC609" t="s">
        <v>1317</v>
      </c>
      <c r="AD609" t="s">
        <v>634</v>
      </c>
      <c r="AH609" s="11">
        <f t="shared" si="334"/>
        <v>495.03149549999239</v>
      </c>
      <c r="AI609" s="11">
        <f t="shared" si="335"/>
        <v>495.03149549999239</v>
      </c>
      <c r="AJ609" s="11">
        <f t="shared" si="336"/>
        <v>93.867513049999985</v>
      </c>
      <c r="AK609" s="11">
        <f t="shared" si="337"/>
        <v>93.867513049999985</v>
      </c>
      <c r="AL609" s="11">
        <f t="shared" si="338"/>
        <v>194.15901012499683</v>
      </c>
      <c r="AM609" s="11">
        <f t="shared" si="339"/>
        <v>194.15901012499683</v>
      </c>
      <c r="AN609" s="11">
        <f t="shared" si="340"/>
        <v>-6.4310045000075888</v>
      </c>
      <c r="AO609" s="11">
        <f t="shared" si="341"/>
        <v>-6.4310045000075888</v>
      </c>
      <c r="AP609" s="11">
        <f t="shared" si="342"/>
        <v>-6.4310045000075888</v>
      </c>
      <c r="AQ609" s="11">
        <f t="shared" si="343"/>
        <v>-6.4310045000075888</v>
      </c>
      <c r="AR609" s="11">
        <f t="shared" si="344"/>
        <v>394.73999842499552</v>
      </c>
      <c r="AS609" s="11">
        <f t="shared" si="345"/>
        <v>294.44950427499623</v>
      </c>
      <c r="AT609" s="11">
        <f t="shared" si="346"/>
        <v>294.44950427499623</v>
      </c>
      <c r="AU609" s="11">
        <f t="shared" si="347"/>
        <v>194.15901012499683</v>
      </c>
      <c r="AV609" s="11">
        <f t="shared" si="348"/>
        <v>194.15901012499683</v>
      </c>
      <c r="AW609" s="11">
        <f t="shared" si="349"/>
        <v>294.44950427499623</v>
      </c>
      <c r="AX609" s="11">
        <f t="shared" si="350"/>
        <v>294.44950427499623</v>
      </c>
      <c r="AY609" s="11">
        <f t="shared" si="351"/>
        <v>595.33001304999993</v>
      </c>
      <c r="AZ609" s="11"/>
      <c r="BA609" s="11"/>
      <c r="BB609" s="11">
        <f t="shared" si="352"/>
        <v>-1304.9565044999924</v>
      </c>
      <c r="BC609" s="11">
        <f t="shared" si="353"/>
        <v>-1304.9565044999924</v>
      </c>
      <c r="BD609" s="11">
        <f t="shared" si="354"/>
        <v>-906.13248695000004</v>
      </c>
      <c r="BE609" s="11">
        <f t="shared" si="355"/>
        <v>-906.13248695000004</v>
      </c>
      <c r="BF609" s="11">
        <f t="shared" si="356"/>
        <v>-1005.8389898749969</v>
      </c>
      <c r="BG609" s="11">
        <f t="shared" si="357"/>
        <v>-1005.8389898749969</v>
      </c>
      <c r="BH609" s="11">
        <f t="shared" si="358"/>
        <v>-806.41900449999241</v>
      </c>
      <c r="BI609" s="11">
        <f t="shared" si="359"/>
        <v>-806.41900449999241</v>
      </c>
      <c r="BJ609" s="11">
        <f t="shared" si="360"/>
        <v>-806.41900449999241</v>
      </c>
      <c r="BK609" s="11">
        <f t="shared" si="361"/>
        <v>-806.41900449999241</v>
      </c>
      <c r="BL609" s="11">
        <f t="shared" si="362"/>
        <v>-1205.2500015749956</v>
      </c>
      <c r="BM609" s="11">
        <f t="shared" si="363"/>
        <v>-1105.5444957249961</v>
      </c>
      <c r="BN609" s="11">
        <f t="shared" si="364"/>
        <v>-1105.5444957249961</v>
      </c>
      <c r="BO609" s="11">
        <f t="shared" si="365"/>
        <v>-1005.8389898749969</v>
      </c>
      <c r="BP609" s="11">
        <f t="shared" si="366"/>
        <v>-1005.8389898749969</v>
      </c>
      <c r="BQ609" s="11">
        <f t="shared" si="367"/>
        <v>-1105.5444957249961</v>
      </c>
      <c r="BR609" s="11">
        <f t="shared" si="368"/>
        <v>-1105.5444957249961</v>
      </c>
      <c r="BS609" s="11">
        <f t="shared" si="369"/>
        <v>-1404.6699869500001</v>
      </c>
    </row>
    <row r="610" spans="1:71" ht="16" customHeight="1">
      <c r="A610" s="2">
        <v>43980</v>
      </c>
      <c r="B610" s="10" t="s">
        <v>932</v>
      </c>
      <c r="C610" s="11">
        <v>13</v>
      </c>
      <c r="D610" s="10">
        <v>-58</v>
      </c>
      <c r="E610" s="10">
        <v>-0.7</v>
      </c>
      <c r="K610">
        <v>0</v>
      </c>
      <c r="L610" t="s">
        <v>707</v>
      </c>
      <c r="M610" t="s">
        <v>1084</v>
      </c>
      <c r="N610" t="s">
        <v>1081</v>
      </c>
      <c r="O610" t="s">
        <v>1082</v>
      </c>
      <c r="P610" t="s">
        <v>1174</v>
      </c>
      <c r="Q610" t="s">
        <v>1408</v>
      </c>
      <c r="R610" t="s">
        <v>1364</v>
      </c>
      <c r="S610" t="s">
        <v>1417</v>
      </c>
      <c r="T610" t="s">
        <v>1368</v>
      </c>
      <c r="U610" t="s">
        <v>1368</v>
      </c>
      <c r="V610" t="s">
        <v>1368</v>
      </c>
      <c r="W610" t="s">
        <v>1368</v>
      </c>
      <c r="X610" t="s">
        <v>1368</v>
      </c>
      <c r="Y610" t="s">
        <v>1368</v>
      </c>
      <c r="Z610" t="s">
        <v>1368</v>
      </c>
      <c r="AA610" t="s">
        <v>1368</v>
      </c>
      <c r="AB610" t="s">
        <v>1368</v>
      </c>
      <c r="AC610" t="s">
        <v>1368</v>
      </c>
      <c r="AD610" t="s">
        <v>1368</v>
      </c>
      <c r="AH610" s="11">
        <f t="shared" si="334"/>
        <v>-2999.8250000000003</v>
      </c>
      <c r="AI610" s="11">
        <f t="shared" si="335"/>
        <v>-6510.0625</v>
      </c>
      <c r="AJ610" s="11">
        <f t="shared" si="336"/>
        <v>-6008.6</v>
      </c>
      <c r="AK610" s="11">
        <f t="shared" si="337"/>
        <v>-7512.9875000000002</v>
      </c>
      <c r="AL610" s="11">
        <f t="shared" si="338"/>
        <v>-9518.8374999999996</v>
      </c>
      <c r="AM610" s="11">
        <f t="shared" si="339"/>
        <v>-13530.537499999999</v>
      </c>
      <c r="AN610" s="11">
        <f t="shared" si="340"/>
        <v>-13029.074999999999</v>
      </c>
      <c r="AO610" s="11">
        <f t="shared" si="341"/>
        <v>-16539.3125</v>
      </c>
      <c r="AP610" s="11">
        <f t="shared" si="342"/>
        <v>-16539.3125</v>
      </c>
      <c r="AQ610" s="11">
        <f t="shared" si="343"/>
        <v>-16539.3125</v>
      </c>
      <c r="AR610" s="11">
        <f t="shared" si="344"/>
        <v>-16539.3125</v>
      </c>
      <c r="AS610" s="11">
        <f t="shared" si="345"/>
        <v>-16539.3125</v>
      </c>
      <c r="AT610" s="11">
        <f t="shared" si="346"/>
        <v>-16539.3125</v>
      </c>
      <c r="AU610" s="11">
        <f t="shared" si="347"/>
        <v>-16539.3125</v>
      </c>
      <c r="AV610" s="11">
        <f t="shared" si="348"/>
        <v>-16539.3125</v>
      </c>
      <c r="AW610" s="11">
        <f t="shared" si="349"/>
        <v>-16539.3125</v>
      </c>
      <c r="AX610" s="11">
        <f t="shared" si="350"/>
        <v>-16539.3125</v>
      </c>
      <c r="AY610" s="11">
        <f t="shared" si="351"/>
        <v>-16539.3125</v>
      </c>
      <c r="AZ610" s="11"/>
      <c r="BA610" s="11"/>
      <c r="BB610" s="11">
        <f t="shared" si="352"/>
        <v>1000.175</v>
      </c>
      <c r="BC610" s="11">
        <f t="shared" si="353"/>
        <v>4489.9375</v>
      </c>
      <c r="BD610" s="11">
        <f t="shared" si="354"/>
        <v>3991.3999999999996</v>
      </c>
      <c r="BE610" s="11">
        <f t="shared" si="355"/>
        <v>5487.0124999999998</v>
      </c>
      <c r="BF610" s="11">
        <f t="shared" si="356"/>
        <v>7481.1624999999995</v>
      </c>
      <c r="BG610" s="11">
        <f t="shared" si="357"/>
        <v>11469.462500000001</v>
      </c>
      <c r="BH610" s="11">
        <f t="shared" si="358"/>
        <v>10970.925000000001</v>
      </c>
      <c r="BI610" s="11">
        <f t="shared" si="359"/>
        <v>14460.6875</v>
      </c>
      <c r="BJ610" s="11">
        <f t="shared" si="360"/>
        <v>14460.6875</v>
      </c>
      <c r="BK610" s="11">
        <f t="shared" si="361"/>
        <v>14460.6875</v>
      </c>
      <c r="BL610" s="11">
        <f t="shared" si="362"/>
        <v>14460.6875</v>
      </c>
      <c r="BM610" s="11">
        <f t="shared" si="363"/>
        <v>14460.6875</v>
      </c>
      <c r="BN610" s="11">
        <f t="shared" si="364"/>
        <v>14460.6875</v>
      </c>
      <c r="BO610" s="11">
        <f t="shared" si="365"/>
        <v>14460.6875</v>
      </c>
      <c r="BP610" s="11">
        <f t="shared" si="366"/>
        <v>14460.6875</v>
      </c>
      <c r="BQ610" s="11">
        <f t="shared" si="367"/>
        <v>14460.6875</v>
      </c>
      <c r="BR610" s="11">
        <f t="shared" si="368"/>
        <v>14460.6875</v>
      </c>
      <c r="BS610" s="11">
        <f t="shared" si="369"/>
        <v>14460.6875</v>
      </c>
    </row>
    <row r="611" spans="1:71" ht="16" customHeight="1">
      <c r="A611" s="2">
        <v>43980</v>
      </c>
      <c r="B611" s="10" t="s">
        <v>108</v>
      </c>
      <c r="C611" s="11">
        <v>14</v>
      </c>
      <c r="D611" s="10">
        <v>-47</v>
      </c>
      <c r="E611" s="10">
        <v>-0.1</v>
      </c>
      <c r="K611">
        <v>0</v>
      </c>
      <c r="L611" t="s">
        <v>528</v>
      </c>
      <c r="M611" t="s">
        <v>529</v>
      </c>
      <c r="N611" t="s">
        <v>576</v>
      </c>
      <c r="O611" t="s">
        <v>576</v>
      </c>
      <c r="P611" t="s">
        <v>1011</v>
      </c>
      <c r="Q611" t="s">
        <v>576</v>
      </c>
      <c r="R611" t="s">
        <v>528</v>
      </c>
      <c r="S611" t="s">
        <v>528</v>
      </c>
      <c r="T611" t="s">
        <v>1011</v>
      </c>
      <c r="U611" t="s">
        <v>576</v>
      </c>
      <c r="V611" t="s">
        <v>576</v>
      </c>
      <c r="W611" t="s">
        <v>576</v>
      </c>
      <c r="X611" t="s">
        <v>576</v>
      </c>
      <c r="Y611" t="s">
        <v>528</v>
      </c>
      <c r="Z611" t="s">
        <v>528</v>
      </c>
      <c r="AA611" t="s">
        <v>528</v>
      </c>
      <c r="AB611" t="s">
        <v>527</v>
      </c>
      <c r="AC611" t="s">
        <v>528</v>
      </c>
      <c r="AD611" t="s">
        <v>528</v>
      </c>
      <c r="AH611" s="11">
        <f t="shared" si="334"/>
        <v>62.112499999999983</v>
      </c>
      <c r="AI611" s="11">
        <f t="shared" si="335"/>
        <v>-940.8125</v>
      </c>
      <c r="AJ611" s="11">
        <f t="shared" si="336"/>
        <v>-940.8125</v>
      </c>
      <c r="AK611" s="11">
        <f t="shared" si="337"/>
        <v>-1442.2749999999999</v>
      </c>
      <c r="AL611" s="11">
        <f t="shared" si="338"/>
        <v>-940.8125</v>
      </c>
      <c r="AM611" s="11">
        <f t="shared" si="339"/>
        <v>-439.35</v>
      </c>
      <c r="AN611" s="11">
        <f t="shared" si="340"/>
        <v>-439.35</v>
      </c>
      <c r="AO611" s="11">
        <f t="shared" si="341"/>
        <v>-1442.2749999999999</v>
      </c>
      <c r="AP611" s="11">
        <f t="shared" si="342"/>
        <v>-940.8125</v>
      </c>
      <c r="AQ611" s="11">
        <f t="shared" si="343"/>
        <v>-940.8125</v>
      </c>
      <c r="AR611" s="11">
        <f t="shared" si="344"/>
        <v>-940.8125</v>
      </c>
      <c r="AS611" s="11">
        <f t="shared" si="345"/>
        <v>-940.8125</v>
      </c>
      <c r="AT611" s="11">
        <f t="shared" si="346"/>
        <v>-439.35</v>
      </c>
      <c r="AU611" s="11">
        <f t="shared" si="347"/>
        <v>-439.35</v>
      </c>
      <c r="AV611" s="11">
        <f t="shared" si="348"/>
        <v>-439.35</v>
      </c>
      <c r="AW611" s="11">
        <f t="shared" si="349"/>
        <v>563.57500000000005</v>
      </c>
      <c r="AX611" s="11">
        <f t="shared" si="350"/>
        <v>-439.35</v>
      </c>
      <c r="AY611" s="11">
        <f t="shared" si="351"/>
        <v>-439.35</v>
      </c>
      <c r="AZ611" s="11"/>
      <c r="BA611" s="11"/>
      <c r="BB611" s="11">
        <f t="shared" si="352"/>
        <v>-937.88749999999993</v>
      </c>
      <c r="BC611" s="11">
        <f t="shared" si="353"/>
        <v>59.187499999999972</v>
      </c>
      <c r="BD611" s="11">
        <f t="shared" si="354"/>
        <v>59.187499999999972</v>
      </c>
      <c r="BE611" s="11">
        <f t="shared" si="355"/>
        <v>557.72500000000002</v>
      </c>
      <c r="BF611" s="11">
        <f t="shared" si="356"/>
        <v>59.187499999999972</v>
      </c>
      <c r="BG611" s="11">
        <f t="shared" si="357"/>
        <v>-439.35</v>
      </c>
      <c r="BH611" s="11">
        <f t="shared" si="358"/>
        <v>-439.35</v>
      </c>
      <c r="BI611" s="11">
        <f t="shared" si="359"/>
        <v>557.72500000000002</v>
      </c>
      <c r="BJ611" s="11">
        <f t="shared" si="360"/>
        <v>59.187499999999972</v>
      </c>
      <c r="BK611" s="11">
        <f t="shared" si="361"/>
        <v>59.187499999999972</v>
      </c>
      <c r="BL611" s="11">
        <f t="shared" si="362"/>
        <v>59.187499999999972</v>
      </c>
      <c r="BM611" s="11">
        <f t="shared" si="363"/>
        <v>59.187499999999972</v>
      </c>
      <c r="BN611" s="11">
        <f t="shared" si="364"/>
        <v>-439.35</v>
      </c>
      <c r="BO611" s="11">
        <f t="shared" si="365"/>
        <v>-439.35</v>
      </c>
      <c r="BP611" s="11">
        <f t="shared" si="366"/>
        <v>-439.35</v>
      </c>
      <c r="BQ611" s="11">
        <f t="shared" si="367"/>
        <v>-1436.425</v>
      </c>
      <c r="BR611" s="11">
        <f t="shared" si="368"/>
        <v>-439.35</v>
      </c>
      <c r="BS611" s="11">
        <f t="shared" si="369"/>
        <v>-439.35</v>
      </c>
    </row>
    <row r="612" spans="1:71" ht="16" customHeight="1">
      <c r="A612" s="2">
        <v>43980</v>
      </c>
      <c r="B612" s="10" t="s">
        <v>2318</v>
      </c>
      <c r="C612" s="11">
        <v>15</v>
      </c>
      <c r="D612" s="10">
        <v>-42</v>
      </c>
      <c r="E612" s="10">
        <v>0.9</v>
      </c>
      <c r="I612">
        <v>1.6881265733556351E-2</v>
      </c>
      <c r="K612">
        <v>0</v>
      </c>
      <c r="L612" t="s">
        <v>570</v>
      </c>
      <c r="M612" t="s">
        <v>671</v>
      </c>
      <c r="N612" t="s">
        <v>525</v>
      </c>
      <c r="O612" t="s">
        <v>601</v>
      </c>
      <c r="P612" t="s">
        <v>567</v>
      </c>
      <c r="Q612" t="s">
        <v>601</v>
      </c>
      <c r="R612" t="s">
        <v>1854</v>
      </c>
      <c r="S612" t="s">
        <v>605</v>
      </c>
      <c r="T612" t="s">
        <v>1777</v>
      </c>
      <c r="U612" t="s">
        <v>1853</v>
      </c>
      <c r="V612" t="s">
        <v>1777</v>
      </c>
      <c r="W612" t="s">
        <v>1854</v>
      </c>
      <c r="X612" t="s">
        <v>1854</v>
      </c>
      <c r="Y612" t="s">
        <v>1778</v>
      </c>
      <c r="Z612" t="s">
        <v>524</v>
      </c>
      <c r="AA612" t="s">
        <v>525</v>
      </c>
      <c r="AB612" t="s">
        <v>1778</v>
      </c>
      <c r="AC612" t="s">
        <v>1779</v>
      </c>
      <c r="AD612" t="s">
        <v>1497</v>
      </c>
      <c r="AH612" s="11">
        <f t="shared" si="334"/>
        <v>-330.35950585000069</v>
      </c>
      <c r="AI612" s="11">
        <f t="shared" si="335"/>
        <v>973.44700585000055</v>
      </c>
      <c r="AJ612" s="11">
        <f t="shared" si="336"/>
        <v>471.98450585000057</v>
      </c>
      <c r="AK612" s="11">
        <f t="shared" si="337"/>
        <v>171.10299414999929</v>
      </c>
      <c r="AL612" s="11">
        <f t="shared" si="338"/>
        <v>471.98450585000057</v>
      </c>
      <c r="AM612" s="11">
        <f t="shared" si="339"/>
        <v>873.15550877500368</v>
      </c>
      <c r="AN612" s="11">
        <f t="shared" si="340"/>
        <v>271.39449122499616</v>
      </c>
      <c r="AO612" s="11">
        <f t="shared" si="341"/>
        <v>672.56549414999927</v>
      </c>
      <c r="AP612" s="11">
        <f t="shared" si="342"/>
        <v>772.85699122499614</v>
      </c>
      <c r="AQ612" s="11">
        <f t="shared" si="343"/>
        <v>672.56549414999927</v>
      </c>
      <c r="AR612" s="11">
        <f t="shared" si="344"/>
        <v>873.15550877500368</v>
      </c>
      <c r="AS612" s="11">
        <f t="shared" si="345"/>
        <v>873.15550877500368</v>
      </c>
      <c r="AT612" s="11">
        <f t="shared" si="346"/>
        <v>1073.7375</v>
      </c>
      <c r="AU612" s="11">
        <f t="shared" si="347"/>
        <v>1374.6180087750038</v>
      </c>
      <c r="AV612" s="11">
        <f t="shared" si="348"/>
        <v>973.44700585000055</v>
      </c>
      <c r="AW612" s="11">
        <f t="shared" si="349"/>
        <v>1073.7375</v>
      </c>
      <c r="AX612" s="11">
        <f t="shared" si="350"/>
        <v>1174.0279941499994</v>
      </c>
      <c r="AY612" s="11">
        <f t="shared" si="351"/>
        <v>-1333.2845058500006</v>
      </c>
      <c r="AZ612" s="11"/>
      <c r="BA612" s="11"/>
      <c r="BB612" s="11">
        <f t="shared" si="352"/>
        <v>-530.35550584999942</v>
      </c>
      <c r="BC612" s="11">
        <f t="shared" si="353"/>
        <v>-1826.5569941500007</v>
      </c>
      <c r="BD612" s="11">
        <f t="shared" si="354"/>
        <v>-1328.0194941500006</v>
      </c>
      <c r="BE612" s="11">
        <f t="shared" si="355"/>
        <v>-1028.8930058499996</v>
      </c>
      <c r="BF612" s="11">
        <f t="shared" si="356"/>
        <v>-1328.0194941500006</v>
      </c>
      <c r="BG612" s="11">
        <f t="shared" si="357"/>
        <v>-1726.8504912250039</v>
      </c>
      <c r="BH612" s="11">
        <f t="shared" si="358"/>
        <v>-1128.5995087749964</v>
      </c>
      <c r="BI612" s="11">
        <f t="shared" si="359"/>
        <v>-1527.4305058499995</v>
      </c>
      <c r="BJ612" s="11">
        <f t="shared" si="360"/>
        <v>-1627.1370087749963</v>
      </c>
      <c r="BK612" s="11">
        <f t="shared" si="361"/>
        <v>-1527.4305058499995</v>
      </c>
      <c r="BL612" s="11">
        <f t="shared" si="362"/>
        <v>-1726.8504912250039</v>
      </c>
      <c r="BM612" s="11">
        <f t="shared" si="363"/>
        <v>-1726.8504912250039</v>
      </c>
      <c r="BN612" s="11">
        <f t="shared" si="364"/>
        <v>-1926.2625</v>
      </c>
      <c r="BO612" s="11">
        <f t="shared" si="365"/>
        <v>-2225.387991225004</v>
      </c>
      <c r="BP612" s="11">
        <f t="shared" si="366"/>
        <v>-1826.5569941500007</v>
      </c>
      <c r="BQ612" s="11">
        <f t="shared" si="367"/>
        <v>-1926.2625</v>
      </c>
      <c r="BR612" s="11">
        <f t="shared" si="368"/>
        <v>-2025.9680058499994</v>
      </c>
      <c r="BS612" s="11">
        <f t="shared" si="369"/>
        <v>466.71949415000063</v>
      </c>
    </row>
    <row r="613" spans="1:71" ht="16" customHeight="1">
      <c r="A613" s="2">
        <v>43983</v>
      </c>
      <c r="B613" s="10" t="s">
        <v>324</v>
      </c>
      <c r="C613" s="11">
        <v>1</v>
      </c>
      <c r="D613" s="3">
        <v>-1127</v>
      </c>
      <c r="E613" s="10">
        <v>0.4</v>
      </c>
      <c r="K613">
        <v>0</v>
      </c>
      <c r="L613" t="s">
        <v>948</v>
      </c>
      <c r="M613" t="s">
        <v>952</v>
      </c>
      <c r="N613" t="s">
        <v>953</v>
      </c>
      <c r="O613" t="s">
        <v>951</v>
      </c>
      <c r="P613" t="s">
        <v>949</v>
      </c>
      <c r="Q613" t="s">
        <v>949</v>
      </c>
      <c r="R613" t="s">
        <v>648</v>
      </c>
      <c r="S613" t="s">
        <v>949</v>
      </c>
      <c r="T613" t="s">
        <v>1493</v>
      </c>
      <c r="U613" t="s">
        <v>953</v>
      </c>
      <c r="V613" t="s">
        <v>953</v>
      </c>
      <c r="W613" t="s">
        <v>949</v>
      </c>
      <c r="X613" t="s">
        <v>953</v>
      </c>
      <c r="Y613" t="s">
        <v>949</v>
      </c>
      <c r="Z613" t="s">
        <v>648</v>
      </c>
      <c r="AA613" t="s">
        <v>2069</v>
      </c>
      <c r="AB613" t="s">
        <v>1762</v>
      </c>
      <c r="AC613" t="s">
        <v>2068</v>
      </c>
      <c r="AD613" t="s">
        <v>1569</v>
      </c>
      <c r="AH613" s="11">
        <f t="shared" si="334"/>
        <v>-3139.9875000000002</v>
      </c>
      <c r="AI613" s="11">
        <f t="shared" si="335"/>
        <v>-4644.375</v>
      </c>
      <c r="AJ613" s="11">
        <f t="shared" si="336"/>
        <v>-2638.5250000000001</v>
      </c>
      <c r="AK613" s="11">
        <f t="shared" si="337"/>
        <v>-5145.8375000000005</v>
      </c>
      <c r="AL613" s="11">
        <f t="shared" si="338"/>
        <v>-5145.8375000000005</v>
      </c>
      <c r="AM613" s="11">
        <f t="shared" si="339"/>
        <v>-5647.3</v>
      </c>
      <c r="AN613" s="11">
        <f t="shared" si="340"/>
        <v>-5145.8375000000005</v>
      </c>
      <c r="AO613" s="11">
        <f t="shared" si="341"/>
        <v>-4142.9125000000004</v>
      </c>
      <c r="AP613" s="11">
        <f t="shared" si="342"/>
        <v>-4644.375</v>
      </c>
      <c r="AQ613" s="11">
        <f t="shared" si="343"/>
        <v>-4644.375</v>
      </c>
      <c r="AR613" s="11">
        <f t="shared" si="344"/>
        <v>-5145.8375000000005</v>
      </c>
      <c r="AS613" s="11">
        <f t="shared" si="345"/>
        <v>-4644.375</v>
      </c>
      <c r="AT613" s="11">
        <f t="shared" si="346"/>
        <v>-5145.8375000000005</v>
      </c>
      <c r="AU613" s="11">
        <f t="shared" si="347"/>
        <v>-5647.3</v>
      </c>
      <c r="AV613" s="11">
        <f t="shared" si="348"/>
        <v>-8154.6125000000002</v>
      </c>
      <c r="AW613" s="11">
        <f t="shared" si="349"/>
        <v>-10160.4625</v>
      </c>
      <c r="AX613" s="11">
        <f t="shared" si="350"/>
        <v>-8656.0750000000007</v>
      </c>
      <c r="AY613" s="11">
        <f t="shared" si="351"/>
        <v>-11163.387499999999</v>
      </c>
      <c r="AZ613" s="11"/>
      <c r="BA613" s="11"/>
      <c r="BB613" s="11">
        <f t="shared" si="352"/>
        <v>-139.98750000000007</v>
      </c>
      <c r="BC613" s="11">
        <f t="shared" si="353"/>
        <v>1355.6249999999998</v>
      </c>
      <c r="BD613" s="11">
        <f t="shared" si="354"/>
        <v>-638.52500000000009</v>
      </c>
      <c r="BE613" s="11">
        <f t="shared" si="355"/>
        <v>1854.1624999999999</v>
      </c>
      <c r="BF613" s="11">
        <f t="shared" si="356"/>
        <v>1854.1624999999999</v>
      </c>
      <c r="BG613" s="11">
        <f t="shared" si="357"/>
        <v>2352.6999999999998</v>
      </c>
      <c r="BH613" s="11">
        <f t="shared" si="358"/>
        <v>1854.1624999999999</v>
      </c>
      <c r="BI613" s="11">
        <f t="shared" si="359"/>
        <v>857.08749999999964</v>
      </c>
      <c r="BJ613" s="11">
        <f t="shared" si="360"/>
        <v>1355.6249999999998</v>
      </c>
      <c r="BK613" s="11">
        <f t="shared" si="361"/>
        <v>1355.6249999999998</v>
      </c>
      <c r="BL613" s="11">
        <f t="shared" si="362"/>
        <v>1854.1624999999999</v>
      </c>
      <c r="BM613" s="11">
        <f t="shared" si="363"/>
        <v>1355.6249999999998</v>
      </c>
      <c r="BN613" s="11">
        <f t="shared" si="364"/>
        <v>1854.1624999999999</v>
      </c>
      <c r="BO613" s="11">
        <f t="shared" si="365"/>
        <v>2352.6999999999998</v>
      </c>
      <c r="BP613" s="11">
        <f t="shared" si="366"/>
        <v>4845.3874999999998</v>
      </c>
      <c r="BQ613" s="11">
        <f t="shared" si="367"/>
        <v>6839.5374999999995</v>
      </c>
      <c r="BR613" s="11">
        <f t="shared" si="368"/>
        <v>5343.9250000000002</v>
      </c>
      <c r="BS613" s="11">
        <f t="shared" si="369"/>
        <v>7836.6125000000011</v>
      </c>
    </row>
    <row r="614" spans="1:71" ht="16" customHeight="1">
      <c r="A614" s="2">
        <v>43983</v>
      </c>
      <c r="B614" s="10" t="s">
        <v>136</v>
      </c>
      <c r="C614" s="11">
        <v>2</v>
      </c>
      <c r="D614" s="10">
        <v>-728</v>
      </c>
      <c r="E614" s="10">
        <v>1.8</v>
      </c>
      <c r="K614">
        <v>0</v>
      </c>
      <c r="L614" t="s">
        <v>124</v>
      </c>
      <c r="M614" t="s">
        <v>364</v>
      </c>
      <c r="N614" t="s">
        <v>362</v>
      </c>
      <c r="O614" t="s">
        <v>362</v>
      </c>
      <c r="P614" t="s">
        <v>364</v>
      </c>
      <c r="Q614" t="s">
        <v>364</v>
      </c>
      <c r="R614" t="s">
        <v>364</v>
      </c>
      <c r="S614" t="s">
        <v>364</v>
      </c>
      <c r="T614" t="s">
        <v>126</v>
      </c>
      <c r="U614" t="s">
        <v>364</v>
      </c>
      <c r="V614" t="s">
        <v>364</v>
      </c>
      <c r="W614" t="s">
        <v>1293</v>
      </c>
      <c r="X614" t="s">
        <v>1293</v>
      </c>
      <c r="Y614" t="s">
        <v>1293</v>
      </c>
      <c r="Z614" t="s">
        <v>126</v>
      </c>
      <c r="AA614" t="s">
        <v>126</v>
      </c>
      <c r="AB614" t="s">
        <v>126</v>
      </c>
      <c r="AC614" t="s">
        <v>126</v>
      </c>
      <c r="AD614" t="s">
        <v>126</v>
      </c>
      <c r="AH614" s="11">
        <f t="shared" si="334"/>
        <v>-2454.8625000000002</v>
      </c>
      <c r="AI614" s="11">
        <f t="shared" si="335"/>
        <v>-2956.3250000000003</v>
      </c>
      <c r="AJ614" s="11">
        <f t="shared" si="336"/>
        <v>-2956.3250000000003</v>
      </c>
      <c r="AK614" s="11">
        <f t="shared" si="337"/>
        <v>-2454.8625000000002</v>
      </c>
      <c r="AL614" s="11">
        <f t="shared" si="338"/>
        <v>-2454.8625000000002</v>
      </c>
      <c r="AM614" s="11">
        <f t="shared" si="339"/>
        <v>-2454.8625000000002</v>
      </c>
      <c r="AN614" s="11">
        <f t="shared" si="340"/>
        <v>-2454.8625000000002</v>
      </c>
      <c r="AO614" s="11">
        <f t="shared" si="341"/>
        <v>-1953.4</v>
      </c>
      <c r="AP614" s="11">
        <f t="shared" si="342"/>
        <v>-2454.8625000000002</v>
      </c>
      <c r="AQ614" s="11">
        <f t="shared" si="343"/>
        <v>-2454.8625000000002</v>
      </c>
      <c r="AR614" s="11">
        <f t="shared" si="344"/>
        <v>-1451.9375</v>
      </c>
      <c r="AS614" s="11">
        <f t="shared" si="345"/>
        <v>-1451.9375</v>
      </c>
      <c r="AT614" s="11">
        <f t="shared" si="346"/>
        <v>-1451.9375</v>
      </c>
      <c r="AU614" s="11">
        <f t="shared" si="347"/>
        <v>-1953.4</v>
      </c>
      <c r="AV614" s="11">
        <f t="shared" si="348"/>
        <v>-1953.4</v>
      </c>
      <c r="AW614" s="11">
        <f t="shared" si="349"/>
        <v>-1953.4</v>
      </c>
      <c r="AX614" s="11">
        <f t="shared" si="350"/>
        <v>-1953.4</v>
      </c>
      <c r="AY614" s="11">
        <f t="shared" si="351"/>
        <v>-1953.4</v>
      </c>
      <c r="AZ614" s="11"/>
      <c r="BA614" s="11"/>
      <c r="BB614" s="11">
        <f t="shared" si="352"/>
        <v>545.13750000000005</v>
      </c>
      <c r="BC614" s="11">
        <f t="shared" si="353"/>
        <v>1043.675</v>
      </c>
      <c r="BD614" s="11">
        <f t="shared" si="354"/>
        <v>1043.675</v>
      </c>
      <c r="BE614" s="11">
        <f t="shared" si="355"/>
        <v>545.13750000000005</v>
      </c>
      <c r="BF614" s="11">
        <f t="shared" si="356"/>
        <v>545.13750000000005</v>
      </c>
      <c r="BG614" s="11">
        <f t="shared" si="357"/>
        <v>545.13750000000005</v>
      </c>
      <c r="BH614" s="11">
        <f t="shared" si="358"/>
        <v>545.13750000000005</v>
      </c>
      <c r="BI614" s="11">
        <f t="shared" si="359"/>
        <v>46.600000000000023</v>
      </c>
      <c r="BJ614" s="11">
        <f t="shared" si="360"/>
        <v>545.13750000000005</v>
      </c>
      <c r="BK614" s="11">
        <f t="shared" si="361"/>
        <v>545.13750000000005</v>
      </c>
      <c r="BL614" s="11">
        <f t="shared" si="362"/>
        <v>-451.9375</v>
      </c>
      <c r="BM614" s="11">
        <f t="shared" si="363"/>
        <v>-451.9375</v>
      </c>
      <c r="BN614" s="11">
        <f t="shared" si="364"/>
        <v>-451.9375</v>
      </c>
      <c r="BO614" s="11">
        <f t="shared" si="365"/>
        <v>46.600000000000023</v>
      </c>
      <c r="BP614" s="11">
        <f t="shared" si="366"/>
        <v>46.600000000000023</v>
      </c>
      <c r="BQ614" s="11">
        <f t="shared" si="367"/>
        <v>46.600000000000023</v>
      </c>
      <c r="BR614" s="11">
        <f t="shared" si="368"/>
        <v>46.600000000000023</v>
      </c>
      <c r="BS614" s="11">
        <f t="shared" si="369"/>
        <v>46.600000000000023</v>
      </c>
    </row>
    <row r="615" spans="1:71" ht="16" customHeight="1">
      <c r="A615" s="2">
        <v>43983</v>
      </c>
      <c r="B615" s="10" t="s">
        <v>273</v>
      </c>
      <c r="C615" s="11">
        <v>3</v>
      </c>
      <c r="D615" s="10">
        <v>-530</v>
      </c>
      <c r="E615" s="10">
        <v>3.1</v>
      </c>
      <c r="K615">
        <v>0</v>
      </c>
      <c r="L615" t="s">
        <v>1507</v>
      </c>
      <c r="M615" t="s">
        <v>689</v>
      </c>
      <c r="N615" t="s">
        <v>688</v>
      </c>
      <c r="O615" t="s">
        <v>689</v>
      </c>
      <c r="P615" t="s">
        <v>684</v>
      </c>
      <c r="Q615" t="s">
        <v>688</v>
      </c>
      <c r="R615" t="s">
        <v>684</v>
      </c>
      <c r="S615" t="s">
        <v>688</v>
      </c>
      <c r="T615" t="s">
        <v>687</v>
      </c>
      <c r="U615" t="s">
        <v>688</v>
      </c>
      <c r="V615" t="s">
        <v>688</v>
      </c>
      <c r="W615" t="s">
        <v>687</v>
      </c>
      <c r="X615" t="s">
        <v>688</v>
      </c>
      <c r="Y615" t="s">
        <v>688</v>
      </c>
      <c r="Z615" t="s">
        <v>687</v>
      </c>
      <c r="AA615" t="s">
        <v>684</v>
      </c>
      <c r="AB615" t="s">
        <v>1172</v>
      </c>
      <c r="AC615" t="s">
        <v>684</v>
      </c>
      <c r="AD615" t="s">
        <v>1172</v>
      </c>
      <c r="AH615" s="11">
        <f t="shared" si="334"/>
        <v>-1825.075</v>
      </c>
      <c r="AI615" s="11">
        <f t="shared" si="335"/>
        <v>-2828</v>
      </c>
      <c r="AJ615" s="11">
        <f t="shared" si="336"/>
        <v>-1825.075</v>
      </c>
      <c r="AK615" s="11">
        <f t="shared" si="337"/>
        <v>-3830.9249999999997</v>
      </c>
      <c r="AL615" s="11">
        <f t="shared" si="338"/>
        <v>-2828</v>
      </c>
      <c r="AM615" s="11">
        <f t="shared" si="339"/>
        <v>-3830.9249999999997</v>
      </c>
      <c r="AN615" s="11">
        <f t="shared" si="340"/>
        <v>-2828</v>
      </c>
      <c r="AO615" s="11">
        <f t="shared" si="341"/>
        <v>-2326.5375000000004</v>
      </c>
      <c r="AP615" s="11">
        <f t="shared" si="342"/>
        <v>-2828</v>
      </c>
      <c r="AQ615" s="11">
        <f t="shared" si="343"/>
        <v>-2828</v>
      </c>
      <c r="AR615" s="11">
        <f t="shared" si="344"/>
        <v>-2326.5375000000004</v>
      </c>
      <c r="AS615" s="11">
        <f t="shared" si="345"/>
        <v>-2828</v>
      </c>
      <c r="AT615" s="11">
        <f t="shared" si="346"/>
        <v>-2828</v>
      </c>
      <c r="AU615" s="11">
        <f t="shared" si="347"/>
        <v>-2326.5375000000004</v>
      </c>
      <c r="AV615" s="11">
        <f t="shared" si="348"/>
        <v>-3830.9249999999997</v>
      </c>
      <c r="AW615" s="11">
        <f t="shared" si="349"/>
        <v>-4332.3874999999998</v>
      </c>
      <c r="AX615" s="11">
        <f t="shared" si="350"/>
        <v>-3830.9249999999997</v>
      </c>
      <c r="AY615" s="11">
        <f t="shared" si="351"/>
        <v>-4332.3874999999998</v>
      </c>
      <c r="AZ615" s="11"/>
      <c r="BA615" s="11"/>
      <c r="BB615" s="11">
        <f t="shared" si="352"/>
        <v>174.92499999999995</v>
      </c>
      <c r="BC615" s="11">
        <f t="shared" si="353"/>
        <v>1172</v>
      </c>
      <c r="BD615" s="11">
        <f t="shared" si="354"/>
        <v>174.92499999999995</v>
      </c>
      <c r="BE615" s="11">
        <f t="shared" si="355"/>
        <v>2169.0750000000003</v>
      </c>
      <c r="BF615" s="11">
        <f t="shared" si="356"/>
        <v>1172</v>
      </c>
      <c r="BG615" s="11">
        <f t="shared" si="357"/>
        <v>2169.0750000000003</v>
      </c>
      <c r="BH615" s="11">
        <f t="shared" si="358"/>
        <v>1172</v>
      </c>
      <c r="BI615" s="11">
        <f t="shared" si="359"/>
        <v>673.46249999999986</v>
      </c>
      <c r="BJ615" s="11">
        <f t="shared" si="360"/>
        <v>1172</v>
      </c>
      <c r="BK615" s="11">
        <f t="shared" si="361"/>
        <v>1172</v>
      </c>
      <c r="BL615" s="11">
        <f t="shared" si="362"/>
        <v>673.46249999999986</v>
      </c>
      <c r="BM615" s="11">
        <f t="shared" si="363"/>
        <v>1172</v>
      </c>
      <c r="BN615" s="11">
        <f t="shared" si="364"/>
        <v>1172</v>
      </c>
      <c r="BO615" s="11">
        <f t="shared" si="365"/>
        <v>673.46249999999986</v>
      </c>
      <c r="BP615" s="11">
        <f t="shared" si="366"/>
        <v>2169.0750000000003</v>
      </c>
      <c r="BQ615" s="11">
        <f t="shared" si="367"/>
        <v>2667.6125000000002</v>
      </c>
      <c r="BR615" s="11">
        <f t="shared" si="368"/>
        <v>2169.0750000000003</v>
      </c>
      <c r="BS615" s="11">
        <f t="shared" si="369"/>
        <v>2667.6125000000002</v>
      </c>
    </row>
    <row r="616" spans="1:71" ht="16" customHeight="1">
      <c r="A616" s="2">
        <v>43983</v>
      </c>
      <c r="B616" s="10" t="s">
        <v>436</v>
      </c>
      <c r="C616" s="11">
        <v>4</v>
      </c>
      <c r="D616" s="10">
        <v>-492</v>
      </c>
      <c r="E616" s="10">
        <v>1.2</v>
      </c>
      <c r="K616">
        <v>0</v>
      </c>
      <c r="L616" t="s">
        <v>1329</v>
      </c>
      <c r="M616" t="s">
        <v>1405</v>
      </c>
      <c r="N616" t="s">
        <v>329</v>
      </c>
      <c r="O616" t="s">
        <v>328</v>
      </c>
      <c r="P616" t="s">
        <v>326</v>
      </c>
      <c r="Q616" t="s">
        <v>328</v>
      </c>
      <c r="R616" t="s">
        <v>328</v>
      </c>
      <c r="S616" t="s">
        <v>328</v>
      </c>
      <c r="T616" t="s">
        <v>329</v>
      </c>
      <c r="U616" t="s">
        <v>329</v>
      </c>
      <c r="V616" t="s">
        <v>1404</v>
      </c>
      <c r="W616" t="s">
        <v>329</v>
      </c>
      <c r="X616" t="s">
        <v>329</v>
      </c>
      <c r="Y616" t="s">
        <v>329</v>
      </c>
      <c r="Z616" t="s">
        <v>328</v>
      </c>
      <c r="AA616" t="s">
        <v>328</v>
      </c>
      <c r="AB616" t="s">
        <v>329</v>
      </c>
      <c r="AC616" t="s">
        <v>328</v>
      </c>
      <c r="AD616" t="s">
        <v>329</v>
      </c>
      <c r="AH616" s="11">
        <f t="shared" si="334"/>
        <v>-1780.3625000000002</v>
      </c>
      <c r="AI616" s="11">
        <f t="shared" si="335"/>
        <v>-2783.2874999999999</v>
      </c>
      <c r="AJ616" s="11">
        <f t="shared" si="336"/>
        <v>-3284.75</v>
      </c>
      <c r="AK616" s="11">
        <f t="shared" si="337"/>
        <v>-3786.2124999999996</v>
      </c>
      <c r="AL616" s="11">
        <f t="shared" si="338"/>
        <v>-3284.75</v>
      </c>
      <c r="AM616" s="11">
        <f t="shared" si="339"/>
        <v>-3284.75</v>
      </c>
      <c r="AN616" s="11">
        <f t="shared" si="340"/>
        <v>-3284.75</v>
      </c>
      <c r="AO616" s="11">
        <f t="shared" si="341"/>
        <v>-2783.2874999999999</v>
      </c>
      <c r="AP616" s="11">
        <f t="shared" si="342"/>
        <v>-2783.2874999999999</v>
      </c>
      <c r="AQ616" s="11">
        <f t="shared" si="343"/>
        <v>-2281.8249999999998</v>
      </c>
      <c r="AR616" s="11">
        <f t="shared" si="344"/>
        <v>-2783.2874999999999</v>
      </c>
      <c r="AS616" s="11">
        <f t="shared" si="345"/>
        <v>-2783.2874999999999</v>
      </c>
      <c r="AT616" s="11">
        <f t="shared" si="346"/>
        <v>-2783.2874999999999</v>
      </c>
      <c r="AU616" s="11">
        <f t="shared" si="347"/>
        <v>-3284.75</v>
      </c>
      <c r="AV616" s="11">
        <f t="shared" si="348"/>
        <v>-3284.75</v>
      </c>
      <c r="AW616" s="11">
        <f t="shared" si="349"/>
        <v>-2783.2874999999999</v>
      </c>
      <c r="AX616" s="11">
        <f t="shared" si="350"/>
        <v>-3284.75</v>
      </c>
      <c r="AY616" s="11">
        <f t="shared" si="351"/>
        <v>-2783.2874999999999</v>
      </c>
      <c r="AZ616" s="11"/>
      <c r="BA616" s="11"/>
      <c r="BB616" s="11">
        <f t="shared" si="352"/>
        <v>-780.36249999999995</v>
      </c>
      <c r="BC616" s="11">
        <f t="shared" si="353"/>
        <v>216.71249999999986</v>
      </c>
      <c r="BD616" s="11">
        <f t="shared" si="354"/>
        <v>715.25</v>
      </c>
      <c r="BE616" s="11">
        <f t="shared" si="355"/>
        <v>1213.7875000000001</v>
      </c>
      <c r="BF616" s="11">
        <f t="shared" si="356"/>
        <v>715.25</v>
      </c>
      <c r="BG616" s="11">
        <f t="shared" si="357"/>
        <v>715.25</v>
      </c>
      <c r="BH616" s="11">
        <f t="shared" si="358"/>
        <v>715.25</v>
      </c>
      <c r="BI616" s="11">
        <f t="shared" si="359"/>
        <v>216.71249999999986</v>
      </c>
      <c r="BJ616" s="11">
        <f t="shared" si="360"/>
        <v>216.71249999999986</v>
      </c>
      <c r="BK616" s="11">
        <f t="shared" si="361"/>
        <v>-281.82500000000005</v>
      </c>
      <c r="BL616" s="11">
        <f t="shared" si="362"/>
        <v>216.71249999999986</v>
      </c>
      <c r="BM616" s="11">
        <f t="shared" si="363"/>
        <v>216.71249999999986</v>
      </c>
      <c r="BN616" s="11">
        <f t="shared" si="364"/>
        <v>216.71249999999986</v>
      </c>
      <c r="BO616" s="11">
        <f t="shared" si="365"/>
        <v>715.25</v>
      </c>
      <c r="BP616" s="11">
        <f t="shared" si="366"/>
        <v>715.25</v>
      </c>
      <c r="BQ616" s="11">
        <f t="shared" si="367"/>
        <v>216.71249999999986</v>
      </c>
      <c r="BR616" s="11">
        <f t="shared" si="368"/>
        <v>715.25</v>
      </c>
      <c r="BS616" s="11">
        <f t="shared" si="369"/>
        <v>216.71249999999986</v>
      </c>
    </row>
    <row r="617" spans="1:71" ht="16" customHeight="1">
      <c r="A617" s="2">
        <v>43983</v>
      </c>
      <c r="B617" s="10" t="s">
        <v>921</v>
      </c>
      <c r="C617" s="11">
        <v>5</v>
      </c>
      <c r="D617" s="10">
        <v>-463</v>
      </c>
      <c r="E617" s="10">
        <v>1.3</v>
      </c>
      <c r="I617">
        <v>1.068313704496781E-2</v>
      </c>
      <c r="K617">
        <v>0</v>
      </c>
      <c r="L617" t="s">
        <v>735</v>
      </c>
      <c r="M617" t="s">
        <v>2196</v>
      </c>
      <c r="N617" t="s">
        <v>2665</v>
      </c>
      <c r="O617" t="s">
        <v>1106</v>
      </c>
      <c r="P617" t="s">
        <v>2198</v>
      </c>
      <c r="Q617" t="s">
        <v>1105</v>
      </c>
      <c r="R617" t="s">
        <v>2165</v>
      </c>
      <c r="S617" t="s">
        <v>2196</v>
      </c>
      <c r="T617" t="s">
        <v>1105</v>
      </c>
      <c r="U617" t="s">
        <v>2196</v>
      </c>
      <c r="V617" t="s">
        <v>729</v>
      </c>
      <c r="W617" t="s">
        <v>1104</v>
      </c>
      <c r="X617" t="s">
        <v>730</v>
      </c>
      <c r="Y617" t="s">
        <v>2199</v>
      </c>
      <c r="Z617" t="s">
        <v>734</v>
      </c>
      <c r="AA617" t="s">
        <v>730</v>
      </c>
      <c r="AB617" t="s">
        <v>2199</v>
      </c>
      <c r="AC617" t="s">
        <v>734</v>
      </c>
      <c r="AD617" t="s">
        <v>2199</v>
      </c>
      <c r="AH617" s="11">
        <f t="shared" si="334"/>
        <v>-3027.8500000000004</v>
      </c>
      <c r="AI617" s="11">
        <f t="shared" si="335"/>
        <v>-5535.1624999999995</v>
      </c>
      <c r="AJ617" s="11">
        <f t="shared" si="336"/>
        <v>-5033.7</v>
      </c>
      <c r="AK617" s="11">
        <f t="shared" si="337"/>
        <v>-4532.2375000000002</v>
      </c>
      <c r="AL617" s="11">
        <f t="shared" si="338"/>
        <v>-2526.3875000000003</v>
      </c>
      <c r="AM617" s="11">
        <f t="shared" si="339"/>
        <v>-4030.7750000000001</v>
      </c>
      <c r="AN617" s="11">
        <f t="shared" si="340"/>
        <v>-3027.8500000000004</v>
      </c>
      <c r="AO617" s="11">
        <f t="shared" si="341"/>
        <v>-2526.3875000000003</v>
      </c>
      <c r="AP617" s="11">
        <f t="shared" si="342"/>
        <v>-3027.8500000000004</v>
      </c>
      <c r="AQ617" s="11">
        <f t="shared" si="343"/>
        <v>983.84999999999991</v>
      </c>
      <c r="AR617" s="11">
        <f t="shared" si="344"/>
        <v>1485.3125</v>
      </c>
      <c r="AS617" s="11">
        <f t="shared" si="345"/>
        <v>2488.2374999999997</v>
      </c>
      <c r="AT617" s="11">
        <f t="shared" si="346"/>
        <v>1986.7749999999996</v>
      </c>
      <c r="AU617" s="11">
        <f t="shared" si="347"/>
        <v>2989.7000000000003</v>
      </c>
      <c r="AV617" s="11">
        <f t="shared" si="348"/>
        <v>2488.2374999999997</v>
      </c>
      <c r="AW617" s="11">
        <f t="shared" si="349"/>
        <v>1986.7749999999996</v>
      </c>
      <c r="AX617" s="11">
        <f t="shared" si="350"/>
        <v>2989.7000000000003</v>
      </c>
      <c r="AY617" s="11">
        <f t="shared" si="351"/>
        <v>1986.7749999999996</v>
      </c>
      <c r="AZ617" s="11"/>
      <c r="BA617" s="11"/>
      <c r="BB617" s="11">
        <f t="shared" si="352"/>
        <v>-1027.8499999999999</v>
      </c>
      <c r="BC617" s="11">
        <f t="shared" si="353"/>
        <v>1464.8374999999996</v>
      </c>
      <c r="BD617" s="11">
        <f t="shared" si="354"/>
        <v>966.29999999999973</v>
      </c>
      <c r="BE617" s="11">
        <f t="shared" si="355"/>
        <v>467.76249999999982</v>
      </c>
      <c r="BF617" s="11">
        <f t="shared" si="356"/>
        <v>-1526.3875</v>
      </c>
      <c r="BG617" s="11">
        <f t="shared" si="357"/>
        <v>-30.775000000000091</v>
      </c>
      <c r="BH617" s="11">
        <f t="shared" si="358"/>
        <v>-1027.8499999999999</v>
      </c>
      <c r="BI617" s="11">
        <f t="shared" si="359"/>
        <v>-1526.3875</v>
      </c>
      <c r="BJ617" s="11">
        <f t="shared" si="360"/>
        <v>-1027.8499999999999</v>
      </c>
      <c r="BK617" s="11">
        <f t="shared" si="361"/>
        <v>-5016.1499999999996</v>
      </c>
      <c r="BL617" s="11">
        <f t="shared" si="362"/>
        <v>-5514.6875</v>
      </c>
      <c r="BM617" s="11">
        <f t="shared" si="363"/>
        <v>-6511.7624999999998</v>
      </c>
      <c r="BN617" s="11">
        <f t="shared" si="364"/>
        <v>-6013.2249999999995</v>
      </c>
      <c r="BO617" s="11">
        <f t="shared" si="365"/>
        <v>-7010.2999999999993</v>
      </c>
      <c r="BP617" s="11">
        <f t="shared" si="366"/>
        <v>-6511.7624999999998</v>
      </c>
      <c r="BQ617" s="11">
        <f t="shared" si="367"/>
        <v>-6013.2249999999995</v>
      </c>
      <c r="BR617" s="11">
        <f t="shared" si="368"/>
        <v>-7010.2999999999993</v>
      </c>
      <c r="BS617" s="11">
        <f t="shared" si="369"/>
        <v>-6013.2249999999995</v>
      </c>
    </row>
    <row r="618" spans="1:71" ht="16" customHeight="1">
      <c r="A618" s="2">
        <v>43983</v>
      </c>
      <c r="B618" s="10" t="s">
        <v>414</v>
      </c>
      <c r="C618" s="11">
        <v>6</v>
      </c>
      <c r="D618" s="10">
        <v>-383</v>
      </c>
      <c r="E618" s="10">
        <v>-0.2</v>
      </c>
      <c r="K618">
        <v>0</v>
      </c>
      <c r="L618" t="s">
        <v>1091</v>
      </c>
      <c r="M618" t="s">
        <v>1090</v>
      </c>
      <c r="N618" t="s">
        <v>218</v>
      </c>
      <c r="O618" t="s">
        <v>218</v>
      </c>
      <c r="P618" t="s">
        <v>217</v>
      </c>
      <c r="Q618" t="s">
        <v>218</v>
      </c>
      <c r="R618" t="s">
        <v>218</v>
      </c>
      <c r="S618" t="s">
        <v>218</v>
      </c>
      <c r="T618" t="s">
        <v>218</v>
      </c>
      <c r="U618" t="s">
        <v>217</v>
      </c>
      <c r="V618" t="s">
        <v>1089</v>
      </c>
      <c r="W618" t="s">
        <v>1089</v>
      </c>
      <c r="X618" t="s">
        <v>1089</v>
      </c>
      <c r="Y618" t="s">
        <v>1090</v>
      </c>
      <c r="Z618" t="s">
        <v>1089</v>
      </c>
      <c r="AA618" t="s">
        <v>1090</v>
      </c>
      <c r="AB618" t="s">
        <v>1090</v>
      </c>
      <c r="AC618" t="s">
        <v>1093</v>
      </c>
      <c r="AD618" t="s">
        <v>1093</v>
      </c>
      <c r="AH618" s="11">
        <f t="shared" si="334"/>
        <v>-531.62500592500442</v>
      </c>
      <c r="AI618" s="11">
        <f t="shared" si="335"/>
        <v>-732.20699715000069</v>
      </c>
      <c r="AJ618" s="11">
        <f t="shared" si="336"/>
        <v>-732.20699715000069</v>
      </c>
      <c r="AK618" s="11">
        <f t="shared" si="337"/>
        <v>-832.49749129999998</v>
      </c>
      <c r="AL618" s="11">
        <f t="shared" si="338"/>
        <v>-732.20699715000069</v>
      </c>
      <c r="AM618" s="11">
        <f t="shared" si="339"/>
        <v>-732.20699715000069</v>
      </c>
      <c r="AN618" s="11">
        <f t="shared" si="340"/>
        <v>-732.20699715000069</v>
      </c>
      <c r="AO618" s="11">
        <f t="shared" si="341"/>
        <v>-732.20699715000069</v>
      </c>
      <c r="AP618" s="11">
        <f t="shared" si="342"/>
        <v>-832.49749129999998</v>
      </c>
      <c r="AQ618" s="11">
        <f t="shared" si="343"/>
        <v>-631.91650300000128</v>
      </c>
      <c r="AR618" s="11">
        <f t="shared" si="344"/>
        <v>-631.91650300000128</v>
      </c>
      <c r="AS618" s="11">
        <f t="shared" si="345"/>
        <v>-631.91650300000128</v>
      </c>
      <c r="AT618" s="11">
        <f t="shared" si="346"/>
        <v>-531.62500592500442</v>
      </c>
      <c r="AU618" s="11">
        <f t="shared" si="347"/>
        <v>-631.91650300000128</v>
      </c>
      <c r="AV618" s="11">
        <f t="shared" si="348"/>
        <v>-531.62500592500442</v>
      </c>
      <c r="AW618" s="11">
        <f t="shared" si="349"/>
        <v>-531.62500592500442</v>
      </c>
      <c r="AX618" s="11">
        <f t="shared" si="350"/>
        <v>-431.32648837499687</v>
      </c>
      <c r="AY618" s="11">
        <f t="shared" si="351"/>
        <v>-431.32648837499687</v>
      </c>
      <c r="AZ618" s="11"/>
      <c r="BA618" s="11"/>
      <c r="BB618" s="11">
        <f t="shared" si="352"/>
        <v>-131.61500592499556</v>
      </c>
      <c r="BC618" s="11">
        <f t="shared" si="353"/>
        <v>67.797002850000638</v>
      </c>
      <c r="BD618" s="11">
        <f t="shared" si="354"/>
        <v>67.797002850000638</v>
      </c>
      <c r="BE618" s="11">
        <f t="shared" si="355"/>
        <v>167.50250870000002</v>
      </c>
      <c r="BF618" s="11">
        <f t="shared" si="356"/>
        <v>67.797002850000638</v>
      </c>
      <c r="BG618" s="11">
        <f t="shared" si="357"/>
        <v>67.797002850000638</v>
      </c>
      <c r="BH618" s="11">
        <f t="shared" si="358"/>
        <v>67.797002850000638</v>
      </c>
      <c r="BI618" s="11">
        <f t="shared" si="359"/>
        <v>67.797002850000638</v>
      </c>
      <c r="BJ618" s="11">
        <f t="shared" si="360"/>
        <v>167.50250870000002</v>
      </c>
      <c r="BK618" s="11">
        <f t="shared" si="361"/>
        <v>-31.908502999998774</v>
      </c>
      <c r="BL618" s="11">
        <f t="shared" si="362"/>
        <v>-31.908502999998774</v>
      </c>
      <c r="BM618" s="11">
        <f t="shared" si="363"/>
        <v>-31.908502999998774</v>
      </c>
      <c r="BN618" s="11">
        <f t="shared" si="364"/>
        <v>-131.61500592499556</v>
      </c>
      <c r="BO618" s="11">
        <f t="shared" si="365"/>
        <v>-31.908502999998774</v>
      </c>
      <c r="BP618" s="11">
        <f t="shared" si="366"/>
        <v>-131.61500592499556</v>
      </c>
      <c r="BQ618" s="11">
        <f t="shared" si="367"/>
        <v>-131.61500592499556</v>
      </c>
      <c r="BR618" s="11">
        <f t="shared" si="368"/>
        <v>-231.32848837500319</v>
      </c>
      <c r="BS618" s="11">
        <f t="shared" si="369"/>
        <v>-231.32848837500319</v>
      </c>
    </row>
    <row r="619" spans="1:71" ht="16" customHeight="1">
      <c r="A619" s="2">
        <v>43983</v>
      </c>
      <c r="B619" s="10" t="s">
        <v>131</v>
      </c>
      <c r="C619" s="11">
        <v>7</v>
      </c>
      <c r="D619" s="10">
        <v>-268</v>
      </c>
      <c r="E619" s="10">
        <v>0.6</v>
      </c>
      <c r="I619">
        <v>1.3400884955752141E-2</v>
      </c>
      <c r="K619">
        <v>0</v>
      </c>
      <c r="L619" t="s">
        <v>355</v>
      </c>
      <c r="M619" t="s">
        <v>354</v>
      </c>
      <c r="N619" t="s">
        <v>356</v>
      </c>
      <c r="O619" t="s">
        <v>356</v>
      </c>
      <c r="P619" t="s">
        <v>356</v>
      </c>
      <c r="Q619" t="s">
        <v>351</v>
      </c>
      <c r="R619" t="s">
        <v>356</v>
      </c>
      <c r="S619" t="s">
        <v>351</v>
      </c>
      <c r="T619" t="s">
        <v>352</v>
      </c>
      <c r="U619" t="s">
        <v>352</v>
      </c>
      <c r="V619" t="s">
        <v>351</v>
      </c>
      <c r="W619" t="s">
        <v>352</v>
      </c>
      <c r="X619" t="s">
        <v>351</v>
      </c>
      <c r="Y619" t="s">
        <v>352</v>
      </c>
      <c r="Z619" t="s">
        <v>352</v>
      </c>
      <c r="AA619" t="s">
        <v>351</v>
      </c>
      <c r="AB619" t="s">
        <v>351</v>
      </c>
      <c r="AC619" t="s">
        <v>351</v>
      </c>
      <c r="AD619" t="s">
        <v>352</v>
      </c>
      <c r="AH619" s="11">
        <f t="shared" si="334"/>
        <v>-233.68750000000006</v>
      </c>
      <c r="AI619" s="11">
        <f t="shared" si="335"/>
        <v>267.77499999999998</v>
      </c>
      <c r="AJ619" s="11">
        <f t="shared" si="336"/>
        <v>267.77499999999998</v>
      </c>
      <c r="AK619" s="11">
        <f t="shared" si="337"/>
        <v>267.77499999999998</v>
      </c>
      <c r="AL619" s="11">
        <f t="shared" si="338"/>
        <v>769.23749999999995</v>
      </c>
      <c r="AM619" s="11">
        <f t="shared" si="339"/>
        <v>267.77499999999998</v>
      </c>
      <c r="AN619" s="11">
        <f t="shared" si="340"/>
        <v>769.23749999999995</v>
      </c>
      <c r="AO619" s="11">
        <f t="shared" si="341"/>
        <v>1270.6999999999998</v>
      </c>
      <c r="AP619" s="11">
        <f t="shared" si="342"/>
        <v>1270.6999999999998</v>
      </c>
      <c r="AQ619" s="11">
        <f t="shared" si="343"/>
        <v>769.23749999999995</v>
      </c>
      <c r="AR619" s="11">
        <f t="shared" si="344"/>
        <v>1270.6999999999998</v>
      </c>
      <c r="AS619" s="11">
        <f t="shared" si="345"/>
        <v>769.23749999999995</v>
      </c>
      <c r="AT619" s="11">
        <f t="shared" si="346"/>
        <v>1270.6999999999998</v>
      </c>
      <c r="AU619" s="11">
        <f t="shared" si="347"/>
        <v>1270.6999999999998</v>
      </c>
      <c r="AV619" s="11">
        <f t="shared" si="348"/>
        <v>769.23749999999995</v>
      </c>
      <c r="AW619" s="11">
        <f t="shared" si="349"/>
        <v>769.23749999999995</v>
      </c>
      <c r="AX619" s="11">
        <f t="shared" si="350"/>
        <v>769.23749999999995</v>
      </c>
      <c r="AY619" s="11">
        <f t="shared" si="351"/>
        <v>1270.6999999999998</v>
      </c>
      <c r="AZ619" s="11"/>
      <c r="BA619" s="11"/>
      <c r="BB619" s="11">
        <f t="shared" si="352"/>
        <v>-1233.6875</v>
      </c>
      <c r="BC619" s="11">
        <f t="shared" si="353"/>
        <v>-1732.2250000000001</v>
      </c>
      <c r="BD619" s="11">
        <f t="shared" si="354"/>
        <v>-1732.2250000000001</v>
      </c>
      <c r="BE619" s="11">
        <f t="shared" si="355"/>
        <v>-1732.2250000000001</v>
      </c>
      <c r="BF619" s="11">
        <f t="shared" si="356"/>
        <v>-2230.7624999999998</v>
      </c>
      <c r="BG619" s="11">
        <f t="shared" si="357"/>
        <v>-1732.2250000000001</v>
      </c>
      <c r="BH619" s="11">
        <f t="shared" si="358"/>
        <v>-2230.7624999999998</v>
      </c>
      <c r="BI619" s="11">
        <f t="shared" si="359"/>
        <v>-2729.2999999999997</v>
      </c>
      <c r="BJ619" s="11">
        <f t="shared" si="360"/>
        <v>-2729.2999999999997</v>
      </c>
      <c r="BK619" s="11">
        <f t="shared" si="361"/>
        <v>-2230.7624999999998</v>
      </c>
      <c r="BL619" s="11">
        <f t="shared" si="362"/>
        <v>-2729.2999999999997</v>
      </c>
      <c r="BM619" s="11">
        <f t="shared" si="363"/>
        <v>-2230.7624999999998</v>
      </c>
      <c r="BN619" s="11">
        <f t="shared" si="364"/>
        <v>-2729.2999999999997</v>
      </c>
      <c r="BO619" s="11">
        <f t="shared" si="365"/>
        <v>-2729.2999999999997</v>
      </c>
      <c r="BP619" s="11">
        <f t="shared" si="366"/>
        <v>-2230.7624999999998</v>
      </c>
      <c r="BQ619" s="11">
        <f t="shared" si="367"/>
        <v>-2230.7624999999998</v>
      </c>
      <c r="BR619" s="11">
        <f t="shared" si="368"/>
        <v>-2230.7624999999998</v>
      </c>
      <c r="BS619" s="11">
        <f t="shared" si="369"/>
        <v>-2729.2999999999997</v>
      </c>
    </row>
    <row r="620" spans="1:71" ht="16" customHeight="1">
      <c r="A620" s="2">
        <v>43983</v>
      </c>
      <c r="B620" s="10" t="s">
        <v>668</v>
      </c>
      <c r="C620" s="11">
        <v>8</v>
      </c>
      <c r="D620" s="10">
        <v>-264</v>
      </c>
      <c r="E620" s="10">
        <v>0.2</v>
      </c>
      <c r="K620">
        <v>0</v>
      </c>
      <c r="L620" t="s">
        <v>519</v>
      </c>
      <c r="M620" t="s">
        <v>1779</v>
      </c>
      <c r="N620" t="s">
        <v>1853</v>
      </c>
      <c r="O620" t="s">
        <v>1797</v>
      </c>
      <c r="P620" t="s">
        <v>603</v>
      </c>
      <c r="Q620" t="s">
        <v>603</v>
      </c>
      <c r="R620" t="s">
        <v>600</v>
      </c>
      <c r="S620" t="s">
        <v>600</v>
      </c>
      <c r="T620" t="s">
        <v>1853</v>
      </c>
      <c r="U620" t="s">
        <v>1777</v>
      </c>
      <c r="V620" t="s">
        <v>604</v>
      </c>
      <c r="W620" t="s">
        <v>604</v>
      </c>
      <c r="X620" t="s">
        <v>601</v>
      </c>
      <c r="Y620" t="s">
        <v>604</v>
      </c>
      <c r="Z620" t="s">
        <v>601</v>
      </c>
      <c r="AA620" t="s">
        <v>1698</v>
      </c>
      <c r="AB620" t="s">
        <v>600</v>
      </c>
      <c r="AC620" t="s">
        <v>1698</v>
      </c>
      <c r="AD620" t="s">
        <v>568</v>
      </c>
      <c r="AH620" s="11">
        <f t="shared" si="334"/>
        <v>-1122.6975015750045</v>
      </c>
      <c r="AI620" s="11">
        <f t="shared" si="335"/>
        <v>-1523.8685045000077</v>
      </c>
      <c r="AJ620" s="11">
        <f t="shared" si="336"/>
        <v>-1022.4060045000076</v>
      </c>
      <c r="AK620" s="11">
        <f t="shared" si="337"/>
        <v>-2225.9129957250038</v>
      </c>
      <c r="AL620" s="11">
        <f t="shared" si="338"/>
        <v>-2225.9129957250038</v>
      </c>
      <c r="AM620" s="11">
        <f t="shared" si="339"/>
        <v>-2326.203489875003</v>
      </c>
      <c r="AN620" s="11">
        <f t="shared" si="340"/>
        <v>-2326.203489875003</v>
      </c>
      <c r="AO620" s="11">
        <f t="shared" si="341"/>
        <v>-1523.8685045000077</v>
      </c>
      <c r="AP620" s="11">
        <f t="shared" si="342"/>
        <v>-1624.1600015750046</v>
      </c>
      <c r="AQ620" s="11">
        <f t="shared" si="343"/>
        <v>-1724.450495725004</v>
      </c>
      <c r="AR620" s="11">
        <f t="shared" si="344"/>
        <v>-1724.450495725004</v>
      </c>
      <c r="AS620" s="11">
        <f t="shared" si="345"/>
        <v>-1824.7409898750032</v>
      </c>
      <c r="AT620" s="11">
        <f t="shared" si="346"/>
        <v>-1724.450495725004</v>
      </c>
      <c r="AU620" s="11">
        <f t="shared" si="347"/>
        <v>-1824.7409898750032</v>
      </c>
      <c r="AV620" s="11">
        <f t="shared" si="348"/>
        <v>-2426.4949869500001</v>
      </c>
      <c r="AW620" s="11">
        <f t="shared" si="349"/>
        <v>-2326.203489875003</v>
      </c>
      <c r="AX620" s="11">
        <f t="shared" si="350"/>
        <v>-2426.4949869500001</v>
      </c>
      <c r="AY620" s="11">
        <f t="shared" si="351"/>
        <v>-3228.8379957250036</v>
      </c>
      <c r="AZ620" s="11"/>
      <c r="BA620" s="11"/>
      <c r="BB620" s="11">
        <f t="shared" si="352"/>
        <v>277.31249842500443</v>
      </c>
      <c r="BC620" s="11">
        <f t="shared" si="353"/>
        <v>676.1434955000077</v>
      </c>
      <c r="BD620" s="11">
        <f t="shared" si="354"/>
        <v>177.60599550000759</v>
      </c>
      <c r="BE620" s="11">
        <f t="shared" si="355"/>
        <v>1374.0930042750038</v>
      </c>
      <c r="BF620" s="11">
        <f t="shared" si="356"/>
        <v>1374.0930042750038</v>
      </c>
      <c r="BG620" s="11">
        <f t="shared" si="357"/>
        <v>1473.7985101250031</v>
      </c>
      <c r="BH620" s="11">
        <f t="shared" si="358"/>
        <v>1473.7985101250031</v>
      </c>
      <c r="BI620" s="11">
        <f t="shared" si="359"/>
        <v>676.1434955000077</v>
      </c>
      <c r="BJ620" s="11">
        <f t="shared" si="360"/>
        <v>775.84999842500429</v>
      </c>
      <c r="BK620" s="11">
        <f t="shared" si="361"/>
        <v>875.55550427500373</v>
      </c>
      <c r="BL620" s="11">
        <f t="shared" si="362"/>
        <v>875.55550427500373</v>
      </c>
      <c r="BM620" s="11">
        <f t="shared" si="363"/>
        <v>975.26101012500317</v>
      </c>
      <c r="BN620" s="11">
        <f t="shared" si="364"/>
        <v>875.55550427500373</v>
      </c>
      <c r="BO620" s="11">
        <f t="shared" si="365"/>
        <v>975.26101012500317</v>
      </c>
      <c r="BP620" s="11">
        <f t="shared" si="366"/>
        <v>1573.5050130499999</v>
      </c>
      <c r="BQ620" s="11">
        <f t="shared" si="367"/>
        <v>1473.7985101250031</v>
      </c>
      <c r="BR620" s="11">
        <f t="shared" si="368"/>
        <v>1573.5050130499999</v>
      </c>
      <c r="BS620" s="11">
        <f t="shared" si="369"/>
        <v>2371.168004275004</v>
      </c>
    </row>
    <row r="621" spans="1:71" ht="16" customHeight="1">
      <c r="A621" s="2">
        <v>43983</v>
      </c>
      <c r="B621" s="10" t="s">
        <v>357</v>
      </c>
      <c r="C621" s="11">
        <v>9</v>
      </c>
      <c r="D621" s="10">
        <v>-250</v>
      </c>
      <c r="E621" s="10">
        <v>0.2</v>
      </c>
      <c r="K621">
        <v>0</v>
      </c>
      <c r="L621" t="s">
        <v>1210</v>
      </c>
      <c r="M621" t="s">
        <v>1213</v>
      </c>
      <c r="N621" t="s">
        <v>1210</v>
      </c>
      <c r="O621" t="s">
        <v>1210</v>
      </c>
      <c r="P621" t="s">
        <v>1212</v>
      </c>
      <c r="Q621" t="s">
        <v>1212</v>
      </c>
      <c r="R621" t="s">
        <v>1504</v>
      </c>
      <c r="S621" t="s">
        <v>1504</v>
      </c>
      <c r="T621" t="s">
        <v>1504</v>
      </c>
      <c r="U621" t="s">
        <v>1504</v>
      </c>
      <c r="V621" t="s">
        <v>1209</v>
      </c>
      <c r="W621" t="s">
        <v>1210</v>
      </c>
      <c r="X621" t="s">
        <v>1212</v>
      </c>
      <c r="Y621" t="s">
        <v>1212</v>
      </c>
      <c r="Z621" t="s">
        <v>1211</v>
      </c>
      <c r="AA621" t="s">
        <v>1213</v>
      </c>
      <c r="AB621" t="s">
        <v>1214</v>
      </c>
      <c r="AC621" t="s">
        <v>1214</v>
      </c>
      <c r="AD621" t="s">
        <v>1211</v>
      </c>
      <c r="AH621" s="11">
        <f t="shared" si="334"/>
        <v>151.53750000000002</v>
      </c>
      <c r="AI621" s="11">
        <f t="shared" si="335"/>
        <v>-1352.85</v>
      </c>
      <c r="AJ621" s="11">
        <f t="shared" si="336"/>
        <v>-1352.85</v>
      </c>
      <c r="AK621" s="11">
        <f t="shared" si="337"/>
        <v>-851.38750000000005</v>
      </c>
      <c r="AL621" s="11">
        <f t="shared" si="338"/>
        <v>-851.38750000000005</v>
      </c>
      <c r="AM621" s="11">
        <f t="shared" si="339"/>
        <v>-2857.2375000000002</v>
      </c>
      <c r="AN621" s="11">
        <f t="shared" si="340"/>
        <v>-2857.2375000000002</v>
      </c>
      <c r="AO621" s="11">
        <f t="shared" si="341"/>
        <v>-2857.2375000000002</v>
      </c>
      <c r="AP621" s="11">
        <f t="shared" si="342"/>
        <v>-2857.2375000000002</v>
      </c>
      <c r="AQ621" s="11">
        <f t="shared" si="343"/>
        <v>-2355.7750000000001</v>
      </c>
      <c r="AR621" s="11">
        <f t="shared" si="344"/>
        <v>-1352.85</v>
      </c>
      <c r="AS621" s="11">
        <f t="shared" si="345"/>
        <v>-851.38750000000005</v>
      </c>
      <c r="AT621" s="11">
        <f t="shared" si="346"/>
        <v>-851.38750000000005</v>
      </c>
      <c r="AU621" s="11">
        <f t="shared" si="347"/>
        <v>-349.92499999999995</v>
      </c>
      <c r="AV621" s="11">
        <f t="shared" si="348"/>
        <v>151.53750000000002</v>
      </c>
      <c r="AW621" s="11">
        <f t="shared" si="349"/>
        <v>653</v>
      </c>
      <c r="AX621" s="11">
        <f t="shared" si="350"/>
        <v>653</v>
      </c>
      <c r="AY621" s="11">
        <f t="shared" si="351"/>
        <v>-349.92499999999995</v>
      </c>
      <c r="AZ621" s="11"/>
      <c r="BA621" s="11"/>
      <c r="BB621" s="11">
        <f t="shared" si="352"/>
        <v>-2848.4625000000001</v>
      </c>
      <c r="BC621" s="11">
        <f t="shared" si="353"/>
        <v>-1352.85</v>
      </c>
      <c r="BD621" s="11">
        <f t="shared" si="354"/>
        <v>-1352.85</v>
      </c>
      <c r="BE621" s="11">
        <f t="shared" si="355"/>
        <v>-1851.3875</v>
      </c>
      <c r="BF621" s="11">
        <f t="shared" si="356"/>
        <v>-1851.3875</v>
      </c>
      <c r="BG621" s="11">
        <f t="shared" si="357"/>
        <v>142.76250000000005</v>
      </c>
      <c r="BH621" s="11">
        <f t="shared" si="358"/>
        <v>142.76250000000005</v>
      </c>
      <c r="BI621" s="11">
        <f t="shared" si="359"/>
        <v>142.76250000000005</v>
      </c>
      <c r="BJ621" s="11">
        <f t="shared" si="360"/>
        <v>142.76250000000005</v>
      </c>
      <c r="BK621" s="11">
        <f t="shared" si="361"/>
        <v>-355.77499999999998</v>
      </c>
      <c r="BL621" s="11">
        <f t="shared" si="362"/>
        <v>-1352.85</v>
      </c>
      <c r="BM621" s="11">
        <f t="shared" si="363"/>
        <v>-1851.3875</v>
      </c>
      <c r="BN621" s="11">
        <f t="shared" si="364"/>
        <v>-1851.3875</v>
      </c>
      <c r="BO621" s="11">
        <f t="shared" si="365"/>
        <v>-2349.9250000000002</v>
      </c>
      <c r="BP621" s="11">
        <f t="shared" si="366"/>
        <v>-2848.4625000000001</v>
      </c>
      <c r="BQ621" s="11">
        <f t="shared" si="367"/>
        <v>-3347</v>
      </c>
      <c r="BR621" s="11">
        <f t="shared" si="368"/>
        <v>-3347</v>
      </c>
      <c r="BS621" s="11">
        <f t="shared" si="369"/>
        <v>-2349.9250000000002</v>
      </c>
    </row>
    <row r="622" spans="1:71" ht="16" customHeight="1">
      <c r="A622" s="2">
        <v>43983</v>
      </c>
      <c r="B622" s="10" t="s">
        <v>1295</v>
      </c>
      <c r="C622" s="11">
        <v>10</v>
      </c>
      <c r="D622" s="10">
        <v>-237</v>
      </c>
      <c r="E622" s="10">
        <v>1.1000000000000001</v>
      </c>
      <c r="K622">
        <v>0</v>
      </c>
      <c r="L622" t="s">
        <v>686</v>
      </c>
      <c r="M622" t="s">
        <v>587</v>
      </c>
      <c r="N622" t="s">
        <v>587</v>
      </c>
      <c r="O622" t="s">
        <v>587</v>
      </c>
      <c r="P622" t="s">
        <v>1507</v>
      </c>
      <c r="Q622" t="s">
        <v>587</v>
      </c>
      <c r="R622" t="s">
        <v>689</v>
      </c>
      <c r="S622" t="s">
        <v>587</v>
      </c>
      <c r="T622" t="s">
        <v>1507</v>
      </c>
      <c r="U622" t="s">
        <v>1507</v>
      </c>
      <c r="V622" t="s">
        <v>1507</v>
      </c>
      <c r="W622" t="s">
        <v>587</v>
      </c>
      <c r="X622" t="s">
        <v>587</v>
      </c>
      <c r="Y622" t="s">
        <v>689</v>
      </c>
      <c r="Z622" t="s">
        <v>587</v>
      </c>
      <c r="AA622" t="s">
        <v>587</v>
      </c>
      <c r="AB622" t="s">
        <v>687</v>
      </c>
      <c r="AC622" t="s">
        <v>587</v>
      </c>
      <c r="AD622" t="s">
        <v>587</v>
      </c>
      <c r="AH622" s="11">
        <f t="shared" si="334"/>
        <v>-1822.9</v>
      </c>
      <c r="AI622" s="11">
        <f t="shared" si="335"/>
        <v>-1822.9</v>
      </c>
      <c r="AJ622" s="11">
        <f t="shared" si="336"/>
        <v>-1822.9</v>
      </c>
      <c r="AK622" s="11">
        <f t="shared" si="337"/>
        <v>-1321.4375</v>
      </c>
      <c r="AL622" s="11">
        <f t="shared" si="338"/>
        <v>-1822.9</v>
      </c>
      <c r="AM622" s="11">
        <f t="shared" si="339"/>
        <v>-2324.3625000000002</v>
      </c>
      <c r="AN622" s="11">
        <f t="shared" si="340"/>
        <v>-1822.9</v>
      </c>
      <c r="AO622" s="11">
        <f t="shared" si="341"/>
        <v>-1321.4375</v>
      </c>
      <c r="AP622" s="11">
        <f t="shared" si="342"/>
        <v>-1321.4375</v>
      </c>
      <c r="AQ622" s="11">
        <f t="shared" si="343"/>
        <v>-1321.4375</v>
      </c>
      <c r="AR622" s="11">
        <f t="shared" si="344"/>
        <v>-1822.9</v>
      </c>
      <c r="AS622" s="11">
        <f t="shared" si="345"/>
        <v>-1822.9</v>
      </c>
      <c r="AT622" s="11">
        <f t="shared" si="346"/>
        <v>-2324.3625000000002</v>
      </c>
      <c r="AU622" s="11">
        <f t="shared" si="347"/>
        <v>-1822.9</v>
      </c>
      <c r="AV622" s="11">
        <f t="shared" si="348"/>
        <v>-1822.9</v>
      </c>
      <c r="AW622" s="11">
        <f t="shared" si="349"/>
        <v>-2825.8250000000003</v>
      </c>
      <c r="AX622" s="11">
        <f t="shared" si="350"/>
        <v>-1822.9</v>
      </c>
      <c r="AY622" s="11">
        <f t="shared" si="351"/>
        <v>-1822.9</v>
      </c>
      <c r="AZ622" s="11"/>
      <c r="BA622" s="11"/>
      <c r="BB622" s="11">
        <f t="shared" si="352"/>
        <v>177.10000000000002</v>
      </c>
      <c r="BC622" s="11">
        <f t="shared" si="353"/>
        <v>177.10000000000002</v>
      </c>
      <c r="BD622" s="11">
        <f t="shared" si="354"/>
        <v>177.10000000000002</v>
      </c>
      <c r="BE622" s="11">
        <f t="shared" si="355"/>
        <v>-321.4375</v>
      </c>
      <c r="BF622" s="11">
        <f t="shared" si="356"/>
        <v>177.10000000000002</v>
      </c>
      <c r="BG622" s="11">
        <f t="shared" si="357"/>
        <v>675.63750000000005</v>
      </c>
      <c r="BH622" s="11">
        <f t="shared" si="358"/>
        <v>177.10000000000002</v>
      </c>
      <c r="BI622" s="11">
        <f t="shared" si="359"/>
        <v>-321.4375</v>
      </c>
      <c r="BJ622" s="11">
        <f t="shared" si="360"/>
        <v>-321.4375</v>
      </c>
      <c r="BK622" s="11">
        <f t="shared" si="361"/>
        <v>-321.4375</v>
      </c>
      <c r="BL622" s="11">
        <f t="shared" si="362"/>
        <v>177.10000000000002</v>
      </c>
      <c r="BM622" s="11">
        <f t="shared" si="363"/>
        <v>177.10000000000002</v>
      </c>
      <c r="BN622" s="11">
        <f t="shared" si="364"/>
        <v>675.63750000000005</v>
      </c>
      <c r="BO622" s="11">
        <f t="shared" si="365"/>
        <v>177.10000000000002</v>
      </c>
      <c r="BP622" s="11">
        <f t="shared" si="366"/>
        <v>177.10000000000002</v>
      </c>
      <c r="BQ622" s="11">
        <f t="shared" si="367"/>
        <v>1174.175</v>
      </c>
      <c r="BR622" s="11">
        <f t="shared" si="368"/>
        <v>177.10000000000002</v>
      </c>
      <c r="BS622" s="11">
        <f t="shared" si="369"/>
        <v>177.10000000000002</v>
      </c>
    </row>
    <row r="623" spans="1:71" ht="16" customHeight="1">
      <c r="A623" s="2">
        <v>43983</v>
      </c>
      <c r="B623" s="10" t="s">
        <v>1053</v>
      </c>
      <c r="C623" s="11">
        <v>11</v>
      </c>
      <c r="D623" s="10">
        <v>-237</v>
      </c>
      <c r="E623" s="10">
        <v>0.1</v>
      </c>
      <c r="K623">
        <v>0</v>
      </c>
      <c r="L623" t="s">
        <v>44</v>
      </c>
      <c r="M623" t="s">
        <v>44</v>
      </c>
      <c r="N623" t="s">
        <v>44</v>
      </c>
      <c r="O623" t="s">
        <v>1789</v>
      </c>
      <c r="P623" t="s">
        <v>45</v>
      </c>
      <c r="Q623" t="s">
        <v>45</v>
      </c>
      <c r="R623" t="s">
        <v>44</v>
      </c>
      <c r="S623" t="s">
        <v>44</v>
      </c>
      <c r="T623" t="s">
        <v>1428</v>
      </c>
      <c r="U623" t="s">
        <v>45</v>
      </c>
      <c r="V623" t="s">
        <v>44</v>
      </c>
      <c r="W623" t="s">
        <v>44</v>
      </c>
      <c r="X623" t="s">
        <v>45</v>
      </c>
      <c r="Y623" t="s">
        <v>44</v>
      </c>
      <c r="Z623" t="s">
        <v>1789</v>
      </c>
      <c r="AA623" t="s">
        <v>1790</v>
      </c>
      <c r="AB623" t="s">
        <v>1789</v>
      </c>
      <c r="AC623" t="s">
        <v>1789</v>
      </c>
      <c r="AD623" t="s">
        <v>1789</v>
      </c>
      <c r="AH623" s="11">
        <f t="shared" si="334"/>
        <v>-264.47999564999998</v>
      </c>
      <c r="AI623" s="11">
        <f t="shared" si="335"/>
        <v>-264.47999564999998</v>
      </c>
      <c r="AJ623" s="11">
        <f t="shared" si="336"/>
        <v>-364.77550442500097</v>
      </c>
      <c r="AK623" s="11">
        <f t="shared" si="337"/>
        <v>-164.18950150000063</v>
      </c>
      <c r="AL623" s="11">
        <f t="shared" si="338"/>
        <v>-164.18950150000063</v>
      </c>
      <c r="AM623" s="11">
        <f t="shared" si="339"/>
        <v>-264.47999564999998</v>
      </c>
      <c r="AN623" s="11">
        <f t="shared" si="340"/>
        <v>-264.47999564999998</v>
      </c>
      <c r="AO623" s="11">
        <f t="shared" si="341"/>
        <v>-63.893992724999677</v>
      </c>
      <c r="AP623" s="11">
        <f t="shared" si="342"/>
        <v>-164.18950150000063</v>
      </c>
      <c r="AQ623" s="11">
        <f t="shared" si="343"/>
        <v>-264.47999564999998</v>
      </c>
      <c r="AR623" s="11">
        <f t="shared" si="344"/>
        <v>-264.47999564999998</v>
      </c>
      <c r="AS623" s="11">
        <f t="shared" si="345"/>
        <v>-164.18950150000063</v>
      </c>
      <c r="AT623" s="11">
        <f t="shared" si="346"/>
        <v>-264.47999564999998</v>
      </c>
      <c r="AU623" s="11">
        <f t="shared" si="347"/>
        <v>-364.77550442500097</v>
      </c>
      <c r="AV623" s="11">
        <f t="shared" si="348"/>
        <v>-465.06599857500032</v>
      </c>
      <c r="AW623" s="11">
        <f t="shared" si="349"/>
        <v>-364.77550442500097</v>
      </c>
      <c r="AX623" s="11">
        <f t="shared" si="350"/>
        <v>-364.77550442500097</v>
      </c>
      <c r="AY623" s="11">
        <f t="shared" si="351"/>
        <v>-364.77550442500097</v>
      </c>
      <c r="AZ623" s="11"/>
      <c r="BA623" s="11"/>
      <c r="BB623" s="11">
        <f t="shared" si="352"/>
        <v>-264.47999564999998</v>
      </c>
      <c r="BC623" s="11">
        <f t="shared" si="353"/>
        <v>-264.47999564999998</v>
      </c>
      <c r="BD623" s="11">
        <f t="shared" si="354"/>
        <v>-164.76950442499904</v>
      </c>
      <c r="BE623" s="11">
        <f t="shared" si="355"/>
        <v>-364.18550149999936</v>
      </c>
      <c r="BF623" s="11">
        <f t="shared" si="356"/>
        <v>-364.18550149999936</v>
      </c>
      <c r="BG623" s="11">
        <f t="shared" si="357"/>
        <v>-264.47999564999998</v>
      </c>
      <c r="BH623" s="11">
        <f t="shared" si="358"/>
        <v>-264.47999564999998</v>
      </c>
      <c r="BI623" s="11">
        <f t="shared" si="359"/>
        <v>-463.89599272500027</v>
      </c>
      <c r="BJ623" s="11">
        <f t="shared" si="360"/>
        <v>-364.18550149999936</v>
      </c>
      <c r="BK623" s="11">
        <f t="shared" si="361"/>
        <v>-264.47999564999998</v>
      </c>
      <c r="BL623" s="11">
        <f t="shared" si="362"/>
        <v>-264.47999564999998</v>
      </c>
      <c r="BM623" s="11">
        <f t="shared" si="363"/>
        <v>-364.18550149999936</v>
      </c>
      <c r="BN623" s="11">
        <f t="shared" si="364"/>
        <v>-264.47999564999998</v>
      </c>
      <c r="BO623" s="11">
        <f t="shared" si="365"/>
        <v>-164.76950442499904</v>
      </c>
      <c r="BP623" s="11">
        <f t="shared" si="366"/>
        <v>-65.063998574999673</v>
      </c>
      <c r="BQ623" s="11">
        <f t="shared" si="367"/>
        <v>-164.76950442499904</v>
      </c>
      <c r="BR623" s="11">
        <f t="shared" si="368"/>
        <v>-164.76950442499904</v>
      </c>
      <c r="BS623" s="11">
        <f t="shared" si="369"/>
        <v>-164.76950442499904</v>
      </c>
    </row>
    <row r="624" spans="1:71" ht="16" customHeight="1">
      <c r="A624" s="2">
        <v>43983</v>
      </c>
      <c r="B624" s="10" t="s">
        <v>57</v>
      </c>
      <c r="C624" s="11">
        <v>12</v>
      </c>
      <c r="D624" s="10">
        <v>-199</v>
      </c>
      <c r="E624" s="10">
        <v>3.4</v>
      </c>
      <c r="K624">
        <v>0</v>
      </c>
      <c r="L624" t="s">
        <v>1429</v>
      </c>
      <c r="M624" t="s">
        <v>1432</v>
      </c>
      <c r="N624" t="s">
        <v>1827</v>
      </c>
      <c r="O624" t="s">
        <v>46</v>
      </c>
      <c r="P624" t="s">
        <v>45</v>
      </c>
      <c r="Q624" t="s">
        <v>45</v>
      </c>
      <c r="R624" t="s">
        <v>1789</v>
      </c>
      <c r="S624" t="s">
        <v>40</v>
      </c>
      <c r="T624" t="s">
        <v>40</v>
      </c>
      <c r="U624" t="s">
        <v>37</v>
      </c>
      <c r="V624" t="s">
        <v>41</v>
      </c>
      <c r="W624" t="s">
        <v>767</v>
      </c>
      <c r="X624" t="s">
        <v>43</v>
      </c>
      <c r="Y624" t="s">
        <v>43</v>
      </c>
      <c r="Z624" t="s">
        <v>41</v>
      </c>
      <c r="AA624" t="s">
        <v>43</v>
      </c>
      <c r="AB624" t="s">
        <v>43</v>
      </c>
      <c r="AC624" t="s">
        <v>42</v>
      </c>
      <c r="AD624" t="s">
        <v>767</v>
      </c>
      <c r="AH624" s="11">
        <f t="shared" si="334"/>
        <v>-158.96949715000065</v>
      </c>
      <c r="AI624" s="11">
        <f t="shared" si="335"/>
        <v>-861.01800007500094</v>
      </c>
      <c r="AJ624" s="11">
        <f t="shared" si="336"/>
        <v>-961.30849422500023</v>
      </c>
      <c r="AK624" s="11">
        <f t="shared" si="337"/>
        <v>-1362.4805000750011</v>
      </c>
      <c r="AL624" s="11">
        <f t="shared" si="338"/>
        <v>-1362.4805000750011</v>
      </c>
      <c r="AM624" s="11">
        <f t="shared" si="339"/>
        <v>-1563.0665030000011</v>
      </c>
      <c r="AN624" s="11">
        <f t="shared" si="340"/>
        <v>-1763.6474913</v>
      </c>
      <c r="AO624" s="11">
        <f t="shared" si="341"/>
        <v>-1763.6474913</v>
      </c>
      <c r="AP624" s="11">
        <f t="shared" si="342"/>
        <v>-2365.4055000750013</v>
      </c>
      <c r="AQ624" s="11">
        <f t="shared" si="343"/>
        <v>-2064.529003000001</v>
      </c>
      <c r="AR624" s="11">
        <f t="shared" si="344"/>
        <v>-2265.1099912999998</v>
      </c>
      <c r="AS624" s="11">
        <f t="shared" si="345"/>
        <v>-1863.943000075001</v>
      </c>
      <c r="AT624" s="11">
        <f t="shared" si="346"/>
        <v>-1863.943000075001</v>
      </c>
      <c r="AU624" s="11">
        <f t="shared" si="347"/>
        <v>-2064.529003000001</v>
      </c>
      <c r="AV624" s="11">
        <f t="shared" si="348"/>
        <v>-1863.943000075001</v>
      </c>
      <c r="AW624" s="11">
        <f t="shared" si="349"/>
        <v>-1863.943000075001</v>
      </c>
      <c r="AX624" s="11">
        <f t="shared" si="350"/>
        <v>-1964.2334942250002</v>
      </c>
      <c r="AY624" s="11">
        <f t="shared" si="351"/>
        <v>-2265.1099912999998</v>
      </c>
      <c r="AZ624" s="11"/>
      <c r="BA624" s="11"/>
      <c r="BB624" s="11">
        <f t="shared" si="352"/>
        <v>-358.96549714999941</v>
      </c>
      <c r="BC624" s="11">
        <f t="shared" si="353"/>
        <v>338.98799992500096</v>
      </c>
      <c r="BD624" s="11">
        <f t="shared" si="354"/>
        <v>438.6935057750004</v>
      </c>
      <c r="BE624" s="11">
        <f t="shared" si="355"/>
        <v>837.5254999250011</v>
      </c>
      <c r="BF624" s="11">
        <f t="shared" si="356"/>
        <v>837.5254999250011</v>
      </c>
      <c r="BG624" s="11">
        <f t="shared" si="357"/>
        <v>1036.9414970000014</v>
      </c>
      <c r="BH624" s="11">
        <f t="shared" si="358"/>
        <v>1236.3525087</v>
      </c>
      <c r="BI624" s="11">
        <f t="shared" si="359"/>
        <v>1236.3525087</v>
      </c>
      <c r="BJ624" s="11">
        <f t="shared" si="360"/>
        <v>1834.600499925001</v>
      </c>
      <c r="BK624" s="11">
        <f t="shared" si="361"/>
        <v>1535.4789970000013</v>
      </c>
      <c r="BL624" s="11">
        <f t="shared" si="362"/>
        <v>1734.8900087</v>
      </c>
      <c r="BM624" s="11">
        <f t="shared" si="363"/>
        <v>1336.0629999250011</v>
      </c>
      <c r="BN624" s="11">
        <f t="shared" si="364"/>
        <v>1336.0629999250011</v>
      </c>
      <c r="BO624" s="11">
        <f t="shared" si="365"/>
        <v>1535.4789970000013</v>
      </c>
      <c r="BP624" s="11">
        <f t="shared" si="366"/>
        <v>1336.0629999250011</v>
      </c>
      <c r="BQ624" s="11">
        <f t="shared" si="367"/>
        <v>1336.0629999250011</v>
      </c>
      <c r="BR624" s="11">
        <f t="shared" si="368"/>
        <v>1435.7685057750002</v>
      </c>
      <c r="BS624" s="11">
        <f t="shared" si="369"/>
        <v>1734.8900087</v>
      </c>
    </row>
    <row r="625" spans="1:71" ht="16" customHeight="1">
      <c r="A625" s="2">
        <v>43983</v>
      </c>
      <c r="B625" s="10" t="s">
        <v>2776</v>
      </c>
      <c r="C625" s="11">
        <v>13</v>
      </c>
      <c r="D625" s="10">
        <v>-197</v>
      </c>
      <c r="E625" s="10">
        <v>-0.7</v>
      </c>
      <c r="K625">
        <v>0</v>
      </c>
      <c r="L625" t="s">
        <v>1766</v>
      </c>
      <c r="M625" t="s">
        <v>1291</v>
      </c>
      <c r="N625" t="s">
        <v>1292</v>
      </c>
      <c r="O625" t="s">
        <v>1290</v>
      </c>
      <c r="P625" t="s">
        <v>1285</v>
      </c>
      <c r="Q625" t="s">
        <v>1285</v>
      </c>
      <c r="R625" t="s">
        <v>1587</v>
      </c>
      <c r="S625" t="s">
        <v>1288</v>
      </c>
      <c r="T625" t="s">
        <v>1285</v>
      </c>
      <c r="U625" t="s">
        <v>1285</v>
      </c>
      <c r="V625" t="s">
        <v>1288</v>
      </c>
      <c r="W625" t="s">
        <v>1285</v>
      </c>
      <c r="X625" t="s">
        <v>1288</v>
      </c>
      <c r="Y625" t="s">
        <v>1285</v>
      </c>
      <c r="Z625" t="s">
        <v>1285</v>
      </c>
      <c r="AA625" t="s">
        <v>1288</v>
      </c>
      <c r="AB625" t="s">
        <v>1587</v>
      </c>
      <c r="AC625" t="s">
        <v>1285</v>
      </c>
      <c r="AD625" t="s">
        <v>1288</v>
      </c>
      <c r="AH625" s="11">
        <f t="shared" si="334"/>
        <v>-966.91250000000002</v>
      </c>
      <c r="AI625" s="11">
        <f t="shared" si="335"/>
        <v>-1969.8374999999999</v>
      </c>
      <c r="AJ625" s="11">
        <f t="shared" si="336"/>
        <v>-2471.2999999999997</v>
      </c>
      <c r="AK625" s="11">
        <f t="shared" si="337"/>
        <v>-2972.7624999999998</v>
      </c>
      <c r="AL625" s="11">
        <f t="shared" si="338"/>
        <v>-2972.7624999999998</v>
      </c>
      <c r="AM625" s="11">
        <f t="shared" si="339"/>
        <v>-3975.6875</v>
      </c>
      <c r="AN625" s="11">
        <f t="shared" si="340"/>
        <v>-3474.2249999999999</v>
      </c>
      <c r="AO625" s="11">
        <f t="shared" si="341"/>
        <v>-2972.7624999999998</v>
      </c>
      <c r="AP625" s="11">
        <f t="shared" si="342"/>
        <v>-2972.7624999999998</v>
      </c>
      <c r="AQ625" s="11">
        <f t="shared" si="343"/>
        <v>-3474.2249999999999</v>
      </c>
      <c r="AR625" s="11">
        <f t="shared" si="344"/>
        <v>-2972.7624999999998</v>
      </c>
      <c r="AS625" s="11">
        <f t="shared" si="345"/>
        <v>-3474.2249999999999</v>
      </c>
      <c r="AT625" s="11">
        <f t="shared" si="346"/>
        <v>-2972.7624999999998</v>
      </c>
      <c r="AU625" s="11">
        <f t="shared" si="347"/>
        <v>-2972.7624999999998</v>
      </c>
      <c r="AV625" s="11">
        <f t="shared" si="348"/>
        <v>-3474.2249999999999</v>
      </c>
      <c r="AW625" s="11">
        <f t="shared" si="349"/>
        <v>-3975.6875</v>
      </c>
      <c r="AX625" s="11">
        <f t="shared" si="350"/>
        <v>-2972.7624999999998</v>
      </c>
      <c r="AY625" s="11">
        <f t="shared" si="351"/>
        <v>-3474.2249999999999</v>
      </c>
      <c r="AZ625" s="11"/>
      <c r="BA625" s="11"/>
      <c r="BB625" s="11">
        <f t="shared" si="352"/>
        <v>33.087499999999977</v>
      </c>
      <c r="BC625" s="11">
        <f t="shared" si="353"/>
        <v>1030.1625000000001</v>
      </c>
      <c r="BD625" s="11">
        <f t="shared" si="354"/>
        <v>1528.7</v>
      </c>
      <c r="BE625" s="11">
        <f t="shared" si="355"/>
        <v>2027.2375000000002</v>
      </c>
      <c r="BF625" s="11">
        <f t="shared" si="356"/>
        <v>2027.2375000000002</v>
      </c>
      <c r="BG625" s="11">
        <f t="shared" si="357"/>
        <v>3024.3125</v>
      </c>
      <c r="BH625" s="11">
        <f t="shared" si="358"/>
        <v>2525.7750000000001</v>
      </c>
      <c r="BI625" s="11">
        <f t="shared" si="359"/>
        <v>2027.2375000000002</v>
      </c>
      <c r="BJ625" s="11">
        <f t="shared" si="360"/>
        <v>2027.2375000000002</v>
      </c>
      <c r="BK625" s="11">
        <f t="shared" si="361"/>
        <v>2525.7750000000001</v>
      </c>
      <c r="BL625" s="11">
        <f t="shared" si="362"/>
        <v>2027.2375000000002</v>
      </c>
      <c r="BM625" s="11">
        <f t="shared" si="363"/>
        <v>2525.7750000000001</v>
      </c>
      <c r="BN625" s="11">
        <f t="shared" si="364"/>
        <v>2027.2375000000002</v>
      </c>
      <c r="BO625" s="11">
        <f t="shared" si="365"/>
        <v>2027.2375000000002</v>
      </c>
      <c r="BP625" s="11">
        <f t="shared" si="366"/>
        <v>2525.7750000000001</v>
      </c>
      <c r="BQ625" s="11">
        <f t="shared" si="367"/>
        <v>3024.3125</v>
      </c>
      <c r="BR625" s="11">
        <f t="shared" si="368"/>
        <v>2027.2375000000002</v>
      </c>
      <c r="BS625" s="11">
        <f t="shared" si="369"/>
        <v>2525.7750000000001</v>
      </c>
    </row>
    <row r="626" spans="1:71" ht="16" customHeight="1">
      <c r="A626" s="2">
        <v>43983</v>
      </c>
      <c r="B626" s="10" t="s">
        <v>90</v>
      </c>
      <c r="C626" s="11">
        <v>14</v>
      </c>
      <c r="D626" s="10">
        <v>-192</v>
      </c>
      <c r="E626" s="10">
        <v>0.5</v>
      </c>
      <c r="K626">
        <v>0</v>
      </c>
      <c r="L626" t="s">
        <v>2732</v>
      </c>
      <c r="M626" t="s">
        <v>829</v>
      </c>
      <c r="N626" t="s">
        <v>1865</v>
      </c>
      <c r="O626" t="s">
        <v>833</v>
      </c>
      <c r="P626" t="s">
        <v>1866</v>
      </c>
      <c r="Q626" t="s">
        <v>1865</v>
      </c>
      <c r="R626" t="s">
        <v>428</v>
      </c>
      <c r="S626" t="s">
        <v>427</v>
      </c>
      <c r="T626" t="s">
        <v>431</v>
      </c>
      <c r="U626" t="s">
        <v>1944</v>
      </c>
      <c r="V626" t="s">
        <v>1944</v>
      </c>
      <c r="W626" t="s">
        <v>1432</v>
      </c>
      <c r="X626" t="s">
        <v>1432</v>
      </c>
      <c r="Y626" t="s">
        <v>1429</v>
      </c>
      <c r="Z626" t="s">
        <v>425</v>
      </c>
      <c r="AA626" t="s">
        <v>46</v>
      </c>
      <c r="AB626" t="s">
        <v>40</v>
      </c>
      <c r="AC626" t="s">
        <v>1789</v>
      </c>
      <c r="AD626" t="s">
        <v>46</v>
      </c>
      <c r="AH626" s="11">
        <f t="shared" si="334"/>
        <v>-448.97099422500031</v>
      </c>
      <c r="AI626" s="11">
        <f t="shared" si="335"/>
        <v>-1351.6055000750011</v>
      </c>
      <c r="AJ626" s="11">
        <f t="shared" si="336"/>
        <v>-1251.3099912999999</v>
      </c>
      <c r="AK626" s="11">
        <f t="shared" si="337"/>
        <v>-1050.7290030000013</v>
      </c>
      <c r="AL626" s="11">
        <f t="shared" si="338"/>
        <v>-1351.6055000750011</v>
      </c>
      <c r="AM626" s="11">
        <f t="shared" si="339"/>
        <v>-1853.068000075001</v>
      </c>
      <c r="AN626" s="11">
        <f t="shared" si="340"/>
        <v>-1752.7724913</v>
      </c>
      <c r="AO626" s="11">
        <f t="shared" si="341"/>
        <v>-1552.1915030000011</v>
      </c>
      <c r="AP626" s="11">
        <f t="shared" si="342"/>
        <v>-2053.654003000001</v>
      </c>
      <c r="AQ626" s="11">
        <f t="shared" si="343"/>
        <v>-2053.654003000001</v>
      </c>
      <c r="AR626" s="11">
        <f t="shared" si="344"/>
        <v>-2655.4069971500003</v>
      </c>
      <c r="AS626" s="11">
        <f t="shared" si="345"/>
        <v>-2655.4069971500003</v>
      </c>
      <c r="AT626" s="11">
        <f t="shared" si="346"/>
        <v>-2755.6974912999999</v>
      </c>
      <c r="AU626" s="11">
        <f t="shared" si="347"/>
        <v>-2855.993000075001</v>
      </c>
      <c r="AV626" s="11">
        <f t="shared" si="348"/>
        <v>-3457.7459942249998</v>
      </c>
      <c r="AW626" s="11">
        <f t="shared" si="349"/>
        <v>-4260.0849913000002</v>
      </c>
      <c r="AX626" s="11">
        <f t="shared" si="350"/>
        <v>-4059.5040030000014</v>
      </c>
      <c r="AY626" s="11">
        <f t="shared" si="351"/>
        <v>-3457.7459942249998</v>
      </c>
      <c r="AZ626" s="11"/>
      <c r="BA626" s="11"/>
      <c r="BB626" s="11">
        <f t="shared" si="352"/>
        <v>-48.968994224999676</v>
      </c>
      <c r="BC626" s="11">
        <f t="shared" si="353"/>
        <v>848.4004999250011</v>
      </c>
      <c r="BD626" s="11">
        <f t="shared" si="354"/>
        <v>748.69000870000002</v>
      </c>
      <c r="BE626" s="11">
        <f t="shared" si="355"/>
        <v>549.27899700000125</v>
      </c>
      <c r="BF626" s="11">
        <f t="shared" si="356"/>
        <v>848.4004999250011</v>
      </c>
      <c r="BG626" s="11">
        <f t="shared" si="357"/>
        <v>1346.9379999250011</v>
      </c>
      <c r="BH626" s="11">
        <f t="shared" si="358"/>
        <v>1247.2275087</v>
      </c>
      <c r="BI626" s="11">
        <f t="shared" si="359"/>
        <v>1047.8164970000014</v>
      </c>
      <c r="BJ626" s="11">
        <f t="shared" si="360"/>
        <v>1546.3539970000013</v>
      </c>
      <c r="BK626" s="11">
        <f t="shared" si="361"/>
        <v>1546.3539970000013</v>
      </c>
      <c r="BL626" s="11">
        <f t="shared" si="362"/>
        <v>2144.5970028500005</v>
      </c>
      <c r="BM626" s="11">
        <f t="shared" si="363"/>
        <v>2144.5970028500005</v>
      </c>
      <c r="BN626" s="11">
        <f t="shared" si="364"/>
        <v>2244.3025087000001</v>
      </c>
      <c r="BO626" s="11">
        <f t="shared" si="365"/>
        <v>2344.0129999250012</v>
      </c>
      <c r="BP626" s="11">
        <f t="shared" si="366"/>
        <v>2942.2560057750006</v>
      </c>
      <c r="BQ626" s="11">
        <f t="shared" si="367"/>
        <v>3739.9150087000003</v>
      </c>
      <c r="BR626" s="11">
        <f t="shared" si="368"/>
        <v>3540.5039970000012</v>
      </c>
      <c r="BS626" s="11">
        <f t="shared" si="369"/>
        <v>2942.2560057750006</v>
      </c>
    </row>
    <row r="627" spans="1:71" ht="16" customHeight="1">
      <c r="A627" s="2">
        <v>43983</v>
      </c>
      <c r="B627" s="10" t="s">
        <v>819</v>
      </c>
      <c r="C627" s="11">
        <v>15</v>
      </c>
      <c r="D627" s="10">
        <v>-192</v>
      </c>
      <c r="E627" s="10">
        <v>1.2</v>
      </c>
      <c r="K627">
        <v>0</v>
      </c>
      <c r="L627" t="s">
        <v>1696</v>
      </c>
      <c r="M627" t="s">
        <v>1696</v>
      </c>
      <c r="N627" t="s">
        <v>2161</v>
      </c>
      <c r="O627" t="s">
        <v>1694</v>
      </c>
      <c r="P627" t="s">
        <v>1694</v>
      </c>
      <c r="Q627" t="s">
        <v>1697</v>
      </c>
      <c r="R627" t="s">
        <v>1694</v>
      </c>
      <c r="S627" t="s">
        <v>1697</v>
      </c>
      <c r="T627" t="s">
        <v>1697</v>
      </c>
      <c r="U627" t="s">
        <v>1694</v>
      </c>
      <c r="V627" t="s">
        <v>2161</v>
      </c>
      <c r="W627" t="s">
        <v>2161</v>
      </c>
      <c r="X627" t="s">
        <v>1696</v>
      </c>
      <c r="Y627" t="s">
        <v>1696</v>
      </c>
      <c r="Z627" t="s">
        <v>1696</v>
      </c>
      <c r="AA627" t="s">
        <v>1693</v>
      </c>
      <c r="AB627" t="s">
        <v>1693</v>
      </c>
      <c r="AC627" t="s">
        <v>1887</v>
      </c>
      <c r="AD627" t="s">
        <v>1693</v>
      </c>
      <c r="AH627" s="11">
        <f t="shared" si="334"/>
        <v>-174.87000435000002</v>
      </c>
      <c r="AI627" s="11">
        <f t="shared" si="335"/>
        <v>-275.16049849999933</v>
      </c>
      <c r="AJ627" s="11">
        <f t="shared" si="336"/>
        <v>-375.45600727500033</v>
      </c>
      <c r="AK627" s="11">
        <f t="shared" si="337"/>
        <v>-375.45600727500033</v>
      </c>
      <c r="AL627" s="11">
        <f t="shared" si="338"/>
        <v>-325.30574557499904</v>
      </c>
      <c r="AM627" s="11">
        <f t="shared" si="339"/>
        <v>-375.45600727500033</v>
      </c>
      <c r="AN627" s="11">
        <f t="shared" si="340"/>
        <v>-325.30574557499904</v>
      </c>
      <c r="AO627" s="11">
        <f t="shared" si="341"/>
        <v>-325.30574557499904</v>
      </c>
      <c r="AP627" s="11">
        <f t="shared" si="342"/>
        <v>-375.45600727500033</v>
      </c>
      <c r="AQ627" s="11">
        <f t="shared" si="343"/>
        <v>-275.16049849999933</v>
      </c>
      <c r="AR627" s="11">
        <f t="shared" si="344"/>
        <v>-275.16049849999933</v>
      </c>
      <c r="AS627" s="11">
        <f t="shared" si="345"/>
        <v>-174.87000435000002</v>
      </c>
      <c r="AT627" s="11">
        <f t="shared" si="346"/>
        <v>-174.87000435000002</v>
      </c>
      <c r="AU627" s="11">
        <f t="shared" si="347"/>
        <v>-174.87000435000002</v>
      </c>
      <c r="AV627" s="11">
        <f t="shared" si="348"/>
        <v>-225.01525142499969</v>
      </c>
      <c r="AW627" s="11">
        <f t="shared" si="349"/>
        <v>-225.01525142499969</v>
      </c>
      <c r="AX627" s="11">
        <f t="shared" si="350"/>
        <v>-124.72475727500033</v>
      </c>
      <c r="AY627" s="11">
        <f t="shared" si="351"/>
        <v>-225.01525142499969</v>
      </c>
      <c r="AZ627" s="11"/>
      <c r="BA627" s="11"/>
      <c r="BB627" s="11">
        <f t="shared" si="352"/>
        <v>-174.87000435000002</v>
      </c>
      <c r="BC627" s="11">
        <f t="shared" si="353"/>
        <v>-75.164498500000633</v>
      </c>
      <c r="BD627" s="11">
        <f t="shared" si="354"/>
        <v>24.545992725000289</v>
      </c>
      <c r="BE627" s="11">
        <f t="shared" si="355"/>
        <v>24.545992725000289</v>
      </c>
      <c r="BF627" s="11">
        <f t="shared" si="356"/>
        <v>-25.311745575000955</v>
      </c>
      <c r="BG627" s="11">
        <f t="shared" si="357"/>
        <v>24.545992725000289</v>
      </c>
      <c r="BH627" s="11">
        <f t="shared" si="358"/>
        <v>-25.311745575000955</v>
      </c>
      <c r="BI627" s="11">
        <f t="shared" si="359"/>
        <v>-25.311745575000955</v>
      </c>
      <c r="BJ627" s="11">
        <f t="shared" si="360"/>
        <v>24.545992725000289</v>
      </c>
      <c r="BK627" s="11">
        <f t="shared" si="361"/>
        <v>-75.164498500000633</v>
      </c>
      <c r="BL627" s="11">
        <f t="shared" si="362"/>
        <v>-75.164498500000633</v>
      </c>
      <c r="BM627" s="11">
        <f t="shared" si="363"/>
        <v>-174.87000435000002</v>
      </c>
      <c r="BN627" s="11">
        <f t="shared" si="364"/>
        <v>-174.87000435000002</v>
      </c>
      <c r="BO627" s="11">
        <f t="shared" si="365"/>
        <v>-174.87000435000002</v>
      </c>
      <c r="BP627" s="11">
        <f t="shared" si="366"/>
        <v>-125.01725142500032</v>
      </c>
      <c r="BQ627" s="11">
        <f t="shared" si="367"/>
        <v>-125.01725142500032</v>
      </c>
      <c r="BR627" s="11">
        <f t="shared" si="368"/>
        <v>-224.72275727499971</v>
      </c>
      <c r="BS627" s="11">
        <f t="shared" si="369"/>
        <v>-125.01725142500032</v>
      </c>
    </row>
    <row r="628" spans="1:71" ht="16" customHeight="1">
      <c r="A628" s="2">
        <v>43984</v>
      </c>
      <c r="B628" s="10" t="s">
        <v>712</v>
      </c>
      <c r="C628" s="11">
        <v>1</v>
      </c>
      <c r="D628" s="10">
        <v>-729</v>
      </c>
      <c r="E628" s="10">
        <v>1.9</v>
      </c>
      <c r="K628">
        <v>0</v>
      </c>
      <c r="L628" t="s">
        <v>1785</v>
      </c>
      <c r="M628" t="s">
        <v>1813</v>
      </c>
      <c r="N628" t="s">
        <v>2983</v>
      </c>
      <c r="O628" t="s">
        <v>1812</v>
      </c>
      <c r="P628" t="s">
        <v>2983</v>
      </c>
      <c r="Q628" t="s">
        <v>1961</v>
      </c>
      <c r="R628" t="s">
        <v>1962</v>
      </c>
      <c r="S628" t="s">
        <v>1811</v>
      </c>
      <c r="T628" t="s">
        <v>2983</v>
      </c>
      <c r="U628" t="s">
        <v>1812</v>
      </c>
      <c r="V628" t="s">
        <v>1811</v>
      </c>
      <c r="W628" t="s">
        <v>1811</v>
      </c>
      <c r="X628" t="s">
        <v>1960</v>
      </c>
      <c r="Y628" t="s">
        <v>1962</v>
      </c>
      <c r="Z628" t="s">
        <v>1784</v>
      </c>
      <c r="AA628" t="s">
        <v>2867</v>
      </c>
      <c r="AB628" t="s">
        <v>1656</v>
      </c>
      <c r="AC628" t="s">
        <v>2501</v>
      </c>
      <c r="AD628" t="s">
        <v>1652</v>
      </c>
      <c r="AH628" s="11">
        <f t="shared" si="334"/>
        <v>-98112.5</v>
      </c>
      <c r="AI628" s="11">
        <f t="shared" si="335"/>
        <v>-78054</v>
      </c>
      <c r="AJ628" s="11">
        <f t="shared" si="336"/>
        <v>-73039.375</v>
      </c>
      <c r="AK628" s="11">
        <f t="shared" si="337"/>
        <v>-78054</v>
      </c>
      <c r="AL628" s="11">
        <f t="shared" si="338"/>
        <v>-68024.75</v>
      </c>
      <c r="AM628" s="11">
        <f t="shared" si="339"/>
        <v>-47966.25</v>
      </c>
      <c r="AN628" s="11">
        <f t="shared" si="340"/>
        <v>-63010.125</v>
      </c>
      <c r="AO628" s="11">
        <f t="shared" si="341"/>
        <v>-78054</v>
      </c>
      <c r="AP628" s="11">
        <f t="shared" si="342"/>
        <v>-73039.375</v>
      </c>
      <c r="AQ628" s="11">
        <f t="shared" si="343"/>
        <v>-63010.125</v>
      </c>
      <c r="AR628" s="11">
        <f t="shared" si="344"/>
        <v>-63010.125</v>
      </c>
      <c r="AS628" s="11">
        <f t="shared" si="345"/>
        <v>-42951.625</v>
      </c>
      <c r="AT628" s="11">
        <f t="shared" si="346"/>
        <v>-47966.25</v>
      </c>
      <c r="AU628" s="11">
        <f t="shared" si="347"/>
        <v>-27907.75</v>
      </c>
      <c r="AV628" s="11">
        <f t="shared" si="348"/>
        <v>-32922.375</v>
      </c>
      <c r="AW628" s="11">
        <f t="shared" si="349"/>
        <v>-7849.25</v>
      </c>
      <c r="AX628" s="11">
        <f t="shared" si="350"/>
        <v>22238.5</v>
      </c>
      <c r="AY628" s="11">
        <f t="shared" si="351"/>
        <v>7194.625</v>
      </c>
      <c r="AZ628" s="11"/>
      <c r="BA628" s="11"/>
      <c r="BB628" s="11">
        <f t="shared" si="352"/>
        <v>61887.5</v>
      </c>
      <c r="BC628" s="11">
        <f t="shared" si="353"/>
        <v>41946</v>
      </c>
      <c r="BD628" s="11">
        <f t="shared" si="354"/>
        <v>36960.625</v>
      </c>
      <c r="BE628" s="11">
        <f t="shared" si="355"/>
        <v>41946</v>
      </c>
      <c r="BF628" s="11">
        <f t="shared" si="356"/>
        <v>31975.25</v>
      </c>
      <c r="BG628" s="11">
        <f t="shared" si="357"/>
        <v>12033.75</v>
      </c>
      <c r="BH628" s="11">
        <f t="shared" si="358"/>
        <v>26989.875</v>
      </c>
      <c r="BI628" s="11">
        <f t="shared" si="359"/>
        <v>41946</v>
      </c>
      <c r="BJ628" s="11">
        <f t="shared" si="360"/>
        <v>36960.625</v>
      </c>
      <c r="BK628" s="11">
        <f t="shared" si="361"/>
        <v>26989.875</v>
      </c>
      <c r="BL628" s="11">
        <f t="shared" si="362"/>
        <v>26989.875</v>
      </c>
      <c r="BM628" s="11">
        <f t="shared" si="363"/>
        <v>7048.375</v>
      </c>
      <c r="BN628" s="11">
        <f t="shared" si="364"/>
        <v>12033.75</v>
      </c>
      <c r="BO628" s="11">
        <f t="shared" si="365"/>
        <v>-7907.75</v>
      </c>
      <c r="BP628" s="11">
        <f t="shared" si="366"/>
        <v>-2922.375</v>
      </c>
      <c r="BQ628" s="11">
        <f t="shared" si="367"/>
        <v>-27849.25</v>
      </c>
      <c r="BR628" s="11">
        <f t="shared" si="368"/>
        <v>-57761.5</v>
      </c>
      <c r="BS628" s="11">
        <f t="shared" si="369"/>
        <v>-42805.375</v>
      </c>
    </row>
    <row r="629" spans="1:71" ht="16" customHeight="1">
      <c r="A629" s="2">
        <v>43984</v>
      </c>
      <c r="B629" s="10" t="s">
        <v>69</v>
      </c>
      <c r="C629" s="11">
        <v>2</v>
      </c>
      <c r="D629" s="10">
        <v>-437</v>
      </c>
      <c r="E629" s="10">
        <v>2.4</v>
      </c>
      <c r="I629">
        <v>8.9900783132530013E-2</v>
      </c>
      <c r="K629">
        <v>0</v>
      </c>
      <c r="L629" t="s">
        <v>2383</v>
      </c>
      <c r="M629" t="s">
        <v>2390</v>
      </c>
      <c r="N629" t="s">
        <v>180</v>
      </c>
      <c r="O629" t="s">
        <v>1788</v>
      </c>
      <c r="P629" t="s">
        <v>976</v>
      </c>
      <c r="Q629" t="s">
        <v>976</v>
      </c>
      <c r="R629" t="s">
        <v>2840</v>
      </c>
      <c r="S629" t="s">
        <v>979</v>
      </c>
      <c r="T629" t="s">
        <v>2642</v>
      </c>
      <c r="U629" t="s">
        <v>2642</v>
      </c>
      <c r="V629" t="s">
        <v>2642</v>
      </c>
      <c r="W629" t="s">
        <v>980</v>
      </c>
      <c r="X629" t="s">
        <v>978</v>
      </c>
      <c r="Y629" t="s">
        <v>1788</v>
      </c>
      <c r="Z629" t="s">
        <v>1707</v>
      </c>
      <c r="AA629" t="s">
        <v>2519</v>
      </c>
      <c r="AB629" t="s">
        <v>2519</v>
      </c>
      <c r="AC629" t="s">
        <v>2840</v>
      </c>
      <c r="AD629" t="s">
        <v>2519</v>
      </c>
      <c r="AH629" s="11">
        <f t="shared" si="334"/>
        <v>11468.174999999999</v>
      </c>
      <c r="AI629" s="11">
        <f t="shared" si="335"/>
        <v>18488.650000000001</v>
      </c>
      <c r="AJ629" s="11">
        <f t="shared" si="336"/>
        <v>43561.775000000001</v>
      </c>
      <c r="AK629" s="11">
        <f t="shared" si="337"/>
        <v>55596.875</v>
      </c>
      <c r="AL629" s="11">
        <f t="shared" si="338"/>
        <v>55596.875</v>
      </c>
      <c r="AM629" s="11">
        <f t="shared" si="339"/>
        <v>58605.65</v>
      </c>
      <c r="AN629" s="11">
        <f t="shared" si="340"/>
        <v>61614.425000000003</v>
      </c>
      <c r="AO629" s="11">
        <f t="shared" si="341"/>
        <v>62617.35</v>
      </c>
      <c r="AP629" s="11">
        <f t="shared" si="342"/>
        <v>62617.35</v>
      </c>
      <c r="AQ629" s="11">
        <f t="shared" si="343"/>
        <v>62617.35</v>
      </c>
      <c r="AR629" s="11">
        <f t="shared" si="344"/>
        <v>60611.5</v>
      </c>
      <c r="AS629" s="11">
        <f t="shared" si="345"/>
        <v>57602.724999999999</v>
      </c>
      <c r="AT629" s="11">
        <f t="shared" si="346"/>
        <v>43561.775000000001</v>
      </c>
      <c r="AU629" s="11">
        <f t="shared" si="347"/>
        <v>49579.325000000004</v>
      </c>
      <c r="AV629" s="11">
        <f t="shared" si="348"/>
        <v>56599.8</v>
      </c>
      <c r="AW629" s="11">
        <f t="shared" si="349"/>
        <v>56599.8</v>
      </c>
      <c r="AX629" s="11">
        <f t="shared" si="350"/>
        <v>58605.65</v>
      </c>
      <c r="AY629" s="11">
        <f t="shared" si="351"/>
        <v>56599.8</v>
      </c>
      <c r="AZ629" s="11"/>
      <c r="BA629" s="11"/>
      <c r="BB629" s="11">
        <f t="shared" si="352"/>
        <v>-18531.825000000001</v>
      </c>
      <c r="BC629" s="11">
        <f t="shared" si="353"/>
        <v>-25511.35</v>
      </c>
      <c r="BD629" s="11">
        <f t="shared" si="354"/>
        <v>-50438.224999999999</v>
      </c>
      <c r="BE629" s="11">
        <f t="shared" si="355"/>
        <v>-62403.125</v>
      </c>
      <c r="BF629" s="11">
        <f t="shared" si="356"/>
        <v>-62403.125</v>
      </c>
      <c r="BG629" s="11">
        <f t="shared" si="357"/>
        <v>-65394.35</v>
      </c>
      <c r="BH629" s="11">
        <f t="shared" si="358"/>
        <v>-68385.575000000012</v>
      </c>
      <c r="BI629" s="11">
        <f t="shared" si="359"/>
        <v>-69382.650000000009</v>
      </c>
      <c r="BJ629" s="11">
        <f t="shared" si="360"/>
        <v>-69382.650000000009</v>
      </c>
      <c r="BK629" s="11">
        <f t="shared" si="361"/>
        <v>-69382.650000000009</v>
      </c>
      <c r="BL629" s="11">
        <f t="shared" si="362"/>
        <v>-67388.5</v>
      </c>
      <c r="BM629" s="11">
        <f t="shared" si="363"/>
        <v>-64397.275000000001</v>
      </c>
      <c r="BN629" s="11">
        <f t="shared" si="364"/>
        <v>-50438.224999999999</v>
      </c>
      <c r="BO629" s="11">
        <f t="shared" si="365"/>
        <v>-56420.674999999996</v>
      </c>
      <c r="BP629" s="11">
        <f t="shared" si="366"/>
        <v>-63400.2</v>
      </c>
      <c r="BQ629" s="11">
        <f t="shared" si="367"/>
        <v>-63400.2</v>
      </c>
      <c r="BR629" s="11">
        <f t="shared" si="368"/>
        <v>-65394.35</v>
      </c>
      <c r="BS629" s="11">
        <f t="shared" si="369"/>
        <v>-63400.2</v>
      </c>
    </row>
    <row r="630" spans="1:71" ht="16" customHeight="1">
      <c r="A630" s="2">
        <v>43984</v>
      </c>
      <c r="B630" s="10" t="s">
        <v>2440</v>
      </c>
      <c r="C630" s="11">
        <v>3</v>
      </c>
      <c r="D630" s="10">
        <v>-242</v>
      </c>
      <c r="E630" s="10">
        <v>0.7</v>
      </c>
      <c r="I630">
        <v>3.8632499999999938E-2</v>
      </c>
      <c r="K630">
        <v>0</v>
      </c>
      <c r="L630" t="s">
        <v>1303</v>
      </c>
      <c r="M630" t="s">
        <v>873</v>
      </c>
      <c r="N630" t="s">
        <v>1304</v>
      </c>
      <c r="O630" t="s">
        <v>1728</v>
      </c>
      <c r="P630" t="s">
        <v>1728</v>
      </c>
      <c r="Q630" t="s">
        <v>206</v>
      </c>
      <c r="R630" t="s">
        <v>206</v>
      </c>
      <c r="S630" t="s">
        <v>203</v>
      </c>
      <c r="T630" t="s">
        <v>203</v>
      </c>
      <c r="U630" t="s">
        <v>206</v>
      </c>
      <c r="V630" t="s">
        <v>201</v>
      </c>
      <c r="W630" t="s">
        <v>201</v>
      </c>
      <c r="X630" t="s">
        <v>203</v>
      </c>
      <c r="Y630" t="s">
        <v>203</v>
      </c>
      <c r="Z630" t="s">
        <v>203</v>
      </c>
      <c r="AA630" t="s">
        <v>202</v>
      </c>
      <c r="AB630" t="s">
        <v>200</v>
      </c>
      <c r="AC630" t="s">
        <v>200</v>
      </c>
      <c r="AD630" t="s">
        <v>202</v>
      </c>
      <c r="AH630" s="11">
        <f t="shared" si="334"/>
        <v>-1611.925</v>
      </c>
      <c r="AI630" s="11">
        <f t="shared" si="335"/>
        <v>393.92499999999995</v>
      </c>
      <c r="AJ630" s="11">
        <f t="shared" si="336"/>
        <v>895.38750000000005</v>
      </c>
      <c r="AK630" s="11">
        <f t="shared" si="337"/>
        <v>895.38750000000005</v>
      </c>
      <c r="AL630" s="11">
        <f t="shared" si="338"/>
        <v>2901.2375000000002</v>
      </c>
      <c r="AM630" s="11">
        <f t="shared" si="339"/>
        <v>2901.2375000000002</v>
      </c>
      <c r="AN630" s="11">
        <f t="shared" si="340"/>
        <v>3904.1625000000004</v>
      </c>
      <c r="AO630" s="11">
        <f t="shared" si="341"/>
        <v>3904.1625000000004</v>
      </c>
      <c r="AP630" s="11">
        <f t="shared" si="342"/>
        <v>2901.2375000000002</v>
      </c>
      <c r="AQ630" s="11">
        <f t="shared" si="343"/>
        <v>3402.7</v>
      </c>
      <c r="AR630" s="11">
        <f t="shared" si="344"/>
        <v>3402.7</v>
      </c>
      <c r="AS630" s="11">
        <f t="shared" si="345"/>
        <v>3904.1625000000004</v>
      </c>
      <c r="AT630" s="11">
        <f t="shared" si="346"/>
        <v>3904.1625000000004</v>
      </c>
      <c r="AU630" s="11">
        <f t="shared" si="347"/>
        <v>3904.1625000000004</v>
      </c>
      <c r="AV630" s="11">
        <f t="shared" si="348"/>
        <v>4405.625</v>
      </c>
      <c r="AW630" s="11">
        <f t="shared" si="349"/>
        <v>4907.0874999999996</v>
      </c>
      <c r="AX630" s="11">
        <f t="shared" si="350"/>
        <v>4907.0874999999996</v>
      </c>
      <c r="AY630" s="11">
        <f t="shared" si="351"/>
        <v>4405.625</v>
      </c>
      <c r="AZ630" s="11"/>
      <c r="BA630" s="11"/>
      <c r="BB630" s="11">
        <f t="shared" si="352"/>
        <v>388.07500000000005</v>
      </c>
      <c r="BC630" s="11">
        <f t="shared" si="353"/>
        <v>-1606.075</v>
      </c>
      <c r="BD630" s="11">
        <f t="shared" si="354"/>
        <v>-2104.6125000000002</v>
      </c>
      <c r="BE630" s="11">
        <f t="shared" si="355"/>
        <v>-2104.6125000000002</v>
      </c>
      <c r="BF630" s="11">
        <f t="shared" si="356"/>
        <v>-4098.7624999999998</v>
      </c>
      <c r="BG630" s="11">
        <f t="shared" si="357"/>
        <v>-4098.7624999999998</v>
      </c>
      <c r="BH630" s="11">
        <f t="shared" si="358"/>
        <v>-5095.8374999999996</v>
      </c>
      <c r="BI630" s="11">
        <f t="shared" si="359"/>
        <v>-5095.8374999999996</v>
      </c>
      <c r="BJ630" s="11">
        <f t="shared" si="360"/>
        <v>-4098.7624999999998</v>
      </c>
      <c r="BK630" s="11">
        <f t="shared" si="361"/>
        <v>-4597.3</v>
      </c>
      <c r="BL630" s="11">
        <f t="shared" si="362"/>
        <v>-4597.3</v>
      </c>
      <c r="BM630" s="11">
        <f t="shared" si="363"/>
        <v>-5095.8374999999996</v>
      </c>
      <c r="BN630" s="11">
        <f t="shared" si="364"/>
        <v>-5095.8374999999996</v>
      </c>
      <c r="BO630" s="11">
        <f t="shared" si="365"/>
        <v>-5095.8374999999996</v>
      </c>
      <c r="BP630" s="11">
        <f t="shared" si="366"/>
        <v>-5594.375</v>
      </c>
      <c r="BQ630" s="11">
        <f t="shared" si="367"/>
        <v>-6092.9125000000004</v>
      </c>
      <c r="BR630" s="11">
        <f t="shared" si="368"/>
        <v>-6092.9125000000004</v>
      </c>
      <c r="BS630" s="11">
        <f t="shared" si="369"/>
        <v>-5594.375</v>
      </c>
    </row>
    <row r="631" spans="1:71" ht="16" customHeight="1">
      <c r="A631" s="2">
        <v>43984</v>
      </c>
      <c r="B631" s="10" t="s">
        <v>726</v>
      </c>
      <c r="C631" s="11">
        <v>4</v>
      </c>
      <c r="D631" s="10">
        <v>-162</v>
      </c>
      <c r="E631" s="10">
        <v>0.3</v>
      </c>
      <c r="I631">
        <v>1.745271739130435E-2</v>
      </c>
      <c r="K631">
        <v>0</v>
      </c>
      <c r="L631" t="s">
        <v>1198</v>
      </c>
      <c r="M631" t="s">
        <v>1198</v>
      </c>
      <c r="N631" t="s">
        <v>1955</v>
      </c>
      <c r="O631" t="s">
        <v>1845</v>
      </c>
      <c r="P631" t="s">
        <v>1847</v>
      </c>
      <c r="Q631" t="s">
        <v>1849</v>
      </c>
      <c r="R631" t="s">
        <v>1850</v>
      </c>
      <c r="S631" t="s">
        <v>1955</v>
      </c>
      <c r="T631" t="s">
        <v>1846</v>
      </c>
      <c r="U631" t="s">
        <v>1846</v>
      </c>
      <c r="V631" t="s">
        <v>1850</v>
      </c>
      <c r="W631" t="s">
        <v>1192</v>
      </c>
      <c r="X631" t="s">
        <v>1192</v>
      </c>
      <c r="Y631" t="s">
        <v>1851</v>
      </c>
      <c r="Z631" t="s">
        <v>2076</v>
      </c>
      <c r="AA631" t="s">
        <v>1849</v>
      </c>
      <c r="AB631" t="s">
        <v>2076</v>
      </c>
      <c r="AC631" t="s">
        <v>1845</v>
      </c>
      <c r="AD631" t="s">
        <v>1848</v>
      </c>
      <c r="AH631" s="11">
        <f t="shared" si="334"/>
        <v>-2201.1000000000004</v>
      </c>
      <c r="AI631" s="11">
        <f t="shared" si="335"/>
        <v>807.67499999999973</v>
      </c>
      <c r="AJ631" s="11">
        <f t="shared" si="336"/>
        <v>5822.3</v>
      </c>
      <c r="AK631" s="11">
        <f t="shared" si="337"/>
        <v>4819.375</v>
      </c>
      <c r="AL631" s="11">
        <f t="shared" si="338"/>
        <v>5320.8374999999996</v>
      </c>
      <c r="AM631" s="11">
        <f t="shared" si="339"/>
        <v>3816.45</v>
      </c>
      <c r="AN631" s="11">
        <f t="shared" si="340"/>
        <v>807.67499999999973</v>
      </c>
      <c r="AO631" s="11">
        <f t="shared" si="341"/>
        <v>1810.6</v>
      </c>
      <c r="AP631" s="11">
        <f t="shared" si="342"/>
        <v>1810.6</v>
      </c>
      <c r="AQ631" s="11">
        <f t="shared" si="343"/>
        <v>3816.45</v>
      </c>
      <c r="AR631" s="11">
        <f t="shared" si="344"/>
        <v>2813.5249999999996</v>
      </c>
      <c r="AS631" s="11">
        <f t="shared" si="345"/>
        <v>2813.5249999999996</v>
      </c>
      <c r="AT631" s="11">
        <f t="shared" si="346"/>
        <v>4317.9124999999995</v>
      </c>
      <c r="AU631" s="11">
        <f t="shared" si="347"/>
        <v>6323.7624999999998</v>
      </c>
      <c r="AV631" s="11">
        <f t="shared" si="348"/>
        <v>5320.8374999999996</v>
      </c>
      <c r="AW631" s="11">
        <f t="shared" si="349"/>
        <v>6323.7624999999998</v>
      </c>
      <c r="AX631" s="11">
        <f t="shared" si="350"/>
        <v>5822.3</v>
      </c>
      <c r="AY631" s="11">
        <f t="shared" si="351"/>
        <v>6825.2250000000004</v>
      </c>
      <c r="AZ631" s="11"/>
      <c r="BA631" s="11"/>
      <c r="BB631" s="11">
        <f t="shared" si="352"/>
        <v>-2201.1000000000004</v>
      </c>
      <c r="BC631" s="11">
        <f t="shared" si="353"/>
        <v>-5192.3249999999998</v>
      </c>
      <c r="BD631" s="11">
        <f t="shared" si="354"/>
        <v>-10177.699999999999</v>
      </c>
      <c r="BE631" s="11">
        <f t="shared" si="355"/>
        <v>-9180.625</v>
      </c>
      <c r="BF631" s="11">
        <f t="shared" si="356"/>
        <v>-9679.1624999999985</v>
      </c>
      <c r="BG631" s="11">
        <f t="shared" si="357"/>
        <v>-8183.55</v>
      </c>
      <c r="BH631" s="11">
        <f t="shared" si="358"/>
        <v>-5192.3249999999998</v>
      </c>
      <c r="BI631" s="11">
        <f t="shared" si="359"/>
        <v>-6189.4000000000005</v>
      </c>
      <c r="BJ631" s="11">
        <f t="shared" si="360"/>
        <v>-6189.4000000000005</v>
      </c>
      <c r="BK631" s="11">
        <f t="shared" si="361"/>
        <v>-8183.55</v>
      </c>
      <c r="BL631" s="11">
        <f t="shared" si="362"/>
        <v>-7186.4750000000004</v>
      </c>
      <c r="BM631" s="11">
        <f t="shared" si="363"/>
        <v>-7186.4750000000004</v>
      </c>
      <c r="BN631" s="11">
        <f t="shared" si="364"/>
        <v>-8682.0875000000015</v>
      </c>
      <c r="BO631" s="11">
        <f t="shared" si="365"/>
        <v>-10676.237499999999</v>
      </c>
      <c r="BP631" s="11">
        <f t="shared" si="366"/>
        <v>-9679.1624999999985</v>
      </c>
      <c r="BQ631" s="11">
        <f t="shared" si="367"/>
        <v>-10676.237499999999</v>
      </c>
      <c r="BR631" s="11">
        <f t="shared" si="368"/>
        <v>-10177.699999999999</v>
      </c>
      <c r="BS631" s="11">
        <f t="shared" si="369"/>
        <v>-11174.775</v>
      </c>
    </row>
    <row r="632" spans="1:71" ht="16" customHeight="1">
      <c r="A632" s="2">
        <v>43984</v>
      </c>
      <c r="B632" s="10" t="s">
        <v>955</v>
      </c>
      <c r="C632" s="11">
        <v>5</v>
      </c>
      <c r="D632" s="10">
        <v>-153</v>
      </c>
      <c r="E632" s="10">
        <v>1.2</v>
      </c>
      <c r="I632">
        <v>1.03448717948717E-2</v>
      </c>
      <c r="K632">
        <v>0</v>
      </c>
      <c r="L632" t="s">
        <v>853</v>
      </c>
      <c r="M632" t="s">
        <v>853</v>
      </c>
      <c r="N632" t="s">
        <v>862</v>
      </c>
      <c r="O632" t="s">
        <v>862</v>
      </c>
      <c r="P632" t="s">
        <v>860</v>
      </c>
      <c r="Q632" t="s">
        <v>860</v>
      </c>
      <c r="R632" t="s">
        <v>862</v>
      </c>
      <c r="S632" t="s">
        <v>853</v>
      </c>
      <c r="T632" t="s">
        <v>809</v>
      </c>
      <c r="U632" t="s">
        <v>441</v>
      </c>
      <c r="V632" t="s">
        <v>439</v>
      </c>
      <c r="W632" t="s">
        <v>903</v>
      </c>
      <c r="X632" t="s">
        <v>903</v>
      </c>
      <c r="Y632" t="s">
        <v>438</v>
      </c>
      <c r="Z632" t="s">
        <v>439</v>
      </c>
      <c r="AA632" t="s">
        <v>438</v>
      </c>
      <c r="AB632" t="s">
        <v>438</v>
      </c>
      <c r="AC632" t="s">
        <v>438</v>
      </c>
      <c r="AD632" t="s">
        <v>903</v>
      </c>
      <c r="AH632" s="11">
        <f t="shared" si="334"/>
        <v>-1185.375</v>
      </c>
      <c r="AI632" s="11">
        <f t="shared" si="335"/>
        <v>319.01250000000005</v>
      </c>
      <c r="AJ632" s="11">
        <f t="shared" si="336"/>
        <v>319.01250000000005</v>
      </c>
      <c r="AK632" s="11">
        <f t="shared" si="337"/>
        <v>-182.45</v>
      </c>
      <c r="AL632" s="11">
        <f t="shared" si="338"/>
        <v>-182.45</v>
      </c>
      <c r="AM632" s="11">
        <f t="shared" si="339"/>
        <v>319.01250000000005</v>
      </c>
      <c r="AN632" s="11">
        <f t="shared" si="340"/>
        <v>-1185.375</v>
      </c>
      <c r="AO632" s="11">
        <f t="shared" si="341"/>
        <v>-8707.3125</v>
      </c>
      <c r="AP632" s="11">
        <f t="shared" si="342"/>
        <v>-10211.700000000001</v>
      </c>
      <c r="AQ632" s="11">
        <f t="shared" si="343"/>
        <v>-11214.625</v>
      </c>
      <c r="AR632" s="11">
        <f t="shared" si="344"/>
        <v>-12719.012500000001</v>
      </c>
      <c r="AS632" s="11">
        <f t="shared" si="345"/>
        <v>-12719.012500000001</v>
      </c>
      <c r="AT632" s="11">
        <f t="shared" si="346"/>
        <v>-11716.0875</v>
      </c>
      <c r="AU632" s="11">
        <f t="shared" si="347"/>
        <v>-11214.625</v>
      </c>
      <c r="AV632" s="11">
        <f t="shared" si="348"/>
        <v>-11716.0875</v>
      </c>
      <c r="AW632" s="11">
        <f t="shared" si="349"/>
        <v>-11716.0875</v>
      </c>
      <c r="AX632" s="11">
        <f t="shared" si="350"/>
        <v>-11716.0875</v>
      </c>
      <c r="AY632" s="11">
        <f t="shared" si="351"/>
        <v>-12719.012500000001</v>
      </c>
      <c r="AZ632" s="11"/>
      <c r="BA632" s="11"/>
      <c r="BB632" s="11">
        <f t="shared" si="352"/>
        <v>-1185.375</v>
      </c>
      <c r="BC632" s="11">
        <f t="shared" si="353"/>
        <v>-2680.9875000000002</v>
      </c>
      <c r="BD632" s="11">
        <f t="shared" si="354"/>
        <v>-2680.9875000000002</v>
      </c>
      <c r="BE632" s="11">
        <f t="shared" si="355"/>
        <v>-2182.4499999999998</v>
      </c>
      <c r="BF632" s="11">
        <f t="shared" si="356"/>
        <v>-2182.4499999999998</v>
      </c>
      <c r="BG632" s="11">
        <f t="shared" si="357"/>
        <v>-2680.9875000000002</v>
      </c>
      <c r="BH632" s="11">
        <f t="shared" si="358"/>
        <v>-1185.375</v>
      </c>
      <c r="BI632" s="11">
        <f t="shared" si="359"/>
        <v>6292.6875</v>
      </c>
      <c r="BJ632" s="11">
        <f t="shared" si="360"/>
        <v>7788.2999999999993</v>
      </c>
      <c r="BK632" s="11">
        <f t="shared" si="361"/>
        <v>8785.375</v>
      </c>
      <c r="BL632" s="11">
        <f t="shared" si="362"/>
        <v>10280.987499999999</v>
      </c>
      <c r="BM632" s="11">
        <f t="shared" si="363"/>
        <v>10280.987499999999</v>
      </c>
      <c r="BN632" s="11">
        <f t="shared" si="364"/>
        <v>9283.9125000000004</v>
      </c>
      <c r="BO632" s="11">
        <f t="shared" si="365"/>
        <v>8785.375</v>
      </c>
      <c r="BP632" s="11">
        <f t="shared" si="366"/>
        <v>9283.9125000000004</v>
      </c>
      <c r="BQ632" s="11">
        <f t="shared" si="367"/>
        <v>9283.9125000000004</v>
      </c>
      <c r="BR632" s="11">
        <f t="shared" si="368"/>
        <v>9283.9125000000004</v>
      </c>
      <c r="BS632" s="11">
        <f t="shared" si="369"/>
        <v>10280.987499999999</v>
      </c>
    </row>
    <row r="633" spans="1:71" ht="16" customHeight="1">
      <c r="A633" s="2">
        <v>43984</v>
      </c>
      <c r="B633" s="10" t="s">
        <v>1027</v>
      </c>
      <c r="C633" s="11">
        <v>6</v>
      </c>
      <c r="D633" s="10">
        <v>-146</v>
      </c>
      <c r="E633" s="10">
        <v>1.4</v>
      </c>
      <c r="I633">
        <v>1.039889705882339E-2</v>
      </c>
      <c r="K633">
        <v>0</v>
      </c>
      <c r="L633" t="s">
        <v>1011</v>
      </c>
      <c r="M633" t="s">
        <v>1010</v>
      </c>
      <c r="N633" t="s">
        <v>576</v>
      </c>
      <c r="O633" t="s">
        <v>1011</v>
      </c>
      <c r="P633" t="s">
        <v>1011</v>
      </c>
      <c r="Q633" t="s">
        <v>576</v>
      </c>
      <c r="R633" t="s">
        <v>529</v>
      </c>
      <c r="S633" t="s">
        <v>528</v>
      </c>
      <c r="T633" t="s">
        <v>576</v>
      </c>
      <c r="U633" t="s">
        <v>1011</v>
      </c>
      <c r="V633" t="s">
        <v>1011</v>
      </c>
      <c r="W633" t="s">
        <v>1011</v>
      </c>
      <c r="X633" t="s">
        <v>1011</v>
      </c>
      <c r="Y633" t="s">
        <v>576</v>
      </c>
      <c r="Z633" t="s">
        <v>576</v>
      </c>
      <c r="AA633" t="s">
        <v>576</v>
      </c>
      <c r="AB633" t="s">
        <v>576</v>
      </c>
      <c r="AC633" t="s">
        <v>576</v>
      </c>
      <c r="AD633" t="s">
        <v>576</v>
      </c>
      <c r="AH633" s="11">
        <f t="shared" ref="AH633:AH696" si="370">($L633-M633)*1000 - $L633*1000*$B$5-M633*1000*$B$5-M633*1000*$B$6</f>
        <v>-1446.625</v>
      </c>
      <c r="AI633" s="11">
        <f t="shared" ref="AI633:AI696" si="371">($L633-N633)*1000 - $L633*1000*$B$5-N633*1000*$B$5-N633*1000*$B$6</f>
        <v>57.76249999999996</v>
      </c>
      <c r="AJ633" s="11">
        <f t="shared" ref="AJ633:AJ696" si="372">($L633-O633)*1000 - $L633*1000*$B$5-O633*1000*$B$5-O633*1000*$B$6</f>
        <v>-443.7</v>
      </c>
      <c r="AK633" s="11">
        <f t="shared" ref="AK633:AK696" si="373">($L633-P633)*1000 - $L633*1000*$B$5-P633*1000*$B$5-P633*1000*$B$6</f>
        <v>-443.7</v>
      </c>
      <c r="AL633" s="11">
        <f t="shared" ref="AL633:AL696" si="374">($L633-Q633)*1000 - $L633*1000*$B$5-Q633*1000*$B$5-Q633*1000*$B$6</f>
        <v>57.76249999999996</v>
      </c>
      <c r="AM633" s="11">
        <f t="shared" ref="AM633:AM696" si="375">($L633-R633)*1000 - $L633*1000*$B$5-R633*1000*$B$5-R633*1000*$B$6</f>
        <v>1060.6875</v>
      </c>
      <c r="AN633" s="11">
        <f t="shared" ref="AN633:AN696" si="376">($L633-S633)*1000 - $L633*1000*$B$5-S633*1000*$B$5-S633*1000*$B$6</f>
        <v>559.22499999999991</v>
      </c>
      <c r="AO633" s="11">
        <f t="shared" ref="AO633:AO696" si="377">($L633-T633)*1000 - $L633*1000*$B$5-T633*1000*$B$5-T633*1000*$B$6</f>
        <v>57.76249999999996</v>
      </c>
      <c r="AP633" s="11">
        <f t="shared" ref="AP633:AP696" si="378">($L633-U633)*1000 - $L633*1000*$B$5-U633*1000*$B$5-U633*1000*$B$6</f>
        <v>-443.7</v>
      </c>
      <c r="AQ633" s="11">
        <f t="shared" ref="AQ633:AQ696" si="379">($L633-V633)*1000 - $L633*1000*$B$5-V633*1000*$B$5-V633*1000*$B$6</f>
        <v>-443.7</v>
      </c>
      <c r="AR633" s="11">
        <f t="shared" ref="AR633:AR696" si="380">($L633-W633)*1000 - $L633*1000*$B$5-W633*1000*$B$5-W633*1000*$B$6</f>
        <v>-443.7</v>
      </c>
      <c r="AS633" s="11">
        <f t="shared" ref="AS633:AS696" si="381">($L633-X633)*1000 - $L633*1000*$B$5-X633*1000*$B$5-X633*1000*$B$6</f>
        <v>-443.7</v>
      </c>
      <c r="AT633" s="11">
        <f t="shared" ref="AT633:AT696" si="382">($L633-Y633)*1000 - $L633*1000*$B$5-Y633*1000*$B$5-Y633*1000*$B$6</f>
        <v>57.76249999999996</v>
      </c>
      <c r="AU633" s="11">
        <f t="shared" ref="AU633:AU696" si="383">($L633-Z633)*1000 - $L633*1000*$B$5-Z633*1000*$B$5-Z633*1000*$B$6</f>
        <v>57.76249999999996</v>
      </c>
      <c r="AV633" s="11">
        <f t="shared" ref="AV633:AV696" si="384">($L633-AA633)*1000 - $L633*1000*$B$5-AA633*1000*$B$5-AA633*1000*$B$6</f>
        <v>57.76249999999996</v>
      </c>
      <c r="AW633" s="11">
        <f t="shared" ref="AW633:AW696" si="385">($L633-AB633)*1000 - $L633*1000*$B$5-AB633*1000*$B$5-AB633*1000*$B$6</f>
        <v>57.76249999999996</v>
      </c>
      <c r="AX633" s="11">
        <f t="shared" ref="AX633:AX696" si="386">($L633-AC633)*1000 - $L633*1000*$B$5-AC633*1000*$B$5-AC633*1000*$B$6</f>
        <v>57.76249999999996</v>
      </c>
      <c r="AY633" s="11">
        <f t="shared" ref="AY633:AY696" si="387">($L633-AD633)*1000 - $L633*1000*$B$5-AD633*1000*$B$5-AD633*1000*$B$6</f>
        <v>57.76249999999996</v>
      </c>
      <c r="AZ633" s="11"/>
      <c r="BA633" s="11"/>
      <c r="BB633" s="11">
        <f t="shared" ref="BB633:BB696" si="388">(M633-$L633)*1000 - $L633*1000*$B$5-M633*1000*$B$5-M633*1000*$B$6</f>
        <v>553.375</v>
      </c>
      <c r="BC633" s="11">
        <f t="shared" ref="BC633:BC696" si="389">(N633-$L633)*1000 - $L633*1000*$B$5-N633*1000*$B$5-N633*1000*$B$6</f>
        <v>-942.23750000000007</v>
      </c>
      <c r="BD633" s="11">
        <f t="shared" ref="BD633:BD696" si="390">(O633-$L633)*1000 - $L633*1000*$B$5-O633*1000*$B$5-O633*1000*$B$6</f>
        <v>-443.7</v>
      </c>
      <c r="BE633" s="11">
        <f t="shared" ref="BE633:BE696" si="391">(P633-$L633)*1000 - $L633*1000*$B$5-P633*1000*$B$5-P633*1000*$B$6</f>
        <v>-443.7</v>
      </c>
      <c r="BF633" s="11">
        <f t="shared" ref="BF633:BF696" si="392">(Q633-$L633)*1000 - $L633*1000*$B$5-Q633*1000*$B$5-Q633*1000*$B$6</f>
        <v>-942.23750000000007</v>
      </c>
      <c r="BG633" s="11">
        <f t="shared" ref="BG633:BG696" si="393">(R633-$L633)*1000 - $L633*1000*$B$5-R633*1000*$B$5-R633*1000*$B$6</f>
        <v>-1939.3125</v>
      </c>
      <c r="BH633" s="11">
        <f t="shared" ref="BH633:BH696" si="394">(S633-$L633)*1000 - $L633*1000*$B$5-S633*1000*$B$5-S633*1000*$B$6</f>
        <v>-1440.7749999999999</v>
      </c>
      <c r="BI633" s="11">
        <f t="shared" ref="BI633:BI696" si="395">(T633-$L633)*1000 - $L633*1000*$B$5-T633*1000*$B$5-T633*1000*$B$6</f>
        <v>-942.23750000000007</v>
      </c>
      <c r="BJ633" s="11">
        <f t="shared" ref="BJ633:BJ696" si="396">(U633-$L633)*1000 - $L633*1000*$B$5-U633*1000*$B$5-U633*1000*$B$6</f>
        <v>-443.7</v>
      </c>
      <c r="BK633" s="11">
        <f t="shared" ref="BK633:BK696" si="397">(V633-$L633)*1000 - $L633*1000*$B$5-V633*1000*$B$5-V633*1000*$B$6</f>
        <v>-443.7</v>
      </c>
      <c r="BL633" s="11">
        <f t="shared" ref="BL633:BL696" si="398">(W633-$L633)*1000 - $L633*1000*$B$5-W633*1000*$B$5-W633*1000*$B$6</f>
        <v>-443.7</v>
      </c>
      <c r="BM633" s="11">
        <f t="shared" ref="BM633:BM696" si="399">(X633-$L633)*1000 - $L633*1000*$B$5-X633*1000*$B$5-X633*1000*$B$6</f>
        <v>-443.7</v>
      </c>
      <c r="BN633" s="11">
        <f t="shared" ref="BN633:BN696" si="400">(Y633-$L633)*1000 - $L633*1000*$B$5-Y633*1000*$B$5-Y633*1000*$B$6</f>
        <v>-942.23750000000007</v>
      </c>
      <c r="BO633" s="11">
        <f t="shared" ref="BO633:BO696" si="401">(Z633-$L633)*1000 - $L633*1000*$B$5-Z633*1000*$B$5-Z633*1000*$B$6</f>
        <v>-942.23750000000007</v>
      </c>
      <c r="BP633" s="11">
        <f t="shared" ref="BP633:BP696" si="402">(AA633-$L633)*1000 - $L633*1000*$B$5-AA633*1000*$B$5-AA633*1000*$B$6</f>
        <v>-942.23750000000007</v>
      </c>
      <c r="BQ633" s="11">
        <f t="shared" ref="BQ633:BQ696" si="403">(AB633-$L633)*1000 - $L633*1000*$B$5-AB633*1000*$B$5-AB633*1000*$B$6</f>
        <v>-942.23750000000007</v>
      </c>
      <c r="BR633" s="11">
        <f t="shared" ref="BR633:BR696" si="404">(AC633-$L633)*1000 - $L633*1000*$B$5-AC633*1000*$B$5-AC633*1000*$B$6</f>
        <v>-942.23750000000007</v>
      </c>
      <c r="BS633" s="11">
        <f t="shared" ref="BS633:BS696" si="405">(AD633-$L633)*1000 - $L633*1000*$B$5-AD633*1000*$B$5-AD633*1000*$B$6</f>
        <v>-942.23750000000007</v>
      </c>
    </row>
    <row r="634" spans="1:71" ht="16" customHeight="1">
      <c r="A634" s="2">
        <v>43984</v>
      </c>
      <c r="B634" s="10" t="s">
        <v>866</v>
      </c>
      <c r="C634" s="11">
        <v>7</v>
      </c>
      <c r="D634" s="10">
        <v>-142</v>
      </c>
      <c r="E634" s="10">
        <v>-2.2999999999999998</v>
      </c>
      <c r="I634">
        <v>1.2941810344827489E-2</v>
      </c>
      <c r="K634">
        <v>0</v>
      </c>
      <c r="L634" t="s">
        <v>412</v>
      </c>
      <c r="M634" t="s">
        <v>284</v>
      </c>
      <c r="N634" t="s">
        <v>346</v>
      </c>
      <c r="O634" t="s">
        <v>283</v>
      </c>
      <c r="P634" t="s">
        <v>413</v>
      </c>
      <c r="Q634" t="s">
        <v>344</v>
      </c>
      <c r="R634" t="s">
        <v>347</v>
      </c>
      <c r="S634" t="s">
        <v>345</v>
      </c>
      <c r="T634" t="s">
        <v>344</v>
      </c>
      <c r="U634" t="s">
        <v>347</v>
      </c>
      <c r="V634" t="s">
        <v>347</v>
      </c>
      <c r="W634" t="s">
        <v>413</v>
      </c>
      <c r="X634" t="s">
        <v>413</v>
      </c>
      <c r="Y634" t="s">
        <v>346</v>
      </c>
      <c r="Z634" t="s">
        <v>347</v>
      </c>
      <c r="AA634" t="s">
        <v>344</v>
      </c>
      <c r="AB634" t="s">
        <v>345</v>
      </c>
      <c r="AC634" t="s">
        <v>350</v>
      </c>
      <c r="AD634" t="s">
        <v>348</v>
      </c>
      <c r="AH634" s="11">
        <f t="shared" si="370"/>
        <v>-1260.5374999999999</v>
      </c>
      <c r="AI634" s="11">
        <f t="shared" si="371"/>
        <v>243.84999999999997</v>
      </c>
      <c r="AJ634" s="11">
        <f t="shared" si="372"/>
        <v>-2263.4624999999996</v>
      </c>
      <c r="AK634" s="11">
        <f t="shared" si="373"/>
        <v>-257.61250000000007</v>
      </c>
      <c r="AL634" s="11">
        <f t="shared" si="374"/>
        <v>1246.7750000000001</v>
      </c>
      <c r="AM634" s="11">
        <f t="shared" si="375"/>
        <v>745.31250000000011</v>
      </c>
      <c r="AN634" s="11">
        <f t="shared" si="376"/>
        <v>1748.2375000000002</v>
      </c>
      <c r="AO634" s="11">
        <f t="shared" si="377"/>
        <v>1246.7750000000001</v>
      </c>
      <c r="AP634" s="11">
        <f t="shared" si="378"/>
        <v>745.31250000000011</v>
      </c>
      <c r="AQ634" s="11">
        <f t="shared" si="379"/>
        <v>745.31250000000011</v>
      </c>
      <c r="AR634" s="11">
        <f t="shared" si="380"/>
        <v>-257.61250000000007</v>
      </c>
      <c r="AS634" s="11">
        <f t="shared" si="381"/>
        <v>-257.61250000000007</v>
      </c>
      <c r="AT634" s="11">
        <f t="shared" si="382"/>
        <v>243.84999999999997</v>
      </c>
      <c r="AU634" s="11">
        <f t="shared" si="383"/>
        <v>745.31250000000011</v>
      </c>
      <c r="AV634" s="11">
        <f t="shared" si="384"/>
        <v>1246.7750000000001</v>
      </c>
      <c r="AW634" s="11">
        <f t="shared" si="385"/>
        <v>1748.2375000000002</v>
      </c>
      <c r="AX634" s="11">
        <f t="shared" si="386"/>
        <v>2249.7000000000003</v>
      </c>
      <c r="AY634" s="11">
        <f t="shared" si="387"/>
        <v>2751.1624999999999</v>
      </c>
      <c r="AZ634" s="11"/>
      <c r="BA634" s="11"/>
      <c r="BB634" s="11">
        <f t="shared" si="388"/>
        <v>-260.53750000000002</v>
      </c>
      <c r="BC634" s="11">
        <f t="shared" si="389"/>
        <v>-1756.1499999999999</v>
      </c>
      <c r="BD634" s="11">
        <f t="shared" si="390"/>
        <v>736.53750000000014</v>
      </c>
      <c r="BE634" s="11">
        <f t="shared" si="391"/>
        <v>-1257.6125000000002</v>
      </c>
      <c r="BF634" s="11">
        <f t="shared" si="392"/>
        <v>-2753.2249999999999</v>
      </c>
      <c r="BG634" s="11">
        <f t="shared" si="393"/>
        <v>-2254.6875</v>
      </c>
      <c r="BH634" s="11">
        <f t="shared" si="394"/>
        <v>-3251.7624999999998</v>
      </c>
      <c r="BI634" s="11">
        <f t="shared" si="395"/>
        <v>-2753.2249999999999</v>
      </c>
      <c r="BJ634" s="11">
        <f t="shared" si="396"/>
        <v>-2254.6875</v>
      </c>
      <c r="BK634" s="11">
        <f t="shared" si="397"/>
        <v>-2254.6875</v>
      </c>
      <c r="BL634" s="11">
        <f t="shared" si="398"/>
        <v>-1257.6125000000002</v>
      </c>
      <c r="BM634" s="11">
        <f t="shared" si="399"/>
        <v>-1257.6125000000002</v>
      </c>
      <c r="BN634" s="11">
        <f t="shared" si="400"/>
        <v>-1756.1499999999999</v>
      </c>
      <c r="BO634" s="11">
        <f t="shared" si="401"/>
        <v>-2254.6875</v>
      </c>
      <c r="BP634" s="11">
        <f t="shared" si="402"/>
        <v>-2753.2249999999999</v>
      </c>
      <c r="BQ634" s="11">
        <f t="shared" si="403"/>
        <v>-3251.7624999999998</v>
      </c>
      <c r="BR634" s="11">
        <f t="shared" si="404"/>
        <v>-3750.2999999999997</v>
      </c>
      <c r="BS634" s="11">
        <f t="shared" si="405"/>
        <v>-4248.8374999999996</v>
      </c>
    </row>
    <row r="635" spans="1:71" ht="16" customHeight="1">
      <c r="A635" s="2">
        <v>43984</v>
      </c>
      <c r="B635" s="10" t="s">
        <v>1096</v>
      </c>
      <c r="C635" s="11">
        <v>8</v>
      </c>
      <c r="D635" s="10">
        <v>-139</v>
      </c>
      <c r="E635" s="10">
        <v>1.9</v>
      </c>
      <c r="K635">
        <v>0</v>
      </c>
      <c r="L635" t="s">
        <v>1196</v>
      </c>
      <c r="M635" t="s">
        <v>2224</v>
      </c>
      <c r="N635" t="s">
        <v>1936</v>
      </c>
      <c r="O635" t="s">
        <v>1936</v>
      </c>
      <c r="P635" t="s">
        <v>1937</v>
      </c>
      <c r="Q635" t="s">
        <v>2225</v>
      </c>
      <c r="R635" t="s">
        <v>2338</v>
      </c>
      <c r="S635" t="s">
        <v>1941</v>
      </c>
      <c r="T635" t="s">
        <v>1217</v>
      </c>
      <c r="U635" t="s">
        <v>2227</v>
      </c>
      <c r="V635" t="s">
        <v>2227</v>
      </c>
      <c r="W635" t="s">
        <v>2228</v>
      </c>
      <c r="X635" t="s">
        <v>2228</v>
      </c>
      <c r="Y635" t="s">
        <v>2228</v>
      </c>
      <c r="Z635" t="s">
        <v>2228</v>
      </c>
      <c r="AA635" t="s">
        <v>2228</v>
      </c>
      <c r="AB635" t="s">
        <v>2228</v>
      </c>
      <c r="AC635" t="s">
        <v>2228</v>
      </c>
      <c r="AD635" t="s">
        <v>2228</v>
      </c>
      <c r="AH635" s="11">
        <f t="shared" si="370"/>
        <v>-14266.65</v>
      </c>
      <c r="AI635" s="11">
        <f t="shared" si="371"/>
        <v>-12260.8</v>
      </c>
      <c r="AJ635" s="11">
        <f t="shared" si="372"/>
        <v>-12260.8</v>
      </c>
      <c r="AK635" s="11">
        <f t="shared" si="373"/>
        <v>-10254.949999999999</v>
      </c>
      <c r="AL635" s="11">
        <f t="shared" si="374"/>
        <v>-9252.0249999999996</v>
      </c>
      <c r="AM635" s="11">
        <f t="shared" si="375"/>
        <v>-11257.875</v>
      </c>
      <c r="AN635" s="11">
        <f t="shared" si="376"/>
        <v>-22290.050000000003</v>
      </c>
      <c r="AO635" s="11">
        <f t="shared" si="377"/>
        <v>-39339.775000000001</v>
      </c>
      <c r="AP635" s="11">
        <f t="shared" si="378"/>
        <v>-36331</v>
      </c>
      <c r="AQ635" s="11">
        <f t="shared" si="379"/>
        <v>-36331</v>
      </c>
      <c r="AR635" s="11">
        <f t="shared" si="380"/>
        <v>-42348.55</v>
      </c>
      <c r="AS635" s="11">
        <f t="shared" si="381"/>
        <v>-42348.55</v>
      </c>
      <c r="AT635" s="11">
        <f t="shared" si="382"/>
        <v>-42348.55</v>
      </c>
      <c r="AU635" s="11">
        <f t="shared" si="383"/>
        <v>-42348.55</v>
      </c>
      <c r="AV635" s="11">
        <f t="shared" si="384"/>
        <v>-42348.55</v>
      </c>
      <c r="AW635" s="11">
        <f t="shared" si="385"/>
        <v>-42348.55</v>
      </c>
      <c r="AX635" s="11">
        <f t="shared" si="386"/>
        <v>-42348.55</v>
      </c>
      <c r="AY635" s="11">
        <f t="shared" si="387"/>
        <v>-42348.55</v>
      </c>
      <c r="AZ635" s="11"/>
      <c r="BA635" s="11"/>
      <c r="BB635" s="11">
        <f t="shared" si="388"/>
        <v>9733.35</v>
      </c>
      <c r="BC635" s="11">
        <f t="shared" si="389"/>
        <v>7739.2000000000007</v>
      </c>
      <c r="BD635" s="11">
        <f t="shared" si="390"/>
        <v>7739.2000000000007</v>
      </c>
      <c r="BE635" s="11">
        <f t="shared" si="391"/>
        <v>5745.05</v>
      </c>
      <c r="BF635" s="11">
        <f t="shared" si="392"/>
        <v>4747.9750000000004</v>
      </c>
      <c r="BG635" s="11">
        <f t="shared" si="393"/>
        <v>6742.125</v>
      </c>
      <c r="BH635" s="11">
        <f t="shared" si="394"/>
        <v>17709.949999999997</v>
      </c>
      <c r="BI635" s="11">
        <f t="shared" si="395"/>
        <v>34660.224999999999</v>
      </c>
      <c r="BJ635" s="11">
        <f t="shared" si="396"/>
        <v>31669</v>
      </c>
      <c r="BK635" s="11">
        <f t="shared" si="397"/>
        <v>31669</v>
      </c>
      <c r="BL635" s="11">
        <f t="shared" si="398"/>
        <v>37651.449999999997</v>
      </c>
      <c r="BM635" s="11">
        <f t="shared" si="399"/>
        <v>37651.449999999997</v>
      </c>
      <c r="BN635" s="11">
        <f t="shared" si="400"/>
        <v>37651.449999999997</v>
      </c>
      <c r="BO635" s="11">
        <f t="shared" si="401"/>
        <v>37651.449999999997</v>
      </c>
      <c r="BP635" s="11">
        <f t="shared" si="402"/>
        <v>37651.449999999997</v>
      </c>
      <c r="BQ635" s="11">
        <f t="shared" si="403"/>
        <v>37651.449999999997</v>
      </c>
      <c r="BR635" s="11">
        <f t="shared" si="404"/>
        <v>37651.449999999997</v>
      </c>
      <c r="BS635" s="11">
        <f t="shared" si="405"/>
        <v>37651.449999999997</v>
      </c>
    </row>
    <row r="636" spans="1:71" ht="16" customHeight="1">
      <c r="A636" s="2">
        <v>43984</v>
      </c>
      <c r="B636" s="10" t="s">
        <v>436</v>
      </c>
      <c r="C636" s="11">
        <v>9</v>
      </c>
      <c r="D636" s="10">
        <v>-137</v>
      </c>
      <c r="E636" s="10">
        <v>0.2</v>
      </c>
      <c r="K636">
        <v>0</v>
      </c>
      <c r="L636" t="s">
        <v>326</v>
      </c>
      <c r="M636" t="s">
        <v>325</v>
      </c>
      <c r="N636" t="s">
        <v>327</v>
      </c>
      <c r="O636" t="s">
        <v>326</v>
      </c>
      <c r="P636" t="s">
        <v>326</v>
      </c>
      <c r="Q636" t="s">
        <v>327</v>
      </c>
      <c r="R636" t="s">
        <v>328</v>
      </c>
      <c r="S636" t="s">
        <v>326</v>
      </c>
      <c r="T636" t="s">
        <v>327</v>
      </c>
      <c r="U636" t="s">
        <v>326</v>
      </c>
      <c r="V636" t="s">
        <v>326</v>
      </c>
      <c r="W636" t="s">
        <v>326</v>
      </c>
      <c r="X636" t="s">
        <v>327</v>
      </c>
      <c r="Y636" t="s">
        <v>327</v>
      </c>
      <c r="Z636" t="s">
        <v>326</v>
      </c>
      <c r="AA636" t="s">
        <v>326</v>
      </c>
      <c r="AB636" t="s">
        <v>326</v>
      </c>
      <c r="AC636" t="s">
        <v>326</v>
      </c>
      <c r="AD636" t="s">
        <v>326</v>
      </c>
      <c r="AH636" s="11">
        <f t="shared" si="370"/>
        <v>-2292.6999999999998</v>
      </c>
      <c r="AI636" s="11">
        <f t="shared" si="371"/>
        <v>-1791.2375000000002</v>
      </c>
      <c r="AJ636" s="11">
        <f t="shared" si="372"/>
        <v>-1289.7750000000001</v>
      </c>
      <c r="AK636" s="11">
        <f t="shared" si="373"/>
        <v>-1289.7750000000001</v>
      </c>
      <c r="AL636" s="11">
        <f t="shared" si="374"/>
        <v>-1791.2375000000002</v>
      </c>
      <c r="AM636" s="11">
        <f t="shared" si="375"/>
        <v>-788.3125</v>
      </c>
      <c r="AN636" s="11">
        <f t="shared" si="376"/>
        <v>-1289.7750000000001</v>
      </c>
      <c r="AO636" s="11">
        <f t="shared" si="377"/>
        <v>-1791.2375000000002</v>
      </c>
      <c r="AP636" s="11">
        <f t="shared" si="378"/>
        <v>-1289.7750000000001</v>
      </c>
      <c r="AQ636" s="11">
        <f t="shared" si="379"/>
        <v>-1289.7750000000001</v>
      </c>
      <c r="AR636" s="11">
        <f t="shared" si="380"/>
        <v>-1289.7750000000001</v>
      </c>
      <c r="AS636" s="11">
        <f t="shared" si="381"/>
        <v>-1791.2375000000002</v>
      </c>
      <c r="AT636" s="11">
        <f t="shared" si="382"/>
        <v>-1791.2375000000002</v>
      </c>
      <c r="AU636" s="11">
        <f t="shared" si="383"/>
        <v>-1289.7750000000001</v>
      </c>
      <c r="AV636" s="11">
        <f t="shared" si="384"/>
        <v>-1289.7750000000001</v>
      </c>
      <c r="AW636" s="11">
        <f t="shared" si="385"/>
        <v>-1289.7750000000001</v>
      </c>
      <c r="AX636" s="11">
        <f t="shared" si="386"/>
        <v>-1289.7750000000001</v>
      </c>
      <c r="AY636" s="11">
        <f t="shared" si="387"/>
        <v>-1289.7750000000001</v>
      </c>
      <c r="AZ636" s="11"/>
      <c r="BA636" s="11"/>
      <c r="BB636" s="11">
        <f t="shared" si="388"/>
        <v>-292.70000000000005</v>
      </c>
      <c r="BC636" s="11">
        <f t="shared" si="389"/>
        <v>-791.23749999999995</v>
      </c>
      <c r="BD636" s="11">
        <f t="shared" si="390"/>
        <v>-1289.7750000000001</v>
      </c>
      <c r="BE636" s="11">
        <f t="shared" si="391"/>
        <v>-1289.7750000000001</v>
      </c>
      <c r="BF636" s="11">
        <f t="shared" si="392"/>
        <v>-791.23749999999995</v>
      </c>
      <c r="BG636" s="11">
        <f t="shared" si="393"/>
        <v>-1788.3125</v>
      </c>
      <c r="BH636" s="11">
        <f t="shared" si="394"/>
        <v>-1289.7750000000001</v>
      </c>
      <c r="BI636" s="11">
        <f t="shared" si="395"/>
        <v>-791.23749999999995</v>
      </c>
      <c r="BJ636" s="11">
        <f t="shared" si="396"/>
        <v>-1289.7750000000001</v>
      </c>
      <c r="BK636" s="11">
        <f t="shared" si="397"/>
        <v>-1289.7750000000001</v>
      </c>
      <c r="BL636" s="11">
        <f t="shared" si="398"/>
        <v>-1289.7750000000001</v>
      </c>
      <c r="BM636" s="11">
        <f t="shared" si="399"/>
        <v>-791.23749999999995</v>
      </c>
      <c r="BN636" s="11">
        <f t="shared" si="400"/>
        <v>-791.23749999999995</v>
      </c>
      <c r="BO636" s="11">
        <f t="shared" si="401"/>
        <v>-1289.7750000000001</v>
      </c>
      <c r="BP636" s="11">
        <f t="shared" si="402"/>
        <v>-1289.7750000000001</v>
      </c>
      <c r="BQ636" s="11">
        <f t="shared" si="403"/>
        <v>-1289.7750000000001</v>
      </c>
      <c r="BR636" s="11">
        <f t="shared" si="404"/>
        <v>-1289.7750000000001</v>
      </c>
      <c r="BS636" s="11">
        <f t="shared" si="405"/>
        <v>-1289.7750000000001</v>
      </c>
    </row>
    <row r="637" spans="1:71" ht="16" customHeight="1">
      <c r="A637" s="2">
        <v>43984</v>
      </c>
      <c r="B637" s="10" t="s">
        <v>874</v>
      </c>
      <c r="C637" s="11">
        <v>10</v>
      </c>
      <c r="D637" s="10">
        <v>-117</v>
      </c>
      <c r="E637" s="10">
        <v>0.1</v>
      </c>
      <c r="K637">
        <v>0</v>
      </c>
      <c r="L637" t="s">
        <v>676</v>
      </c>
      <c r="M637" t="s">
        <v>1740</v>
      </c>
      <c r="N637" t="s">
        <v>1741</v>
      </c>
      <c r="O637" t="s">
        <v>677</v>
      </c>
      <c r="P637" t="s">
        <v>677</v>
      </c>
      <c r="Q637" t="s">
        <v>677</v>
      </c>
      <c r="R637" t="s">
        <v>676</v>
      </c>
      <c r="S637" t="s">
        <v>676</v>
      </c>
      <c r="T637" t="s">
        <v>1742</v>
      </c>
      <c r="U637" t="s">
        <v>678</v>
      </c>
      <c r="V637" t="s">
        <v>1742</v>
      </c>
      <c r="W637" t="s">
        <v>1742</v>
      </c>
      <c r="X637" t="s">
        <v>677</v>
      </c>
      <c r="Y637" t="s">
        <v>677</v>
      </c>
      <c r="Z637" t="s">
        <v>676</v>
      </c>
      <c r="AA637" t="s">
        <v>681</v>
      </c>
      <c r="AB637" t="s">
        <v>679</v>
      </c>
      <c r="AC637" t="s">
        <v>679</v>
      </c>
      <c r="AD637" t="s">
        <v>679</v>
      </c>
      <c r="AH637" s="11">
        <f t="shared" si="370"/>
        <v>-3504.6749999999997</v>
      </c>
      <c r="AI637" s="11">
        <f t="shared" si="371"/>
        <v>-2501.75</v>
      </c>
      <c r="AJ637" s="11">
        <f t="shared" si="372"/>
        <v>-997.36250000000007</v>
      </c>
      <c r="AK637" s="11">
        <f t="shared" si="373"/>
        <v>-997.36250000000007</v>
      </c>
      <c r="AL637" s="11">
        <f t="shared" si="374"/>
        <v>-997.36250000000007</v>
      </c>
      <c r="AM637" s="11">
        <f t="shared" si="375"/>
        <v>-495.90000000000003</v>
      </c>
      <c r="AN637" s="11">
        <f t="shared" si="376"/>
        <v>-495.90000000000003</v>
      </c>
      <c r="AO637" s="11">
        <f t="shared" si="377"/>
        <v>-1498.825</v>
      </c>
      <c r="AP637" s="11">
        <f t="shared" si="378"/>
        <v>-2000.2875000000001</v>
      </c>
      <c r="AQ637" s="11">
        <f t="shared" si="379"/>
        <v>-1498.825</v>
      </c>
      <c r="AR637" s="11">
        <f t="shared" si="380"/>
        <v>-1498.825</v>
      </c>
      <c r="AS637" s="11">
        <f t="shared" si="381"/>
        <v>-997.36250000000007</v>
      </c>
      <c r="AT637" s="11">
        <f t="shared" si="382"/>
        <v>-997.36250000000007</v>
      </c>
      <c r="AU637" s="11">
        <f t="shared" si="383"/>
        <v>-495.90000000000003</v>
      </c>
      <c r="AV637" s="11">
        <f t="shared" si="384"/>
        <v>507.02499999999998</v>
      </c>
      <c r="AW637" s="11">
        <f t="shared" si="385"/>
        <v>1008.4875</v>
      </c>
      <c r="AX637" s="11">
        <f t="shared" si="386"/>
        <v>1008.4875</v>
      </c>
      <c r="AY637" s="11">
        <f t="shared" si="387"/>
        <v>1008.4875</v>
      </c>
      <c r="AZ637" s="11"/>
      <c r="BA637" s="11"/>
      <c r="BB637" s="11">
        <f t="shared" si="388"/>
        <v>2495.3250000000003</v>
      </c>
      <c r="BC637" s="11">
        <f t="shared" si="389"/>
        <v>1498.25</v>
      </c>
      <c r="BD637" s="11">
        <f t="shared" si="390"/>
        <v>2.6374999999999602</v>
      </c>
      <c r="BE637" s="11">
        <f t="shared" si="391"/>
        <v>2.6374999999999602</v>
      </c>
      <c r="BF637" s="11">
        <f t="shared" si="392"/>
        <v>2.6374999999999602</v>
      </c>
      <c r="BG637" s="11">
        <f t="shared" si="393"/>
        <v>-495.90000000000003</v>
      </c>
      <c r="BH637" s="11">
        <f t="shared" si="394"/>
        <v>-495.90000000000003</v>
      </c>
      <c r="BI637" s="11">
        <f t="shared" si="395"/>
        <v>501.17499999999995</v>
      </c>
      <c r="BJ637" s="11">
        <f t="shared" si="396"/>
        <v>999.71249999999986</v>
      </c>
      <c r="BK637" s="11">
        <f t="shared" si="397"/>
        <v>501.17499999999995</v>
      </c>
      <c r="BL637" s="11">
        <f t="shared" si="398"/>
        <v>501.17499999999995</v>
      </c>
      <c r="BM637" s="11">
        <f t="shared" si="399"/>
        <v>2.6374999999999602</v>
      </c>
      <c r="BN637" s="11">
        <f t="shared" si="400"/>
        <v>2.6374999999999602</v>
      </c>
      <c r="BO637" s="11">
        <f t="shared" si="401"/>
        <v>-495.90000000000003</v>
      </c>
      <c r="BP637" s="11">
        <f t="shared" si="402"/>
        <v>-1492.9750000000001</v>
      </c>
      <c r="BQ637" s="11">
        <f t="shared" si="403"/>
        <v>-1991.5125</v>
      </c>
      <c r="BR637" s="11">
        <f t="shared" si="404"/>
        <v>-1991.5125</v>
      </c>
      <c r="BS637" s="11">
        <f t="shared" si="405"/>
        <v>-1991.5125</v>
      </c>
    </row>
    <row r="638" spans="1:71" ht="16" customHeight="1">
      <c r="A638" s="2">
        <v>43984</v>
      </c>
      <c r="B638" s="10" t="s">
        <v>1208</v>
      </c>
      <c r="C638" s="11">
        <v>11</v>
      </c>
      <c r="D638" s="10">
        <v>-106</v>
      </c>
      <c r="E638" s="10">
        <v>2.5</v>
      </c>
      <c r="I638">
        <v>4.2240647921760292E-2</v>
      </c>
      <c r="K638">
        <v>0</v>
      </c>
      <c r="L638" t="s">
        <v>1894</v>
      </c>
      <c r="M638" t="s">
        <v>1901</v>
      </c>
      <c r="N638" t="s">
        <v>1898</v>
      </c>
      <c r="O638" t="s">
        <v>2279</v>
      </c>
      <c r="P638" t="s">
        <v>1896</v>
      </c>
      <c r="Q638" t="s">
        <v>2037</v>
      </c>
      <c r="R638" t="s">
        <v>2259</v>
      </c>
      <c r="S638" t="s">
        <v>2266</v>
      </c>
      <c r="T638" t="s">
        <v>2278</v>
      </c>
      <c r="U638" t="s">
        <v>1573</v>
      </c>
      <c r="V638" t="s">
        <v>2267</v>
      </c>
      <c r="W638" t="s">
        <v>1576</v>
      </c>
      <c r="X638" t="s">
        <v>2267</v>
      </c>
      <c r="Y638" t="s">
        <v>2267</v>
      </c>
      <c r="Z638" t="s">
        <v>2268</v>
      </c>
      <c r="AA638" t="s">
        <v>2266</v>
      </c>
      <c r="AB638" t="s">
        <v>2307</v>
      </c>
      <c r="AC638" t="s">
        <v>2307</v>
      </c>
      <c r="AD638" t="s">
        <v>2269</v>
      </c>
      <c r="AH638" s="11">
        <f t="shared" si="370"/>
        <v>-774.05000000000007</v>
      </c>
      <c r="AI638" s="11">
        <f t="shared" si="371"/>
        <v>1733.2624999999998</v>
      </c>
      <c r="AJ638" s="11">
        <f t="shared" si="372"/>
        <v>6747.8874999999998</v>
      </c>
      <c r="AK638" s="11">
        <f t="shared" si="373"/>
        <v>6246.4250000000002</v>
      </c>
      <c r="AL638" s="11">
        <f t="shared" si="374"/>
        <v>4742.0374999999995</v>
      </c>
      <c r="AM638" s="11">
        <f t="shared" si="375"/>
        <v>8753.7375000000011</v>
      </c>
      <c r="AN638" s="11">
        <f t="shared" si="376"/>
        <v>14771.2875</v>
      </c>
      <c r="AO638" s="11">
        <f t="shared" si="377"/>
        <v>10759.587500000001</v>
      </c>
      <c r="AP638" s="11">
        <f t="shared" si="378"/>
        <v>11762.512500000001</v>
      </c>
      <c r="AQ638" s="11">
        <f t="shared" si="379"/>
        <v>13266.900000000001</v>
      </c>
      <c r="AR638" s="11">
        <f t="shared" si="380"/>
        <v>13768.362500000001</v>
      </c>
      <c r="AS638" s="11">
        <f t="shared" si="381"/>
        <v>13266.900000000001</v>
      </c>
      <c r="AT638" s="11">
        <f t="shared" si="382"/>
        <v>13266.900000000001</v>
      </c>
      <c r="AU638" s="11">
        <f t="shared" si="383"/>
        <v>14269.825000000001</v>
      </c>
      <c r="AV638" s="11">
        <f t="shared" si="384"/>
        <v>14771.2875</v>
      </c>
      <c r="AW638" s="11">
        <f t="shared" si="385"/>
        <v>16275.674999999999</v>
      </c>
      <c r="AX638" s="11">
        <f t="shared" si="386"/>
        <v>16275.674999999999</v>
      </c>
      <c r="AY638" s="11">
        <f t="shared" si="387"/>
        <v>15272.75</v>
      </c>
      <c r="AZ638" s="11"/>
      <c r="BA638" s="11"/>
      <c r="BB638" s="11">
        <f t="shared" si="388"/>
        <v>-2774.05</v>
      </c>
      <c r="BC638" s="11">
        <f t="shared" si="389"/>
        <v>-5266.7375000000002</v>
      </c>
      <c r="BD638" s="11">
        <f t="shared" si="390"/>
        <v>-10252.112499999999</v>
      </c>
      <c r="BE638" s="11">
        <f t="shared" si="391"/>
        <v>-9753.5749999999989</v>
      </c>
      <c r="BF638" s="11">
        <f t="shared" si="392"/>
        <v>-8257.9625000000015</v>
      </c>
      <c r="BG638" s="11">
        <f t="shared" si="393"/>
        <v>-12246.262499999999</v>
      </c>
      <c r="BH638" s="11">
        <f t="shared" si="394"/>
        <v>-18228.712499999998</v>
      </c>
      <c r="BI638" s="11">
        <f t="shared" si="395"/>
        <v>-14240.412499999999</v>
      </c>
      <c r="BJ638" s="11">
        <f t="shared" si="396"/>
        <v>-15237.487499999999</v>
      </c>
      <c r="BK638" s="11">
        <f t="shared" si="397"/>
        <v>-16733.099999999999</v>
      </c>
      <c r="BL638" s="11">
        <f t="shared" si="398"/>
        <v>-17231.637500000001</v>
      </c>
      <c r="BM638" s="11">
        <f t="shared" si="399"/>
        <v>-16733.099999999999</v>
      </c>
      <c r="BN638" s="11">
        <f t="shared" si="400"/>
        <v>-16733.099999999999</v>
      </c>
      <c r="BO638" s="11">
        <f t="shared" si="401"/>
        <v>-17730.174999999999</v>
      </c>
      <c r="BP638" s="11">
        <f t="shared" si="402"/>
        <v>-18228.712499999998</v>
      </c>
      <c r="BQ638" s="11">
        <f t="shared" si="403"/>
        <v>-19724.325000000001</v>
      </c>
      <c r="BR638" s="11">
        <f t="shared" si="404"/>
        <v>-19724.325000000001</v>
      </c>
      <c r="BS638" s="11">
        <f t="shared" si="405"/>
        <v>-18727.25</v>
      </c>
    </row>
    <row r="639" spans="1:71" ht="16" customHeight="1">
      <c r="A639" s="2">
        <v>43984</v>
      </c>
      <c r="B639" s="10" t="s">
        <v>3123</v>
      </c>
      <c r="C639" s="11">
        <v>12</v>
      </c>
      <c r="D639" s="10">
        <v>-102</v>
      </c>
      <c r="E639" s="10">
        <v>7.9</v>
      </c>
      <c r="AH639" s="11">
        <f t="shared" si="370"/>
        <v>0</v>
      </c>
      <c r="AI639" s="11">
        <f t="shared" si="371"/>
        <v>0</v>
      </c>
      <c r="AJ639" s="11">
        <f t="shared" si="372"/>
        <v>0</v>
      </c>
      <c r="AK639" s="11">
        <f t="shared" si="373"/>
        <v>0</v>
      </c>
      <c r="AL639" s="11">
        <f t="shared" si="374"/>
        <v>0</v>
      </c>
      <c r="AM639" s="11">
        <f t="shared" si="375"/>
        <v>0</v>
      </c>
      <c r="AN639" s="11">
        <f t="shared" si="376"/>
        <v>0</v>
      </c>
      <c r="AO639" s="11">
        <f t="shared" si="377"/>
        <v>0</v>
      </c>
      <c r="AP639" s="11">
        <f t="shared" si="378"/>
        <v>0</v>
      </c>
      <c r="AQ639" s="11">
        <f t="shared" si="379"/>
        <v>0</v>
      </c>
      <c r="AR639" s="11">
        <f t="shared" si="380"/>
        <v>0</v>
      </c>
      <c r="AS639" s="11">
        <f t="shared" si="381"/>
        <v>0</v>
      </c>
      <c r="AT639" s="11">
        <f t="shared" si="382"/>
        <v>0</v>
      </c>
      <c r="AU639" s="11">
        <f t="shared" si="383"/>
        <v>0</v>
      </c>
      <c r="AV639" s="11">
        <f t="shared" si="384"/>
        <v>0</v>
      </c>
      <c r="AW639" s="11">
        <f t="shared" si="385"/>
        <v>0</v>
      </c>
      <c r="AX639" s="11">
        <f t="shared" si="386"/>
        <v>0</v>
      </c>
      <c r="AY639" s="11">
        <f t="shared" si="387"/>
        <v>0</v>
      </c>
      <c r="AZ639" s="11"/>
      <c r="BA639" s="11"/>
      <c r="BB639" s="11">
        <f t="shared" si="388"/>
        <v>0</v>
      </c>
      <c r="BC639" s="11">
        <f t="shared" si="389"/>
        <v>0</v>
      </c>
      <c r="BD639" s="11">
        <f t="shared" si="390"/>
        <v>0</v>
      </c>
      <c r="BE639" s="11">
        <f t="shared" si="391"/>
        <v>0</v>
      </c>
      <c r="BF639" s="11">
        <f t="shared" si="392"/>
        <v>0</v>
      </c>
      <c r="BG639" s="11">
        <f t="shared" si="393"/>
        <v>0</v>
      </c>
      <c r="BH639" s="11">
        <f t="shared" si="394"/>
        <v>0</v>
      </c>
      <c r="BI639" s="11">
        <f t="shared" si="395"/>
        <v>0</v>
      </c>
      <c r="BJ639" s="11">
        <f t="shared" si="396"/>
        <v>0</v>
      </c>
      <c r="BK639" s="11">
        <f t="shared" si="397"/>
        <v>0</v>
      </c>
      <c r="BL639" s="11">
        <f t="shared" si="398"/>
        <v>0</v>
      </c>
      <c r="BM639" s="11">
        <f t="shared" si="399"/>
        <v>0</v>
      </c>
      <c r="BN639" s="11">
        <f t="shared" si="400"/>
        <v>0</v>
      </c>
      <c r="BO639" s="11">
        <f t="shared" si="401"/>
        <v>0</v>
      </c>
      <c r="BP639" s="11">
        <f t="shared" si="402"/>
        <v>0</v>
      </c>
      <c r="BQ639" s="11">
        <f t="shared" si="403"/>
        <v>0</v>
      </c>
      <c r="BR639" s="11">
        <f t="shared" si="404"/>
        <v>0</v>
      </c>
      <c r="BS639" s="11">
        <f t="shared" si="405"/>
        <v>0</v>
      </c>
    </row>
    <row r="640" spans="1:71" ht="16" customHeight="1">
      <c r="A640" s="2">
        <v>43984</v>
      </c>
      <c r="B640" s="10" t="s">
        <v>1175</v>
      </c>
      <c r="C640" s="11">
        <v>13</v>
      </c>
      <c r="D640" s="10">
        <v>-100</v>
      </c>
      <c r="E640" s="10">
        <v>8.6999999999999993</v>
      </c>
      <c r="K640">
        <v>0</v>
      </c>
      <c r="L640" t="s">
        <v>1316</v>
      </c>
      <c r="M640" t="s">
        <v>1163</v>
      </c>
      <c r="N640" t="s">
        <v>1180</v>
      </c>
      <c r="O640" t="s">
        <v>486</v>
      </c>
      <c r="P640" t="s">
        <v>1179</v>
      </c>
      <c r="Q640" t="s">
        <v>1708</v>
      </c>
      <c r="R640" t="s">
        <v>2035</v>
      </c>
      <c r="S640" t="s">
        <v>1180</v>
      </c>
      <c r="T640" t="s">
        <v>1180</v>
      </c>
      <c r="U640" t="s">
        <v>1180</v>
      </c>
      <c r="V640" t="s">
        <v>1180</v>
      </c>
      <c r="W640" t="s">
        <v>1179</v>
      </c>
      <c r="X640" t="s">
        <v>2035</v>
      </c>
      <c r="Y640" t="s">
        <v>1180</v>
      </c>
      <c r="Z640" t="s">
        <v>1315</v>
      </c>
      <c r="AA640" t="s">
        <v>1708</v>
      </c>
      <c r="AB640" t="s">
        <v>2036</v>
      </c>
      <c r="AC640" t="s">
        <v>2036</v>
      </c>
      <c r="AD640" t="s">
        <v>639</v>
      </c>
      <c r="AH640" s="11">
        <f t="shared" si="370"/>
        <v>-1278.9095058500006</v>
      </c>
      <c r="AI640" s="11">
        <f t="shared" si="371"/>
        <v>-877.73750000000007</v>
      </c>
      <c r="AJ640" s="11">
        <f t="shared" si="372"/>
        <v>-1178.6180087750038</v>
      </c>
      <c r="AK640" s="11">
        <f t="shared" si="373"/>
        <v>-1078.3194912249962</v>
      </c>
      <c r="AL640" s="11">
        <f t="shared" si="374"/>
        <v>-777.44700585000066</v>
      </c>
      <c r="AM640" s="11">
        <f t="shared" si="375"/>
        <v>-576.85699122499625</v>
      </c>
      <c r="AN640" s="11">
        <f t="shared" si="376"/>
        <v>-877.73750000000007</v>
      </c>
      <c r="AO640" s="11">
        <f t="shared" si="377"/>
        <v>-877.73750000000007</v>
      </c>
      <c r="AP640" s="11">
        <f t="shared" si="378"/>
        <v>-877.73750000000007</v>
      </c>
      <c r="AQ640" s="11">
        <f t="shared" si="379"/>
        <v>-877.73750000000007</v>
      </c>
      <c r="AR640" s="11">
        <f t="shared" si="380"/>
        <v>-1078.3194912249962</v>
      </c>
      <c r="AS640" s="11">
        <f t="shared" si="381"/>
        <v>-576.85699122499625</v>
      </c>
      <c r="AT640" s="11">
        <f t="shared" si="382"/>
        <v>-877.73750000000007</v>
      </c>
      <c r="AU640" s="11">
        <f t="shared" si="383"/>
        <v>-476.56549414999932</v>
      </c>
      <c r="AV640" s="11">
        <f t="shared" si="384"/>
        <v>-777.44700585000066</v>
      </c>
      <c r="AW640" s="11">
        <f t="shared" si="385"/>
        <v>-275.98450585000069</v>
      </c>
      <c r="AX640" s="11">
        <f t="shared" si="386"/>
        <v>-275.98450585000069</v>
      </c>
      <c r="AY640" s="11">
        <f t="shared" si="387"/>
        <v>125.1875</v>
      </c>
      <c r="AZ640" s="11"/>
      <c r="BA640" s="11"/>
      <c r="BB640" s="11">
        <f t="shared" si="388"/>
        <v>521.09449415000051</v>
      </c>
      <c r="BC640" s="11">
        <f t="shared" si="389"/>
        <v>122.26249999999999</v>
      </c>
      <c r="BD640" s="11">
        <f t="shared" si="390"/>
        <v>421.38799122500382</v>
      </c>
      <c r="BE640" s="11">
        <f t="shared" si="391"/>
        <v>321.67450877499618</v>
      </c>
      <c r="BF640" s="11">
        <f t="shared" si="392"/>
        <v>22.556994150000605</v>
      </c>
      <c r="BG640" s="11">
        <f t="shared" si="393"/>
        <v>-176.86299122500378</v>
      </c>
      <c r="BH640" s="11">
        <f t="shared" si="394"/>
        <v>122.26249999999999</v>
      </c>
      <c r="BI640" s="11">
        <f t="shared" si="395"/>
        <v>122.26249999999999</v>
      </c>
      <c r="BJ640" s="11">
        <f t="shared" si="396"/>
        <v>122.26249999999999</v>
      </c>
      <c r="BK640" s="11">
        <f t="shared" si="397"/>
        <v>122.26249999999999</v>
      </c>
      <c r="BL640" s="11">
        <f t="shared" si="398"/>
        <v>321.67450877499618</v>
      </c>
      <c r="BM640" s="11">
        <f t="shared" si="399"/>
        <v>-176.86299122500378</v>
      </c>
      <c r="BN640" s="11">
        <f t="shared" si="400"/>
        <v>122.26249999999999</v>
      </c>
      <c r="BO640" s="11">
        <f t="shared" si="401"/>
        <v>-276.56949415000065</v>
      </c>
      <c r="BP640" s="11">
        <f t="shared" si="402"/>
        <v>22.556994150000605</v>
      </c>
      <c r="BQ640" s="11">
        <f t="shared" si="403"/>
        <v>-475.98050584999942</v>
      </c>
      <c r="BR640" s="11">
        <f t="shared" si="404"/>
        <v>-475.98050584999942</v>
      </c>
      <c r="BS640" s="11">
        <f t="shared" si="405"/>
        <v>-874.8125</v>
      </c>
    </row>
    <row r="641" spans="1:71" ht="16" customHeight="1">
      <c r="A641" s="2">
        <v>43984</v>
      </c>
      <c r="B641" s="10" t="s">
        <v>213</v>
      </c>
      <c r="C641" s="11">
        <v>14</v>
      </c>
      <c r="D641" s="10">
        <v>-93</v>
      </c>
      <c r="E641" s="10">
        <v>0.6</v>
      </c>
      <c r="K641">
        <v>0</v>
      </c>
      <c r="L641" t="s">
        <v>266</v>
      </c>
      <c r="M641" t="s">
        <v>489</v>
      </c>
      <c r="N641" t="s">
        <v>271</v>
      </c>
      <c r="O641" t="s">
        <v>818</v>
      </c>
      <c r="P641" t="s">
        <v>490</v>
      </c>
      <c r="Q641" t="s">
        <v>268</v>
      </c>
      <c r="R641" t="s">
        <v>272</v>
      </c>
      <c r="S641" t="s">
        <v>272</v>
      </c>
      <c r="T641" t="s">
        <v>268</v>
      </c>
      <c r="U641" t="s">
        <v>490</v>
      </c>
      <c r="V641" t="s">
        <v>270</v>
      </c>
      <c r="W641" t="s">
        <v>817</v>
      </c>
      <c r="X641" t="s">
        <v>270</v>
      </c>
      <c r="Y641" t="s">
        <v>270</v>
      </c>
      <c r="Z641" t="s">
        <v>270</v>
      </c>
      <c r="AA641" t="s">
        <v>1509</v>
      </c>
      <c r="AB641" t="s">
        <v>1509</v>
      </c>
      <c r="AC641" t="s">
        <v>1509</v>
      </c>
      <c r="AD641" t="s">
        <v>270</v>
      </c>
      <c r="AH641" s="11">
        <f t="shared" si="370"/>
        <v>-1893.7124999999999</v>
      </c>
      <c r="AI641" s="11">
        <f t="shared" si="371"/>
        <v>-1793.4220058500005</v>
      </c>
      <c r="AJ641" s="11">
        <f t="shared" si="372"/>
        <v>-2696.0555087750035</v>
      </c>
      <c r="AK641" s="11">
        <f t="shared" si="373"/>
        <v>-2294.8845058500006</v>
      </c>
      <c r="AL641" s="11">
        <f t="shared" si="374"/>
        <v>-2094.2944912249959</v>
      </c>
      <c r="AM641" s="11">
        <f t="shared" si="375"/>
        <v>-1994.0029941499993</v>
      </c>
      <c r="AN641" s="11">
        <f t="shared" si="376"/>
        <v>-1994.0029941499993</v>
      </c>
      <c r="AO641" s="11">
        <f t="shared" si="377"/>
        <v>-2094.2944912249959</v>
      </c>
      <c r="AP641" s="11">
        <f t="shared" si="378"/>
        <v>-2294.8845058500006</v>
      </c>
      <c r="AQ641" s="11">
        <f t="shared" si="379"/>
        <v>-2395.1749999999997</v>
      </c>
      <c r="AR641" s="11">
        <f t="shared" si="380"/>
        <v>-2595.756991224996</v>
      </c>
      <c r="AS641" s="11">
        <f t="shared" si="381"/>
        <v>-2395.1749999999997</v>
      </c>
      <c r="AT641" s="11">
        <f t="shared" si="382"/>
        <v>-2395.1749999999997</v>
      </c>
      <c r="AU641" s="11">
        <f t="shared" si="383"/>
        <v>-2395.1749999999997</v>
      </c>
      <c r="AV641" s="11">
        <f t="shared" si="384"/>
        <v>-2495.4654941499994</v>
      </c>
      <c r="AW641" s="11">
        <f t="shared" si="385"/>
        <v>-2495.4654941499994</v>
      </c>
      <c r="AX641" s="11">
        <f t="shared" si="386"/>
        <v>-2495.4654941499994</v>
      </c>
      <c r="AY641" s="11">
        <f t="shared" si="387"/>
        <v>-2395.1749999999997</v>
      </c>
      <c r="AZ641" s="11"/>
      <c r="BA641" s="11"/>
      <c r="BB641" s="11">
        <f t="shared" si="388"/>
        <v>1106.2875000000001</v>
      </c>
      <c r="BC641" s="11">
        <f t="shared" si="389"/>
        <v>1006.5819941500008</v>
      </c>
      <c r="BD641" s="11">
        <f t="shared" si="390"/>
        <v>1903.9504912250038</v>
      </c>
      <c r="BE641" s="11">
        <f t="shared" si="391"/>
        <v>1505.1194941500007</v>
      </c>
      <c r="BF641" s="11">
        <f t="shared" si="392"/>
        <v>1305.6995087749963</v>
      </c>
      <c r="BG641" s="11">
        <f t="shared" si="393"/>
        <v>1205.9930058499995</v>
      </c>
      <c r="BH641" s="11">
        <f t="shared" si="394"/>
        <v>1205.9930058499995</v>
      </c>
      <c r="BI641" s="11">
        <f t="shared" si="395"/>
        <v>1305.6995087749963</v>
      </c>
      <c r="BJ641" s="11">
        <f t="shared" si="396"/>
        <v>1505.1194941500007</v>
      </c>
      <c r="BK641" s="11">
        <f t="shared" si="397"/>
        <v>1604.825</v>
      </c>
      <c r="BL641" s="11">
        <f t="shared" si="398"/>
        <v>1804.2370087749962</v>
      </c>
      <c r="BM641" s="11">
        <f t="shared" si="399"/>
        <v>1604.825</v>
      </c>
      <c r="BN641" s="11">
        <f t="shared" si="400"/>
        <v>1604.825</v>
      </c>
      <c r="BO641" s="11">
        <f t="shared" si="401"/>
        <v>1604.825</v>
      </c>
      <c r="BP641" s="11">
        <f t="shared" si="402"/>
        <v>1704.5305058499998</v>
      </c>
      <c r="BQ641" s="11">
        <f t="shared" si="403"/>
        <v>1704.5305058499998</v>
      </c>
      <c r="BR641" s="11">
        <f t="shared" si="404"/>
        <v>1704.5305058499998</v>
      </c>
      <c r="BS641" s="11">
        <f t="shared" si="405"/>
        <v>1604.825</v>
      </c>
    </row>
    <row r="642" spans="1:71" ht="16" customHeight="1">
      <c r="A642" s="2">
        <v>43984</v>
      </c>
      <c r="B642" s="10" t="s">
        <v>238</v>
      </c>
      <c r="C642" s="11">
        <v>15</v>
      </c>
      <c r="D642" s="10">
        <v>-78</v>
      </c>
      <c r="E642" s="10">
        <v>3.2</v>
      </c>
      <c r="I642">
        <v>3.4771187943262213E-2</v>
      </c>
      <c r="K642">
        <v>0</v>
      </c>
      <c r="L642" t="s">
        <v>132</v>
      </c>
      <c r="M642" t="s">
        <v>1302</v>
      </c>
      <c r="N642" t="s">
        <v>239</v>
      </c>
      <c r="O642" t="s">
        <v>1304</v>
      </c>
      <c r="P642" t="s">
        <v>205</v>
      </c>
      <c r="Q642" t="s">
        <v>206</v>
      </c>
      <c r="R642" t="s">
        <v>206</v>
      </c>
      <c r="S642" t="s">
        <v>201</v>
      </c>
      <c r="T642" t="s">
        <v>206</v>
      </c>
      <c r="U642" t="s">
        <v>205</v>
      </c>
      <c r="V642" t="s">
        <v>206</v>
      </c>
      <c r="W642" t="s">
        <v>201</v>
      </c>
      <c r="X642" t="s">
        <v>206</v>
      </c>
      <c r="Y642" t="s">
        <v>206</v>
      </c>
      <c r="Z642" t="s">
        <v>201</v>
      </c>
      <c r="AA642" t="s">
        <v>201</v>
      </c>
      <c r="AB642" t="s">
        <v>203</v>
      </c>
      <c r="AC642" t="s">
        <v>203</v>
      </c>
      <c r="AD642" t="s">
        <v>203</v>
      </c>
      <c r="AH642" s="11">
        <f t="shared" si="370"/>
        <v>886.6875</v>
      </c>
      <c r="AI642" s="11">
        <f t="shared" si="371"/>
        <v>1889.6125000000002</v>
      </c>
      <c r="AJ642" s="11">
        <f t="shared" si="372"/>
        <v>2391.0750000000003</v>
      </c>
      <c r="AK642" s="11">
        <f t="shared" si="373"/>
        <v>4396.9249999999993</v>
      </c>
      <c r="AL642" s="11">
        <f t="shared" si="374"/>
        <v>4898.3874999999998</v>
      </c>
      <c r="AM642" s="11">
        <f t="shared" si="375"/>
        <v>4898.3874999999998</v>
      </c>
      <c r="AN642" s="11">
        <f t="shared" si="376"/>
        <v>5399.8499999999995</v>
      </c>
      <c r="AO642" s="11">
        <f t="shared" si="377"/>
        <v>4898.3874999999998</v>
      </c>
      <c r="AP642" s="11">
        <f t="shared" si="378"/>
        <v>4396.9249999999993</v>
      </c>
      <c r="AQ642" s="11">
        <f t="shared" si="379"/>
        <v>4898.3874999999998</v>
      </c>
      <c r="AR642" s="11">
        <f t="shared" si="380"/>
        <v>5399.8499999999995</v>
      </c>
      <c r="AS642" s="11">
        <f t="shared" si="381"/>
        <v>4898.3874999999998</v>
      </c>
      <c r="AT642" s="11">
        <f t="shared" si="382"/>
        <v>4898.3874999999998</v>
      </c>
      <c r="AU642" s="11">
        <f t="shared" si="383"/>
        <v>5399.8499999999995</v>
      </c>
      <c r="AV642" s="11">
        <f t="shared" si="384"/>
        <v>5399.8499999999995</v>
      </c>
      <c r="AW642" s="11">
        <f t="shared" si="385"/>
        <v>5901.3125</v>
      </c>
      <c r="AX642" s="11">
        <f t="shared" si="386"/>
        <v>5901.3125</v>
      </c>
      <c r="AY642" s="11">
        <f t="shared" si="387"/>
        <v>5901.3125</v>
      </c>
      <c r="AZ642" s="11"/>
      <c r="BA642" s="11"/>
      <c r="BB642" s="11">
        <f t="shared" si="388"/>
        <v>-2113.3125</v>
      </c>
      <c r="BC642" s="11">
        <f t="shared" si="389"/>
        <v>-3110.3874999999998</v>
      </c>
      <c r="BD642" s="11">
        <f t="shared" si="390"/>
        <v>-3608.9249999999997</v>
      </c>
      <c r="BE642" s="11">
        <f t="shared" si="391"/>
        <v>-5603.0750000000007</v>
      </c>
      <c r="BF642" s="11">
        <f t="shared" si="392"/>
        <v>-6101.6125000000002</v>
      </c>
      <c r="BG642" s="11">
        <f t="shared" si="393"/>
        <v>-6101.6125000000002</v>
      </c>
      <c r="BH642" s="11">
        <f t="shared" si="394"/>
        <v>-6600.1500000000005</v>
      </c>
      <c r="BI642" s="11">
        <f t="shared" si="395"/>
        <v>-6101.6125000000002</v>
      </c>
      <c r="BJ642" s="11">
        <f t="shared" si="396"/>
        <v>-5603.0750000000007</v>
      </c>
      <c r="BK642" s="11">
        <f t="shared" si="397"/>
        <v>-6101.6125000000002</v>
      </c>
      <c r="BL642" s="11">
        <f t="shared" si="398"/>
        <v>-6600.1500000000005</v>
      </c>
      <c r="BM642" s="11">
        <f t="shared" si="399"/>
        <v>-6101.6125000000002</v>
      </c>
      <c r="BN642" s="11">
        <f t="shared" si="400"/>
        <v>-6101.6125000000002</v>
      </c>
      <c r="BO642" s="11">
        <f t="shared" si="401"/>
        <v>-6600.1500000000005</v>
      </c>
      <c r="BP642" s="11">
        <f t="shared" si="402"/>
        <v>-6600.1500000000005</v>
      </c>
      <c r="BQ642" s="11">
        <f t="shared" si="403"/>
        <v>-7098.6875</v>
      </c>
      <c r="BR642" s="11">
        <f t="shared" si="404"/>
        <v>-7098.6875</v>
      </c>
      <c r="BS642" s="11">
        <f t="shared" si="405"/>
        <v>-7098.6875</v>
      </c>
    </row>
    <row r="643" spans="1:71" ht="16" customHeight="1">
      <c r="A643" s="2">
        <v>43985</v>
      </c>
      <c r="B643" s="10" t="s">
        <v>400</v>
      </c>
      <c r="C643" s="11">
        <v>1</v>
      </c>
      <c r="D643" s="10">
        <v>-374</v>
      </c>
      <c r="E643" s="10">
        <v>0.5</v>
      </c>
      <c r="K643">
        <v>0</v>
      </c>
      <c r="L643" t="s">
        <v>51</v>
      </c>
      <c r="M643" t="s">
        <v>53</v>
      </c>
      <c r="N643" t="s">
        <v>56</v>
      </c>
      <c r="O643" t="s">
        <v>56</v>
      </c>
      <c r="P643" t="s">
        <v>1760</v>
      </c>
      <c r="Q643" t="s">
        <v>51</v>
      </c>
      <c r="R643" t="s">
        <v>54</v>
      </c>
      <c r="S643" t="s">
        <v>1760</v>
      </c>
      <c r="T643" t="s">
        <v>1760</v>
      </c>
      <c r="U643" t="s">
        <v>1760</v>
      </c>
      <c r="V643" t="s">
        <v>51</v>
      </c>
      <c r="W643" t="s">
        <v>54</v>
      </c>
      <c r="X643" t="s">
        <v>51</v>
      </c>
      <c r="Y643" t="s">
        <v>51</v>
      </c>
      <c r="Z643" t="s">
        <v>54</v>
      </c>
      <c r="AA643" t="s">
        <v>54</v>
      </c>
      <c r="AB643" t="s">
        <v>1336</v>
      </c>
      <c r="AC643" t="s">
        <v>1335</v>
      </c>
      <c r="AD643" t="s">
        <v>1335</v>
      </c>
      <c r="AH643" s="11">
        <f t="shared" si="370"/>
        <v>11.67374999999857</v>
      </c>
      <c r="AI643" s="11">
        <f t="shared" si="371"/>
        <v>-38.47149707500111</v>
      </c>
      <c r="AJ643" s="11">
        <f t="shared" si="372"/>
        <v>-38.47149707500111</v>
      </c>
      <c r="AK643" s="11">
        <f t="shared" si="373"/>
        <v>-88.618750000002848</v>
      </c>
      <c r="AL643" s="11">
        <f t="shared" si="374"/>
        <v>-138.76500000000001</v>
      </c>
      <c r="AM643" s="11">
        <f t="shared" si="375"/>
        <v>-188.91225292500175</v>
      </c>
      <c r="AN643" s="11">
        <f t="shared" si="376"/>
        <v>-88.618750000002848</v>
      </c>
      <c r="AO643" s="11">
        <f t="shared" si="377"/>
        <v>-88.618750000002848</v>
      </c>
      <c r="AP643" s="11">
        <f t="shared" si="378"/>
        <v>-88.618750000002848</v>
      </c>
      <c r="AQ643" s="11">
        <f t="shared" si="379"/>
        <v>-138.76500000000001</v>
      </c>
      <c r="AR643" s="11">
        <f t="shared" si="380"/>
        <v>-188.91225292500175</v>
      </c>
      <c r="AS643" s="11">
        <f t="shared" si="381"/>
        <v>-138.76500000000001</v>
      </c>
      <c r="AT643" s="11">
        <f t="shared" si="382"/>
        <v>-138.76500000000001</v>
      </c>
      <c r="AU643" s="11">
        <f t="shared" si="383"/>
        <v>-188.91225292500175</v>
      </c>
      <c r="AV643" s="11">
        <f t="shared" si="384"/>
        <v>-188.91225292500175</v>
      </c>
      <c r="AW643" s="11">
        <f t="shared" si="385"/>
        <v>-289.20274707500113</v>
      </c>
      <c r="AX643" s="11">
        <f t="shared" si="386"/>
        <v>-339.34799415000077</v>
      </c>
      <c r="AY643" s="11">
        <f t="shared" si="387"/>
        <v>-339.34799415000077</v>
      </c>
      <c r="AZ643" s="11"/>
      <c r="BA643" s="11"/>
      <c r="BB643" s="11">
        <f t="shared" si="388"/>
        <v>-288.32624999999859</v>
      </c>
      <c r="BC643" s="11">
        <f t="shared" si="389"/>
        <v>-238.4734970749989</v>
      </c>
      <c r="BD643" s="11">
        <f t="shared" si="390"/>
        <v>-238.4734970749989</v>
      </c>
      <c r="BE643" s="11">
        <f t="shared" si="391"/>
        <v>-188.61874999999716</v>
      </c>
      <c r="BF643" s="11">
        <f t="shared" si="392"/>
        <v>-138.76500000000001</v>
      </c>
      <c r="BG643" s="11">
        <f t="shared" si="393"/>
        <v>-88.910252924998275</v>
      </c>
      <c r="BH643" s="11">
        <f t="shared" si="394"/>
        <v>-188.61874999999716</v>
      </c>
      <c r="BI643" s="11">
        <f t="shared" si="395"/>
        <v>-188.61874999999716</v>
      </c>
      <c r="BJ643" s="11">
        <f t="shared" si="396"/>
        <v>-188.61874999999716</v>
      </c>
      <c r="BK643" s="11">
        <f t="shared" si="397"/>
        <v>-138.76500000000001</v>
      </c>
      <c r="BL643" s="11">
        <f t="shared" si="398"/>
        <v>-88.910252924998275</v>
      </c>
      <c r="BM643" s="11">
        <f t="shared" si="399"/>
        <v>-138.76500000000001</v>
      </c>
      <c r="BN643" s="11">
        <f t="shared" si="400"/>
        <v>-138.76500000000001</v>
      </c>
      <c r="BO643" s="11">
        <f t="shared" si="401"/>
        <v>-88.910252924998275</v>
      </c>
      <c r="BP643" s="11">
        <f t="shared" si="402"/>
        <v>-88.910252924998275</v>
      </c>
      <c r="BQ643" s="11">
        <f t="shared" si="403"/>
        <v>10.795252925001094</v>
      </c>
      <c r="BR643" s="11">
        <f t="shared" si="404"/>
        <v>60.648005850000786</v>
      </c>
      <c r="BS643" s="11">
        <f t="shared" si="405"/>
        <v>60.648005850000786</v>
      </c>
    </row>
    <row r="644" spans="1:71" ht="16" customHeight="1">
      <c r="A644" s="2">
        <v>43985</v>
      </c>
      <c r="B644" s="10" t="s">
        <v>1437</v>
      </c>
      <c r="C644" s="11">
        <v>2</v>
      </c>
      <c r="D644" s="10">
        <v>-126</v>
      </c>
      <c r="E644" s="10">
        <v>1.4</v>
      </c>
      <c r="I644">
        <v>5.784689922480616E-2</v>
      </c>
      <c r="K644">
        <v>0</v>
      </c>
      <c r="L644" t="s">
        <v>2232</v>
      </c>
      <c r="M644" t="s">
        <v>2233</v>
      </c>
      <c r="N644" t="s">
        <v>2993</v>
      </c>
      <c r="O644" t="s">
        <v>1463</v>
      </c>
      <c r="P644" t="s">
        <v>2234</v>
      </c>
      <c r="Q644" t="s">
        <v>2232</v>
      </c>
      <c r="R644" t="s">
        <v>2993</v>
      </c>
      <c r="S644" t="s">
        <v>2235</v>
      </c>
      <c r="T644" t="s">
        <v>2018</v>
      </c>
      <c r="U644" t="s">
        <v>2022</v>
      </c>
      <c r="V644" t="s">
        <v>2020</v>
      </c>
      <c r="W644" t="s">
        <v>2020</v>
      </c>
      <c r="X644" t="s">
        <v>1965</v>
      </c>
      <c r="Y644" t="s">
        <v>2023</v>
      </c>
      <c r="Z644" t="s">
        <v>2023</v>
      </c>
      <c r="AA644" t="s">
        <v>2018</v>
      </c>
      <c r="AB644" t="s">
        <v>2023</v>
      </c>
      <c r="AC644" t="s">
        <v>2023</v>
      </c>
      <c r="AD644" t="s">
        <v>2019</v>
      </c>
      <c r="AH644" s="11">
        <f t="shared" si="370"/>
        <v>-15640.75</v>
      </c>
      <c r="AI644" s="11">
        <f t="shared" si="371"/>
        <v>-596.875</v>
      </c>
      <c r="AJ644" s="11">
        <f t="shared" si="372"/>
        <v>59578.625</v>
      </c>
      <c r="AK644" s="11">
        <f t="shared" si="373"/>
        <v>4417.75</v>
      </c>
      <c r="AL644" s="11">
        <f t="shared" si="374"/>
        <v>-5611.5</v>
      </c>
      <c r="AM644" s="11">
        <f t="shared" si="375"/>
        <v>-596.875</v>
      </c>
      <c r="AN644" s="11">
        <f t="shared" si="376"/>
        <v>-25670</v>
      </c>
      <c r="AO644" s="11">
        <f t="shared" si="377"/>
        <v>-40713.875</v>
      </c>
      <c r="AP644" s="11">
        <f t="shared" si="378"/>
        <v>-50743.125</v>
      </c>
      <c r="AQ644" s="11">
        <f t="shared" si="379"/>
        <v>-30684.625</v>
      </c>
      <c r="AR644" s="11">
        <f t="shared" si="380"/>
        <v>-30684.625</v>
      </c>
      <c r="AS644" s="11">
        <f t="shared" si="381"/>
        <v>-45728.5</v>
      </c>
      <c r="AT644" s="11">
        <f t="shared" si="382"/>
        <v>-35699.25</v>
      </c>
      <c r="AU644" s="11">
        <f t="shared" si="383"/>
        <v>-35699.25</v>
      </c>
      <c r="AV644" s="11">
        <f t="shared" si="384"/>
        <v>-40713.875</v>
      </c>
      <c r="AW644" s="11">
        <f t="shared" si="385"/>
        <v>-35699.25</v>
      </c>
      <c r="AX644" s="11">
        <f t="shared" si="386"/>
        <v>-35699.25</v>
      </c>
      <c r="AY644" s="11">
        <f t="shared" si="387"/>
        <v>-10626.125</v>
      </c>
      <c r="AZ644" s="11"/>
      <c r="BA644" s="11"/>
      <c r="BB644" s="11">
        <f t="shared" si="388"/>
        <v>4359.25</v>
      </c>
      <c r="BC644" s="11">
        <f t="shared" si="389"/>
        <v>-10596.875</v>
      </c>
      <c r="BD644" s="11">
        <f t="shared" si="390"/>
        <v>-70421.375</v>
      </c>
      <c r="BE644" s="11">
        <f t="shared" si="391"/>
        <v>-15582.25</v>
      </c>
      <c r="BF644" s="11">
        <f t="shared" si="392"/>
        <v>-5611.5</v>
      </c>
      <c r="BG644" s="11">
        <f t="shared" si="393"/>
        <v>-10596.875</v>
      </c>
      <c r="BH644" s="11">
        <f t="shared" si="394"/>
        <v>14330</v>
      </c>
      <c r="BI644" s="11">
        <f t="shared" si="395"/>
        <v>29286.125</v>
      </c>
      <c r="BJ644" s="11">
        <f t="shared" si="396"/>
        <v>39256.875</v>
      </c>
      <c r="BK644" s="11">
        <f t="shared" si="397"/>
        <v>19315.375</v>
      </c>
      <c r="BL644" s="11">
        <f t="shared" si="398"/>
        <v>19315.375</v>
      </c>
      <c r="BM644" s="11">
        <f t="shared" si="399"/>
        <v>34271.5</v>
      </c>
      <c r="BN644" s="11">
        <f t="shared" si="400"/>
        <v>24300.75</v>
      </c>
      <c r="BO644" s="11">
        <f t="shared" si="401"/>
        <v>24300.75</v>
      </c>
      <c r="BP644" s="11">
        <f t="shared" si="402"/>
        <v>29286.125</v>
      </c>
      <c r="BQ644" s="11">
        <f t="shared" si="403"/>
        <v>24300.75</v>
      </c>
      <c r="BR644" s="11">
        <f t="shared" si="404"/>
        <v>24300.75</v>
      </c>
      <c r="BS644" s="11">
        <f t="shared" si="405"/>
        <v>-626.125</v>
      </c>
    </row>
    <row r="645" spans="1:71" ht="16" customHeight="1">
      <c r="A645" s="2">
        <v>43985</v>
      </c>
      <c r="B645" s="10" t="s">
        <v>333</v>
      </c>
      <c r="C645" s="11">
        <v>3</v>
      </c>
      <c r="D645" s="10">
        <v>-103</v>
      </c>
      <c r="E645" s="10">
        <v>3.9</v>
      </c>
      <c r="K645">
        <v>0</v>
      </c>
      <c r="L645" t="s">
        <v>2069</v>
      </c>
      <c r="M645" t="s">
        <v>649</v>
      </c>
      <c r="N645" t="s">
        <v>648</v>
      </c>
      <c r="O645" t="s">
        <v>648</v>
      </c>
      <c r="P645" t="s">
        <v>648</v>
      </c>
      <c r="Q645" t="s">
        <v>949</v>
      </c>
      <c r="R645" t="s">
        <v>953</v>
      </c>
      <c r="S645" t="s">
        <v>953</v>
      </c>
      <c r="T645" t="s">
        <v>949</v>
      </c>
      <c r="U645" t="s">
        <v>953</v>
      </c>
      <c r="V645" t="s">
        <v>649</v>
      </c>
      <c r="W645" t="s">
        <v>648</v>
      </c>
      <c r="X645" t="s">
        <v>949</v>
      </c>
      <c r="Y645" t="s">
        <v>949</v>
      </c>
      <c r="Z645" t="s">
        <v>953</v>
      </c>
      <c r="AA645" t="s">
        <v>953</v>
      </c>
      <c r="AB645" t="s">
        <v>1493</v>
      </c>
      <c r="AC645" t="s">
        <v>1493</v>
      </c>
      <c r="AD645" t="s">
        <v>954</v>
      </c>
      <c r="AH645" s="11">
        <f t="shared" si="370"/>
        <v>341.97500000000002</v>
      </c>
      <c r="AI645" s="11">
        <f t="shared" si="371"/>
        <v>843.4375</v>
      </c>
      <c r="AJ645" s="11">
        <f t="shared" si="372"/>
        <v>843.4375</v>
      </c>
      <c r="AK645" s="11">
        <f t="shared" si="373"/>
        <v>843.4375</v>
      </c>
      <c r="AL645" s="11">
        <f t="shared" si="374"/>
        <v>1344.9</v>
      </c>
      <c r="AM645" s="11">
        <f t="shared" si="375"/>
        <v>1846.3625000000002</v>
      </c>
      <c r="AN645" s="11">
        <f t="shared" si="376"/>
        <v>1846.3625000000002</v>
      </c>
      <c r="AO645" s="11">
        <f t="shared" si="377"/>
        <v>1344.9</v>
      </c>
      <c r="AP645" s="11">
        <f t="shared" si="378"/>
        <v>1846.3625000000002</v>
      </c>
      <c r="AQ645" s="11">
        <f t="shared" si="379"/>
        <v>341.97500000000002</v>
      </c>
      <c r="AR645" s="11">
        <f t="shared" si="380"/>
        <v>843.4375</v>
      </c>
      <c r="AS645" s="11">
        <f t="shared" si="381"/>
        <v>1344.9</v>
      </c>
      <c r="AT645" s="11">
        <f t="shared" si="382"/>
        <v>1344.9</v>
      </c>
      <c r="AU645" s="11">
        <f t="shared" si="383"/>
        <v>1846.3625000000002</v>
      </c>
      <c r="AV645" s="11">
        <f t="shared" si="384"/>
        <v>1846.3625000000002</v>
      </c>
      <c r="AW645" s="11">
        <f t="shared" si="385"/>
        <v>2347.8249999999998</v>
      </c>
      <c r="AX645" s="11">
        <f t="shared" si="386"/>
        <v>2347.8249999999998</v>
      </c>
      <c r="AY645" s="11">
        <f t="shared" si="387"/>
        <v>2849.2874999999999</v>
      </c>
      <c r="AZ645" s="11"/>
      <c r="BA645" s="11"/>
      <c r="BB645" s="11">
        <f t="shared" si="388"/>
        <v>-3658.0250000000001</v>
      </c>
      <c r="BC645" s="11">
        <f t="shared" si="389"/>
        <v>-4156.5625</v>
      </c>
      <c r="BD645" s="11">
        <f t="shared" si="390"/>
        <v>-4156.5625</v>
      </c>
      <c r="BE645" s="11">
        <f t="shared" si="391"/>
        <v>-4156.5625</v>
      </c>
      <c r="BF645" s="11">
        <f t="shared" si="392"/>
        <v>-4655.1000000000004</v>
      </c>
      <c r="BG645" s="11">
        <f t="shared" si="393"/>
        <v>-5153.6374999999998</v>
      </c>
      <c r="BH645" s="11">
        <f t="shared" si="394"/>
        <v>-5153.6374999999998</v>
      </c>
      <c r="BI645" s="11">
        <f t="shared" si="395"/>
        <v>-4655.1000000000004</v>
      </c>
      <c r="BJ645" s="11">
        <f t="shared" si="396"/>
        <v>-5153.6374999999998</v>
      </c>
      <c r="BK645" s="11">
        <f t="shared" si="397"/>
        <v>-3658.0250000000001</v>
      </c>
      <c r="BL645" s="11">
        <f t="shared" si="398"/>
        <v>-4156.5625</v>
      </c>
      <c r="BM645" s="11">
        <f t="shared" si="399"/>
        <v>-4655.1000000000004</v>
      </c>
      <c r="BN645" s="11">
        <f t="shared" si="400"/>
        <v>-4655.1000000000004</v>
      </c>
      <c r="BO645" s="11">
        <f t="shared" si="401"/>
        <v>-5153.6374999999998</v>
      </c>
      <c r="BP645" s="11">
        <f t="shared" si="402"/>
        <v>-5153.6374999999998</v>
      </c>
      <c r="BQ645" s="11">
        <f t="shared" si="403"/>
        <v>-5652.1750000000002</v>
      </c>
      <c r="BR645" s="11">
        <f t="shared" si="404"/>
        <v>-5652.1750000000002</v>
      </c>
      <c r="BS645" s="11">
        <f t="shared" si="405"/>
        <v>-6150.7124999999996</v>
      </c>
    </row>
    <row r="646" spans="1:71" ht="16" customHeight="1">
      <c r="A646" s="2">
        <v>43985</v>
      </c>
      <c r="B646" s="10" t="s">
        <v>213</v>
      </c>
      <c r="C646" s="11">
        <v>4</v>
      </c>
      <c r="D646" s="10">
        <v>-79</v>
      </c>
      <c r="E646" s="10">
        <v>3.7</v>
      </c>
      <c r="K646">
        <v>0</v>
      </c>
      <c r="L646" t="s">
        <v>1321</v>
      </c>
      <c r="M646" t="s">
        <v>1509</v>
      </c>
      <c r="N646" t="s">
        <v>489</v>
      </c>
      <c r="O646" t="s">
        <v>270</v>
      </c>
      <c r="P646" t="s">
        <v>1509</v>
      </c>
      <c r="Q646" t="s">
        <v>1509</v>
      </c>
      <c r="R646" t="s">
        <v>269</v>
      </c>
      <c r="S646" t="s">
        <v>1509</v>
      </c>
      <c r="T646" t="s">
        <v>270</v>
      </c>
      <c r="U646" t="s">
        <v>490</v>
      </c>
      <c r="V646" t="s">
        <v>490</v>
      </c>
      <c r="W646" t="s">
        <v>270</v>
      </c>
      <c r="X646" t="s">
        <v>270</v>
      </c>
      <c r="Y646" t="s">
        <v>269</v>
      </c>
      <c r="Z646" t="s">
        <v>270</v>
      </c>
      <c r="AA646" t="s">
        <v>270</v>
      </c>
      <c r="AB646" t="s">
        <v>1509</v>
      </c>
      <c r="AC646" t="s">
        <v>490</v>
      </c>
      <c r="AD646" t="s">
        <v>490</v>
      </c>
      <c r="AH646" s="11">
        <f t="shared" si="370"/>
        <v>0.97200585000064166</v>
      </c>
      <c r="AI646" s="11">
        <f t="shared" si="371"/>
        <v>602.72499999999991</v>
      </c>
      <c r="AJ646" s="11">
        <f t="shared" si="372"/>
        <v>101.26249999999996</v>
      </c>
      <c r="AK646" s="11">
        <f t="shared" si="373"/>
        <v>0.97200585000064166</v>
      </c>
      <c r="AL646" s="11">
        <f t="shared" si="374"/>
        <v>0.97200585000064166</v>
      </c>
      <c r="AM646" s="11">
        <f t="shared" si="375"/>
        <v>301.8444912249962</v>
      </c>
      <c r="AN646" s="11">
        <f t="shared" si="376"/>
        <v>0.97200585000064166</v>
      </c>
      <c r="AO646" s="11">
        <f t="shared" si="377"/>
        <v>101.26249999999996</v>
      </c>
      <c r="AP646" s="11">
        <f t="shared" si="378"/>
        <v>201.55299414999934</v>
      </c>
      <c r="AQ646" s="11">
        <f t="shared" si="379"/>
        <v>201.55299414999934</v>
      </c>
      <c r="AR646" s="11">
        <f t="shared" si="380"/>
        <v>101.26249999999996</v>
      </c>
      <c r="AS646" s="11">
        <f t="shared" si="381"/>
        <v>101.26249999999996</v>
      </c>
      <c r="AT646" s="11">
        <f t="shared" si="382"/>
        <v>301.8444912249962</v>
      </c>
      <c r="AU646" s="11">
        <f t="shared" si="383"/>
        <v>101.26249999999996</v>
      </c>
      <c r="AV646" s="11">
        <f t="shared" si="384"/>
        <v>101.26249999999996</v>
      </c>
      <c r="AW646" s="11">
        <f t="shared" si="385"/>
        <v>0.97200585000064166</v>
      </c>
      <c r="AX646" s="11">
        <f t="shared" si="386"/>
        <v>201.55299414999934</v>
      </c>
      <c r="AY646" s="11">
        <f t="shared" si="387"/>
        <v>201.55299414999934</v>
      </c>
      <c r="AZ646" s="11"/>
      <c r="BA646" s="11"/>
      <c r="BB646" s="11">
        <f t="shared" si="388"/>
        <v>-799.03199415000063</v>
      </c>
      <c r="BC646" s="11">
        <f t="shared" si="389"/>
        <v>-1397.2749999999999</v>
      </c>
      <c r="BD646" s="11">
        <f t="shared" si="390"/>
        <v>-898.73750000000007</v>
      </c>
      <c r="BE646" s="11">
        <f t="shared" si="391"/>
        <v>-799.03199415000063</v>
      </c>
      <c r="BF646" s="11">
        <f t="shared" si="392"/>
        <v>-799.03199415000063</v>
      </c>
      <c r="BG646" s="11">
        <f t="shared" si="393"/>
        <v>-1098.1495087749963</v>
      </c>
      <c r="BH646" s="11">
        <f t="shared" si="394"/>
        <v>-799.03199415000063</v>
      </c>
      <c r="BI646" s="11">
        <f t="shared" si="395"/>
        <v>-898.73750000000007</v>
      </c>
      <c r="BJ646" s="11">
        <f t="shared" si="396"/>
        <v>-998.44300584999939</v>
      </c>
      <c r="BK646" s="11">
        <f t="shared" si="397"/>
        <v>-998.44300584999939</v>
      </c>
      <c r="BL646" s="11">
        <f t="shared" si="398"/>
        <v>-898.73750000000007</v>
      </c>
      <c r="BM646" s="11">
        <f t="shared" si="399"/>
        <v>-898.73750000000007</v>
      </c>
      <c r="BN646" s="11">
        <f t="shared" si="400"/>
        <v>-1098.1495087749963</v>
      </c>
      <c r="BO646" s="11">
        <f t="shared" si="401"/>
        <v>-898.73750000000007</v>
      </c>
      <c r="BP646" s="11">
        <f t="shared" si="402"/>
        <v>-898.73750000000007</v>
      </c>
      <c r="BQ646" s="11">
        <f t="shared" si="403"/>
        <v>-799.03199415000063</v>
      </c>
      <c r="BR646" s="11">
        <f t="shared" si="404"/>
        <v>-998.44300584999939</v>
      </c>
      <c r="BS646" s="11">
        <f t="shared" si="405"/>
        <v>-998.44300584999939</v>
      </c>
    </row>
    <row r="647" spans="1:71" ht="16" customHeight="1">
      <c r="A647" s="2">
        <v>43985</v>
      </c>
      <c r="B647" s="10" t="s">
        <v>1947</v>
      </c>
      <c r="C647" s="11">
        <v>5</v>
      </c>
      <c r="D647" s="10">
        <v>-63</v>
      </c>
      <c r="E647" s="10">
        <v>-7.9</v>
      </c>
      <c r="I647">
        <v>1.0584770492218631E-2</v>
      </c>
      <c r="K647">
        <v>0</v>
      </c>
      <c r="L647" t="s">
        <v>1181</v>
      </c>
      <c r="M647" t="s">
        <v>487</v>
      </c>
      <c r="N647" t="s">
        <v>486</v>
      </c>
      <c r="O647" t="s">
        <v>1315</v>
      </c>
      <c r="P647" t="s">
        <v>2035</v>
      </c>
      <c r="Q647" t="s">
        <v>2035</v>
      </c>
      <c r="R647" t="s">
        <v>1316</v>
      </c>
      <c r="S647" t="s">
        <v>1182</v>
      </c>
      <c r="T647" t="s">
        <v>2035</v>
      </c>
      <c r="U647" t="s">
        <v>2035</v>
      </c>
      <c r="V647" t="s">
        <v>2035</v>
      </c>
      <c r="W647" t="s">
        <v>1315</v>
      </c>
      <c r="X647" t="s">
        <v>2035</v>
      </c>
      <c r="Y647" t="s">
        <v>1316</v>
      </c>
      <c r="Z647" t="s">
        <v>1315</v>
      </c>
      <c r="AA647" t="s">
        <v>2036</v>
      </c>
      <c r="AB647" t="s">
        <v>1315</v>
      </c>
      <c r="AC647" t="s">
        <v>2035</v>
      </c>
      <c r="AD647" t="s">
        <v>639</v>
      </c>
      <c r="AH647" s="11">
        <f t="shared" si="370"/>
        <v>-880.3474913</v>
      </c>
      <c r="AI647" s="11">
        <f t="shared" si="371"/>
        <v>-579.47500592500444</v>
      </c>
      <c r="AJ647" s="11">
        <f t="shared" si="372"/>
        <v>122.57750870000007</v>
      </c>
      <c r="AK647" s="11">
        <f t="shared" si="373"/>
        <v>22.286011625003198</v>
      </c>
      <c r="AL647" s="11">
        <f t="shared" si="374"/>
        <v>22.286011625003198</v>
      </c>
      <c r="AM647" s="11">
        <f t="shared" si="375"/>
        <v>222.86800284999941</v>
      </c>
      <c r="AN647" s="11">
        <f t="shared" si="376"/>
        <v>-78.012505925004433</v>
      </c>
      <c r="AO647" s="11">
        <f t="shared" si="377"/>
        <v>22.286011625003198</v>
      </c>
      <c r="AP647" s="11">
        <f t="shared" si="378"/>
        <v>22.286011625003198</v>
      </c>
      <c r="AQ647" s="11">
        <f t="shared" si="379"/>
        <v>22.286011625003198</v>
      </c>
      <c r="AR647" s="11">
        <f t="shared" si="380"/>
        <v>122.57750870000007</v>
      </c>
      <c r="AS647" s="11">
        <f t="shared" si="381"/>
        <v>22.286011625003198</v>
      </c>
      <c r="AT647" s="11">
        <f t="shared" si="382"/>
        <v>222.86800284999941</v>
      </c>
      <c r="AU647" s="11">
        <f t="shared" si="383"/>
        <v>122.57750870000007</v>
      </c>
      <c r="AV647" s="11">
        <f t="shared" si="384"/>
        <v>323.15849699999876</v>
      </c>
      <c r="AW647" s="11">
        <f t="shared" si="385"/>
        <v>122.57750870000007</v>
      </c>
      <c r="AX647" s="11">
        <f t="shared" si="386"/>
        <v>22.286011625003198</v>
      </c>
      <c r="AY647" s="11">
        <f t="shared" si="387"/>
        <v>724.33050284999945</v>
      </c>
      <c r="AZ647" s="11"/>
      <c r="BA647" s="11"/>
      <c r="BB647" s="11">
        <f t="shared" si="388"/>
        <v>119.65250870000006</v>
      </c>
      <c r="BC647" s="11">
        <f t="shared" si="389"/>
        <v>-179.46500592499558</v>
      </c>
      <c r="BD647" s="11">
        <f t="shared" si="390"/>
        <v>-877.42249129999993</v>
      </c>
      <c r="BE647" s="11">
        <f t="shared" si="391"/>
        <v>-777.71598837500312</v>
      </c>
      <c r="BF647" s="11">
        <f t="shared" si="392"/>
        <v>-777.71598837500312</v>
      </c>
      <c r="BG647" s="11">
        <f t="shared" si="393"/>
        <v>-977.12799714999937</v>
      </c>
      <c r="BH647" s="11">
        <f t="shared" si="394"/>
        <v>-678.00250592499549</v>
      </c>
      <c r="BI647" s="11">
        <f t="shared" si="395"/>
        <v>-777.71598837500312</v>
      </c>
      <c r="BJ647" s="11">
        <f t="shared" si="396"/>
        <v>-777.71598837500312</v>
      </c>
      <c r="BK647" s="11">
        <f t="shared" si="397"/>
        <v>-777.71598837500312</v>
      </c>
      <c r="BL647" s="11">
        <f t="shared" si="398"/>
        <v>-877.42249129999993</v>
      </c>
      <c r="BM647" s="11">
        <f t="shared" si="399"/>
        <v>-777.71598837500312</v>
      </c>
      <c r="BN647" s="11">
        <f t="shared" si="400"/>
        <v>-977.12799714999937</v>
      </c>
      <c r="BO647" s="11">
        <f t="shared" si="401"/>
        <v>-877.42249129999993</v>
      </c>
      <c r="BP647" s="11">
        <f t="shared" si="402"/>
        <v>-1076.8335029999987</v>
      </c>
      <c r="BQ647" s="11">
        <f t="shared" si="403"/>
        <v>-877.42249129999993</v>
      </c>
      <c r="BR647" s="11">
        <f t="shared" si="404"/>
        <v>-777.71598837500312</v>
      </c>
      <c r="BS647" s="11">
        <f t="shared" si="405"/>
        <v>-1475.6654971499993</v>
      </c>
    </row>
    <row r="648" spans="1:71" ht="16" customHeight="1">
      <c r="A648" s="2">
        <v>43985</v>
      </c>
      <c r="B648" s="10" t="s">
        <v>131</v>
      </c>
      <c r="C648" s="11">
        <v>6</v>
      </c>
      <c r="D648" s="10">
        <v>-61</v>
      </c>
      <c r="E648" s="10">
        <v>2.2999999999999998</v>
      </c>
      <c r="I648">
        <v>2.166246397694516E-2</v>
      </c>
      <c r="K648">
        <v>0</v>
      </c>
      <c r="L648" t="s">
        <v>346</v>
      </c>
      <c r="M648" t="s">
        <v>344</v>
      </c>
      <c r="N648" t="s">
        <v>350</v>
      </c>
      <c r="O648" t="s">
        <v>345</v>
      </c>
      <c r="P648" t="s">
        <v>345</v>
      </c>
      <c r="Q648" t="s">
        <v>345</v>
      </c>
      <c r="R648" t="s">
        <v>350</v>
      </c>
      <c r="S648" t="s">
        <v>345</v>
      </c>
      <c r="T648" t="s">
        <v>345</v>
      </c>
      <c r="U648" t="s">
        <v>348</v>
      </c>
      <c r="V648" t="s">
        <v>435</v>
      </c>
      <c r="W648" t="s">
        <v>349</v>
      </c>
      <c r="X648" t="s">
        <v>349</v>
      </c>
      <c r="Y648" t="s">
        <v>434</v>
      </c>
      <c r="Z648" t="s">
        <v>434</v>
      </c>
      <c r="AA648" t="s">
        <v>434</v>
      </c>
      <c r="AB648" t="s">
        <v>349</v>
      </c>
      <c r="AC648" t="s">
        <v>435</v>
      </c>
      <c r="AD648" t="s">
        <v>349</v>
      </c>
      <c r="AH648" s="11">
        <f t="shared" si="370"/>
        <v>248.20000000000005</v>
      </c>
      <c r="AI648" s="11">
        <f t="shared" si="371"/>
        <v>1251.125</v>
      </c>
      <c r="AJ648" s="11">
        <f t="shared" si="372"/>
        <v>749.66250000000002</v>
      </c>
      <c r="AK648" s="11">
        <f t="shared" si="373"/>
        <v>749.66250000000002</v>
      </c>
      <c r="AL648" s="11">
        <f t="shared" si="374"/>
        <v>749.66250000000002</v>
      </c>
      <c r="AM648" s="11">
        <f t="shared" si="375"/>
        <v>1251.125</v>
      </c>
      <c r="AN648" s="11">
        <f t="shared" si="376"/>
        <v>749.66250000000002</v>
      </c>
      <c r="AO648" s="11">
        <f t="shared" si="377"/>
        <v>749.66250000000002</v>
      </c>
      <c r="AP648" s="11">
        <f t="shared" si="378"/>
        <v>1752.5874999999999</v>
      </c>
      <c r="AQ648" s="11">
        <f t="shared" si="379"/>
        <v>2254.0499999999997</v>
      </c>
      <c r="AR648" s="11">
        <f t="shared" si="380"/>
        <v>2755.5124999999998</v>
      </c>
      <c r="AS648" s="11">
        <f t="shared" si="381"/>
        <v>2755.5124999999998</v>
      </c>
      <c r="AT648" s="11">
        <f t="shared" si="382"/>
        <v>3256.9749999999999</v>
      </c>
      <c r="AU648" s="11">
        <f t="shared" si="383"/>
        <v>3256.9749999999999</v>
      </c>
      <c r="AV648" s="11">
        <f t="shared" si="384"/>
        <v>3256.9749999999999</v>
      </c>
      <c r="AW648" s="11">
        <f t="shared" si="385"/>
        <v>2755.5124999999998</v>
      </c>
      <c r="AX648" s="11">
        <f t="shared" si="386"/>
        <v>2254.0499999999997</v>
      </c>
      <c r="AY648" s="11">
        <f t="shared" si="387"/>
        <v>2755.5124999999998</v>
      </c>
      <c r="AZ648" s="11"/>
      <c r="BA648" s="11"/>
      <c r="BB648" s="11">
        <f t="shared" si="388"/>
        <v>-1751.8</v>
      </c>
      <c r="BC648" s="11">
        <f t="shared" si="389"/>
        <v>-2748.875</v>
      </c>
      <c r="BD648" s="11">
        <f t="shared" si="390"/>
        <v>-2250.3375000000001</v>
      </c>
      <c r="BE648" s="11">
        <f t="shared" si="391"/>
        <v>-2250.3375000000001</v>
      </c>
      <c r="BF648" s="11">
        <f t="shared" si="392"/>
        <v>-2250.3375000000001</v>
      </c>
      <c r="BG648" s="11">
        <f t="shared" si="393"/>
        <v>-2748.875</v>
      </c>
      <c r="BH648" s="11">
        <f t="shared" si="394"/>
        <v>-2250.3375000000001</v>
      </c>
      <c r="BI648" s="11">
        <f t="shared" si="395"/>
        <v>-2250.3375000000001</v>
      </c>
      <c r="BJ648" s="11">
        <f t="shared" si="396"/>
        <v>-3247.4125000000004</v>
      </c>
      <c r="BK648" s="11">
        <f t="shared" si="397"/>
        <v>-3745.9500000000003</v>
      </c>
      <c r="BL648" s="11">
        <f t="shared" si="398"/>
        <v>-4244.4875000000002</v>
      </c>
      <c r="BM648" s="11">
        <f t="shared" si="399"/>
        <v>-4244.4875000000002</v>
      </c>
      <c r="BN648" s="11">
        <f t="shared" si="400"/>
        <v>-4743.0250000000005</v>
      </c>
      <c r="BO648" s="11">
        <f t="shared" si="401"/>
        <v>-4743.0250000000005</v>
      </c>
      <c r="BP648" s="11">
        <f t="shared" si="402"/>
        <v>-4743.0250000000005</v>
      </c>
      <c r="BQ648" s="11">
        <f t="shared" si="403"/>
        <v>-4244.4875000000002</v>
      </c>
      <c r="BR648" s="11">
        <f t="shared" si="404"/>
        <v>-3745.9500000000003</v>
      </c>
      <c r="BS648" s="11">
        <f t="shared" si="405"/>
        <v>-4244.4875000000002</v>
      </c>
    </row>
    <row r="649" spans="1:71" ht="16" customHeight="1">
      <c r="A649" s="2">
        <v>43985</v>
      </c>
      <c r="B649" s="10" t="s">
        <v>414</v>
      </c>
      <c r="C649" s="11">
        <v>7</v>
      </c>
      <c r="D649" s="10">
        <v>-31</v>
      </c>
      <c r="E649" s="10">
        <v>1.5</v>
      </c>
      <c r="K649">
        <v>0</v>
      </c>
      <c r="L649" t="s">
        <v>32</v>
      </c>
      <c r="M649" t="s">
        <v>32</v>
      </c>
      <c r="N649" t="s">
        <v>221</v>
      </c>
      <c r="O649" t="s">
        <v>221</v>
      </c>
      <c r="P649" t="s">
        <v>32</v>
      </c>
      <c r="Q649" t="s">
        <v>221</v>
      </c>
      <c r="R649" t="s">
        <v>32</v>
      </c>
      <c r="S649" t="s">
        <v>32</v>
      </c>
      <c r="T649" t="s">
        <v>32</v>
      </c>
      <c r="U649" t="s">
        <v>222</v>
      </c>
      <c r="V649" t="s">
        <v>222</v>
      </c>
      <c r="W649" t="s">
        <v>222</v>
      </c>
      <c r="X649" t="s">
        <v>33</v>
      </c>
      <c r="Y649" t="s">
        <v>222</v>
      </c>
      <c r="Z649" t="s">
        <v>33</v>
      </c>
      <c r="AA649" t="s">
        <v>1869</v>
      </c>
      <c r="AB649" t="s">
        <v>29</v>
      </c>
      <c r="AC649" t="s">
        <v>29</v>
      </c>
      <c r="AD649" t="s">
        <v>33</v>
      </c>
      <c r="AH649" s="11">
        <f t="shared" si="370"/>
        <v>-338.86500870000003</v>
      </c>
      <c r="AI649" s="11">
        <f t="shared" si="371"/>
        <v>-238.57351162500316</v>
      </c>
      <c r="AJ649" s="11">
        <f t="shared" si="372"/>
        <v>-238.57351162500316</v>
      </c>
      <c r="AK649" s="11">
        <f t="shared" si="373"/>
        <v>-338.86500870000003</v>
      </c>
      <c r="AL649" s="11">
        <f t="shared" si="374"/>
        <v>-238.57351162500316</v>
      </c>
      <c r="AM649" s="11">
        <f t="shared" si="375"/>
        <v>-338.86500870000003</v>
      </c>
      <c r="AN649" s="11">
        <f t="shared" si="376"/>
        <v>-338.86500870000003</v>
      </c>
      <c r="AO649" s="11">
        <f t="shared" si="377"/>
        <v>-338.86500870000003</v>
      </c>
      <c r="AP649" s="11">
        <f t="shared" si="378"/>
        <v>-439.15550284999938</v>
      </c>
      <c r="AQ649" s="11">
        <f t="shared" si="379"/>
        <v>-439.15550284999938</v>
      </c>
      <c r="AR649" s="11">
        <f t="shared" si="380"/>
        <v>-439.15550284999938</v>
      </c>
      <c r="AS649" s="11">
        <f t="shared" si="381"/>
        <v>-539.44599699999867</v>
      </c>
      <c r="AT649" s="11">
        <f t="shared" si="382"/>
        <v>-439.15550284999938</v>
      </c>
      <c r="AU649" s="11">
        <f t="shared" si="383"/>
        <v>-539.44599699999867</v>
      </c>
      <c r="AV649" s="11">
        <f t="shared" si="384"/>
        <v>-639.73749407499565</v>
      </c>
      <c r="AW649" s="11">
        <f t="shared" si="385"/>
        <v>-740.0360116250032</v>
      </c>
      <c r="AX649" s="11">
        <f t="shared" si="386"/>
        <v>-740.0360116250032</v>
      </c>
      <c r="AY649" s="11">
        <f t="shared" si="387"/>
        <v>-539.44599699999867</v>
      </c>
      <c r="AZ649" s="11"/>
      <c r="BA649" s="11"/>
      <c r="BB649" s="11">
        <f t="shared" si="388"/>
        <v>-338.86500870000003</v>
      </c>
      <c r="BC649" s="11">
        <f t="shared" si="389"/>
        <v>-438.57151162499684</v>
      </c>
      <c r="BD649" s="11">
        <f t="shared" si="390"/>
        <v>-438.57151162499684</v>
      </c>
      <c r="BE649" s="11">
        <f t="shared" si="391"/>
        <v>-338.86500870000003</v>
      </c>
      <c r="BF649" s="11">
        <f t="shared" si="392"/>
        <v>-438.57151162499684</v>
      </c>
      <c r="BG649" s="11">
        <f t="shared" si="393"/>
        <v>-338.86500870000003</v>
      </c>
      <c r="BH649" s="11">
        <f t="shared" si="394"/>
        <v>-338.86500870000003</v>
      </c>
      <c r="BI649" s="11">
        <f t="shared" si="395"/>
        <v>-338.86500870000003</v>
      </c>
      <c r="BJ649" s="11">
        <f t="shared" si="396"/>
        <v>-239.15950285000065</v>
      </c>
      <c r="BK649" s="11">
        <f t="shared" si="397"/>
        <v>-239.15950285000065</v>
      </c>
      <c r="BL649" s="11">
        <f t="shared" si="398"/>
        <v>-239.15950285000065</v>
      </c>
      <c r="BM649" s="11">
        <f t="shared" si="399"/>
        <v>-139.45399700000127</v>
      </c>
      <c r="BN649" s="11">
        <f t="shared" si="400"/>
        <v>-239.15950285000065</v>
      </c>
      <c r="BO649" s="11">
        <f t="shared" si="401"/>
        <v>-139.45399700000127</v>
      </c>
      <c r="BP649" s="11">
        <f t="shared" si="402"/>
        <v>-39.747494075004454</v>
      </c>
      <c r="BQ649" s="11">
        <f t="shared" si="403"/>
        <v>59.965988375003136</v>
      </c>
      <c r="BR649" s="11">
        <f t="shared" si="404"/>
        <v>59.965988375003136</v>
      </c>
      <c r="BS649" s="11">
        <f t="shared" si="405"/>
        <v>-139.45399700000127</v>
      </c>
    </row>
    <row r="650" spans="1:71" ht="16" customHeight="1">
      <c r="A650" s="2">
        <v>43985</v>
      </c>
      <c r="B650" s="10" t="s">
        <v>1355</v>
      </c>
      <c r="C650" s="11">
        <v>8</v>
      </c>
      <c r="D650" s="10">
        <v>-30</v>
      </c>
      <c r="E650" s="10">
        <v>-0.8</v>
      </c>
      <c r="I650">
        <v>1.0080575539568259E-2</v>
      </c>
      <c r="K650">
        <v>0</v>
      </c>
      <c r="L650" t="s">
        <v>1728</v>
      </c>
      <c r="M650" t="s">
        <v>207</v>
      </c>
      <c r="N650" t="s">
        <v>207</v>
      </c>
      <c r="O650" t="s">
        <v>207</v>
      </c>
      <c r="P650" t="s">
        <v>207</v>
      </c>
      <c r="Q650" t="s">
        <v>207</v>
      </c>
      <c r="R650" t="s">
        <v>205</v>
      </c>
      <c r="S650" t="s">
        <v>204</v>
      </c>
      <c r="T650" t="s">
        <v>207</v>
      </c>
      <c r="U650" t="s">
        <v>204</v>
      </c>
      <c r="V650" t="s">
        <v>204</v>
      </c>
      <c r="W650" t="s">
        <v>207</v>
      </c>
      <c r="X650" t="s">
        <v>204</v>
      </c>
      <c r="Y650" t="s">
        <v>204</v>
      </c>
      <c r="Z650" t="s">
        <v>205</v>
      </c>
      <c r="AA650" t="s">
        <v>205</v>
      </c>
      <c r="AB650" t="s">
        <v>205</v>
      </c>
      <c r="AC650" t="s">
        <v>204</v>
      </c>
      <c r="AD650" t="s">
        <v>205</v>
      </c>
      <c r="AH650" s="11">
        <f t="shared" si="370"/>
        <v>-101.01250000000002</v>
      </c>
      <c r="AI650" s="11">
        <f t="shared" si="371"/>
        <v>-101.01250000000002</v>
      </c>
      <c r="AJ650" s="11">
        <f t="shared" si="372"/>
        <v>-101.01250000000002</v>
      </c>
      <c r="AK650" s="11">
        <f t="shared" si="373"/>
        <v>-101.01250000000002</v>
      </c>
      <c r="AL650" s="11">
        <f t="shared" si="374"/>
        <v>-101.01250000000002</v>
      </c>
      <c r="AM650" s="11">
        <f t="shared" si="375"/>
        <v>901.91250000000014</v>
      </c>
      <c r="AN650" s="11">
        <f t="shared" si="376"/>
        <v>400.45000000000005</v>
      </c>
      <c r="AO650" s="11">
        <f t="shared" si="377"/>
        <v>-101.01250000000002</v>
      </c>
      <c r="AP650" s="11">
        <f t="shared" si="378"/>
        <v>400.45000000000005</v>
      </c>
      <c r="AQ650" s="11">
        <f t="shared" si="379"/>
        <v>400.45000000000005</v>
      </c>
      <c r="AR650" s="11">
        <f t="shared" si="380"/>
        <v>-101.01250000000002</v>
      </c>
      <c r="AS650" s="11">
        <f t="shared" si="381"/>
        <v>400.45000000000005</v>
      </c>
      <c r="AT650" s="11">
        <f t="shared" si="382"/>
        <v>400.45000000000005</v>
      </c>
      <c r="AU650" s="11">
        <f t="shared" si="383"/>
        <v>901.91250000000014</v>
      </c>
      <c r="AV650" s="11">
        <f t="shared" si="384"/>
        <v>901.91250000000014</v>
      </c>
      <c r="AW650" s="11">
        <f t="shared" si="385"/>
        <v>901.91250000000014</v>
      </c>
      <c r="AX650" s="11">
        <f t="shared" si="386"/>
        <v>400.45000000000005</v>
      </c>
      <c r="AY650" s="11">
        <f t="shared" si="387"/>
        <v>901.91250000000014</v>
      </c>
      <c r="AZ650" s="11"/>
      <c r="BA650" s="11"/>
      <c r="BB650" s="11">
        <f t="shared" si="388"/>
        <v>-1101.0124999999998</v>
      </c>
      <c r="BC650" s="11">
        <f t="shared" si="389"/>
        <v>-1101.0124999999998</v>
      </c>
      <c r="BD650" s="11">
        <f t="shared" si="390"/>
        <v>-1101.0124999999998</v>
      </c>
      <c r="BE650" s="11">
        <f t="shared" si="391"/>
        <v>-1101.0124999999998</v>
      </c>
      <c r="BF650" s="11">
        <f t="shared" si="392"/>
        <v>-1101.0124999999998</v>
      </c>
      <c r="BG650" s="11">
        <f t="shared" si="393"/>
        <v>-2098.0874999999996</v>
      </c>
      <c r="BH650" s="11">
        <f t="shared" si="394"/>
        <v>-1599.55</v>
      </c>
      <c r="BI650" s="11">
        <f t="shared" si="395"/>
        <v>-1101.0124999999998</v>
      </c>
      <c r="BJ650" s="11">
        <f t="shared" si="396"/>
        <v>-1599.55</v>
      </c>
      <c r="BK650" s="11">
        <f t="shared" si="397"/>
        <v>-1599.55</v>
      </c>
      <c r="BL650" s="11">
        <f t="shared" si="398"/>
        <v>-1101.0124999999998</v>
      </c>
      <c r="BM650" s="11">
        <f t="shared" si="399"/>
        <v>-1599.55</v>
      </c>
      <c r="BN650" s="11">
        <f t="shared" si="400"/>
        <v>-1599.55</v>
      </c>
      <c r="BO650" s="11">
        <f t="shared" si="401"/>
        <v>-2098.0874999999996</v>
      </c>
      <c r="BP650" s="11">
        <f t="shared" si="402"/>
        <v>-2098.0874999999996</v>
      </c>
      <c r="BQ650" s="11">
        <f t="shared" si="403"/>
        <v>-2098.0874999999996</v>
      </c>
      <c r="BR650" s="11">
        <f t="shared" si="404"/>
        <v>-1599.55</v>
      </c>
      <c r="BS650" s="11">
        <f t="shared" si="405"/>
        <v>-2098.0874999999996</v>
      </c>
    </row>
    <row r="651" spans="1:71" ht="16" customHeight="1">
      <c r="A651" s="2">
        <v>43985</v>
      </c>
      <c r="B651" s="10" t="s">
        <v>1603</v>
      </c>
      <c r="C651" s="11">
        <v>9</v>
      </c>
      <c r="D651" s="10">
        <v>-29</v>
      </c>
      <c r="E651" s="10">
        <v>7.1</v>
      </c>
      <c r="I651">
        <v>3.8632499999999938E-2</v>
      </c>
      <c r="K651">
        <v>0</v>
      </c>
      <c r="L651" t="s">
        <v>1303</v>
      </c>
      <c r="M651" t="s">
        <v>239</v>
      </c>
      <c r="N651" t="s">
        <v>205</v>
      </c>
      <c r="O651" t="s">
        <v>207</v>
      </c>
      <c r="P651" t="s">
        <v>206</v>
      </c>
      <c r="Q651" t="s">
        <v>206</v>
      </c>
      <c r="R651" t="s">
        <v>202</v>
      </c>
      <c r="S651" t="s">
        <v>200</v>
      </c>
      <c r="T651" t="s">
        <v>201</v>
      </c>
      <c r="U651" t="s">
        <v>203</v>
      </c>
      <c r="V651" t="s">
        <v>203</v>
      </c>
      <c r="W651" t="s">
        <v>202</v>
      </c>
      <c r="X651" t="s">
        <v>203</v>
      </c>
      <c r="Y651" t="s">
        <v>202</v>
      </c>
      <c r="Z651" t="s">
        <v>202</v>
      </c>
      <c r="AA651" t="s">
        <v>202</v>
      </c>
      <c r="AB651" t="s">
        <v>202</v>
      </c>
      <c r="AC651" t="s">
        <v>202</v>
      </c>
      <c r="AD651" t="s">
        <v>203</v>
      </c>
      <c r="AH651" s="11">
        <f t="shared" si="370"/>
        <v>-107.53749999999999</v>
      </c>
      <c r="AI651" s="11">
        <f t="shared" si="371"/>
        <v>2399.7750000000001</v>
      </c>
      <c r="AJ651" s="11">
        <f t="shared" si="372"/>
        <v>1396.85</v>
      </c>
      <c r="AK651" s="11">
        <f t="shared" si="373"/>
        <v>2901.2375000000002</v>
      </c>
      <c r="AL651" s="11">
        <f t="shared" si="374"/>
        <v>2901.2375000000002</v>
      </c>
      <c r="AM651" s="11">
        <f t="shared" si="375"/>
        <v>4405.625</v>
      </c>
      <c r="AN651" s="11">
        <f t="shared" si="376"/>
        <v>4907.0874999999996</v>
      </c>
      <c r="AO651" s="11">
        <f t="shared" si="377"/>
        <v>3402.7</v>
      </c>
      <c r="AP651" s="11">
        <f t="shared" si="378"/>
        <v>3904.1625000000004</v>
      </c>
      <c r="AQ651" s="11">
        <f t="shared" si="379"/>
        <v>3904.1625000000004</v>
      </c>
      <c r="AR651" s="11">
        <f t="shared" si="380"/>
        <v>4405.625</v>
      </c>
      <c r="AS651" s="11">
        <f t="shared" si="381"/>
        <v>3904.1625000000004</v>
      </c>
      <c r="AT651" s="11">
        <f t="shared" si="382"/>
        <v>4405.625</v>
      </c>
      <c r="AU651" s="11">
        <f t="shared" si="383"/>
        <v>4405.625</v>
      </c>
      <c r="AV651" s="11">
        <f t="shared" si="384"/>
        <v>4405.625</v>
      </c>
      <c r="AW651" s="11">
        <f t="shared" si="385"/>
        <v>4405.625</v>
      </c>
      <c r="AX651" s="11">
        <f t="shared" si="386"/>
        <v>4405.625</v>
      </c>
      <c r="AY651" s="11">
        <f t="shared" si="387"/>
        <v>3904.1625000000004</v>
      </c>
      <c r="AZ651" s="11"/>
      <c r="BA651" s="11"/>
      <c r="BB651" s="11">
        <f t="shared" si="388"/>
        <v>-1107.5374999999999</v>
      </c>
      <c r="BC651" s="11">
        <f t="shared" si="389"/>
        <v>-3600.2249999999999</v>
      </c>
      <c r="BD651" s="11">
        <f t="shared" si="390"/>
        <v>-2603.15</v>
      </c>
      <c r="BE651" s="11">
        <f t="shared" si="391"/>
        <v>-4098.7624999999998</v>
      </c>
      <c r="BF651" s="11">
        <f t="shared" si="392"/>
        <v>-4098.7624999999998</v>
      </c>
      <c r="BG651" s="11">
        <f t="shared" si="393"/>
        <v>-5594.375</v>
      </c>
      <c r="BH651" s="11">
        <f t="shared" si="394"/>
        <v>-6092.9125000000004</v>
      </c>
      <c r="BI651" s="11">
        <f t="shared" si="395"/>
        <v>-4597.3</v>
      </c>
      <c r="BJ651" s="11">
        <f t="shared" si="396"/>
        <v>-5095.8374999999996</v>
      </c>
      <c r="BK651" s="11">
        <f t="shared" si="397"/>
        <v>-5095.8374999999996</v>
      </c>
      <c r="BL651" s="11">
        <f t="shared" si="398"/>
        <v>-5594.375</v>
      </c>
      <c r="BM651" s="11">
        <f t="shared" si="399"/>
        <v>-5095.8374999999996</v>
      </c>
      <c r="BN651" s="11">
        <f t="shared" si="400"/>
        <v>-5594.375</v>
      </c>
      <c r="BO651" s="11">
        <f t="shared" si="401"/>
        <v>-5594.375</v>
      </c>
      <c r="BP651" s="11">
        <f t="shared" si="402"/>
        <v>-5594.375</v>
      </c>
      <c r="BQ651" s="11">
        <f t="shared" si="403"/>
        <v>-5594.375</v>
      </c>
      <c r="BR651" s="11">
        <f t="shared" si="404"/>
        <v>-5594.375</v>
      </c>
      <c r="BS651" s="11">
        <f t="shared" si="405"/>
        <v>-5095.8374999999996</v>
      </c>
    </row>
    <row r="652" spans="1:71" ht="16" customHeight="1">
      <c r="A652" s="2">
        <v>43985</v>
      </c>
      <c r="B652" s="10" t="s">
        <v>672</v>
      </c>
      <c r="C652" s="11">
        <v>10</v>
      </c>
      <c r="D652" s="10">
        <v>-28</v>
      </c>
      <c r="E652" s="10">
        <v>-0.6</v>
      </c>
      <c r="I652">
        <v>1.195772357723575E-2</v>
      </c>
      <c r="K652">
        <v>0</v>
      </c>
      <c r="L652" t="s">
        <v>478</v>
      </c>
      <c r="M652" t="s">
        <v>478</v>
      </c>
      <c r="N652" t="s">
        <v>711</v>
      </c>
      <c r="O652" t="s">
        <v>711</v>
      </c>
      <c r="P652" t="s">
        <v>479</v>
      </c>
      <c r="Q652" t="s">
        <v>711</v>
      </c>
      <c r="R652" t="s">
        <v>477</v>
      </c>
      <c r="S652" t="s">
        <v>711</v>
      </c>
      <c r="T652" t="s">
        <v>477</v>
      </c>
      <c r="U652" t="s">
        <v>711</v>
      </c>
      <c r="V652" t="s">
        <v>479</v>
      </c>
      <c r="W652" t="s">
        <v>711</v>
      </c>
      <c r="X652" t="s">
        <v>477</v>
      </c>
      <c r="Y652" t="s">
        <v>477</v>
      </c>
      <c r="Z652" t="s">
        <v>475</v>
      </c>
      <c r="AA652" t="s">
        <v>711</v>
      </c>
      <c r="AB652" t="s">
        <v>477</v>
      </c>
      <c r="AC652" t="s">
        <v>711</v>
      </c>
      <c r="AD652" t="s">
        <v>711</v>
      </c>
      <c r="AH652" s="11">
        <f t="shared" si="370"/>
        <v>-535.04999999999995</v>
      </c>
      <c r="AI652" s="11">
        <f t="shared" si="371"/>
        <v>467.875</v>
      </c>
      <c r="AJ652" s="11">
        <f t="shared" si="372"/>
        <v>467.875</v>
      </c>
      <c r="AK652" s="11">
        <f t="shared" si="373"/>
        <v>-33.587499999999977</v>
      </c>
      <c r="AL652" s="11">
        <f t="shared" si="374"/>
        <v>467.875</v>
      </c>
      <c r="AM652" s="11">
        <f t="shared" si="375"/>
        <v>969.33749999999986</v>
      </c>
      <c r="AN652" s="11">
        <f t="shared" si="376"/>
        <v>467.875</v>
      </c>
      <c r="AO652" s="11">
        <f t="shared" si="377"/>
        <v>969.33749999999986</v>
      </c>
      <c r="AP652" s="11">
        <f t="shared" si="378"/>
        <v>467.875</v>
      </c>
      <c r="AQ652" s="11">
        <f t="shared" si="379"/>
        <v>-33.587499999999977</v>
      </c>
      <c r="AR652" s="11">
        <f t="shared" si="380"/>
        <v>467.875</v>
      </c>
      <c r="AS652" s="11">
        <f t="shared" si="381"/>
        <v>969.33749999999986</v>
      </c>
      <c r="AT652" s="11">
        <f t="shared" si="382"/>
        <v>969.33749999999986</v>
      </c>
      <c r="AU652" s="11">
        <f t="shared" si="383"/>
        <v>1470.8</v>
      </c>
      <c r="AV652" s="11">
        <f t="shared" si="384"/>
        <v>467.875</v>
      </c>
      <c r="AW652" s="11">
        <f t="shared" si="385"/>
        <v>969.33749999999986</v>
      </c>
      <c r="AX652" s="11">
        <f t="shared" si="386"/>
        <v>467.875</v>
      </c>
      <c r="AY652" s="11">
        <f t="shared" si="387"/>
        <v>467.875</v>
      </c>
      <c r="AZ652" s="11"/>
      <c r="BA652" s="11"/>
      <c r="BB652" s="11">
        <f t="shared" si="388"/>
        <v>-535.04999999999995</v>
      </c>
      <c r="BC652" s="11">
        <f t="shared" si="389"/>
        <v>-1532.125</v>
      </c>
      <c r="BD652" s="11">
        <f t="shared" si="390"/>
        <v>-1532.125</v>
      </c>
      <c r="BE652" s="11">
        <f t="shared" si="391"/>
        <v>-1033.5875000000001</v>
      </c>
      <c r="BF652" s="11">
        <f t="shared" si="392"/>
        <v>-1532.125</v>
      </c>
      <c r="BG652" s="11">
        <f t="shared" si="393"/>
        <v>-2030.6625000000001</v>
      </c>
      <c r="BH652" s="11">
        <f t="shared" si="394"/>
        <v>-1532.125</v>
      </c>
      <c r="BI652" s="11">
        <f t="shared" si="395"/>
        <v>-2030.6625000000001</v>
      </c>
      <c r="BJ652" s="11">
        <f t="shared" si="396"/>
        <v>-1532.125</v>
      </c>
      <c r="BK652" s="11">
        <f t="shared" si="397"/>
        <v>-1033.5875000000001</v>
      </c>
      <c r="BL652" s="11">
        <f t="shared" si="398"/>
        <v>-1532.125</v>
      </c>
      <c r="BM652" s="11">
        <f t="shared" si="399"/>
        <v>-2030.6625000000001</v>
      </c>
      <c r="BN652" s="11">
        <f t="shared" si="400"/>
        <v>-2030.6625000000001</v>
      </c>
      <c r="BO652" s="11">
        <f t="shared" si="401"/>
        <v>-2529.2000000000003</v>
      </c>
      <c r="BP652" s="11">
        <f t="shared" si="402"/>
        <v>-1532.125</v>
      </c>
      <c r="BQ652" s="11">
        <f t="shared" si="403"/>
        <v>-2030.6625000000001</v>
      </c>
      <c r="BR652" s="11">
        <f t="shared" si="404"/>
        <v>-1532.125</v>
      </c>
      <c r="BS652" s="11">
        <f t="shared" si="405"/>
        <v>-1532.125</v>
      </c>
    </row>
    <row r="653" spans="1:71" ht="16" customHeight="1">
      <c r="A653" s="2">
        <v>43985</v>
      </c>
      <c r="B653" s="10" t="s">
        <v>175</v>
      </c>
      <c r="C653" s="11">
        <v>11</v>
      </c>
      <c r="D653" s="10">
        <v>-27</v>
      </c>
      <c r="E653" s="10">
        <v>-1.8</v>
      </c>
      <c r="K653">
        <v>0</v>
      </c>
      <c r="L653" t="s">
        <v>1443</v>
      </c>
      <c r="M653" t="s">
        <v>1442</v>
      </c>
      <c r="N653" t="s">
        <v>2215</v>
      </c>
      <c r="O653" t="s">
        <v>1443</v>
      </c>
      <c r="P653" t="s">
        <v>1443</v>
      </c>
      <c r="Q653" t="s">
        <v>2215</v>
      </c>
      <c r="R653" t="s">
        <v>2215</v>
      </c>
      <c r="S653" t="s">
        <v>2217</v>
      </c>
      <c r="T653" t="s">
        <v>2216</v>
      </c>
      <c r="U653" t="s">
        <v>2217</v>
      </c>
      <c r="V653" t="s">
        <v>2215</v>
      </c>
      <c r="W653" t="s">
        <v>2215</v>
      </c>
      <c r="X653" t="s">
        <v>2215</v>
      </c>
      <c r="Y653" t="s">
        <v>2217</v>
      </c>
      <c r="Z653" t="s">
        <v>2217</v>
      </c>
      <c r="AA653" t="s">
        <v>2215</v>
      </c>
      <c r="AB653" t="s">
        <v>2215</v>
      </c>
      <c r="AC653" t="s">
        <v>2215</v>
      </c>
      <c r="AD653" t="s">
        <v>1443</v>
      </c>
      <c r="AH653" s="11">
        <f t="shared" si="370"/>
        <v>-9908.375</v>
      </c>
      <c r="AI653" s="11">
        <f t="shared" si="371"/>
        <v>120.875</v>
      </c>
      <c r="AJ653" s="11">
        <f t="shared" si="372"/>
        <v>-4893.75</v>
      </c>
      <c r="AK653" s="11">
        <f t="shared" si="373"/>
        <v>-4893.75</v>
      </c>
      <c r="AL653" s="11">
        <f t="shared" si="374"/>
        <v>120.875</v>
      </c>
      <c r="AM653" s="11">
        <f t="shared" si="375"/>
        <v>120.875</v>
      </c>
      <c r="AN653" s="11">
        <f t="shared" si="376"/>
        <v>5135.5</v>
      </c>
      <c r="AO653" s="11">
        <f t="shared" si="377"/>
        <v>10150.125</v>
      </c>
      <c r="AP653" s="11">
        <f t="shared" si="378"/>
        <v>5135.5</v>
      </c>
      <c r="AQ653" s="11">
        <f t="shared" si="379"/>
        <v>120.875</v>
      </c>
      <c r="AR653" s="11">
        <f t="shared" si="380"/>
        <v>120.875</v>
      </c>
      <c r="AS653" s="11">
        <f t="shared" si="381"/>
        <v>120.875</v>
      </c>
      <c r="AT653" s="11">
        <f t="shared" si="382"/>
        <v>5135.5</v>
      </c>
      <c r="AU653" s="11">
        <f t="shared" si="383"/>
        <v>5135.5</v>
      </c>
      <c r="AV653" s="11">
        <f t="shared" si="384"/>
        <v>120.875</v>
      </c>
      <c r="AW653" s="11">
        <f t="shared" si="385"/>
        <v>120.875</v>
      </c>
      <c r="AX653" s="11">
        <f t="shared" si="386"/>
        <v>120.875</v>
      </c>
      <c r="AY653" s="11">
        <f t="shared" si="387"/>
        <v>-4893.75</v>
      </c>
      <c r="AZ653" s="11"/>
      <c r="BA653" s="11"/>
      <c r="BB653" s="11">
        <f t="shared" si="388"/>
        <v>91.625</v>
      </c>
      <c r="BC653" s="11">
        <f t="shared" si="389"/>
        <v>-9879.125</v>
      </c>
      <c r="BD653" s="11">
        <f t="shared" si="390"/>
        <v>-4893.75</v>
      </c>
      <c r="BE653" s="11">
        <f t="shared" si="391"/>
        <v>-4893.75</v>
      </c>
      <c r="BF653" s="11">
        <f t="shared" si="392"/>
        <v>-9879.125</v>
      </c>
      <c r="BG653" s="11">
        <f t="shared" si="393"/>
        <v>-9879.125</v>
      </c>
      <c r="BH653" s="11">
        <f t="shared" si="394"/>
        <v>-14864.5</v>
      </c>
      <c r="BI653" s="11">
        <f t="shared" si="395"/>
        <v>-19849.875</v>
      </c>
      <c r="BJ653" s="11">
        <f t="shared" si="396"/>
        <v>-14864.5</v>
      </c>
      <c r="BK653" s="11">
        <f t="shared" si="397"/>
        <v>-9879.125</v>
      </c>
      <c r="BL653" s="11">
        <f t="shared" si="398"/>
        <v>-9879.125</v>
      </c>
      <c r="BM653" s="11">
        <f t="shared" si="399"/>
        <v>-9879.125</v>
      </c>
      <c r="BN653" s="11">
        <f t="shared" si="400"/>
        <v>-14864.5</v>
      </c>
      <c r="BO653" s="11">
        <f t="shared" si="401"/>
        <v>-14864.5</v>
      </c>
      <c r="BP653" s="11">
        <f t="shared" si="402"/>
        <v>-9879.125</v>
      </c>
      <c r="BQ653" s="11">
        <f t="shared" si="403"/>
        <v>-9879.125</v>
      </c>
      <c r="BR653" s="11">
        <f t="shared" si="404"/>
        <v>-9879.125</v>
      </c>
      <c r="BS653" s="11">
        <f t="shared" si="405"/>
        <v>-4893.75</v>
      </c>
    </row>
    <row r="654" spans="1:71" ht="16" customHeight="1">
      <c r="A654" s="2">
        <v>43985</v>
      </c>
      <c r="B654" s="10" t="s">
        <v>155</v>
      </c>
      <c r="C654" s="11">
        <v>12</v>
      </c>
      <c r="D654" s="10">
        <v>-25</v>
      </c>
      <c r="E654" s="10">
        <v>0.3</v>
      </c>
      <c r="K654">
        <v>0</v>
      </c>
      <c r="L654" t="s">
        <v>239</v>
      </c>
      <c r="M654" t="s">
        <v>1303</v>
      </c>
      <c r="N654" t="s">
        <v>133</v>
      </c>
      <c r="O654" t="s">
        <v>384</v>
      </c>
      <c r="P654" t="s">
        <v>240</v>
      </c>
      <c r="Q654" t="s">
        <v>134</v>
      </c>
      <c r="R654" t="s">
        <v>382</v>
      </c>
      <c r="S654" t="s">
        <v>240</v>
      </c>
      <c r="T654" t="s">
        <v>134</v>
      </c>
      <c r="U654" t="s">
        <v>132</v>
      </c>
      <c r="V654" t="s">
        <v>134</v>
      </c>
      <c r="W654" t="s">
        <v>133</v>
      </c>
      <c r="X654" t="s">
        <v>132</v>
      </c>
      <c r="Y654" t="s">
        <v>132</v>
      </c>
      <c r="Z654" t="s">
        <v>132</v>
      </c>
      <c r="AA654" t="s">
        <v>133</v>
      </c>
      <c r="AB654" t="s">
        <v>873</v>
      </c>
      <c r="AC654" t="s">
        <v>873</v>
      </c>
      <c r="AD654" t="s">
        <v>239</v>
      </c>
      <c r="AH654" s="11">
        <f t="shared" si="370"/>
        <v>-1108.2874999999999</v>
      </c>
      <c r="AI654" s="11">
        <f t="shared" si="371"/>
        <v>-3615.6</v>
      </c>
      <c r="AJ654" s="11">
        <f t="shared" si="372"/>
        <v>-6122.9125000000004</v>
      </c>
      <c r="AK654" s="11">
        <f t="shared" si="373"/>
        <v>-4618.5250000000005</v>
      </c>
      <c r="AL654" s="11">
        <f t="shared" si="374"/>
        <v>-4117.0625</v>
      </c>
      <c r="AM654" s="11">
        <f t="shared" si="375"/>
        <v>-5119.9875000000002</v>
      </c>
      <c r="AN654" s="11">
        <f t="shared" si="376"/>
        <v>-4618.5250000000005</v>
      </c>
      <c r="AO654" s="11">
        <f t="shared" si="377"/>
        <v>-4117.0625</v>
      </c>
      <c r="AP654" s="11">
        <f t="shared" si="378"/>
        <v>-3114.1374999999998</v>
      </c>
      <c r="AQ654" s="11">
        <f t="shared" si="379"/>
        <v>-4117.0625</v>
      </c>
      <c r="AR654" s="11">
        <f t="shared" si="380"/>
        <v>-3615.6</v>
      </c>
      <c r="AS654" s="11">
        <f t="shared" si="381"/>
        <v>-3114.1374999999998</v>
      </c>
      <c r="AT654" s="11">
        <f t="shared" si="382"/>
        <v>-3114.1374999999998</v>
      </c>
      <c r="AU654" s="11">
        <f t="shared" si="383"/>
        <v>-3114.1374999999998</v>
      </c>
      <c r="AV654" s="11">
        <f t="shared" si="384"/>
        <v>-3615.6</v>
      </c>
      <c r="AW654" s="11">
        <f t="shared" si="385"/>
        <v>-2111.2124999999996</v>
      </c>
      <c r="AX654" s="11">
        <f t="shared" si="386"/>
        <v>-2111.2124999999996</v>
      </c>
      <c r="AY654" s="11">
        <f t="shared" si="387"/>
        <v>-606.82500000000005</v>
      </c>
      <c r="AZ654" s="11"/>
      <c r="BA654" s="11"/>
      <c r="BB654" s="11">
        <f t="shared" si="388"/>
        <v>-108.28750000000002</v>
      </c>
      <c r="BC654" s="11">
        <f t="shared" si="389"/>
        <v>2384.4</v>
      </c>
      <c r="BD654" s="11">
        <f t="shared" si="390"/>
        <v>4877.0874999999996</v>
      </c>
      <c r="BE654" s="11">
        <f t="shared" si="391"/>
        <v>3381.4749999999999</v>
      </c>
      <c r="BF654" s="11">
        <f t="shared" si="392"/>
        <v>2882.9375</v>
      </c>
      <c r="BG654" s="11">
        <f t="shared" si="393"/>
        <v>3880.0124999999998</v>
      </c>
      <c r="BH654" s="11">
        <f t="shared" si="394"/>
        <v>3381.4749999999999</v>
      </c>
      <c r="BI654" s="11">
        <f t="shared" si="395"/>
        <v>2882.9375</v>
      </c>
      <c r="BJ654" s="11">
        <f t="shared" si="396"/>
        <v>1885.8625000000002</v>
      </c>
      <c r="BK654" s="11">
        <f t="shared" si="397"/>
        <v>2882.9375</v>
      </c>
      <c r="BL654" s="11">
        <f t="shared" si="398"/>
        <v>2384.4</v>
      </c>
      <c r="BM654" s="11">
        <f t="shared" si="399"/>
        <v>1885.8625000000002</v>
      </c>
      <c r="BN654" s="11">
        <f t="shared" si="400"/>
        <v>1885.8625000000002</v>
      </c>
      <c r="BO654" s="11">
        <f t="shared" si="401"/>
        <v>1885.8625000000002</v>
      </c>
      <c r="BP654" s="11">
        <f t="shared" si="402"/>
        <v>2384.4</v>
      </c>
      <c r="BQ654" s="11">
        <f t="shared" si="403"/>
        <v>888.78750000000014</v>
      </c>
      <c r="BR654" s="11">
        <f t="shared" si="404"/>
        <v>888.78750000000014</v>
      </c>
      <c r="BS654" s="11">
        <f t="shared" si="405"/>
        <v>-606.82500000000005</v>
      </c>
    </row>
    <row r="655" spans="1:71" ht="16" customHeight="1">
      <c r="A655" s="2">
        <v>43985</v>
      </c>
      <c r="B655" s="10" t="s">
        <v>955</v>
      </c>
      <c r="C655" s="11">
        <v>13</v>
      </c>
      <c r="D655" s="10">
        <v>-24</v>
      </c>
      <c r="E655" s="10">
        <v>9.6</v>
      </c>
      <c r="K655">
        <v>0</v>
      </c>
      <c r="L655" t="s">
        <v>441</v>
      </c>
      <c r="M655" t="s">
        <v>443</v>
      </c>
      <c r="N655" t="s">
        <v>443</v>
      </c>
      <c r="O655" t="s">
        <v>438</v>
      </c>
      <c r="P655" t="s">
        <v>440</v>
      </c>
      <c r="Q655" t="s">
        <v>440</v>
      </c>
      <c r="R655" t="s">
        <v>903</v>
      </c>
      <c r="S655" t="s">
        <v>901</v>
      </c>
      <c r="T655" t="s">
        <v>1306</v>
      </c>
      <c r="U655" t="s">
        <v>1594</v>
      </c>
      <c r="V655" t="s">
        <v>1308</v>
      </c>
      <c r="W655" t="s">
        <v>1594</v>
      </c>
      <c r="X655" t="s">
        <v>1306</v>
      </c>
      <c r="Y655" t="s">
        <v>1308</v>
      </c>
      <c r="Z655" t="s">
        <v>903</v>
      </c>
      <c r="AA655" t="s">
        <v>901</v>
      </c>
      <c r="AB655" t="s">
        <v>903</v>
      </c>
      <c r="AC655" t="s">
        <v>437</v>
      </c>
      <c r="AD655" t="s">
        <v>1594</v>
      </c>
      <c r="AH655" s="11">
        <f t="shared" si="370"/>
        <v>-221.60000000000008</v>
      </c>
      <c r="AI655" s="11">
        <f t="shared" si="371"/>
        <v>-221.60000000000008</v>
      </c>
      <c r="AJ655" s="11">
        <f t="shared" si="372"/>
        <v>-2728.9124999999999</v>
      </c>
      <c r="AK655" s="11">
        <f t="shared" si="373"/>
        <v>-1725.9875000000002</v>
      </c>
      <c r="AL655" s="11">
        <f t="shared" si="374"/>
        <v>-1725.9875000000002</v>
      </c>
      <c r="AM655" s="11">
        <f t="shared" si="375"/>
        <v>-3731.8374999999996</v>
      </c>
      <c r="AN655" s="11">
        <f t="shared" si="376"/>
        <v>-4233.2999999999993</v>
      </c>
      <c r="AO655" s="11">
        <f t="shared" si="377"/>
        <v>-5737.6875</v>
      </c>
      <c r="AP655" s="11">
        <f t="shared" si="378"/>
        <v>-6239.15</v>
      </c>
      <c r="AQ655" s="11">
        <f t="shared" si="379"/>
        <v>-5236.2249999999995</v>
      </c>
      <c r="AR655" s="11">
        <f t="shared" si="380"/>
        <v>-6239.15</v>
      </c>
      <c r="AS655" s="11">
        <f t="shared" si="381"/>
        <v>-5737.6875</v>
      </c>
      <c r="AT655" s="11">
        <f t="shared" si="382"/>
        <v>-5236.2249999999995</v>
      </c>
      <c r="AU655" s="11">
        <f t="shared" si="383"/>
        <v>-3731.8374999999996</v>
      </c>
      <c r="AV655" s="11">
        <f t="shared" si="384"/>
        <v>-4233.2999999999993</v>
      </c>
      <c r="AW655" s="11">
        <f t="shared" si="385"/>
        <v>-3731.8374999999996</v>
      </c>
      <c r="AX655" s="11">
        <f t="shared" si="386"/>
        <v>-3230.375</v>
      </c>
      <c r="AY655" s="11">
        <f t="shared" si="387"/>
        <v>-6239.15</v>
      </c>
      <c r="AZ655" s="11"/>
      <c r="BA655" s="11"/>
      <c r="BB655" s="11">
        <f t="shared" si="388"/>
        <v>-2221.6000000000004</v>
      </c>
      <c r="BC655" s="11">
        <f t="shared" si="389"/>
        <v>-2221.6000000000004</v>
      </c>
      <c r="BD655" s="11">
        <f t="shared" si="390"/>
        <v>271.08749999999986</v>
      </c>
      <c r="BE655" s="11">
        <f t="shared" si="391"/>
        <v>-725.98749999999995</v>
      </c>
      <c r="BF655" s="11">
        <f t="shared" si="392"/>
        <v>-725.98749999999995</v>
      </c>
      <c r="BG655" s="11">
        <f t="shared" si="393"/>
        <v>1268.1625000000001</v>
      </c>
      <c r="BH655" s="11">
        <f t="shared" si="394"/>
        <v>1766.7000000000003</v>
      </c>
      <c r="BI655" s="11">
        <f t="shared" si="395"/>
        <v>3262.3125</v>
      </c>
      <c r="BJ655" s="11">
        <f t="shared" si="396"/>
        <v>3760.8500000000004</v>
      </c>
      <c r="BK655" s="11">
        <f t="shared" si="397"/>
        <v>2763.7750000000001</v>
      </c>
      <c r="BL655" s="11">
        <f t="shared" si="398"/>
        <v>3760.8500000000004</v>
      </c>
      <c r="BM655" s="11">
        <f t="shared" si="399"/>
        <v>3262.3125</v>
      </c>
      <c r="BN655" s="11">
        <f t="shared" si="400"/>
        <v>2763.7750000000001</v>
      </c>
      <c r="BO655" s="11">
        <f t="shared" si="401"/>
        <v>1268.1625000000001</v>
      </c>
      <c r="BP655" s="11">
        <f t="shared" si="402"/>
        <v>1766.7000000000003</v>
      </c>
      <c r="BQ655" s="11">
        <f t="shared" si="403"/>
        <v>1268.1625000000001</v>
      </c>
      <c r="BR655" s="11">
        <f t="shared" si="404"/>
        <v>769.625</v>
      </c>
      <c r="BS655" s="11">
        <f t="shared" si="405"/>
        <v>3760.8500000000004</v>
      </c>
    </row>
    <row r="656" spans="1:71" ht="16" customHeight="1">
      <c r="A656" s="2">
        <v>43985</v>
      </c>
      <c r="B656" s="10" t="s">
        <v>564</v>
      </c>
      <c r="C656" s="11">
        <v>14</v>
      </c>
      <c r="D656" s="10">
        <v>-21</v>
      </c>
      <c r="E656" s="10">
        <v>-1.8</v>
      </c>
      <c r="K656">
        <v>0</v>
      </c>
      <c r="L656" t="s">
        <v>678</v>
      </c>
      <c r="M656" t="s">
        <v>677</v>
      </c>
      <c r="N656" t="s">
        <v>675</v>
      </c>
      <c r="O656" t="s">
        <v>677</v>
      </c>
      <c r="P656" t="s">
        <v>676</v>
      </c>
      <c r="Q656" t="s">
        <v>676</v>
      </c>
      <c r="R656" t="s">
        <v>1742</v>
      </c>
      <c r="S656" t="s">
        <v>678</v>
      </c>
      <c r="T656" t="s">
        <v>678</v>
      </c>
      <c r="U656" t="s">
        <v>1741</v>
      </c>
      <c r="V656" t="s">
        <v>1742</v>
      </c>
      <c r="W656" t="s">
        <v>678</v>
      </c>
      <c r="X656" t="s">
        <v>678</v>
      </c>
      <c r="Y656" t="s">
        <v>678</v>
      </c>
      <c r="Z656" t="s">
        <v>678</v>
      </c>
      <c r="AA656" t="s">
        <v>1741</v>
      </c>
      <c r="AB656" t="s">
        <v>1741</v>
      </c>
      <c r="AC656" t="s">
        <v>673</v>
      </c>
      <c r="AD656" t="s">
        <v>678</v>
      </c>
      <c r="AH656" s="11">
        <f t="shared" si="370"/>
        <v>500.5</v>
      </c>
      <c r="AI656" s="11">
        <f t="shared" si="371"/>
        <v>1503.425</v>
      </c>
      <c r="AJ656" s="11">
        <f t="shared" si="372"/>
        <v>500.5</v>
      </c>
      <c r="AK656" s="11">
        <f t="shared" si="373"/>
        <v>1001.9624999999999</v>
      </c>
      <c r="AL656" s="11">
        <f t="shared" si="374"/>
        <v>1001.9624999999999</v>
      </c>
      <c r="AM656" s="11">
        <f t="shared" si="375"/>
        <v>-0.96249999999997726</v>
      </c>
      <c r="AN656" s="11">
        <f t="shared" si="376"/>
        <v>-502.42500000000001</v>
      </c>
      <c r="AO656" s="11">
        <f t="shared" si="377"/>
        <v>-502.42500000000001</v>
      </c>
      <c r="AP656" s="11">
        <f t="shared" si="378"/>
        <v>-1003.8875</v>
      </c>
      <c r="AQ656" s="11">
        <f t="shared" si="379"/>
        <v>-0.96249999999997726</v>
      </c>
      <c r="AR656" s="11">
        <f t="shared" si="380"/>
        <v>-502.42500000000001</v>
      </c>
      <c r="AS656" s="11">
        <f t="shared" si="381"/>
        <v>-502.42500000000001</v>
      </c>
      <c r="AT656" s="11">
        <f t="shared" si="382"/>
        <v>-502.42500000000001</v>
      </c>
      <c r="AU656" s="11">
        <f t="shared" si="383"/>
        <v>-502.42500000000001</v>
      </c>
      <c r="AV656" s="11">
        <f t="shared" si="384"/>
        <v>-1003.8875</v>
      </c>
      <c r="AW656" s="11">
        <f t="shared" si="385"/>
        <v>-1003.8875</v>
      </c>
      <c r="AX656" s="11">
        <f t="shared" si="386"/>
        <v>-1505.3500000000001</v>
      </c>
      <c r="AY656" s="11">
        <f t="shared" si="387"/>
        <v>-502.42500000000001</v>
      </c>
      <c r="AZ656" s="11"/>
      <c r="BA656" s="11"/>
      <c r="BB656" s="11">
        <f t="shared" si="388"/>
        <v>-1499.5</v>
      </c>
      <c r="BC656" s="11">
        <f t="shared" si="389"/>
        <v>-2496.5750000000003</v>
      </c>
      <c r="BD656" s="11">
        <f t="shared" si="390"/>
        <v>-1499.5</v>
      </c>
      <c r="BE656" s="11">
        <f t="shared" si="391"/>
        <v>-1998.0375000000001</v>
      </c>
      <c r="BF656" s="11">
        <f t="shared" si="392"/>
        <v>-1998.0375000000001</v>
      </c>
      <c r="BG656" s="11">
        <f t="shared" si="393"/>
        <v>-1000.9625</v>
      </c>
      <c r="BH656" s="11">
        <f t="shared" si="394"/>
        <v>-502.42500000000001</v>
      </c>
      <c r="BI656" s="11">
        <f t="shared" si="395"/>
        <v>-502.42500000000001</v>
      </c>
      <c r="BJ656" s="11">
        <f t="shared" si="396"/>
        <v>-3.8874999999999886</v>
      </c>
      <c r="BK656" s="11">
        <f t="shared" si="397"/>
        <v>-1000.9625</v>
      </c>
      <c r="BL656" s="11">
        <f t="shared" si="398"/>
        <v>-502.42500000000001</v>
      </c>
      <c r="BM656" s="11">
        <f t="shared" si="399"/>
        <v>-502.42500000000001</v>
      </c>
      <c r="BN656" s="11">
        <f t="shared" si="400"/>
        <v>-502.42500000000001</v>
      </c>
      <c r="BO656" s="11">
        <f t="shared" si="401"/>
        <v>-502.42500000000001</v>
      </c>
      <c r="BP656" s="11">
        <f t="shared" si="402"/>
        <v>-3.8874999999999886</v>
      </c>
      <c r="BQ656" s="11">
        <f t="shared" si="403"/>
        <v>-3.8874999999999886</v>
      </c>
      <c r="BR656" s="11">
        <f t="shared" si="404"/>
        <v>494.65</v>
      </c>
      <c r="BS656" s="11">
        <f t="shared" si="405"/>
        <v>-502.42500000000001</v>
      </c>
    </row>
    <row r="657" spans="1:71" ht="16" customHeight="1">
      <c r="A657" s="2">
        <v>43985</v>
      </c>
      <c r="B657" s="10" t="s">
        <v>3124</v>
      </c>
      <c r="C657" s="11">
        <v>15</v>
      </c>
      <c r="D657" s="10">
        <v>-19</v>
      </c>
      <c r="E657" s="10">
        <v>-0.8</v>
      </c>
      <c r="K657">
        <v>0</v>
      </c>
      <c r="L657" t="s">
        <v>2945</v>
      </c>
      <c r="M657" t="s">
        <v>2945</v>
      </c>
      <c r="N657" t="s">
        <v>2945</v>
      </c>
      <c r="O657" t="s">
        <v>2945</v>
      </c>
      <c r="P657" t="s">
        <v>2945</v>
      </c>
      <c r="Q657" t="s">
        <v>2945</v>
      </c>
      <c r="R657" t="s">
        <v>2945</v>
      </c>
      <c r="S657" t="s">
        <v>2945</v>
      </c>
      <c r="T657" t="s">
        <v>2945</v>
      </c>
      <c r="U657" t="s">
        <v>2945</v>
      </c>
      <c r="V657" t="s">
        <v>3125</v>
      </c>
      <c r="W657" t="s">
        <v>3125</v>
      </c>
      <c r="X657" t="s">
        <v>2945</v>
      </c>
      <c r="Y657" t="s">
        <v>3125</v>
      </c>
      <c r="Z657" t="s">
        <v>3125</v>
      </c>
      <c r="AA657" t="s">
        <v>2945</v>
      </c>
      <c r="AB657" t="s">
        <v>2945</v>
      </c>
      <c r="AC657" t="s">
        <v>2945</v>
      </c>
      <c r="AD657" t="s">
        <v>3125</v>
      </c>
      <c r="AH657" s="11">
        <f t="shared" si="370"/>
        <v>-82.867495649999995</v>
      </c>
      <c r="AI657" s="11">
        <f t="shared" si="371"/>
        <v>-82.867495649999995</v>
      </c>
      <c r="AJ657" s="11">
        <f t="shared" si="372"/>
        <v>-82.867495649999995</v>
      </c>
      <c r="AK657" s="11">
        <f t="shared" si="373"/>
        <v>-82.867495649999995</v>
      </c>
      <c r="AL657" s="11">
        <f t="shared" si="374"/>
        <v>-82.867495649999995</v>
      </c>
      <c r="AM657" s="11">
        <f t="shared" si="375"/>
        <v>-82.867495649999995</v>
      </c>
      <c r="AN657" s="11">
        <f t="shared" si="376"/>
        <v>-82.867495649999995</v>
      </c>
      <c r="AO657" s="11">
        <f t="shared" si="377"/>
        <v>-82.867495649999995</v>
      </c>
      <c r="AP657" s="11">
        <f t="shared" si="378"/>
        <v>-82.867495649999995</v>
      </c>
      <c r="AQ657" s="11">
        <f t="shared" si="379"/>
        <v>-32.722248575000322</v>
      </c>
      <c r="AR657" s="11">
        <f t="shared" si="380"/>
        <v>-32.722248575000322</v>
      </c>
      <c r="AS657" s="11">
        <f t="shared" si="381"/>
        <v>-82.867495649999995</v>
      </c>
      <c r="AT657" s="11">
        <f t="shared" si="382"/>
        <v>-32.722248575000322</v>
      </c>
      <c r="AU657" s="11">
        <f t="shared" si="383"/>
        <v>-32.722248575000322</v>
      </c>
      <c r="AV657" s="11">
        <f t="shared" si="384"/>
        <v>-82.867495649999995</v>
      </c>
      <c r="AW657" s="11">
        <f t="shared" si="385"/>
        <v>-82.867495649999995</v>
      </c>
      <c r="AX657" s="11">
        <f t="shared" si="386"/>
        <v>-82.867495649999995</v>
      </c>
      <c r="AY657" s="11">
        <f t="shared" si="387"/>
        <v>-32.722248575000322</v>
      </c>
      <c r="AZ657" s="11"/>
      <c r="BA657" s="11"/>
      <c r="BB657" s="11">
        <f t="shared" si="388"/>
        <v>-82.867495649999995</v>
      </c>
      <c r="BC657" s="11">
        <f t="shared" si="389"/>
        <v>-82.867495649999995</v>
      </c>
      <c r="BD657" s="11">
        <f t="shared" si="390"/>
        <v>-82.867495649999995</v>
      </c>
      <c r="BE657" s="11">
        <f t="shared" si="391"/>
        <v>-82.867495649999995</v>
      </c>
      <c r="BF657" s="11">
        <f t="shared" si="392"/>
        <v>-82.867495649999995</v>
      </c>
      <c r="BG657" s="11">
        <f t="shared" si="393"/>
        <v>-82.867495649999995</v>
      </c>
      <c r="BH657" s="11">
        <f t="shared" si="394"/>
        <v>-82.867495649999995</v>
      </c>
      <c r="BI657" s="11">
        <f t="shared" si="395"/>
        <v>-82.867495649999995</v>
      </c>
      <c r="BJ657" s="11">
        <f t="shared" si="396"/>
        <v>-82.867495649999995</v>
      </c>
      <c r="BK657" s="11">
        <f t="shared" si="397"/>
        <v>-132.72024857499969</v>
      </c>
      <c r="BL657" s="11">
        <f t="shared" si="398"/>
        <v>-132.72024857499969</v>
      </c>
      <c r="BM657" s="11">
        <f t="shared" si="399"/>
        <v>-82.867495649999995</v>
      </c>
      <c r="BN657" s="11">
        <f t="shared" si="400"/>
        <v>-132.72024857499969</v>
      </c>
      <c r="BO657" s="11">
        <f t="shared" si="401"/>
        <v>-132.72024857499969</v>
      </c>
      <c r="BP657" s="11">
        <f t="shared" si="402"/>
        <v>-82.867495649999995</v>
      </c>
      <c r="BQ657" s="11">
        <f t="shared" si="403"/>
        <v>-82.867495649999995</v>
      </c>
      <c r="BR657" s="11">
        <f t="shared" si="404"/>
        <v>-82.867495649999995</v>
      </c>
      <c r="BS657" s="11">
        <f t="shared" si="405"/>
        <v>-132.72024857499969</v>
      </c>
    </row>
    <row r="658" spans="1:71" ht="16" customHeight="1">
      <c r="A658" s="2">
        <v>43986</v>
      </c>
      <c r="B658" s="10" t="s">
        <v>273</v>
      </c>
      <c r="C658" s="11">
        <v>1</v>
      </c>
      <c r="D658" s="3">
        <v>-1131</v>
      </c>
      <c r="E658" s="10">
        <v>2.7</v>
      </c>
      <c r="K658">
        <v>0</v>
      </c>
      <c r="L658" t="s">
        <v>138</v>
      </c>
      <c r="M658" t="s">
        <v>139</v>
      </c>
      <c r="N658" t="s">
        <v>141</v>
      </c>
      <c r="O658" t="s">
        <v>141</v>
      </c>
      <c r="P658" t="s">
        <v>144</v>
      </c>
      <c r="Q658" t="s">
        <v>143</v>
      </c>
      <c r="R658" t="s">
        <v>144</v>
      </c>
      <c r="S658" t="s">
        <v>141</v>
      </c>
      <c r="T658" t="s">
        <v>144</v>
      </c>
      <c r="U658" t="s">
        <v>143</v>
      </c>
      <c r="V658" t="s">
        <v>146</v>
      </c>
      <c r="W658" t="s">
        <v>210</v>
      </c>
      <c r="X658" t="s">
        <v>1398</v>
      </c>
      <c r="Y658" t="s">
        <v>1396</v>
      </c>
      <c r="Z658" t="s">
        <v>939</v>
      </c>
      <c r="AA658" t="s">
        <v>1399</v>
      </c>
      <c r="AB658" t="s">
        <v>1024</v>
      </c>
      <c r="AC658" t="s">
        <v>1399</v>
      </c>
      <c r="AD658" t="s">
        <v>939</v>
      </c>
      <c r="AH658" s="11">
        <f t="shared" si="370"/>
        <v>-1358.4124999999999</v>
      </c>
      <c r="AI658" s="11">
        <f t="shared" si="371"/>
        <v>-3364.2624999999998</v>
      </c>
      <c r="AJ658" s="11">
        <f t="shared" si="372"/>
        <v>-3364.2624999999998</v>
      </c>
      <c r="AK658" s="11">
        <f t="shared" si="373"/>
        <v>-4367.1875</v>
      </c>
      <c r="AL658" s="11">
        <f t="shared" si="374"/>
        <v>-3865.7249999999999</v>
      </c>
      <c r="AM658" s="11">
        <f t="shared" si="375"/>
        <v>-4367.1875</v>
      </c>
      <c r="AN658" s="11">
        <f t="shared" si="376"/>
        <v>-3364.2624999999998</v>
      </c>
      <c r="AO658" s="11">
        <f t="shared" si="377"/>
        <v>-4367.1875</v>
      </c>
      <c r="AP658" s="11">
        <f t="shared" si="378"/>
        <v>-3865.7249999999999</v>
      </c>
      <c r="AQ658" s="11">
        <f t="shared" si="379"/>
        <v>-5370.1125000000002</v>
      </c>
      <c r="AR658" s="11">
        <f t="shared" si="380"/>
        <v>-6874.5</v>
      </c>
      <c r="AS658" s="11">
        <f t="shared" si="381"/>
        <v>-9381.8125</v>
      </c>
      <c r="AT658" s="11">
        <f t="shared" si="382"/>
        <v>-10886.2</v>
      </c>
      <c r="AU658" s="11">
        <f t="shared" si="383"/>
        <v>-9883.2749999999996</v>
      </c>
      <c r="AV658" s="11">
        <f t="shared" si="384"/>
        <v>-11387.6625</v>
      </c>
      <c r="AW658" s="11">
        <f t="shared" si="385"/>
        <v>-12390.5875</v>
      </c>
      <c r="AX658" s="11">
        <f t="shared" si="386"/>
        <v>-11387.6625</v>
      </c>
      <c r="AY658" s="11">
        <f t="shared" si="387"/>
        <v>-9883.2749999999996</v>
      </c>
      <c r="AZ658" s="11"/>
      <c r="BA658" s="11"/>
      <c r="BB658" s="11">
        <f t="shared" si="388"/>
        <v>-358.41250000000002</v>
      </c>
      <c r="BC658" s="11">
        <f t="shared" si="389"/>
        <v>1635.7375000000002</v>
      </c>
      <c r="BD658" s="11">
        <f t="shared" si="390"/>
        <v>1635.7375000000002</v>
      </c>
      <c r="BE658" s="11">
        <f t="shared" si="391"/>
        <v>2632.8125</v>
      </c>
      <c r="BF658" s="11">
        <f t="shared" si="392"/>
        <v>2134.2750000000001</v>
      </c>
      <c r="BG658" s="11">
        <f t="shared" si="393"/>
        <v>2632.8125</v>
      </c>
      <c r="BH658" s="11">
        <f t="shared" si="394"/>
        <v>1635.7375000000002</v>
      </c>
      <c r="BI658" s="11">
        <f t="shared" si="395"/>
        <v>2632.8125</v>
      </c>
      <c r="BJ658" s="11">
        <f t="shared" si="396"/>
        <v>2134.2750000000001</v>
      </c>
      <c r="BK658" s="11">
        <f t="shared" si="397"/>
        <v>3629.8874999999998</v>
      </c>
      <c r="BL658" s="11">
        <f t="shared" si="398"/>
        <v>5125.5</v>
      </c>
      <c r="BM658" s="11">
        <f t="shared" si="399"/>
        <v>7618.1875</v>
      </c>
      <c r="BN658" s="11">
        <f t="shared" si="400"/>
        <v>9113.7999999999993</v>
      </c>
      <c r="BO658" s="11">
        <f t="shared" si="401"/>
        <v>8116.7250000000004</v>
      </c>
      <c r="BP658" s="11">
        <f t="shared" si="402"/>
        <v>9612.3374999999996</v>
      </c>
      <c r="BQ658" s="11">
        <f t="shared" si="403"/>
        <v>10609.4125</v>
      </c>
      <c r="BR658" s="11">
        <f t="shared" si="404"/>
        <v>9612.3374999999996</v>
      </c>
      <c r="BS658" s="11">
        <f t="shared" si="405"/>
        <v>8116.7250000000004</v>
      </c>
    </row>
    <row r="659" spans="1:71" ht="16" customHeight="1">
      <c r="A659" s="2">
        <v>43986</v>
      </c>
      <c r="B659" s="10" t="s">
        <v>921</v>
      </c>
      <c r="C659" s="11">
        <v>2</v>
      </c>
      <c r="D659" s="10">
        <v>-875</v>
      </c>
      <c r="E659" s="10">
        <v>0.6</v>
      </c>
      <c r="I659">
        <v>1.401485249237033E-2</v>
      </c>
      <c r="K659">
        <v>0</v>
      </c>
      <c r="L659" t="s">
        <v>2084</v>
      </c>
      <c r="M659" t="s">
        <v>2086</v>
      </c>
      <c r="N659" t="s">
        <v>2508</v>
      </c>
      <c r="O659" t="s">
        <v>2509</v>
      </c>
      <c r="P659" t="s">
        <v>2083</v>
      </c>
      <c r="Q659" t="s">
        <v>2839</v>
      </c>
      <c r="R659" t="s">
        <v>2837</v>
      </c>
      <c r="S659" t="s">
        <v>2837</v>
      </c>
      <c r="T659" t="s">
        <v>3014</v>
      </c>
      <c r="U659" t="s">
        <v>3014</v>
      </c>
      <c r="V659" t="s">
        <v>2083</v>
      </c>
      <c r="W659" t="s">
        <v>2839</v>
      </c>
      <c r="X659" t="s">
        <v>2839</v>
      </c>
      <c r="Y659" t="s">
        <v>2837</v>
      </c>
      <c r="Z659" t="s">
        <v>2837</v>
      </c>
      <c r="AA659" t="s">
        <v>2837</v>
      </c>
      <c r="AB659" t="s">
        <v>2839</v>
      </c>
      <c r="AC659" t="s">
        <v>2085</v>
      </c>
      <c r="AD659" t="s">
        <v>2084</v>
      </c>
      <c r="AH659" s="11">
        <f t="shared" si="370"/>
        <v>1378.7375000000002</v>
      </c>
      <c r="AI659" s="11">
        <f t="shared" si="371"/>
        <v>3384.5874999999996</v>
      </c>
      <c r="AJ659" s="11">
        <f t="shared" si="372"/>
        <v>1880.1999999999998</v>
      </c>
      <c r="AK659" s="11">
        <f t="shared" si="373"/>
        <v>375.8125</v>
      </c>
      <c r="AL659" s="11">
        <f t="shared" si="374"/>
        <v>-627.11250000000007</v>
      </c>
      <c r="AM659" s="11">
        <f t="shared" si="375"/>
        <v>-125.64999999999998</v>
      </c>
      <c r="AN659" s="11">
        <f t="shared" si="376"/>
        <v>-125.64999999999998</v>
      </c>
      <c r="AO659" s="11">
        <f t="shared" si="377"/>
        <v>877.27500000000009</v>
      </c>
      <c r="AP659" s="11">
        <f t="shared" si="378"/>
        <v>877.27500000000009</v>
      </c>
      <c r="AQ659" s="11">
        <f t="shared" si="379"/>
        <v>375.8125</v>
      </c>
      <c r="AR659" s="11">
        <f t="shared" si="380"/>
        <v>-627.11250000000007</v>
      </c>
      <c r="AS659" s="11">
        <f t="shared" si="381"/>
        <v>-627.11250000000007</v>
      </c>
      <c r="AT659" s="11">
        <f t="shared" si="382"/>
        <v>-125.64999999999998</v>
      </c>
      <c r="AU659" s="11">
        <f t="shared" si="383"/>
        <v>-125.64999999999998</v>
      </c>
      <c r="AV659" s="11">
        <f t="shared" si="384"/>
        <v>-125.64999999999998</v>
      </c>
      <c r="AW659" s="11">
        <f t="shared" si="385"/>
        <v>-627.11250000000007</v>
      </c>
      <c r="AX659" s="11">
        <f t="shared" si="386"/>
        <v>-1128.575</v>
      </c>
      <c r="AY659" s="11">
        <f t="shared" si="387"/>
        <v>-2131.5</v>
      </c>
      <c r="AZ659" s="11"/>
      <c r="BA659" s="11"/>
      <c r="BB659" s="11">
        <f t="shared" si="388"/>
        <v>-5621.2624999999998</v>
      </c>
      <c r="BC659" s="11">
        <f t="shared" si="389"/>
        <v>-7615.4125000000004</v>
      </c>
      <c r="BD659" s="11">
        <f t="shared" si="390"/>
        <v>-6119.8</v>
      </c>
      <c r="BE659" s="11">
        <f t="shared" si="391"/>
        <v>-4624.1875</v>
      </c>
      <c r="BF659" s="11">
        <f t="shared" si="392"/>
        <v>-3627.1125000000002</v>
      </c>
      <c r="BG659" s="11">
        <f t="shared" si="393"/>
        <v>-4125.6499999999996</v>
      </c>
      <c r="BH659" s="11">
        <f t="shared" si="394"/>
        <v>-4125.6499999999996</v>
      </c>
      <c r="BI659" s="11">
        <f t="shared" si="395"/>
        <v>-5122.7250000000004</v>
      </c>
      <c r="BJ659" s="11">
        <f t="shared" si="396"/>
        <v>-5122.7250000000004</v>
      </c>
      <c r="BK659" s="11">
        <f t="shared" si="397"/>
        <v>-4624.1875</v>
      </c>
      <c r="BL659" s="11">
        <f t="shared" si="398"/>
        <v>-3627.1125000000002</v>
      </c>
      <c r="BM659" s="11">
        <f t="shared" si="399"/>
        <v>-3627.1125000000002</v>
      </c>
      <c r="BN659" s="11">
        <f t="shared" si="400"/>
        <v>-4125.6499999999996</v>
      </c>
      <c r="BO659" s="11">
        <f t="shared" si="401"/>
        <v>-4125.6499999999996</v>
      </c>
      <c r="BP659" s="11">
        <f t="shared" si="402"/>
        <v>-4125.6499999999996</v>
      </c>
      <c r="BQ659" s="11">
        <f t="shared" si="403"/>
        <v>-3627.1125000000002</v>
      </c>
      <c r="BR659" s="11">
        <f t="shared" si="404"/>
        <v>-3128.5749999999998</v>
      </c>
      <c r="BS659" s="11">
        <f t="shared" si="405"/>
        <v>-2131.5</v>
      </c>
    </row>
    <row r="660" spans="1:71" ht="16" customHeight="1">
      <c r="A660" s="2">
        <v>43986</v>
      </c>
      <c r="B660" s="10" t="s">
        <v>357</v>
      </c>
      <c r="C660" s="11">
        <v>3</v>
      </c>
      <c r="D660" s="10">
        <v>-833</v>
      </c>
      <c r="E660" s="10">
        <v>0.7</v>
      </c>
      <c r="K660">
        <v>0</v>
      </c>
      <c r="L660" t="s">
        <v>2148</v>
      </c>
      <c r="M660" t="s">
        <v>2147</v>
      </c>
      <c r="N660" t="s">
        <v>2107</v>
      </c>
      <c r="O660" t="s">
        <v>1506</v>
      </c>
      <c r="P660" t="s">
        <v>1506</v>
      </c>
      <c r="Q660" t="s">
        <v>1055</v>
      </c>
      <c r="R660" t="s">
        <v>1055</v>
      </c>
      <c r="S660" t="s">
        <v>2107</v>
      </c>
      <c r="T660" t="s">
        <v>1055</v>
      </c>
      <c r="U660" t="s">
        <v>1055</v>
      </c>
      <c r="V660" t="s">
        <v>1395</v>
      </c>
      <c r="W660" t="s">
        <v>1394</v>
      </c>
      <c r="X660" t="s">
        <v>1395</v>
      </c>
      <c r="Y660" t="s">
        <v>1395</v>
      </c>
      <c r="Z660" t="s">
        <v>1394</v>
      </c>
      <c r="AA660" t="s">
        <v>1055</v>
      </c>
      <c r="AB660" t="s">
        <v>1394</v>
      </c>
      <c r="AC660" t="s">
        <v>1395</v>
      </c>
      <c r="AD660" t="s">
        <v>2027</v>
      </c>
      <c r="AH660" s="11">
        <f t="shared" si="370"/>
        <v>121.08749999999986</v>
      </c>
      <c r="AI660" s="11">
        <f t="shared" si="371"/>
        <v>2628.4</v>
      </c>
      <c r="AJ660" s="11">
        <f t="shared" si="372"/>
        <v>3129.8624999999997</v>
      </c>
      <c r="AK660" s="11">
        <f t="shared" si="373"/>
        <v>3129.8624999999997</v>
      </c>
      <c r="AL660" s="11">
        <f t="shared" si="374"/>
        <v>2126.9375</v>
      </c>
      <c r="AM660" s="11">
        <f t="shared" si="375"/>
        <v>2126.9375</v>
      </c>
      <c r="AN660" s="11">
        <f t="shared" si="376"/>
        <v>2628.4</v>
      </c>
      <c r="AO660" s="11">
        <f t="shared" si="377"/>
        <v>2126.9375</v>
      </c>
      <c r="AP660" s="11">
        <f t="shared" si="378"/>
        <v>2126.9375</v>
      </c>
      <c r="AQ660" s="11">
        <f t="shared" si="379"/>
        <v>1124.0124999999998</v>
      </c>
      <c r="AR660" s="11">
        <f t="shared" si="380"/>
        <v>1625.4749999999999</v>
      </c>
      <c r="AS660" s="11">
        <f t="shared" si="381"/>
        <v>1124.0124999999998</v>
      </c>
      <c r="AT660" s="11">
        <f t="shared" si="382"/>
        <v>1124.0124999999998</v>
      </c>
      <c r="AU660" s="11">
        <f t="shared" si="383"/>
        <v>1625.4749999999999</v>
      </c>
      <c r="AV660" s="11">
        <f t="shared" si="384"/>
        <v>2126.9375</v>
      </c>
      <c r="AW660" s="11">
        <f t="shared" si="385"/>
        <v>1625.4749999999999</v>
      </c>
      <c r="AX660" s="11">
        <f t="shared" si="386"/>
        <v>1124.0124999999998</v>
      </c>
      <c r="AY660" s="11">
        <f t="shared" si="387"/>
        <v>622.54999999999995</v>
      </c>
      <c r="AZ660" s="11"/>
      <c r="BA660" s="11"/>
      <c r="BB660" s="11">
        <f t="shared" si="388"/>
        <v>-2878.9124999999999</v>
      </c>
      <c r="BC660" s="11">
        <f t="shared" si="389"/>
        <v>-5371.5999999999995</v>
      </c>
      <c r="BD660" s="11">
        <f t="shared" si="390"/>
        <v>-5870.1374999999998</v>
      </c>
      <c r="BE660" s="11">
        <f t="shared" si="391"/>
        <v>-5870.1374999999998</v>
      </c>
      <c r="BF660" s="11">
        <f t="shared" si="392"/>
        <v>-4873.0625</v>
      </c>
      <c r="BG660" s="11">
        <f t="shared" si="393"/>
        <v>-4873.0625</v>
      </c>
      <c r="BH660" s="11">
        <f t="shared" si="394"/>
        <v>-5371.5999999999995</v>
      </c>
      <c r="BI660" s="11">
        <f t="shared" si="395"/>
        <v>-4873.0625</v>
      </c>
      <c r="BJ660" s="11">
        <f t="shared" si="396"/>
        <v>-4873.0625</v>
      </c>
      <c r="BK660" s="11">
        <f t="shared" si="397"/>
        <v>-3875.9875000000002</v>
      </c>
      <c r="BL660" s="11">
        <f t="shared" si="398"/>
        <v>-4374.5249999999996</v>
      </c>
      <c r="BM660" s="11">
        <f t="shared" si="399"/>
        <v>-3875.9875000000002</v>
      </c>
      <c r="BN660" s="11">
        <f t="shared" si="400"/>
        <v>-3875.9875000000002</v>
      </c>
      <c r="BO660" s="11">
        <f t="shared" si="401"/>
        <v>-4374.5249999999996</v>
      </c>
      <c r="BP660" s="11">
        <f t="shared" si="402"/>
        <v>-4873.0625</v>
      </c>
      <c r="BQ660" s="11">
        <f t="shared" si="403"/>
        <v>-4374.5249999999996</v>
      </c>
      <c r="BR660" s="11">
        <f t="shared" si="404"/>
        <v>-3875.9875000000002</v>
      </c>
      <c r="BS660" s="11">
        <f t="shared" si="405"/>
        <v>-3377.4500000000003</v>
      </c>
    </row>
    <row r="661" spans="1:71" ht="16" customHeight="1">
      <c r="A661" s="2">
        <v>43986</v>
      </c>
      <c r="B661" s="10" t="s">
        <v>406</v>
      </c>
      <c r="C661" s="11">
        <v>4</v>
      </c>
      <c r="D661" s="10">
        <v>-766</v>
      </c>
      <c r="E661" s="10">
        <v>2.5</v>
      </c>
      <c r="K661">
        <v>0</v>
      </c>
      <c r="L661" t="s">
        <v>359</v>
      </c>
      <c r="M661" t="s">
        <v>1581</v>
      </c>
      <c r="N661" t="s">
        <v>481</v>
      </c>
      <c r="O661" t="s">
        <v>361</v>
      </c>
      <c r="P661" t="s">
        <v>482</v>
      </c>
      <c r="Q661" t="s">
        <v>365</v>
      </c>
      <c r="R661" t="s">
        <v>361</v>
      </c>
      <c r="S661" t="s">
        <v>361</v>
      </c>
      <c r="T661" t="s">
        <v>481</v>
      </c>
      <c r="U661" t="s">
        <v>481</v>
      </c>
      <c r="V661" t="s">
        <v>483</v>
      </c>
      <c r="W661" t="s">
        <v>702</v>
      </c>
      <c r="X661" t="s">
        <v>702</v>
      </c>
      <c r="Y661" t="s">
        <v>358</v>
      </c>
      <c r="Z661" t="s">
        <v>359</v>
      </c>
      <c r="AA661" t="s">
        <v>483</v>
      </c>
      <c r="AB661" t="s">
        <v>703</v>
      </c>
      <c r="AC661" t="s">
        <v>702</v>
      </c>
      <c r="AD661" t="s">
        <v>704</v>
      </c>
      <c r="AH661" s="11">
        <f t="shared" si="370"/>
        <v>-475.11250000000001</v>
      </c>
      <c r="AI661" s="11">
        <f t="shared" si="371"/>
        <v>26.349999999999966</v>
      </c>
      <c r="AJ661" s="11">
        <f t="shared" si="372"/>
        <v>1530.7375000000002</v>
      </c>
      <c r="AK661" s="11">
        <f t="shared" si="373"/>
        <v>1029.2750000000001</v>
      </c>
      <c r="AL661" s="11">
        <f t="shared" si="374"/>
        <v>527.8125</v>
      </c>
      <c r="AM661" s="11">
        <f t="shared" si="375"/>
        <v>1530.7375000000002</v>
      </c>
      <c r="AN661" s="11">
        <f t="shared" si="376"/>
        <v>1530.7375000000002</v>
      </c>
      <c r="AO661" s="11">
        <f t="shared" si="377"/>
        <v>26.349999999999966</v>
      </c>
      <c r="AP661" s="11">
        <f t="shared" si="378"/>
        <v>26.349999999999966</v>
      </c>
      <c r="AQ661" s="11">
        <f t="shared" si="379"/>
        <v>-1979.5</v>
      </c>
      <c r="AR661" s="11">
        <f t="shared" si="380"/>
        <v>-2480.9625000000001</v>
      </c>
      <c r="AS661" s="11">
        <f t="shared" si="381"/>
        <v>-2480.9625000000001</v>
      </c>
      <c r="AT661" s="11">
        <f t="shared" si="382"/>
        <v>-1478.0374999999999</v>
      </c>
      <c r="AU661" s="11">
        <f t="shared" si="383"/>
        <v>-976.57500000000005</v>
      </c>
      <c r="AV661" s="11">
        <f t="shared" si="384"/>
        <v>-1979.5</v>
      </c>
      <c r="AW661" s="11">
        <f t="shared" si="385"/>
        <v>-2982.4249999999997</v>
      </c>
      <c r="AX661" s="11">
        <f t="shared" si="386"/>
        <v>-2480.9625000000001</v>
      </c>
      <c r="AY661" s="11">
        <f t="shared" si="387"/>
        <v>-3483.8874999999998</v>
      </c>
      <c r="AZ661" s="11"/>
      <c r="BA661" s="11"/>
      <c r="BB661" s="11">
        <f t="shared" si="388"/>
        <v>-1475.1125</v>
      </c>
      <c r="BC661" s="11">
        <f t="shared" si="389"/>
        <v>-1973.6499999999999</v>
      </c>
      <c r="BD661" s="11">
        <f t="shared" si="390"/>
        <v>-3469.2624999999998</v>
      </c>
      <c r="BE661" s="11">
        <f t="shared" si="391"/>
        <v>-2970.7249999999999</v>
      </c>
      <c r="BF661" s="11">
        <f t="shared" si="392"/>
        <v>-2472.1875</v>
      </c>
      <c r="BG661" s="11">
        <f t="shared" si="393"/>
        <v>-3469.2624999999998</v>
      </c>
      <c r="BH661" s="11">
        <f t="shared" si="394"/>
        <v>-3469.2624999999998</v>
      </c>
      <c r="BI661" s="11">
        <f t="shared" si="395"/>
        <v>-1973.6499999999999</v>
      </c>
      <c r="BJ661" s="11">
        <f t="shared" si="396"/>
        <v>-1973.6499999999999</v>
      </c>
      <c r="BK661" s="11">
        <f t="shared" si="397"/>
        <v>20.499999999999943</v>
      </c>
      <c r="BL661" s="11">
        <f t="shared" si="398"/>
        <v>519.03750000000014</v>
      </c>
      <c r="BM661" s="11">
        <f t="shared" si="399"/>
        <v>519.03750000000014</v>
      </c>
      <c r="BN661" s="11">
        <f t="shared" si="400"/>
        <v>-478.03750000000002</v>
      </c>
      <c r="BO661" s="11">
        <f t="shared" si="401"/>
        <v>-976.57500000000005</v>
      </c>
      <c r="BP661" s="11">
        <f t="shared" si="402"/>
        <v>20.499999999999943</v>
      </c>
      <c r="BQ661" s="11">
        <f t="shared" si="403"/>
        <v>1017.575</v>
      </c>
      <c r="BR661" s="11">
        <f t="shared" si="404"/>
        <v>519.03750000000014</v>
      </c>
      <c r="BS661" s="11">
        <f t="shared" si="405"/>
        <v>1516.1125000000002</v>
      </c>
    </row>
    <row r="662" spans="1:71" ht="16" customHeight="1">
      <c r="A662" s="2">
        <v>43986</v>
      </c>
      <c r="B662" s="10" t="s">
        <v>69</v>
      </c>
      <c r="C662" s="11">
        <v>5</v>
      </c>
      <c r="D662" s="10">
        <v>-755</v>
      </c>
      <c r="E662" s="10">
        <v>0.3</v>
      </c>
      <c r="I662">
        <v>1.501148648648642E-2</v>
      </c>
      <c r="K662">
        <v>0</v>
      </c>
      <c r="L662" t="s">
        <v>1787</v>
      </c>
      <c r="M662" t="s">
        <v>179</v>
      </c>
      <c r="N662" t="s">
        <v>2521</v>
      </c>
      <c r="O662" t="s">
        <v>1002</v>
      </c>
      <c r="P662" t="s">
        <v>1707</v>
      </c>
      <c r="Q662" t="s">
        <v>1001</v>
      </c>
      <c r="R662" t="s">
        <v>1707</v>
      </c>
      <c r="S662" t="s">
        <v>977</v>
      </c>
      <c r="T662" t="s">
        <v>3015</v>
      </c>
      <c r="U662" t="s">
        <v>2520</v>
      </c>
      <c r="V662" t="s">
        <v>1001</v>
      </c>
      <c r="W662" t="s">
        <v>1707</v>
      </c>
      <c r="X662" t="s">
        <v>1706</v>
      </c>
      <c r="Y662" t="s">
        <v>1706</v>
      </c>
      <c r="Z662" t="s">
        <v>1707</v>
      </c>
      <c r="AA662" t="s">
        <v>975</v>
      </c>
      <c r="AB662" t="s">
        <v>2520</v>
      </c>
      <c r="AC662" t="s">
        <v>976</v>
      </c>
      <c r="AD662" t="s">
        <v>977</v>
      </c>
      <c r="AH662" s="11">
        <f t="shared" si="370"/>
        <v>-21432.6</v>
      </c>
      <c r="AI662" s="11">
        <f t="shared" si="371"/>
        <v>-9397.5</v>
      </c>
      <c r="AJ662" s="11">
        <f t="shared" si="372"/>
        <v>-371.17500000000018</v>
      </c>
      <c r="AK662" s="11">
        <f t="shared" si="373"/>
        <v>4643.45</v>
      </c>
      <c r="AL662" s="11">
        <f t="shared" si="374"/>
        <v>2637.5999999999995</v>
      </c>
      <c r="AM662" s="11">
        <f t="shared" si="375"/>
        <v>4643.45</v>
      </c>
      <c r="AN662" s="11">
        <f t="shared" si="376"/>
        <v>9658.0749999999989</v>
      </c>
      <c r="AO662" s="11">
        <f t="shared" si="377"/>
        <v>7652.2250000000004</v>
      </c>
      <c r="AP662" s="11">
        <f t="shared" si="378"/>
        <v>8655.15</v>
      </c>
      <c r="AQ662" s="11">
        <f t="shared" si="379"/>
        <v>2637.5999999999995</v>
      </c>
      <c r="AR662" s="11">
        <f t="shared" si="380"/>
        <v>4643.45</v>
      </c>
      <c r="AS662" s="11">
        <f t="shared" si="381"/>
        <v>3640.5249999999996</v>
      </c>
      <c r="AT662" s="11">
        <f t="shared" si="382"/>
        <v>3640.5249999999996</v>
      </c>
      <c r="AU662" s="11">
        <f t="shared" si="383"/>
        <v>4643.45</v>
      </c>
      <c r="AV662" s="11">
        <f t="shared" si="384"/>
        <v>6649.2999999999993</v>
      </c>
      <c r="AW662" s="11">
        <f t="shared" si="385"/>
        <v>8655.15</v>
      </c>
      <c r="AX662" s="11">
        <f t="shared" si="386"/>
        <v>10661</v>
      </c>
      <c r="AY662" s="11">
        <f t="shared" si="387"/>
        <v>9658.0749999999989</v>
      </c>
      <c r="AZ662" s="11"/>
      <c r="BA662" s="11"/>
      <c r="BB662" s="11">
        <f t="shared" si="388"/>
        <v>14567.400000000001</v>
      </c>
      <c r="BC662" s="11">
        <f t="shared" si="389"/>
        <v>2602.4999999999995</v>
      </c>
      <c r="BD662" s="11">
        <f t="shared" si="390"/>
        <v>-6371.1750000000002</v>
      </c>
      <c r="BE662" s="11">
        <f t="shared" si="391"/>
        <v>-11356.550000000001</v>
      </c>
      <c r="BF662" s="11">
        <f t="shared" si="392"/>
        <v>-9362.4</v>
      </c>
      <c r="BG662" s="11">
        <f t="shared" si="393"/>
        <v>-11356.550000000001</v>
      </c>
      <c r="BH662" s="11">
        <f t="shared" si="394"/>
        <v>-16341.925000000001</v>
      </c>
      <c r="BI662" s="11">
        <f t="shared" si="395"/>
        <v>-14347.775</v>
      </c>
      <c r="BJ662" s="11">
        <f t="shared" si="396"/>
        <v>-15344.85</v>
      </c>
      <c r="BK662" s="11">
        <f t="shared" si="397"/>
        <v>-9362.4</v>
      </c>
      <c r="BL662" s="11">
        <f t="shared" si="398"/>
        <v>-11356.550000000001</v>
      </c>
      <c r="BM662" s="11">
        <f t="shared" si="399"/>
        <v>-10359.475</v>
      </c>
      <c r="BN662" s="11">
        <f t="shared" si="400"/>
        <v>-10359.475</v>
      </c>
      <c r="BO662" s="11">
        <f t="shared" si="401"/>
        <v>-11356.550000000001</v>
      </c>
      <c r="BP662" s="11">
        <f t="shared" si="402"/>
        <v>-13350.7</v>
      </c>
      <c r="BQ662" s="11">
        <f t="shared" si="403"/>
        <v>-15344.85</v>
      </c>
      <c r="BR662" s="11">
        <f t="shared" si="404"/>
        <v>-17339</v>
      </c>
      <c r="BS662" s="11">
        <f t="shared" si="405"/>
        <v>-16341.925000000001</v>
      </c>
    </row>
    <row r="663" spans="1:71" ht="16" customHeight="1">
      <c r="A663" s="2">
        <v>43986</v>
      </c>
      <c r="B663" s="10" t="s">
        <v>136</v>
      </c>
      <c r="C663" s="11">
        <v>6</v>
      </c>
      <c r="D663" s="10">
        <v>-324</v>
      </c>
      <c r="E663" s="10">
        <v>-0.6</v>
      </c>
      <c r="K663">
        <v>0</v>
      </c>
      <c r="L663" t="s">
        <v>361</v>
      </c>
      <c r="M663" t="s">
        <v>363</v>
      </c>
      <c r="N663" t="s">
        <v>361</v>
      </c>
      <c r="O663" t="s">
        <v>361</v>
      </c>
      <c r="P663" t="s">
        <v>361</v>
      </c>
      <c r="Q663" t="s">
        <v>361</v>
      </c>
      <c r="R663" t="s">
        <v>361</v>
      </c>
      <c r="S663" t="s">
        <v>360</v>
      </c>
      <c r="T663" t="s">
        <v>359</v>
      </c>
      <c r="U663" t="s">
        <v>359</v>
      </c>
      <c r="V663" t="s">
        <v>359</v>
      </c>
      <c r="W663" t="s">
        <v>358</v>
      </c>
      <c r="X663" t="s">
        <v>483</v>
      </c>
      <c r="Y663" t="s">
        <v>483</v>
      </c>
      <c r="Z663" t="s">
        <v>359</v>
      </c>
      <c r="AA663" t="s">
        <v>483</v>
      </c>
      <c r="AB663" t="s">
        <v>483</v>
      </c>
      <c r="AC663" t="s">
        <v>483</v>
      </c>
      <c r="AD663" t="s">
        <v>702</v>
      </c>
      <c r="AH663" s="11">
        <f t="shared" si="370"/>
        <v>37.224999999999966</v>
      </c>
      <c r="AI663" s="11">
        <f t="shared" si="371"/>
        <v>-965.7</v>
      </c>
      <c r="AJ663" s="11">
        <f t="shared" si="372"/>
        <v>-965.7</v>
      </c>
      <c r="AK663" s="11">
        <f t="shared" si="373"/>
        <v>-965.7</v>
      </c>
      <c r="AL663" s="11">
        <f t="shared" si="374"/>
        <v>-965.7</v>
      </c>
      <c r="AM663" s="11">
        <f t="shared" si="375"/>
        <v>-965.7</v>
      </c>
      <c r="AN663" s="11">
        <f t="shared" si="376"/>
        <v>-464.23750000000001</v>
      </c>
      <c r="AO663" s="11">
        <f t="shared" si="377"/>
        <v>-3473.0124999999998</v>
      </c>
      <c r="AP663" s="11">
        <f t="shared" si="378"/>
        <v>-3473.0124999999998</v>
      </c>
      <c r="AQ663" s="11">
        <f t="shared" si="379"/>
        <v>-3473.0124999999998</v>
      </c>
      <c r="AR663" s="11">
        <f t="shared" si="380"/>
        <v>-3974.4749999999999</v>
      </c>
      <c r="AS663" s="11">
        <f t="shared" si="381"/>
        <v>-4475.9375</v>
      </c>
      <c r="AT663" s="11">
        <f t="shared" si="382"/>
        <v>-4475.9375</v>
      </c>
      <c r="AU663" s="11">
        <f t="shared" si="383"/>
        <v>-3473.0124999999998</v>
      </c>
      <c r="AV663" s="11">
        <f t="shared" si="384"/>
        <v>-4475.9375</v>
      </c>
      <c r="AW663" s="11">
        <f t="shared" si="385"/>
        <v>-4475.9375</v>
      </c>
      <c r="AX663" s="11">
        <f t="shared" si="386"/>
        <v>-4475.9375</v>
      </c>
      <c r="AY663" s="11">
        <f t="shared" si="387"/>
        <v>-4977.4000000000005</v>
      </c>
      <c r="AZ663" s="11"/>
      <c r="BA663" s="11"/>
      <c r="BB663" s="11">
        <f t="shared" si="388"/>
        <v>-1962.7749999999999</v>
      </c>
      <c r="BC663" s="11">
        <f t="shared" si="389"/>
        <v>-965.7</v>
      </c>
      <c r="BD663" s="11">
        <f t="shared" si="390"/>
        <v>-965.7</v>
      </c>
      <c r="BE663" s="11">
        <f t="shared" si="391"/>
        <v>-965.7</v>
      </c>
      <c r="BF663" s="11">
        <f t="shared" si="392"/>
        <v>-965.7</v>
      </c>
      <c r="BG663" s="11">
        <f t="shared" si="393"/>
        <v>-965.7</v>
      </c>
      <c r="BH663" s="11">
        <f t="shared" si="394"/>
        <v>-1464.2375</v>
      </c>
      <c r="BI663" s="11">
        <f t="shared" si="395"/>
        <v>1526.9875000000002</v>
      </c>
      <c r="BJ663" s="11">
        <f t="shared" si="396"/>
        <v>1526.9875000000002</v>
      </c>
      <c r="BK663" s="11">
        <f t="shared" si="397"/>
        <v>1526.9875000000002</v>
      </c>
      <c r="BL663" s="11">
        <f t="shared" si="398"/>
        <v>2025.5250000000001</v>
      </c>
      <c r="BM663" s="11">
        <f t="shared" si="399"/>
        <v>2524.0625</v>
      </c>
      <c r="BN663" s="11">
        <f t="shared" si="400"/>
        <v>2524.0625</v>
      </c>
      <c r="BO663" s="11">
        <f t="shared" si="401"/>
        <v>1526.9875000000002</v>
      </c>
      <c r="BP663" s="11">
        <f t="shared" si="402"/>
        <v>2524.0625</v>
      </c>
      <c r="BQ663" s="11">
        <f t="shared" si="403"/>
        <v>2524.0625</v>
      </c>
      <c r="BR663" s="11">
        <f t="shared" si="404"/>
        <v>2524.0625</v>
      </c>
      <c r="BS663" s="11">
        <f t="shared" si="405"/>
        <v>3022.6</v>
      </c>
    </row>
    <row r="664" spans="1:71" ht="16" customHeight="1">
      <c r="A664" s="2">
        <v>43986</v>
      </c>
      <c r="B664" s="10" t="s">
        <v>1208</v>
      </c>
      <c r="C664" s="11">
        <v>7</v>
      </c>
      <c r="D664" s="10">
        <v>-316</v>
      </c>
      <c r="E664" s="10">
        <v>0</v>
      </c>
      <c r="K664">
        <v>0</v>
      </c>
      <c r="L664" t="s">
        <v>1574</v>
      </c>
      <c r="M664" t="s">
        <v>1575</v>
      </c>
      <c r="N664" t="s">
        <v>1574</v>
      </c>
      <c r="O664" t="s">
        <v>2037</v>
      </c>
      <c r="P664" t="s">
        <v>2548</v>
      </c>
      <c r="Q664" t="s">
        <v>1900</v>
      </c>
      <c r="R664" t="s">
        <v>2778</v>
      </c>
      <c r="S664" t="s">
        <v>2040</v>
      </c>
      <c r="T664" t="s">
        <v>2778</v>
      </c>
      <c r="U664" t="s">
        <v>2548</v>
      </c>
      <c r="V664" t="s">
        <v>1895</v>
      </c>
      <c r="W664" t="s">
        <v>1901</v>
      </c>
      <c r="X664" t="s">
        <v>1901</v>
      </c>
      <c r="Y664" t="s">
        <v>1898</v>
      </c>
      <c r="Z664" t="s">
        <v>1897</v>
      </c>
      <c r="AA664" t="s">
        <v>2778</v>
      </c>
      <c r="AB664" t="s">
        <v>1714</v>
      </c>
      <c r="AC664" t="s">
        <v>2548</v>
      </c>
      <c r="AD664" t="s">
        <v>1720</v>
      </c>
      <c r="AH664" s="11">
        <f t="shared" si="370"/>
        <v>-1227.6624999999999</v>
      </c>
      <c r="AI664" s="11">
        <f t="shared" si="371"/>
        <v>-1729.125</v>
      </c>
      <c r="AJ664" s="11">
        <f t="shared" si="372"/>
        <v>-6242.2875000000004</v>
      </c>
      <c r="AK664" s="11">
        <f t="shared" si="373"/>
        <v>-9752.5249999999996</v>
      </c>
      <c r="AL664" s="11">
        <f t="shared" si="374"/>
        <v>-10253.987499999999</v>
      </c>
      <c r="AM664" s="11">
        <f t="shared" si="375"/>
        <v>-8749.6</v>
      </c>
      <c r="AN664" s="11">
        <f t="shared" si="376"/>
        <v>-5740.8249999999998</v>
      </c>
      <c r="AO664" s="11">
        <f t="shared" si="377"/>
        <v>-8749.6</v>
      </c>
      <c r="AP664" s="11">
        <f t="shared" si="378"/>
        <v>-9752.5249999999996</v>
      </c>
      <c r="AQ664" s="11">
        <f t="shared" si="379"/>
        <v>-11256.9125</v>
      </c>
      <c r="AR664" s="11">
        <f t="shared" si="380"/>
        <v>-11758.375</v>
      </c>
      <c r="AS664" s="11">
        <f t="shared" si="381"/>
        <v>-11758.375</v>
      </c>
      <c r="AT664" s="11">
        <f t="shared" si="382"/>
        <v>-9251.0625</v>
      </c>
      <c r="AU664" s="11">
        <f t="shared" si="383"/>
        <v>-7245.2124999999996</v>
      </c>
      <c r="AV664" s="11">
        <f t="shared" si="384"/>
        <v>-8749.6</v>
      </c>
      <c r="AW664" s="11">
        <f t="shared" si="385"/>
        <v>-10755.45</v>
      </c>
      <c r="AX664" s="11">
        <f t="shared" si="386"/>
        <v>-9752.5249999999996</v>
      </c>
      <c r="AY664" s="11">
        <f t="shared" si="387"/>
        <v>-14265.6875</v>
      </c>
      <c r="AZ664" s="11"/>
      <c r="BA664" s="11"/>
      <c r="BB664" s="11">
        <f t="shared" si="388"/>
        <v>-2227.6624999999999</v>
      </c>
      <c r="BC664" s="11">
        <f t="shared" si="389"/>
        <v>-1729.125</v>
      </c>
      <c r="BD664" s="11">
        <f t="shared" si="390"/>
        <v>2757.7125000000001</v>
      </c>
      <c r="BE664" s="11">
        <f t="shared" si="391"/>
        <v>6247.4750000000004</v>
      </c>
      <c r="BF664" s="11">
        <f t="shared" si="392"/>
        <v>6746.0124999999998</v>
      </c>
      <c r="BG664" s="11">
        <f t="shared" si="393"/>
        <v>5250.4</v>
      </c>
      <c r="BH664" s="11">
        <f t="shared" si="394"/>
        <v>2259.1750000000002</v>
      </c>
      <c r="BI664" s="11">
        <f t="shared" si="395"/>
        <v>5250.4</v>
      </c>
      <c r="BJ664" s="11">
        <f t="shared" si="396"/>
        <v>6247.4750000000004</v>
      </c>
      <c r="BK664" s="11">
        <f t="shared" si="397"/>
        <v>7743.0874999999996</v>
      </c>
      <c r="BL664" s="11">
        <f t="shared" si="398"/>
        <v>8241.625</v>
      </c>
      <c r="BM664" s="11">
        <f t="shared" si="399"/>
        <v>8241.625</v>
      </c>
      <c r="BN664" s="11">
        <f t="shared" si="400"/>
        <v>5748.9375</v>
      </c>
      <c r="BO664" s="11">
        <f t="shared" si="401"/>
        <v>3754.7875000000004</v>
      </c>
      <c r="BP664" s="11">
        <f t="shared" si="402"/>
        <v>5250.4</v>
      </c>
      <c r="BQ664" s="11">
        <f t="shared" si="403"/>
        <v>7244.55</v>
      </c>
      <c r="BR664" s="11">
        <f t="shared" si="404"/>
        <v>6247.4750000000004</v>
      </c>
      <c r="BS664" s="11">
        <f t="shared" si="405"/>
        <v>10734.3125</v>
      </c>
    </row>
    <row r="665" spans="1:71" ht="16" customHeight="1">
      <c r="A665" s="2">
        <v>43986</v>
      </c>
      <c r="B665" s="10" t="s">
        <v>251</v>
      </c>
      <c r="C665" s="11">
        <v>8</v>
      </c>
      <c r="D665" s="10">
        <v>-237</v>
      </c>
      <c r="E665" s="10">
        <v>5.6</v>
      </c>
      <c r="K665">
        <v>0</v>
      </c>
      <c r="L665" t="s">
        <v>1185</v>
      </c>
      <c r="M665" t="s">
        <v>1687</v>
      </c>
      <c r="N665" t="s">
        <v>455</v>
      </c>
      <c r="O665" t="s">
        <v>75</v>
      </c>
      <c r="P665" t="s">
        <v>75</v>
      </c>
      <c r="Q665" t="s">
        <v>75</v>
      </c>
      <c r="R665" t="s">
        <v>75</v>
      </c>
      <c r="S665" t="s">
        <v>75</v>
      </c>
      <c r="T665" t="s">
        <v>75</v>
      </c>
      <c r="U665" t="s">
        <v>75</v>
      </c>
      <c r="V665" t="s">
        <v>75</v>
      </c>
      <c r="W665" t="s">
        <v>75</v>
      </c>
      <c r="X665" t="s">
        <v>75</v>
      </c>
      <c r="Y665" t="s">
        <v>75</v>
      </c>
      <c r="Z665" t="s">
        <v>75</v>
      </c>
      <c r="AA665" t="s">
        <v>75</v>
      </c>
      <c r="AB665" t="s">
        <v>75</v>
      </c>
      <c r="AC665" t="s">
        <v>75</v>
      </c>
      <c r="AD665" t="s">
        <v>75</v>
      </c>
      <c r="AH665" s="11">
        <f t="shared" si="370"/>
        <v>-12852.400000000001</v>
      </c>
      <c r="AI665" s="11">
        <f t="shared" si="371"/>
        <v>-36922.6</v>
      </c>
      <c r="AJ665" s="11">
        <f t="shared" si="372"/>
        <v>-47954.774999999994</v>
      </c>
      <c r="AK665" s="11">
        <f t="shared" si="373"/>
        <v>-47954.774999999994</v>
      </c>
      <c r="AL665" s="11">
        <f t="shared" si="374"/>
        <v>-47954.774999999994</v>
      </c>
      <c r="AM665" s="11">
        <f t="shared" si="375"/>
        <v>-47954.774999999994</v>
      </c>
      <c r="AN665" s="11">
        <f t="shared" si="376"/>
        <v>-47954.774999999994</v>
      </c>
      <c r="AO665" s="11">
        <f t="shared" si="377"/>
        <v>-47954.774999999994</v>
      </c>
      <c r="AP665" s="11">
        <f t="shared" si="378"/>
        <v>-47954.774999999994</v>
      </c>
      <c r="AQ665" s="11">
        <f t="shared" si="379"/>
        <v>-47954.774999999994</v>
      </c>
      <c r="AR665" s="11">
        <f t="shared" si="380"/>
        <v>-47954.774999999994</v>
      </c>
      <c r="AS665" s="11">
        <f t="shared" si="381"/>
        <v>-47954.774999999994</v>
      </c>
      <c r="AT665" s="11">
        <f t="shared" si="382"/>
        <v>-47954.774999999994</v>
      </c>
      <c r="AU665" s="11">
        <f t="shared" si="383"/>
        <v>-47954.774999999994</v>
      </c>
      <c r="AV665" s="11">
        <f t="shared" si="384"/>
        <v>-47954.774999999994</v>
      </c>
      <c r="AW665" s="11">
        <f t="shared" si="385"/>
        <v>-47954.774999999994</v>
      </c>
      <c r="AX665" s="11">
        <f t="shared" si="386"/>
        <v>-47954.774999999994</v>
      </c>
      <c r="AY665" s="11">
        <f t="shared" si="387"/>
        <v>-47954.774999999994</v>
      </c>
      <c r="AZ665" s="11"/>
      <c r="BA665" s="11"/>
      <c r="BB665" s="11">
        <f t="shared" si="388"/>
        <v>7147.5999999999995</v>
      </c>
      <c r="BC665" s="11">
        <f t="shared" si="389"/>
        <v>31077.4</v>
      </c>
      <c r="BD665" s="11">
        <f t="shared" si="390"/>
        <v>42045.225000000006</v>
      </c>
      <c r="BE665" s="11">
        <f t="shared" si="391"/>
        <v>42045.225000000006</v>
      </c>
      <c r="BF665" s="11">
        <f t="shared" si="392"/>
        <v>42045.225000000006</v>
      </c>
      <c r="BG665" s="11">
        <f t="shared" si="393"/>
        <v>42045.225000000006</v>
      </c>
      <c r="BH665" s="11">
        <f t="shared" si="394"/>
        <v>42045.225000000006</v>
      </c>
      <c r="BI665" s="11">
        <f t="shared" si="395"/>
        <v>42045.225000000006</v>
      </c>
      <c r="BJ665" s="11">
        <f t="shared" si="396"/>
        <v>42045.225000000006</v>
      </c>
      <c r="BK665" s="11">
        <f t="shared" si="397"/>
        <v>42045.225000000006</v>
      </c>
      <c r="BL665" s="11">
        <f t="shared" si="398"/>
        <v>42045.225000000006</v>
      </c>
      <c r="BM665" s="11">
        <f t="shared" si="399"/>
        <v>42045.225000000006</v>
      </c>
      <c r="BN665" s="11">
        <f t="shared" si="400"/>
        <v>42045.225000000006</v>
      </c>
      <c r="BO665" s="11">
        <f t="shared" si="401"/>
        <v>42045.225000000006</v>
      </c>
      <c r="BP665" s="11">
        <f t="shared" si="402"/>
        <v>42045.225000000006</v>
      </c>
      <c r="BQ665" s="11">
        <f t="shared" si="403"/>
        <v>42045.225000000006</v>
      </c>
      <c r="BR665" s="11">
        <f t="shared" si="404"/>
        <v>42045.225000000006</v>
      </c>
      <c r="BS665" s="11">
        <f t="shared" si="405"/>
        <v>42045.225000000006</v>
      </c>
    </row>
    <row r="666" spans="1:71" ht="16" customHeight="1">
      <c r="A666" s="2">
        <v>43986</v>
      </c>
      <c r="B666" s="10" t="s">
        <v>2440</v>
      </c>
      <c r="C666" s="11">
        <v>9</v>
      </c>
      <c r="D666" s="10">
        <v>-235</v>
      </c>
      <c r="E666" s="10">
        <v>1</v>
      </c>
      <c r="K666">
        <v>0</v>
      </c>
      <c r="L666" t="s">
        <v>239</v>
      </c>
      <c r="M666" t="s">
        <v>239</v>
      </c>
      <c r="N666" t="s">
        <v>207</v>
      </c>
      <c r="O666" t="s">
        <v>1304</v>
      </c>
      <c r="P666" t="s">
        <v>239</v>
      </c>
      <c r="Q666" t="s">
        <v>1304</v>
      </c>
      <c r="R666" t="s">
        <v>1303</v>
      </c>
      <c r="S666" t="s">
        <v>239</v>
      </c>
      <c r="T666" t="s">
        <v>239</v>
      </c>
      <c r="U666" t="s">
        <v>239</v>
      </c>
      <c r="V666" t="s">
        <v>873</v>
      </c>
      <c r="W666" t="s">
        <v>132</v>
      </c>
      <c r="X666" t="s">
        <v>133</v>
      </c>
      <c r="Y666" t="s">
        <v>135</v>
      </c>
      <c r="Z666" t="s">
        <v>135</v>
      </c>
      <c r="AA666" t="s">
        <v>132</v>
      </c>
      <c r="AB666" t="s">
        <v>873</v>
      </c>
      <c r="AC666" t="s">
        <v>132</v>
      </c>
      <c r="AD666" t="s">
        <v>133</v>
      </c>
      <c r="AH666" s="11">
        <f t="shared" si="370"/>
        <v>-606.82500000000005</v>
      </c>
      <c r="AI666" s="11">
        <f t="shared" si="371"/>
        <v>897.5625</v>
      </c>
      <c r="AJ666" s="11">
        <f t="shared" si="372"/>
        <v>-105.36250000000004</v>
      </c>
      <c r="AK666" s="11">
        <f t="shared" si="373"/>
        <v>-606.82500000000005</v>
      </c>
      <c r="AL666" s="11">
        <f t="shared" si="374"/>
        <v>-105.36250000000004</v>
      </c>
      <c r="AM666" s="11">
        <f t="shared" si="375"/>
        <v>-1108.2874999999999</v>
      </c>
      <c r="AN666" s="11">
        <f t="shared" si="376"/>
        <v>-606.82500000000005</v>
      </c>
      <c r="AO666" s="11">
        <f t="shared" si="377"/>
        <v>-606.82500000000005</v>
      </c>
      <c r="AP666" s="11">
        <f t="shared" si="378"/>
        <v>-606.82500000000005</v>
      </c>
      <c r="AQ666" s="11">
        <f t="shared" si="379"/>
        <v>-2111.2124999999996</v>
      </c>
      <c r="AR666" s="11">
        <f t="shared" si="380"/>
        <v>-3114.1374999999998</v>
      </c>
      <c r="AS666" s="11">
        <f t="shared" si="381"/>
        <v>-3615.6</v>
      </c>
      <c r="AT666" s="11">
        <f t="shared" si="382"/>
        <v>-2612.6749999999997</v>
      </c>
      <c r="AU666" s="11">
        <f t="shared" si="383"/>
        <v>-2612.6749999999997</v>
      </c>
      <c r="AV666" s="11">
        <f t="shared" si="384"/>
        <v>-3114.1374999999998</v>
      </c>
      <c r="AW666" s="11">
        <f t="shared" si="385"/>
        <v>-2111.2124999999996</v>
      </c>
      <c r="AX666" s="11">
        <f t="shared" si="386"/>
        <v>-3114.1374999999998</v>
      </c>
      <c r="AY666" s="11">
        <f t="shared" si="387"/>
        <v>-3615.6</v>
      </c>
      <c r="AZ666" s="11"/>
      <c r="BA666" s="11"/>
      <c r="BB666" s="11">
        <f t="shared" si="388"/>
        <v>-606.82500000000005</v>
      </c>
      <c r="BC666" s="11">
        <f t="shared" si="389"/>
        <v>-2102.4375</v>
      </c>
      <c r="BD666" s="11">
        <f t="shared" si="390"/>
        <v>-1105.3625000000002</v>
      </c>
      <c r="BE666" s="11">
        <f t="shared" si="391"/>
        <v>-606.82500000000005</v>
      </c>
      <c r="BF666" s="11">
        <f t="shared" si="392"/>
        <v>-1105.3625000000002</v>
      </c>
      <c r="BG666" s="11">
        <f t="shared" si="393"/>
        <v>-108.28750000000002</v>
      </c>
      <c r="BH666" s="11">
        <f t="shared" si="394"/>
        <v>-606.82500000000005</v>
      </c>
      <c r="BI666" s="11">
        <f t="shared" si="395"/>
        <v>-606.82500000000005</v>
      </c>
      <c r="BJ666" s="11">
        <f t="shared" si="396"/>
        <v>-606.82500000000005</v>
      </c>
      <c r="BK666" s="11">
        <f t="shared" si="397"/>
        <v>888.78750000000014</v>
      </c>
      <c r="BL666" s="11">
        <f t="shared" si="398"/>
        <v>1885.8625000000002</v>
      </c>
      <c r="BM666" s="11">
        <f t="shared" si="399"/>
        <v>2384.4</v>
      </c>
      <c r="BN666" s="11">
        <f t="shared" si="400"/>
        <v>1387.325</v>
      </c>
      <c r="BO666" s="11">
        <f t="shared" si="401"/>
        <v>1387.325</v>
      </c>
      <c r="BP666" s="11">
        <f t="shared" si="402"/>
        <v>1885.8625000000002</v>
      </c>
      <c r="BQ666" s="11">
        <f t="shared" si="403"/>
        <v>888.78750000000014</v>
      </c>
      <c r="BR666" s="11">
        <f t="shared" si="404"/>
        <v>1885.8625000000002</v>
      </c>
      <c r="BS666" s="11">
        <f t="shared" si="405"/>
        <v>2384.4</v>
      </c>
    </row>
    <row r="667" spans="1:71" ht="16" customHeight="1">
      <c r="A667" s="2">
        <v>43986</v>
      </c>
      <c r="B667" s="10" t="s">
        <v>803</v>
      </c>
      <c r="C667" s="11">
        <v>10</v>
      </c>
      <c r="D667" s="10">
        <v>-225</v>
      </c>
      <c r="E667" s="10">
        <v>-0.5</v>
      </c>
      <c r="I667">
        <v>4.0527966926069997E-2</v>
      </c>
      <c r="K667">
        <v>0</v>
      </c>
      <c r="L667" t="s">
        <v>789</v>
      </c>
      <c r="M667" t="s">
        <v>789</v>
      </c>
      <c r="N667" t="s">
        <v>791</v>
      </c>
      <c r="O667" t="s">
        <v>1535</v>
      </c>
      <c r="P667" t="s">
        <v>782</v>
      </c>
      <c r="Q667" t="s">
        <v>1536</v>
      </c>
      <c r="R667" t="s">
        <v>1537</v>
      </c>
      <c r="S667" t="s">
        <v>1449</v>
      </c>
      <c r="T667" t="s">
        <v>84</v>
      </c>
      <c r="U667" t="s">
        <v>86</v>
      </c>
      <c r="V667" t="s">
        <v>82</v>
      </c>
      <c r="W667" t="s">
        <v>84</v>
      </c>
      <c r="X667" t="s">
        <v>87</v>
      </c>
      <c r="Y667" t="s">
        <v>82</v>
      </c>
      <c r="Z667" t="s">
        <v>82</v>
      </c>
      <c r="AA667" t="s">
        <v>82</v>
      </c>
      <c r="AB667" t="s">
        <v>87</v>
      </c>
      <c r="AC667" t="s">
        <v>82</v>
      </c>
      <c r="AD667" t="s">
        <v>88</v>
      </c>
      <c r="AH667" s="11">
        <f t="shared" si="370"/>
        <v>-1117.95</v>
      </c>
      <c r="AI667" s="11">
        <f t="shared" si="371"/>
        <v>1890.8250000000003</v>
      </c>
      <c r="AJ667" s="11">
        <f t="shared" si="372"/>
        <v>2893.75</v>
      </c>
      <c r="AK667" s="11">
        <f t="shared" si="373"/>
        <v>3896.6749999999993</v>
      </c>
      <c r="AL667" s="11">
        <f t="shared" si="374"/>
        <v>2392.2874999999999</v>
      </c>
      <c r="AM667" s="11">
        <f t="shared" si="375"/>
        <v>3395.2124999999996</v>
      </c>
      <c r="AN667" s="11">
        <f t="shared" si="376"/>
        <v>5902.5249999999996</v>
      </c>
      <c r="AO667" s="11">
        <f t="shared" si="377"/>
        <v>6905.45</v>
      </c>
      <c r="AP667" s="11">
        <f t="shared" si="378"/>
        <v>8409.8374999999996</v>
      </c>
      <c r="AQ667" s="11">
        <f t="shared" si="379"/>
        <v>8911.2999999999993</v>
      </c>
      <c r="AR667" s="11">
        <f t="shared" si="380"/>
        <v>6905.45</v>
      </c>
      <c r="AS667" s="11">
        <f t="shared" si="381"/>
        <v>9412.7624999999989</v>
      </c>
      <c r="AT667" s="11">
        <f t="shared" si="382"/>
        <v>8911.2999999999993</v>
      </c>
      <c r="AU667" s="11">
        <f t="shared" si="383"/>
        <v>8911.2999999999993</v>
      </c>
      <c r="AV667" s="11">
        <f t="shared" si="384"/>
        <v>8911.2999999999993</v>
      </c>
      <c r="AW667" s="11">
        <f t="shared" si="385"/>
        <v>9412.7624999999989</v>
      </c>
      <c r="AX667" s="11">
        <f t="shared" si="386"/>
        <v>8911.2999999999993</v>
      </c>
      <c r="AY667" s="11">
        <f t="shared" si="387"/>
        <v>7908.375</v>
      </c>
      <c r="AZ667" s="11"/>
      <c r="BA667" s="11"/>
      <c r="BB667" s="11">
        <f t="shared" si="388"/>
        <v>-1117.95</v>
      </c>
      <c r="BC667" s="11">
        <f t="shared" si="389"/>
        <v>-4109.1749999999993</v>
      </c>
      <c r="BD667" s="11">
        <f t="shared" si="390"/>
        <v>-5106.25</v>
      </c>
      <c r="BE667" s="11">
        <f t="shared" si="391"/>
        <v>-6103.3250000000007</v>
      </c>
      <c r="BF667" s="11">
        <f t="shared" si="392"/>
        <v>-4607.7124999999996</v>
      </c>
      <c r="BG667" s="11">
        <f t="shared" si="393"/>
        <v>-5604.7875000000004</v>
      </c>
      <c r="BH667" s="11">
        <f t="shared" si="394"/>
        <v>-8097.4750000000004</v>
      </c>
      <c r="BI667" s="11">
        <f t="shared" si="395"/>
        <v>-9094.5500000000011</v>
      </c>
      <c r="BJ667" s="11">
        <f t="shared" si="396"/>
        <v>-10590.1625</v>
      </c>
      <c r="BK667" s="11">
        <f t="shared" si="397"/>
        <v>-11088.7</v>
      </c>
      <c r="BL667" s="11">
        <f t="shared" si="398"/>
        <v>-9094.5500000000011</v>
      </c>
      <c r="BM667" s="11">
        <f t="shared" si="399"/>
        <v>-11587.237500000001</v>
      </c>
      <c r="BN667" s="11">
        <f t="shared" si="400"/>
        <v>-11088.7</v>
      </c>
      <c r="BO667" s="11">
        <f t="shared" si="401"/>
        <v>-11088.7</v>
      </c>
      <c r="BP667" s="11">
        <f t="shared" si="402"/>
        <v>-11088.7</v>
      </c>
      <c r="BQ667" s="11">
        <f t="shared" si="403"/>
        <v>-11587.237500000001</v>
      </c>
      <c r="BR667" s="11">
        <f t="shared" si="404"/>
        <v>-11088.7</v>
      </c>
      <c r="BS667" s="11">
        <f t="shared" si="405"/>
        <v>-10091.625</v>
      </c>
    </row>
    <row r="668" spans="1:71" ht="16" customHeight="1">
      <c r="A668" s="2">
        <v>43986</v>
      </c>
      <c r="B668" s="10" t="s">
        <v>1743</v>
      </c>
      <c r="C668" s="11">
        <v>11</v>
      </c>
      <c r="D668" s="10">
        <v>-194</v>
      </c>
      <c r="E668" s="10">
        <v>3.2</v>
      </c>
      <c r="K668">
        <v>0</v>
      </c>
      <c r="L668" t="s">
        <v>493</v>
      </c>
      <c r="M668" t="s">
        <v>2512</v>
      </c>
      <c r="N668" t="s">
        <v>1749</v>
      </c>
      <c r="O668" t="s">
        <v>492</v>
      </c>
      <c r="P668" t="s">
        <v>492</v>
      </c>
      <c r="Q668" t="s">
        <v>1748</v>
      </c>
      <c r="R668" t="s">
        <v>495</v>
      </c>
      <c r="S668" t="s">
        <v>493</v>
      </c>
      <c r="T668" t="s">
        <v>2512</v>
      </c>
      <c r="U668" t="s">
        <v>493</v>
      </c>
      <c r="V668" t="s">
        <v>2512</v>
      </c>
      <c r="W668" t="s">
        <v>493</v>
      </c>
      <c r="X668" t="s">
        <v>2512</v>
      </c>
      <c r="Y668" t="s">
        <v>2512</v>
      </c>
      <c r="Z668" t="s">
        <v>493</v>
      </c>
      <c r="AA668" t="s">
        <v>496</v>
      </c>
      <c r="AB668" t="s">
        <v>2512</v>
      </c>
      <c r="AC668" t="s">
        <v>2512</v>
      </c>
      <c r="AD668" t="s">
        <v>496</v>
      </c>
      <c r="AH668" s="11">
        <f t="shared" si="370"/>
        <v>-170.64025142499969</v>
      </c>
      <c r="AI668" s="11">
        <f t="shared" si="371"/>
        <v>-70.347751424998279</v>
      </c>
      <c r="AJ668" s="11">
        <f t="shared" si="372"/>
        <v>29.945751500000632</v>
      </c>
      <c r="AK668" s="11">
        <f t="shared" si="373"/>
        <v>29.945751500000632</v>
      </c>
      <c r="AL668" s="11">
        <f t="shared" si="374"/>
        <v>-20.201501425001105</v>
      </c>
      <c r="AM668" s="11">
        <f t="shared" si="375"/>
        <v>-270.93275142500113</v>
      </c>
      <c r="AN668" s="11">
        <f t="shared" si="376"/>
        <v>-120.49500435000002</v>
      </c>
      <c r="AO668" s="11">
        <f t="shared" si="377"/>
        <v>-170.64025142499969</v>
      </c>
      <c r="AP668" s="11">
        <f t="shared" si="378"/>
        <v>-120.49500435000002</v>
      </c>
      <c r="AQ668" s="11">
        <f t="shared" si="379"/>
        <v>-170.64025142499969</v>
      </c>
      <c r="AR668" s="11">
        <f t="shared" si="380"/>
        <v>-120.49500435000002</v>
      </c>
      <c r="AS668" s="11">
        <f t="shared" si="381"/>
        <v>-170.64025142499969</v>
      </c>
      <c r="AT668" s="11">
        <f t="shared" si="382"/>
        <v>-170.64025142499969</v>
      </c>
      <c r="AU668" s="11">
        <f t="shared" si="383"/>
        <v>-120.49500435000002</v>
      </c>
      <c r="AV668" s="11">
        <f t="shared" si="384"/>
        <v>-220.78549849999939</v>
      </c>
      <c r="AW668" s="11">
        <f t="shared" si="385"/>
        <v>-170.64025142499969</v>
      </c>
      <c r="AX668" s="11">
        <f t="shared" si="386"/>
        <v>-170.64025142499969</v>
      </c>
      <c r="AY668" s="11">
        <f t="shared" si="387"/>
        <v>-220.78549849999939</v>
      </c>
      <c r="AZ668" s="11"/>
      <c r="BA668" s="11"/>
      <c r="BB668" s="11">
        <f t="shared" si="388"/>
        <v>-70.642251425000325</v>
      </c>
      <c r="BC668" s="11">
        <f t="shared" si="389"/>
        <v>-170.34975142500176</v>
      </c>
      <c r="BD668" s="11">
        <f t="shared" si="390"/>
        <v>-270.05824850000067</v>
      </c>
      <c r="BE668" s="11">
        <f t="shared" si="391"/>
        <v>-270.05824850000067</v>
      </c>
      <c r="BF668" s="11">
        <f t="shared" si="392"/>
        <v>-220.2035014249989</v>
      </c>
      <c r="BG668" s="11">
        <f t="shared" si="393"/>
        <v>29.0652485750011</v>
      </c>
      <c r="BH668" s="11">
        <f t="shared" si="394"/>
        <v>-120.49500435000002</v>
      </c>
      <c r="BI668" s="11">
        <f t="shared" si="395"/>
        <v>-70.642251425000325</v>
      </c>
      <c r="BJ668" s="11">
        <f t="shared" si="396"/>
        <v>-120.49500435000002</v>
      </c>
      <c r="BK668" s="11">
        <f t="shared" si="397"/>
        <v>-70.642251425000325</v>
      </c>
      <c r="BL668" s="11">
        <f t="shared" si="398"/>
        <v>-120.49500435000002</v>
      </c>
      <c r="BM668" s="11">
        <f t="shared" si="399"/>
        <v>-70.642251425000325</v>
      </c>
      <c r="BN668" s="11">
        <f t="shared" si="400"/>
        <v>-70.642251425000325</v>
      </c>
      <c r="BO668" s="11">
        <f t="shared" si="401"/>
        <v>-120.49500435000002</v>
      </c>
      <c r="BP668" s="11">
        <f t="shared" si="402"/>
        <v>-20.78949850000064</v>
      </c>
      <c r="BQ668" s="11">
        <f t="shared" si="403"/>
        <v>-70.642251425000325</v>
      </c>
      <c r="BR668" s="11">
        <f t="shared" si="404"/>
        <v>-70.642251425000325</v>
      </c>
      <c r="BS668" s="11">
        <f t="shared" si="405"/>
        <v>-20.78949850000064</v>
      </c>
    </row>
    <row r="669" spans="1:71" ht="16" customHeight="1">
      <c r="A669" s="2">
        <v>43986</v>
      </c>
      <c r="B669" s="10" t="s">
        <v>238</v>
      </c>
      <c r="C669" s="11">
        <v>12</v>
      </c>
      <c r="D669" s="10">
        <v>-185</v>
      </c>
      <c r="E669" s="10">
        <v>5.0999999999999996</v>
      </c>
      <c r="K669">
        <v>0</v>
      </c>
      <c r="L669" t="s">
        <v>133</v>
      </c>
      <c r="M669" t="s">
        <v>134</v>
      </c>
      <c r="N669" t="s">
        <v>135</v>
      </c>
      <c r="O669" t="s">
        <v>132</v>
      </c>
      <c r="P669" t="s">
        <v>133</v>
      </c>
      <c r="Q669" t="s">
        <v>133</v>
      </c>
      <c r="R669" t="s">
        <v>134</v>
      </c>
      <c r="S669" t="s">
        <v>134</v>
      </c>
      <c r="T669" t="s">
        <v>382</v>
      </c>
      <c r="U669" t="s">
        <v>813</v>
      </c>
      <c r="V669" t="s">
        <v>383</v>
      </c>
      <c r="W669" t="s">
        <v>381</v>
      </c>
      <c r="X669" t="s">
        <v>381</v>
      </c>
      <c r="Y669" t="s">
        <v>814</v>
      </c>
      <c r="Z669" t="s">
        <v>384</v>
      </c>
      <c r="AA669" t="s">
        <v>383</v>
      </c>
      <c r="AB669" t="s">
        <v>384</v>
      </c>
      <c r="AC669" t="s">
        <v>814</v>
      </c>
      <c r="AD669" t="s">
        <v>381</v>
      </c>
      <c r="AH669" s="11">
        <f t="shared" si="370"/>
        <v>-1121.3375000000001</v>
      </c>
      <c r="AI669" s="11">
        <f t="shared" si="371"/>
        <v>383.04999999999995</v>
      </c>
      <c r="AJ669" s="11">
        <f t="shared" si="372"/>
        <v>-118.41249999999999</v>
      </c>
      <c r="AK669" s="11">
        <f t="shared" si="373"/>
        <v>-619.875</v>
      </c>
      <c r="AL669" s="11">
        <f t="shared" si="374"/>
        <v>-619.875</v>
      </c>
      <c r="AM669" s="11">
        <f t="shared" si="375"/>
        <v>-1121.3375000000001</v>
      </c>
      <c r="AN669" s="11">
        <f t="shared" si="376"/>
        <v>-1121.3375000000001</v>
      </c>
      <c r="AO669" s="11">
        <f t="shared" si="377"/>
        <v>-2124.2624999999998</v>
      </c>
      <c r="AP669" s="11">
        <f t="shared" si="378"/>
        <v>-2625.7249999999999</v>
      </c>
      <c r="AQ669" s="11">
        <f t="shared" si="379"/>
        <v>-3628.65</v>
      </c>
      <c r="AR669" s="11">
        <f t="shared" si="380"/>
        <v>-4631.5749999999998</v>
      </c>
      <c r="AS669" s="11">
        <f t="shared" si="381"/>
        <v>-4631.5749999999998</v>
      </c>
      <c r="AT669" s="11">
        <f t="shared" si="382"/>
        <v>-4130.1125000000002</v>
      </c>
      <c r="AU669" s="11">
        <f t="shared" si="383"/>
        <v>-3127.1875</v>
      </c>
      <c r="AV669" s="11">
        <f t="shared" si="384"/>
        <v>-3628.65</v>
      </c>
      <c r="AW669" s="11">
        <f t="shared" si="385"/>
        <v>-3127.1875</v>
      </c>
      <c r="AX669" s="11">
        <f t="shared" si="386"/>
        <v>-4130.1125000000002</v>
      </c>
      <c r="AY669" s="11">
        <f t="shared" si="387"/>
        <v>-4631.5749999999998</v>
      </c>
      <c r="AZ669" s="11"/>
      <c r="BA669" s="11"/>
      <c r="BB669" s="11">
        <f t="shared" si="388"/>
        <v>-121.33750000000001</v>
      </c>
      <c r="BC669" s="11">
        <f t="shared" si="389"/>
        <v>-1616.95</v>
      </c>
      <c r="BD669" s="11">
        <f t="shared" si="390"/>
        <v>-1118.4124999999999</v>
      </c>
      <c r="BE669" s="11">
        <f t="shared" si="391"/>
        <v>-619.875</v>
      </c>
      <c r="BF669" s="11">
        <f t="shared" si="392"/>
        <v>-619.875</v>
      </c>
      <c r="BG669" s="11">
        <f t="shared" si="393"/>
        <v>-121.33750000000001</v>
      </c>
      <c r="BH669" s="11">
        <f t="shared" si="394"/>
        <v>-121.33750000000001</v>
      </c>
      <c r="BI669" s="11">
        <f t="shared" si="395"/>
        <v>875.73749999999995</v>
      </c>
      <c r="BJ669" s="11">
        <f t="shared" si="396"/>
        <v>1374.2750000000001</v>
      </c>
      <c r="BK669" s="11">
        <f t="shared" si="397"/>
        <v>2371.35</v>
      </c>
      <c r="BL669" s="11">
        <f t="shared" si="398"/>
        <v>3368.4250000000002</v>
      </c>
      <c r="BM669" s="11">
        <f t="shared" si="399"/>
        <v>3368.4250000000002</v>
      </c>
      <c r="BN669" s="11">
        <f t="shared" si="400"/>
        <v>2869.8874999999998</v>
      </c>
      <c r="BO669" s="11">
        <f t="shared" si="401"/>
        <v>1872.8125</v>
      </c>
      <c r="BP669" s="11">
        <f t="shared" si="402"/>
        <v>2371.35</v>
      </c>
      <c r="BQ669" s="11">
        <f t="shared" si="403"/>
        <v>1872.8125</v>
      </c>
      <c r="BR669" s="11">
        <f t="shared" si="404"/>
        <v>2869.8874999999998</v>
      </c>
      <c r="BS669" s="11">
        <f t="shared" si="405"/>
        <v>3368.4250000000002</v>
      </c>
    </row>
    <row r="670" spans="1:71" ht="16" customHeight="1">
      <c r="A670" s="2">
        <v>43986</v>
      </c>
      <c r="B670" s="10" t="s">
        <v>165</v>
      </c>
      <c r="C670" s="11">
        <v>13</v>
      </c>
      <c r="D670" s="10">
        <v>-152</v>
      </c>
      <c r="E670" s="10">
        <v>0.4</v>
      </c>
      <c r="K670">
        <v>0</v>
      </c>
      <c r="L670" t="s">
        <v>2923</v>
      </c>
      <c r="M670" t="s">
        <v>2947</v>
      </c>
      <c r="N670" t="s">
        <v>2143</v>
      </c>
      <c r="O670" t="s">
        <v>229</v>
      </c>
      <c r="P670" t="s">
        <v>237</v>
      </c>
      <c r="Q670" t="s">
        <v>237</v>
      </c>
      <c r="R670" t="s">
        <v>237</v>
      </c>
      <c r="S670" t="s">
        <v>235</v>
      </c>
      <c r="T670" t="s">
        <v>235</v>
      </c>
      <c r="U670" t="s">
        <v>235</v>
      </c>
      <c r="V670" t="s">
        <v>235</v>
      </c>
      <c r="W670" t="s">
        <v>236</v>
      </c>
      <c r="X670" t="s">
        <v>235</v>
      </c>
      <c r="Y670" t="s">
        <v>233</v>
      </c>
      <c r="Z670" t="s">
        <v>235</v>
      </c>
      <c r="AA670" t="s">
        <v>235</v>
      </c>
      <c r="AB670" t="s">
        <v>236</v>
      </c>
      <c r="AC670" t="s">
        <v>235</v>
      </c>
      <c r="AD670" t="s">
        <v>235</v>
      </c>
      <c r="AH670" s="11">
        <f t="shared" si="370"/>
        <v>-332.82500000000283</v>
      </c>
      <c r="AI670" s="11">
        <f t="shared" si="371"/>
        <v>-82.093750000002842</v>
      </c>
      <c r="AJ670" s="11">
        <f t="shared" si="372"/>
        <v>-31.946497075001105</v>
      </c>
      <c r="AK670" s="11">
        <f t="shared" si="373"/>
        <v>18.198749999998583</v>
      </c>
      <c r="AL670" s="11">
        <f t="shared" si="374"/>
        <v>18.198749999998583</v>
      </c>
      <c r="AM670" s="11">
        <f t="shared" si="375"/>
        <v>18.198749999998583</v>
      </c>
      <c r="AN670" s="11">
        <f t="shared" si="376"/>
        <v>68.343997074998271</v>
      </c>
      <c r="AO670" s="11">
        <f t="shared" si="377"/>
        <v>68.343997074998271</v>
      </c>
      <c r="AP670" s="11">
        <f t="shared" si="378"/>
        <v>68.343997074998271</v>
      </c>
      <c r="AQ670" s="11">
        <f t="shared" si="379"/>
        <v>68.343997074998271</v>
      </c>
      <c r="AR670" s="11">
        <f t="shared" si="380"/>
        <v>168.63749999999717</v>
      </c>
      <c r="AS670" s="11">
        <f t="shared" si="381"/>
        <v>68.343997074998271</v>
      </c>
      <c r="AT670" s="11">
        <f t="shared" si="382"/>
        <v>118.49125000000001</v>
      </c>
      <c r="AU670" s="11">
        <f t="shared" si="383"/>
        <v>68.343997074998271</v>
      </c>
      <c r="AV670" s="11">
        <f t="shared" si="384"/>
        <v>68.343997074998271</v>
      </c>
      <c r="AW670" s="11">
        <f t="shared" si="385"/>
        <v>168.63749999999717</v>
      </c>
      <c r="AX670" s="11">
        <f t="shared" si="386"/>
        <v>68.343997074998271</v>
      </c>
      <c r="AY670" s="11">
        <f t="shared" si="387"/>
        <v>68.343997074998271</v>
      </c>
      <c r="AZ670" s="11"/>
      <c r="BA670" s="11"/>
      <c r="BB670" s="11">
        <f t="shared" si="388"/>
        <v>67.175000000002854</v>
      </c>
      <c r="BC670" s="11">
        <f t="shared" si="389"/>
        <v>-182.09374999999716</v>
      </c>
      <c r="BD670" s="11">
        <f t="shared" si="390"/>
        <v>-231.9484970749989</v>
      </c>
      <c r="BE670" s="11">
        <f t="shared" si="391"/>
        <v>-281.80124999999856</v>
      </c>
      <c r="BF670" s="11">
        <f t="shared" si="392"/>
        <v>-281.80124999999856</v>
      </c>
      <c r="BG670" s="11">
        <f t="shared" si="393"/>
        <v>-281.80124999999856</v>
      </c>
      <c r="BH670" s="11">
        <f t="shared" si="394"/>
        <v>-331.65400292499828</v>
      </c>
      <c r="BI670" s="11">
        <f t="shared" si="395"/>
        <v>-331.65400292499828</v>
      </c>
      <c r="BJ670" s="11">
        <f t="shared" si="396"/>
        <v>-331.65400292499828</v>
      </c>
      <c r="BK670" s="11">
        <f t="shared" si="397"/>
        <v>-331.65400292499828</v>
      </c>
      <c r="BL670" s="11">
        <f t="shared" si="398"/>
        <v>-431.36249999999711</v>
      </c>
      <c r="BM670" s="11">
        <f t="shared" si="399"/>
        <v>-331.65400292499828</v>
      </c>
      <c r="BN670" s="11">
        <f t="shared" si="400"/>
        <v>-381.50875000000002</v>
      </c>
      <c r="BO670" s="11">
        <f t="shared" si="401"/>
        <v>-331.65400292499828</v>
      </c>
      <c r="BP670" s="11">
        <f t="shared" si="402"/>
        <v>-331.65400292499828</v>
      </c>
      <c r="BQ670" s="11">
        <f t="shared" si="403"/>
        <v>-431.36249999999711</v>
      </c>
      <c r="BR670" s="11">
        <f t="shared" si="404"/>
        <v>-331.65400292499828</v>
      </c>
      <c r="BS670" s="11">
        <f t="shared" si="405"/>
        <v>-331.65400292499828</v>
      </c>
    </row>
    <row r="671" spans="1:71" ht="16" customHeight="1">
      <c r="A671" s="2">
        <v>43986</v>
      </c>
      <c r="B671" s="10" t="s">
        <v>2776</v>
      </c>
      <c r="C671" s="11">
        <v>14</v>
      </c>
      <c r="D671" s="10">
        <v>-151</v>
      </c>
      <c r="E671" s="10">
        <v>-0.7</v>
      </c>
      <c r="K671">
        <v>0</v>
      </c>
      <c r="L671" t="s">
        <v>679</v>
      </c>
      <c r="M671" t="s">
        <v>679</v>
      </c>
      <c r="N671" t="s">
        <v>679</v>
      </c>
      <c r="O671" t="s">
        <v>680</v>
      </c>
      <c r="P671" t="s">
        <v>680</v>
      </c>
      <c r="Q671" t="s">
        <v>680</v>
      </c>
      <c r="R671" t="s">
        <v>680</v>
      </c>
      <c r="S671" t="s">
        <v>1286</v>
      </c>
      <c r="T671" t="s">
        <v>680</v>
      </c>
      <c r="U671" t="s">
        <v>1286</v>
      </c>
      <c r="V671" t="s">
        <v>1286</v>
      </c>
      <c r="W671" t="s">
        <v>680</v>
      </c>
      <c r="X671" t="s">
        <v>1286</v>
      </c>
      <c r="Y671" t="s">
        <v>1286</v>
      </c>
      <c r="Z671" t="s">
        <v>1286</v>
      </c>
      <c r="AA671" t="s">
        <v>1286</v>
      </c>
      <c r="AB671" t="s">
        <v>1287</v>
      </c>
      <c r="AC671" t="s">
        <v>1286</v>
      </c>
      <c r="AD671" t="s">
        <v>1287</v>
      </c>
      <c r="AH671" s="11">
        <f t="shared" si="370"/>
        <v>-489.375</v>
      </c>
      <c r="AI671" s="11">
        <f t="shared" si="371"/>
        <v>-489.375</v>
      </c>
      <c r="AJ671" s="11">
        <f t="shared" si="372"/>
        <v>12.087500000000006</v>
      </c>
      <c r="AK671" s="11">
        <f t="shared" si="373"/>
        <v>12.087500000000006</v>
      </c>
      <c r="AL671" s="11">
        <f t="shared" si="374"/>
        <v>12.087500000000006</v>
      </c>
      <c r="AM671" s="11">
        <f t="shared" si="375"/>
        <v>12.087500000000006</v>
      </c>
      <c r="AN671" s="11">
        <f t="shared" si="376"/>
        <v>513.54999999999995</v>
      </c>
      <c r="AO671" s="11">
        <f t="shared" si="377"/>
        <v>12.087500000000006</v>
      </c>
      <c r="AP671" s="11">
        <f t="shared" si="378"/>
        <v>513.54999999999995</v>
      </c>
      <c r="AQ671" s="11">
        <f t="shared" si="379"/>
        <v>513.54999999999995</v>
      </c>
      <c r="AR671" s="11">
        <f t="shared" si="380"/>
        <v>12.087500000000006</v>
      </c>
      <c r="AS671" s="11">
        <f t="shared" si="381"/>
        <v>513.54999999999995</v>
      </c>
      <c r="AT671" s="11">
        <f t="shared" si="382"/>
        <v>513.54999999999995</v>
      </c>
      <c r="AU671" s="11">
        <f t="shared" si="383"/>
        <v>513.54999999999995</v>
      </c>
      <c r="AV671" s="11">
        <f t="shared" si="384"/>
        <v>513.54999999999995</v>
      </c>
      <c r="AW671" s="11">
        <f t="shared" si="385"/>
        <v>1015.0125</v>
      </c>
      <c r="AX671" s="11">
        <f t="shared" si="386"/>
        <v>513.54999999999995</v>
      </c>
      <c r="AY671" s="11">
        <f t="shared" si="387"/>
        <v>1015.0125</v>
      </c>
      <c r="AZ671" s="11"/>
      <c r="BA671" s="11"/>
      <c r="BB671" s="11">
        <f t="shared" si="388"/>
        <v>-489.375</v>
      </c>
      <c r="BC671" s="11">
        <f t="shared" si="389"/>
        <v>-489.375</v>
      </c>
      <c r="BD671" s="11">
        <f t="shared" si="390"/>
        <v>-987.91250000000002</v>
      </c>
      <c r="BE671" s="11">
        <f t="shared" si="391"/>
        <v>-987.91250000000002</v>
      </c>
      <c r="BF671" s="11">
        <f t="shared" si="392"/>
        <v>-987.91250000000002</v>
      </c>
      <c r="BG671" s="11">
        <f t="shared" si="393"/>
        <v>-987.91250000000002</v>
      </c>
      <c r="BH671" s="11">
        <f t="shared" si="394"/>
        <v>-1486.45</v>
      </c>
      <c r="BI671" s="11">
        <f t="shared" si="395"/>
        <v>-987.91250000000002</v>
      </c>
      <c r="BJ671" s="11">
        <f t="shared" si="396"/>
        <v>-1486.45</v>
      </c>
      <c r="BK671" s="11">
        <f t="shared" si="397"/>
        <v>-1486.45</v>
      </c>
      <c r="BL671" s="11">
        <f t="shared" si="398"/>
        <v>-987.91250000000002</v>
      </c>
      <c r="BM671" s="11">
        <f t="shared" si="399"/>
        <v>-1486.45</v>
      </c>
      <c r="BN671" s="11">
        <f t="shared" si="400"/>
        <v>-1486.45</v>
      </c>
      <c r="BO671" s="11">
        <f t="shared" si="401"/>
        <v>-1486.45</v>
      </c>
      <c r="BP671" s="11">
        <f t="shared" si="402"/>
        <v>-1486.45</v>
      </c>
      <c r="BQ671" s="11">
        <f t="shared" si="403"/>
        <v>-1984.9875</v>
      </c>
      <c r="BR671" s="11">
        <f t="shared" si="404"/>
        <v>-1486.45</v>
      </c>
      <c r="BS671" s="11">
        <f t="shared" si="405"/>
        <v>-1984.9875</v>
      </c>
    </row>
    <row r="672" spans="1:71" ht="16" customHeight="1">
      <c r="A672" s="2">
        <v>43986</v>
      </c>
      <c r="B672" s="10" t="s">
        <v>1764</v>
      </c>
      <c r="C672" s="11">
        <v>15</v>
      </c>
      <c r="D672" s="10">
        <v>-148</v>
      </c>
      <c r="E672" s="10">
        <v>2.7</v>
      </c>
      <c r="K672">
        <v>0</v>
      </c>
      <c r="L672" t="s">
        <v>1302</v>
      </c>
      <c r="M672" t="s">
        <v>135</v>
      </c>
      <c r="N672" t="s">
        <v>132</v>
      </c>
      <c r="O672" t="s">
        <v>135</v>
      </c>
      <c r="P672" t="s">
        <v>133</v>
      </c>
      <c r="Q672" t="s">
        <v>133</v>
      </c>
      <c r="R672" t="s">
        <v>133</v>
      </c>
      <c r="S672" t="s">
        <v>873</v>
      </c>
      <c r="T672" t="s">
        <v>132</v>
      </c>
      <c r="U672" t="s">
        <v>132</v>
      </c>
      <c r="V672" t="s">
        <v>133</v>
      </c>
      <c r="W672" t="s">
        <v>240</v>
      </c>
      <c r="X672" t="s">
        <v>132</v>
      </c>
      <c r="Y672" t="s">
        <v>132</v>
      </c>
      <c r="Z672" t="s">
        <v>873</v>
      </c>
      <c r="AA672" t="s">
        <v>1302</v>
      </c>
      <c r="AB672" t="s">
        <v>1302</v>
      </c>
      <c r="AC672" t="s">
        <v>1302</v>
      </c>
      <c r="AD672" t="s">
        <v>1303</v>
      </c>
      <c r="AH672" s="11">
        <f t="shared" si="370"/>
        <v>-1614.1000000000001</v>
      </c>
      <c r="AI672" s="11">
        <f t="shared" si="371"/>
        <v>-2115.5625</v>
      </c>
      <c r="AJ672" s="11">
        <f t="shared" si="372"/>
        <v>-1614.1000000000001</v>
      </c>
      <c r="AK672" s="11">
        <f t="shared" si="373"/>
        <v>-2617.0250000000001</v>
      </c>
      <c r="AL672" s="11">
        <f t="shared" si="374"/>
        <v>-2617.0250000000001</v>
      </c>
      <c r="AM672" s="11">
        <f t="shared" si="375"/>
        <v>-2617.0250000000001</v>
      </c>
      <c r="AN672" s="11">
        <f t="shared" si="376"/>
        <v>-1112.6375</v>
      </c>
      <c r="AO672" s="11">
        <f t="shared" si="377"/>
        <v>-2115.5625</v>
      </c>
      <c r="AP672" s="11">
        <f t="shared" si="378"/>
        <v>-2115.5625</v>
      </c>
      <c r="AQ672" s="11">
        <f t="shared" si="379"/>
        <v>-2617.0250000000001</v>
      </c>
      <c r="AR672" s="11">
        <f t="shared" si="380"/>
        <v>-3619.9500000000003</v>
      </c>
      <c r="AS672" s="11">
        <f t="shared" si="381"/>
        <v>-2115.5625</v>
      </c>
      <c r="AT672" s="11">
        <f t="shared" si="382"/>
        <v>-2115.5625</v>
      </c>
      <c r="AU672" s="11">
        <f t="shared" si="383"/>
        <v>-1112.6375</v>
      </c>
      <c r="AV672" s="11">
        <f t="shared" si="384"/>
        <v>-611.17499999999995</v>
      </c>
      <c r="AW672" s="11">
        <f t="shared" si="385"/>
        <v>-611.17499999999995</v>
      </c>
      <c r="AX672" s="11">
        <f t="shared" si="386"/>
        <v>-611.17499999999995</v>
      </c>
      <c r="AY672" s="11">
        <f t="shared" si="387"/>
        <v>-109.71249999999998</v>
      </c>
      <c r="AZ672" s="11"/>
      <c r="BA672" s="11"/>
      <c r="BB672" s="11">
        <f t="shared" si="388"/>
        <v>385.9</v>
      </c>
      <c r="BC672" s="11">
        <f t="shared" si="389"/>
        <v>884.4375</v>
      </c>
      <c r="BD672" s="11">
        <f t="shared" si="390"/>
        <v>385.9</v>
      </c>
      <c r="BE672" s="11">
        <f t="shared" si="391"/>
        <v>1382.9749999999999</v>
      </c>
      <c r="BF672" s="11">
        <f t="shared" si="392"/>
        <v>1382.9749999999999</v>
      </c>
      <c r="BG672" s="11">
        <f t="shared" si="393"/>
        <v>1382.9749999999999</v>
      </c>
      <c r="BH672" s="11">
        <f t="shared" si="394"/>
        <v>-112.63749999999999</v>
      </c>
      <c r="BI672" s="11">
        <f t="shared" si="395"/>
        <v>884.4375</v>
      </c>
      <c r="BJ672" s="11">
        <f t="shared" si="396"/>
        <v>884.4375</v>
      </c>
      <c r="BK672" s="11">
        <f t="shared" si="397"/>
        <v>1382.9749999999999</v>
      </c>
      <c r="BL672" s="11">
        <f t="shared" si="398"/>
        <v>2380.0499999999997</v>
      </c>
      <c r="BM672" s="11">
        <f t="shared" si="399"/>
        <v>884.4375</v>
      </c>
      <c r="BN672" s="11">
        <f t="shared" si="400"/>
        <v>884.4375</v>
      </c>
      <c r="BO672" s="11">
        <f t="shared" si="401"/>
        <v>-112.63749999999999</v>
      </c>
      <c r="BP672" s="11">
        <f t="shared" si="402"/>
        <v>-611.17499999999995</v>
      </c>
      <c r="BQ672" s="11">
        <f t="shared" si="403"/>
        <v>-611.17499999999995</v>
      </c>
      <c r="BR672" s="11">
        <f t="shared" si="404"/>
        <v>-611.17499999999995</v>
      </c>
      <c r="BS672" s="11">
        <f t="shared" si="405"/>
        <v>-1109.7125000000001</v>
      </c>
    </row>
    <row r="673" spans="1:71" ht="16" customHeight="1">
      <c r="A673" s="2">
        <v>43987</v>
      </c>
      <c r="B673" s="10" t="s">
        <v>436</v>
      </c>
      <c r="C673" s="11">
        <v>1</v>
      </c>
      <c r="D673" s="10">
        <v>-548</v>
      </c>
      <c r="E673" s="10">
        <v>0.6</v>
      </c>
      <c r="K673">
        <v>0</v>
      </c>
      <c r="L673" t="s">
        <v>1503</v>
      </c>
      <c r="M673" t="s">
        <v>1503</v>
      </c>
      <c r="N673" t="s">
        <v>1503</v>
      </c>
      <c r="O673" t="s">
        <v>1214</v>
      </c>
      <c r="P673" t="s">
        <v>1503</v>
      </c>
      <c r="Q673" t="s">
        <v>1214</v>
      </c>
      <c r="R673" t="s">
        <v>1503</v>
      </c>
      <c r="S673" t="s">
        <v>1214</v>
      </c>
      <c r="T673" t="s">
        <v>1214</v>
      </c>
      <c r="U673" t="s">
        <v>1213</v>
      </c>
      <c r="V673" t="s">
        <v>1213</v>
      </c>
      <c r="W673" t="s">
        <v>1211</v>
      </c>
      <c r="X673" t="s">
        <v>1213</v>
      </c>
      <c r="Y673" t="s">
        <v>1211</v>
      </c>
      <c r="Z673" t="s">
        <v>1210</v>
      </c>
      <c r="AA673" t="s">
        <v>1212</v>
      </c>
      <c r="AB673" t="s">
        <v>1212</v>
      </c>
      <c r="AC673" t="s">
        <v>1212</v>
      </c>
      <c r="AD673" t="s">
        <v>1393</v>
      </c>
      <c r="AH673" s="11">
        <f t="shared" si="370"/>
        <v>-1341.9749999999999</v>
      </c>
      <c r="AI673" s="11">
        <f t="shared" si="371"/>
        <v>-1341.9749999999999</v>
      </c>
      <c r="AJ673" s="11">
        <f t="shared" si="372"/>
        <v>-1843.4375</v>
      </c>
      <c r="AK673" s="11">
        <f t="shared" si="373"/>
        <v>-1341.9749999999999</v>
      </c>
      <c r="AL673" s="11">
        <f t="shared" si="374"/>
        <v>-1843.4375</v>
      </c>
      <c r="AM673" s="11">
        <f t="shared" si="375"/>
        <v>-1341.9749999999999</v>
      </c>
      <c r="AN673" s="11">
        <f t="shared" si="376"/>
        <v>-1843.4375</v>
      </c>
      <c r="AO673" s="11">
        <f t="shared" si="377"/>
        <v>-1843.4375</v>
      </c>
      <c r="AP673" s="11">
        <f t="shared" si="378"/>
        <v>-2344.9</v>
      </c>
      <c r="AQ673" s="11">
        <f t="shared" si="379"/>
        <v>-2344.9</v>
      </c>
      <c r="AR673" s="11">
        <f t="shared" si="380"/>
        <v>-2846.3625000000002</v>
      </c>
      <c r="AS673" s="11">
        <f t="shared" si="381"/>
        <v>-2344.9</v>
      </c>
      <c r="AT673" s="11">
        <f t="shared" si="382"/>
        <v>-2846.3625000000002</v>
      </c>
      <c r="AU673" s="11">
        <f t="shared" si="383"/>
        <v>-3849.2875000000004</v>
      </c>
      <c r="AV673" s="11">
        <f t="shared" si="384"/>
        <v>-3347.8250000000003</v>
      </c>
      <c r="AW673" s="11">
        <f t="shared" si="385"/>
        <v>-3347.8250000000003</v>
      </c>
      <c r="AX673" s="11">
        <f t="shared" si="386"/>
        <v>-3347.8250000000003</v>
      </c>
      <c r="AY673" s="11">
        <f t="shared" si="387"/>
        <v>-4350.75</v>
      </c>
      <c r="AZ673" s="11"/>
      <c r="BA673" s="11"/>
      <c r="BB673" s="11">
        <f t="shared" si="388"/>
        <v>-1341.9749999999999</v>
      </c>
      <c r="BC673" s="11">
        <f t="shared" si="389"/>
        <v>-1341.9749999999999</v>
      </c>
      <c r="BD673" s="11">
        <f t="shared" si="390"/>
        <v>-843.4375</v>
      </c>
      <c r="BE673" s="11">
        <f t="shared" si="391"/>
        <v>-1341.9749999999999</v>
      </c>
      <c r="BF673" s="11">
        <f t="shared" si="392"/>
        <v>-843.4375</v>
      </c>
      <c r="BG673" s="11">
        <f t="shared" si="393"/>
        <v>-1341.9749999999999</v>
      </c>
      <c r="BH673" s="11">
        <f t="shared" si="394"/>
        <v>-843.4375</v>
      </c>
      <c r="BI673" s="11">
        <f t="shared" si="395"/>
        <v>-843.4375</v>
      </c>
      <c r="BJ673" s="11">
        <f t="shared" si="396"/>
        <v>-344.9</v>
      </c>
      <c r="BK673" s="11">
        <f t="shared" si="397"/>
        <v>-344.9</v>
      </c>
      <c r="BL673" s="11">
        <f t="shared" si="398"/>
        <v>153.63750000000005</v>
      </c>
      <c r="BM673" s="11">
        <f t="shared" si="399"/>
        <v>-344.9</v>
      </c>
      <c r="BN673" s="11">
        <f t="shared" si="400"/>
        <v>153.63750000000005</v>
      </c>
      <c r="BO673" s="11">
        <f t="shared" si="401"/>
        <v>1150.7124999999999</v>
      </c>
      <c r="BP673" s="11">
        <f t="shared" si="402"/>
        <v>652.17499999999995</v>
      </c>
      <c r="BQ673" s="11">
        <f t="shared" si="403"/>
        <v>652.17499999999995</v>
      </c>
      <c r="BR673" s="11">
        <f t="shared" si="404"/>
        <v>652.17499999999995</v>
      </c>
      <c r="BS673" s="11">
        <f t="shared" si="405"/>
        <v>1649.25</v>
      </c>
    </row>
    <row r="674" spans="1:71" ht="16" customHeight="1">
      <c r="A674" s="2">
        <v>43987</v>
      </c>
      <c r="B674" s="10" t="s">
        <v>131</v>
      </c>
      <c r="C674" s="11">
        <v>2</v>
      </c>
      <c r="D674" s="10">
        <v>-324</v>
      </c>
      <c r="E674" s="10">
        <v>0.1</v>
      </c>
      <c r="K674">
        <v>0</v>
      </c>
      <c r="L674" t="s">
        <v>434</v>
      </c>
      <c r="M674" t="s">
        <v>355</v>
      </c>
      <c r="N674" t="s">
        <v>435</v>
      </c>
      <c r="O674" t="s">
        <v>435</v>
      </c>
      <c r="P674" t="s">
        <v>345</v>
      </c>
      <c r="Q674" t="s">
        <v>350</v>
      </c>
      <c r="R674" t="s">
        <v>435</v>
      </c>
      <c r="S674" t="s">
        <v>348</v>
      </c>
      <c r="T674" t="s">
        <v>348</v>
      </c>
      <c r="U674" t="s">
        <v>348</v>
      </c>
      <c r="V674" t="s">
        <v>348</v>
      </c>
      <c r="W674" t="s">
        <v>348</v>
      </c>
      <c r="X674" t="s">
        <v>348</v>
      </c>
      <c r="Y674" t="s">
        <v>345</v>
      </c>
      <c r="Z674" t="s">
        <v>348</v>
      </c>
      <c r="AA674" t="s">
        <v>348</v>
      </c>
      <c r="AB674" t="s">
        <v>435</v>
      </c>
      <c r="AC674" t="s">
        <v>349</v>
      </c>
      <c r="AD674" t="s">
        <v>349</v>
      </c>
      <c r="AH674" s="11">
        <f t="shared" si="370"/>
        <v>-235.86250000000004</v>
      </c>
      <c r="AI674" s="11">
        <f t="shared" si="371"/>
        <v>-1740.25</v>
      </c>
      <c r="AJ674" s="11">
        <f t="shared" si="372"/>
        <v>-1740.25</v>
      </c>
      <c r="AK674" s="11">
        <f t="shared" si="373"/>
        <v>-3244.6374999999998</v>
      </c>
      <c r="AL674" s="11">
        <f t="shared" si="374"/>
        <v>-2743.1749999999997</v>
      </c>
      <c r="AM674" s="11">
        <f t="shared" si="375"/>
        <v>-1740.25</v>
      </c>
      <c r="AN674" s="11">
        <f t="shared" si="376"/>
        <v>-2241.7124999999996</v>
      </c>
      <c r="AO674" s="11">
        <f t="shared" si="377"/>
        <v>-2241.7124999999996</v>
      </c>
      <c r="AP674" s="11">
        <f t="shared" si="378"/>
        <v>-2241.7124999999996</v>
      </c>
      <c r="AQ674" s="11">
        <f t="shared" si="379"/>
        <v>-2241.7124999999996</v>
      </c>
      <c r="AR674" s="11">
        <f t="shared" si="380"/>
        <v>-2241.7124999999996</v>
      </c>
      <c r="AS674" s="11">
        <f t="shared" si="381"/>
        <v>-2241.7124999999996</v>
      </c>
      <c r="AT674" s="11">
        <f t="shared" si="382"/>
        <v>-3244.6374999999998</v>
      </c>
      <c r="AU674" s="11">
        <f t="shared" si="383"/>
        <v>-2241.7124999999996</v>
      </c>
      <c r="AV674" s="11">
        <f t="shared" si="384"/>
        <v>-2241.7124999999996</v>
      </c>
      <c r="AW674" s="11">
        <f t="shared" si="385"/>
        <v>-1740.25</v>
      </c>
      <c r="AX674" s="11">
        <f t="shared" si="386"/>
        <v>-1238.7874999999999</v>
      </c>
      <c r="AY674" s="11">
        <f t="shared" si="387"/>
        <v>-1238.7874999999999</v>
      </c>
      <c r="AZ674" s="11"/>
      <c r="BA674" s="11"/>
      <c r="BB674" s="11">
        <f t="shared" si="388"/>
        <v>-1235.8625000000002</v>
      </c>
      <c r="BC674" s="11">
        <f t="shared" si="389"/>
        <v>259.75</v>
      </c>
      <c r="BD674" s="11">
        <f t="shared" si="390"/>
        <v>259.75</v>
      </c>
      <c r="BE674" s="11">
        <f t="shared" si="391"/>
        <v>1755.3625000000002</v>
      </c>
      <c r="BF674" s="11">
        <f t="shared" si="392"/>
        <v>1256.825</v>
      </c>
      <c r="BG674" s="11">
        <f t="shared" si="393"/>
        <v>259.75</v>
      </c>
      <c r="BH674" s="11">
        <f t="shared" si="394"/>
        <v>758.28750000000014</v>
      </c>
      <c r="BI674" s="11">
        <f t="shared" si="395"/>
        <v>758.28750000000014</v>
      </c>
      <c r="BJ674" s="11">
        <f t="shared" si="396"/>
        <v>758.28750000000014</v>
      </c>
      <c r="BK674" s="11">
        <f t="shared" si="397"/>
        <v>758.28750000000014</v>
      </c>
      <c r="BL674" s="11">
        <f t="shared" si="398"/>
        <v>758.28750000000014</v>
      </c>
      <c r="BM674" s="11">
        <f t="shared" si="399"/>
        <v>758.28750000000014</v>
      </c>
      <c r="BN674" s="11">
        <f t="shared" si="400"/>
        <v>1755.3625000000002</v>
      </c>
      <c r="BO674" s="11">
        <f t="shared" si="401"/>
        <v>758.28750000000014</v>
      </c>
      <c r="BP674" s="11">
        <f t="shared" si="402"/>
        <v>758.28750000000014</v>
      </c>
      <c r="BQ674" s="11">
        <f t="shared" si="403"/>
        <v>259.75</v>
      </c>
      <c r="BR674" s="11">
        <f t="shared" si="404"/>
        <v>-238.78750000000002</v>
      </c>
      <c r="BS674" s="11">
        <f t="shared" si="405"/>
        <v>-238.78750000000002</v>
      </c>
    </row>
    <row r="675" spans="1:71" ht="16" customHeight="1">
      <c r="A675" s="2">
        <v>43987</v>
      </c>
      <c r="B675" s="10" t="s">
        <v>80</v>
      </c>
      <c r="C675" s="11">
        <v>3</v>
      </c>
      <c r="D675" s="10">
        <v>-225</v>
      </c>
      <c r="E675" s="10">
        <v>1</v>
      </c>
      <c r="K675">
        <v>0</v>
      </c>
      <c r="L675" t="s">
        <v>1792</v>
      </c>
      <c r="M675" t="s">
        <v>1324</v>
      </c>
      <c r="N675" t="s">
        <v>1324</v>
      </c>
      <c r="O675" t="s">
        <v>1323</v>
      </c>
      <c r="P675" t="s">
        <v>1322</v>
      </c>
      <c r="Q675" t="s">
        <v>1326</v>
      </c>
      <c r="R675" t="s">
        <v>1323</v>
      </c>
      <c r="S675" t="s">
        <v>1323</v>
      </c>
      <c r="T675" t="s">
        <v>1323</v>
      </c>
      <c r="U675" t="s">
        <v>1323</v>
      </c>
      <c r="V675" t="s">
        <v>1324</v>
      </c>
      <c r="W675" t="s">
        <v>1324</v>
      </c>
      <c r="X675" t="s">
        <v>1328</v>
      </c>
      <c r="Y675" t="s">
        <v>1324</v>
      </c>
      <c r="Z675" t="s">
        <v>1328</v>
      </c>
      <c r="AA675" t="s">
        <v>1328</v>
      </c>
      <c r="AB675" t="s">
        <v>1323</v>
      </c>
      <c r="AC675" t="s">
        <v>1326</v>
      </c>
      <c r="AD675" t="s">
        <v>1323</v>
      </c>
      <c r="AH675" s="11">
        <f t="shared" si="370"/>
        <v>-4268.1000000000004</v>
      </c>
      <c r="AI675" s="11">
        <f t="shared" si="371"/>
        <v>-4268.1000000000004</v>
      </c>
      <c r="AJ675" s="11">
        <f t="shared" si="372"/>
        <v>-3766.6374999999998</v>
      </c>
      <c r="AK675" s="11">
        <f t="shared" si="373"/>
        <v>-2763.7125000000001</v>
      </c>
      <c r="AL675" s="11">
        <f t="shared" si="374"/>
        <v>-3265.1749999999997</v>
      </c>
      <c r="AM675" s="11">
        <f t="shared" si="375"/>
        <v>-3766.6374999999998</v>
      </c>
      <c r="AN675" s="11">
        <f t="shared" si="376"/>
        <v>-3766.6374999999998</v>
      </c>
      <c r="AO675" s="11">
        <f t="shared" si="377"/>
        <v>-3766.6374999999998</v>
      </c>
      <c r="AP675" s="11">
        <f t="shared" si="378"/>
        <v>-3766.6374999999998</v>
      </c>
      <c r="AQ675" s="11">
        <f t="shared" si="379"/>
        <v>-4268.1000000000004</v>
      </c>
      <c r="AR675" s="11">
        <f t="shared" si="380"/>
        <v>-4268.1000000000004</v>
      </c>
      <c r="AS675" s="11">
        <f t="shared" si="381"/>
        <v>-4769.5625</v>
      </c>
      <c r="AT675" s="11">
        <f t="shared" si="382"/>
        <v>-4268.1000000000004</v>
      </c>
      <c r="AU675" s="11">
        <f t="shared" si="383"/>
        <v>-4769.5625</v>
      </c>
      <c r="AV675" s="11">
        <f t="shared" si="384"/>
        <v>-4769.5625</v>
      </c>
      <c r="AW675" s="11">
        <f t="shared" si="385"/>
        <v>-3766.6374999999998</v>
      </c>
      <c r="AX675" s="11">
        <f t="shared" si="386"/>
        <v>-3265.1749999999997</v>
      </c>
      <c r="AY675" s="11">
        <f t="shared" si="387"/>
        <v>-3766.6374999999998</v>
      </c>
      <c r="AZ675" s="11"/>
      <c r="BA675" s="11"/>
      <c r="BB675" s="11">
        <f t="shared" si="388"/>
        <v>1731.9</v>
      </c>
      <c r="BC675" s="11">
        <f t="shared" si="389"/>
        <v>1731.9</v>
      </c>
      <c r="BD675" s="11">
        <f t="shared" si="390"/>
        <v>1233.3625000000002</v>
      </c>
      <c r="BE675" s="11">
        <f t="shared" si="391"/>
        <v>236.28750000000014</v>
      </c>
      <c r="BF675" s="11">
        <f t="shared" si="392"/>
        <v>734.82500000000005</v>
      </c>
      <c r="BG675" s="11">
        <f t="shared" si="393"/>
        <v>1233.3625000000002</v>
      </c>
      <c r="BH675" s="11">
        <f t="shared" si="394"/>
        <v>1233.3625000000002</v>
      </c>
      <c r="BI675" s="11">
        <f t="shared" si="395"/>
        <v>1233.3625000000002</v>
      </c>
      <c r="BJ675" s="11">
        <f t="shared" si="396"/>
        <v>1233.3625000000002</v>
      </c>
      <c r="BK675" s="11">
        <f t="shared" si="397"/>
        <v>1731.9</v>
      </c>
      <c r="BL675" s="11">
        <f t="shared" si="398"/>
        <v>1731.9</v>
      </c>
      <c r="BM675" s="11">
        <f t="shared" si="399"/>
        <v>2230.4375</v>
      </c>
      <c r="BN675" s="11">
        <f t="shared" si="400"/>
        <v>1731.9</v>
      </c>
      <c r="BO675" s="11">
        <f t="shared" si="401"/>
        <v>2230.4375</v>
      </c>
      <c r="BP675" s="11">
        <f t="shared" si="402"/>
        <v>2230.4375</v>
      </c>
      <c r="BQ675" s="11">
        <f t="shared" si="403"/>
        <v>1233.3625000000002</v>
      </c>
      <c r="BR675" s="11">
        <f t="shared" si="404"/>
        <v>734.82500000000005</v>
      </c>
      <c r="BS675" s="11">
        <f t="shared" si="405"/>
        <v>1233.3625000000002</v>
      </c>
    </row>
    <row r="676" spans="1:71" ht="16" customHeight="1">
      <c r="A676" s="2">
        <v>43987</v>
      </c>
      <c r="B676" s="10" t="s">
        <v>273</v>
      </c>
      <c r="C676" s="11">
        <v>4</v>
      </c>
      <c r="D676" s="10">
        <v>-158</v>
      </c>
      <c r="E676" s="10">
        <v>2.7</v>
      </c>
      <c r="I676">
        <v>2.7450060975609761E-2</v>
      </c>
      <c r="K676">
        <v>0</v>
      </c>
      <c r="L676" t="s">
        <v>209</v>
      </c>
      <c r="M676" t="s">
        <v>211</v>
      </c>
      <c r="N676" t="s">
        <v>145</v>
      </c>
      <c r="O676" t="s">
        <v>145</v>
      </c>
      <c r="P676" t="s">
        <v>146</v>
      </c>
      <c r="Q676" t="s">
        <v>143</v>
      </c>
      <c r="R676" t="s">
        <v>143</v>
      </c>
      <c r="S676" t="s">
        <v>141</v>
      </c>
      <c r="T676" t="s">
        <v>145</v>
      </c>
      <c r="U676" t="s">
        <v>145</v>
      </c>
      <c r="V676" t="s">
        <v>144</v>
      </c>
      <c r="W676" t="s">
        <v>143</v>
      </c>
      <c r="X676" t="s">
        <v>143</v>
      </c>
      <c r="Y676" t="s">
        <v>141</v>
      </c>
      <c r="Z676" t="s">
        <v>141</v>
      </c>
      <c r="AA676" t="s">
        <v>143</v>
      </c>
      <c r="AB676" t="s">
        <v>142</v>
      </c>
      <c r="AC676" t="s">
        <v>142</v>
      </c>
      <c r="AD676" t="s">
        <v>140</v>
      </c>
      <c r="AH676" s="11">
        <f t="shared" si="370"/>
        <v>619.16250000000002</v>
      </c>
      <c r="AI676" s="11">
        <f t="shared" si="371"/>
        <v>1622.0874999999999</v>
      </c>
      <c r="AJ676" s="11">
        <f t="shared" si="372"/>
        <v>1622.0874999999999</v>
      </c>
      <c r="AK676" s="11">
        <f t="shared" si="373"/>
        <v>1120.625</v>
      </c>
      <c r="AL676" s="11">
        <f t="shared" si="374"/>
        <v>2625.0124999999998</v>
      </c>
      <c r="AM676" s="11">
        <f t="shared" si="375"/>
        <v>2625.0124999999998</v>
      </c>
      <c r="AN676" s="11">
        <f t="shared" si="376"/>
        <v>3126.4749999999999</v>
      </c>
      <c r="AO676" s="11">
        <f t="shared" si="377"/>
        <v>1622.0874999999999</v>
      </c>
      <c r="AP676" s="11">
        <f t="shared" si="378"/>
        <v>1622.0874999999999</v>
      </c>
      <c r="AQ676" s="11">
        <f t="shared" si="379"/>
        <v>2123.5499999999997</v>
      </c>
      <c r="AR676" s="11">
        <f t="shared" si="380"/>
        <v>2625.0124999999998</v>
      </c>
      <c r="AS676" s="11">
        <f t="shared" si="381"/>
        <v>2625.0124999999998</v>
      </c>
      <c r="AT676" s="11">
        <f t="shared" si="382"/>
        <v>3126.4749999999999</v>
      </c>
      <c r="AU676" s="11">
        <f t="shared" si="383"/>
        <v>3126.4749999999999</v>
      </c>
      <c r="AV676" s="11">
        <f t="shared" si="384"/>
        <v>2625.0124999999998</v>
      </c>
      <c r="AW676" s="11">
        <f t="shared" si="385"/>
        <v>3627.9375</v>
      </c>
      <c r="AX676" s="11">
        <f t="shared" si="386"/>
        <v>3627.9375</v>
      </c>
      <c r="AY676" s="11">
        <f t="shared" si="387"/>
        <v>4129.3999999999996</v>
      </c>
      <c r="AZ676" s="11"/>
      <c r="BA676" s="11"/>
      <c r="BB676" s="11">
        <f t="shared" si="388"/>
        <v>-2380.8375000000001</v>
      </c>
      <c r="BC676" s="11">
        <f t="shared" si="389"/>
        <v>-3377.9125000000004</v>
      </c>
      <c r="BD676" s="11">
        <f t="shared" si="390"/>
        <v>-3377.9125000000004</v>
      </c>
      <c r="BE676" s="11">
        <f t="shared" si="391"/>
        <v>-2879.375</v>
      </c>
      <c r="BF676" s="11">
        <f t="shared" si="392"/>
        <v>-4374.9875000000002</v>
      </c>
      <c r="BG676" s="11">
        <f t="shared" si="393"/>
        <v>-4374.9875000000002</v>
      </c>
      <c r="BH676" s="11">
        <f t="shared" si="394"/>
        <v>-4873.5250000000005</v>
      </c>
      <c r="BI676" s="11">
        <f t="shared" si="395"/>
        <v>-3377.9125000000004</v>
      </c>
      <c r="BJ676" s="11">
        <f t="shared" si="396"/>
        <v>-3377.9125000000004</v>
      </c>
      <c r="BK676" s="11">
        <f t="shared" si="397"/>
        <v>-3876.4500000000003</v>
      </c>
      <c r="BL676" s="11">
        <f t="shared" si="398"/>
        <v>-4374.9875000000002</v>
      </c>
      <c r="BM676" s="11">
        <f t="shared" si="399"/>
        <v>-4374.9875000000002</v>
      </c>
      <c r="BN676" s="11">
        <f t="shared" si="400"/>
        <v>-4873.5250000000005</v>
      </c>
      <c r="BO676" s="11">
        <f t="shared" si="401"/>
        <v>-4873.5250000000005</v>
      </c>
      <c r="BP676" s="11">
        <f t="shared" si="402"/>
        <v>-4374.9875000000002</v>
      </c>
      <c r="BQ676" s="11">
        <f t="shared" si="403"/>
        <v>-5372.0625</v>
      </c>
      <c r="BR676" s="11">
        <f t="shared" si="404"/>
        <v>-5372.0625</v>
      </c>
      <c r="BS676" s="11">
        <f t="shared" si="405"/>
        <v>-5870.6</v>
      </c>
    </row>
    <row r="677" spans="1:71" ht="16" customHeight="1">
      <c r="A677" s="2">
        <v>43987</v>
      </c>
      <c r="B677" s="10" t="s">
        <v>1355</v>
      </c>
      <c r="C677" s="11">
        <v>5</v>
      </c>
      <c r="D677" s="10">
        <v>-143</v>
      </c>
      <c r="E677" s="10">
        <v>-0.4</v>
      </c>
      <c r="K677">
        <v>0</v>
      </c>
      <c r="L677" t="s">
        <v>205</v>
      </c>
      <c r="M677" t="s">
        <v>204</v>
      </c>
      <c r="N677" t="s">
        <v>204</v>
      </c>
      <c r="O677" t="s">
        <v>204</v>
      </c>
      <c r="P677" t="s">
        <v>204</v>
      </c>
      <c r="Q677" t="s">
        <v>204</v>
      </c>
      <c r="R677" t="s">
        <v>204</v>
      </c>
      <c r="S677" t="s">
        <v>204</v>
      </c>
      <c r="T677" t="s">
        <v>1304</v>
      </c>
      <c r="U677" t="s">
        <v>1728</v>
      </c>
      <c r="V677" t="s">
        <v>1728</v>
      </c>
      <c r="W677" t="s">
        <v>1304</v>
      </c>
      <c r="X677" t="s">
        <v>1728</v>
      </c>
      <c r="Y677" t="s">
        <v>1728</v>
      </c>
      <c r="Z677" t="s">
        <v>1304</v>
      </c>
      <c r="AA677" t="s">
        <v>1728</v>
      </c>
      <c r="AB677" t="s">
        <v>1728</v>
      </c>
      <c r="AC677" t="s">
        <v>1728</v>
      </c>
      <c r="AD677" t="s">
        <v>1304</v>
      </c>
      <c r="AH677" s="11">
        <f t="shared" si="370"/>
        <v>-1097.4124999999999</v>
      </c>
      <c r="AI677" s="11">
        <f t="shared" si="371"/>
        <v>-1097.4124999999999</v>
      </c>
      <c r="AJ677" s="11">
        <f t="shared" si="372"/>
        <v>-1097.4124999999999</v>
      </c>
      <c r="AK677" s="11">
        <f t="shared" si="373"/>
        <v>-1097.4124999999999</v>
      </c>
      <c r="AL677" s="11">
        <f t="shared" si="374"/>
        <v>-1097.4124999999999</v>
      </c>
      <c r="AM677" s="11">
        <f t="shared" si="375"/>
        <v>-1097.4124999999999</v>
      </c>
      <c r="AN677" s="11">
        <f t="shared" si="376"/>
        <v>-1097.4124999999999</v>
      </c>
      <c r="AO677" s="11">
        <f t="shared" si="377"/>
        <v>-2601.7999999999997</v>
      </c>
      <c r="AP677" s="11">
        <f t="shared" si="378"/>
        <v>-2100.3374999999996</v>
      </c>
      <c r="AQ677" s="11">
        <f t="shared" si="379"/>
        <v>-2100.3374999999996</v>
      </c>
      <c r="AR677" s="11">
        <f t="shared" si="380"/>
        <v>-2601.7999999999997</v>
      </c>
      <c r="AS677" s="11">
        <f t="shared" si="381"/>
        <v>-2100.3374999999996</v>
      </c>
      <c r="AT677" s="11">
        <f t="shared" si="382"/>
        <v>-2100.3374999999996</v>
      </c>
      <c r="AU677" s="11">
        <f t="shared" si="383"/>
        <v>-2601.7999999999997</v>
      </c>
      <c r="AV677" s="11">
        <f t="shared" si="384"/>
        <v>-2100.3374999999996</v>
      </c>
      <c r="AW677" s="11">
        <f t="shared" si="385"/>
        <v>-2100.3374999999996</v>
      </c>
      <c r="AX677" s="11">
        <f t="shared" si="386"/>
        <v>-2100.3374999999996</v>
      </c>
      <c r="AY677" s="11">
        <f t="shared" si="387"/>
        <v>-2601.7999999999997</v>
      </c>
      <c r="AZ677" s="11"/>
      <c r="BA677" s="11"/>
      <c r="BB677" s="11">
        <f t="shared" si="388"/>
        <v>-97.412500000000023</v>
      </c>
      <c r="BC677" s="11">
        <f t="shared" si="389"/>
        <v>-97.412500000000023</v>
      </c>
      <c r="BD677" s="11">
        <f t="shared" si="390"/>
        <v>-97.412500000000023</v>
      </c>
      <c r="BE677" s="11">
        <f t="shared" si="391"/>
        <v>-97.412500000000023</v>
      </c>
      <c r="BF677" s="11">
        <f t="shared" si="392"/>
        <v>-97.412500000000023</v>
      </c>
      <c r="BG677" s="11">
        <f t="shared" si="393"/>
        <v>-97.412500000000023</v>
      </c>
      <c r="BH677" s="11">
        <f t="shared" si="394"/>
        <v>-97.412500000000023</v>
      </c>
      <c r="BI677" s="11">
        <f t="shared" si="395"/>
        <v>1398.2</v>
      </c>
      <c r="BJ677" s="11">
        <f t="shared" si="396"/>
        <v>899.66250000000014</v>
      </c>
      <c r="BK677" s="11">
        <f t="shared" si="397"/>
        <v>899.66250000000014</v>
      </c>
      <c r="BL677" s="11">
        <f t="shared" si="398"/>
        <v>1398.2</v>
      </c>
      <c r="BM677" s="11">
        <f t="shared" si="399"/>
        <v>899.66250000000014</v>
      </c>
      <c r="BN677" s="11">
        <f t="shared" si="400"/>
        <v>899.66250000000014</v>
      </c>
      <c r="BO677" s="11">
        <f t="shared" si="401"/>
        <v>1398.2</v>
      </c>
      <c r="BP677" s="11">
        <f t="shared" si="402"/>
        <v>899.66250000000014</v>
      </c>
      <c r="BQ677" s="11">
        <f t="shared" si="403"/>
        <v>899.66250000000014</v>
      </c>
      <c r="BR677" s="11">
        <f t="shared" si="404"/>
        <v>899.66250000000014</v>
      </c>
      <c r="BS677" s="11">
        <f t="shared" si="405"/>
        <v>1398.2</v>
      </c>
    </row>
    <row r="678" spans="1:71" ht="16" customHeight="1">
      <c r="A678" s="2">
        <v>43987</v>
      </c>
      <c r="B678" s="10" t="s">
        <v>1513</v>
      </c>
      <c r="C678" s="11">
        <v>6</v>
      </c>
      <c r="D678" s="10">
        <v>-132</v>
      </c>
      <c r="E678" s="10">
        <v>-0.8</v>
      </c>
      <c r="K678">
        <v>0</v>
      </c>
      <c r="L678" t="s">
        <v>1319</v>
      </c>
      <c r="M678" t="s">
        <v>1318</v>
      </c>
      <c r="N678" t="s">
        <v>631</v>
      </c>
      <c r="O678" t="s">
        <v>1318</v>
      </c>
      <c r="P678" t="s">
        <v>1318</v>
      </c>
      <c r="Q678" t="s">
        <v>1318</v>
      </c>
      <c r="R678" t="s">
        <v>1318</v>
      </c>
      <c r="S678" t="s">
        <v>631</v>
      </c>
      <c r="T678" t="s">
        <v>1318</v>
      </c>
      <c r="U678" t="s">
        <v>1030</v>
      </c>
      <c r="V678" t="s">
        <v>2323</v>
      </c>
      <c r="W678" t="s">
        <v>1318</v>
      </c>
      <c r="X678" t="s">
        <v>1318</v>
      </c>
      <c r="Y678" t="s">
        <v>1318</v>
      </c>
      <c r="Z678" t="s">
        <v>1318</v>
      </c>
      <c r="AA678" t="s">
        <v>2323</v>
      </c>
      <c r="AB678" t="s">
        <v>1318</v>
      </c>
      <c r="AC678" t="s">
        <v>2323</v>
      </c>
      <c r="AD678" t="s">
        <v>1318</v>
      </c>
      <c r="AH678" s="11">
        <f t="shared" si="370"/>
        <v>-209.18799572500382</v>
      </c>
      <c r="AI678" s="11">
        <f t="shared" si="371"/>
        <v>-309.47848987500311</v>
      </c>
      <c r="AJ678" s="11">
        <f t="shared" si="372"/>
        <v>-209.18799572500382</v>
      </c>
      <c r="AK678" s="11">
        <f t="shared" si="373"/>
        <v>-209.18799572500382</v>
      </c>
      <c r="AL678" s="11">
        <f t="shared" si="374"/>
        <v>-209.18799572500382</v>
      </c>
      <c r="AM678" s="11">
        <f t="shared" si="375"/>
        <v>-209.18799572500382</v>
      </c>
      <c r="AN678" s="11">
        <f t="shared" si="376"/>
        <v>-309.47848987500311</v>
      </c>
      <c r="AO678" s="11">
        <f t="shared" si="377"/>
        <v>-209.18799572500382</v>
      </c>
      <c r="AP678" s="11">
        <f t="shared" si="378"/>
        <v>-108.89750157500447</v>
      </c>
      <c r="AQ678" s="11">
        <f t="shared" si="379"/>
        <v>-8.6060045000075718</v>
      </c>
      <c r="AR678" s="11">
        <f t="shared" si="380"/>
        <v>-209.18799572500382</v>
      </c>
      <c r="AS678" s="11">
        <f t="shared" si="381"/>
        <v>-209.18799572500382</v>
      </c>
      <c r="AT678" s="11">
        <f t="shared" si="382"/>
        <v>-209.18799572500382</v>
      </c>
      <c r="AU678" s="11">
        <f t="shared" si="383"/>
        <v>-209.18799572500382</v>
      </c>
      <c r="AV678" s="11">
        <f t="shared" si="384"/>
        <v>-8.6060045000075718</v>
      </c>
      <c r="AW678" s="11">
        <f t="shared" si="385"/>
        <v>-209.18799572500382</v>
      </c>
      <c r="AX678" s="11">
        <f t="shared" si="386"/>
        <v>-8.6060045000075718</v>
      </c>
      <c r="AY678" s="11">
        <f t="shared" si="387"/>
        <v>-209.18799572500382</v>
      </c>
      <c r="AZ678" s="11"/>
      <c r="BA678" s="11"/>
      <c r="BB678" s="11">
        <f t="shared" si="388"/>
        <v>-609.18199572499623</v>
      </c>
      <c r="BC678" s="11">
        <f t="shared" si="389"/>
        <v>-509.47648987499679</v>
      </c>
      <c r="BD678" s="11">
        <f t="shared" si="390"/>
        <v>-609.18199572499623</v>
      </c>
      <c r="BE678" s="11">
        <f t="shared" si="391"/>
        <v>-609.18199572499623</v>
      </c>
      <c r="BF678" s="11">
        <f t="shared" si="392"/>
        <v>-609.18199572499623</v>
      </c>
      <c r="BG678" s="11">
        <f t="shared" si="393"/>
        <v>-609.18199572499623</v>
      </c>
      <c r="BH678" s="11">
        <f t="shared" si="394"/>
        <v>-509.47648987499679</v>
      </c>
      <c r="BI678" s="11">
        <f t="shared" si="395"/>
        <v>-609.18199572499623</v>
      </c>
      <c r="BJ678" s="11">
        <f t="shared" si="396"/>
        <v>-708.88750157499555</v>
      </c>
      <c r="BK678" s="11">
        <f t="shared" si="397"/>
        <v>-808.59400449999237</v>
      </c>
      <c r="BL678" s="11">
        <f t="shared" si="398"/>
        <v>-609.18199572499623</v>
      </c>
      <c r="BM678" s="11">
        <f t="shared" si="399"/>
        <v>-609.18199572499623</v>
      </c>
      <c r="BN678" s="11">
        <f t="shared" si="400"/>
        <v>-609.18199572499623</v>
      </c>
      <c r="BO678" s="11">
        <f t="shared" si="401"/>
        <v>-609.18199572499623</v>
      </c>
      <c r="BP678" s="11">
        <f t="shared" si="402"/>
        <v>-808.59400449999237</v>
      </c>
      <c r="BQ678" s="11">
        <f t="shared" si="403"/>
        <v>-609.18199572499623</v>
      </c>
      <c r="BR678" s="11">
        <f t="shared" si="404"/>
        <v>-808.59400449999237</v>
      </c>
      <c r="BS678" s="11">
        <f t="shared" si="405"/>
        <v>-609.18199572499623</v>
      </c>
    </row>
    <row r="679" spans="1:71" ht="16" customHeight="1">
      <c r="A679" s="2">
        <v>43987</v>
      </c>
      <c r="B679" s="10" t="s">
        <v>564</v>
      </c>
      <c r="C679" s="11">
        <v>7</v>
      </c>
      <c r="D679" s="10">
        <v>-129</v>
      </c>
      <c r="E679" s="10">
        <v>1</v>
      </c>
      <c r="K679">
        <v>0</v>
      </c>
      <c r="L679" t="s">
        <v>1738</v>
      </c>
      <c r="M679" t="s">
        <v>1737</v>
      </c>
      <c r="N679" t="s">
        <v>1867</v>
      </c>
      <c r="O679" t="s">
        <v>1867</v>
      </c>
      <c r="P679" t="s">
        <v>1867</v>
      </c>
      <c r="Q679" t="s">
        <v>1868</v>
      </c>
      <c r="R679" t="s">
        <v>1738</v>
      </c>
      <c r="S679" t="s">
        <v>674</v>
      </c>
      <c r="T679" t="s">
        <v>1739</v>
      </c>
      <c r="U679" t="s">
        <v>674</v>
      </c>
      <c r="V679" t="s">
        <v>674</v>
      </c>
      <c r="W679" t="s">
        <v>1738</v>
      </c>
      <c r="X679" t="s">
        <v>1868</v>
      </c>
      <c r="Y679" t="s">
        <v>1868</v>
      </c>
      <c r="Z679" t="s">
        <v>1868</v>
      </c>
      <c r="AA679" t="s">
        <v>1738</v>
      </c>
      <c r="AB679" t="s">
        <v>1868</v>
      </c>
      <c r="AC679" t="s">
        <v>1868</v>
      </c>
      <c r="AD679" t="s">
        <v>674</v>
      </c>
      <c r="AH679" s="11">
        <f t="shared" si="370"/>
        <v>-2019.8625</v>
      </c>
      <c r="AI679" s="11">
        <f t="shared" si="371"/>
        <v>-1518.3999999999999</v>
      </c>
      <c r="AJ679" s="11">
        <f t="shared" si="372"/>
        <v>-1518.3999999999999</v>
      </c>
      <c r="AK679" s="11">
        <f t="shared" si="373"/>
        <v>-1518.3999999999999</v>
      </c>
      <c r="AL679" s="11">
        <f t="shared" si="374"/>
        <v>-1016.9375</v>
      </c>
      <c r="AM679" s="11">
        <f t="shared" si="375"/>
        <v>-515.47500000000002</v>
      </c>
      <c r="AN679" s="11">
        <f t="shared" si="376"/>
        <v>-14.012500000000017</v>
      </c>
      <c r="AO679" s="11">
        <f t="shared" si="377"/>
        <v>487.45000000000005</v>
      </c>
      <c r="AP679" s="11">
        <f t="shared" si="378"/>
        <v>-14.012500000000017</v>
      </c>
      <c r="AQ679" s="11">
        <f t="shared" si="379"/>
        <v>-14.012500000000017</v>
      </c>
      <c r="AR679" s="11">
        <f t="shared" si="380"/>
        <v>-515.47500000000002</v>
      </c>
      <c r="AS679" s="11">
        <f t="shared" si="381"/>
        <v>-1016.9375</v>
      </c>
      <c r="AT679" s="11">
        <f t="shared" si="382"/>
        <v>-1016.9375</v>
      </c>
      <c r="AU679" s="11">
        <f t="shared" si="383"/>
        <v>-1016.9375</v>
      </c>
      <c r="AV679" s="11">
        <f t="shared" si="384"/>
        <v>-515.47500000000002</v>
      </c>
      <c r="AW679" s="11">
        <f t="shared" si="385"/>
        <v>-1016.9375</v>
      </c>
      <c r="AX679" s="11">
        <f t="shared" si="386"/>
        <v>-1016.9375</v>
      </c>
      <c r="AY679" s="11">
        <f t="shared" si="387"/>
        <v>-14.012500000000017</v>
      </c>
      <c r="AZ679" s="11"/>
      <c r="BA679" s="11"/>
      <c r="BB679" s="11">
        <f t="shared" si="388"/>
        <v>980.13750000000005</v>
      </c>
      <c r="BC679" s="11">
        <f t="shared" si="389"/>
        <v>481.6</v>
      </c>
      <c r="BD679" s="11">
        <f t="shared" si="390"/>
        <v>481.6</v>
      </c>
      <c r="BE679" s="11">
        <f t="shared" si="391"/>
        <v>481.6</v>
      </c>
      <c r="BF679" s="11">
        <f t="shared" si="392"/>
        <v>-16.937500000000028</v>
      </c>
      <c r="BG679" s="11">
        <f t="shared" si="393"/>
        <v>-515.47500000000002</v>
      </c>
      <c r="BH679" s="11">
        <f t="shared" si="394"/>
        <v>-1014.0124999999999</v>
      </c>
      <c r="BI679" s="11">
        <f t="shared" si="395"/>
        <v>-1512.55</v>
      </c>
      <c r="BJ679" s="11">
        <f t="shared" si="396"/>
        <v>-1014.0124999999999</v>
      </c>
      <c r="BK679" s="11">
        <f t="shared" si="397"/>
        <v>-1014.0124999999999</v>
      </c>
      <c r="BL679" s="11">
        <f t="shared" si="398"/>
        <v>-515.47500000000002</v>
      </c>
      <c r="BM679" s="11">
        <f t="shared" si="399"/>
        <v>-16.937500000000028</v>
      </c>
      <c r="BN679" s="11">
        <f t="shared" si="400"/>
        <v>-16.937500000000028</v>
      </c>
      <c r="BO679" s="11">
        <f t="shared" si="401"/>
        <v>-16.937500000000028</v>
      </c>
      <c r="BP679" s="11">
        <f t="shared" si="402"/>
        <v>-515.47500000000002</v>
      </c>
      <c r="BQ679" s="11">
        <f t="shared" si="403"/>
        <v>-16.937500000000028</v>
      </c>
      <c r="BR679" s="11">
        <f t="shared" si="404"/>
        <v>-16.937500000000028</v>
      </c>
      <c r="BS679" s="11">
        <f t="shared" si="405"/>
        <v>-1014.0124999999999</v>
      </c>
    </row>
    <row r="680" spans="1:71" ht="16" customHeight="1">
      <c r="A680" s="2">
        <v>43987</v>
      </c>
      <c r="B680" s="10" t="s">
        <v>1053</v>
      </c>
      <c r="C680" s="11">
        <v>8</v>
      </c>
      <c r="D680" s="10">
        <v>-115</v>
      </c>
      <c r="E680" s="10">
        <v>0.6</v>
      </c>
      <c r="K680">
        <v>0</v>
      </c>
      <c r="L680" t="s">
        <v>752</v>
      </c>
      <c r="M680" t="s">
        <v>1539</v>
      </c>
      <c r="N680" t="s">
        <v>1539</v>
      </c>
      <c r="O680" t="s">
        <v>159</v>
      </c>
      <c r="P680" t="s">
        <v>163</v>
      </c>
      <c r="Q680" t="s">
        <v>159</v>
      </c>
      <c r="R680" t="s">
        <v>164</v>
      </c>
      <c r="S680" t="s">
        <v>162</v>
      </c>
      <c r="T680" t="s">
        <v>159</v>
      </c>
      <c r="U680" t="s">
        <v>157</v>
      </c>
      <c r="V680" t="s">
        <v>158</v>
      </c>
      <c r="W680" t="s">
        <v>159</v>
      </c>
      <c r="X680" t="s">
        <v>161</v>
      </c>
      <c r="Y680" t="s">
        <v>158</v>
      </c>
      <c r="Z680" t="s">
        <v>158</v>
      </c>
      <c r="AA680" t="s">
        <v>161</v>
      </c>
      <c r="AB680" t="s">
        <v>160</v>
      </c>
      <c r="AC680" t="s">
        <v>157</v>
      </c>
      <c r="AD680" t="s">
        <v>2056</v>
      </c>
      <c r="AH680" s="11">
        <f t="shared" si="370"/>
        <v>-474.6360029250003</v>
      </c>
      <c r="AI680" s="11">
        <f t="shared" si="371"/>
        <v>-474.6360029250003</v>
      </c>
      <c r="AJ680" s="11">
        <f t="shared" si="372"/>
        <v>-976.09850292500028</v>
      </c>
      <c r="AK680" s="11">
        <f t="shared" si="373"/>
        <v>-675.22200585000064</v>
      </c>
      <c r="AL680" s="11">
        <f t="shared" si="374"/>
        <v>-976.09850292500028</v>
      </c>
      <c r="AM680" s="11">
        <f t="shared" si="375"/>
        <v>-875.80299414999934</v>
      </c>
      <c r="AN680" s="11">
        <f t="shared" si="376"/>
        <v>-775.51249999999993</v>
      </c>
      <c r="AO680" s="11">
        <f t="shared" si="377"/>
        <v>-976.09850292500028</v>
      </c>
      <c r="AP680" s="11">
        <f t="shared" si="378"/>
        <v>-1276.9750000000001</v>
      </c>
      <c r="AQ680" s="11">
        <f t="shared" si="379"/>
        <v>-1076.3889970749997</v>
      </c>
      <c r="AR680" s="11">
        <f t="shared" si="380"/>
        <v>-976.09850292500028</v>
      </c>
      <c r="AS680" s="11">
        <f t="shared" si="381"/>
        <v>-1176.6845058500007</v>
      </c>
      <c r="AT680" s="11">
        <f t="shared" si="382"/>
        <v>-1076.3889970749997</v>
      </c>
      <c r="AU680" s="11">
        <f t="shared" si="383"/>
        <v>-1076.3889970749997</v>
      </c>
      <c r="AV680" s="11">
        <f t="shared" si="384"/>
        <v>-1176.6845058500007</v>
      </c>
      <c r="AW680" s="11">
        <f t="shared" si="385"/>
        <v>-1377.2654941499995</v>
      </c>
      <c r="AX680" s="11">
        <f t="shared" si="386"/>
        <v>-1276.9750000000001</v>
      </c>
      <c r="AY680" s="11">
        <f t="shared" si="387"/>
        <v>-1477.5569912249964</v>
      </c>
      <c r="AZ680" s="11"/>
      <c r="BA680" s="11"/>
      <c r="BB680" s="11">
        <f t="shared" si="388"/>
        <v>-74.634002924999706</v>
      </c>
      <c r="BC680" s="11">
        <f t="shared" si="389"/>
        <v>-74.634002924999706</v>
      </c>
      <c r="BD680" s="11">
        <f t="shared" si="390"/>
        <v>423.90349707500036</v>
      </c>
      <c r="BE680" s="11">
        <f t="shared" si="391"/>
        <v>124.78199415000064</v>
      </c>
      <c r="BF680" s="11">
        <f t="shared" si="392"/>
        <v>423.90349707500036</v>
      </c>
      <c r="BG680" s="11">
        <f t="shared" si="393"/>
        <v>324.19300584999939</v>
      </c>
      <c r="BH680" s="11">
        <f t="shared" si="394"/>
        <v>224.48750000000001</v>
      </c>
      <c r="BI680" s="11">
        <f t="shared" si="395"/>
        <v>423.90349707500036</v>
      </c>
      <c r="BJ680" s="11">
        <f t="shared" si="396"/>
        <v>723.02499999999998</v>
      </c>
      <c r="BK680" s="11">
        <f t="shared" si="397"/>
        <v>523.60900292499969</v>
      </c>
      <c r="BL680" s="11">
        <f t="shared" si="398"/>
        <v>423.90349707500036</v>
      </c>
      <c r="BM680" s="11">
        <f t="shared" si="399"/>
        <v>623.31949415000065</v>
      </c>
      <c r="BN680" s="11">
        <f t="shared" si="400"/>
        <v>523.60900292499969</v>
      </c>
      <c r="BO680" s="11">
        <f t="shared" si="401"/>
        <v>523.60900292499969</v>
      </c>
      <c r="BP680" s="11">
        <f t="shared" si="402"/>
        <v>623.31949415000065</v>
      </c>
      <c r="BQ680" s="11">
        <f t="shared" si="403"/>
        <v>822.73050584999942</v>
      </c>
      <c r="BR680" s="11">
        <f t="shared" si="404"/>
        <v>723.02499999999998</v>
      </c>
      <c r="BS680" s="11">
        <f t="shared" si="405"/>
        <v>922.43700877499612</v>
      </c>
    </row>
    <row r="681" spans="1:71" ht="16" customHeight="1">
      <c r="A681" s="2">
        <v>43987</v>
      </c>
      <c r="B681" s="10" t="s">
        <v>1437</v>
      </c>
      <c r="C681" s="11">
        <v>9</v>
      </c>
      <c r="D681" s="10">
        <v>-76</v>
      </c>
      <c r="E681" s="10">
        <v>-1.4</v>
      </c>
      <c r="I681">
        <v>2.686945525291836E-2</v>
      </c>
      <c r="K681">
        <v>0</v>
      </c>
      <c r="L681" t="s">
        <v>2234</v>
      </c>
      <c r="M681" t="s">
        <v>2993</v>
      </c>
      <c r="N681" t="s">
        <v>2993</v>
      </c>
      <c r="O681" t="s">
        <v>2232</v>
      </c>
      <c r="P681" t="s">
        <v>2232</v>
      </c>
      <c r="Q681" t="s">
        <v>2232</v>
      </c>
      <c r="R681" t="s">
        <v>2964</v>
      </c>
      <c r="S681" t="s">
        <v>2234</v>
      </c>
      <c r="T681" t="s">
        <v>2964</v>
      </c>
      <c r="U681" t="s">
        <v>2234</v>
      </c>
      <c r="V681" t="s">
        <v>2234</v>
      </c>
      <c r="W681" t="s">
        <v>2234</v>
      </c>
      <c r="X681" t="s">
        <v>1460</v>
      </c>
      <c r="Y681" t="s">
        <v>2964</v>
      </c>
      <c r="Z681" t="s">
        <v>2963</v>
      </c>
      <c r="AA681" t="s">
        <v>1460</v>
      </c>
      <c r="AB681" t="s">
        <v>2963</v>
      </c>
      <c r="AC681" t="s">
        <v>1627</v>
      </c>
      <c r="AD681" t="s">
        <v>1627</v>
      </c>
      <c r="AH681" s="11">
        <f t="shared" si="370"/>
        <v>-10582.625</v>
      </c>
      <c r="AI681" s="11">
        <f t="shared" si="371"/>
        <v>-10582.625</v>
      </c>
      <c r="AJ681" s="11">
        <f t="shared" si="372"/>
        <v>-15597.25</v>
      </c>
      <c r="AK681" s="11">
        <f t="shared" si="373"/>
        <v>-15597.25</v>
      </c>
      <c r="AL681" s="11">
        <f t="shared" si="374"/>
        <v>-15597.25</v>
      </c>
      <c r="AM681" s="11">
        <f t="shared" si="375"/>
        <v>4461.25</v>
      </c>
      <c r="AN681" s="11">
        <f t="shared" si="376"/>
        <v>-5568</v>
      </c>
      <c r="AO681" s="11">
        <f t="shared" si="377"/>
        <v>4461.25</v>
      </c>
      <c r="AP681" s="11">
        <f t="shared" si="378"/>
        <v>-5568</v>
      </c>
      <c r="AQ681" s="11">
        <f t="shared" si="379"/>
        <v>-5568</v>
      </c>
      <c r="AR681" s="11">
        <f t="shared" si="380"/>
        <v>-5568</v>
      </c>
      <c r="AS681" s="11">
        <f t="shared" si="381"/>
        <v>9475.875</v>
      </c>
      <c r="AT681" s="11">
        <f t="shared" si="382"/>
        <v>4461.25</v>
      </c>
      <c r="AU681" s="11">
        <f t="shared" si="383"/>
        <v>14490.5</v>
      </c>
      <c r="AV681" s="11">
        <f t="shared" si="384"/>
        <v>9475.875</v>
      </c>
      <c r="AW681" s="11">
        <f t="shared" si="385"/>
        <v>14490.5</v>
      </c>
      <c r="AX681" s="11">
        <f t="shared" si="386"/>
        <v>24519.75</v>
      </c>
      <c r="AY681" s="11">
        <f t="shared" si="387"/>
        <v>24519.75</v>
      </c>
      <c r="AZ681" s="11"/>
      <c r="BA681" s="11"/>
      <c r="BB681" s="11">
        <f t="shared" si="388"/>
        <v>-582.625</v>
      </c>
      <c r="BC681" s="11">
        <f t="shared" si="389"/>
        <v>-582.625</v>
      </c>
      <c r="BD681" s="11">
        <f t="shared" si="390"/>
        <v>4402.75</v>
      </c>
      <c r="BE681" s="11">
        <f t="shared" si="391"/>
        <v>4402.75</v>
      </c>
      <c r="BF681" s="11">
        <f t="shared" si="392"/>
        <v>4402.75</v>
      </c>
      <c r="BG681" s="11">
        <f t="shared" si="393"/>
        <v>-15538.75</v>
      </c>
      <c r="BH681" s="11">
        <f t="shared" si="394"/>
        <v>-5568</v>
      </c>
      <c r="BI681" s="11">
        <f t="shared" si="395"/>
        <v>-15538.75</v>
      </c>
      <c r="BJ681" s="11">
        <f t="shared" si="396"/>
        <v>-5568</v>
      </c>
      <c r="BK681" s="11">
        <f t="shared" si="397"/>
        <v>-5568</v>
      </c>
      <c r="BL681" s="11">
        <f t="shared" si="398"/>
        <v>-5568</v>
      </c>
      <c r="BM681" s="11">
        <f t="shared" si="399"/>
        <v>-20524.125</v>
      </c>
      <c r="BN681" s="11">
        <f t="shared" si="400"/>
        <v>-15538.75</v>
      </c>
      <c r="BO681" s="11">
        <f t="shared" si="401"/>
        <v>-25509.5</v>
      </c>
      <c r="BP681" s="11">
        <f t="shared" si="402"/>
        <v>-20524.125</v>
      </c>
      <c r="BQ681" s="11">
        <f t="shared" si="403"/>
        <v>-25509.5</v>
      </c>
      <c r="BR681" s="11">
        <f t="shared" si="404"/>
        <v>-35480.25</v>
      </c>
      <c r="BS681" s="11">
        <f t="shared" si="405"/>
        <v>-35480.25</v>
      </c>
    </row>
    <row r="682" spans="1:71" ht="16" customHeight="1">
      <c r="A682" s="2">
        <v>43987</v>
      </c>
      <c r="B682" s="10" t="s">
        <v>1603</v>
      </c>
      <c r="C682" s="11">
        <v>10</v>
      </c>
      <c r="D682" s="10">
        <v>-70</v>
      </c>
      <c r="E682" s="10">
        <v>-1</v>
      </c>
      <c r="K682">
        <v>0</v>
      </c>
      <c r="L682" t="s">
        <v>203</v>
      </c>
      <c r="M682" t="s">
        <v>203</v>
      </c>
      <c r="N682" t="s">
        <v>202</v>
      </c>
      <c r="O682" t="s">
        <v>202</v>
      </c>
      <c r="P682" t="s">
        <v>202</v>
      </c>
      <c r="Q682" t="s">
        <v>202</v>
      </c>
      <c r="R682" t="s">
        <v>203</v>
      </c>
      <c r="S682" t="s">
        <v>202</v>
      </c>
      <c r="T682" t="s">
        <v>203</v>
      </c>
      <c r="U682" t="s">
        <v>203</v>
      </c>
      <c r="V682" t="s">
        <v>203</v>
      </c>
      <c r="W682" t="s">
        <v>201</v>
      </c>
      <c r="X682" t="s">
        <v>201</v>
      </c>
      <c r="Y682" t="s">
        <v>201</v>
      </c>
      <c r="Z682" t="s">
        <v>203</v>
      </c>
      <c r="AA682" t="s">
        <v>201</v>
      </c>
      <c r="AB682" t="s">
        <v>201</v>
      </c>
      <c r="AC682" t="s">
        <v>201</v>
      </c>
      <c r="AD682" t="s">
        <v>203</v>
      </c>
      <c r="AH682" s="11">
        <f t="shared" si="370"/>
        <v>-589.42499999999995</v>
      </c>
      <c r="AI682" s="11">
        <f t="shared" si="371"/>
        <v>-87.962499999999977</v>
      </c>
      <c r="AJ682" s="11">
        <f t="shared" si="372"/>
        <v>-87.962499999999977</v>
      </c>
      <c r="AK682" s="11">
        <f t="shared" si="373"/>
        <v>-87.962499999999977</v>
      </c>
      <c r="AL682" s="11">
        <f t="shared" si="374"/>
        <v>-87.962499999999977</v>
      </c>
      <c r="AM682" s="11">
        <f t="shared" si="375"/>
        <v>-589.42499999999995</v>
      </c>
      <c r="AN682" s="11">
        <f t="shared" si="376"/>
        <v>-87.962499999999977</v>
      </c>
      <c r="AO682" s="11">
        <f t="shared" si="377"/>
        <v>-589.42499999999995</v>
      </c>
      <c r="AP682" s="11">
        <f t="shared" si="378"/>
        <v>-589.42499999999995</v>
      </c>
      <c r="AQ682" s="11">
        <f t="shared" si="379"/>
        <v>-589.42499999999995</v>
      </c>
      <c r="AR682" s="11">
        <f t="shared" si="380"/>
        <v>-1090.8875</v>
      </c>
      <c r="AS682" s="11">
        <f t="shared" si="381"/>
        <v>-1090.8875</v>
      </c>
      <c r="AT682" s="11">
        <f t="shared" si="382"/>
        <v>-1090.8875</v>
      </c>
      <c r="AU682" s="11">
        <f t="shared" si="383"/>
        <v>-589.42499999999995</v>
      </c>
      <c r="AV682" s="11">
        <f t="shared" si="384"/>
        <v>-1090.8875</v>
      </c>
      <c r="AW682" s="11">
        <f t="shared" si="385"/>
        <v>-1090.8875</v>
      </c>
      <c r="AX682" s="11">
        <f t="shared" si="386"/>
        <v>-1090.8875</v>
      </c>
      <c r="AY682" s="11">
        <f t="shared" si="387"/>
        <v>-589.42499999999995</v>
      </c>
      <c r="AZ682" s="11"/>
      <c r="BA682" s="11"/>
      <c r="BB682" s="11">
        <f t="shared" si="388"/>
        <v>-589.42499999999995</v>
      </c>
      <c r="BC682" s="11">
        <f t="shared" si="389"/>
        <v>-1087.9625000000001</v>
      </c>
      <c r="BD682" s="11">
        <f t="shared" si="390"/>
        <v>-1087.9625000000001</v>
      </c>
      <c r="BE682" s="11">
        <f t="shared" si="391"/>
        <v>-1087.9625000000001</v>
      </c>
      <c r="BF682" s="11">
        <f t="shared" si="392"/>
        <v>-1087.9625000000001</v>
      </c>
      <c r="BG682" s="11">
        <f t="shared" si="393"/>
        <v>-589.42499999999995</v>
      </c>
      <c r="BH682" s="11">
        <f t="shared" si="394"/>
        <v>-1087.9625000000001</v>
      </c>
      <c r="BI682" s="11">
        <f t="shared" si="395"/>
        <v>-589.42499999999995</v>
      </c>
      <c r="BJ682" s="11">
        <f t="shared" si="396"/>
        <v>-589.42499999999995</v>
      </c>
      <c r="BK682" s="11">
        <f t="shared" si="397"/>
        <v>-589.42499999999995</v>
      </c>
      <c r="BL682" s="11">
        <f t="shared" si="398"/>
        <v>-90.887499999999989</v>
      </c>
      <c r="BM682" s="11">
        <f t="shared" si="399"/>
        <v>-90.887499999999989</v>
      </c>
      <c r="BN682" s="11">
        <f t="shared" si="400"/>
        <v>-90.887499999999989</v>
      </c>
      <c r="BO682" s="11">
        <f t="shared" si="401"/>
        <v>-589.42499999999995</v>
      </c>
      <c r="BP682" s="11">
        <f t="shared" si="402"/>
        <v>-90.887499999999989</v>
      </c>
      <c r="BQ682" s="11">
        <f t="shared" si="403"/>
        <v>-90.887499999999989</v>
      </c>
      <c r="BR682" s="11">
        <f t="shared" si="404"/>
        <v>-90.887499999999989</v>
      </c>
      <c r="BS682" s="11">
        <f t="shared" si="405"/>
        <v>-589.42499999999995</v>
      </c>
    </row>
    <row r="683" spans="1:71" ht="16" customHeight="1">
      <c r="A683" s="2">
        <v>43987</v>
      </c>
      <c r="B683" s="10" t="s">
        <v>213</v>
      </c>
      <c r="C683" s="11">
        <v>11</v>
      </c>
      <c r="D683" s="10">
        <v>-56</v>
      </c>
      <c r="E683" s="10">
        <v>-0.2</v>
      </c>
      <c r="K683">
        <v>0</v>
      </c>
      <c r="L683" t="s">
        <v>1509</v>
      </c>
      <c r="M683" t="s">
        <v>817</v>
      </c>
      <c r="N683" t="s">
        <v>818</v>
      </c>
      <c r="O683" t="s">
        <v>818</v>
      </c>
      <c r="P683" t="s">
        <v>1000</v>
      </c>
      <c r="Q683" t="s">
        <v>999</v>
      </c>
      <c r="R683" t="s">
        <v>632</v>
      </c>
      <c r="S683" t="s">
        <v>1321</v>
      </c>
      <c r="T683" t="s">
        <v>627</v>
      </c>
      <c r="U683" t="s">
        <v>1028</v>
      </c>
      <c r="V683" t="s">
        <v>635</v>
      </c>
      <c r="W683" t="s">
        <v>1028</v>
      </c>
      <c r="X683" t="s">
        <v>627</v>
      </c>
      <c r="Y683" t="s">
        <v>1321</v>
      </c>
      <c r="Z683" t="s">
        <v>627</v>
      </c>
      <c r="AA683" t="s">
        <v>635</v>
      </c>
      <c r="AB683" t="s">
        <v>627</v>
      </c>
      <c r="AC683" t="s">
        <v>816</v>
      </c>
      <c r="AD683" t="s">
        <v>818</v>
      </c>
      <c r="AH683" s="11">
        <f t="shared" si="370"/>
        <v>-498.75148837499682</v>
      </c>
      <c r="AI683" s="11">
        <f t="shared" si="371"/>
        <v>-599.05000592500437</v>
      </c>
      <c r="AJ683" s="11">
        <f t="shared" si="372"/>
        <v>-599.05000592500437</v>
      </c>
      <c r="AK683" s="11">
        <f t="shared" si="373"/>
        <v>-1401.3849912999999</v>
      </c>
      <c r="AL683" s="11">
        <f t="shared" si="374"/>
        <v>-1200.8040030000013</v>
      </c>
      <c r="AM683" s="11">
        <f t="shared" si="375"/>
        <v>-1301.0944971500007</v>
      </c>
      <c r="AN683" s="11">
        <f t="shared" si="376"/>
        <v>-799.63199715000064</v>
      </c>
      <c r="AO683" s="11">
        <f t="shared" si="377"/>
        <v>-899.92249129999993</v>
      </c>
      <c r="AP683" s="11">
        <f t="shared" si="378"/>
        <v>-1000.2139883749969</v>
      </c>
      <c r="AQ683" s="11">
        <f t="shared" si="379"/>
        <v>-1100.5125059250045</v>
      </c>
      <c r="AR683" s="11">
        <f t="shared" si="380"/>
        <v>-1000.2139883749969</v>
      </c>
      <c r="AS683" s="11">
        <f t="shared" si="381"/>
        <v>-899.92249129999993</v>
      </c>
      <c r="AT683" s="11">
        <f t="shared" si="382"/>
        <v>-799.63199715000064</v>
      </c>
      <c r="AU683" s="11">
        <f t="shared" si="383"/>
        <v>-899.92249129999993</v>
      </c>
      <c r="AV683" s="11">
        <f t="shared" si="384"/>
        <v>-1100.5125059250045</v>
      </c>
      <c r="AW683" s="11">
        <f t="shared" si="385"/>
        <v>-899.92249129999993</v>
      </c>
      <c r="AX683" s="11">
        <f t="shared" si="386"/>
        <v>-699.34150300000124</v>
      </c>
      <c r="AY683" s="11">
        <f t="shared" si="387"/>
        <v>-599.05000592500437</v>
      </c>
      <c r="AZ683" s="11"/>
      <c r="BA683" s="11"/>
      <c r="BB683" s="11">
        <f t="shared" si="388"/>
        <v>-298.75348837500314</v>
      </c>
      <c r="BC683" s="11">
        <f t="shared" si="389"/>
        <v>-199.04000592499557</v>
      </c>
      <c r="BD683" s="11">
        <f t="shared" si="390"/>
        <v>-199.04000592499557</v>
      </c>
      <c r="BE683" s="11">
        <f t="shared" si="391"/>
        <v>598.61500870000009</v>
      </c>
      <c r="BF683" s="11">
        <f t="shared" si="392"/>
        <v>399.20399700000121</v>
      </c>
      <c r="BG683" s="11">
        <f t="shared" si="393"/>
        <v>498.90950285000065</v>
      </c>
      <c r="BH683" s="11">
        <f t="shared" si="394"/>
        <v>0.37200285000065492</v>
      </c>
      <c r="BI683" s="11">
        <f t="shared" si="395"/>
        <v>100.07750870000004</v>
      </c>
      <c r="BJ683" s="11">
        <f t="shared" si="396"/>
        <v>199.78401162499685</v>
      </c>
      <c r="BK683" s="11">
        <f t="shared" si="397"/>
        <v>299.4974940750044</v>
      </c>
      <c r="BL683" s="11">
        <f t="shared" si="398"/>
        <v>199.78401162499685</v>
      </c>
      <c r="BM683" s="11">
        <f t="shared" si="399"/>
        <v>100.07750870000004</v>
      </c>
      <c r="BN683" s="11">
        <f t="shared" si="400"/>
        <v>0.37200285000065492</v>
      </c>
      <c r="BO683" s="11">
        <f t="shared" si="401"/>
        <v>100.07750870000004</v>
      </c>
      <c r="BP683" s="11">
        <f t="shared" si="402"/>
        <v>299.4974940750044</v>
      </c>
      <c r="BQ683" s="11">
        <f t="shared" si="403"/>
        <v>100.07750870000004</v>
      </c>
      <c r="BR683" s="11">
        <f t="shared" si="404"/>
        <v>-99.333502999998757</v>
      </c>
      <c r="BS683" s="11">
        <f t="shared" si="405"/>
        <v>-199.04000592499557</v>
      </c>
    </row>
    <row r="684" spans="1:71" ht="16" customHeight="1">
      <c r="A684" s="2">
        <v>43987</v>
      </c>
      <c r="B684" s="10" t="s">
        <v>385</v>
      </c>
      <c r="C684" s="11">
        <v>12</v>
      </c>
      <c r="D684" s="10">
        <v>-44</v>
      </c>
      <c r="E684" s="10">
        <v>0</v>
      </c>
      <c r="I684">
        <v>2.0003543454824361E-2</v>
      </c>
      <c r="K684">
        <v>0</v>
      </c>
      <c r="L684" t="s">
        <v>2326</v>
      </c>
      <c r="M684" t="s">
        <v>2357</v>
      </c>
      <c r="N684" t="s">
        <v>1837</v>
      </c>
      <c r="O684" t="s">
        <v>1839</v>
      </c>
      <c r="P684" t="s">
        <v>2357</v>
      </c>
      <c r="Q684" t="s">
        <v>2325</v>
      </c>
      <c r="R684" t="s">
        <v>1805</v>
      </c>
      <c r="S684" t="s">
        <v>1800</v>
      </c>
      <c r="T684" t="s">
        <v>1804</v>
      </c>
      <c r="U684" t="s">
        <v>1804</v>
      </c>
      <c r="V684" t="s">
        <v>1808</v>
      </c>
      <c r="W684" t="s">
        <v>1807</v>
      </c>
      <c r="X684" t="s">
        <v>1810</v>
      </c>
      <c r="Y684" t="s">
        <v>2569</v>
      </c>
      <c r="Z684" t="s">
        <v>1800</v>
      </c>
      <c r="AA684" t="s">
        <v>1806</v>
      </c>
      <c r="AB684" t="s">
        <v>1806</v>
      </c>
      <c r="AC684" t="s">
        <v>1807</v>
      </c>
      <c r="AD684" t="s">
        <v>1810</v>
      </c>
      <c r="AH684" s="11">
        <f t="shared" si="370"/>
        <v>53.676254349999994</v>
      </c>
      <c r="AI684" s="11">
        <f t="shared" si="371"/>
        <v>-96.764501500000648</v>
      </c>
      <c r="AJ684" s="11">
        <f t="shared" si="372"/>
        <v>-46.61925442500096</v>
      </c>
      <c r="AK684" s="11">
        <f t="shared" si="373"/>
        <v>53.676254349999994</v>
      </c>
      <c r="AL684" s="11">
        <f t="shared" si="374"/>
        <v>103.82150142499967</v>
      </c>
      <c r="AM684" s="11">
        <f t="shared" si="375"/>
        <v>404.69799849999941</v>
      </c>
      <c r="AN684" s="11">
        <f t="shared" si="376"/>
        <v>705.5744955749991</v>
      </c>
      <c r="AO684" s="11">
        <f t="shared" si="377"/>
        <v>504.99350727500041</v>
      </c>
      <c r="AP684" s="11">
        <f t="shared" si="378"/>
        <v>504.99350727500041</v>
      </c>
      <c r="AQ684" s="11">
        <f t="shared" si="379"/>
        <v>655.4292484999994</v>
      </c>
      <c r="AR684" s="11">
        <f t="shared" si="380"/>
        <v>906.16049849999922</v>
      </c>
      <c r="AS684" s="11">
        <f t="shared" si="381"/>
        <v>856.01525142499986</v>
      </c>
      <c r="AT684" s="11">
        <f t="shared" si="382"/>
        <v>805.87000435000004</v>
      </c>
      <c r="AU684" s="11">
        <f t="shared" si="383"/>
        <v>705.5744955749991</v>
      </c>
      <c r="AV684" s="11">
        <f t="shared" si="384"/>
        <v>755.72475727500034</v>
      </c>
      <c r="AW684" s="11">
        <f t="shared" si="385"/>
        <v>755.72475727500034</v>
      </c>
      <c r="AX684" s="11">
        <f t="shared" si="386"/>
        <v>906.16049849999922</v>
      </c>
      <c r="AY684" s="11">
        <f t="shared" si="387"/>
        <v>856.01525142499986</v>
      </c>
      <c r="AZ684" s="11"/>
      <c r="BA684" s="11"/>
      <c r="BB684" s="11">
        <f t="shared" si="388"/>
        <v>-446.32374564999998</v>
      </c>
      <c r="BC684" s="11">
        <f t="shared" si="389"/>
        <v>-296.76050149999941</v>
      </c>
      <c r="BD684" s="11">
        <f t="shared" si="390"/>
        <v>-346.61325442499907</v>
      </c>
      <c r="BE684" s="11">
        <f t="shared" si="391"/>
        <v>-446.32374564999998</v>
      </c>
      <c r="BF684" s="11">
        <f t="shared" si="392"/>
        <v>-496.1764985749997</v>
      </c>
      <c r="BG684" s="11">
        <f t="shared" si="393"/>
        <v>-795.29800149999937</v>
      </c>
      <c r="BH684" s="11">
        <f t="shared" si="394"/>
        <v>-1094.4195044249991</v>
      </c>
      <c r="BI684" s="11">
        <f t="shared" si="395"/>
        <v>-895.00849272500022</v>
      </c>
      <c r="BJ684" s="11">
        <f t="shared" si="396"/>
        <v>-895.00849272500022</v>
      </c>
      <c r="BK684" s="11">
        <f t="shared" si="397"/>
        <v>-1044.5667514999993</v>
      </c>
      <c r="BL684" s="11">
        <f t="shared" si="398"/>
        <v>-1293.8355014999995</v>
      </c>
      <c r="BM684" s="11">
        <f t="shared" si="399"/>
        <v>-1243.982748575</v>
      </c>
      <c r="BN684" s="11">
        <f t="shared" si="400"/>
        <v>-1194.12999565</v>
      </c>
      <c r="BO684" s="11">
        <f t="shared" si="401"/>
        <v>-1094.4195044249991</v>
      </c>
      <c r="BP684" s="11">
        <f t="shared" si="402"/>
        <v>-1144.2772427250002</v>
      </c>
      <c r="BQ684" s="11">
        <f t="shared" si="403"/>
        <v>-1144.2772427250002</v>
      </c>
      <c r="BR684" s="11">
        <f t="shared" si="404"/>
        <v>-1293.8355014999995</v>
      </c>
      <c r="BS684" s="11">
        <f t="shared" si="405"/>
        <v>-1243.982748575</v>
      </c>
    </row>
    <row r="685" spans="1:71" ht="16" customHeight="1">
      <c r="A685" s="2">
        <v>43987</v>
      </c>
      <c r="B685" s="10" t="s">
        <v>996</v>
      </c>
      <c r="C685" s="11">
        <v>13</v>
      </c>
      <c r="D685" s="10">
        <v>-42</v>
      </c>
      <c r="E685" s="10">
        <v>0.1</v>
      </c>
      <c r="I685">
        <v>2.1366025641025532E-2</v>
      </c>
      <c r="K685">
        <v>0</v>
      </c>
      <c r="L685" t="s">
        <v>673</v>
      </c>
      <c r="M685" t="s">
        <v>678</v>
      </c>
      <c r="N685" t="s">
        <v>1742</v>
      </c>
      <c r="O685" t="s">
        <v>677</v>
      </c>
      <c r="P685" t="s">
        <v>677</v>
      </c>
      <c r="Q685" t="s">
        <v>677</v>
      </c>
      <c r="R685" t="s">
        <v>677</v>
      </c>
      <c r="S685" t="s">
        <v>1742</v>
      </c>
      <c r="T685" t="s">
        <v>1742</v>
      </c>
      <c r="U685" t="s">
        <v>1742</v>
      </c>
      <c r="V685" t="s">
        <v>1742</v>
      </c>
      <c r="W685" t="s">
        <v>1742</v>
      </c>
      <c r="X685" t="s">
        <v>1742</v>
      </c>
      <c r="Y685" t="s">
        <v>1742</v>
      </c>
      <c r="Z685" t="s">
        <v>1742</v>
      </c>
      <c r="AA685" t="s">
        <v>1742</v>
      </c>
      <c r="AB685" t="s">
        <v>677</v>
      </c>
      <c r="AC685" t="s">
        <v>677</v>
      </c>
      <c r="AD685" t="s">
        <v>1742</v>
      </c>
      <c r="AH685" s="11">
        <f t="shared" si="370"/>
        <v>496.15</v>
      </c>
      <c r="AI685" s="11">
        <f t="shared" si="371"/>
        <v>997.61249999999995</v>
      </c>
      <c r="AJ685" s="11">
        <f t="shared" si="372"/>
        <v>1499.075</v>
      </c>
      <c r="AK685" s="11">
        <f t="shared" si="373"/>
        <v>1499.075</v>
      </c>
      <c r="AL685" s="11">
        <f t="shared" si="374"/>
        <v>1499.075</v>
      </c>
      <c r="AM685" s="11">
        <f t="shared" si="375"/>
        <v>1499.075</v>
      </c>
      <c r="AN685" s="11">
        <f t="shared" si="376"/>
        <v>997.61249999999995</v>
      </c>
      <c r="AO685" s="11">
        <f t="shared" si="377"/>
        <v>997.61249999999995</v>
      </c>
      <c r="AP685" s="11">
        <f t="shared" si="378"/>
        <v>997.61249999999995</v>
      </c>
      <c r="AQ685" s="11">
        <f t="shared" si="379"/>
        <v>997.61249999999995</v>
      </c>
      <c r="AR685" s="11">
        <f t="shared" si="380"/>
        <v>997.61249999999995</v>
      </c>
      <c r="AS685" s="11">
        <f t="shared" si="381"/>
        <v>997.61249999999995</v>
      </c>
      <c r="AT685" s="11">
        <f t="shared" si="382"/>
        <v>997.61249999999995</v>
      </c>
      <c r="AU685" s="11">
        <f t="shared" si="383"/>
        <v>997.61249999999995</v>
      </c>
      <c r="AV685" s="11">
        <f t="shared" si="384"/>
        <v>997.61249999999995</v>
      </c>
      <c r="AW685" s="11">
        <f t="shared" si="385"/>
        <v>1499.075</v>
      </c>
      <c r="AX685" s="11">
        <f t="shared" si="386"/>
        <v>1499.075</v>
      </c>
      <c r="AY685" s="11">
        <f t="shared" si="387"/>
        <v>997.61249999999995</v>
      </c>
      <c r="AZ685" s="11"/>
      <c r="BA685" s="11"/>
      <c r="BB685" s="11">
        <f t="shared" si="388"/>
        <v>-1503.8500000000001</v>
      </c>
      <c r="BC685" s="11">
        <f t="shared" si="389"/>
        <v>-2002.3875</v>
      </c>
      <c r="BD685" s="11">
        <f t="shared" si="390"/>
        <v>-2500.9249999999997</v>
      </c>
      <c r="BE685" s="11">
        <f t="shared" si="391"/>
        <v>-2500.9249999999997</v>
      </c>
      <c r="BF685" s="11">
        <f t="shared" si="392"/>
        <v>-2500.9249999999997</v>
      </c>
      <c r="BG685" s="11">
        <f t="shared" si="393"/>
        <v>-2500.9249999999997</v>
      </c>
      <c r="BH685" s="11">
        <f t="shared" si="394"/>
        <v>-2002.3875</v>
      </c>
      <c r="BI685" s="11">
        <f t="shared" si="395"/>
        <v>-2002.3875</v>
      </c>
      <c r="BJ685" s="11">
        <f t="shared" si="396"/>
        <v>-2002.3875</v>
      </c>
      <c r="BK685" s="11">
        <f t="shared" si="397"/>
        <v>-2002.3875</v>
      </c>
      <c r="BL685" s="11">
        <f t="shared" si="398"/>
        <v>-2002.3875</v>
      </c>
      <c r="BM685" s="11">
        <f t="shared" si="399"/>
        <v>-2002.3875</v>
      </c>
      <c r="BN685" s="11">
        <f t="shared" si="400"/>
        <v>-2002.3875</v>
      </c>
      <c r="BO685" s="11">
        <f t="shared" si="401"/>
        <v>-2002.3875</v>
      </c>
      <c r="BP685" s="11">
        <f t="shared" si="402"/>
        <v>-2002.3875</v>
      </c>
      <c r="BQ685" s="11">
        <f t="shared" si="403"/>
        <v>-2500.9249999999997</v>
      </c>
      <c r="BR685" s="11">
        <f t="shared" si="404"/>
        <v>-2500.9249999999997</v>
      </c>
      <c r="BS685" s="11">
        <f t="shared" si="405"/>
        <v>-2002.3875</v>
      </c>
    </row>
    <row r="686" spans="1:71" ht="16" customHeight="1">
      <c r="A686" s="2">
        <v>43987</v>
      </c>
      <c r="B686" s="10" t="s">
        <v>1155</v>
      </c>
      <c r="C686" s="11">
        <v>14</v>
      </c>
      <c r="D686" s="10">
        <v>-36</v>
      </c>
      <c r="E686" s="10">
        <v>0.2</v>
      </c>
      <c r="K686">
        <v>0</v>
      </c>
      <c r="L686" t="s">
        <v>347</v>
      </c>
      <c r="M686" t="s">
        <v>344</v>
      </c>
      <c r="N686" t="s">
        <v>285</v>
      </c>
      <c r="O686" t="s">
        <v>284</v>
      </c>
      <c r="P686" t="s">
        <v>283</v>
      </c>
      <c r="Q686" t="s">
        <v>284</v>
      </c>
      <c r="R686" t="s">
        <v>412</v>
      </c>
      <c r="S686" t="s">
        <v>413</v>
      </c>
      <c r="T686" t="s">
        <v>413</v>
      </c>
      <c r="U686" t="s">
        <v>412</v>
      </c>
      <c r="V686" t="s">
        <v>413</v>
      </c>
      <c r="W686" t="s">
        <v>412</v>
      </c>
      <c r="X686" t="s">
        <v>413</v>
      </c>
      <c r="Y686" t="s">
        <v>413</v>
      </c>
      <c r="Z686" t="s">
        <v>412</v>
      </c>
      <c r="AA686" t="s">
        <v>412</v>
      </c>
      <c r="AB686" t="s">
        <v>346</v>
      </c>
      <c r="AC686" t="s">
        <v>347</v>
      </c>
      <c r="AD686" t="s">
        <v>346</v>
      </c>
      <c r="AH686" s="11">
        <f t="shared" si="370"/>
        <v>-251.08750000000001</v>
      </c>
      <c r="AI686" s="11">
        <f t="shared" si="371"/>
        <v>-3259.8625000000002</v>
      </c>
      <c r="AJ686" s="11">
        <f t="shared" si="372"/>
        <v>-2758.4</v>
      </c>
      <c r="AK686" s="11">
        <f t="shared" si="373"/>
        <v>-3761.3250000000003</v>
      </c>
      <c r="AL686" s="11">
        <f t="shared" si="374"/>
        <v>-2758.4</v>
      </c>
      <c r="AM686" s="11">
        <f t="shared" si="375"/>
        <v>-2256.9375</v>
      </c>
      <c r="AN686" s="11">
        <f t="shared" si="376"/>
        <v>-1755.4750000000001</v>
      </c>
      <c r="AO686" s="11">
        <f t="shared" si="377"/>
        <v>-1755.4750000000001</v>
      </c>
      <c r="AP686" s="11">
        <f t="shared" si="378"/>
        <v>-2256.9375</v>
      </c>
      <c r="AQ686" s="11">
        <f t="shared" si="379"/>
        <v>-1755.4750000000001</v>
      </c>
      <c r="AR686" s="11">
        <f t="shared" si="380"/>
        <v>-2256.9375</v>
      </c>
      <c r="AS686" s="11">
        <f t="shared" si="381"/>
        <v>-1755.4750000000001</v>
      </c>
      <c r="AT686" s="11">
        <f t="shared" si="382"/>
        <v>-1755.4750000000001</v>
      </c>
      <c r="AU686" s="11">
        <f t="shared" si="383"/>
        <v>-2256.9375</v>
      </c>
      <c r="AV686" s="11">
        <f t="shared" si="384"/>
        <v>-2256.9375</v>
      </c>
      <c r="AW686" s="11">
        <f t="shared" si="385"/>
        <v>-1254.0125</v>
      </c>
      <c r="AX686" s="11">
        <f t="shared" si="386"/>
        <v>-752.55</v>
      </c>
      <c r="AY686" s="11">
        <f t="shared" si="387"/>
        <v>-1254.0125</v>
      </c>
      <c r="AZ686" s="11"/>
      <c r="BA686" s="11"/>
      <c r="BB686" s="11">
        <f t="shared" si="388"/>
        <v>-1251.0875000000001</v>
      </c>
      <c r="BC686" s="11">
        <f t="shared" si="389"/>
        <v>1740.1374999999998</v>
      </c>
      <c r="BD686" s="11">
        <f t="shared" si="390"/>
        <v>1241.5999999999999</v>
      </c>
      <c r="BE686" s="11">
        <f t="shared" si="391"/>
        <v>2238.6749999999997</v>
      </c>
      <c r="BF686" s="11">
        <f t="shared" si="392"/>
        <v>1241.5999999999999</v>
      </c>
      <c r="BG686" s="11">
        <f t="shared" si="393"/>
        <v>743.06249999999989</v>
      </c>
      <c r="BH686" s="11">
        <f t="shared" si="394"/>
        <v>244.52499999999998</v>
      </c>
      <c r="BI686" s="11">
        <f t="shared" si="395"/>
        <v>244.52499999999998</v>
      </c>
      <c r="BJ686" s="11">
        <f t="shared" si="396"/>
        <v>743.06249999999989</v>
      </c>
      <c r="BK686" s="11">
        <f t="shared" si="397"/>
        <v>244.52499999999998</v>
      </c>
      <c r="BL686" s="11">
        <f t="shared" si="398"/>
        <v>743.06249999999989</v>
      </c>
      <c r="BM686" s="11">
        <f t="shared" si="399"/>
        <v>244.52499999999998</v>
      </c>
      <c r="BN686" s="11">
        <f t="shared" si="400"/>
        <v>244.52499999999998</v>
      </c>
      <c r="BO686" s="11">
        <f t="shared" si="401"/>
        <v>743.06249999999989</v>
      </c>
      <c r="BP686" s="11">
        <f t="shared" si="402"/>
        <v>743.06249999999989</v>
      </c>
      <c r="BQ686" s="11">
        <f t="shared" si="403"/>
        <v>-254.01250000000002</v>
      </c>
      <c r="BR686" s="11">
        <f t="shared" si="404"/>
        <v>-752.55</v>
      </c>
      <c r="BS686" s="11">
        <f t="shared" si="405"/>
        <v>-254.01250000000002</v>
      </c>
    </row>
    <row r="687" spans="1:71" ht="16" customHeight="1">
      <c r="A687" s="2">
        <v>43987</v>
      </c>
      <c r="B687" s="10" t="s">
        <v>251</v>
      </c>
      <c r="C687" s="11">
        <v>15</v>
      </c>
      <c r="D687" s="10">
        <v>-35</v>
      </c>
      <c r="E687" s="10">
        <v>0.2</v>
      </c>
      <c r="I687">
        <v>7.497740112994343E-2</v>
      </c>
      <c r="K687">
        <v>0</v>
      </c>
      <c r="L687" t="s">
        <v>1353</v>
      </c>
      <c r="M687" t="s">
        <v>1347</v>
      </c>
      <c r="N687" t="s">
        <v>2624</v>
      </c>
      <c r="O687" t="s">
        <v>79</v>
      </c>
      <c r="P687" t="s">
        <v>2624</v>
      </c>
      <c r="Q687" t="s">
        <v>454</v>
      </c>
      <c r="R687" t="s">
        <v>3030</v>
      </c>
      <c r="S687" t="s">
        <v>455</v>
      </c>
      <c r="T687" t="s">
        <v>1141</v>
      </c>
      <c r="U687" t="s">
        <v>1141</v>
      </c>
      <c r="V687" t="s">
        <v>454</v>
      </c>
      <c r="W687" t="s">
        <v>451</v>
      </c>
      <c r="X687" t="s">
        <v>445</v>
      </c>
      <c r="Y687" t="s">
        <v>1453</v>
      </c>
      <c r="Z687" t="s">
        <v>1685</v>
      </c>
      <c r="AA687" t="s">
        <v>1684</v>
      </c>
      <c r="AB687" t="s">
        <v>1684</v>
      </c>
      <c r="AC687" t="s">
        <v>1189</v>
      </c>
      <c r="AD687" t="s">
        <v>1688</v>
      </c>
      <c r="AH687" s="11">
        <f t="shared" si="370"/>
        <v>914.5</v>
      </c>
      <c r="AI687" s="11">
        <f t="shared" si="371"/>
        <v>9940.8249999999989</v>
      </c>
      <c r="AJ687" s="11">
        <f t="shared" si="372"/>
        <v>8937.9</v>
      </c>
      <c r="AK687" s="11">
        <f t="shared" si="373"/>
        <v>9940.8249999999989</v>
      </c>
      <c r="AL687" s="11">
        <f t="shared" si="374"/>
        <v>23981.775000000001</v>
      </c>
      <c r="AM687" s="11">
        <f t="shared" si="375"/>
        <v>21975.925000000003</v>
      </c>
      <c r="AN687" s="11">
        <f t="shared" si="376"/>
        <v>25987.625</v>
      </c>
      <c r="AO687" s="11">
        <f t="shared" si="377"/>
        <v>22978.850000000002</v>
      </c>
      <c r="AP687" s="11">
        <f t="shared" si="378"/>
        <v>22978.850000000002</v>
      </c>
      <c r="AQ687" s="11">
        <f t="shared" si="379"/>
        <v>23981.775000000001</v>
      </c>
      <c r="AR687" s="11">
        <f t="shared" si="380"/>
        <v>31002.25</v>
      </c>
      <c r="AS687" s="11">
        <f t="shared" si="381"/>
        <v>36016.875</v>
      </c>
      <c r="AT687" s="11">
        <f t="shared" si="382"/>
        <v>40028.575000000004</v>
      </c>
      <c r="AU687" s="11">
        <f t="shared" si="383"/>
        <v>53066.6</v>
      </c>
      <c r="AV687" s="11">
        <f t="shared" si="384"/>
        <v>52063.675000000003</v>
      </c>
      <c r="AW687" s="11">
        <f t="shared" si="385"/>
        <v>52063.675000000003</v>
      </c>
      <c r="AX687" s="11">
        <f t="shared" si="386"/>
        <v>56075.375</v>
      </c>
      <c r="AY687" s="11">
        <f t="shared" si="387"/>
        <v>54069.525000000001</v>
      </c>
      <c r="AZ687" s="11"/>
      <c r="BA687" s="11"/>
      <c r="BB687" s="11">
        <f t="shared" si="388"/>
        <v>-7085.5</v>
      </c>
      <c r="BC687" s="11">
        <f t="shared" si="389"/>
        <v>-16059.175000000001</v>
      </c>
      <c r="BD687" s="11">
        <f t="shared" si="390"/>
        <v>-15062.1</v>
      </c>
      <c r="BE687" s="11">
        <f t="shared" si="391"/>
        <v>-16059.175000000001</v>
      </c>
      <c r="BF687" s="11">
        <f t="shared" si="392"/>
        <v>-30018.224999999999</v>
      </c>
      <c r="BG687" s="11">
        <f t="shared" si="393"/>
        <v>-28024.074999999997</v>
      </c>
      <c r="BH687" s="11">
        <f t="shared" si="394"/>
        <v>-32012.375</v>
      </c>
      <c r="BI687" s="11">
        <f t="shared" si="395"/>
        <v>-29021.149999999998</v>
      </c>
      <c r="BJ687" s="11">
        <f t="shared" si="396"/>
        <v>-29021.149999999998</v>
      </c>
      <c r="BK687" s="11">
        <f t="shared" si="397"/>
        <v>-30018.224999999999</v>
      </c>
      <c r="BL687" s="11">
        <f t="shared" si="398"/>
        <v>-36997.75</v>
      </c>
      <c r="BM687" s="11">
        <f t="shared" si="399"/>
        <v>-41983.125</v>
      </c>
      <c r="BN687" s="11">
        <f t="shared" si="400"/>
        <v>-45971.424999999996</v>
      </c>
      <c r="BO687" s="11">
        <f t="shared" si="401"/>
        <v>-58933.4</v>
      </c>
      <c r="BP687" s="11">
        <f t="shared" si="402"/>
        <v>-57936.324999999997</v>
      </c>
      <c r="BQ687" s="11">
        <f t="shared" si="403"/>
        <v>-57936.324999999997</v>
      </c>
      <c r="BR687" s="11">
        <f t="shared" si="404"/>
        <v>-61924.625</v>
      </c>
      <c r="BS687" s="11">
        <f t="shared" si="405"/>
        <v>-59930.474999999999</v>
      </c>
    </row>
    <row r="688" spans="1:71" ht="16" customHeight="1">
      <c r="A688" s="2">
        <v>43990</v>
      </c>
      <c r="B688" s="10" t="s">
        <v>1295</v>
      </c>
      <c r="C688" s="11">
        <v>1</v>
      </c>
      <c r="D688" s="10">
        <v>-254</v>
      </c>
      <c r="E688" s="10">
        <v>1.7</v>
      </c>
      <c r="I688">
        <v>2.558805970149243E-2</v>
      </c>
      <c r="K688">
        <v>0</v>
      </c>
      <c r="L688" t="s">
        <v>145</v>
      </c>
      <c r="M688" t="s">
        <v>141</v>
      </c>
      <c r="N688" t="s">
        <v>140</v>
      </c>
      <c r="O688" t="s">
        <v>142</v>
      </c>
      <c r="P688" t="s">
        <v>141</v>
      </c>
      <c r="Q688" t="s">
        <v>142</v>
      </c>
      <c r="R688" t="s">
        <v>140</v>
      </c>
      <c r="S688" t="s">
        <v>141</v>
      </c>
      <c r="T688" t="s">
        <v>140</v>
      </c>
      <c r="U688" t="s">
        <v>754</v>
      </c>
      <c r="V688" t="s">
        <v>140</v>
      </c>
      <c r="W688" t="s">
        <v>139</v>
      </c>
      <c r="X688" t="s">
        <v>754</v>
      </c>
      <c r="Y688" t="s">
        <v>140</v>
      </c>
      <c r="Z688" t="s">
        <v>140</v>
      </c>
      <c r="AA688" t="s">
        <v>754</v>
      </c>
      <c r="AB688" t="s">
        <v>139</v>
      </c>
      <c r="AC688" t="s">
        <v>137</v>
      </c>
      <c r="AD688" t="s">
        <v>1781</v>
      </c>
      <c r="AH688" s="11">
        <f t="shared" si="370"/>
        <v>630.03750000000002</v>
      </c>
      <c r="AI688" s="11">
        <f t="shared" si="371"/>
        <v>1632.9624999999999</v>
      </c>
      <c r="AJ688" s="11">
        <f t="shared" si="372"/>
        <v>1131.5</v>
      </c>
      <c r="AK688" s="11">
        <f t="shared" si="373"/>
        <v>630.03750000000002</v>
      </c>
      <c r="AL688" s="11">
        <f t="shared" si="374"/>
        <v>1131.5</v>
      </c>
      <c r="AM688" s="11">
        <f t="shared" si="375"/>
        <v>1632.9624999999999</v>
      </c>
      <c r="AN688" s="11">
        <f t="shared" si="376"/>
        <v>630.03750000000002</v>
      </c>
      <c r="AO688" s="11">
        <f t="shared" si="377"/>
        <v>1632.9624999999999</v>
      </c>
      <c r="AP688" s="11">
        <f t="shared" si="378"/>
        <v>2134.4249999999997</v>
      </c>
      <c r="AQ688" s="11">
        <f t="shared" si="379"/>
        <v>1632.9624999999999</v>
      </c>
      <c r="AR688" s="11">
        <f t="shared" si="380"/>
        <v>2635.8874999999998</v>
      </c>
      <c r="AS688" s="11">
        <f t="shared" si="381"/>
        <v>2134.4249999999997</v>
      </c>
      <c r="AT688" s="11">
        <f t="shared" si="382"/>
        <v>1632.9624999999999</v>
      </c>
      <c r="AU688" s="11">
        <f t="shared" si="383"/>
        <v>1632.9624999999999</v>
      </c>
      <c r="AV688" s="11">
        <f t="shared" si="384"/>
        <v>2134.4249999999997</v>
      </c>
      <c r="AW688" s="11">
        <f t="shared" si="385"/>
        <v>2635.8874999999998</v>
      </c>
      <c r="AX688" s="11">
        <f t="shared" si="386"/>
        <v>3638.8125</v>
      </c>
      <c r="AY688" s="11">
        <f t="shared" si="387"/>
        <v>5143.2</v>
      </c>
      <c r="AZ688" s="11"/>
      <c r="BA688" s="11"/>
      <c r="BB688" s="11">
        <f t="shared" si="388"/>
        <v>-2369.9625000000001</v>
      </c>
      <c r="BC688" s="11">
        <f t="shared" si="389"/>
        <v>-3367.0375000000004</v>
      </c>
      <c r="BD688" s="11">
        <f t="shared" si="390"/>
        <v>-2868.5</v>
      </c>
      <c r="BE688" s="11">
        <f t="shared" si="391"/>
        <v>-2369.9625000000001</v>
      </c>
      <c r="BF688" s="11">
        <f t="shared" si="392"/>
        <v>-2868.5</v>
      </c>
      <c r="BG688" s="11">
        <f t="shared" si="393"/>
        <v>-3367.0375000000004</v>
      </c>
      <c r="BH688" s="11">
        <f t="shared" si="394"/>
        <v>-2369.9625000000001</v>
      </c>
      <c r="BI688" s="11">
        <f t="shared" si="395"/>
        <v>-3367.0375000000004</v>
      </c>
      <c r="BJ688" s="11">
        <f t="shared" si="396"/>
        <v>-3865.5750000000003</v>
      </c>
      <c r="BK688" s="11">
        <f t="shared" si="397"/>
        <v>-3367.0375000000004</v>
      </c>
      <c r="BL688" s="11">
        <f t="shared" si="398"/>
        <v>-4364.1125000000002</v>
      </c>
      <c r="BM688" s="11">
        <f t="shared" si="399"/>
        <v>-3865.5750000000003</v>
      </c>
      <c r="BN688" s="11">
        <f t="shared" si="400"/>
        <v>-3367.0375000000004</v>
      </c>
      <c r="BO688" s="11">
        <f t="shared" si="401"/>
        <v>-3367.0375000000004</v>
      </c>
      <c r="BP688" s="11">
        <f t="shared" si="402"/>
        <v>-3865.5750000000003</v>
      </c>
      <c r="BQ688" s="11">
        <f t="shared" si="403"/>
        <v>-4364.1125000000002</v>
      </c>
      <c r="BR688" s="11">
        <f t="shared" si="404"/>
        <v>-5361.1875</v>
      </c>
      <c r="BS688" s="11">
        <f t="shared" si="405"/>
        <v>-6856.8</v>
      </c>
    </row>
    <row r="689" spans="1:71" ht="16" customHeight="1">
      <c r="A689" s="2">
        <v>43990</v>
      </c>
      <c r="B689" s="10" t="s">
        <v>921</v>
      </c>
      <c r="C689" s="11">
        <v>2</v>
      </c>
      <c r="D689" s="10">
        <v>-190</v>
      </c>
      <c r="E689" s="10">
        <v>0</v>
      </c>
      <c r="K689">
        <v>0</v>
      </c>
      <c r="L689" t="s">
        <v>2075</v>
      </c>
      <c r="M689" t="s">
        <v>1845</v>
      </c>
      <c r="N689" t="s">
        <v>1955</v>
      </c>
      <c r="O689" t="s">
        <v>1192</v>
      </c>
      <c r="P689" t="s">
        <v>1850</v>
      </c>
      <c r="Q689" t="s">
        <v>1847</v>
      </c>
      <c r="R689" t="s">
        <v>2076</v>
      </c>
      <c r="S689" t="s">
        <v>1845</v>
      </c>
      <c r="T689" t="s">
        <v>1845</v>
      </c>
      <c r="U689" t="s">
        <v>1851</v>
      </c>
      <c r="V689" t="s">
        <v>2076</v>
      </c>
      <c r="W689" t="s">
        <v>2077</v>
      </c>
      <c r="X689" t="s">
        <v>1844</v>
      </c>
      <c r="Y689" t="s">
        <v>2077</v>
      </c>
      <c r="Z689" t="s">
        <v>1845</v>
      </c>
      <c r="AA689" t="s">
        <v>1844</v>
      </c>
      <c r="AB689" t="s">
        <v>2075</v>
      </c>
      <c r="AC689" t="s">
        <v>2505</v>
      </c>
      <c r="AD689" t="s">
        <v>2505</v>
      </c>
      <c r="AH689" s="11">
        <f t="shared" si="370"/>
        <v>-4163.4500000000007</v>
      </c>
      <c r="AI689" s="11">
        <f t="shared" si="371"/>
        <v>-9178.0750000000007</v>
      </c>
      <c r="AJ689" s="11">
        <f t="shared" si="372"/>
        <v>-7172.2250000000004</v>
      </c>
      <c r="AK689" s="11">
        <f t="shared" si="373"/>
        <v>-6169.3</v>
      </c>
      <c r="AL689" s="11">
        <f t="shared" si="374"/>
        <v>-5166.375</v>
      </c>
      <c r="AM689" s="11">
        <f t="shared" si="375"/>
        <v>-3661.9875000000002</v>
      </c>
      <c r="AN689" s="11">
        <f t="shared" si="376"/>
        <v>-4163.4500000000007</v>
      </c>
      <c r="AO689" s="11">
        <f t="shared" si="377"/>
        <v>-4163.4500000000007</v>
      </c>
      <c r="AP689" s="11">
        <f t="shared" si="378"/>
        <v>-5667.8375000000005</v>
      </c>
      <c r="AQ689" s="11">
        <f t="shared" si="379"/>
        <v>-3661.9875000000002</v>
      </c>
      <c r="AR689" s="11">
        <f t="shared" si="380"/>
        <v>-2659.0625</v>
      </c>
      <c r="AS689" s="11">
        <f t="shared" si="381"/>
        <v>-1656.1375</v>
      </c>
      <c r="AT689" s="11">
        <f t="shared" si="382"/>
        <v>-2659.0625</v>
      </c>
      <c r="AU689" s="11">
        <f t="shared" si="383"/>
        <v>-4163.4500000000007</v>
      </c>
      <c r="AV689" s="11">
        <f t="shared" si="384"/>
        <v>-1656.1375</v>
      </c>
      <c r="AW689" s="11">
        <f t="shared" si="385"/>
        <v>-2157.6000000000004</v>
      </c>
      <c r="AX689" s="11">
        <f t="shared" si="386"/>
        <v>-653.21250000000009</v>
      </c>
      <c r="AY689" s="11">
        <f t="shared" si="387"/>
        <v>-653.21250000000009</v>
      </c>
      <c r="AZ689" s="11"/>
      <c r="BA689" s="11"/>
      <c r="BB689" s="11">
        <f t="shared" si="388"/>
        <v>-163.45000000000016</v>
      </c>
      <c r="BC689" s="11">
        <f t="shared" si="389"/>
        <v>4821.9250000000002</v>
      </c>
      <c r="BD689" s="11">
        <f t="shared" si="390"/>
        <v>2827.7749999999996</v>
      </c>
      <c r="BE689" s="11">
        <f t="shared" si="391"/>
        <v>1830.6999999999998</v>
      </c>
      <c r="BF689" s="11">
        <f t="shared" si="392"/>
        <v>833.62499999999977</v>
      </c>
      <c r="BG689" s="11">
        <f t="shared" si="393"/>
        <v>-661.98750000000007</v>
      </c>
      <c r="BH689" s="11">
        <f t="shared" si="394"/>
        <v>-163.45000000000016</v>
      </c>
      <c r="BI689" s="11">
        <f t="shared" si="395"/>
        <v>-163.45000000000016</v>
      </c>
      <c r="BJ689" s="11">
        <f t="shared" si="396"/>
        <v>1332.1624999999999</v>
      </c>
      <c r="BK689" s="11">
        <f t="shared" si="397"/>
        <v>-661.98750000000007</v>
      </c>
      <c r="BL689" s="11">
        <f t="shared" si="398"/>
        <v>-1659.0625</v>
      </c>
      <c r="BM689" s="11">
        <f t="shared" si="399"/>
        <v>-2656.1375000000003</v>
      </c>
      <c r="BN689" s="11">
        <f t="shared" si="400"/>
        <v>-1659.0625</v>
      </c>
      <c r="BO689" s="11">
        <f t="shared" si="401"/>
        <v>-163.45000000000016</v>
      </c>
      <c r="BP689" s="11">
        <f t="shared" si="402"/>
        <v>-2656.1375000000003</v>
      </c>
      <c r="BQ689" s="11">
        <f t="shared" si="403"/>
        <v>-2157.6000000000004</v>
      </c>
      <c r="BR689" s="11">
        <f t="shared" si="404"/>
        <v>-3653.2125000000001</v>
      </c>
      <c r="BS689" s="11">
        <f t="shared" si="405"/>
        <v>-3653.2125000000001</v>
      </c>
    </row>
    <row r="690" spans="1:71" ht="16" customHeight="1">
      <c r="A690" s="2">
        <v>43990</v>
      </c>
      <c r="B690" s="10" t="s">
        <v>333</v>
      </c>
      <c r="C690" s="11">
        <v>3</v>
      </c>
      <c r="D690" s="10">
        <v>-165</v>
      </c>
      <c r="E690" s="10">
        <v>2.4</v>
      </c>
      <c r="K690">
        <v>0</v>
      </c>
      <c r="L690" t="s">
        <v>1578</v>
      </c>
      <c r="M690" t="s">
        <v>2066</v>
      </c>
      <c r="N690" t="s">
        <v>2270</v>
      </c>
      <c r="O690" t="s">
        <v>2307</v>
      </c>
      <c r="P690" t="s">
        <v>2269</v>
      </c>
      <c r="Q690" t="s">
        <v>2266</v>
      </c>
      <c r="R690" t="s">
        <v>2266</v>
      </c>
      <c r="S690" t="s">
        <v>2267</v>
      </c>
      <c r="T690" t="s">
        <v>2267</v>
      </c>
      <c r="U690" t="s">
        <v>2277</v>
      </c>
      <c r="V690" t="s">
        <v>2278</v>
      </c>
      <c r="W690" t="s">
        <v>2038</v>
      </c>
      <c r="X690" t="s">
        <v>1897</v>
      </c>
      <c r="Y690" t="s">
        <v>2039</v>
      </c>
      <c r="Z690" t="s">
        <v>1897</v>
      </c>
      <c r="AA690" t="s">
        <v>1899</v>
      </c>
      <c r="AB690" t="s">
        <v>1899</v>
      </c>
      <c r="AC690" t="s">
        <v>2039</v>
      </c>
      <c r="AD690" t="s">
        <v>2263</v>
      </c>
      <c r="AH690" s="11">
        <f t="shared" si="370"/>
        <v>-2193.6125000000002</v>
      </c>
      <c r="AI690" s="11">
        <f t="shared" si="371"/>
        <v>-2695.0749999999998</v>
      </c>
      <c r="AJ690" s="11">
        <f t="shared" si="372"/>
        <v>-3196.5374999999999</v>
      </c>
      <c r="AK690" s="11">
        <f t="shared" si="373"/>
        <v>-4199.4624999999996</v>
      </c>
      <c r="AL690" s="11">
        <f t="shared" si="374"/>
        <v>-4700.9250000000002</v>
      </c>
      <c r="AM690" s="11">
        <f t="shared" si="375"/>
        <v>-4700.9250000000002</v>
      </c>
      <c r="AN690" s="11">
        <f t="shared" si="376"/>
        <v>-6205.3125</v>
      </c>
      <c r="AO690" s="11">
        <f t="shared" si="377"/>
        <v>-6205.3125</v>
      </c>
      <c r="AP690" s="11">
        <f t="shared" si="378"/>
        <v>-9214.0874999999996</v>
      </c>
      <c r="AQ690" s="11">
        <f t="shared" si="379"/>
        <v>-8712.625</v>
      </c>
      <c r="AR690" s="11">
        <f t="shared" si="380"/>
        <v>-20747.725000000002</v>
      </c>
      <c r="AS690" s="11">
        <f t="shared" si="381"/>
        <v>-15733.1</v>
      </c>
      <c r="AT690" s="11">
        <f t="shared" si="382"/>
        <v>-15231.637500000001</v>
      </c>
      <c r="AU690" s="11">
        <f t="shared" si="383"/>
        <v>-15733.1</v>
      </c>
      <c r="AV690" s="11">
        <f t="shared" si="384"/>
        <v>-16234.5625</v>
      </c>
      <c r="AW690" s="11">
        <f t="shared" si="385"/>
        <v>-16234.5625</v>
      </c>
      <c r="AX690" s="11">
        <f t="shared" si="386"/>
        <v>-15231.637500000001</v>
      </c>
      <c r="AY690" s="11">
        <f t="shared" si="387"/>
        <v>-13727.25</v>
      </c>
      <c r="AZ690" s="11"/>
      <c r="BA690" s="11"/>
      <c r="BB690" s="11">
        <f t="shared" si="388"/>
        <v>-1193.6125000000002</v>
      </c>
      <c r="BC690" s="11">
        <f t="shared" si="389"/>
        <v>-695.07500000000005</v>
      </c>
      <c r="BD690" s="11">
        <f t="shared" si="390"/>
        <v>-196.53750000000002</v>
      </c>
      <c r="BE690" s="11">
        <f t="shared" si="391"/>
        <v>800.53749999999991</v>
      </c>
      <c r="BF690" s="11">
        <f t="shared" si="392"/>
        <v>1299.0750000000003</v>
      </c>
      <c r="BG690" s="11">
        <f t="shared" si="393"/>
        <v>1299.0750000000003</v>
      </c>
      <c r="BH690" s="11">
        <f t="shared" si="394"/>
        <v>2794.6875</v>
      </c>
      <c r="BI690" s="11">
        <f t="shared" si="395"/>
        <v>2794.6875</v>
      </c>
      <c r="BJ690" s="11">
        <f t="shared" si="396"/>
        <v>5785.9125000000004</v>
      </c>
      <c r="BK690" s="11">
        <f t="shared" si="397"/>
        <v>5287.375</v>
      </c>
      <c r="BL690" s="11">
        <f t="shared" si="398"/>
        <v>17252.274999999998</v>
      </c>
      <c r="BM690" s="11">
        <f t="shared" si="399"/>
        <v>12266.9</v>
      </c>
      <c r="BN690" s="11">
        <f t="shared" si="400"/>
        <v>11768.362499999999</v>
      </c>
      <c r="BO690" s="11">
        <f t="shared" si="401"/>
        <v>12266.9</v>
      </c>
      <c r="BP690" s="11">
        <f t="shared" si="402"/>
        <v>12765.4375</v>
      </c>
      <c r="BQ690" s="11">
        <f t="shared" si="403"/>
        <v>12765.4375</v>
      </c>
      <c r="BR690" s="11">
        <f t="shared" si="404"/>
        <v>11768.362499999999</v>
      </c>
      <c r="BS690" s="11">
        <f t="shared" si="405"/>
        <v>10272.75</v>
      </c>
    </row>
    <row r="691" spans="1:71" ht="16" customHeight="1">
      <c r="A691" s="2">
        <v>43990</v>
      </c>
      <c r="B691" s="10" t="s">
        <v>187</v>
      </c>
      <c r="C691" s="11">
        <v>4</v>
      </c>
      <c r="D691" s="10">
        <v>-133</v>
      </c>
      <c r="E691" s="10">
        <v>2.4</v>
      </c>
      <c r="I691">
        <v>2.6118607594936651E-2</v>
      </c>
      <c r="K691">
        <v>0</v>
      </c>
      <c r="L691" t="s">
        <v>2282</v>
      </c>
      <c r="M691" t="s">
        <v>2283</v>
      </c>
      <c r="N691" t="s">
        <v>3039</v>
      </c>
      <c r="O691" t="s">
        <v>2285</v>
      </c>
      <c r="P691" t="s">
        <v>2286</v>
      </c>
      <c r="Q691" t="s">
        <v>2287</v>
      </c>
      <c r="R691" t="s">
        <v>2991</v>
      </c>
      <c r="S691" t="s">
        <v>1525</v>
      </c>
      <c r="T691" t="s">
        <v>2288</v>
      </c>
      <c r="U691" t="s">
        <v>1915</v>
      </c>
      <c r="V691" t="s">
        <v>2288</v>
      </c>
      <c r="W691" t="s">
        <v>2289</v>
      </c>
      <c r="X691" t="s">
        <v>2290</v>
      </c>
      <c r="Y691" t="s">
        <v>2286</v>
      </c>
      <c r="Z691" t="s">
        <v>1915</v>
      </c>
      <c r="AA691" t="s">
        <v>2291</v>
      </c>
      <c r="AB691" t="s">
        <v>2292</v>
      </c>
      <c r="AC691" t="s">
        <v>2293</v>
      </c>
      <c r="AD691" t="s">
        <v>2293</v>
      </c>
      <c r="AH691" s="11">
        <f t="shared" si="370"/>
        <v>96.189249999999888</v>
      </c>
      <c r="AI691" s="11">
        <f t="shared" si="371"/>
        <v>66.101500000000541</v>
      </c>
      <c r="AJ691" s="11">
        <f t="shared" si="372"/>
        <v>25.984500000000494</v>
      </c>
      <c r="AK691" s="11">
        <f t="shared" si="373"/>
        <v>-64.278749999999349</v>
      </c>
      <c r="AL691" s="11">
        <f t="shared" si="374"/>
        <v>-134.48349999999965</v>
      </c>
      <c r="AM691" s="11">
        <f t="shared" si="375"/>
        <v>-164.57124999999991</v>
      </c>
      <c r="AN691" s="11">
        <f t="shared" si="376"/>
        <v>-114.42500000000007</v>
      </c>
      <c r="AO691" s="11">
        <f t="shared" si="377"/>
        <v>-104.39574999999941</v>
      </c>
      <c r="AP691" s="11">
        <f t="shared" si="378"/>
        <v>-94.366499999999604</v>
      </c>
      <c r="AQ691" s="11">
        <f t="shared" si="379"/>
        <v>-104.39574999999941</v>
      </c>
      <c r="AR691" s="11">
        <f t="shared" si="380"/>
        <v>-124.45424999999986</v>
      </c>
      <c r="AS691" s="11">
        <f t="shared" si="381"/>
        <v>-14.132499999999538</v>
      </c>
      <c r="AT691" s="11">
        <f t="shared" si="382"/>
        <v>-64.278749999999349</v>
      </c>
      <c r="AU691" s="11">
        <f t="shared" si="383"/>
        <v>-94.366499999999604</v>
      </c>
      <c r="AV691" s="11">
        <f t="shared" si="384"/>
        <v>-74.308000000000035</v>
      </c>
      <c r="AW691" s="11">
        <f t="shared" si="385"/>
        <v>-84.337249999999813</v>
      </c>
      <c r="AX691" s="11">
        <f t="shared" si="386"/>
        <v>-24.161749999999326</v>
      </c>
      <c r="AY691" s="11">
        <f t="shared" si="387"/>
        <v>-24.161749999999326</v>
      </c>
      <c r="AZ691" s="11"/>
      <c r="BA691" s="11"/>
      <c r="BB691" s="11">
        <f t="shared" si="388"/>
        <v>-163.8107499999999</v>
      </c>
      <c r="BC691" s="11">
        <f t="shared" si="389"/>
        <v>-133.89850000000052</v>
      </c>
      <c r="BD691" s="11">
        <f t="shared" si="390"/>
        <v>-94.0155000000005</v>
      </c>
      <c r="BE691" s="11">
        <f t="shared" si="391"/>
        <v>-4.2787500000006382</v>
      </c>
      <c r="BF691" s="11">
        <f t="shared" si="392"/>
        <v>65.516499999999638</v>
      </c>
      <c r="BG691" s="11">
        <f t="shared" si="393"/>
        <v>95.42874999999988</v>
      </c>
      <c r="BH691" s="11">
        <f t="shared" si="394"/>
        <v>45.57500000000006</v>
      </c>
      <c r="BI691" s="11">
        <f t="shared" si="395"/>
        <v>35.604249999999411</v>
      </c>
      <c r="BJ691" s="11">
        <f t="shared" si="396"/>
        <v>25.633499999999607</v>
      </c>
      <c r="BK691" s="11">
        <f t="shared" si="397"/>
        <v>35.604249999999411</v>
      </c>
      <c r="BL691" s="11">
        <f t="shared" si="398"/>
        <v>55.545749999999856</v>
      </c>
      <c r="BM691" s="11">
        <f t="shared" si="399"/>
        <v>-54.132500000000455</v>
      </c>
      <c r="BN691" s="11">
        <f t="shared" si="400"/>
        <v>-4.2787500000006382</v>
      </c>
      <c r="BO691" s="11">
        <f t="shared" si="401"/>
        <v>25.633499999999607</v>
      </c>
      <c r="BP691" s="11">
        <f t="shared" si="402"/>
        <v>5.6920000000000375</v>
      </c>
      <c r="BQ691" s="11">
        <f t="shared" si="403"/>
        <v>15.662749999999823</v>
      </c>
      <c r="BR691" s="11">
        <f t="shared" si="404"/>
        <v>-44.161750000000673</v>
      </c>
      <c r="BS691" s="11">
        <f t="shared" si="405"/>
        <v>-44.161750000000673</v>
      </c>
    </row>
    <row r="692" spans="1:71" ht="16" customHeight="1">
      <c r="A692" s="2">
        <v>43990</v>
      </c>
      <c r="B692" s="10" t="s">
        <v>803</v>
      </c>
      <c r="C692" s="11">
        <v>5</v>
      </c>
      <c r="D692" s="10">
        <v>-121</v>
      </c>
      <c r="E692" s="10">
        <v>0</v>
      </c>
      <c r="K692">
        <v>0</v>
      </c>
      <c r="L692" t="s">
        <v>1449</v>
      </c>
      <c r="M692" t="s">
        <v>86</v>
      </c>
      <c r="N692" t="s">
        <v>88</v>
      </c>
      <c r="O692" t="s">
        <v>83</v>
      </c>
      <c r="P692" t="s">
        <v>86</v>
      </c>
      <c r="Q692" t="s">
        <v>84</v>
      </c>
      <c r="R692" t="s">
        <v>1450</v>
      </c>
      <c r="S692" t="s">
        <v>1449</v>
      </c>
      <c r="T692" t="s">
        <v>84</v>
      </c>
      <c r="U692" t="s">
        <v>84</v>
      </c>
      <c r="V692" t="s">
        <v>85</v>
      </c>
      <c r="W692" t="s">
        <v>84</v>
      </c>
      <c r="X692" t="s">
        <v>84</v>
      </c>
      <c r="Y692" t="s">
        <v>83</v>
      </c>
      <c r="Z692" t="s">
        <v>84</v>
      </c>
      <c r="AA692" t="s">
        <v>85</v>
      </c>
      <c r="AB692" t="s">
        <v>782</v>
      </c>
      <c r="AC692" t="s">
        <v>1450</v>
      </c>
      <c r="AD692" t="s">
        <v>84</v>
      </c>
      <c r="AH692" s="11">
        <f t="shared" si="370"/>
        <v>1419.8125</v>
      </c>
      <c r="AI692" s="11">
        <f t="shared" si="371"/>
        <v>918.34999999999991</v>
      </c>
      <c r="AJ692" s="11">
        <f t="shared" si="372"/>
        <v>416.88750000000005</v>
      </c>
      <c r="AK692" s="11">
        <f t="shared" si="373"/>
        <v>1419.8125</v>
      </c>
      <c r="AL692" s="11">
        <f t="shared" si="374"/>
        <v>-84.574999999999989</v>
      </c>
      <c r="AM692" s="11">
        <f t="shared" si="375"/>
        <v>-1588.9625000000001</v>
      </c>
      <c r="AN692" s="11">
        <f t="shared" si="376"/>
        <v>-1087.5</v>
      </c>
      <c r="AO692" s="11">
        <f t="shared" si="377"/>
        <v>-84.574999999999989</v>
      </c>
      <c r="AP692" s="11">
        <f t="shared" si="378"/>
        <v>-84.574999999999989</v>
      </c>
      <c r="AQ692" s="11">
        <f t="shared" si="379"/>
        <v>-586.03750000000002</v>
      </c>
      <c r="AR692" s="11">
        <f t="shared" si="380"/>
        <v>-84.574999999999989</v>
      </c>
      <c r="AS692" s="11">
        <f t="shared" si="381"/>
        <v>-84.574999999999989</v>
      </c>
      <c r="AT692" s="11">
        <f t="shared" si="382"/>
        <v>416.88750000000005</v>
      </c>
      <c r="AU692" s="11">
        <f t="shared" si="383"/>
        <v>-84.574999999999989</v>
      </c>
      <c r="AV692" s="11">
        <f t="shared" si="384"/>
        <v>-586.03750000000002</v>
      </c>
      <c r="AW692" s="11">
        <f t="shared" si="385"/>
        <v>-3093.35</v>
      </c>
      <c r="AX692" s="11">
        <f t="shared" si="386"/>
        <v>-1588.9625000000001</v>
      </c>
      <c r="AY692" s="11">
        <f t="shared" si="387"/>
        <v>-84.574999999999989</v>
      </c>
      <c r="AZ692" s="11"/>
      <c r="BA692" s="11"/>
      <c r="BB692" s="11">
        <f t="shared" si="388"/>
        <v>-3580.1875</v>
      </c>
      <c r="BC692" s="11">
        <f t="shared" si="389"/>
        <v>-3081.65</v>
      </c>
      <c r="BD692" s="11">
        <f t="shared" si="390"/>
        <v>-2583.1125000000002</v>
      </c>
      <c r="BE692" s="11">
        <f t="shared" si="391"/>
        <v>-3580.1875</v>
      </c>
      <c r="BF692" s="11">
        <f t="shared" si="392"/>
        <v>-2084.5749999999998</v>
      </c>
      <c r="BG692" s="11">
        <f t="shared" si="393"/>
        <v>-588.96250000000009</v>
      </c>
      <c r="BH692" s="11">
        <f t="shared" si="394"/>
        <v>-1087.5</v>
      </c>
      <c r="BI692" s="11">
        <f t="shared" si="395"/>
        <v>-2084.5749999999998</v>
      </c>
      <c r="BJ692" s="11">
        <f t="shared" si="396"/>
        <v>-2084.5749999999998</v>
      </c>
      <c r="BK692" s="11">
        <f t="shared" si="397"/>
        <v>-1586.0374999999999</v>
      </c>
      <c r="BL692" s="11">
        <f t="shared" si="398"/>
        <v>-2084.5749999999998</v>
      </c>
      <c r="BM692" s="11">
        <f t="shared" si="399"/>
        <v>-2084.5749999999998</v>
      </c>
      <c r="BN692" s="11">
        <f t="shared" si="400"/>
        <v>-2583.1125000000002</v>
      </c>
      <c r="BO692" s="11">
        <f t="shared" si="401"/>
        <v>-2084.5749999999998</v>
      </c>
      <c r="BP692" s="11">
        <f t="shared" si="402"/>
        <v>-1586.0374999999999</v>
      </c>
      <c r="BQ692" s="11">
        <f t="shared" si="403"/>
        <v>906.65000000000009</v>
      </c>
      <c r="BR692" s="11">
        <f t="shared" si="404"/>
        <v>-588.96250000000009</v>
      </c>
      <c r="BS692" s="11">
        <f t="shared" si="405"/>
        <v>-2084.5749999999998</v>
      </c>
    </row>
    <row r="693" spans="1:71" ht="16" customHeight="1">
      <c r="A693" s="2">
        <v>43990</v>
      </c>
      <c r="B693" s="10" t="s">
        <v>1775</v>
      </c>
      <c r="C693" s="11">
        <v>6</v>
      </c>
      <c r="D693" s="10">
        <v>-105</v>
      </c>
      <c r="E693" s="10">
        <v>-0.2</v>
      </c>
      <c r="K693">
        <v>0</v>
      </c>
      <c r="L693" t="s">
        <v>2276</v>
      </c>
      <c r="M693" t="s">
        <v>1157</v>
      </c>
      <c r="N693" t="s">
        <v>1424</v>
      </c>
      <c r="O693" t="s">
        <v>1044</v>
      </c>
      <c r="P693" t="s">
        <v>1424</v>
      </c>
      <c r="Q693" t="s">
        <v>1424</v>
      </c>
      <c r="R693" t="s">
        <v>1702</v>
      </c>
      <c r="S693" t="s">
        <v>1424</v>
      </c>
      <c r="T693" t="s">
        <v>644</v>
      </c>
      <c r="U693" t="s">
        <v>1702</v>
      </c>
      <c r="V693" t="s">
        <v>1157</v>
      </c>
      <c r="W693" t="s">
        <v>1702</v>
      </c>
      <c r="X693" t="s">
        <v>1044</v>
      </c>
      <c r="Y693" t="s">
        <v>1044</v>
      </c>
      <c r="Z693" t="s">
        <v>1044</v>
      </c>
      <c r="AA693" t="s">
        <v>1158</v>
      </c>
      <c r="AB693" t="s">
        <v>792</v>
      </c>
      <c r="AC693" t="s">
        <v>1426</v>
      </c>
      <c r="AD693" t="s">
        <v>1426</v>
      </c>
      <c r="AH693" s="11">
        <f t="shared" si="370"/>
        <v>-66.694491224996241</v>
      </c>
      <c r="AI693" s="11">
        <f t="shared" si="371"/>
        <v>-166.9930087750038</v>
      </c>
      <c r="AJ693" s="11">
        <f t="shared" si="372"/>
        <v>133.88749999999999</v>
      </c>
      <c r="AK693" s="11">
        <f t="shared" si="373"/>
        <v>-166.9930087750038</v>
      </c>
      <c r="AL693" s="11">
        <f t="shared" si="374"/>
        <v>-166.9930087750038</v>
      </c>
      <c r="AM693" s="11">
        <f t="shared" si="375"/>
        <v>33.597005850000642</v>
      </c>
      <c r="AN693" s="11">
        <f t="shared" si="376"/>
        <v>-166.9930087750038</v>
      </c>
      <c r="AO693" s="11">
        <f t="shared" si="377"/>
        <v>-267.28450585000064</v>
      </c>
      <c r="AP693" s="11">
        <f t="shared" si="378"/>
        <v>33.597005850000642</v>
      </c>
      <c r="AQ693" s="11">
        <f t="shared" si="379"/>
        <v>-66.694491224996241</v>
      </c>
      <c r="AR693" s="11">
        <f t="shared" si="380"/>
        <v>33.597005850000642</v>
      </c>
      <c r="AS693" s="11">
        <f t="shared" si="381"/>
        <v>133.88749999999999</v>
      </c>
      <c r="AT693" s="11">
        <f t="shared" si="382"/>
        <v>133.88749999999999</v>
      </c>
      <c r="AU693" s="11">
        <f t="shared" si="383"/>
        <v>133.88749999999999</v>
      </c>
      <c r="AV693" s="11">
        <f t="shared" si="384"/>
        <v>234.17799414999934</v>
      </c>
      <c r="AW693" s="11">
        <f t="shared" si="385"/>
        <v>434.76800877500375</v>
      </c>
      <c r="AX693" s="11">
        <f t="shared" si="386"/>
        <v>535.05950585000062</v>
      </c>
      <c r="AY693" s="11">
        <f t="shared" si="387"/>
        <v>535.05950585000062</v>
      </c>
      <c r="AZ693" s="11"/>
      <c r="BA693" s="11"/>
      <c r="BB693" s="11">
        <f t="shared" si="388"/>
        <v>-666.70049122500382</v>
      </c>
      <c r="BC693" s="11">
        <f t="shared" si="389"/>
        <v>-566.98700877499618</v>
      </c>
      <c r="BD693" s="11">
        <f t="shared" si="390"/>
        <v>-866.11250000000007</v>
      </c>
      <c r="BE693" s="11">
        <f t="shared" si="391"/>
        <v>-566.98700877499618</v>
      </c>
      <c r="BF693" s="11">
        <f t="shared" si="392"/>
        <v>-566.98700877499618</v>
      </c>
      <c r="BG693" s="11">
        <f t="shared" si="393"/>
        <v>-766.40699415000063</v>
      </c>
      <c r="BH693" s="11">
        <f t="shared" si="394"/>
        <v>-566.98700877499618</v>
      </c>
      <c r="BI693" s="11">
        <f t="shared" si="395"/>
        <v>-467.28050584999943</v>
      </c>
      <c r="BJ693" s="11">
        <f t="shared" si="396"/>
        <v>-766.40699415000063</v>
      </c>
      <c r="BK693" s="11">
        <f t="shared" si="397"/>
        <v>-666.70049122500382</v>
      </c>
      <c r="BL693" s="11">
        <f t="shared" si="398"/>
        <v>-766.40699415000063</v>
      </c>
      <c r="BM693" s="11">
        <f t="shared" si="399"/>
        <v>-866.11250000000007</v>
      </c>
      <c r="BN693" s="11">
        <f t="shared" si="400"/>
        <v>-866.11250000000007</v>
      </c>
      <c r="BO693" s="11">
        <f t="shared" si="401"/>
        <v>-866.11250000000007</v>
      </c>
      <c r="BP693" s="11">
        <f t="shared" si="402"/>
        <v>-965.81800584999939</v>
      </c>
      <c r="BQ693" s="11">
        <f t="shared" si="403"/>
        <v>-1165.237991225004</v>
      </c>
      <c r="BR693" s="11">
        <f t="shared" si="404"/>
        <v>-1264.9444941500005</v>
      </c>
      <c r="BS693" s="11">
        <f t="shared" si="405"/>
        <v>-1264.9444941500005</v>
      </c>
    </row>
    <row r="694" spans="1:71" ht="16" customHeight="1">
      <c r="A694" s="2">
        <v>43990</v>
      </c>
      <c r="B694" s="10" t="s">
        <v>343</v>
      </c>
      <c r="C694" s="11">
        <v>7</v>
      </c>
      <c r="D694" s="10">
        <v>-99</v>
      </c>
      <c r="E694" s="10">
        <v>0.7</v>
      </c>
      <c r="I694">
        <v>1.8483669001751291E-2</v>
      </c>
      <c r="K694">
        <v>0</v>
      </c>
      <c r="L694" t="s">
        <v>1594</v>
      </c>
      <c r="M694" t="s">
        <v>1659</v>
      </c>
      <c r="N694" t="s">
        <v>1307</v>
      </c>
      <c r="O694" t="s">
        <v>902</v>
      </c>
      <c r="P694" t="s">
        <v>903</v>
      </c>
      <c r="Q694" t="s">
        <v>1308</v>
      </c>
      <c r="R694" t="s">
        <v>902</v>
      </c>
      <c r="S694" t="s">
        <v>443</v>
      </c>
      <c r="T694" t="s">
        <v>441</v>
      </c>
      <c r="U694" t="s">
        <v>810</v>
      </c>
      <c r="V694" t="s">
        <v>443</v>
      </c>
      <c r="W694" t="s">
        <v>443</v>
      </c>
      <c r="X694" t="s">
        <v>810</v>
      </c>
      <c r="Y694" t="s">
        <v>810</v>
      </c>
      <c r="Z694" t="s">
        <v>443</v>
      </c>
      <c r="AA694" t="s">
        <v>442</v>
      </c>
      <c r="AB694" t="s">
        <v>809</v>
      </c>
      <c r="AC694" t="s">
        <v>441</v>
      </c>
      <c r="AD694" t="s">
        <v>901</v>
      </c>
      <c r="AH694" s="11">
        <f t="shared" si="370"/>
        <v>-2750.6624999999999</v>
      </c>
      <c r="AI694" s="11">
        <f t="shared" si="371"/>
        <v>-2249.1999999999998</v>
      </c>
      <c r="AJ694" s="11">
        <f t="shared" si="372"/>
        <v>258.11249999999995</v>
      </c>
      <c r="AK694" s="11">
        <f t="shared" si="373"/>
        <v>1261.0375000000001</v>
      </c>
      <c r="AL694" s="11">
        <f t="shared" si="374"/>
        <v>-243.35000000000008</v>
      </c>
      <c r="AM694" s="11">
        <f t="shared" si="375"/>
        <v>258.11249999999995</v>
      </c>
      <c r="AN694" s="11">
        <f t="shared" si="376"/>
        <v>4771.2750000000005</v>
      </c>
      <c r="AO694" s="11">
        <f t="shared" si="377"/>
        <v>3768.3500000000004</v>
      </c>
      <c r="AP694" s="11">
        <f t="shared" si="378"/>
        <v>5774.2</v>
      </c>
      <c r="AQ694" s="11">
        <f t="shared" si="379"/>
        <v>4771.2750000000005</v>
      </c>
      <c r="AR694" s="11">
        <f t="shared" si="380"/>
        <v>4771.2750000000005</v>
      </c>
      <c r="AS694" s="11">
        <f t="shared" si="381"/>
        <v>5774.2</v>
      </c>
      <c r="AT694" s="11">
        <f t="shared" si="382"/>
        <v>5774.2</v>
      </c>
      <c r="AU694" s="11">
        <f t="shared" si="383"/>
        <v>4771.2750000000005</v>
      </c>
      <c r="AV694" s="11">
        <f t="shared" si="384"/>
        <v>4269.8125</v>
      </c>
      <c r="AW694" s="11">
        <f t="shared" si="385"/>
        <v>5272.7375000000002</v>
      </c>
      <c r="AX694" s="11">
        <f t="shared" si="386"/>
        <v>3768.3500000000004</v>
      </c>
      <c r="AY694" s="11">
        <f t="shared" si="387"/>
        <v>759.57499999999982</v>
      </c>
      <c r="AZ694" s="11"/>
      <c r="BA694" s="11"/>
      <c r="BB694" s="11">
        <f t="shared" si="388"/>
        <v>249.33749999999986</v>
      </c>
      <c r="BC694" s="11">
        <f t="shared" si="389"/>
        <v>-249.20000000000005</v>
      </c>
      <c r="BD694" s="11">
        <f t="shared" si="390"/>
        <v>-2741.8874999999998</v>
      </c>
      <c r="BE694" s="11">
        <f t="shared" si="391"/>
        <v>-3738.9624999999996</v>
      </c>
      <c r="BF694" s="11">
        <f t="shared" si="392"/>
        <v>-2243.3500000000004</v>
      </c>
      <c r="BG694" s="11">
        <f t="shared" si="393"/>
        <v>-2741.8874999999998</v>
      </c>
      <c r="BH694" s="11">
        <f t="shared" si="394"/>
        <v>-7228.7249999999995</v>
      </c>
      <c r="BI694" s="11">
        <f t="shared" si="395"/>
        <v>-6231.65</v>
      </c>
      <c r="BJ694" s="11">
        <f t="shared" si="396"/>
        <v>-8225.7999999999993</v>
      </c>
      <c r="BK694" s="11">
        <f t="shared" si="397"/>
        <v>-7228.7249999999995</v>
      </c>
      <c r="BL694" s="11">
        <f t="shared" si="398"/>
        <v>-7228.7249999999995</v>
      </c>
      <c r="BM694" s="11">
        <f t="shared" si="399"/>
        <v>-8225.7999999999993</v>
      </c>
      <c r="BN694" s="11">
        <f t="shared" si="400"/>
        <v>-8225.7999999999993</v>
      </c>
      <c r="BO694" s="11">
        <f t="shared" si="401"/>
        <v>-7228.7249999999995</v>
      </c>
      <c r="BP694" s="11">
        <f t="shared" si="402"/>
        <v>-6730.1875</v>
      </c>
      <c r="BQ694" s="11">
        <f t="shared" si="403"/>
        <v>-7727.2624999999998</v>
      </c>
      <c r="BR694" s="11">
        <f t="shared" si="404"/>
        <v>-6231.65</v>
      </c>
      <c r="BS694" s="11">
        <f t="shared" si="405"/>
        <v>-3240.4249999999997</v>
      </c>
    </row>
    <row r="695" spans="1:71" ht="16" customHeight="1">
      <c r="A695" s="2">
        <v>43990</v>
      </c>
      <c r="B695" s="10" t="s">
        <v>2318</v>
      </c>
      <c r="C695" s="11">
        <v>8</v>
      </c>
      <c r="D695" s="10">
        <v>-99</v>
      </c>
      <c r="E695" s="10">
        <v>2.2999999999999998</v>
      </c>
      <c r="K695">
        <v>0</v>
      </c>
      <c r="L695" t="s">
        <v>1766</v>
      </c>
      <c r="M695" t="s">
        <v>1291</v>
      </c>
      <c r="N695" t="s">
        <v>1291</v>
      </c>
      <c r="O695" t="s">
        <v>1291</v>
      </c>
      <c r="P695" t="s">
        <v>1291</v>
      </c>
      <c r="Q695" t="s">
        <v>1767</v>
      </c>
      <c r="R695" t="s">
        <v>1289</v>
      </c>
      <c r="S695" t="s">
        <v>1291</v>
      </c>
      <c r="T695" t="s">
        <v>1289</v>
      </c>
      <c r="U695" t="s">
        <v>1290</v>
      </c>
      <c r="V695" t="s">
        <v>680</v>
      </c>
      <c r="W695" t="s">
        <v>679</v>
      </c>
      <c r="X695" t="s">
        <v>681</v>
      </c>
      <c r="Y695" t="s">
        <v>675</v>
      </c>
      <c r="Z695" t="s">
        <v>679</v>
      </c>
      <c r="AA695" t="s">
        <v>681</v>
      </c>
      <c r="AB695" t="s">
        <v>677</v>
      </c>
      <c r="AC695" t="s">
        <v>675</v>
      </c>
      <c r="AD695" t="s">
        <v>679</v>
      </c>
      <c r="AH695" s="11">
        <f t="shared" si="370"/>
        <v>-966.91250000000002</v>
      </c>
      <c r="AI695" s="11">
        <f t="shared" si="371"/>
        <v>-966.91250000000002</v>
      </c>
      <c r="AJ695" s="11">
        <f t="shared" si="372"/>
        <v>-966.91250000000002</v>
      </c>
      <c r="AK695" s="11">
        <f t="shared" si="373"/>
        <v>-966.91250000000002</v>
      </c>
      <c r="AL695" s="11">
        <f t="shared" si="374"/>
        <v>36.01249999999996</v>
      </c>
      <c r="AM695" s="11">
        <f t="shared" si="375"/>
        <v>-1468.375</v>
      </c>
      <c r="AN695" s="11">
        <f t="shared" si="376"/>
        <v>-966.91250000000002</v>
      </c>
      <c r="AO695" s="11">
        <f t="shared" si="377"/>
        <v>-1468.375</v>
      </c>
      <c r="AP695" s="11">
        <f t="shared" si="378"/>
        <v>-2471.2999999999997</v>
      </c>
      <c r="AQ695" s="11">
        <f t="shared" si="379"/>
        <v>-5480.0750000000007</v>
      </c>
      <c r="AR695" s="11">
        <f t="shared" si="380"/>
        <v>-5981.5375000000004</v>
      </c>
      <c r="AS695" s="11">
        <f t="shared" si="381"/>
        <v>-6483</v>
      </c>
      <c r="AT695" s="11">
        <f t="shared" si="382"/>
        <v>-6984.4625000000005</v>
      </c>
      <c r="AU695" s="11">
        <f t="shared" si="383"/>
        <v>-5981.5375000000004</v>
      </c>
      <c r="AV695" s="11">
        <f t="shared" si="384"/>
        <v>-6483</v>
      </c>
      <c r="AW695" s="11">
        <f t="shared" si="385"/>
        <v>-7987.3875000000007</v>
      </c>
      <c r="AX695" s="11">
        <f t="shared" si="386"/>
        <v>-6984.4625000000005</v>
      </c>
      <c r="AY695" s="11">
        <f t="shared" si="387"/>
        <v>-5981.5375000000004</v>
      </c>
      <c r="AZ695" s="11"/>
      <c r="BA695" s="11"/>
      <c r="BB695" s="11">
        <f t="shared" si="388"/>
        <v>33.087499999999977</v>
      </c>
      <c r="BC695" s="11">
        <f t="shared" si="389"/>
        <v>33.087499999999977</v>
      </c>
      <c r="BD695" s="11">
        <f t="shared" si="390"/>
        <v>33.087499999999977</v>
      </c>
      <c r="BE695" s="11">
        <f t="shared" si="391"/>
        <v>33.087499999999977</v>
      </c>
      <c r="BF695" s="11">
        <f t="shared" si="392"/>
        <v>-963.98750000000007</v>
      </c>
      <c r="BG695" s="11">
        <f t="shared" si="393"/>
        <v>531.625</v>
      </c>
      <c r="BH695" s="11">
        <f t="shared" si="394"/>
        <v>33.087499999999977</v>
      </c>
      <c r="BI695" s="11">
        <f t="shared" si="395"/>
        <v>531.625</v>
      </c>
      <c r="BJ695" s="11">
        <f t="shared" si="396"/>
        <v>1528.7</v>
      </c>
      <c r="BK695" s="11">
        <f t="shared" si="397"/>
        <v>4519.9249999999993</v>
      </c>
      <c r="BL695" s="11">
        <f t="shared" si="398"/>
        <v>5018.4624999999996</v>
      </c>
      <c r="BM695" s="11">
        <f t="shared" si="399"/>
        <v>5517</v>
      </c>
      <c r="BN695" s="11">
        <f t="shared" si="400"/>
        <v>6015.5374999999995</v>
      </c>
      <c r="BO695" s="11">
        <f t="shared" si="401"/>
        <v>5018.4624999999996</v>
      </c>
      <c r="BP695" s="11">
        <f t="shared" si="402"/>
        <v>5517</v>
      </c>
      <c r="BQ695" s="11">
        <f t="shared" si="403"/>
        <v>7012.6124999999993</v>
      </c>
      <c r="BR695" s="11">
        <f t="shared" si="404"/>
        <v>6015.5374999999995</v>
      </c>
      <c r="BS695" s="11">
        <f t="shared" si="405"/>
        <v>5018.4624999999996</v>
      </c>
    </row>
    <row r="696" spans="1:71" ht="16" customHeight="1">
      <c r="A696" s="2">
        <v>43990</v>
      </c>
      <c r="B696" s="10" t="s">
        <v>712</v>
      </c>
      <c r="C696" s="11">
        <v>9</v>
      </c>
      <c r="D696" s="10">
        <v>-95</v>
      </c>
      <c r="E696" s="10">
        <v>0.3</v>
      </c>
      <c r="K696">
        <v>0</v>
      </c>
      <c r="L696" t="s">
        <v>3126</v>
      </c>
      <c r="M696" t="s">
        <v>3127</v>
      </c>
      <c r="N696" t="s">
        <v>3128</v>
      </c>
      <c r="O696" t="s">
        <v>3127</v>
      </c>
      <c r="P696" t="s">
        <v>3127</v>
      </c>
      <c r="Q696" t="s">
        <v>3044</v>
      </c>
      <c r="R696" t="s">
        <v>3049</v>
      </c>
      <c r="S696" t="s">
        <v>3049</v>
      </c>
      <c r="T696" t="s">
        <v>3128</v>
      </c>
      <c r="U696" t="s">
        <v>3044</v>
      </c>
      <c r="V696" t="s">
        <v>3049</v>
      </c>
      <c r="W696" t="s">
        <v>3049</v>
      </c>
      <c r="X696" t="s">
        <v>3045</v>
      </c>
      <c r="Y696" t="s">
        <v>3044</v>
      </c>
      <c r="Z696" t="s">
        <v>3045</v>
      </c>
      <c r="AA696" t="s">
        <v>3049</v>
      </c>
      <c r="AB696" t="s">
        <v>3049</v>
      </c>
      <c r="AC696" t="s">
        <v>3045</v>
      </c>
      <c r="AD696" t="s">
        <v>3045</v>
      </c>
      <c r="AH696" s="11">
        <f t="shared" si="370"/>
        <v>-149107</v>
      </c>
      <c r="AI696" s="11">
        <f t="shared" si="371"/>
        <v>-129048.5</v>
      </c>
      <c r="AJ696" s="11">
        <f t="shared" si="372"/>
        <v>-149107</v>
      </c>
      <c r="AK696" s="11">
        <f t="shared" si="373"/>
        <v>-149107</v>
      </c>
      <c r="AL696" s="11">
        <f t="shared" si="374"/>
        <v>-124033.875</v>
      </c>
      <c r="AM696" s="11">
        <f t="shared" si="375"/>
        <v>-139077.75</v>
      </c>
      <c r="AN696" s="11">
        <f t="shared" si="376"/>
        <v>-139077.75</v>
      </c>
      <c r="AO696" s="11">
        <f t="shared" si="377"/>
        <v>-129048.5</v>
      </c>
      <c r="AP696" s="11">
        <f t="shared" si="378"/>
        <v>-124033.875</v>
      </c>
      <c r="AQ696" s="11">
        <f t="shared" si="379"/>
        <v>-139077.75</v>
      </c>
      <c r="AR696" s="11">
        <f t="shared" si="380"/>
        <v>-139077.75</v>
      </c>
      <c r="AS696" s="11">
        <f t="shared" si="381"/>
        <v>-134063.125</v>
      </c>
      <c r="AT696" s="11">
        <f t="shared" si="382"/>
        <v>-124033.875</v>
      </c>
      <c r="AU696" s="11">
        <f t="shared" si="383"/>
        <v>-134063.125</v>
      </c>
      <c r="AV696" s="11">
        <f t="shared" si="384"/>
        <v>-139077.75</v>
      </c>
      <c r="AW696" s="11">
        <f t="shared" si="385"/>
        <v>-139077.75</v>
      </c>
      <c r="AX696" s="11">
        <f t="shared" si="386"/>
        <v>-134063.125</v>
      </c>
      <c r="AY696" s="11">
        <f t="shared" si="387"/>
        <v>-134063.125</v>
      </c>
      <c r="AZ696" s="11"/>
      <c r="BA696" s="11"/>
      <c r="BB696" s="11">
        <f t="shared" si="388"/>
        <v>110893</v>
      </c>
      <c r="BC696" s="11">
        <f t="shared" si="389"/>
        <v>90951.5</v>
      </c>
      <c r="BD696" s="11">
        <f t="shared" si="390"/>
        <v>110893</v>
      </c>
      <c r="BE696" s="11">
        <f t="shared" si="391"/>
        <v>110893</v>
      </c>
      <c r="BF696" s="11">
        <f t="shared" si="392"/>
        <v>85966.125</v>
      </c>
      <c r="BG696" s="11">
        <f t="shared" si="393"/>
        <v>100922.25</v>
      </c>
      <c r="BH696" s="11">
        <f t="shared" si="394"/>
        <v>100922.25</v>
      </c>
      <c r="BI696" s="11">
        <f t="shared" si="395"/>
        <v>90951.5</v>
      </c>
      <c r="BJ696" s="11">
        <f t="shared" si="396"/>
        <v>85966.125</v>
      </c>
      <c r="BK696" s="11">
        <f t="shared" si="397"/>
        <v>100922.25</v>
      </c>
      <c r="BL696" s="11">
        <f t="shared" si="398"/>
        <v>100922.25</v>
      </c>
      <c r="BM696" s="11">
        <f t="shared" si="399"/>
        <v>95936.875</v>
      </c>
      <c r="BN696" s="11">
        <f t="shared" si="400"/>
        <v>85966.125</v>
      </c>
      <c r="BO696" s="11">
        <f t="shared" si="401"/>
        <v>95936.875</v>
      </c>
      <c r="BP696" s="11">
        <f t="shared" si="402"/>
        <v>100922.25</v>
      </c>
      <c r="BQ696" s="11">
        <f t="shared" si="403"/>
        <v>100922.25</v>
      </c>
      <c r="BR696" s="11">
        <f t="shared" si="404"/>
        <v>95936.875</v>
      </c>
      <c r="BS696" s="11">
        <f t="shared" si="405"/>
        <v>95936.875</v>
      </c>
    </row>
    <row r="697" spans="1:71" ht="16" customHeight="1">
      <c r="A697" s="2">
        <v>43990</v>
      </c>
      <c r="B697" s="10" t="s">
        <v>1437</v>
      </c>
      <c r="C697" s="11">
        <v>10</v>
      </c>
      <c r="D697" s="10">
        <v>-93</v>
      </c>
      <c r="E697" s="10">
        <v>-1.3</v>
      </c>
      <c r="K697">
        <v>0</v>
      </c>
      <c r="L697" t="s">
        <v>2235</v>
      </c>
      <c r="M697" t="s">
        <v>2233</v>
      </c>
      <c r="N697" t="s">
        <v>2018</v>
      </c>
      <c r="O697" t="s">
        <v>2020</v>
      </c>
      <c r="P697" t="s">
        <v>2023</v>
      </c>
      <c r="Q697" t="s">
        <v>2264</v>
      </c>
      <c r="R697" t="s">
        <v>2264</v>
      </c>
      <c r="S697" t="s">
        <v>2235</v>
      </c>
      <c r="T697" t="s">
        <v>2235</v>
      </c>
      <c r="U697" t="s">
        <v>2264</v>
      </c>
      <c r="V697" t="s">
        <v>2264</v>
      </c>
      <c r="W697" t="s">
        <v>2020</v>
      </c>
      <c r="X697" t="s">
        <v>2020</v>
      </c>
      <c r="Y697" t="s">
        <v>2235</v>
      </c>
      <c r="Z697" t="s">
        <v>2235</v>
      </c>
      <c r="AA697" t="s">
        <v>2235</v>
      </c>
      <c r="AB697" t="s">
        <v>2020</v>
      </c>
      <c r="AC697" t="s">
        <v>2235</v>
      </c>
      <c r="AD697" t="s">
        <v>2264</v>
      </c>
      <c r="AH697" s="11">
        <f t="shared" ref="AH697:AH760" si="406">($L697-M697)*1000 - $L697*1000*$B$5-M697*1000*$B$5-M697*1000*$B$6</f>
        <v>4330.75</v>
      </c>
      <c r="AI697" s="11">
        <f t="shared" ref="AI697:AI760" si="407">($L697-N697)*1000 - $L697*1000*$B$5-N697*1000*$B$5-N697*1000*$B$6</f>
        <v>-20742.375</v>
      </c>
      <c r="AJ697" s="11">
        <f t="shared" ref="AJ697:AJ760" si="408">($L697-O697)*1000 - $L697*1000*$B$5-O697*1000*$B$5-O697*1000*$B$6</f>
        <v>-10713.125</v>
      </c>
      <c r="AK697" s="11">
        <f t="shared" ref="AK697:AK760" si="409">($L697-P697)*1000 - $L697*1000*$B$5-P697*1000*$B$5-P697*1000*$B$6</f>
        <v>-15727.75</v>
      </c>
      <c r="AL697" s="11">
        <f t="shared" ref="AL697:AL760" si="410">($L697-Q697)*1000 - $L697*1000*$B$5-Q697*1000*$B$5-Q697*1000*$B$6</f>
        <v>-683.875</v>
      </c>
      <c r="AM697" s="11">
        <f t="shared" ref="AM697:AM760" si="411">($L697-R697)*1000 - $L697*1000*$B$5-R697*1000*$B$5-R697*1000*$B$6</f>
        <v>-683.875</v>
      </c>
      <c r="AN697" s="11">
        <f t="shared" ref="AN697:AN760" si="412">($L697-S697)*1000 - $L697*1000*$B$5-S697*1000*$B$5-S697*1000*$B$6</f>
        <v>-5698.5</v>
      </c>
      <c r="AO697" s="11">
        <f t="shared" ref="AO697:AO760" si="413">($L697-T697)*1000 - $L697*1000*$B$5-T697*1000*$B$5-T697*1000*$B$6</f>
        <v>-5698.5</v>
      </c>
      <c r="AP697" s="11">
        <f t="shared" ref="AP697:AP760" si="414">($L697-U697)*1000 - $L697*1000*$B$5-U697*1000*$B$5-U697*1000*$B$6</f>
        <v>-683.875</v>
      </c>
      <c r="AQ697" s="11">
        <f t="shared" ref="AQ697:AQ760" si="415">($L697-V697)*1000 - $L697*1000*$B$5-V697*1000*$B$5-V697*1000*$B$6</f>
        <v>-683.875</v>
      </c>
      <c r="AR697" s="11">
        <f t="shared" ref="AR697:AR760" si="416">($L697-W697)*1000 - $L697*1000*$B$5-W697*1000*$B$5-W697*1000*$B$6</f>
        <v>-10713.125</v>
      </c>
      <c r="AS697" s="11">
        <f t="shared" ref="AS697:AS760" si="417">($L697-X697)*1000 - $L697*1000*$B$5-X697*1000*$B$5-X697*1000*$B$6</f>
        <v>-10713.125</v>
      </c>
      <c r="AT697" s="11">
        <f t="shared" ref="AT697:AT760" si="418">($L697-Y697)*1000 - $L697*1000*$B$5-Y697*1000*$B$5-Y697*1000*$B$6</f>
        <v>-5698.5</v>
      </c>
      <c r="AU697" s="11">
        <f t="shared" ref="AU697:AU760" si="419">($L697-Z697)*1000 - $L697*1000*$B$5-Z697*1000*$B$5-Z697*1000*$B$6</f>
        <v>-5698.5</v>
      </c>
      <c r="AV697" s="11">
        <f t="shared" ref="AV697:AV760" si="420">($L697-AA697)*1000 - $L697*1000*$B$5-AA697*1000*$B$5-AA697*1000*$B$6</f>
        <v>-5698.5</v>
      </c>
      <c r="AW697" s="11">
        <f t="shared" ref="AW697:AW760" si="421">($L697-AB697)*1000 - $L697*1000*$B$5-AB697*1000*$B$5-AB697*1000*$B$6</f>
        <v>-10713.125</v>
      </c>
      <c r="AX697" s="11">
        <f t="shared" ref="AX697:AX760" si="422">($L697-AC697)*1000 - $L697*1000*$B$5-AC697*1000*$B$5-AC697*1000*$B$6</f>
        <v>-5698.5</v>
      </c>
      <c r="AY697" s="11">
        <f t="shared" ref="AY697:AY760" si="423">($L697-AD697)*1000 - $L697*1000*$B$5-AD697*1000*$B$5-AD697*1000*$B$6</f>
        <v>-683.875</v>
      </c>
      <c r="AZ697" s="11"/>
      <c r="BA697" s="11"/>
      <c r="BB697" s="11">
        <f t="shared" ref="BB697:BB760" si="424">(M697-$L697)*1000 - $L697*1000*$B$5-M697*1000*$B$5-M697*1000*$B$6</f>
        <v>-15669.25</v>
      </c>
      <c r="BC697" s="11">
        <f t="shared" ref="BC697:BC760" si="425">(N697-$L697)*1000 - $L697*1000*$B$5-N697*1000*$B$5-N697*1000*$B$6</f>
        <v>9257.625</v>
      </c>
      <c r="BD697" s="11">
        <f t="shared" ref="BD697:BD760" si="426">(O697-$L697)*1000 - $L697*1000*$B$5-O697*1000*$B$5-O697*1000*$B$6</f>
        <v>-713.125</v>
      </c>
      <c r="BE697" s="11">
        <f t="shared" ref="BE697:BE760" si="427">(P697-$L697)*1000 - $L697*1000*$B$5-P697*1000*$B$5-P697*1000*$B$6</f>
        <v>4272.25</v>
      </c>
      <c r="BF697" s="11">
        <f t="shared" ref="BF697:BF760" si="428">(Q697-$L697)*1000 - $L697*1000*$B$5-Q697*1000*$B$5-Q697*1000*$B$6</f>
        <v>-10683.875</v>
      </c>
      <c r="BG697" s="11">
        <f t="shared" ref="BG697:BG760" si="429">(R697-$L697)*1000 - $L697*1000*$B$5-R697*1000*$B$5-R697*1000*$B$6</f>
        <v>-10683.875</v>
      </c>
      <c r="BH697" s="11">
        <f t="shared" ref="BH697:BH760" si="430">(S697-$L697)*1000 - $L697*1000*$B$5-S697*1000*$B$5-S697*1000*$B$6</f>
        <v>-5698.5</v>
      </c>
      <c r="BI697" s="11">
        <f t="shared" ref="BI697:BI760" si="431">(T697-$L697)*1000 - $L697*1000*$B$5-T697*1000*$B$5-T697*1000*$B$6</f>
        <v>-5698.5</v>
      </c>
      <c r="BJ697" s="11">
        <f t="shared" ref="BJ697:BJ760" si="432">(U697-$L697)*1000 - $L697*1000*$B$5-U697*1000*$B$5-U697*1000*$B$6</f>
        <v>-10683.875</v>
      </c>
      <c r="BK697" s="11">
        <f t="shared" ref="BK697:BK760" si="433">(V697-$L697)*1000 - $L697*1000*$B$5-V697*1000*$B$5-V697*1000*$B$6</f>
        <v>-10683.875</v>
      </c>
      <c r="BL697" s="11">
        <f t="shared" ref="BL697:BL760" si="434">(W697-$L697)*1000 - $L697*1000*$B$5-W697*1000*$B$5-W697*1000*$B$6</f>
        <v>-713.125</v>
      </c>
      <c r="BM697" s="11">
        <f t="shared" ref="BM697:BM760" si="435">(X697-$L697)*1000 - $L697*1000*$B$5-X697*1000*$B$5-X697*1000*$B$6</f>
        <v>-713.125</v>
      </c>
      <c r="BN697" s="11">
        <f t="shared" ref="BN697:BN760" si="436">(Y697-$L697)*1000 - $L697*1000*$B$5-Y697*1000*$B$5-Y697*1000*$B$6</f>
        <v>-5698.5</v>
      </c>
      <c r="BO697" s="11">
        <f t="shared" ref="BO697:BO760" si="437">(Z697-$L697)*1000 - $L697*1000*$B$5-Z697*1000*$B$5-Z697*1000*$B$6</f>
        <v>-5698.5</v>
      </c>
      <c r="BP697" s="11">
        <f t="shared" ref="BP697:BP760" si="438">(AA697-$L697)*1000 - $L697*1000*$B$5-AA697*1000*$B$5-AA697*1000*$B$6</f>
        <v>-5698.5</v>
      </c>
      <c r="BQ697" s="11">
        <f t="shared" ref="BQ697:BQ760" si="439">(AB697-$L697)*1000 - $L697*1000*$B$5-AB697*1000*$B$5-AB697*1000*$B$6</f>
        <v>-713.125</v>
      </c>
      <c r="BR697" s="11">
        <f t="shared" ref="BR697:BR760" si="440">(AC697-$L697)*1000 - $L697*1000*$B$5-AC697*1000*$B$5-AC697*1000*$B$6</f>
        <v>-5698.5</v>
      </c>
      <c r="BS697" s="11">
        <f t="shared" ref="BS697:BS760" si="441">(AD697-$L697)*1000 - $L697*1000*$B$5-AD697*1000*$B$5-AD697*1000*$B$6</f>
        <v>-10683.875</v>
      </c>
    </row>
    <row r="698" spans="1:71" ht="16" customHeight="1">
      <c r="A698" s="2">
        <v>43990</v>
      </c>
      <c r="B698" s="10" t="s">
        <v>357</v>
      </c>
      <c r="C698" s="11">
        <v>11</v>
      </c>
      <c r="D698" s="10">
        <v>-91</v>
      </c>
      <c r="E698" s="10">
        <v>0.1</v>
      </c>
      <c r="K698">
        <v>0</v>
      </c>
      <c r="L698" t="s">
        <v>1506</v>
      </c>
      <c r="M698" t="s">
        <v>1210</v>
      </c>
      <c r="N698" t="s">
        <v>1393</v>
      </c>
      <c r="O698" t="s">
        <v>1393</v>
      </c>
      <c r="P698" t="s">
        <v>1210</v>
      </c>
      <c r="Q698" t="s">
        <v>1210</v>
      </c>
      <c r="R698" t="s">
        <v>1212</v>
      </c>
      <c r="S698" t="s">
        <v>1393</v>
      </c>
      <c r="T698" t="s">
        <v>1393</v>
      </c>
      <c r="U698" t="s">
        <v>1210</v>
      </c>
      <c r="V698" t="s">
        <v>1211</v>
      </c>
      <c r="W698" t="s">
        <v>1211</v>
      </c>
      <c r="X698" t="s">
        <v>1212</v>
      </c>
      <c r="Y698" t="s">
        <v>1211</v>
      </c>
      <c r="Z698" t="s">
        <v>1212</v>
      </c>
      <c r="AA698" t="s">
        <v>1212</v>
      </c>
      <c r="AB698" t="s">
        <v>1210</v>
      </c>
      <c r="AC698" t="s">
        <v>1212</v>
      </c>
      <c r="AD698" t="s">
        <v>1209</v>
      </c>
      <c r="AH698" s="11">
        <f t="shared" si="406"/>
        <v>1143.5874999999999</v>
      </c>
      <c r="AI698" s="11">
        <f t="shared" si="407"/>
        <v>642.125</v>
      </c>
      <c r="AJ698" s="11">
        <f t="shared" si="408"/>
        <v>642.125</v>
      </c>
      <c r="AK698" s="11">
        <f t="shared" si="409"/>
        <v>1143.5874999999999</v>
      </c>
      <c r="AL698" s="11">
        <f t="shared" si="410"/>
        <v>1143.5874999999999</v>
      </c>
      <c r="AM698" s="11">
        <f t="shared" si="411"/>
        <v>1645.0499999999997</v>
      </c>
      <c r="AN698" s="11">
        <f t="shared" si="412"/>
        <v>642.125</v>
      </c>
      <c r="AO698" s="11">
        <f t="shared" si="413"/>
        <v>642.125</v>
      </c>
      <c r="AP698" s="11">
        <f t="shared" si="414"/>
        <v>1143.5874999999999</v>
      </c>
      <c r="AQ698" s="11">
        <f t="shared" si="415"/>
        <v>2146.5124999999998</v>
      </c>
      <c r="AR698" s="11">
        <f t="shared" si="416"/>
        <v>2146.5124999999998</v>
      </c>
      <c r="AS698" s="11">
        <f t="shared" si="417"/>
        <v>1645.0499999999997</v>
      </c>
      <c r="AT698" s="11">
        <f t="shared" si="418"/>
        <v>2146.5124999999998</v>
      </c>
      <c r="AU698" s="11">
        <f t="shared" si="419"/>
        <v>1645.0499999999997</v>
      </c>
      <c r="AV698" s="11">
        <f t="shared" si="420"/>
        <v>1645.0499999999997</v>
      </c>
      <c r="AW698" s="11">
        <f t="shared" si="421"/>
        <v>1143.5874999999999</v>
      </c>
      <c r="AX698" s="11">
        <f t="shared" si="422"/>
        <v>1645.0499999999997</v>
      </c>
      <c r="AY698" s="11">
        <f t="shared" si="423"/>
        <v>140.66250000000002</v>
      </c>
      <c r="AZ698" s="11"/>
      <c r="BA698" s="11"/>
      <c r="BB698" s="11">
        <f t="shared" si="424"/>
        <v>-3856.4125000000004</v>
      </c>
      <c r="BC698" s="11">
        <f t="shared" si="425"/>
        <v>-3357.875</v>
      </c>
      <c r="BD698" s="11">
        <f t="shared" si="426"/>
        <v>-3357.875</v>
      </c>
      <c r="BE698" s="11">
        <f t="shared" si="427"/>
        <v>-3856.4125000000004</v>
      </c>
      <c r="BF698" s="11">
        <f t="shared" si="428"/>
        <v>-3856.4125000000004</v>
      </c>
      <c r="BG698" s="11">
        <f t="shared" si="429"/>
        <v>-4354.9500000000007</v>
      </c>
      <c r="BH698" s="11">
        <f t="shared" si="430"/>
        <v>-3357.875</v>
      </c>
      <c r="BI698" s="11">
        <f t="shared" si="431"/>
        <v>-3357.875</v>
      </c>
      <c r="BJ698" s="11">
        <f t="shared" si="432"/>
        <v>-3856.4125000000004</v>
      </c>
      <c r="BK698" s="11">
        <f t="shared" si="433"/>
        <v>-4853.4875000000002</v>
      </c>
      <c r="BL698" s="11">
        <f t="shared" si="434"/>
        <v>-4853.4875000000002</v>
      </c>
      <c r="BM698" s="11">
        <f t="shared" si="435"/>
        <v>-4354.9500000000007</v>
      </c>
      <c r="BN698" s="11">
        <f t="shared" si="436"/>
        <v>-4853.4875000000002</v>
      </c>
      <c r="BO698" s="11">
        <f t="shared" si="437"/>
        <v>-4354.9500000000007</v>
      </c>
      <c r="BP698" s="11">
        <f t="shared" si="438"/>
        <v>-4354.9500000000007</v>
      </c>
      <c r="BQ698" s="11">
        <f t="shared" si="439"/>
        <v>-3856.4125000000004</v>
      </c>
      <c r="BR698" s="11">
        <f t="shared" si="440"/>
        <v>-4354.9500000000007</v>
      </c>
      <c r="BS698" s="11">
        <f t="shared" si="441"/>
        <v>-2859.3375000000001</v>
      </c>
    </row>
    <row r="699" spans="1:71" ht="16" customHeight="1">
      <c r="A699" s="2">
        <v>43990</v>
      </c>
      <c r="B699" s="10" t="s">
        <v>406</v>
      </c>
      <c r="C699" s="11">
        <v>12</v>
      </c>
      <c r="D699" s="10">
        <v>-87</v>
      </c>
      <c r="E699" s="10">
        <v>-1</v>
      </c>
      <c r="I699">
        <v>3.211999999999994E-2</v>
      </c>
      <c r="K699">
        <v>0</v>
      </c>
      <c r="L699" t="s">
        <v>1293</v>
      </c>
      <c r="M699" t="s">
        <v>125</v>
      </c>
      <c r="N699" t="s">
        <v>1557</v>
      </c>
      <c r="O699" t="s">
        <v>128</v>
      </c>
      <c r="P699" t="s">
        <v>1557</v>
      </c>
      <c r="Q699" t="s">
        <v>128</v>
      </c>
      <c r="R699" t="s">
        <v>1294</v>
      </c>
      <c r="S699" t="s">
        <v>1490</v>
      </c>
      <c r="T699" t="s">
        <v>128</v>
      </c>
      <c r="U699" t="s">
        <v>128</v>
      </c>
      <c r="V699" t="s">
        <v>128</v>
      </c>
      <c r="W699" t="s">
        <v>1557</v>
      </c>
      <c r="X699" t="s">
        <v>942</v>
      </c>
      <c r="Y699" t="s">
        <v>129</v>
      </c>
      <c r="Z699" t="s">
        <v>942</v>
      </c>
      <c r="AA699" t="s">
        <v>129</v>
      </c>
      <c r="AB699" t="s">
        <v>128</v>
      </c>
      <c r="AC699" t="s">
        <v>129</v>
      </c>
      <c r="AD699" t="s">
        <v>129</v>
      </c>
      <c r="AH699" s="11">
        <f t="shared" si="406"/>
        <v>50.27499999999992</v>
      </c>
      <c r="AI699" s="11">
        <f t="shared" si="407"/>
        <v>3560.5125000000003</v>
      </c>
      <c r="AJ699" s="11">
        <f t="shared" si="408"/>
        <v>4061.9750000000004</v>
      </c>
      <c r="AK699" s="11">
        <f t="shared" si="409"/>
        <v>3560.5125000000003</v>
      </c>
      <c r="AL699" s="11">
        <f t="shared" si="410"/>
        <v>4061.9750000000004</v>
      </c>
      <c r="AM699" s="11">
        <f t="shared" si="411"/>
        <v>1554.6625000000001</v>
      </c>
      <c r="AN699" s="11">
        <f t="shared" si="412"/>
        <v>2557.5875000000001</v>
      </c>
      <c r="AO699" s="11">
        <f t="shared" si="413"/>
        <v>4061.9750000000004</v>
      </c>
      <c r="AP699" s="11">
        <f t="shared" si="414"/>
        <v>4061.9750000000004</v>
      </c>
      <c r="AQ699" s="11">
        <f t="shared" si="415"/>
        <v>4061.9750000000004</v>
      </c>
      <c r="AR699" s="11">
        <f t="shared" si="416"/>
        <v>3560.5125000000003</v>
      </c>
      <c r="AS699" s="11">
        <f t="shared" si="417"/>
        <v>5566.3625000000002</v>
      </c>
      <c r="AT699" s="11">
        <f t="shared" si="418"/>
        <v>5064.9000000000005</v>
      </c>
      <c r="AU699" s="11">
        <f t="shared" si="419"/>
        <v>5566.3625000000002</v>
      </c>
      <c r="AV699" s="11">
        <f t="shared" si="420"/>
        <v>5064.9000000000005</v>
      </c>
      <c r="AW699" s="11">
        <f t="shared" si="421"/>
        <v>4061.9750000000004</v>
      </c>
      <c r="AX699" s="11">
        <f t="shared" si="422"/>
        <v>5064.9000000000005</v>
      </c>
      <c r="AY699" s="11">
        <f t="shared" si="423"/>
        <v>5064.9000000000005</v>
      </c>
      <c r="AZ699" s="11"/>
      <c r="BA699" s="11"/>
      <c r="BB699" s="11">
        <f t="shared" si="424"/>
        <v>-1949.7250000000001</v>
      </c>
      <c r="BC699" s="11">
        <f t="shared" si="425"/>
        <v>-5439.4875000000002</v>
      </c>
      <c r="BD699" s="11">
        <f t="shared" si="426"/>
        <v>-5938.0249999999996</v>
      </c>
      <c r="BE699" s="11">
        <f t="shared" si="427"/>
        <v>-5439.4875000000002</v>
      </c>
      <c r="BF699" s="11">
        <f t="shared" si="428"/>
        <v>-5938.0249999999996</v>
      </c>
      <c r="BG699" s="11">
        <f t="shared" si="429"/>
        <v>-3445.3374999999996</v>
      </c>
      <c r="BH699" s="11">
        <f t="shared" si="430"/>
        <v>-4442.4124999999995</v>
      </c>
      <c r="BI699" s="11">
        <f t="shared" si="431"/>
        <v>-5938.0249999999996</v>
      </c>
      <c r="BJ699" s="11">
        <f t="shared" si="432"/>
        <v>-5938.0249999999996</v>
      </c>
      <c r="BK699" s="11">
        <f t="shared" si="433"/>
        <v>-5938.0249999999996</v>
      </c>
      <c r="BL699" s="11">
        <f t="shared" si="434"/>
        <v>-5439.4875000000002</v>
      </c>
      <c r="BM699" s="11">
        <f t="shared" si="435"/>
        <v>-7433.6374999999998</v>
      </c>
      <c r="BN699" s="11">
        <f t="shared" si="436"/>
        <v>-6935.0999999999995</v>
      </c>
      <c r="BO699" s="11">
        <f t="shared" si="437"/>
        <v>-7433.6374999999998</v>
      </c>
      <c r="BP699" s="11">
        <f t="shared" si="438"/>
        <v>-6935.0999999999995</v>
      </c>
      <c r="BQ699" s="11">
        <f t="shared" si="439"/>
        <v>-5938.0249999999996</v>
      </c>
      <c r="BR699" s="11">
        <f t="shared" si="440"/>
        <v>-6935.0999999999995</v>
      </c>
      <c r="BS699" s="11">
        <f t="shared" si="441"/>
        <v>-6935.0999999999995</v>
      </c>
    </row>
    <row r="700" spans="1:71" ht="16" customHeight="1">
      <c r="A700" s="2">
        <v>43990</v>
      </c>
      <c r="B700" s="10" t="s">
        <v>294</v>
      </c>
      <c r="C700" s="11">
        <v>13</v>
      </c>
      <c r="D700" s="10">
        <v>-79</v>
      </c>
      <c r="E700" s="10">
        <v>0</v>
      </c>
      <c r="K700">
        <v>0</v>
      </c>
      <c r="L700" t="s">
        <v>2645</v>
      </c>
      <c r="M700" t="s">
        <v>499</v>
      </c>
      <c r="N700" t="s">
        <v>499</v>
      </c>
      <c r="O700" t="s">
        <v>2645</v>
      </c>
      <c r="P700" t="s">
        <v>499</v>
      </c>
      <c r="Q700" t="s">
        <v>499</v>
      </c>
      <c r="R700" t="s">
        <v>2645</v>
      </c>
      <c r="S700" t="s">
        <v>499</v>
      </c>
      <c r="T700" t="s">
        <v>2645</v>
      </c>
      <c r="U700" t="s">
        <v>499</v>
      </c>
      <c r="V700" t="s">
        <v>499</v>
      </c>
      <c r="W700" t="s">
        <v>2645</v>
      </c>
      <c r="X700" t="s">
        <v>2645</v>
      </c>
      <c r="Y700" t="s">
        <v>499</v>
      </c>
      <c r="Z700" t="s">
        <v>499</v>
      </c>
      <c r="AA700" t="s">
        <v>2645</v>
      </c>
      <c r="AB700" t="s">
        <v>2645</v>
      </c>
      <c r="AC700" t="s">
        <v>499</v>
      </c>
      <c r="AD700" t="s">
        <v>2645</v>
      </c>
      <c r="AH700" s="11">
        <f t="shared" si="406"/>
        <v>-72.087747074998276</v>
      </c>
      <c r="AI700" s="11">
        <f t="shared" si="407"/>
        <v>-72.087747074998276</v>
      </c>
      <c r="AJ700" s="11">
        <f t="shared" si="408"/>
        <v>-122.23500000000001</v>
      </c>
      <c r="AK700" s="11">
        <f t="shared" si="409"/>
        <v>-72.087747074998276</v>
      </c>
      <c r="AL700" s="11">
        <f t="shared" si="410"/>
        <v>-72.087747074998276</v>
      </c>
      <c r="AM700" s="11">
        <f t="shared" si="411"/>
        <v>-122.23500000000001</v>
      </c>
      <c r="AN700" s="11">
        <f t="shared" si="412"/>
        <v>-72.087747074998276</v>
      </c>
      <c r="AO700" s="11">
        <f t="shared" si="413"/>
        <v>-122.23500000000001</v>
      </c>
      <c r="AP700" s="11">
        <f t="shared" si="414"/>
        <v>-72.087747074998276</v>
      </c>
      <c r="AQ700" s="11">
        <f t="shared" si="415"/>
        <v>-72.087747074998276</v>
      </c>
      <c r="AR700" s="11">
        <f t="shared" si="416"/>
        <v>-122.23500000000001</v>
      </c>
      <c r="AS700" s="11">
        <f t="shared" si="417"/>
        <v>-122.23500000000001</v>
      </c>
      <c r="AT700" s="11">
        <f t="shared" si="418"/>
        <v>-72.087747074998276</v>
      </c>
      <c r="AU700" s="11">
        <f t="shared" si="419"/>
        <v>-72.087747074998276</v>
      </c>
      <c r="AV700" s="11">
        <f t="shared" si="420"/>
        <v>-122.23500000000001</v>
      </c>
      <c r="AW700" s="11">
        <f t="shared" si="421"/>
        <v>-122.23500000000001</v>
      </c>
      <c r="AX700" s="11">
        <f t="shared" si="422"/>
        <v>-72.087747074998276</v>
      </c>
      <c r="AY700" s="11">
        <f t="shared" si="423"/>
        <v>-122.23500000000001</v>
      </c>
      <c r="AZ700" s="11"/>
      <c r="BA700" s="11"/>
      <c r="BB700" s="11">
        <f t="shared" si="424"/>
        <v>-172.08974707500175</v>
      </c>
      <c r="BC700" s="11">
        <f t="shared" si="425"/>
        <v>-172.08974707500175</v>
      </c>
      <c r="BD700" s="11">
        <f t="shared" si="426"/>
        <v>-122.23500000000001</v>
      </c>
      <c r="BE700" s="11">
        <f t="shared" si="427"/>
        <v>-172.08974707500175</v>
      </c>
      <c r="BF700" s="11">
        <f t="shared" si="428"/>
        <v>-172.08974707500175</v>
      </c>
      <c r="BG700" s="11">
        <f t="shared" si="429"/>
        <v>-122.23500000000001</v>
      </c>
      <c r="BH700" s="11">
        <f t="shared" si="430"/>
        <v>-172.08974707500175</v>
      </c>
      <c r="BI700" s="11">
        <f t="shared" si="431"/>
        <v>-122.23500000000001</v>
      </c>
      <c r="BJ700" s="11">
        <f t="shared" si="432"/>
        <v>-172.08974707500175</v>
      </c>
      <c r="BK700" s="11">
        <f t="shared" si="433"/>
        <v>-172.08974707500175</v>
      </c>
      <c r="BL700" s="11">
        <f t="shared" si="434"/>
        <v>-122.23500000000001</v>
      </c>
      <c r="BM700" s="11">
        <f t="shared" si="435"/>
        <v>-122.23500000000001</v>
      </c>
      <c r="BN700" s="11">
        <f t="shared" si="436"/>
        <v>-172.08974707500175</v>
      </c>
      <c r="BO700" s="11">
        <f t="shared" si="437"/>
        <v>-172.08974707500175</v>
      </c>
      <c r="BP700" s="11">
        <f t="shared" si="438"/>
        <v>-122.23500000000001</v>
      </c>
      <c r="BQ700" s="11">
        <f t="shared" si="439"/>
        <v>-122.23500000000001</v>
      </c>
      <c r="BR700" s="11">
        <f t="shared" si="440"/>
        <v>-172.08974707500175</v>
      </c>
      <c r="BS700" s="11">
        <f t="shared" si="441"/>
        <v>-122.23500000000001</v>
      </c>
    </row>
    <row r="701" spans="1:71" ht="16" customHeight="1">
      <c r="A701" s="2">
        <v>43990</v>
      </c>
      <c r="B701" s="10" t="s">
        <v>1160</v>
      </c>
      <c r="C701" s="11">
        <v>14</v>
      </c>
      <c r="D701" s="10">
        <v>-74</v>
      </c>
      <c r="E701" s="10">
        <v>1.7</v>
      </c>
      <c r="I701">
        <v>1.5952125506072799E-2</v>
      </c>
      <c r="K701">
        <v>0</v>
      </c>
      <c r="L701" t="s">
        <v>154</v>
      </c>
      <c r="M701" t="s">
        <v>153</v>
      </c>
      <c r="N701" t="s">
        <v>478</v>
      </c>
      <c r="O701" t="s">
        <v>478</v>
      </c>
      <c r="P701" t="s">
        <v>478</v>
      </c>
      <c r="Q701" t="s">
        <v>711</v>
      </c>
      <c r="R701" t="s">
        <v>711</v>
      </c>
      <c r="S701" t="s">
        <v>479</v>
      </c>
      <c r="T701" t="s">
        <v>479</v>
      </c>
      <c r="U701" t="s">
        <v>478</v>
      </c>
      <c r="V701" t="s">
        <v>479</v>
      </c>
      <c r="W701" t="s">
        <v>479</v>
      </c>
      <c r="X701" t="s">
        <v>479</v>
      </c>
      <c r="Y701" t="s">
        <v>479</v>
      </c>
      <c r="Z701" t="s">
        <v>479</v>
      </c>
      <c r="AA701" t="s">
        <v>479</v>
      </c>
      <c r="AB701" t="s">
        <v>711</v>
      </c>
      <c r="AC701" t="s">
        <v>711</v>
      </c>
      <c r="AD701" t="s">
        <v>475</v>
      </c>
      <c r="AH701" s="11">
        <f t="shared" si="406"/>
        <v>-1038.6875</v>
      </c>
      <c r="AI701" s="11">
        <f t="shared" si="407"/>
        <v>-35.762500000000017</v>
      </c>
      <c r="AJ701" s="11">
        <f t="shared" si="408"/>
        <v>-35.762500000000017</v>
      </c>
      <c r="AK701" s="11">
        <f t="shared" si="409"/>
        <v>-35.762500000000017</v>
      </c>
      <c r="AL701" s="11">
        <f t="shared" si="410"/>
        <v>967.16250000000014</v>
      </c>
      <c r="AM701" s="11">
        <f t="shared" si="411"/>
        <v>967.16250000000014</v>
      </c>
      <c r="AN701" s="11">
        <f t="shared" si="412"/>
        <v>465.70000000000005</v>
      </c>
      <c r="AO701" s="11">
        <f t="shared" si="413"/>
        <v>465.70000000000005</v>
      </c>
      <c r="AP701" s="11">
        <f t="shared" si="414"/>
        <v>-35.762500000000017</v>
      </c>
      <c r="AQ701" s="11">
        <f t="shared" si="415"/>
        <v>465.70000000000005</v>
      </c>
      <c r="AR701" s="11">
        <f t="shared" si="416"/>
        <v>465.70000000000005</v>
      </c>
      <c r="AS701" s="11">
        <f t="shared" si="417"/>
        <v>465.70000000000005</v>
      </c>
      <c r="AT701" s="11">
        <f t="shared" si="418"/>
        <v>465.70000000000005</v>
      </c>
      <c r="AU701" s="11">
        <f t="shared" si="419"/>
        <v>465.70000000000005</v>
      </c>
      <c r="AV701" s="11">
        <f t="shared" si="420"/>
        <v>465.70000000000005</v>
      </c>
      <c r="AW701" s="11">
        <f t="shared" si="421"/>
        <v>967.16250000000014</v>
      </c>
      <c r="AX701" s="11">
        <f t="shared" si="422"/>
        <v>967.16250000000014</v>
      </c>
      <c r="AY701" s="11">
        <f t="shared" si="423"/>
        <v>1970.0874999999996</v>
      </c>
      <c r="AZ701" s="11"/>
      <c r="BA701" s="11"/>
      <c r="BB701" s="11">
        <f t="shared" si="424"/>
        <v>-38.687500000000028</v>
      </c>
      <c r="BC701" s="11">
        <f t="shared" si="425"/>
        <v>-1035.7624999999998</v>
      </c>
      <c r="BD701" s="11">
        <f t="shared" si="426"/>
        <v>-1035.7624999999998</v>
      </c>
      <c r="BE701" s="11">
        <f t="shared" si="427"/>
        <v>-1035.7624999999998</v>
      </c>
      <c r="BF701" s="11">
        <f t="shared" si="428"/>
        <v>-2032.8374999999999</v>
      </c>
      <c r="BG701" s="11">
        <f t="shared" si="429"/>
        <v>-2032.8374999999999</v>
      </c>
      <c r="BH701" s="11">
        <f t="shared" si="430"/>
        <v>-1534.3</v>
      </c>
      <c r="BI701" s="11">
        <f t="shared" si="431"/>
        <v>-1534.3</v>
      </c>
      <c r="BJ701" s="11">
        <f t="shared" si="432"/>
        <v>-1035.7624999999998</v>
      </c>
      <c r="BK701" s="11">
        <f t="shared" si="433"/>
        <v>-1534.3</v>
      </c>
      <c r="BL701" s="11">
        <f t="shared" si="434"/>
        <v>-1534.3</v>
      </c>
      <c r="BM701" s="11">
        <f t="shared" si="435"/>
        <v>-1534.3</v>
      </c>
      <c r="BN701" s="11">
        <f t="shared" si="436"/>
        <v>-1534.3</v>
      </c>
      <c r="BO701" s="11">
        <f t="shared" si="437"/>
        <v>-1534.3</v>
      </c>
      <c r="BP701" s="11">
        <f t="shared" si="438"/>
        <v>-1534.3</v>
      </c>
      <c r="BQ701" s="11">
        <f t="shared" si="439"/>
        <v>-2032.8374999999999</v>
      </c>
      <c r="BR701" s="11">
        <f t="shared" si="440"/>
        <v>-2032.8374999999999</v>
      </c>
      <c r="BS701" s="11">
        <f t="shared" si="441"/>
        <v>-3029.9125000000004</v>
      </c>
    </row>
    <row r="702" spans="1:71" ht="16" customHeight="1">
      <c r="A702" s="2">
        <v>43990</v>
      </c>
      <c r="B702" s="10" t="s">
        <v>907</v>
      </c>
      <c r="C702" s="11">
        <v>15</v>
      </c>
      <c r="D702" s="10">
        <v>-72</v>
      </c>
      <c r="E702" s="10">
        <v>1.2</v>
      </c>
      <c r="I702">
        <v>2.4469683908045822E-2</v>
      </c>
      <c r="K702">
        <v>0</v>
      </c>
      <c r="L702" t="s">
        <v>3129</v>
      </c>
      <c r="M702" t="s">
        <v>2857</v>
      </c>
      <c r="N702" t="s">
        <v>2857</v>
      </c>
      <c r="O702" t="s">
        <v>2855</v>
      </c>
      <c r="P702" t="s">
        <v>2855</v>
      </c>
      <c r="Q702" t="s">
        <v>2858</v>
      </c>
      <c r="R702" t="s">
        <v>2859</v>
      </c>
      <c r="S702" t="s">
        <v>2859</v>
      </c>
      <c r="T702" t="s">
        <v>2859</v>
      </c>
      <c r="U702" t="s">
        <v>2857</v>
      </c>
      <c r="V702" t="s">
        <v>2858</v>
      </c>
      <c r="W702" t="s">
        <v>2858</v>
      </c>
      <c r="X702" t="s">
        <v>2858</v>
      </c>
      <c r="Y702" t="s">
        <v>2855</v>
      </c>
      <c r="Z702" t="s">
        <v>2858</v>
      </c>
      <c r="AA702" t="s">
        <v>2858</v>
      </c>
      <c r="AB702" t="s">
        <v>2855</v>
      </c>
      <c r="AC702" t="s">
        <v>2855</v>
      </c>
      <c r="AD702" t="s">
        <v>2858</v>
      </c>
      <c r="AH702" s="11">
        <f t="shared" si="406"/>
        <v>225.18749999999713</v>
      </c>
      <c r="AI702" s="11">
        <f t="shared" si="407"/>
        <v>225.18749999999713</v>
      </c>
      <c r="AJ702" s="11">
        <f t="shared" si="408"/>
        <v>325.47999999999854</v>
      </c>
      <c r="AK702" s="11">
        <f t="shared" si="409"/>
        <v>325.47999999999854</v>
      </c>
      <c r="AL702" s="11">
        <f t="shared" si="410"/>
        <v>275.3347529249989</v>
      </c>
      <c r="AM702" s="11">
        <f t="shared" si="411"/>
        <v>175.04124999999999</v>
      </c>
      <c r="AN702" s="11">
        <f t="shared" si="412"/>
        <v>175.04124999999999</v>
      </c>
      <c r="AO702" s="11">
        <f t="shared" si="413"/>
        <v>175.04124999999999</v>
      </c>
      <c r="AP702" s="11">
        <f t="shared" si="414"/>
        <v>225.18749999999713</v>
      </c>
      <c r="AQ702" s="11">
        <f t="shared" si="415"/>
        <v>275.3347529249989</v>
      </c>
      <c r="AR702" s="11">
        <f t="shared" si="416"/>
        <v>275.3347529249989</v>
      </c>
      <c r="AS702" s="11">
        <f t="shared" si="417"/>
        <v>275.3347529249989</v>
      </c>
      <c r="AT702" s="11">
        <f t="shared" si="418"/>
        <v>325.47999999999854</v>
      </c>
      <c r="AU702" s="11">
        <f t="shared" si="419"/>
        <v>275.3347529249989</v>
      </c>
      <c r="AV702" s="11">
        <f t="shared" si="420"/>
        <v>275.3347529249989</v>
      </c>
      <c r="AW702" s="11">
        <f t="shared" si="421"/>
        <v>325.47999999999854</v>
      </c>
      <c r="AX702" s="11">
        <f t="shared" si="422"/>
        <v>325.47999999999854</v>
      </c>
      <c r="AY702" s="11">
        <f t="shared" si="423"/>
        <v>275.3347529249989</v>
      </c>
      <c r="AZ702" s="11"/>
      <c r="BA702" s="11"/>
      <c r="BB702" s="11">
        <f t="shared" si="424"/>
        <v>-374.81249999999716</v>
      </c>
      <c r="BC702" s="11">
        <f t="shared" si="425"/>
        <v>-374.81249999999716</v>
      </c>
      <c r="BD702" s="11">
        <f t="shared" si="426"/>
        <v>-474.51999999999862</v>
      </c>
      <c r="BE702" s="11">
        <f t="shared" si="427"/>
        <v>-474.51999999999862</v>
      </c>
      <c r="BF702" s="11">
        <f t="shared" si="428"/>
        <v>-424.6672470749989</v>
      </c>
      <c r="BG702" s="11">
        <f t="shared" si="429"/>
        <v>-324.95875000000007</v>
      </c>
      <c r="BH702" s="11">
        <f t="shared" si="430"/>
        <v>-324.95875000000007</v>
      </c>
      <c r="BI702" s="11">
        <f t="shared" si="431"/>
        <v>-324.95875000000007</v>
      </c>
      <c r="BJ702" s="11">
        <f t="shared" si="432"/>
        <v>-374.81249999999716</v>
      </c>
      <c r="BK702" s="11">
        <f t="shared" si="433"/>
        <v>-424.6672470749989</v>
      </c>
      <c r="BL702" s="11">
        <f t="shared" si="434"/>
        <v>-424.6672470749989</v>
      </c>
      <c r="BM702" s="11">
        <f t="shared" si="435"/>
        <v>-424.6672470749989</v>
      </c>
      <c r="BN702" s="11">
        <f t="shared" si="436"/>
        <v>-474.51999999999862</v>
      </c>
      <c r="BO702" s="11">
        <f t="shared" si="437"/>
        <v>-424.6672470749989</v>
      </c>
      <c r="BP702" s="11">
        <f t="shared" si="438"/>
        <v>-424.6672470749989</v>
      </c>
      <c r="BQ702" s="11">
        <f t="shared" si="439"/>
        <v>-474.51999999999862</v>
      </c>
      <c r="BR702" s="11">
        <f t="shared" si="440"/>
        <v>-474.51999999999862</v>
      </c>
      <c r="BS702" s="11">
        <f t="shared" si="441"/>
        <v>-424.6672470749989</v>
      </c>
    </row>
    <row r="703" spans="1:71" ht="16" customHeight="1">
      <c r="A703" s="2">
        <v>43991</v>
      </c>
      <c r="B703" s="10" t="s">
        <v>324</v>
      </c>
      <c r="C703" s="11">
        <v>1</v>
      </c>
      <c r="D703" s="3">
        <v>-1019</v>
      </c>
      <c r="E703" s="10">
        <v>0.6</v>
      </c>
      <c r="K703">
        <v>0</v>
      </c>
      <c r="L703" t="s">
        <v>1576</v>
      </c>
      <c r="M703" t="s">
        <v>2268</v>
      </c>
      <c r="N703" t="s">
        <v>2266</v>
      </c>
      <c r="O703" t="s">
        <v>1576</v>
      </c>
      <c r="P703" t="s">
        <v>2265</v>
      </c>
      <c r="Q703" t="s">
        <v>1577</v>
      </c>
      <c r="R703" t="s">
        <v>2324</v>
      </c>
      <c r="S703" t="s">
        <v>2324</v>
      </c>
      <c r="T703" t="s">
        <v>2324</v>
      </c>
      <c r="U703" t="s">
        <v>2267</v>
      </c>
      <c r="V703" t="s">
        <v>2267</v>
      </c>
      <c r="W703" t="s">
        <v>2324</v>
      </c>
      <c r="X703" t="s">
        <v>2324</v>
      </c>
      <c r="Y703" t="s">
        <v>1576</v>
      </c>
      <c r="Z703" t="s">
        <v>2268</v>
      </c>
      <c r="AA703" t="s">
        <v>2266</v>
      </c>
      <c r="AB703" t="s">
        <v>2269</v>
      </c>
      <c r="AC703" t="s">
        <v>2266</v>
      </c>
      <c r="AD703" t="s">
        <v>2268</v>
      </c>
      <c r="AH703" s="11">
        <f t="shared" si="406"/>
        <v>-1208.0875000000001</v>
      </c>
      <c r="AI703" s="11">
        <f t="shared" si="407"/>
        <v>-706.625</v>
      </c>
      <c r="AJ703" s="11">
        <f t="shared" si="408"/>
        <v>-1709.55</v>
      </c>
      <c r="AK703" s="11">
        <f t="shared" si="409"/>
        <v>-4216.8625000000002</v>
      </c>
      <c r="AL703" s="11">
        <f t="shared" si="410"/>
        <v>-3213.9375</v>
      </c>
      <c r="AM703" s="11">
        <f t="shared" si="411"/>
        <v>-2712.4750000000004</v>
      </c>
      <c r="AN703" s="11">
        <f t="shared" si="412"/>
        <v>-2712.4750000000004</v>
      </c>
      <c r="AO703" s="11">
        <f t="shared" si="413"/>
        <v>-2712.4750000000004</v>
      </c>
      <c r="AP703" s="11">
        <f t="shared" si="414"/>
        <v>-2211.0125000000003</v>
      </c>
      <c r="AQ703" s="11">
        <f t="shared" si="415"/>
        <v>-2211.0125000000003</v>
      </c>
      <c r="AR703" s="11">
        <f t="shared" si="416"/>
        <v>-2712.4750000000004</v>
      </c>
      <c r="AS703" s="11">
        <f t="shared" si="417"/>
        <v>-2712.4750000000004</v>
      </c>
      <c r="AT703" s="11">
        <f t="shared" si="418"/>
        <v>-1709.55</v>
      </c>
      <c r="AU703" s="11">
        <f t="shared" si="419"/>
        <v>-1208.0875000000001</v>
      </c>
      <c r="AV703" s="11">
        <f t="shared" si="420"/>
        <v>-706.625</v>
      </c>
      <c r="AW703" s="11">
        <f t="shared" si="421"/>
        <v>-205.16250000000002</v>
      </c>
      <c r="AX703" s="11">
        <f t="shared" si="422"/>
        <v>-706.625</v>
      </c>
      <c r="AY703" s="11">
        <f t="shared" si="423"/>
        <v>-1208.0875000000001</v>
      </c>
      <c r="AZ703" s="11"/>
      <c r="BA703" s="11"/>
      <c r="BB703" s="11">
        <f t="shared" si="424"/>
        <v>-2208.0875000000001</v>
      </c>
      <c r="BC703" s="11">
        <f t="shared" si="425"/>
        <v>-2706.625</v>
      </c>
      <c r="BD703" s="11">
        <f t="shared" si="426"/>
        <v>-1709.55</v>
      </c>
      <c r="BE703" s="11">
        <f t="shared" si="427"/>
        <v>783.13749999999982</v>
      </c>
      <c r="BF703" s="11">
        <f t="shared" si="428"/>
        <v>-213.9375</v>
      </c>
      <c r="BG703" s="11">
        <f t="shared" si="429"/>
        <v>-712.47500000000002</v>
      </c>
      <c r="BH703" s="11">
        <f t="shared" si="430"/>
        <v>-712.47500000000002</v>
      </c>
      <c r="BI703" s="11">
        <f t="shared" si="431"/>
        <v>-712.47500000000002</v>
      </c>
      <c r="BJ703" s="11">
        <f t="shared" si="432"/>
        <v>-1211.0125</v>
      </c>
      <c r="BK703" s="11">
        <f t="shared" si="433"/>
        <v>-1211.0125</v>
      </c>
      <c r="BL703" s="11">
        <f t="shared" si="434"/>
        <v>-712.47500000000002</v>
      </c>
      <c r="BM703" s="11">
        <f t="shared" si="435"/>
        <v>-712.47500000000002</v>
      </c>
      <c r="BN703" s="11">
        <f t="shared" si="436"/>
        <v>-1709.55</v>
      </c>
      <c r="BO703" s="11">
        <f t="shared" si="437"/>
        <v>-2208.0875000000001</v>
      </c>
      <c r="BP703" s="11">
        <f t="shared" si="438"/>
        <v>-2706.625</v>
      </c>
      <c r="BQ703" s="11">
        <f t="shared" si="439"/>
        <v>-3205.1625000000004</v>
      </c>
      <c r="BR703" s="11">
        <f t="shared" si="440"/>
        <v>-2706.625</v>
      </c>
      <c r="BS703" s="11">
        <f t="shared" si="441"/>
        <v>-2208.0875000000001</v>
      </c>
    </row>
    <row r="704" spans="1:71" ht="16" customHeight="1">
      <c r="A704" s="2">
        <v>43991</v>
      </c>
      <c r="B704" s="10" t="s">
        <v>273</v>
      </c>
      <c r="C704" s="11">
        <v>2</v>
      </c>
      <c r="D704" s="10">
        <v>-445</v>
      </c>
      <c r="E704" s="10">
        <v>-0.4</v>
      </c>
      <c r="K704">
        <v>0</v>
      </c>
      <c r="L704" t="s">
        <v>137</v>
      </c>
      <c r="M704" t="s">
        <v>138</v>
      </c>
      <c r="N704" t="s">
        <v>138</v>
      </c>
      <c r="O704" t="s">
        <v>139</v>
      </c>
      <c r="P704" t="s">
        <v>143</v>
      </c>
      <c r="Q704" t="s">
        <v>140</v>
      </c>
      <c r="R704" t="s">
        <v>142</v>
      </c>
      <c r="S704" t="s">
        <v>140</v>
      </c>
      <c r="T704" t="s">
        <v>140</v>
      </c>
      <c r="U704" t="s">
        <v>754</v>
      </c>
      <c r="V704" t="s">
        <v>140</v>
      </c>
      <c r="W704" t="s">
        <v>140</v>
      </c>
      <c r="X704" t="s">
        <v>754</v>
      </c>
      <c r="Y704" t="s">
        <v>139</v>
      </c>
      <c r="Z704" t="s">
        <v>139</v>
      </c>
      <c r="AA704" t="s">
        <v>139</v>
      </c>
      <c r="AB704" t="s">
        <v>139</v>
      </c>
      <c r="AC704" t="s">
        <v>139</v>
      </c>
      <c r="AD704" t="s">
        <v>139</v>
      </c>
      <c r="AH704" s="11">
        <f t="shared" si="406"/>
        <v>-1356.2375000000002</v>
      </c>
      <c r="AI704" s="11">
        <f t="shared" si="407"/>
        <v>-1356.2375000000002</v>
      </c>
      <c r="AJ704" s="11">
        <f t="shared" si="408"/>
        <v>-1857.7</v>
      </c>
      <c r="AK704" s="11">
        <f t="shared" si="409"/>
        <v>-4365.0124999999998</v>
      </c>
      <c r="AL704" s="11">
        <f t="shared" si="410"/>
        <v>-2860.625</v>
      </c>
      <c r="AM704" s="11">
        <f t="shared" si="411"/>
        <v>-3362.0874999999996</v>
      </c>
      <c r="AN704" s="11">
        <f t="shared" si="412"/>
        <v>-2860.625</v>
      </c>
      <c r="AO704" s="11">
        <f t="shared" si="413"/>
        <v>-2860.625</v>
      </c>
      <c r="AP704" s="11">
        <f t="shared" si="414"/>
        <v>-2359.1624999999999</v>
      </c>
      <c r="AQ704" s="11">
        <f t="shared" si="415"/>
        <v>-2860.625</v>
      </c>
      <c r="AR704" s="11">
        <f t="shared" si="416"/>
        <v>-2860.625</v>
      </c>
      <c r="AS704" s="11">
        <f t="shared" si="417"/>
        <v>-2359.1624999999999</v>
      </c>
      <c r="AT704" s="11">
        <f t="shared" si="418"/>
        <v>-1857.7</v>
      </c>
      <c r="AU704" s="11">
        <f t="shared" si="419"/>
        <v>-1857.7</v>
      </c>
      <c r="AV704" s="11">
        <f t="shared" si="420"/>
        <v>-1857.7</v>
      </c>
      <c r="AW704" s="11">
        <f t="shared" si="421"/>
        <v>-1857.7</v>
      </c>
      <c r="AX704" s="11">
        <f t="shared" si="422"/>
        <v>-1857.7</v>
      </c>
      <c r="AY704" s="11">
        <f t="shared" si="423"/>
        <v>-1857.7</v>
      </c>
      <c r="AZ704" s="11"/>
      <c r="BA704" s="11"/>
      <c r="BB704" s="11">
        <f t="shared" si="424"/>
        <v>-356.23750000000001</v>
      </c>
      <c r="BC704" s="11">
        <f t="shared" si="425"/>
        <v>-356.23750000000001</v>
      </c>
      <c r="BD704" s="11">
        <f t="shared" si="426"/>
        <v>142.29999999999995</v>
      </c>
      <c r="BE704" s="11">
        <f t="shared" si="427"/>
        <v>2634.9875000000002</v>
      </c>
      <c r="BF704" s="11">
        <f t="shared" si="428"/>
        <v>1139.375</v>
      </c>
      <c r="BG704" s="11">
        <f t="shared" si="429"/>
        <v>1637.9125000000001</v>
      </c>
      <c r="BH704" s="11">
        <f t="shared" si="430"/>
        <v>1139.375</v>
      </c>
      <c r="BI704" s="11">
        <f t="shared" si="431"/>
        <v>1139.375</v>
      </c>
      <c r="BJ704" s="11">
        <f t="shared" si="432"/>
        <v>640.83749999999986</v>
      </c>
      <c r="BK704" s="11">
        <f t="shared" si="433"/>
        <v>1139.375</v>
      </c>
      <c r="BL704" s="11">
        <f t="shared" si="434"/>
        <v>1139.375</v>
      </c>
      <c r="BM704" s="11">
        <f t="shared" si="435"/>
        <v>640.83749999999986</v>
      </c>
      <c r="BN704" s="11">
        <f t="shared" si="436"/>
        <v>142.29999999999995</v>
      </c>
      <c r="BO704" s="11">
        <f t="shared" si="437"/>
        <v>142.29999999999995</v>
      </c>
      <c r="BP704" s="11">
        <f t="shared" si="438"/>
        <v>142.29999999999995</v>
      </c>
      <c r="BQ704" s="11">
        <f t="shared" si="439"/>
        <v>142.29999999999995</v>
      </c>
      <c r="BR704" s="11">
        <f t="shared" si="440"/>
        <v>142.29999999999995</v>
      </c>
      <c r="BS704" s="11">
        <f t="shared" si="441"/>
        <v>142.29999999999995</v>
      </c>
    </row>
    <row r="705" spans="1:71" ht="16" customHeight="1">
      <c r="A705" s="2">
        <v>43991</v>
      </c>
      <c r="B705" s="10" t="s">
        <v>251</v>
      </c>
      <c r="C705" s="11">
        <v>3</v>
      </c>
      <c r="D705" s="10">
        <v>-389</v>
      </c>
      <c r="E705" s="10">
        <v>1</v>
      </c>
      <c r="K705">
        <v>0</v>
      </c>
      <c r="L705" t="s">
        <v>1688</v>
      </c>
      <c r="M705" t="s">
        <v>1183</v>
      </c>
      <c r="N705" t="s">
        <v>2537</v>
      </c>
      <c r="O705" t="s">
        <v>1453</v>
      </c>
      <c r="P705" t="s">
        <v>2537</v>
      </c>
      <c r="Q705" t="s">
        <v>2539</v>
      </c>
      <c r="R705" t="s">
        <v>2539</v>
      </c>
      <c r="S705" t="s">
        <v>2539</v>
      </c>
      <c r="T705" t="s">
        <v>2537</v>
      </c>
      <c r="U705" t="s">
        <v>2536</v>
      </c>
      <c r="V705" t="s">
        <v>2537</v>
      </c>
      <c r="W705" t="s">
        <v>2537</v>
      </c>
      <c r="X705" t="s">
        <v>2537</v>
      </c>
      <c r="Y705" t="s">
        <v>2535</v>
      </c>
      <c r="Z705" t="s">
        <v>1183</v>
      </c>
      <c r="AA705" t="s">
        <v>1687</v>
      </c>
      <c r="AB705" t="s">
        <v>1686</v>
      </c>
      <c r="AC705" t="s">
        <v>1684</v>
      </c>
      <c r="AD705" t="s">
        <v>2682</v>
      </c>
      <c r="AH705" s="11">
        <f t="shared" si="406"/>
        <v>-8866.7999999999993</v>
      </c>
      <c r="AI705" s="11">
        <f t="shared" si="407"/>
        <v>-13881.424999999999</v>
      </c>
      <c r="AJ705" s="11">
        <f t="shared" si="408"/>
        <v>-16890.2</v>
      </c>
      <c r="AK705" s="11">
        <f t="shared" si="409"/>
        <v>-13881.424999999999</v>
      </c>
      <c r="AL705" s="11">
        <f t="shared" si="410"/>
        <v>-12878.5</v>
      </c>
      <c r="AM705" s="11">
        <f t="shared" si="411"/>
        <v>-12878.5</v>
      </c>
      <c r="AN705" s="11">
        <f t="shared" si="412"/>
        <v>-12878.5</v>
      </c>
      <c r="AO705" s="11">
        <f t="shared" si="413"/>
        <v>-13881.424999999999</v>
      </c>
      <c r="AP705" s="11">
        <f t="shared" si="414"/>
        <v>-14884.35</v>
      </c>
      <c r="AQ705" s="11">
        <f t="shared" si="415"/>
        <v>-13881.424999999999</v>
      </c>
      <c r="AR705" s="11">
        <f t="shared" si="416"/>
        <v>-13881.424999999999</v>
      </c>
      <c r="AS705" s="11">
        <f t="shared" si="417"/>
        <v>-13881.424999999999</v>
      </c>
      <c r="AT705" s="11">
        <f t="shared" si="418"/>
        <v>-11875.575000000001</v>
      </c>
      <c r="AU705" s="11">
        <f t="shared" si="419"/>
        <v>-8866.7999999999993</v>
      </c>
      <c r="AV705" s="11">
        <f t="shared" si="420"/>
        <v>-6860.95</v>
      </c>
      <c r="AW705" s="11">
        <f t="shared" si="421"/>
        <v>-5858.0249999999996</v>
      </c>
      <c r="AX705" s="11">
        <f t="shared" si="422"/>
        <v>-4855.1000000000004</v>
      </c>
      <c r="AY705" s="11">
        <f t="shared" si="423"/>
        <v>-10872.65</v>
      </c>
      <c r="AZ705" s="11"/>
      <c r="BA705" s="11"/>
      <c r="BB705" s="11">
        <f t="shared" si="424"/>
        <v>3133.2</v>
      </c>
      <c r="BC705" s="11">
        <f t="shared" si="425"/>
        <v>8118.5750000000007</v>
      </c>
      <c r="BD705" s="11">
        <f t="shared" si="426"/>
        <v>11109.8</v>
      </c>
      <c r="BE705" s="11">
        <f t="shared" si="427"/>
        <v>8118.5750000000007</v>
      </c>
      <c r="BF705" s="11">
        <f t="shared" si="428"/>
        <v>7121.5</v>
      </c>
      <c r="BG705" s="11">
        <f t="shared" si="429"/>
        <v>7121.5</v>
      </c>
      <c r="BH705" s="11">
        <f t="shared" si="430"/>
        <v>7121.5</v>
      </c>
      <c r="BI705" s="11">
        <f t="shared" si="431"/>
        <v>8118.5750000000007</v>
      </c>
      <c r="BJ705" s="11">
        <f t="shared" si="432"/>
        <v>9115.65</v>
      </c>
      <c r="BK705" s="11">
        <f t="shared" si="433"/>
        <v>8118.5750000000007</v>
      </c>
      <c r="BL705" s="11">
        <f t="shared" si="434"/>
        <v>8118.5750000000007</v>
      </c>
      <c r="BM705" s="11">
        <f t="shared" si="435"/>
        <v>8118.5750000000007</v>
      </c>
      <c r="BN705" s="11">
        <f t="shared" si="436"/>
        <v>6124.4250000000002</v>
      </c>
      <c r="BO705" s="11">
        <f t="shared" si="437"/>
        <v>3133.2</v>
      </c>
      <c r="BP705" s="11">
        <f t="shared" si="438"/>
        <v>1139.0500000000002</v>
      </c>
      <c r="BQ705" s="11">
        <f t="shared" si="439"/>
        <v>141.97499999999991</v>
      </c>
      <c r="BR705" s="11">
        <f t="shared" si="440"/>
        <v>-855.1</v>
      </c>
      <c r="BS705" s="11">
        <f t="shared" si="441"/>
        <v>5127.3500000000004</v>
      </c>
    </row>
    <row r="706" spans="1:71" ht="16" customHeight="1">
      <c r="A706" s="2">
        <v>43991</v>
      </c>
      <c r="B706" s="10" t="s">
        <v>400</v>
      </c>
      <c r="C706" s="11">
        <v>4</v>
      </c>
      <c r="D706" s="10">
        <v>-344</v>
      </c>
      <c r="E706" s="10">
        <v>-2.2999999999999998</v>
      </c>
      <c r="K706">
        <v>0</v>
      </c>
      <c r="L706" t="s">
        <v>1337</v>
      </c>
      <c r="M706" t="s">
        <v>543</v>
      </c>
      <c r="N706" t="s">
        <v>1337</v>
      </c>
      <c r="O706" t="s">
        <v>1334</v>
      </c>
      <c r="P706" t="s">
        <v>1334</v>
      </c>
      <c r="Q706" t="s">
        <v>1338</v>
      </c>
      <c r="R706" t="s">
        <v>1337</v>
      </c>
      <c r="S706" t="s">
        <v>1337</v>
      </c>
      <c r="T706" t="s">
        <v>1337</v>
      </c>
      <c r="U706" t="s">
        <v>1338</v>
      </c>
      <c r="V706" t="s">
        <v>1337</v>
      </c>
      <c r="W706" t="s">
        <v>1337</v>
      </c>
      <c r="X706" t="s">
        <v>1337</v>
      </c>
      <c r="Y706" t="s">
        <v>1337</v>
      </c>
      <c r="Z706" t="s">
        <v>1337</v>
      </c>
      <c r="AA706" t="s">
        <v>1336</v>
      </c>
      <c r="AB706" t="s">
        <v>1336</v>
      </c>
      <c r="AC706" t="s">
        <v>1337</v>
      </c>
      <c r="AD706" t="s">
        <v>1336</v>
      </c>
      <c r="AH706" s="11">
        <f t="shared" si="406"/>
        <v>-290.28824992499909</v>
      </c>
      <c r="AI706" s="11">
        <f t="shared" si="407"/>
        <v>-139.85250869999999</v>
      </c>
      <c r="AJ706" s="11">
        <f t="shared" si="408"/>
        <v>-240.14300284999939</v>
      </c>
      <c r="AK706" s="11">
        <f t="shared" si="409"/>
        <v>-240.14300284999939</v>
      </c>
      <c r="AL706" s="11">
        <f t="shared" si="410"/>
        <v>-189.99775577499969</v>
      </c>
      <c r="AM706" s="11">
        <f t="shared" si="411"/>
        <v>-139.85250869999999</v>
      </c>
      <c r="AN706" s="11">
        <f t="shared" si="412"/>
        <v>-139.85250869999999</v>
      </c>
      <c r="AO706" s="11">
        <f t="shared" si="413"/>
        <v>-139.85250869999999</v>
      </c>
      <c r="AP706" s="11">
        <f t="shared" si="414"/>
        <v>-189.99775577499969</v>
      </c>
      <c r="AQ706" s="11">
        <f t="shared" si="415"/>
        <v>-139.85250869999999</v>
      </c>
      <c r="AR706" s="11">
        <f t="shared" si="416"/>
        <v>-139.85250869999999</v>
      </c>
      <c r="AS706" s="11">
        <f t="shared" si="417"/>
        <v>-139.85250869999999</v>
      </c>
      <c r="AT706" s="11">
        <f t="shared" si="418"/>
        <v>-139.85250869999999</v>
      </c>
      <c r="AU706" s="11">
        <f t="shared" si="419"/>
        <v>-139.85250869999999</v>
      </c>
      <c r="AV706" s="11">
        <f t="shared" si="420"/>
        <v>-39.556999924999047</v>
      </c>
      <c r="AW706" s="11">
        <f t="shared" si="421"/>
        <v>-39.556999924999047</v>
      </c>
      <c r="AX706" s="11">
        <f t="shared" si="422"/>
        <v>-139.85250869999999</v>
      </c>
      <c r="AY706" s="11">
        <f t="shared" si="423"/>
        <v>-39.556999924999047</v>
      </c>
      <c r="AZ706" s="11"/>
      <c r="BA706" s="11"/>
      <c r="BB706" s="11">
        <f t="shared" si="424"/>
        <v>9.7057500749990453</v>
      </c>
      <c r="BC706" s="11">
        <f t="shared" si="425"/>
        <v>-139.85250869999999</v>
      </c>
      <c r="BD706" s="11">
        <f t="shared" si="426"/>
        <v>-40.147002850000639</v>
      </c>
      <c r="BE706" s="11">
        <f t="shared" si="427"/>
        <v>-40.147002850000639</v>
      </c>
      <c r="BF706" s="11">
        <f t="shared" si="428"/>
        <v>-89.999755775000324</v>
      </c>
      <c r="BG706" s="11">
        <f t="shared" si="429"/>
        <v>-139.85250869999999</v>
      </c>
      <c r="BH706" s="11">
        <f t="shared" si="430"/>
        <v>-139.85250869999999</v>
      </c>
      <c r="BI706" s="11">
        <f t="shared" si="431"/>
        <v>-139.85250869999999</v>
      </c>
      <c r="BJ706" s="11">
        <f t="shared" si="432"/>
        <v>-89.999755775000324</v>
      </c>
      <c r="BK706" s="11">
        <f t="shared" si="433"/>
        <v>-139.85250869999999</v>
      </c>
      <c r="BL706" s="11">
        <f t="shared" si="434"/>
        <v>-139.85250869999999</v>
      </c>
      <c r="BM706" s="11">
        <f t="shared" si="435"/>
        <v>-139.85250869999999</v>
      </c>
      <c r="BN706" s="11">
        <f t="shared" si="436"/>
        <v>-139.85250869999999</v>
      </c>
      <c r="BO706" s="11">
        <f t="shared" si="437"/>
        <v>-139.85250869999999</v>
      </c>
      <c r="BP706" s="11">
        <f t="shared" si="438"/>
        <v>-239.56299992500095</v>
      </c>
      <c r="BQ706" s="11">
        <f t="shared" si="439"/>
        <v>-239.56299992500095</v>
      </c>
      <c r="BR706" s="11">
        <f t="shared" si="440"/>
        <v>-139.85250869999999</v>
      </c>
      <c r="BS706" s="11">
        <f t="shared" si="441"/>
        <v>-239.56299992500095</v>
      </c>
    </row>
    <row r="707" spans="1:71" ht="16" customHeight="1">
      <c r="A707" s="2">
        <v>43991</v>
      </c>
      <c r="B707" s="10" t="s">
        <v>175</v>
      </c>
      <c r="C707" s="11">
        <v>5</v>
      </c>
      <c r="D707" s="10">
        <v>-178</v>
      </c>
      <c r="E707" s="10">
        <v>1</v>
      </c>
      <c r="K707">
        <v>0</v>
      </c>
      <c r="L707" t="s">
        <v>1444</v>
      </c>
      <c r="M707" t="s">
        <v>1441</v>
      </c>
      <c r="N707" t="s">
        <v>2115</v>
      </c>
      <c r="O707" t="s">
        <v>1438</v>
      </c>
      <c r="P707" t="s">
        <v>1438</v>
      </c>
      <c r="Q707" t="s">
        <v>2116</v>
      </c>
      <c r="R707" t="s">
        <v>2116</v>
      </c>
      <c r="S707" t="s">
        <v>1439</v>
      </c>
      <c r="T707" t="s">
        <v>2116</v>
      </c>
      <c r="U707" t="s">
        <v>2116</v>
      </c>
      <c r="V707" t="s">
        <v>2116</v>
      </c>
      <c r="W707" t="s">
        <v>1438</v>
      </c>
      <c r="X707" t="s">
        <v>2115</v>
      </c>
      <c r="Y707" t="s">
        <v>2116</v>
      </c>
      <c r="Z707" t="s">
        <v>2116</v>
      </c>
      <c r="AA707" t="s">
        <v>2115</v>
      </c>
      <c r="AB707" t="s">
        <v>2115</v>
      </c>
      <c r="AC707" t="s">
        <v>2116</v>
      </c>
      <c r="AD707" t="s">
        <v>1438</v>
      </c>
      <c r="AH707" s="11">
        <f t="shared" si="406"/>
        <v>-14966.5</v>
      </c>
      <c r="AI707" s="11">
        <f t="shared" si="407"/>
        <v>-24995.75</v>
      </c>
      <c r="AJ707" s="11">
        <f t="shared" si="408"/>
        <v>-35025</v>
      </c>
      <c r="AK707" s="11">
        <f t="shared" si="409"/>
        <v>-35025</v>
      </c>
      <c r="AL707" s="11">
        <f t="shared" si="410"/>
        <v>-30010.375</v>
      </c>
      <c r="AM707" s="11">
        <f t="shared" si="411"/>
        <v>-30010.375</v>
      </c>
      <c r="AN707" s="11">
        <f t="shared" si="412"/>
        <v>-19981.125</v>
      </c>
      <c r="AO707" s="11">
        <f t="shared" si="413"/>
        <v>-30010.375</v>
      </c>
      <c r="AP707" s="11">
        <f t="shared" si="414"/>
        <v>-30010.375</v>
      </c>
      <c r="AQ707" s="11">
        <f t="shared" si="415"/>
        <v>-30010.375</v>
      </c>
      <c r="AR707" s="11">
        <f t="shared" si="416"/>
        <v>-35025</v>
      </c>
      <c r="AS707" s="11">
        <f t="shared" si="417"/>
        <v>-24995.75</v>
      </c>
      <c r="AT707" s="11">
        <f t="shared" si="418"/>
        <v>-30010.375</v>
      </c>
      <c r="AU707" s="11">
        <f t="shared" si="419"/>
        <v>-30010.375</v>
      </c>
      <c r="AV707" s="11">
        <f t="shared" si="420"/>
        <v>-24995.75</v>
      </c>
      <c r="AW707" s="11">
        <f t="shared" si="421"/>
        <v>-24995.75</v>
      </c>
      <c r="AX707" s="11">
        <f t="shared" si="422"/>
        <v>-30010.375</v>
      </c>
      <c r="AY707" s="11">
        <f t="shared" si="423"/>
        <v>-35025</v>
      </c>
      <c r="AZ707" s="11"/>
      <c r="BA707" s="11"/>
      <c r="BB707" s="11">
        <f t="shared" si="424"/>
        <v>5033.5</v>
      </c>
      <c r="BC707" s="11">
        <f t="shared" si="425"/>
        <v>15004.25</v>
      </c>
      <c r="BD707" s="11">
        <f t="shared" si="426"/>
        <v>24975</v>
      </c>
      <c r="BE707" s="11">
        <f t="shared" si="427"/>
        <v>24975</v>
      </c>
      <c r="BF707" s="11">
        <f t="shared" si="428"/>
        <v>19989.625</v>
      </c>
      <c r="BG707" s="11">
        <f t="shared" si="429"/>
        <v>19989.625</v>
      </c>
      <c r="BH707" s="11">
        <f t="shared" si="430"/>
        <v>10018.875</v>
      </c>
      <c r="BI707" s="11">
        <f t="shared" si="431"/>
        <v>19989.625</v>
      </c>
      <c r="BJ707" s="11">
        <f t="shared" si="432"/>
        <v>19989.625</v>
      </c>
      <c r="BK707" s="11">
        <f t="shared" si="433"/>
        <v>19989.625</v>
      </c>
      <c r="BL707" s="11">
        <f t="shared" si="434"/>
        <v>24975</v>
      </c>
      <c r="BM707" s="11">
        <f t="shared" si="435"/>
        <v>15004.25</v>
      </c>
      <c r="BN707" s="11">
        <f t="shared" si="436"/>
        <v>19989.625</v>
      </c>
      <c r="BO707" s="11">
        <f t="shared" si="437"/>
        <v>19989.625</v>
      </c>
      <c r="BP707" s="11">
        <f t="shared" si="438"/>
        <v>15004.25</v>
      </c>
      <c r="BQ707" s="11">
        <f t="shared" si="439"/>
        <v>15004.25</v>
      </c>
      <c r="BR707" s="11">
        <f t="shared" si="440"/>
        <v>19989.625</v>
      </c>
      <c r="BS707" s="11">
        <f t="shared" si="441"/>
        <v>24975</v>
      </c>
    </row>
    <row r="708" spans="1:71" ht="16" customHeight="1">
      <c r="A708" s="2">
        <v>43991</v>
      </c>
      <c r="B708" s="10" t="s">
        <v>726</v>
      </c>
      <c r="C708" s="11">
        <v>6</v>
      </c>
      <c r="D708" s="10">
        <v>-139</v>
      </c>
      <c r="E708" s="10">
        <v>0.6</v>
      </c>
      <c r="K708">
        <v>0</v>
      </c>
      <c r="L708" t="s">
        <v>1955</v>
      </c>
      <c r="M708" t="s">
        <v>1957</v>
      </c>
      <c r="N708" t="s">
        <v>1193</v>
      </c>
      <c r="O708" t="s">
        <v>1199</v>
      </c>
      <c r="P708" t="s">
        <v>1195</v>
      </c>
      <c r="Q708" t="s">
        <v>2336</v>
      </c>
      <c r="R708" t="s">
        <v>2334</v>
      </c>
      <c r="S708" t="s">
        <v>1938</v>
      </c>
      <c r="T708" t="s">
        <v>2226</v>
      </c>
      <c r="U708" t="s">
        <v>2338</v>
      </c>
      <c r="V708" t="s">
        <v>1938</v>
      </c>
      <c r="W708" t="s">
        <v>2224</v>
      </c>
      <c r="X708" t="s">
        <v>2338</v>
      </c>
      <c r="Y708" t="s">
        <v>2334</v>
      </c>
      <c r="Z708" t="s">
        <v>2225</v>
      </c>
      <c r="AA708" t="s">
        <v>2225</v>
      </c>
      <c r="AB708" t="s">
        <v>2336</v>
      </c>
      <c r="AC708" t="s">
        <v>2336</v>
      </c>
      <c r="AD708" t="s">
        <v>2337</v>
      </c>
      <c r="AH708" s="11">
        <f t="shared" si="406"/>
        <v>-3190.9750000000004</v>
      </c>
      <c r="AI708" s="11">
        <f t="shared" si="407"/>
        <v>-8205.5999999999985</v>
      </c>
      <c r="AJ708" s="11">
        <f t="shared" si="408"/>
        <v>-11214.375</v>
      </c>
      <c r="AK708" s="11">
        <f t="shared" si="409"/>
        <v>-13220.225</v>
      </c>
      <c r="AL708" s="11">
        <f t="shared" si="410"/>
        <v>-15226.074999999999</v>
      </c>
      <c r="AM708" s="11">
        <f t="shared" si="411"/>
        <v>-17231.924999999999</v>
      </c>
      <c r="AN708" s="11">
        <f t="shared" si="412"/>
        <v>-23249.475000000002</v>
      </c>
      <c r="AO708" s="11">
        <f t="shared" si="413"/>
        <v>-25255.325000000001</v>
      </c>
      <c r="AP708" s="11">
        <f t="shared" si="414"/>
        <v>-21243.625</v>
      </c>
      <c r="AQ708" s="11">
        <f t="shared" si="415"/>
        <v>-23249.475000000002</v>
      </c>
      <c r="AR708" s="11">
        <f t="shared" si="416"/>
        <v>-24252.400000000001</v>
      </c>
      <c r="AS708" s="11">
        <f t="shared" si="417"/>
        <v>-21243.625</v>
      </c>
      <c r="AT708" s="11">
        <f t="shared" si="418"/>
        <v>-17231.924999999999</v>
      </c>
      <c r="AU708" s="11">
        <f t="shared" si="419"/>
        <v>-19237.775000000001</v>
      </c>
      <c r="AV708" s="11">
        <f t="shared" si="420"/>
        <v>-19237.775000000001</v>
      </c>
      <c r="AW708" s="11">
        <f t="shared" si="421"/>
        <v>-15226.074999999999</v>
      </c>
      <c r="AX708" s="11">
        <f t="shared" si="422"/>
        <v>-15226.074999999999</v>
      </c>
      <c r="AY708" s="11">
        <f t="shared" si="423"/>
        <v>-18234.850000000002</v>
      </c>
      <c r="AZ708" s="11"/>
      <c r="BA708" s="11"/>
      <c r="BB708" s="11">
        <f t="shared" si="424"/>
        <v>-1190.9749999999999</v>
      </c>
      <c r="BC708" s="11">
        <f t="shared" si="425"/>
        <v>3794.4000000000005</v>
      </c>
      <c r="BD708" s="11">
        <f t="shared" si="426"/>
        <v>6785.625</v>
      </c>
      <c r="BE708" s="11">
        <f t="shared" si="427"/>
        <v>8779.7749999999996</v>
      </c>
      <c r="BF708" s="11">
        <f t="shared" si="428"/>
        <v>10773.925000000001</v>
      </c>
      <c r="BG708" s="11">
        <f t="shared" si="429"/>
        <v>12768.075000000001</v>
      </c>
      <c r="BH708" s="11">
        <f t="shared" si="430"/>
        <v>18750.524999999998</v>
      </c>
      <c r="BI708" s="11">
        <f t="shared" si="431"/>
        <v>20744.674999999999</v>
      </c>
      <c r="BJ708" s="11">
        <f t="shared" si="432"/>
        <v>16756.375</v>
      </c>
      <c r="BK708" s="11">
        <f t="shared" si="433"/>
        <v>18750.524999999998</v>
      </c>
      <c r="BL708" s="11">
        <f t="shared" si="434"/>
        <v>19747.599999999999</v>
      </c>
      <c r="BM708" s="11">
        <f t="shared" si="435"/>
        <v>16756.375</v>
      </c>
      <c r="BN708" s="11">
        <f t="shared" si="436"/>
        <v>12768.075000000001</v>
      </c>
      <c r="BO708" s="11">
        <f t="shared" si="437"/>
        <v>14762.225</v>
      </c>
      <c r="BP708" s="11">
        <f t="shared" si="438"/>
        <v>14762.225</v>
      </c>
      <c r="BQ708" s="11">
        <f t="shared" si="439"/>
        <v>10773.925000000001</v>
      </c>
      <c r="BR708" s="11">
        <f t="shared" si="440"/>
        <v>10773.925000000001</v>
      </c>
      <c r="BS708" s="11">
        <f t="shared" si="441"/>
        <v>13765.15</v>
      </c>
    </row>
    <row r="709" spans="1:71" ht="16" customHeight="1">
      <c r="A709" s="2">
        <v>43991</v>
      </c>
      <c r="B709" s="10" t="s">
        <v>2108</v>
      </c>
      <c r="C709" s="11">
        <v>7</v>
      </c>
      <c r="D709" s="10">
        <v>-87</v>
      </c>
      <c r="E709" s="10">
        <v>3.7</v>
      </c>
      <c r="I709">
        <v>1.540125820568922E-2</v>
      </c>
      <c r="K709">
        <v>0</v>
      </c>
      <c r="L709" t="s">
        <v>701</v>
      </c>
      <c r="M709" t="s">
        <v>701</v>
      </c>
      <c r="N709" t="s">
        <v>708</v>
      </c>
      <c r="O709" t="s">
        <v>708</v>
      </c>
      <c r="P709" t="s">
        <v>1732</v>
      </c>
      <c r="Q709" t="s">
        <v>708</v>
      </c>
      <c r="R709" t="s">
        <v>705</v>
      </c>
      <c r="S709" t="s">
        <v>707</v>
      </c>
      <c r="T709" t="s">
        <v>706</v>
      </c>
      <c r="U709" t="s">
        <v>707</v>
      </c>
      <c r="V709" t="s">
        <v>708</v>
      </c>
      <c r="W709" t="s">
        <v>705</v>
      </c>
      <c r="X709" t="s">
        <v>704</v>
      </c>
      <c r="Y709" t="s">
        <v>704</v>
      </c>
      <c r="Z709" t="s">
        <v>704</v>
      </c>
      <c r="AA709" t="s">
        <v>704</v>
      </c>
      <c r="AB709" t="s">
        <v>358</v>
      </c>
      <c r="AC709" t="s">
        <v>483</v>
      </c>
      <c r="AD709" t="s">
        <v>1581</v>
      </c>
      <c r="AH709" s="11">
        <f t="shared" si="406"/>
        <v>-998.32500000000005</v>
      </c>
      <c r="AI709" s="11">
        <f t="shared" si="407"/>
        <v>-496.86250000000001</v>
      </c>
      <c r="AJ709" s="11">
        <f t="shared" si="408"/>
        <v>-496.86250000000001</v>
      </c>
      <c r="AK709" s="11">
        <f t="shared" si="409"/>
        <v>-1499.7874999999999</v>
      </c>
      <c r="AL709" s="11">
        <f t="shared" si="410"/>
        <v>-496.86250000000001</v>
      </c>
      <c r="AM709" s="11">
        <f t="shared" si="411"/>
        <v>1007.5250000000001</v>
      </c>
      <c r="AN709" s="11">
        <f t="shared" si="412"/>
        <v>4.5999999999999659</v>
      </c>
      <c r="AO709" s="11">
        <f t="shared" si="413"/>
        <v>506.0625</v>
      </c>
      <c r="AP709" s="11">
        <f t="shared" si="414"/>
        <v>4.5999999999999659</v>
      </c>
      <c r="AQ709" s="11">
        <f t="shared" si="415"/>
        <v>-496.86250000000001</v>
      </c>
      <c r="AR709" s="11">
        <f t="shared" si="416"/>
        <v>1007.5250000000001</v>
      </c>
      <c r="AS709" s="11">
        <f t="shared" si="417"/>
        <v>1508.9875000000002</v>
      </c>
      <c r="AT709" s="11">
        <f t="shared" si="418"/>
        <v>1508.9875000000002</v>
      </c>
      <c r="AU709" s="11">
        <f t="shared" si="419"/>
        <v>1508.9875000000002</v>
      </c>
      <c r="AV709" s="11">
        <f t="shared" si="420"/>
        <v>1508.9875000000002</v>
      </c>
      <c r="AW709" s="11">
        <f t="shared" si="421"/>
        <v>3514.8374999999996</v>
      </c>
      <c r="AX709" s="11">
        <f t="shared" si="422"/>
        <v>3013.375</v>
      </c>
      <c r="AY709" s="11">
        <f t="shared" si="423"/>
        <v>4517.7624999999998</v>
      </c>
      <c r="AZ709" s="11"/>
      <c r="BA709" s="11"/>
      <c r="BB709" s="11">
        <f t="shared" si="424"/>
        <v>-998.32500000000005</v>
      </c>
      <c r="BC709" s="11">
        <f t="shared" si="425"/>
        <v>-1496.8625</v>
      </c>
      <c r="BD709" s="11">
        <f t="shared" si="426"/>
        <v>-1496.8625</v>
      </c>
      <c r="BE709" s="11">
        <f t="shared" si="427"/>
        <v>-499.78750000000002</v>
      </c>
      <c r="BF709" s="11">
        <f t="shared" si="428"/>
        <v>-1496.8625</v>
      </c>
      <c r="BG709" s="11">
        <f t="shared" si="429"/>
        <v>-2992.4749999999999</v>
      </c>
      <c r="BH709" s="11">
        <f t="shared" si="430"/>
        <v>-1995.3999999999999</v>
      </c>
      <c r="BI709" s="11">
        <f t="shared" si="431"/>
        <v>-2493.9375</v>
      </c>
      <c r="BJ709" s="11">
        <f t="shared" si="432"/>
        <v>-1995.3999999999999</v>
      </c>
      <c r="BK709" s="11">
        <f t="shared" si="433"/>
        <v>-1496.8625</v>
      </c>
      <c r="BL709" s="11">
        <f t="shared" si="434"/>
        <v>-2992.4749999999999</v>
      </c>
      <c r="BM709" s="11">
        <f t="shared" si="435"/>
        <v>-3491.0124999999998</v>
      </c>
      <c r="BN709" s="11">
        <f t="shared" si="436"/>
        <v>-3491.0124999999998</v>
      </c>
      <c r="BO709" s="11">
        <f t="shared" si="437"/>
        <v>-3491.0124999999998</v>
      </c>
      <c r="BP709" s="11">
        <f t="shared" si="438"/>
        <v>-3491.0124999999998</v>
      </c>
      <c r="BQ709" s="11">
        <f t="shared" si="439"/>
        <v>-5485.1625000000004</v>
      </c>
      <c r="BR709" s="11">
        <f t="shared" si="440"/>
        <v>-4986.625</v>
      </c>
      <c r="BS709" s="11">
        <f t="shared" si="441"/>
        <v>-6482.2375000000002</v>
      </c>
    </row>
    <row r="710" spans="1:71" ht="16" customHeight="1">
      <c r="A710" s="2">
        <v>43991</v>
      </c>
      <c r="B710" s="10" t="s">
        <v>1096</v>
      </c>
      <c r="C710" s="11">
        <v>8</v>
      </c>
      <c r="D710" s="10">
        <v>-80</v>
      </c>
      <c r="E710" s="10">
        <v>0.4</v>
      </c>
      <c r="I710">
        <v>1.1132547169811321E-2</v>
      </c>
      <c r="K710">
        <v>0</v>
      </c>
      <c r="L710" t="s">
        <v>879</v>
      </c>
      <c r="M710" t="s">
        <v>882</v>
      </c>
      <c r="N710" t="s">
        <v>1414</v>
      </c>
      <c r="O710" t="s">
        <v>2231</v>
      </c>
      <c r="P710" t="s">
        <v>1409</v>
      </c>
      <c r="Q710" t="s">
        <v>2177</v>
      </c>
      <c r="R710" t="s">
        <v>1410</v>
      </c>
      <c r="S710" t="s">
        <v>1410</v>
      </c>
      <c r="T710" t="s">
        <v>2231</v>
      </c>
      <c r="U710" t="s">
        <v>1410</v>
      </c>
      <c r="V710" t="s">
        <v>1410</v>
      </c>
      <c r="W710" t="s">
        <v>1414</v>
      </c>
      <c r="X710" t="s">
        <v>1410</v>
      </c>
      <c r="Y710" t="s">
        <v>1416</v>
      </c>
      <c r="Z710" t="s">
        <v>1414</v>
      </c>
      <c r="AA710" t="s">
        <v>1413</v>
      </c>
      <c r="AB710" t="s">
        <v>1411</v>
      </c>
      <c r="AC710" t="s">
        <v>1415</v>
      </c>
      <c r="AD710" t="s">
        <v>1411</v>
      </c>
      <c r="AH710" s="11">
        <f t="shared" si="406"/>
        <v>-5549.1750000000002</v>
      </c>
      <c r="AI710" s="11">
        <f t="shared" si="407"/>
        <v>2474.2250000000004</v>
      </c>
      <c r="AJ710" s="11">
        <f t="shared" si="408"/>
        <v>468.375</v>
      </c>
      <c r="AK710" s="11">
        <f t="shared" si="409"/>
        <v>-1537.4749999999999</v>
      </c>
      <c r="AL710" s="11">
        <f t="shared" si="410"/>
        <v>-534.55000000000007</v>
      </c>
      <c r="AM710" s="11">
        <f t="shared" si="411"/>
        <v>1471.3000000000002</v>
      </c>
      <c r="AN710" s="11">
        <f t="shared" si="412"/>
        <v>1471.3000000000002</v>
      </c>
      <c r="AO710" s="11">
        <f t="shared" si="413"/>
        <v>468.375</v>
      </c>
      <c r="AP710" s="11">
        <f t="shared" si="414"/>
        <v>1471.3000000000002</v>
      </c>
      <c r="AQ710" s="11">
        <f t="shared" si="415"/>
        <v>1471.3000000000002</v>
      </c>
      <c r="AR710" s="11">
        <f t="shared" si="416"/>
        <v>2474.2250000000004</v>
      </c>
      <c r="AS710" s="11">
        <f t="shared" si="417"/>
        <v>1471.3000000000002</v>
      </c>
      <c r="AT710" s="11">
        <f t="shared" si="418"/>
        <v>4480.0749999999998</v>
      </c>
      <c r="AU710" s="11">
        <f t="shared" si="419"/>
        <v>2474.2250000000004</v>
      </c>
      <c r="AV710" s="11">
        <f t="shared" si="420"/>
        <v>3477.1500000000005</v>
      </c>
      <c r="AW710" s="11">
        <f t="shared" si="421"/>
        <v>6485.9250000000002</v>
      </c>
      <c r="AX710" s="11">
        <f t="shared" si="422"/>
        <v>5483</v>
      </c>
      <c r="AY710" s="11">
        <f t="shared" si="423"/>
        <v>6485.9250000000002</v>
      </c>
      <c r="AZ710" s="11"/>
      <c r="BA710" s="11"/>
      <c r="BB710" s="11">
        <f t="shared" si="424"/>
        <v>450.82500000000027</v>
      </c>
      <c r="BC710" s="11">
        <f t="shared" si="425"/>
        <v>-7525.7749999999996</v>
      </c>
      <c r="BD710" s="11">
        <f t="shared" si="426"/>
        <v>-5531.625</v>
      </c>
      <c r="BE710" s="11">
        <f t="shared" si="427"/>
        <v>-3537.4749999999999</v>
      </c>
      <c r="BF710" s="11">
        <f t="shared" si="428"/>
        <v>-4534.5499999999993</v>
      </c>
      <c r="BG710" s="11">
        <f t="shared" si="429"/>
        <v>-6528.7</v>
      </c>
      <c r="BH710" s="11">
        <f t="shared" si="430"/>
        <v>-6528.7</v>
      </c>
      <c r="BI710" s="11">
        <f t="shared" si="431"/>
        <v>-5531.625</v>
      </c>
      <c r="BJ710" s="11">
        <f t="shared" si="432"/>
        <v>-6528.7</v>
      </c>
      <c r="BK710" s="11">
        <f t="shared" si="433"/>
        <v>-6528.7</v>
      </c>
      <c r="BL710" s="11">
        <f t="shared" si="434"/>
        <v>-7525.7749999999996</v>
      </c>
      <c r="BM710" s="11">
        <f t="shared" si="435"/>
        <v>-6528.7</v>
      </c>
      <c r="BN710" s="11">
        <f t="shared" si="436"/>
        <v>-9519.9249999999993</v>
      </c>
      <c r="BO710" s="11">
        <f t="shared" si="437"/>
        <v>-7525.7749999999996</v>
      </c>
      <c r="BP710" s="11">
        <f t="shared" si="438"/>
        <v>-8522.8499999999985</v>
      </c>
      <c r="BQ710" s="11">
        <f t="shared" si="439"/>
        <v>-11514.075000000001</v>
      </c>
      <c r="BR710" s="11">
        <f t="shared" si="440"/>
        <v>-10517</v>
      </c>
      <c r="BS710" s="11">
        <f t="shared" si="441"/>
        <v>-11514.075000000001</v>
      </c>
    </row>
    <row r="711" spans="1:71" ht="16" customHeight="1">
      <c r="A711" s="2">
        <v>43991</v>
      </c>
      <c r="B711" s="10" t="s">
        <v>1208</v>
      </c>
      <c r="C711" s="11">
        <v>9</v>
      </c>
      <c r="D711" s="10">
        <v>-75</v>
      </c>
      <c r="E711" s="10">
        <v>0.4</v>
      </c>
      <c r="I711">
        <v>3.3832423857867999E-2</v>
      </c>
      <c r="K711">
        <v>0</v>
      </c>
      <c r="L711" t="s">
        <v>2278</v>
      </c>
      <c r="M711" t="s">
        <v>1575</v>
      </c>
      <c r="N711" t="s">
        <v>2267</v>
      </c>
      <c r="O711" t="s">
        <v>2271</v>
      </c>
      <c r="P711" t="s">
        <v>2066</v>
      </c>
      <c r="Q711" t="s">
        <v>1569</v>
      </c>
      <c r="R711" t="s">
        <v>1699</v>
      </c>
      <c r="S711" t="s">
        <v>1699</v>
      </c>
      <c r="T711" t="s">
        <v>2068</v>
      </c>
      <c r="U711" t="s">
        <v>1699</v>
      </c>
      <c r="V711" t="s">
        <v>1699</v>
      </c>
      <c r="W711" t="s">
        <v>1761</v>
      </c>
      <c r="X711" t="s">
        <v>1700</v>
      </c>
      <c r="Y711" t="s">
        <v>1699</v>
      </c>
      <c r="Z711" t="s">
        <v>648</v>
      </c>
      <c r="AA711" t="s">
        <v>649</v>
      </c>
      <c r="AB711" t="s">
        <v>1761</v>
      </c>
      <c r="AC711" t="s">
        <v>1761</v>
      </c>
      <c r="AD711" t="s">
        <v>2069</v>
      </c>
      <c r="AH711" s="11">
        <f t="shared" si="406"/>
        <v>-2725.5250000000001</v>
      </c>
      <c r="AI711" s="11">
        <f t="shared" si="407"/>
        <v>784.71249999999964</v>
      </c>
      <c r="AJ711" s="11">
        <f t="shared" si="408"/>
        <v>5799.3374999999996</v>
      </c>
      <c r="AK711" s="11">
        <f t="shared" si="409"/>
        <v>4796.4124999999995</v>
      </c>
      <c r="AL711" s="11">
        <f t="shared" si="410"/>
        <v>8808.1125000000011</v>
      </c>
      <c r="AM711" s="11">
        <f t="shared" si="411"/>
        <v>12819.8125</v>
      </c>
      <c r="AN711" s="11">
        <f t="shared" si="412"/>
        <v>12819.8125</v>
      </c>
      <c r="AO711" s="11">
        <f t="shared" si="413"/>
        <v>11315.425000000001</v>
      </c>
      <c r="AP711" s="11">
        <f t="shared" si="414"/>
        <v>12819.8125</v>
      </c>
      <c r="AQ711" s="11">
        <f t="shared" si="415"/>
        <v>12819.8125</v>
      </c>
      <c r="AR711" s="11">
        <f t="shared" si="416"/>
        <v>12318.35</v>
      </c>
      <c r="AS711" s="11">
        <f t="shared" si="417"/>
        <v>13321.275000000001</v>
      </c>
      <c r="AT711" s="11">
        <f t="shared" si="418"/>
        <v>12819.8125</v>
      </c>
      <c r="AU711" s="11">
        <f t="shared" si="419"/>
        <v>14324.2</v>
      </c>
      <c r="AV711" s="11">
        <f t="shared" si="420"/>
        <v>13822.737500000001</v>
      </c>
      <c r="AW711" s="11">
        <f t="shared" si="421"/>
        <v>12318.35</v>
      </c>
      <c r="AX711" s="11">
        <f t="shared" si="422"/>
        <v>12318.35</v>
      </c>
      <c r="AY711" s="11">
        <f t="shared" si="423"/>
        <v>11816.887500000001</v>
      </c>
      <c r="AZ711" s="11"/>
      <c r="BA711" s="11"/>
      <c r="BB711" s="11">
        <f t="shared" si="424"/>
        <v>-725.52500000000009</v>
      </c>
      <c r="BC711" s="11">
        <f t="shared" si="425"/>
        <v>-4215.2875000000004</v>
      </c>
      <c r="BD711" s="11">
        <f t="shared" si="426"/>
        <v>-9200.6625000000004</v>
      </c>
      <c r="BE711" s="11">
        <f t="shared" si="427"/>
        <v>-8203.5875000000015</v>
      </c>
      <c r="BF711" s="11">
        <f t="shared" si="428"/>
        <v>-12191.887499999999</v>
      </c>
      <c r="BG711" s="11">
        <f t="shared" si="429"/>
        <v>-16180.1875</v>
      </c>
      <c r="BH711" s="11">
        <f t="shared" si="430"/>
        <v>-16180.1875</v>
      </c>
      <c r="BI711" s="11">
        <f t="shared" si="431"/>
        <v>-14684.574999999999</v>
      </c>
      <c r="BJ711" s="11">
        <f t="shared" si="432"/>
        <v>-16180.1875</v>
      </c>
      <c r="BK711" s="11">
        <f t="shared" si="433"/>
        <v>-16180.1875</v>
      </c>
      <c r="BL711" s="11">
        <f t="shared" si="434"/>
        <v>-15681.65</v>
      </c>
      <c r="BM711" s="11">
        <f t="shared" si="435"/>
        <v>-16678.724999999999</v>
      </c>
      <c r="BN711" s="11">
        <f t="shared" si="436"/>
        <v>-16180.1875</v>
      </c>
      <c r="BO711" s="11">
        <f t="shared" si="437"/>
        <v>-17675.8</v>
      </c>
      <c r="BP711" s="11">
        <f t="shared" si="438"/>
        <v>-17177.262500000001</v>
      </c>
      <c r="BQ711" s="11">
        <f t="shared" si="439"/>
        <v>-15681.65</v>
      </c>
      <c r="BR711" s="11">
        <f t="shared" si="440"/>
        <v>-15681.65</v>
      </c>
      <c r="BS711" s="11">
        <f t="shared" si="441"/>
        <v>-15183.112499999999</v>
      </c>
    </row>
    <row r="712" spans="1:71" ht="16" customHeight="1">
      <c r="A712" s="2">
        <v>43991</v>
      </c>
      <c r="B712" s="10" t="s">
        <v>866</v>
      </c>
      <c r="C712" s="11">
        <v>10</v>
      </c>
      <c r="D712" s="10">
        <v>-72</v>
      </c>
      <c r="E712" s="10">
        <v>-0.7</v>
      </c>
      <c r="I712">
        <v>2.726081661891119E-2</v>
      </c>
      <c r="K712">
        <v>0</v>
      </c>
      <c r="L712" t="s">
        <v>413</v>
      </c>
      <c r="M712" t="s">
        <v>284</v>
      </c>
      <c r="N712" t="s">
        <v>284</v>
      </c>
      <c r="O712" t="s">
        <v>412</v>
      </c>
      <c r="P712" t="s">
        <v>284</v>
      </c>
      <c r="Q712" t="s">
        <v>413</v>
      </c>
      <c r="R712" t="s">
        <v>350</v>
      </c>
      <c r="S712" t="s">
        <v>350</v>
      </c>
      <c r="T712" t="s">
        <v>344</v>
      </c>
      <c r="U712" t="s">
        <v>344</v>
      </c>
      <c r="V712" t="s">
        <v>350</v>
      </c>
      <c r="W712" t="s">
        <v>350</v>
      </c>
      <c r="X712" t="s">
        <v>345</v>
      </c>
      <c r="Y712" t="s">
        <v>350</v>
      </c>
      <c r="Z712" t="s">
        <v>348</v>
      </c>
      <c r="AA712" t="s">
        <v>435</v>
      </c>
      <c r="AB712" t="s">
        <v>435</v>
      </c>
      <c r="AC712" t="s">
        <v>355</v>
      </c>
      <c r="AD712" t="s">
        <v>434</v>
      </c>
      <c r="AH712" s="11">
        <f t="shared" si="406"/>
        <v>-1759.825</v>
      </c>
      <c r="AI712" s="11">
        <f t="shared" si="407"/>
        <v>-1759.825</v>
      </c>
      <c r="AJ712" s="11">
        <f t="shared" si="408"/>
        <v>-1258.3625000000002</v>
      </c>
      <c r="AK712" s="11">
        <f t="shared" si="409"/>
        <v>-1759.825</v>
      </c>
      <c r="AL712" s="11">
        <f t="shared" si="410"/>
        <v>-756.90000000000009</v>
      </c>
      <c r="AM712" s="11">
        <f t="shared" si="411"/>
        <v>1750.4125000000001</v>
      </c>
      <c r="AN712" s="11">
        <f t="shared" si="412"/>
        <v>1750.4125000000001</v>
      </c>
      <c r="AO712" s="11">
        <f t="shared" si="413"/>
        <v>747.48749999999995</v>
      </c>
      <c r="AP712" s="11">
        <f t="shared" si="414"/>
        <v>747.48749999999995</v>
      </c>
      <c r="AQ712" s="11">
        <f t="shared" si="415"/>
        <v>1750.4125000000001</v>
      </c>
      <c r="AR712" s="11">
        <f t="shared" si="416"/>
        <v>1750.4125000000001</v>
      </c>
      <c r="AS712" s="11">
        <f t="shared" si="417"/>
        <v>1248.9499999999998</v>
      </c>
      <c r="AT712" s="11">
        <f t="shared" si="418"/>
        <v>1750.4125000000001</v>
      </c>
      <c r="AU712" s="11">
        <f t="shared" si="419"/>
        <v>2251.875</v>
      </c>
      <c r="AV712" s="11">
        <f t="shared" si="420"/>
        <v>2753.3375000000001</v>
      </c>
      <c r="AW712" s="11">
        <f t="shared" si="421"/>
        <v>2753.3375000000001</v>
      </c>
      <c r="AX712" s="11">
        <f t="shared" si="422"/>
        <v>4257.7250000000004</v>
      </c>
      <c r="AY712" s="11">
        <f t="shared" si="423"/>
        <v>3756.2625000000003</v>
      </c>
      <c r="AZ712" s="11"/>
      <c r="BA712" s="11"/>
      <c r="BB712" s="11">
        <f t="shared" si="424"/>
        <v>240.17499999999995</v>
      </c>
      <c r="BC712" s="11">
        <f t="shared" si="425"/>
        <v>240.17499999999995</v>
      </c>
      <c r="BD712" s="11">
        <f t="shared" si="426"/>
        <v>-258.36250000000007</v>
      </c>
      <c r="BE712" s="11">
        <f t="shared" si="427"/>
        <v>240.17499999999995</v>
      </c>
      <c r="BF712" s="11">
        <f t="shared" si="428"/>
        <v>-756.90000000000009</v>
      </c>
      <c r="BG712" s="11">
        <f t="shared" si="429"/>
        <v>-3249.5874999999996</v>
      </c>
      <c r="BH712" s="11">
        <f t="shared" si="430"/>
        <v>-3249.5874999999996</v>
      </c>
      <c r="BI712" s="11">
        <f t="shared" si="431"/>
        <v>-2252.5124999999998</v>
      </c>
      <c r="BJ712" s="11">
        <f t="shared" si="432"/>
        <v>-2252.5124999999998</v>
      </c>
      <c r="BK712" s="11">
        <f t="shared" si="433"/>
        <v>-3249.5874999999996</v>
      </c>
      <c r="BL712" s="11">
        <f t="shared" si="434"/>
        <v>-3249.5874999999996</v>
      </c>
      <c r="BM712" s="11">
        <f t="shared" si="435"/>
        <v>-2751.0499999999997</v>
      </c>
      <c r="BN712" s="11">
        <f t="shared" si="436"/>
        <v>-3249.5874999999996</v>
      </c>
      <c r="BO712" s="11">
        <f t="shared" si="437"/>
        <v>-3748.125</v>
      </c>
      <c r="BP712" s="11">
        <f t="shared" si="438"/>
        <v>-4246.6625000000004</v>
      </c>
      <c r="BQ712" s="11">
        <f t="shared" si="439"/>
        <v>-4246.6625000000004</v>
      </c>
      <c r="BR712" s="11">
        <f t="shared" si="440"/>
        <v>-5742.2749999999996</v>
      </c>
      <c r="BS712" s="11">
        <f t="shared" si="441"/>
        <v>-5243.7375000000002</v>
      </c>
    </row>
    <row r="713" spans="1:71" ht="16" customHeight="1">
      <c r="A713" s="2">
        <v>43991</v>
      </c>
      <c r="B713" s="10" t="s">
        <v>49</v>
      </c>
      <c r="C713" s="11">
        <v>11</v>
      </c>
      <c r="D713" s="10">
        <v>-71</v>
      </c>
      <c r="E713" s="10">
        <v>-0.3</v>
      </c>
      <c r="I713">
        <v>1.162379947556753E-2</v>
      </c>
      <c r="K713">
        <v>0</v>
      </c>
      <c r="L713" t="s">
        <v>1799</v>
      </c>
      <c r="M713" t="s">
        <v>1933</v>
      </c>
      <c r="N713" t="s">
        <v>1879</v>
      </c>
      <c r="O713" t="s">
        <v>1881</v>
      </c>
      <c r="P713" t="s">
        <v>2582</v>
      </c>
      <c r="Q713" t="s">
        <v>1802</v>
      </c>
      <c r="R713" t="s">
        <v>1881</v>
      </c>
      <c r="S713" t="s">
        <v>1880</v>
      </c>
      <c r="T713" t="s">
        <v>1802</v>
      </c>
      <c r="U713" t="s">
        <v>1880</v>
      </c>
      <c r="V713" t="s">
        <v>1880</v>
      </c>
      <c r="W713" t="s">
        <v>1802</v>
      </c>
      <c r="X713" t="s">
        <v>1880</v>
      </c>
      <c r="Y713" t="s">
        <v>1881</v>
      </c>
      <c r="Z713" t="s">
        <v>1879</v>
      </c>
      <c r="AA713" t="s">
        <v>1884</v>
      </c>
      <c r="AB713" t="s">
        <v>1883</v>
      </c>
      <c r="AC713" t="s">
        <v>1884</v>
      </c>
      <c r="AD713" t="s">
        <v>1883</v>
      </c>
      <c r="AH713" s="11">
        <f t="shared" si="406"/>
        <v>160.70924414999934</v>
      </c>
      <c r="AI713" s="11">
        <f t="shared" si="407"/>
        <v>60.418749999999989</v>
      </c>
      <c r="AJ713" s="11">
        <f t="shared" si="408"/>
        <v>-90.022005850000639</v>
      </c>
      <c r="AK713" s="11">
        <f t="shared" si="409"/>
        <v>-390.89850292500034</v>
      </c>
      <c r="AL713" s="11">
        <f t="shared" si="410"/>
        <v>-240.45774707499967</v>
      </c>
      <c r="AM713" s="11">
        <f t="shared" si="411"/>
        <v>-90.022005850000639</v>
      </c>
      <c r="AN713" s="11">
        <f t="shared" si="412"/>
        <v>-140.16725292500033</v>
      </c>
      <c r="AO713" s="11">
        <f t="shared" si="413"/>
        <v>-240.45774707499967</v>
      </c>
      <c r="AP713" s="11">
        <f t="shared" si="414"/>
        <v>-140.16725292500033</v>
      </c>
      <c r="AQ713" s="11">
        <f t="shared" si="415"/>
        <v>-140.16725292500033</v>
      </c>
      <c r="AR713" s="11">
        <f t="shared" si="416"/>
        <v>-240.45774707499967</v>
      </c>
      <c r="AS713" s="11">
        <f t="shared" si="417"/>
        <v>-140.16725292500033</v>
      </c>
      <c r="AT713" s="11">
        <f t="shared" si="418"/>
        <v>-90.022005850000639</v>
      </c>
      <c r="AU713" s="11">
        <f t="shared" si="419"/>
        <v>60.418749999999989</v>
      </c>
      <c r="AV713" s="11">
        <f t="shared" si="420"/>
        <v>110.56399707499966</v>
      </c>
      <c r="AW713" s="11">
        <f t="shared" si="421"/>
        <v>261.00475292500033</v>
      </c>
      <c r="AX713" s="11">
        <f t="shared" si="422"/>
        <v>110.56399707499966</v>
      </c>
      <c r="AY713" s="11">
        <f t="shared" si="423"/>
        <v>261.00475292500033</v>
      </c>
      <c r="AZ713" s="11"/>
      <c r="BA713" s="11"/>
      <c r="BB713" s="11">
        <f t="shared" si="424"/>
        <v>-539.28675584999939</v>
      </c>
      <c r="BC713" s="11">
        <f t="shared" si="425"/>
        <v>-439.58125000000001</v>
      </c>
      <c r="BD713" s="11">
        <f t="shared" si="426"/>
        <v>-290.01800584999938</v>
      </c>
      <c r="BE713" s="11">
        <f t="shared" si="427"/>
        <v>9.1034970750003055</v>
      </c>
      <c r="BF713" s="11">
        <f t="shared" si="428"/>
        <v>-140.45974707500031</v>
      </c>
      <c r="BG713" s="11">
        <f t="shared" si="429"/>
        <v>-290.01800584999938</v>
      </c>
      <c r="BH713" s="11">
        <f t="shared" si="430"/>
        <v>-240.16525292499969</v>
      </c>
      <c r="BI713" s="11">
        <f t="shared" si="431"/>
        <v>-140.45974707500031</v>
      </c>
      <c r="BJ713" s="11">
        <f t="shared" si="432"/>
        <v>-240.16525292499969</v>
      </c>
      <c r="BK713" s="11">
        <f t="shared" si="433"/>
        <v>-240.16525292499969</v>
      </c>
      <c r="BL713" s="11">
        <f t="shared" si="434"/>
        <v>-140.45974707500031</v>
      </c>
      <c r="BM713" s="11">
        <f t="shared" si="435"/>
        <v>-240.16525292499969</v>
      </c>
      <c r="BN713" s="11">
        <f t="shared" si="436"/>
        <v>-290.01800584999938</v>
      </c>
      <c r="BO713" s="11">
        <f t="shared" si="437"/>
        <v>-439.58125000000001</v>
      </c>
      <c r="BP713" s="11">
        <f t="shared" si="438"/>
        <v>-489.43400292499967</v>
      </c>
      <c r="BQ713" s="11">
        <f t="shared" si="439"/>
        <v>-638.99724707500036</v>
      </c>
      <c r="BR713" s="11">
        <f t="shared" si="440"/>
        <v>-489.43400292499967</v>
      </c>
      <c r="BS713" s="11">
        <f t="shared" si="441"/>
        <v>-638.99724707500036</v>
      </c>
    </row>
    <row r="714" spans="1:71" ht="16" customHeight="1">
      <c r="A714" s="2">
        <v>43991</v>
      </c>
      <c r="B714" s="10" t="s">
        <v>69</v>
      </c>
      <c r="C714" s="11">
        <v>12</v>
      </c>
      <c r="D714" s="10">
        <v>-66</v>
      </c>
      <c r="E714" s="10">
        <v>1.1000000000000001</v>
      </c>
      <c r="K714">
        <v>0</v>
      </c>
      <c r="L714" t="s">
        <v>2520</v>
      </c>
      <c r="M714" t="s">
        <v>1707</v>
      </c>
      <c r="N714" t="s">
        <v>975</v>
      </c>
      <c r="O714" t="s">
        <v>1706</v>
      </c>
      <c r="P714" t="s">
        <v>974</v>
      </c>
      <c r="Q714" t="s">
        <v>974</v>
      </c>
      <c r="R714" t="s">
        <v>974</v>
      </c>
      <c r="S714" t="s">
        <v>2760</v>
      </c>
      <c r="T714" t="s">
        <v>2518</v>
      </c>
      <c r="U714" t="s">
        <v>2753</v>
      </c>
      <c r="V714" t="s">
        <v>1487</v>
      </c>
      <c r="W714" t="s">
        <v>179</v>
      </c>
      <c r="X714" t="s">
        <v>179</v>
      </c>
      <c r="Y714" t="s">
        <v>185</v>
      </c>
      <c r="Z714" t="s">
        <v>1487</v>
      </c>
      <c r="AA714" t="s">
        <v>1862</v>
      </c>
      <c r="AB714" t="s">
        <v>185</v>
      </c>
      <c r="AC714" t="s">
        <v>186</v>
      </c>
      <c r="AD714" t="s">
        <v>183</v>
      </c>
      <c r="AH714" s="11">
        <f t="shared" si="406"/>
        <v>-7339.45</v>
      </c>
      <c r="AI714" s="11">
        <f t="shared" si="407"/>
        <v>-5333.6</v>
      </c>
      <c r="AJ714" s="11">
        <f t="shared" si="408"/>
        <v>-8342.375</v>
      </c>
      <c r="AK714" s="11">
        <f t="shared" si="409"/>
        <v>-10348.225</v>
      </c>
      <c r="AL714" s="11">
        <f t="shared" si="410"/>
        <v>-10348.225</v>
      </c>
      <c r="AM714" s="11">
        <f t="shared" si="411"/>
        <v>-10348.225</v>
      </c>
      <c r="AN714" s="11">
        <f t="shared" si="412"/>
        <v>-19374.55</v>
      </c>
      <c r="AO714" s="11">
        <f t="shared" si="413"/>
        <v>-17368.7</v>
      </c>
      <c r="AP714" s="11">
        <f t="shared" si="414"/>
        <v>-16365.775</v>
      </c>
      <c r="AQ714" s="11">
        <f t="shared" si="415"/>
        <v>-24389.174999999999</v>
      </c>
      <c r="AR714" s="11">
        <f t="shared" si="416"/>
        <v>-33415.5</v>
      </c>
      <c r="AS714" s="11">
        <f t="shared" si="417"/>
        <v>-33415.5</v>
      </c>
      <c r="AT714" s="11">
        <f t="shared" si="418"/>
        <v>-26395.025000000001</v>
      </c>
      <c r="AU714" s="11">
        <f t="shared" si="419"/>
        <v>-24389.174999999999</v>
      </c>
      <c r="AV714" s="11">
        <f t="shared" si="420"/>
        <v>-25392.1</v>
      </c>
      <c r="AW714" s="11">
        <f t="shared" si="421"/>
        <v>-26395.025000000001</v>
      </c>
      <c r="AX714" s="11">
        <f t="shared" si="422"/>
        <v>-27397.95</v>
      </c>
      <c r="AY714" s="11">
        <f t="shared" si="423"/>
        <v>-28400.875</v>
      </c>
      <c r="AZ714" s="11"/>
      <c r="BA714" s="11"/>
      <c r="BB714" s="11">
        <f t="shared" si="424"/>
        <v>660.55</v>
      </c>
      <c r="BC714" s="11">
        <f t="shared" si="425"/>
        <v>-1333.6000000000001</v>
      </c>
      <c r="BD714" s="11">
        <f t="shared" si="426"/>
        <v>1657.625</v>
      </c>
      <c r="BE714" s="11">
        <f t="shared" si="427"/>
        <v>3651.7749999999996</v>
      </c>
      <c r="BF714" s="11">
        <f t="shared" si="428"/>
        <v>3651.7749999999996</v>
      </c>
      <c r="BG714" s="11">
        <f t="shared" si="429"/>
        <v>3651.7749999999996</v>
      </c>
      <c r="BH714" s="11">
        <f t="shared" si="430"/>
        <v>12625.45</v>
      </c>
      <c r="BI714" s="11">
        <f t="shared" si="431"/>
        <v>10631.3</v>
      </c>
      <c r="BJ714" s="11">
        <f t="shared" si="432"/>
        <v>9634.2250000000004</v>
      </c>
      <c r="BK714" s="11">
        <f t="shared" si="433"/>
        <v>17610.825000000001</v>
      </c>
      <c r="BL714" s="11">
        <f t="shared" si="434"/>
        <v>26584.5</v>
      </c>
      <c r="BM714" s="11">
        <f t="shared" si="435"/>
        <v>26584.5</v>
      </c>
      <c r="BN714" s="11">
        <f t="shared" si="436"/>
        <v>19604.974999999999</v>
      </c>
      <c r="BO714" s="11">
        <f t="shared" si="437"/>
        <v>17610.825000000001</v>
      </c>
      <c r="BP714" s="11">
        <f t="shared" si="438"/>
        <v>18607.900000000001</v>
      </c>
      <c r="BQ714" s="11">
        <f t="shared" si="439"/>
        <v>19604.974999999999</v>
      </c>
      <c r="BR714" s="11">
        <f t="shared" si="440"/>
        <v>20602.05</v>
      </c>
      <c r="BS714" s="11">
        <f t="shared" si="441"/>
        <v>21599.125</v>
      </c>
    </row>
    <row r="715" spans="1:71" ht="16" customHeight="1">
      <c r="A715" s="2">
        <v>43991</v>
      </c>
      <c r="B715" s="10" t="s">
        <v>2602</v>
      </c>
      <c r="C715" s="11">
        <v>13</v>
      </c>
      <c r="D715" s="10">
        <v>-38</v>
      </c>
      <c r="E715" s="10">
        <v>-0.3</v>
      </c>
      <c r="K715">
        <v>0</v>
      </c>
      <c r="L715" t="s">
        <v>3130</v>
      </c>
      <c r="M715" t="s">
        <v>3130</v>
      </c>
      <c r="N715" t="s">
        <v>3130</v>
      </c>
      <c r="O715" t="s">
        <v>3131</v>
      </c>
      <c r="P715" t="s">
        <v>3132</v>
      </c>
      <c r="Q715" t="s">
        <v>3131</v>
      </c>
      <c r="R715" t="s">
        <v>3131</v>
      </c>
      <c r="S715" t="s">
        <v>3131</v>
      </c>
      <c r="T715" t="s">
        <v>3131</v>
      </c>
      <c r="U715" t="s">
        <v>3131</v>
      </c>
      <c r="V715" t="s">
        <v>3131</v>
      </c>
      <c r="W715" t="s">
        <v>3131</v>
      </c>
      <c r="X715" t="s">
        <v>3131</v>
      </c>
      <c r="Y715" t="s">
        <v>3132</v>
      </c>
      <c r="Z715" t="s">
        <v>3131</v>
      </c>
      <c r="AA715" t="s">
        <v>3131</v>
      </c>
      <c r="AB715" t="s">
        <v>3130</v>
      </c>
      <c r="AC715" t="s">
        <v>3130</v>
      </c>
      <c r="AD715" t="s">
        <v>3131</v>
      </c>
      <c r="AH715" s="11">
        <f t="shared" si="406"/>
        <v>-52.852499999999999</v>
      </c>
      <c r="AI715" s="11">
        <f t="shared" si="407"/>
        <v>-52.852499999999999</v>
      </c>
      <c r="AJ715" s="11">
        <f t="shared" si="408"/>
        <v>-102.99874999999894</v>
      </c>
      <c r="AK715" s="11">
        <f t="shared" si="409"/>
        <v>-153.14499999999964</v>
      </c>
      <c r="AL715" s="11">
        <f t="shared" si="410"/>
        <v>-102.99874999999894</v>
      </c>
      <c r="AM715" s="11">
        <f t="shared" si="411"/>
        <v>-102.99874999999894</v>
      </c>
      <c r="AN715" s="11">
        <f t="shared" si="412"/>
        <v>-102.99874999999894</v>
      </c>
      <c r="AO715" s="11">
        <f t="shared" si="413"/>
        <v>-102.99874999999894</v>
      </c>
      <c r="AP715" s="11">
        <f t="shared" si="414"/>
        <v>-102.99874999999894</v>
      </c>
      <c r="AQ715" s="11">
        <f t="shared" si="415"/>
        <v>-102.99874999999894</v>
      </c>
      <c r="AR715" s="11">
        <f t="shared" si="416"/>
        <v>-102.99874999999894</v>
      </c>
      <c r="AS715" s="11">
        <f t="shared" si="417"/>
        <v>-102.99874999999894</v>
      </c>
      <c r="AT715" s="11">
        <f t="shared" si="418"/>
        <v>-153.14499999999964</v>
      </c>
      <c r="AU715" s="11">
        <f t="shared" si="419"/>
        <v>-102.99874999999894</v>
      </c>
      <c r="AV715" s="11">
        <f t="shared" si="420"/>
        <v>-102.99874999999894</v>
      </c>
      <c r="AW715" s="11">
        <f t="shared" si="421"/>
        <v>-52.852499999999999</v>
      </c>
      <c r="AX715" s="11">
        <f t="shared" si="422"/>
        <v>-52.852499999999999</v>
      </c>
      <c r="AY715" s="11">
        <f t="shared" si="423"/>
        <v>-102.99874999999894</v>
      </c>
      <c r="AZ715" s="11"/>
      <c r="BA715" s="11"/>
      <c r="BB715" s="11">
        <f t="shared" si="424"/>
        <v>-52.852499999999999</v>
      </c>
      <c r="BC715" s="11">
        <f t="shared" si="425"/>
        <v>-52.852499999999999</v>
      </c>
      <c r="BD715" s="11">
        <f t="shared" si="426"/>
        <v>-2.998750000001067</v>
      </c>
      <c r="BE715" s="11">
        <f t="shared" si="427"/>
        <v>46.854999999999649</v>
      </c>
      <c r="BF715" s="11">
        <f t="shared" si="428"/>
        <v>-2.998750000001067</v>
      </c>
      <c r="BG715" s="11">
        <f t="shared" si="429"/>
        <v>-2.998750000001067</v>
      </c>
      <c r="BH715" s="11">
        <f t="shared" si="430"/>
        <v>-2.998750000001067</v>
      </c>
      <c r="BI715" s="11">
        <f t="shared" si="431"/>
        <v>-2.998750000001067</v>
      </c>
      <c r="BJ715" s="11">
        <f t="shared" si="432"/>
        <v>-2.998750000001067</v>
      </c>
      <c r="BK715" s="11">
        <f t="shared" si="433"/>
        <v>-2.998750000001067</v>
      </c>
      <c r="BL715" s="11">
        <f t="shared" si="434"/>
        <v>-2.998750000001067</v>
      </c>
      <c r="BM715" s="11">
        <f t="shared" si="435"/>
        <v>-2.998750000001067</v>
      </c>
      <c r="BN715" s="11">
        <f t="shared" si="436"/>
        <v>46.854999999999649</v>
      </c>
      <c r="BO715" s="11">
        <f t="shared" si="437"/>
        <v>-2.998750000001067</v>
      </c>
      <c r="BP715" s="11">
        <f t="shared" si="438"/>
        <v>-2.998750000001067</v>
      </c>
      <c r="BQ715" s="11">
        <f t="shared" si="439"/>
        <v>-52.852499999999999</v>
      </c>
      <c r="BR715" s="11">
        <f t="shared" si="440"/>
        <v>-52.852499999999999</v>
      </c>
      <c r="BS715" s="11">
        <f t="shared" si="441"/>
        <v>-2.998750000001067</v>
      </c>
    </row>
    <row r="716" spans="1:71" ht="16" customHeight="1">
      <c r="A716" s="2">
        <v>43991</v>
      </c>
      <c r="B716" s="10" t="s">
        <v>668</v>
      </c>
      <c r="C716" s="11">
        <v>14</v>
      </c>
      <c r="D716" s="10">
        <v>-24</v>
      </c>
      <c r="E716" s="10">
        <v>-0.9</v>
      </c>
      <c r="K716">
        <v>0</v>
      </c>
      <c r="L716" t="s">
        <v>573</v>
      </c>
      <c r="M716" t="s">
        <v>527</v>
      </c>
      <c r="N716" t="s">
        <v>527</v>
      </c>
      <c r="O716" t="s">
        <v>1497</v>
      </c>
      <c r="P716" t="s">
        <v>529</v>
      </c>
      <c r="Q716" t="s">
        <v>575</v>
      </c>
      <c r="R716" t="s">
        <v>574</v>
      </c>
      <c r="S716" t="s">
        <v>568</v>
      </c>
      <c r="T716" t="s">
        <v>568</v>
      </c>
      <c r="U716" t="s">
        <v>573</v>
      </c>
      <c r="V716" t="s">
        <v>573</v>
      </c>
      <c r="W716" t="s">
        <v>573</v>
      </c>
      <c r="X716" t="s">
        <v>568</v>
      </c>
      <c r="Y716" t="s">
        <v>573</v>
      </c>
      <c r="Z716" t="s">
        <v>671</v>
      </c>
      <c r="AA716" t="s">
        <v>1698</v>
      </c>
      <c r="AB716" t="s">
        <v>603</v>
      </c>
      <c r="AC716" t="s">
        <v>600</v>
      </c>
      <c r="AD716" t="s">
        <v>603</v>
      </c>
      <c r="AH716" s="11">
        <f t="shared" si="406"/>
        <v>-1034.1430028499994</v>
      </c>
      <c r="AI716" s="11">
        <f t="shared" si="407"/>
        <v>-1034.1430028499994</v>
      </c>
      <c r="AJ716" s="11">
        <f t="shared" si="408"/>
        <v>-933.85250870000004</v>
      </c>
      <c r="AK716" s="11">
        <f t="shared" si="409"/>
        <v>-1535.6055028499995</v>
      </c>
      <c r="AL716" s="11">
        <f t="shared" si="410"/>
        <v>-833.56101162500318</v>
      </c>
      <c r="AM716" s="11">
        <f t="shared" si="411"/>
        <v>-733.26249407499563</v>
      </c>
      <c r="AN716" s="11">
        <f t="shared" si="412"/>
        <v>-532.68050284999936</v>
      </c>
      <c r="AO716" s="11">
        <f t="shared" si="413"/>
        <v>-532.68050284999936</v>
      </c>
      <c r="AP716" s="11">
        <f t="shared" si="414"/>
        <v>-432.39000870000007</v>
      </c>
      <c r="AQ716" s="11">
        <f t="shared" si="415"/>
        <v>-432.39000870000007</v>
      </c>
      <c r="AR716" s="11">
        <f t="shared" si="416"/>
        <v>-432.39000870000007</v>
      </c>
      <c r="AS716" s="11">
        <f t="shared" si="417"/>
        <v>-532.68050284999936</v>
      </c>
      <c r="AT716" s="11">
        <f t="shared" si="418"/>
        <v>-432.39000870000007</v>
      </c>
      <c r="AU716" s="11">
        <f t="shared" si="419"/>
        <v>69.072491299999939</v>
      </c>
      <c r="AV716" s="11">
        <f t="shared" si="420"/>
        <v>269.66250592500433</v>
      </c>
      <c r="AW716" s="11">
        <f t="shared" si="421"/>
        <v>470.2444971500006</v>
      </c>
      <c r="AX716" s="11">
        <f t="shared" si="422"/>
        <v>369.95400300000119</v>
      </c>
      <c r="AY716" s="11">
        <f t="shared" si="423"/>
        <v>470.2444971500006</v>
      </c>
      <c r="AZ716" s="11"/>
      <c r="BA716" s="11"/>
      <c r="BB716" s="11">
        <f t="shared" si="424"/>
        <v>165.85299714999934</v>
      </c>
      <c r="BC716" s="11">
        <f t="shared" si="425"/>
        <v>165.85299714999934</v>
      </c>
      <c r="BD716" s="11">
        <f t="shared" si="426"/>
        <v>66.147491299999956</v>
      </c>
      <c r="BE716" s="11">
        <f t="shared" si="427"/>
        <v>664.39049714999931</v>
      </c>
      <c r="BF716" s="11">
        <f t="shared" si="428"/>
        <v>-33.559011624996884</v>
      </c>
      <c r="BG716" s="11">
        <f t="shared" si="429"/>
        <v>-133.27249407500446</v>
      </c>
      <c r="BH716" s="11">
        <f t="shared" si="430"/>
        <v>-332.68450285000063</v>
      </c>
      <c r="BI716" s="11">
        <f t="shared" si="431"/>
        <v>-332.68450285000063</v>
      </c>
      <c r="BJ716" s="11">
        <f t="shared" si="432"/>
        <v>-432.39000870000007</v>
      </c>
      <c r="BK716" s="11">
        <f t="shared" si="433"/>
        <v>-432.39000870000007</v>
      </c>
      <c r="BL716" s="11">
        <f t="shared" si="434"/>
        <v>-432.39000870000007</v>
      </c>
      <c r="BM716" s="11">
        <f t="shared" si="435"/>
        <v>-332.68450285000063</v>
      </c>
      <c r="BN716" s="11">
        <f t="shared" si="436"/>
        <v>-432.39000870000007</v>
      </c>
      <c r="BO716" s="11">
        <f t="shared" si="437"/>
        <v>-930.92750870000009</v>
      </c>
      <c r="BP716" s="11">
        <f t="shared" si="438"/>
        <v>-1130.3474940750045</v>
      </c>
      <c r="BQ716" s="11">
        <f t="shared" si="439"/>
        <v>-1329.7595028500007</v>
      </c>
      <c r="BR716" s="11">
        <f t="shared" si="440"/>
        <v>-1230.0539970000013</v>
      </c>
      <c r="BS716" s="11">
        <f t="shared" si="441"/>
        <v>-1329.7595028500007</v>
      </c>
    </row>
    <row r="717" spans="1:71" ht="16" customHeight="1">
      <c r="A717" s="2">
        <v>43991</v>
      </c>
      <c r="B717" s="10" t="s">
        <v>2592</v>
      </c>
      <c r="C717" s="11">
        <v>15</v>
      </c>
      <c r="D717" s="10">
        <v>-23</v>
      </c>
      <c r="E717" s="10">
        <v>0.9</v>
      </c>
      <c r="K717">
        <v>0</v>
      </c>
      <c r="L717" t="s">
        <v>929</v>
      </c>
      <c r="M717" t="s">
        <v>929</v>
      </c>
      <c r="N717" t="s">
        <v>656</v>
      </c>
      <c r="O717" t="s">
        <v>656</v>
      </c>
      <c r="P717" t="s">
        <v>929</v>
      </c>
      <c r="Q717" t="s">
        <v>929</v>
      </c>
      <c r="R717" t="s">
        <v>928</v>
      </c>
      <c r="S717" t="s">
        <v>928</v>
      </c>
      <c r="T717" t="s">
        <v>926</v>
      </c>
      <c r="U717" t="s">
        <v>927</v>
      </c>
      <c r="V717" t="s">
        <v>926</v>
      </c>
      <c r="W717" t="s">
        <v>927</v>
      </c>
      <c r="X717" t="s">
        <v>926</v>
      </c>
      <c r="Y717" t="s">
        <v>926</v>
      </c>
      <c r="Z717" t="s">
        <v>928</v>
      </c>
      <c r="AA717" t="s">
        <v>2173</v>
      </c>
      <c r="AB717" t="s">
        <v>926</v>
      </c>
      <c r="AC717" t="s">
        <v>926</v>
      </c>
      <c r="AD717" t="s">
        <v>928</v>
      </c>
      <c r="AH717" s="11">
        <f t="shared" si="406"/>
        <v>-1592.1000000000001</v>
      </c>
      <c r="AI717" s="11">
        <f t="shared" si="407"/>
        <v>-2595.0250000000001</v>
      </c>
      <c r="AJ717" s="11">
        <f t="shared" si="408"/>
        <v>-2595.0250000000001</v>
      </c>
      <c r="AK717" s="11">
        <f t="shared" si="409"/>
        <v>-1592.1000000000001</v>
      </c>
      <c r="AL717" s="11">
        <f t="shared" si="410"/>
        <v>-1592.1000000000001</v>
      </c>
      <c r="AM717" s="11">
        <f t="shared" si="411"/>
        <v>413.74999999999977</v>
      </c>
      <c r="AN717" s="11">
        <f t="shared" si="412"/>
        <v>413.74999999999977</v>
      </c>
      <c r="AO717" s="11">
        <f t="shared" si="413"/>
        <v>-87.712500000000091</v>
      </c>
      <c r="AP717" s="11">
        <f t="shared" si="414"/>
        <v>-589.17500000000007</v>
      </c>
      <c r="AQ717" s="11">
        <f t="shared" si="415"/>
        <v>-87.712500000000091</v>
      </c>
      <c r="AR717" s="11">
        <f t="shared" si="416"/>
        <v>-589.17500000000007</v>
      </c>
      <c r="AS717" s="11">
        <f t="shared" si="417"/>
        <v>-87.712500000000091</v>
      </c>
      <c r="AT717" s="11">
        <f t="shared" si="418"/>
        <v>-87.712500000000091</v>
      </c>
      <c r="AU717" s="11">
        <f t="shared" si="419"/>
        <v>413.74999999999977</v>
      </c>
      <c r="AV717" s="11">
        <f t="shared" si="420"/>
        <v>915.21249999999964</v>
      </c>
      <c r="AW717" s="11">
        <f t="shared" si="421"/>
        <v>-87.712500000000091</v>
      </c>
      <c r="AX717" s="11">
        <f t="shared" si="422"/>
        <v>-87.712500000000091</v>
      </c>
      <c r="AY717" s="11">
        <f t="shared" si="423"/>
        <v>413.74999999999977</v>
      </c>
      <c r="AZ717" s="11"/>
      <c r="BA717" s="11"/>
      <c r="BB717" s="11">
        <f t="shared" si="424"/>
        <v>-1592.1000000000001</v>
      </c>
      <c r="BC717" s="11">
        <f t="shared" si="425"/>
        <v>-595.02500000000009</v>
      </c>
      <c r="BD717" s="11">
        <f t="shared" si="426"/>
        <v>-595.02500000000009</v>
      </c>
      <c r="BE717" s="11">
        <f t="shared" si="427"/>
        <v>-1592.1000000000001</v>
      </c>
      <c r="BF717" s="11">
        <f t="shared" si="428"/>
        <v>-1592.1000000000001</v>
      </c>
      <c r="BG717" s="11">
        <f t="shared" si="429"/>
        <v>-3586.25</v>
      </c>
      <c r="BH717" s="11">
        <f t="shared" si="430"/>
        <v>-3586.25</v>
      </c>
      <c r="BI717" s="11">
        <f t="shared" si="431"/>
        <v>-3087.7125000000001</v>
      </c>
      <c r="BJ717" s="11">
        <f t="shared" si="432"/>
        <v>-2589.1750000000002</v>
      </c>
      <c r="BK717" s="11">
        <f t="shared" si="433"/>
        <v>-3087.7125000000001</v>
      </c>
      <c r="BL717" s="11">
        <f t="shared" si="434"/>
        <v>-2589.1750000000002</v>
      </c>
      <c r="BM717" s="11">
        <f t="shared" si="435"/>
        <v>-3087.7125000000001</v>
      </c>
      <c r="BN717" s="11">
        <f t="shared" si="436"/>
        <v>-3087.7125000000001</v>
      </c>
      <c r="BO717" s="11">
        <f t="shared" si="437"/>
        <v>-3586.25</v>
      </c>
      <c r="BP717" s="11">
        <f t="shared" si="438"/>
        <v>-4084.7875000000004</v>
      </c>
      <c r="BQ717" s="11">
        <f t="shared" si="439"/>
        <v>-3087.7125000000001</v>
      </c>
      <c r="BR717" s="11">
        <f t="shared" si="440"/>
        <v>-3087.7125000000001</v>
      </c>
      <c r="BS717" s="11">
        <f t="shared" si="441"/>
        <v>-3586.25</v>
      </c>
    </row>
    <row r="718" spans="1:71" ht="16" customHeight="1">
      <c r="A718" s="2">
        <v>43992</v>
      </c>
      <c r="B718" s="10" t="s">
        <v>972</v>
      </c>
      <c r="C718" s="11">
        <v>1</v>
      </c>
      <c r="D718" s="3">
        <v>-1214</v>
      </c>
      <c r="E718" s="10">
        <v>-0.5</v>
      </c>
      <c r="K718">
        <v>0</v>
      </c>
      <c r="L718" t="s">
        <v>903</v>
      </c>
      <c r="M718" t="s">
        <v>1594</v>
      </c>
      <c r="N718" t="s">
        <v>1594</v>
      </c>
      <c r="O718" t="s">
        <v>1592</v>
      </c>
      <c r="P718" t="s">
        <v>1793</v>
      </c>
      <c r="Q718" t="s">
        <v>1792</v>
      </c>
      <c r="R718" t="s">
        <v>1324</v>
      </c>
      <c r="S718" t="s">
        <v>1322</v>
      </c>
      <c r="T718" t="s">
        <v>1322</v>
      </c>
      <c r="U718" t="s">
        <v>1322</v>
      </c>
      <c r="V718" t="s">
        <v>1325</v>
      </c>
      <c r="W718" t="s">
        <v>1322</v>
      </c>
      <c r="X718" t="s">
        <v>1322</v>
      </c>
      <c r="Y718" t="s">
        <v>1324</v>
      </c>
      <c r="Z718" t="s">
        <v>1326</v>
      </c>
      <c r="AA718" t="s">
        <v>1328</v>
      </c>
      <c r="AB718" t="s">
        <v>1405</v>
      </c>
      <c r="AC718" t="s">
        <v>1329</v>
      </c>
      <c r="AD718" t="s">
        <v>1405</v>
      </c>
      <c r="AH718" s="11">
        <f t="shared" si="406"/>
        <v>-3742.7124999999996</v>
      </c>
      <c r="AI718" s="11">
        <f t="shared" si="407"/>
        <v>-3742.7124999999996</v>
      </c>
      <c r="AJ718" s="11">
        <f t="shared" si="408"/>
        <v>-4244.1749999999993</v>
      </c>
      <c r="AK718" s="11">
        <f t="shared" si="409"/>
        <v>-7252.95</v>
      </c>
      <c r="AL718" s="11">
        <f t="shared" si="410"/>
        <v>-6751.4875000000002</v>
      </c>
      <c r="AM718" s="11">
        <f t="shared" si="411"/>
        <v>-9760.2625000000007</v>
      </c>
      <c r="AN718" s="11">
        <f t="shared" si="412"/>
        <v>-8255.875</v>
      </c>
      <c r="AO718" s="11">
        <f t="shared" si="413"/>
        <v>-8255.875</v>
      </c>
      <c r="AP718" s="11">
        <f t="shared" si="414"/>
        <v>-8255.875</v>
      </c>
      <c r="AQ718" s="11">
        <f t="shared" si="415"/>
        <v>-7754.4124999999995</v>
      </c>
      <c r="AR718" s="11">
        <f t="shared" si="416"/>
        <v>-8255.875</v>
      </c>
      <c r="AS718" s="11">
        <f t="shared" si="417"/>
        <v>-8255.875</v>
      </c>
      <c r="AT718" s="11">
        <f t="shared" si="418"/>
        <v>-9760.2625000000007</v>
      </c>
      <c r="AU718" s="11">
        <f t="shared" si="419"/>
        <v>-8757.3374999999996</v>
      </c>
      <c r="AV718" s="11">
        <f t="shared" si="420"/>
        <v>-10261.725</v>
      </c>
      <c r="AW718" s="11">
        <f t="shared" si="421"/>
        <v>-11766.112500000001</v>
      </c>
      <c r="AX718" s="11">
        <f t="shared" si="422"/>
        <v>-11264.650000000001</v>
      </c>
      <c r="AY718" s="11">
        <f t="shared" si="423"/>
        <v>-11766.112500000001</v>
      </c>
      <c r="AZ718" s="11"/>
      <c r="BA718" s="11"/>
      <c r="BB718" s="11">
        <f t="shared" si="424"/>
        <v>1257.2875000000001</v>
      </c>
      <c r="BC718" s="11">
        <f t="shared" si="425"/>
        <v>1257.2875000000001</v>
      </c>
      <c r="BD718" s="11">
        <f t="shared" si="426"/>
        <v>1755.8250000000003</v>
      </c>
      <c r="BE718" s="11">
        <f t="shared" si="427"/>
        <v>4747.05</v>
      </c>
      <c r="BF718" s="11">
        <f t="shared" si="428"/>
        <v>4248.5124999999998</v>
      </c>
      <c r="BG718" s="11">
        <f t="shared" si="429"/>
        <v>7239.7375000000002</v>
      </c>
      <c r="BH718" s="11">
        <f t="shared" si="430"/>
        <v>5744.125</v>
      </c>
      <c r="BI718" s="11">
        <f t="shared" si="431"/>
        <v>5744.125</v>
      </c>
      <c r="BJ718" s="11">
        <f t="shared" si="432"/>
        <v>5744.125</v>
      </c>
      <c r="BK718" s="11">
        <f t="shared" si="433"/>
        <v>5245.5875000000005</v>
      </c>
      <c r="BL718" s="11">
        <f t="shared" si="434"/>
        <v>5744.125</v>
      </c>
      <c r="BM718" s="11">
        <f t="shared" si="435"/>
        <v>5744.125</v>
      </c>
      <c r="BN718" s="11">
        <f t="shared" si="436"/>
        <v>7239.7375000000002</v>
      </c>
      <c r="BO718" s="11">
        <f t="shared" si="437"/>
        <v>6242.6625000000004</v>
      </c>
      <c r="BP718" s="11">
        <f t="shared" si="438"/>
        <v>7738.2749999999996</v>
      </c>
      <c r="BQ718" s="11">
        <f t="shared" si="439"/>
        <v>9233.8874999999989</v>
      </c>
      <c r="BR718" s="11">
        <f t="shared" si="440"/>
        <v>8735.3499999999985</v>
      </c>
      <c r="BS718" s="11">
        <f t="shared" si="441"/>
        <v>9233.8874999999989</v>
      </c>
    </row>
    <row r="719" spans="1:71" ht="16" customHeight="1">
      <c r="A719" s="2">
        <v>43992</v>
      </c>
      <c r="B719" s="10" t="s">
        <v>921</v>
      </c>
      <c r="C719" s="11">
        <v>2</v>
      </c>
      <c r="D719" s="10">
        <v>-963</v>
      </c>
      <c r="E719" s="10">
        <v>0.1</v>
      </c>
      <c r="K719">
        <v>0</v>
      </c>
      <c r="L719" t="s">
        <v>2076</v>
      </c>
      <c r="M719" t="s">
        <v>1847</v>
      </c>
      <c r="N719" t="s">
        <v>1845</v>
      </c>
      <c r="O719" t="s">
        <v>1849</v>
      </c>
      <c r="P719" t="s">
        <v>1850</v>
      </c>
      <c r="Q719" t="s">
        <v>1851</v>
      </c>
      <c r="R719" t="s">
        <v>1850</v>
      </c>
      <c r="S719" t="s">
        <v>1851</v>
      </c>
      <c r="T719" t="s">
        <v>1851</v>
      </c>
      <c r="U719" t="s">
        <v>1850</v>
      </c>
      <c r="V719" t="s">
        <v>1850</v>
      </c>
      <c r="W719" t="s">
        <v>1851</v>
      </c>
      <c r="X719" t="s">
        <v>1851</v>
      </c>
      <c r="Y719" t="s">
        <v>1851</v>
      </c>
      <c r="Z719" t="s">
        <v>1850</v>
      </c>
      <c r="AA719" t="s">
        <v>1192</v>
      </c>
      <c r="AB719" t="s">
        <v>1850</v>
      </c>
      <c r="AC719" t="s">
        <v>1850</v>
      </c>
      <c r="AD719" t="s">
        <v>1850</v>
      </c>
      <c r="AH719" s="11">
        <f t="shared" si="406"/>
        <v>-3668.5124999999998</v>
      </c>
      <c r="AI719" s="11">
        <f t="shared" si="407"/>
        <v>-2665.5875000000001</v>
      </c>
      <c r="AJ719" s="11">
        <f t="shared" si="408"/>
        <v>-3167.05</v>
      </c>
      <c r="AK719" s="11">
        <f t="shared" si="409"/>
        <v>-4671.4375</v>
      </c>
      <c r="AL719" s="11">
        <f t="shared" si="410"/>
        <v>-4169.9750000000004</v>
      </c>
      <c r="AM719" s="11">
        <f t="shared" si="411"/>
        <v>-4671.4375</v>
      </c>
      <c r="AN719" s="11">
        <f t="shared" si="412"/>
        <v>-4169.9750000000004</v>
      </c>
      <c r="AO719" s="11">
        <f t="shared" si="413"/>
        <v>-4169.9750000000004</v>
      </c>
      <c r="AP719" s="11">
        <f t="shared" si="414"/>
        <v>-4671.4375</v>
      </c>
      <c r="AQ719" s="11">
        <f t="shared" si="415"/>
        <v>-4671.4375</v>
      </c>
      <c r="AR719" s="11">
        <f t="shared" si="416"/>
        <v>-4169.9750000000004</v>
      </c>
      <c r="AS719" s="11">
        <f t="shared" si="417"/>
        <v>-4169.9750000000004</v>
      </c>
      <c r="AT719" s="11">
        <f t="shared" si="418"/>
        <v>-4169.9750000000004</v>
      </c>
      <c r="AU719" s="11">
        <f t="shared" si="419"/>
        <v>-4671.4375</v>
      </c>
      <c r="AV719" s="11">
        <f t="shared" si="420"/>
        <v>-5674.3625000000002</v>
      </c>
      <c r="AW719" s="11">
        <f t="shared" si="421"/>
        <v>-4671.4375</v>
      </c>
      <c r="AX719" s="11">
        <f t="shared" si="422"/>
        <v>-4671.4375</v>
      </c>
      <c r="AY719" s="11">
        <f t="shared" si="423"/>
        <v>-4671.4375</v>
      </c>
      <c r="AZ719" s="11"/>
      <c r="BA719" s="11"/>
      <c r="BB719" s="11">
        <f t="shared" si="424"/>
        <v>-668.51250000000005</v>
      </c>
      <c r="BC719" s="11">
        <f t="shared" si="425"/>
        <v>-1665.5875000000001</v>
      </c>
      <c r="BD719" s="11">
        <f t="shared" si="426"/>
        <v>-1167.0500000000002</v>
      </c>
      <c r="BE719" s="11">
        <f t="shared" si="427"/>
        <v>328.5625</v>
      </c>
      <c r="BF719" s="11">
        <f t="shared" si="428"/>
        <v>-169.97500000000002</v>
      </c>
      <c r="BG719" s="11">
        <f t="shared" si="429"/>
        <v>328.5625</v>
      </c>
      <c r="BH719" s="11">
        <f t="shared" si="430"/>
        <v>-169.97500000000002</v>
      </c>
      <c r="BI719" s="11">
        <f t="shared" si="431"/>
        <v>-169.97500000000002</v>
      </c>
      <c r="BJ719" s="11">
        <f t="shared" si="432"/>
        <v>328.5625</v>
      </c>
      <c r="BK719" s="11">
        <f t="shared" si="433"/>
        <v>328.5625</v>
      </c>
      <c r="BL719" s="11">
        <f t="shared" si="434"/>
        <v>-169.97500000000002</v>
      </c>
      <c r="BM719" s="11">
        <f t="shared" si="435"/>
        <v>-169.97500000000002</v>
      </c>
      <c r="BN719" s="11">
        <f t="shared" si="436"/>
        <v>-169.97500000000002</v>
      </c>
      <c r="BO719" s="11">
        <f t="shared" si="437"/>
        <v>328.5625</v>
      </c>
      <c r="BP719" s="11">
        <f t="shared" si="438"/>
        <v>1325.6374999999998</v>
      </c>
      <c r="BQ719" s="11">
        <f t="shared" si="439"/>
        <v>328.5625</v>
      </c>
      <c r="BR719" s="11">
        <f t="shared" si="440"/>
        <v>328.5625</v>
      </c>
      <c r="BS719" s="11">
        <f t="shared" si="441"/>
        <v>328.5625</v>
      </c>
    </row>
    <row r="720" spans="1:71" ht="16" customHeight="1">
      <c r="A720" s="2">
        <v>43992</v>
      </c>
      <c r="B720" s="10" t="s">
        <v>406</v>
      </c>
      <c r="C720" s="11">
        <v>3</v>
      </c>
      <c r="D720" s="10">
        <v>-815</v>
      </c>
      <c r="E720" s="10">
        <v>1.6</v>
      </c>
      <c r="K720">
        <v>0</v>
      </c>
      <c r="L720" t="s">
        <v>941</v>
      </c>
      <c r="M720" t="s">
        <v>129</v>
      </c>
      <c r="N720" t="s">
        <v>127</v>
      </c>
      <c r="O720" t="s">
        <v>128</v>
      </c>
      <c r="P720" t="s">
        <v>129</v>
      </c>
      <c r="Q720" t="s">
        <v>942</v>
      </c>
      <c r="R720" t="s">
        <v>128</v>
      </c>
      <c r="S720" t="s">
        <v>128</v>
      </c>
      <c r="T720" t="s">
        <v>1557</v>
      </c>
      <c r="U720" t="s">
        <v>1557</v>
      </c>
      <c r="V720" t="s">
        <v>1557</v>
      </c>
      <c r="W720" t="s">
        <v>945</v>
      </c>
      <c r="X720" t="s">
        <v>945</v>
      </c>
      <c r="Y720" t="s">
        <v>1490</v>
      </c>
      <c r="Z720" t="s">
        <v>1490</v>
      </c>
      <c r="AA720" t="s">
        <v>778</v>
      </c>
      <c r="AB720" t="s">
        <v>123</v>
      </c>
      <c r="AC720" t="s">
        <v>778</v>
      </c>
      <c r="AD720" t="s">
        <v>779</v>
      </c>
      <c r="AH720" s="11">
        <f t="shared" si="406"/>
        <v>-3922.2750000000001</v>
      </c>
      <c r="AI720" s="11">
        <f t="shared" si="407"/>
        <v>-4423.7375000000002</v>
      </c>
      <c r="AJ720" s="11">
        <f t="shared" si="408"/>
        <v>-4925.2</v>
      </c>
      <c r="AK720" s="11">
        <f t="shared" si="409"/>
        <v>-3922.2750000000001</v>
      </c>
      <c r="AL720" s="11">
        <f t="shared" si="410"/>
        <v>-3420.8125</v>
      </c>
      <c r="AM720" s="11">
        <f t="shared" si="411"/>
        <v>-4925.2</v>
      </c>
      <c r="AN720" s="11">
        <f t="shared" si="412"/>
        <v>-4925.2</v>
      </c>
      <c r="AO720" s="11">
        <f t="shared" si="413"/>
        <v>-5426.6625000000004</v>
      </c>
      <c r="AP720" s="11">
        <f t="shared" si="414"/>
        <v>-5426.6625000000004</v>
      </c>
      <c r="AQ720" s="11">
        <f t="shared" si="415"/>
        <v>-5426.6625000000004</v>
      </c>
      <c r="AR720" s="11">
        <f t="shared" si="416"/>
        <v>-5928.125</v>
      </c>
      <c r="AS720" s="11">
        <f t="shared" si="417"/>
        <v>-5928.125</v>
      </c>
      <c r="AT720" s="11">
        <f t="shared" si="418"/>
        <v>-6429.5874999999996</v>
      </c>
      <c r="AU720" s="11">
        <f t="shared" si="419"/>
        <v>-6429.5874999999996</v>
      </c>
      <c r="AV720" s="11">
        <f t="shared" si="420"/>
        <v>-7933.9750000000004</v>
      </c>
      <c r="AW720" s="11">
        <f t="shared" si="421"/>
        <v>-6931.05</v>
      </c>
      <c r="AX720" s="11">
        <f t="shared" si="422"/>
        <v>-7933.9750000000004</v>
      </c>
      <c r="AY720" s="11">
        <f t="shared" si="423"/>
        <v>-8435.4375</v>
      </c>
      <c r="AZ720" s="11"/>
      <c r="BA720" s="11"/>
      <c r="BB720" s="11">
        <f t="shared" si="424"/>
        <v>2077.7249999999999</v>
      </c>
      <c r="BC720" s="11">
        <f t="shared" si="425"/>
        <v>2576.2624999999998</v>
      </c>
      <c r="BD720" s="11">
        <f t="shared" si="426"/>
        <v>3074.8</v>
      </c>
      <c r="BE720" s="11">
        <f t="shared" si="427"/>
        <v>2077.7249999999999</v>
      </c>
      <c r="BF720" s="11">
        <f t="shared" si="428"/>
        <v>1579.1875</v>
      </c>
      <c r="BG720" s="11">
        <f t="shared" si="429"/>
        <v>3074.8</v>
      </c>
      <c r="BH720" s="11">
        <f t="shared" si="430"/>
        <v>3074.8</v>
      </c>
      <c r="BI720" s="11">
        <f t="shared" si="431"/>
        <v>3573.3375000000001</v>
      </c>
      <c r="BJ720" s="11">
        <f t="shared" si="432"/>
        <v>3573.3375000000001</v>
      </c>
      <c r="BK720" s="11">
        <f t="shared" si="433"/>
        <v>3573.3375000000001</v>
      </c>
      <c r="BL720" s="11">
        <f t="shared" si="434"/>
        <v>4071.875</v>
      </c>
      <c r="BM720" s="11">
        <f t="shared" si="435"/>
        <v>4071.875</v>
      </c>
      <c r="BN720" s="11">
        <f t="shared" si="436"/>
        <v>4570.4125000000004</v>
      </c>
      <c r="BO720" s="11">
        <f t="shared" si="437"/>
        <v>4570.4125000000004</v>
      </c>
      <c r="BP720" s="11">
        <f t="shared" si="438"/>
        <v>6066.0249999999996</v>
      </c>
      <c r="BQ720" s="11">
        <f t="shared" si="439"/>
        <v>5068.95</v>
      </c>
      <c r="BR720" s="11">
        <f t="shared" si="440"/>
        <v>6066.0249999999996</v>
      </c>
      <c r="BS720" s="11">
        <f t="shared" si="441"/>
        <v>6564.5625</v>
      </c>
    </row>
    <row r="721" spans="1:71" ht="16" customHeight="1">
      <c r="A721" s="2">
        <v>43992</v>
      </c>
      <c r="B721" s="10" t="s">
        <v>414</v>
      </c>
      <c r="C721" s="11">
        <v>4</v>
      </c>
      <c r="D721" s="10">
        <v>-466</v>
      </c>
      <c r="E721" s="10">
        <v>0.3</v>
      </c>
      <c r="K721">
        <v>0</v>
      </c>
      <c r="L721" t="s">
        <v>224</v>
      </c>
      <c r="M721" t="s">
        <v>550</v>
      </c>
      <c r="N721" t="s">
        <v>551</v>
      </c>
      <c r="O721" t="s">
        <v>225</v>
      </c>
      <c r="P721" t="s">
        <v>550</v>
      </c>
      <c r="Q721" t="s">
        <v>225</v>
      </c>
      <c r="R721" t="s">
        <v>550</v>
      </c>
      <c r="S721" t="s">
        <v>551</v>
      </c>
      <c r="T721" t="s">
        <v>225</v>
      </c>
      <c r="U721" t="s">
        <v>551</v>
      </c>
      <c r="V721" t="s">
        <v>225</v>
      </c>
      <c r="W721" t="s">
        <v>550</v>
      </c>
      <c r="X721" t="s">
        <v>225</v>
      </c>
      <c r="Y721" t="s">
        <v>550</v>
      </c>
      <c r="Z721" t="s">
        <v>550</v>
      </c>
      <c r="AA721" t="s">
        <v>550</v>
      </c>
      <c r="AB721" t="s">
        <v>225</v>
      </c>
      <c r="AC721" t="s">
        <v>225</v>
      </c>
      <c r="AD721" t="s">
        <v>223</v>
      </c>
      <c r="AH721" s="11">
        <f t="shared" si="406"/>
        <v>-846.41751304999991</v>
      </c>
      <c r="AI721" s="11">
        <f t="shared" si="407"/>
        <v>-645.8274984249955</v>
      </c>
      <c r="AJ721" s="11">
        <f t="shared" si="408"/>
        <v>-746.11899549999248</v>
      </c>
      <c r="AK721" s="11">
        <f t="shared" si="409"/>
        <v>-846.41751304999991</v>
      </c>
      <c r="AL721" s="11">
        <f t="shared" si="410"/>
        <v>-746.11899549999248</v>
      </c>
      <c r="AM721" s="11">
        <f t="shared" si="411"/>
        <v>-846.41751304999991</v>
      </c>
      <c r="AN721" s="11">
        <f t="shared" si="412"/>
        <v>-645.8274984249955</v>
      </c>
      <c r="AO721" s="11">
        <f t="shared" si="413"/>
        <v>-746.11899549999248</v>
      </c>
      <c r="AP721" s="11">
        <f t="shared" si="414"/>
        <v>-645.8274984249955</v>
      </c>
      <c r="AQ721" s="11">
        <f t="shared" si="415"/>
        <v>-746.11899549999248</v>
      </c>
      <c r="AR721" s="11">
        <f t="shared" si="416"/>
        <v>-846.41751304999991</v>
      </c>
      <c r="AS721" s="11">
        <f t="shared" si="417"/>
        <v>-746.11899549999248</v>
      </c>
      <c r="AT721" s="11">
        <f t="shared" si="418"/>
        <v>-846.41751304999991</v>
      </c>
      <c r="AU721" s="11">
        <f t="shared" si="419"/>
        <v>-846.41751304999991</v>
      </c>
      <c r="AV721" s="11">
        <f t="shared" si="420"/>
        <v>-846.41751304999991</v>
      </c>
      <c r="AW721" s="11">
        <f t="shared" si="421"/>
        <v>-746.11899549999248</v>
      </c>
      <c r="AX721" s="11">
        <f t="shared" si="422"/>
        <v>-746.11899549999248</v>
      </c>
      <c r="AY721" s="11">
        <f t="shared" si="423"/>
        <v>-946.70901012499689</v>
      </c>
      <c r="AZ721" s="11"/>
      <c r="BA721" s="11"/>
      <c r="BB721" s="11">
        <f t="shared" si="424"/>
        <v>153.58248695000003</v>
      </c>
      <c r="BC721" s="11">
        <f t="shared" si="425"/>
        <v>-45.837498425004412</v>
      </c>
      <c r="BD721" s="11">
        <f t="shared" si="426"/>
        <v>53.869004499992414</v>
      </c>
      <c r="BE721" s="11">
        <f t="shared" si="427"/>
        <v>153.58248695000003</v>
      </c>
      <c r="BF721" s="11">
        <f t="shared" si="428"/>
        <v>53.869004499992414</v>
      </c>
      <c r="BG721" s="11">
        <f t="shared" si="429"/>
        <v>153.58248695000003</v>
      </c>
      <c r="BH721" s="11">
        <f t="shared" si="430"/>
        <v>-45.837498425004412</v>
      </c>
      <c r="BI721" s="11">
        <f t="shared" si="431"/>
        <v>53.869004499992414</v>
      </c>
      <c r="BJ721" s="11">
        <f t="shared" si="432"/>
        <v>-45.837498425004412</v>
      </c>
      <c r="BK721" s="11">
        <f t="shared" si="433"/>
        <v>53.869004499992414</v>
      </c>
      <c r="BL721" s="11">
        <f t="shared" si="434"/>
        <v>153.58248695000003</v>
      </c>
      <c r="BM721" s="11">
        <f t="shared" si="435"/>
        <v>53.869004499992414</v>
      </c>
      <c r="BN721" s="11">
        <f t="shared" si="436"/>
        <v>153.58248695000003</v>
      </c>
      <c r="BO721" s="11">
        <f t="shared" si="437"/>
        <v>153.58248695000003</v>
      </c>
      <c r="BP721" s="11">
        <f t="shared" si="438"/>
        <v>153.58248695000003</v>
      </c>
      <c r="BQ721" s="11">
        <f t="shared" si="439"/>
        <v>53.869004499992414</v>
      </c>
      <c r="BR721" s="11">
        <f t="shared" si="440"/>
        <v>53.869004499992414</v>
      </c>
      <c r="BS721" s="11">
        <f t="shared" si="441"/>
        <v>253.28898987499684</v>
      </c>
    </row>
    <row r="722" spans="1:71" ht="16" customHeight="1">
      <c r="A722" s="2">
        <v>43992</v>
      </c>
      <c r="B722" s="10" t="s">
        <v>1764</v>
      </c>
      <c r="C722" s="11">
        <v>5</v>
      </c>
      <c r="D722" s="10">
        <v>-259</v>
      </c>
      <c r="E722" s="10">
        <v>0.2</v>
      </c>
      <c r="K722">
        <v>0</v>
      </c>
      <c r="L722" t="s">
        <v>1704</v>
      </c>
      <c r="M722" t="s">
        <v>1359</v>
      </c>
      <c r="N722" t="s">
        <v>1358</v>
      </c>
      <c r="O722" t="s">
        <v>1358</v>
      </c>
      <c r="P722" t="s">
        <v>1356</v>
      </c>
      <c r="Q722" t="s">
        <v>1356</v>
      </c>
      <c r="R722" t="s">
        <v>1704</v>
      </c>
      <c r="S722" t="s">
        <v>1357</v>
      </c>
      <c r="T722" t="s">
        <v>1357</v>
      </c>
      <c r="U722" t="s">
        <v>1357</v>
      </c>
      <c r="V722" t="s">
        <v>1357</v>
      </c>
      <c r="W722" t="s">
        <v>1704</v>
      </c>
      <c r="X722" t="s">
        <v>1704</v>
      </c>
      <c r="Y722" t="s">
        <v>1357</v>
      </c>
      <c r="Z722" t="s">
        <v>1704</v>
      </c>
      <c r="AA722" t="s">
        <v>1357</v>
      </c>
      <c r="AB722" t="s">
        <v>1357</v>
      </c>
      <c r="AC722" t="s">
        <v>1357</v>
      </c>
      <c r="AD722" t="s">
        <v>1357</v>
      </c>
      <c r="AH722" s="11">
        <f t="shared" si="406"/>
        <v>-2573.5250000000001</v>
      </c>
      <c r="AI722" s="11">
        <f t="shared" si="407"/>
        <v>-2072.0625</v>
      </c>
      <c r="AJ722" s="11">
        <f t="shared" si="408"/>
        <v>-2072.0625</v>
      </c>
      <c r="AK722" s="11">
        <f t="shared" si="409"/>
        <v>-1570.6000000000001</v>
      </c>
      <c r="AL722" s="11">
        <f t="shared" si="410"/>
        <v>-1570.6000000000001</v>
      </c>
      <c r="AM722" s="11">
        <f t="shared" si="411"/>
        <v>-567.67499999999995</v>
      </c>
      <c r="AN722" s="11">
        <f t="shared" si="412"/>
        <v>-1069.1375</v>
      </c>
      <c r="AO722" s="11">
        <f t="shared" si="413"/>
        <v>-1069.1375</v>
      </c>
      <c r="AP722" s="11">
        <f t="shared" si="414"/>
        <v>-1069.1375</v>
      </c>
      <c r="AQ722" s="11">
        <f t="shared" si="415"/>
        <v>-1069.1375</v>
      </c>
      <c r="AR722" s="11">
        <f t="shared" si="416"/>
        <v>-567.67499999999995</v>
      </c>
      <c r="AS722" s="11">
        <f t="shared" si="417"/>
        <v>-567.67499999999995</v>
      </c>
      <c r="AT722" s="11">
        <f t="shared" si="418"/>
        <v>-1069.1375</v>
      </c>
      <c r="AU722" s="11">
        <f t="shared" si="419"/>
        <v>-567.67499999999995</v>
      </c>
      <c r="AV722" s="11">
        <f t="shared" si="420"/>
        <v>-1069.1375</v>
      </c>
      <c r="AW722" s="11">
        <f t="shared" si="421"/>
        <v>-1069.1375</v>
      </c>
      <c r="AX722" s="11">
        <f t="shared" si="422"/>
        <v>-1069.1375</v>
      </c>
      <c r="AY722" s="11">
        <f t="shared" si="423"/>
        <v>-1069.1375</v>
      </c>
      <c r="AZ722" s="11"/>
      <c r="BA722" s="11"/>
      <c r="BB722" s="11">
        <f t="shared" si="424"/>
        <v>1426.4749999999999</v>
      </c>
      <c r="BC722" s="11">
        <f t="shared" si="425"/>
        <v>927.9375</v>
      </c>
      <c r="BD722" s="11">
        <f t="shared" si="426"/>
        <v>927.9375</v>
      </c>
      <c r="BE722" s="11">
        <f t="shared" si="427"/>
        <v>429.4</v>
      </c>
      <c r="BF722" s="11">
        <f t="shared" si="428"/>
        <v>429.4</v>
      </c>
      <c r="BG722" s="11">
        <f t="shared" si="429"/>
        <v>-567.67499999999995</v>
      </c>
      <c r="BH722" s="11">
        <f t="shared" si="430"/>
        <v>-69.137499999999989</v>
      </c>
      <c r="BI722" s="11">
        <f t="shared" si="431"/>
        <v>-69.137499999999989</v>
      </c>
      <c r="BJ722" s="11">
        <f t="shared" si="432"/>
        <v>-69.137499999999989</v>
      </c>
      <c r="BK722" s="11">
        <f t="shared" si="433"/>
        <v>-69.137499999999989</v>
      </c>
      <c r="BL722" s="11">
        <f t="shared" si="434"/>
        <v>-567.67499999999995</v>
      </c>
      <c r="BM722" s="11">
        <f t="shared" si="435"/>
        <v>-567.67499999999995</v>
      </c>
      <c r="BN722" s="11">
        <f t="shared" si="436"/>
        <v>-69.137499999999989</v>
      </c>
      <c r="BO722" s="11">
        <f t="shared" si="437"/>
        <v>-567.67499999999995</v>
      </c>
      <c r="BP722" s="11">
        <f t="shared" si="438"/>
        <v>-69.137499999999989</v>
      </c>
      <c r="BQ722" s="11">
        <f t="shared" si="439"/>
        <v>-69.137499999999989</v>
      </c>
      <c r="BR722" s="11">
        <f t="shared" si="440"/>
        <v>-69.137499999999989</v>
      </c>
      <c r="BS722" s="11">
        <f t="shared" si="441"/>
        <v>-69.137499999999989</v>
      </c>
    </row>
    <row r="723" spans="1:71" ht="16" customHeight="1">
      <c r="A723" s="2">
        <v>43992</v>
      </c>
      <c r="B723" s="10" t="s">
        <v>682</v>
      </c>
      <c r="C723" s="11">
        <v>6</v>
      </c>
      <c r="D723" s="10">
        <v>-176</v>
      </c>
      <c r="E723" s="10">
        <v>0</v>
      </c>
      <c r="K723">
        <v>0</v>
      </c>
      <c r="L723" t="s">
        <v>379</v>
      </c>
      <c r="M723" t="s">
        <v>376</v>
      </c>
      <c r="N723" t="s">
        <v>862</v>
      </c>
      <c r="O723" t="s">
        <v>380</v>
      </c>
      <c r="P723" t="s">
        <v>376</v>
      </c>
      <c r="Q723" t="s">
        <v>373</v>
      </c>
      <c r="R723" t="s">
        <v>376</v>
      </c>
      <c r="S723" t="s">
        <v>1673</v>
      </c>
      <c r="T723" t="s">
        <v>379</v>
      </c>
      <c r="U723" t="s">
        <v>1672</v>
      </c>
      <c r="V723" t="s">
        <v>1672</v>
      </c>
      <c r="W723" t="s">
        <v>2097</v>
      </c>
      <c r="X723" t="s">
        <v>1672</v>
      </c>
      <c r="Y723" t="s">
        <v>377</v>
      </c>
      <c r="Z723" t="s">
        <v>1672</v>
      </c>
      <c r="AA723" t="s">
        <v>377</v>
      </c>
      <c r="AB723" t="s">
        <v>372</v>
      </c>
      <c r="AC723" t="s">
        <v>1672</v>
      </c>
      <c r="AD723" t="s">
        <v>379</v>
      </c>
      <c r="AH723" s="11">
        <f t="shared" si="406"/>
        <v>-2166.5500000000002</v>
      </c>
      <c r="AI723" s="11">
        <f t="shared" si="407"/>
        <v>-4673.8625000000002</v>
      </c>
      <c r="AJ723" s="11">
        <f t="shared" si="408"/>
        <v>-3670.9375</v>
      </c>
      <c r="AK723" s="11">
        <f t="shared" si="409"/>
        <v>-2166.5500000000002</v>
      </c>
      <c r="AL723" s="11">
        <f t="shared" si="410"/>
        <v>-2668.0124999999998</v>
      </c>
      <c r="AM723" s="11">
        <f t="shared" si="411"/>
        <v>-2166.5500000000002</v>
      </c>
      <c r="AN723" s="11">
        <f t="shared" si="412"/>
        <v>-1665.0875000000001</v>
      </c>
      <c r="AO723" s="11">
        <f t="shared" si="413"/>
        <v>-1163.625</v>
      </c>
      <c r="AP723" s="11">
        <f t="shared" si="414"/>
        <v>340.76250000000005</v>
      </c>
      <c r="AQ723" s="11">
        <f t="shared" si="415"/>
        <v>340.76250000000005</v>
      </c>
      <c r="AR723" s="11">
        <f t="shared" si="416"/>
        <v>842.22499999999991</v>
      </c>
      <c r="AS723" s="11">
        <f t="shared" si="417"/>
        <v>340.76250000000005</v>
      </c>
      <c r="AT723" s="11">
        <f t="shared" si="418"/>
        <v>-160.69999999999999</v>
      </c>
      <c r="AU723" s="11">
        <f t="shared" si="419"/>
        <v>340.76250000000005</v>
      </c>
      <c r="AV723" s="11">
        <f t="shared" si="420"/>
        <v>-160.69999999999999</v>
      </c>
      <c r="AW723" s="11">
        <f t="shared" si="421"/>
        <v>-662.16250000000002</v>
      </c>
      <c r="AX723" s="11">
        <f t="shared" si="422"/>
        <v>340.76250000000005</v>
      </c>
      <c r="AY723" s="11">
        <f t="shared" si="423"/>
        <v>-1163.625</v>
      </c>
      <c r="AZ723" s="11"/>
      <c r="BA723" s="11"/>
      <c r="BB723" s="11">
        <f t="shared" si="424"/>
        <v>-166.55</v>
      </c>
      <c r="BC723" s="11">
        <f t="shared" si="425"/>
        <v>2326.1374999999998</v>
      </c>
      <c r="BD723" s="11">
        <f t="shared" si="426"/>
        <v>1329.0625</v>
      </c>
      <c r="BE723" s="11">
        <f t="shared" si="427"/>
        <v>-166.55</v>
      </c>
      <c r="BF723" s="11">
        <f t="shared" si="428"/>
        <v>331.98749999999995</v>
      </c>
      <c r="BG723" s="11">
        <f t="shared" si="429"/>
        <v>-166.55</v>
      </c>
      <c r="BH723" s="11">
        <f t="shared" si="430"/>
        <v>-665.08750000000009</v>
      </c>
      <c r="BI723" s="11">
        <f t="shared" si="431"/>
        <v>-1163.625</v>
      </c>
      <c r="BJ723" s="11">
        <f t="shared" si="432"/>
        <v>-2659.2375000000002</v>
      </c>
      <c r="BK723" s="11">
        <f t="shared" si="433"/>
        <v>-2659.2375000000002</v>
      </c>
      <c r="BL723" s="11">
        <f t="shared" si="434"/>
        <v>-3157.7750000000001</v>
      </c>
      <c r="BM723" s="11">
        <f t="shared" si="435"/>
        <v>-2659.2375000000002</v>
      </c>
      <c r="BN723" s="11">
        <f t="shared" si="436"/>
        <v>-2160.6999999999998</v>
      </c>
      <c r="BO723" s="11">
        <f t="shared" si="437"/>
        <v>-2659.2375000000002</v>
      </c>
      <c r="BP723" s="11">
        <f t="shared" si="438"/>
        <v>-2160.6999999999998</v>
      </c>
      <c r="BQ723" s="11">
        <f t="shared" si="439"/>
        <v>-1662.1624999999999</v>
      </c>
      <c r="BR723" s="11">
        <f t="shared" si="440"/>
        <v>-2659.2375000000002</v>
      </c>
      <c r="BS723" s="11">
        <f t="shared" si="441"/>
        <v>-1163.625</v>
      </c>
    </row>
    <row r="724" spans="1:71" ht="16" customHeight="1">
      <c r="A724" s="2">
        <v>43992</v>
      </c>
      <c r="B724" s="10" t="s">
        <v>1703</v>
      </c>
      <c r="C724" s="11">
        <v>7</v>
      </c>
      <c r="D724" s="10">
        <v>-161</v>
      </c>
      <c r="E724" s="10">
        <v>1</v>
      </c>
      <c r="K724">
        <v>0</v>
      </c>
      <c r="L724" t="s">
        <v>103</v>
      </c>
      <c r="M724" t="s">
        <v>103</v>
      </c>
      <c r="N724" t="s">
        <v>105</v>
      </c>
      <c r="O724" t="s">
        <v>105</v>
      </c>
      <c r="P724" t="s">
        <v>103</v>
      </c>
      <c r="Q724" t="s">
        <v>102</v>
      </c>
      <c r="R724" t="s">
        <v>103</v>
      </c>
      <c r="S724" t="s">
        <v>1156</v>
      </c>
      <c r="T724" t="s">
        <v>599</v>
      </c>
      <c r="U724" t="s">
        <v>103</v>
      </c>
      <c r="V724" t="s">
        <v>105</v>
      </c>
      <c r="W724" t="s">
        <v>103</v>
      </c>
      <c r="X724" t="s">
        <v>105</v>
      </c>
      <c r="Y724" t="s">
        <v>105</v>
      </c>
      <c r="Z724" t="s">
        <v>102</v>
      </c>
      <c r="AA724" t="s">
        <v>102</v>
      </c>
      <c r="AB724" t="s">
        <v>106</v>
      </c>
      <c r="AC724" t="s">
        <v>106</v>
      </c>
      <c r="AD724" t="s">
        <v>742</v>
      </c>
      <c r="AH724" s="11">
        <f t="shared" si="406"/>
        <v>-665.55</v>
      </c>
      <c r="AI724" s="11">
        <f t="shared" si="407"/>
        <v>-164.08749999999998</v>
      </c>
      <c r="AJ724" s="11">
        <f t="shared" si="408"/>
        <v>-164.08749999999998</v>
      </c>
      <c r="AK724" s="11">
        <f t="shared" si="409"/>
        <v>-665.55</v>
      </c>
      <c r="AL724" s="11">
        <f t="shared" si="410"/>
        <v>-1167.0125</v>
      </c>
      <c r="AM724" s="11">
        <f t="shared" si="411"/>
        <v>-665.55</v>
      </c>
      <c r="AN724" s="11">
        <f t="shared" si="412"/>
        <v>838.83749999999986</v>
      </c>
      <c r="AO724" s="11">
        <f t="shared" si="413"/>
        <v>337.375</v>
      </c>
      <c r="AP724" s="11">
        <f t="shared" si="414"/>
        <v>-665.55</v>
      </c>
      <c r="AQ724" s="11">
        <f t="shared" si="415"/>
        <v>-164.08749999999998</v>
      </c>
      <c r="AR724" s="11">
        <f t="shared" si="416"/>
        <v>-665.55</v>
      </c>
      <c r="AS724" s="11">
        <f t="shared" si="417"/>
        <v>-164.08749999999998</v>
      </c>
      <c r="AT724" s="11">
        <f t="shared" si="418"/>
        <v>-164.08749999999998</v>
      </c>
      <c r="AU724" s="11">
        <f t="shared" si="419"/>
        <v>-1167.0125</v>
      </c>
      <c r="AV724" s="11">
        <f t="shared" si="420"/>
        <v>-1167.0125</v>
      </c>
      <c r="AW724" s="11">
        <f t="shared" si="421"/>
        <v>-1668.4750000000001</v>
      </c>
      <c r="AX724" s="11">
        <f t="shared" si="422"/>
        <v>-1668.4750000000001</v>
      </c>
      <c r="AY724" s="11">
        <f t="shared" si="423"/>
        <v>-2671.4</v>
      </c>
      <c r="AZ724" s="11"/>
      <c r="BA724" s="11"/>
      <c r="BB724" s="11">
        <f t="shared" si="424"/>
        <v>-665.55</v>
      </c>
      <c r="BC724" s="11">
        <f t="shared" si="425"/>
        <v>-1164.0875000000001</v>
      </c>
      <c r="BD724" s="11">
        <f t="shared" si="426"/>
        <v>-1164.0875000000001</v>
      </c>
      <c r="BE724" s="11">
        <f t="shared" si="427"/>
        <v>-665.55</v>
      </c>
      <c r="BF724" s="11">
        <f t="shared" si="428"/>
        <v>-167.01249999999999</v>
      </c>
      <c r="BG724" s="11">
        <f t="shared" si="429"/>
        <v>-665.55</v>
      </c>
      <c r="BH724" s="11">
        <f t="shared" si="430"/>
        <v>-2161.1625000000004</v>
      </c>
      <c r="BI724" s="11">
        <f t="shared" si="431"/>
        <v>-1662.625</v>
      </c>
      <c r="BJ724" s="11">
        <f t="shared" si="432"/>
        <v>-665.55</v>
      </c>
      <c r="BK724" s="11">
        <f t="shared" si="433"/>
        <v>-1164.0875000000001</v>
      </c>
      <c r="BL724" s="11">
        <f t="shared" si="434"/>
        <v>-665.55</v>
      </c>
      <c r="BM724" s="11">
        <f t="shared" si="435"/>
        <v>-1164.0875000000001</v>
      </c>
      <c r="BN724" s="11">
        <f t="shared" si="436"/>
        <v>-1164.0875000000001</v>
      </c>
      <c r="BO724" s="11">
        <f t="shared" si="437"/>
        <v>-167.01249999999999</v>
      </c>
      <c r="BP724" s="11">
        <f t="shared" si="438"/>
        <v>-167.01249999999999</v>
      </c>
      <c r="BQ724" s="11">
        <f t="shared" si="439"/>
        <v>331.52499999999998</v>
      </c>
      <c r="BR724" s="11">
        <f t="shared" si="440"/>
        <v>331.52499999999998</v>
      </c>
      <c r="BS724" s="11">
        <f t="shared" si="441"/>
        <v>1328.6</v>
      </c>
    </row>
    <row r="725" spans="1:71" ht="16" customHeight="1">
      <c r="A725" s="2">
        <v>43992</v>
      </c>
      <c r="B725" s="10" t="s">
        <v>357</v>
      </c>
      <c r="C725" s="11">
        <v>8</v>
      </c>
      <c r="D725" s="10">
        <v>-157</v>
      </c>
      <c r="E725" s="10">
        <v>-0.1</v>
      </c>
      <c r="K725">
        <v>0</v>
      </c>
      <c r="L725" t="s">
        <v>1215</v>
      </c>
      <c r="M725" t="s">
        <v>1073</v>
      </c>
      <c r="N725" t="s">
        <v>1071</v>
      </c>
      <c r="O725" t="s">
        <v>1215</v>
      </c>
      <c r="P725" t="s">
        <v>1072</v>
      </c>
      <c r="Q725" t="s">
        <v>1072</v>
      </c>
      <c r="R725" t="s">
        <v>1072</v>
      </c>
      <c r="S725" t="s">
        <v>1392</v>
      </c>
      <c r="T725" t="s">
        <v>1074</v>
      </c>
      <c r="U725" t="s">
        <v>1216</v>
      </c>
      <c r="V725" t="s">
        <v>1215</v>
      </c>
      <c r="W725" t="s">
        <v>1215</v>
      </c>
      <c r="X725" t="s">
        <v>2029</v>
      </c>
      <c r="Y725" t="s">
        <v>1216</v>
      </c>
      <c r="Z725" t="s">
        <v>1073</v>
      </c>
      <c r="AA725" t="s">
        <v>1216</v>
      </c>
      <c r="AB725" t="s">
        <v>1074</v>
      </c>
      <c r="AC725" t="s">
        <v>1073</v>
      </c>
      <c r="AD725" t="s">
        <v>1216</v>
      </c>
      <c r="AH725" s="11">
        <f t="shared" si="406"/>
        <v>-2329.6750000000002</v>
      </c>
      <c r="AI725" s="11">
        <f t="shared" si="407"/>
        <v>177.63750000000005</v>
      </c>
      <c r="AJ725" s="11">
        <f t="shared" si="408"/>
        <v>-1326.75</v>
      </c>
      <c r="AK725" s="11">
        <f t="shared" si="409"/>
        <v>-825.28750000000002</v>
      </c>
      <c r="AL725" s="11">
        <f t="shared" si="410"/>
        <v>-825.28750000000002</v>
      </c>
      <c r="AM725" s="11">
        <f t="shared" si="411"/>
        <v>-825.28750000000002</v>
      </c>
      <c r="AN725" s="11">
        <f t="shared" si="412"/>
        <v>-323.82499999999999</v>
      </c>
      <c r="AO725" s="11">
        <f t="shared" si="413"/>
        <v>-1828.2125000000001</v>
      </c>
      <c r="AP725" s="11">
        <f t="shared" si="414"/>
        <v>-2831.1374999999998</v>
      </c>
      <c r="AQ725" s="11">
        <f t="shared" si="415"/>
        <v>-1326.75</v>
      </c>
      <c r="AR725" s="11">
        <f t="shared" si="416"/>
        <v>-1326.75</v>
      </c>
      <c r="AS725" s="11">
        <f t="shared" si="417"/>
        <v>-3834.0625</v>
      </c>
      <c r="AT725" s="11">
        <f t="shared" si="418"/>
        <v>-2831.1374999999998</v>
      </c>
      <c r="AU725" s="11">
        <f t="shared" si="419"/>
        <v>-2329.6750000000002</v>
      </c>
      <c r="AV725" s="11">
        <f t="shared" si="420"/>
        <v>-2831.1374999999998</v>
      </c>
      <c r="AW725" s="11">
        <f t="shared" si="421"/>
        <v>-1828.2125000000001</v>
      </c>
      <c r="AX725" s="11">
        <f t="shared" si="422"/>
        <v>-2329.6750000000002</v>
      </c>
      <c r="AY725" s="11">
        <f t="shared" si="423"/>
        <v>-2831.1374999999998</v>
      </c>
      <c r="AZ725" s="11"/>
      <c r="BA725" s="11"/>
      <c r="BB725" s="11">
        <f t="shared" si="424"/>
        <v>-329.67500000000001</v>
      </c>
      <c r="BC725" s="11">
        <f t="shared" si="425"/>
        <v>-2822.3625000000002</v>
      </c>
      <c r="BD725" s="11">
        <f t="shared" si="426"/>
        <v>-1326.75</v>
      </c>
      <c r="BE725" s="11">
        <f t="shared" si="427"/>
        <v>-1825.2874999999999</v>
      </c>
      <c r="BF725" s="11">
        <f t="shared" si="428"/>
        <v>-1825.2874999999999</v>
      </c>
      <c r="BG725" s="11">
        <f t="shared" si="429"/>
        <v>-1825.2874999999999</v>
      </c>
      <c r="BH725" s="11">
        <f t="shared" si="430"/>
        <v>-2323.8249999999998</v>
      </c>
      <c r="BI725" s="11">
        <f t="shared" si="431"/>
        <v>-828.21250000000009</v>
      </c>
      <c r="BJ725" s="11">
        <f t="shared" si="432"/>
        <v>168.86249999999995</v>
      </c>
      <c r="BK725" s="11">
        <f t="shared" si="433"/>
        <v>-1326.75</v>
      </c>
      <c r="BL725" s="11">
        <f t="shared" si="434"/>
        <v>-1326.75</v>
      </c>
      <c r="BM725" s="11">
        <f t="shared" si="435"/>
        <v>1165.9375</v>
      </c>
      <c r="BN725" s="11">
        <f t="shared" si="436"/>
        <v>168.86249999999995</v>
      </c>
      <c r="BO725" s="11">
        <f t="shared" si="437"/>
        <v>-329.67500000000001</v>
      </c>
      <c r="BP725" s="11">
        <f t="shared" si="438"/>
        <v>168.86249999999995</v>
      </c>
      <c r="BQ725" s="11">
        <f t="shared" si="439"/>
        <v>-828.21250000000009</v>
      </c>
      <c r="BR725" s="11">
        <f t="shared" si="440"/>
        <v>-329.67500000000001</v>
      </c>
      <c r="BS725" s="11">
        <f t="shared" si="441"/>
        <v>168.86249999999995</v>
      </c>
    </row>
    <row r="726" spans="1:71" ht="16" customHeight="1">
      <c r="A726" s="2">
        <v>43992</v>
      </c>
      <c r="B726" s="10" t="s">
        <v>874</v>
      </c>
      <c r="C726" s="11">
        <v>9</v>
      </c>
      <c r="D726" s="10">
        <v>-153</v>
      </c>
      <c r="E726" s="10">
        <v>0.4</v>
      </c>
      <c r="I726">
        <v>2.0619087136929459E-2</v>
      </c>
      <c r="K726">
        <v>0</v>
      </c>
      <c r="L726" t="s">
        <v>476</v>
      </c>
      <c r="M726" t="s">
        <v>476</v>
      </c>
      <c r="N726" t="s">
        <v>1867</v>
      </c>
      <c r="O726" t="s">
        <v>1868</v>
      </c>
      <c r="P726" t="s">
        <v>1737</v>
      </c>
      <c r="Q726" t="s">
        <v>1737</v>
      </c>
      <c r="R726" t="s">
        <v>1737</v>
      </c>
      <c r="S726" t="s">
        <v>1867</v>
      </c>
      <c r="T726" t="s">
        <v>1867</v>
      </c>
      <c r="U726" t="s">
        <v>1867</v>
      </c>
      <c r="V726" t="s">
        <v>1868</v>
      </c>
      <c r="W726" t="s">
        <v>1868</v>
      </c>
      <c r="X726" t="s">
        <v>1868</v>
      </c>
      <c r="Y726" t="s">
        <v>1867</v>
      </c>
      <c r="Z726" t="s">
        <v>1867</v>
      </c>
      <c r="AA726" t="s">
        <v>476</v>
      </c>
      <c r="AB726" t="s">
        <v>1867</v>
      </c>
      <c r="AC726" t="s">
        <v>1738</v>
      </c>
      <c r="AD726" t="s">
        <v>1739</v>
      </c>
      <c r="AH726" s="11">
        <f t="shared" si="406"/>
        <v>-524.17499999999995</v>
      </c>
      <c r="AI726" s="11">
        <f t="shared" si="407"/>
        <v>478.75</v>
      </c>
      <c r="AJ726" s="11">
        <f t="shared" si="408"/>
        <v>980.21249999999986</v>
      </c>
      <c r="AK726" s="11">
        <f t="shared" si="409"/>
        <v>-22.712499999999977</v>
      </c>
      <c r="AL726" s="11">
        <f t="shared" si="410"/>
        <v>-22.712499999999977</v>
      </c>
      <c r="AM726" s="11">
        <f t="shared" si="411"/>
        <v>-22.712499999999977</v>
      </c>
      <c r="AN726" s="11">
        <f t="shared" si="412"/>
        <v>478.75</v>
      </c>
      <c r="AO726" s="11">
        <f t="shared" si="413"/>
        <v>478.75</v>
      </c>
      <c r="AP726" s="11">
        <f t="shared" si="414"/>
        <v>478.75</v>
      </c>
      <c r="AQ726" s="11">
        <f t="shared" si="415"/>
        <v>980.21249999999986</v>
      </c>
      <c r="AR726" s="11">
        <f t="shared" si="416"/>
        <v>980.21249999999986</v>
      </c>
      <c r="AS726" s="11">
        <f t="shared" si="417"/>
        <v>980.21249999999986</v>
      </c>
      <c r="AT726" s="11">
        <f t="shared" si="418"/>
        <v>478.75</v>
      </c>
      <c r="AU726" s="11">
        <f t="shared" si="419"/>
        <v>478.75</v>
      </c>
      <c r="AV726" s="11">
        <f t="shared" si="420"/>
        <v>-524.17499999999995</v>
      </c>
      <c r="AW726" s="11">
        <f t="shared" si="421"/>
        <v>478.75</v>
      </c>
      <c r="AX726" s="11">
        <f t="shared" si="422"/>
        <v>1481.675</v>
      </c>
      <c r="AY726" s="11">
        <f t="shared" si="423"/>
        <v>2484.6</v>
      </c>
      <c r="AZ726" s="11"/>
      <c r="BA726" s="11"/>
      <c r="BB726" s="11">
        <f t="shared" si="424"/>
        <v>-524.17499999999995</v>
      </c>
      <c r="BC726" s="11">
        <f t="shared" si="425"/>
        <v>-1521.25</v>
      </c>
      <c r="BD726" s="11">
        <f t="shared" si="426"/>
        <v>-2019.7875000000001</v>
      </c>
      <c r="BE726" s="11">
        <f t="shared" si="427"/>
        <v>-1022.7125</v>
      </c>
      <c r="BF726" s="11">
        <f t="shared" si="428"/>
        <v>-1022.7125</v>
      </c>
      <c r="BG726" s="11">
        <f t="shared" si="429"/>
        <v>-1022.7125</v>
      </c>
      <c r="BH726" s="11">
        <f t="shared" si="430"/>
        <v>-1521.25</v>
      </c>
      <c r="BI726" s="11">
        <f t="shared" si="431"/>
        <v>-1521.25</v>
      </c>
      <c r="BJ726" s="11">
        <f t="shared" si="432"/>
        <v>-1521.25</v>
      </c>
      <c r="BK726" s="11">
        <f t="shared" si="433"/>
        <v>-2019.7875000000001</v>
      </c>
      <c r="BL726" s="11">
        <f t="shared" si="434"/>
        <v>-2019.7875000000001</v>
      </c>
      <c r="BM726" s="11">
        <f t="shared" si="435"/>
        <v>-2019.7875000000001</v>
      </c>
      <c r="BN726" s="11">
        <f t="shared" si="436"/>
        <v>-1521.25</v>
      </c>
      <c r="BO726" s="11">
        <f t="shared" si="437"/>
        <v>-1521.25</v>
      </c>
      <c r="BP726" s="11">
        <f t="shared" si="438"/>
        <v>-524.17499999999995</v>
      </c>
      <c r="BQ726" s="11">
        <f t="shared" si="439"/>
        <v>-1521.25</v>
      </c>
      <c r="BR726" s="11">
        <f t="shared" si="440"/>
        <v>-2518.3250000000003</v>
      </c>
      <c r="BS726" s="11">
        <f t="shared" si="441"/>
        <v>-3515.4</v>
      </c>
    </row>
    <row r="727" spans="1:71" ht="16" customHeight="1">
      <c r="A727" s="2">
        <v>43992</v>
      </c>
      <c r="B727" s="10" t="s">
        <v>69</v>
      </c>
      <c r="C727" s="11">
        <v>10</v>
      </c>
      <c r="D727" s="10">
        <v>-130</v>
      </c>
      <c r="E727" s="10">
        <v>1</v>
      </c>
      <c r="K727">
        <v>0</v>
      </c>
      <c r="L727" t="s">
        <v>2392</v>
      </c>
      <c r="M727" t="s">
        <v>2460</v>
      </c>
      <c r="N727" t="s">
        <v>2781</v>
      </c>
      <c r="O727" t="s">
        <v>2381</v>
      </c>
      <c r="P727" t="s">
        <v>1987</v>
      </c>
      <c r="Q727" t="s">
        <v>1987</v>
      </c>
      <c r="R727" t="s">
        <v>1606</v>
      </c>
      <c r="S727" t="s">
        <v>1607</v>
      </c>
      <c r="T727" t="s">
        <v>2385</v>
      </c>
      <c r="U727" t="s">
        <v>2385</v>
      </c>
      <c r="V727" t="s">
        <v>2744</v>
      </c>
      <c r="W727" t="s">
        <v>2460</v>
      </c>
      <c r="X727" t="s">
        <v>2458</v>
      </c>
      <c r="Y727" t="s">
        <v>2744</v>
      </c>
      <c r="Z727" t="s">
        <v>2458</v>
      </c>
      <c r="AA727" t="s">
        <v>2383</v>
      </c>
      <c r="AB727" t="s">
        <v>2458</v>
      </c>
      <c r="AC727" t="s">
        <v>2383</v>
      </c>
      <c r="AD727" t="s">
        <v>2461</v>
      </c>
      <c r="AH727" s="11">
        <f t="shared" si="406"/>
        <v>-11546.9</v>
      </c>
      <c r="AI727" s="11">
        <f t="shared" si="407"/>
        <v>-24584.924999999999</v>
      </c>
      <c r="AJ727" s="11">
        <f t="shared" si="408"/>
        <v>-23582</v>
      </c>
      <c r="AK727" s="11">
        <f t="shared" si="409"/>
        <v>-28596.625</v>
      </c>
      <c r="AL727" s="11">
        <f t="shared" si="410"/>
        <v>-28596.625</v>
      </c>
      <c r="AM727" s="11">
        <f t="shared" si="411"/>
        <v>-41634.65</v>
      </c>
      <c r="AN727" s="11">
        <f t="shared" si="412"/>
        <v>-36620.025000000001</v>
      </c>
      <c r="AO727" s="11">
        <f t="shared" si="413"/>
        <v>-20573.224999999999</v>
      </c>
      <c r="AP727" s="11">
        <f t="shared" si="414"/>
        <v>-20573.224999999999</v>
      </c>
      <c r="AQ727" s="11">
        <f t="shared" si="415"/>
        <v>-14555.674999999999</v>
      </c>
      <c r="AR727" s="11">
        <f t="shared" si="416"/>
        <v>-11546.9</v>
      </c>
      <c r="AS727" s="11">
        <f t="shared" si="417"/>
        <v>-13552.75</v>
      </c>
      <c r="AT727" s="11">
        <f t="shared" si="418"/>
        <v>-14555.674999999999</v>
      </c>
      <c r="AU727" s="11">
        <f t="shared" si="419"/>
        <v>-13552.75</v>
      </c>
      <c r="AV727" s="11">
        <f t="shared" si="420"/>
        <v>-15558.6</v>
      </c>
      <c r="AW727" s="11">
        <f t="shared" si="421"/>
        <v>-13552.75</v>
      </c>
      <c r="AX727" s="11">
        <f t="shared" si="422"/>
        <v>-15558.6</v>
      </c>
      <c r="AY727" s="11">
        <f t="shared" si="423"/>
        <v>-12549.825000000001</v>
      </c>
      <c r="AZ727" s="11"/>
      <c r="BA727" s="11"/>
      <c r="BB727" s="11">
        <f t="shared" si="424"/>
        <v>4453.1000000000004</v>
      </c>
      <c r="BC727" s="11">
        <f t="shared" si="425"/>
        <v>17415.075000000001</v>
      </c>
      <c r="BD727" s="11">
        <f t="shared" si="426"/>
        <v>16418</v>
      </c>
      <c r="BE727" s="11">
        <f t="shared" si="427"/>
        <v>21403.375</v>
      </c>
      <c r="BF727" s="11">
        <f t="shared" si="428"/>
        <v>21403.375</v>
      </c>
      <c r="BG727" s="11">
        <f t="shared" si="429"/>
        <v>34365.35</v>
      </c>
      <c r="BH727" s="11">
        <f t="shared" si="430"/>
        <v>29379.974999999999</v>
      </c>
      <c r="BI727" s="11">
        <f t="shared" si="431"/>
        <v>13426.775</v>
      </c>
      <c r="BJ727" s="11">
        <f t="shared" si="432"/>
        <v>13426.775</v>
      </c>
      <c r="BK727" s="11">
        <f t="shared" si="433"/>
        <v>7444.3250000000007</v>
      </c>
      <c r="BL727" s="11">
        <f t="shared" si="434"/>
        <v>4453.1000000000004</v>
      </c>
      <c r="BM727" s="11">
        <f t="shared" si="435"/>
        <v>6447.25</v>
      </c>
      <c r="BN727" s="11">
        <f t="shared" si="436"/>
        <v>7444.3250000000007</v>
      </c>
      <c r="BO727" s="11">
        <f t="shared" si="437"/>
        <v>6447.25</v>
      </c>
      <c r="BP727" s="11">
        <f t="shared" si="438"/>
        <v>8441.4</v>
      </c>
      <c r="BQ727" s="11">
        <f t="shared" si="439"/>
        <v>6447.25</v>
      </c>
      <c r="BR727" s="11">
        <f t="shared" si="440"/>
        <v>8441.4</v>
      </c>
      <c r="BS727" s="11">
        <f t="shared" si="441"/>
        <v>5450.1750000000002</v>
      </c>
    </row>
    <row r="728" spans="1:71" ht="16" customHeight="1">
      <c r="A728" s="2">
        <v>43992</v>
      </c>
      <c r="B728" s="10" t="s">
        <v>812</v>
      </c>
      <c r="C728" s="11">
        <v>11</v>
      </c>
      <c r="D728" s="10">
        <v>-104</v>
      </c>
      <c r="E728" s="10">
        <v>-1.9</v>
      </c>
      <c r="I728">
        <v>3.5766999999999917E-2</v>
      </c>
      <c r="K728">
        <v>0</v>
      </c>
      <c r="L728" t="s">
        <v>284</v>
      </c>
      <c r="M728" t="s">
        <v>284</v>
      </c>
      <c r="N728" t="s">
        <v>350</v>
      </c>
      <c r="O728" t="s">
        <v>348</v>
      </c>
      <c r="P728" t="s">
        <v>434</v>
      </c>
      <c r="Q728" t="s">
        <v>350</v>
      </c>
      <c r="R728" t="s">
        <v>348</v>
      </c>
      <c r="S728" t="s">
        <v>349</v>
      </c>
      <c r="T728" t="s">
        <v>434</v>
      </c>
      <c r="U728" t="s">
        <v>434</v>
      </c>
      <c r="V728" t="s">
        <v>355</v>
      </c>
      <c r="W728" t="s">
        <v>355</v>
      </c>
      <c r="X728" t="s">
        <v>434</v>
      </c>
      <c r="Y728" t="s">
        <v>355</v>
      </c>
      <c r="Z728" t="s">
        <v>355</v>
      </c>
      <c r="AA728" t="s">
        <v>355</v>
      </c>
      <c r="AB728" t="s">
        <v>354</v>
      </c>
      <c r="AC728" t="s">
        <v>355</v>
      </c>
      <c r="AD728" t="s">
        <v>434</v>
      </c>
      <c r="AH728" s="11">
        <f t="shared" si="406"/>
        <v>-761.25</v>
      </c>
      <c r="AI728" s="11">
        <f t="shared" si="407"/>
        <v>2748.9875000000002</v>
      </c>
      <c r="AJ728" s="11">
        <f t="shared" si="408"/>
        <v>3250.45</v>
      </c>
      <c r="AK728" s="11">
        <f t="shared" si="409"/>
        <v>4754.8374999999996</v>
      </c>
      <c r="AL728" s="11">
        <f t="shared" si="410"/>
        <v>2748.9875000000002</v>
      </c>
      <c r="AM728" s="11">
        <f t="shared" si="411"/>
        <v>3250.45</v>
      </c>
      <c r="AN728" s="11">
        <f t="shared" si="412"/>
        <v>4253.375</v>
      </c>
      <c r="AO728" s="11">
        <f t="shared" si="413"/>
        <v>4754.8374999999996</v>
      </c>
      <c r="AP728" s="11">
        <f t="shared" si="414"/>
        <v>4754.8374999999996</v>
      </c>
      <c r="AQ728" s="11">
        <f t="shared" si="415"/>
        <v>5256.3</v>
      </c>
      <c r="AR728" s="11">
        <f t="shared" si="416"/>
        <v>5256.3</v>
      </c>
      <c r="AS728" s="11">
        <f t="shared" si="417"/>
        <v>4754.8374999999996</v>
      </c>
      <c r="AT728" s="11">
        <f t="shared" si="418"/>
        <v>5256.3</v>
      </c>
      <c r="AU728" s="11">
        <f t="shared" si="419"/>
        <v>5256.3</v>
      </c>
      <c r="AV728" s="11">
        <f t="shared" si="420"/>
        <v>5256.3</v>
      </c>
      <c r="AW728" s="11">
        <f t="shared" si="421"/>
        <v>5757.7624999999998</v>
      </c>
      <c r="AX728" s="11">
        <f t="shared" si="422"/>
        <v>5256.3</v>
      </c>
      <c r="AY728" s="11">
        <f t="shared" si="423"/>
        <v>4754.8374999999996</v>
      </c>
      <c r="AZ728" s="11"/>
      <c r="BA728" s="11"/>
      <c r="BB728" s="11">
        <f t="shared" si="424"/>
        <v>-761.25</v>
      </c>
      <c r="BC728" s="11">
        <f t="shared" si="425"/>
        <v>-4251.0124999999998</v>
      </c>
      <c r="BD728" s="11">
        <f t="shared" si="426"/>
        <v>-4749.55</v>
      </c>
      <c r="BE728" s="11">
        <f t="shared" si="427"/>
        <v>-6245.1625000000004</v>
      </c>
      <c r="BF728" s="11">
        <f t="shared" si="428"/>
        <v>-4251.0124999999998</v>
      </c>
      <c r="BG728" s="11">
        <f t="shared" si="429"/>
        <v>-4749.55</v>
      </c>
      <c r="BH728" s="11">
        <f t="shared" si="430"/>
        <v>-5746.625</v>
      </c>
      <c r="BI728" s="11">
        <f t="shared" si="431"/>
        <v>-6245.1625000000004</v>
      </c>
      <c r="BJ728" s="11">
        <f t="shared" si="432"/>
        <v>-6245.1625000000004</v>
      </c>
      <c r="BK728" s="11">
        <f t="shared" si="433"/>
        <v>-6743.7</v>
      </c>
      <c r="BL728" s="11">
        <f t="shared" si="434"/>
        <v>-6743.7</v>
      </c>
      <c r="BM728" s="11">
        <f t="shared" si="435"/>
        <v>-6245.1625000000004</v>
      </c>
      <c r="BN728" s="11">
        <f t="shared" si="436"/>
        <v>-6743.7</v>
      </c>
      <c r="BO728" s="11">
        <f t="shared" si="437"/>
        <v>-6743.7</v>
      </c>
      <c r="BP728" s="11">
        <f t="shared" si="438"/>
        <v>-6743.7</v>
      </c>
      <c r="BQ728" s="11">
        <f t="shared" si="439"/>
        <v>-7242.2375000000002</v>
      </c>
      <c r="BR728" s="11">
        <f t="shared" si="440"/>
        <v>-6743.7</v>
      </c>
      <c r="BS728" s="11">
        <f t="shared" si="441"/>
        <v>-6245.1625000000004</v>
      </c>
    </row>
    <row r="729" spans="1:71" ht="16" customHeight="1">
      <c r="A729" s="2">
        <v>43992</v>
      </c>
      <c r="B729" s="10" t="s">
        <v>2689</v>
      </c>
      <c r="C729" s="11">
        <v>12</v>
      </c>
      <c r="D729" s="10">
        <v>-90</v>
      </c>
      <c r="E729" s="10">
        <v>-0.1</v>
      </c>
      <c r="K729">
        <v>0</v>
      </c>
      <c r="L729" t="s">
        <v>234</v>
      </c>
      <c r="M729" t="s">
        <v>233</v>
      </c>
      <c r="N729" t="s">
        <v>236</v>
      </c>
      <c r="O729" t="s">
        <v>236</v>
      </c>
      <c r="P729" t="s">
        <v>233</v>
      </c>
      <c r="Q729" t="s">
        <v>234</v>
      </c>
      <c r="R729" t="s">
        <v>236</v>
      </c>
      <c r="S729" t="s">
        <v>236</v>
      </c>
      <c r="T729" t="s">
        <v>236</v>
      </c>
      <c r="U729" t="s">
        <v>236</v>
      </c>
      <c r="V729" t="s">
        <v>236</v>
      </c>
      <c r="W729" t="s">
        <v>234</v>
      </c>
      <c r="X729" t="s">
        <v>234</v>
      </c>
      <c r="Y729" t="s">
        <v>234</v>
      </c>
      <c r="Z729" t="s">
        <v>236</v>
      </c>
      <c r="AA729" t="s">
        <v>234</v>
      </c>
      <c r="AB729" t="s">
        <v>236</v>
      </c>
      <c r="AC729" t="s">
        <v>233</v>
      </c>
      <c r="AD729" t="s">
        <v>237</v>
      </c>
      <c r="AH729" s="11">
        <f t="shared" si="406"/>
        <v>-231.01099857499889</v>
      </c>
      <c r="AI729" s="11">
        <f t="shared" si="407"/>
        <v>-180.86474857500176</v>
      </c>
      <c r="AJ729" s="11">
        <f t="shared" si="408"/>
        <v>-180.86474857500176</v>
      </c>
      <c r="AK729" s="11">
        <f t="shared" si="409"/>
        <v>-231.01099857499889</v>
      </c>
      <c r="AL729" s="11">
        <f t="shared" si="410"/>
        <v>-130.71749564999999</v>
      </c>
      <c r="AM729" s="11">
        <f t="shared" si="411"/>
        <v>-180.86474857500176</v>
      </c>
      <c r="AN729" s="11">
        <f t="shared" si="412"/>
        <v>-180.86474857500176</v>
      </c>
      <c r="AO729" s="11">
        <f t="shared" si="413"/>
        <v>-180.86474857500176</v>
      </c>
      <c r="AP729" s="11">
        <f t="shared" si="414"/>
        <v>-180.86474857500176</v>
      </c>
      <c r="AQ729" s="11">
        <f t="shared" si="415"/>
        <v>-180.86474857500176</v>
      </c>
      <c r="AR729" s="11">
        <f t="shared" si="416"/>
        <v>-130.71749564999999</v>
      </c>
      <c r="AS729" s="11">
        <f t="shared" si="417"/>
        <v>-130.71749564999999</v>
      </c>
      <c r="AT729" s="11">
        <f t="shared" si="418"/>
        <v>-130.71749564999999</v>
      </c>
      <c r="AU729" s="11">
        <f t="shared" si="419"/>
        <v>-180.86474857500176</v>
      </c>
      <c r="AV729" s="11">
        <f t="shared" si="420"/>
        <v>-130.71749564999999</v>
      </c>
      <c r="AW729" s="11">
        <f t="shared" si="421"/>
        <v>-180.86474857500176</v>
      </c>
      <c r="AX729" s="11">
        <f t="shared" si="422"/>
        <v>-231.01099857499889</v>
      </c>
      <c r="AY729" s="11">
        <f t="shared" si="423"/>
        <v>-331.30349857500033</v>
      </c>
      <c r="AZ729" s="11"/>
      <c r="BA729" s="11"/>
      <c r="BB729" s="11">
        <f t="shared" si="424"/>
        <v>-31.008998575001108</v>
      </c>
      <c r="BC729" s="11">
        <f t="shared" si="425"/>
        <v>-80.86274857499825</v>
      </c>
      <c r="BD729" s="11">
        <f t="shared" si="426"/>
        <v>-80.86274857499825</v>
      </c>
      <c r="BE729" s="11">
        <f t="shared" si="427"/>
        <v>-31.008998575001108</v>
      </c>
      <c r="BF729" s="11">
        <f t="shared" si="428"/>
        <v>-130.71749564999999</v>
      </c>
      <c r="BG729" s="11">
        <f t="shared" si="429"/>
        <v>-80.86274857499825</v>
      </c>
      <c r="BH729" s="11">
        <f t="shared" si="430"/>
        <v>-80.86274857499825</v>
      </c>
      <c r="BI729" s="11">
        <f t="shared" si="431"/>
        <v>-80.86274857499825</v>
      </c>
      <c r="BJ729" s="11">
        <f t="shared" si="432"/>
        <v>-80.86274857499825</v>
      </c>
      <c r="BK729" s="11">
        <f t="shared" si="433"/>
        <v>-80.86274857499825</v>
      </c>
      <c r="BL729" s="11">
        <f t="shared" si="434"/>
        <v>-130.71749564999999</v>
      </c>
      <c r="BM729" s="11">
        <f t="shared" si="435"/>
        <v>-130.71749564999999</v>
      </c>
      <c r="BN729" s="11">
        <f t="shared" si="436"/>
        <v>-130.71749564999999</v>
      </c>
      <c r="BO729" s="11">
        <f t="shared" si="437"/>
        <v>-80.86274857499825</v>
      </c>
      <c r="BP729" s="11">
        <f t="shared" si="438"/>
        <v>-130.71749564999999</v>
      </c>
      <c r="BQ729" s="11">
        <f t="shared" si="439"/>
        <v>-80.86274857499825</v>
      </c>
      <c r="BR729" s="11">
        <f t="shared" si="440"/>
        <v>-31.008998575001108</v>
      </c>
      <c r="BS729" s="11">
        <f t="shared" si="441"/>
        <v>68.698501425000316</v>
      </c>
    </row>
    <row r="730" spans="1:71" ht="16" customHeight="1">
      <c r="A730" s="2">
        <v>43992</v>
      </c>
      <c r="B730" s="10" t="s">
        <v>2776</v>
      </c>
      <c r="C730" s="11">
        <v>13</v>
      </c>
      <c r="D730" s="10">
        <v>-87</v>
      </c>
      <c r="E730" s="10">
        <v>1.4</v>
      </c>
      <c r="K730">
        <v>0</v>
      </c>
      <c r="L730" t="s">
        <v>1292</v>
      </c>
      <c r="M730" t="s">
        <v>1285</v>
      </c>
      <c r="N730" t="s">
        <v>1292</v>
      </c>
      <c r="O730" t="s">
        <v>1292</v>
      </c>
      <c r="P730" t="s">
        <v>1292</v>
      </c>
      <c r="Q730" t="s">
        <v>1292</v>
      </c>
      <c r="R730" t="s">
        <v>1289</v>
      </c>
      <c r="S730" t="s">
        <v>1289</v>
      </c>
      <c r="T730" t="s">
        <v>1291</v>
      </c>
      <c r="U730" t="s">
        <v>1291</v>
      </c>
      <c r="V730" t="s">
        <v>1291</v>
      </c>
      <c r="W730" t="s">
        <v>1291</v>
      </c>
      <c r="X730" t="s">
        <v>1766</v>
      </c>
      <c r="Y730" t="s">
        <v>1766</v>
      </c>
      <c r="Z730" t="s">
        <v>1766</v>
      </c>
      <c r="AA730" t="s">
        <v>1766</v>
      </c>
      <c r="AB730" t="s">
        <v>1291</v>
      </c>
      <c r="AC730" t="s">
        <v>1766</v>
      </c>
      <c r="AD730" t="s">
        <v>1291</v>
      </c>
      <c r="AH730" s="11">
        <f t="shared" si="406"/>
        <v>-1474.8999999999999</v>
      </c>
      <c r="AI730" s="11">
        <f t="shared" si="407"/>
        <v>-471.97500000000002</v>
      </c>
      <c r="AJ730" s="11">
        <f t="shared" si="408"/>
        <v>-471.97500000000002</v>
      </c>
      <c r="AK730" s="11">
        <f t="shared" si="409"/>
        <v>-471.97500000000002</v>
      </c>
      <c r="AL730" s="11">
        <f t="shared" si="410"/>
        <v>-471.97500000000002</v>
      </c>
      <c r="AM730" s="11">
        <f t="shared" si="411"/>
        <v>29.487499999999983</v>
      </c>
      <c r="AN730" s="11">
        <f t="shared" si="412"/>
        <v>29.487499999999983</v>
      </c>
      <c r="AO730" s="11">
        <f t="shared" si="413"/>
        <v>530.95000000000005</v>
      </c>
      <c r="AP730" s="11">
        <f t="shared" si="414"/>
        <v>530.95000000000005</v>
      </c>
      <c r="AQ730" s="11">
        <f t="shared" si="415"/>
        <v>530.95000000000005</v>
      </c>
      <c r="AR730" s="11">
        <f t="shared" si="416"/>
        <v>530.95000000000005</v>
      </c>
      <c r="AS730" s="11">
        <f t="shared" si="417"/>
        <v>1032.4125000000001</v>
      </c>
      <c r="AT730" s="11">
        <f t="shared" si="418"/>
        <v>1032.4125000000001</v>
      </c>
      <c r="AU730" s="11">
        <f t="shared" si="419"/>
        <v>1032.4125000000001</v>
      </c>
      <c r="AV730" s="11">
        <f t="shared" si="420"/>
        <v>1032.4125000000001</v>
      </c>
      <c r="AW730" s="11">
        <f t="shared" si="421"/>
        <v>530.95000000000005</v>
      </c>
      <c r="AX730" s="11">
        <f t="shared" si="422"/>
        <v>1032.4125000000001</v>
      </c>
      <c r="AY730" s="11">
        <f t="shared" si="423"/>
        <v>530.95000000000005</v>
      </c>
      <c r="AZ730" s="11"/>
      <c r="BA730" s="11"/>
      <c r="BB730" s="11">
        <f t="shared" si="424"/>
        <v>525.1</v>
      </c>
      <c r="BC730" s="11">
        <f t="shared" si="425"/>
        <v>-471.97500000000002</v>
      </c>
      <c r="BD730" s="11">
        <f t="shared" si="426"/>
        <v>-471.97500000000002</v>
      </c>
      <c r="BE730" s="11">
        <f t="shared" si="427"/>
        <v>-471.97500000000002</v>
      </c>
      <c r="BF730" s="11">
        <f t="shared" si="428"/>
        <v>-471.97500000000002</v>
      </c>
      <c r="BG730" s="11">
        <f t="shared" si="429"/>
        <v>-970.51249999999993</v>
      </c>
      <c r="BH730" s="11">
        <f t="shared" si="430"/>
        <v>-970.51249999999993</v>
      </c>
      <c r="BI730" s="11">
        <f t="shared" si="431"/>
        <v>-1469.05</v>
      </c>
      <c r="BJ730" s="11">
        <f t="shared" si="432"/>
        <v>-1469.05</v>
      </c>
      <c r="BK730" s="11">
        <f t="shared" si="433"/>
        <v>-1469.05</v>
      </c>
      <c r="BL730" s="11">
        <f t="shared" si="434"/>
        <v>-1469.05</v>
      </c>
      <c r="BM730" s="11">
        <f t="shared" si="435"/>
        <v>-1967.5874999999999</v>
      </c>
      <c r="BN730" s="11">
        <f t="shared" si="436"/>
        <v>-1967.5874999999999</v>
      </c>
      <c r="BO730" s="11">
        <f t="shared" si="437"/>
        <v>-1967.5874999999999</v>
      </c>
      <c r="BP730" s="11">
        <f t="shared" si="438"/>
        <v>-1967.5874999999999</v>
      </c>
      <c r="BQ730" s="11">
        <f t="shared" si="439"/>
        <v>-1469.05</v>
      </c>
      <c r="BR730" s="11">
        <f t="shared" si="440"/>
        <v>-1967.5874999999999</v>
      </c>
      <c r="BS730" s="11">
        <f t="shared" si="441"/>
        <v>-1469.05</v>
      </c>
    </row>
    <row r="731" spans="1:71" ht="16" customHeight="1">
      <c r="A731" s="2">
        <v>43992</v>
      </c>
      <c r="B731" s="10" t="s">
        <v>1437</v>
      </c>
      <c r="C731" s="11">
        <v>14</v>
      </c>
      <c r="D731" s="10">
        <v>-87</v>
      </c>
      <c r="E731" s="10">
        <v>1.2</v>
      </c>
      <c r="K731">
        <v>0</v>
      </c>
      <c r="L731" t="s">
        <v>2021</v>
      </c>
      <c r="M731" t="s">
        <v>2437</v>
      </c>
      <c r="N731" t="s">
        <v>3001</v>
      </c>
      <c r="O731" t="s">
        <v>2436</v>
      </c>
      <c r="P731" t="s">
        <v>2836</v>
      </c>
      <c r="Q731" t="s">
        <v>2436</v>
      </c>
      <c r="R731" t="s">
        <v>3001</v>
      </c>
      <c r="S731" t="s">
        <v>3001</v>
      </c>
      <c r="T731" t="s">
        <v>2127</v>
      </c>
      <c r="U731" t="s">
        <v>2127</v>
      </c>
      <c r="V731" t="s">
        <v>2486</v>
      </c>
      <c r="W731" t="s">
        <v>2835</v>
      </c>
      <c r="X731" t="s">
        <v>2127</v>
      </c>
      <c r="Y731" t="s">
        <v>2128</v>
      </c>
      <c r="Z731" t="s">
        <v>2835</v>
      </c>
      <c r="AA731" t="s">
        <v>2127</v>
      </c>
      <c r="AB731" t="s">
        <v>2128</v>
      </c>
      <c r="AC731" t="s">
        <v>2127</v>
      </c>
      <c r="AD731" t="s">
        <v>2486</v>
      </c>
      <c r="AH731" s="11">
        <f t="shared" si="406"/>
        <v>-15858.25</v>
      </c>
      <c r="AI731" s="11">
        <f t="shared" si="407"/>
        <v>-55975.25</v>
      </c>
      <c r="AJ731" s="11">
        <f t="shared" si="408"/>
        <v>-50960.625</v>
      </c>
      <c r="AK731" s="11">
        <f t="shared" si="409"/>
        <v>-45946</v>
      </c>
      <c r="AL731" s="11">
        <f t="shared" si="410"/>
        <v>-50960.625</v>
      </c>
      <c r="AM731" s="11">
        <f t="shared" si="411"/>
        <v>-55975.25</v>
      </c>
      <c r="AN731" s="11">
        <f t="shared" si="412"/>
        <v>-55975.25</v>
      </c>
      <c r="AO731" s="11">
        <f t="shared" si="413"/>
        <v>-71019.125</v>
      </c>
      <c r="AP731" s="11">
        <f t="shared" si="414"/>
        <v>-71019.125</v>
      </c>
      <c r="AQ731" s="11">
        <f t="shared" si="415"/>
        <v>-60989.875</v>
      </c>
      <c r="AR731" s="11">
        <f t="shared" si="416"/>
        <v>-66004.5</v>
      </c>
      <c r="AS731" s="11">
        <f t="shared" si="417"/>
        <v>-71019.125</v>
      </c>
      <c r="AT731" s="11">
        <f t="shared" si="418"/>
        <v>-76033.75</v>
      </c>
      <c r="AU731" s="11">
        <f t="shared" si="419"/>
        <v>-66004.5</v>
      </c>
      <c r="AV731" s="11">
        <f t="shared" si="420"/>
        <v>-71019.125</v>
      </c>
      <c r="AW731" s="11">
        <f t="shared" si="421"/>
        <v>-76033.75</v>
      </c>
      <c r="AX731" s="11">
        <f t="shared" si="422"/>
        <v>-71019.125</v>
      </c>
      <c r="AY731" s="11">
        <f t="shared" si="423"/>
        <v>-60989.875</v>
      </c>
      <c r="AZ731" s="11"/>
      <c r="BA731" s="11"/>
      <c r="BB731" s="11">
        <f t="shared" si="424"/>
        <v>4141.75</v>
      </c>
      <c r="BC731" s="11">
        <f t="shared" si="425"/>
        <v>44024.75</v>
      </c>
      <c r="BD731" s="11">
        <f t="shared" si="426"/>
        <v>39039.375</v>
      </c>
      <c r="BE731" s="11">
        <f t="shared" si="427"/>
        <v>34054</v>
      </c>
      <c r="BF731" s="11">
        <f t="shared" si="428"/>
        <v>39039.375</v>
      </c>
      <c r="BG731" s="11">
        <f t="shared" si="429"/>
        <v>44024.75</v>
      </c>
      <c r="BH731" s="11">
        <f t="shared" si="430"/>
        <v>44024.75</v>
      </c>
      <c r="BI731" s="11">
        <f t="shared" si="431"/>
        <v>58980.875</v>
      </c>
      <c r="BJ731" s="11">
        <f t="shared" si="432"/>
        <v>58980.875</v>
      </c>
      <c r="BK731" s="11">
        <f t="shared" si="433"/>
        <v>49010.125</v>
      </c>
      <c r="BL731" s="11">
        <f t="shared" si="434"/>
        <v>53995.5</v>
      </c>
      <c r="BM731" s="11">
        <f t="shared" si="435"/>
        <v>58980.875</v>
      </c>
      <c r="BN731" s="11">
        <f t="shared" si="436"/>
        <v>63966.25</v>
      </c>
      <c r="BO731" s="11">
        <f t="shared" si="437"/>
        <v>53995.5</v>
      </c>
      <c r="BP731" s="11">
        <f t="shared" si="438"/>
        <v>58980.875</v>
      </c>
      <c r="BQ731" s="11">
        <f t="shared" si="439"/>
        <v>63966.25</v>
      </c>
      <c r="BR731" s="11">
        <f t="shared" si="440"/>
        <v>58980.875</v>
      </c>
      <c r="BS731" s="11">
        <f t="shared" si="441"/>
        <v>49010.125</v>
      </c>
    </row>
    <row r="732" spans="1:71" ht="16" customHeight="1">
      <c r="A732" s="2">
        <v>43992</v>
      </c>
      <c r="B732" s="10" t="s">
        <v>1775</v>
      </c>
      <c r="C732" s="11">
        <v>15</v>
      </c>
      <c r="D732" s="10">
        <v>-84</v>
      </c>
      <c r="E732" s="10">
        <v>0.5</v>
      </c>
      <c r="K732">
        <v>0</v>
      </c>
      <c r="L732" t="s">
        <v>1043</v>
      </c>
      <c r="M732" t="s">
        <v>1159</v>
      </c>
      <c r="N732" t="s">
        <v>793</v>
      </c>
      <c r="O732" t="s">
        <v>1042</v>
      </c>
      <c r="P732" t="s">
        <v>1159</v>
      </c>
      <c r="Q732" t="s">
        <v>1159</v>
      </c>
      <c r="R732" t="s">
        <v>1042</v>
      </c>
      <c r="S732" t="s">
        <v>793</v>
      </c>
      <c r="T732" t="s">
        <v>1645</v>
      </c>
      <c r="U732" t="s">
        <v>1645</v>
      </c>
      <c r="V732" t="s">
        <v>798</v>
      </c>
      <c r="W732" t="s">
        <v>800</v>
      </c>
      <c r="X732" t="s">
        <v>800</v>
      </c>
      <c r="Y732" t="s">
        <v>798</v>
      </c>
      <c r="Z732" t="s">
        <v>800</v>
      </c>
      <c r="AA732" t="s">
        <v>800</v>
      </c>
      <c r="AB732" t="s">
        <v>800</v>
      </c>
      <c r="AC732" t="s">
        <v>800</v>
      </c>
      <c r="AD732" t="s">
        <v>1645</v>
      </c>
      <c r="AH732" s="11">
        <f t="shared" si="406"/>
        <v>-862.07750870000007</v>
      </c>
      <c r="AI732" s="11">
        <f t="shared" si="407"/>
        <v>-561.19599699999867</v>
      </c>
      <c r="AJ732" s="11">
        <f t="shared" si="408"/>
        <v>-761.7860116250032</v>
      </c>
      <c r="AK732" s="11">
        <f t="shared" si="409"/>
        <v>-862.07750870000007</v>
      </c>
      <c r="AL732" s="11">
        <f t="shared" si="410"/>
        <v>-862.07750870000007</v>
      </c>
      <c r="AM732" s="11">
        <f t="shared" si="411"/>
        <v>-761.7860116250032</v>
      </c>
      <c r="AN732" s="11">
        <f t="shared" si="412"/>
        <v>-561.19599699999867</v>
      </c>
      <c r="AO732" s="11">
        <f t="shared" si="413"/>
        <v>140.84749129999994</v>
      </c>
      <c r="AP732" s="11">
        <f t="shared" si="414"/>
        <v>140.84749129999994</v>
      </c>
      <c r="AQ732" s="11">
        <f t="shared" si="415"/>
        <v>341.43750592500436</v>
      </c>
      <c r="AR732" s="11">
        <f t="shared" si="416"/>
        <v>241.13898837499681</v>
      </c>
      <c r="AS732" s="11">
        <f t="shared" si="417"/>
        <v>241.13898837499681</v>
      </c>
      <c r="AT732" s="11">
        <f t="shared" si="418"/>
        <v>341.43750592500436</v>
      </c>
      <c r="AU732" s="11">
        <f t="shared" si="419"/>
        <v>241.13898837499681</v>
      </c>
      <c r="AV732" s="11">
        <f t="shared" si="420"/>
        <v>241.13898837499681</v>
      </c>
      <c r="AW732" s="11">
        <f t="shared" si="421"/>
        <v>241.13898837499681</v>
      </c>
      <c r="AX732" s="11">
        <f t="shared" si="422"/>
        <v>241.13898837499681</v>
      </c>
      <c r="AY732" s="11">
        <f t="shared" si="423"/>
        <v>140.84749129999994</v>
      </c>
      <c r="AZ732" s="11"/>
      <c r="BA732" s="11"/>
      <c r="BB732" s="11">
        <f t="shared" si="424"/>
        <v>137.92249129999993</v>
      </c>
      <c r="BC732" s="11">
        <f t="shared" si="425"/>
        <v>-161.20399700000127</v>
      </c>
      <c r="BD732" s="11">
        <f t="shared" si="426"/>
        <v>38.215988375003136</v>
      </c>
      <c r="BE732" s="11">
        <f t="shared" si="427"/>
        <v>137.92249129999993</v>
      </c>
      <c r="BF732" s="11">
        <f t="shared" si="428"/>
        <v>137.92249129999993</v>
      </c>
      <c r="BG732" s="11">
        <f t="shared" si="429"/>
        <v>38.215988375003136</v>
      </c>
      <c r="BH732" s="11">
        <f t="shared" si="430"/>
        <v>-161.20399700000127</v>
      </c>
      <c r="BI732" s="11">
        <f t="shared" si="431"/>
        <v>-859.15250870000011</v>
      </c>
      <c r="BJ732" s="11">
        <f t="shared" si="432"/>
        <v>-859.15250870000011</v>
      </c>
      <c r="BK732" s="11">
        <f t="shared" si="433"/>
        <v>-1058.5724940750044</v>
      </c>
      <c r="BL732" s="11">
        <f t="shared" si="434"/>
        <v>-958.85901162499681</v>
      </c>
      <c r="BM732" s="11">
        <f t="shared" si="435"/>
        <v>-958.85901162499681</v>
      </c>
      <c r="BN732" s="11">
        <f t="shared" si="436"/>
        <v>-1058.5724940750044</v>
      </c>
      <c r="BO732" s="11">
        <f t="shared" si="437"/>
        <v>-958.85901162499681</v>
      </c>
      <c r="BP732" s="11">
        <f t="shared" si="438"/>
        <v>-958.85901162499681</v>
      </c>
      <c r="BQ732" s="11">
        <f t="shared" si="439"/>
        <v>-958.85901162499681</v>
      </c>
      <c r="BR732" s="11">
        <f t="shared" si="440"/>
        <v>-958.85901162499681</v>
      </c>
      <c r="BS732" s="11">
        <f t="shared" si="441"/>
        <v>-859.15250870000011</v>
      </c>
    </row>
    <row r="733" spans="1:71" ht="16" customHeight="1">
      <c r="A733" s="2">
        <v>43993</v>
      </c>
      <c r="B733" s="10" t="s">
        <v>1208</v>
      </c>
      <c r="C733" s="11">
        <v>1</v>
      </c>
      <c r="D733" s="10">
        <v>-639</v>
      </c>
      <c r="E733" s="10">
        <v>0.9</v>
      </c>
      <c r="I733">
        <v>3.1652435897435882E-2</v>
      </c>
      <c r="K733">
        <v>0</v>
      </c>
      <c r="L733" t="s">
        <v>2307</v>
      </c>
      <c r="M733" t="s">
        <v>1579</v>
      </c>
      <c r="N733" t="s">
        <v>1699</v>
      </c>
      <c r="O733" t="s">
        <v>948</v>
      </c>
      <c r="P733" t="s">
        <v>951</v>
      </c>
      <c r="Q733" t="s">
        <v>953</v>
      </c>
      <c r="R733" t="s">
        <v>949</v>
      </c>
      <c r="S733" t="s">
        <v>953</v>
      </c>
      <c r="T733" t="s">
        <v>949</v>
      </c>
      <c r="U733" t="s">
        <v>953</v>
      </c>
      <c r="V733" t="s">
        <v>649</v>
      </c>
      <c r="W733" t="s">
        <v>1699</v>
      </c>
      <c r="X733" t="s">
        <v>1699</v>
      </c>
      <c r="Y733" t="s">
        <v>649</v>
      </c>
      <c r="Z733" t="s">
        <v>2068</v>
      </c>
      <c r="AA733" t="s">
        <v>2069</v>
      </c>
      <c r="AB733" t="s">
        <v>1700</v>
      </c>
      <c r="AC733" t="s">
        <v>648</v>
      </c>
      <c r="AD733" t="s">
        <v>949</v>
      </c>
      <c r="AH733" s="11">
        <f t="shared" si="406"/>
        <v>808.63749999999982</v>
      </c>
      <c r="AI733" s="11">
        <f t="shared" si="407"/>
        <v>7327.6500000000005</v>
      </c>
      <c r="AJ733" s="11">
        <f t="shared" si="408"/>
        <v>12843.737500000001</v>
      </c>
      <c r="AK733" s="11">
        <f t="shared" si="409"/>
        <v>11840.8125</v>
      </c>
      <c r="AL733" s="11">
        <f t="shared" si="410"/>
        <v>9834.9624999999996</v>
      </c>
      <c r="AM733" s="11">
        <f t="shared" si="411"/>
        <v>9333.5</v>
      </c>
      <c r="AN733" s="11">
        <f t="shared" si="412"/>
        <v>9834.9624999999996</v>
      </c>
      <c r="AO733" s="11">
        <f t="shared" si="413"/>
        <v>9333.5</v>
      </c>
      <c r="AP733" s="11">
        <f t="shared" si="414"/>
        <v>9834.9624999999996</v>
      </c>
      <c r="AQ733" s="11">
        <f t="shared" si="415"/>
        <v>8330.5750000000007</v>
      </c>
      <c r="AR733" s="11">
        <f t="shared" si="416"/>
        <v>7327.6500000000005</v>
      </c>
      <c r="AS733" s="11">
        <f t="shared" si="417"/>
        <v>7327.6500000000005</v>
      </c>
      <c r="AT733" s="11">
        <f t="shared" si="418"/>
        <v>8330.5750000000007</v>
      </c>
      <c r="AU733" s="11">
        <f t="shared" si="419"/>
        <v>5823.2625000000007</v>
      </c>
      <c r="AV733" s="11">
        <f t="shared" si="420"/>
        <v>6324.7250000000004</v>
      </c>
      <c r="AW733" s="11">
        <f t="shared" si="421"/>
        <v>7829.1125000000011</v>
      </c>
      <c r="AX733" s="11">
        <f t="shared" si="422"/>
        <v>8832.0375000000004</v>
      </c>
      <c r="AY733" s="11">
        <f t="shared" si="423"/>
        <v>9333.5</v>
      </c>
      <c r="AZ733" s="11"/>
      <c r="BA733" s="11"/>
      <c r="BB733" s="11">
        <f t="shared" si="424"/>
        <v>-4191.3625000000002</v>
      </c>
      <c r="BC733" s="11">
        <f t="shared" si="425"/>
        <v>-10672.35</v>
      </c>
      <c r="BD733" s="11">
        <f t="shared" si="426"/>
        <v>-16156.262499999999</v>
      </c>
      <c r="BE733" s="11">
        <f t="shared" si="427"/>
        <v>-15159.1875</v>
      </c>
      <c r="BF733" s="11">
        <f t="shared" si="428"/>
        <v>-13165.0375</v>
      </c>
      <c r="BG733" s="11">
        <f t="shared" si="429"/>
        <v>-12666.5</v>
      </c>
      <c r="BH733" s="11">
        <f t="shared" si="430"/>
        <v>-13165.0375</v>
      </c>
      <c r="BI733" s="11">
        <f t="shared" si="431"/>
        <v>-12666.5</v>
      </c>
      <c r="BJ733" s="11">
        <f t="shared" si="432"/>
        <v>-13165.0375</v>
      </c>
      <c r="BK733" s="11">
        <f t="shared" si="433"/>
        <v>-11669.424999999999</v>
      </c>
      <c r="BL733" s="11">
        <f t="shared" si="434"/>
        <v>-10672.35</v>
      </c>
      <c r="BM733" s="11">
        <f t="shared" si="435"/>
        <v>-10672.35</v>
      </c>
      <c r="BN733" s="11">
        <f t="shared" si="436"/>
        <v>-11669.424999999999</v>
      </c>
      <c r="BO733" s="11">
        <f t="shared" si="437"/>
        <v>-9176.7374999999993</v>
      </c>
      <c r="BP733" s="11">
        <f t="shared" si="438"/>
        <v>-9675.2749999999996</v>
      </c>
      <c r="BQ733" s="11">
        <f t="shared" si="439"/>
        <v>-11170.887499999999</v>
      </c>
      <c r="BR733" s="11">
        <f t="shared" si="440"/>
        <v>-12167.9625</v>
      </c>
      <c r="BS733" s="11">
        <f t="shared" si="441"/>
        <v>-12666.5</v>
      </c>
    </row>
    <row r="734" spans="1:71" ht="16" customHeight="1">
      <c r="A734" s="2">
        <v>43993</v>
      </c>
      <c r="B734" s="10" t="s">
        <v>480</v>
      </c>
      <c r="C734" s="11">
        <v>2</v>
      </c>
      <c r="D734" s="10">
        <v>-370</v>
      </c>
      <c r="E734" s="10">
        <v>-4.2</v>
      </c>
      <c r="I734">
        <v>2.9015410958904059E-2</v>
      </c>
      <c r="K734">
        <v>0</v>
      </c>
      <c r="L734" t="s">
        <v>1362</v>
      </c>
      <c r="M734" t="s">
        <v>1536</v>
      </c>
      <c r="N734" t="s">
        <v>1537</v>
      </c>
      <c r="O734" t="s">
        <v>1537</v>
      </c>
      <c r="P734" t="s">
        <v>1361</v>
      </c>
      <c r="Q734" t="s">
        <v>1361</v>
      </c>
      <c r="R734" t="s">
        <v>1361</v>
      </c>
      <c r="S734" t="s">
        <v>1536</v>
      </c>
      <c r="T734" t="s">
        <v>1450</v>
      </c>
      <c r="U734" t="s">
        <v>1449</v>
      </c>
      <c r="V734" t="s">
        <v>89</v>
      </c>
      <c r="W734" t="s">
        <v>85</v>
      </c>
      <c r="X734" t="s">
        <v>88</v>
      </c>
      <c r="Y734" t="s">
        <v>86</v>
      </c>
      <c r="Z734" t="s">
        <v>88</v>
      </c>
      <c r="AA734" t="s">
        <v>83</v>
      </c>
      <c r="AB734" t="s">
        <v>86</v>
      </c>
      <c r="AC734" t="s">
        <v>88</v>
      </c>
      <c r="AD734" t="s">
        <v>82</v>
      </c>
      <c r="AH734" s="11">
        <f t="shared" si="406"/>
        <v>894.42499999999995</v>
      </c>
      <c r="AI734" s="11">
        <f t="shared" si="407"/>
        <v>1897.35</v>
      </c>
      <c r="AJ734" s="11">
        <f t="shared" si="408"/>
        <v>1897.35</v>
      </c>
      <c r="AK734" s="11">
        <f t="shared" si="409"/>
        <v>-108.50000000000011</v>
      </c>
      <c r="AL734" s="11">
        <f t="shared" si="410"/>
        <v>-108.50000000000011</v>
      </c>
      <c r="AM734" s="11">
        <f t="shared" si="411"/>
        <v>-108.50000000000011</v>
      </c>
      <c r="AN734" s="11">
        <f t="shared" si="412"/>
        <v>894.42499999999995</v>
      </c>
      <c r="AO734" s="11">
        <f t="shared" si="413"/>
        <v>3903.2000000000007</v>
      </c>
      <c r="AP734" s="11">
        <f t="shared" si="414"/>
        <v>4404.6625000000004</v>
      </c>
      <c r="AQ734" s="11">
        <f t="shared" si="415"/>
        <v>3401.7375000000002</v>
      </c>
      <c r="AR734" s="11">
        <f t="shared" si="416"/>
        <v>4906.125</v>
      </c>
      <c r="AS734" s="11">
        <f t="shared" si="417"/>
        <v>6410.5125000000007</v>
      </c>
      <c r="AT734" s="11">
        <f t="shared" si="418"/>
        <v>6911.9750000000004</v>
      </c>
      <c r="AU734" s="11">
        <f t="shared" si="419"/>
        <v>6410.5125000000007</v>
      </c>
      <c r="AV734" s="11">
        <f t="shared" si="420"/>
        <v>5909.05</v>
      </c>
      <c r="AW734" s="11">
        <f t="shared" si="421"/>
        <v>6911.9750000000004</v>
      </c>
      <c r="AX734" s="11">
        <f t="shared" si="422"/>
        <v>6410.5125000000007</v>
      </c>
      <c r="AY734" s="11">
        <f t="shared" si="423"/>
        <v>7413.4375</v>
      </c>
      <c r="AZ734" s="11"/>
      <c r="BA734" s="11"/>
      <c r="BB734" s="11">
        <f t="shared" si="424"/>
        <v>-3105.5750000000003</v>
      </c>
      <c r="BC734" s="11">
        <f t="shared" si="425"/>
        <v>-4102.6499999999996</v>
      </c>
      <c r="BD734" s="11">
        <f t="shared" si="426"/>
        <v>-4102.6499999999996</v>
      </c>
      <c r="BE734" s="11">
        <f t="shared" si="427"/>
        <v>-2108.5</v>
      </c>
      <c r="BF734" s="11">
        <f t="shared" si="428"/>
        <v>-2108.5</v>
      </c>
      <c r="BG734" s="11">
        <f t="shared" si="429"/>
        <v>-2108.5</v>
      </c>
      <c r="BH734" s="11">
        <f t="shared" si="430"/>
        <v>-3105.5750000000003</v>
      </c>
      <c r="BI734" s="11">
        <f t="shared" si="431"/>
        <v>-6096.7999999999993</v>
      </c>
      <c r="BJ734" s="11">
        <f t="shared" si="432"/>
        <v>-6595.3374999999996</v>
      </c>
      <c r="BK734" s="11">
        <f t="shared" si="433"/>
        <v>-5598.2624999999998</v>
      </c>
      <c r="BL734" s="11">
        <f t="shared" si="434"/>
        <v>-7093.875</v>
      </c>
      <c r="BM734" s="11">
        <f t="shared" si="435"/>
        <v>-8589.4874999999993</v>
      </c>
      <c r="BN734" s="11">
        <f t="shared" si="436"/>
        <v>-9088.0249999999996</v>
      </c>
      <c r="BO734" s="11">
        <f t="shared" si="437"/>
        <v>-8589.4874999999993</v>
      </c>
      <c r="BP734" s="11">
        <f t="shared" si="438"/>
        <v>-8090.95</v>
      </c>
      <c r="BQ734" s="11">
        <f t="shared" si="439"/>
        <v>-9088.0249999999996</v>
      </c>
      <c r="BR734" s="11">
        <f t="shared" si="440"/>
        <v>-8589.4874999999993</v>
      </c>
      <c r="BS734" s="11">
        <f t="shared" si="441"/>
        <v>-9586.5625</v>
      </c>
    </row>
    <row r="735" spans="1:71" ht="16" customHeight="1">
      <c r="A735" s="2">
        <v>43993</v>
      </c>
      <c r="B735" s="10" t="s">
        <v>131</v>
      </c>
      <c r="C735" s="11">
        <v>3</v>
      </c>
      <c r="D735" s="10">
        <v>-208</v>
      </c>
      <c r="E735" s="10">
        <v>-3.2</v>
      </c>
      <c r="I735">
        <v>1.9458308605341128E-2</v>
      </c>
      <c r="K735">
        <v>0</v>
      </c>
      <c r="L735" t="s">
        <v>354</v>
      </c>
      <c r="M735" t="s">
        <v>355</v>
      </c>
      <c r="N735" t="s">
        <v>356</v>
      </c>
      <c r="O735" t="s">
        <v>351</v>
      </c>
      <c r="P735" t="s">
        <v>354</v>
      </c>
      <c r="Q735" t="s">
        <v>356</v>
      </c>
      <c r="R735" t="s">
        <v>354</v>
      </c>
      <c r="S735" t="s">
        <v>435</v>
      </c>
      <c r="T735" t="s">
        <v>349</v>
      </c>
      <c r="U735" t="s">
        <v>355</v>
      </c>
      <c r="V735" t="s">
        <v>355</v>
      </c>
      <c r="W735" t="s">
        <v>351</v>
      </c>
      <c r="X735" t="s">
        <v>351</v>
      </c>
      <c r="Y735" t="s">
        <v>353</v>
      </c>
      <c r="Z735" t="s">
        <v>353</v>
      </c>
      <c r="AA735" t="s">
        <v>353</v>
      </c>
      <c r="AB735" t="s">
        <v>1427</v>
      </c>
      <c r="AC735" t="s">
        <v>280</v>
      </c>
      <c r="AD735" t="s">
        <v>275</v>
      </c>
      <c r="AH735" s="11">
        <f t="shared" si="406"/>
        <v>-1234.4375</v>
      </c>
      <c r="AI735" s="11">
        <f t="shared" si="407"/>
        <v>-231.51250000000002</v>
      </c>
      <c r="AJ735" s="11">
        <f t="shared" si="408"/>
        <v>269.95000000000005</v>
      </c>
      <c r="AK735" s="11">
        <f t="shared" si="409"/>
        <v>-732.97500000000002</v>
      </c>
      <c r="AL735" s="11">
        <f t="shared" si="410"/>
        <v>-231.51250000000002</v>
      </c>
      <c r="AM735" s="11">
        <f t="shared" si="411"/>
        <v>-732.97500000000002</v>
      </c>
      <c r="AN735" s="11">
        <f t="shared" si="412"/>
        <v>-2738.8250000000003</v>
      </c>
      <c r="AO735" s="11">
        <f t="shared" si="413"/>
        <v>-2237.3625000000002</v>
      </c>
      <c r="AP735" s="11">
        <f t="shared" si="414"/>
        <v>-1234.4375</v>
      </c>
      <c r="AQ735" s="11">
        <f t="shared" si="415"/>
        <v>-1234.4375</v>
      </c>
      <c r="AR735" s="11">
        <f t="shared" si="416"/>
        <v>269.95000000000005</v>
      </c>
      <c r="AS735" s="11">
        <f t="shared" si="417"/>
        <v>269.95000000000005</v>
      </c>
      <c r="AT735" s="11">
        <f t="shared" si="418"/>
        <v>1272.875</v>
      </c>
      <c r="AU735" s="11">
        <f t="shared" si="419"/>
        <v>1272.875</v>
      </c>
      <c r="AV735" s="11">
        <f t="shared" si="420"/>
        <v>1272.875</v>
      </c>
      <c r="AW735" s="11">
        <f t="shared" si="421"/>
        <v>1774.3374999999999</v>
      </c>
      <c r="AX735" s="11">
        <f t="shared" si="422"/>
        <v>2777.2624999999998</v>
      </c>
      <c r="AY735" s="11">
        <f t="shared" si="423"/>
        <v>3278.7249999999999</v>
      </c>
      <c r="AZ735" s="11"/>
      <c r="BA735" s="11"/>
      <c r="BB735" s="11">
        <f t="shared" si="424"/>
        <v>-234.43750000000003</v>
      </c>
      <c r="BC735" s="11">
        <f t="shared" si="425"/>
        <v>-1231.5124999999998</v>
      </c>
      <c r="BD735" s="11">
        <f t="shared" si="426"/>
        <v>-1730.05</v>
      </c>
      <c r="BE735" s="11">
        <f t="shared" si="427"/>
        <v>-732.97500000000002</v>
      </c>
      <c r="BF735" s="11">
        <f t="shared" si="428"/>
        <v>-1231.5124999999998</v>
      </c>
      <c r="BG735" s="11">
        <f t="shared" si="429"/>
        <v>-732.97500000000002</v>
      </c>
      <c r="BH735" s="11">
        <f t="shared" si="430"/>
        <v>1261.175</v>
      </c>
      <c r="BI735" s="11">
        <f t="shared" si="431"/>
        <v>762.63750000000005</v>
      </c>
      <c r="BJ735" s="11">
        <f t="shared" si="432"/>
        <v>-234.43750000000003</v>
      </c>
      <c r="BK735" s="11">
        <f t="shared" si="433"/>
        <v>-234.43750000000003</v>
      </c>
      <c r="BL735" s="11">
        <f t="shared" si="434"/>
        <v>-1730.05</v>
      </c>
      <c r="BM735" s="11">
        <f t="shared" si="435"/>
        <v>-1730.05</v>
      </c>
      <c r="BN735" s="11">
        <f t="shared" si="436"/>
        <v>-2727.125</v>
      </c>
      <c r="BO735" s="11">
        <f t="shared" si="437"/>
        <v>-2727.125</v>
      </c>
      <c r="BP735" s="11">
        <f t="shared" si="438"/>
        <v>-2727.125</v>
      </c>
      <c r="BQ735" s="11">
        <f t="shared" si="439"/>
        <v>-3225.6625000000004</v>
      </c>
      <c r="BR735" s="11">
        <f t="shared" si="440"/>
        <v>-4222.7375000000002</v>
      </c>
      <c r="BS735" s="11">
        <f t="shared" si="441"/>
        <v>-4721.2750000000005</v>
      </c>
    </row>
    <row r="736" spans="1:71" ht="16" customHeight="1">
      <c r="A736" s="2">
        <v>43993</v>
      </c>
      <c r="B736" s="10" t="s">
        <v>213</v>
      </c>
      <c r="C736" s="11">
        <v>4</v>
      </c>
      <c r="D736" s="10">
        <v>-200</v>
      </c>
      <c r="E736" s="10">
        <v>-0.5</v>
      </c>
      <c r="I736">
        <v>4.2809484236974428E-2</v>
      </c>
      <c r="K736">
        <v>0</v>
      </c>
      <c r="L736" t="s">
        <v>1456</v>
      </c>
      <c r="M736" t="s">
        <v>1037</v>
      </c>
      <c r="N736" t="s">
        <v>515</v>
      </c>
      <c r="O736" t="s">
        <v>1333</v>
      </c>
      <c r="P736" t="s">
        <v>515</v>
      </c>
      <c r="Q736" t="s">
        <v>1031</v>
      </c>
      <c r="R736" t="s">
        <v>1032</v>
      </c>
      <c r="S736" t="s">
        <v>1333</v>
      </c>
      <c r="T736" t="s">
        <v>1031</v>
      </c>
      <c r="U736" t="s">
        <v>1318</v>
      </c>
      <c r="V736" t="s">
        <v>1765</v>
      </c>
      <c r="W736" t="s">
        <v>632</v>
      </c>
      <c r="X736" t="s">
        <v>999</v>
      </c>
      <c r="Y736" t="s">
        <v>817</v>
      </c>
      <c r="Z736" t="s">
        <v>627</v>
      </c>
      <c r="AA736" t="s">
        <v>627</v>
      </c>
      <c r="AB736" t="s">
        <v>270</v>
      </c>
      <c r="AC736" t="s">
        <v>269</v>
      </c>
      <c r="AD736" t="s">
        <v>270</v>
      </c>
      <c r="AH736" s="11">
        <f t="shared" si="406"/>
        <v>-115.42250157500447</v>
      </c>
      <c r="AI736" s="11">
        <f t="shared" si="407"/>
        <v>787.21200427499605</v>
      </c>
      <c r="AJ736" s="11">
        <f t="shared" si="408"/>
        <v>586.63001304999989</v>
      </c>
      <c r="AK736" s="11">
        <f t="shared" si="409"/>
        <v>787.21200427499605</v>
      </c>
      <c r="AL736" s="11">
        <f t="shared" si="410"/>
        <v>686.92151012499687</v>
      </c>
      <c r="AM736" s="11">
        <f t="shared" si="411"/>
        <v>486.33149549999234</v>
      </c>
      <c r="AN736" s="11">
        <f t="shared" si="412"/>
        <v>586.63001304999989</v>
      </c>
      <c r="AO736" s="11">
        <f t="shared" si="413"/>
        <v>686.92151012499687</v>
      </c>
      <c r="AP736" s="11">
        <f t="shared" si="414"/>
        <v>1288.674504274996</v>
      </c>
      <c r="AQ736" s="11">
        <f t="shared" si="415"/>
        <v>1990.7189954999922</v>
      </c>
      <c r="AR736" s="11">
        <f t="shared" si="416"/>
        <v>2793.0620042749961</v>
      </c>
      <c r="AS736" s="11">
        <f t="shared" si="417"/>
        <v>2893.3524984249952</v>
      </c>
      <c r="AT736" s="11">
        <f t="shared" si="418"/>
        <v>3595.40501305</v>
      </c>
      <c r="AU736" s="11">
        <f t="shared" si="419"/>
        <v>3194.234010124997</v>
      </c>
      <c r="AV736" s="11">
        <f t="shared" si="420"/>
        <v>3194.234010124997</v>
      </c>
      <c r="AW736" s="11">
        <f t="shared" si="421"/>
        <v>3795.9870042749958</v>
      </c>
      <c r="AX736" s="11">
        <f t="shared" si="422"/>
        <v>3996.568995499993</v>
      </c>
      <c r="AY736" s="11">
        <f t="shared" si="423"/>
        <v>3795.9870042749958</v>
      </c>
      <c r="AZ736" s="11"/>
      <c r="BA736" s="11"/>
      <c r="BB736" s="11">
        <f t="shared" si="424"/>
        <v>-715.41250157499564</v>
      </c>
      <c r="BC736" s="11">
        <f t="shared" si="425"/>
        <v>-1612.7819957249962</v>
      </c>
      <c r="BD736" s="11">
        <f t="shared" si="426"/>
        <v>-1413.3699869500001</v>
      </c>
      <c r="BE736" s="11">
        <f t="shared" si="427"/>
        <v>-1612.7819957249962</v>
      </c>
      <c r="BF736" s="11">
        <f t="shared" si="428"/>
        <v>-1513.0764898749967</v>
      </c>
      <c r="BG736" s="11">
        <f t="shared" si="429"/>
        <v>-1313.6565044999925</v>
      </c>
      <c r="BH736" s="11">
        <f t="shared" si="430"/>
        <v>-1413.3699869500001</v>
      </c>
      <c r="BI736" s="11">
        <f t="shared" si="431"/>
        <v>-1513.0764898749967</v>
      </c>
      <c r="BJ736" s="11">
        <f t="shared" si="432"/>
        <v>-2111.3194957249962</v>
      </c>
      <c r="BK736" s="11">
        <f t="shared" si="433"/>
        <v>-2809.2690044999927</v>
      </c>
      <c r="BL736" s="11">
        <f t="shared" si="434"/>
        <v>-3606.9319957249963</v>
      </c>
      <c r="BM736" s="11">
        <f t="shared" si="435"/>
        <v>-3706.6375015749954</v>
      </c>
      <c r="BN736" s="11">
        <f t="shared" si="436"/>
        <v>-4404.5949869499991</v>
      </c>
      <c r="BO736" s="11">
        <f t="shared" si="437"/>
        <v>-4005.7639898749972</v>
      </c>
      <c r="BP736" s="11">
        <f t="shared" si="438"/>
        <v>-4005.7639898749972</v>
      </c>
      <c r="BQ736" s="11">
        <f t="shared" si="439"/>
        <v>-4604.0069957249952</v>
      </c>
      <c r="BR736" s="11">
        <f t="shared" si="440"/>
        <v>-4803.4190044999923</v>
      </c>
      <c r="BS736" s="11">
        <f t="shared" si="441"/>
        <v>-4604.0069957249952</v>
      </c>
    </row>
    <row r="737" spans="1:71" ht="16" customHeight="1">
      <c r="A737" s="2">
        <v>43993</v>
      </c>
      <c r="B737" s="10" t="s">
        <v>955</v>
      </c>
      <c r="C737" s="11">
        <v>5</v>
      </c>
      <c r="D737" s="10">
        <v>-154</v>
      </c>
      <c r="E737" s="10">
        <v>0.7</v>
      </c>
      <c r="I737">
        <v>2.4304999999999868E-2</v>
      </c>
      <c r="K737">
        <v>0</v>
      </c>
      <c r="L737" t="s">
        <v>809</v>
      </c>
      <c r="M737" t="s">
        <v>811</v>
      </c>
      <c r="N737" t="s">
        <v>1556</v>
      </c>
      <c r="O737" t="s">
        <v>858</v>
      </c>
      <c r="P737" t="s">
        <v>1126</v>
      </c>
      <c r="Q737" t="s">
        <v>1591</v>
      </c>
      <c r="R737" t="s">
        <v>1126</v>
      </c>
      <c r="S737" t="s">
        <v>852</v>
      </c>
      <c r="T737" t="s">
        <v>1556</v>
      </c>
      <c r="U737" t="s">
        <v>857</v>
      </c>
      <c r="V737" t="s">
        <v>1556</v>
      </c>
      <c r="W737" t="s">
        <v>856</v>
      </c>
      <c r="X737" t="s">
        <v>859</v>
      </c>
      <c r="Y737" t="s">
        <v>857</v>
      </c>
      <c r="Z737" t="s">
        <v>856</v>
      </c>
      <c r="AA737" t="s">
        <v>856</v>
      </c>
      <c r="AB737" t="s">
        <v>859</v>
      </c>
      <c r="AC737" t="s">
        <v>859</v>
      </c>
      <c r="AD737" t="s">
        <v>861</v>
      </c>
      <c r="AH737" s="11">
        <f t="shared" si="406"/>
        <v>-215.07499999999999</v>
      </c>
      <c r="AI737" s="11">
        <f t="shared" si="407"/>
        <v>2793.7</v>
      </c>
      <c r="AJ737" s="11">
        <f t="shared" si="408"/>
        <v>1790.7750000000001</v>
      </c>
      <c r="AK737" s="11">
        <f t="shared" si="409"/>
        <v>787.84999999999991</v>
      </c>
      <c r="AL737" s="11">
        <f t="shared" si="410"/>
        <v>1289.3125</v>
      </c>
      <c r="AM737" s="11">
        <f t="shared" si="411"/>
        <v>787.84999999999991</v>
      </c>
      <c r="AN737" s="11">
        <f t="shared" si="412"/>
        <v>2292.2375000000002</v>
      </c>
      <c r="AO737" s="11">
        <f t="shared" si="413"/>
        <v>2793.7</v>
      </c>
      <c r="AP737" s="11">
        <f t="shared" si="414"/>
        <v>3295.1624999999999</v>
      </c>
      <c r="AQ737" s="11">
        <f t="shared" si="415"/>
        <v>2793.7</v>
      </c>
      <c r="AR737" s="11">
        <f t="shared" si="416"/>
        <v>4799.55</v>
      </c>
      <c r="AS737" s="11">
        <f t="shared" si="417"/>
        <v>4298.0874999999996</v>
      </c>
      <c r="AT737" s="11">
        <f t="shared" si="418"/>
        <v>3295.1624999999999</v>
      </c>
      <c r="AU737" s="11">
        <f t="shared" si="419"/>
        <v>4799.55</v>
      </c>
      <c r="AV737" s="11">
        <f t="shared" si="420"/>
        <v>4799.55</v>
      </c>
      <c r="AW737" s="11">
        <f t="shared" si="421"/>
        <v>4298.0874999999996</v>
      </c>
      <c r="AX737" s="11">
        <f t="shared" si="422"/>
        <v>4298.0874999999996</v>
      </c>
      <c r="AY737" s="11">
        <f t="shared" si="423"/>
        <v>6805.4</v>
      </c>
      <c r="AZ737" s="11"/>
      <c r="BA737" s="11"/>
      <c r="BB737" s="11">
        <f t="shared" si="424"/>
        <v>-2215.0749999999998</v>
      </c>
      <c r="BC737" s="11">
        <f t="shared" si="425"/>
        <v>-5206.3</v>
      </c>
      <c r="BD737" s="11">
        <f t="shared" si="426"/>
        <v>-4209.2250000000004</v>
      </c>
      <c r="BE737" s="11">
        <f t="shared" si="427"/>
        <v>-3212.15</v>
      </c>
      <c r="BF737" s="11">
        <f t="shared" si="428"/>
        <v>-3710.6875</v>
      </c>
      <c r="BG737" s="11">
        <f t="shared" si="429"/>
        <v>-3212.15</v>
      </c>
      <c r="BH737" s="11">
        <f t="shared" si="430"/>
        <v>-4707.7624999999998</v>
      </c>
      <c r="BI737" s="11">
        <f t="shared" si="431"/>
        <v>-5206.3</v>
      </c>
      <c r="BJ737" s="11">
        <f t="shared" si="432"/>
        <v>-5704.8374999999996</v>
      </c>
      <c r="BK737" s="11">
        <f t="shared" si="433"/>
        <v>-5206.3</v>
      </c>
      <c r="BL737" s="11">
        <f t="shared" si="434"/>
        <v>-7200.45</v>
      </c>
      <c r="BM737" s="11">
        <f t="shared" si="435"/>
        <v>-6701.9125000000004</v>
      </c>
      <c r="BN737" s="11">
        <f t="shared" si="436"/>
        <v>-5704.8374999999996</v>
      </c>
      <c r="BO737" s="11">
        <f t="shared" si="437"/>
        <v>-7200.45</v>
      </c>
      <c r="BP737" s="11">
        <f t="shared" si="438"/>
        <v>-7200.45</v>
      </c>
      <c r="BQ737" s="11">
        <f t="shared" si="439"/>
        <v>-6701.9125000000004</v>
      </c>
      <c r="BR737" s="11">
        <f t="shared" si="440"/>
        <v>-6701.9125000000004</v>
      </c>
      <c r="BS737" s="11">
        <f t="shared" si="441"/>
        <v>-9194.6</v>
      </c>
    </row>
    <row r="738" spans="1:71" ht="16" customHeight="1">
      <c r="A738" s="2">
        <v>43993</v>
      </c>
      <c r="B738" s="10" t="s">
        <v>136</v>
      </c>
      <c r="C738" s="11">
        <v>6</v>
      </c>
      <c r="D738" s="10">
        <v>-139</v>
      </c>
      <c r="E738" s="10">
        <v>0.2</v>
      </c>
      <c r="K738">
        <v>0</v>
      </c>
      <c r="L738" t="s">
        <v>704</v>
      </c>
      <c r="M738" t="s">
        <v>703</v>
      </c>
      <c r="N738" t="s">
        <v>483</v>
      </c>
      <c r="O738" t="s">
        <v>483</v>
      </c>
      <c r="P738" t="s">
        <v>702</v>
      </c>
      <c r="Q738" t="s">
        <v>702</v>
      </c>
      <c r="R738" t="s">
        <v>707</v>
      </c>
      <c r="S738" t="s">
        <v>706</v>
      </c>
      <c r="T738" t="s">
        <v>706</v>
      </c>
      <c r="U738" t="s">
        <v>703</v>
      </c>
      <c r="V738" t="s">
        <v>704</v>
      </c>
      <c r="W738" t="s">
        <v>702</v>
      </c>
      <c r="X738" t="s">
        <v>483</v>
      </c>
      <c r="Y738" t="s">
        <v>483</v>
      </c>
      <c r="Z738" t="s">
        <v>483</v>
      </c>
      <c r="AA738" t="s">
        <v>483</v>
      </c>
      <c r="AB738" t="s">
        <v>483</v>
      </c>
      <c r="AC738" t="s">
        <v>358</v>
      </c>
      <c r="AD738" t="s">
        <v>358</v>
      </c>
      <c r="AH738" s="11">
        <f t="shared" si="406"/>
        <v>-485.98750000000001</v>
      </c>
      <c r="AI738" s="11">
        <f t="shared" si="407"/>
        <v>516.9375</v>
      </c>
      <c r="AJ738" s="11">
        <f t="shared" si="408"/>
        <v>516.9375</v>
      </c>
      <c r="AK738" s="11">
        <f t="shared" si="409"/>
        <v>15.474999999999966</v>
      </c>
      <c r="AL738" s="11">
        <f t="shared" si="410"/>
        <v>15.474999999999966</v>
      </c>
      <c r="AM738" s="11">
        <f t="shared" si="411"/>
        <v>-2491.8375000000001</v>
      </c>
      <c r="AN738" s="11">
        <f t="shared" si="412"/>
        <v>-1990.375</v>
      </c>
      <c r="AO738" s="11">
        <f t="shared" si="413"/>
        <v>-1990.375</v>
      </c>
      <c r="AP738" s="11">
        <f t="shared" si="414"/>
        <v>-485.98750000000001</v>
      </c>
      <c r="AQ738" s="11">
        <f t="shared" si="415"/>
        <v>-987.45</v>
      </c>
      <c r="AR738" s="11">
        <f t="shared" si="416"/>
        <v>15.474999999999966</v>
      </c>
      <c r="AS738" s="11">
        <f t="shared" si="417"/>
        <v>516.9375</v>
      </c>
      <c r="AT738" s="11">
        <f t="shared" si="418"/>
        <v>516.9375</v>
      </c>
      <c r="AU738" s="11">
        <f t="shared" si="419"/>
        <v>516.9375</v>
      </c>
      <c r="AV738" s="11">
        <f t="shared" si="420"/>
        <v>516.9375</v>
      </c>
      <c r="AW738" s="11">
        <f t="shared" si="421"/>
        <v>516.9375</v>
      </c>
      <c r="AX738" s="11">
        <f t="shared" si="422"/>
        <v>1018.4000000000001</v>
      </c>
      <c r="AY738" s="11">
        <f t="shared" si="423"/>
        <v>1018.4000000000001</v>
      </c>
      <c r="AZ738" s="11"/>
      <c r="BA738" s="11"/>
      <c r="BB738" s="11">
        <f t="shared" si="424"/>
        <v>-1485.9875</v>
      </c>
      <c r="BC738" s="11">
        <f t="shared" si="425"/>
        <v>-2483.0625</v>
      </c>
      <c r="BD738" s="11">
        <f t="shared" si="426"/>
        <v>-2483.0625</v>
      </c>
      <c r="BE738" s="11">
        <f t="shared" si="427"/>
        <v>-1984.5249999999999</v>
      </c>
      <c r="BF738" s="11">
        <f t="shared" si="428"/>
        <v>-1984.5249999999999</v>
      </c>
      <c r="BG738" s="11">
        <f t="shared" si="429"/>
        <v>508.16250000000014</v>
      </c>
      <c r="BH738" s="11">
        <f t="shared" si="430"/>
        <v>9.6249999999999432</v>
      </c>
      <c r="BI738" s="11">
        <f t="shared" si="431"/>
        <v>9.6249999999999432</v>
      </c>
      <c r="BJ738" s="11">
        <f t="shared" si="432"/>
        <v>-1485.9875</v>
      </c>
      <c r="BK738" s="11">
        <f t="shared" si="433"/>
        <v>-987.45</v>
      </c>
      <c r="BL738" s="11">
        <f t="shared" si="434"/>
        <v>-1984.5249999999999</v>
      </c>
      <c r="BM738" s="11">
        <f t="shared" si="435"/>
        <v>-2483.0625</v>
      </c>
      <c r="BN738" s="11">
        <f t="shared" si="436"/>
        <v>-2483.0625</v>
      </c>
      <c r="BO738" s="11">
        <f t="shared" si="437"/>
        <v>-2483.0625</v>
      </c>
      <c r="BP738" s="11">
        <f t="shared" si="438"/>
        <v>-2483.0625</v>
      </c>
      <c r="BQ738" s="11">
        <f t="shared" si="439"/>
        <v>-2483.0625</v>
      </c>
      <c r="BR738" s="11">
        <f t="shared" si="440"/>
        <v>-2981.6</v>
      </c>
      <c r="BS738" s="11">
        <f t="shared" si="441"/>
        <v>-2981.6</v>
      </c>
    </row>
    <row r="739" spans="1:71" ht="16" customHeight="1">
      <c r="A739" s="2">
        <v>43993</v>
      </c>
      <c r="B739" s="10" t="s">
        <v>2108</v>
      </c>
      <c r="C739" s="11">
        <v>7</v>
      </c>
      <c r="D739" s="10">
        <v>-127</v>
      </c>
      <c r="E739" s="10">
        <v>1.4</v>
      </c>
      <c r="I739">
        <v>2.443151214128023E-2</v>
      </c>
      <c r="K739">
        <v>0</v>
      </c>
      <c r="L739" t="s">
        <v>702</v>
      </c>
      <c r="M739" t="s">
        <v>702</v>
      </c>
      <c r="N739" t="s">
        <v>702</v>
      </c>
      <c r="O739" t="s">
        <v>483</v>
      </c>
      <c r="P739" t="s">
        <v>358</v>
      </c>
      <c r="Q739" t="s">
        <v>358</v>
      </c>
      <c r="R739" t="s">
        <v>358</v>
      </c>
      <c r="S739" t="s">
        <v>359</v>
      </c>
      <c r="T739" t="s">
        <v>359</v>
      </c>
      <c r="U739" t="s">
        <v>482</v>
      </c>
      <c r="V739" t="s">
        <v>481</v>
      </c>
      <c r="W739" t="s">
        <v>365</v>
      </c>
      <c r="X739" t="s">
        <v>1581</v>
      </c>
      <c r="Y739" t="s">
        <v>481</v>
      </c>
      <c r="Z739" t="s">
        <v>365</v>
      </c>
      <c r="AA739" t="s">
        <v>481</v>
      </c>
      <c r="AB739" t="s">
        <v>481</v>
      </c>
      <c r="AC739" t="s">
        <v>361</v>
      </c>
      <c r="AD739" t="s">
        <v>362</v>
      </c>
      <c r="AH739" s="11">
        <f t="shared" si="406"/>
        <v>-983.1</v>
      </c>
      <c r="AI739" s="11">
        <f t="shared" si="407"/>
        <v>-983.1</v>
      </c>
      <c r="AJ739" s="11">
        <f t="shared" si="408"/>
        <v>-481.63750000000005</v>
      </c>
      <c r="AK739" s="11">
        <f t="shared" si="409"/>
        <v>19.825000000000045</v>
      </c>
      <c r="AL739" s="11">
        <f t="shared" si="410"/>
        <v>19.825000000000045</v>
      </c>
      <c r="AM739" s="11">
        <f t="shared" si="411"/>
        <v>19.825000000000045</v>
      </c>
      <c r="AN739" s="11">
        <f t="shared" si="412"/>
        <v>521.28750000000002</v>
      </c>
      <c r="AO739" s="11">
        <f t="shared" si="413"/>
        <v>521.28750000000002</v>
      </c>
      <c r="AP739" s="11">
        <f t="shared" si="414"/>
        <v>2527.1374999999998</v>
      </c>
      <c r="AQ739" s="11">
        <f t="shared" si="415"/>
        <v>1524.2124999999999</v>
      </c>
      <c r="AR739" s="11">
        <f t="shared" si="416"/>
        <v>2025.6749999999997</v>
      </c>
      <c r="AS739" s="11">
        <f t="shared" si="417"/>
        <v>1022.75</v>
      </c>
      <c r="AT739" s="11">
        <f t="shared" si="418"/>
        <v>1524.2124999999999</v>
      </c>
      <c r="AU739" s="11">
        <f t="shared" si="419"/>
        <v>2025.6749999999997</v>
      </c>
      <c r="AV739" s="11">
        <f t="shared" si="420"/>
        <v>1524.2124999999999</v>
      </c>
      <c r="AW739" s="11">
        <f t="shared" si="421"/>
        <v>1524.2124999999999</v>
      </c>
      <c r="AX739" s="11">
        <f t="shared" si="422"/>
        <v>3028.6</v>
      </c>
      <c r="AY739" s="11">
        <f t="shared" si="423"/>
        <v>4532.9875000000002</v>
      </c>
      <c r="AZ739" s="11"/>
      <c r="BA739" s="11"/>
      <c r="BB739" s="11">
        <f t="shared" si="424"/>
        <v>-983.1</v>
      </c>
      <c r="BC739" s="11">
        <f t="shared" si="425"/>
        <v>-983.1</v>
      </c>
      <c r="BD739" s="11">
        <f t="shared" si="426"/>
        <v>-1481.6375</v>
      </c>
      <c r="BE739" s="11">
        <f t="shared" si="427"/>
        <v>-1980.175</v>
      </c>
      <c r="BF739" s="11">
        <f t="shared" si="428"/>
        <v>-1980.175</v>
      </c>
      <c r="BG739" s="11">
        <f t="shared" si="429"/>
        <v>-1980.175</v>
      </c>
      <c r="BH739" s="11">
        <f t="shared" si="430"/>
        <v>-2478.7125000000001</v>
      </c>
      <c r="BI739" s="11">
        <f t="shared" si="431"/>
        <v>-2478.7125000000001</v>
      </c>
      <c r="BJ739" s="11">
        <f t="shared" si="432"/>
        <v>-4472.8625000000002</v>
      </c>
      <c r="BK739" s="11">
        <f t="shared" si="433"/>
        <v>-3475.7875000000004</v>
      </c>
      <c r="BL739" s="11">
        <f t="shared" si="434"/>
        <v>-3974.3250000000003</v>
      </c>
      <c r="BM739" s="11">
        <f t="shared" si="435"/>
        <v>-2977.25</v>
      </c>
      <c r="BN739" s="11">
        <f t="shared" si="436"/>
        <v>-3475.7875000000004</v>
      </c>
      <c r="BO739" s="11">
        <f t="shared" si="437"/>
        <v>-3974.3250000000003</v>
      </c>
      <c r="BP739" s="11">
        <f t="shared" si="438"/>
        <v>-3475.7875000000004</v>
      </c>
      <c r="BQ739" s="11">
        <f t="shared" si="439"/>
        <v>-3475.7875000000004</v>
      </c>
      <c r="BR739" s="11">
        <f t="shared" si="440"/>
        <v>-4971.4000000000005</v>
      </c>
      <c r="BS739" s="11">
        <f t="shared" si="441"/>
        <v>-6467.0124999999998</v>
      </c>
    </row>
    <row r="740" spans="1:71" ht="16" customHeight="1">
      <c r="A740" s="2">
        <v>43993</v>
      </c>
      <c r="B740" s="10" t="s">
        <v>866</v>
      </c>
      <c r="C740" s="11">
        <v>8</v>
      </c>
      <c r="D740" s="10">
        <v>-125</v>
      </c>
      <c r="E740" s="10">
        <v>0</v>
      </c>
      <c r="I740">
        <v>2.828957100591712E-2</v>
      </c>
      <c r="K740">
        <v>0</v>
      </c>
      <c r="L740" t="s">
        <v>355</v>
      </c>
      <c r="M740" t="s">
        <v>356</v>
      </c>
      <c r="N740" t="s">
        <v>352</v>
      </c>
      <c r="O740" t="s">
        <v>356</v>
      </c>
      <c r="P740" t="s">
        <v>349</v>
      </c>
      <c r="Q740" t="s">
        <v>434</v>
      </c>
      <c r="R740" t="s">
        <v>434</v>
      </c>
      <c r="S740" t="s">
        <v>355</v>
      </c>
      <c r="T740" t="s">
        <v>356</v>
      </c>
      <c r="U740" t="s">
        <v>351</v>
      </c>
      <c r="V740" t="s">
        <v>354</v>
      </c>
      <c r="W740" t="s">
        <v>351</v>
      </c>
      <c r="X740" t="s">
        <v>352</v>
      </c>
      <c r="Y740" t="s">
        <v>1427</v>
      </c>
      <c r="Z740" t="s">
        <v>1427</v>
      </c>
      <c r="AA740" t="s">
        <v>280</v>
      </c>
      <c r="AB740" t="s">
        <v>275</v>
      </c>
      <c r="AC740" t="s">
        <v>275</v>
      </c>
      <c r="AD740" t="s">
        <v>279</v>
      </c>
      <c r="AH740" s="11">
        <f t="shared" si="406"/>
        <v>267.77499999999998</v>
      </c>
      <c r="AI740" s="11">
        <f t="shared" si="407"/>
        <v>1270.6999999999998</v>
      </c>
      <c r="AJ740" s="11">
        <f t="shared" si="408"/>
        <v>267.77499999999998</v>
      </c>
      <c r="AK740" s="11">
        <f t="shared" si="409"/>
        <v>-1738.075</v>
      </c>
      <c r="AL740" s="11">
        <f t="shared" si="410"/>
        <v>-1236.6125000000002</v>
      </c>
      <c r="AM740" s="11">
        <f t="shared" si="411"/>
        <v>-1236.6125000000002</v>
      </c>
      <c r="AN740" s="11">
        <f t="shared" si="412"/>
        <v>-735.15000000000009</v>
      </c>
      <c r="AO740" s="11">
        <f t="shared" si="413"/>
        <v>267.77499999999998</v>
      </c>
      <c r="AP740" s="11">
        <f t="shared" si="414"/>
        <v>769.23749999999995</v>
      </c>
      <c r="AQ740" s="11">
        <f t="shared" si="415"/>
        <v>-233.68750000000006</v>
      </c>
      <c r="AR740" s="11">
        <f t="shared" si="416"/>
        <v>769.23749999999995</v>
      </c>
      <c r="AS740" s="11">
        <f t="shared" si="417"/>
        <v>1270.6999999999998</v>
      </c>
      <c r="AT740" s="11">
        <f t="shared" si="418"/>
        <v>2273.625</v>
      </c>
      <c r="AU740" s="11">
        <f t="shared" si="419"/>
        <v>2273.625</v>
      </c>
      <c r="AV740" s="11">
        <f t="shared" si="420"/>
        <v>3276.55</v>
      </c>
      <c r="AW740" s="11">
        <f t="shared" si="421"/>
        <v>3778.0125000000003</v>
      </c>
      <c r="AX740" s="11">
        <f t="shared" si="422"/>
        <v>3778.0125000000003</v>
      </c>
      <c r="AY740" s="11">
        <f t="shared" si="423"/>
        <v>4780.9375</v>
      </c>
      <c r="AZ740" s="11"/>
      <c r="BA740" s="11"/>
      <c r="BB740" s="11">
        <f t="shared" si="424"/>
        <v>-1732.2250000000001</v>
      </c>
      <c r="BC740" s="11">
        <f t="shared" si="425"/>
        <v>-2729.2999999999997</v>
      </c>
      <c r="BD740" s="11">
        <f t="shared" si="426"/>
        <v>-1732.2250000000001</v>
      </c>
      <c r="BE740" s="11">
        <f t="shared" si="427"/>
        <v>261.92499999999995</v>
      </c>
      <c r="BF740" s="11">
        <f t="shared" si="428"/>
        <v>-236.61250000000007</v>
      </c>
      <c r="BG740" s="11">
        <f t="shared" si="429"/>
        <v>-236.61250000000007</v>
      </c>
      <c r="BH740" s="11">
        <f t="shared" si="430"/>
        <v>-735.15000000000009</v>
      </c>
      <c r="BI740" s="11">
        <f t="shared" si="431"/>
        <v>-1732.2250000000001</v>
      </c>
      <c r="BJ740" s="11">
        <f t="shared" si="432"/>
        <v>-2230.7624999999998</v>
      </c>
      <c r="BK740" s="11">
        <f t="shared" si="433"/>
        <v>-1233.6875</v>
      </c>
      <c r="BL740" s="11">
        <f t="shared" si="434"/>
        <v>-2230.7624999999998</v>
      </c>
      <c r="BM740" s="11">
        <f t="shared" si="435"/>
        <v>-2729.2999999999997</v>
      </c>
      <c r="BN740" s="11">
        <f t="shared" si="436"/>
        <v>-3726.375</v>
      </c>
      <c r="BO740" s="11">
        <f t="shared" si="437"/>
        <v>-3726.375</v>
      </c>
      <c r="BP740" s="11">
        <f t="shared" si="438"/>
        <v>-4723.45</v>
      </c>
      <c r="BQ740" s="11">
        <f t="shared" si="439"/>
        <v>-5221.9875000000002</v>
      </c>
      <c r="BR740" s="11">
        <f t="shared" si="440"/>
        <v>-5221.9875000000002</v>
      </c>
      <c r="BS740" s="11">
        <f t="shared" si="441"/>
        <v>-6219.0625</v>
      </c>
    </row>
    <row r="741" spans="1:71" ht="16" customHeight="1">
      <c r="A741" s="2">
        <v>43993</v>
      </c>
      <c r="B741" s="10" t="s">
        <v>357</v>
      </c>
      <c r="C741" s="11">
        <v>9</v>
      </c>
      <c r="D741" s="10">
        <v>-124</v>
      </c>
      <c r="E741" s="10">
        <v>1</v>
      </c>
      <c r="I741">
        <v>2.5244508196721249E-2</v>
      </c>
      <c r="K741">
        <v>0</v>
      </c>
      <c r="L741" t="s">
        <v>1215</v>
      </c>
      <c r="M741" t="s">
        <v>1215</v>
      </c>
      <c r="N741" t="s">
        <v>1392</v>
      </c>
      <c r="O741" t="s">
        <v>1071</v>
      </c>
      <c r="P741" t="s">
        <v>1072</v>
      </c>
      <c r="Q741" t="s">
        <v>1072</v>
      </c>
      <c r="R741" t="s">
        <v>1215</v>
      </c>
      <c r="S741" t="s">
        <v>1072</v>
      </c>
      <c r="T741" t="s">
        <v>1072</v>
      </c>
      <c r="U741" t="s">
        <v>1392</v>
      </c>
      <c r="V741" t="s">
        <v>1392</v>
      </c>
      <c r="W741" t="s">
        <v>1626</v>
      </c>
      <c r="X741" t="s">
        <v>1625</v>
      </c>
      <c r="Y741" t="s">
        <v>1624</v>
      </c>
      <c r="Z741" t="s">
        <v>1403</v>
      </c>
      <c r="AA741" t="s">
        <v>330</v>
      </c>
      <c r="AB741" t="s">
        <v>325</v>
      </c>
      <c r="AC741" t="s">
        <v>326</v>
      </c>
      <c r="AD741" t="s">
        <v>325</v>
      </c>
      <c r="AH741" s="11">
        <f t="shared" si="406"/>
        <v>-1326.75</v>
      </c>
      <c r="AI741" s="11">
        <f t="shared" si="407"/>
        <v>-323.82499999999999</v>
      </c>
      <c r="AJ741" s="11">
        <f t="shared" si="408"/>
        <v>177.63750000000005</v>
      </c>
      <c r="AK741" s="11">
        <f t="shared" si="409"/>
        <v>-825.28750000000002</v>
      </c>
      <c r="AL741" s="11">
        <f t="shared" si="410"/>
        <v>-825.28750000000002</v>
      </c>
      <c r="AM741" s="11">
        <f t="shared" si="411"/>
        <v>-1326.75</v>
      </c>
      <c r="AN741" s="11">
        <f t="shared" si="412"/>
        <v>-825.28750000000002</v>
      </c>
      <c r="AO741" s="11">
        <f t="shared" si="413"/>
        <v>-825.28750000000002</v>
      </c>
      <c r="AP741" s="11">
        <f t="shared" si="414"/>
        <v>-323.82499999999999</v>
      </c>
      <c r="AQ741" s="11">
        <f t="shared" si="415"/>
        <v>-323.82499999999999</v>
      </c>
      <c r="AR741" s="11">
        <f t="shared" si="416"/>
        <v>2183.4875000000002</v>
      </c>
      <c r="AS741" s="11">
        <f t="shared" si="417"/>
        <v>3186.4124999999999</v>
      </c>
      <c r="AT741" s="11">
        <f t="shared" si="418"/>
        <v>3687.875</v>
      </c>
      <c r="AU741" s="11">
        <f t="shared" si="419"/>
        <v>4189.3374999999996</v>
      </c>
      <c r="AV741" s="11">
        <f t="shared" si="420"/>
        <v>4690.8</v>
      </c>
      <c r="AW741" s="11">
        <f t="shared" si="421"/>
        <v>6195.1875</v>
      </c>
      <c r="AX741" s="11">
        <f t="shared" si="422"/>
        <v>7198.1125000000002</v>
      </c>
      <c r="AY741" s="11">
        <f t="shared" si="423"/>
        <v>6195.1875</v>
      </c>
      <c r="AZ741" s="11"/>
      <c r="BA741" s="11"/>
      <c r="BB741" s="11">
        <f t="shared" si="424"/>
        <v>-1326.75</v>
      </c>
      <c r="BC741" s="11">
        <f t="shared" si="425"/>
        <v>-2323.8249999999998</v>
      </c>
      <c r="BD741" s="11">
        <f t="shared" si="426"/>
        <v>-2822.3625000000002</v>
      </c>
      <c r="BE741" s="11">
        <f t="shared" si="427"/>
        <v>-1825.2874999999999</v>
      </c>
      <c r="BF741" s="11">
        <f t="shared" si="428"/>
        <v>-1825.2874999999999</v>
      </c>
      <c r="BG741" s="11">
        <f t="shared" si="429"/>
        <v>-1326.75</v>
      </c>
      <c r="BH741" s="11">
        <f t="shared" si="430"/>
        <v>-1825.2874999999999</v>
      </c>
      <c r="BI741" s="11">
        <f t="shared" si="431"/>
        <v>-1825.2874999999999</v>
      </c>
      <c r="BJ741" s="11">
        <f t="shared" si="432"/>
        <v>-2323.8249999999998</v>
      </c>
      <c r="BK741" s="11">
        <f t="shared" si="433"/>
        <v>-2323.8249999999998</v>
      </c>
      <c r="BL741" s="11">
        <f t="shared" si="434"/>
        <v>-4816.5124999999998</v>
      </c>
      <c r="BM741" s="11">
        <f t="shared" si="435"/>
        <v>-5813.5874999999996</v>
      </c>
      <c r="BN741" s="11">
        <f t="shared" si="436"/>
        <v>-6312.125</v>
      </c>
      <c r="BO741" s="11">
        <f t="shared" si="437"/>
        <v>-6810.6625000000004</v>
      </c>
      <c r="BP741" s="11">
        <f t="shared" si="438"/>
        <v>-7309.2</v>
      </c>
      <c r="BQ741" s="11">
        <f t="shared" si="439"/>
        <v>-8804.8125</v>
      </c>
      <c r="BR741" s="11">
        <f t="shared" si="440"/>
        <v>-9801.8875000000007</v>
      </c>
      <c r="BS741" s="11">
        <f t="shared" si="441"/>
        <v>-8804.8125</v>
      </c>
    </row>
    <row r="742" spans="1:71" ht="16" customHeight="1">
      <c r="A742" s="2">
        <v>43993</v>
      </c>
      <c r="B742" s="10" t="s">
        <v>1764</v>
      </c>
      <c r="C742" s="11">
        <v>10</v>
      </c>
      <c r="D742" s="10">
        <v>-111</v>
      </c>
      <c r="E742" s="10">
        <v>0</v>
      </c>
      <c r="I742">
        <v>2.6157224334600711E-2</v>
      </c>
      <c r="K742">
        <v>0</v>
      </c>
      <c r="L742" t="s">
        <v>1358</v>
      </c>
      <c r="M742" t="s">
        <v>1359</v>
      </c>
      <c r="N742" t="s">
        <v>1356</v>
      </c>
      <c r="O742" t="s">
        <v>1358</v>
      </c>
      <c r="P742" t="s">
        <v>1358</v>
      </c>
      <c r="Q742" t="s">
        <v>1358</v>
      </c>
      <c r="R742" t="s">
        <v>1360</v>
      </c>
      <c r="S742" t="s">
        <v>1360</v>
      </c>
      <c r="T742" t="s">
        <v>1358</v>
      </c>
      <c r="U742" t="s">
        <v>1357</v>
      </c>
      <c r="V742" t="s">
        <v>1356</v>
      </c>
      <c r="W742" t="s">
        <v>1704</v>
      </c>
      <c r="X742" t="s">
        <v>745</v>
      </c>
      <c r="Y742" t="s">
        <v>1946</v>
      </c>
      <c r="Z742" t="s">
        <v>1946</v>
      </c>
      <c r="AA742" t="s">
        <v>1946</v>
      </c>
      <c r="AB742" t="s">
        <v>1945</v>
      </c>
      <c r="AC742" t="s">
        <v>148</v>
      </c>
      <c r="AD742" t="s">
        <v>1946</v>
      </c>
      <c r="AH742" s="11">
        <f t="shared" si="406"/>
        <v>-1075.6624999999999</v>
      </c>
      <c r="AI742" s="11">
        <f t="shared" si="407"/>
        <v>-72.73750000000004</v>
      </c>
      <c r="AJ742" s="11">
        <f t="shared" si="408"/>
        <v>-574.20000000000005</v>
      </c>
      <c r="AK742" s="11">
        <f t="shared" si="409"/>
        <v>-574.20000000000005</v>
      </c>
      <c r="AL742" s="11">
        <f t="shared" si="410"/>
        <v>-574.20000000000005</v>
      </c>
      <c r="AM742" s="11">
        <f t="shared" si="411"/>
        <v>-1577.125</v>
      </c>
      <c r="AN742" s="11">
        <f t="shared" si="412"/>
        <v>-1577.125</v>
      </c>
      <c r="AO742" s="11">
        <f t="shared" si="413"/>
        <v>-574.20000000000005</v>
      </c>
      <c r="AP742" s="11">
        <f t="shared" si="414"/>
        <v>428.72499999999991</v>
      </c>
      <c r="AQ742" s="11">
        <f t="shared" si="415"/>
        <v>-72.73750000000004</v>
      </c>
      <c r="AR742" s="11">
        <f t="shared" si="416"/>
        <v>930.1875</v>
      </c>
      <c r="AS742" s="11">
        <f t="shared" si="417"/>
        <v>1431.65</v>
      </c>
      <c r="AT742" s="11">
        <f t="shared" si="418"/>
        <v>2434.5750000000003</v>
      </c>
      <c r="AU742" s="11">
        <f t="shared" si="419"/>
        <v>2434.5750000000003</v>
      </c>
      <c r="AV742" s="11">
        <f t="shared" si="420"/>
        <v>2434.5750000000003</v>
      </c>
      <c r="AW742" s="11">
        <f t="shared" si="421"/>
        <v>2936.0374999999999</v>
      </c>
      <c r="AX742" s="11">
        <f t="shared" si="422"/>
        <v>3437.5</v>
      </c>
      <c r="AY742" s="11">
        <f t="shared" si="423"/>
        <v>2434.5750000000003</v>
      </c>
      <c r="AZ742" s="11"/>
      <c r="BA742" s="11"/>
      <c r="BB742" s="11">
        <f t="shared" si="424"/>
        <v>-75.662500000000023</v>
      </c>
      <c r="BC742" s="11">
        <f t="shared" si="425"/>
        <v>-1072.7375000000002</v>
      </c>
      <c r="BD742" s="11">
        <f t="shared" si="426"/>
        <v>-574.20000000000005</v>
      </c>
      <c r="BE742" s="11">
        <f t="shared" si="427"/>
        <v>-574.20000000000005</v>
      </c>
      <c r="BF742" s="11">
        <f t="shared" si="428"/>
        <v>-574.20000000000005</v>
      </c>
      <c r="BG742" s="11">
        <f t="shared" si="429"/>
        <v>422.875</v>
      </c>
      <c r="BH742" s="11">
        <f t="shared" si="430"/>
        <v>422.875</v>
      </c>
      <c r="BI742" s="11">
        <f t="shared" si="431"/>
        <v>-574.20000000000005</v>
      </c>
      <c r="BJ742" s="11">
        <f t="shared" si="432"/>
        <v>-1571.2749999999999</v>
      </c>
      <c r="BK742" s="11">
        <f t="shared" si="433"/>
        <v>-1072.7375000000002</v>
      </c>
      <c r="BL742" s="11">
        <f t="shared" si="434"/>
        <v>-2069.8125</v>
      </c>
      <c r="BM742" s="11">
        <f t="shared" si="435"/>
        <v>-2568.35</v>
      </c>
      <c r="BN742" s="11">
        <f t="shared" si="436"/>
        <v>-3565.4249999999997</v>
      </c>
      <c r="BO742" s="11">
        <f t="shared" si="437"/>
        <v>-3565.4249999999997</v>
      </c>
      <c r="BP742" s="11">
        <f t="shared" si="438"/>
        <v>-3565.4249999999997</v>
      </c>
      <c r="BQ742" s="11">
        <f t="shared" si="439"/>
        <v>-4063.9625000000001</v>
      </c>
      <c r="BR742" s="11">
        <f t="shared" si="440"/>
        <v>-4562.5</v>
      </c>
      <c r="BS742" s="11">
        <f t="shared" si="441"/>
        <v>-3565.4249999999997</v>
      </c>
    </row>
    <row r="743" spans="1:71" ht="16" customHeight="1">
      <c r="A743" s="2">
        <v>43993</v>
      </c>
      <c r="B743" s="10" t="s">
        <v>2025</v>
      </c>
      <c r="C743" s="11">
        <v>11</v>
      </c>
      <c r="D743" s="10">
        <v>-110</v>
      </c>
      <c r="E743" s="10">
        <v>-0.1</v>
      </c>
      <c r="K743">
        <v>0</v>
      </c>
      <c r="L743" t="s">
        <v>1060</v>
      </c>
      <c r="M743" t="s">
        <v>1060</v>
      </c>
      <c r="N743" t="s">
        <v>1063</v>
      </c>
      <c r="O743" t="s">
        <v>2510</v>
      </c>
      <c r="P743" t="s">
        <v>1063</v>
      </c>
      <c r="Q743" t="s">
        <v>1063</v>
      </c>
      <c r="R743" t="s">
        <v>2510</v>
      </c>
      <c r="S743" t="s">
        <v>2510</v>
      </c>
      <c r="T743" t="s">
        <v>2510</v>
      </c>
      <c r="U743" t="s">
        <v>1063</v>
      </c>
      <c r="V743" t="s">
        <v>1063</v>
      </c>
      <c r="W743" t="s">
        <v>1063</v>
      </c>
      <c r="X743" t="s">
        <v>2510</v>
      </c>
      <c r="Y743" t="s">
        <v>1063</v>
      </c>
      <c r="Z743" t="s">
        <v>1065</v>
      </c>
      <c r="AA743" t="s">
        <v>1064</v>
      </c>
      <c r="AB743" t="s">
        <v>1065</v>
      </c>
      <c r="AC743" t="s">
        <v>1064</v>
      </c>
      <c r="AD743" t="s">
        <v>1058</v>
      </c>
      <c r="AH743" s="11">
        <f t="shared" si="406"/>
        <v>-1426.8000000000002</v>
      </c>
      <c r="AI743" s="11">
        <f t="shared" si="407"/>
        <v>579.04999999999995</v>
      </c>
      <c r="AJ743" s="11">
        <f t="shared" si="408"/>
        <v>1080.5124999999998</v>
      </c>
      <c r="AK743" s="11">
        <f t="shared" si="409"/>
        <v>579.04999999999995</v>
      </c>
      <c r="AL743" s="11">
        <f t="shared" si="410"/>
        <v>579.04999999999995</v>
      </c>
      <c r="AM743" s="11">
        <f t="shared" si="411"/>
        <v>1080.5124999999998</v>
      </c>
      <c r="AN743" s="11">
        <f t="shared" si="412"/>
        <v>1080.5124999999998</v>
      </c>
      <c r="AO743" s="11">
        <f t="shared" si="413"/>
        <v>1080.5124999999998</v>
      </c>
      <c r="AP743" s="11">
        <f t="shared" si="414"/>
        <v>579.04999999999995</v>
      </c>
      <c r="AQ743" s="11">
        <f t="shared" si="415"/>
        <v>579.04999999999995</v>
      </c>
      <c r="AR743" s="11">
        <f t="shared" si="416"/>
        <v>579.04999999999995</v>
      </c>
      <c r="AS743" s="11">
        <f t="shared" si="417"/>
        <v>1080.5124999999998</v>
      </c>
      <c r="AT743" s="11">
        <f t="shared" si="418"/>
        <v>579.04999999999995</v>
      </c>
      <c r="AU743" s="11">
        <f t="shared" si="419"/>
        <v>1581.9749999999999</v>
      </c>
      <c r="AV743" s="11">
        <f t="shared" si="420"/>
        <v>3086.3624999999997</v>
      </c>
      <c r="AW743" s="11">
        <f t="shared" si="421"/>
        <v>1581.9749999999999</v>
      </c>
      <c r="AX743" s="11">
        <f t="shared" si="422"/>
        <v>3086.3624999999997</v>
      </c>
      <c r="AY743" s="11">
        <f t="shared" si="423"/>
        <v>2083.4375</v>
      </c>
      <c r="AZ743" s="11"/>
      <c r="BA743" s="11"/>
      <c r="BB743" s="11">
        <f t="shared" si="424"/>
        <v>-1426.8000000000002</v>
      </c>
      <c r="BC743" s="11">
        <f t="shared" si="425"/>
        <v>-3420.9500000000003</v>
      </c>
      <c r="BD743" s="11">
        <f t="shared" si="426"/>
        <v>-3919.4875000000002</v>
      </c>
      <c r="BE743" s="11">
        <f t="shared" si="427"/>
        <v>-3420.9500000000003</v>
      </c>
      <c r="BF743" s="11">
        <f t="shared" si="428"/>
        <v>-3420.9500000000003</v>
      </c>
      <c r="BG743" s="11">
        <f t="shared" si="429"/>
        <v>-3919.4875000000002</v>
      </c>
      <c r="BH743" s="11">
        <f t="shared" si="430"/>
        <v>-3919.4875000000002</v>
      </c>
      <c r="BI743" s="11">
        <f t="shared" si="431"/>
        <v>-3919.4875000000002</v>
      </c>
      <c r="BJ743" s="11">
        <f t="shared" si="432"/>
        <v>-3420.9500000000003</v>
      </c>
      <c r="BK743" s="11">
        <f t="shared" si="433"/>
        <v>-3420.9500000000003</v>
      </c>
      <c r="BL743" s="11">
        <f t="shared" si="434"/>
        <v>-3420.9500000000003</v>
      </c>
      <c r="BM743" s="11">
        <f t="shared" si="435"/>
        <v>-3919.4875000000002</v>
      </c>
      <c r="BN743" s="11">
        <f t="shared" si="436"/>
        <v>-3420.9500000000003</v>
      </c>
      <c r="BO743" s="11">
        <f t="shared" si="437"/>
        <v>-4418.0249999999996</v>
      </c>
      <c r="BP743" s="11">
        <f t="shared" si="438"/>
        <v>-5913.6374999999998</v>
      </c>
      <c r="BQ743" s="11">
        <f t="shared" si="439"/>
        <v>-4418.0249999999996</v>
      </c>
      <c r="BR743" s="11">
        <f t="shared" si="440"/>
        <v>-5913.6374999999998</v>
      </c>
      <c r="BS743" s="11">
        <f t="shared" si="441"/>
        <v>-4916.5625</v>
      </c>
    </row>
    <row r="744" spans="1:71" ht="16" customHeight="1">
      <c r="A744" s="2">
        <v>43993</v>
      </c>
      <c r="B744" s="10" t="s">
        <v>1045</v>
      </c>
      <c r="C744" s="11">
        <v>12</v>
      </c>
      <c r="D744" s="10">
        <v>-102</v>
      </c>
      <c r="E744" s="10">
        <v>-1</v>
      </c>
      <c r="I744">
        <v>5.0834845747843173E-2</v>
      </c>
      <c r="K744">
        <v>0</v>
      </c>
      <c r="L744" t="s">
        <v>773</v>
      </c>
      <c r="M744" t="s">
        <v>1758</v>
      </c>
      <c r="N744" t="s">
        <v>1754</v>
      </c>
      <c r="O744" t="s">
        <v>1756</v>
      </c>
      <c r="P744" t="s">
        <v>1755</v>
      </c>
      <c r="Q744" t="s">
        <v>1752</v>
      </c>
      <c r="R744" t="s">
        <v>1752</v>
      </c>
      <c r="S744" t="s">
        <v>2191</v>
      </c>
      <c r="T744" t="s">
        <v>2194</v>
      </c>
      <c r="U744" t="s">
        <v>2162</v>
      </c>
      <c r="V744" t="s">
        <v>2178</v>
      </c>
      <c r="W744" t="s">
        <v>2104</v>
      </c>
      <c r="X744" t="s">
        <v>1695</v>
      </c>
      <c r="Y744" t="s">
        <v>1640</v>
      </c>
      <c r="Z744" t="s">
        <v>2032</v>
      </c>
      <c r="AA744" t="s">
        <v>2032</v>
      </c>
      <c r="AB744" t="s">
        <v>1639</v>
      </c>
      <c r="AC744" t="s">
        <v>1636</v>
      </c>
      <c r="AD744" t="s">
        <v>1890</v>
      </c>
      <c r="AH744" s="11">
        <f t="shared" si="406"/>
        <v>168.97425284999935</v>
      </c>
      <c r="AI744" s="11">
        <f t="shared" si="407"/>
        <v>319.41500869999999</v>
      </c>
      <c r="AJ744" s="11">
        <f t="shared" si="408"/>
        <v>419.70550284999933</v>
      </c>
      <c r="AK744" s="11">
        <f t="shared" si="409"/>
        <v>469.85074992499904</v>
      </c>
      <c r="AL744" s="11">
        <f t="shared" si="410"/>
        <v>519.99599699999862</v>
      </c>
      <c r="AM744" s="11">
        <f t="shared" si="411"/>
        <v>519.99599699999862</v>
      </c>
      <c r="AN744" s="11">
        <f t="shared" si="412"/>
        <v>670.43675284999938</v>
      </c>
      <c r="AO744" s="11">
        <f t="shared" si="413"/>
        <v>921.16800284999943</v>
      </c>
      <c r="AP744" s="11">
        <f t="shared" si="414"/>
        <v>1021.4584969999987</v>
      </c>
      <c r="AQ744" s="11">
        <f t="shared" si="415"/>
        <v>1071.6087587000002</v>
      </c>
      <c r="AR744" s="11">
        <f t="shared" si="416"/>
        <v>1171.8992528499994</v>
      </c>
      <c r="AS744" s="11">
        <f t="shared" si="417"/>
        <v>1623.2165057749999</v>
      </c>
      <c r="AT744" s="11">
        <f t="shared" si="418"/>
        <v>1773.6522469999989</v>
      </c>
      <c r="AU744" s="11">
        <f t="shared" si="419"/>
        <v>1873.9477557749999</v>
      </c>
      <c r="AV744" s="11">
        <f t="shared" si="420"/>
        <v>1873.9477557749999</v>
      </c>
      <c r="AW744" s="11">
        <f t="shared" si="421"/>
        <v>1974.2382499249989</v>
      </c>
      <c r="AX744" s="11">
        <f t="shared" si="422"/>
        <v>2024.3834969999984</v>
      </c>
      <c r="AY744" s="11">
        <f t="shared" si="423"/>
        <v>1924.0930028499997</v>
      </c>
      <c r="AZ744" s="11"/>
      <c r="BA744" s="11"/>
      <c r="BB744" s="11">
        <f t="shared" si="424"/>
        <v>-531.02174714999933</v>
      </c>
      <c r="BC744" s="11">
        <f t="shared" si="425"/>
        <v>-680.58499130000007</v>
      </c>
      <c r="BD744" s="11">
        <f t="shared" si="426"/>
        <v>-780.2904971499994</v>
      </c>
      <c r="BE744" s="11">
        <f t="shared" si="427"/>
        <v>-830.14325007499906</v>
      </c>
      <c r="BF744" s="11">
        <f t="shared" si="428"/>
        <v>-879.99600299999884</v>
      </c>
      <c r="BG744" s="11">
        <f t="shared" si="429"/>
        <v>-879.99600299999884</v>
      </c>
      <c r="BH744" s="11">
        <f t="shared" si="430"/>
        <v>-1029.5592471499995</v>
      </c>
      <c r="BI744" s="11">
        <f t="shared" si="431"/>
        <v>-1278.8279971499992</v>
      </c>
      <c r="BJ744" s="11">
        <f t="shared" si="432"/>
        <v>-1378.5335029999987</v>
      </c>
      <c r="BK744" s="11">
        <f t="shared" si="433"/>
        <v>-1428.3912412999998</v>
      </c>
      <c r="BL744" s="11">
        <f t="shared" si="434"/>
        <v>-1528.0967471499994</v>
      </c>
      <c r="BM744" s="11">
        <f t="shared" si="435"/>
        <v>-1976.7814942249997</v>
      </c>
      <c r="BN744" s="11">
        <f t="shared" si="436"/>
        <v>-2126.3397529999988</v>
      </c>
      <c r="BO744" s="11">
        <f t="shared" si="437"/>
        <v>-2226.0502442249999</v>
      </c>
      <c r="BP744" s="11">
        <f t="shared" si="438"/>
        <v>-2226.0502442249999</v>
      </c>
      <c r="BQ744" s="11">
        <f t="shared" si="439"/>
        <v>-2325.755750074999</v>
      </c>
      <c r="BR744" s="11">
        <f t="shared" si="440"/>
        <v>-2375.608502999999</v>
      </c>
      <c r="BS744" s="11">
        <f t="shared" si="441"/>
        <v>-2275.9029971499999</v>
      </c>
    </row>
    <row r="745" spans="1:71" ht="16" customHeight="1">
      <c r="A745" s="2">
        <v>43993</v>
      </c>
      <c r="B745" s="10" t="s">
        <v>400</v>
      </c>
      <c r="C745" s="11">
        <v>13</v>
      </c>
      <c r="D745" s="10">
        <v>-100</v>
      </c>
      <c r="E745" s="10">
        <v>-0.4</v>
      </c>
      <c r="I745">
        <v>1.7385186340872459E-2</v>
      </c>
      <c r="K745">
        <v>0</v>
      </c>
      <c r="L745" t="s">
        <v>1334</v>
      </c>
      <c r="M745" t="s">
        <v>1339</v>
      </c>
      <c r="N745" t="s">
        <v>1337</v>
      </c>
      <c r="O745" t="s">
        <v>1334</v>
      </c>
      <c r="P745" t="s">
        <v>543</v>
      </c>
      <c r="Q745" t="s">
        <v>543</v>
      </c>
      <c r="R745" t="s">
        <v>506</v>
      </c>
      <c r="S745" t="s">
        <v>2432</v>
      </c>
      <c r="T745" t="s">
        <v>2430</v>
      </c>
      <c r="U745" t="s">
        <v>1339</v>
      </c>
      <c r="V745" t="s">
        <v>543</v>
      </c>
      <c r="W745" t="s">
        <v>1338</v>
      </c>
      <c r="X745" t="s">
        <v>1337</v>
      </c>
      <c r="Y745" t="s">
        <v>1336</v>
      </c>
      <c r="Z745" t="s">
        <v>51</v>
      </c>
      <c r="AA745" t="s">
        <v>1760</v>
      </c>
      <c r="AB745" t="s">
        <v>53</v>
      </c>
      <c r="AC745" t="s">
        <v>50</v>
      </c>
      <c r="AD745" t="s">
        <v>50</v>
      </c>
      <c r="AH745" s="11">
        <f t="shared" si="406"/>
        <v>-240.57799414999937</v>
      </c>
      <c r="AI745" s="11">
        <f t="shared" si="407"/>
        <v>-39.99700585000064</v>
      </c>
      <c r="AJ745" s="11">
        <f t="shared" si="408"/>
        <v>-140.28750000000002</v>
      </c>
      <c r="AK745" s="11">
        <f t="shared" si="409"/>
        <v>-190.4327470749997</v>
      </c>
      <c r="AL745" s="11">
        <f t="shared" si="410"/>
        <v>-190.4327470749997</v>
      </c>
      <c r="AM745" s="11">
        <f t="shared" si="411"/>
        <v>-491.30924414999936</v>
      </c>
      <c r="AN745" s="11">
        <f t="shared" si="412"/>
        <v>-391.01875000000001</v>
      </c>
      <c r="AO745" s="11">
        <f t="shared" si="413"/>
        <v>-340.87350292500037</v>
      </c>
      <c r="AP745" s="11">
        <f t="shared" si="414"/>
        <v>-240.57799414999937</v>
      </c>
      <c r="AQ745" s="11">
        <f t="shared" si="415"/>
        <v>-190.4327470749997</v>
      </c>
      <c r="AR745" s="11">
        <f t="shared" si="416"/>
        <v>-90.142252925000321</v>
      </c>
      <c r="AS745" s="11">
        <f t="shared" si="417"/>
        <v>-39.99700585000064</v>
      </c>
      <c r="AT745" s="11">
        <f t="shared" si="418"/>
        <v>60.298502925000314</v>
      </c>
      <c r="AU745" s="11">
        <f t="shared" si="419"/>
        <v>210.73625000000143</v>
      </c>
      <c r="AV745" s="11">
        <f t="shared" si="420"/>
        <v>260.88249999999857</v>
      </c>
      <c r="AW745" s="11">
        <f t="shared" si="421"/>
        <v>361.17500000000001</v>
      </c>
      <c r="AX745" s="11">
        <f t="shared" si="422"/>
        <v>461.46750000000139</v>
      </c>
      <c r="AY745" s="11">
        <f t="shared" si="423"/>
        <v>461.46750000000139</v>
      </c>
      <c r="AZ745" s="11"/>
      <c r="BA745" s="11"/>
      <c r="BB745" s="11">
        <f t="shared" si="424"/>
        <v>-40.581994150000639</v>
      </c>
      <c r="BC745" s="11">
        <f t="shared" si="425"/>
        <v>-239.99300584999941</v>
      </c>
      <c r="BD745" s="11">
        <f t="shared" si="426"/>
        <v>-140.28750000000002</v>
      </c>
      <c r="BE745" s="11">
        <f t="shared" si="427"/>
        <v>-90.434747075000331</v>
      </c>
      <c r="BF745" s="11">
        <f t="shared" si="428"/>
        <v>-90.434747075000331</v>
      </c>
      <c r="BG745" s="11">
        <f t="shared" si="429"/>
        <v>208.68675584999937</v>
      </c>
      <c r="BH745" s="11">
        <f t="shared" si="430"/>
        <v>108.98124999999999</v>
      </c>
      <c r="BI745" s="11">
        <f t="shared" si="431"/>
        <v>59.128497075000304</v>
      </c>
      <c r="BJ745" s="11">
        <f t="shared" si="432"/>
        <v>-40.581994150000639</v>
      </c>
      <c r="BK745" s="11">
        <f t="shared" si="433"/>
        <v>-90.434747075000331</v>
      </c>
      <c r="BL745" s="11">
        <f t="shared" si="434"/>
        <v>-190.14025292499969</v>
      </c>
      <c r="BM745" s="11">
        <f t="shared" si="435"/>
        <v>-239.99300584999941</v>
      </c>
      <c r="BN745" s="11">
        <f t="shared" si="436"/>
        <v>-339.70349707500031</v>
      </c>
      <c r="BO745" s="11">
        <f t="shared" si="437"/>
        <v>-489.26375000000144</v>
      </c>
      <c r="BP745" s="11">
        <f t="shared" si="438"/>
        <v>-539.11749999999859</v>
      </c>
      <c r="BQ745" s="11">
        <f t="shared" si="439"/>
        <v>-638.82499999999993</v>
      </c>
      <c r="BR745" s="11">
        <f t="shared" si="440"/>
        <v>-738.53250000000139</v>
      </c>
      <c r="BS745" s="11">
        <f t="shared" si="441"/>
        <v>-738.53250000000139</v>
      </c>
    </row>
    <row r="746" spans="1:71" ht="16" customHeight="1">
      <c r="A746" s="2">
        <v>43993</v>
      </c>
      <c r="B746" s="10" t="s">
        <v>2074</v>
      </c>
      <c r="C746" s="11">
        <v>14</v>
      </c>
      <c r="D746" s="10">
        <v>-95</v>
      </c>
      <c r="E746" s="10">
        <v>0.4</v>
      </c>
      <c r="K746">
        <v>0</v>
      </c>
      <c r="L746" t="s">
        <v>888</v>
      </c>
      <c r="M746" t="s">
        <v>2183</v>
      </c>
      <c r="N746" t="s">
        <v>892</v>
      </c>
      <c r="O746" t="s">
        <v>1167</v>
      </c>
      <c r="P746" t="s">
        <v>892</v>
      </c>
      <c r="Q746" t="s">
        <v>895</v>
      </c>
      <c r="R746" t="s">
        <v>1169</v>
      </c>
      <c r="S746" t="s">
        <v>1510</v>
      </c>
      <c r="T746" t="s">
        <v>890</v>
      </c>
      <c r="U746" t="s">
        <v>2679</v>
      </c>
      <c r="V746" t="s">
        <v>888</v>
      </c>
      <c r="W746" t="s">
        <v>2834</v>
      </c>
      <c r="X746" t="s">
        <v>1171</v>
      </c>
      <c r="Y746" t="s">
        <v>2679</v>
      </c>
      <c r="Z746" t="s">
        <v>889</v>
      </c>
      <c r="AA746" t="s">
        <v>888</v>
      </c>
      <c r="AB746" t="s">
        <v>2834</v>
      </c>
      <c r="AC746" t="s">
        <v>2679</v>
      </c>
      <c r="AD746" t="s">
        <v>890</v>
      </c>
      <c r="AH746" s="11">
        <f t="shared" si="406"/>
        <v>-316.17574715000063</v>
      </c>
      <c r="AI746" s="11">
        <f t="shared" si="407"/>
        <v>-617.05224422500032</v>
      </c>
      <c r="AJ746" s="11">
        <f t="shared" si="408"/>
        <v>-566.90699715000073</v>
      </c>
      <c r="AK746" s="11">
        <f t="shared" si="409"/>
        <v>-617.05224422500032</v>
      </c>
      <c r="AL746" s="11">
        <f t="shared" si="410"/>
        <v>-466.61650300000133</v>
      </c>
      <c r="AM746" s="11">
        <f t="shared" si="411"/>
        <v>-416.46624130000004</v>
      </c>
      <c r="AN746" s="11">
        <f t="shared" si="412"/>
        <v>-366.32099422500033</v>
      </c>
      <c r="AO746" s="11">
        <f t="shared" si="413"/>
        <v>-266.03050007500099</v>
      </c>
      <c r="AP746" s="11">
        <f t="shared" si="414"/>
        <v>-65.444497150000643</v>
      </c>
      <c r="AQ746" s="11">
        <f t="shared" si="415"/>
        <v>-165.73499129999999</v>
      </c>
      <c r="AR746" s="11">
        <f t="shared" si="416"/>
        <v>135.1415057749997</v>
      </c>
      <c r="AS746" s="11">
        <f t="shared" si="417"/>
        <v>84.996258699999984</v>
      </c>
      <c r="AT746" s="11">
        <f t="shared" si="418"/>
        <v>-65.444497150000643</v>
      </c>
      <c r="AU746" s="11">
        <f t="shared" si="419"/>
        <v>34.845996999998718</v>
      </c>
      <c r="AV746" s="11">
        <f t="shared" si="420"/>
        <v>-165.73499129999999</v>
      </c>
      <c r="AW746" s="11">
        <f t="shared" si="421"/>
        <v>135.1415057749997</v>
      </c>
      <c r="AX746" s="11">
        <f t="shared" si="422"/>
        <v>-65.444497150000643</v>
      </c>
      <c r="AY746" s="11">
        <f t="shared" si="423"/>
        <v>-266.03050007500099</v>
      </c>
      <c r="AZ746" s="11"/>
      <c r="BA746" s="11"/>
      <c r="BB746" s="11">
        <f t="shared" si="424"/>
        <v>-16.171747149999369</v>
      </c>
      <c r="BC746" s="11">
        <f t="shared" si="425"/>
        <v>282.94975577500031</v>
      </c>
      <c r="BD746" s="11">
        <f t="shared" si="426"/>
        <v>233.09700285000059</v>
      </c>
      <c r="BE746" s="11">
        <f t="shared" si="427"/>
        <v>282.94975577500031</v>
      </c>
      <c r="BF746" s="11">
        <f t="shared" si="428"/>
        <v>133.39149700000127</v>
      </c>
      <c r="BG746" s="11">
        <f t="shared" si="429"/>
        <v>83.533758700000007</v>
      </c>
      <c r="BH746" s="11">
        <f t="shared" si="430"/>
        <v>33.68100577500033</v>
      </c>
      <c r="BI746" s="11">
        <f t="shared" si="431"/>
        <v>-66.024500074999068</v>
      </c>
      <c r="BJ746" s="11">
        <f t="shared" si="432"/>
        <v>-265.44049714999937</v>
      </c>
      <c r="BK746" s="11">
        <f t="shared" si="433"/>
        <v>-165.73499129999999</v>
      </c>
      <c r="BL746" s="11">
        <f t="shared" si="434"/>
        <v>-464.85649422499972</v>
      </c>
      <c r="BM746" s="11">
        <f t="shared" si="435"/>
        <v>-415.0037413</v>
      </c>
      <c r="BN746" s="11">
        <f t="shared" si="436"/>
        <v>-265.44049714999937</v>
      </c>
      <c r="BO746" s="11">
        <f t="shared" si="437"/>
        <v>-365.14600299999876</v>
      </c>
      <c r="BP746" s="11">
        <f t="shared" si="438"/>
        <v>-165.73499129999999</v>
      </c>
      <c r="BQ746" s="11">
        <f t="shared" si="439"/>
        <v>-464.85649422499972</v>
      </c>
      <c r="BR746" s="11">
        <f t="shared" si="440"/>
        <v>-265.44049714999937</v>
      </c>
      <c r="BS746" s="11">
        <f t="shared" si="441"/>
        <v>-66.024500074999068</v>
      </c>
    </row>
    <row r="747" spans="1:71" ht="16" customHeight="1">
      <c r="A747" s="2">
        <v>43993</v>
      </c>
      <c r="B747" s="10" t="s">
        <v>333</v>
      </c>
      <c r="C747" s="11">
        <v>15</v>
      </c>
      <c r="D747" s="10">
        <v>-94</v>
      </c>
      <c r="E747" s="10">
        <v>0.4</v>
      </c>
      <c r="I747">
        <v>3.43681506849315E-2</v>
      </c>
      <c r="K747">
        <v>0</v>
      </c>
      <c r="L747" t="s">
        <v>1896</v>
      </c>
      <c r="M747" t="s">
        <v>2263</v>
      </c>
      <c r="N747" t="s">
        <v>2259</v>
      </c>
      <c r="O747" t="s">
        <v>2259</v>
      </c>
      <c r="P747" t="s">
        <v>2262</v>
      </c>
      <c r="Q747" t="s">
        <v>2259</v>
      </c>
      <c r="R747" t="s">
        <v>2261</v>
      </c>
      <c r="S747" t="s">
        <v>2262</v>
      </c>
      <c r="T747" t="s">
        <v>1574</v>
      </c>
      <c r="U747" t="s">
        <v>1575</v>
      </c>
      <c r="V747" t="s">
        <v>2267</v>
      </c>
      <c r="W747" t="s">
        <v>2306</v>
      </c>
      <c r="X747" t="s">
        <v>2266</v>
      </c>
      <c r="Y747" t="s">
        <v>1578</v>
      </c>
      <c r="Z747" t="s">
        <v>2306</v>
      </c>
      <c r="AA747" t="s">
        <v>2066</v>
      </c>
      <c r="AB747" t="s">
        <v>1580</v>
      </c>
      <c r="AC747" t="s">
        <v>1572</v>
      </c>
      <c r="AD747" t="s">
        <v>2271</v>
      </c>
      <c r="AH747" s="11">
        <f t="shared" si="406"/>
        <v>-2243.6375000000003</v>
      </c>
      <c r="AI747" s="11">
        <f t="shared" si="407"/>
        <v>765.13749999999982</v>
      </c>
      <c r="AJ747" s="11">
        <f t="shared" si="408"/>
        <v>765.13749999999982</v>
      </c>
      <c r="AK747" s="11">
        <f t="shared" si="409"/>
        <v>263.67499999999984</v>
      </c>
      <c r="AL747" s="11">
        <f t="shared" si="410"/>
        <v>765.13749999999982</v>
      </c>
      <c r="AM747" s="11">
        <f t="shared" si="411"/>
        <v>-237.78750000000002</v>
      </c>
      <c r="AN747" s="11">
        <f t="shared" si="412"/>
        <v>263.67499999999984</v>
      </c>
      <c r="AO747" s="11">
        <f t="shared" si="413"/>
        <v>1266.5999999999999</v>
      </c>
      <c r="AP747" s="11">
        <f t="shared" si="414"/>
        <v>1768.0625</v>
      </c>
      <c r="AQ747" s="11">
        <f t="shared" si="415"/>
        <v>5278.3</v>
      </c>
      <c r="AR747" s="11">
        <f t="shared" si="416"/>
        <v>7785.6125000000011</v>
      </c>
      <c r="AS747" s="11">
        <f t="shared" si="417"/>
        <v>6782.6875</v>
      </c>
      <c r="AT747" s="11">
        <f t="shared" si="418"/>
        <v>9791.4624999999996</v>
      </c>
      <c r="AU747" s="11">
        <f t="shared" si="419"/>
        <v>7785.6125000000011</v>
      </c>
      <c r="AV747" s="11">
        <f t="shared" si="420"/>
        <v>9290</v>
      </c>
      <c r="AW747" s="11">
        <f t="shared" si="421"/>
        <v>11295.85</v>
      </c>
      <c r="AX747" s="11">
        <f t="shared" si="422"/>
        <v>12800.237500000001</v>
      </c>
      <c r="AY747" s="11">
        <f t="shared" si="423"/>
        <v>10292.925000000001</v>
      </c>
      <c r="AZ747" s="11"/>
      <c r="BA747" s="11"/>
      <c r="BB747" s="11">
        <f t="shared" si="424"/>
        <v>-1243.6375</v>
      </c>
      <c r="BC747" s="11">
        <f t="shared" si="425"/>
        <v>-4234.8625000000002</v>
      </c>
      <c r="BD747" s="11">
        <f t="shared" si="426"/>
        <v>-4234.8625000000002</v>
      </c>
      <c r="BE747" s="11">
        <f t="shared" si="427"/>
        <v>-3736.3250000000003</v>
      </c>
      <c r="BF747" s="11">
        <f t="shared" si="428"/>
        <v>-4234.8625000000002</v>
      </c>
      <c r="BG747" s="11">
        <f t="shared" si="429"/>
        <v>-3237.7875000000004</v>
      </c>
      <c r="BH747" s="11">
        <f t="shared" si="430"/>
        <v>-3736.3250000000003</v>
      </c>
      <c r="BI747" s="11">
        <f t="shared" si="431"/>
        <v>-4733.3999999999996</v>
      </c>
      <c r="BJ747" s="11">
        <f t="shared" si="432"/>
        <v>-5231.9375</v>
      </c>
      <c r="BK747" s="11">
        <f t="shared" si="433"/>
        <v>-8721.7000000000007</v>
      </c>
      <c r="BL747" s="11">
        <f t="shared" si="434"/>
        <v>-11214.387499999999</v>
      </c>
      <c r="BM747" s="11">
        <f t="shared" si="435"/>
        <v>-10217.3125</v>
      </c>
      <c r="BN747" s="11">
        <f t="shared" si="436"/>
        <v>-13208.5375</v>
      </c>
      <c r="BO747" s="11">
        <f t="shared" si="437"/>
        <v>-11214.387499999999</v>
      </c>
      <c r="BP747" s="11">
        <f t="shared" si="438"/>
        <v>-12710</v>
      </c>
      <c r="BQ747" s="11">
        <f t="shared" si="439"/>
        <v>-14704.15</v>
      </c>
      <c r="BR747" s="11">
        <f t="shared" si="440"/>
        <v>-16199.762499999999</v>
      </c>
      <c r="BS747" s="11">
        <f t="shared" si="441"/>
        <v>-13707.074999999999</v>
      </c>
    </row>
    <row r="748" spans="1:71" ht="16" customHeight="1">
      <c r="A748" s="2">
        <v>43994</v>
      </c>
      <c r="B748" s="10" t="s">
        <v>136</v>
      </c>
      <c r="C748" s="11">
        <v>1</v>
      </c>
      <c r="D748" s="10">
        <v>-280</v>
      </c>
      <c r="E748" s="10">
        <v>-0.4</v>
      </c>
      <c r="K748">
        <v>0</v>
      </c>
      <c r="L748" t="s">
        <v>778</v>
      </c>
      <c r="M748" t="s">
        <v>125</v>
      </c>
      <c r="N748" t="s">
        <v>125</v>
      </c>
      <c r="O748" t="s">
        <v>126</v>
      </c>
      <c r="P748" t="s">
        <v>1293</v>
      </c>
      <c r="Q748" t="s">
        <v>1293</v>
      </c>
      <c r="R748" t="s">
        <v>1293</v>
      </c>
      <c r="S748" t="s">
        <v>1293</v>
      </c>
      <c r="T748" t="s">
        <v>124</v>
      </c>
      <c r="U748" t="s">
        <v>124</v>
      </c>
      <c r="V748" t="s">
        <v>124</v>
      </c>
      <c r="W748" t="s">
        <v>124</v>
      </c>
      <c r="X748" t="s">
        <v>124</v>
      </c>
      <c r="Y748" t="s">
        <v>124</v>
      </c>
      <c r="Z748" t="s">
        <v>1293</v>
      </c>
      <c r="AA748" t="s">
        <v>124</v>
      </c>
      <c r="AB748" t="s">
        <v>124</v>
      </c>
      <c r="AC748" t="s">
        <v>124</v>
      </c>
      <c r="AD748" t="s">
        <v>1293</v>
      </c>
      <c r="AH748" s="11">
        <f t="shared" si="406"/>
        <v>-1946.875</v>
      </c>
      <c r="AI748" s="11">
        <f t="shared" si="407"/>
        <v>-1946.875</v>
      </c>
      <c r="AJ748" s="11">
        <f t="shared" si="408"/>
        <v>-3451.2624999999998</v>
      </c>
      <c r="AK748" s="11">
        <f t="shared" si="409"/>
        <v>-2949.7999999999997</v>
      </c>
      <c r="AL748" s="11">
        <f t="shared" si="410"/>
        <v>-2949.7999999999997</v>
      </c>
      <c r="AM748" s="11">
        <f t="shared" si="411"/>
        <v>-2949.7999999999997</v>
      </c>
      <c r="AN748" s="11">
        <f t="shared" si="412"/>
        <v>-2949.7999999999997</v>
      </c>
      <c r="AO748" s="11">
        <f t="shared" si="413"/>
        <v>-2448.3375000000001</v>
      </c>
      <c r="AP748" s="11">
        <f t="shared" si="414"/>
        <v>-2448.3375000000001</v>
      </c>
      <c r="AQ748" s="11">
        <f t="shared" si="415"/>
        <v>-2448.3375000000001</v>
      </c>
      <c r="AR748" s="11">
        <f t="shared" si="416"/>
        <v>-2448.3375000000001</v>
      </c>
      <c r="AS748" s="11">
        <f t="shared" si="417"/>
        <v>-2448.3375000000001</v>
      </c>
      <c r="AT748" s="11">
        <f t="shared" si="418"/>
        <v>-2448.3375000000001</v>
      </c>
      <c r="AU748" s="11">
        <f t="shared" si="419"/>
        <v>-2949.7999999999997</v>
      </c>
      <c r="AV748" s="11">
        <f t="shared" si="420"/>
        <v>-2448.3375000000001</v>
      </c>
      <c r="AW748" s="11">
        <f t="shared" si="421"/>
        <v>-2448.3375000000001</v>
      </c>
      <c r="AX748" s="11">
        <f t="shared" si="422"/>
        <v>-2448.3375000000001</v>
      </c>
      <c r="AY748" s="11">
        <f t="shared" si="423"/>
        <v>-2949.7999999999997</v>
      </c>
      <c r="AZ748" s="11"/>
      <c r="BA748" s="11"/>
      <c r="BB748" s="11">
        <f t="shared" si="424"/>
        <v>53.124999999999943</v>
      </c>
      <c r="BC748" s="11">
        <f t="shared" si="425"/>
        <v>53.124999999999943</v>
      </c>
      <c r="BD748" s="11">
        <f t="shared" si="426"/>
        <v>1548.7375000000002</v>
      </c>
      <c r="BE748" s="11">
        <f t="shared" si="427"/>
        <v>1050.2</v>
      </c>
      <c r="BF748" s="11">
        <f t="shared" si="428"/>
        <v>1050.2</v>
      </c>
      <c r="BG748" s="11">
        <f t="shared" si="429"/>
        <v>1050.2</v>
      </c>
      <c r="BH748" s="11">
        <f t="shared" si="430"/>
        <v>1050.2</v>
      </c>
      <c r="BI748" s="11">
        <f t="shared" si="431"/>
        <v>551.66250000000014</v>
      </c>
      <c r="BJ748" s="11">
        <f t="shared" si="432"/>
        <v>551.66250000000014</v>
      </c>
      <c r="BK748" s="11">
        <f t="shared" si="433"/>
        <v>551.66250000000014</v>
      </c>
      <c r="BL748" s="11">
        <f t="shared" si="434"/>
        <v>551.66250000000014</v>
      </c>
      <c r="BM748" s="11">
        <f t="shared" si="435"/>
        <v>551.66250000000014</v>
      </c>
      <c r="BN748" s="11">
        <f t="shared" si="436"/>
        <v>551.66250000000014</v>
      </c>
      <c r="BO748" s="11">
        <f t="shared" si="437"/>
        <v>1050.2</v>
      </c>
      <c r="BP748" s="11">
        <f t="shared" si="438"/>
        <v>551.66250000000014</v>
      </c>
      <c r="BQ748" s="11">
        <f t="shared" si="439"/>
        <v>551.66250000000014</v>
      </c>
      <c r="BR748" s="11">
        <f t="shared" si="440"/>
        <v>551.66250000000014</v>
      </c>
      <c r="BS748" s="11">
        <f t="shared" si="441"/>
        <v>1050.2</v>
      </c>
    </row>
    <row r="749" spans="1:71" ht="16" customHeight="1">
      <c r="A749" s="2">
        <v>43994</v>
      </c>
      <c r="B749" s="10" t="s">
        <v>564</v>
      </c>
      <c r="C749" s="11">
        <v>2</v>
      </c>
      <c r="D749" s="10">
        <v>-231</v>
      </c>
      <c r="E749" s="10">
        <v>-1.1000000000000001</v>
      </c>
      <c r="K749">
        <v>0</v>
      </c>
      <c r="L749" t="s">
        <v>1587</v>
      </c>
      <c r="M749" t="s">
        <v>680</v>
      </c>
      <c r="N749" t="s">
        <v>680</v>
      </c>
      <c r="O749" t="s">
        <v>679</v>
      </c>
      <c r="P749" t="s">
        <v>675</v>
      </c>
      <c r="Q749" t="s">
        <v>675</v>
      </c>
      <c r="R749" t="s">
        <v>675</v>
      </c>
      <c r="S749" t="s">
        <v>675</v>
      </c>
      <c r="T749" t="s">
        <v>679</v>
      </c>
      <c r="U749" t="s">
        <v>679</v>
      </c>
      <c r="V749" t="s">
        <v>679</v>
      </c>
      <c r="W749" t="s">
        <v>679</v>
      </c>
      <c r="X749" t="s">
        <v>681</v>
      </c>
      <c r="Y749" t="s">
        <v>681</v>
      </c>
      <c r="Z749" t="s">
        <v>681</v>
      </c>
      <c r="AA749" t="s">
        <v>675</v>
      </c>
      <c r="AB749" t="s">
        <v>675</v>
      </c>
      <c r="AC749" t="s">
        <v>676</v>
      </c>
      <c r="AD749" t="s">
        <v>677</v>
      </c>
      <c r="AH749" s="11">
        <f t="shared" si="406"/>
        <v>-1985.0625</v>
      </c>
      <c r="AI749" s="11">
        <f t="shared" si="407"/>
        <v>-1985.0625</v>
      </c>
      <c r="AJ749" s="11">
        <f t="shared" si="408"/>
        <v>-2486.5250000000001</v>
      </c>
      <c r="AK749" s="11">
        <f t="shared" si="409"/>
        <v>-3489.4500000000003</v>
      </c>
      <c r="AL749" s="11">
        <f t="shared" si="410"/>
        <v>-3489.4500000000003</v>
      </c>
      <c r="AM749" s="11">
        <f t="shared" si="411"/>
        <v>-3489.4500000000003</v>
      </c>
      <c r="AN749" s="11">
        <f t="shared" si="412"/>
        <v>-3489.4500000000003</v>
      </c>
      <c r="AO749" s="11">
        <f t="shared" si="413"/>
        <v>-2486.5250000000001</v>
      </c>
      <c r="AP749" s="11">
        <f t="shared" si="414"/>
        <v>-2486.5250000000001</v>
      </c>
      <c r="AQ749" s="11">
        <f t="shared" si="415"/>
        <v>-2486.5250000000001</v>
      </c>
      <c r="AR749" s="11">
        <f t="shared" si="416"/>
        <v>-2486.5250000000001</v>
      </c>
      <c r="AS749" s="11">
        <f t="shared" si="417"/>
        <v>-2987.9875000000002</v>
      </c>
      <c r="AT749" s="11">
        <f t="shared" si="418"/>
        <v>-2987.9875000000002</v>
      </c>
      <c r="AU749" s="11">
        <f t="shared" si="419"/>
        <v>-2987.9875000000002</v>
      </c>
      <c r="AV749" s="11">
        <f t="shared" si="420"/>
        <v>-3489.4500000000003</v>
      </c>
      <c r="AW749" s="11">
        <f t="shared" si="421"/>
        <v>-3489.4500000000003</v>
      </c>
      <c r="AX749" s="11">
        <f t="shared" si="422"/>
        <v>-3990.9124999999999</v>
      </c>
      <c r="AY749" s="11">
        <f t="shared" si="423"/>
        <v>-4492.375</v>
      </c>
      <c r="AZ749" s="11"/>
      <c r="BA749" s="11"/>
      <c r="BB749" s="11">
        <f t="shared" si="424"/>
        <v>1014.9375</v>
      </c>
      <c r="BC749" s="11">
        <f t="shared" si="425"/>
        <v>1014.9375</v>
      </c>
      <c r="BD749" s="11">
        <f t="shared" si="426"/>
        <v>1513.4749999999999</v>
      </c>
      <c r="BE749" s="11">
        <f t="shared" si="427"/>
        <v>2510.5499999999997</v>
      </c>
      <c r="BF749" s="11">
        <f t="shared" si="428"/>
        <v>2510.5499999999997</v>
      </c>
      <c r="BG749" s="11">
        <f t="shared" si="429"/>
        <v>2510.5499999999997</v>
      </c>
      <c r="BH749" s="11">
        <f t="shared" si="430"/>
        <v>2510.5499999999997</v>
      </c>
      <c r="BI749" s="11">
        <f t="shared" si="431"/>
        <v>1513.4749999999999</v>
      </c>
      <c r="BJ749" s="11">
        <f t="shared" si="432"/>
        <v>1513.4749999999999</v>
      </c>
      <c r="BK749" s="11">
        <f t="shared" si="433"/>
        <v>1513.4749999999999</v>
      </c>
      <c r="BL749" s="11">
        <f t="shared" si="434"/>
        <v>1513.4749999999999</v>
      </c>
      <c r="BM749" s="11">
        <f t="shared" si="435"/>
        <v>2012.0124999999998</v>
      </c>
      <c r="BN749" s="11">
        <f t="shared" si="436"/>
        <v>2012.0124999999998</v>
      </c>
      <c r="BO749" s="11">
        <f t="shared" si="437"/>
        <v>2012.0124999999998</v>
      </c>
      <c r="BP749" s="11">
        <f t="shared" si="438"/>
        <v>2510.5499999999997</v>
      </c>
      <c r="BQ749" s="11">
        <f t="shared" si="439"/>
        <v>2510.5499999999997</v>
      </c>
      <c r="BR749" s="11">
        <f t="shared" si="440"/>
        <v>3009.0875000000001</v>
      </c>
      <c r="BS749" s="11">
        <f t="shared" si="441"/>
        <v>3507.625</v>
      </c>
    </row>
    <row r="750" spans="1:71" ht="16" customHeight="1">
      <c r="A750" s="2">
        <v>43994</v>
      </c>
      <c r="B750" s="10" t="s">
        <v>691</v>
      </c>
      <c r="C750" s="11">
        <v>3</v>
      </c>
      <c r="D750" s="10">
        <v>-90</v>
      </c>
      <c r="E750" s="10">
        <v>-1.7</v>
      </c>
      <c r="K750">
        <v>0</v>
      </c>
      <c r="L750" t="s">
        <v>1409</v>
      </c>
      <c r="M750" t="s">
        <v>697</v>
      </c>
      <c r="N750" t="s">
        <v>695</v>
      </c>
      <c r="O750" t="s">
        <v>696</v>
      </c>
      <c r="P750" t="s">
        <v>698</v>
      </c>
      <c r="Q750" t="s">
        <v>698</v>
      </c>
      <c r="R750" t="s">
        <v>697</v>
      </c>
      <c r="S750" t="s">
        <v>696</v>
      </c>
      <c r="T750" t="s">
        <v>696</v>
      </c>
      <c r="U750" t="s">
        <v>878</v>
      </c>
      <c r="V750" t="s">
        <v>697</v>
      </c>
      <c r="W750" t="s">
        <v>696</v>
      </c>
      <c r="X750" t="s">
        <v>696</v>
      </c>
      <c r="Y750" t="s">
        <v>698</v>
      </c>
      <c r="Z750" t="s">
        <v>698</v>
      </c>
      <c r="AA750" t="s">
        <v>698</v>
      </c>
      <c r="AB750" t="s">
        <v>700</v>
      </c>
      <c r="AC750" t="s">
        <v>699</v>
      </c>
      <c r="AD750" t="s">
        <v>2583</v>
      </c>
      <c r="AH750" s="11">
        <f t="shared" si="406"/>
        <v>-10559.449999999999</v>
      </c>
      <c r="AI750" s="11">
        <f t="shared" si="407"/>
        <v>-8553.5999999999985</v>
      </c>
      <c r="AJ750" s="11">
        <f t="shared" si="408"/>
        <v>-9556.5249999999996</v>
      </c>
      <c r="AK750" s="11">
        <f t="shared" si="409"/>
        <v>-12565.3</v>
      </c>
      <c r="AL750" s="11">
        <f t="shared" si="410"/>
        <v>-12565.3</v>
      </c>
      <c r="AM750" s="11">
        <f t="shared" si="411"/>
        <v>-10559.449999999999</v>
      </c>
      <c r="AN750" s="11">
        <f t="shared" si="412"/>
        <v>-9556.5249999999996</v>
      </c>
      <c r="AO750" s="11">
        <f t="shared" si="413"/>
        <v>-9556.5249999999996</v>
      </c>
      <c r="AP750" s="11">
        <f t="shared" si="414"/>
        <v>-7550.6749999999993</v>
      </c>
      <c r="AQ750" s="11">
        <f t="shared" si="415"/>
        <v>-10559.449999999999</v>
      </c>
      <c r="AR750" s="11">
        <f t="shared" si="416"/>
        <v>-9556.5249999999996</v>
      </c>
      <c r="AS750" s="11">
        <f t="shared" si="417"/>
        <v>-9556.5249999999996</v>
      </c>
      <c r="AT750" s="11">
        <f t="shared" si="418"/>
        <v>-12565.3</v>
      </c>
      <c r="AU750" s="11">
        <f t="shared" si="419"/>
        <v>-12565.3</v>
      </c>
      <c r="AV750" s="11">
        <f t="shared" si="420"/>
        <v>-12565.3</v>
      </c>
      <c r="AW750" s="11">
        <f t="shared" si="421"/>
        <v>-13568.225</v>
      </c>
      <c r="AX750" s="11">
        <f t="shared" si="422"/>
        <v>-15574.074999999999</v>
      </c>
      <c r="AY750" s="11">
        <f t="shared" si="423"/>
        <v>-20588.7</v>
      </c>
      <c r="AZ750" s="11"/>
      <c r="BA750" s="11"/>
      <c r="BB750" s="11">
        <f t="shared" si="424"/>
        <v>5440.55</v>
      </c>
      <c r="BC750" s="11">
        <f t="shared" si="425"/>
        <v>3446.4000000000005</v>
      </c>
      <c r="BD750" s="11">
        <f t="shared" si="426"/>
        <v>4443.4750000000004</v>
      </c>
      <c r="BE750" s="11">
        <f t="shared" si="427"/>
        <v>7434.7000000000007</v>
      </c>
      <c r="BF750" s="11">
        <f t="shared" si="428"/>
        <v>7434.7000000000007</v>
      </c>
      <c r="BG750" s="11">
        <f t="shared" si="429"/>
        <v>5440.55</v>
      </c>
      <c r="BH750" s="11">
        <f t="shared" si="430"/>
        <v>4443.4750000000004</v>
      </c>
      <c r="BI750" s="11">
        <f t="shared" si="431"/>
        <v>4443.4750000000004</v>
      </c>
      <c r="BJ750" s="11">
        <f t="shared" si="432"/>
        <v>2449.3250000000003</v>
      </c>
      <c r="BK750" s="11">
        <f t="shared" si="433"/>
        <v>5440.55</v>
      </c>
      <c r="BL750" s="11">
        <f t="shared" si="434"/>
        <v>4443.4750000000004</v>
      </c>
      <c r="BM750" s="11">
        <f t="shared" si="435"/>
        <v>4443.4750000000004</v>
      </c>
      <c r="BN750" s="11">
        <f t="shared" si="436"/>
        <v>7434.7000000000007</v>
      </c>
      <c r="BO750" s="11">
        <f t="shared" si="437"/>
        <v>7434.7000000000007</v>
      </c>
      <c r="BP750" s="11">
        <f t="shared" si="438"/>
        <v>7434.7000000000007</v>
      </c>
      <c r="BQ750" s="11">
        <f t="shared" si="439"/>
        <v>8431.7749999999996</v>
      </c>
      <c r="BR750" s="11">
        <f t="shared" si="440"/>
        <v>10425.925000000001</v>
      </c>
      <c r="BS750" s="11">
        <f t="shared" si="441"/>
        <v>15411.3</v>
      </c>
    </row>
    <row r="751" spans="1:71" ht="16" customHeight="1">
      <c r="A751" s="2">
        <v>43994</v>
      </c>
      <c r="B751" s="10" t="s">
        <v>1075</v>
      </c>
      <c r="C751" s="11">
        <v>4</v>
      </c>
      <c r="D751" s="10">
        <v>-66</v>
      </c>
      <c r="E751" s="10">
        <v>-0.5</v>
      </c>
      <c r="K751">
        <v>0</v>
      </c>
      <c r="L751" t="s">
        <v>971</v>
      </c>
      <c r="M751" t="s">
        <v>606</v>
      </c>
      <c r="N751" t="s">
        <v>607</v>
      </c>
      <c r="O751" t="s">
        <v>1402</v>
      </c>
      <c r="P751" t="s">
        <v>2072</v>
      </c>
      <c r="Q751" t="s">
        <v>2072</v>
      </c>
      <c r="R751" t="s">
        <v>2073</v>
      </c>
      <c r="S751" t="s">
        <v>962</v>
      </c>
      <c r="T751" t="s">
        <v>2072</v>
      </c>
      <c r="U751" t="s">
        <v>2351</v>
      </c>
      <c r="V751" t="s">
        <v>923</v>
      </c>
      <c r="W751" t="s">
        <v>334</v>
      </c>
      <c r="X751" t="s">
        <v>2173</v>
      </c>
      <c r="Y751" t="s">
        <v>340</v>
      </c>
      <c r="Z751" t="s">
        <v>929</v>
      </c>
      <c r="AA751" t="s">
        <v>925</v>
      </c>
      <c r="AB751" t="s">
        <v>926</v>
      </c>
      <c r="AC751" t="s">
        <v>926</v>
      </c>
      <c r="AD751" t="s">
        <v>338</v>
      </c>
      <c r="AH751" s="11">
        <f t="shared" si="406"/>
        <v>-4503</v>
      </c>
      <c r="AI751" s="11">
        <f t="shared" si="407"/>
        <v>-2998.6125000000002</v>
      </c>
      <c r="AJ751" s="11">
        <f t="shared" si="408"/>
        <v>-8514.7000000000007</v>
      </c>
      <c r="AK751" s="11">
        <f t="shared" si="409"/>
        <v>-10019.0875</v>
      </c>
      <c r="AL751" s="11">
        <f t="shared" si="410"/>
        <v>-10019.0875</v>
      </c>
      <c r="AM751" s="11">
        <f t="shared" si="411"/>
        <v>-9517.625</v>
      </c>
      <c r="AN751" s="11">
        <f t="shared" si="412"/>
        <v>-9016.1625000000004</v>
      </c>
      <c r="AO751" s="11">
        <f t="shared" si="413"/>
        <v>-10019.0875</v>
      </c>
      <c r="AP751" s="11">
        <f t="shared" si="414"/>
        <v>-10520.55</v>
      </c>
      <c r="AQ751" s="11">
        <f t="shared" si="415"/>
        <v>-15535.174999999999</v>
      </c>
      <c r="AR751" s="11">
        <f t="shared" si="416"/>
        <v>-16036.637499999999</v>
      </c>
      <c r="AS751" s="11">
        <f t="shared" si="417"/>
        <v>-21552.724999999999</v>
      </c>
      <c r="AT751" s="11">
        <f t="shared" si="418"/>
        <v>-20549.8</v>
      </c>
      <c r="AU751" s="11">
        <f t="shared" si="419"/>
        <v>-24060.037499999999</v>
      </c>
      <c r="AV751" s="11">
        <f t="shared" si="420"/>
        <v>-20048.337499999998</v>
      </c>
      <c r="AW751" s="11">
        <f t="shared" si="421"/>
        <v>-22555.649999999998</v>
      </c>
      <c r="AX751" s="11">
        <f t="shared" si="422"/>
        <v>-22555.649999999998</v>
      </c>
      <c r="AY751" s="11">
        <f t="shared" si="423"/>
        <v>-19045.412499999999</v>
      </c>
      <c r="AZ751" s="11"/>
      <c r="BA751" s="11"/>
      <c r="BB751" s="11">
        <f t="shared" si="424"/>
        <v>1496.9999999999998</v>
      </c>
      <c r="BC751" s="11">
        <f t="shared" si="425"/>
        <v>1.3875000000000455</v>
      </c>
      <c r="BD751" s="11">
        <f t="shared" si="426"/>
        <v>5485.3</v>
      </c>
      <c r="BE751" s="11">
        <f t="shared" si="427"/>
        <v>6980.9124999999995</v>
      </c>
      <c r="BF751" s="11">
        <f t="shared" si="428"/>
        <v>6980.9124999999995</v>
      </c>
      <c r="BG751" s="11">
        <f t="shared" si="429"/>
        <v>6482.375</v>
      </c>
      <c r="BH751" s="11">
        <f t="shared" si="430"/>
        <v>5983.8374999999996</v>
      </c>
      <c r="BI751" s="11">
        <f t="shared" si="431"/>
        <v>6980.9124999999995</v>
      </c>
      <c r="BJ751" s="11">
        <f t="shared" si="432"/>
        <v>7479.4500000000007</v>
      </c>
      <c r="BK751" s="11">
        <f t="shared" si="433"/>
        <v>12464.825000000001</v>
      </c>
      <c r="BL751" s="11">
        <f t="shared" si="434"/>
        <v>12963.362500000001</v>
      </c>
      <c r="BM751" s="11">
        <f t="shared" si="435"/>
        <v>18447.275000000001</v>
      </c>
      <c r="BN751" s="11">
        <f t="shared" si="436"/>
        <v>17450.2</v>
      </c>
      <c r="BO751" s="11">
        <f t="shared" si="437"/>
        <v>20939.962500000001</v>
      </c>
      <c r="BP751" s="11">
        <f t="shared" si="438"/>
        <v>16951.662500000002</v>
      </c>
      <c r="BQ751" s="11">
        <f t="shared" si="439"/>
        <v>19444.350000000002</v>
      </c>
      <c r="BR751" s="11">
        <f t="shared" si="440"/>
        <v>19444.350000000002</v>
      </c>
      <c r="BS751" s="11">
        <f t="shared" si="441"/>
        <v>15954.587500000001</v>
      </c>
    </row>
    <row r="752" spans="1:71" ht="16" customHeight="1">
      <c r="A752" s="2">
        <v>43994</v>
      </c>
      <c r="B752" s="10" t="s">
        <v>2405</v>
      </c>
      <c r="C752" s="11">
        <v>5</v>
      </c>
      <c r="D752" s="10">
        <v>-59</v>
      </c>
      <c r="E752" s="10">
        <v>4.2</v>
      </c>
      <c r="K752">
        <v>0</v>
      </c>
      <c r="L752" t="s">
        <v>2406</v>
      </c>
      <c r="M752" t="s">
        <v>2406</v>
      </c>
      <c r="N752" t="s">
        <v>3013</v>
      </c>
      <c r="O752" t="s">
        <v>2408</v>
      </c>
      <c r="P752" t="s">
        <v>2409</v>
      </c>
      <c r="Q752" t="s">
        <v>2409</v>
      </c>
      <c r="R752" t="s">
        <v>3068</v>
      </c>
      <c r="S752" t="s">
        <v>2411</v>
      </c>
      <c r="T752" t="s">
        <v>2412</v>
      </c>
      <c r="U752" t="s">
        <v>2408</v>
      </c>
      <c r="V752" t="s">
        <v>2408</v>
      </c>
      <c r="W752" t="s">
        <v>2412</v>
      </c>
      <c r="X752" t="s">
        <v>2412</v>
      </c>
      <c r="Y752" t="s">
        <v>2412</v>
      </c>
      <c r="Z752" t="s">
        <v>3067</v>
      </c>
      <c r="AA752" t="s">
        <v>2413</v>
      </c>
      <c r="AB752" t="s">
        <v>2410</v>
      </c>
      <c r="AC752" t="s">
        <v>2409</v>
      </c>
      <c r="AD752" t="s">
        <v>2410</v>
      </c>
      <c r="AH752" s="11">
        <f t="shared" si="406"/>
        <v>-59.8125</v>
      </c>
      <c r="AI752" s="11">
        <f t="shared" si="407"/>
        <v>-210.25125000000034</v>
      </c>
      <c r="AJ752" s="11">
        <f t="shared" si="408"/>
        <v>-260.3974999999993</v>
      </c>
      <c r="AK752" s="11">
        <f t="shared" si="409"/>
        <v>-460.98250000000036</v>
      </c>
      <c r="AL752" s="11">
        <f t="shared" si="410"/>
        <v>-460.98250000000036</v>
      </c>
      <c r="AM752" s="11">
        <f t="shared" si="411"/>
        <v>-611.42125000000078</v>
      </c>
      <c r="AN752" s="11">
        <f t="shared" si="412"/>
        <v>-360.69000000000068</v>
      </c>
      <c r="AO752" s="11">
        <f t="shared" si="413"/>
        <v>-310.54374999999999</v>
      </c>
      <c r="AP752" s="11">
        <f t="shared" si="414"/>
        <v>-260.3974999999993</v>
      </c>
      <c r="AQ752" s="11">
        <f t="shared" si="415"/>
        <v>-260.3974999999993</v>
      </c>
      <c r="AR752" s="11">
        <f t="shared" si="416"/>
        <v>-310.54374999999999</v>
      </c>
      <c r="AS752" s="11">
        <f t="shared" si="417"/>
        <v>-310.54374999999999</v>
      </c>
      <c r="AT752" s="11">
        <f t="shared" si="418"/>
        <v>-310.54374999999999</v>
      </c>
      <c r="AU752" s="11">
        <f t="shared" si="419"/>
        <v>-561.27499999999998</v>
      </c>
      <c r="AV752" s="11">
        <f t="shared" si="420"/>
        <v>-511.12874999999934</v>
      </c>
      <c r="AW752" s="11">
        <f t="shared" si="421"/>
        <v>-410.83624999999961</v>
      </c>
      <c r="AX752" s="11">
        <f t="shared" si="422"/>
        <v>-460.98250000000036</v>
      </c>
      <c r="AY752" s="11">
        <f t="shared" si="423"/>
        <v>-410.83624999999961</v>
      </c>
      <c r="AZ752" s="11"/>
      <c r="BA752" s="11"/>
      <c r="BB752" s="11">
        <f t="shared" si="424"/>
        <v>-59.8125</v>
      </c>
      <c r="BC752" s="11">
        <f t="shared" si="425"/>
        <v>89.748750000000342</v>
      </c>
      <c r="BD752" s="11">
        <f t="shared" si="426"/>
        <v>139.60249999999928</v>
      </c>
      <c r="BE752" s="11">
        <f t="shared" si="427"/>
        <v>339.01750000000033</v>
      </c>
      <c r="BF752" s="11">
        <f t="shared" si="428"/>
        <v>339.01750000000033</v>
      </c>
      <c r="BG752" s="11">
        <f t="shared" si="429"/>
        <v>488.5787500000007</v>
      </c>
      <c r="BH752" s="11">
        <f t="shared" si="430"/>
        <v>239.31000000000068</v>
      </c>
      <c r="BI752" s="11">
        <f t="shared" si="431"/>
        <v>189.45625000000001</v>
      </c>
      <c r="BJ752" s="11">
        <f t="shared" si="432"/>
        <v>139.60249999999928</v>
      </c>
      <c r="BK752" s="11">
        <f t="shared" si="433"/>
        <v>139.60249999999928</v>
      </c>
      <c r="BL752" s="11">
        <f t="shared" si="434"/>
        <v>189.45625000000001</v>
      </c>
      <c r="BM752" s="11">
        <f t="shared" si="435"/>
        <v>189.45625000000001</v>
      </c>
      <c r="BN752" s="11">
        <f t="shared" si="436"/>
        <v>189.45625000000001</v>
      </c>
      <c r="BO752" s="11">
        <f t="shared" si="437"/>
        <v>438.72500000000002</v>
      </c>
      <c r="BP752" s="11">
        <f t="shared" si="438"/>
        <v>388.87124999999929</v>
      </c>
      <c r="BQ752" s="11">
        <f t="shared" si="439"/>
        <v>289.16374999999971</v>
      </c>
      <c r="BR752" s="11">
        <f t="shared" si="440"/>
        <v>339.01750000000033</v>
      </c>
      <c r="BS752" s="11">
        <f t="shared" si="441"/>
        <v>289.16374999999971</v>
      </c>
    </row>
    <row r="753" spans="1:71" ht="16" customHeight="1">
      <c r="A753" s="2">
        <v>43994</v>
      </c>
      <c r="B753" s="10" t="s">
        <v>866</v>
      </c>
      <c r="C753" s="11">
        <v>6</v>
      </c>
      <c r="D753" s="10">
        <v>-53</v>
      </c>
      <c r="E753" s="10">
        <v>-2.8</v>
      </c>
      <c r="K753">
        <v>0</v>
      </c>
      <c r="L753" t="s">
        <v>992</v>
      </c>
      <c r="M753" t="s">
        <v>277</v>
      </c>
      <c r="N753" t="s">
        <v>777</v>
      </c>
      <c r="O753" t="s">
        <v>277</v>
      </c>
      <c r="P753" t="s">
        <v>281</v>
      </c>
      <c r="Q753" t="s">
        <v>279</v>
      </c>
      <c r="R753" t="s">
        <v>281</v>
      </c>
      <c r="S753" t="s">
        <v>279</v>
      </c>
      <c r="T753" t="s">
        <v>278</v>
      </c>
      <c r="U753" t="s">
        <v>279</v>
      </c>
      <c r="V753" t="s">
        <v>279</v>
      </c>
      <c r="W753" t="s">
        <v>277</v>
      </c>
      <c r="X753" t="s">
        <v>279</v>
      </c>
      <c r="Y753" t="s">
        <v>279</v>
      </c>
      <c r="Z753" t="s">
        <v>281</v>
      </c>
      <c r="AA753" t="s">
        <v>280</v>
      </c>
      <c r="AB753" t="s">
        <v>274</v>
      </c>
      <c r="AC753" t="s">
        <v>274</v>
      </c>
      <c r="AD753" t="s">
        <v>352</v>
      </c>
      <c r="AH753" s="11">
        <f t="shared" si="406"/>
        <v>-3203.3125</v>
      </c>
      <c r="AI753" s="11">
        <f t="shared" si="407"/>
        <v>-2200.3874999999998</v>
      </c>
      <c r="AJ753" s="11">
        <f t="shared" si="408"/>
        <v>-3203.3125</v>
      </c>
      <c r="AK753" s="11">
        <f t="shared" si="409"/>
        <v>-4707.7</v>
      </c>
      <c r="AL753" s="11">
        <f t="shared" si="410"/>
        <v>-4206.2375000000002</v>
      </c>
      <c r="AM753" s="11">
        <f t="shared" si="411"/>
        <v>-4707.7</v>
      </c>
      <c r="AN753" s="11">
        <f t="shared" si="412"/>
        <v>-4206.2375000000002</v>
      </c>
      <c r="AO753" s="11">
        <f t="shared" si="413"/>
        <v>-3704.7750000000001</v>
      </c>
      <c r="AP753" s="11">
        <f t="shared" si="414"/>
        <v>-4206.2375000000002</v>
      </c>
      <c r="AQ753" s="11">
        <f t="shared" si="415"/>
        <v>-4206.2375000000002</v>
      </c>
      <c r="AR753" s="11">
        <f t="shared" si="416"/>
        <v>-3203.3125</v>
      </c>
      <c r="AS753" s="11">
        <f t="shared" si="417"/>
        <v>-4206.2375000000002</v>
      </c>
      <c r="AT753" s="11">
        <f t="shared" si="418"/>
        <v>-4206.2375000000002</v>
      </c>
      <c r="AU753" s="11">
        <f t="shared" si="419"/>
        <v>-4707.7</v>
      </c>
      <c r="AV753" s="11">
        <f t="shared" si="420"/>
        <v>-5710.625</v>
      </c>
      <c r="AW753" s="11">
        <f t="shared" si="421"/>
        <v>-6212.0874999999996</v>
      </c>
      <c r="AX753" s="11">
        <f t="shared" si="422"/>
        <v>-6212.0874999999996</v>
      </c>
      <c r="AY753" s="11">
        <f t="shared" si="423"/>
        <v>-7716.4750000000004</v>
      </c>
      <c r="AZ753" s="11"/>
      <c r="BA753" s="11"/>
      <c r="BB753" s="11">
        <f t="shared" si="424"/>
        <v>1796.6875</v>
      </c>
      <c r="BC753" s="11">
        <f t="shared" si="425"/>
        <v>799.61249999999995</v>
      </c>
      <c r="BD753" s="11">
        <f t="shared" si="426"/>
        <v>1796.6875</v>
      </c>
      <c r="BE753" s="11">
        <f t="shared" si="427"/>
        <v>3292.3</v>
      </c>
      <c r="BF753" s="11">
        <f t="shared" si="428"/>
        <v>2793.7624999999998</v>
      </c>
      <c r="BG753" s="11">
        <f t="shared" si="429"/>
        <v>3292.3</v>
      </c>
      <c r="BH753" s="11">
        <f t="shared" si="430"/>
        <v>2793.7624999999998</v>
      </c>
      <c r="BI753" s="11">
        <f t="shared" si="431"/>
        <v>2295.2249999999999</v>
      </c>
      <c r="BJ753" s="11">
        <f t="shared" si="432"/>
        <v>2793.7624999999998</v>
      </c>
      <c r="BK753" s="11">
        <f t="shared" si="433"/>
        <v>2793.7624999999998</v>
      </c>
      <c r="BL753" s="11">
        <f t="shared" si="434"/>
        <v>1796.6875</v>
      </c>
      <c r="BM753" s="11">
        <f t="shared" si="435"/>
        <v>2793.7624999999998</v>
      </c>
      <c r="BN753" s="11">
        <f t="shared" si="436"/>
        <v>2793.7624999999998</v>
      </c>
      <c r="BO753" s="11">
        <f t="shared" si="437"/>
        <v>3292.3</v>
      </c>
      <c r="BP753" s="11">
        <f t="shared" si="438"/>
        <v>4289.375</v>
      </c>
      <c r="BQ753" s="11">
        <f t="shared" si="439"/>
        <v>4787.9125000000004</v>
      </c>
      <c r="BR753" s="11">
        <f t="shared" si="440"/>
        <v>4787.9125000000004</v>
      </c>
      <c r="BS753" s="11">
        <f t="shared" si="441"/>
        <v>6283.5249999999996</v>
      </c>
    </row>
    <row r="754" spans="1:71" ht="16" customHeight="1">
      <c r="A754" s="2">
        <v>43994</v>
      </c>
      <c r="B754" s="10" t="s">
        <v>282</v>
      </c>
      <c r="C754" s="11">
        <v>7</v>
      </c>
      <c r="D754" s="10">
        <v>-43</v>
      </c>
      <c r="E754" s="10">
        <v>-0.6</v>
      </c>
      <c r="K754">
        <v>0</v>
      </c>
      <c r="L754" t="s">
        <v>1024</v>
      </c>
      <c r="M754" t="s">
        <v>944</v>
      </c>
      <c r="N754" t="s">
        <v>944</v>
      </c>
      <c r="O754" t="s">
        <v>1026</v>
      </c>
      <c r="P754" t="s">
        <v>129</v>
      </c>
      <c r="Q754" t="s">
        <v>129</v>
      </c>
      <c r="R754" t="s">
        <v>1026</v>
      </c>
      <c r="S754" t="s">
        <v>1026</v>
      </c>
      <c r="T754" t="s">
        <v>1026</v>
      </c>
      <c r="U754" t="s">
        <v>942</v>
      </c>
      <c r="V754" t="s">
        <v>1026</v>
      </c>
      <c r="W754" t="s">
        <v>942</v>
      </c>
      <c r="X754" t="s">
        <v>942</v>
      </c>
      <c r="Y754" t="s">
        <v>942</v>
      </c>
      <c r="Z754" t="s">
        <v>129</v>
      </c>
      <c r="AA754" t="s">
        <v>129</v>
      </c>
      <c r="AB754" t="s">
        <v>129</v>
      </c>
      <c r="AC754" t="s">
        <v>129</v>
      </c>
      <c r="AD754" t="s">
        <v>127</v>
      </c>
      <c r="AH754" s="11">
        <f t="shared" si="406"/>
        <v>-3414.2875000000004</v>
      </c>
      <c r="AI754" s="11">
        <f t="shared" si="407"/>
        <v>-3414.2875000000004</v>
      </c>
      <c r="AJ754" s="11">
        <f t="shared" si="408"/>
        <v>-4417.2125000000005</v>
      </c>
      <c r="AK754" s="11">
        <f t="shared" si="409"/>
        <v>-5420.1374999999998</v>
      </c>
      <c r="AL754" s="11">
        <f t="shared" si="410"/>
        <v>-5420.1374999999998</v>
      </c>
      <c r="AM754" s="11">
        <f t="shared" si="411"/>
        <v>-4417.2125000000005</v>
      </c>
      <c r="AN754" s="11">
        <f t="shared" si="412"/>
        <v>-4417.2125000000005</v>
      </c>
      <c r="AO754" s="11">
        <f t="shared" si="413"/>
        <v>-4417.2125000000005</v>
      </c>
      <c r="AP754" s="11">
        <f t="shared" si="414"/>
        <v>-4918.6750000000002</v>
      </c>
      <c r="AQ754" s="11">
        <f t="shared" si="415"/>
        <v>-4417.2125000000005</v>
      </c>
      <c r="AR754" s="11">
        <f t="shared" si="416"/>
        <v>-4918.6750000000002</v>
      </c>
      <c r="AS754" s="11">
        <f t="shared" si="417"/>
        <v>-4918.6750000000002</v>
      </c>
      <c r="AT754" s="11">
        <f t="shared" si="418"/>
        <v>-4918.6750000000002</v>
      </c>
      <c r="AU754" s="11">
        <f t="shared" si="419"/>
        <v>-5420.1374999999998</v>
      </c>
      <c r="AV754" s="11">
        <f t="shared" si="420"/>
        <v>-5420.1374999999998</v>
      </c>
      <c r="AW754" s="11">
        <f t="shared" si="421"/>
        <v>-5420.1374999999998</v>
      </c>
      <c r="AX754" s="11">
        <f t="shared" si="422"/>
        <v>-5420.1374999999998</v>
      </c>
      <c r="AY754" s="11">
        <f t="shared" si="423"/>
        <v>-5921.6</v>
      </c>
      <c r="AZ754" s="11"/>
      <c r="BA754" s="11"/>
      <c r="BB754" s="11">
        <f t="shared" si="424"/>
        <v>1585.7124999999999</v>
      </c>
      <c r="BC754" s="11">
        <f t="shared" si="425"/>
        <v>1585.7124999999999</v>
      </c>
      <c r="BD754" s="11">
        <f t="shared" si="426"/>
        <v>2582.7874999999999</v>
      </c>
      <c r="BE754" s="11">
        <f t="shared" si="427"/>
        <v>3579.8624999999997</v>
      </c>
      <c r="BF754" s="11">
        <f t="shared" si="428"/>
        <v>3579.8624999999997</v>
      </c>
      <c r="BG754" s="11">
        <f t="shared" si="429"/>
        <v>2582.7874999999999</v>
      </c>
      <c r="BH754" s="11">
        <f t="shared" si="430"/>
        <v>2582.7874999999999</v>
      </c>
      <c r="BI754" s="11">
        <f t="shared" si="431"/>
        <v>2582.7874999999999</v>
      </c>
      <c r="BJ754" s="11">
        <f t="shared" si="432"/>
        <v>3081.3249999999998</v>
      </c>
      <c r="BK754" s="11">
        <f t="shared" si="433"/>
        <v>2582.7874999999999</v>
      </c>
      <c r="BL754" s="11">
        <f t="shared" si="434"/>
        <v>3081.3249999999998</v>
      </c>
      <c r="BM754" s="11">
        <f t="shared" si="435"/>
        <v>3081.3249999999998</v>
      </c>
      <c r="BN754" s="11">
        <f t="shared" si="436"/>
        <v>3081.3249999999998</v>
      </c>
      <c r="BO754" s="11">
        <f t="shared" si="437"/>
        <v>3579.8624999999997</v>
      </c>
      <c r="BP754" s="11">
        <f t="shared" si="438"/>
        <v>3579.8624999999997</v>
      </c>
      <c r="BQ754" s="11">
        <f t="shared" si="439"/>
        <v>3579.8624999999997</v>
      </c>
      <c r="BR754" s="11">
        <f t="shared" si="440"/>
        <v>3579.8624999999997</v>
      </c>
      <c r="BS754" s="11">
        <f t="shared" si="441"/>
        <v>4078.3999999999996</v>
      </c>
    </row>
    <row r="755" spans="1:71" ht="16" customHeight="1">
      <c r="A755" s="2">
        <v>43994</v>
      </c>
      <c r="B755" s="10" t="s">
        <v>874</v>
      </c>
      <c r="C755" s="11">
        <v>8</v>
      </c>
      <c r="D755" s="10">
        <v>-37</v>
      </c>
      <c r="E755" s="10">
        <v>0.8</v>
      </c>
      <c r="K755">
        <v>0</v>
      </c>
      <c r="L755" t="s">
        <v>676</v>
      </c>
      <c r="M755" t="s">
        <v>677</v>
      </c>
      <c r="N755" t="s">
        <v>676</v>
      </c>
      <c r="O755" t="s">
        <v>1742</v>
      </c>
      <c r="P755" t="s">
        <v>673</v>
      </c>
      <c r="Q755" t="s">
        <v>1741</v>
      </c>
      <c r="R755" t="s">
        <v>677</v>
      </c>
      <c r="S755" t="s">
        <v>677</v>
      </c>
      <c r="T755" t="s">
        <v>677</v>
      </c>
      <c r="U755" t="s">
        <v>676</v>
      </c>
      <c r="V755" t="s">
        <v>675</v>
      </c>
      <c r="W755" t="s">
        <v>676</v>
      </c>
      <c r="X755" t="s">
        <v>677</v>
      </c>
      <c r="Y755" t="s">
        <v>677</v>
      </c>
      <c r="Z755" t="s">
        <v>677</v>
      </c>
      <c r="AA755" t="s">
        <v>1741</v>
      </c>
      <c r="AB755" t="s">
        <v>1741</v>
      </c>
      <c r="AC755" t="s">
        <v>678</v>
      </c>
      <c r="AD755" t="s">
        <v>1740</v>
      </c>
      <c r="AH755" s="11">
        <f t="shared" si="406"/>
        <v>-997.36250000000007</v>
      </c>
      <c r="AI755" s="11">
        <f t="shared" si="407"/>
        <v>-495.90000000000003</v>
      </c>
      <c r="AJ755" s="11">
        <f t="shared" si="408"/>
        <v>-1498.825</v>
      </c>
      <c r="AK755" s="11">
        <f t="shared" si="409"/>
        <v>-3003.2124999999996</v>
      </c>
      <c r="AL755" s="11">
        <f t="shared" si="410"/>
        <v>-2501.75</v>
      </c>
      <c r="AM755" s="11">
        <f t="shared" si="411"/>
        <v>-997.36250000000007</v>
      </c>
      <c r="AN755" s="11">
        <f t="shared" si="412"/>
        <v>-997.36250000000007</v>
      </c>
      <c r="AO755" s="11">
        <f t="shared" si="413"/>
        <v>-997.36250000000007</v>
      </c>
      <c r="AP755" s="11">
        <f t="shared" si="414"/>
        <v>-495.90000000000003</v>
      </c>
      <c r="AQ755" s="11">
        <f t="shared" si="415"/>
        <v>5.5624999999999432</v>
      </c>
      <c r="AR755" s="11">
        <f t="shared" si="416"/>
        <v>-495.90000000000003</v>
      </c>
      <c r="AS755" s="11">
        <f t="shared" si="417"/>
        <v>-997.36250000000007</v>
      </c>
      <c r="AT755" s="11">
        <f t="shared" si="418"/>
        <v>-997.36250000000007</v>
      </c>
      <c r="AU755" s="11">
        <f t="shared" si="419"/>
        <v>-997.36250000000007</v>
      </c>
      <c r="AV755" s="11">
        <f t="shared" si="420"/>
        <v>-2501.75</v>
      </c>
      <c r="AW755" s="11">
        <f t="shared" si="421"/>
        <v>-2501.75</v>
      </c>
      <c r="AX755" s="11">
        <f t="shared" si="422"/>
        <v>-2000.2875000000001</v>
      </c>
      <c r="AY755" s="11">
        <f t="shared" si="423"/>
        <v>-3504.6749999999997</v>
      </c>
      <c r="AZ755" s="11"/>
      <c r="BA755" s="11"/>
      <c r="BB755" s="11">
        <f t="shared" si="424"/>
        <v>2.6374999999999602</v>
      </c>
      <c r="BC755" s="11">
        <f t="shared" si="425"/>
        <v>-495.90000000000003</v>
      </c>
      <c r="BD755" s="11">
        <f t="shared" si="426"/>
        <v>501.17499999999995</v>
      </c>
      <c r="BE755" s="11">
        <f t="shared" si="427"/>
        <v>1996.7875000000004</v>
      </c>
      <c r="BF755" s="11">
        <f t="shared" si="428"/>
        <v>1498.25</v>
      </c>
      <c r="BG755" s="11">
        <f t="shared" si="429"/>
        <v>2.6374999999999602</v>
      </c>
      <c r="BH755" s="11">
        <f t="shared" si="430"/>
        <v>2.6374999999999602</v>
      </c>
      <c r="BI755" s="11">
        <f t="shared" si="431"/>
        <v>2.6374999999999602</v>
      </c>
      <c r="BJ755" s="11">
        <f t="shared" si="432"/>
        <v>-495.90000000000003</v>
      </c>
      <c r="BK755" s="11">
        <f t="shared" si="433"/>
        <v>-994.4375</v>
      </c>
      <c r="BL755" s="11">
        <f t="shared" si="434"/>
        <v>-495.90000000000003</v>
      </c>
      <c r="BM755" s="11">
        <f t="shared" si="435"/>
        <v>2.6374999999999602</v>
      </c>
      <c r="BN755" s="11">
        <f t="shared" si="436"/>
        <v>2.6374999999999602</v>
      </c>
      <c r="BO755" s="11">
        <f t="shared" si="437"/>
        <v>2.6374999999999602</v>
      </c>
      <c r="BP755" s="11">
        <f t="shared" si="438"/>
        <v>1498.25</v>
      </c>
      <c r="BQ755" s="11">
        <f t="shared" si="439"/>
        <v>1498.25</v>
      </c>
      <c r="BR755" s="11">
        <f t="shared" si="440"/>
        <v>999.71249999999986</v>
      </c>
      <c r="BS755" s="11">
        <f t="shared" si="441"/>
        <v>2495.3250000000003</v>
      </c>
    </row>
    <row r="756" spans="1:71" ht="16" customHeight="1">
      <c r="A756" s="2">
        <v>43994</v>
      </c>
      <c r="B756" s="10" t="s">
        <v>2025</v>
      </c>
      <c r="C756" s="11">
        <v>9</v>
      </c>
      <c r="D756" s="10">
        <v>-33</v>
      </c>
      <c r="E756" s="10">
        <v>-0.5</v>
      </c>
      <c r="K756">
        <v>0</v>
      </c>
      <c r="L756" t="s">
        <v>2147</v>
      </c>
      <c r="M756" t="s">
        <v>1478</v>
      </c>
      <c r="N756" t="s">
        <v>1477</v>
      </c>
      <c r="O756" t="s">
        <v>2149</v>
      </c>
      <c r="P756" t="s">
        <v>1476</v>
      </c>
      <c r="Q756" t="s">
        <v>2149</v>
      </c>
      <c r="R756" t="s">
        <v>2149</v>
      </c>
      <c r="S756" t="s">
        <v>1477</v>
      </c>
      <c r="T756" t="s">
        <v>1477</v>
      </c>
      <c r="U756" t="s">
        <v>1477</v>
      </c>
      <c r="V756" t="s">
        <v>1476</v>
      </c>
      <c r="W756" t="s">
        <v>2184</v>
      </c>
      <c r="X756" t="s">
        <v>2184</v>
      </c>
      <c r="Y756" t="s">
        <v>1057</v>
      </c>
      <c r="Z756" t="s">
        <v>2184</v>
      </c>
      <c r="AA756" t="s">
        <v>1057</v>
      </c>
      <c r="AB756" t="s">
        <v>1057</v>
      </c>
      <c r="AC756" t="s">
        <v>1476</v>
      </c>
      <c r="AD756" t="s">
        <v>2185</v>
      </c>
      <c r="AH756" s="11">
        <f t="shared" si="406"/>
        <v>-4385.5499999999993</v>
      </c>
      <c r="AI756" s="11">
        <f t="shared" si="407"/>
        <v>-3884.0874999999996</v>
      </c>
      <c r="AJ756" s="11">
        <f t="shared" si="408"/>
        <v>-3382.625</v>
      </c>
      <c r="AK756" s="11">
        <f t="shared" si="409"/>
        <v>-4887.0124999999998</v>
      </c>
      <c r="AL756" s="11">
        <f t="shared" si="410"/>
        <v>-3382.625</v>
      </c>
      <c r="AM756" s="11">
        <f t="shared" si="411"/>
        <v>-3382.625</v>
      </c>
      <c r="AN756" s="11">
        <f t="shared" si="412"/>
        <v>-3884.0874999999996</v>
      </c>
      <c r="AO756" s="11">
        <f t="shared" si="413"/>
        <v>-3884.0874999999996</v>
      </c>
      <c r="AP756" s="11">
        <f t="shared" si="414"/>
        <v>-3884.0874999999996</v>
      </c>
      <c r="AQ756" s="11">
        <f t="shared" si="415"/>
        <v>-4887.0124999999998</v>
      </c>
      <c r="AR756" s="11">
        <f t="shared" si="416"/>
        <v>-5889.9375</v>
      </c>
      <c r="AS756" s="11">
        <f t="shared" si="417"/>
        <v>-5889.9375</v>
      </c>
      <c r="AT756" s="11">
        <f t="shared" si="418"/>
        <v>-5388.4749999999995</v>
      </c>
      <c r="AU756" s="11">
        <f t="shared" si="419"/>
        <v>-5889.9375</v>
      </c>
      <c r="AV756" s="11">
        <f t="shared" si="420"/>
        <v>-5388.4749999999995</v>
      </c>
      <c r="AW756" s="11">
        <f t="shared" si="421"/>
        <v>-5388.4749999999995</v>
      </c>
      <c r="AX756" s="11">
        <f t="shared" si="422"/>
        <v>-4887.0124999999998</v>
      </c>
      <c r="AY756" s="11">
        <f t="shared" si="423"/>
        <v>-8898.7124999999996</v>
      </c>
      <c r="AZ756" s="11"/>
      <c r="BA756" s="11"/>
      <c r="BB756" s="11">
        <f t="shared" si="424"/>
        <v>1614.4500000000003</v>
      </c>
      <c r="BC756" s="11">
        <f t="shared" si="425"/>
        <v>1115.9125000000001</v>
      </c>
      <c r="BD756" s="11">
        <f t="shared" si="426"/>
        <v>617.375</v>
      </c>
      <c r="BE756" s="11">
        <f t="shared" si="427"/>
        <v>2112.9875000000002</v>
      </c>
      <c r="BF756" s="11">
        <f t="shared" si="428"/>
        <v>617.375</v>
      </c>
      <c r="BG756" s="11">
        <f t="shared" si="429"/>
        <v>617.375</v>
      </c>
      <c r="BH756" s="11">
        <f t="shared" si="430"/>
        <v>1115.9125000000001</v>
      </c>
      <c r="BI756" s="11">
        <f t="shared" si="431"/>
        <v>1115.9125000000001</v>
      </c>
      <c r="BJ756" s="11">
        <f t="shared" si="432"/>
        <v>1115.9125000000001</v>
      </c>
      <c r="BK756" s="11">
        <f t="shared" si="433"/>
        <v>2112.9875000000002</v>
      </c>
      <c r="BL756" s="11">
        <f t="shared" si="434"/>
        <v>3110.0625</v>
      </c>
      <c r="BM756" s="11">
        <f t="shared" si="435"/>
        <v>3110.0625</v>
      </c>
      <c r="BN756" s="11">
        <f t="shared" si="436"/>
        <v>2611.5250000000001</v>
      </c>
      <c r="BO756" s="11">
        <f t="shared" si="437"/>
        <v>3110.0625</v>
      </c>
      <c r="BP756" s="11">
        <f t="shared" si="438"/>
        <v>2611.5250000000001</v>
      </c>
      <c r="BQ756" s="11">
        <f t="shared" si="439"/>
        <v>2611.5250000000001</v>
      </c>
      <c r="BR756" s="11">
        <f t="shared" si="440"/>
        <v>2112.9875000000002</v>
      </c>
      <c r="BS756" s="11">
        <f t="shared" si="441"/>
        <v>6101.2875000000004</v>
      </c>
    </row>
    <row r="757" spans="1:71" ht="16" customHeight="1">
      <c r="A757" s="2">
        <v>43994</v>
      </c>
      <c r="B757" s="10" t="s">
        <v>548</v>
      </c>
      <c r="C757" s="11">
        <v>10</v>
      </c>
      <c r="D757" s="10">
        <v>-28</v>
      </c>
      <c r="E757" s="10">
        <v>-2.4</v>
      </c>
      <c r="K757">
        <v>0</v>
      </c>
      <c r="L757" t="s">
        <v>117</v>
      </c>
      <c r="M757" t="s">
        <v>118</v>
      </c>
      <c r="N757" t="s">
        <v>109</v>
      </c>
      <c r="O757" t="s">
        <v>1482</v>
      </c>
      <c r="P757" t="s">
        <v>121</v>
      </c>
      <c r="Q757" t="s">
        <v>121</v>
      </c>
      <c r="R757" t="s">
        <v>120</v>
      </c>
      <c r="S757" t="s">
        <v>118</v>
      </c>
      <c r="T757" t="s">
        <v>1161</v>
      </c>
      <c r="U757" t="s">
        <v>1161</v>
      </c>
      <c r="V757" t="s">
        <v>116</v>
      </c>
      <c r="W757" t="s">
        <v>118</v>
      </c>
      <c r="X757" t="s">
        <v>109</v>
      </c>
      <c r="Y757" t="s">
        <v>120</v>
      </c>
      <c r="Z757" t="s">
        <v>121</v>
      </c>
      <c r="AA757" t="s">
        <v>1482</v>
      </c>
      <c r="AB757" t="s">
        <v>1482</v>
      </c>
      <c r="AC757" t="s">
        <v>1482</v>
      </c>
      <c r="AD757" t="s">
        <v>114</v>
      </c>
      <c r="AH757" s="11">
        <f t="shared" si="406"/>
        <v>-887.74251304999996</v>
      </c>
      <c r="AI757" s="11">
        <f t="shared" si="407"/>
        <v>-1188.6149984249955</v>
      </c>
      <c r="AJ757" s="11">
        <f t="shared" si="408"/>
        <v>-1489.4965101249968</v>
      </c>
      <c r="AK757" s="11">
        <f t="shared" si="409"/>
        <v>-1389.2050130499999</v>
      </c>
      <c r="AL757" s="11">
        <f t="shared" si="410"/>
        <v>-1389.2050130499999</v>
      </c>
      <c r="AM757" s="11">
        <f t="shared" si="411"/>
        <v>-1288.9064954999924</v>
      </c>
      <c r="AN757" s="11">
        <f t="shared" si="412"/>
        <v>-887.74251304999996</v>
      </c>
      <c r="AO757" s="11">
        <f t="shared" si="413"/>
        <v>-586.86200427499625</v>
      </c>
      <c r="AP757" s="11">
        <f t="shared" si="414"/>
        <v>-586.86200427499625</v>
      </c>
      <c r="AQ757" s="11">
        <f t="shared" si="415"/>
        <v>-787.44399549999241</v>
      </c>
      <c r="AR757" s="11">
        <f t="shared" si="416"/>
        <v>-887.74251304999996</v>
      </c>
      <c r="AS757" s="11">
        <f t="shared" si="417"/>
        <v>-1188.6149984249955</v>
      </c>
      <c r="AT757" s="11">
        <f t="shared" si="418"/>
        <v>-1288.9064954999924</v>
      </c>
      <c r="AU757" s="11">
        <f t="shared" si="419"/>
        <v>-1389.2050130499999</v>
      </c>
      <c r="AV757" s="11">
        <f t="shared" si="420"/>
        <v>-1489.4965101249968</v>
      </c>
      <c r="AW757" s="11">
        <f t="shared" si="421"/>
        <v>-1489.4965101249968</v>
      </c>
      <c r="AX757" s="11">
        <f t="shared" si="422"/>
        <v>-1489.4965101249968</v>
      </c>
      <c r="AY757" s="11">
        <f t="shared" si="423"/>
        <v>-1589.7870042749962</v>
      </c>
      <c r="AZ757" s="11"/>
      <c r="BA757" s="11"/>
      <c r="BB757" s="11">
        <f t="shared" si="424"/>
        <v>112.25748694999999</v>
      </c>
      <c r="BC757" s="11">
        <f t="shared" si="425"/>
        <v>411.37500157499562</v>
      </c>
      <c r="BD757" s="11">
        <f t="shared" si="426"/>
        <v>710.50148987499688</v>
      </c>
      <c r="BE757" s="11">
        <f t="shared" si="427"/>
        <v>610.79498695000007</v>
      </c>
      <c r="BF757" s="11">
        <f t="shared" si="428"/>
        <v>610.79498695000007</v>
      </c>
      <c r="BG757" s="11">
        <f t="shared" si="429"/>
        <v>511.08150449999243</v>
      </c>
      <c r="BH757" s="11">
        <f t="shared" si="430"/>
        <v>112.25748694999999</v>
      </c>
      <c r="BI757" s="11">
        <f t="shared" si="431"/>
        <v>-186.86800427500378</v>
      </c>
      <c r="BJ757" s="11">
        <f t="shared" si="432"/>
        <v>-186.86800427500378</v>
      </c>
      <c r="BK757" s="11">
        <f t="shared" si="433"/>
        <v>12.544004499992411</v>
      </c>
      <c r="BL757" s="11">
        <f t="shared" si="434"/>
        <v>112.25748694999999</v>
      </c>
      <c r="BM757" s="11">
        <f t="shared" si="435"/>
        <v>411.37500157499562</v>
      </c>
      <c r="BN757" s="11">
        <f t="shared" si="436"/>
        <v>511.08150449999243</v>
      </c>
      <c r="BO757" s="11">
        <f t="shared" si="437"/>
        <v>610.79498695000007</v>
      </c>
      <c r="BP757" s="11">
        <f t="shared" si="438"/>
        <v>710.50148987499688</v>
      </c>
      <c r="BQ757" s="11">
        <f t="shared" si="439"/>
        <v>710.50148987499688</v>
      </c>
      <c r="BR757" s="11">
        <f t="shared" si="440"/>
        <v>710.50148987499688</v>
      </c>
      <c r="BS757" s="11">
        <f t="shared" si="441"/>
        <v>810.2069957249962</v>
      </c>
    </row>
    <row r="758" spans="1:71" ht="16" customHeight="1">
      <c r="A758" s="2">
        <v>43994</v>
      </c>
      <c r="B758" s="10" t="s">
        <v>2318</v>
      </c>
      <c r="C758" s="11">
        <v>11</v>
      </c>
      <c r="D758" s="10">
        <v>-23</v>
      </c>
      <c r="E758" s="10">
        <v>0</v>
      </c>
      <c r="K758">
        <v>0</v>
      </c>
      <c r="L758" t="s">
        <v>1010</v>
      </c>
      <c r="M758" t="s">
        <v>757</v>
      </c>
      <c r="N758" t="s">
        <v>757</v>
      </c>
      <c r="O758" t="s">
        <v>1834</v>
      </c>
      <c r="P758" t="s">
        <v>1289</v>
      </c>
      <c r="Q758" t="s">
        <v>1766</v>
      </c>
      <c r="R758" t="s">
        <v>1834</v>
      </c>
      <c r="S758" t="s">
        <v>1766</v>
      </c>
      <c r="T758" t="s">
        <v>1834</v>
      </c>
      <c r="U758" t="s">
        <v>1834</v>
      </c>
      <c r="V758" t="s">
        <v>1767</v>
      </c>
      <c r="W758" t="s">
        <v>1291</v>
      </c>
      <c r="X758" t="s">
        <v>1291</v>
      </c>
      <c r="Y758" t="s">
        <v>1766</v>
      </c>
      <c r="Z758" t="s">
        <v>1291</v>
      </c>
      <c r="AA758" t="s">
        <v>1289</v>
      </c>
      <c r="AB758" t="s">
        <v>1291</v>
      </c>
      <c r="AC758" t="s">
        <v>1766</v>
      </c>
      <c r="AD758" t="s">
        <v>1291</v>
      </c>
      <c r="AH758" s="11">
        <f t="shared" si="406"/>
        <v>-2453.9</v>
      </c>
      <c r="AI758" s="11">
        <f t="shared" si="407"/>
        <v>-2453.9</v>
      </c>
      <c r="AJ758" s="11">
        <f t="shared" si="408"/>
        <v>-3456.8250000000003</v>
      </c>
      <c r="AK758" s="11">
        <f t="shared" si="409"/>
        <v>-5462.6749999999993</v>
      </c>
      <c r="AL758" s="11">
        <f t="shared" si="410"/>
        <v>-4459.75</v>
      </c>
      <c r="AM758" s="11">
        <f t="shared" si="411"/>
        <v>-3456.8250000000003</v>
      </c>
      <c r="AN758" s="11">
        <f t="shared" si="412"/>
        <v>-4459.75</v>
      </c>
      <c r="AO758" s="11">
        <f t="shared" si="413"/>
        <v>-3456.8250000000003</v>
      </c>
      <c r="AP758" s="11">
        <f t="shared" si="414"/>
        <v>-3456.8250000000003</v>
      </c>
      <c r="AQ758" s="11">
        <f t="shared" si="415"/>
        <v>-3958.2874999999999</v>
      </c>
      <c r="AR758" s="11">
        <f t="shared" si="416"/>
        <v>-4961.2124999999996</v>
      </c>
      <c r="AS758" s="11">
        <f t="shared" si="417"/>
        <v>-4961.2124999999996</v>
      </c>
      <c r="AT758" s="11">
        <f t="shared" si="418"/>
        <v>-4459.75</v>
      </c>
      <c r="AU758" s="11">
        <f t="shared" si="419"/>
        <v>-4961.2124999999996</v>
      </c>
      <c r="AV758" s="11">
        <f t="shared" si="420"/>
        <v>-5462.6749999999993</v>
      </c>
      <c r="AW758" s="11">
        <f t="shared" si="421"/>
        <v>-4961.2124999999996</v>
      </c>
      <c r="AX758" s="11">
        <f t="shared" si="422"/>
        <v>-4459.75</v>
      </c>
      <c r="AY758" s="11">
        <f t="shared" si="423"/>
        <v>-4961.2124999999996</v>
      </c>
      <c r="AZ758" s="11"/>
      <c r="BA758" s="11"/>
      <c r="BB758" s="11">
        <f t="shared" si="424"/>
        <v>1546.1</v>
      </c>
      <c r="BC758" s="11">
        <f t="shared" si="425"/>
        <v>1546.1</v>
      </c>
      <c r="BD758" s="11">
        <f t="shared" si="426"/>
        <v>2543.1749999999997</v>
      </c>
      <c r="BE758" s="11">
        <f t="shared" si="427"/>
        <v>4537.3250000000007</v>
      </c>
      <c r="BF758" s="11">
        <f t="shared" si="428"/>
        <v>3540.25</v>
      </c>
      <c r="BG758" s="11">
        <f t="shared" si="429"/>
        <v>2543.1749999999997</v>
      </c>
      <c r="BH758" s="11">
        <f t="shared" si="430"/>
        <v>3540.25</v>
      </c>
      <c r="BI758" s="11">
        <f t="shared" si="431"/>
        <v>2543.1749999999997</v>
      </c>
      <c r="BJ758" s="11">
        <f t="shared" si="432"/>
        <v>2543.1749999999997</v>
      </c>
      <c r="BK758" s="11">
        <f t="shared" si="433"/>
        <v>3041.7125000000001</v>
      </c>
      <c r="BL758" s="11">
        <f t="shared" si="434"/>
        <v>4038.7875000000004</v>
      </c>
      <c r="BM758" s="11">
        <f t="shared" si="435"/>
        <v>4038.7875000000004</v>
      </c>
      <c r="BN758" s="11">
        <f t="shared" si="436"/>
        <v>3540.25</v>
      </c>
      <c r="BO758" s="11">
        <f t="shared" si="437"/>
        <v>4038.7875000000004</v>
      </c>
      <c r="BP758" s="11">
        <f t="shared" si="438"/>
        <v>4537.3250000000007</v>
      </c>
      <c r="BQ758" s="11">
        <f t="shared" si="439"/>
        <v>4038.7875000000004</v>
      </c>
      <c r="BR758" s="11">
        <f t="shared" si="440"/>
        <v>3540.25</v>
      </c>
      <c r="BS758" s="11">
        <f t="shared" si="441"/>
        <v>4038.7875000000004</v>
      </c>
    </row>
    <row r="759" spans="1:71" ht="16" customHeight="1">
      <c r="A759" s="2">
        <v>43994</v>
      </c>
      <c r="B759" s="10" t="s">
        <v>2450</v>
      </c>
      <c r="C759" s="11">
        <v>12</v>
      </c>
      <c r="D759" s="10">
        <v>-22</v>
      </c>
      <c r="E759" s="10">
        <v>-3.9</v>
      </c>
      <c r="K759">
        <v>0</v>
      </c>
      <c r="L759" t="s">
        <v>201</v>
      </c>
      <c r="M759" t="s">
        <v>207</v>
      </c>
      <c r="N759" t="s">
        <v>207</v>
      </c>
      <c r="O759" t="s">
        <v>1728</v>
      </c>
      <c r="P759" t="s">
        <v>207</v>
      </c>
      <c r="Q759" t="s">
        <v>204</v>
      </c>
      <c r="R759" t="s">
        <v>205</v>
      </c>
      <c r="S759" t="s">
        <v>205</v>
      </c>
      <c r="T759" t="s">
        <v>206</v>
      </c>
      <c r="U759" t="s">
        <v>201</v>
      </c>
      <c r="V759" t="s">
        <v>206</v>
      </c>
      <c r="W759" t="s">
        <v>201</v>
      </c>
      <c r="X759" t="s">
        <v>205</v>
      </c>
      <c r="Y759" t="s">
        <v>206</v>
      </c>
      <c r="Z759" t="s">
        <v>205</v>
      </c>
      <c r="AA759" t="s">
        <v>206</v>
      </c>
      <c r="AB759" t="s">
        <v>205</v>
      </c>
      <c r="AC759" t="s">
        <v>204</v>
      </c>
      <c r="AD759" t="s">
        <v>1728</v>
      </c>
      <c r="AH759" s="11">
        <f t="shared" si="406"/>
        <v>-2597.4500000000003</v>
      </c>
      <c r="AI759" s="11">
        <f t="shared" si="407"/>
        <v>-2597.4500000000003</v>
      </c>
      <c r="AJ759" s="11">
        <f t="shared" si="408"/>
        <v>-3098.9125000000004</v>
      </c>
      <c r="AK759" s="11">
        <f t="shared" si="409"/>
        <v>-2597.4500000000003</v>
      </c>
      <c r="AL759" s="11">
        <f t="shared" si="410"/>
        <v>-2095.9875000000002</v>
      </c>
      <c r="AM759" s="11">
        <f t="shared" si="411"/>
        <v>-1594.5249999999999</v>
      </c>
      <c r="AN759" s="11">
        <f t="shared" si="412"/>
        <v>-1594.5249999999999</v>
      </c>
      <c r="AO759" s="11">
        <f t="shared" si="413"/>
        <v>-1093.0625</v>
      </c>
      <c r="AP759" s="11">
        <f t="shared" si="414"/>
        <v>-591.6</v>
      </c>
      <c r="AQ759" s="11">
        <f t="shared" si="415"/>
        <v>-1093.0625</v>
      </c>
      <c r="AR759" s="11">
        <f t="shared" si="416"/>
        <v>-591.6</v>
      </c>
      <c r="AS759" s="11">
        <f t="shared" si="417"/>
        <v>-1594.5249999999999</v>
      </c>
      <c r="AT759" s="11">
        <f t="shared" si="418"/>
        <v>-1093.0625</v>
      </c>
      <c r="AU759" s="11">
        <f t="shared" si="419"/>
        <v>-1594.5249999999999</v>
      </c>
      <c r="AV759" s="11">
        <f t="shared" si="420"/>
        <v>-1093.0625</v>
      </c>
      <c r="AW759" s="11">
        <f t="shared" si="421"/>
        <v>-1594.5249999999999</v>
      </c>
      <c r="AX759" s="11">
        <f t="shared" si="422"/>
        <v>-2095.9875000000002</v>
      </c>
      <c r="AY759" s="11">
        <f t="shared" si="423"/>
        <v>-3098.9125000000004</v>
      </c>
      <c r="AZ759" s="11"/>
      <c r="BA759" s="11"/>
      <c r="BB759" s="11">
        <f t="shared" si="424"/>
        <v>1402.55</v>
      </c>
      <c r="BC759" s="11">
        <f t="shared" si="425"/>
        <v>1402.55</v>
      </c>
      <c r="BD759" s="11">
        <f t="shared" si="426"/>
        <v>1901.0874999999996</v>
      </c>
      <c r="BE759" s="11">
        <f t="shared" si="427"/>
        <v>1402.55</v>
      </c>
      <c r="BF759" s="11">
        <f t="shared" si="428"/>
        <v>904.01250000000005</v>
      </c>
      <c r="BG759" s="11">
        <f t="shared" si="429"/>
        <v>405.47500000000002</v>
      </c>
      <c r="BH759" s="11">
        <f t="shared" si="430"/>
        <v>405.47500000000002</v>
      </c>
      <c r="BI759" s="11">
        <f t="shared" si="431"/>
        <v>-93.062500000000028</v>
      </c>
      <c r="BJ759" s="11">
        <f t="shared" si="432"/>
        <v>-591.6</v>
      </c>
      <c r="BK759" s="11">
        <f t="shared" si="433"/>
        <v>-93.062500000000028</v>
      </c>
      <c r="BL759" s="11">
        <f t="shared" si="434"/>
        <v>-591.6</v>
      </c>
      <c r="BM759" s="11">
        <f t="shared" si="435"/>
        <v>405.47500000000002</v>
      </c>
      <c r="BN759" s="11">
        <f t="shared" si="436"/>
        <v>-93.062500000000028</v>
      </c>
      <c r="BO759" s="11">
        <f t="shared" si="437"/>
        <v>405.47500000000002</v>
      </c>
      <c r="BP759" s="11">
        <f t="shared" si="438"/>
        <v>-93.062500000000028</v>
      </c>
      <c r="BQ759" s="11">
        <f t="shared" si="439"/>
        <v>405.47500000000002</v>
      </c>
      <c r="BR759" s="11">
        <f t="shared" si="440"/>
        <v>904.01250000000005</v>
      </c>
      <c r="BS759" s="11">
        <f t="shared" si="441"/>
        <v>1901.0874999999996</v>
      </c>
    </row>
    <row r="760" spans="1:71" ht="16" customHeight="1">
      <c r="A760" s="2">
        <v>43994</v>
      </c>
      <c r="B760" s="10" t="s">
        <v>2431</v>
      </c>
      <c r="C760" s="11">
        <v>13</v>
      </c>
      <c r="D760" s="10">
        <v>-22</v>
      </c>
      <c r="E760" s="10">
        <v>0.5</v>
      </c>
      <c r="K760">
        <v>0</v>
      </c>
      <c r="L760" t="s">
        <v>504</v>
      </c>
      <c r="M760" t="s">
        <v>510</v>
      </c>
      <c r="N760" t="s">
        <v>545</v>
      </c>
      <c r="O760" t="s">
        <v>510</v>
      </c>
      <c r="P760" t="s">
        <v>511</v>
      </c>
      <c r="Q760" t="s">
        <v>511</v>
      </c>
      <c r="R760" t="s">
        <v>544</v>
      </c>
      <c r="S760" t="s">
        <v>506</v>
      </c>
      <c r="T760" t="s">
        <v>502</v>
      </c>
      <c r="U760" t="s">
        <v>2432</v>
      </c>
      <c r="V760" t="s">
        <v>2432</v>
      </c>
      <c r="W760" t="s">
        <v>2430</v>
      </c>
      <c r="X760" t="s">
        <v>505</v>
      </c>
      <c r="Y760" t="s">
        <v>2432</v>
      </c>
      <c r="Z760" t="s">
        <v>502</v>
      </c>
      <c r="AA760" t="s">
        <v>506</v>
      </c>
      <c r="AB760" t="s">
        <v>507</v>
      </c>
      <c r="AC760" t="s">
        <v>504</v>
      </c>
      <c r="AD760" t="s">
        <v>2430</v>
      </c>
      <c r="AH760" s="11">
        <f t="shared" si="406"/>
        <v>-443.12150142499968</v>
      </c>
      <c r="AI760" s="11">
        <f t="shared" si="407"/>
        <v>-292.68074557499904</v>
      </c>
      <c r="AJ760" s="11">
        <f t="shared" si="408"/>
        <v>-443.12150142499968</v>
      </c>
      <c r="AK760" s="11">
        <f t="shared" si="409"/>
        <v>-493.26674849999938</v>
      </c>
      <c r="AL760" s="11">
        <f t="shared" si="410"/>
        <v>-493.26674849999938</v>
      </c>
      <c r="AM760" s="11">
        <f t="shared" si="411"/>
        <v>-192.39025142499969</v>
      </c>
      <c r="AN760" s="11">
        <f t="shared" si="412"/>
        <v>-41.949495574999055</v>
      </c>
      <c r="AO760" s="11">
        <f t="shared" si="413"/>
        <v>8.1957515000006325</v>
      </c>
      <c r="AP760" s="11">
        <f t="shared" si="414"/>
        <v>58.340998575000299</v>
      </c>
      <c r="AQ760" s="11">
        <f t="shared" si="415"/>
        <v>58.340998575000299</v>
      </c>
      <c r="AR760" s="11">
        <f t="shared" si="416"/>
        <v>108.48624564999997</v>
      </c>
      <c r="AS760" s="11">
        <f t="shared" si="417"/>
        <v>158.63149272499965</v>
      </c>
      <c r="AT760" s="11">
        <f t="shared" si="418"/>
        <v>58.340998575000299</v>
      </c>
      <c r="AU760" s="11">
        <f t="shared" si="419"/>
        <v>8.1957515000006325</v>
      </c>
      <c r="AV760" s="11">
        <f t="shared" si="420"/>
        <v>-41.949495574999055</v>
      </c>
      <c r="AW760" s="11">
        <f t="shared" si="421"/>
        <v>-92.099757275000314</v>
      </c>
      <c r="AX760" s="11">
        <f t="shared" si="422"/>
        <v>-142.24500435000002</v>
      </c>
      <c r="AY760" s="11">
        <f t="shared" si="423"/>
        <v>108.48624564999997</v>
      </c>
      <c r="AZ760" s="11"/>
      <c r="BA760" s="11"/>
      <c r="BB760" s="11">
        <f t="shared" si="424"/>
        <v>156.87649857499966</v>
      </c>
      <c r="BC760" s="11">
        <f t="shared" si="425"/>
        <v>7.3132544249990445</v>
      </c>
      <c r="BD760" s="11">
        <f t="shared" si="426"/>
        <v>156.87649857499966</v>
      </c>
      <c r="BE760" s="11">
        <f t="shared" si="427"/>
        <v>206.72925149999935</v>
      </c>
      <c r="BF760" s="11">
        <f t="shared" si="428"/>
        <v>206.72925149999935</v>
      </c>
      <c r="BG760" s="11">
        <f t="shared" si="429"/>
        <v>-92.392251425000325</v>
      </c>
      <c r="BH760" s="11">
        <f t="shared" si="430"/>
        <v>-241.95549557500095</v>
      </c>
      <c r="BI760" s="11">
        <f t="shared" si="431"/>
        <v>-291.80824850000067</v>
      </c>
      <c r="BJ760" s="11">
        <f t="shared" si="432"/>
        <v>-341.66100142500034</v>
      </c>
      <c r="BK760" s="11">
        <f t="shared" si="433"/>
        <v>-341.66100142500034</v>
      </c>
      <c r="BL760" s="11">
        <f t="shared" si="434"/>
        <v>-391.51375435</v>
      </c>
      <c r="BM760" s="11">
        <f t="shared" si="435"/>
        <v>-441.36650727499972</v>
      </c>
      <c r="BN760" s="11">
        <f t="shared" si="436"/>
        <v>-341.66100142500034</v>
      </c>
      <c r="BO760" s="11">
        <f t="shared" si="437"/>
        <v>-291.80824850000067</v>
      </c>
      <c r="BP760" s="11">
        <f t="shared" si="438"/>
        <v>-241.95549557500095</v>
      </c>
      <c r="BQ760" s="11">
        <f t="shared" si="439"/>
        <v>-192.09775727499971</v>
      </c>
      <c r="BR760" s="11">
        <f t="shared" si="440"/>
        <v>-142.24500435000002</v>
      </c>
      <c r="BS760" s="11">
        <f t="shared" si="441"/>
        <v>-391.51375435</v>
      </c>
    </row>
    <row r="761" spans="1:71" ht="16" customHeight="1">
      <c r="A761" s="2">
        <v>43994</v>
      </c>
      <c r="B761" s="10" t="s">
        <v>660</v>
      </c>
      <c r="C761" s="11">
        <v>14</v>
      </c>
      <c r="D761" s="10">
        <v>-21</v>
      </c>
      <c r="E761" s="10">
        <v>-0.2</v>
      </c>
      <c r="K761">
        <v>0</v>
      </c>
      <c r="L761" t="s">
        <v>533</v>
      </c>
      <c r="M761" t="s">
        <v>538</v>
      </c>
      <c r="N761" t="s">
        <v>536</v>
      </c>
      <c r="O761" t="s">
        <v>898</v>
      </c>
      <c r="P761" t="s">
        <v>897</v>
      </c>
      <c r="Q761" t="s">
        <v>2394</v>
      </c>
      <c r="R761" t="s">
        <v>897</v>
      </c>
      <c r="S761" t="s">
        <v>1110</v>
      </c>
      <c r="T761" t="s">
        <v>897</v>
      </c>
      <c r="U761" t="s">
        <v>897</v>
      </c>
      <c r="V761" t="s">
        <v>1110</v>
      </c>
      <c r="W761" t="s">
        <v>2428</v>
      </c>
      <c r="X761" t="s">
        <v>1112</v>
      </c>
      <c r="Y761" t="s">
        <v>897</v>
      </c>
      <c r="Z761" t="s">
        <v>541</v>
      </c>
      <c r="AA761" t="s">
        <v>1112</v>
      </c>
      <c r="AB761" t="s">
        <v>2273</v>
      </c>
      <c r="AC761" t="s">
        <v>1109</v>
      </c>
      <c r="AD761" t="s">
        <v>1110</v>
      </c>
      <c r="AH761" s="11">
        <f t="shared" ref="AH761:AH824" si="442">($L761-M761)*1000 - $L761*1000*$B$5-M761*1000*$B$5-M761*1000*$B$6</f>
        <v>-1593.5165030000012</v>
      </c>
      <c r="AI761" s="11">
        <f t="shared" ref="AI761:AI824" si="443">($L761-N761)*1000 - $L761*1000*$B$5-N761*1000*$B$5-N761*1000*$B$6</f>
        <v>-1292.6349912999999</v>
      </c>
      <c r="AJ761" s="11">
        <f t="shared" ref="AJ761:AJ824" si="444">($L761-O761)*1000 - $L761*1000*$B$5-O761*1000*$B$5-O761*1000*$B$6</f>
        <v>-1794.0974912999998</v>
      </c>
      <c r="AK761" s="11">
        <f t="shared" ref="AK761:AK824" si="445">($L761-P761)*1000 - $L761*1000*$B$5-P761*1000*$B$5-P761*1000*$B$6</f>
        <v>-2496.1500059250043</v>
      </c>
      <c r="AL761" s="11">
        <f t="shared" ref="AL761:AL824" si="446">($L761-Q761)*1000 - $L761*1000*$B$5-Q761*1000*$B$5-Q761*1000*$B$6</f>
        <v>-2897.3139883749968</v>
      </c>
      <c r="AM761" s="11">
        <f t="shared" ref="AM761:AM824" si="447">($L761-R761)*1000 - $L761*1000*$B$5-R761*1000*$B$5-R761*1000*$B$6</f>
        <v>-2496.1500059250043</v>
      </c>
      <c r="AN761" s="11">
        <f t="shared" ref="AN761:AN824" si="448">($L761-S761)*1000 - $L761*1000*$B$5-S761*1000*$B$5-S761*1000*$B$6</f>
        <v>-2395.8514883749972</v>
      </c>
      <c r="AO761" s="11">
        <f t="shared" ref="AO761:AO824" si="449">($L761-T761)*1000 - $L761*1000*$B$5-T761*1000*$B$5-T761*1000*$B$6</f>
        <v>-2496.1500059250043</v>
      </c>
      <c r="AP761" s="11">
        <f t="shared" ref="AP761:AP824" si="450">($L761-U761)*1000 - $L761*1000*$B$5-U761*1000*$B$5-U761*1000*$B$6</f>
        <v>-2496.1500059250043</v>
      </c>
      <c r="AQ761" s="11">
        <f t="shared" ref="AQ761:AQ824" si="451">($L761-V761)*1000 - $L761*1000*$B$5-V761*1000*$B$5-V761*1000*$B$6</f>
        <v>-2395.8514883749972</v>
      </c>
      <c r="AR761" s="11">
        <f t="shared" ref="AR761:AR824" si="452">($L761-W761)*1000 - $L761*1000*$B$5-W761*1000*$B$5-W761*1000*$B$6</f>
        <v>-2596.4415030000014</v>
      </c>
      <c r="AS761" s="11">
        <f t="shared" ref="AS761:AS824" si="453">($L761-X761)*1000 - $L761*1000*$B$5-X761*1000*$B$5-X761*1000*$B$6</f>
        <v>-2094.9790030000013</v>
      </c>
      <c r="AT761" s="11">
        <f t="shared" ref="AT761:AT824" si="454">($L761-Y761)*1000 - $L761*1000*$B$5-Y761*1000*$B$5-Y761*1000*$B$6</f>
        <v>-2496.1500059250043</v>
      </c>
      <c r="AU761" s="11">
        <f t="shared" ref="AU761:AU824" si="455">($L761-Z761)*1000 - $L761*1000*$B$5-Z761*1000*$B$5-Z761*1000*$B$6</f>
        <v>-1994.6875059250044</v>
      </c>
      <c r="AV761" s="11">
        <f t="shared" ref="AV761:AV824" si="456">($L761-AA761)*1000 - $L761*1000*$B$5-AA761*1000*$B$5-AA761*1000*$B$6</f>
        <v>-2094.9790030000013</v>
      </c>
      <c r="AW761" s="11">
        <f t="shared" ref="AW761:AW824" si="457">($L761-AB761)*1000 - $L761*1000*$B$5-AB761*1000*$B$5-AB761*1000*$B$6</f>
        <v>-2797.0224912999997</v>
      </c>
      <c r="AX761" s="11">
        <f t="shared" ref="AX761:AX824" si="458">($L761-AC761)*1000 - $L761*1000*$B$5-AC761*1000*$B$5-AC761*1000*$B$6</f>
        <v>-2696.7319971500001</v>
      </c>
      <c r="AY761" s="11">
        <f t="shared" ref="AY761:AY824" si="459">($L761-AD761)*1000 - $L761*1000*$B$5-AD761*1000*$B$5-AD761*1000*$B$6</f>
        <v>-2395.8514883749972</v>
      </c>
      <c r="AZ761" s="11"/>
      <c r="BA761" s="11"/>
      <c r="BB761" s="11">
        <f t="shared" ref="BB761:BB824" si="460">(M761-$L761)*1000 - $L761*1000*$B$5-M761*1000*$B$5-M761*1000*$B$6</f>
        <v>1006.4914970000013</v>
      </c>
      <c r="BC761" s="11">
        <f t="shared" ref="BC761:BC824" si="461">(N761-$L761)*1000 - $L761*1000*$B$5-N761*1000*$B$5-N761*1000*$B$6</f>
        <v>707.36500870000009</v>
      </c>
      <c r="BD761" s="11">
        <f t="shared" ref="BD761:BD824" si="462">(O761-$L761)*1000 - $L761*1000*$B$5-O761*1000*$B$5-O761*1000*$B$6</f>
        <v>1205.9025087000002</v>
      </c>
      <c r="BE761" s="11">
        <f t="shared" ref="BE761:BE824" si="463">(P761-$L761)*1000 - $L761*1000*$B$5-P761*1000*$B$5-P761*1000*$B$6</f>
        <v>1903.8599940750048</v>
      </c>
      <c r="BF761" s="11">
        <f t="shared" ref="BF761:BF824" si="464">(Q761-$L761)*1000 - $L761*1000*$B$5-Q761*1000*$B$5-Q761*1000*$B$6</f>
        <v>2302.6840116249973</v>
      </c>
      <c r="BG761" s="11">
        <f t="shared" ref="BG761:BG824" si="465">(R761-$L761)*1000 - $L761*1000*$B$5-R761*1000*$B$5-R761*1000*$B$6</f>
        <v>1903.8599940750048</v>
      </c>
      <c r="BH761" s="11">
        <f t="shared" ref="BH761:BH824" si="466">(S761-$L761)*1000 - $L761*1000*$B$5-S761*1000*$B$5-S761*1000*$B$6</f>
        <v>1804.1465116249972</v>
      </c>
      <c r="BI761" s="11">
        <f t="shared" ref="BI761:BI824" si="467">(T761-$L761)*1000 - $L761*1000*$B$5-T761*1000*$B$5-T761*1000*$B$6</f>
        <v>1903.8599940750048</v>
      </c>
      <c r="BJ761" s="11">
        <f t="shared" ref="BJ761:BJ824" si="468">(U761-$L761)*1000 - $L761*1000*$B$5-U761*1000*$B$5-U761*1000*$B$6</f>
        <v>1903.8599940750048</v>
      </c>
      <c r="BK761" s="11">
        <f t="shared" ref="BK761:BK824" si="469">(V761-$L761)*1000 - $L761*1000*$B$5-V761*1000*$B$5-V761*1000*$B$6</f>
        <v>1804.1465116249972</v>
      </c>
      <c r="BL761" s="11">
        <f t="shared" ref="BL761:BL824" si="470">(W761-$L761)*1000 - $L761*1000*$B$5-W761*1000*$B$5-W761*1000*$B$6</f>
        <v>2003.5664970000012</v>
      </c>
      <c r="BM761" s="11">
        <f t="shared" ref="BM761:BM824" si="471">(X761-$L761)*1000 - $L761*1000*$B$5-X761*1000*$B$5-X761*1000*$B$6</f>
        <v>1505.0289970000013</v>
      </c>
      <c r="BN761" s="11">
        <f t="shared" ref="BN761:BN824" si="472">(Y761-$L761)*1000 - $L761*1000*$B$5-Y761*1000*$B$5-Y761*1000*$B$6</f>
        <v>1903.8599940750048</v>
      </c>
      <c r="BO761" s="11">
        <f t="shared" ref="BO761:BO824" si="473">(Z761-$L761)*1000 - $L761*1000*$B$5-Z761*1000*$B$5-Z761*1000*$B$6</f>
        <v>1405.3224940750044</v>
      </c>
      <c r="BP761" s="11">
        <f t="shared" ref="BP761:BP824" si="474">(AA761-$L761)*1000 - $L761*1000*$B$5-AA761*1000*$B$5-AA761*1000*$B$6</f>
        <v>1505.0289970000013</v>
      </c>
      <c r="BQ761" s="11">
        <f t="shared" ref="BQ761:BQ824" si="475">(AB761-$L761)*1000 - $L761*1000*$B$5-AB761*1000*$B$5-AB761*1000*$B$6</f>
        <v>2202.9775087000003</v>
      </c>
      <c r="BR761" s="11">
        <f t="shared" ref="BR761:BR824" si="476">(AC761-$L761)*1000 - $L761*1000*$B$5-AC761*1000*$B$5-AC761*1000*$B$6</f>
        <v>2103.2720028500007</v>
      </c>
      <c r="BS761" s="11">
        <f t="shared" ref="BS761:BS824" si="477">(AD761-$L761)*1000 - $L761*1000*$B$5-AD761*1000*$B$5-AD761*1000*$B$6</f>
        <v>1804.1465116249972</v>
      </c>
    </row>
    <row r="762" spans="1:71" ht="16" customHeight="1">
      <c r="A762" s="2">
        <v>43994</v>
      </c>
      <c r="B762" s="10" t="s">
        <v>343</v>
      </c>
      <c r="C762" s="11">
        <v>15</v>
      </c>
      <c r="D762" s="10">
        <v>-18</v>
      </c>
      <c r="E762" s="10">
        <v>-0.1</v>
      </c>
      <c r="I762">
        <v>2.5256642066420761E-2</v>
      </c>
      <c r="K762">
        <v>0</v>
      </c>
      <c r="L762" t="s">
        <v>862</v>
      </c>
      <c r="M762" t="s">
        <v>375</v>
      </c>
      <c r="N762" t="s">
        <v>376</v>
      </c>
      <c r="O762" t="s">
        <v>373</v>
      </c>
      <c r="P762" t="s">
        <v>373</v>
      </c>
      <c r="Q762" t="s">
        <v>380</v>
      </c>
      <c r="R762" t="s">
        <v>372</v>
      </c>
      <c r="S762" t="s">
        <v>1262</v>
      </c>
      <c r="T762" t="s">
        <v>1260</v>
      </c>
      <c r="U762" t="s">
        <v>956</v>
      </c>
      <c r="V762" t="s">
        <v>956</v>
      </c>
      <c r="W762" t="s">
        <v>2097</v>
      </c>
      <c r="X762" t="s">
        <v>378</v>
      </c>
      <c r="Y762" t="s">
        <v>2097</v>
      </c>
      <c r="Z762" t="s">
        <v>1672</v>
      </c>
      <c r="AA762" t="s">
        <v>1673</v>
      </c>
      <c r="AB762" t="s">
        <v>375</v>
      </c>
      <c r="AC762" t="s">
        <v>373</v>
      </c>
      <c r="AD762" t="s">
        <v>374</v>
      </c>
      <c r="AH762" s="11">
        <f t="shared" si="442"/>
        <v>-677.38750000000005</v>
      </c>
      <c r="AI762" s="11">
        <f t="shared" si="443"/>
        <v>1328.4624999999999</v>
      </c>
      <c r="AJ762" s="11">
        <f t="shared" si="444"/>
        <v>827</v>
      </c>
      <c r="AK762" s="11">
        <f t="shared" si="445"/>
        <v>827</v>
      </c>
      <c r="AL762" s="11">
        <f t="shared" si="446"/>
        <v>-175.92499999999995</v>
      </c>
      <c r="AM762" s="11">
        <f t="shared" si="447"/>
        <v>2832.85</v>
      </c>
      <c r="AN762" s="11">
        <f t="shared" si="448"/>
        <v>5340.1624999999995</v>
      </c>
      <c r="AO762" s="11">
        <f t="shared" si="449"/>
        <v>6343.0874999999996</v>
      </c>
      <c r="AP762" s="11">
        <f t="shared" si="450"/>
        <v>5841.625</v>
      </c>
      <c r="AQ762" s="11">
        <f t="shared" si="451"/>
        <v>5841.625</v>
      </c>
      <c r="AR762" s="11">
        <f t="shared" si="452"/>
        <v>4337.2375000000002</v>
      </c>
      <c r="AS762" s="11">
        <f t="shared" si="453"/>
        <v>4838.7</v>
      </c>
      <c r="AT762" s="11">
        <f t="shared" si="454"/>
        <v>4337.2375000000002</v>
      </c>
      <c r="AU762" s="11">
        <f t="shared" si="455"/>
        <v>3835.7749999999996</v>
      </c>
      <c r="AV762" s="11">
        <f t="shared" si="456"/>
        <v>1829.9249999999997</v>
      </c>
      <c r="AW762" s="11">
        <f t="shared" si="457"/>
        <v>-677.38750000000005</v>
      </c>
      <c r="AX762" s="11">
        <f t="shared" si="458"/>
        <v>827</v>
      </c>
      <c r="AY762" s="11">
        <f t="shared" si="459"/>
        <v>325.53750000000002</v>
      </c>
      <c r="AZ762" s="11"/>
      <c r="BA762" s="11"/>
      <c r="BB762" s="11">
        <f t="shared" si="460"/>
        <v>-1677.3875</v>
      </c>
      <c r="BC762" s="11">
        <f t="shared" si="461"/>
        <v>-3671.5375000000004</v>
      </c>
      <c r="BD762" s="11">
        <f t="shared" si="462"/>
        <v>-3173</v>
      </c>
      <c r="BE762" s="11">
        <f t="shared" si="463"/>
        <v>-3173</v>
      </c>
      <c r="BF762" s="11">
        <f t="shared" si="464"/>
        <v>-2175.9250000000002</v>
      </c>
      <c r="BG762" s="11">
        <f t="shared" si="465"/>
        <v>-5167.1500000000005</v>
      </c>
      <c r="BH762" s="11">
        <f t="shared" si="466"/>
        <v>-7659.8375000000005</v>
      </c>
      <c r="BI762" s="11">
        <f t="shared" si="467"/>
        <v>-8656.9125000000004</v>
      </c>
      <c r="BJ762" s="11">
        <f t="shared" si="468"/>
        <v>-8158.375</v>
      </c>
      <c r="BK762" s="11">
        <f t="shared" si="469"/>
        <v>-8158.375</v>
      </c>
      <c r="BL762" s="11">
        <f t="shared" si="470"/>
        <v>-6662.7624999999998</v>
      </c>
      <c r="BM762" s="11">
        <f t="shared" si="471"/>
        <v>-7161.3</v>
      </c>
      <c r="BN762" s="11">
        <f t="shared" si="472"/>
        <v>-6662.7624999999998</v>
      </c>
      <c r="BO762" s="11">
        <f t="shared" si="473"/>
        <v>-6164.2250000000004</v>
      </c>
      <c r="BP762" s="11">
        <f t="shared" si="474"/>
        <v>-4170.0750000000007</v>
      </c>
      <c r="BQ762" s="11">
        <f t="shared" si="475"/>
        <v>-1677.3875</v>
      </c>
      <c r="BR762" s="11">
        <f t="shared" si="476"/>
        <v>-3173</v>
      </c>
      <c r="BS762" s="11">
        <f t="shared" si="477"/>
        <v>-2674.4625000000001</v>
      </c>
    </row>
    <row r="763" spans="1:71" ht="16" customHeight="1">
      <c r="A763" s="2">
        <v>43997</v>
      </c>
      <c r="B763" s="10" t="s">
        <v>712</v>
      </c>
      <c r="C763" s="11">
        <v>1</v>
      </c>
      <c r="D763" s="3">
        <v>-2403</v>
      </c>
      <c r="E763" s="10">
        <v>0.5</v>
      </c>
      <c r="K763">
        <v>0</v>
      </c>
      <c r="L763" t="s">
        <v>2866</v>
      </c>
      <c r="M763" t="s">
        <v>1784</v>
      </c>
      <c r="N763" t="s">
        <v>2867</v>
      </c>
      <c r="O763" t="s">
        <v>2866</v>
      </c>
      <c r="P763" t="s">
        <v>1811</v>
      </c>
      <c r="Q763" t="s">
        <v>1961</v>
      </c>
      <c r="R763" t="s">
        <v>1811</v>
      </c>
      <c r="S763" t="s">
        <v>1964</v>
      </c>
      <c r="T763" t="s">
        <v>1812</v>
      </c>
      <c r="U763" t="s">
        <v>1811</v>
      </c>
      <c r="V763" t="s">
        <v>1961</v>
      </c>
      <c r="W763" t="s">
        <v>1812</v>
      </c>
      <c r="X763" t="s">
        <v>1961</v>
      </c>
      <c r="Y763" t="s">
        <v>1812</v>
      </c>
      <c r="Z763" t="s">
        <v>1963</v>
      </c>
      <c r="AA763" t="s">
        <v>1961</v>
      </c>
      <c r="AB763" t="s">
        <v>1962</v>
      </c>
      <c r="AC763" t="s">
        <v>1962</v>
      </c>
      <c r="AD763" t="s">
        <v>1784</v>
      </c>
      <c r="AH763" s="11">
        <f t="shared" si="442"/>
        <v>7042.375</v>
      </c>
      <c r="AI763" s="11">
        <f t="shared" si="443"/>
        <v>2027.75</v>
      </c>
      <c r="AJ763" s="11">
        <f t="shared" si="444"/>
        <v>-18030.75</v>
      </c>
      <c r="AK763" s="11">
        <f t="shared" si="445"/>
        <v>-28060</v>
      </c>
      <c r="AL763" s="11">
        <f t="shared" si="446"/>
        <v>-33074.625</v>
      </c>
      <c r="AM763" s="11">
        <f t="shared" si="447"/>
        <v>-28060</v>
      </c>
      <c r="AN763" s="11">
        <f t="shared" si="448"/>
        <v>-53133.125</v>
      </c>
      <c r="AO763" s="11">
        <f t="shared" si="449"/>
        <v>-38089.25</v>
      </c>
      <c r="AP763" s="11">
        <f t="shared" si="450"/>
        <v>-28060</v>
      </c>
      <c r="AQ763" s="11">
        <f t="shared" si="451"/>
        <v>-33074.625</v>
      </c>
      <c r="AR763" s="11">
        <f t="shared" si="452"/>
        <v>-38089.25</v>
      </c>
      <c r="AS763" s="11">
        <f t="shared" si="453"/>
        <v>-33074.625</v>
      </c>
      <c r="AT763" s="11">
        <f t="shared" si="454"/>
        <v>-38089.25</v>
      </c>
      <c r="AU763" s="11">
        <f t="shared" si="455"/>
        <v>-23045.375</v>
      </c>
      <c r="AV763" s="11">
        <f t="shared" si="456"/>
        <v>-33074.625</v>
      </c>
      <c r="AW763" s="11">
        <f t="shared" si="457"/>
        <v>-13016.125</v>
      </c>
      <c r="AX763" s="11">
        <f t="shared" si="458"/>
        <v>-13016.125</v>
      </c>
      <c r="AY763" s="11">
        <f t="shared" si="459"/>
        <v>7042.375</v>
      </c>
      <c r="AZ763" s="11"/>
      <c r="BA763" s="11"/>
      <c r="BB763" s="11">
        <f t="shared" si="460"/>
        <v>-42957.625</v>
      </c>
      <c r="BC763" s="11">
        <f t="shared" si="461"/>
        <v>-37972.25</v>
      </c>
      <c r="BD763" s="11">
        <f t="shared" si="462"/>
        <v>-18030.75</v>
      </c>
      <c r="BE763" s="11">
        <f t="shared" si="463"/>
        <v>-8060</v>
      </c>
      <c r="BF763" s="11">
        <f t="shared" si="464"/>
        <v>-3074.625</v>
      </c>
      <c r="BG763" s="11">
        <f t="shared" si="465"/>
        <v>-8060</v>
      </c>
      <c r="BH763" s="11">
        <f t="shared" si="466"/>
        <v>16866.875</v>
      </c>
      <c r="BI763" s="11">
        <f t="shared" si="467"/>
        <v>1910.75</v>
      </c>
      <c r="BJ763" s="11">
        <f t="shared" si="468"/>
        <v>-8060</v>
      </c>
      <c r="BK763" s="11">
        <f t="shared" si="469"/>
        <v>-3074.625</v>
      </c>
      <c r="BL763" s="11">
        <f t="shared" si="470"/>
        <v>1910.75</v>
      </c>
      <c r="BM763" s="11">
        <f t="shared" si="471"/>
        <v>-3074.625</v>
      </c>
      <c r="BN763" s="11">
        <f t="shared" si="472"/>
        <v>1910.75</v>
      </c>
      <c r="BO763" s="11">
        <f t="shared" si="473"/>
        <v>-13045.375</v>
      </c>
      <c r="BP763" s="11">
        <f t="shared" si="474"/>
        <v>-3074.625</v>
      </c>
      <c r="BQ763" s="11">
        <f t="shared" si="475"/>
        <v>-23016.125</v>
      </c>
      <c r="BR763" s="11">
        <f t="shared" si="476"/>
        <v>-23016.125</v>
      </c>
      <c r="BS763" s="11">
        <f t="shared" si="477"/>
        <v>-42957.625</v>
      </c>
    </row>
    <row r="764" spans="1:71" ht="16" customHeight="1">
      <c r="A764" s="2">
        <v>43997</v>
      </c>
      <c r="B764" s="10" t="s">
        <v>273</v>
      </c>
      <c r="C764" s="11">
        <v>2</v>
      </c>
      <c r="D764" s="10">
        <v>-633</v>
      </c>
      <c r="E764" s="10">
        <v>-0.5</v>
      </c>
      <c r="I764">
        <v>2.2182407407407269E-2</v>
      </c>
      <c r="K764">
        <v>0</v>
      </c>
      <c r="L764" t="s">
        <v>685</v>
      </c>
      <c r="M764" t="s">
        <v>592</v>
      </c>
      <c r="N764" t="s">
        <v>1621</v>
      </c>
      <c r="O764" t="s">
        <v>686</v>
      </c>
      <c r="P764" t="s">
        <v>686</v>
      </c>
      <c r="Q764" t="s">
        <v>686</v>
      </c>
      <c r="R764" t="s">
        <v>686</v>
      </c>
      <c r="S764" t="s">
        <v>686</v>
      </c>
      <c r="T764" t="s">
        <v>761</v>
      </c>
      <c r="U764" t="s">
        <v>1621</v>
      </c>
      <c r="V764" t="s">
        <v>685</v>
      </c>
      <c r="W764" t="s">
        <v>1621</v>
      </c>
      <c r="X764" t="s">
        <v>761</v>
      </c>
      <c r="Y764" t="s">
        <v>1621</v>
      </c>
      <c r="Z764" t="s">
        <v>761</v>
      </c>
      <c r="AA764" t="s">
        <v>592</v>
      </c>
      <c r="AB764" t="s">
        <v>589</v>
      </c>
      <c r="AC764" t="s">
        <v>588</v>
      </c>
      <c r="AD764" t="s">
        <v>588</v>
      </c>
      <c r="AH764" s="11">
        <f t="shared" si="442"/>
        <v>686.58749999999986</v>
      </c>
      <c r="AI764" s="11">
        <f t="shared" si="443"/>
        <v>-316.33750000000003</v>
      </c>
      <c r="AJ764" s="11">
        <f t="shared" si="444"/>
        <v>-1319.2625</v>
      </c>
      <c r="AK764" s="11">
        <f t="shared" si="445"/>
        <v>-1319.2625</v>
      </c>
      <c r="AL764" s="11">
        <f t="shared" si="446"/>
        <v>-1319.2625</v>
      </c>
      <c r="AM764" s="11">
        <f t="shared" si="447"/>
        <v>-1319.2625</v>
      </c>
      <c r="AN764" s="11">
        <f t="shared" si="448"/>
        <v>-1319.2625</v>
      </c>
      <c r="AO764" s="11">
        <f t="shared" si="449"/>
        <v>185.12499999999989</v>
      </c>
      <c r="AP764" s="11">
        <f t="shared" si="450"/>
        <v>-316.33750000000003</v>
      </c>
      <c r="AQ764" s="11">
        <f t="shared" si="451"/>
        <v>-817.80000000000007</v>
      </c>
      <c r="AR764" s="11">
        <f t="shared" si="452"/>
        <v>-316.33750000000003</v>
      </c>
      <c r="AS764" s="11">
        <f t="shared" si="453"/>
        <v>185.12499999999989</v>
      </c>
      <c r="AT764" s="11">
        <f t="shared" si="454"/>
        <v>-316.33750000000003</v>
      </c>
      <c r="AU764" s="11">
        <f t="shared" si="455"/>
        <v>185.12499999999989</v>
      </c>
      <c r="AV764" s="11">
        <f t="shared" si="456"/>
        <v>686.58749999999986</v>
      </c>
      <c r="AW764" s="11">
        <f t="shared" si="457"/>
        <v>2190.9749999999999</v>
      </c>
      <c r="AX764" s="11">
        <f t="shared" si="458"/>
        <v>2692.4375</v>
      </c>
      <c r="AY764" s="11">
        <f t="shared" si="459"/>
        <v>2692.4375</v>
      </c>
      <c r="AZ764" s="11"/>
      <c r="BA764" s="11"/>
      <c r="BB764" s="11">
        <f t="shared" si="460"/>
        <v>-2313.4125000000004</v>
      </c>
      <c r="BC764" s="11">
        <f t="shared" si="461"/>
        <v>-1316.3375000000001</v>
      </c>
      <c r="BD764" s="11">
        <f t="shared" si="462"/>
        <v>-319.26250000000005</v>
      </c>
      <c r="BE764" s="11">
        <f t="shared" si="463"/>
        <v>-319.26250000000005</v>
      </c>
      <c r="BF764" s="11">
        <f t="shared" si="464"/>
        <v>-319.26250000000005</v>
      </c>
      <c r="BG764" s="11">
        <f t="shared" si="465"/>
        <v>-319.26250000000005</v>
      </c>
      <c r="BH764" s="11">
        <f t="shared" si="466"/>
        <v>-319.26250000000005</v>
      </c>
      <c r="BI764" s="11">
        <f t="shared" si="467"/>
        <v>-1814.875</v>
      </c>
      <c r="BJ764" s="11">
        <f t="shared" si="468"/>
        <v>-1316.3375000000001</v>
      </c>
      <c r="BK764" s="11">
        <f t="shared" si="469"/>
        <v>-817.80000000000007</v>
      </c>
      <c r="BL764" s="11">
        <f t="shared" si="470"/>
        <v>-1316.3375000000001</v>
      </c>
      <c r="BM764" s="11">
        <f t="shared" si="471"/>
        <v>-1814.875</v>
      </c>
      <c r="BN764" s="11">
        <f t="shared" si="472"/>
        <v>-1316.3375000000001</v>
      </c>
      <c r="BO764" s="11">
        <f t="shared" si="473"/>
        <v>-1814.875</v>
      </c>
      <c r="BP764" s="11">
        <f t="shared" si="474"/>
        <v>-2313.4125000000004</v>
      </c>
      <c r="BQ764" s="11">
        <f t="shared" si="475"/>
        <v>-3809.0250000000001</v>
      </c>
      <c r="BR764" s="11">
        <f t="shared" si="476"/>
        <v>-4307.5625</v>
      </c>
      <c r="BS764" s="11">
        <f t="shared" si="477"/>
        <v>-4307.5625</v>
      </c>
    </row>
    <row r="765" spans="1:71" ht="16" customHeight="1">
      <c r="A765" s="2">
        <v>43997</v>
      </c>
      <c r="B765" s="10" t="s">
        <v>436</v>
      </c>
      <c r="C765" s="11">
        <v>3</v>
      </c>
      <c r="D765" s="10">
        <v>-554</v>
      </c>
      <c r="E765" s="10">
        <v>1</v>
      </c>
      <c r="I765">
        <v>2.2542310725551899E-2</v>
      </c>
      <c r="K765">
        <v>0</v>
      </c>
      <c r="L765" t="s">
        <v>2026</v>
      </c>
      <c r="M765" t="s">
        <v>1055</v>
      </c>
      <c r="N765" t="s">
        <v>1394</v>
      </c>
      <c r="O765" t="s">
        <v>1394</v>
      </c>
      <c r="P765" t="s">
        <v>1394</v>
      </c>
      <c r="Q765" t="s">
        <v>1395</v>
      </c>
      <c r="R765" t="s">
        <v>2027</v>
      </c>
      <c r="S765" t="s">
        <v>1395</v>
      </c>
      <c r="T765" t="s">
        <v>1055</v>
      </c>
      <c r="U765" t="s">
        <v>1055</v>
      </c>
      <c r="V765" t="s">
        <v>1055</v>
      </c>
      <c r="W765" t="s">
        <v>1506</v>
      </c>
      <c r="X765" t="s">
        <v>1504</v>
      </c>
      <c r="Y765" t="s">
        <v>1209</v>
      </c>
      <c r="Z765" t="s">
        <v>1393</v>
      </c>
      <c r="AA765" t="s">
        <v>1210</v>
      </c>
      <c r="AB765" t="s">
        <v>1211</v>
      </c>
      <c r="AC765" t="s">
        <v>1213</v>
      </c>
      <c r="AD765" t="s">
        <v>1213</v>
      </c>
      <c r="AH765" s="11">
        <f t="shared" si="442"/>
        <v>1128.3625000000002</v>
      </c>
      <c r="AI765" s="11">
        <f t="shared" si="443"/>
        <v>626.90000000000009</v>
      </c>
      <c r="AJ765" s="11">
        <f t="shared" si="444"/>
        <v>626.90000000000009</v>
      </c>
      <c r="AK765" s="11">
        <f t="shared" si="445"/>
        <v>626.90000000000009</v>
      </c>
      <c r="AL765" s="11">
        <f t="shared" si="446"/>
        <v>125.4375</v>
      </c>
      <c r="AM765" s="11">
        <f t="shared" si="447"/>
        <v>-376.02500000000003</v>
      </c>
      <c r="AN765" s="11">
        <f t="shared" si="448"/>
        <v>125.4375</v>
      </c>
      <c r="AO765" s="11">
        <f t="shared" si="449"/>
        <v>1128.3625000000002</v>
      </c>
      <c r="AP765" s="11">
        <f t="shared" si="450"/>
        <v>1128.3625000000002</v>
      </c>
      <c r="AQ765" s="11">
        <f t="shared" si="451"/>
        <v>1128.3625000000002</v>
      </c>
      <c r="AR765" s="11">
        <f t="shared" si="452"/>
        <v>2131.2874999999999</v>
      </c>
      <c r="AS765" s="11">
        <f t="shared" si="453"/>
        <v>3134.2125000000001</v>
      </c>
      <c r="AT765" s="11">
        <f t="shared" si="454"/>
        <v>3635.6749999999993</v>
      </c>
      <c r="AU765" s="11">
        <f t="shared" si="455"/>
        <v>4137.1374999999998</v>
      </c>
      <c r="AV765" s="11">
        <f t="shared" si="456"/>
        <v>4638.5999999999995</v>
      </c>
      <c r="AW765" s="11">
        <f t="shared" si="457"/>
        <v>5641.5249999999996</v>
      </c>
      <c r="AX765" s="11">
        <f t="shared" si="458"/>
        <v>6142.9874999999993</v>
      </c>
      <c r="AY765" s="11">
        <f t="shared" si="459"/>
        <v>6142.9874999999993</v>
      </c>
      <c r="AZ765" s="11"/>
      <c r="BA765" s="11"/>
      <c r="BB765" s="11">
        <f t="shared" si="460"/>
        <v>-3871.6374999999998</v>
      </c>
      <c r="BC765" s="11">
        <f t="shared" si="461"/>
        <v>-3373.1</v>
      </c>
      <c r="BD765" s="11">
        <f t="shared" si="462"/>
        <v>-3373.1</v>
      </c>
      <c r="BE765" s="11">
        <f t="shared" si="463"/>
        <v>-3373.1</v>
      </c>
      <c r="BF765" s="11">
        <f t="shared" si="464"/>
        <v>-2874.5625</v>
      </c>
      <c r="BG765" s="11">
        <f t="shared" si="465"/>
        <v>-2376.0249999999996</v>
      </c>
      <c r="BH765" s="11">
        <f t="shared" si="466"/>
        <v>-2874.5625</v>
      </c>
      <c r="BI765" s="11">
        <f t="shared" si="467"/>
        <v>-3871.6374999999998</v>
      </c>
      <c r="BJ765" s="11">
        <f t="shared" si="468"/>
        <v>-3871.6374999999998</v>
      </c>
      <c r="BK765" s="11">
        <f t="shared" si="469"/>
        <v>-3871.6374999999998</v>
      </c>
      <c r="BL765" s="11">
        <f t="shared" si="470"/>
        <v>-4868.7124999999996</v>
      </c>
      <c r="BM765" s="11">
        <f t="shared" si="471"/>
        <v>-5865.7875000000004</v>
      </c>
      <c r="BN765" s="11">
        <f t="shared" si="472"/>
        <v>-6364.3250000000007</v>
      </c>
      <c r="BO765" s="11">
        <f t="shared" si="473"/>
        <v>-6862.8625000000002</v>
      </c>
      <c r="BP765" s="11">
        <f t="shared" si="474"/>
        <v>-7361.4000000000005</v>
      </c>
      <c r="BQ765" s="11">
        <f t="shared" si="475"/>
        <v>-8358.4750000000004</v>
      </c>
      <c r="BR765" s="11">
        <f t="shared" si="476"/>
        <v>-8857.0125000000007</v>
      </c>
      <c r="BS765" s="11">
        <f t="shared" si="477"/>
        <v>-8857.0125000000007</v>
      </c>
    </row>
    <row r="766" spans="1:71" ht="16" customHeight="1">
      <c r="A766" s="2">
        <v>43997</v>
      </c>
      <c r="B766" s="10" t="s">
        <v>1295</v>
      </c>
      <c r="C766" s="11">
        <v>4</v>
      </c>
      <c r="D766" s="10">
        <v>-474</v>
      </c>
      <c r="E766" s="10">
        <v>0.7</v>
      </c>
      <c r="K766">
        <v>0</v>
      </c>
      <c r="L766" t="s">
        <v>688</v>
      </c>
      <c r="M766" t="s">
        <v>688</v>
      </c>
      <c r="N766" t="s">
        <v>688</v>
      </c>
      <c r="O766" t="s">
        <v>586</v>
      </c>
      <c r="P766" t="s">
        <v>586</v>
      </c>
      <c r="Q766" t="s">
        <v>586</v>
      </c>
      <c r="R766" t="s">
        <v>688</v>
      </c>
      <c r="S766" t="s">
        <v>587</v>
      </c>
      <c r="T766" t="s">
        <v>587</v>
      </c>
      <c r="U766" t="s">
        <v>687</v>
      </c>
      <c r="V766" t="s">
        <v>688</v>
      </c>
      <c r="W766" t="s">
        <v>687</v>
      </c>
      <c r="X766" t="s">
        <v>687</v>
      </c>
      <c r="Y766" t="s">
        <v>687</v>
      </c>
      <c r="Z766" t="s">
        <v>587</v>
      </c>
      <c r="AA766" t="s">
        <v>689</v>
      </c>
      <c r="AB766" t="s">
        <v>587</v>
      </c>
      <c r="AC766" t="s">
        <v>686</v>
      </c>
      <c r="AD766" t="s">
        <v>685</v>
      </c>
      <c r="AH766" s="11">
        <f t="shared" si="442"/>
        <v>-830.85</v>
      </c>
      <c r="AI766" s="11">
        <f t="shared" si="443"/>
        <v>-830.85</v>
      </c>
      <c r="AJ766" s="11">
        <f t="shared" si="444"/>
        <v>-1332.3125</v>
      </c>
      <c r="AK766" s="11">
        <f t="shared" si="445"/>
        <v>-1332.3125</v>
      </c>
      <c r="AL766" s="11">
        <f t="shared" si="446"/>
        <v>-1332.3125</v>
      </c>
      <c r="AM766" s="11">
        <f t="shared" si="447"/>
        <v>-830.85</v>
      </c>
      <c r="AN766" s="11">
        <f t="shared" si="448"/>
        <v>673.53750000000002</v>
      </c>
      <c r="AO766" s="11">
        <f t="shared" si="449"/>
        <v>673.53750000000002</v>
      </c>
      <c r="AP766" s="11">
        <f t="shared" si="450"/>
        <v>-329.38750000000005</v>
      </c>
      <c r="AQ766" s="11">
        <f t="shared" si="451"/>
        <v>-830.85</v>
      </c>
      <c r="AR766" s="11">
        <f t="shared" si="452"/>
        <v>-329.38750000000005</v>
      </c>
      <c r="AS766" s="11">
        <f t="shared" si="453"/>
        <v>-329.38750000000005</v>
      </c>
      <c r="AT766" s="11">
        <f t="shared" si="454"/>
        <v>-329.38750000000005</v>
      </c>
      <c r="AU766" s="11">
        <f t="shared" si="455"/>
        <v>673.53750000000002</v>
      </c>
      <c r="AV766" s="11">
        <f t="shared" si="456"/>
        <v>172.07500000000005</v>
      </c>
      <c r="AW766" s="11">
        <f t="shared" si="457"/>
        <v>673.53750000000002</v>
      </c>
      <c r="AX766" s="11">
        <f t="shared" si="458"/>
        <v>1676.4624999999999</v>
      </c>
      <c r="AY766" s="11">
        <f t="shared" si="459"/>
        <v>2177.9249999999997</v>
      </c>
      <c r="AZ766" s="11"/>
      <c r="BA766" s="11"/>
      <c r="BB766" s="11">
        <f t="shared" si="460"/>
        <v>-830.85</v>
      </c>
      <c r="BC766" s="11">
        <f t="shared" si="461"/>
        <v>-830.85</v>
      </c>
      <c r="BD766" s="11">
        <f t="shared" si="462"/>
        <v>-332.3125</v>
      </c>
      <c r="BE766" s="11">
        <f t="shared" si="463"/>
        <v>-332.3125</v>
      </c>
      <c r="BF766" s="11">
        <f t="shared" si="464"/>
        <v>-332.3125</v>
      </c>
      <c r="BG766" s="11">
        <f t="shared" si="465"/>
        <v>-830.85</v>
      </c>
      <c r="BH766" s="11">
        <f t="shared" si="466"/>
        <v>-2326.4625000000001</v>
      </c>
      <c r="BI766" s="11">
        <f t="shared" si="467"/>
        <v>-2326.4625000000001</v>
      </c>
      <c r="BJ766" s="11">
        <f t="shared" si="468"/>
        <v>-1329.3875</v>
      </c>
      <c r="BK766" s="11">
        <f t="shared" si="469"/>
        <v>-830.85</v>
      </c>
      <c r="BL766" s="11">
        <f t="shared" si="470"/>
        <v>-1329.3875</v>
      </c>
      <c r="BM766" s="11">
        <f t="shared" si="471"/>
        <v>-1329.3875</v>
      </c>
      <c r="BN766" s="11">
        <f t="shared" si="472"/>
        <v>-1329.3875</v>
      </c>
      <c r="BO766" s="11">
        <f t="shared" si="473"/>
        <v>-2326.4625000000001</v>
      </c>
      <c r="BP766" s="11">
        <f t="shared" si="474"/>
        <v>-1827.925</v>
      </c>
      <c r="BQ766" s="11">
        <f t="shared" si="475"/>
        <v>-2326.4625000000001</v>
      </c>
      <c r="BR766" s="11">
        <f t="shared" si="476"/>
        <v>-3323.5375000000004</v>
      </c>
      <c r="BS766" s="11">
        <f t="shared" si="477"/>
        <v>-3822.0750000000003</v>
      </c>
    </row>
    <row r="767" spans="1:71" ht="16" customHeight="1">
      <c r="A767" s="2">
        <v>43997</v>
      </c>
      <c r="B767" s="10" t="s">
        <v>921</v>
      </c>
      <c r="C767" s="11">
        <v>5</v>
      </c>
      <c r="D767" s="10">
        <v>-458</v>
      </c>
      <c r="E767" s="10">
        <v>1.2</v>
      </c>
      <c r="K767">
        <v>0</v>
      </c>
      <c r="L767" t="s">
        <v>2076</v>
      </c>
      <c r="M767" t="s">
        <v>2810</v>
      </c>
      <c r="N767" t="s">
        <v>2075</v>
      </c>
      <c r="O767" t="s">
        <v>1849</v>
      </c>
      <c r="P767" t="s">
        <v>1192</v>
      </c>
      <c r="Q767" t="s">
        <v>1850</v>
      </c>
      <c r="R767" t="s">
        <v>1957</v>
      </c>
      <c r="S767" t="s">
        <v>1957</v>
      </c>
      <c r="T767" t="s">
        <v>1192</v>
      </c>
      <c r="U767" t="s">
        <v>1846</v>
      </c>
      <c r="V767" t="s">
        <v>1955</v>
      </c>
      <c r="W767" t="s">
        <v>1850</v>
      </c>
      <c r="X767" t="s">
        <v>1850</v>
      </c>
      <c r="Y767" t="s">
        <v>1851</v>
      </c>
      <c r="Z767" t="s">
        <v>1845</v>
      </c>
      <c r="AA767" t="s">
        <v>2075</v>
      </c>
      <c r="AB767" t="s">
        <v>2810</v>
      </c>
      <c r="AC767" t="s">
        <v>2079</v>
      </c>
      <c r="AD767" t="s">
        <v>2078</v>
      </c>
      <c r="AH767" s="11">
        <f t="shared" si="442"/>
        <v>2349.0374999999999</v>
      </c>
      <c r="AI767" s="11">
        <f t="shared" si="443"/>
        <v>-659.73750000000007</v>
      </c>
      <c r="AJ767" s="11">
        <f t="shared" si="444"/>
        <v>-3167.05</v>
      </c>
      <c r="AK767" s="11">
        <f t="shared" si="445"/>
        <v>-5674.3625000000002</v>
      </c>
      <c r="AL767" s="11">
        <f t="shared" si="446"/>
        <v>-4671.4375</v>
      </c>
      <c r="AM767" s="11">
        <f t="shared" si="447"/>
        <v>-8683.1375000000007</v>
      </c>
      <c r="AN767" s="11">
        <f t="shared" si="448"/>
        <v>-8683.1375000000007</v>
      </c>
      <c r="AO767" s="11">
        <f t="shared" si="449"/>
        <v>-5674.3625000000002</v>
      </c>
      <c r="AP767" s="11">
        <f t="shared" si="450"/>
        <v>-6677.2875000000004</v>
      </c>
      <c r="AQ767" s="11">
        <f t="shared" si="451"/>
        <v>-7680.2124999999996</v>
      </c>
      <c r="AR767" s="11">
        <f t="shared" si="452"/>
        <v>-4671.4375</v>
      </c>
      <c r="AS767" s="11">
        <f t="shared" si="453"/>
        <v>-4671.4375</v>
      </c>
      <c r="AT767" s="11">
        <f t="shared" si="454"/>
        <v>-4169.9750000000004</v>
      </c>
      <c r="AU767" s="11">
        <f t="shared" si="455"/>
        <v>-2665.5875000000001</v>
      </c>
      <c r="AV767" s="11">
        <f t="shared" si="456"/>
        <v>-659.73750000000007</v>
      </c>
      <c r="AW767" s="11">
        <f t="shared" si="457"/>
        <v>2349.0374999999999</v>
      </c>
      <c r="AX767" s="11">
        <f t="shared" si="458"/>
        <v>1346.1125000000002</v>
      </c>
      <c r="AY767" s="11">
        <f t="shared" si="459"/>
        <v>2850.5</v>
      </c>
      <c r="AZ767" s="11"/>
      <c r="BA767" s="11"/>
      <c r="BB767" s="11">
        <f t="shared" si="460"/>
        <v>-6650.9624999999996</v>
      </c>
      <c r="BC767" s="11">
        <f t="shared" si="461"/>
        <v>-3659.7375000000002</v>
      </c>
      <c r="BD767" s="11">
        <f t="shared" si="462"/>
        <v>-1167.0500000000002</v>
      </c>
      <c r="BE767" s="11">
        <f t="shared" si="463"/>
        <v>1325.6374999999998</v>
      </c>
      <c r="BF767" s="11">
        <f t="shared" si="464"/>
        <v>328.5625</v>
      </c>
      <c r="BG767" s="11">
        <f t="shared" si="465"/>
        <v>4316.8625000000002</v>
      </c>
      <c r="BH767" s="11">
        <f t="shared" si="466"/>
        <v>4316.8625000000002</v>
      </c>
      <c r="BI767" s="11">
        <f t="shared" si="467"/>
        <v>1325.6374999999998</v>
      </c>
      <c r="BJ767" s="11">
        <f t="shared" si="468"/>
        <v>2322.7125000000001</v>
      </c>
      <c r="BK767" s="11">
        <f t="shared" si="469"/>
        <v>3319.7874999999999</v>
      </c>
      <c r="BL767" s="11">
        <f t="shared" si="470"/>
        <v>328.5625</v>
      </c>
      <c r="BM767" s="11">
        <f t="shared" si="471"/>
        <v>328.5625</v>
      </c>
      <c r="BN767" s="11">
        <f t="shared" si="472"/>
        <v>-169.97500000000002</v>
      </c>
      <c r="BO767" s="11">
        <f t="shared" si="473"/>
        <v>-1665.5875000000001</v>
      </c>
      <c r="BP767" s="11">
        <f t="shared" si="474"/>
        <v>-3659.7375000000002</v>
      </c>
      <c r="BQ767" s="11">
        <f t="shared" si="475"/>
        <v>-6650.9624999999996</v>
      </c>
      <c r="BR767" s="11">
        <f t="shared" si="476"/>
        <v>-5653.8874999999998</v>
      </c>
      <c r="BS767" s="11">
        <f t="shared" si="477"/>
        <v>-7149.5</v>
      </c>
    </row>
    <row r="768" spans="1:71" ht="16" customHeight="1">
      <c r="A768" s="2">
        <v>43997</v>
      </c>
      <c r="B768" s="10" t="s">
        <v>324</v>
      </c>
      <c r="C768" s="11">
        <v>6</v>
      </c>
      <c r="D768" s="10">
        <v>-405</v>
      </c>
      <c r="E768" s="10">
        <v>-0.4</v>
      </c>
      <c r="K768">
        <v>0</v>
      </c>
      <c r="L768" t="s">
        <v>2068</v>
      </c>
      <c r="M768" t="s">
        <v>1700</v>
      </c>
      <c r="N768" t="s">
        <v>1699</v>
      </c>
      <c r="O768" t="s">
        <v>1763</v>
      </c>
      <c r="P768" t="s">
        <v>2068</v>
      </c>
      <c r="Q768" t="s">
        <v>1571</v>
      </c>
      <c r="R768" t="s">
        <v>1762</v>
      </c>
      <c r="S768" t="s">
        <v>2067</v>
      </c>
      <c r="T768" t="s">
        <v>1761</v>
      </c>
      <c r="U768" t="s">
        <v>2069</v>
      </c>
      <c r="V768" t="s">
        <v>1763</v>
      </c>
      <c r="W768" t="s">
        <v>2068</v>
      </c>
      <c r="X768" t="s">
        <v>2068</v>
      </c>
      <c r="Y768" t="s">
        <v>2067</v>
      </c>
      <c r="Z768" t="s">
        <v>2068</v>
      </c>
      <c r="AA768" t="s">
        <v>2068</v>
      </c>
      <c r="AB768" t="s">
        <v>1700</v>
      </c>
      <c r="AC768" t="s">
        <v>2069</v>
      </c>
      <c r="AD768" t="s">
        <v>1761</v>
      </c>
      <c r="AH768" s="11">
        <f t="shared" si="442"/>
        <v>339.79999999999984</v>
      </c>
      <c r="AI768" s="11">
        <f t="shared" si="443"/>
        <v>-161.66250000000002</v>
      </c>
      <c r="AJ768" s="11">
        <f t="shared" si="444"/>
        <v>-2668.9750000000004</v>
      </c>
      <c r="AK768" s="11">
        <f t="shared" si="445"/>
        <v>-1666.05</v>
      </c>
      <c r="AL768" s="11">
        <f t="shared" si="446"/>
        <v>-3671.9</v>
      </c>
      <c r="AM768" s="11">
        <f t="shared" si="447"/>
        <v>-3170.4375</v>
      </c>
      <c r="AN768" s="11">
        <f t="shared" si="448"/>
        <v>-2167.5125000000003</v>
      </c>
      <c r="AO768" s="11">
        <f t="shared" si="449"/>
        <v>-663.125</v>
      </c>
      <c r="AP768" s="11">
        <f t="shared" si="450"/>
        <v>-1164.5875000000001</v>
      </c>
      <c r="AQ768" s="11">
        <f t="shared" si="451"/>
        <v>-2668.9750000000004</v>
      </c>
      <c r="AR768" s="11">
        <f t="shared" si="452"/>
        <v>-1666.05</v>
      </c>
      <c r="AS768" s="11">
        <f t="shared" si="453"/>
        <v>-1666.05</v>
      </c>
      <c r="AT768" s="11">
        <f t="shared" si="454"/>
        <v>-2167.5125000000003</v>
      </c>
      <c r="AU768" s="11">
        <f t="shared" si="455"/>
        <v>-1666.05</v>
      </c>
      <c r="AV768" s="11">
        <f t="shared" si="456"/>
        <v>-1666.05</v>
      </c>
      <c r="AW768" s="11">
        <f t="shared" si="457"/>
        <v>339.79999999999984</v>
      </c>
      <c r="AX768" s="11">
        <f t="shared" si="458"/>
        <v>-1164.5875000000001</v>
      </c>
      <c r="AY768" s="11">
        <f t="shared" si="459"/>
        <v>-663.125</v>
      </c>
      <c r="AZ768" s="11"/>
      <c r="BA768" s="11"/>
      <c r="BB768" s="11">
        <f t="shared" si="460"/>
        <v>-3660.2000000000003</v>
      </c>
      <c r="BC768" s="11">
        <f t="shared" si="461"/>
        <v>-3161.6625000000004</v>
      </c>
      <c r="BD768" s="11">
        <f t="shared" si="462"/>
        <v>-668.97500000000002</v>
      </c>
      <c r="BE768" s="11">
        <f t="shared" si="463"/>
        <v>-1666.05</v>
      </c>
      <c r="BF768" s="11">
        <f t="shared" si="464"/>
        <v>328.09999999999991</v>
      </c>
      <c r="BG768" s="11">
        <f t="shared" si="465"/>
        <v>-170.4375</v>
      </c>
      <c r="BH768" s="11">
        <f t="shared" si="466"/>
        <v>-1167.5125</v>
      </c>
      <c r="BI768" s="11">
        <f t="shared" si="467"/>
        <v>-2663.125</v>
      </c>
      <c r="BJ768" s="11">
        <f t="shared" si="468"/>
        <v>-2164.5875000000001</v>
      </c>
      <c r="BK768" s="11">
        <f t="shared" si="469"/>
        <v>-668.97500000000002</v>
      </c>
      <c r="BL768" s="11">
        <f t="shared" si="470"/>
        <v>-1666.05</v>
      </c>
      <c r="BM768" s="11">
        <f t="shared" si="471"/>
        <v>-1666.05</v>
      </c>
      <c r="BN768" s="11">
        <f t="shared" si="472"/>
        <v>-1167.5125</v>
      </c>
      <c r="BO768" s="11">
        <f t="shared" si="473"/>
        <v>-1666.05</v>
      </c>
      <c r="BP768" s="11">
        <f t="shared" si="474"/>
        <v>-1666.05</v>
      </c>
      <c r="BQ768" s="11">
        <f t="shared" si="475"/>
        <v>-3660.2000000000003</v>
      </c>
      <c r="BR768" s="11">
        <f t="shared" si="476"/>
        <v>-2164.5875000000001</v>
      </c>
      <c r="BS768" s="11">
        <f t="shared" si="477"/>
        <v>-2663.125</v>
      </c>
    </row>
    <row r="769" spans="1:71" ht="16" customHeight="1">
      <c r="A769" s="2">
        <v>43997</v>
      </c>
      <c r="B769" s="10" t="s">
        <v>1208</v>
      </c>
      <c r="C769" s="11">
        <v>7</v>
      </c>
      <c r="D769" s="10">
        <v>-375</v>
      </c>
      <c r="E769" s="10">
        <v>3.6</v>
      </c>
      <c r="K769">
        <v>0</v>
      </c>
      <c r="L769" t="s">
        <v>2271</v>
      </c>
      <c r="M769" t="s">
        <v>1570</v>
      </c>
      <c r="N769" t="s">
        <v>1568</v>
      </c>
      <c r="O769" t="s">
        <v>1580</v>
      </c>
      <c r="P769" t="s">
        <v>1576</v>
      </c>
      <c r="Q769" t="s">
        <v>2269</v>
      </c>
      <c r="R769" t="s">
        <v>2306</v>
      </c>
      <c r="S769" t="s">
        <v>2270</v>
      </c>
      <c r="T769" t="s">
        <v>2270</v>
      </c>
      <c r="U769" t="s">
        <v>2269</v>
      </c>
      <c r="V769" t="s">
        <v>2306</v>
      </c>
      <c r="W769" t="s">
        <v>2306</v>
      </c>
      <c r="X769" t="s">
        <v>2307</v>
      </c>
      <c r="Y769" t="s">
        <v>2306</v>
      </c>
      <c r="Z769" t="s">
        <v>2307</v>
      </c>
      <c r="AA769" t="s">
        <v>2307</v>
      </c>
      <c r="AB769" t="s">
        <v>2066</v>
      </c>
      <c r="AC769" t="s">
        <v>2066</v>
      </c>
      <c r="AD769" t="s">
        <v>1580</v>
      </c>
      <c r="AH769" s="11">
        <f t="shared" si="442"/>
        <v>-185.58750000000009</v>
      </c>
      <c r="AI769" s="11">
        <f t="shared" si="443"/>
        <v>315.87499999999977</v>
      </c>
      <c r="AJ769" s="11">
        <f t="shared" si="444"/>
        <v>-687.05000000000007</v>
      </c>
      <c r="AK769" s="11">
        <f t="shared" si="445"/>
        <v>-6203.1374999999998</v>
      </c>
      <c r="AL769" s="11">
        <f t="shared" si="446"/>
        <v>-4698.75</v>
      </c>
      <c r="AM769" s="11">
        <f t="shared" si="447"/>
        <v>-4197.2875000000004</v>
      </c>
      <c r="AN769" s="11">
        <f t="shared" si="448"/>
        <v>-3194.3625000000002</v>
      </c>
      <c r="AO769" s="11">
        <f t="shared" si="449"/>
        <v>-3194.3625000000002</v>
      </c>
      <c r="AP769" s="11">
        <f t="shared" si="450"/>
        <v>-4698.75</v>
      </c>
      <c r="AQ769" s="11">
        <f t="shared" si="451"/>
        <v>-4197.2875000000004</v>
      </c>
      <c r="AR769" s="11">
        <f t="shared" si="452"/>
        <v>-4197.2875000000004</v>
      </c>
      <c r="AS769" s="11">
        <f t="shared" si="453"/>
        <v>-3695.8250000000003</v>
      </c>
      <c r="AT769" s="11">
        <f t="shared" si="454"/>
        <v>-4197.2875000000004</v>
      </c>
      <c r="AU769" s="11">
        <f t="shared" si="455"/>
        <v>-3695.8250000000003</v>
      </c>
      <c r="AV769" s="11">
        <f t="shared" si="456"/>
        <v>-3695.8250000000003</v>
      </c>
      <c r="AW769" s="11">
        <f t="shared" si="457"/>
        <v>-2692.9</v>
      </c>
      <c r="AX769" s="11">
        <f t="shared" si="458"/>
        <v>-2692.9</v>
      </c>
      <c r="AY769" s="11">
        <f t="shared" si="459"/>
        <v>-687.05000000000007</v>
      </c>
      <c r="AZ769" s="11"/>
      <c r="BA769" s="11"/>
      <c r="BB769" s="11">
        <f t="shared" si="460"/>
        <v>-3185.5875000000001</v>
      </c>
      <c r="BC769" s="11">
        <f t="shared" si="461"/>
        <v>-3684.125</v>
      </c>
      <c r="BD769" s="11">
        <f t="shared" si="462"/>
        <v>-2687.05</v>
      </c>
      <c r="BE769" s="11">
        <f t="shared" si="463"/>
        <v>2796.8624999999997</v>
      </c>
      <c r="BF769" s="11">
        <f t="shared" si="464"/>
        <v>1301.2499999999998</v>
      </c>
      <c r="BG769" s="11">
        <f t="shared" si="465"/>
        <v>802.71249999999964</v>
      </c>
      <c r="BH769" s="11">
        <f t="shared" si="466"/>
        <v>-194.36250000000007</v>
      </c>
      <c r="BI769" s="11">
        <f t="shared" si="467"/>
        <v>-194.36250000000007</v>
      </c>
      <c r="BJ769" s="11">
        <f t="shared" si="468"/>
        <v>1301.2499999999998</v>
      </c>
      <c r="BK769" s="11">
        <f t="shared" si="469"/>
        <v>802.71249999999964</v>
      </c>
      <c r="BL769" s="11">
        <f t="shared" si="470"/>
        <v>802.71249999999964</v>
      </c>
      <c r="BM769" s="11">
        <f t="shared" si="471"/>
        <v>304.17499999999984</v>
      </c>
      <c r="BN769" s="11">
        <f t="shared" si="472"/>
        <v>802.71249999999964</v>
      </c>
      <c r="BO769" s="11">
        <f t="shared" si="473"/>
        <v>304.17499999999984</v>
      </c>
      <c r="BP769" s="11">
        <f t="shared" si="474"/>
        <v>304.17499999999984</v>
      </c>
      <c r="BQ769" s="11">
        <f t="shared" si="475"/>
        <v>-692.90000000000009</v>
      </c>
      <c r="BR769" s="11">
        <f t="shared" si="476"/>
        <v>-692.90000000000009</v>
      </c>
      <c r="BS769" s="11">
        <f t="shared" si="477"/>
        <v>-2687.05</v>
      </c>
    </row>
    <row r="770" spans="1:71" ht="16" customHeight="1">
      <c r="A770" s="2">
        <v>43997</v>
      </c>
      <c r="B770" s="10" t="s">
        <v>972</v>
      </c>
      <c r="C770" s="11">
        <v>8</v>
      </c>
      <c r="D770" s="10">
        <v>-364</v>
      </c>
      <c r="E770" s="10">
        <v>1.2</v>
      </c>
      <c r="I770">
        <v>3.9697381756756592E-2</v>
      </c>
      <c r="K770">
        <v>0</v>
      </c>
      <c r="L770" t="s">
        <v>1404</v>
      </c>
      <c r="M770" t="s">
        <v>1322</v>
      </c>
      <c r="N770" t="s">
        <v>1327</v>
      </c>
      <c r="O770" t="s">
        <v>1328</v>
      </c>
      <c r="P770" t="s">
        <v>1323</v>
      </c>
      <c r="Q770" t="s">
        <v>1323</v>
      </c>
      <c r="R770" t="s">
        <v>1322</v>
      </c>
      <c r="S770" t="s">
        <v>1325</v>
      </c>
      <c r="T770" t="s">
        <v>1325</v>
      </c>
      <c r="U770" t="s">
        <v>1322</v>
      </c>
      <c r="V770" t="s">
        <v>1326</v>
      </c>
      <c r="W770" t="s">
        <v>1593</v>
      </c>
      <c r="X770" t="s">
        <v>1593</v>
      </c>
      <c r="Y770" t="s">
        <v>1592</v>
      </c>
      <c r="Z770" t="s">
        <v>1659</v>
      </c>
      <c r="AA770" t="s">
        <v>1660</v>
      </c>
      <c r="AB770" t="s">
        <v>1594</v>
      </c>
      <c r="AC770" t="s">
        <v>901</v>
      </c>
      <c r="AD770" t="s">
        <v>438</v>
      </c>
      <c r="AH770" s="11">
        <f t="shared" si="442"/>
        <v>2728.45</v>
      </c>
      <c r="AI770" s="11">
        <f t="shared" si="443"/>
        <v>221.13750000000005</v>
      </c>
      <c r="AJ770" s="11">
        <f t="shared" si="444"/>
        <v>722.59999999999991</v>
      </c>
      <c r="AK770" s="11">
        <f t="shared" si="445"/>
        <v>1725.5250000000001</v>
      </c>
      <c r="AL770" s="11">
        <f t="shared" si="446"/>
        <v>1725.5250000000001</v>
      </c>
      <c r="AM770" s="11">
        <f t="shared" si="447"/>
        <v>2728.45</v>
      </c>
      <c r="AN770" s="11">
        <f t="shared" si="448"/>
        <v>3229.9124999999999</v>
      </c>
      <c r="AO770" s="11">
        <f t="shared" si="449"/>
        <v>3229.9124999999999</v>
      </c>
      <c r="AP770" s="11">
        <f t="shared" si="450"/>
        <v>2728.45</v>
      </c>
      <c r="AQ770" s="11">
        <f t="shared" si="451"/>
        <v>2226.9875000000002</v>
      </c>
      <c r="AR770" s="11">
        <f t="shared" si="452"/>
        <v>4734.3</v>
      </c>
      <c r="AS770" s="11">
        <f t="shared" si="453"/>
        <v>4734.3</v>
      </c>
      <c r="AT770" s="11">
        <f t="shared" si="454"/>
        <v>6740.15</v>
      </c>
      <c r="AU770" s="11">
        <f t="shared" si="455"/>
        <v>5737.2250000000004</v>
      </c>
      <c r="AV770" s="11">
        <f t="shared" si="456"/>
        <v>5235.7624999999998</v>
      </c>
      <c r="AW770" s="11">
        <f t="shared" si="457"/>
        <v>7241.6125000000002</v>
      </c>
      <c r="AX770" s="11">
        <f t="shared" si="458"/>
        <v>9247.4624999999996</v>
      </c>
      <c r="AY770" s="11">
        <f t="shared" si="459"/>
        <v>10751.85</v>
      </c>
      <c r="AZ770" s="11"/>
      <c r="BA770" s="11"/>
      <c r="BB770" s="11">
        <f t="shared" si="460"/>
        <v>-5271.55</v>
      </c>
      <c r="BC770" s="11">
        <f t="shared" si="461"/>
        <v>-2778.8625000000002</v>
      </c>
      <c r="BD770" s="11">
        <f t="shared" si="462"/>
        <v>-3277.4</v>
      </c>
      <c r="BE770" s="11">
        <f t="shared" si="463"/>
        <v>-4274.4750000000004</v>
      </c>
      <c r="BF770" s="11">
        <f t="shared" si="464"/>
        <v>-4274.4750000000004</v>
      </c>
      <c r="BG770" s="11">
        <f t="shared" si="465"/>
        <v>-5271.55</v>
      </c>
      <c r="BH770" s="11">
        <f t="shared" si="466"/>
        <v>-5770.0874999999996</v>
      </c>
      <c r="BI770" s="11">
        <f t="shared" si="467"/>
        <v>-5770.0874999999996</v>
      </c>
      <c r="BJ770" s="11">
        <f t="shared" si="468"/>
        <v>-5271.55</v>
      </c>
      <c r="BK770" s="11">
        <f t="shared" si="469"/>
        <v>-4773.0124999999998</v>
      </c>
      <c r="BL770" s="11">
        <f t="shared" si="470"/>
        <v>-7265.7</v>
      </c>
      <c r="BM770" s="11">
        <f t="shared" si="471"/>
        <v>-7265.7</v>
      </c>
      <c r="BN770" s="11">
        <f t="shared" si="472"/>
        <v>-9259.85</v>
      </c>
      <c r="BO770" s="11">
        <f t="shared" si="473"/>
        <v>-8262.7749999999996</v>
      </c>
      <c r="BP770" s="11">
        <f t="shared" si="474"/>
        <v>-7764.2375000000002</v>
      </c>
      <c r="BQ770" s="11">
        <f t="shared" si="475"/>
        <v>-9758.3875000000007</v>
      </c>
      <c r="BR770" s="11">
        <f t="shared" si="476"/>
        <v>-11752.5375</v>
      </c>
      <c r="BS770" s="11">
        <f t="shared" si="477"/>
        <v>-13248.15</v>
      </c>
    </row>
    <row r="771" spans="1:71" ht="16" customHeight="1">
      <c r="A771" s="2">
        <v>43997</v>
      </c>
      <c r="B771" s="10" t="s">
        <v>80</v>
      </c>
      <c r="C771" s="11">
        <v>9</v>
      </c>
      <c r="D771" s="10">
        <v>-270</v>
      </c>
      <c r="E771" s="10">
        <v>0.4</v>
      </c>
      <c r="K771">
        <v>0</v>
      </c>
      <c r="L771" t="s">
        <v>440</v>
      </c>
      <c r="M771" t="s">
        <v>441</v>
      </c>
      <c r="N771" t="s">
        <v>438</v>
      </c>
      <c r="O771" t="s">
        <v>437</v>
      </c>
      <c r="P771" t="s">
        <v>439</v>
      </c>
      <c r="Q771" t="s">
        <v>438</v>
      </c>
      <c r="R771" t="s">
        <v>437</v>
      </c>
      <c r="S771" t="s">
        <v>437</v>
      </c>
      <c r="T771" t="s">
        <v>439</v>
      </c>
      <c r="U771" t="s">
        <v>437</v>
      </c>
      <c r="V771" t="s">
        <v>903</v>
      </c>
      <c r="W771" t="s">
        <v>901</v>
      </c>
      <c r="X771" t="s">
        <v>901</v>
      </c>
      <c r="Y771" t="s">
        <v>901</v>
      </c>
      <c r="Z771" t="s">
        <v>437</v>
      </c>
      <c r="AA771" t="s">
        <v>437</v>
      </c>
      <c r="AB771" t="s">
        <v>439</v>
      </c>
      <c r="AC771" t="s">
        <v>440</v>
      </c>
      <c r="AD771" t="s">
        <v>439</v>
      </c>
      <c r="AH771" s="11">
        <f t="shared" si="442"/>
        <v>-725.23749999999995</v>
      </c>
      <c r="AI771" s="11">
        <f t="shared" si="443"/>
        <v>-2229.625</v>
      </c>
      <c r="AJ771" s="11">
        <f t="shared" si="444"/>
        <v>-2731.0875000000001</v>
      </c>
      <c r="AK771" s="11">
        <f t="shared" si="445"/>
        <v>-1728.1624999999999</v>
      </c>
      <c r="AL771" s="11">
        <f t="shared" si="446"/>
        <v>-2229.625</v>
      </c>
      <c r="AM771" s="11">
        <f t="shared" si="447"/>
        <v>-2731.0875000000001</v>
      </c>
      <c r="AN771" s="11">
        <f t="shared" si="448"/>
        <v>-2731.0875000000001</v>
      </c>
      <c r="AO771" s="11">
        <f t="shared" si="449"/>
        <v>-1728.1624999999999</v>
      </c>
      <c r="AP771" s="11">
        <f t="shared" si="450"/>
        <v>-2731.0875000000001</v>
      </c>
      <c r="AQ771" s="11">
        <f t="shared" si="451"/>
        <v>-3232.5499999999997</v>
      </c>
      <c r="AR771" s="11">
        <f t="shared" si="452"/>
        <v>-3734.0124999999998</v>
      </c>
      <c r="AS771" s="11">
        <f t="shared" si="453"/>
        <v>-3734.0124999999998</v>
      </c>
      <c r="AT771" s="11">
        <f t="shared" si="454"/>
        <v>-3734.0124999999998</v>
      </c>
      <c r="AU771" s="11">
        <f t="shared" si="455"/>
        <v>-2731.0875000000001</v>
      </c>
      <c r="AV771" s="11">
        <f t="shared" si="456"/>
        <v>-2731.0875000000001</v>
      </c>
      <c r="AW771" s="11">
        <f t="shared" si="457"/>
        <v>-1728.1624999999999</v>
      </c>
      <c r="AX771" s="11">
        <f t="shared" si="458"/>
        <v>-1226.7</v>
      </c>
      <c r="AY771" s="11">
        <f t="shared" si="459"/>
        <v>-1728.1624999999999</v>
      </c>
      <c r="AZ771" s="11"/>
      <c r="BA771" s="11"/>
      <c r="BB771" s="11">
        <f t="shared" si="460"/>
        <v>-1725.2375</v>
      </c>
      <c r="BC771" s="11">
        <f t="shared" si="461"/>
        <v>-229.62500000000006</v>
      </c>
      <c r="BD771" s="11">
        <f t="shared" si="462"/>
        <v>268.91250000000014</v>
      </c>
      <c r="BE771" s="11">
        <f t="shared" si="463"/>
        <v>-728.16250000000002</v>
      </c>
      <c r="BF771" s="11">
        <f t="shared" si="464"/>
        <v>-229.62500000000006</v>
      </c>
      <c r="BG771" s="11">
        <f t="shared" si="465"/>
        <v>268.91250000000014</v>
      </c>
      <c r="BH771" s="11">
        <f t="shared" si="466"/>
        <v>268.91250000000014</v>
      </c>
      <c r="BI771" s="11">
        <f t="shared" si="467"/>
        <v>-728.16250000000002</v>
      </c>
      <c r="BJ771" s="11">
        <f t="shared" si="468"/>
        <v>268.91250000000014</v>
      </c>
      <c r="BK771" s="11">
        <f t="shared" si="469"/>
        <v>767.45</v>
      </c>
      <c r="BL771" s="11">
        <f t="shared" si="470"/>
        <v>1265.9875000000002</v>
      </c>
      <c r="BM771" s="11">
        <f t="shared" si="471"/>
        <v>1265.9875000000002</v>
      </c>
      <c r="BN771" s="11">
        <f t="shared" si="472"/>
        <v>1265.9875000000002</v>
      </c>
      <c r="BO771" s="11">
        <f t="shared" si="473"/>
        <v>268.91250000000014</v>
      </c>
      <c r="BP771" s="11">
        <f t="shared" si="474"/>
        <v>268.91250000000014</v>
      </c>
      <c r="BQ771" s="11">
        <f t="shared" si="475"/>
        <v>-728.16250000000002</v>
      </c>
      <c r="BR771" s="11">
        <f t="shared" si="476"/>
        <v>-1226.7</v>
      </c>
      <c r="BS771" s="11">
        <f t="shared" si="477"/>
        <v>-728.16250000000002</v>
      </c>
    </row>
    <row r="772" spans="1:71" ht="16" customHeight="1">
      <c r="A772" s="2">
        <v>43997</v>
      </c>
      <c r="B772" s="10" t="s">
        <v>480</v>
      </c>
      <c r="C772" s="11">
        <v>10</v>
      </c>
      <c r="D772" s="10">
        <v>-266</v>
      </c>
      <c r="E772" s="10">
        <v>10.3</v>
      </c>
      <c r="I772">
        <v>1.5789056224899511E-2</v>
      </c>
      <c r="K772">
        <v>0</v>
      </c>
      <c r="L772" t="s">
        <v>1449</v>
      </c>
      <c r="M772" t="s">
        <v>82</v>
      </c>
      <c r="N772" t="s">
        <v>84</v>
      </c>
      <c r="O772" t="s">
        <v>84</v>
      </c>
      <c r="P772" t="s">
        <v>88</v>
      </c>
      <c r="Q772" t="s">
        <v>83</v>
      </c>
      <c r="R772" t="s">
        <v>84</v>
      </c>
      <c r="S772" t="s">
        <v>88</v>
      </c>
      <c r="T772" t="s">
        <v>82</v>
      </c>
      <c r="U772" t="s">
        <v>82</v>
      </c>
      <c r="V772" t="s">
        <v>86</v>
      </c>
      <c r="W772" t="s">
        <v>87</v>
      </c>
      <c r="X772" t="s">
        <v>82</v>
      </c>
      <c r="Y772" t="s">
        <v>82</v>
      </c>
      <c r="Z772" t="s">
        <v>1366</v>
      </c>
      <c r="AA772" t="s">
        <v>1366</v>
      </c>
      <c r="AB772" t="s">
        <v>780</v>
      </c>
      <c r="AC772" t="s">
        <v>780</v>
      </c>
      <c r="AD772" t="s">
        <v>1368</v>
      </c>
      <c r="AH772" s="11">
        <f t="shared" si="442"/>
        <v>1921.2750000000001</v>
      </c>
      <c r="AI772" s="11">
        <f t="shared" si="443"/>
        <v>-84.574999999999989</v>
      </c>
      <c r="AJ772" s="11">
        <f t="shared" si="444"/>
        <v>-84.574999999999989</v>
      </c>
      <c r="AK772" s="11">
        <f t="shared" si="445"/>
        <v>918.34999999999991</v>
      </c>
      <c r="AL772" s="11">
        <f t="shared" si="446"/>
        <v>416.88750000000005</v>
      </c>
      <c r="AM772" s="11">
        <f t="shared" si="447"/>
        <v>-84.574999999999989</v>
      </c>
      <c r="AN772" s="11">
        <f t="shared" si="448"/>
        <v>918.34999999999991</v>
      </c>
      <c r="AO772" s="11">
        <f t="shared" si="449"/>
        <v>1921.2750000000001</v>
      </c>
      <c r="AP772" s="11">
        <f t="shared" si="450"/>
        <v>1921.2750000000001</v>
      </c>
      <c r="AQ772" s="11">
        <f t="shared" si="451"/>
        <v>1419.8125</v>
      </c>
      <c r="AR772" s="11">
        <f t="shared" si="452"/>
        <v>2422.7375000000002</v>
      </c>
      <c r="AS772" s="11">
        <f t="shared" si="453"/>
        <v>1921.2750000000001</v>
      </c>
      <c r="AT772" s="11">
        <f t="shared" si="454"/>
        <v>1921.2750000000001</v>
      </c>
      <c r="AU772" s="11">
        <f t="shared" si="455"/>
        <v>2924.2</v>
      </c>
      <c r="AV772" s="11">
        <f t="shared" si="456"/>
        <v>2924.2</v>
      </c>
      <c r="AW772" s="11">
        <f t="shared" si="457"/>
        <v>4428.5874999999996</v>
      </c>
      <c r="AX772" s="11">
        <f t="shared" si="458"/>
        <v>4428.5874999999996</v>
      </c>
      <c r="AY772" s="11">
        <f t="shared" si="459"/>
        <v>4930.05</v>
      </c>
      <c r="AZ772" s="11"/>
      <c r="BA772" s="11"/>
      <c r="BB772" s="11">
        <f t="shared" si="460"/>
        <v>-4078.7249999999999</v>
      </c>
      <c r="BC772" s="11">
        <f t="shared" si="461"/>
        <v>-2084.5749999999998</v>
      </c>
      <c r="BD772" s="11">
        <f t="shared" si="462"/>
        <v>-2084.5749999999998</v>
      </c>
      <c r="BE772" s="11">
        <f t="shared" si="463"/>
        <v>-3081.65</v>
      </c>
      <c r="BF772" s="11">
        <f t="shared" si="464"/>
        <v>-2583.1125000000002</v>
      </c>
      <c r="BG772" s="11">
        <f t="shared" si="465"/>
        <v>-2084.5749999999998</v>
      </c>
      <c r="BH772" s="11">
        <f t="shared" si="466"/>
        <v>-3081.65</v>
      </c>
      <c r="BI772" s="11">
        <f t="shared" si="467"/>
        <v>-4078.7249999999999</v>
      </c>
      <c r="BJ772" s="11">
        <f t="shared" si="468"/>
        <v>-4078.7249999999999</v>
      </c>
      <c r="BK772" s="11">
        <f t="shared" si="469"/>
        <v>-3580.1875</v>
      </c>
      <c r="BL772" s="11">
        <f t="shared" si="470"/>
        <v>-4577.2624999999998</v>
      </c>
      <c r="BM772" s="11">
        <f t="shared" si="471"/>
        <v>-4078.7249999999999</v>
      </c>
      <c r="BN772" s="11">
        <f t="shared" si="472"/>
        <v>-4078.7249999999999</v>
      </c>
      <c r="BO772" s="11">
        <f t="shared" si="473"/>
        <v>-5075.8</v>
      </c>
      <c r="BP772" s="11">
        <f t="shared" si="474"/>
        <v>-5075.8</v>
      </c>
      <c r="BQ772" s="11">
        <f t="shared" si="475"/>
        <v>-6571.4125000000004</v>
      </c>
      <c r="BR772" s="11">
        <f t="shared" si="476"/>
        <v>-6571.4125000000004</v>
      </c>
      <c r="BS772" s="11">
        <f t="shared" si="477"/>
        <v>-7069.95</v>
      </c>
    </row>
    <row r="773" spans="1:71" ht="16" customHeight="1">
      <c r="A773" s="2">
        <v>43997</v>
      </c>
      <c r="B773" s="10" t="s">
        <v>2579</v>
      </c>
      <c r="C773" s="11">
        <v>11</v>
      </c>
      <c r="D773" s="10">
        <v>-260</v>
      </c>
      <c r="E773" s="10">
        <v>2.6</v>
      </c>
      <c r="K773">
        <v>0</v>
      </c>
      <c r="L773" t="s">
        <v>1280</v>
      </c>
      <c r="M773" t="s">
        <v>1281</v>
      </c>
      <c r="N773" t="s">
        <v>1281</v>
      </c>
      <c r="O773" t="s">
        <v>824</v>
      </c>
      <c r="P773" t="s">
        <v>826</v>
      </c>
      <c r="Q773" t="s">
        <v>1280</v>
      </c>
      <c r="R773" t="s">
        <v>826</v>
      </c>
      <c r="S773" t="s">
        <v>1281</v>
      </c>
      <c r="T773" t="s">
        <v>1630</v>
      </c>
      <c r="U773" t="s">
        <v>1127</v>
      </c>
      <c r="V773" t="s">
        <v>1630</v>
      </c>
      <c r="W773" t="s">
        <v>1630</v>
      </c>
      <c r="X773" t="s">
        <v>1630</v>
      </c>
      <c r="Y773" t="s">
        <v>1127</v>
      </c>
      <c r="Z773" t="s">
        <v>1127</v>
      </c>
      <c r="AA773" t="s">
        <v>885</v>
      </c>
      <c r="AB773" t="s">
        <v>1269</v>
      </c>
      <c r="AC773" t="s">
        <v>885</v>
      </c>
      <c r="AD773" t="s">
        <v>1269</v>
      </c>
      <c r="AH773" s="11">
        <f t="shared" si="442"/>
        <v>-112.10974857500031</v>
      </c>
      <c r="AI773" s="11">
        <f t="shared" si="443"/>
        <v>-112.10974857500031</v>
      </c>
      <c r="AJ773" s="11">
        <f t="shared" si="444"/>
        <v>-362.8409985750003</v>
      </c>
      <c r="AK773" s="11">
        <f t="shared" si="445"/>
        <v>-212.40024272499966</v>
      </c>
      <c r="AL773" s="11">
        <f t="shared" si="446"/>
        <v>-162.25499564999998</v>
      </c>
      <c r="AM773" s="11">
        <f t="shared" si="447"/>
        <v>-212.40024272499966</v>
      </c>
      <c r="AN773" s="11">
        <f t="shared" si="448"/>
        <v>-112.10974857500031</v>
      </c>
      <c r="AO773" s="11">
        <f t="shared" si="449"/>
        <v>-61.964501500000644</v>
      </c>
      <c r="AP773" s="11">
        <f t="shared" si="450"/>
        <v>-11.819254425000949</v>
      </c>
      <c r="AQ773" s="11">
        <f t="shared" si="451"/>
        <v>-61.964501500000644</v>
      </c>
      <c r="AR773" s="11">
        <f t="shared" si="452"/>
        <v>-61.964501500000644</v>
      </c>
      <c r="AS773" s="11">
        <f t="shared" si="453"/>
        <v>-61.964501500000644</v>
      </c>
      <c r="AT773" s="11">
        <f t="shared" si="454"/>
        <v>-11.819254425000949</v>
      </c>
      <c r="AU773" s="11">
        <f t="shared" si="455"/>
        <v>-11.819254425000949</v>
      </c>
      <c r="AV773" s="11">
        <f t="shared" si="456"/>
        <v>38.331007275000346</v>
      </c>
      <c r="AW773" s="11">
        <f t="shared" si="457"/>
        <v>88.476254350000033</v>
      </c>
      <c r="AX773" s="11">
        <f t="shared" si="458"/>
        <v>38.331007275000346</v>
      </c>
      <c r="AY773" s="11">
        <f t="shared" si="459"/>
        <v>88.476254350000033</v>
      </c>
      <c r="AZ773" s="11"/>
      <c r="BA773" s="11"/>
      <c r="BB773" s="11">
        <f t="shared" si="460"/>
        <v>-212.10774857499968</v>
      </c>
      <c r="BC773" s="11">
        <f t="shared" si="461"/>
        <v>-212.10774857499968</v>
      </c>
      <c r="BD773" s="11">
        <f t="shared" si="462"/>
        <v>37.161001425000336</v>
      </c>
      <c r="BE773" s="11">
        <f t="shared" si="463"/>
        <v>-112.40224272500032</v>
      </c>
      <c r="BF773" s="11">
        <f t="shared" si="464"/>
        <v>-162.25499564999998</v>
      </c>
      <c r="BG773" s="11">
        <f t="shared" si="465"/>
        <v>-112.40224272500032</v>
      </c>
      <c r="BH773" s="11">
        <f t="shared" si="466"/>
        <v>-212.10774857499968</v>
      </c>
      <c r="BI773" s="11">
        <f t="shared" si="467"/>
        <v>-261.9605014999994</v>
      </c>
      <c r="BJ773" s="11">
        <f t="shared" si="468"/>
        <v>-311.81325442499906</v>
      </c>
      <c r="BK773" s="11">
        <f t="shared" si="469"/>
        <v>-261.9605014999994</v>
      </c>
      <c r="BL773" s="11">
        <f t="shared" si="470"/>
        <v>-261.9605014999994</v>
      </c>
      <c r="BM773" s="11">
        <f t="shared" si="471"/>
        <v>-261.9605014999994</v>
      </c>
      <c r="BN773" s="11">
        <f t="shared" si="472"/>
        <v>-311.81325442499906</v>
      </c>
      <c r="BO773" s="11">
        <f t="shared" si="473"/>
        <v>-311.81325442499906</v>
      </c>
      <c r="BP773" s="11">
        <f t="shared" si="474"/>
        <v>-361.6709927250003</v>
      </c>
      <c r="BQ773" s="11">
        <f t="shared" si="475"/>
        <v>-411.52374564999997</v>
      </c>
      <c r="BR773" s="11">
        <f t="shared" si="476"/>
        <v>-361.6709927250003</v>
      </c>
      <c r="BS773" s="11">
        <f t="shared" si="477"/>
        <v>-411.52374564999997</v>
      </c>
    </row>
    <row r="774" spans="1:71" ht="16" customHeight="1">
      <c r="A774" s="2">
        <v>43997</v>
      </c>
      <c r="B774" s="10" t="s">
        <v>2431</v>
      </c>
      <c r="C774" s="11">
        <v>12</v>
      </c>
      <c r="D774" s="10">
        <v>-232</v>
      </c>
      <c r="E774" s="10">
        <v>0.1</v>
      </c>
      <c r="I774">
        <v>3.5890877326180418E-2</v>
      </c>
      <c r="K774">
        <v>0</v>
      </c>
      <c r="L774" t="s">
        <v>2432</v>
      </c>
      <c r="M774" t="s">
        <v>51</v>
      </c>
      <c r="N774" t="s">
        <v>1760</v>
      </c>
      <c r="O774" t="s">
        <v>1760</v>
      </c>
      <c r="P774" t="s">
        <v>53</v>
      </c>
      <c r="Q774" t="s">
        <v>51</v>
      </c>
      <c r="R774" t="s">
        <v>1760</v>
      </c>
      <c r="S774" t="s">
        <v>53</v>
      </c>
      <c r="T774" t="s">
        <v>459</v>
      </c>
      <c r="U774" t="s">
        <v>52</v>
      </c>
      <c r="V774" t="s">
        <v>52</v>
      </c>
      <c r="W774" t="s">
        <v>458</v>
      </c>
      <c r="X774" t="s">
        <v>919</v>
      </c>
      <c r="Y774" t="s">
        <v>458</v>
      </c>
      <c r="Z774" t="s">
        <v>457</v>
      </c>
      <c r="AA774" t="s">
        <v>458</v>
      </c>
      <c r="AB774" t="s">
        <v>462</v>
      </c>
      <c r="AC774" t="s">
        <v>462</v>
      </c>
      <c r="AD774" t="s">
        <v>457</v>
      </c>
      <c r="AH774" s="11">
        <f t="shared" si="442"/>
        <v>460.38000000000136</v>
      </c>
      <c r="AI774" s="11">
        <f t="shared" si="443"/>
        <v>510.52624999999864</v>
      </c>
      <c r="AJ774" s="11">
        <f t="shared" si="444"/>
        <v>510.52624999999864</v>
      </c>
      <c r="AK774" s="11">
        <f t="shared" si="445"/>
        <v>610.81875000000002</v>
      </c>
      <c r="AL774" s="11">
        <f t="shared" si="446"/>
        <v>460.38000000000136</v>
      </c>
      <c r="AM774" s="11">
        <f t="shared" si="447"/>
        <v>510.52624999999864</v>
      </c>
      <c r="AN774" s="11">
        <f t="shared" si="448"/>
        <v>610.81875000000002</v>
      </c>
      <c r="AO774" s="11">
        <f t="shared" si="449"/>
        <v>761.25749999999869</v>
      </c>
      <c r="AP774" s="11">
        <f t="shared" si="450"/>
        <v>660.96399707499972</v>
      </c>
      <c r="AQ774" s="11">
        <f t="shared" si="451"/>
        <v>660.96399707499972</v>
      </c>
      <c r="AR774" s="11">
        <f t="shared" si="452"/>
        <v>911.69524707499977</v>
      </c>
      <c r="AS774" s="11">
        <f t="shared" si="453"/>
        <v>861.55</v>
      </c>
      <c r="AT774" s="11">
        <f t="shared" si="454"/>
        <v>911.69524707499977</v>
      </c>
      <c r="AU774" s="11">
        <f t="shared" si="455"/>
        <v>1212.5737500000014</v>
      </c>
      <c r="AV774" s="11">
        <f t="shared" si="456"/>
        <v>911.69524707499977</v>
      </c>
      <c r="AW774" s="11">
        <f t="shared" si="457"/>
        <v>1062.1360029250002</v>
      </c>
      <c r="AX774" s="11">
        <f t="shared" si="458"/>
        <v>1062.1360029250002</v>
      </c>
      <c r="AY774" s="11">
        <f t="shared" si="459"/>
        <v>1212.5737500000014</v>
      </c>
      <c r="AZ774" s="11"/>
      <c r="BA774" s="11"/>
      <c r="BB774" s="11">
        <f t="shared" si="460"/>
        <v>-739.62000000000137</v>
      </c>
      <c r="BC774" s="11">
        <f t="shared" si="461"/>
        <v>-789.47374999999863</v>
      </c>
      <c r="BD774" s="11">
        <f t="shared" si="462"/>
        <v>-789.47374999999863</v>
      </c>
      <c r="BE774" s="11">
        <f t="shared" si="463"/>
        <v>-889.18124999999998</v>
      </c>
      <c r="BF774" s="11">
        <f t="shared" si="464"/>
        <v>-739.62000000000137</v>
      </c>
      <c r="BG774" s="11">
        <f t="shared" si="465"/>
        <v>-789.47374999999863</v>
      </c>
      <c r="BH774" s="11">
        <f t="shared" si="466"/>
        <v>-889.18124999999998</v>
      </c>
      <c r="BI774" s="11">
        <f t="shared" si="467"/>
        <v>-1038.7424999999987</v>
      </c>
      <c r="BJ774" s="11">
        <f t="shared" si="468"/>
        <v>-939.03400292499964</v>
      </c>
      <c r="BK774" s="11">
        <f t="shared" si="469"/>
        <v>-939.03400292499964</v>
      </c>
      <c r="BL774" s="11">
        <f t="shared" si="470"/>
        <v>-1188.3027529249998</v>
      </c>
      <c r="BM774" s="11">
        <f t="shared" si="471"/>
        <v>-1138.45</v>
      </c>
      <c r="BN774" s="11">
        <f t="shared" si="472"/>
        <v>-1188.3027529249998</v>
      </c>
      <c r="BO774" s="11">
        <f t="shared" si="473"/>
        <v>-1487.4262500000013</v>
      </c>
      <c r="BP774" s="11">
        <f t="shared" si="474"/>
        <v>-1188.3027529249998</v>
      </c>
      <c r="BQ774" s="11">
        <f t="shared" si="475"/>
        <v>-1337.8659970750002</v>
      </c>
      <c r="BR774" s="11">
        <f t="shared" si="476"/>
        <v>-1337.8659970750002</v>
      </c>
      <c r="BS774" s="11">
        <f t="shared" si="477"/>
        <v>-1487.4262500000013</v>
      </c>
    </row>
    <row r="775" spans="1:71" ht="16" customHeight="1">
      <c r="A775" s="2">
        <v>43997</v>
      </c>
      <c r="B775" s="10" t="s">
        <v>474</v>
      </c>
      <c r="C775" s="11">
        <v>13</v>
      </c>
      <c r="D775" s="10">
        <v>-225</v>
      </c>
      <c r="E775" s="10">
        <v>1.3</v>
      </c>
      <c r="I775">
        <v>3.6725426621160302E-2</v>
      </c>
      <c r="K775">
        <v>0</v>
      </c>
      <c r="L775" t="s">
        <v>381</v>
      </c>
      <c r="M775" t="s">
        <v>383</v>
      </c>
      <c r="N775" t="s">
        <v>384</v>
      </c>
      <c r="O775" t="s">
        <v>814</v>
      </c>
      <c r="P775" t="s">
        <v>814</v>
      </c>
      <c r="Q775" t="s">
        <v>814</v>
      </c>
      <c r="R775" t="s">
        <v>383</v>
      </c>
      <c r="S775" t="s">
        <v>383</v>
      </c>
      <c r="T775" t="s">
        <v>382</v>
      </c>
      <c r="U775" t="s">
        <v>382</v>
      </c>
      <c r="V775" t="s">
        <v>382</v>
      </c>
      <c r="W775" t="s">
        <v>240</v>
      </c>
      <c r="X775" t="s">
        <v>382</v>
      </c>
      <c r="Y775" t="s">
        <v>240</v>
      </c>
      <c r="Z775" t="s">
        <v>240</v>
      </c>
      <c r="AA775" t="s">
        <v>240</v>
      </c>
      <c r="AB775" t="s">
        <v>135</v>
      </c>
      <c r="AC775" t="s">
        <v>135</v>
      </c>
      <c r="AD775" t="s">
        <v>135</v>
      </c>
      <c r="AH775" s="11">
        <f t="shared" si="442"/>
        <v>365.65</v>
      </c>
      <c r="AI775" s="11">
        <f t="shared" si="443"/>
        <v>867.11249999999995</v>
      </c>
      <c r="AJ775" s="11">
        <f t="shared" si="444"/>
        <v>-135.81250000000006</v>
      </c>
      <c r="AK775" s="11">
        <f t="shared" si="445"/>
        <v>-135.81250000000006</v>
      </c>
      <c r="AL775" s="11">
        <f t="shared" si="446"/>
        <v>-135.81250000000006</v>
      </c>
      <c r="AM775" s="11">
        <f t="shared" si="447"/>
        <v>365.65</v>
      </c>
      <c r="AN775" s="11">
        <f t="shared" si="448"/>
        <v>365.65</v>
      </c>
      <c r="AO775" s="11">
        <f t="shared" si="449"/>
        <v>1870.0375000000004</v>
      </c>
      <c r="AP775" s="11">
        <f t="shared" si="450"/>
        <v>1870.0375000000004</v>
      </c>
      <c r="AQ775" s="11">
        <f t="shared" si="451"/>
        <v>1870.0375000000004</v>
      </c>
      <c r="AR775" s="11">
        <f t="shared" si="452"/>
        <v>2371.5</v>
      </c>
      <c r="AS775" s="11">
        <f t="shared" si="453"/>
        <v>1870.0375000000004</v>
      </c>
      <c r="AT775" s="11">
        <f t="shared" si="454"/>
        <v>2371.5</v>
      </c>
      <c r="AU775" s="11">
        <f t="shared" si="455"/>
        <v>2371.5</v>
      </c>
      <c r="AV775" s="11">
        <f t="shared" si="456"/>
        <v>2371.5</v>
      </c>
      <c r="AW775" s="11">
        <f t="shared" si="457"/>
        <v>4377.3500000000004</v>
      </c>
      <c r="AX775" s="11">
        <f t="shared" si="458"/>
        <v>4377.3500000000004</v>
      </c>
      <c r="AY775" s="11">
        <f t="shared" si="459"/>
        <v>4377.3500000000004</v>
      </c>
      <c r="AZ775" s="11"/>
      <c r="BA775" s="11"/>
      <c r="BB775" s="11">
        <f t="shared" si="460"/>
        <v>-1634.3500000000001</v>
      </c>
      <c r="BC775" s="11">
        <f t="shared" si="461"/>
        <v>-2132.8874999999998</v>
      </c>
      <c r="BD775" s="11">
        <f t="shared" si="462"/>
        <v>-1135.8125</v>
      </c>
      <c r="BE775" s="11">
        <f t="shared" si="463"/>
        <v>-1135.8125</v>
      </c>
      <c r="BF775" s="11">
        <f t="shared" si="464"/>
        <v>-1135.8125</v>
      </c>
      <c r="BG775" s="11">
        <f t="shared" si="465"/>
        <v>-1634.3500000000001</v>
      </c>
      <c r="BH775" s="11">
        <f t="shared" si="466"/>
        <v>-1634.3500000000001</v>
      </c>
      <c r="BI775" s="11">
        <f t="shared" si="467"/>
        <v>-3129.9624999999996</v>
      </c>
      <c r="BJ775" s="11">
        <f t="shared" si="468"/>
        <v>-3129.9624999999996</v>
      </c>
      <c r="BK775" s="11">
        <f t="shared" si="469"/>
        <v>-3129.9624999999996</v>
      </c>
      <c r="BL775" s="11">
        <f t="shared" si="470"/>
        <v>-3628.5</v>
      </c>
      <c r="BM775" s="11">
        <f t="shared" si="471"/>
        <v>-3129.9624999999996</v>
      </c>
      <c r="BN775" s="11">
        <f t="shared" si="472"/>
        <v>-3628.5</v>
      </c>
      <c r="BO775" s="11">
        <f t="shared" si="473"/>
        <v>-3628.5</v>
      </c>
      <c r="BP775" s="11">
        <f t="shared" si="474"/>
        <v>-3628.5</v>
      </c>
      <c r="BQ775" s="11">
        <f t="shared" si="475"/>
        <v>-5622.65</v>
      </c>
      <c r="BR775" s="11">
        <f t="shared" si="476"/>
        <v>-5622.65</v>
      </c>
      <c r="BS775" s="11">
        <f t="shared" si="477"/>
        <v>-5622.65</v>
      </c>
    </row>
    <row r="776" spans="1:71" ht="16" customHeight="1">
      <c r="A776" s="2">
        <v>43997</v>
      </c>
      <c r="B776" s="10" t="s">
        <v>1160</v>
      </c>
      <c r="C776" s="11">
        <v>14</v>
      </c>
      <c r="D776" s="10">
        <v>-211</v>
      </c>
      <c r="E776" s="10">
        <v>0.9</v>
      </c>
      <c r="K776">
        <v>0</v>
      </c>
      <c r="L776" t="s">
        <v>675</v>
      </c>
      <c r="M776" t="s">
        <v>679</v>
      </c>
      <c r="N776" t="s">
        <v>675</v>
      </c>
      <c r="O776" t="s">
        <v>675</v>
      </c>
      <c r="P776" t="s">
        <v>676</v>
      </c>
      <c r="Q776" t="s">
        <v>676</v>
      </c>
      <c r="R776" t="s">
        <v>676</v>
      </c>
      <c r="S776" t="s">
        <v>676</v>
      </c>
      <c r="T776" t="s">
        <v>675</v>
      </c>
      <c r="U776" t="s">
        <v>676</v>
      </c>
      <c r="V776" t="s">
        <v>676</v>
      </c>
      <c r="W776" t="s">
        <v>675</v>
      </c>
      <c r="X776" t="s">
        <v>675</v>
      </c>
      <c r="Y776" t="s">
        <v>675</v>
      </c>
      <c r="Z776" t="s">
        <v>681</v>
      </c>
      <c r="AA776" t="s">
        <v>680</v>
      </c>
      <c r="AB776" t="s">
        <v>1286</v>
      </c>
      <c r="AC776" t="s">
        <v>1286</v>
      </c>
      <c r="AD776" t="s">
        <v>1286</v>
      </c>
      <c r="AH776" s="11">
        <f t="shared" si="442"/>
        <v>509.20000000000005</v>
      </c>
      <c r="AI776" s="11">
        <f t="shared" si="443"/>
        <v>-493.72500000000002</v>
      </c>
      <c r="AJ776" s="11">
        <f t="shared" si="444"/>
        <v>-493.72500000000002</v>
      </c>
      <c r="AK776" s="11">
        <f t="shared" si="445"/>
        <v>-995.1875</v>
      </c>
      <c r="AL776" s="11">
        <f t="shared" si="446"/>
        <v>-995.1875</v>
      </c>
      <c r="AM776" s="11">
        <f t="shared" si="447"/>
        <v>-995.1875</v>
      </c>
      <c r="AN776" s="11">
        <f t="shared" si="448"/>
        <v>-995.1875</v>
      </c>
      <c r="AO776" s="11">
        <f t="shared" si="449"/>
        <v>-493.72500000000002</v>
      </c>
      <c r="AP776" s="11">
        <f t="shared" si="450"/>
        <v>-995.1875</v>
      </c>
      <c r="AQ776" s="11">
        <f t="shared" si="451"/>
        <v>-995.1875</v>
      </c>
      <c r="AR776" s="11">
        <f t="shared" si="452"/>
        <v>-493.72500000000002</v>
      </c>
      <c r="AS776" s="11">
        <f t="shared" si="453"/>
        <v>-493.72500000000002</v>
      </c>
      <c r="AT776" s="11">
        <f t="shared" si="454"/>
        <v>-493.72500000000002</v>
      </c>
      <c r="AU776" s="11">
        <f t="shared" si="455"/>
        <v>7.7374999999999829</v>
      </c>
      <c r="AV776" s="11">
        <f t="shared" si="456"/>
        <v>1010.6625000000001</v>
      </c>
      <c r="AW776" s="11">
        <f t="shared" si="457"/>
        <v>1512.125</v>
      </c>
      <c r="AX776" s="11">
        <f t="shared" si="458"/>
        <v>1512.125</v>
      </c>
      <c r="AY776" s="11">
        <f t="shared" si="459"/>
        <v>1512.125</v>
      </c>
      <c r="AZ776" s="11"/>
      <c r="BA776" s="11"/>
      <c r="BB776" s="11">
        <f t="shared" si="460"/>
        <v>-1490.8</v>
      </c>
      <c r="BC776" s="11">
        <f t="shared" si="461"/>
        <v>-493.72500000000002</v>
      </c>
      <c r="BD776" s="11">
        <f t="shared" si="462"/>
        <v>-493.72500000000002</v>
      </c>
      <c r="BE776" s="11">
        <f t="shared" si="463"/>
        <v>4.8124999999999716</v>
      </c>
      <c r="BF776" s="11">
        <f t="shared" si="464"/>
        <v>4.8124999999999716</v>
      </c>
      <c r="BG776" s="11">
        <f t="shared" si="465"/>
        <v>4.8124999999999716</v>
      </c>
      <c r="BH776" s="11">
        <f t="shared" si="466"/>
        <v>4.8124999999999716</v>
      </c>
      <c r="BI776" s="11">
        <f t="shared" si="467"/>
        <v>-493.72500000000002</v>
      </c>
      <c r="BJ776" s="11">
        <f t="shared" si="468"/>
        <v>4.8124999999999716</v>
      </c>
      <c r="BK776" s="11">
        <f t="shared" si="469"/>
        <v>4.8124999999999716</v>
      </c>
      <c r="BL776" s="11">
        <f t="shared" si="470"/>
        <v>-493.72500000000002</v>
      </c>
      <c r="BM776" s="11">
        <f t="shared" si="471"/>
        <v>-493.72500000000002</v>
      </c>
      <c r="BN776" s="11">
        <f t="shared" si="472"/>
        <v>-493.72500000000002</v>
      </c>
      <c r="BO776" s="11">
        <f t="shared" si="473"/>
        <v>-992.26249999999993</v>
      </c>
      <c r="BP776" s="11">
        <f t="shared" si="474"/>
        <v>-1989.3374999999999</v>
      </c>
      <c r="BQ776" s="11">
        <f t="shared" si="475"/>
        <v>-2487.875</v>
      </c>
      <c r="BR776" s="11">
        <f t="shared" si="476"/>
        <v>-2487.875</v>
      </c>
      <c r="BS776" s="11">
        <f t="shared" si="477"/>
        <v>-2487.875</v>
      </c>
    </row>
    <row r="777" spans="1:71" ht="16" customHeight="1">
      <c r="A777" s="2">
        <v>43997</v>
      </c>
      <c r="B777" s="10" t="s">
        <v>1437</v>
      </c>
      <c r="C777" s="11">
        <v>15</v>
      </c>
      <c r="D777" s="10">
        <v>-199</v>
      </c>
      <c r="E777" s="10">
        <v>2.2000000000000002</v>
      </c>
      <c r="I777">
        <v>7.279807692307691E-2</v>
      </c>
      <c r="K777">
        <v>0</v>
      </c>
      <c r="L777" t="s">
        <v>1969</v>
      </c>
      <c r="M777" t="s">
        <v>2437</v>
      </c>
      <c r="N777" t="s">
        <v>1966</v>
      </c>
      <c r="O777" t="s">
        <v>2018</v>
      </c>
      <c r="P777" t="s">
        <v>2235</v>
      </c>
      <c r="Q777" t="s">
        <v>2235</v>
      </c>
      <c r="R777" t="s">
        <v>2264</v>
      </c>
      <c r="S777" t="s">
        <v>2020</v>
      </c>
      <c r="T777" t="s">
        <v>2019</v>
      </c>
      <c r="U777" t="s">
        <v>2264</v>
      </c>
      <c r="V777" t="s">
        <v>2264</v>
      </c>
      <c r="W777" t="s">
        <v>2233</v>
      </c>
      <c r="X777" t="s">
        <v>2233</v>
      </c>
      <c r="Y777" t="s">
        <v>2232</v>
      </c>
      <c r="Z777" t="s">
        <v>2233</v>
      </c>
      <c r="AA777" t="s">
        <v>2233</v>
      </c>
      <c r="AB777" t="s">
        <v>2019</v>
      </c>
      <c r="AC777" t="s">
        <v>2234</v>
      </c>
      <c r="AD777" t="s">
        <v>2963</v>
      </c>
      <c r="AH777" s="11">
        <f t="shared" si="442"/>
        <v>4113.25</v>
      </c>
      <c r="AI777" s="11">
        <f t="shared" si="443"/>
        <v>9127.875</v>
      </c>
      <c r="AJ777" s="11">
        <f t="shared" si="444"/>
        <v>29186.375</v>
      </c>
      <c r="AK777" s="11">
        <f t="shared" si="445"/>
        <v>44230.25</v>
      </c>
      <c r="AL777" s="11">
        <f t="shared" si="446"/>
        <v>44230.25</v>
      </c>
      <c r="AM777" s="11">
        <f t="shared" si="447"/>
        <v>49244.875</v>
      </c>
      <c r="AN777" s="11">
        <f t="shared" si="448"/>
        <v>39215.625</v>
      </c>
      <c r="AO777" s="11">
        <f t="shared" si="449"/>
        <v>59274.125</v>
      </c>
      <c r="AP777" s="11">
        <f t="shared" si="450"/>
        <v>49244.875</v>
      </c>
      <c r="AQ777" s="11">
        <f t="shared" si="451"/>
        <v>49244.875</v>
      </c>
      <c r="AR777" s="11">
        <f t="shared" si="452"/>
        <v>54259.5</v>
      </c>
      <c r="AS777" s="11">
        <f t="shared" si="453"/>
        <v>54259.5</v>
      </c>
      <c r="AT777" s="11">
        <f t="shared" si="454"/>
        <v>64288.75</v>
      </c>
      <c r="AU777" s="11">
        <f t="shared" si="455"/>
        <v>54259.5</v>
      </c>
      <c r="AV777" s="11">
        <f t="shared" si="456"/>
        <v>54259.5</v>
      </c>
      <c r="AW777" s="11">
        <f t="shared" si="457"/>
        <v>59274.125</v>
      </c>
      <c r="AX777" s="11">
        <f t="shared" si="458"/>
        <v>74318</v>
      </c>
      <c r="AY777" s="11">
        <f t="shared" si="459"/>
        <v>94376.5</v>
      </c>
      <c r="AZ777" s="11"/>
      <c r="BA777" s="11"/>
      <c r="BB777" s="11">
        <f t="shared" si="460"/>
        <v>-15886.75</v>
      </c>
      <c r="BC777" s="11">
        <f t="shared" si="461"/>
        <v>-20872.125</v>
      </c>
      <c r="BD777" s="11">
        <f t="shared" si="462"/>
        <v>-40813.625</v>
      </c>
      <c r="BE777" s="11">
        <f t="shared" si="463"/>
        <v>-55769.75</v>
      </c>
      <c r="BF777" s="11">
        <f t="shared" si="464"/>
        <v>-55769.75</v>
      </c>
      <c r="BG777" s="11">
        <f t="shared" si="465"/>
        <v>-60755.125</v>
      </c>
      <c r="BH777" s="11">
        <f t="shared" si="466"/>
        <v>-50784.375</v>
      </c>
      <c r="BI777" s="11">
        <f t="shared" si="467"/>
        <v>-70725.875</v>
      </c>
      <c r="BJ777" s="11">
        <f t="shared" si="468"/>
        <v>-60755.125</v>
      </c>
      <c r="BK777" s="11">
        <f t="shared" si="469"/>
        <v>-60755.125</v>
      </c>
      <c r="BL777" s="11">
        <f t="shared" si="470"/>
        <v>-65740.5</v>
      </c>
      <c r="BM777" s="11">
        <f t="shared" si="471"/>
        <v>-65740.5</v>
      </c>
      <c r="BN777" s="11">
        <f t="shared" si="472"/>
        <v>-75711.25</v>
      </c>
      <c r="BO777" s="11">
        <f t="shared" si="473"/>
        <v>-65740.5</v>
      </c>
      <c r="BP777" s="11">
        <f t="shared" si="474"/>
        <v>-65740.5</v>
      </c>
      <c r="BQ777" s="11">
        <f t="shared" si="475"/>
        <v>-70725.875</v>
      </c>
      <c r="BR777" s="11">
        <f t="shared" si="476"/>
        <v>-85682</v>
      </c>
      <c r="BS777" s="11">
        <f t="shared" si="477"/>
        <v>-105623.5</v>
      </c>
    </row>
    <row r="778" spans="1:71" ht="16" customHeight="1">
      <c r="A778" s="2">
        <v>43998</v>
      </c>
      <c r="B778" s="10" t="s">
        <v>357</v>
      </c>
      <c r="C778" s="11">
        <v>1</v>
      </c>
      <c r="D778" s="10">
        <v>-173</v>
      </c>
      <c r="E778" s="10">
        <v>3</v>
      </c>
      <c r="I778">
        <v>1.964342105263155E-2</v>
      </c>
      <c r="K778">
        <v>0</v>
      </c>
      <c r="L778" t="s">
        <v>1055</v>
      </c>
      <c r="M778" t="s">
        <v>1393</v>
      </c>
      <c r="N778" t="s">
        <v>1503</v>
      </c>
      <c r="O778" t="s">
        <v>1212</v>
      </c>
      <c r="P778" t="s">
        <v>1212</v>
      </c>
      <c r="Q778" t="s">
        <v>1210</v>
      </c>
      <c r="R778" t="s">
        <v>1213</v>
      </c>
      <c r="S778" t="s">
        <v>1211</v>
      </c>
      <c r="T778" t="s">
        <v>1211</v>
      </c>
      <c r="U778" t="s">
        <v>1213</v>
      </c>
      <c r="V778" t="s">
        <v>1213</v>
      </c>
      <c r="W778" t="s">
        <v>1214</v>
      </c>
      <c r="X778" t="s">
        <v>2029</v>
      </c>
      <c r="Y778" t="s">
        <v>1073</v>
      </c>
      <c r="Z778" t="s">
        <v>2030</v>
      </c>
      <c r="AA778" t="s">
        <v>1073</v>
      </c>
      <c r="AB778" t="s">
        <v>2029</v>
      </c>
      <c r="AC778" t="s">
        <v>2030</v>
      </c>
      <c r="AD778" t="s">
        <v>2030</v>
      </c>
      <c r="AH778" s="11">
        <f t="shared" si="442"/>
        <v>1640.7000000000003</v>
      </c>
      <c r="AI778" s="11">
        <f t="shared" si="443"/>
        <v>4649.4749999999995</v>
      </c>
      <c r="AJ778" s="11">
        <f t="shared" si="444"/>
        <v>2643.625</v>
      </c>
      <c r="AK778" s="11">
        <f t="shared" si="445"/>
        <v>2643.625</v>
      </c>
      <c r="AL778" s="11">
        <f t="shared" si="446"/>
        <v>2142.1624999999999</v>
      </c>
      <c r="AM778" s="11">
        <f t="shared" si="447"/>
        <v>3646.5499999999993</v>
      </c>
      <c r="AN778" s="11">
        <f t="shared" si="448"/>
        <v>3145.0875000000001</v>
      </c>
      <c r="AO778" s="11">
        <f t="shared" si="449"/>
        <v>3145.0875000000001</v>
      </c>
      <c r="AP778" s="11">
        <f t="shared" si="450"/>
        <v>3646.5499999999993</v>
      </c>
      <c r="AQ778" s="11">
        <f t="shared" si="451"/>
        <v>3646.5499999999993</v>
      </c>
      <c r="AR778" s="11">
        <f t="shared" si="452"/>
        <v>4148.0124999999998</v>
      </c>
      <c r="AS778" s="11">
        <f t="shared" si="453"/>
        <v>5652.4</v>
      </c>
      <c r="AT778" s="11">
        <f t="shared" si="454"/>
        <v>7156.7874999999995</v>
      </c>
      <c r="AU778" s="11">
        <f t="shared" si="455"/>
        <v>6153.8624999999993</v>
      </c>
      <c r="AV778" s="11">
        <f t="shared" si="456"/>
        <v>7156.7874999999995</v>
      </c>
      <c r="AW778" s="11">
        <f t="shared" si="457"/>
        <v>5652.4</v>
      </c>
      <c r="AX778" s="11">
        <f t="shared" si="458"/>
        <v>6153.8624999999993</v>
      </c>
      <c r="AY778" s="11">
        <f t="shared" si="459"/>
        <v>6153.8624999999993</v>
      </c>
      <c r="AZ778" s="11"/>
      <c r="BA778" s="11"/>
      <c r="BB778" s="11">
        <f t="shared" si="460"/>
        <v>-4359.2999999999993</v>
      </c>
      <c r="BC778" s="11">
        <f t="shared" si="461"/>
        <v>-7350.5250000000005</v>
      </c>
      <c r="BD778" s="11">
        <f t="shared" si="462"/>
        <v>-5356.375</v>
      </c>
      <c r="BE778" s="11">
        <f t="shared" si="463"/>
        <v>-5356.375</v>
      </c>
      <c r="BF778" s="11">
        <f t="shared" si="464"/>
        <v>-4857.8374999999996</v>
      </c>
      <c r="BG778" s="11">
        <f t="shared" si="465"/>
        <v>-6353.4500000000007</v>
      </c>
      <c r="BH778" s="11">
        <f t="shared" si="466"/>
        <v>-5854.9125000000004</v>
      </c>
      <c r="BI778" s="11">
        <f t="shared" si="467"/>
        <v>-5854.9125000000004</v>
      </c>
      <c r="BJ778" s="11">
        <f t="shared" si="468"/>
        <v>-6353.4500000000007</v>
      </c>
      <c r="BK778" s="11">
        <f t="shared" si="469"/>
        <v>-6353.4500000000007</v>
      </c>
      <c r="BL778" s="11">
        <f t="shared" si="470"/>
        <v>-6851.9875000000002</v>
      </c>
      <c r="BM778" s="11">
        <f t="shared" si="471"/>
        <v>-8347.6</v>
      </c>
      <c r="BN778" s="11">
        <f t="shared" si="472"/>
        <v>-9843.2124999999996</v>
      </c>
      <c r="BO778" s="11">
        <f t="shared" si="473"/>
        <v>-8846.1375000000007</v>
      </c>
      <c r="BP778" s="11">
        <f t="shared" si="474"/>
        <v>-9843.2124999999996</v>
      </c>
      <c r="BQ778" s="11">
        <f t="shared" si="475"/>
        <v>-8347.6</v>
      </c>
      <c r="BR778" s="11">
        <f t="shared" si="476"/>
        <v>-8846.1375000000007</v>
      </c>
      <c r="BS778" s="11">
        <f t="shared" si="477"/>
        <v>-8846.1375000000007</v>
      </c>
    </row>
    <row r="779" spans="1:71" ht="16" customHeight="1">
      <c r="A779" s="2">
        <v>43998</v>
      </c>
      <c r="B779" s="10" t="s">
        <v>333</v>
      </c>
      <c r="C779" s="11">
        <v>2</v>
      </c>
      <c r="D779" s="10">
        <v>-139</v>
      </c>
      <c r="E779" s="10">
        <v>-1.8</v>
      </c>
      <c r="K779">
        <v>0</v>
      </c>
      <c r="L779" t="s">
        <v>1570</v>
      </c>
      <c r="M779" t="s">
        <v>1572</v>
      </c>
      <c r="N779" t="s">
        <v>1572</v>
      </c>
      <c r="O779" t="s">
        <v>1580</v>
      </c>
      <c r="P779" t="s">
        <v>1578</v>
      </c>
      <c r="Q779" t="s">
        <v>1578</v>
      </c>
      <c r="R779" t="s">
        <v>2271</v>
      </c>
      <c r="S779" t="s">
        <v>2066</v>
      </c>
      <c r="T779" t="s">
        <v>2271</v>
      </c>
      <c r="U779" t="s">
        <v>1578</v>
      </c>
      <c r="V779" t="s">
        <v>2066</v>
      </c>
      <c r="W779" t="s">
        <v>2270</v>
      </c>
      <c r="X779" t="s">
        <v>1578</v>
      </c>
      <c r="Y779" t="s">
        <v>1578</v>
      </c>
      <c r="Z779" t="s">
        <v>1578</v>
      </c>
      <c r="AA779" t="s">
        <v>1579</v>
      </c>
      <c r="AB779" t="s">
        <v>2270</v>
      </c>
      <c r="AC779" t="s">
        <v>2270</v>
      </c>
      <c r="AD779" t="s">
        <v>2270</v>
      </c>
      <c r="AH779" s="11">
        <f t="shared" si="442"/>
        <v>-680.52500000000009</v>
      </c>
      <c r="AI779" s="11">
        <f t="shared" si="443"/>
        <v>-680.52500000000009</v>
      </c>
      <c r="AJ779" s="11">
        <f t="shared" si="444"/>
        <v>-2184.9124999999999</v>
      </c>
      <c r="AK779" s="11">
        <f t="shared" si="445"/>
        <v>-3689.3</v>
      </c>
      <c r="AL779" s="11">
        <f t="shared" si="446"/>
        <v>-3689.3</v>
      </c>
      <c r="AM779" s="11">
        <f t="shared" si="447"/>
        <v>-3187.8375000000001</v>
      </c>
      <c r="AN779" s="11">
        <f t="shared" si="448"/>
        <v>-4190.7624999999998</v>
      </c>
      <c r="AO779" s="11">
        <f t="shared" si="449"/>
        <v>-3187.8375000000001</v>
      </c>
      <c r="AP779" s="11">
        <f t="shared" si="450"/>
        <v>-3689.3</v>
      </c>
      <c r="AQ779" s="11">
        <f t="shared" si="451"/>
        <v>-4190.7624999999998</v>
      </c>
      <c r="AR779" s="11">
        <f t="shared" si="452"/>
        <v>-4692.2250000000004</v>
      </c>
      <c r="AS779" s="11">
        <f t="shared" si="453"/>
        <v>-3689.3</v>
      </c>
      <c r="AT779" s="11">
        <f t="shared" si="454"/>
        <v>-3689.3</v>
      </c>
      <c r="AU779" s="11">
        <f t="shared" si="455"/>
        <v>-3689.3</v>
      </c>
      <c r="AV779" s="11">
        <f t="shared" si="456"/>
        <v>-2686.375</v>
      </c>
      <c r="AW779" s="11">
        <f t="shared" si="457"/>
        <v>-4692.2250000000004</v>
      </c>
      <c r="AX779" s="11">
        <f t="shared" si="458"/>
        <v>-4692.2250000000004</v>
      </c>
      <c r="AY779" s="11">
        <f t="shared" si="459"/>
        <v>-4692.2250000000004</v>
      </c>
      <c r="AZ779" s="11"/>
      <c r="BA779" s="11"/>
      <c r="BB779" s="11">
        <f t="shared" si="460"/>
        <v>-2680.5250000000001</v>
      </c>
      <c r="BC779" s="11">
        <f t="shared" si="461"/>
        <v>-2680.5250000000001</v>
      </c>
      <c r="BD779" s="11">
        <f t="shared" si="462"/>
        <v>-1184.9124999999999</v>
      </c>
      <c r="BE779" s="11">
        <f t="shared" si="463"/>
        <v>310.70000000000005</v>
      </c>
      <c r="BF779" s="11">
        <f t="shared" si="464"/>
        <v>310.70000000000005</v>
      </c>
      <c r="BG779" s="11">
        <f t="shared" si="465"/>
        <v>-187.83750000000009</v>
      </c>
      <c r="BH779" s="11">
        <f t="shared" si="466"/>
        <v>809.23750000000018</v>
      </c>
      <c r="BI779" s="11">
        <f t="shared" si="467"/>
        <v>-187.83750000000009</v>
      </c>
      <c r="BJ779" s="11">
        <f t="shared" si="468"/>
        <v>310.70000000000005</v>
      </c>
      <c r="BK779" s="11">
        <f t="shared" si="469"/>
        <v>809.23750000000018</v>
      </c>
      <c r="BL779" s="11">
        <f t="shared" si="470"/>
        <v>1307.7750000000001</v>
      </c>
      <c r="BM779" s="11">
        <f t="shared" si="471"/>
        <v>310.70000000000005</v>
      </c>
      <c r="BN779" s="11">
        <f t="shared" si="472"/>
        <v>310.70000000000005</v>
      </c>
      <c r="BO779" s="11">
        <f t="shared" si="473"/>
        <v>310.70000000000005</v>
      </c>
      <c r="BP779" s="11">
        <f t="shared" si="474"/>
        <v>-686.375</v>
      </c>
      <c r="BQ779" s="11">
        <f t="shared" si="475"/>
        <v>1307.7750000000001</v>
      </c>
      <c r="BR779" s="11">
        <f t="shared" si="476"/>
        <v>1307.7750000000001</v>
      </c>
      <c r="BS779" s="11">
        <f t="shared" si="477"/>
        <v>1307.7750000000001</v>
      </c>
    </row>
    <row r="780" spans="1:71" ht="16" customHeight="1">
      <c r="A780" s="2">
        <v>43998</v>
      </c>
      <c r="B780" s="10" t="s">
        <v>726</v>
      </c>
      <c r="C780" s="11">
        <v>3</v>
      </c>
      <c r="D780" s="10">
        <v>-88</v>
      </c>
      <c r="E780" s="10">
        <v>2.2000000000000002</v>
      </c>
      <c r="K780">
        <v>0</v>
      </c>
      <c r="L780" t="s">
        <v>1199</v>
      </c>
      <c r="M780" t="s">
        <v>1194</v>
      </c>
      <c r="N780" t="s">
        <v>1193</v>
      </c>
      <c r="O780" t="s">
        <v>1200</v>
      </c>
      <c r="P780" t="s">
        <v>2442</v>
      </c>
      <c r="Q780" t="s">
        <v>2337</v>
      </c>
      <c r="R780" t="s">
        <v>2334</v>
      </c>
      <c r="S780" t="s">
        <v>2334</v>
      </c>
      <c r="T780" t="s">
        <v>2442</v>
      </c>
      <c r="U780" t="s">
        <v>2442</v>
      </c>
      <c r="V780" t="s">
        <v>2336</v>
      </c>
      <c r="W780" t="s">
        <v>2335</v>
      </c>
      <c r="X780" t="s">
        <v>2335</v>
      </c>
      <c r="Y780" t="s">
        <v>1196</v>
      </c>
      <c r="Z780" t="s">
        <v>2335</v>
      </c>
      <c r="AA780" t="s">
        <v>1195</v>
      </c>
      <c r="AB780" t="s">
        <v>2334</v>
      </c>
      <c r="AC780" t="s">
        <v>1195</v>
      </c>
      <c r="AD780" t="s">
        <v>2334</v>
      </c>
      <c r="AH780" s="11">
        <f t="shared" si="442"/>
        <v>-1224.2750000000001</v>
      </c>
      <c r="AI780" s="11">
        <f t="shared" si="443"/>
        <v>781.57500000000005</v>
      </c>
      <c r="AJ780" s="11">
        <f t="shared" si="444"/>
        <v>-221.34999999999991</v>
      </c>
      <c r="AK780" s="11">
        <f t="shared" si="445"/>
        <v>-7241.8250000000007</v>
      </c>
      <c r="AL780" s="11">
        <f t="shared" si="446"/>
        <v>-9247.6750000000011</v>
      </c>
      <c r="AM780" s="11">
        <f t="shared" si="447"/>
        <v>-8244.75</v>
      </c>
      <c r="AN780" s="11">
        <f t="shared" si="448"/>
        <v>-8244.75</v>
      </c>
      <c r="AO780" s="11">
        <f t="shared" si="449"/>
        <v>-7241.8250000000007</v>
      </c>
      <c r="AP780" s="11">
        <f t="shared" si="450"/>
        <v>-7241.8250000000007</v>
      </c>
      <c r="AQ780" s="11">
        <f t="shared" si="451"/>
        <v>-6238.9000000000005</v>
      </c>
      <c r="AR780" s="11">
        <f t="shared" si="452"/>
        <v>-5235.9750000000004</v>
      </c>
      <c r="AS780" s="11">
        <f t="shared" si="453"/>
        <v>-5235.9750000000004</v>
      </c>
      <c r="AT780" s="11">
        <f t="shared" si="454"/>
        <v>-3230.125</v>
      </c>
      <c r="AU780" s="11">
        <f t="shared" si="455"/>
        <v>-5235.9750000000004</v>
      </c>
      <c r="AV780" s="11">
        <f t="shared" si="456"/>
        <v>-4233.05</v>
      </c>
      <c r="AW780" s="11">
        <f t="shared" si="457"/>
        <v>-8244.75</v>
      </c>
      <c r="AX780" s="11">
        <f t="shared" si="458"/>
        <v>-4233.05</v>
      </c>
      <c r="AY780" s="11">
        <f t="shared" si="459"/>
        <v>-8244.75</v>
      </c>
      <c r="AZ780" s="11"/>
      <c r="BA780" s="11"/>
      <c r="BB780" s="11">
        <f t="shared" si="460"/>
        <v>-3224.2750000000001</v>
      </c>
      <c r="BC780" s="11">
        <f t="shared" si="461"/>
        <v>-5218.4250000000002</v>
      </c>
      <c r="BD780" s="11">
        <f t="shared" si="462"/>
        <v>-4221.3500000000004</v>
      </c>
      <c r="BE780" s="11">
        <f t="shared" si="463"/>
        <v>2758.1749999999997</v>
      </c>
      <c r="BF780" s="11">
        <f t="shared" si="464"/>
        <v>4752.3249999999998</v>
      </c>
      <c r="BG780" s="11">
        <f t="shared" si="465"/>
        <v>3755.25</v>
      </c>
      <c r="BH780" s="11">
        <f t="shared" si="466"/>
        <v>3755.25</v>
      </c>
      <c r="BI780" s="11">
        <f t="shared" si="467"/>
        <v>2758.1749999999997</v>
      </c>
      <c r="BJ780" s="11">
        <f t="shared" si="468"/>
        <v>2758.1749999999997</v>
      </c>
      <c r="BK780" s="11">
        <f t="shared" si="469"/>
        <v>1761.1</v>
      </c>
      <c r="BL780" s="11">
        <f t="shared" si="470"/>
        <v>764.02500000000009</v>
      </c>
      <c r="BM780" s="11">
        <f t="shared" si="471"/>
        <v>764.02500000000009</v>
      </c>
      <c r="BN780" s="11">
        <f t="shared" si="472"/>
        <v>-1230.125</v>
      </c>
      <c r="BO780" s="11">
        <f t="shared" si="473"/>
        <v>764.02500000000009</v>
      </c>
      <c r="BP780" s="11">
        <f t="shared" si="474"/>
        <v>-233.04999999999995</v>
      </c>
      <c r="BQ780" s="11">
        <f t="shared" si="475"/>
        <v>3755.25</v>
      </c>
      <c r="BR780" s="11">
        <f t="shared" si="476"/>
        <v>-233.04999999999995</v>
      </c>
      <c r="BS780" s="11">
        <f t="shared" si="477"/>
        <v>3755.25</v>
      </c>
    </row>
    <row r="781" spans="1:71" ht="16" customHeight="1">
      <c r="A781" s="2">
        <v>43998</v>
      </c>
      <c r="B781" s="10" t="s">
        <v>709</v>
      </c>
      <c r="C781" s="11">
        <v>4</v>
      </c>
      <c r="D781" s="10">
        <v>-77</v>
      </c>
      <c r="E781" s="10">
        <v>-4.0999999999999996</v>
      </c>
      <c r="I781">
        <v>1.676421052631584E-2</v>
      </c>
      <c r="K781">
        <v>0</v>
      </c>
      <c r="L781" t="s">
        <v>133</v>
      </c>
      <c r="M781" t="s">
        <v>135</v>
      </c>
      <c r="N781" t="s">
        <v>132</v>
      </c>
      <c r="O781" t="s">
        <v>132</v>
      </c>
      <c r="P781" t="s">
        <v>133</v>
      </c>
      <c r="Q781" t="s">
        <v>132</v>
      </c>
      <c r="R781" t="s">
        <v>135</v>
      </c>
      <c r="S781" t="s">
        <v>135</v>
      </c>
      <c r="T781" t="s">
        <v>132</v>
      </c>
      <c r="U781" t="s">
        <v>132</v>
      </c>
      <c r="V781" t="s">
        <v>873</v>
      </c>
      <c r="W781" t="s">
        <v>873</v>
      </c>
      <c r="X781" t="s">
        <v>239</v>
      </c>
      <c r="Y781" t="s">
        <v>239</v>
      </c>
      <c r="Z781" t="s">
        <v>873</v>
      </c>
      <c r="AA781" t="s">
        <v>1302</v>
      </c>
      <c r="AB781" t="s">
        <v>1302</v>
      </c>
      <c r="AC781" t="s">
        <v>873</v>
      </c>
      <c r="AD781" t="s">
        <v>873</v>
      </c>
      <c r="AH781" s="11">
        <f t="shared" si="442"/>
        <v>383.04999999999995</v>
      </c>
      <c r="AI781" s="11">
        <f t="shared" si="443"/>
        <v>-118.41249999999999</v>
      </c>
      <c r="AJ781" s="11">
        <f t="shared" si="444"/>
        <v>-118.41249999999999</v>
      </c>
      <c r="AK781" s="11">
        <f t="shared" si="445"/>
        <v>-619.875</v>
      </c>
      <c r="AL781" s="11">
        <f t="shared" si="446"/>
        <v>-118.41249999999999</v>
      </c>
      <c r="AM781" s="11">
        <f t="shared" si="447"/>
        <v>383.04999999999995</v>
      </c>
      <c r="AN781" s="11">
        <f t="shared" si="448"/>
        <v>383.04999999999995</v>
      </c>
      <c r="AO781" s="11">
        <f t="shared" si="449"/>
        <v>-118.41249999999999</v>
      </c>
      <c r="AP781" s="11">
        <f t="shared" si="450"/>
        <v>-118.41249999999999</v>
      </c>
      <c r="AQ781" s="11">
        <f t="shared" si="451"/>
        <v>884.51250000000005</v>
      </c>
      <c r="AR781" s="11">
        <f t="shared" si="452"/>
        <v>884.51250000000005</v>
      </c>
      <c r="AS781" s="11">
        <f t="shared" si="453"/>
        <v>2388.9</v>
      </c>
      <c r="AT781" s="11">
        <f t="shared" si="454"/>
        <v>2388.9</v>
      </c>
      <c r="AU781" s="11">
        <f t="shared" si="455"/>
        <v>884.51250000000005</v>
      </c>
      <c r="AV781" s="11">
        <f t="shared" si="456"/>
        <v>1385.9749999999999</v>
      </c>
      <c r="AW781" s="11">
        <f t="shared" si="457"/>
        <v>1385.9749999999999</v>
      </c>
      <c r="AX781" s="11">
        <f t="shared" si="458"/>
        <v>884.51250000000005</v>
      </c>
      <c r="AY781" s="11">
        <f t="shared" si="459"/>
        <v>884.51250000000005</v>
      </c>
      <c r="AZ781" s="11"/>
      <c r="BA781" s="11"/>
      <c r="BB781" s="11">
        <f t="shared" si="460"/>
        <v>-1616.95</v>
      </c>
      <c r="BC781" s="11">
        <f t="shared" si="461"/>
        <v>-1118.4124999999999</v>
      </c>
      <c r="BD781" s="11">
        <f t="shared" si="462"/>
        <v>-1118.4124999999999</v>
      </c>
      <c r="BE781" s="11">
        <f t="shared" si="463"/>
        <v>-619.875</v>
      </c>
      <c r="BF781" s="11">
        <f t="shared" si="464"/>
        <v>-1118.4124999999999</v>
      </c>
      <c r="BG781" s="11">
        <f t="shared" si="465"/>
        <v>-1616.95</v>
      </c>
      <c r="BH781" s="11">
        <f t="shared" si="466"/>
        <v>-1616.95</v>
      </c>
      <c r="BI781" s="11">
        <f t="shared" si="467"/>
        <v>-1118.4124999999999</v>
      </c>
      <c r="BJ781" s="11">
        <f t="shared" si="468"/>
        <v>-1118.4124999999999</v>
      </c>
      <c r="BK781" s="11">
        <f t="shared" si="469"/>
        <v>-2115.4875000000002</v>
      </c>
      <c r="BL781" s="11">
        <f t="shared" si="470"/>
        <v>-2115.4875000000002</v>
      </c>
      <c r="BM781" s="11">
        <f t="shared" si="471"/>
        <v>-3611.1</v>
      </c>
      <c r="BN781" s="11">
        <f t="shared" si="472"/>
        <v>-3611.1</v>
      </c>
      <c r="BO781" s="11">
        <f t="shared" si="473"/>
        <v>-2115.4875000000002</v>
      </c>
      <c r="BP781" s="11">
        <f t="shared" si="474"/>
        <v>-2614.0250000000001</v>
      </c>
      <c r="BQ781" s="11">
        <f t="shared" si="475"/>
        <v>-2614.0250000000001</v>
      </c>
      <c r="BR781" s="11">
        <f t="shared" si="476"/>
        <v>-2115.4875000000002</v>
      </c>
      <c r="BS781" s="11">
        <f t="shared" si="477"/>
        <v>-2115.4875000000002</v>
      </c>
    </row>
    <row r="782" spans="1:71" ht="16" customHeight="1">
      <c r="A782" s="2">
        <v>43998</v>
      </c>
      <c r="B782" s="10" t="s">
        <v>1208</v>
      </c>
      <c r="C782" s="11">
        <v>5</v>
      </c>
      <c r="D782" s="10">
        <v>-70</v>
      </c>
      <c r="E782" s="10">
        <v>-4.0999999999999996</v>
      </c>
      <c r="I782">
        <v>1.8501455696202471E-2</v>
      </c>
      <c r="K782">
        <v>0</v>
      </c>
      <c r="L782" t="s">
        <v>1577</v>
      </c>
      <c r="M782" t="s">
        <v>2268</v>
      </c>
      <c r="N782" t="s">
        <v>2066</v>
      </c>
      <c r="O782" t="s">
        <v>1578</v>
      </c>
      <c r="P782" t="s">
        <v>2266</v>
      </c>
      <c r="Q782" t="s">
        <v>2306</v>
      </c>
      <c r="R782" t="s">
        <v>2271</v>
      </c>
      <c r="S782" t="s">
        <v>2270</v>
      </c>
      <c r="T782" t="s">
        <v>1578</v>
      </c>
      <c r="U782" t="s">
        <v>2066</v>
      </c>
      <c r="V782" t="s">
        <v>1579</v>
      </c>
      <c r="W782" t="s">
        <v>1580</v>
      </c>
      <c r="X782" t="s">
        <v>1580</v>
      </c>
      <c r="Y782" t="s">
        <v>1580</v>
      </c>
      <c r="Z782" t="s">
        <v>1568</v>
      </c>
      <c r="AA782" t="s">
        <v>1568</v>
      </c>
      <c r="AB782" t="s">
        <v>1568</v>
      </c>
      <c r="AC782" t="s">
        <v>1580</v>
      </c>
      <c r="AD782" t="s">
        <v>1570</v>
      </c>
      <c r="AH782" s="11">
        <f t="shared" si="442"/>
        <v>289.77500000000009</v>
      </c>
      <c r="AI782" s="11">
        <f t="shared" si="443"/>
        <v>3298.5499999999997</v>
      </c>
      <c r="AJ782" s="11">
        <f t="shared" si="444"/>
        <v>3800.0124999999998</v>
      </c>
      <c r="AK782" s="11">
        <f t="shared" si="445"/>
        <v>791.23750000000018</v>
      </c>
      <c r="AL782" s="11">
        <f t="shared" si="446"/>
        <v>1794.1624999999999</v>
      </c>
      <c r="AM782" s="11">
        <f t="shared" si="447"/>
        <v>4301.4749999999995</v>
      </c>
      <c r="AN782" s="11">
        <f t="shared" si="448"/>
        <v>2797.0875000000001</v>
      </c>
      <c r="AO782" s="11">
        <f t="shared" si="449"/>
        <v>3800.0124999999998</v>
      </c>
      <c r="AP782" s="11">
        <f t="shared" si="450"/>
        <v>3298.5499999999997</v>
      </c>
      <c r="AQ782" s="11">
        <f t="shared" si="451"/>
        <v>4802.9375</v>
      </c>
      <c r="AR782" s="11">
        <f t="shared" si="452"/>
        <v>5304.4</v>
      </c>
      <c r="AS782" s="11">
        <f t="shared" si="453"/>
        <v>5304.4</v>
      </c>
      <c r="AT782" s="11">
        <f t="shared" si="454"/>
        <v>5304.4</v>
      </c>
      <c r="AU782" s="11">
        <f t="shared" si="455"/>
        <v>6307.3249999999998</v>
      </c>
      <c r="AV782" s="11">
        <f t="shared" si="456"/>
        <v>6307.3249999999998</v>
      </c>
      <c r="AW782" s="11">
        <f t="shared" si="457"/>
        <v>6307.3249999999998</v>
      </c>
      <c r="AX782" s="11">
        <f t="shared" si="458"/>
        <v>5304.4</v>
      </c>
      <c r="AY782" s="11">
        <f t="shared" si="459"/>
        <v>5805.8624999999993</v>
      </c>
      <c r="AZ782" s="11"/>
      <c r="BA782" s="11"/>
      <c r="BB782" s="11">
        <f t="shared" si="460"/>
        <v>-3710.2249999999999</v>
      </c>
      <c r="BC782" s="11">
        <f t="shared" si="461"/>
        <v>-6701.4500000000007</v>
      </c>
      <c r="BD782" s="11">
        <f t="shared" si="462"/>
        <v>-7199.9875000000002</v>
      </c>
      <c r="BE782" s="11">
        <f t="shared" si="463"/>
        <v>-4208.7624999999998</v>
      </c>
      <c r="BF782" s="11">
        <f t="shared" si="464"/>
        <v>-5205.8374999999996</v>
      </c>
      <c r="BG782" s="11">
        <f t="shared" si="465"/>
        <v>-7698.5250000000005</v>
      </c>
      <c r="BH782" s="11">
        <f t="shared" si="466"/>
        <v>-6202.9125000000004</v>
      </c>
      <c r="BI782" s="11">
        <f t="shared" si="467"/>
        <v>-7199.9875000000002</v>
      </c>
      <c r="BJ782" s="11">
        <f t="shared" si="468"/>
        <v>-6701.4500000000007</v>
      </c>
      <c r="BK782" s="11">
        <f t="shared" si="469"/>
        <v>-8197.0625</v>
      </c>
      <c r="BL782" s="11">
        <f t="shared" si="470"/>
        <v>-8695.6</v>
      </c>
      <c r="BM782" s="11">
        <f t="shared" si="471"/>
        <v>-8695.6</v>
      </c>
      <c r="BN782" s="11">
        <f t="shared" si="472"/>
        <v>-8695.6</v>
      </c>
      <c r="BO782" s="11">
        <f t="shared" si="473"/>
        <v>-9692.6750000000011</v>
      </c>
      <c r="BP782" s="11">
        <f t="shared" si="474"/>
        <v>-9692.6750000000011</v>
      </c>
      <c r="BQ782" s="11">
        <f t="shared" si="475"/>
        <v>-9692.6750000000011</v>
      </c>
      <c r="BR782" s="11">
        <f t="shared" si="476"/>
        <v>-8695.6</v>
      </c>
      <c r="BS782" s="11">
        <f t="shared" si="477"/>
        <v>-9194.1375000000007</v>
      </c>
    </row>
    <row r="783" spans="1:71" ht="16" customHeight="1">
      <c r="A783" s="2">
        <v>43998</v>
      </c>
      <c r="B783" s="10" t="s">
        <v>2440</v>
      </c>
      <c r="C783" s="11">
        <v>6</v>
      </c>
      <c r="D783" s="10">
        <v>-66</v>
      </c>
      <c r="E783" s="10">
        <v>3.7</v>
      </c>
      <c r="K783">
        <v>0</v>
      </c>
      <c r="L783" t="s">
        <v>868</v>
      </c>
      <c r="M783" t="s">
        <v>868</v>
      </c>
      <c r="N783" t="s">
        <v>867</v>
      </c>
      <c r="O783" t="s">
        <v>871</v>
      </c>
      <c r="P783" t="s">
        <v>871</v>
      </c>
      <c r="Q783" t="s">
        <v>872</v>
      </c>
      <c r="R783" t="s">
        <v>869</v>
      </c>
      <c r="S783" t="s">
        <v>869</v>
      </c>
      <c r="T783" t="s">
        <v>1484</v>
      </c>
      <c r="U783" t="s">
        <v>1485</v>
      </c>
      <c r="V783" t="s">
        <v>1485</v>
      </c>
      <c r="W783" t="s">
        <v>1484</v>
      </c>
      <c r="X783" t="s">
        <v>1484</v>
      </c>
      <c r="Y783" t="s">
        <v>870</v>
      </c>
      <c r="Z783" t="s">
        <v>868</v>
      </c>
      <c r="AA783" t="s">
        <v>870</v>
      </c>
      <c r="AB783" t="s">
        <v>870</v>
      </c>
      <c r="AC783" t="s">
        <v>1484</v>
      </c>
      <c r="AD783" t="s">
        <v>1484</v>
      </c>
      <c r="AH783" s="11">
        <f t="shared" si="442"/>
        <v>-648.15000000000009</v>
      </c>
      <c r="AI783" s="11">
        <f t="shared" si="443"/>
        <v>354.77499999999998</v>
      </c>
      <c r="AJ783" s="11">
        <f t="shared" si="444"/>
        <v>1357.7</v>
      </c>
      <c r="AK783" s="11">
        <f t="shared" si="445"/>
        <v>1357.7</v>
      </c>
      <c r="AL783" s="11">
        <f t="shared" si="446"/>
        <v>856.23749999999995</v>
      </c>
      <c r="AM783" s="11">
        <f t="shared" si="447"/>
        <v>-146.68750000000006</v>
      </c>
      <c r="AN783" s="11">
        <f t="shared" si="448"/>
        <v>-146.68750000000006</v>
      </c>
      <c r="AO783" s="11">
        <f t="shared" si="449"/>
        <v>-1651.075</v>
      </c>
      <c r="AP783" s="11">
        <f t="shared" si="450"/>
        <v>-2152.5375000000004</v>
      </c>
      <c r="AQ783" s="11">
        <f t="shared" si="451"/>
        <v>-2152.5375000000004</v>
      </c>
      <c r="AR783" s="11">
        <f t="shared" si="452"/>
        <v>-1651.075</v>
      </c>
      <c r="AS783" s="11">
        <f t="shared" si="453"/>
        <v>-1651.075</v>
      </c>
      <c r="AT783" s="11">
        <f t="shared" si="454"/>
        <v>-1149.6125000000002</v>
      </c>
      <c r="AU783" s="11">
        <f t="shared" si="455"/>
        <v>-648.15000000000009</v>
      </c>
      <c r="AV783" s="11">
        <f t="shared" si="456"/>
        <v>-1149.6125000000002</v>
      </c>
      <c r="AW783" s="11">
        <f t="shared" si="457"/>
        <v>-1149.6125000000002</v>
      </c>
      <c r="AX783" s="11">
        <f t="shared" si="458"/>
        <v>-1651.075</v>
      </c>
      <c r="AY783" s="11">
        <f t="shared" si="459"/>
        <v>-1651.075</v>
      </c>
      <c r="AZ783" s="11"/>
      <c r="BA783" s="11"/>
      <c r="BB783" s="11">
        <f t="shared" si="460"/>
        <v>-648.15000000000009</v>
      </c>
      <c r="BC783" s="11">
        <f t="shared" si="461"/>
        <v>-1645.2250000000001</v>
      </c>
      <c r="BD783" s="11">
        <f t="shared" si="462"/>
        <v>-2642.2999999999997</v>
      </c>
      <c r="BE783" s="11">
        <f t="shared" si="463"/>
        <v>-2642.2999999999997</v>
      </c>
      <c r="BF783" s="11">
        <f t="shared" si="464"/>
        <v>-2143.7624999999998</v>
      </c>
      <c r="BG783" s="11">
        <f t="shared" si="465"/>
        <v>-1146.6875</v>
      </c>
      <c r="BH783" s="11">
        <f t="shared" si="466"/>
        <v>-1146.6875</v>
      </c>
      <c r="BI783" s="11">
        <f t="shared" si="467"/>
        <v>348.92499999999995</v>
      </c>
      <c r="BJ783" s="11">
        <f t="shared" si="468"/>
        <v>847.46249999999986</v>
      </c>
      <c r="BK783" s="11">
        <f t="shared" si="469"/>
        <v>847.46249999999986</v>
      </c>
      <c r="BL783" s="11">
        <f t="shared" si="470"/>
        <v>348.92499999999995</v>
      </c>
      <c r="BM783" s="11">
        <f t="shared" si="471"/>
        <v>348.92499999999995</v>
      </c>
      <c r="BN783" s="11">
        <f t="shared" si="472"/>
        <v>-149.61250000000004</v>
      </c>
      <c r="BO783" s="11">
        <f t="shared" si="473"/>
        <v>-648.15000000000009</v>
      </c>
      <c r="BP783" s="11">
        <f t="shared" si="474"/>
        <v>-149.61250000000004</v>
      </c>
      <c r="BQ783" s="11">
        <f t="shared" si="475"/>
        <v>-149.61250000000004</v>
      </c>
      <c r="BR783" s="11">
        <f t="shared" si="476"/>
        <v>348.92499999999995</v>
      </c>
      <c r="BS783" s="11">
        <f t="shared" si="477"/>
        <v>348.92499999999995</v>
      </c>
    </row>
    <row r="784" spans="1:71" ht="16" customHeight="1">
      <c r="A784" s="2">
        <v>43998</v>
      </c>
      <c r="B784" s="10" t="s">
        <v>743</v>
      </c>
      <c r="C784" s="11">
        <v>7</v>
      </c>
      <c r="D784" s="10">
        <v>-59</v>
      </c>
      <c r="E784" s="10">
        <v>-0.6</v>
      </c>
      <c r="K784">
        <v>0</v>
      </c>
      <c r="L784" t="s">
        <v>382</v>
      </c>
      <c r="M784" t="s">
        <v>867</v>
      </c>
      <c r="N784" t="s">
        <v>869</v>
      </c>
      <c r="O784" t="s">
        <v>381</v>
      </c>
      <c r="P784" t="s">
        <v>871</v>
      </c>
      <c r="Q784" t="s">
        <v>381</v>
      </c>
      <c r="R784" t="s">
        <v>871</v>
      </c>
      <c r="S784" t="s">
        <v>871</v>
      </c>
      <c r="T784" t="s">
        <v>872</v>
      </c>
      <c r="U784" t="s">
        <v>871</v>
      </c>
      <c r="V784" t="s">
        <v>872</v>
      </c>
      <c r="W784" t="s">
        <v>381</v>
      </c>
      <c r="X784" t="s">
        <v>381</v>
      </c>
      <c r="Y784" t="s">
        <v>381</v>
      </c>
      <c r="Z784" t="s">
        <v>383</v>
      </c>
      <c r="AA784" t="s">
        <v>383</v>
      </c>
      <c r="AB784" t="s">
        <v>384</v>
      </c>
      <c r="AC784" t="s">
        <v>383</v>
      </c>
      <c r="AD784" t="s">
        <v>813</v>
      </c>
      <c r="AH784" s="11">
        <f t="shared" si="442"/>
        <v>-4638.0999999999995</v>
      </c>
      <c r="AI784" s="11">
        <f t="shared" si="443"/>
        <v>-5139.5625</v>
      </c>
      <c r="AJ784" s="11">
        <f t="shared" si="444"/>
        <v>-3133.7124999999996</v>
      </c>
      <c r="AK784" s="11">
        <f t="shared" si="445"/>
        <v>-3635.1749999999997</v>
      </c>
      <c r="AL784" s="11">
        <f t="shared" si="446"/>
        <v>-3133.7124999999996</v>
      </c>
      <c r="AM784" s="11">
        <f t="shared" si="447"/>
        <v>-3635.1749999999997</v>
      </c>
      <c r="AN784" s="11">
        <f t="shared" si="448"/>
        <v>-3635.1749999999997</v>
      </c>
      <c r="AO784" s="11">
        <f t="shared" si="449"/>
        <v>-4136.6374999999998</v>
      </c>
      <c r="AP784" s="11">
        <f t="shared" si="450"/>
        <v>-3635.1749999999997</v>
      </c>
      <c r="AQ784" s="11">
        <f t="shared" si="451"/>
        <v>-4136.6374999999998</v>
      </c>
      <c r="AR784" s="11">
        <f t="shared" si="452"/>
        <v>-3133.7124999999996</v>
      </c>
      <c r="AS784" s="11">
        <f t="shared" si="453"/>
        <v>-3133.7124999999996</v>
      </c>
      <c r="AT784" s="11">
        <f t="shared" si="454"/>
        <v>-3133.7124999999996</v>
      </c>
      <c r="AU784" s="11">
        <f t="shared" si="455"/>
        <v>-2130.7875000000004</v>
      </c>
      <c r="AV784" s="11">
        <f t="shared" si="456"/>
        <v>-2130.7875000000004</v>
      </c>
      <c r="AW784" s="11">
        <f t="shared" si="457"/>
        <v>-1629.325</v>
      </c>
      <c r="AX784" s="11">
        <f t="shared" si="458"/>
        <v>-2130.7875000000004</v>
      </c>
      <c r="AY784" s="11">
        <f t="shared" si="459"/>
        <v>-1127.8625000000002</v>
      </c>
      <c r="AZ784" s="11"/>
      <c r="BA784" s="11"/>
      <c r="BB784" s="11">
        <f t="shared" si="460"/>
        <v>3361.9</v>
      </c>
      <c r="BC784" s="11">
        <f t="shared" si="461"/>
        <v>3860.4375</v>
      </c>
      <c r="BD784" s="11">
        <f t="shared" si="462"/>
        <v>1866.2875000000004</v>
      </c>
      <c r="BE784" s="11">
        <f t="shared" si="463"/>
        <v>2364.8250000000003</v>
      </c>
      <c r="BF784" s="11">
        <f t="shared" si="464"/>
        <v>1866.2875000000004</v>
      </c>
      <c r="BG784" s="11">
        <f t="shared" si="465"/>
        <v>2364.8250000000003</v>
      </c>
      <c r="BH784" s="11">
        <f t="shared" si="466"/>
        <v>2364.8250000000003</v>
      </c>
      <c r="BI784" s="11">
        <f t="shared" si="467"/>
        <v>2863.3625000000002</v>
      </c>
      <c r="BJ784" s="11">
        <f t="shared" si="468"/>
        <v>2364.8250000000003</v>
      </c>
      <c r="BK784" s="11">
        <f t="shared" si="469"/>
        <v>2863.3625000000002</v>
      </c>
      <c r="BL784" s="11">
        <f t="shared" si="470"/>
        <v>1866.2875000000004</v>
      </c>
      <c r="BM784" s="11">
        <f t="shared" si="471"/>
        <v>1866.2875000000004</v>
      </c>
      <c r="BN784" s="11">
        <f t="shared" si="472"/>
        <v>1866.2875000000004</v>
      </c>
      <c r="BO784" s="11">
        <f t="shared" si="473"/>
        <v>869.21249999999986</v>
      </c>
      <c r="BP784" s="11">
        <f t="shared" si="474"/>
        <v>869.21249999999986</v>
      </c>
      <c r="BQ784" s="11">
        <f t="shared" si="475"/>
        <v>370.67499999999995</v>
      </c>
      <c r="BR784" s="11">
        <f t="shared" si="476"/>
        <v>869.21249999999986</v>
      </c>
      <c r="BS784" s="11">
        <f t="shared" si="477"/>
        <v>-127.86250000000004</v>
      </c>
    </row>
    <row r="785" spans="1:71" ht="16" customHeight="1">
      <c r="A785" s="2">
        <v>43998</v>
      </c>
      <c r="B785" s="10" t="s">
        <v>691</v>
      </c>
      <c r="C785" s="11">
        <v>8</v>
      </c>
      <c r="D785" s="10">
        <v>-48</v>
      </c>
      <c r="E785" s="10">
        <v>2.1</v>
      </c>
      <c r="K785">
        <v>0</v>
      </c>
      <c r="L785" t="s">
        <v>2100</v>
      </c>
      <c r="M785" t="s">
        <v>2100</v>
      </c>
      <c r="N785" t="s">
        <v>2455</v>
      </c>
      <c r="O785" t="s">
        <v>2452</v>
      </c>
      <c r="P785" t="s">
        <v>2452</v>
      </c>
      <c r="Q785" t="s">
        <v>2453</v>
      </c>
      <c r="R785" t="s">
        <v>2455</v>
      </c>
      <c r="S785" t="s">
        <v>2452</v>
      </c>
      <c r="T785" t="s">
        <v>2452</v>
      </c>
      <c r="U785" t="s">
        <v>2451</v>
      </c>
      <c r="V785" t="s">
        <v>2099</v>
      </c>
      <c r="W785" t="s">
        <v>1201</v>
      </c>
      <c r="X785" t="s">
        <v>1201</v>
      </c>
      <c r="Y785" t="s">
        <v>2451</v>
      </c>
      <c r="Z785" t="s">
        <v>2451</v>
      </c>
      <c r="AA785" t="s">
        <v>2099</v>
      </c>
      <c r="AB785" t="s">
        <v>1152</v>
      </c>
      <c r="AC785" t="s">
        <v>1147</v>
      </c>
      <c r="AD785" t="s">
        <v>2517</v>
      </c>
      <c r="AH785" s="11">
        <f t="shared" si="442"/>
        <v>-2692.65</v>
      </c>
      <c r="AI785" s="11">
        <f t="shared" si="443"/>
        <v>1319.0500000000002</v>
      </c>
      <c r="AJ785" s="11">
        <f t="shared" si="444"/>
        <v>316.125</v>
      </c>
      <c r="AK785" s="11">
        <f t="shared" si="445"/>
        <v>316.125</v>
      </c>
      <c r="AL785" s="11">
        <f t="shared" si="446"/>
        <v>4327.8249999999998</v>
      </c>
      <c r="AM785" s="11">
        <f t="shared" si="447"/>
        <v>1319.0500000000002</v>
      </c>
      <c r="AN785" s="11">
        <f t="shared" si="448"/>
        <v>316.125</v>
      </c>
      <c r="AO785" s="11">
        <f t="shared" si="449"/>
        <v>316.125</v>
      </c>
      <c r="AP785" s="11">
        <f t="shared" si="450"/>
        <v>-686.80000000000007</v>
      </c>
      <c r="AQ785" s="11">
        <f t="shared" si="451"/>
        <v>-1689.7249999999999</v>
      </c>
      <c r="AR785" s="11">
        <f t="shared" si="452"/>
        <v>-3695.5749999999998</v>
      </c>
      <c r="AS785" s="11">
        <f t="shared" si="453"/>
        <v>-3695.5749999999998</v>
      </c>
      <c r="AT785" s="11">
        <f t="shared" si="454"/>
        <v>-686.80000000000007</v>
      </c>
      <c r="AU785" s="11">
        <f t="shared" si="455"/>
        <v>-686.80000000000007</v>
      </c>
      <c r="AV785" s="11">
        <f t="shared" si="456"/>
        <v>-1689.7249999999999</v>
      </c>
      <c r="AW785" s="11">
        <f t="shared" si="457"/>
        <v>-9713.125</v>
      </c>
      <c r="AX785" s="11">
        <f t="shared" si="458"/>
        <v>-8710.2000000000007</v>
      </c>
      <c r="AY785" s="11">
        <f t="shared" si="459"/>
        <v>-13724.825000000001</v>
      </c>
      <c r="AZ785" s="11"/>
      <c r="BA785" s="11"/>
      <c r="BB785" s="11">
        <f t="shared" si="460"/>
        <v>-2692.65</v>
      </c>
      <c r="BC785" s="11">
        <f t="shared" si="461"/>
        <v>-6680.95</v>
      </c>
      <c r="BD785" s="11">
        <f t="shared" si="462"/>
        <v>-5683.875</v>
      </c>
      <c r="BE785" s="11">
        <f t="shared" si="463"/>
        <v>-5683.875</v>
      </c>
      <c r="BF785" s="11">
        <f t="shared" si="464"/>
        <v>-9672.1749999999993</v>
      </c>
      <c r="BG785" s="11">
        <f t="shared" si="465"/>
        <v>-6680.95</v>
      </c>
      <c r="BH785" s="11">
        <f t="shared" si="466"/>
        <v>-5683.875</v>
      </c>
      <c r="BI785" s="11">
        <f t="shared" si="467"/>
        <v>-5683.875</v>
      </c>
      <c r="BJ785" s="11">
        <f t="shared" si="468"/>
        <v>-4686.7999999999993</v>
      </c>
      <c r="BK785" s="11">
        <f t="shared" si="469"/>
        <v>-3689.7249999999999</v>
      </c>
      <c r="BL785" s="11">
        <f t="shared" si="470"/>
        <v>-1695.575</v>
      </c>
      <c r="BM785" s="11">
        <f t="shared" si="471"/>
        <v>-1695.575</v>
      </c>
      <c r="BN785" s="11">
        <f t="shared" si="472"/>
        <v>-4686.7999999999993</v>
      </c>
      <c r="BO785" s="11">
        <f t="shared" si="473"/>
        <v>-4686.7999999999993</v>
      </c>
      <c r="BP785" s="11">
        <f t="shared" si="474"/>
        <v>-3689.7249999999999</v>
      </c>
      <c r="BQ785" s="11">
        <f t="shared" si="475"/>
        <v>4286.875</v>
      </c>
      <c r="BR785" s="11">
        <f t="shared" si="476"/>
        <v>3289.8</v>
      </c>
      <c r="BS785" s="11">
        <f t="shared" si="477"/>
        <v>8275.1749999999993</v>
      </c>
    </row>
    <row r="786" spans="1:71" ht="16" customHeight="1">
      <c r="A786" s="2">
        <v>43998</v>
      </c>
      <c r="B786" s="10" t="s">
        <v>1703</v>
      </c>
      <c r="C786" s="11">
        <v>9</v>
      </c>
      <c r="D786" s="10">
        <v>-41</v>
      </c>
      <c r="E786" s="10">
        <v>-1.1000000000000001</v>
      </c>
      <c r="K786">
        <v>0</v>
      </c>
      <c r="L786" t="s">
        <v>742</v>
      </c>
      <c r="M786" t="s">
        <v>742</v>
      </c>
      <c r="N786" t="s">
        <v>107</v>
      </c>
      <c r="O786" t="s">
        <v>107</v>
      </c>
      <c r="P786" t="s">
        <v>106</v>
      </c>
      <c r="Q786" t="s">
        <v>106</v>
      </c>
      <c r="R786" t="s">
        <v>103</v>
      </c>
      <c r="S786" t="s">
        <v>106</v>
      </c>
      <c r="T786" t="s">
        <v>106</v>
      </c>
      <c r="U786" t="s">
        <v>102</v>
      </c>
      <c r="V786" t="s">
        <v>106</v>
      </c>
      <c r="W786" t="s">
        <v>107</v>
      </c>
      <c r="X786" t="s">
        <v>101</v>
      </c>
      <c r="Y786" t="s">
        <v>742</v>
      </c>
      <c r="Z786" t="s">
        <v>101</v>
      </c>
      <c r="AA786" t="s">
        <v>597</v>
      </c>
      <c r="AB786" t="s">
        <v>1263</v>
      </c>
      <c r="AC786" t="s">
        <v>598</v>
      </c>
      <c r="AD786" t="s">
        <v>993</v>
      </c>
      <c r="AH786" s="11">
        <f t="shared" si="442"/>
        <v>-674.25</v>
      </c>
      <c r="AI786" s="11">
        <f t="shared" si="443"/>
        <v>-172.78749999999999</v>
      </c>
      <c r="AJ786" s="11">
        <f t="shared" si="444"/>
        <v>-172.78749999999999</v>
      </c>
      <c r="AK786" s="11">
        <f t="shared" si="445"/>
        <v>328.67499999999995</v>
      </c>
      <c r="AL786" s="11">
        <f t="shared" si="446"/>
        <v>328.67499999999995</v>
      </c>
      <c r="AM786" s="11">
        <f t="shared" si="447"/>
        <v>1331.6</v>
      </c>
      <c r="AN786" s="11">
        <f t="shared" si="448"/>
        <v>328.67499999999995</v>
      </c>
      <c r="AO786" s="11">
        <f t="shared" si="449"/>
        <v>328.67499999999995</v>
      </c>
      <c r="AP786" s="11">
        <f t="shared" si="450"/>
        <v>830.13750000000005</v>
      </c>
      <c r="AQ786" s="11">
        <f t="shared" si="451"/>
        <v>328.67499999999995</v>
      </c>
      <c r="AR786" s="11">
        <f t="shared" si="452"/>
        <v>-172.78749999999999</v>
      </c>
      <c r="AS786" s="11">
        <f t="shared" si="453"/>
        <v>-1175.7125000000001</v>
      </c>
      <c r="AT786" s="11">
        <f t="shared" si="454"/>
        <v>-674.25</v>
      </c>
      <c r="AU786" s="11">
        <f t="shared" si="455"/>
        <v>-1175.7125000000001</v>
      </c>
      <c r="AV786" s="11">
        <f t="shared" si="456"/>
        <v>-1677.175</v>
      </c>
      <c r="AW786" s="11">
        <f t="shared" si="457"/>
        <v>-2680.1</v>
      </c>
      <c r="AX786" s="11">
        <f t="shared" si="458"/>
        <v>-3181.5625</v>
      </c>
      <c r="AY786" s="11">
        <f t="shared" si="459"/>
        <v>-4685.95</v>
      </c>
      <c r="AZ786" s="11"/>
      <c r="BA786" s="11"/>
      <c r="BB786" s="11">
        <f t="shared" si="460"/>
        <v>-674.25</v>
      </c>
      <c r="BC786" s="11">
        <f t="shared" si="461"/>
        <v>-1172.7874999999999</v>
      </c>
      <c r="BD786" s="11">
        <f t="shared" si="462"/>
        <v>-1172.7874999999999</v>
      </c>
      <c r="BE786" s="11">
        <f t="shared" si="463"/>
        <v>-1671.325</v>
      </c>
      <c r="BF786" s="11">
        <f t="shared" si="464"/>
        <v>-1671.325</v>
      </c>
      <c r="BG786" s="11">
        <f t="shared" si="465"/>
        <v>-2668.4</v>
      </c>
      <c r="BH786" s="11">
        <f t="shared" si="466"/>
        <v>-1671.325</v>
      </c>
      <c r="BI786" s="11">
        <f t="shared" si="467"/>
        <v>-1671.325</v>
      </c>
      <c r="BJ786" s="11">
        <f t="shared" si="468"/>
        <v>-2169.8625000000002</v>
      </c>
      <c r="BK786" s="11">
        <f t="shared" si="469"/>
        <v>-1671.325</v>
      </c>
      <c r="BL786" s="11">
        <f t="shared" si="470"/>
        <v>-1172.7874999999999</v>
      </c>
      <c r="BM786" s="11">
        <f t="shared" si="471"/>
        <v>-175.71250000000001</v>
      </c>
      <c r="BN786" s="11">
        <f t="shared" si="472"/>
        <v>-674.25</v>
      </c>
      <c r="BO786" s="11">
        <f t="shared" si="473"/>
        <v>-175.71250000000001</v>
      </c>
      <c r="BP786" s="11">
        <f t="shared" si="474"/>
        <v>322.82500000000005</v>
      </c>
      <c r="BQ786" s="11">
        <f t="shared" si="475"/>
        <v>1319.9</v>
      </c>
      <c r="BR786" s="11">
        <f t="shared" si="476"/>
        <v>1818.4375</v>
      </c>
      <c r="BS786" s="11">
        <f t="shared" si="477"/>
        <v>3314.05</v>
      </c>
    </row>
    <row r="787" spans="1:71" ht="16" customHeight="1">
      <c r="A787" s="2">
        <v>43998</v>
      </c>
      <c r="B787" s="10" t="s">
        <v>165</v>
      </c>
      <c r="C787" s="11">
        <v>10</v>
      </c>
      <c r="D787" s="10">
        <v>-38</v>
      </c>
      <c r="E787" s="10">
        <v>7.6</v>
      </c>
      <c r="K787">
        <v>0</v>
      </c>
      <c r="L787" t="s">
        <v>232</v>
      </c>
      <c r="M787" t="s">
        <v>231</v>
      </c>
      <c r="N787" t="s">
        <v>236</v>
      </c>
      <c r="O787" t="s">
        <v>229</v>
      </c>
      <c r="P787" t="s">
        <v>237</v>
      </c>
      <c r="Q787" t="s">
        <v>236</v>
      </c>
      <c r="R787" t="s">
        <v>232</v>
      </c>
      <c r="S787" t="s">
        <v>236</v>
      </c>
      <c r="T787" t="s">
        <v>236</v>
      </c>
      <c r="U787" t="s">
        <v>236</v>
      </c>
      <c r="V787" t="s">
        <v>234</v>
      </c>
      <c r="W787" t="s">
        <v>236</v>
      </c>
      <c r="X787" t="s">
        <v>231</v>
      </c>
      <c r="Y787" t="s">
        <v>232</v>
      </c>
      <c r="Z787" t="s">
        <v>232</v>
      </c>
      <c r="AA787" t="s">
        <v>234</v>
      </c>
      <c r="AB787" t="s">
        <v>234</v>
      </c>
      <c r="AC787" t="s">
        <v>231</v>
      </c>
      <c r="AD787" t="s">
        <v>232</v>
      </c>
      <c r="AH787" s="11">
        <f t="shared" si="442"/>
        <v>-80.354752925000327</v>
      </c>
      <c r="AI787" s="11">
        <f t="shared" si="443"/>
        <v>-230.79250000000141</v>
      </c>
      <c r="AJ787" s="11">
        <f t="shared" si="444"/>
        <v>-431.37649707499969</v>
      </c>
      <c r="AK787" s="11">
        <f t="shared" si="445"/>
        <v>-381.23124999999999</v>
      </c>
      <c r="AL787" s="11">
        <f t="shared" si="446"/>
        <v>-230.79250000000141</v>
      </c>
      <c r="AM787" s="11">
        <f t="shared" si="447"/>
        <v>-130.5</v>
      </c>
      <c r="AN787" s="11">
        <f t="shared" si="448"/>
        <v>-230.79250000000141</v>
      </c>
      <c r="AO787" s="11">
        <f t="shared" si="449"/>
        <v>-230.79250000000141</v>
      </c>
      <c r="AP787" s="11">
        <f t="shared" si="450"/>
        <v>-230.79250000000141</v>
      </c>
      <c r="AQ787" s="11">
        <f t="shared" si="451"/>
        <v>-180.64524707499967</v>
      </c>
      <c r="AR787" s="11">
        <f t="shared" si="452"/>
        <v>-230.79250000000141</v>
      </c>
      <c r="AS787" s="11">
        <f t="shared" si="453"/>
        <v>-80.354752925000327</v>
      </c>
      <c r="AT787" s="11">
        <f t="shared" si="454"/>
        <v>-130.5</v>
      </c>
      <c r="AU787" s="11">
        <f t="shared" si="455"/>
        <v>-130.5</v>
      </c>
      <c r="AV787" s="11">
        <f t="shared" si="456"/>
        <v>-180.64524707499967</v>
      </c>
      <c r="AW787" s="11">
        <f t="shared" si="457"/>
        <v>-180.64524707499967</v>
      </c>
      <c r="AX787" s="11">
        <f t="shared" si="458"/>
        <v>-80.354752925000327</v>
      </c>
      <c r="AY787" s="11">
        <f t="shared" si="459"/>
        <v>-130.5</v>
      </c>
      <c r="AZ787" s="11"/>
      <c r="BA787" s="11"/>
      <c r="BB787" s="11">
        <f t="shared" si="460"/>
        <v>-180.35275292499969</v>
      </c>
      <c r="BC787" s="11">
        <f t="shared" si="461"/>
        <v>-30.792499999998576</v>
      </c>
      <c r="BD787" s="11">
        <f t="shared" si="462"/>
        <v>168.62150292499967</v>
      </c>
      <c r="BE787" s="11">
        <f t="shared" si="463"/>
        <v>118.76875000000001</v>
      </c>
      <c r="BF787" s="11">
        <f t="shared" si="464"/>
        <v>-30.792499999998576</v>
      </c>
      <c r="BG787" s="11">
        <f t="shared" si="465"/>
        <v>-130.5</v>
      </c>
      <c r="BH787" s="11">
        <f t="shared" si="466"/>
        <v>-30.792499999998576</v>
      </c>
      <c r="BI787" s="11">
        <f t="shared" si="467"/>
        <v>-30.792499999998576</v>
      </c>
      <c r="BJ787" s="11">
        <f t="shared" si="468"/>
        <v>-30.792499999998576</v>
      </c>
      <c r="BK787" s="11">
        <f t="shared" si="469"/>
        <v>-80.647247075000308</v>
      </c>
      <c r="BL787" s="11">
        <f t="shared" si="470"/>
        <v>-30.792499999998576</v>
      </c>
      <c r="BM787" s="11">
        <f t="shared" si="471"/>
        <v>-180.35275292499969</v>
      </c>
      <c r="BN787" s="11">
        <f t="shared" si="472"/>
        <v>-130.5</v>
      </c>
      <c r="BO787" s="11">
        <f t="shared" si="473"/>
        <v>-130.5</v>
      </c>
      <c r="BP787" s="11">
        <f t="shared" si="474"/>
        <v>-80.647247075000308</v>
      </c>
      <c r="BQ787" s="11">
        <f t="shared" si="475"/>
        <v>-80.647247075000308</v>
      </c>
      <c r="BR787" s="11">
        <f t="shared" si="476"/>
        <v>-180.35275292499969</v>
      </c>
      <c r="BS787" s="11">
        <f t="shared" si="477"/>
        <v>-130.5</v>
      </c>
    </row>
    <row r="788" spans="1:71" ht="16" customHeight="1">
      <c r="A788" s="2">
        <v>43998</v>
      </c>
      <c r="B788" s="10" t="s">
        <v>1053</v>
      </c>
      <c r="C788" s="11">
        <v>11</v>
      </c>
      <c r="D788" s="10">
        <v>-37</v>
      </c>
      <c r="E788" s="10">
        <v>-0.5</v>
      </c>
      <c r="K788">
        <v>0</v>
      </c>
      <c r="L788" t="s">
        <v>44</v>
      </c>
      <c r="M788" t="s">
        <v>45</v>
      </c>
      <c r="N788" t="s">
        <v>1790</v>
      </c>
      <c r="O788" t="s">
        <v>40</v>
      </c>
      <c r="P788" t="s">
        <v>1790</v>
      </c>
      <c r="Q788" t="s">
        <v>43</v>
      </c>
      <c r="R788" t="s">
        <v>43</v>
      </c>
      <c r="S788" t="s">
        <v>42</v>
      </c>
      <c r="T788" t="s">
        <v>42</v>
      </c>
      <c r="U788" t="s">
        <v>41</v>
      </c>
      <c r="V788" t="s">
        <v>43</v>
      </c>
      <c r="W788" t="s">
        <v>43</v>
      </c>
      <c r="X788" t="s">
        <v>40</v>
      </c>
      <c r="Y788" t="s">
        <v>40</v>
      </c>
      <c r="Z788" t="s">
        <v>42</v>
      </c>
      <c r="AA788" t="s">
        <v>40</v>
      </c>
      <c r="AB788" t="s">
        <v>42</v>
      </c>
      <c r="AC788" t="s">
        <v>42</v>
      </c>
      <c r="AD788" t="s">
        <v>766</v>
      </c>
      <c r="AH788" s="11">
        <f t="shared" si="442"/>
        <v>-164.18950150000063</v>
      </c>
      <c r="AI788" s="11">
        <f t="shared" si="443"/>
        <v>-465.06599857500032</v>
      </c>
      <c r="AJ788" s="11">
        <f t="shared" si="444"/>
        <v>-565.35649272499973</v>
      </c>
      <c r="AK788" s="11">
        <f t="shared" si="445"/>
        <v>-465.06599857500032</v>
      </c>
      <c r="AL788" s="11">
        <f t="shared" si="446"/>
        <v>-665.65200150000067</v>
      </c>
      <c r="AM788" s="11">
        <f t="shared" si="447"/>
        <v>-665.65200150000067</v>
      </c>
      <c r="AN788" s="11">
        <f t="shared" si="448"/>
        <v>-765.94249564999996</v>
      </c>
      <c r="AO788" s="11">
        <f t="shared" si="449"/>
        <v>-765.94249564999996</v>
      </c>
      <c r="AP788" s="11">
        <f t="shared" si="450"/>
        <v>-866.23800442500101</v>
      </c>
      <c r="AQ788" s="11">
        <f t="shared" si="451"/>
        <v>-665.65200150000067</v>
      </c>
      <c r="AR788" s="11">
        <f t="shared" si="452"/>
        <v>-665.65200150000067</v>
      </c>
      <c r="AS788" s="11">
        <f t="shared" si="453"/>
        <v>-565.35649272499973</v>
      </c>
      <c r="AT788" s="11">
        <f t="shared" si="454"/>
        <v>-565.35649272499973</v>
      </c>
      <c r="AU788" s="11">
        <f t="shared" si="455"/>
        <v>-765.94249564999996</v>
      </c>
      <c r="AV788" s="11">
        <f t="shared" si="456"/>
        <v>-565.35649272499973</v>
      </c>
      <c r="AW788" s="11">
        <f t="shared" si="457"/>
        <v>-765.94249564999996</v>
      </c>
      <c r="AX788" s="11">
        <f t="shared" si="458"/>
        <v>-765.94249564999996</v>
      </c>
      <c r="AY788" s="11">
        <f t="shared" si="459"/>
        <v>-966.52849857500041</v>
      </c>
      <c r="AZ788" s="11"/>
      <c r="BA788" s="11"/>
      <c r="BB788" s="11">
        <f t="shared" si="460"/>
        <v>-364.18550149999936</v>
      </c>
      <c r="BC788" s="11">
        <f t="shared" si="461"/>
        <v>-65.063998574999673</v>
      </c>
      <c r="BD788" s="11">
        <f t="shared" si="462"/>
        <v>34.641507274999682</v>
      </c>
      <c r="BE788" s="11">
        <f t="shared" si="463"/>
        <v>-65.063998574999673</v>
      </c>
      <c r="BF788" s="11">
        <f t="shared" si="464"/>
        <v>134.35199850000063</v>
      </c>
      <c r="BG788" s="11">
        <f t="shared" si="465"/>
        <v>134.35199850000063</v>
      </c>
      <c r="BH788" s="11">
        <f t="shared" si="466"/>
        <v>234.05750435000004</v>
      </c>
      <c r="BI788" s="11">
        <f t="shared" si="467"/>
        <v>234.05750435000004</v>
      </c>
      <c r="BJ788" s="11">
        <f t="shared" si="468"/>
        <v>333.7679955750009</v>
      </c>
      <c r="BK788" s="11">
        <f t="shared" si="469"/>
        <v>134.35199850000063</v>
      </c>
      <c r="BL788" s="11">
        <f t="shared" si="470"/>
        <v>134.35199850000063</v>
      </c>
      <c r="BM788" s="11">
        <f t="shared" si="471"/>
        <v>34.641507274999682</v>
      </c>
      <c r="BN788" s="11">
        <f t="shared" si="472"/>
        <v>34.641507274999682</v>
      </c>
      <c r="BO788" s="11">
        <f t="shared" si="473"/>
        <v>234.05750435000004</v>
      </c>
      <c r="BP788" s="11">
        <f t="shared" si="474"/>
        <v>34.641507274999682</v>
      </c>
      <c r="BQ788" s="11">
        <f t="shared" si="475"/>
        <v>234.05750435000004</v>
      </c>
      <c r="BR788" s="11">
        <f t="shared" si="476"/>
        <v>234.05750435000004</v>
      </c>
      <c r="BS788" s="11">
        <f t="shared" si="477"/>
        <v>433.47350142500022</v>
      </c>
    </row>
    <row r="789" spans="1:71" ht="16" customHeight="1">
      <c r="A789" s="2">
        <v>43998</v>
      </c>
      <c r="B789" s="10" t="s">
        <v>2450</v>
      </c>
      <c r="C789" s="11">
        <v>12</v>
      </c>
      <c r="D789" s="10">
        <v>-27</v>
      </c>
      <c r="E789" s="10">
        <v>3.4</v>
      </c>
      <c r="I789">
        <v>1.3369522968197829E-2</v>
      </c>
      <c r="K789">
        <v>0</v>
      </c>
      <c r="L789" t="s">
        <v>135</v>
      </c>
      <c r="M789" t="s">
        <v>1302</v>
      </c>
      <c r="N789" t="s">
        <v>1303</v>
      </c>
      <c r="O789" t="s">
        <v>873</v>
      </c>
      <c r="P789" t="s">
        <v>1302</v>
      </c>
      <c r="Q789" t="s">
        <v>873</v>
      </c>
      <c r="R789" t="s">
        <v>1303</v>
      </c>
      <c r="S789" t="s">
        <v>1302</v>
      </c>
      <c r="T789" t="s">
        <v>1302</v>
      </c>
      <c r="U789" t="s">
        <v>1302</v>
      </c>
      <c r="V789" t="s">
        <v>1303</v>
      </c>
      <c r="W789" t="s">
        <v>1303</v>
      </c>
      <c r="X789" t="s">
        <v>239</v>
      </c>
      <c r="Y789" t="s">
        <v>1303</v>
      </c>
      <c r="Z789" t="s">
        <v>1303</v>
      </c>
      <c r="AA789" t="s">
        <v>1303</v>
      </c>
      <c r="AB789" t="s">
        <v>239</v>
      </c>
      <c r="AC789" t="s">
        <v>1302</v>
      </c>
      <c r="AD789" t="s">
        <v>873</v>
      </c>
      <c r="AH789" s="11">
        <f t="shared" si="442"/>
        <v>387.4</v>
      </c>
      <c r="AI789" s="11">
        <f t="shared" si="443"/>
        <v>888.86249999999995</v>
      </c>
      <c r="AJ789" s="11">
        <f t="shared" si="444"/>
        <v>-114.06250000000006</v>
      </c>
      <c r="AK789" s="11">
        <f t="shared" si="445"/>
        <v>387.4</v>
      </c>
      <c r="AL789" s="11">
        <f t="shared" si="446"/>
        <v>-114.06250000000006</v>
      </c>
      <c r="AM789" s="11">
        <f t="shared" si="447"/>
        <v>888.86249999999995</v>
      </c>
      <c r="AN789" s="11">
        <f t="shared" si="448"/>
        <v>387.4</v>
      </c>
      <c r="AO789" s="11">
        <f t="shared" si="449"/>
        <v>387.4</v>
      </c>
      <c r="AP789" s="11">
        <f t="shared" si="450"/>
        <v>387.4</v>
      </c>
      <c r="AQ789" s="11">
        <f t="shared" si="451"/>
        <v>888.86249999999995</v>
      </c>
      <c r="AR789" s="11">
        <f t="shared" si="452"/>
        <v>888.86249999999995</v>
      </c>
      <c r="AS789" s="11">
        <f t="shared" si="453"/>
        <v>1390.325</v>
      </c>
      <c r="AT789" s="11">
        <f t="shared" si="454"/>
        <v>888.86249999999995</v>
      </c>
      <c r="AU789" s="11">
        <f t="shared" si="455"/>
        <v>888.86249999999995</v>
      </c>
      <c r="AV789" s="11">
        <f t="shared" si="456"/>
        <v>888.86249999999995</v>
      </c>
      <c r="AW789" s="11">
        <f t="shared" si="457"/>
        <v>1390.325</v>
      </c>
      <c r="AX789" s="11">
        <f t="shared" si="458"/>
        <v>387.4</v>
      </c>
      <c r="AY789" s="11">
        <f t="shared" si="459"/>
        <v>-114.06250000000006</v>
      </c>
      <c r="AZ789" s="11"/>
      <c r="BA789" s="11"/>
      <c r="BB789" s="11">
        <f t="shared" si="460"/>
        <v>-1612.6000000000001</v>
      </c>
      <c r="BC789" s="11">
        <f t="shared" si="461"/>
        <v>-2111.1374999999998</v>
      </c>
      <c r="BD789" s="11">
        <f t="shared" si="462"/>
        <v>-1114.0625</v>
      </c>
      <c r="BE789" s="11">
        <f t="shared" si="463"/>
        <v>-1612.6000000000001</v>
      </c>
      <c r="BF789" s="11">
        <f t="shared" si="464"/>
        <v>-1114.0625</v>
      </c>
      <c r="BG789" s="11">
        <f t="shared" si="465"/>
        <v>-2111.1374999999998</v>
      </c>
      <c r="BH789" s="11">
        <f t="shared" si="466"/>
        <v>-1612.6000000000001</v>
      </c>
      <c r="BI789" s="11">
        <f t="shared" si="467"/>
        <v>-1612.6000000000001</v>
      </c>
      <c r="BJ789" s="11">
        <f t="shared" si="468"/>
        <v>-1612.6000000000001</v>
      </c>
      <c r="BK789" s="11">
        <f t="shared" si="469"/>
        <v>-2111.1374999999998</v>
      </c>
      <c r="BL789" s="11">
        <f t="shared" si="470"/>
        <v>-2111.1374999999998</v>
      </c>
      <c r="BM789" s="11">
        <f t="shared" si="471"/>
        <v>-2609.6749999999997</v>
      </c>
      <c r="BN789" s="11">
        <f t="shared" si="472"/>
        <v>-2111.1374999999998</v>
      </c>
      <c r="BO789" s="11">
        <f t="shared" si="473"/>
        <v>-2111.1374999999998</v>
      </c>
      <c r="BP789" s="11">
        <f t="shared" si="474"/>
        <v>-2111.1374999999998</v>
      </c>
      <c r="BQ789" s="11">
        <f t="shared" si="475"/>
        <v>-2609.6749999999997</v>
      </c>
      <c r="BR789" s="11">
        <f t="shared" si="476"/>
        <v>-1612.6000000000001</v>
      </c>
      <c r="BS789" s="11">
        <f t="shared" si="477"/>
        <v>-1114.0625</v>
      </c>
    </row>
    <row r="790" spans="1:71" ht="16" customHeight="1">
      <c r="A790" s="2">
        <v>43998</v>
      </c>
      <c r="B790" s="10" t="s">
        <v>682</v>
      </c>
      <c r="C790" s="11">
        <v>13</v>
      </c>
      <c r="D790" s="10">
        <v>-24</v>
      </c>
      <c r="E790" s="10">
        <v>0.8</v>
      </c>
      <c r="I790">
        <v>1.304176300578019E-2</v>
      </c>
      <c r="K790">
        <v>0</v>
      </c>
      <c r="L790" t="s">
        <v>2034</v>
      </c>
      <c r="M790" t="s">
        <v>785</v>
      </c>
      <c r="N790" t="s">
        <v>1538</v>
      </c>
      <c r="O790" t="s">
        <v>1362</v>
      </c>
      <c r="P790" t="s">
        <v>788</v>
      </c>
      <c r="Q790" t="s">
        <v>789</v>
      </c>
      <c r="R790" t="s">
        <v>788</v>
      </c>
      <c r="S790" t="s">
        <v>789</v>
      </c>
      <c r="T790" t="s">
        <v>789</v>
      </c>
      <c r="U790" t="s">
        <v>788</v>
      </c>
      <c r="V790" t="s">
        <v>789</v>
      </c>
      <c r="W790" t="s">
        <v>788</v>
      </c>
      <c r="X790" t="s">
        <v>788</v>
      </c>
      <c r="Y790" t="s">
        <v>789</v>
      </c>
      <c r="Z790" t="s">
        <v>789</v>
      </c>
      <c r="AA790" t="s">
        <v>790</v>
      </c>
      <c r="AB790" t="s">
        <v>789</v>
      </c>
      <c r="AC790" t="s">
        <v>788</v>
      </c>
      <c r="AD790" t="s">
        <v>789</v>
      </c>
      <c r="AH790" s="11">
        <f t="shared" si="442"/>
        <v>375.5625</v>
      </c>
      <c r="AI790" s="11">
        <f t="shared" si="443"/>
        <v>3384.3374999999996</v>
      </c>
      <c r="AJ790" s="11">
        <f t="shared" si="444"/>
        <v>2882.875</v>
      </c>
      <c r="AK790" s="11">
        <f t="shared" si="445"/>
        <v>1879.9500000000003</v>
      </c>
      <c r="AL790" s="11">
        <f t="shared" si="446"/>
        <v>1378.4875000000002</v>
      </c>
      <c r="AM790" s="11">
        <f t="shared" si="447"/>
        <v>1879.9500000000003</v>
      </c>
      <c r="AN790" s="11">
        <f t="shared" si="448"/>
        <v>1378.4875000000002</v>
      </c>
      <c r="AO790" s="11">
        <f t="shared" si="449"/>
        <v>1378.4875000000002</v>
      </c>
      <c r="AP790" s="11">
        <f t="shared" si="450"/>
        <v>1879.9500000000003</v>
      </c>
      <c r="AQ790" s="11">
        <f t="shared" si="451"/>
        <v>1378.4875000000002</v>
      </c>
      <c r="AR790" s="11">
        <f t="shared" si="452"/>
        <v>1879.9500000000003</v>
      </c>
      <c r="AS790" s="11">
        <f t="shared" si="453"/>
        <v>1879.9500000000003</v>
      </c>
      <c r="AT790" s="11">
        <f t="shared" si="454"/>
        <v>1378.4875000000002</v>
      </c>
      <c r="AU790" s="11">
        <f t="shared" si="455"/>
        <v>1378.4875000000002</v>
      </c>
      <c r="AV790" s="11">
        <f t="shared" si="456"/>
        <v>877.02500000000009</v>
      </c>
      <c r="AW790" s="11">
        <f t="shared" si="457"/>
        <v>1378.4875000000002</v>
      </c>
      <c r="AX790" s="11">
        <f t="shared" si="458"/>
        <v>1879.9500000000003</v>
      </c>
      <c r="AY790" s="11">
        <f t="shared" si="459"/>
        <v>1378.4875000000002</v>
      </c>
      <c r="AZ790" s="11"/>
      <c r="BA790" s="11"/>
      <c r="BB790" s="11">
        <f t="shared" si="460"/>
        <v>-2624.4375</v>
      </c>
      <c r="BC790" s="11">
        <f t="shared" si="461"/>
        <v>-5615.6625000000004</v>
      </c>
      <c r="BD790" s="11">
        <f t="shared" si="462"/>
        <v>-5117.125</v>
      </c>
      <c r="BE790" s="11">
        <f t="shared" si="463"/>
        <v>-4120.0499999999993</v>
      </c>
      <c r="BF790" s="11">
        <f t="shared" si="464"/>
        <v>-3621.5124999999998</v>
      </c>
      <c r="BG790" s="11">
        <f t="shared" si="465"/>
        <v>-4120.0499999999993</v>
      </c>
      <c r="BH790" s="11">
        <f t="shared" si="466"/>
        <v>-3621.5124999999998</v>
      </c>
      <c r="BI790" s="11">
        <f t="shared" si="467"/>
        <v>-3621.5124999999998</v>
      </c>
      <c r="BJ790" s="11">
        <f t="shared" si="468"/>
        <v>-4120.0499999999993</v>
      </c>
      <c r="BK790" s="11">
        <f t="shared" si="469"/>
        <v>-3621.5124999999998</v>
      </c>
      <c r="BL790" s="11">
        <f t="shared" si="470"/>
        <v>-4120.0499999999993</v>
      </c>
      <c r="BM790" s="11">
        <f t="shared" si="471"/>
        <v>-4120.0499999999993</v>
      </c>
      <c r="BN790" s="11">
        <f t="shared" si="472"/>
        <v>-3621.5124999999998</v>
      </c>
      <c r="BO790" s="11">
        <f t="shared" si="473"/>
        <v>-3621.5124999999998</v>
      </c>
      <c r="BP790" s="11">
        <f t="shared" si="474"/>
        <v>-3122.9749999999999</v>
      </c>
      <c r="BQ790" s="11">
        <f t="shared" si="475"/>
        <v>-3621.5124999999998</v>
      </c>
      <c r="BR790" s="11">
        <f t="shared" si="476"/>
        <v>-4120.0499999999993</v>
      </c>
      <c r="BS790" s="11">
        <f t="shared" si="477"/>
        <v>-3621.5124999999998</v>
      </c>
    </row>
    <row r="791" spans="1:71" ht="16" customHeight="1">
      <c r="A791" s="2">
        <v>43998</v>
      </c>
      <c r="B791" s="10" t="s">
        <v>80</v>
      </c>
      <c r="C791" s="11">
        <v>14</v>
      </c>
      <c r="D791" s="10">
        <v>-23</v>
      </c>
      <c r="E791" s="10">
        <v>-0.5</v>
      </c>
      <c r="K791">
        <v>0</v>
      </c>
      <c r="L791" t="s">
        <v>1594</v>
      </c>
      <c r="M791" t="s">
        <v>1306</v>
      </c>
      <c r="N791" t="s">
        <v>902</v>
      </c>
      <c r="O791" t="s">
        <v>1306</v>
      </c>
      <c r="P791" t="s">
        <v>1308</v>
      </c>
      <c r="Q791" t="s">
        <v>1306</v>
      </c>
      <c r="R791" t="s">
        <v>1308</v>
      </c>
      <c r="S791" t="s">
        <v>1594</v>
      </c>
      <c r="T791" t="s">
        <v>1307</v>
      </c>
      <c r="U791" t="s">
        <v>1307</v>
      </c>
      <c r="V791" t="s">
        <v>1307</v>
      </c>
      <c r="W791" t="s">
        <v>1307</v>
      </c>
      <c r="X791" t="s">
        <v>1307</v>
      </c>
      <c r="Y791" t="s">
        <v>1592</v>
      </c>
      <c r="Z791" t="s">
        <v>1592</v>
      </c>
      <c r="AA791" t="s">
        <v>1307</v>
      </c>
      <c r="AB791" t="s">
        <v>1592</v>
      </c>
      <c r="AC791" t="s">
        <v>1307</v>
      </c>
      <c r="AD791" t="s">
        <v>1660</v>
      </c>
      <c r="AH791" s="11">
        <f t="shared" si="442"/>
        <v>-744.8125</v>
      </c>
      <c r="AI791" s="11">
        <f t="shared" si="443"/>
        <v>258.11249999999995</v>
      </c>
      <c r="AJ791" s="11">
        <f t="shared" si="444"/>
        <v>-744.8125</v>
      </c>
      <c r="AK791" s="11">
        <f t="shared" si="445"/>
        <v>-243.35000000000008</v>
      </c>
      <c r="AL791" s="11">
        <f t="shared" si="446"/>
        <v>-744.8125</v>
      </c>
      <c r="AM791" s="11">
        <f t="shared" si="447"/>
        <v>-243.35000000000008</v>
      </c>
      <c r="AN791" s="11">
        <f t="shared" si="448"/>
        <v>-1246.2750000000001</v>
      </c>
      <c r="AO791" s="11">
        <f t="shared" si="449"/>
        <v>-2249.1999999999998</v>
      </c>
      <c r="AP791" s="11">
        <f t="shared" si="450"/>
        <v>-2249.1999999999998</v>
      </c>
      <c r="AQ791" s="11">
        <f t="shared" si="451"/>
        <v>-2249.1999999999998</v>
      </c>
      <c r="AR791" s="11">
        <f t="shared" si="452"/>
        <v>-2249.1999999999998</v>
      </c>
      <c r="AS791" s="11">
        <f t="shared" si="453"/>
        <v>-2249.1999999999998</v>
      </c>
      <c r="AT791" s="11">
        <f t="shared" si="454"/>
        <v>-1747.7375000000002</v>
      </c>
      <c r="AU791" s="11">
        <f t="shared" si="455"/>
        <v>-1747.7375000000002</v>
      </c>
      <c r="AV791" s="11">
        <f t="shared" si="456"/>
        <v>-2249.1999999999998</v>
      </c>
      <c r="AW791" s="11">
        <f t="shared" si="457"/>
        <v>-1747.7375000000002</v>
      </c>
      <c r="AX791" s="11">
        <f t="shared" si="458"/>
        <v>-2249.1999999999998</v>
      </c>
      <c r="AY791" s="11">
        <f t="shared" si="459"/>
        <v>-3252.125</v>
      </c>
      <c r="AZ791" s="11"/>
      <c r="BA791" s="11"/>
      <c r="BB791" s="11">
        <f t="shared" si="460"/>
        <v>-1744.8125</v>
      </c>
      <c r="BC791" s="11">
        <f t="shared" si="461"/>
        <v>-2741.8874999999998</v>
      </c>
      <c r="BD791" s="11">
        <f t="shared" si="462"/>
        <v>-1744.8125</v>
      </c>
      <c r="BE791" s="11">
        <f t="shared" si="463"/>
        <v>-2243.3500000000004</v>
      </c>
      <c r="BF791" s="11">
        <f t="shared" si="464"/>
        <v>-1744.8125</v>
      </c>
      <c r="BG791" s="11">
        <f t="shared" si="465"/>
        <v>-2243.3500000000004</v>
      </c>
      <c r="BH791" s="11">
        <f t="shared" si="466"/>
        <v>-1246.2750000000001</v>
      </c>
      <c r="BI791" s="11">
        <f t="shared" si="467"/>
        <v>-249.20000000000005</v>
      </c>
      <c r="BJ791" s="11">
        <f t="shared" si="468"/>
        <v>-249.20000000000005</v>
      </c>
      <c r="BK791" s="11">
        <f t="shared" si="469"/>
        <v>-249.20000000000005</v>
      </c>
      <c r="BL791" s="11">
        <f t="shared" si="470"/>
        <v>-249.20000000000005</v>
      </c>
      <c r="BM791" s="11">
        <f t="shared" si="471"/>
        <v>-249.20000000000005</v>
      </c>
      <c r="BN791" s="11">
        <f t="shared" si="472"/>
        <v>-747.73749999999995</v>
      </c>
      <c r="BO791" s="11">
        <f t="shared" si="473"/>
        <v>-747.73749999999995</v>
      </c>
      <c r="BP791" s="11">
        <f t="shared" si="474"/>
        <v>-249.20000000000005</v>
      </c>
      <c r="BQ791" s="11">
        <f t="shared" si="475"/>
        <v>-747.73749999999995</v>
      </c>
      <c r="BR791" s="11">
        <f t="shared" si="476"/>
        <v>-249.20000000000005</v>
      </c>
      <c r="BS791" s="11">
        <f t="shared" si="477"/>
        <v>747.875</v>
      </c>
    </row>
    <row r="792" spans="1:71" ht="16" customHeight="1">
      <c r="A792" s="2">
        <v>43998</v>
      </c>
      <c r="B792" s="10" t="s">
        <v>155</v>
      </c>
      <c r="C792" s="11">
        <v>15</v>
      </c>
      <c r="D792" s="10">
        <v>-22</v>
      </c>
      <c r="E792" s="10">
        <v>-0.4</v>
      </c>
      <c r="I792">
        <v>2.0037234042553129E-2</v>
      </c>
      <c r="K792">
        <v>0</v>
      </c>
      <c r="L792" t="s">
        <v>275</v>
      </c>
      <c r="M792" t="s">
        <v>279</v>
      </c>
      <c r="N792" t="s">
        <v>275</v>
      </c>
      <c r="O792" t="s">
        <v>275</v>
      </c>
      <c r="P792" t="s">
        <v>274</v>
      </c>
      <c r="Q792" t="s">
        <v>281</v>
      </c>
      <c r="R792" t="s">
        <v>277</v>
      </c>
      <c r="S792" t="s">
        <v>279</v>
      </c>
      <c r="T792" t="s">
        <v>279</v>
      </c>
      <c r="U792" t="s">
        <v>279</v>
      </c>
      <c r="V792" t="s">
        <v>279</v>
      </c>
      <c r="W792" t="s">
        <v>278</v>
      </c>
      <c r="X792" t="s">
        <v>277</v>
      </c>
      <c r="Y792" t="s">
        <v>278</v>
      </c>
      <c r="Z792" t="s">
        <v>278</v>
      </c>
      <c r="AA792" t="s">
        <v>279</v>
      </c>
      <c r="AB792" t="s">
        <v>278</v>
      </c>
      <c r="AC792" t="s">
        <v>278</v>
      </c>
      <c r="AD792" t="s">
        <v>991</v>
      </c>
      <c r="AH792" s="11">
        <f t="shared" si="442"/>
        <v>287.34999999999991</v>
      </c>
      <c r="AI792" s="11">
        <f t="shared" si="443"/>
        <v>-715.57500000000005</v>
      </c>
      <c r="AJ792" s="11">
        <f t="shared" si="444"/>
        <v>-715.57500000000005</v>
      </c>
      <c r="AK792" s="11">
        <f t="shared" si="445"/>
        <v>-1718.5</v>
      </c>
      <c r="AL792" s="11">
        <f t="shared" si="446"/>
        <v>-214.11250000000004</v>
      </c>
      <c r="AM792" s="11">
        <f t="shared" si="447"/>
        <v>1290.2750000000001</v>
      </c>
      <c r="AN792" s="11">
        <f t="shared" si="448"/>
        <v>287.34999999999991</v>
      </c>
      <c r="AO792" s="11">
        <f t="shared" si="449"/>
        <v>287.34999999999991</v>
      </c>
      <c r="AP792" s="11">
        <f t="shared" si="450"/>
        <v>287.34999999999991</v>
      </c>
      <c r="AQ792" s="11">
        <f t="shared" si="451"/>
        <v>287.34999999999991</v>
      </c>
      <c r="AR792" s="11">
        <f t="shared" si="452"/>
        <v>788.8125</v>
      </c>
      <c r="AS792" s="11">
        <f t="shared" si="453"/>
        <v>1290.2750000000001</v>
      </c>
      <c r="AT792" s="11">
        <f t="shared" si="454"/>
        <v>788.8125</v>
      </c>
      <c r="AU792" s="11">
        <f t="shared" si="455"/>
        <v>788.8125</v>
      </c>
      <c r="AV792" s="11">
        <f t="shared" si="456"/>
        <v>287.34999999999991</v>
      </c>
      <c r="AW792" s="11">
        <f t="shared" si="457"/>
        <v>788.8125</v>
      </c>
      <c r="AX792" s="11">
        <f t="shared" si="458"/>
        <v>788.8125</v>
      </c>
      <c r="AY792" s="11">
        <f t="shared" si="459"/>
        <v>3296.125</v>
      </c>
      <c r="AZ792" s="11"/>
      <c r="BA792" s="11"/>
      <c r="BB792" s="11">
        <f t="shared" si="460"/>
        <v>-1712.6499999999999</v>
      </c>
      <c r="BC792" s="11">
        <f t="shared" si="461"/>
        <v>-715.57500000000005</v>
      </c>
      <c r="BD792" s="11">
        <f t="shared" si="462"/>
        <v>-715.57500000000005</v>
      </c>
      <c r="BE792" s="11">
        <f t="shared" si="463"/>
        <v>281.5</v>
      </c>
      <c r="BF792" s="11">
        <f t="shared" si="464"/>
        <v>-1214.1125000000002</v>
      </c>
      <c r="BG792" s="11">
        <f t="shared" si="465"/>
        <v>-2709.7249999999999</v>
      </c>
      <c r="BH792" s="11">
        <f t="shared" si="466"/>
        <v>-1712.6499999999999</v>
      </c>
      <c r="BI792" s="11">
        <f t="shared" si="467"/>
        <v>-1712.6499999999999</v>
      </c>
      <c r="BJ792" s="11">
        <f t="shared" si="468"/>
        <v>-1712.6499999999999</v>
      </c>
      <c r="BK792" s="11">
        <f t="shared" si="469"/>
        <v>-1712.6499999999999</v>
      </c>
      <c r="BL792" s="11">
        <f t="shared" si="470"/>
        <v>-2211.1875</v>
      </c>
      <c r="BM792" s="11">
        <f t="shared" si="471"/>
        <v>-2709.7249999999999</v>
      </c>
      <c r="BN792" s="11">
        <f t="shared" si="472"/>
        <v>-2211.1875</v>
      </c>
      <c r="BO792" s="11">
        <f t="shared" si="473"/>
        <v>-2211.1875</v>
      </c>
      <c r="BP792" s="11">
        <f t="shared" si="474"/>
        <v>-1712.6499999999999</v>
      </c>
      <c r="BQ792" s="11">
        <f t="shared" si="475"/>
        <v>-2211.1875</v>
      </c>
      <c r="BR792" s="11">
        <f t="shared" si="476"/>
        <v>-2211.1875</v>
      </c>
      <c r="BS792" s="11">
        <f t="shared" si="477"/>
        <v>-4703.875</v>
      </c>
    </row>
    <row r="793" spans="1:71" ht="16" customHeight="1">
      <c r="A793" s="2">
        <v>43999</v>
      </c>
      <c r="B793" s="10" t="s">
        <v>324</v>
      </c>
      <c r="C793" s="11">
        <v>1</v>
      </c>
      <c r="D793" s="10">
        <v>-208</v>
      </c>
      <c r="E793" s="10">
        <v>1.2</v>
      </c>
      <c r="K793">
        <v>0</v>
      </c>
      <c r="L793" t="s">
        <v>2260</v>
      </c>
      <c r="M793" t="s">
        <v>2039</v>
      </c>
      <c r="N793" t="s">
        <v>2263</v>
      </c>
      <c r="O793" t="s">
        <v>2263</v>
      </c>
      <c r="P793" t="s">
        <v>2261</v>
      </c>
      <c r="Q793" t="s">
        <v>2279</v>
      </c>
      <c r="R793" t="s">
        <v>2260</v>
      </c>
      <c r="S793" t="s">
        <v>2262</v>
      </c>
      <c r="T793" t="s">
        <v>2261</v>
      </c>
      <c r="U793" t="s">
        <v>2279</v>
      </c>
      <c r="V793" t="s">
        <v>2263</v>
      </c>
      <c r="W793" t="s">
        <v>2040</v>
      </c>
      <c r="X793" t="s">
        <v>2263</v>
      </c>
      <c r="Y793" t="s">
        <v>2040</v>
      </c>
      <c r="Z793" t="s">
        <v>2040</v>
      </c>
      <c r="AA793" t="s">
        <v>2039</v>
      </c>
      <c r="AB793" t="s">
        <v>2263</v>
      </c>
      <c r="AC793" t="s">
        <v>2260</v>
      </c>
      <c r="AD793" t="s">
        <v>2261</v>
      </c>
      <c r="AH793" s="11">
        <f t="shared" si="442"/>
        <v>-4746.6000000000004</v>
      </c>
      <c r="AI793" s="11">
        <f t="shared" si="443"/>
        <v>-3242.2125000000001</v>
      </c>
      <c r="AJ793" s="11">
        <f t="shared" si="444"/>
        <v>-3242.2125000000001</v>
      </c>
      <c r="AK793" s="11">
        <f t="shared" si="445"/>
        <v>-1236.3625000000002</v>
      </c>
      <c r="AL793" s="11">
        <f t="shared" si="446"/>
        <v>-2239.2874999999999</v>
      </c>
      <c r="AM793" s="11">
        <f t="shared" si="447"/>
        <v>-1737.825</v>
      </c>
      <c r="AN793" s="11">
        <f t="shared" si="448"/>
        <v>-734.90000000000009</v>
      </c>
      <c r="AO793" s="11">
        <f t="shared" si="449"/>
        <v>-1236.3625000000002</v>
      </c>
      <c r="AP793" s="11">
        <f t="shared" si="450"/>
        <v>-2239.2874999999999</v>
      </c>
      <c r="AQ793" s="11">
        <f t="shared" si="451"/>
        <v>-3242.2125000000001</v>
      </c>
      <c r="AR793" s="11">
        <f t="shared" si="452"/>
        <v>-3743.6750000000002</v>
      </c>
      <c r="AS793" s="11">
        <f t="shared" si="453"/>
        <v>-3242.2125000000001</v>
      </c>
      <c r="AT793" s="11">
        <f t="shared" si="454"/>
        <v>-3743.6750000000002</v>
      </c>
      <c r="AU793" s="11">
        <f t="shared" si="455"/>
        <v>-3743.6750000000002</v>
      </c>
      <c r="AV793" s="11">
        <f t="shared" si="456"/>
        <v>-4746.6000000000004</v>
      </c>
      <c r="AW793" s="11">
        <f t="shared" si="457"/>
        <v>-3242.2125000000001</v>
      </c>
      <c r="AX793" s="11">
        <f t="shared" si="458"/>
        <v>-1737.825</v>
      </c>
      <c r="AY793" s="11">
        <f t="shared" si="459"/>
        <v>-1236.3625000000002</v>
      </c>
      <c r="AZ793" s="11"/>
      <c r="BA793" s="11"/>
      <c r="BB793" s="11">
        <f t="shared" si="460"/>
        <v>1253.4000000000001</v>
      </c>
      <c r="BC793" s="11">
        <f t="shared" si="461"/>
        <v>-242.21250000000009</v>
      </c>
      <c r="BD793" s="11">
        <f t="shared" si="462"/>
        <v>-242.21250000000009</v>
      </c>
      <c r="BE793" s="11">
        <f t="shared" si="463"/>
        <v>-2236.3625000000002</v>
      </c>
      <c r="BF793" s="11">
        <f t="shared" si="464"/>
        <v>-1239.2874999999999</v>
      </c>
      <c r="BG793" s="11">
        <f t="shared" si="465"/>
        <v>-1737.825</v>
      </c>
      <c r="BH793" s="11">
        <f t="shared" si="466"/>
        <v>-2734.9</v>
      </c>
      <c r="BI793" s="11">
        <f t="shared" si="467"/>
        <v>-2236.3625000000002</v>
      </c>
      <c r="BJ793" s="11">
        <f t="shared" si="468"/>
        <v>-1239.2874999999999</v>
      </c>
      <c r="BK793" s="11">
        <f t="shared" si="469"/>
        <v>-242.21250000000009</v>
      </c>
      <c r="BL793" s="11">
        <f t="shared" si="470"/>
        <v>256.32500000000005</v>
      </c>
      <c r="BM793" s="11">
        <f t="shared" si="471"/>
        <v>-242.21250000000009</v>
      </c>
      <c r="BN793" s="11">
        <f t="shared" si="472"/>
        <v>256.32500000000005</v>
      </c>
      <c r="BO793" s="11">
        <f t="shared" si="473"/>
        <v>256.32500000000005</v>
      </c>
      <c r="BP793" s="11">
        <f t="shared" si="474"/>
        <v>1253.4000000000001</v>
      </c>
      <c r="BQ793" s="11">
        <f t="shared" si="475"/>
        <v>-242.21250000000009</v>
      </c>
      <c r="BR793" s="11">
        <f t="shared" si="476"/>
        <v>-1737.825</v>
      </c>
      <c r="BS793" s="11">
        <f t="shared" si="477"/>
        <v>-2236.3625000000002</v>
      </c>
    </row>
    <row r="794" spans="1:71" ht="16" customHeight="1">
      <c r="A794" s="2">
        <v>43999</v>
      </c>
      <c r="B794" s="10" t="s">
        <v>175</v>
      </c>
      <c r="C794" s="11">
        <v>2</v>
      </c>
      <c r="D794" s="10">
        <v>-201</v>
      </c>
      <c r="E794" s="10">
        <v>0.1</v>
      </c>
      <c r="I794">
        <v>1.7937222222222202E-2</v>
      </c>
      <c r="K794">
        <v>0</v>
      </c>
      <c r="L794" t="s">
        <v>1968</v>
      </c>
      <c r="M794" t="s">
        <v>1966</v>
      </c>
      <c r="N794" t="s">
        <v>2018</v>
      </c>
      <c r="O794" t="s">
        <v>1968</v>
      </c>
      <c r="P794" t="s">
        <v>2022</v>
      </c>
      <c r="Q794" t="s">
        <v>2022</v>
      </c>
      <c r="R794" t="s">
        <v>2021</v>
      </c>
      <c r="S794" t="s">
        <v>2018</v>
      </c>
      <c r="T794" t="s">
        <v>2018</v>
      </c>
      <c r="U794" t="s">
        <v>1965</v>
      </c>
      <c r="V794" t="s">
        <v>1965</v>
      </c>
      <c r="W794" t="s">
        <v>2018</v>
      </c>
      <c r="X794" t="s">
        <v>2018</v>
      </c>
      <c r="Y794" t="s">
        <v>1965</v>
      </c>
      <c r="Z794" t="s">
        <v>1966</v>
      </c>
      <c r="AA794" t="s">
        <v>2021</v>
      </c>
      <c r="AB794" t="s">
        <v>2022</v>
      </c>
      <c r="AC794" t="s">
        <v>2022</v>
      </c>
      <c r="AD794" t="s">
        <v>1965</v>
      </c>
      <c r="AH794" s="11">
        <f t="shared" si="442"/>
        <v>4135</v>
      </c>
      <c r="AI794" s="11">
        <f t="shared" si="443"/>
        <v>24193.5</v>
      </c>
      <c r="AJ794" s="11">
        <f t="shared" si="444"/>
        <v>-5894.25</v>
      </c>
      <c r="AK794" s="11">
        <f t="shared" si="445"/>
        <v>14164.25</v>
      </c>
      <c r="AL794" s="11">
        <f t="shared" si="446"/>
        <v>14164.25</v>
      </c>
      <c r="AM794" s="11">
        <f t="shared" si="447"/>
        <v>9149.625</v>
      </c>
      <c r="AN794" s="11">
        <f t="shared" si="448"/>
        <v>24193.5</v>
      </c>
      <c r="AO794" s="11">
        <f t="shared" si="449"/>
        <v>24193.5</v>
      </c>
      <c r="AP794" s="11">
        <f t="shared" si="450"/>
        <v>19178.875</v>
      </c>
      <c r="AQ794" s="11">
        <f t="shared" si="451"/>
        <v>19178.875</v>
      </c>
      <c r="AR794" s="11">
        <f t="shared" si="452"/>
        <v>24193.5</v>
      </c>
      <c r="AS794" s="11">
        <f t="shared" si="453"/>
        <v>24193.5</v>
      </c>
      <c r="AT794" s="11">
        <f t="shared" si="454"/>
        <v>19178.875</v>
      </c>
      <c r="AU794" s="11">
        <f t="shared" si="455"/>
        <v>4135</v>
      </c>
      <c r="AV794" s="11">
        <f t="shared" si="456"/>
        <v>9149.625</v>
      </c>
      <c r="AW794" s="11">
        <f t="shared" si="457"/>
        <v>14164.25</v>
      </c>
      <c r="AX794" s="11">
        <f t="shared" si="458"/>
        <v>14164.25</v>
      </c>
      <c r="AY794" s="11">
        <f t="shared" si="459"/>
        <v>19178.875</v>
      </c>
      <c r="AZ794" s="11"/>
      <c r="BA794" s="11"/>
      <c r="BB794" s="11">
        <f t="shared" si="460"/>
        <v>-15865</v>
      </c>
      <c r="BC794" s="11">
        <f t="shared" si="461"/>
        <v>-35806.5</v>
      </c>
      <c r="BD794" s="11">
        <f t="shared" si="462"/>
        <v>-5894.25</v>
      </c>
      <c r="BE794" s="11">
        <f t="shared" si="463"/>
        <v>-25835.75</v>
      </c>
      <c r="BF794" s="11">
        <f t="shared" si="464"/>
        <v>-25835.75</v>
      </c>
      <c r="BG794" s="11">
        <f t="shared" si="465"/>
        <v>-20850.375</v>
      </c>
      <c r="BH794" s="11">
        <f t="shared" si="466"/>
        <v>-35806.5</v>
      </c>
      <c r="BI794" s="11">
        <f t="shared" si="467"/>
        <v>-35806.5</v>
      </c>
      <c r="BJ794" s="11">
        <f t="shared" si="468"/>
        <v>-30821.125</v>
      </c>
      <c r="BK794" s="11">
        <f t="shared" si="469"/>
        <v>-30821.125</v>
      </c>
      <c r="BL794" s="11">
        <f t="shared" si="470"/>
        <v>-35806.5</v>
      </c>
      <c r="BM794" s="11">
        <f t="shared" si="471"/>
        <v>-35806.5</v>
      </c>
      <c r="BN794" s="11">
        <f t="shared" si="472"/>
        <v>-30821.125</v>
      </c>
      <c r="BO794" s="11">
        <f t="shared" si="473"/>
        <v>-15865</v>
      </c>
      <c r="BP794" s="11">
        <f t="shared" si="474"/>
        <v>-20850.375</v>
      </c>
      <c r="BQ794" s="11">
        <f t="shared" si="475"/>
        <v>-25835.75</v>
      </c>
      <c r="BR794" s="11">
        <f t="shared" si="476"/>
        <v>-25835.75</v>
      </c>
      <c r="BS794" s="11">
        <f t="shared" si="477"/>
        <v>-30821.125</v>
      </c>
    </row>
    <row r="795" spans="1:71" ht="16" customHeight="1">
      <c r="A795" s="2">
        <v>43999</v>
      </c>
      <c r="B795" s="10" t="s">
        <v>436</v>
      </c>
      <c r="C795" s="11">
        <v>3</v>
      </c>
      <c r="D795" s="10">
        <v>-173</v>
      </c>
      <c r="E795" s="10">
        <v>3</v>
      </c>
      <c r="K795">
        <v>0</v>
      </c>
      <c r="L795" t="s">
        <v>1395</v>
      </c>
      <c r="M795" t="s">
        <v>2027</v>
      </c>
      <c r="N795" t="s">
        <v>2107</v>
      </c>
      <c r="O795" t="s">
        <v>1055</v>
      </c>
      <c r="P795" t="s">
        <v>1055</v>
      </c>
      <c r="Q795" t="s">
        <v>1055</v>
      </c>
      <c r="R795" t="s">
        <v>1055</v>
      </c>
      <c r="S795" t="s">
        <v>2107</v>
      </c>
      <c r="T795" t="s">
        <v>1506</v>
      </c>
      <c r="U795" t="s">
        <v>1055</v>
      </c>
      <c r="V795" t="s">
        <v>1506</v>
      </c>
      <c r="W795" t="s">
        <v>2107</v>
      </c>
      <c r="X795" t="s">
        <v>2107</v>
      </c>
      <c r="Y795" t="s">
        <v>2107</v>
      </c>
      <c r="Z795" t="s">
        <v>1394</v>
      </c>
      <c r="AA795" t="s">
        <v>1394</v>
      </c>
      <c r="AB795" t="s">
        <v>1055</v>
      </c>
      <c r="AC795" t="s">
        <v>1055</v>
      </c>
      <c r="AD795" t="s">
        <v>1394</v>
      </c>
      <c r="AH795" s="11">
        <f t="shared" si="442"/>
        <v>-1873.8875</v>
      </c>
      <c r="AI795" s="11">
        <f t="shared" si="443"/>
        <v>131.96249999999986</v>
      </c>
      <c r="AJ795" s="11">
        <f t="shared" si="444"/>
        <v>-369.50000000000011</v>
      </c>
      <c r="AK795" s="11">
        <f t="shared" si="445"/>
        <v>-369.50000000000011</v>
      </c>
      <c r="AL795" s="11">
        <f t="shared" si="446"/>
        <v>-369.50000000000011</v>
      </c>
      <c r="AM795" s="11">
        <f t="shared" si="447"/>
        <v>-369.50000000000011</v>
      </c>
      <c r="AN795" s="11">
        <f t="shared" si="448"/>
        <v>131.96249999999986</v>
      </c>
      <c r="AO795" s="11">
        <f t="shared" si="449"/>
        <v>633.42499999999995</v>
      </c>
      <c r="AP795" s="11">
        <f t="shared" si="450"/>
        <v>-369.50000000000011</v>
      </c>
      <c r="AQ795" s="11">
        <f t="shared" si="451"/>
        <v>633.42499999999995</v>
      </c>
      <c r="AR795" s="11">
        <f t="shared" si="452"/>
        <v>131.96249999999986</v>
      </c>
      <c r="AS795" s="11">
        <f t="shared" si="453"/>
        <v>131.96249999999986</v>
      </c>
      <c r="AT795" s="11">
        <f t="shared" si="454"/>
        <v>131.96249999999986</v>
      </c>
      <c r="AU795" s="11">
        <f t="shared" si="455"/>
        <v>-870.96250000000009</v>
      </c>
      <c r="AV795" s="11">
        <f t="shared" si="456"/>
        <v>-870.96250000000009</v>
      </c>
      <c r="AW795" s="11">
        <f t="shared" si="457"/>
        <v>-369.50000000000011</v>
      </c>
      <c r="AX795" s="11">
        <f t="shared" si="458"/>
        <v>-369.50000000000011</v>
      </c>
      <c r="AY795" s="11">
        <f t="shared" si="459"/>
        <v>-870.96250000000009</v>
      </c>
      <c r="AZ795" s="11"/>
      <c r="BA795" s="11"/>
      <c r="BB795" s="11">
        <f t="shared" si="460"/>
        <v>-873.88750000000005</v>
      </c>
      <c r="BC795" s="11">
        <f t="shared" si="461"/>
        <v>-2868.0374999999999</v>
      </c>
      <c r="BD795" s="11">
        <f t="shared" si="462"/>
        <v>-2369.5</v>
      </c>
      <c r="BE795" s="11">
        <f t="shared" si="463"/>
        <v>-2369.5</v>
      </c>
      <c r="BF795" s="11">
        <f t="shared" si="464"/>
        <v>-2369.5</v>
      </c>
      <c r="BG795" s="11">
        <f t="shared" si="465"/>
        <v>-2369.5</v>
      </c>
      <c r="BH795" s="11">
        <f t="shared" si="466"/>
        <v>-2868.0374999999999</v>
      </c>
      <c r="BI795" s="11">
        <f t="shared" si="467"/>
        <v>-3366.5750000000003</v>
      </c>
      <c r="BJ795" s="11">
        <f t="shared" si="468"/>
        <v>-2369.5</v>
      </c>
      <c r="BK795" s="11">
        <f t="shared" si="469"/>
        <v>-3366.5750000000003</v>
      </c>
      <c r="BL795" s="11">
        <f t="shared" si="470"/>
        <v>-2868.0374999999999</v>
      </c>
      <c r="BM795" s="11">
        <f t="shared" si="471"/>
        <v>-2868.0374999999999</v>
      </c>
      <c r="BN795" s="11">
        <f t="shared" si="472"/>
        <v>-2868.0374999999999</v>
      </c>
      <c r="BO795" s="11">
        <f t="shared" si="473"/>
        <v>-1870.9625000000001</v>
      </c>
      <c r="BP795" s="11">
        <f t="shared" si="474"/>
        <v>-1870.9625000000001</v>
      </c>
      <c r="BQ795" s="11">
        <f t="shared" si="475"/>
        <v>-2369.5</v>
      </c>
      <c r="BR795" s="11">
        <f t="shared" si="476"/>
        <v>-2369.5</v>
      </c>
      <c r="BS795" s="11">
        <f t="shared" si="477"/>
        <v>-1870.9625000000001</v>
      </c>
    </row>
    <row r="796" spans="1:71" ht="16" customHeight="1">
      <c r="A796" s="2">
        <v>43999</v>
      </c>
      <c r="B796" s="10" t="s">
        <v>131</v>
      </c>
      <c r="C796" s="11">
        <v>4</v>
      </c>
      <c r="D796" s="10">
        <v>-138</v>
      </c>
      <c r="E796" s="10">
        <v>1.2</v>
      </c>
      <c r="I796">
        <v>1.10322852760734E-2</v>
      </c>
      <c r="K796">
        <v>0</v>
      </c>
      <c r="L796" t="s">
        <v>278</v>
      </c>
      <c r="M796" t="s">
        <v>277</v>
      </c>
      <c r="N796" t="s">
        <v>777</v>
      </c>
      <c r="O796" t="s">
        <v>276</v>
      </c>
      <c r="P796" t="s">
        <v>777</v>
      </c>
      <c r="Q796" t="s">
        <v>777</v>
      </c>
      <c r="R796" t="s">
        <v>777</v>
      </c>
      <c r="S796" t="s">
        <v>1833</v>
      </c>
      <c r="T796" t="s">
        <v>991</v>
      </c>
      <c r="U796" t="s">
        <v>991</v>
      </c>
      <c r="V796" t="s">
        <v>1833</v>
      </c>
      <c r="W796" t="s">
        <v>991</v>
      </c>
      <c r="X796" t="s">
        <v>991</v>
      </c>
      <c r="Y796" t="s">
        <v>991</v>
      </c>
      <c r="Z796" t="s">
        <v>777</v>
      </c>
      <c r="AA796" t="s">
        <v>1833</v>
      </c>
      <c r="AB796" t="s">
        <v>1833</v>
      </c>
      <c r="AC796" t="s">
        <v>1833</v>
      </c>
      <c r="AD796" t="s">
        <v>1833</v>
      </c>
      <c r="AH796" s="11">
        <f t="shared" si="442"/>
        <v>-207.58749999999998</v>
      </c>
      <c r="AI796" s="11">
        <f t="shared" si="443"/>
        <v>795.33749999999986</v>
      </c>
      <c r="AJ796" s="11">
        <f t="shared" si="444"/>
        <v>293.875</v>
      </c>
      <c r="AK796" s="11">
        <f t="shared" si="445"/>
        <v>795.33749999999986</v>
      </c>
      <c r="AL796" s="11">
        <f t="shared" si="446"/>
        <v>795.33749999999986</v>
      </c>
      <c r="AM796" s="11">
        <f t="shared" si="447"/>
        <v>795.33749999999986</v>
      </c>
      <c r="AN796" s="11">
        <f t="shared" si="448"/>
        <v>1296.8</v>
      </c>
      <c r="AO796" s="11">
        <f t="shared" si="449"/>
        <v>1798.2624999999998</v>
      </c>
      <c r="AP796" s="11">
        <f t="shared" si="450"/>
        <v>1798.2624999999998</v>
      </c>
      <c r="AQ796" s="11">
        <f t="shared" si="451"/>
        <v>1296.8</v>
      </c>
      <c r="AR796" s="11">
        <f t="shared" si="452"/>
        <v>1798.2624999999998</v>
      </c>
      <c r="AS796" s="11">
        <f t="shared" si="453"/>
        <v>1798.2624999999998</v>
      </c>
      <c r="AT796" s="11">
        <f t="shared" si="454"/>
        <v>1798.2624999999998</v>
      </c>
      <c r="AU796" s="11">
        <f t="shared" si="455"/>
        <v>795.33749999999986</v>
      </c>
      <c r="AV796" s="11">
        <f t="shared" si="456"/>
        <v>1296.8</v>
      </c>
      <c r="AW796" s="11">
        <f t="shared" si="457"/>
        <v>1296.8</v>
      </c>
      <c r="AX796" s="11">
        <f t="shared" si="458"/>
        <v>1296.8</v>
      </c>
      <c r="AY796" s="11">
        <f t="shared" si="459"/>
        <v>1296.8</v>
      </c>
      <c r="AZ796" s="11"/>
      <c r="BA796" s="11"/>
      <c r="BB796" s="11">
        <f t="shared" si="460"/>
        <v>-1207.5875000000001</v>
      </c>
      <c r="BC796" s="11">
        <f t="shared" si="461"/>
        <v>-2204.6625000000004</v>
      </c>
      <c r="BD796" s="11">
        <f t="shared" si="462"/>
        <v>-1706.125</v>
      </c>
      <c r="BE796" s="11">
        <f t="shared" si="463"/>
        <v>-2204.6625000000004</v>
      </c>
      <c r="BF796" s="11">
        <f t="shared" si="464"/>
        <v>-2204.6625000000004</v>
      </c>
      <c r="BG796" s="11">
        <f t="shared" si="465"/>
        <v>-2204.6625000000004</v>
      </c>
      <c r="BH796" s="11">
        <f t="shared" si="466"/>
        <v>-2703.2000000000003</v>
      </c>
      <c r="BI796" s="11">
        <f t="shared" si="467"/>
        <v>-3201.7375000000002</v>
      </c>
      <c r="BJ796" s="11">
        <f t="shared" si="468"/>
        <v>-3201.7375000000002</v>
      </c>
      <c r="BK796" s="11">
        <f t="shared" si="469"/>
        <v>-2703.2000000000003</v>
      </c>
      <c r="BL796" s="11">
        <f t="shared" si="470"/>
        <v>-3201.7375000000002</v>
      </c>
      <c r="BM796" s="11">
        <f t="shared" si="471"/>
        <v>-3201.7375000000002</v>
      </c>
      <c r="BN796" s="11">
        <f t="shared" si="472"/>
        <v>-3201.7375000000002</v>
      </c>
      <c r="BO796" s="11">
        <f t="shared" si="473"/>
        <v>-2204.6625000000004</v>
      </c>
      <c r="BP796" s="11">
        <f t="shared" si="474"/>
        <v>-2703.2000000000003</v>
      </c>
      <c r="BQ796" s="11">
        <f t="shared" si="475"/>
        <v>-2703.2000000000003</v>
      </c>
      <c r="BR796" s="11">
        <f t="shared" si="476"/>
        <v>-2703.2000000000003</v>
      </c>
      <c r="BS796" s="11">
        <f t="shared" si="477"/>
        <v>-2703.2000000000003</v>
      </c>
    </row>
    <row r="797" spans="1:71" ht="16" customHeight="1">
      <c r="A797" s="2">
        <v>43999</v>
      </c>
      <c r="B797" s="10" t="s">
        <v>577</v>
      </c>
      <c r="C797" s="11">
        <v>5</v>
      </c>
      <c r="D797" s="10">
        <v>-117</v>
      </c>
      <c r="E797" s="10">
        <v>4.4000000000000004</v>
      </c>
      <c r="K797">
        <v>0</v>
      </c>
      <c r="L797" t="s">
        <v>1025</v>
      </c>
      <c r="M797" t="s">
        <v>1025</v>
      </c>
      <c r="N797" t="s">
        <v>940</v>
      </c>
      <c r="O797" t="s">
        <v>940</v>
      </c>
      <c r="P797" t="s">
        <v>940</v>
      </c>
      <c r="Q797" t="s">
        <v>940</v>
      </c>
      <c r="R797" t="s">
        <v>941</v>
      </c>
      <c r="S797" t="s">
        <v>1400</v>
      </c>
      <c r="T797" t="s">
        <v>1024</v>
      </c>
      <c r="U797" t="s">
        <v>1024</v>
      </c>
      <c r="V797" t="s">
        <v>1024</v>
      </c>
      <c r="W797" t="s">
        <v>1024</v>
      </c>
      <c r="X797" t="s">
        <v>1024</v>
      </c>
      <c r="Y797" t="s">
        <v>1024</v>
      </c>
      <c r="Z797" t="s">
        <v>1025</v>
      </c>
      <c r="AA797" t="s">
        <v>1024</v>
      </c>
      <c r="AB797" t="s">
        <v>1024</v>
      </c>
      <c r="AC797" t="s">
        <v>1024</v>
      </c>
      <c r="AD797" t="s">
        <v>1024</v>
      </c>
      <c r="AH797" s="11">
        <f t="shared" si="442"/>
        <v>-909.15</v>
      </c>
      <c r="AI797" s="11">
        <f t="shared" si="443"/>
        <v>-1410.6125000000002</v>
      </c>
      <c r="AJ797" s="11">
        <f t="shared" si="444"/>
        <v>-1410.6125000000002</v>
      </c>
      <c r="AK797" s="11">
        <f t="shared" si="445"/>
        <v>-1410.6125000000002</v>
      </c>
      <c r="AL797" s="11">
        <f t="shared" si="446"/>
        <v>-1410.6125000000002</v>
      </c>
      <c r="AM797" s="11">
        <f t="shared" si="447"/>
        <v>-1912.075</v>
      </c>
      <c r="AN797" s="11">
        <f t="shared" si="448"/>
        <v>93.77499999999992</v>
      </c>
      <c r="AO797" s="11">
        <f t="shared" si="449"/>
        <v>-407.6875</v>
      </c>
      <c r="AP797" s="11">
        <f t="shared" si="450"/>
        <v>-407.6875</v>
      </c>
      <c r="AQ797" s="11">
        <f t="shared" si="451"/>
        <v>-407.6875</v>
      </c>
      <c r="AR797" s="11">
        <f t="shared" si="452"/>
        <v>-407.6875</v>
      </c>
      <c r="AS797" s="11">
        <f t="shared" si="453"/>
        <v>-407.6875</v>
      </c>
      <c r="AT797" s="11">
        <f t="shared" si="454"/>
        <v>-407.6875</v>
      </c>
      <c r="AU797" s="11">
        <f t="shared" si="455"/>
        <v>-909.15</v>
      </c>
      <c r="AV797" s="11">
        <f t="shared" si="456"/>
        <v>-407.6875</v>
      </c>
      <c r="AW797" s="11">
        <f t="shared" si="457"/>
        <v>-407.6875</v>
      </c>
      <c r="AX797" s="11">
        <f t="shared" si="458"/>
        <v>-407.6875</v>
      </c>
      <c r="AY797" s="11">
        <f t="shared" si="459"/>
        <v>-407.6875</v>
      </c>
      <c r="AZ797" s="11"/>
      <c r="BA797" s="11"/>
      <c r="BB797" s="11">
        <f t="shared" si="460"/>
        <v>-909.15</v>
      </c>
      <c r="BC797" s="11">
        <f t="shared" si="461"/>
        <v>-410.61250000000001</v>
      </c>
      <c r="BD797" s="11">
        <f t="shared" si="462"/>
        <v>-410.61250000000001</v>
      </c>
      <c r="BE797" s="11">
        <f t="shared" si="463"/>
        <v>-410.61250000000001</v>
      </c>
      <c r="BF797" s="11">
        <f t="shared" si="464"/>
        <v>-410.61250000000001</v>
      </c>
      <c r="BG797" s="11">
        <f t="shared" si="465"/>
        <v>87.924999999999955</v>
      </c>
      <c r="BH797" s="11">
        <f t="shared" si="466"/>
        <v>-1906.2250000000001</v>
      </c>
      <c r="BI797" s="11">
        <f t="shared" si="467"/>
        <v>-1407.6875</v>
      </c>
      <c r="BJ797" s="11">
        <f t="shared" si="468"/>
        <v>-1407.6875</v>
      </c>
      <c r="BK797" s="11">
        <f t="shared" si="469"/>
        <v>-1407.6875</v>
      </c>
      <c r="BL797" s="11">
        <f t="shared" si="470"/>
        <v>-1407.6875</v>
      </c>
      <c r="BM797" s="11">
        <f t="shared" si="471"/>
        <v>-1407.6875</v>
      </c>
      <c r="BN797" s="11">
        <f t="shared" si="472"/>
        <v>-1407.6875</v>
      </c>
      <c r="BO797" s="11">
        <f t="shared" si="473"/>
        <v>-909.15</v>
      </c>
      <c r="BP797" s="11">
        <f t="shared" si="474"/>
        <v>-1407.6875</v>
      </c>
      <c r="BQ797" s="11">
        <f t="shared" si="475"/>
        <v>-1407.6875</v>
      </c>
      <c r="BR797" s="11">
        <f t="shared" si="476"/>
        <v>-1407.6875</v>
      </c>
      <c r="BS797" s="11">
        <f t="shared" si="477"/>
        <v>-1407.6875</v>
      </c>
    </row>
    <row r="798" spans="1:71" ht="16" customHeight="1">
      <c r="A798" s="2">
        <v>43999</v>
      </c>
      <c r="B798" s="10" t="s">
        <v>57</v>
      </c>
      <c r="C798" s="11">
        <v>6</v>
      </c>
      <c r="D798" s="10">
        <v>-110</v>
      </c>
      <c r="E798" s="10">
        <v>2.2000000000000002</v>
      </c>
      <c r="I798">
        <v>1.5646894867571839E-2</v>
      </c>
      <c r="K798">
        <v>0</v>
      </c>
      <c r="L798" t="s">
        <v>1123</v>
      </c>
      <c r="M798" t="s">
        <v>1123</v>
      </c>
      <c r="N798" t="s">
        <v>156</v>
      </c>
      <c r="O798" t="s">
        <v>1117</v>
      </c>
      <c r="P798" t="s">
        <v>1122</v>
      </c>
      <c r="Q798" t="s">
        <v>1123</v>
      </c>
      <c r="R798" t="s">
        <v>156</v>
      </c>
      <c r="S798" t="s">
        <v>160</v>
      </c>
      <c r="T798" t="s">
        <v>160</v>
      </c>
      <c r="U798" t="s">
        <v>2056</v>
      </c>
      <c r="V798" t="s">
        <v>160</v>
      </c>
      <c r="W798" t="s">
        <v>157</v>
      </c>
      <c r="X798" t="s">
        <v>2056</v>
      </c>
      <c r="Y798" t="s">
        <v>1311</v>
      </c>
      <c r="Z798" t="s">
        <v>1311</v>
      </c>
      <c r="AA798" t="s">
        <v>1311</v>
      </c>
      <c r="AB798" t="s">
        <v>156</v>
      </c>
      <c r="AC798" t="s">
        <v>2056</v>
      </c>
      <c r="AD798" t="s">
        <v>1123</v>
      </c>
      <c r="AH798" s="11">
        <f t="shared" si="442"/>
        <v>-280.57500000000005</v>
      </c>
      <c r="AI798" s="11">
        <f t="shared" si="443"/>
        <v>-79.993008775003815</v>
      </c>
      <c r="AJ798" s="11">
        <f t="shared" si="444"/>
        <v>-481.1569912249962</v>
      </c>
      <c r="AK798" s="11">
        <f t="shared" si="445"/>
        <v>-380.86549414999939</v>
      </c>
      <c r="AL798" s="11">
        <f t="shared" si="446"/>
        <v>-280.57500000000005</v>
      </c>
      <c r="AM798" s="11">
        <f t="shared" si="447"/>
        <v>-79.993008775003815</v>
      </c>
      <c r="AN798" s="11">
        <f t="shared" si="448"/>
        <v>120.59700585000063</v>
      </c>
      <c r="AO798" s="11">
        <f t="shared" si="449"/>
        <v>120.59700585000063</v>
      </c>
      <c r="AP798" s="11">
        <f t="shared" si="450"/>
        <v>20.305508775003787</v>
      </c>
      <c r="AQ798" s="11">
        <f t="shared" si="451"/>
        <v>120.59700585000063</v>
      </c>
      <c r="AR798" s="11">
        <f t="shared" si="452"/>
        <v>220.88749999999999</v>
      </c>
      <c r="AS798" s="11">
        <f t="shared" si="453"/>
        <v>20.305508775003787</v>
      </c>
      <c r="AT798" s="11">
        <f t="shared" si="454"/>
        <v>-180.28450585000064</v>
      </c>
      <c r="AU798" s="11">
        <f t="shared" si="455"/>
        <v>-180.28450585000064</v>
      </c>
      <c r="AV798" s="11">
        <f t="shared" si="456"/>
        <v>-180.28450585000064</v>
      </c>
      <c r="AW798" s="11">
        <f t="shared" si="457"/>
        <v>-79.993008775003815</v>
      </c>
      <c r="AX798" s="11">
        <f t="shared" si="458"/>
        <v>20.305508775003787</v>
      </c>
      <c r="AY798" s="11">
        <f t="shared" si="459"/>
        <v>-280.57500000000005</v>
      </c>
      <c r="AZ798" s="11"/>
      <c r="BA798" s="11"/>
      <c r="BB798" s="11">
        <f t="shared" si="460"/>
        <v>-280.57500000000005</v>
      </c>
      <c r="BC798" s="11">
        <f t="shared" si="461"/>
        <v>-479.98700877499618</v>
      </c>
      <c r="BD798" s="11">
        <f t="shared" si="462"/>
        <v>-81.162991225003793</v>
      </c>
      <c r="BE798" s="11">
        <f t="shared" si="463"/>
        <v>-180.86949415000066</v>
      </c>
      <c r="BF798" s="11">
        <f t="shared" si="464"/>
        <v>-280.57500000000005</v>
      </c>
      <c r="BG798" s="11">
        <f t="shared" si="465"/>
        <v>-479.98700877499618</v>
      </c>
      <c r="BH798" s="11">
        <f t="shared" si="466"/>
        <v>-679.40699415000063</v>
      </c>
      <c r="BI798" s="11">
        <f t="shared" si="467"/>
        <v>-679.40699415000063</v>
      </c>
      <c r="BJ798" s="11">
        <f t="shared" si="468"/>
        <v>-579.70049122500382</v>
      </c>
      <c r="BK798" s="11">
        <f t="shared" si="469"/>
        <v>-679.40699415000063</v>
      </c>
      <c r="BL798" s="11">
        <f t="shared" si="470"/>
        <v>-779.11250000000007</v>
      </c>
      <c r="BM798" s="11">
        <f t="shared" si="471"/>
        <v>-579.70049122500382</v>
      </c>
      <c r="BN798" s="11">
        <f t="shared" si="472"/>
        <v>-380.28050584999937</v>
      </c>
      <c r="BO798" s="11">
        <f t="shared" si="473"/>
        <v>-380.28050584999937</v>
      </c>
      <c r="BP798" s="11">
        <f t="shared" si="474"/>
        <v>-380.28050584999937</v>
      </c>
      <c r="BQ798" s="11">
        <f t="shared" si="475"/>
        <v>-479.98700877499618</v>
      </c>
      <c r="BR798" s="11">
        <f t="shared" si="476"/>
        <v>-579.70049122500382</v>
      </c>
      <c r="BS798" s="11">
        <f t="shared" si="477"/>
        <v>-280.57500000000005</v>
      </c>
    </row>
    <row r="799" spans="1:71" ht="16" customHeight="1">
      <c r="A799" s="2">
        <v>43999</v>
      </c>
      <c r="B799" s="10" t="s">
        <v>400</v>
      </c>
      <c r="C799" s="11">
        <v>7</v>
      </c>
      <c r="D799" s="10">
        <v>-106</v>
      </c>
      <c r="E799" s="10">
        <v>3.4</v>
      </c>
      <c r="K799">
        <v>0</v>
      </c>
      <c r="L799" t="s">
        <v>1337</v>
      </c>
      <c r="M799" t="s">
        <v>1338</v>
      </c>
      <c r="N799" t="s">
        <v>1335</v>
      </c>
      <c r="O799" t="s">
        <v>1338</v>
      </c>
      <c r="P799" t="s">
        <v>1335</v>
      </c>
      <c r="Q799" t="s">
        <v>1337</v>
      </c>
      <c r="R799" t="s">
        <v>1336</v>
      </c>
      <c r="S799" t="s">
        <v>54</v>
      </c>
      <c r="T799" t="s">
        <v>54</v>
      </c>
      <c r="U799" t="s">
        <v>55</v>
      </c>
      <c r="V799" t="s">
        <v>55</v>
      </c>
      <c r="W799" t="s">
        <v>55</v>
      </c>
      <c r="X799" t="s">
        <v>54</v>
      </c>
      <c r="Y799" t="s">
        <v>1337</v>
      </c>
      <c r="Z799" t="s">
        <v>1338</v>
      </c>
      <c r="AA799" t="s">
        <v>1337</v>
      </c>
      <c r="AB799" t="s">
        <v>1337</v>
      </c>
      <c r="AC799" t="s">
        <v>1336</v>
      </c>
      <c r="AD799" t="s">
        <v>1336</v>
      </c>
      <c r="AH799" s="11">
        <f t="shared" si="442"/>
        <v>-189.99775577499969</v>
      </c>
      <c r="AI799" s="11">
        <f t="shared" si="443"/>
        <v>-89.702246999998721</v>
      </c>
      <c r="AJ799" s="11">
        <f t="shared" si="444"/>
        <v>-189.99775577499969</v>
      </c>
      <c r="AK799" s="11">
        <f t="shared" si="445"/>
        <v>-89.702246999998721</v>
      </c>
      <c r="AL799" s="11">
        <f t="shared" si="446"/>
        <v>-139.85250869999999</v>
      </c>
      <c r="AM799" s="11">
        <f t="shared" si="447"/>
        <v>-39.556999924999047</v>
      </c>
      <c r="AN799" s="11">
        <f t="shared" si="448"/>
        <v>60.733494225000307</v>
      </c>
      <c r="AO799" s="11">
        <f t="shared" si="449"/>
        <v>60.733494225000307</v>
      </c>
      <c r="AP799" s="11">
        <f t="shared" si="450"/>
        <v>10.588247150000633</v>
      </c>
      <c r="AQ799" s="11">
        <f t="shared" si="451"/>
        <v>10.588247150000633</v>
      </c>
      <c r="AR799" s="11">
        <f t="shared" si="452"/>
        <v>10.588247150000633</v>
      </c>
      <c r="AS799" s="11">
        <f t="shared" si="453"/>
        <v>60.733494225000307</v>
      </c>
      <c r="AT799" s="11">
        <f t="shared" si="454"/>
        <v>-139.85250869999999</v>
      </c>
      <c r="AU799" s="11">
        <f t="shared" si="455"/>
        <v>-189.99775577499969</v>
      </c>
      <c r="AV799" s="11">
        <f t="shared" si="456"/>
        <v>-139.85250869999999</v>
      </c>
      <c r="AW799" s="11">
        <f t="shared" si="457"/>
        <v>-139.85250869999999</v>
      </c>
      <c r="AX799" s="11">
        <f t="shared" si="458"/>
        <v>-39.556999924999047</v>
      </c>
      <c r="AY799" s="11">
        <f t="shared" si="459"/>
        <v>-39.556999924999047</v>
      </c>
      <c r="AZ799" s="11"/>
      <c r="BA799" s="11"/>
      <c r="BB799" s="11">
        <f t="shared" si="460"/>
        <v>-89.999755775000324</v>
      </c>
      <c r="BC799" s="11">
        <f t="shared" si="461"/>
        <v>-189.71024700000129</v>
      </c>
      <c r="BD799" s="11">
        <f t="shared" si="462"/>
        <v>-89.999755775000324</v>
      </c>
      <c r="BE799" s="11">
        <f t="shared" si="463"/>
        <v>-189.71024700000129</v>
      </c>
      <c r="BF799" s="11">
        <f t="shared" si="464"/>
        <v>-139.85250869999999</v>
      </c>
      <c r="BG799" s="11">
        <f t="shared" si="465"/>
        <v>-239.56299992500095</v>
      </c>
      <c r="BH799" s="11">
        <f t="shared" si="466"/>
        <v>-339.26850577500034</v>
      </c>
      <c r="BI799" s="11">
        <f t="shared" si="467"/>
        <v>-339.26850577500034</v>
      </c>
      <c r="BJ799" s="11">
        <f t="shared" si="468"/>
        <v>-289.41575285000067</v>
      </c>
      <c r="BK799" s="11">
        <f t="shared" si="469"/>
        <v>-289.41575285000067</v>
      </c>
      <c r="BL799" s="11">
        <f t="shared" si="470"/>
        <v>-289.41575285000067</v>
      </c>
      <c r="BM799" s="11">
        <f t="shared" si="471"/>
        <v>-339.26850577500034</v>
      </c>
      <c r="BN799" s="11">
        <f t="shared" si="472"/>
        <v>-139.85250869999999</v>
      </c>
      <c r="BO799" s="11">
        <f t="shared" si="473"/>
        <v>-89.999755775000324</v>
      </c>
      <c r="BP799" s="11">
        <f t="shared" si="474"/>
        <v>-139.85250869999999</v>
      </c>
      <c r="BQ799" s="11">
        <f t="shared" si="475"/>
        <v>-139.85250869999999</v>
      </c>
      <c r="BR799" s="11">
        <f t="shared" si="476"/>
        <v>-239.56299992500095</v>
      </c>
      <c r="BS799" s="11">
        <f t="shared" si="477"/>
        <v>-239.56299992500095</v>
      </c>
    </row>
    <row r="800" spans="1:71" ht="16" customHeight="1">
      <c r="A800" s="2">
        <v>43999</v>
      </c>
      <c r="B800" s="10" t="s">
        <v>955</v>
      </c>
      <c r="C800" s="11">
        <v>8</v>
      </c>
      <c r="D800" s="10">
        <v>-102</v>
      </c>
      <c r="E800" s="10">
        <v>3.3</v>
      </c>
      <c r="K800">
        <v>0</v>
      </c>
      <c r="L800" t="s">
        <v>442</v>
      </c>
      <c r="M800" t="s">
        <v>440</v>
      </c>
      <c r="N800" t="s">
        <v>811</v>
      </c>
      <c r="O800" t="s">
        <v>809</v>
      </c>
      <c r="P800" t="s">
        <v>809</v>
      </c>
      <c r="Q800" t="s">
        <v>809</v>
      </c>
      <c r="R800" t="s">
        <v>810</v>
      </c>
      <c r="S800" t="s">
        <v>808</v>
      </c>
      <c r="T800" t="s">
        <v>810</v>
      </c>
      <c r="U800" t="s">
        <v>810</v>
      </c>
      <c r="V800" t="s">
        <v>809</v>
      </c>
      <c r="W800" t="s">
        <v>810</v>
      </c>
      <c r="X800" t="s">
        <v>810</v>
      </c>
      <c r="Y800" t="s">
        <v>811</v>
      </c>
      <c r="Z800" t="s">
        <v>810</v>
      </c>
      <c r="AA800" t="s">
        <v>810</v>
      </c>
      <c r="AB800" t="s">
        <v>811</v>
      </c>
      <c r="AC800" t="s">
        <v>808</v>
      </c>
      <c r="AD800" t="s">
        <v>808</v>
      </c>
      <c r="AH800" s="11">
        <f t="shared" si="442"/>
        <v>-2225.2750000000001</v>
      </c>
      <c r="AI800" s="11">
        <f t="shared" si="443"/>
        <v>783.5</v>
      </c>
      <c r="AJ800" s="11">
        <f t="shared" si="444"/>
        <v>-219.42499999999995</v>
      </c>
      <c r="AK800" s="11">
        <f t="shared" si="445"/>
        <v>-219.42499999999995</v>
      </c>
      <c r="AL800" s="11">
        <f t="shared" si="446"/>
        <v>-219.42499999999995</v>
      </c>
      <c r="AM800" s="11">
        <f t="shared" si="447"/>
        <v>282.03750000000002</v>
      </c>
      <c r="AN800" s="11">
        <f t="shared" si="448"/>
        <v>1284.9624999999999</v>
      </c>
      <c r="AO800" s="11">
        <f t="shared" si="449"/>
        <v>282.03750000000002</v>
      </c>
      <c r="AP800" s="11">
        <f t="shared" si="450"/>
        <v>282.03750000000002</v>
      </c>
      <c r="AQ800" s="11">
        <f t="shared" si="451"/>
        <v>-219.42499999999995</v>
      </c>
      <c r="AR800" s="11">
        <f t="shared" si="452"/>
        <v>282.03750000000002</v>
      </c>
      <c r="AS800" s="11">
        <f t="shared" si="453"/>
        <v>282.03750000000002</v>
      </c>
      <c r="AT800" s="11">
        <f t="shared" si="454"/>
        <v>783.5</v>
      </c>
      <c r="AU800" s="11">
        <f t="shared" si="455"/>
        <v>282.03750000000002</v>
      </c>
      <c r="AV800" s="11">
        <f t="shared" si="456"/>
        <v>282.03750000000002</v>
      </c>
      <c r="AW800" s="11">
        <f t="shared" si="457"/>
        <v>783.5</v>
      </c>
      <c r="AX800" s="11">
        <f t="shared" si="458"/>
        <v>1284.9624999999999</v>
      </c>
      <c r="AY800" s="11">
        <f t="shared" si="459"/>
        <v>1284.9624999999999</v>
      </c>
      <c r="AZ800" s="11"/>
      <c r="BA800" s="11"/>
      <c r="BB800" s="11">
        <f t="shared" si="460"/>
        <v>-225.27499999999998</v>
      </c>
      <c r="BC800" s="11">
        <f t="shared" si="461"/>
        <v>-3216.5</v>
      </c>
      <c r="BD800" s="11">
        <f t="shared" si="462"/>
        <v>-2219.4250000000002</v>
      </c>
      <c r="BE800" s="11">
        <f t="shared" si="463"/>
        <v>-2219.4250000000002</v>
      </c>
      <c r="BF800" s="11">
        <f t="shared" si="464"/>
        <v>-2219.4250000000002</v>
      </c>
      <c r="BG800" s="11">
        <f t="shared" si="465"/>
        <v>-2717.9625000000001</v>
      </c>
      <c r="BH800" s="11">
        <f t="shared" si="466"/>
        <v>-3715.0375000000004</v>
      </c>
      <c r="BI800" s="11">
        <f t="shared" si="467"/>
        <v>-2717.9625000000001</v>
      </c>
      <c r="BJ800" s="11">
        <f t="shared" si="468"/>
        <v>-2717.9625000000001</v>
      </c>
      <c r="BK800" s="11">
        <f t="shared" si="469"/>
        <v>-2219.4250000000002</v>
      </c>
      <c r="BL800" s="11">
        <f t="shared" si="470"/>
        <v>-2717.9625000000001</v>
      </c>
      <c r="BM800" s="11">
        <f t="shared" si="471"/>
        <v>-2717.9625000000001</v>
      </c>
      <c r="BN800" s="11">
        <f t="shared" si="472"/>
        <v>-3216.5</v>
      </c>
      <c r="BO800" s="11">
        <f t="shared" si="473"/>
        <v>-2717.9625000000001</v>
      </c>
      <c r="BP800" s="11">
        <f t="shared" si="474"/>
        <v>-2717.9625000000001</v>
      </c>
      <c r="BQ800" s="11">
        <f t="shared" si="475"/>
        <v>-3216.5</v>
      </c>
      <c r="BR800" s="11">
        <f t="shared" si="476"/>
        <v>-3715.0375000000004</v>
      </c>
      <c r="BS800" s="11">
        <f t="shared" si="477"/>
        <v>-3715.0375000000004</v>
      </c>
    </row>
    <row r="801" spans="1:71" ht="16" customHeight="1">
      <c r="A801" s="2">
        <v>43999</v>
      </c>
      <c r="B801" s="10" t="s">
        <v>444</v>
      </c>
      <c r="C801" s="11">
        <v>9</v>
      </c>
      <c r="D801" s="10">
        <v>-96</v>
      </c>
      <c r="E801" s="10">
        <v>0.1</v>
      </c>
      <c r="I801">
        <v>2.3185427666314661E-2</v>
      </c>
      <c r="K801">
        <v>0</v>
      </c>
      <c r="L801" t="s">
        <v>3133</v>
      </c>
      <c r="M801" t="s">
        <v>2877</v>
      </c>
      <c r="N801" t="s">
        <v>3134</v>
      </c>
      <c r="O801" t="s">
        <v>3135</v>
      </c>
      <c r="P801" t="s">
        <v>3136</v>
      </c>
      <c r="Q801" t="s">
        <v>3136</v>
      </c>
      <c r="R801" t="s">
        <v>3136</v>
      </c>
      <c r="S801" t="s">
        <v>3137</v>
      </c>
      <c r="T801" t="s">
        <v>3138</v>
      </c>
      <c r="U801" t="s">
        <v>2879</v>
      </c>
      <c r="V801" t="s">
        <v>3139</v>
      </c>
      <c r="W801" t="s">
        <v>2986</v>
      </c>
      <c r="X801" t="s">
        <v>2984</v>
      </c>
      <c r="Y801" t="s">
        <v>2984</v>
      </c>
      <c r="Z801" t="s">
        <v>2985</v>
      </c>
      <c r="AA801" t="s">
        <v>3140</v>
      </c>
      <c r="AB801" t="s">
        <v>3139</v>
      </c>
      <c r="AC801" t="s">
        <v>2986</v>
      </c>
      <c r="AD801" t="s">
        <v>2984</v>
      </c>
      <c r="AH801" s="11">
        <f t="shared" si="442"/>
        <v>4906.875</v>
      </c>
      <c r="AI801" s="11">
        <f t="shared" si="443"/>
        <v>9921.5</v>
      </c>
      <c r="AJ801" s="11">
        <f t="shared" si="444"/>
        <v>1898.0999999999995</v>
      </c>
      <c r="AK801" s="11">
        <f t="shared" si="445"/>
        <v>8918.5749999999989</v>
      </c>
      <c r="AL801" s="11">
        <f t="shared" si="446"/>
        <v>8918.5749999999989</v>
      </c>
      <c r="AM801" s="11">
        <f t="shared" si="447"/>
        <v>8918.5749999999989</v>
      </c>
      <c r="AN801" s="11">
        <f t="shared" si="448"/>
        <v>17944.900000000001</v>
      </c>
      <c r="AO801" s="11">
        <f t="shared" si="449"/>
        <v>20953.675000000003</v>
      </c>
      <c r="AP801" s="11">
        <f t="shared" si="450"/>
        <v>18947.825000000001</v>
      </c>
      <c r="AQ801" s="11">
        <f t="shared" si="451"/>
        <v>14936.125000000002</v>
      </c>
      <c r="AR801" s="11">
        <f t="shared" si="452"/>
        <v>13933.2</v>
      </c>
      <c r="AS801" s="11">
        <f t="shared" si="453"/>
        <v>15939.050000000003</v>
      </c>
      <c r="AT801" s="11">
        <f t="shared" si="454"/>
        <v>15939.050000000003</v>
      </c>
      <c r="AU801" s="11">
        <f t="shared" si="455"/>
        <v>10924.424999999999</v>
      </c>
      <c r="AV801" s="11">
        <f t="shared" si="456"/>
        <v>11927.35</v>
      </c>
      <c r="AW801" s="11">
        <f t="shared" si="457"/>
        <v>14936.125000000002</v>
      </c>
      <c r="AX801" s="11">
        <f t="shared" si="458"/>
        <v>13933.2</v>
      </c>
      <c r="AY801" s="11">
        <f t="shared" si="459"/>
        <v>15939.050000000003</v>
      </c>
      <c r="AZ801" s="11"/>
      <c r="BA801" s="11"/>
      <c r="BB801" s="11">
        <f t="shared" si="460"/>
        <v>-13093.125</v>
      </c>
      <c r="BC801" s="11">
        <f t="shared" si="461"/>
        <v>-18078.5</v>
      </c>
      <c r="BD801" s="11">
        <f t="shared" si="462"/>
        <v>-10101.9</v>
      </c>
      <c r="BE801" s="11">
        <f t="shared" si="463"/>
        <v>-17081.425000000003</v>
      </c>
      <c r="BF801" s="11">
        <f t="shared" si="464"/>
        <v>-17081.425000000003</v>
      </c>
      <c r="BG801" s="11">
        <f t="shared" si="465"/>
        <v>-17081.425000000003</v>
      </c>
      <c r="BH801" s="11">
        <f t="shared" si="466"/>
        <v>-26055.1</v>
      </c>
      <c r="BI801" s="11">
        <f t="shared" si="467"/>
        <v>-29046.324999999997</v>
      </c>
      <c r="BJ801" s="11">
        <f t="shared" si="468"/>
        <v>-27052.174999999999</v>
      </c>
      <c r="BK801" s="11">
        <f t="shared" si="469"/>
        <v>-23063.875</v>
      </c>
      <c r="BL801" s="11">
        <f t="shared" si="470"/>
        <v>-22066.799999999999</v>
      </c>
      <c r="BM801" s="11">
        <f t="shared" si="471"/>
        <v>-24060.949999999997</v>
      </c>
      <c r="BN801" s="11">
        <f t="shared" si="472"/>
        <v>-24060.949999999997</v>
      </c>
      <c r="BO801" s="11">
        <f t="shared" si="473"/>
        <v>-19075.575000000001</v>
      </c>
      <c r="BP801" s="11">
        <f t="shared" si="474"/>
        <v>-20072.649999999998</v>
      </c>
      <c r="BQ801" s="11">
        <f t="shared" si="475"/>
        <v>-23063.875</v>
      </c>
      <c r="BR801" s="11">
        <f t="shared" si="476"/>
        <v>-22066.799999999999</v>
      </c>
      <c r="BS801" s="11">
        <f t="shared" si="477"/>
        <v>-24060.949999999997</v>
      </c>
    </row>
    <row r="802" spans="1:71" ht="16" customHeight="1">
      <c r="A802" s="2">
        <v>43999</v>
      </c>
      <c r="B802" s="10" t="s">
        <v>69</v>
      </c>
      <c r="C802" s="11">
        <v>10</v>
      </c>
      <c r="D802" s="10">
        <v>-92</v>
      </c>
      <c r="E802" s="10">
        <v>2.7</v>
      </c>
      <c r="I802">
        <v>2.437338902147955E-2</v>
      </c>
      <c r="K802">
        <v>0</v>
      </c>
      <c r="L802" t="s">
        <v>2457</v>
      </c>
      <c r="M802" t="s">
        <v>2386</v>
      </c>
      <c r="N802" t="s">
        <v>2744</v>
      </c>
      <c r="O802" t="s">
        <v>2459</v>
      </c>
      <c r="P802" t="s">
        <v>2460</v>
      </c>
      <c r="Q802" t="s">
        <v>2461</v>
      </c>
      <c r="R802" t="s">
        <v>2461</v>
      </c>
      <c r="S802" t="s">
        <v>2387</v>
      </c>
      <c r="T802" t="s">
        <v>2461</v>
      </c>
      <c r="U802" t="s">
        <v>2458</v>
      </c>
      <c r="V802" t="s">
        <v>2458</v>
      </c>
      <c r="W802" t="s">
        <v>2461</v>
      </c>
      <c r="X802" t="s">
        <v>2382</v>
      </c>
      <c r="Y802" t="s">
        <v>2382</v>
      </c>
      <c r="Z802" t="s">
        <v>2459</v>
      </c>
      <c r="AA802" t="s">
        <v>2384</v>
      </c>
      <c r="AB802" t="s">
        <v>2387</v>
      </c>
      <c r="AC802" t="s">
        <v>2462</v>
      </c>
      <c r="AD802" t="s">
        <v>2388</v>
      </c>
      <c r="AH802" s="11">
        <f t="shared" si="442"/>
        <v>7391.2250000000004</v>
      </c>
      <c r="AI802" s="11">
        <f t="shared" si="443"/>
        <v>12405.85</v>
      </c>
      <c r="AJ802" s="11">
        <f t="shared" si="444"/>
        <v>9397.0749999999989</v>
      </c>
      <c r="AK802" s="11">
        <f t="shared" si="445"/>
        <v>15414.625</v>
      </c>
      <c r="AL802" s="11">
        <f t="shared" si="446"/>
        <v>14411.7</v>
      </c>
      <c r="AM802" s="11">
        <f t="shared" si="447"/>
        <v>14411.7</v>
      </c>
      <c r="AN802" s="11">
        <f t="shared" si="448"/>
        <v>16417.550000000003</v>
      </c>
      <c r="AO802" s="11">
        <f t="shared" si="449"/>
        <v>14411.7</v>
      </c>
      <c r="AP802" s="11">
        <f t="shared" si="450"/>
        <v>13408.775</v>
      </c>
      <c r="AQ802" s="11">
        <f t="shared" si="451"/>
        <v>13408.775</v>
      </c>
      <c r="AR802" s="11">
        <f t="shared" si="452"/>
        <v>14411.7</v>
      </c>
      <c r="AS802" s="11">
        <f t="shared" si="453"/>
        <v>10400</v>
      </c>
      <c r="AT802" s="11">
        <f t="shared" si="454"/>
        <v>10400</v>
      </c>
      <c r="AU802" s="11">
        <f t="shared" si="455"/>
        <v>9397.0749999999989</v>
      </c>
      <c r="AV802" s="11">
        <f t="shared" si="456"/>
        <v>8394.15</v>
      </c>
      <c r="AW802" s="11">
        <f t="shared" si="457"/>
        <v>16417.550000000003</v>
      </c>
      <c r="AX802" s="11">
        <f t="shared" si="458"/>
        <v>17420.475000000002</v>
      </c>
      <c r="AY802" s="11">
        <f t="shared" si="459"/>
        <v>18423.400000000001</v>
      </c>
      <c r="AZ802" s="11"/>
      <c r="BA802" s="11"/>
      <c r="BB802" s="11">
        <f t="shared" si="460"/>
        <v>-14608.775</v>
      </c>
      <c r="BC802" s="11">
        <f t="shared" si="461"/>
        <v>-19594.149999999998</v>
      </c>
      <c r="BD802" s="11">
        <f t="shared" si="462"/>
        <v>-16602.925000000003</v>
      </c>
      <c r="BE802" s="11">
        <f t="shared" si="463"/>
        <v>-22585.375</v>
      </c>
      <c r="BF802" s="11">
        <f t="shared" si="464"/>
        <v>-21588.3</v>
      </c>
      <c r="BG802" s="11">
        <f t="shared" si="465"/>
        <v>-21588.3</v>
      </c>
      <c r="BH802" s="11">
        <f t="shared" si="466"/>
        <v>-23582.449999999997</v>
      </c>
      <c r="BI802" s="11">
        <f t="shared" si="467"/>
        <v>-21588.3</v>
      </c>
      <c r="BJ802" s="11">
        <f t="shared" si="468"/>
        <v>-20591.224999999999</v>
      </c>
      <c r="BK802" s="11">
        <f t="shared" si="469"/>
        <v>-20591.224999999999</v>
      </c>
      <c r="BL802" s="11">
        <f t="shared" si="470"/>
        <v>-21588.3</v>
      </c>
      <c r="BM802" s="11">
        <f t="shared" si="471"/>
        <v>-17600</v>
      </c>
      <c r="BN802" s="11">
        <f t="shared" si="472"/>
        <v>-17600</v>
      </c>
      <c r="BO802" s="11">
        <f t="shared" si="473"/>
        <v>-16602.925000000003</v>
      </c>
      <c r="BP802" s="11">
        <f t="shared" si="474"/>
        <v>-15605.85</v>
      </c>
      <c r="BQ802" s="11">
        <f t="shared" si="475"/>
        <v>-23582.449999999997</v>
      </c>
      <c r="BR802" s="11">
        <f t="shared" si="476"/>
        <v>-24579.524999999998</v>
      </c>
      <c r="BS802" s="11">
        <f t="shared" si="477"/>
        <v>-25576.6</v>
      </c>
    </row>
    <row r="803" spans="1:71" ht="16" customHeight="1">
      <c r="A803" s="2">
        <v>43999</v>
      </c>
      <c r="B803" s="10" t="s">
        <v>1053</v>
      </c>
      <c r="C803" s="11">
        <v>11</v>
      </c>
      <c r="D803" s="10">
        <v>-73</v>
      </c>
      <c r="E803" s="10">
        <v>3.5</v>
      </c>
      <c r="I803">
        <v>1.6781304310270511E-2</v>
      </c>
      <c r="K803">
        <v>0</v>
      </c>
      <c r="L803" t="s">
        <v>767</v>
      </c>
      <c r="M803" t="s">
        <v>43</v>
      </c>
      <c r="N803" t="s">
        <v>40</v>
      </c>
      <c r="O803" t="s">
        <v>40</v>
      </c>
      <c r="P803" t="s">
        <v>44</v>
      </c>
      <c r="Q803" t="s">
        <v>1790</v>
      </c>
      <c r="R803" t="s">
        <v>1789</v>
      </c>
      <c r="S803" t="s">
        <v>1428</v>
      </c>
      <c r="T803" t="s">
        <v>1428</v>
      </c>
      <c r="U803" t="s">
        <v>45</v>
      </c>
      <c r="V803" t="s">
        <v>45</v>
      </c>
      <c r="W803" t="s">
        <v>1428</v>
      </c>
      <c r="X803" t="s">
        <v>1428</v>
      </c>
      <c r="Y803" t="s">
        <v>45</v>
      </c>
      <c r="Z803" t="s">
        <v>1789</v>
      </c>
      <c r="AA803" t="s">
        <v>44</v>
      </c>
      <c r="AB803" t="s">
        <v>45</v>
      </c>
      <c r="AC803" t="s">
        <v>1428</v>
      </c>
      <c r="AD803" t="s">
        <v>1428</v>
      </c>
      <c r="AH803" s="11">
        <f t="shared" si="442"/>
        <v>133.20699992499905</v>
      </c>
      <c r="AI803" s="11">
        <f t="shared" si="443"/>
        <v>233.50250870000002</v>
      </c>
      <c r="AJ803" s="11">
        <f t="shared" si="444"/>
        <v>233.50250870000002</v>
      </c>
      <c r="AK803" s="11">
        <f t="shared" si="445"/>
        <v>534.37900577499977</v>
      </c>
      <c r="AL803" s="11">
        <f t="shared" si="446"/>
        <v>333.79300284999937</v>
      </c>
      <c r="AM803" s="11">
        <f t="shared" si="447"/>
        <v>434.08349699999872</v>
      </c>
      <c r="AN803" s="11">
        <f t="shared" si="448"/>
        <v>734.9650087</v>
      </c>
      <c r="AO803" s="11">
        <f t="shared" si="449"/>
        <v>734.9650087</v>
      </c>
      <c r="AP803" s="11">
        <f t="shared" si="450"/>
        <v>634.66949992499906</v>
      </c>
      <c r="AQ803" s="11">
        <f t="shared" si="451"/>
        <v>634.66949992499906</v>
      </c>
      <c r="AR803" s="11">
        <f t="shared" si="452"/>
        <v>734.9650087</v>
      </c>
      <c r="AS803" s="11">
        <f t="shared" si="453"/>
        <v>734.9650087</v>
      </c>
      <c r="AT803" s="11">
        <f t="shared" si="454"/>
        <v>634.66949992499906</v>
      </c>
      <c r="AU803" s="11">
        <f t="shared" si="455"/>
        <v>434.08349699999872</v>
      </c>
      <c r="AV803" s="11">
        <f t="shared" si="456"/>
        <v>534.37900577499977</v>
      </c>
      <c r="AW803" s="11">
        <f t="shared" si="457"/>
        <v>634.66949992499906</v>
      </c>
      <c r="AX803" s="11">
        <f t="shared" si="458"/>
        <v>734.9650087</v>
      </c>
      <c r="AY803" s="11">
        <f t="shared" si="459"/>
        <v>734.9650087</v>
      </c>
      <c r="AZ803" s="11"/>
      <c r="BA803" s="11"/>
      <c r="BB803" s="11">
        <f t="shared" si="460"/>
        <v>-666.78700007499901</v>
      </c>
      <c r="BC803" s="11">
        <f t="shared" si="461"/>
        <v>-766.49749129999998</v>
      </c>
      <c r="BD803" s="11">
        <f t="shared" si="462"/>
        <v>-766.49749129999998</v>
      </c>
      <c r="BE803" s="11">
        <f t="shared" si="463"/>
        <v>-1065.6189942249996</v>
      </c>
      <c r="BF803" s="11">
        <f t="shared" si="464"/>
        <v>-866.20299714999931</v>
      </c>
      <c r="BG803" s="11">
        <f t="shared" si="465"/>
        <v>-965.90850299999875</v>
      </c>
      <c r="BH803" s="11">
        <f t="shared" si="466"/>
        <v>-1265.0349913</v>
      </c>
      <c r="BI803" s="11">
        <f t="shared" si="467"/>
        <v>-1265.0349913</v>
      </c>
      <c r="BJ803" s="11">
        <f t="shared" si="468"/>
        <v>-1165.3245000749992</v>
      </c>
      <c r="BK803" s="11">
        <f t="shared" si="469"/>
        <v>-1165.3245000749992</v>
      </c>
      <c r="BL803" s="11">
        <f t="shared" si="470"/>
        <v>-1265.0349913</v>
      </c>
      <c r="BM803" s="11">
        <f t="shared" si="471"/>
        <v>-1265.0349913</v>
      </c>
      <c r="BN803" s="11">
        <f t="shared" si="472"/>
        <v>-1165.3245000749992</v>
      </c>
      <c r="BO803" s="11">
        <f t="shared" si="473"/>
        <v>-965.90850299999875</v>
      </c>
      <c r="BP803" s="11">
        <f t="shared" si="474"/>
        <v>-1065.6189942249996</v>
      </c>
      <c r="BQ803" s="11">
        <f t="shared" si="475"/>
        <v>-1165.3245000749992</v>
      </c>
      <c r="BR803" s="11">
        <f t="shared" si="476"/>
        <v>-1265.0349913</v>
      </c>
      <c r="BS803" s="11">
        <f t="shared" si="477"/>
        <v>-1265.0349913</v>
      </c>
    </row>
    <row r="804" spans="1:71" ht="16" customHeight="1">
      <c r="A804" s="2">
        <v>43999</v>
      </c>
      <c r="B804" s="10" t="s">
        <v>812</v>
      </c>
      <c r="C804" s="11">
        <v>12</v>
      </c>
      <c r="D804" s="10">
        <v>-68</v>
      </c>
      <c r="E804" s="10">
        <v>2.8</v>
      </c>
      <c r="I804">
        <v>3.0134527220630401E-2</v>
      </c>
      <c r="K804">
        <v>0</v>
      </c>
      <c r="L804" t="s">
        <v>346</v>
      </c>
      <c r="M804" t="s">
        <v>346</v>
      </c>
      <c r="N804" t="s">
        <v>350</v>
      </c>
      <c r="O804" t="s">
        <v>350</v>
      </c>
      <c r="P804" t="s">
        <v>348</v>
      </c>
      <c r="Q804" t="s">
        <v>350</v>
      </c>
      <c r="R804" t="s">
        <v>348</v>
      </c>
      <c r="S804" t="s">
        <v>349</v>
      </c>
      <c r="T804" t="s">
        <v>349</v>
      </c>
      <c r="U804" t="s">
        <v>348</v>
      </c>
      <c r="V804" t="s">
        <v>435</v>
      </c>
      <c r="W804" t="s">
        <v>435</v>
      </c>
      <c r="X804" t="s">
        <v>434</v>
      </c>
      <c r="Y804" t="s">
        <v>349</v>
      </c>
      <c r="Z804" t="s">
        <v>435</v>
      </c>
      <c r="AA804" t="s">
        <v>349</v>
      </c>
      <c r="AB804" t="s">
        <v>434</v>
      </c>
      <c r="AC804" t="s">
        <v>434</v>
      </c>
      <c r="AD804" t="s">
        <v>434</v>
      </c>
      <c r="AH804" s="11">
        <f t="shared" si="442"/>
        <v>-754.72500000000002</v>
      </c>
      <c r="AI804" s="11">
        <f t="shared" si="443"/>
        <v>1251.125</v>
      </c>
      <c r="AJ804" s="11">
        <f t="shared" si="444"/>
        <v>1251.125</v>
      </c>
      <c r="AK804" s="11">
        <f t="shared" si="445"/>
        <v>1752.5874999999999</v>
      </c>
      <c r="AL804" s="11">
        <f t="shared" si="446"/>
        <v>1251.125</v>
      </c>
      <c r="AM804" s="11">
        <f t="shared" si="447"/>
        <v>1752.5874999999999</v>
      </c>
      <c r="AN804" s="11">
        <f t="shared" si="448"/>
        <v>2755.5124999999998</v>
      </c>
      <c r="AO804" s="11">
        <f t="shared" si="449"/>
        <v>2755.5124999999998</v>
      </c>
      <c r="AP804" s="11">
        <f t="shared" si="450"/>
        <v>1752.5874999999999</v>
      </c>
      <c r="AQ804" s="11">
        <f t="shared" si="451"/>
        <v>2254.0499999999997</v>
      </c>
      <c r="AR804" s="11">
        <f t="shared" si="452"/>
        <v>2254.0499999999997</v>
      </c>
      <c r="AS804" s="11">
        <f t="shared" si="453"/>
        <v>3256.9749999999999</v>
      </c>
      <c r="AT804" s="11">
        <f t="shared" si="454"/>
        <v>2755.5124999999998</v>
      </c>
      <c r="AU804" s="11">
        <f t="shared" si="455"/>
        <v>2254.0499999999997</v>
      </c>
      <c r="AV804" s="11">
        <f t="shared" si="456"/>
        <v>2755.5124999999998</v>
      </c>
      <c r="AW804" s="11">
        <f t="shared" si="457"/>
        <v>3256.9749999999999</v>
      </c>
      <c r="AX804" s="11">
        <f t="shared" si="458"/>
        <v>3256.9749999999999</v>
      </c>
      <c r="AY804" s="11">
        <f t="shared" si="459"/>
        <v>3256.9749999999999</v>
      </c>
      <c r="AZ804" s="11"/>
      <c r="BA804" s="11"/>
      <c r="BB804" s="11">
        <f t="shared" si="460"/>
        <v>-754.72500000000002</v>
      </c>
      <c r="BC804" s="11">
        <f t="shared" si="461"/>
        <v>-2748.875</v>
      </c>
      <c r="BD804" s="11">
        <f t="shared" si="462"/>
        <v>-2748.875</v>
      </c>
      <c r="BE804" s="11">
        <f t="shared" si="463"/>
        <v>-3247.4125000000004</v>
      </c>
      <c r="BF804" s="11">
        <f t="shared" si="464"/>
        <v>-2748.875</v>
      </c>
      <c r="BG804" s="11">
        <f t="shared" si="465"/>
        <v>-3247.4125000000004</v>
      </c>
      <c r="BH804" s="11">
        <f t="shared" si="466"/>
        <v>-4244.4875000000002</v>
      </c>
      <c r="BI804" s="11">
        <f t="shared" si="467"/>
        <v>-4244.4875000000002</v>
      </c>
      <c r="BJ804" s="11">
        <f t="shared" si="468"/>
        <v>-3247.4125000000004</v>
      </c>
      <c r="BK804" s="11">
        <f t="shared" si="469"/>
        <v>-3745.9500000000003</v>
      </c>
      <c r="BL804" s="11">
        <f t="shared" si="470"/>
        <v>-3745.9500000000003</v>
      </c>
      <c r="BM804" s="11">
        <f t="shared" si="471"/>
        <v>-4743.0250000000005</v>
      </c>
      <c r="BN804" s="11">
        <f t="shared" si="472"/>
        <v>-4244.4875000000002</v>
      </c>
      <c r="BO804" s="11">
        <f t="shared" si="473"/>
        <v>-3745.9500000000003</v>
      </c>
      <c r="BP804" s="11">
        <f t="shared" si="474"/>
        <v>-4244.4875000000002</v>
      </c>
      <c r="BQ804" s="11">
        <f t="shared" si="475"/>
        <v>-4743.0250000000005</v>
      </c>
      <c r="BR804" s="11">
        <f t="shared" si="476"/>
        <v>-4743.0250000000005</v>
      </c>
      <c r="BS804" s="11">
        <f t="shared" si="477"/>
        <v>-4743.0250000000005</v>
      </c>
    </row>
    <row r="805" spans="1:71" ht="16" customHeight="1">
      <c r="A805" s="2">
        <v>43999</v>
      </c>
      <c r="B805" s="10" t="s">
        <v>672</v>
      </c>
      <c r="C805" s="11">
        <v>13</v>
      </c>
      <c r="D805" s="10">
        <v>-64</v>
      </c>
      <c r="E805" s="10">
        <v>1</v>
      </c>
      <c r="K805">
        <v>0</v>
      </c>
      <c r="L805" t="s">
        <v>679</v>
      </c>
      <c r="M805" t="s">
        <v>681</v>
      </c>
      <c r="N805" t="s">
        <v>675</v>
      </c>
      <c r="O805" t="s">
        <v>681</v>
      </c>
      <c r="P805" t="s">
        <v>675</v>
      </c>
      <c r="Q805" t="s">
        <v>675</v>
      </c>
      <c r="R805" t="s">
        <v>679</v>
      </c>
      <c r="S805" t="s">
        <v>680</v>
      </c>
      <c r="T805" t="s">
        <v>680</v>
      </c>
      <c r="U805" t="s">
        <v>679</v>
      </c>
      <c r="V805" t="s">
        <v>680</v>
      </c>
      <c r="W805" t="s">
        <v>680</v>
      </c>
      <c r="X805" t="s">
        <v>680</v>
      </c>
      <c r="Y805" t="s">
        <v>680</v>
      </c>
      <c r="Z805" t="s">
        <v>679</v>
      </c>
      <c r="AA805" t="s">
        <v>679</v>
      </c>
      <c r="AB805" t="s">
        <v>679</v>
      </c>
      <c r="AC805" t="s">
        <v>680</v>
      </c>
      <c r="AD805" t="s">
        <v>1286</v>
      </c>
      <c r="AH805" s="11">
        <f t="shared" si="442"/>
        <v>-990.83749999999998</v>
      </c>
      <c r="AI805" s="11">
        <f t="shared" si="443"/>
        <v>-1492.3</v>
      </c>
      <c r="AJ805" s="11">
        <f t="shared" si="444"/>
        <v>-990.83749999999998</v>
      </c>
      <c r="AK805" s="11">
        <f t="shared" si="445"/>
        <v>-1492.3</v>
      </c>
      <c r="AL805" s="11">
        <f t="shared" si="446"/>
        <v>-1492.3</v>
      </c>
      <c r="AM805" s="11">
        <f t="shared" si="447"/>
        <v>-489.375</v>
      </c>
      <c r="AN805" s="11">
        <f t="shared" si="448"/>
        <v>12.087500000000006</v>
      </c>
      <c r="AO805" s="11">
        <f t="shared" si="449"/>
        <v>12.087500000000006</v>
      </c>
      <c r="AP805" s="11">
        <f t="shared" si="450"/>
        <v>-489.375</v>
      </c>
      <c r="AQ805" s="11">
        <f t="shared" si="451"/>
        <v>12.087500000000006</v>
      </c>
      <c r="AR805" s="11">
        <f t="shared" si="452"/>
        <v>12.087500000000006</v>
      </c>
      <c r="AS805" s="11">
        <f t="shared" si="453"/>
        <v>12.087500000000006</v>
      </c>
      <c r="AT805" s="11">
        <f t="shared" si="454"/>
        <v>12.087500000000006</v>
      </c>
      <c r="AU805" s="11">
        <f t="shared" si="455"/>
        <v>-489.375</v>
      </c>
      <c r="AV805" s="11">
        <f t="shared" si="456"/>
        <v>-489.375</v>
      </c>
      <c r="AW805" s="11">
        <f t="shared" si="457"/>
        <v>-489.375</v>
      </c>
      <c r="AX805" s="11">
        <f t="shared" si="458"/>
        <v>12.087500000000006</v>
      </c>
      <c r="AY805" s="11">
        <f t="shared" si="459"/>
        <v>513.54999999999995</v>
      </c>
      <c r="AZ805" s="11"/>
      <c r="BA805" s="11"/>
      <c r="BB805" s="11">
        <f t="shared" si="460"/>
        <v>9.1624999999999943</v>
      </c>
      <c r="BC805" s="11">
        <f t="shared" si="461"/>
        <v>507.70000000000005</v>
      </c>
      <c r="BD805" s="11">
        <f t="shared" si="462"/>
        <v>9.1624999999999943</v>
      </c>
      <c r="BE805" s="11">
        <f t="shared" si="463"/>
        <v>507.70000000000005</v>
      </c>
      <c r="BF805" s="11">
        <f t="shared" si="464"/>
        <v>507.70000000000005</v>
      </c>
      <c r="BG805" s="11">
        <f t="shared" si="465"/>
        <v>-489.375</v>
      </c>
      <c r="BH805" s="11">
        <f t="shared" si="466"/>
        <v>-987.91250000000002</v>
      </c>
      <c r="BI805" s="11">
        <f t="shared" si="467"/>
        <v>-987.91250000000002</v>
      </c>
      <c r="BJ805" s="11">
        <f t="shared" si="468"/>
        <v>-489.375</v>
      </c>
      <c r="BK805" s="11">
        <f t="shared" si="469"/>
        <v>-987.91250000000002</v>
      </c>
      <c r="BL805" s="11">
        <f t="shared" si="470"/>
        <v>-987.91250000000002</v>
      </c>
      <c r="BM805" s="11">
        <f t="shared" si="471"/>
        <v>-987.91250000000002</v>
      </c>
      <c r="BN805" s="11">
        <f t="shared" si="472"/>
        <v>-987.91250000000002</v>
      </c>
      <c r="BO805" s="11">
        <f t="shared" si="473"/>
        <v>-489.375</v>
      </c>
      <c r="BP805" s="11">
        <f t="shared" si="474"/>
        <v>-489.375</v>
      </c>
      <c r="BQ805" s="11">
        <f t="shared" si="475"/>
        <v>-489.375</v>
      </c>
      <c r="BR805" s="11">
        <f t="shared" si="476"/>
        <v>-987.91250000000002</v>
      </c>
      <c r="BS805" s="11">
        <f t="shared" si="477"/>
        <v>-1486.45</v>
      </c>
    </row>
    <row r="806" spans="1:71" ht="16" customHeight="1">
      <c r="A806" s="2">
        <v>43999</v>
      </c>
      <c r="B806" s="10" t="s">
        <v>803</v>
      </c>
      <c r="C806" s="11">
        <v>14</v>
      </c>
      <c r="D806" s="10">
        <v>-62</v>
      </c>
      <c r="E806" s="10">
        <v>-0.3</v>
      </c>
      <c r="K806">
        <v>0</v>
      </c>
      <c r="L806" t="s">
        <v>973</v>
      </c>
      <c r="M806" t="s">
        <v>853</v>
      </c>
      <c r="N806" t="s">
        <v>853</v>
      </c>
      <c r="O806" t="s">
        <v>857</v>
      </c>
      <c r="P806" t="s">
        <v>858</v>
      </c>
      <c r="Q806" t="s">
        <v>808</v>
      </c>
      <c r="R806" t="s">
        <v>443</v>
      </c>
      <c r="S806" t="s">
        <v>811</v>
      </c>
      <c r="T806" t="s">
        <v>811</v>
      </c>
      <c r="U806" t="s">
        <v>811</v>
      </c>
      <c r="V806" t="s">
        <v>811</v>
      </c>
      <c r="W806" t="s">
        <v>443</v>
      </c>
      <c r="X806" t="s">
        <v>1126</v>
      </c>
      <c r="Y806" t="s">
        <v>1126</v>
      </c>
      <c r="Z806" t="s">
        <v>442</v>
      </c>
      <c r="AA806" t="s">
        <v>810</v>
      </c>
      <c r="AB806" t="s">
        <v>811</v>
      </c>
      <c r="AC806" t="s">
        <v>810</v>
      </c>
      <c r="AD806" t="s">
        <v>808</v>
      </c>
      <c r="AH806" s="11">
        <f t="shared" si="442"/>
        <v>1311.0625</v>
      </c>
      <c r="AI806" s="11">
        <f t="shared" si="443"/>
        <v>1311.0625</v>
      </c>
      <c r="AJ806" s="11">
        <f t="shared" si="444"/>
        <v>-1697.7125000000001</v>
      </c>
      <c r="AK806" s="11">
        <f t="shared" si="445"/>
        <v>-3202.1</v>
      </c>
      <c r="AL806" s="11">
        <f t="shared" si="446"/>
        <v>-4706.4875000000002</v>
      </c>
      <c r="AM806" s="11">
        <f t="shared" si="447"/>
        <v>-6712.3374999999996</v>
      </c>
      <c r="AN806" s="11">
        <f t="shared" si="448"/>
        <v>-5207.95</v>
      </c>
      <c r="AO806" s="11">
        <f t="shared" si="449"/>
        <v>-5207.95</v>
      </c>
      <c r="AP806" s="11">
        <f t="shared" si="450"/>
        <v>-5207.95</v>
      </c>
      <c r="AQ806" s="11">
        <f t="shared" si="451"/>
        <v>-5207.95</v>
      </c>
      <c r="AR806" s="11">
        <f t="shared" si="452"/>
        <v>-6712.3374999999996</v>
      </c>
      <c r="AS806" s="11">
        <f t="shared" si="453"/>
        <v>-4205.0249999999996</v>
      </c>
      <c r="AT806" s="11">
        <f t="shared" si="454"/>
        <v>-4205.0249999999996</v>
      </c>
      <c r="AU806" s="11">
        <f t="shared" si="455"/>
        <v>-7213.8</v>
      </c>
      <c r="AV806" s="11">
        <f t="shared" si="456"/>
        <v>-5709.4125000000004</v>
      </c>
      <c r="AW806" s="11">
        <f t="shared" si="457"/>
        <v>-5207.95</v>
      </c>
      <c r="AX806" s="11">
        <f t="shared" si="458"/>
        <v>-5709.4125000000004</v>
      </c>
      <c r="AY806" s="11">
        <f t="shared" si="459"/>
        <v>-4706.4875000000002</v>
      </c>
      <c r="AZ806" s="11"/>
      <c r="BA806" s="11"/>
      <c r="BB806" s="11">
        <f t="shared" si="460"/>
        <v>-3688.9375</v>
      </c>
      <c r="BC806" s="11">
        <f t="shared" si="461"/>
        <v>-3688.9375</v>
      </c>
      <c r="BD806" s="11">
        <f t="shared" si="462"/>
        <v>-697.71250000000009</v>
      </c>
      <c r="BE806" s="11">
        <f t="shared" si="463"/>
        <v>797.90000000000009</v>
      </c>
      <c r="BF806" s="11">
        <f t="shared" si="464"/>
        <v>2293.5124999999998</v>
      </c>
      <c r="BG806" s="11">
        <f t="shared" si="465"/>
        <v>4287.6625000000004</v>
      </c>
      <c r="BH806" s="11">
        <f t="shared" si="466"/>
        <v>2792.05</v>
      </c>
      <c r="BI806" s="11">
        <f t="shared" si="467"/>
        <v>2792.05</v>
      </c>
      <c r="BJ806" s="11">
        <f t="shared" si="468"/>
        <v>2792.05</v>
      </c>
      <c r="BK806" s="11">
        <f t="shared" si="469"/>
        <v>2792.05</v>
      </c>
      <c r="BL806" s="11">
        <f t="shared" si="470"/>
        <v>4287.6625000000004</v>
      </c>
      <c r="BM806" s="11">
        <f t="shared" si="471"/>
        <v>1794.9749999999999</v>
      </c>
      <c r="BN806" s="11">
        <f t="shared" si="472"/>
        <v>1794.9749999999999</v>
      </c>
      <c r="BO806" s="11">
        <f t="shared" si="473"/>
        <v>4786.2</v>
      </c>
      <c r="BP806" s="11">
        <f t="shared" si="474"/>
        <v>3290.5875000000001</v>
      </c>
      <c r="BQ806" s="11">
        <f t="shared" si="475"/>
        <v>2792.05</v>
      </c>
      <c r="BR806" s="11">
        <f t="shared" si="476"/>
        <v>3290.5875000000001</v>
      </c>
      <c r="BS806" s="11">
        <f t="shared" si="477"/>
        <v>2293.5124999999998</v>
      </c>
    </row>
    <row r="807" spans="1:71" ht="16" customHeight="1">
      <c r="A807" s="2">
        <v>43999</v>
      </c>
      <c r="B807" s="10" t="s">
        <v>273</v>
      </c>
      <c r="C807" s="11">
        <v>15</v>
      </c>
      <c r="D807" s="10">
        <v>-61</v>
      </c>
      <c r="E807" s="10">
        <v>2</v>
      </c>
      <c r="K807">
        <v>0</v>
      </c>
      <c r="L807" t="s">
        <v>686</v>
      </c>
      <c r="M807" t="s">
        <v>587</v>
      </c>
      <c r="N807" t="s">
        <v>686</v>
      </c>
      <c r="O807" t="s">
        <v>685</v>
      </c>
      <c r="P807" t="s">
        <v>1621</v>
      </c>
      <c r="Q807" t="s">
        <v>1621</v>
      </c>
      <c r="R807" t="s">
        <v>761</v>
      </c>
      <c r="S807" t="s">
        <v>592</v>
      </c>
      <c r="T807" t="s">
        <v>592</v>
      </c>
      <c r="U807" t="s">
        <v>685</v>
      </c>
      <c r="V807" t="s">
        <v>1621</v>
      </c>
      <c r="W807" t="s">
        <v>686</v>
      </c>
      <c r="X807" t="s">
        <v>1621</v>
      </c>
      <c r="Y807" t="s">
        <v>685</v>
      </c>
      <c r="Z807" t="s">
        <v>685</v>
      </c>
      <c r="AA807" t="s">
        <v>1507</v>
      </c>
      <c r="AB807" t="s">
        <v>685</v>
      </c>
      <c r="AC807" t="s">
        <v>1621</v>
      </c>
      <c r="AD807" t="s">
        <v>1621</v>
      </c>
      <c r="AH807" s="11">
        <f t="shared" si="442"/>
        <v>-1822.9</v>
      </c>
      <c r="AI807" s="11">
        <f t="shared" si="443"/>
        <v>-819.97500000000002</v>
      </c>
      <c r="AJ807" s="11">
        <f t="shared" si="444"/>
        <v>-318.51250000000005</v>
      </c>
      <c r="AK807" s="11">
        <f t="shared" si="445"/>
        <v>182.95000000000005</v>
      </c>
      <c r="AL807" s="11">
        <f t="shared" si="446"/>
        <v>182.95000000000005</v>
      </c>
      <c r="AM807" s="11">
        <f t="shared" si="447"/>
        <v>684.41250000000002</v>
      </c>
      <c r="AN807" s="11">
        <f t="shared" si="448"/>
        <v>1185.875</v>
      </c>
      <c r="AO807" s="11">
        <f t="shared" si="449"/>
        <v>1185.875</v>
      </c>
      <c r="AP807" s="11">
        <f t="shared" si="450"/>
        <v>-318.51250000000005</v>
      </c>
      <c r="AQ807" s="11">
        <f t="shared" si="451"/>
        <v>182.95000000000005</v>
      </c>
      <c r="AR807" s="11">
        <f t="shared" si="452"/>
        <v>-819.97500000000002</v>
      </c>
      <c r="AS807" s="11">
        <f t="shared" si="453"/>
        <v>182.95000000000005</v>
      </c>
      <c r="AT807" s="11">
        <f t="shared" si="454"/>
        <v>-318.51250000000005</v>
      </c>
      <c r="AU807" s="11">
        <f t="shared" si="455"/>
        <v>-318.51250000000005</v>
      </c>
      <c r="AV807" s="11">
        <f t="shared" si="456"/>
        <v>-1321.4375</v>
      </c>
      <c r="AW807" s="11">
        <f t="shared" si="457"/>
        <v>-318.51250000000005</v>
      </c>
      <c r="AX807" s="11">
        <f t="shared" si="458"/>
        <v>182.95000000000005</v>
      </c>
      <c r="AY807" s="11">
        <f t="shared" si="459"/>
        <v>182.95000000000005</v>
      </c>
      <c r="AZ807" s="11"/>
      <c r="BA807" s="11"/>
      <c r="BB807" s="11">
        <f t="shared" si="460"/>
        <v>177.10000000000002</v>
      </c>
      <c r="BC807" s="11">
        <f t="shared" si="461"/>
        <v>-819.97500000000002</v>
      </c>
      <c r="BD807" s="11">
        <f t="shared" si="462"/>
        <v>-1318.5125</v>
      </c>
      <c r="BE807" s="11">
        <f t="shared" si="463"/>
        <v>-1817.05</v>
      </c>
      <c r="BF807" s="11">
        <f t="shared" si="464"/>
        <v>-1817.05</v>
      </c>
      <c r="BG807" s="11">
        <f t="shared" si="465"/>
        <v>-2315.5875000000001</v>
      </c>
      <c r="BH807" s="11">
        <f t="shared" si="466"/>
        <v>-2814.125</v>
      </c>
      <c r="BI807" s="11">
        <f t="shared" si="467"/>
        <v>-2814.125</v>
      </c>
      <c r="BJ807" s="11">
        <f t="shared" si="468"/>
        <v>-1318.5125</v>
      </c>
      <c r="BK807" s="11">
        <f t="shared" si="469"/>
        <v>-1817.05</v>
      </c>
      <c r="BL807" s="11">
        <f t="shared" si="470"/>
        <v>-819.97500000000002</v>
      </c>
      <c r="BM807" s="11">
        <f t="shared" si="471"/>
        <v>-1817.05</v>
      </c>
      <c r="BN807" s="11">
        <f t="shared" si="472"/>
        <v>-1318.5125</v>
      </c>
      <c r="BO807" s="11">
        <f t="shared" si="473"/>
        <v>-1318.5125</v>
      </c>
      <c r="BP807" s="11">
        <f t="shared" si="474"/>
        <v>-321.4375</v>
      </c>
      <c r="BQ807" s="11">
        <f t="shared" si="475"/>
        <v>-1318.5125</v>
      </c>
      <c r="BR807" s="11">
        <f t="shared" si="476"/>
        <v>-1817.05</v>
      </c>
      <c r="BS807" s="11">
        <f t="shared" si="477"/>
        <v>-1817.05</v>
      </c>
    </row>
    <row r="808" spans="1:71" ht="16" customHeight="1">
      <c r="A808" s="2">
        <v>44000</v>
      </c>
      <c r="B808" s="10" t="s">
        <v>660</v>
      </c>
      <c r="C808" s="11">
        <v>1</v>
      </c>
      <c r="D808" s="10">
        <v>-88</v>
      </c>
      <c r="E808" s="10">
        <v>-0.7</v>
      </c>
      <c r="K808">
        <v>0</v>
      </c>
      <c r="L808" t="s">
        <v>900</v>
      </c>
      <c r="M808" t="s">
        <v>1446</v>
      </c>
      <c r="N808" t="s">
        <v>1446</v>
      </c>
      <c r="O808" t="s">
        <v>534</v>
      </c>
      <c r="P808" t="s">
        <v>1448</v>
      </c>
      <c r="Q808" t="s">
        <v>900</v>
      </c>
      <c r="R808" t="s">
        <v>900</v>
      </c>
      <c r="S808" t="s">
        <v>536</v>
      </c>
      <c r="T808" t="s">
        <v>538</v>
      </c>
      <c r="U808" t="s">
        <v>539</v>
      </c>
      <c r="V808" t="s">
        <v>898</v>
      </c>
      <c r="W808" t="s">
        <v>898</v>
      </c>
      <c r="X808" t="s">
        <v>1445</v>
      </c>
      <c r="Y808" t="s">
        <v>540</v>
      </c>
      <c r="Z808" t="s">
        <v>540</v>
      </c>
      <c r="AA808" t="s">
        <v>540</v>
      </c>
      <c r="AB808" t="s">
        <v>538</v>
      </c>
      <c r="AC808" t="s">
        <v>540</v>
      </c>
      <c r="AD808" t="s">
        <v>541</v>
      </c>
      <c r="AH808" s="11">
        <f t="shared" si="442"/>
        <v>8.1254957250037734</v>
      </c>
      <c r="AI808" s="11">
        <f t="shared" si="443"/>
        <v>8.1254957250037734</v>
      </c>
      <c r="AJ808" s="11">
        <f t="shared" si="444"/>
        <v>208.70748695000003</v>
      </c>
      <c r="AK808" s="11">
        <f t="shared" si="445"/>
        <v>-92.164998424995545</v>
      </c>
      <c r="AL808" s="11">
        <f t="shared" si="446"/>
        <v>-292.75501305</v>
      </c>
      <c r="AM808" s="11">
        <f t="shared" si="447"/>
        <v>-292.75501305</v>
      </c>
      <c r="AN808" s="11">
        <f t="shared" si="448"/>
        <v>-593.62749842499557</v>
      </c>
      <c r="AO808" s="11">
        <f t="shared" si="449"/>
        <v>-894.50901012499685</v>
      </c>
      <c r="AP808" s="11">
        <f t="shared" si="450"/>
        <v>-994.79950427499614</v>
      </c>
      <c r="AQ808" s="11">
        <f t="shared" si="451"/>
        <v>-1095.0899984249954</v>
      </c>
      <c r="AR808" s="11">
        <f t="shared" si="452"/>
        <v>-1095.0899984249954</v>
      </c>
      <c r="AS808" s="11">
        <f t="shared" si="453"/>
        <v>-794.21751304999998</v>
      </c>
      <c r="AT808" s="11">
        <f t="shared" si="454"/>
        <v>-693.91899549999243</v>
      </c>
      <c r="AU808" s="11">
        <f t="shared" si="455"/>
        <v>-693.91899549999243</v>
      </c>
      <c r="AV808" s="11">
        <f t="shared" si="456"/>
        <v>-693.91899549999243</v>
      </c>
      <c r="AW808" s="11">
        <f t="shared" si="457"/>
        <v>-894.50901012499685</v>
      </c>
      <c r="AX808" s="11">
        <f t="shared" si="458"/>
        <v>-693.91899549999243</v>
      </c>
      <c r="AY808" s="11">
        <f t="shared" si="459"/>
        <v>-1295.6800130499998</v>
      </c>
      <c r="AZ808" s="11"/>
      <c r="BA808" s="11"/>
      <c r="BB808" s="11">
        <f t="shared" si="460"/>
        <v>-591.88050427500389</v>
      </c>
      <c r="BC808" s="11">
        <f t="shared" si="461"/>
        <v>-591.88050427500389</v>
      </c>
      <c r="BD808" s="11">
        <f t="shared" si="462"/>
        <v>-791.29251304999991</v>
      </c>
      <c r="BE808" s="11">
        <f t="shared" si="463"/>
        <v>-492.17499842500445</v>
      </c>
      <c r="BF808" s="11">
        <f t="shared" si="464"/>
        <v>-292.75501305</v>
      </c>
      <c r="BG808" s="11">
        <f t="shared" si="465"/>
        <v>-292.75501305</v>
      </c>
      <c r="BH808" s="11">
        <f t="shared" si="466"/>
        <v>6.3625015749955764</v>
      </c>
      <c r="BI808" s="11">
        <f t="shared" si="467"/>
        <v>305.48898987499683</v>
      </c>
      <c r="BJ808" s="11">
        <f t="shared" si="468"/>
        <v>405.19449572499627</v>
      </c>
      <c r="BK808" s="11">
        <f t="shared" si="469"/>
        <v>504.9000015749956</v>
      </c>
      <c r="BL808" s="11">
        <f t="shared" si="470"/>
        <v>504.9000015749956</v>
      </c>
      <c r="BM808" s="11">
        <f t="shared" si="471"/>
        <v>205.78248695000002</v>
      </c>
      <c r="BN808" s="11">
        <f t="shared" si="472"/>
        <v>106.0690044999924</v>
      </c>
      <c r="BO808" s="11">
        <f t="shared" si="473"/>
        <v>106.0690044999924</v>
      </c>
      <c r="BP808" s="11">
        <f t="shared" si="474"/>
        <v>106.0690044999924</v>
      </c>
      <c r="BQ808" s="11">
        <f t="shared" si="475"/>
        <v>305.48898987499683</v>
      </c>
      <c r="BR808" s="11">
        <f t="shared" si="476"/>
        <v>106.0690044999924</v>
      </c>
      <c r="BS808" s="11">
        <f t="shared" si="477"/>
        <v>704.31998695000004</v>
      </c>
    </row>
    <row r="809" spans="1:71" ht="16" customHeight="1">
      <c r="A809" s="2">
        <v>44000</v>
      </c>
      <c r="B809" s="10" t="s">
        <v>474</v>
      </c>
      <c r="C809" s="11">
        <v>2</v>
      </c>
      <c r="D809" s="10">
        <v>-68</v>
      </c>
      <c r="E809" s="10">
        <v>0.7</v>
      </c>
      <c r="I809">
        <v>1.5124271844660061E-2</v>
      </c>
      <c r="K809">
        <v>0</v>
      </c>
      <c r="L809" t="s">
        <v>101</v>
      </c>
      <c r="M809" t="s">
        <v>101</v>
      </c>
      <c r="N809" t="s">
        <v>103</v>
      </c>
      <c r="O809" t="s">
        <v>105</v>
      </c>
      <c r="P809" t="s">
        <v>742</v>
      </c>
      <c r="Q809" t="s">
        <v>742</v>
      </c>
      <c r="R809" t="s">
        <v>742</v>
      </c>
      <c r="S809" t="s">
        <v>597</v>
      </c>
      <c r="T809" t="s">
        <v>742</v>
      </c>
      <c r="U809" t="s">
        <v>742</v>
      </c>
      <c r="V809" t="s">
        <v>101</v>
      </c>
      <c r="W809" t="s">
        <v>597</v>
      </c>
      <c r="X809" t="s">
        <v>742</v>
      </c>
      <c r="Y809" t="s">
        <v>742</v>
      </c>
      <c r="Z809" t="s">
        <v>106</v>
      </c>
      <c r="AA809" t="s">
        <v>106</v>
      </c>
      <c r="AB809" t="s">
        <v>102</v>
      </c>
      <c r="AC809" t="s">
        <v>105</v>
      </c>
      <c r="AD809" t="s">
        <v>102</v>
      </c>
      <c r="AH809" s="11">
        <f t="shared" si="442"/>
        <v>-676.42499999999995</v>
      </c>
      <c r="AI809" s="11">
        <f t="shared" si="443"/>
        <v>1830.8874999999998</v>
      </c>
      <c r="AJ809" s="11">
        <f t="shared" si="444"/>
        <v>2332.35</v>
      </c>
      <c r="AK809" s="11">
        <f t="shared" si="445"/>
        <v>-174.96249999999998</v>
      </c>
      <c r="AL809" s="11">
        <f t="shared" si="446"/>
        <v>-174.96249999999998</v>
      </c>
      <c r="AM809" s="11">
        <f t="shared" si="447"/>
        <v>-174.96249999999998</v>
      </c>
      <c r="AN809" s="11">
        <f t="shared" si="448"/>
        <v>-1177.8875</v>
      </c>
      <c r="AO809" s="11">
        <f t="shared" si="449"/>
        <v>-174.96249999999998</v>
      </c>
      <c r="AP809" s="11">
        <f t="shared" si="450"/>
        <v>-174.96249999999998</v>
      </c>
      <c r="AQ809" s="11">
        <f t="shared" si="451"/>
        <v>-676.42499999999995</v>
      </c>
      <c r="AR809" s="11">
        <f t="shared" si="452"/>
        <v>-1177.8875</v>
      </c>
      <c r="AS809" s="11">
        <f t="shared" si="453"/>
        <v>-174.96249999999998</v>
      </c>
      <c r="AT809" s="11">
        <f t="shared" si="454"/>
        <v>-174.96249999999998</v>
      </c>
      <c r="AU809" s="11">
        <f t="shared" si="455"/>
        <v>827.96249999999986</v>
      </c>
      <c r="AV809" s="11">
        <f t="shared" si="456"/>
        <v>827.96249999999986</v>
      </c>
      <c r="AW809" s="11">
        <f t="shared" si="457"/>
        <v>1329.425</v>
      </c>
      <c r="AX809" s="11">
        <f t="shared" si="458"/>
        <v>2332.35</v>
      </c>
      <c r="AY809" s="11">
        <f t="shared" si="459"/>
        <v>1329.425</v>
      </c>
      <c r="AZ809" s="11"/>
      <c r="BA809" s="11"/>
      <c r="BB809" s="11">
        <f t="shared" si="460"/>
        <v>-676.42499999999995</v>
      </c>
      <c r="BC809" s="11">
        <f t="shared" si="461"/>
        <v>-3169.1125000000002</v>
      </c>
      <c r="BD809" s="11">
        <f t="shared" si="462"/>
        <v>-3667.65</v>
      </c>
      <c r="BE809" s="11">
        <f t="shared" si="463"/>
        <v>-1174.9625000000001</v>
      </c>
      <c r="BF809" s="11">
        <f t="shared" si="464"/>
        <v>-1174.9625000000001</v>
      </c>
      <c r="BG809" s="11">
        <f t="shared" si="465"/>
        <v>-1174.9625000000001</v>
      </c>
      <c r="BH809" s="11">
        <f t="shared" si="466"/>
        <v>-177.88749999999999</v>
      </c>
      <c r="BI809" s="11">
        <f t="shared" si="467"/>
        <v>-1174.9625000000001</v>
      </c>
      <c r="BJ809" s="11">
        <f t="shared" si="468"/>
        <v>-1174.9625000000001</v>
      </c>
      <c r="BK809" s="11">
        <f t="shared" si="469"/>
        <v>-676.42499999999995</v>
      </c>
      <c r="BL809" s="11">
        <f t="shared" si="470"/>
        <v>-177.88749999999999</v>
      </c>
      <c r="BM809" s="11">
        <f t="shared" si="471"/>
        <v>-1174.9625000000001</v>
      </c>
      <c r="BN809" s="11">
        <f t="shared" si="472"/>
        <v>-1174.9625000000001</v>
      </c>
      <c r="BO809" s="11">
        <f t="shared" si="473"/>
        <v>-2172.0375000000004</v>
      </c>
      <c r="BP809" s="11">
        <f t="shared" si="474"/>
        <v>-2172.0375000000004</v>
      </c>
      <c r="BQ809" s="11">
        <f t="shared" si="475"/>
        <v>-2670.5750000000003</v>
      </c>
      <c r="BR809" s="11">
        <f t="shared" si="476"/>
        <v>-3667.65</v>
      </c>
      <c r="BS809" s="11">
        <f t="shared" si="477"/>
        <v>-2670.5750000000003</v>
      </c>
    </row>
    <row r="810" spans="1:71" ht="16" customHeight="1">
      <c r="A810" s="2">
        <v>44000</v>
      </c>
      <c r="B810" s="10" t="s">
        <v>1703</v>
      </c>
      <c r="C810" s="11">
        <v>3</v>
      </c>
      <c r="D810" s="10">
        <v>-66</v>
      </c>
      <c r="E810" s="10">
        <v>-1.7</v>
      </c>
      <c r="K810">
        <v>0</v>
      </c>
      <c r="L810" t="s">
        <v>990</v>
      </c>
      <c r="M810" t="s">
        <v>277</v>
      </c>
      <c r="N810" t="s">
        <v>1833</v>
      </c>
      <c r="O810" t="s">
        <v>276</v>
      </c>
      <c r="P810" t="s">
        <v>276</v>
      </c>
      <c r="Q810" t="s">
        <v>276</v>
      </c>
      <c r="R810" t="s">
        <v>276</v>
      </c>
      <c r="S810" t="s">
        <v>281</v>
      </c>
      <c r="T810" t="s">
        <v>279</v>
      </c>
      <c r="U810" t="s">
        <v>281</v>
      </c>
      <c r="V810" t="s">
        <v>281</v>
      </c>
      <c r="W810" t="s">
        <v>278</v>
      </c>
      <c r="X810" t="s">
        <v>279</v>
      </c>
      <c r="Y810" t="s">
        <v>279</v>
      </c>
      <c r="Z810" t="s">
        <v>277</v>
      </c>
      <c r="AA810" t="s">
        <v>277</v>
      </c>
      <c r="AB810" t="s">
        <v>277</v>
      </c>
      <c r="AC810" t="s">
        <v>279</v>
      </c>
      <c r="AD810" t="s">
        <v>277</v>
      </c>
      <c r="AH810" s="11">
        <f t="shared" si="442"/>
        <v>-3702.6</v>
      </c>
      <c r="AI810" s="11">
        <f t="shared" si="443"/>
        <v>-2198.2124999999996</v>
      </c>
      <c r="AJ810" s="11">
        <f t="shared" si="444"/>
        <v>-3201.1374999999998</v>
      </c>
      <c r="AK810" s="11">
        <f t="shared" si="445"/>
        <v>-3201.1374999999998</v>
      </c>
      <c r="AL810" s="11">
        <f t="shared" si="446"/>
        <v>-3201.1374999999998</v>
      </c>
      <c r="AM810" s="11">
        <f t="shared" si="447"/>
        <v>-3201.1374999999998</v>
      </c>
      <c r="AN810" s="11">
        <f t="shared" si="448"/>
        <v>-5206.9875000000002</v>
      </c>
      <c r="AO810" s="11">
        <f t="shared" si="449"/>
        <v>-4705.5250000000005</v>
      </c>
      <c r="AP810" s="11">
        <f t="shared" si="450"/>
        <v>-5206.9875000000002</v>
      </c>
      <c r="AQ810" s="11">
        <f t="shared" si="451"/>
        <v>-5206.9875000000002</v>
      </c>
      <c r="AR810" s="11">
        <f t="shared" si="452"/>
        <v>-4204.0625</v>
      </c>
      <c r="AS810" s="11">
        <f t="shared" si="453"/>
        <v>-4705.5250000000005</v>
      </c>
      <c r="AT810" s="11">
        <f t="shared" si="454"/>
        <v>-4705.5250000000005</v>
      </c>
      <c r="AU810" s="11">
        <f t="shared" si="455"/>
        <v>-3702.6</v>
      </c>
      <c r="AV810" s="11">
        <f t="shared" si="456"/>
        <v>-3702.6</v>
      </c>
      <c r="AW810" s="11">
        <f t="shared" si="457"/>
        <v>-3702.6</v>
      </c>
      <c r="AX810" s="11">
        <f t="shared" si="458"/>
        <v>-4705.5250000000005</v>
      </c>
      <c r="AY810" s="11">
        <f t="shared" si="459"/>
        <v>-3702.6</v>
      </c>
      <c r="AZ810" s="11"/>
      <c r="BA810" s="11"/>
      <c r="BB810" s="11">
        <f t="shared" si="460"/>
        <v>2297.4</v>
      </c>
      <c r="BC810" s="11">
        <f t="shared" si="461"/>
        <v>801.78750000000014</v>
      </c>
      <c r="BD810" s="11">
        <f t="shared" si="462"/>
        <v>1798.8625000000002</v>
      </c>
      <c r="BE810" s="11">
        <f t="shared" si="463"/>
        <v>1798.8625000000002</v>
      </c>
      <c r="BF810" s="11">
        <f t="shared" si="464"/>
        <v>1798.8625000000002</v>
      </c>
      <c r="BG810" s="11">
        <f t="shared" si="465"/>
        <v>1798.8625000000002</v>
      </c>
      <c r="BH810" s="11">
        <f t="shared" si="466"/>
        <v>3793.0124999999998</v>
      </c>
      <c r="BI810" s="11">
        <f t="shared" si="467"/>
        <v>3294.4749999999999</v>
      </c>
      <c r="BJ810" s="11">
        <f t="shared" si="468"/>
        <v>3793.0124999999998</v>
      </c>
      <c r="BK810" s="11">
        <f t="shared" si="469"/>
        <v>3793.0124999999998</v>
      </c>
      <c r="BL810" s="11">
        <f t="shared" si="470"/>
        <v>2795.9375</v>
      </c>
      <c r="BM810" s="11">
        <f t="shared" si="471"/>
        <v>3294.4749999999999</v>
      </c>
      <c r="BN810" s="11">
        <f t="shared" si="472"/>
        <v>3294.4749999999999</v>
      </c>
      <c r="BO810" s="11">
        <f t="shared" si="473"/>
        <v>2297.4</v>
      </c>
      <c r="BP810" s="11">
        <f t="shared" si="474"/>
        <v>2297.4</v>
      </c>
      <c r="BQ810" s="11">
        <f t="shared" si="475"/>
        <v>2297.4</v>
      </c>
      <c r="BR810" s="11">
        <f t="shared" si="476"/>
        <v>3294.4749999999999</v>
      </c>
      <c r="BS810" s="11">
        <f t="shared" si="477"/>
        <v>2297.4</v>
      </c>
    </row>
    <row r="811" spans="1:71" ht="16" customHeight="1">
      <c r="A811" s="2">
        <v>44000</v>
      </c>
      <c r="B811" s="10" t="s">
        <v>2446</v>
      </c>
      <c r="C811" s="11">
        <v>4</v>
      </c>
      <c r="D811" s="10">
        <v>-65</v>
      </c>
      <c r="E811" s="10">
        <v>2.4</v>
      </c>
      <c r="I811">
        <v>3.134127986863762E-2</v>
      </c>
      <c r="K811">
        <v>0</v>
      </c>
      <c r="L811" t="s">
        <v>645</v>
      </c>
      <c r="M811" t="s">
        <v>1040</v>
      </c>
      <c r="N811" t="s">
        <v>799</v>
      </c>
      <c r="O811" t="s">
        <v>796</v>
      </c>
      <c r="P811" t="s">
        <v>794</v>
      </c>
      <c r="Q811" t="s">
        <v>794</v>
      </c>
      <c r="R811" t="s">
        <v>797</v>
      </c>
      <c r="S811" t="s">
        <v>796</v>
      </c>
      <c r="T811" t="s">
        <v>799</v>
      </c>
      <c r="U811" t="s">
        <v>797</v>
      </c>
      <c r="V811" t="s">
        <v>793</v>
      </c>
      <c r="W811" t="s">
        <v>797</v>
      </c>
      <c r="X811" t="s">
        <v>1157</v>
      </c>
      <c r="Y811" t="s">
        <v>2188</v>
      </c>
      <c r="Z811" t="s">
        <v>1425</v>
      </c>
      <c r="AA811" t="s">
        <v>1159</v>
      </c>
      <c r="AB811" t="s">
        <v>799</v>
      </c>
      <c r="AC811" t="s">
        <v>801</v>
      </c>
      <c r="AD811" t="s">
        <v>796</v>
      </c>
      <c r="AH811" s="11">
        <f t="shared" si="442"/>
        <v>934.92549572500388</v>
      </c>
      <c r="AI811" s="11">
        <f t="shared" si="443"/>
        <v>1937.8504957250038</v>
      </c>
      <c r="AJ811" s="11">
        <f t="shared" si="444"/>
        <v>1737.2685045000076</v>
      </c>
      <c r="AK811" s="11">
        <f t="shared" si="445"/>
        <v>1436.3879957250037</v>
      </c>
      <c r="AL811" s="11">
        <f t="shared" si="446"/>
        <v>1436.3879957250037</v>
      </c>
      <c r="AM811" s="11">
        <f t="shared" si="447"/>
        <v>1636.96998695</v>
      </c>
      <c r="AN811" s="11">
        <f t="shared" si="448"/>
        <v>1737.2685045000076</v>
      </c>
      <c r="AO811" s="11">
        <f t="shared" si="449"/>
        <v>1937.8504957250038</v>
      </c>
      <c r="AP811" s="11">
        <f t="shared" si="450"/>
        <v>1636.96998695</v>
      </c>
      <c r="AQ811" s="11">
        <f t="shared" si="451"/>
        <v>1336.0975015750046</v>
      </c>
      <c r="AR811" s="11">
        <f t="shared" si="452"/>
        <v>1636.96998695</v>
      </c>
      <c r="AS811" s="11">
        <f t="shared" si="453"/>
        <v>232.88100450000752</v>
      </c>
      <c r="AT811" s="11">
        <f t="shared" si="454"/>
        <v>-469.17151012499687</v>
      </c>
      <c r="AU811" s="11">
        <f t="shared" si="455"/>
        <v>634.04498695000007</v>
      </c>
      <c r="AV811" s="11">
        <f t="shared" si="456"/>
        <v>1035.2159898750033</v>
      </c>
      <c r="AW811" s="11">
        <f t="shared" si="457"/>
        <v>1937.8504957250038</v>
      </c>
      <c r="AX811" s="11">
        <f t="shared" si="458"/>
        <v>2339.0225015750048</v>
      </c>
      <c r="AY811" s="11">
        <f t="shared" si="459"/>
        <v>1737.2685045000076</v>
      </c>
      <c r="AZ811" s="11"/>
      <c r="BA811" s="11"/>
      <c r="BB811" s="11">
        <f t="shared" si="460"/>
        <v>-1665.0805042750037</v>
      </c>
      <c r="BC811" s="11">
        <f t="shared" si="461"/>
        <v>-2662.1555042750038</v>
      </c>
      <c r="BD811" s="11">
        <f t="shared" si="462"/>
        <v>-2462.7434955000076</v>
      </c>
      <c r="BE811" s="11">
        <f t="shared" si="463"/>
        <v>-2163.6180042750038</v>
      </c>
      <c r="BF811" s="11">
        <f t="shared" si="464"/>
        <v>-2163.6180042750038</v>
      </c>
      <c r="BG811" s="11">
        <f t="shared" si="465"/>
        <v>-2363.03001305</v>
      </c>
      <c r="BH811" s="11">
        <f t="shared" si="466"/>
        <v>-2462.7434955000076</v>
      </c>
      <c r="BI811" s="11">
        <f t="shared" si="467"/>
        <v>-2662.1555042750038</v>
      </c>
      <c r="BJ811" s="11">
        <f t="shared" si="468"/>
        <v>-2363.03001305</v>
      </c>
      <c r="BK811" s="11">
        <f t="shared" si="469"/>
        <v>-2063.9124984250043</v>
      </c>
      <c r="BL811" s="11">
        <f t="shared" si="470"/>
        <v>-2363.03001305</v>
      </c>
      <c r="BM811" s="11">
        <f t="shared" si="471"/>
        <v>-967.13099550000754</v>
      </c>
      <c r="BN811" s="11">
        <f t="shared" si="472"/>
        <v>-269.17351012500319</v>
      </c>
      <c r="BO811" s="11">
        <f t="shared" si="473"/>
        <v>-1365.9550130499999</v>
      </c>
      <c r="BP811" s="11">
        <f t="shared" si="474"/>
        <v>-1764.786010125003</v>
      </c>
      <c r="BQ811" s="11">
        <f t="shared" si="475"/>
        <v>-2662.1555042750038</v>
      </c>
      <c r="BR811" s="11">
        <f t="shared" si="476"/>
        <v>-3060.9874984250046</v>
      </c>
      <c r="BS811" s="11">
        <f t="shared" si="477"/>
        <v>-2462.7434955000076</v>
      </c>
    </row>
    <row r="812" spans="1:71" ht="16" customHeight="1">
      <c r="A812" s="2">
        <v>44000</v>
      </c>
      <c r="B812" s="10" t="s">
        <v>2736</v>
      </c>
      <c r="C812" s="11">
        <v>5</v>
      </c>
      <c r="D812" s="10">
        <v>-59</v>
      </c>
      <c r="E812" s="10">
        <v>1.6</v>
      </c>
      <c r="K812">
        <v>0</v>
      </c>
      <c r="L812" t="s">
        <v>806</v>
      </c>
      <c r="M812" t="s">
        <v>807</v>
      </c>
      <c r="N812" t="s">
        <v>137</v>
      </c>
      <c r="O812" t="s">
        <v>2065</v>
      </c>
      <c r="P812" t="s">
        <v>2065</v>
      </c>
      <c r="Q812" t="s">
        <v>806</v>
      </c>
      <c r="R812" t="s">
        <v>2065</v>
      </c>
      <c r="S812" t="s">
        <v>2065</v>
      </c>
      <c r="T812" t="s">
        <v>806</v>
      </c>
      <c r="U812" t="s">
        <v>2065</v>
      </c>
      <c r="V812" t="s">
        <v>138</v>
      </c>
      <c r="W812" t="s">
        <v>2065</v>
      </c>
      <c r="X812" t="s">
        <v>806</v>
      </c>
      <c r="Y812" t="s">
        <v>1781</v>
      </c>
      <c r="Z812" t="s">
        <v>806</v>
      </c>
      <c r="AA812" t="s">
        <v>1781</v>
      </c>
      <c r="AB812" t="s">
        <v>2065</v>
      </c>
      <c r="AC812" t="s">
        <v>2065</v>
      </c>
      <c r="AD812" t="s">
        <v>806</v>
      </c>
      <c r="AH812" s="11">
        <f t="shared" si="442"/>
        <v>152.49999999999989</v>
      </c>
      <c r="AI812" s="11">
        <f t="shared" si="443"/>
        <v>-1853.3500000000001</v>
      </c>
      <c r="AJ812" s="11">
        <f t="shared" si="444"/>
        <v>-1351.8875</v>
      </c>
      <c r="AK812" s="11">
        <f t="shared" si="445"/>
        <v>-1351.8875</v>
      </c>
      <c r="AL812" s="11">
        <f t="shared" si="446"/>
        <v>-850.42500000000007</v>
      </c>
      <c r="AM812" s="11">
        <f t="shared" si="447"/>
        <v>-1351.8875</v>
      </c>
      <c r="AN812" s="11">
        <f t="shared" si="448"/>
        <v>-1351.8875</v>
      </c>
      <c r="AO812" s="11">
        <f t="shared" si="449"/>
        <v>-850.42500000000007</v>
      </c>
      <c r="AP812" s="11">
        <f t="shared" si="450"/>
        <v>-1351.8875</v>
      </c>
      <c r="AQ812" s="11">
        <f t="shared" si="451"/>
        <v>-2354.8125</v>
      </c>
      <c r="AR812" s="11">
        <f t="shared" si="452"/>
        <v>-1351.8875</v>
      </c>
      <c r="AS812" s="11">
        <f t="shared" si="453"/>
        <v>-850.42500000000007</v>
      </c>
      <c r="AT812" s="11">
        <f t="shared" si="454"/>
        <v>-348.96250000000003</v>
      </c>
      <c r="AU812" s="11">
        <f t="shared" si="455"/>
        <v>-850.42500000000007</v>
      </c>
      <c r="AV812" s="11">
        <f t="shared" si="456"/>
        <v>-348.96250000000003</v>
      </c>
      <c r="AW812" s="11">
        <f t="shared" si="457"/>
        <v>-1351.8875</v>
      </c>
      <c r="AX812" s="11">
        <f t="shared" si="458"/>
        <v>-1351.8875</v>
      </c>
      <c r="AY812" s="11">
        <f t="shared" si="459"/>
        <v>-850.42500000000007</v>
      </c>
      <c r="AZ812" s="11"/>
      <c r="BA812" s="11"/>
      <c r="BB812" s="11">
        <f t="shared" si="460"/>
        <v>-1847.5</v>
      </c>
      <c r="BC812" s="11">
        <f t="shared" si="461"/>
        <v>146.64999999999992</v>
      </c>
      <c r="BD812" s="11">
        <f t="shared" si="462"/>
        <v>-351.88750000000005</v>
      </c>
      <c r="BE812" s="11">
        <f t="shared" si="463"/>
        <v>-351.88750000000005</v>
      </c>
      <c r="BF812" s="11">
        <f t="shared" si="464"/>
        <v>-850.42500000000007</v>
      </c>
      <c r="BG812" s="11">
        <f t="shared" si="465"/>
        <v>-351.88750000000005</v>
      </c>
      <c r="BH812" s="11">
        <f t="shared" si="466"/>
        <v>-351.88750000000005</v>
      </c>
      <c r="BI812" s="11">
        <f t="shared" si="467"/>
        <v>-850.42500000000007</v>
      </c>
      <c r="BJ812" s="11">
        <f t="shared" si="468"/>
        <v>-351.88750000000005</v>
      </c>
      <c r="BK812" s="11">
        <f t="shared" si="469"/>
        <v>645.18749999999989</v>
      </c>
      <c r="BL812" s="11">
        <f t="shared" si="470"/>
        <v>-351.88750000000005</v>
      </c>
      <c r="BM812" s="11">
        <f t="shared" si="471"/>
        <v>-850.42500000000007</v>
      </c>
      <c r="BN812" s="11">
        <f t="shared" si="472"/>
        <v>-1348.9625000000001</v>
      </c>
      <c r="BO812" s="11">
        <f t="shared" si="473"/>
        <v>-850.42500000000007</v>
      </c>
      <c r="BP812" s="11">
        <f t="shared" si="474"/>
        <v>-1348.9625000000001</v>
      </c>
      <c r="BQ812" s="11">
        <f t="shared" si="475"/>
        <v>-351.88750000000005</v>
      </c>
      <c r="BR812" s="11">
        <f t="shared" si="476"/>
        <v>-351.88750000000005</v>
      </c>
      <c r="BS812" s="11">
        <f t="shared" si="477"/>
        <v>-850.42500000000007</v>
      </c>
    </row>
    <row r="813" spans="1:71" ht="16" customHeight="1">
      <c r="A813" s="2">
        <v>44000</v>
      </c>
      <c r="B813" s="10" t="s">
        <v>1016</v>
      </c>
      <c r="C813" s="11">
        <v>6</v>
      </c>
      <c r="D813" s="10">
        <v>-58</v>
      </c>
      <c r="E813" s="10">
        <v>5.6</v>
      </c>
      <c r="K813">
        <v>0</v>
      </c>
      <c r="L813" t="s">
        <v>830</v>
      </c>
      <c r="M813" t="s">
        <v>831</v>
      </c>
      <c r="N813" t="s">
        <v>831</v>
      </c>
      <c r="O813" t="s">
        <v>836</v>
      </c>
      <c r="P813" t="s">
        <v>836</v>
      </c>
      <c r="Q813" t="s">
        <v>2732</v>
      </c>
      <c r="R813" t="s">
        <v>828</v>
      </c>
      <c r="S813" t="s">
        <v>828</v>
      </c>
      <c r="T813" t="s">
        <v>829</v>
      </c>
      <c r="U813" t="s">
        <v>829</v>
      </c>
      <c r="V813" t="s">
        <v>829</v>
      </c>
      <c r="W813" t="s">
        <v>829</v>
      </c>
      <c r="X813" t="s">
        <v>828</v>
      </c>
      <c r="Y813" t="s">
        <v>2732</v>
      </c>
      <c r="Z813" t="s">
        <v>836</v>
      </c>
      <c r="AA813" t="s">
        <v>828</v>
      </c>
      <c r="AB813" t="s">
        <v>2057</v>
      </c>
      <c r="AC813" t="s">
        <v>2742</v>
      </c>
      <c r="AD813" t="s">
        <v>1274</v>
      </c>
      <c r="AH813" s="11">
        <f t="shared" si="442"/>
        <v>49.446501424999667</v>
      </c>
      <c r="AI813" s="11">
        <f t="shared" si="443"/>
        <v>49.446501424999667</v>
      </c>
      <c r="AJ813" s="11">
        <f t="shared" si="444"/>
        <v>550.9090014249997</v>
      </c>
      <c r="AK813" s="11">
        <f t="shared" si="445"/>
        <v>550.9090014249997</v>
      </c>
      <c r="AL813" s="11">
        <f t="shared" si="446"/>
        <v>450.61850727500041</v>
      </c>
      <c r="AM813" s="11">
        <f t="shared" si="447"/>
        <v>350.32299849999936</v>
      </c>
      <c r="AN813" s="11">
        <f t="shared" si="448"/>
        <v>350.32299849999936</v>
      </c>
      <c r="AO813" s="11">
        <f t="shared" si="449"/>
        <v>250.03250435000001</v>
      </c>
      <c r="AP813" s="11">
        <f t="shared" si="450"/>
        <v>250.03250435000001</v>
      </c>
      <c r="AQ813" s="11">
        <f t="shared" si="451"/>
        <v>250.03250435000001</v>
      </c>
      <c r="AR813" s="11">
        <f t="shared" si="452"/>
        <v>250.03250435000001</v>
      </c>
      <c r="AS813" s="11">
        <f t="shared" si="453"/>
        <v>350.32299849999936</v>
      </c>
      <c r="AT813" s="11">
        <f t="shared" si="454"/>
        <v>450.61850727500041</v>
      </c>
      <c r="AU813" s="11">
        <f t="shared" si="455"/>
        <v>550.9090014249997</v>
      </c>
      <c r="AV813" s="11">
        <f t="shared" si="456"/>
        <v>350.32299849999936</v>
      </c>
      <c r="AW813" s="11">
        <f t="shared" si="457"/>
        <v>149.73699557499901</v>
      </c>
      <c r="AX813" s="11">
        <f t="shared" si="458"/>
        <v>-50.84399272499968</v>
      </c>
      <c r="AY813" s="11">
        <f t="shared" si="459"/>
        <v>-151.13950150000065</v>
      </c>
      <c r="AZ813" s="11"/>
      <c r="BA813" s="11"/>
      <c r="BB813" s="11">
        <f t="shared" si="460"/>
        <v>-550.55149857499964</v>
      </c>
      <c r="BC813" s="11">
        <f t="shared" si="461"/>
        <v>-550.55149857499964</v>
      </c>
      <c r="BD813" s="11">
        <f t="shared" si="462"/>
        <v>-1049.0889985749996</v>
      </c>
      <c r="BE813" s="11">
        <f t="shared" si="463"/>
        <v>-1049.0889985749996</v>
      </c>
      <c r="BF813" s="11">
        <f t="shared" si="464"/>
        <v>-949.38349272500022</v>
      </c>
      <c r="BG813" s="11">
        <f t="shared" si="465"/>
        <v>-849.67300149999937</v>
      </c>
      <c r="BH813" s="11">
        <f t="shared" si="466"/>
        <v>-849.67300149999937</v>
      </c>
      <c r="BI813" s="11">
        <f t="shared" si="467"/>
        <v>-749.96749564999993</v>
      </c>
      <c r="BJ813" s="11">
        <f t="shared" si="468"/>
        <v>-749.96749564999993</v>
      </c>
      <c r="BK813" s="11">
        <f t="shared" si="469"/>
        <v>-749.96749564999993</v>
      </c>
      <c r="BL813" s="11">
        <f t="shared" si="470"/>
        <v>-749.96749564999993</v>
      </c>
      <c r="BM813" s="11">
        <f t="shared" si="471"/>
        <v>-849.67300149999937</v>
      </c>
      <c r="BN813" s="11">
        <f t="shared" si="472"/>
        <v>-949.38349272500022</v>
      </c>
      <c r="BO813" s="11">
        <f t="shared" si="473"/>
        <v>-1049.0889985749996</v>
      </c>
      <c r="BP813" s="11">
        <f t="shared" si="474"/>
        <v>-849.67300149999937</v>
      </c>
      <c r="BQ813" s="11">
        <f t="shared" si="475"/>
        <v>-650.25700442499908</v>
      </c>
      <c r="BR813" s="11">
        <f t="shared" si="476"/>
        <v>-450.84599272500031</v>
      </c>
      <c r="BS813" s="11">
        <f t="shared" si="477"/>
        <v>-351.13550149999941</v>
      </c>
    </row>
    <row r="814" spans="1:71" ht="16" customHeight="1">
      <c r="A814" s="2">
        <v>44000</v>
      </c>
      <c r="B814" s="10" t="s">
        <v>357</v>
      </c>
      <c r="C814" s="11">
        <v>7</v>
      </c>
      <c r="D814" s="10">
        <v>-53</v>
      </c>
      <c r="E814" s="10">
        <v>-1.2</v>
      </c>
      <c r="K814">
        <v>0</v>
      </c>
      <c r="L814" t="s">
        <v>1074</v>
      </c>
      <c r="M814" t="s">
        <v>1216</v>
      </c>
      <c r="N814" t="s">
        <v>1392</v>
      </c>
      <c r="O814" t="s">
        <v>1070</v>
      </c>
      <c r="P814" t="s">
        <v>1070</v>
      </c>
      <c r="Q814" t="s">
        <v>1071</v>
      </c>
      <c r="R814" t="s">
        <v>1070</v>
      </c>
      <c r="S814" t="s">
        <v>1070</v>
      </c>
      <c r="T814" t="s">
        <v>1070</v>
      </c>
      <c r="U814" t="s">
        <v>1071</v>
      </c>
      <c r="V814" t="s">
        <v>1071</v>
      </c>
      <c r="W814" t="s">
        <v>1071</v>
      </c>
      <c r="X814" t="s">
        <v>1072</v>
      </c>
      <c r="Y814" t="s">
        <v>1072</v>
      </c>
      <c r="Z814" t="s">
        <v>1072</v>
      </c>
      <c r="AA814" t="s">
        <v>1071</v>
      </c>
      <c r="AB814" t="s">
        <v>1072</v>
      </c>
      <c r="AC814" t="s">
        <v>1071</v>
      </c>
      <c r="AD814" t="s">
        <v>1070</v>
      </c>
      <c r="AH814" s="11">
        <f t="shared" si="442"/>
        <v>-2331.8500000000004</v>
      </c>
      <c r="AI814" s="11">
        <f t="shared" si="443"/>
        <v>175.46249999999986</v>
      </c>
      <c r="AJ814" s="11">
        <f t="shared" si="444"/>
        <v>1178.3874999999998</v>
      </c>
      <c r="AK814" s="11">
        <f t="shared" si="445"/>
        <v>1178.3874999999998</v>
      </c>
      <c r="AL814" s="11">
        <f t="shared" si="446"/>
        <v>676.92499999999995</v>
      </c>
      <c r="AM814" s="11">
        <f t="shared" si="447"/>
        <v>1178.3874999999998</v>
      </c>
      <c r="AN814" s="11">
        <f t="shared" si="448"/>
        <v>1178.3874999999998</v>
      </c>
      <c r="AO814" s="11">
        <f t="shared" si="449"/>
        <v>1178.3874999999998</v>
      </c>
      <c r="AP814" s="11">
        <f t="shared" si="450"/>
        <v>676.92499999999995</v>
      </c>
      <c r="AQ814" s="11">
        <f t="shared" si="451"/>
        <v>676.92499999999995</v>
      </c>
      <c r="AR814" s="11">
        <f t="shared" si="452"/>
        <v>676.92499999999995</v>
      </c>
      <c r="AS814" s="11">
        <f t="shared" si="453"/>
        <v>-326.00000000000011</v>
      </c>
      <c r="AT814" s="11">
        <f t="shared" si="454"/>
        <v>-326.00000000000011</v>
      </c>
      <c r="AU814" s="11">
        <f t="shared" si="455"/>
        <v>-326.00000000000011</v>
      </c>
      <c r="AV814" s="11">
        <f t="shared" si="456"/>
        <v>676.92499999999995</v>
      </c>
      <c r="AW814" s="11">
        <f t="shared" si="457"/>
        <v>-326.00000000000011</v>
      </c>
      <c r="AX814" s="11">
        <f t="shared" si="458"/>
        <v>676.92499999999995</v>
      </c>
      <c r="AY814" s="11">
        <f t="shared" si="459"/>
        <v>1178.3874999999998</v>
      </c>
      <c r="AZ814" s="11"/>
      <c r="BA814" s="11"/>
      <c r="BB814" s="11">
        <f t="shared" si="460"/>
        <v>-331.85000000000008</v>
      </c>
      <c r="BC814" s="11">
        <f t="shared" si="461"/>
        <v>-2824.5374999999999</v>
      </c>
      <c r="BD814" s="11">
        <f t="shared" si="462"/>
        <v>-3821.6125000000002</v>
      </c>
      <c r="BE814" s="11">
        <f t="shared" si="463"/>
        <v>-3821.6125000000002</v>
      </c>
      <c r="BF814" s="11">
        <f t="shared" si="464"/>
        <v>-3323.0750000000003</v>
      </c>
      <c r="BG814" s="11">
        <f t="shared" si="465"/>
        <v>-3821.6125000000002</v>
      </c>
      <c r="BH814" s="11">
        <f t="shared" si="466"/>
        <v>-3821.6125000000002</v>
      </c>
      <c r="BI814" s="11">
        <f t="shared" si="467"/>
        <v>-3821.6125000000002</v>
      </c>
      <c r="BJ814" s="11">
        <f t="shared" si="468"/>
        <v>-3323.0750000000003</v>
      </c>
      <c r="BK814" s="11">
        <f t="shared" si="469"/>
        <v>-3323.0750000000003</v>
      </c>
      <c r="BL814" s="11">
        <f t="shared" si="470"/>
        <v>-3323.0750000000003</v>
      </c>
      <c r="BM814" s="11">
        <f t="shared" si="471"/>
        <v>-2326</v>
      </c>
      <c r="BN814" s="11">
        <f t="shared" si="472"/>
        <v>-2326</v>
      </c>
      <c r="BO814" s="11">
        <f t="shared" si="473"/>
        <v>-2326</v>
      </c>
      <c r="BP814" s="11">
        <f t="shared" si="474"/>
        <v>-3323.0750000000003</v>
      </c>
      <c r="BQ814" s="11">
        <f t="shared" si="475"/>
        <v>-2326</v>
      </c>
      <c r="BR814" s="11">
        <f t="shared" si="476"/>
        <v>-3323.0750000000003</v>
      </c>
      <c r="BS814" s="11">
        <f t="shared" si="477"/>
        <v>-3821.6125000000002</v>
      </c>
    </row>
    <row r="815" spans="1:71" ht="16" customHeight="1">
      <c r="A815" s="2">
        <v>44000</v>
      </c>
      <c r="B815" s="10" t="s">
        <v>251</v>
      </c>
      <c r="C815" s="11">
        <v>8</v>
      </c>
      <c r="D815" s="10">
        <v>-52</v>
      </c>
      <c r="E815" s="10">
        <v>0.5</v>
      </c>
      <c r="K815">
        <v>0</v>
      </c>
      <c r="L815" t="s">
        <v>454</v>
      </c>
      <c r="M815" t="s">
        <v>2677</v>
      </c>
      <c r="N815" t="s">
        <v>449</v>
      </c>
      <c r="O815" t="s">
        <v>2678</v>
      </c>
      <c r="P815" t="s">
        <v>455</v>
      </c>
      <c r="Q815" t="s">
        <v>455</v>
      </c>
      <c r="R815" t="s">
        <v>454</v>
      </c>
      <c r="S815" t="s">
        <v>3030</v>
      </c>
      <c r="T815" t="s">
        <v>1141</v>
      </c>
      <c r="U815" t="s">
        <v>77</v>
      </c>
      <c r="V815" t="s">
        <v>70</v>
      </c>
      <c r="W815" t="s">
        <v>77</v>
      </c>
      <c r="X815" t="s">
        <v>454</v>
      </c>
      <c r="Y815" t="s">
        <v>3030</v>
      </c>
      <c r="Z815" t="s">
        <v>453</v>
      </c>
      <c r="AA815" t="s">
        <v>454</v>
      </c>
      <c r="AB815" t="s">
        <v>1141</v>
      </c>
      <c r="AC815" t="s">
        <v>1141</v>
      </c>
      <c r="AD815" t="s">
        <v>454</v>
      </c>
      <c r="AH815" s="11">
        <f t="shared" si="442"/>
        <v>-7994.375</v>
      </c>
      <c r="AI815" s="11">
        <f t="shared" si="443"/>
        <v>2034.875</v>
      </c>
      <c r="AJ815" s="11">
        <f t="shared" si="444"/>
        <v>29.025000000000091</v>
      </c>
      <c r="AK815" s="11">
        <f t="shared" si="445"/>
        <v>-973.90000000000009</v>
      </c>
      <c r="AL815" s="11">
        <f t="shared" si="446"/>
        <v>-973.90000000000009</v>
      </c>
      <c r="AM815" s="11">
        <f t="shared" si="447"/>
        <v>-2979.75</v>
      </c>
      <c r="AN815" s="11">
        <f t="shared" si="448"/>
        <v>-4985.6000000000004</v>
      </c>
      <c r="AO815" s="11">
        <f t="shared" si="449"/>
        <v>-3982.6750000000002</v>
      </c>
      <c r="AP815" s="11">
        <f t="shared" si="450"/>
        <v>-6991.45</v>
      </c>
      <c r="AQ815" s="11">
        <f t="shared" si="451"/>
        <v>-10000.225</v>
      </c>
      <c r="AR815" s="11">
        <f t="shared" si="452"/>
        <v>-6991.45</v>
      </c>
      <c r="AS815" s="11">
        <f t="shared" si="453"/>
        <v>-2979.75</v>
      </c>
      <c r="AT815" s="11">
        <f t="shared" si="454"/>
        <v>-4985.6000000000004</v>
      </c>
      <c r="AU815" s="11">
        <f t="shared" si="455"/>
        <v>-1976.825</v>
      </c>
      <c r="AV815" s="11">
        <f t="shared" si="456"/>
        <v>-2979.75</v>
      </c>
      <c r="AW815" s="11">
        <f t="shared" si="457"/>
        <v>-3982.6750000000002</v>
      </c>
      <c r="AX815" s="11">
        <f t="shared" si="458"/>
        <v>-3982.6750000000002</v>
      </c>
      <c r="AY815" s="11">
        <f t="shared" si="459"/>
        <v>-2979.75</v>
      </c>
      <c r="AZ815" s="11"/>
      <c r="BA815" s="11"/>
      <c r="BB815" s="11">
        <f t="shared" si="460"/>
        <v>2005.625</v>
      </c>
      <c r="BC815" s="11">
        <f t="shared" si="461"/>
        <v>-7965.125</v>
      </c>
      <c r="BD815" s="11">
        <f t="shared" si="462"/>
        <v>-5970.9750000000004</v>
      </c>
      <c r="BE815" s="11">
        <f t="shared" si="463"/>
        <v>-4973.8999999999996</v>
      </c>
      <c r="BF815" s="11">
        <f t="shared" si="464"/>
        <v>-4973.8999999999996</v>
      </c>
      <c r="BG815" s="11">
        <f t="shared" si="465"/>
        <v>-2979.75</v>
      </c>
      <c r="BH815" s="11">
        <f t="shared" si="466"/>
        <v>-985.6</v>
      </c>
      <c r="BI815" s="11">
        <f t="shared" si="467"/>
        <v>-1982.6750000000002</v>
      </c>
      <c r="BJ815" s="11">
        <f t="shared" si="468"/>
        <v>1008.55</v>
      </c>
      <c r="BK815" s="11">
        <f t="shared" si="469"/>
        <v>3999.7749999999996</v>
      </c>
      <c r="BL815" s="11">
        <f t="shared" si="470"/>
        <v>1008.55</v>
      </c>
      <c r="BM815" s="11">
        <f t="shared" si="471"/>
        <v>-2979.75</v>
      </c>
      <c r="BN815" s="11">
        <f t="shared" si="472"/>
        <v>-985.6</v>
      </c>
      <c r="BO815" s="11">
        <f t="shared" si="473"/>
        <v>-3976.8249999999998</v>
      </c>
      <c r="BP815" s="11">
        <f t="shared" si="474"/>
        <v>-2979.75</v>
      </c>
      <c r="BQ815" s="11">
        <f t="shared" si="475"/>
        <v>-1982.6750000000002</v>
      </c>
      <c r="BR815" s="11">
        <f t="shared" si="476"/>
        <v>-1982.6750000000002</v>
      </c>
      <c r="BS815" s="11">
        <f t="shared" si="477"/>
        <v>-2979.75</v>
      </c>
    </row>
    <row r="816" spans="1:71" ht="16" customHeight="1">
      <c r="A816" s="2">
        <v>44000</v>
      </c>
      <c r="B816" s="10" t="s">
        <v>90</v>
      </c>
      <c r="C816" s="11">
        <v>9</v>
      </c>
      <c r="D816" s="10">
        <v>-47</v>
      </c>
      <c r="E816" s="10">
        <v>0.8</v>
      </c>
      <c r="I816">
        <v>1.299171440837996E-2</v>
      </c>
      <c r="K816">
        <v>0</v>
      </c>
      <c r="L816" t="s">
        <v>1585</v>
      </c>
      <c r="M816" t="s">
        <v>1109</v>
      </c>
      <c r="N816" t="s">
        <v>1111</v>
      </c>
      <c r="O816" t="s">
        <v>542</v>
      </c>
      <c r="P816" t="s">
        <v>1112</v>
      </c>
      <c r="Q816" t="s">
        <v>897</v>
      </c>
      <c r="R816" t="s">
        <v>2428</v>
      </c>
      <c r="S816" t="s">
        <v>1109</v>
      </c>
      <c r="T816" t="s">
        <v>1109</v>
      </c>
      <c r="U816" t="s">
        <v>245</v>
      </c>
      <c r="V816" t="s">
        <v>2237</v>
      </c>
      <c r="W816" t="s">
        <v>2237</v>
      </c>
      <c r="X816" t="s">
        <v>2237</v>
      </c>
      <c r="Y816" t="s">
        <v>2350</v>
      </c>
      <c r="Z816" t="s">
        <v>1585</v>
      </c>
      <c r="AA816" t="s">
        <v>1109</v>
      </c>
      <c r="AB816" t="s">
        <v>2394</v>
      </c>
      <c r="AC816" t="s">
        <v>2350</v>
      </c>
      <c r="AD816" t="s">
        <v>2350</v>
      </c>
      <c r="AH816" s="11">
        <f t="shared" si="442"/>
        <v>-0.57450427499618684</v>
      </c>
      <c r="AI816" s="11">
        <f t="shared" si="443"/>
        <v>400.59750157500446</v>
      </c>
      <c r="AJ816" s="11">
        <f t="shared" si="444"/>
        <v>500.88799572500386</v>
      </c>
      <c r="AK816" s="11">
        <f t="shared" si="445"/>
        <v>601.17848987500315</v>
      </c>
      <c r="AL816" s="11">
        <f t="shared" si="446"/>
        <v>200.00748695000004</v>
      </c>
      <c r="AM816" s="11">
        <f t="shared" si="447"/>
        <v>99.715989875003146</v>
      </c>
      <c r="AN816" s="11">
        <f t="shared" si="448"/>
        <v>-0.57450427499618684</v>
      </c>
      <c r="AO816" s="11">
        <f t="shared" si="449"/>
        <v>-0.57450427499618684</v>
      </c>
      <c r="AP816" s="11">
        <f t="shared" si="450"/>
        <v>-903.20901012499689</v>
      </c>
      <c r="AQ816" s="11">
        <f t="shared" si="451"/>
        <v>-502.03700427499621</v>
      </c>
      <c r="AR816" s="11">
        <f t="shared" si="452"/>
        <v>-502.03700427499621</v>
      </c>
      <c r="AS816" s="11">
        <f t="shared" si="453"/>
        <v>-502.03700427499621</v>
      </c>
      <c r="AT816" s="11">
        <f t="shared" si="454"/>
        <v>-401.74651012499686</v>
      </c>
      <c r="AU816" s="11">
        <f t="shared" si="455"/>
        <v>-301.45501304999999</v>
      </c>
      <c r="AV816" s="11">
        <f t="shared" si="456"/>
        <v>-0.57450427499618684</v>
      </c>
      <c r="AW816" s="11">
        <f t="shared" si="457"/>
        <v>-201.15649549999242</v>
      </c>
      <c r="AX816" s="11">
        <f t="shared" si="458"/>
        <v>-401.74651012499686</v>
      </c>
      <c r="AY816" s="11">
        <f t="shared" si="459"/>
        <v>-401.74651012499686</v>
      </c>
      <c r="AZ816" s="11"/>
      <c r="BA816" s="11"/>
      <c r="BB816" s="11">
        <f t="shared" si="460"/>
        <v>-600.5805042750037</v>
      </c>
      <c r="BC816" s="11">
        <f t="shared" si="461"/>
        <v>-999.4124984250044</v>
      </c>
      <c r="BD816" s="11">
        <f t="shared" si="462"/>
        <v>-1099.1180042750038</v>
      </c>
      <c r="BE816" s="11">
        <f t="shared" si="463"/>
        <v>-1198.8235101250032</v>
      </c>
      <c r="BF816" s="11">
        <f t="shared" si="464"/>
        <v>-799.99251304999996</v>
      </c>
      <c r="BG816" s="11">
        <f t="shared" si="465"/>
        <v>-700.28601012500314</v>
      </c>
      <c r="BH816" s="11">
        <f t="shared" si="466"/>
        <v>-600.5805042750037</v>
      </c>
      <c r="BI816" s="11">
        <f t="shared" si="467"/>
        <v>-600.5805042750037</v>
      </c>
      <c r="BJ816" s="11">
        <f t="shared" si="468"/>
        <v>296.78898987499684</v>
      </c>
      <c r="BK816" s="11">
        <f t="shared" si="469"/>
        <v>-102.0430042750038</v>
      </c>
      <c r="BL816" s="11">
        <f t="shared" si="470"/>
        <v>-102.0430042750038</v>
      </c>
      <c r="BM816" s="11">
        <f t="shared" si="471"/>
        <v>-102.0430042750038</v>
      </c>
      <c r="BN816" s="11">
        <f t="shared" si="472"/>
        <v>-201.74851012500318</v>
      </c>
      <c r="BO816" s="11">
        <f t="shared" si="473"/>
        <v>-301.45501304999999</v>
      </c>
      <c r="BP816" s="11">
        <f t="shared" si="474"/>
        <v>-600.5805042750037</v>
      </c>
      <c r="BQ816" s="11">
        <f t="shared" si="475"/>
        <v>-401.16849550000757</v>
      </c>
      <c r="BR816" s="11">
        <f t="shared" si="476"/>
        <v>-201.74851012500318</v>
      </c>
      <c r="BS816" s="11">
        <f t="shared" si="477"/>
        <v>-201.74851012500318</v>
      </c>
    </row>
    <row r="817" spans="1:71" ht="16" customHeight="1">
      <c r="A817" s="2">
        <v>44000</v>
      </c>
      <c r="B817" s="10" t="s">
        <v>2711</v>
      </c>
      <c r="C817" s="11">
        <v>10</v>
      </c>
      <c r="D817" s="10">
        <v>-35</v>
      </c>
      <c r="E817" s="10">
        <v>0</v>
      </c>
      <c r="K817">
        <v>0</v>
      </c>
      <c r="L817" t="s">
        <v>107</v>
      </c>
      <c r="M817" t="s">
        <v>107</v>
      </c>
      <c r="N817" t="s">
        <v>102</v>
      </c>
      <c r="O817" t="s">
        <v>102</v>
      </c>
      <c r="P817" t="s">
        <v>107</v>
      </c>
      <c r="Q817" t="s">
        <v>742</v>
      </c>
      <c r="R817" t="s">
        <v>101</v>
      </c>
      <c r="S817" t="s">
        <v>107</v>
      </c>
      <c r="T817" t="s">
        <v>107</v>
      </c>
      <c r="U817" t="s">
        <v>107</v>
      </c>
      <c r="V817" t="s">
        <v>107</v>
      </c>
      <c r="W817" t="s">
        <v>107</v>
      </c>
      <c r="X817" t="s">
        <v>107</v>
      </c>
      <c r="Y817" t="s">
        <v>107</v>
      </c>
      <c r="Z817" t="s">
        <v>101</v>
      </c>
      <c r="AA817" t="s">
        <v>597</v>
      </c>
      <c r="AB817" t="s">
        <v>597</v>
      </c>
      <c r="AC817" t="s">
        <v>597</v>
      </c>
      <c r="AD817" t="s">
        <v>597</v>
      </c>
      <c r="AH817" s="11">
        <f t="shared" si="442"/>
        <v>-672.07500000000005</v>
      </c>
      <c r="AI817" s="11">
        <f t="shared" si="443"/>
        <v>330.84999999999991</v>
      </c>
      <c r="AJ817" s="11">
        <f t="shared" si="444"/>
        <v>330.84999999999991</v>
      </c>
      <c r="AK817" s="11">
        <f t="shared" si="445"/>
        <v>-672.07500000000005</v>
      </c>
      <c r="AL817" s="11">
        <f t="shared" si="446"/>
        <v>-1173.5374999999999</v>
      </c>
      <c r="AM817" s="11">
        <f t="shared" si="447"/>
        <v>-1675</v>
      </c>
      <c r="AN817" s="11">
        <f t="shared" si="448"/>
        <v>-672.07500000000005</v>
      </c>
      <c r="AO817" s="11">
        <f t="shared" si="449"/>
        <v>-672.07500000000005</v>
      </c>
      <c r="AP817" s="11">
        <f t="shared" si="450"/>
        <v>-672.07500000000005</v>
      </c>
      <c r="AQ817" s="11">
        <f t="shared" si="451"/>
        <v>-672.07500000000005</v>
      </c>
      <c r="AR817" s="11">
        <f t="shared" si="452"/>
        <v>-672.07500000000005</v>
      </c>
      <c r="AS817" s="11">
        <f t="shared" si="453"/>
        <v>-672.07500000000005</v>
      </c>
      <c r="AT817" s="11">
        <f t="shared" si="454"/>
        <v>-672.07500000000005</v>
      </c>
      <c r="AU817" s="11">
        <f t="shared" si="455"/>
        <v>-1675</v>
      </c>
      <c r="AV817" s="11">
        <f t="shared" si="456"/>
        <v>-2176.4624999999996</v>
      </c>
      <c r="AW817" s="11">
        <f t="shared" si="457"/>
        <v>-2176.4624999999996</v>
      </c>
      <c r="AX817" s="11">
        <f t="shared" si="458"/>
        <v>-2176.4624999999996</v>
      </c>
      <c r="AY817" s="11">
        <f t="shared" si="459"/>
        <v>-2176.4624999999996</v>
      </c>
      <c r="AZ817" s="11"/>
      <c r="BA817" s="11"/>
      <c r="BB817" s="11">
        <f t="shared" si="460"/>
        <v>-672.07500000000005</v>
      </c>
      <c r="BC817" s="11">
        <f t="shared" si="461"/>
        <v>-1669.1499999999999</v>
      </c>
      <c r="BD817" s="11">
        <f t="shared" si="462"/>
        <v>-1669.1499999999999</v>
      </c>
      <c r="BE817" s="11">
        <f t="shared" si="463"/>
        <v>-672.07500000000005</v>
      </c>
      <c r="BF817" s="11">
        <f t="shared" si="464"/>
        <v>-173.53750000000002</v>
      </c>
      <c r="BG817" s="11">
        <f t="shared" si="465"/>
        <v>325</v>
      </c>
      <c r="BH817" s="11">
        <f t="shared" si="466"/>
        <v>-672.07500000000005</v>
      </c>
      <c r="BI817" s="11">
        <f t="shared" si="467"/>
        <v>-672.07500000000005</v>
      </c>
      <c r="BJ817" s="11">
        <f t="shared" si="468"/>
        <v>-672.07500000000005</v>
      </c>
      <c r="BK817" s="11">
        <f t="shared" si="469"/>
        <v>-672.07500000000005</v>
      </c>
      <c r="BL817" s="11">
        <f t="shared" si="470"/>
        <v>-672.07500000000005</v>
      </c>
      <c r="BM817" s="11">
        <f t="shared" si="471"/>
        <v>-672.07500000000005</v>
      </c>
      <c r="BN817" s="11">
        <f t="shared" si="472"/>
        <v>-672.07500000000005</v>
      </c>
      <c r="BO817" s="11">
        <f t="shared" si="473"/>
        <v>325</v>
      </c>
      <c r="BP817" s="11">
        <f t="shared" si="474"/>
        <v>823.53750000000014</v>
      </c>
      <c r="BQ817" s="11">
        <f t="shared" si="475"/>
        <v>823.53750000000014</v>
      </c>
      <c r="BR817" s="11">
        <f t="shared" si="476"/>
        <v>823.53750000000014</v>
      </c>
      <c r="BS817" s="11">
        <f t="shared" si="477"/>
        <v>823.53750000000014</v>
      </c>
    </row>
    <row r="818" spans="1:71" ht="16" customHeight="1">
      <c r="A818" s="2">
        <v>44000</v>
      </c>
      <c r="B818" s="10" t="s">
        <v>996</v>
      </c>
      <c r="C818" s="11">
        <v>11</v>
      </c>
      <c r="D818" s="10">
        <v>-34</v>
      </c>
      <c r="E818" s="10">
        <v>1</v>
      </c>
      <c r="K818">
        <v>0</v>
      </c>
      <c r="L818" t="s">
        <v>1868</v>
      </c>
      <c r="M818" t="s">
        <v>674</v>
      </c>
      <c r="N818" t="s">
        <v>1868</v>
      </c>
      <c r="O818" t="s">
        <v>1737</v>
      </c>
      <c r="P818" t="s">
        <v>1737</v>
      </c>
      <c r="Q818" t="s">
        <v>476</v>
      </c>
      <c r="R818" t="s">
        <v>711</v>
      </c>
      <c r="S818" t="s">
        <v>477</v>
      </c>
      <c r="T818" t="s">
        <v>477</v>
      </c>
      <c r="U818" t="s">
        <v>711</v>
      </c>
      <c r="V818" t="s">
        <v>475</v>
      </c>
      <c r="W818" t="s">
        <v>477</v>
      </c>
      <c r="X818" t="s">
        <v>475</v>
      </c>
      <c r="Y818" t="s">
        <v>477</v>
      </c>
      <c r="Z818" t="s">
        <v>475</v>
      </c>
      <c r="AA818" t="s">
        <v>711</v>
      </c>
      <c r="AB818" t="s">
        <v>477</v>
      </c>
      <c r="AC818" t="s">
        <v>477</v>
      </c>
      <c r="AD818" t="s">
        <v>711</v>
      </c>
      <c r="AH818" s="11">
        <f t="shared" si="442"/>
        <v>485.27499999999998</v>
      </c>
      <c r="AI818" s="11">
        <f t="shared" si="443"/>
        <v>-517.65000000000009</v>
      </c>
      <c r="AJ818" s="11">
        <f t="shared" si="444"/>
        <v>-1520.575</v>
      </c>
      <c r="AK818" s="11">
        <f t="shared" si="445"/>
        <v>-1520.575</v>
      </c>
      <c r="AL818" s="11">
        <f t="shared" si="446"/>
        <v>-2022.0375000000001</v>
      </c>
      <c r="AM818" s="11">
        <f t="shared" si="447"/>
        <v>-3526.4249999999997</v>
      </c>
      <c r="AN818" s="11">
        <f t="shared" si="448"/>
        <v>-3024.9624999999996</v>
      </c>
      <c r="AO818" s="11">
        <f t="shared" si="449"/>
        <v>-3024.9624999999996</v>
      </c>
      <c r="AP818" s="11">
        <f t="shared" si="450"/>
        <v>-3526.4249999999997</v>
      </c>
      <c r="AQ818" s="11">
        <f t="shared" si="451"/>
        <v>-2523.5</v>
      </c>
      <c r="AR818" s="11">
        <f t="shared" si="452"/>
        <v>-3024.9624999999996</v>
      </c>
      <c r="AS818" s="11">
        <f t="shared" si="453"/>
        <v>-2523.5</v>
      </c>
      <c r="AT818" s="11">
        <f t="shared" si="454"/>
        <v>-3024.9624999999996</v>
      </c>
      <c r="AU818" s="11">
        <f t="shared" si="455"/>
        <v>-2523.5</v>
      </c>
      <c r="AV818" s="11">
        <f t="shared" si="456"/>
        <v>-3526.4249999999997</v>
      </c>
      <c r="AW818" s="11">
        <f t="shared" si="457"/>
        <v>-3024.9624999999996</v>
      </c>
      <c r="AX818" s="11">
        <f t="shared" si="458"/>
        <v>-3024.9624999999996</v>
      </c>
      <c r="AY818" s="11">
        <f t="shared" si="459"/>
        <v>-3526.4249999999997</v>
      </c>
      <c r="AZ818" s="11"/>
      <c r="BA818" s="11"/>
      <c r="BB818" s="11">
        <f t="shared" si="460"/>
        <v>-1514.7250000000001</v>
      </c>
      <c r="BC818" s="11">
        <f t="shared" si="461"/>
        <v>-517.65000000000009</v>
      </c>
      <c r="BD818" s="11">
        <f t="shared" si="462"/>
        <v>479.42499999999995</v>
      </c>
      <c r="BE818" s="11">
        <f t="shared" si="463"/>
        <v>479.42499999999995</v>
      </c>
      <c r="BF818" s="11">
        <f t="shared" si="464"/>
        <v>977.96249999999986</v>
      </c>
      <c r="BG818" s="11">
        <f t="shared" si="465"/>
        <v>2473.5750000000003</v>
      </c>
      <c r="BH818" s="11">
        <f t="shared" si="466"/>
        <v>1975.0375000000004</v>
      </c>
      <c r="BI818" s="11">
        <f t="shared" si="467"/>
        <v>1975.0375000000004</v>
      </c>
      <c r="BJ818" s="11">
        <f t="shared" si="468"/>
        <v>2473.5750000000003</v>
      </c>
      <c r="BK818" s="11">
        <f t="shared" si="469"/>
        <v>1476.5</v>
      </c>
      <c r="BL818" s="11">
        <f t="shared" si="470"/>
        <v>1975.0375000000004</v>
      </c>
      <c r="BM818" s="11">
        <f t="shared" si="471"/>
        <v>1476.5</v>
      </c>
      <c r="BN818" s="11">
        <f t="shared" si="472"/>
        <v>1975.0375000000004</v>
      </c>
      <c r="BO818" s="11">
        <f t="shared" si="473"/>
        <v>1476.5</v>
      </c>
      <c r="BP818" s="11">
        <f t="shared" si="474"/>
        <v>2473.5750000000003</v>
      </c>
      <c r="BQ818" s="11">
        <f t="shared" si="475"/>
        <v>1975.0375000000004</v>
      </c>
      <c r="BR818" s="11">
        <f t="shared" si="476"/>
        <v>1975.0375000000004</v>
      </c>
      <c r="BS818" s="11">
        <f t="shared" si="477"/>
        <v>2473.5750000000003</v>
      </c>
    </row>
    <row r="819" spans="1:71" ht="16" customHeight="1">
      <c r="A819" s="2">
        <v>44000</v>
      </c>
      <c r="B819" s="10" t="s">
        <v>1378</v>
      </c>
      <c r="C819" s="11">
        <v>12</v>
      </c>
      <c r="D819" s="10">
        <v>-26</v>
      </c>
      <c r="E819" s="10">
        <v>-1.2</v>
      </c>
      <c r="K819">
        <v>0</v>
      </c>
      <c r="L819" t="s">
        <v>460</v>
      </c>
      <c r="M819" t="s">
        <v>460</v>
      </c>
      <c r="N819" t="s">
        <v>460</v>
      </c>
      <c r="O819" t="s">
        <v>461</v>
      </c>
      <c r="P819" t="s">
        <v>461</v>
      </c>
      <c r="Q819" t="s">
        <v>461</v>
      </c>
      <c r="R819" t="s">
        <v>462</v>
      </c>
      <c r="S819" t="s">
        <v>461</v>
      </c>
      <c r="T819" t="s">
        <v>461</v>
      </c>
      <c r="U819" t="s">
        <v>460</v>
      </c>
      <c r="V819" t="s">
        <v>460</v>
      </c>
      <c r="W819" t="s">
        <v>460</v>
      </c>
      <c r="X819" t="s">
        <v>461</v>
      </c>
      <c r="Y819" t="s">
        <v>461</v>
      </c>
      <c r="Z819" t="s">
        <v>461</v>
      </c>
      <c r="AA819" t="s">
        <v>460</v>
      </c>
      <c r="AB819" t="s">
        <v>460</v>
      </c>
      <c r="AC819" t="s">
        <v>460</v>
      </c>
      <c r="AD819" t="s">
        <v>458</v>
      </c>
      <c r="AH819" s="11">
        <f t="shared" si="442"/>
        <v>-136.59</v>
      </c>
      <c r="AI819" s="11">
        <f t="shared" si="443"/>
        <v>-136.59</v>
      </c>
      <c r="AJ819" s="11">
        <f t="shared" si="444"/>
        <v>-86.443750000002836</v>
      </c>
      <c r="AK819" s="11">
        <f t="shared" si="445"/>
        <v>-86.443750000002836</v>
      </c>
      <c r="AL819" s="11">
        <f t="shared" si="446"/>
        <v>-86.443750000002836</v>
      </c>
      <c r="AM819" s="11">
        <f t="shared" si="447"/>
        <v>-36.296497075001106</v>
      </c>
      <c r="AN819" s="11">
        <f t="shared" si="448"/>
        <v>-86.443750000002836</v>
      </c>
      <c r="AO819" s="11">
        <f t="shared" si="449"/>
        <v>-86.443750000002836</v>
      </c>
      <c r="AP819" s="11">
        <f t="shared" si="450"/>
        <v>-136.59</v>
      </c>
      <c r="AQ819" s="11">
        <f t="shared" si="451"/>
        <v>-136.59</v>
      </c>
      <c r="AR819" s="11">
        <f t="shared" si="452"/>
        <v>-136.59</v>
      </c>
      <c r="AS819" s="11">
        <f t="shared" si="453"/>
        <v>-86.443750000002836</v>
      </c>
      <c r="AT819" s="11">
        <f t="shared" si="454"/>
        <v>-86.443750000002836</v>
      </c>
      <c r="AU819" s="11">
        <f t="shared" si="455"/>
        <v>-86.443750000002836</v>
      </c>
      <c r="AV819" s="11">
        <f t="shared" si="456"/>
        <v>-136.59</v>
      </c>
      <c r="AW819" s="11">
        <f t="shared" si="457"/>
        <v>-136.59</v>
      </c>
      <c r="AX819" s="11">
        <f t="shared" si="458"/>
        <v>-136.59</v>
      </c>
      <c r="AY819" s="11">
        <f t="shared" si="459"/>
        <v>-186.73725292500177</v>
      </c>
      <c r="AZ819" s="11"/>
      <c r="BA819" s="11"/>
      <c r="BB819" s="11">
        <f t="shared" si="460"/>
        <v>-136.59</v>
      </c>
      <c r="BC819" s="11">
        <f t="shared" si="461"/>
        <v>-136.59</v>
      </c>
      <c r="BD819" s="11">
        <f t="shared" si="462"/>
        <v>-186.44374999999715</v>
      </c>
      <c r="BE819" s="11">
        <f t="shared" si="463"/>
        <v>-186.44374999999715</v>
      </c>
      <c r="BF819" s="11">
        <f t="shared" si="464"/>
        <v>-186.44374999999715</v>
      </c>
      <c r="BG819" s="11">
        <f t="shared" si="465"/>
        <v>-236.29849707499889</v>
      </c>
      <c r="BH819" s="11">
        <f t="shared" si="466"/>
        <v>-186.44374999999715</v>
      </c>
      <c r="BI819" s="11">
        <f t="shared" si="467"/>
        <v>-186.44374999999715</v>
      </c>
      <c r="BJ819" s="11">
        <f t="shared" si="468"/>
        <v>-136.59</v>
      </c>
      <c r="BK819" s="11">
        <f t="shared" si="469"/>
        <v>-136.59</v>
      </c>
      <c r="BL819" s="11">
        <f t="shared" si="470"/>
        <v>-136.59</v>
      </c>
      <c r="BM819" s="11">
        <f t="shared" si="471"/>
        <v>-186.44374999999715</v>
      </c>
      <c r="BN819" s="11">
        <f t="shared" si="472"/>
        <v>-186.44374999999715</v>
      </c>
      <c r="BO819" s="11">
        <f t="shared" si="473"/>
        <v>-186.44374999999715</v>
      </c>
      <c r="BP819" s="11">
        <f t="shared" si="474"/>
        <v>-136.59</v>
      </c>
      <c r="BQ819" s="11">
        <f t="shared" si="475"/>
        <v>-136.59</v>
      </c>
      <c r="BR819" s="11">
        <f t="shared" si="476"/>
        <v>-136.59</v>
      </c>
      <c r="BS819" s="11">
        <f t="shared" si="477"/>
        <v>-86.735252924998264</v>
      </c>
    </row>
    <row r="820" spans="1:71" ht="16" customHeight="1">
      <c r="A820" s="2">
        <v>44000</v>
      </c>
      <c r="B820" s="10" t="s">
        <v>2141</v>
      </c>
      <c r="C820" s="11">
        <v>13</v>
      </c>
      <c r="D820" s="10">
        <v>-22</v>
      </c>
      <c r="E820" s="10">
        <v>-2.7</v>
      </c>
      <c r="I820">
        <v>2.3253440366972401E-2</v>
      </c>
      <c r="K820">
        <v>0</v>
      </c>
      <c r="L820" t="s">
        <v>1289</v>
      </c>
      <c r="M820" t="s">
        <v>1292</v>
      </c>
      <c r="N820" t="s">
        <v>1289</v>
      </c>
      <c r="O820" t="s">
        <v>1291</v>
      </c>
      <c r="P820" t="s">
        <v>1766</v>
      </c>
      <c r="Q820" t="s">
        <v>1766</v>
      </c>
      <c r="R820" t="s">
        <v>1766</v>
      </c>
      <c r="S820" t="s">
        <v>1767</v>
      </c>
      <c r="T820" t="s">
        <v>1766</v>
      </c>
      <c r="U820" t="s">
        <v>1767</v>
      </c>
      <c r="V820" t="s">
        <v>1766</v>
      </c>
      <c r="W820" t="s">
        <v>1766</v>
      </c>
      <c r="X820" t="s">
        <v>1766</v>
      </c>
      <c r="Y820" t="s">
        <v>1766</v>
      </c>
      <c r="Z820" t="s">
        <v>1766</v>
      </c>
      <c r="AA820" t="s">
        <v>1767</v>
      </c>
      <c r="AB820" t="s">
        <v>1767</v>
      </c>
      <c r="AC820" t="s">
        <v>1766</v>
      </c>
      <c r="AD820" t="s">
        <v>1767</v>
      </c>
      <c r="AH820" s="11">
        <f t="shared" si="442"/>
        <v>-971.26250000000005</v>
      </c>
      <c r="AI820" s="11">
        <f t="shared" si="443"/>
        <v>-469.8</v>
      </c>
      <c r="AJ820" s="11">
        <f t="shared" si="444"/>
        <v>31.662500000000023</v>
      </c>
      <c r="AK820" s="11">
        <f t="shared" si="445"/>
        <v>533.125</v>
      </c>
      <c r="AL820" s="11">
        <f t="shared" si="446"/>
        <v>533.125</v>
      </c>
      <c r="AM820" s="11">
        <f t="shared" si="447"/>
        <v>533.125</v>
      </c>
      <c r="AN820" s="11">
        <f t="shared" si="448"/>
        <v>1034.5874999999999</v>
      </c>
      <c r="AO820" s="11">
        <f t="shared" si="449"/>
        <v>533.125</v>
      </c>
      <c r="AP820" s="11">
        <f t="shared" si="450"/>
        <v>1034.5874999999999</v>
      </c>
      <c r="AQ820" s="11">
        <f t="shared" si="451"/>
        <v>533.125</v>
      </c>
      <c r="AR820" s="11">
        <f t="shared" si="452"/>
        <v>533.125</v>
      </c>
      <c r="AS820" s="11">
        <f t="shared" si="453"/>
        <v>533.125</v>
      </c>
      <c r="AT820" s="11">
        <f t="shared" si="454"/>
        <v>533.125</v>
      </c>
      <c r="AU820" s="11">
        <f t="shared" si="455"/>
        <v>533.125</v>
      </c>
      <c r="AV820" s="11">
        <f t="shared" si="456"/>
        <v>1034.5874999999999</v>
      </c>
      <c r="AW820" s="11">
        <f t="shared" si="457"/>
        <v>1034.5874999999999</v>
      </c>
      <c r="AX820" s="11">
        <f t="shared" si="458"/>
        <v>533.125</v>
      </c>
      <c r="AY820" s="11">
        <f t="shared" si="459"/>
        <v>1034.5874999999999</v>
      </c>
      <c r="AZ820" s="11"/>
      <c r="BA820" s="11"/>
      <c r="BB820" s="11">
        <f t="shared" si="460"/>
        <v>28.737500000000011</v>
      </c>
      <c r="BC820" s="11">
        <f t="shared" si="461"/>
        <v>-469.8</v>
      </c>
      <c r="BD820" s="11">
        <f t="shared" si="462"/>
        <v>-968.33749999999998</v>
      </c>
      <c r="BE820" s="11">
        <f t="shared" si="463"/>
        <v>-1466.875</v>
      </c>
      <c r="BF820" s="11">
        <f t="shared" si="464"/>
        <v>-1466.875</v>
      </c>
      <c r="BG820" s="11">
        <f t="shared" si="465"/>
        <v>-1466.875</v>
      </c>
      <c r="BH820" s="11">
        <f t="shared" si="466"/>
        <v>-1965.4125000000001</v>
      </c>
      <c r="BI820" s="11">
        <f t="shared" si="467"/>
        <v>-1466.875</v>
      </c>
      <c r="BJ820" s="11">
        <f t="shared" si="468"/>
        <v>-1965.4125000000001</v>
      </c>
      <c r="BK820" s="11">
        <f t="shared" si="469"/>
        <v>-1466.875</v>
      </c>
      <c r="BL820" s="11">
        <f t="shared" si="470"/>
        <v>-1466.875</v>
      </c>
      <c r="BM820" s="11">
        <f t="shared" si="471"/>
        <v>-1466.875</v>
      </c>
      <c r="BN820" s="11">
        <f t="shared" si="472"/>
        <v>-1466.875</v>
      </c>
      <c r="BO820" s="11">
        <f t="shared" si="473"/>
        <v>-1466.875</v>
      </c>
      <c r="BP820" s="11">
        <f t="shared" si="474"/>
        <v>-1965.4125000000001</v>
      </c>
      <c r="BQ820" s="11">
        <f t="shared" si="475"/>
        <v>-1965.4125000000001</v>
      </c>
      <c r="BR820" s="11">
        <f t="shared" si="476"/>
        <v>-1466.875</v>
      </c>
      <c r="BS820" s="11">
        <f t="shared" si="477"/>
        <v>-1965.4125000000001</v>
      </c>
    </row>
    <row r="821" spans="1:71" ht="16" customHeight="1">
      <c r="A821" s="2">
        <v>44000</v>
      </c>
      <c r="B821" s="10" t="s">
        <v>921</v>
      </c>
      <c r="C821" s="11">
        <v>14</v>
      </c>
      <c r="D821" s="10">
        <v>-22</v>
      </c>
      <c r="E821" s="10">
        <v>0.1</v>
      </c>
      <c r="K821">
        <v>0</v>
      </c>
      <c r="L821" t="s">
        <v>1199</v>
      </c>
      <c r="M821" t="s">
        <v>1196</v>
      </c>
      <c r="N821" t="s">
        <v>1199</v>
      </c>
      <c r="O821" t="s">
        <v>1200</v>
      </c>
      <c r="P821" t="s">
        <v>1200</v>
      </c>
      <c r="Q821" t="s">
        <v>1200</v>
      </c>
      <c r="R821" t="s">
        <v>1193</v>
      </c>
      <c r="S821" t="s">
        <v>1193</v>
      </c>
      <c r="T821" t="s">
        <v>1193</v>
      </c>
      <c r="U821" t="s">
        <v>1199</v>
      </c>
      <c r="V821" t="s">
        <v>1199</v>
      </c>
      <c r="W821" t="s">
        <v>1194</v>
      </c>
      <c r="X821" t="s">
        <v>1200</v>
      </c>
      <c r="Y821" t="s">
        <v>1200</v>
      </c>
      <c r="Z821" t="s">
        <v>1200</v>
      </c>
      <c r="AA821" t="s">
        <v>1200</v>
      </c>
      <c r="AB821" t="s">
        <v>1199</v>
      </c>
      <c r="AC821" t="s">
        <v>1194</v>
      </c>
      <c r="AD821" t="s">
        <v>1196</v>
      </c>
      <c r="AH821" s="11">
        <f t="shared" si="442"/>
        <v>-3230.125</v>
      </c>
      <c r="AI821" s="11">
        <f t="shared" si="443"/>
        <v>-2227.1999999999998</v>
      </c>
      <c r="AJ821" s="11">
        <f t="shared" si="444"/>
        <v>-221.34999999999991</v>
      </c>
      <c r="AK821" s="11">
        <f t="shared" si="445"/>
        <v>-221.34999999999991</v>
      </c>
      <c r="AL821" s="11">
        <f t="shared" si="446"/>
        <v>-221.34999999999991</v>
      </c>
      <c r="AM821" s="11">
        <f t="shared" si="447"/>
        <v>781.57500000000005</v>
      </c>
      <c r="AN821" s="11">
        <f t="shared" si="448"/>
        <v>781.57500000000005</v>
      </c>
      <c r="AO821" s="11">
        <f t="shared" si="449"/>
        <v>781.57500000000005</v>
      </c>
      <c r="AP821" s="11">
        <f t="shared" si="450"/>
        <v>-2227.1999999999998</v>
      </c>
      <c r="AQ821" s="11">
        <f t="shared" si="451"/>
        <v>-2227.1999999999998</v>
      </c>
      <c r="AR821" s="11">
        <f t="shared" si="452"/>
        <v>-1224.2750000000001</v>
      </c>
      <c r="AS821" s="11">
        <f t="shared" si="453"/>
        <v>-221.34999999999991</v>
      </c>
      <c r="AT821" s="11">
        <f t="shared" si="454"/>
        <v>-221.34999999999991</v>
      </c>
      <c r="AU821" s="11">
        <f t="shared" si="455"/>
        <v>-221.34999999999991</v>
      </c>
      <c r="AV821" s="11">
        <f t="shared" si="456"/>
        <v>-221.34999999999991</v>
      </c>
      <c r="AW821" s="11">
        <f t="shared" si="457"/>
        <v>-2227.1999999999998</v>
      </c>
      <c r="AX821" s="11">
        <f t="shared" si="458"/>
        <v>-1224.2750000000001</v>
      </c>
      <c r="AY821" s="11">
        <f t="shared" si="459"/>
        <v>-3230.125</v>
      </c>
      <c r="AZ821" s="11"/>
      <c r="BA821" s="11"/>
      <c r="BB821" s="11">
        <f t="shared" si="460"/>
        <v>-1230.125</v>
      </c>
      <c r="BC821" s="11">
        <f t="shared" si="461"/>
        <v>-2227.1999999999998</v>
      </c>
      <c r="BD821" s="11">
        <f t="shared" si="462"/>
        <v>-4221.3500000000004</v>
      </c>
      <c r="BE821" s="11">
        <f t="shared" si="463"/>
        <v>-4221.3500000000004</v>
      </c>
      <c r="BF821" s="11">
        <f t="shared" si="464"/>
        <v>-4221.3500000000004</v>
      </c>
      <c r="BG821" s="11">
        <f t="shared" si="465"/>
        <v>-5218.4250000000002</v>
      </c>
      <c r="BH821" s="11">
        <f t="shared" si="466"/>
        <v>-5218.4250000000002</v>
      </c>
      <c r="BI821" s="11">
        <f t="shared" si="467"/>
        <v>-5218.4250000000002</v>
      </c>
      <c r="BJ821" s="11">
        <f t="shared" si="468"/>
        <v>-2227.1999999999998</v>
      </c>
      <c r="BK821" s="11">
        <f t="shared" si="469"/>
        <v>-2227.1999999999998</v>
      </c>
      <c r="BL821" s="11">
        <f t="shared" si="470"/>
        <v>-3224.2750000000001</v>
      </c>
      <c r="BM821" s="11">
        <f t="shared" si="471"/>
        <v>-4221.3500000000004</v>
      </c>
      <c r="BN821" s="11">
        <f t="shared" si="472"/>
        <v>-4221.3500000000004</v>
      </c>
      <c r="BO821" s="11">
        <f t="shared" si="473"/>
        <v>-4221.3500000000004</v>
      </c>
      <c r="BP821" s="11">
        <f t="shared" si="474"/>
        <v>-4221.3500000000004</v>
      </c>
      <c r="BQ821" s="11">
        <f t="shared" si="475"/>
        <v>-2227.1999999999998</v>
      </c>
      <c r="BR821" s="11">
        <f t="shared" si="476"/>
        <v>-3224.2750000000001</v>
      </c>
      <c r="BS821" s="11">
        <f t="shared" si="477"/>
        <v>-1230.125</v>
      </c>
    </row>
    <row r="822" spans="1:71" ht="16" customHeight="1">
      <c r="A822" s="2">
        <v>44000</v>
      </c>
      <c r="B822" s="10" t="s">
        <v>2339</v>
      </c>
      <c r="C822" s="11">
        <v>15</v>
      </c>
      <c r="D822" s="10">
        <v>-13</v>
      </c>
      <c r="E822" s="10">
        <v>0.2</v>
      </c>
      <c r="K822">
        <v>0</v>
      </c>
      <c r="L822" t="s">
        <v>277</v>
      </c>
      <c r="M822" t="s">
        <v>276</v>
      </c>
      <c r="N822" t="s">
        <v>1833</v>
      </c>
      <c r="O822" t="s">
        <v>777</v>
      </c>
      <c r="P822" t="s">
        <v>277</v>
      </c>
      <c r="Q822" t="s">
        <v>276</v>
      </c>
      <c r="R822" t="s">
        <v>277</v>
      </c>
      <c r="S822" t="s">
        <v>277</v>
      </c>
      <c r="T822" t="s">
        <v>277</v>
      </c>
      <c r="U822" t="s">
        <v>277</v>
      </c>
      <c r="V822" t="s">
        <v>276</v>
      </c>
      <c r="W822" t="s">
        <v>276</v>
      </c>
      <c r="X822" t="s">
        <v>276</v>
      </c>
      <c r="Y822" t="s">
        <v>777</v>
      </c>
      <c r="Z822" t="s">
        <v>1833</v>
      </c>
      <c r="AA822" t="s">
        <v>777</v>
      </c>
      <c r="AB822" t="s">
        <v>1833</v>
      </c>
      <c r="AC822" t="s">
        <v>1833</v>
      </c>
      <c r="AD822" t="s">
        <v>277</v>
      </c>
      <c r="AH822" s="11">
        <f t="shared" si="442"/>
        <v>-205.41249999999999</v>
      </c>
      <c r="AI822" s="11">
        <f t="shared" si="443"/>
        <v>797.51250000000005</v>
      </c>
      <c r="AJ822" s="11">
        <f t="shared" si="444"/>
        <v>296.04999999999995</v>
      </c>
      <c r="AK822" s="11">
        <f t="shared" si="445"/>
        <v>-706.875</v>
      </c>
      <c r="AL822" s="11">
        <f t="shared" si="446"/>
        <v>-205.41249999999999</v>
      </c>
      <c r="AM822" s="11">
        <f t="shared" si="447"/>
        <v>-706.875</v>
      </c>
      <c r="AN822" s="11">
        <f t="shared" si="448"/>
        <v>-706.875</v>
      </c>
      <c r="AO822" s="11">
        <f t="shared" si="449"/>
        <v>-706.875</v>
      </c>
      <c r="AP822" s="11">
        <f t="shared" si="450"/>
        <v>-706.875</v>
      </c>
      <c r="AQ822" s="11">
        <f t="shared" si="451"/>
        <v>-205.41249999999999</v>
      </c>
      <c r="AR822" s="11">
        <f t="shared" si="452"/>
        <v>-205.41249999999999</v>
      </c>
      <c r="AS822" s="11">
        <f t="shared" si="453"/>
        <v>-205.41249999999999</v>
      </c>
      <c r="AT822" s="11">
        <f t="shared" si="454"/>
        <v>296.04999999999995</v>
      </c>
      <c r="AU822" s="11">
        <f t="shared" si="455"/>
        <v>797.51250000000005</v>
      </c>
      <c r="AV822" s="11">
        <f t="shared" si="456"/>
        <v>296.04999999999995</v>
      </c>
      <c r="AW822" s="11">
        <f t="shared" si="457"/>
        <v>797.51250000000005</v>
      </c>
      <c r="AX822" s="11">
        <f t="shared" si="458"/>
        <v>797.51250000000005</v>
      </c>
      <c r="AY822" s="11">
        <f t="shared" si="459"/>
        <v>-706.875</v>
      </c>
      <c r="AZ822" s="11"/>
      <c r="BA822" s="11"/>
      <c r="BB822" s="11">
        <f t="shared" si="460"/>
        <v>-1205.4124999999999</v>
      </c>
      <c r="BC822" s="11">
        <f t="shared" si="461"/>
        <v>-2202.4875000000002</v>
      </c>
      <c r="BD822" s="11">
        <f t="shared" si="462"/>
        <v>-1703.95</v>
      </c>
      <c r="BE822" s="11">
        <f t="shared" si="463"/>
        <v>-706.875</v>
      </c>
      <c r="BF822" s="11">
        <f t="shared" si="464"/>
        <v>-1205.4124999999999</v>
      </c>
      <c r="BG822" s="11">
        <f t="shared" si="465"/>
        <v>-706.875</v>
      </c>
      <c r="BH822" s="11">
        <f t="shared" si="466"/>
        <v>-706.875</v>
      </c>
      <c r="BI822" s="11">
        <f t="shared" si="467"/>
        <v>-706.875</v>
      </c>
      <c r="BJ822" s="11">
        <f t="shared" si="468"/>
        <v>-706.875</v>
      </c>
      <c r="BK822" s="11">
        <f t="shared" si="469"/>
        <v>-1205.4124999999999</v>
      </c>
      <c r="BL822" s="11">
        <f t="shared" si="470"/>
        <v>-1205.4124999999999</v>
      </c>
      <c r="BM822" s="11">
        <f t="shared" si="471"/>
        <v>-1205.4124999999999</v>
      </c>
      <c r="BN822" s="11">
        <f t="shared" si="472"/>
        <v>-1703.95</v>
      </c>
      <c r="BO822" s="11">
        <f t="shared" si="473"/>
        <v>-2202.4875000000002</v>
      </c>
      <c r="BP822" s="11">
        <f t="shared" si="474"/>
        <v>-1703.95</v>
      </c>
      <c r="BQ822" s="11">
        <f t="shared" si="475"/>
        <v>-2202.4875000000002</v>
      </c>
      <c r="BR822" s="11">
        <f t="shared" si="476"/>
        <v>-2202.4875000000002</v>
      </c>
      <c r="BS822" s="11">
        <f t="shared" si="477"/>
        <v>-706.875</v>
      </c>
    </row>
    <row r="823" spans="1:71" ht="16" customHeight="1">
      <c r="A823" s="2">
        <v>44001</v>
      </c>
      <c r="B823" s="10" t="s">
        <v>1009</v>
      </c>
      <c r="C823" s="11">
        <v>1</v>
      </c>
      <c r="D823" s="10">
        <v>-441</v>
      </c>
      <c r="E823" s="10">
        <v>1.9</v>
      </c>
      <c r="K823">
        <v>0</v>
      </c>
      <c r="L823" t="s">
        <v>200</v>
      </c>
      <c r="M823" t="s">
        <v>200</v>
      </c>
      <c r="N823" t="s">
        <v>202</v>
      </c>
      <c r="O823" t="s">
        <v>202</v>
      </c>
      <c r="P823" t="s">
        <v>200</v>
      </c>
      <c r="Q823" t="s">
        <v>200</v>
      </c>
      <c r="R823" t="s">
        <v>202</v>
      </c>
      <c r="S823" t="s">
        <v>200</v>
      </c>
      <c r="T823" t="s">
        <v>202</v>
      </c>
      <c r="U823" t="s">
        <v>200</v>
      </c>
      <c r="V823" t="s">
        <v>200</v>
      </c>
      <c r="W823" t="s">
        <v>203</v>
      </c>
      <c r="X823" t="s">
        <v>205</v>
      </c>
      <c r="Y823" t="s">
        <v>206</v>
      </c>
      <c r="Z823" t="s">
        <v>201</v>
      </c>
      <c r="AA823" t="s">
        <v>206</v>
      </c>
      <c r="AB823" t="s">
        <v>205</v>
      </c>
      <c r="AC823" t="s">
        <v>201</v>
      </c>
      <c r="AD823" t="s">
        <v>205</v>
      </c>
      <c r="AH823" s="11">
        <f t="shared" si="442"/>
        <v>-585.07500000000005</v>
      </c>
      <c r="AI823" s="11">
        <f t="shared" si="443"/>
        <v>-1086.5374999999999</v>
      </c>
      <c r="AJ823" s="11">
        <f t="shared" si="444"/>
        <v>-1086.5374999999999</v>
      </c>
      <c r="AK823" s="11">
        <f t="shared" si="445"/>
        <v>-585.07500000000005</v>
      </c>
      <c r="AL823" s="11">
        <f t="shared" si="446"/>
        <v>-585.07500000000005</v>
      </c>
      <c r="AM823" s="11">
        <f t="shared" si="447"/>
        <v>-1086.5374999999999</v>
      </c>
      <c r="AN823" s="11">
        <f t="shared" si="448"/>
        <v>-585.07500000000005</v>
      </c>
      <c r="AO823" s="11">
        <f t="shared" si="449"/>
        <v>-1086.5374999999999</v>
      </c>
      <c r="AP823" s="11">
        <f t="shared" si="450"/>
        <v>-585.07500000000005</v>
      </c>
      <c r="AQ823" s="11">
        <f t="shared" si="451"/>
        <v>-585.07500000000005</v>
      </c>
      <c r="AR823" s="11">
        <f t="shared" si="452"/>
        <v>-1588</v>
      </c>
      <c r="AS823" s="11">
        <f t="shared" si="453"/>
        <v>-3092.3874999999998</v>
      </c>
      <c r="AT823" s="11">
        <f t="shared" si="454"/>
        <v>-2590.9249999999997</v>
      </c>
      <c r="AU823" s="11">
        <f t="shared" si="455"/>
        <v>-2089.4624999999996</v>
      </c>
      <c r="AV823" s="11">
        <f t="shared" si="456"/>
        <v>-2590.9249999999997</v>
      </c>
      <c r="AW823" s="11">
        <f t="shared" si="457"/>
        <v>-3092.3874999999998</v>
      </c>
      <c r="AX823" s="11">
        <f t="shared" si="458"/>
        <v>-2089.4624999999996</v>
      </c>
      <c r="AY823" s="11">
        <f t="shared" si="459"/>
        <v>-3092.3874999999998</v>
      </c>
      <c r="AZ823" s="11"/>
      <c r="BA823" s="11"/>
      <c r="BB823" s="11">
        <f t="shared" si="460"/>
        <v>-585.07500000000005</v>
      </c>
      <c r="BC823" s="11">
        <f t="shared" si="461"/>
        <v>-86.537500000000023</v>
      </c>
      <c r="BD823" s="11">
        <f t="shared" si="462"/>
        <v>-86.537500000000023</v>
      </c>
      <c r="BE823" s="11">
        <f t="shared" si="463"/>
        <v>-585.07500000000005</v>
      </c>
      <c r="BF823" s="11">
        <f t="shared" si="464"/>
        <v>-585.07500000000005</v>
      </c>
      <c r="BG823" s="11">
        <f t="shared" si="465"/>
        <v>-86.537500000000023</v>
      </c>
      <c r="BH823" s="11">
        <f t="shared" si="466"/>
        <v>-585.07500000000005</v>
      </c>
      <c r="BI823" s="11">
        <f t="shared" si="467"/>
        <v>-86.537500000000023</v>
      </c>
      <c r="BJ823" s="11">
        <f t="shared" si="468"/>
        <v>-585.07500000000005</v>
      </c>
      <c r="BK823" s="11">
        <f t="shared" si="469"/>
        <v>-585.07500000000005</v>
      </c>
      <c r="BL823" s="11">
        <f t="shared" si="470"/>
        <v>412</v>
      </c>
      <c r="BM823" s="11">
        <f t="shared" si="471"/>
        <v>1907.6125000000002</v>
      </c>
      <c r="BN823" s="11">
        <f t="shared" si="472"/>
        <v>1409.075</v>
      </c>
      <c r="BO823" s="11">
        <f t="shared" si="473"/>
        <v>910.53750000000014</v>
      </c>
      <c r="BP823" s="11">
        <f t="shared" si="474"/>
        <v>1409.075</v>
      </c>
      <c r="BQ823" s="11">
        <f t="shared" si="475"/>
        <v>1907.6125000000002</v>
      </c>
      <c r="BR823" s="11">
        <f t="shared" si="476"/>
        <v>910.53750000000014</v>
      </c>
      <c r="BS823" s="11">
        <f t="shared" si="477"/>
        <v>1907.6125000000002</v>
      </c>
    </row>
    <row r="824" spans="1:71" ht="16" customHeight="1">
      <c r="A824" s="2">
        <v>44001</v>
      </c>
      <c r="B824" s="10" t="s">
        <v>131</v>
      </c>
      <c r="C824" s="11">
        <v>2</v>
      </c>
      <c r="D824" s="10">
        <v>-226</v>
      </c>
      <c r="E824" s="10">
        <v>0.7</v>
      </c>
      <c r="K824">
        <v>0</v>
      </c>
      <c r="L824" t="s">
        <v>276</v>
      </c>
      <c r="M824" t="s">
        <v>277</v>
      </c>
      <c r="N824" t="s">
        <v>277</v>
      </c>
      <c r="O824" t="s">
        <v>277</v>
      </c>
      <c r="P824" t="s">
        <v>276</v>
      </c>
      <c r="Q824" t="s">
        <v>777</v>
      </c>
      <c r="R824" t="s">
        <v>1833</v>
      </c>
      <c r="S824" t="s">
        <v>1833</v>
      </c>
      <c r="T824" t="s">
        <v>777</v>
      </c>
      <c r="U824" t="s">
        <v>777</v>
      </c>
      <c r="V824" t="s">
        <v>777</v>
      </c>
      <c r="W824" t="s">
        <v>777</v>
      </c>
      <c r="X824" t="s">
        <v>777</v>
      </c>
      <c r="Y824" t="s">
        <v>777</v>
      </c>
      <c r="Z824" t="s">
        <v>1833</v>
      </c>
      <c r="AA824" t="s">
        <v>1833</v>
      </c>
      <c r="AB824" t="s">
        <v>1833</v>
      </c>
      <c r="AC824" t="s">
        <v>991</v>
      </c>
      <c r="AD824" t="s">
        <v>991</v>
      </c>
      <c r="AH824" s="11">
        <f t="shared" si="442"/>
        <v>-1206.1624999999999</v>
      </c>
      <c r="AI824" s="11">
        <f t="shared" si="443"/>
        <v>-1206.1624999999999</v>
      </c>
      <c r="AJ824" s="11">
        <f t="shared" si="444"/>
        <v>-1206.1624999999999</v>
      </c>
      <c r="AK824" s="11">
        <f t="shared" si="445"/>
        <v>-704.7</v>
      </c>
      <c r="AL824" s="11">
        <f t="shared" si="446"/>
        <v>-203.23750000000004</v>
      </c>
      <c r="AM824" s="11">
        <f t="shared" si="447"/>
        <v>298.22499999999991</v>
      </c>
      <c r="AN824" s="11">
        <f t="shared" si="448"/>
        <v>298.22499999999991</v>
      </c>
      <c r="AO824" s="11">
        <f t="shared" si="449"/>
        <v>-203.23750000000004</v>
      </c>
      <c r="AP824" s="11">
        <f t="shared" si="450"/>
        <v>-203.23750000000004</v>
      </c>
      <c r="AQ824" s="11">
        <f t="shared" si="451"/>
        <v>-203.23750000000004</v>
      </c>
      <c r="AR824" s="11">
        <f t="shared" si="452"/>
        <v>-203.23750000000004</v>
      </c>
      <c r="AS824" s="11">
        <f t="shared" si="453"/>
        <v>-203.23750000000004</v>
      </c>
      <c r="AT824" s="11">
        <f t="shared" si="454"/>
        <v>-203.23750000000004</v>
      </c>
      <c r="AU824" s="11">
        <f t="shared" si="455"/>
        <v>298.22499999999991</v>
      </c>
      <c r="AV824" s="11">
        <f t="shared" si="456"/>
        <v>298.22499999999991</v>
      </c>
      <c r="AW824" s="11">
        <f t="shared" si="457"/>
        <v>298.22499999999991</v>
      </c>
      <c r="AX824" s="11">
        <f t="shared" si="458"/>
        <v>799.6875</v>
      </c>
      <c r="AY824" s="11">
        <f t="shared" si="459"/>
        <v>799.6875</v>
      </c>
      <c r="AZ824" s="11"/>
      <c r="BA824" s="11"/>
      <c r="BB824" s="11">
        <f t="shared" si="460"/>
        <v>-206.16250000000002</v>
      </c>
      <c r="BC824" s="11">
        <f t="shared" si="461"/>
        <v>-206.16250000000002</v>
      </c>
      <c r="BD824" s="11">
        <f t="shared" si="462"/>
        <v>-206.16250000000002</v>
      </c>
      <c r="BE824" s="11">
        <f t="shared" si="463"/>
        <v>-704.7</v>
      </c>
      <c r="BF824" s="11">
        <f t="shared" si="464"/>
        <v>-1203.2375000000002</v>
      </c>
      <c r="BG824" s="11">
        <f t="shared" si="465"/>
        <v>-1701.7749999999999</v>
      </c>
      <c r="BH824" s="11">
        <f t="shared" si="466"/>
        <v>-1701.7749999999999</v>
      </c>
      <c r="BI824" s="11">
        <f t="shared" si="467"/>
        <v>-1203.2375000000002</v>
      </c>
      <c r="BJ824" s="11">
        <f t="shared" si="468"/>
        <v>-1203.2375000000002</v>
      </c>
      <c r="BK824" s="11">
        <f t="shared" si="469"/>
        <v>-1203.2375000000002</v>
      </c>
      <c r="BL824" s="11">
        <f t="shared" si="470"/>
        <v>-1203.2375000000002</v>
      </c>
      <c r="BM824" s="11">
        <f t="shared" si="471"/>
        <v>-1203.2375000000002</v>
      </c>
      <c r="BN824" s="11">
        <f t="shared" si="472"/>
        <v>-1203.2375000000002</v>
      </c>
      <c r="BO824" s="11">
        <f t="shared" si="473"/>
        <v>-1701.7749999999999</v>
      </c>
      <c r="BP824" s="11">
        <f t="shared" si="474"/>
        <v>-1701.7749999999999</v>
      </c>
      <c r="BQ824" s="11">
        <f t="shared" si="475"/>
        <v>-1701.7749999999999</v>
      </c>
      <c r="BR824" s="11">
        <f t="shared" si="476"/>
        <v>-2200.3125</v>
      </c>
      <c r="BS824" s="11">
        <f t="shared" si="477"/>
        <v>-2200.3125</v>
      </c>
    </row>
    <row r="825" spans="1:71" ht="16" customHeight="1">
      <c r="A825" s="2">
        <v>44001</v>
      </c>
      <c r="B825" s="10" t="s">
        <v>406</v>
      </c>
      <c r="C825" s="11">
        <v>3</v>
      </c>
      <c r="D825" s="10">
        <v>-189</v>
      </c>
      <c r="E825" s="10">
        <v>1</v>
      </c>
      <c r="K825">
        <v>0</v>
      </c>
      <c r="L825" t="s">
        <v>483</v>
      </c>
      <c r="M825" t="s">
        <v>703</v>
      </c>
      <c r="N825" t="s">
        <v>1732</v>
      </c>
      <c r="O825" t="s">
        <v>1710</v>
      </c>
      <c r="P825" t="s">
        <v>1732</v>
      </c>
      <c r="Q825" t="s">
        <v>1732</v>
      </c>
      <c r="R825" t="s">
        <v>1085</v>
      </c>
      <c r="S825" t="s">
        <v>1082</v>
      </c>
      <c r="T825" t="s">
        <v>1711</v>
      </c>
      <c r="U825" t="s">
        <v>1711</v>
      </c>
      <c r="V825" t="s">
        <v>1711</v>
      </c>
      <c r="W825" t="s">
        <v>1711</v>
      </c>
      <c r="X825" t="s">
        <v>1173</v>
      </c>
      <c r="Y825" t="s">
        <v>1085</v>
      </c>
      <c r="Z825" t="s">
        <v>1173</v>
      </c>
      <c r="AA825" t="s">
        <v>1173</v>
      </c>
      <c r="AB825" t="s">
        <v>1710</v>
      </c>
      <c r="AC825" t="s">
        <v>1710</v>
      </c>
      <c r="AD825" t="s">
        <v>1732</v>
      </c>
      <c r="AH825" s="11">
        <f t="shared" ref="AH825:AH882" si="478">($L825-M825)*1000 - $L825*1000*$B$5-M825*1000*$B$5-M825*1000*$B$6</f>
        <v>-1983.8500000000001</v>
      </c>
      <c r="AI825" s="11">
        <f t="shared" ref="AI825:AI882" si="479">($L825-N825)*1000 - $L825*1000*$B$5-N825*1000*$B$5-N825*1000*$B$6</f>
        <v>-5494.0874999999996</v>
      </c>
      <c r="AJ825" s="11">
        <f t="shared" ref="AJ825:AJ882" si="480">($L825-O825)*1000 - $L825*1000*$B$5-O825*1000*$B$5-O825*1000*$B$6</f>
        <v>-6998.4749999999995</v>
      </c>
      <c r="AK825" s="11">
        <f t="shared" ref="AK825:AK882" si="481">($L825-P825)*1000 - $L825*1000*$B$5-P825*1000*$B$5-P825*1000*$B$6</f>
        <v>-5494.0874999999996</v>
      </c>
      <c r="AL825" s="11">
        <f t="shared" ref="AL825:AL882" si="482">($L825-Q825)*1000 - $L825*1000*$B$5-Q825*1000*$B$5-Q825*1000*$B$6</f>
        <v>-5494.0874999999996</v>
      </c>
      <c r="AM825" s="11">
        <f t="shared" ref="AM825:AM882" si="483">($L825-R825)*1000 - $L825*1000*$B$5-R825*1000*$B$5-R825*1000*$B$6</f>
        <v>-8502.8624999999993</v>
      </c>
      <c r="AN825" s="11">
        <f t="shared" ref="AN825:AN882" si="484">($L825-S825)*1000 - $L825*1000*$B$5-S825*1000*$B$5-S825*1000*$B$6</f>
        <v>-9004.3249999999989</v>
      </c>
      <c r="AO825" s="11">
        <f t="shared" ref="AO825:AO882" si="485">($L825-T825)*1000 - $L825*1000*$B$5-T825*1000*$B$5-T825*1000*$B$6</f>
        <v>-7499.9375</v>
      </c>
      <c r="AP825" s="11">
        <f t="shared" ref="AP825:AP882" si="486">($L825-U825)*1000 - $L825*1000*$B$5-U825*1000*$B$5-U825*1000*$B$6</f>
        <v>-7499.9375</v>
      </c>
      <c r="AQ825" s="11">
        <f t="shared" ref="AQ825:AQ882" si="487">($L825-V825)*1000 - $L825*1000*$B$5-V825*1000*$B$5-V825*1000*$B$6</f>
        <v>-7499.9375</v>
      </c>
      <c r="AR825" s="11">
        <f t="shared" ref="AR825:AR882" si="488">($L825-W825)*1000 - $L825*1000*$B$5-W825*1000*$B$5-W825*1000*$B$6</f>
        <v>-7499.9375</v>
      </c>
      <c r="AS825" s="11">
        <f t="shared" ref="AS825:AS882" si="489">($L825-X825)*1000 - $L825*1000*$B$5-X825*1000*$B$5-X825*1000*$B$6</f>
        <v>-8001.4</v>
      </c>
      <c r="AT825" s="11">
        <f t="shared" ref="AT825:AT882" si="490">($L825-Y825)*1000 - $L825*1000*$B$5-Y825*1000*$B$5-Y825*1000*$B$6</f>
        <v>-8502.8624999999993</v>
      </c>
      <c r="AU825" s="11">
        <f t="shared" ref="AU825:AU882" si="491">($L825-Z825)*1000 - $L825*1000*$B$5-Z825*1000*$B$5-Z825*1000*$B$6</f>
        <v>-8001.4</v>
      </c>
      <c r="AV825" s="11">
        <f t="shared" ref="AV825:AV882" si="492">($L825-AA825)*1000 - $L825*1000*$B$5-AA825*1000*$B$5-AA825*1000*$B$6</f>
        <v>-8001.4</v>
      </c>
      <c r="AW825" s="11">
        <f t="shared" ref="AW825:AW882" si="493">($L825-AB825)*1000 - $L825*1000*$B$5-AB825*1000*$B$5-AB825*1000*$B$6</f>
        <v>-6998.4749999999995</v>
      </c>
      <c r="AX825" s="11">
        <f t="shared" ref="AX825:AX882" si="494">($L825-AC825)*1000 - $L825*1000*$B$5-AC825*1000*$B$5-AC825*1000*$B$6</f>
        <v>-6998.4749999999995</v>
      </c>
      <c r="AY825" s="11">
        <f t="shared" ref="AY825:AY882" si="495">($L825-AD825)*1000 - $L825*1000*$B$5-AD825*1000*$B$5-AD825*1000*$B$6</f>
        <v>-5494.0874999999996</v>
      </c>
      <c r="AZ825" s="11"/>
      <c r="BA825" s="11"/>
      <c r="BB825" s="11">
        <f t="shared" ref="BB825:BB882" si="496">(M825-$L825)*1000 - $L825*1000*$B$5-M825*1000*$B$5-M825*1000*$B$6</f>
        <v>16.14999999999992</v>
      </c>
      <c r="BC825" s="11">
        <f t="shared" ref="BC825:BC882" si="497">(N825-$L825)*1000 - $L825*1000*$B$5-N825*1000*$B$5-N825*1000*$B$6</f>
        <v>3505.9125000000004</v>
      </c>
      <c r="BD825" s="11">
        <f t="shared" ref="BD825:BD882" si="498">(O825-$L825)*1000 - $L825*1000*$B$5-O825*1000*$B$5-O825*1000*$B$6</f>
        <v>5001.5250000000005</v>
      </c>
      <c r="BE825" s="11">
        <f t="shared" ref="BE825:BE882" si="499">(P825-$L825)*1000 - $L825*1000*$B$5-P825*1000*$B$5-P825*1000*$B$6</f>
        <v>3505.9125000000004</v>
      </c>
      <c r="BF825" s="11">
        <f t="shared" ref="BF825:BF882" si="500">(Q825-$L825)*1000 - $L825*1000*$B$5-Q825*1000*$B$5-Q825*1000*$B$6</f>
        <v>3505.9125000000004</v>
      </c>
      <c r="BG825" s="11">
        <f t="shared" ref="BG825:BG882" si="501">(R825-$L825)*1000 - $L825*1000*$B$5-R825*1000*$B$5-R825*1000*$B$6</f>
        <v>6497.1375000000007</v>
      </c>
      <c r="BH825" s="11">
        <f t="shared" ref="BH825:BH882" si="502">(S825-$L825)*1000 - $L825*1000*$B$5-S825*1000*$B$5-S825*1000*$B$6</f>
        <v>6995.6750000000002</v>
      </c>
      <c r="BI825" s="11">
        <f t="shared" ref="BI825:BI882" si="503">(T825-$L825)*1000 - $L825*1000*$B$5-T825*1000*$B$5-T825*1000*$B$6</f>
        <v>5500.0625</v>
      </c>
      <c r="BJ825" s="11">
        <f t="shared" ref="BJ825:BJ882" si="504">(U825-$L825)*1000 - $L825*1000*$B$5-U825*1000*$B$5-U825*1000*$B$6</f>
        <v>5500.0625</v>
      </c>
      <c r="BK825" s="11">
        <f t="shared" ref="BK825:BK882" si="505">(V825-$L825)*1000 - $L825*1000*$B$5-V825*1000*$B$5-V825*1000*$B$6</f>
        <v>5500.0625</v>
      </c>
      <c r="BL825" s="11">
        <f t="shared" ref="BL825:BL882" si="506">(W825-$L825)*1000 - $L825*1000*$B$5-W825*1000*$B$5-W825*1000*$B$6</f>
        <v>5500.0625</v>
      </c>
      <c r="BM825" s="11">
        <f t="shared" ref="BM825:BM882" si="507">(X825-$L825)*1000 - $L825*1000*$B$5-X825*1000*$B$5-X825*1000*$B$6</f>
        <v>5998.6</v>
      </c>
      <c r="BN825" s="11">
        <f t="shared" ref="BN825:BN882" si="508">(Y825-$L825)*1000 - $L825*1000*$B$5-Y825*1000*$B$5-Y825*1000*$B$6</f>
        <v>6497.1375000000007</v>
      </c>
      <c r="BO825" s="11">
        <f t="shared" ref="BO825:BO882" si="509">(Z825-$L825)*1000 - $L825*1000*$B$5-Z825*1000*$B$5-Z825*1000*$B$6</f>
        <v>5998.6</v>
      </c>
      <c r="BP825" s="11">
        <f t="shared" ref="BP825:BP882" si="510">(AA825-$L825)*1000 - $L825*1000*$B$5-AA825*1000*$B$5-AA825*1000*$B$6</f>
        <v>5998.6</v>
      </c>
      <c r="BQ825" s="11">
        <f t="shared" ref="BQ825:BQ882" si="511">(AB825-$L825)*1000 - $L825*1000*$B$5-AB825*1000*$B$5-AB825*1000*$B$6</f>
        <v>5001.5250000000005</v>
      </c>
      <c r="BR825" s="11">
        <f t="shared" ref="BR825:BR882" si="512">(AC825-$L825)*1000 - $L825*1000*$B$5-AC825*1000*$B$5-AC825*1000*$B$6</f>
        <v>5001.5250000000005</v>
      </c>
      <c r="BS825" s="11">
        <f t="shared" ref="BS825:BS882" si="513">(AD825-$L825)*1000 - $L825*1000*$B$5-AD825*1000*$B$5-AD825*1000*$B$6</f>
        <v>3505.9125000000004</v>
      </c>
    </row>
    <row r="826" spans="1:71" ht="16" customHeight="1">
      <c r="A826" s="2">
        <v>44001</v>
      </c>
      <c r="B826" s="10" t="s">
        <v>1208</v>
      </c>
      <c r="C826" s="11">
        <v>4</v>
      </c>
      <c r="D826" s="10">
        <v>-153</v>
      </c>
      <c r="E826" s="10">
        <v>1.3</v>
      </c>
      <c r="K826">
        <v>0</v>
      </c>
      <c r="L826" t="s">
        <v>1578</v>
      </c>
      <c r="M826" t="s">
        <v>1568</v>
      </c>
      <c r="N826" t="s">
        <v>2266</v>
      </c>
      <c r="O826" t="s">
        <v>2270</v>
      </c>
      <c r="P826" t="s">
        <v>1579</v>
      </c>
      <c r="Q826" t="s">
        <v>1578</v>
      </c>
      <c r="R826" t="s">
        <v>1580</v>
      </c>
      <c r="S826" t="s">
        <v>1570</v>
      </c>
      <c r="T826" t="s">
        <v>1570</v>
      </c>
      <c r="U826" t="s">
        <v>2271</v>
      </c>
      <c r="V826" t="s">
        <v>2270</v>
      </c>
      <c r="W826" t="s">
        <v>2270</v>
      </c>
      <c r="X826" t="s">
        <v>2066</v>
      </c>
      <c r="Y826" t="s">
        <v>2270</v>
      </c>
      <c r="Z826" t="s">
        <v>1578</v>
      </c>
      <c r="AA826" t="s">
        <v>1580</v>
      </c>
      <c r="AB826" t="s">
        <v>1579</v>
      </c>
      <c r="AC826" t="s">
        <v>1579</v>
      </c>
      <c r="AD826" t="s">
        <v>1572</v>
      </c>
      <c r="AH826" s="11">
        <f t="shared" si="478"/>
        <v>815.16249999999991</v>
      </c>
      <c r="AI826" s="11">
        <f t="shared" si="479"/>
        <v>-4700.9250000000002</v>
      </c>
      <c r="AJ826" s="11">
        <f t="shared" si="480"/>
        <v>-2695.0749999999998</v>
      </c>
      <c r="AK826" s="11">
        <f t="shared" si="481"/>
        <v>-689.22500000000002</v>
      </c>
      <c r="AL826" s="11">
        <f t="shared" si="482"/>
        <v>-1692.15</v>
      </c>
      <c r="AM826" s="11">
        <f t="shared" si="483"/>
        <v>-187.76250000000005</v>
      </c>
      <c r="AN826" s="11">
        <f t="shared" si="484"/>
        <v>313.69999999999993</v>
      </c>
      <c r="AO826" s="11">
        <f t="shared" si="485"/>
        <v>313.69999999999993</v>
      </c>
      <c r="AP826" s="11">
        <f t="shared" si="486"/>
        <v>-1190.6875</v>
      </c>
      <c r="AQ826" s="11">
        <f t="shared" si="487"/>
        <v>-2695.0749999999998</v>
      </c>
      <c r="AR826" s="11">
        <f t="shared" si="488"/>
        <v>-2695.0749999999998</v>
      </c>
      <c r="AS826" s="11">
        <f t="shared" si="489"/>
        <v>-2193.6125000000002</v>
      </c>
      <c r="AT826" s="11">
        <f t="shared" si="490"/>
        <v>-2695.0749999999998</v>
      </c>
      <c r="AU826" s="11">
        <f t="shared" si="491"/>
        <v>-1692.15</v>
      </c>
      <c r="AV826" s="11">
        <f t="shared" si="492"/>
        <v>-187.76250000000005</v>
      </c>
      <c r="AW826" s="11">
        <f t="shared" si="493"/>
        <v>-689.22500000000002</v>
      </c>
      <c r="AX826" s="11">
        <f t="shared" si="494"/>
        <v>-689.22500000000002</v>
      </c>
      <c r="AY826" s="11">
        <f t="shared" si="495"/>
        <v>1316.625</v>
      </c>
      <c r="AZ826" s="11"/>
      <c r="BA826" s="11"/>
      <c r="BB826" s="11">
        <f t="shared" si="496"/>
        <v>-4184.8374999999996</v>
      </c>
      <c r="BC826" s="11">
        <f t="shared" si="497"/>
        <v>1299.0750000000003</v>
      </c>
      <c r="BD826" s="11">
        <f t="shared" si="498"/>
        <v>-695.07500000000005</v>
      </c>
      <c r="BE826" s="11">
        <f t="shared" si="499"/>
        <v>-2689.2249999999999</v>
      </c>
      <c r="BF826" s="11">
        <f t="shared" si="500"/>
        <v>-1692.15</v>
      </c>
      <c r="BG826" s="11">
        <f t="shared" si="501"/>
        <v>-3187.7624999999998</v>
      </c>
      <c r="BH826" s="11">
        <f t="shared" si="502"/>
        <v>-3686.2999999999997</v>
      </c>
      <c r="BI826" s="11">
        <f t="shared" si="503"/>
        <v>-3686.2999999999997</v>
      </c>
      <c r="BJ826" s="11">
        <f t="shared" si="504"/>
        <v>-2190.6875</v>
      </c>
      <c r="BK826" s="11">
        <f t="shared" si="505"/>
        <v>-695.07500000000005</v>
      </c>
      <c r="BL826" s="11">
        <f t="shared" si="506"/>
        <v>-695.07500000000005</v>
      </c>
      <c r="BM826" s="11">
        <f t="shared" si="507"/>
        <v>-1193.6125000000002</v>
      </c>
      <c r="BN826" s="11">
        <f t="shared" si="508"/>
        <v>-695.07500000000005</v>
      </c>
      <c r="BO826" s="11">
        <f t="shared" si="509"/>
        <v>-1692.15</v>
      </c>
      <c r="BP826" s="11">
        <f t="shared" si="510"/>
        <v>-3187.7624999999998</v>
      </c>
      <c r="BQ826" s="11">
        <f t="shared" si="511"/>
        <v>-2689.2249999999999</v>
      </c>
      <c r="BR826" s="11">
        <f t="shared" si="512"/>
        <v>-2689.2249999999999</v>
      </c>
      <c r="BS826" s="11">
        <f t="shared" si="513"/>
        <v>-4683.375</v>
      </c>
    </row>
    <row r="827" spans="1:71" ht="16" customHeight="1">
      <c r="A827" s="2">
        <v>44001</v>
      </c>
      <c r="B827" s="10" t="s">
        <v>1295</v>
      </c>
      <c r="C827" s="11">
        <v>5</v>
      </c>
      <c r="D827" s="10">
        <v>-136</v>
      </c>
      <c r="E827" s="10">
        <v>5.6</v>
      </c>
      <c r="K827">
        <v>0</v>
      </c>
      <c r="L827" t="s">
        <v>140</v>
      </c>
      <c r="M827" t="s">
        <v>212</v>
      </c>
      <c r="N827" t="s">
        <v>145</v>
      </c>
      <c r="O827" t="s">
        <v>140</v>
      </c>
      <c r="P827" t="s">
        <v>754</v>
      </c>
      <c r="Q827" t="s">
        <v>138</v>
      </c>
      <c r="R827" t="s">
        <v>754</v>
      </c>
      <c r="S827" t="s">
        <v>142</v>
      </c>
      <c r="T827" t="s">
        <v>140</v>
      </c>
      <c r="U827" t="s">
        <v>140</v>
      </c>
      <c r="V827" t="s">
        <v>138</v>
      </c>
      <c r="W827" t="s">
        <v>139</v>
      </c>
      <c r="X827" t="s">
        <v>754</v>
      </c>
      <c r="Y827" t="s">
        <v>138</v>
      </c>
      <c r="Z827" t="s">
        <v>139</v>
      </c>
      <c r="AA827" t="s">
        <v>138</v>
      </c>
      <c r="AB827" t="s">
        <v>137</v>
      </c>
      <c r="AC827" t="s">
        <v>138</v>
      </c>
      <c r="AD827" t="s">
        <v>2065</v>
      </c>
      <c r="AH827" s="11">
        <f t="shared" si="478"/>
        <v>-4875.1750000000002</v>
      </c>
      <c r="AI827" s="11">
        <f t="shared" si="479"/>
        <v>-3370.7875000000004</v>
      </c>
      <c r="AJ827" s="11">
        <f t="shared" si="480"/>
        <v>-863.47500000000002</v>
      </c>
      <c r="AK827" s="11">
        <f t="shared" si="481"/>
        <v>-362.01250000000005</v>
      </c>
      <c r="AL827" s="11">
        <f t="shared" si="482"/>
        <v>640.91250000000002</v>
      </c>
      <c r="AM827" s="11">
        <f t="shared" si="483"/>
        <v>-362.01250000000005</v>
      </c>
      <c r="AN827" s="11">
        <f t="shared" si="484"/>
        <v>-1364.9375</v>
      </c>
      <c r="AO827" s="11">
        <f t="shared" si="485"/>
        <v>-863.47500000000002</v>
      </c>
      <c r="AP827" s="11">
        <f t="shared" si="486"/>
        <v>-863.47500000000002</v>
      </c>
      <c r="AQ827" s="11">
        <f t="shared" si="487"/>
        <v>640.91250000000002</v>
      </c>
      <c r="AR827" s="11">
        <f t="shared" si="488"/>
        <v>139.45000000000005</v>
      </c>
      <c r="AS827" s="11">
        <f t="shared" si="489"/>
        <v>-362.01250000000005</v>
      </c>
      <c r="AT827" s="11">
        <f t="shared" si="490"/>
        <v>640.91250000000002</v>
      </c>
      <c r="AU827" s="11">
        <f t="shared" si="491"/>
        <v>139.45000000000005</v>
      </c>
      <c r="AV827" s="11">
        <f t="shared" si="492"/>
        <v>640.91250000000002</v>
      </c>
      <c r="AW827" s="11">
        <f t="shared" si="493"/>
        <v>1142.375</v>
      </c>
      <c r="AX827" s="11">
        <f t="shared" si="494"/>
        <v>640.91250000000002</v>
      </c>
      <c r="AY827" s="11">
        <f t="shared" si="495"/>
        <v>1643.8374999999999</v>
      </c>
      <c r="AZ827" s="11"/>
      <c r="BA827" s="11"/>
      <c r="BB827" s="11">
        <f t="shared" si="496"/>
        <v>3124.8249999999998</v>
      </c>
      <c r="BC827" s="11">
        <f t="shared" si="497"/>
        <v>1629.2124999999999</v>
      </c>
      <c r="BD827" s="11">
        <f t="shared" si="498"/>
        <v>-863.47500000000002</v>
      </c>
      <c r="BE827" s="11">
        <f t="shared" si="499"/>
        <v>-1362.0125</v>
      </c>
      <c r="BF827" s="11">
        <f t="shared" si="500"/>
        <v>-2359.0875000000001</v>
      </c>
      <c r="BG827" s="11">
        <f t="shared" si="501"/>
        <v>-1362.0125</v>
      </c>
      <c r="BH827" s="11">
        <f t="shared" si="502"/>
        <v>-364.9375</v>
      </c>
      <c r="BI827" s="11">
        <f t="shared" si="503"/>
        <v>-863.47500000000002</v>
      </c>
      <c r="BJ827" s="11">
        <f t="shared" si="504"/>
        <v>-863.47500000000002</v>
      </c>
      <c r="BK827" s="11">
        <f t="shared" si="505"/>
        <v>-2359.0875000000001</v>
      </c>
      <c r="BL827" s="11">
        <f t="shared" si="506"/>
        <v>-1860.55</v>
      </c>
      <c r="BM827" s="11">
        <f t="shared" si="507"/>
        <v>-1362.0125</v>
      </c>
      <c r="BN827" s="11">
        <f t="shared" si="508"/>
        <v>-2359.0875000000001</v>
      </c>
      <c r="BO827" s="11">
        <f t="shared" si="509"/>
        <v>-1860.55</v>
      </c>
      <c r="BP827" s="11">
        <f t="shared" si="510"/>
        <v>-2359.0875000000001</v>
      </c>
      <c r="BQ827" s="11">
        <f t="shared" si="511"/>
        <v>-2857.625</v>
      </c>
      <c r="BR827" s="11">
        <f t="shared" si="512"/>
        <v>-2359.0875000000001</v>
      </c>
      <c r="BS827" s="11">
        <f t="shared" si="513"/>
        <v>-3356.1625000000004</v>
      </c>
    </row>
    <row r="828" spans="1:71" ht="16" customHeight="1">
      <c r="A828" s="2">
        <v>44001</v>
      </c>
      <c r="B828" s="10" t="s">
        <v>282</v>
      </c>
      <c r="C828" s="11">
        <v>6</v>
      </c>
      <c r="D828" s="10">
        <v>-134</v>
      </c>
      <c r="E828" s="10">
        <v>-0.1</v>
      </c>
      <c r="K828">
        <v>0</v>
      </c>
      <c r="L828" t="s">
        <v>779</v>
      </c>
      <c r="M828" t="s">
        <v>125</v>
      </c>
      <c r="N828" t="s">
        <v>363</v>
      </c>
      <c r="O828" t="s">
        <v>360</v>
      </c>
      <c r="P828" t="s">
        <v>481</v>
      </c>
      <c r="Q828" t="s">
        <v>482</v>
      </c>
      <c r="R828" t="s">
        <v>1581</v>
      </c>
      <c r="S828" t="s">
        <v>365</v>
      </c>
      <c r="T828" t="s">
        <v>1581</v>
      </c>
      <c r="U828" t="s">
        <v>1581</v>
      </c>
      <c r="V828" t="s">
        <v>359</v>
      </c>
      <c r="W828" t="s">
        <v>358</v>
      </c>
      <c r="X828" t="s">
        <v>481</v>
      </c>
      <c r="Y828" t="s">
        <v>359</v>
      </c>
      <c r="Z828" t="s">
        <v>359</v>
      </c>
      <c r="AA828" t="s">
        <v>359</v>
      </c>
      <c r="AB828" t="s">
        <v>358</v>
      </c>
      <c r="AC828" t="s">
        <v>359</v>
      </c>
      <c r="AD828" t="s">
        <v>361</v>
      </c>
      <c r="AH828" s="11">
        <f t="shared" si="478"/>
        <v>-1447.5875000000001</v>
      </c>
      <c r="AI828" s="11">
        <f t="shared" si="479"/>
        <v>-4456.3625000000002</v>
      </c>
      <c r="AJ828" s="11">
        <f t="shared" si="480"/>
        <v>-4957.8249999999998</v>
      </c>
      <c r="AK828" s="11">
        <f t="shared" si="481"/>
        <v>-6963.6750000000002</v>
      </c>
      <c r="AL828" s="11">
        <f t="shared" si="482"/>
        <v>-5960.75</v>
      </c>
      <c r="AM828" s="11">
        <f t="shared" si="483"/>
        <v>-7465.1374999999998</v>
      </c>
      <c r="AN828" s="11">
        <f t="shared" si="484"/>
        <v>-6462.2124999999996</v>
      </c>
      <c r="AO828" s="11">
        <f t="shared" si="485"/>
        <v>-7465.1374999999998</v>
      </c>
      <c r="AP828" s="11">
        <f t="shared" si="486"/>
        <v>-7465.1374999999998</v>
      </c>
      <c r="AQ828" s="11">
        <f t="shared" si="487"/>
        <v>-7966.6</v>
      </c>
      <c r="AR828" s="11">
        <f t="shared" si="488"/>
        <v>-8468.0625</v>
      </c>
      <c r="AS828" s="11">
        <f t="shared" si="489"/>
        <v>-6963.6750000000002</v>
      </c>
      <c r="AT828" s="11">
        <f t="shared" si="490"/>
        <v>-7966.6</v>
      </c>
      <c r="AU828" s="11">
        <f t="shared" si="491"/>
        <v>-7966.6</v>
      </c>
      <c r="AV828" s="11">
        <f t="shared" si="492"/>
        <v>-7966.6</v>
      </c>
      <c r="AW828" s="11">
        <f t="shared" si="493"/>
        <v>-8468.0625</v>
      </c>
      <c r="AX828" s="11">
        <f t="shared" si="494"/>
        <v>-7966.6</v>
      </c>
      <c r="AY828" s="11">
        <f t="shared" si="495"/>
        <v>-5459.2875000000004</v>
      </c>
      <c r="AZ828" s="11"/>
      <c r="BA828" s="11"/>
      <c r="BB828" s="11">
        <f t="shared" si="496"/>
        <v>-447.58750000000003</v>
      </c>
      <c r="BC828" s="11">
        <f t="shared" si="497"/>
        <v>2543.6374999999998</v>
      </c>
      <c r="BD828" s="11">
        <f t="shared" si="498"/>
        <v>3042.1750000000002</v>
      </c>
      <c r="BE828" s="11">
        <f t="shared" si="499"/>
        <v>5036.3249999999998</v>
      </c>
      <c r="BF828" s="11">
        <f t="shared" si="500"/>
        <v>4039.25</v>
      </c>
      <c r="BG828" s="11">
        <f t="shared" si="501"/>
        <v>5534.8625000000002</v>
      </c>
      <c r="BH828" s="11">
        <f t="shared" si="502"/>
        <v>4537.7875000000004</v>
      </c>
      <c r="BI828" s="11">
        <f t="shared" si="503"/>
        <v>5534.8625000000002</v>
      </c>
      <c r="BJ828" s="11">
        <f t="shared" si="504"/>
        <v>5534.8625000000002</v>
      </c>
      <c r="BK828" s="11">
        <f t="shared" si="505"/>
        <v>6033.4</v>
      </c>
      <c r="BL828" s="11">
        <f t="shared" si="506"/>
        <v>6531.9375</v>
      </c>
      <c r="BM828" s="11">
        <f t="shared" si="507"/>
        <v>5036.3249999999998</v>
      </c>
      <c r="BN828" s="11">
        <f t="shared" si="508"/>
        <v>6033.4</v>
      </c>
      <c r="BO828" s="11">
        <f t="shared" si="509"/>
        <v>6033.4</v>
      </c>
      <c r="BP828" s="11">
        <f t="shared" si="510"/>
        <v>6033.4</v>
      </c>
      <c r="BQ828" s="11">
        <f t="shared" si="511"/>
        <v>6531.9375</v>
      </c>
      <c r="BR828" s="11">
        <f t="shared" si="512"/>
        <v>6033.4</v>
      </c>
      <c r="BS828" s="11">
        <f t="shared" si="513"/>
        <v>3540.7125000000001</v>
      </c>
    </row>
    <row r="829" spans="1:71" ht="16" customHeight="1">
      <c r="A829" s="2">
        <v>44001</v>
      </c>
      <c r="B829" s="10" t="s">
        <v>80</v>
      </c>
      <c r="C829" s="11">
        <v>7</v>
      </c>
      <c r="D829" s="10">
        <v>-131</v>
      </c>
      <c r="E829" s="10">
        <v>2.6</v>
      </c>
      <c r="K829">
        <v>0</v>
      </c>
      <c r="L829" t="s">
        <v>1322</v>
      </c>
      <c r="M829" t="s">
        <v>1323</v>
      </c>
      <c r="N829" t="s">
        <v>1327</v>
      </c>
      <c r="O829" t="s">
        <v>1329</v>
      </c>
      <c r="P829" t="s">
        <v>1328</v>
      </c>
      <c r="Q829" t="s">
        <v>1324</v>
      </c>
      <c r="R829" t="s">
        <v>1323</v>
      </c>
      <c r="S829" t="s">
        <v>1324</v>
      </c>
      <c r="T829" t="s">
        <v>1328</v>
      </c>
      <c r="U829" t="s">
        <v>1328</v>
      </c>
      <c r="V829" t="s">
        <v>1327</v>
      </c>
      <c r="W829" t="s">
        <v>1324</v>
      </c>
      <c r="X829" t="s">
        <v>1328</v>
      </c>
      <c r="Y829" t="s">
        <v>1324</v>
      </c>
      <c r="Z829" t="s">
        <v>1324</v>
      </c>
      <c r="AA829" t="s">
        <v>1323</v>
      </c>
      <c r="AB829" t="s">
        <v>1323</v>
      </c>
      <c r="AC829" t="s">
        <v>1326</v>
      </c>
      <c r="AD829" t="s">
        <v>1322</v>
      </c>
      <c r="AH829" s="11">
        <f t="shared" si="478"/>
        <v>-2268.7750000000001</v>
      </c>
      <c r="AI829" s="11">
        <f t="shared" si="479"/>
        <v>-3773.1625000000004</v>
      </c>
      <c r="AJ829" s="11">
        <f t="shared" si="480"/>
        <v>-4274.625</v>
      </c>
      <c r="AK829" s="11">
        <f t="shared" si="481"/>
        <v>-3271.7000000000003</v>
      </c>
      <c r="AL829" s="11">
        <f t="shared" si="482"/>
        <v>-2770.2375000000002</v>
      </c>
      <c r="AM829" s="11">
        <f t="shared" si="483"/>
        <v>-2268.7750000000001</v>
      </c>
      <c r="AN829" s="11">
        <f t="shared" si="484"/>
        <v>-2770.2375000000002</v>
      </c>
      <c r="AO829" s="11">
        <f t="shared" si="485"/>
        <v>-3271.7000000000003</v>
      </c>
      <c r="AP829" s="11">
        <f t="shared" si="486"/>
        <v>-3271.7000000000003</v>
      </c>
      <c r="AQ829" s="11">
        <f t="shared" si="487"/>
        <v>-3773.1625000000004</v>
      </c>
      <c r="AR829" s="11">
        <f t="shared" si="488"/>
        <v>-2770.2375000000002</v>
      </c>
      <c r="AS829" s="11">
        <f t="shared" si="489"/>
        <v>-3271.7000000000003</v>
      </c>
      <c r="AT829" s="11">
        <f t="shared" si="490"/>
        <v>-2770.2375000000002</v>
      </c>
      <c r="AU829" s="11">
        <f t="shared" si="491"/>
        <v>-2770.2375000000002</v>
      </c>
      <c r="AV829" s="11">
        <f t="shared" si="492"/>
        <v>-2268.7750000000001</v>
      </c>
      <c r="AW829" s="11">
        <f t="shared" si="493"/>
        <v>-2268.7750000000001</v>
      </c>
      <c r="AX829" s="11">
        <f t="shared" si="494"/>
        <v>-1767.3125</v>
      </c>
      <c r="AY829" s="11">
        <f t="shared" si="495"/>
        <v>-1265.8499999999999</v>
      </c>
      <c r="AZ829" s="11"/>
      <c r="BA829" s="11"/>
      <c r="BB829" s="11">
        <f t="shared" si="496"/>
        <v>-268.77499999999998</v>
      </c>
      <c r="BC829" s="11">
        <f t="shared" si="497"/>
        <v>1226.8374999999999</v>
      </c>
      <c r="BD829" s="11">
        <f t="shared" si="498"/>
        <v>1725.375</v>
      </c>
      <c r="BE829" s="11">
        <f t="shared" si="499"/>
        <v>728.3</v>
      </c>
      <c r="BF829" s="11">
        <f t="shared" si="500"/>
        <v>229.76250000000005</v>
      </c>
      <c r="BG829" s="11">
        <f t="shared" si="501"/>
        <v>-268.77499999999998</v>
      </c>
      <c r="BH829" s="11">
        <f t="shared" si="502"/>
        <v>229.76250000000005</v>
      </c>
      <c r="BI829" s="11">
        <f t="shared" si="503"/>
        <v>728.3</v>
      </c>
      <c r="BJ829" s="11">
        <f t="shared" si="504"/>
        <v>728.3</v>
      </c>
      <c r="BK829" s="11">
        <f t="shared" si="505"/>
        <v>1226.8374999999999</v>
      </c>
      <c r="BL829" s="11">
        <f t="shared" si="506"/>
        <v>229.76250000000005</v>
      </c>
      <c r="BM829" s="11">
        <f t="shared" si="507"/>
        <v>728.3</v>
      </c>
      <c r="BN829" s="11">
        <f t="shared" si="508"/>
        <v>229.76250000000005</v>
      </c>
      <c r="BO829" s="11">
        <f t="shared" si="509"/>
        <v>229.76250000000005</v>
      </c>
      <c r="BP829" s="11">
        <f t="shared" si="510"/>
        <v>-268.77499999999998</v>
      </c>
      <c r="BQ829" s="11">
        <f t="shared" si="511"/>
        <v>-268.77499999999998</v>
      </c>
      <c r="BR829" s="11">
        <f t="shared" si="512"/>
        <v>-767.3125</v>
      </c>
      <c r="BS829" s="11">
        <f t="shared" si="513"/>
        <v>-1265.8499999999999</v>
      </c>
    </row>
    <row r="830" spans="1:71" ht="16" customHeight="1">
      <c r="A830" s="2">
        <v>44001</v>
      </c>
      <c r="B830" s="10" t="s">
        <v>136</v>
      </c>
      <c r="C830" s="11">
        <v>8</v>
      </c>
      <c r="D830" s="10">
        <v>-117</v>
      </c>
      <c r="E830" s="10">
        <v>0.6</v>
      </c>
      <c r="K830">
        <v>0</v>
      </c>
      <c r="L830" t="s">
        <v>365</v>
      </c>
      <c r="M830" t="s">
        <v>365</v>
      </c>
      <c r="N830" t="s">
        <v>481</v>
      </c>
      <c r="O830" t="s">
        <v>365</v>
      </c>
      <c r="P830" t="s">
        <v>481</v>
      </c>
      <c r="Q830" t="s">
        <v>482</v>
      </c>
      <c r="R830" t="s">
        <v>482</v>
      </c>
      <c r="S830" t="s">
        <v>482</v>
      </c>
      <c r="T830" t="s">
        <v>361</v>
      </c>
      <c r="U830" t="s">
        <v>482</v>
      </c>
      <c r="V830" t="s">
        <v>360</v>
      </c>
      <c r="W830" t="s">
        <v>360</v>
      </c>
      <c r="X830" t="s">
        <v>361</v>
      </c>
      <c r="Y830" t="s">
        <v>361</v>
      </c>
      <c r="Z830" t="s">
        <v>482</v>
      </c>
      <c r="AA830" t="s">
        <v>482</v>
      </c>
      <c r="AB830" t="s">
        <v>361</v>
      </c>
      <c r="AC830" t="s">
        <v>482</v>
      </c>
      <c r="AD830" t="s">
        <v>482</v>
      </c>
      <c r="AH830" s="11">
        <f t="shared" si="478"/>
        <v>-970.05000000000007</v>
      </c>
      <c r="AI830" s="11">
        <f t="shared" si="479"/>
        <v>-1471.5125</v>
      </c>
      <c r="AJ830" s="11">
        <f t="shared" si="480"/>
        <v>-970.05000000000007</v>
      </c>
      <c r="AK830" s="11">
        <f t="shared" si="481"/>
        <v>-1471.5125</v>
      </c>
      <c r="AL830" s="11">
        <f t="shared" si="482"/>
        <v>-468.58750000000003</v>
      </c>
      <c r="AM830" s="11">
        <f t="shared" si="483"/>
        <v>-468.58750000000003</v>
      </c>
      <c r="AN830" s="11">
        <f t="shared" si="484"/>
        <v>-468.58750000000003</v>
      </c>
      <c r="AO830" s="11">
        <f t="shared" si="485"/>
        <v>32.874999999999886</v>
      </c>
      <c r="AP830" s="11">
        <f t="shared" si="486"/>
        <v>-468.58750000000003</v>
      </c>
      <c r="AQ830" s="11">
        <f t="shared" si="487"/>
        <v>534.33749999999986</v>
      </c>
      <c r="AR830" s="11">
        <f t="shared" si="488"/>
        <v>534.33749999999986</v>
      </c>
      <c r="AS830" s="11">
        <f t="shared" si="489"/>
        <v>32.874999999999886</v>
      </c>
      <c r="AT830" s="11">
        <f t="shared" si="490"/>
        <v>32.874999999999886</v>
      </c>
      <c r="AU830" s="11">
        <f t="shared" si="491"/>
        <v>-468.58750000000003</v>
      </c>
      <c r="AV830" s="11">
        <f t="shared" si="492"/>
        <v>-468.58750000000003</v>
      </c>
      <c r="AW830" s="11">
        <f t="shared" si="493"/>
        <v>32.874999999999886</v>
      </c>
      <c r="AX830" s="11">
        <f t="shared" si="494"/>
        <v>-468.58750000000003</v>
      </c>
      <c r="AY830" s="11">
        <f t="shared" si="495"/>
        <v>-468.58750000000003</v>
      </c>
      <c r="AZ830" s="11"/>
      <c r="BA830" s="11"/>
      <c r="BB830" s="11">
        <f t="shared" si="496"/>
        <v>-970.05000000000007</v>
      </c>
      <c r="BC830" s="11">
        <f t="shared" si="497"/>
        <v>-471.51250000000005</v>
      </c>
      <c r="BD830" s="11">
        <f t="shared" si="498"/>
        <v>-970.05000000000007</v>
      </c>
      <c r="BE830" s="11">
        <f t="shared" si="499"/>
        <v>-471.51250000000005</v>
      </c>
      <c r="BF830" s="11">
        <f t="shared" si="500"/>
        <v>-1468.5875000000001</v>
      </c>
      <c r="BG830" s="11">
        <f t="shared" si="501"/>
        <v>-1468.5875000000001</v>
      </c>
      <c r="BH830" s="11">
        <f t="shared" si="502"/>
        <v>-1468.5875000000001</v>
      </c>
      <c r="BI830" s="11">
        <f t="shared" si="503"/>
        <v>-1967.125</v>
      </c>
      <c r="BJ830" s="11">
        <f t="shared" si="504"/>
        <v>-1468.5875000000001</v>
      </c>
      <c r="BK830" s="11">
        <f t="shared" si="505"/>
        <v>-2465.6624999999999</v>
      </c>
      <c r="BL830" s="11">
        <f t="shared" si="506"/>
        <v>-2465.6624999999999</v>
      </c>
      <c r="BM830" s="11">
        <f t="shared" si="507"/>
        <v>-1967.125</v>
      </c>
      <c r="BN830" s="11">
        <f t="shared" si="508"/>
        <v>-1967.125</v>
      </c>
      <c r="BO830" s="11">
        <f t="shared" si="509"/>
        <v>-1468.5875000000001</v>
      </c>
      <c r="BP830" s="11">
        <f t="shared" si="510"/>
        <v>-1468.5875000000001</v>
      </c>
      <c r="BQ830" s="11">
        <f t="shared" si="511"/>
        <v>-1967.125</v>
      </c>
      <c r="BR830" s="11">
        <f t="shared" si="512"/>
        <v>-1468.5875000000001</v>
      </c>
      <c r="BS830" s="11">
        <f t="shared" si="513"/>
        <v>-1468.5875000000001</v>
      </c>
    </row>
    <row r="831" spans="1:71" ht="16" customHeight="1">
      <c r="A831" s="2">
        <v>44001</v>
      </c>
      <c r="B831" s="10" t="s">
        <v>165</v>
      </c>
      <c r="C831" s="11">
        <v>9</v>
      </c>
      <c r="D831" s="10">
        <v>-111</v>
      </c>
      <c r="E831" s="10">
        <v>-0.3</v>
      </c>
      <c r="I831">
        <v>1.8296725900806419E-2</v>
      </c>
      <c r="K831">
        <v>0</v>
      </c>
      <c r="L831" t="s">
        <v>1953</v>
      </c>
      <c r="M831" t="s">
        <v>1952</v>
      </c>
      <c r="N831" t="s">
        <v>1953</v>
      </c>
      <c r="O831" t="s">
        <v>463</v>
      </c>
      <c r="P831" t="s">
        <v>1949</v>
      </c>
      <c r="Q831" t="s">
        <v>1950</v>
      </c>
      <c r="R831" t="s">
        <v>1950</v>
      </c>
      <c r="S831" t="s">
        <v>1949</v>
      </c>
      <c r="T831" t="s">
        <v>1949</v>
      </c>
      <c r="U831" t="s">
        <v>1949</v>
      </c>
      <c r="V831" t="s">
        <v>1949</v>
      </c>
      <c r="W831" t="s">
        <v>1950</v>
      </c>
      <c r="X831" t="s">
        <v>1949</v>
      </c>
      <c r="Y831" t="s">
        <v>1950</v>
      </c>
      <c r="Z831" t="s">
        <v>1950</v>
      </c>
      <c r="AA831" t="s">
        <v>1952</v>
      </c>
      <c r="AB831" t="s">
        <v>2881</v>
      </c>
      <c r="AC831" t="s">
        <v>456</v>
      </c>
      <c r="AD831" t="s">
        <v>229</v>
      </c>
      <c r="AH831" s="11">
        <f t="shared" si="478"/>
        <v>15.588749999998569</v>
      </c>
      <c r="AI831" s="11">
        <f t="shared" si="479"/>
        <v>-134.85000000000002</v>
      </c>
      <c r="AJ831" s="11">
        <f t="shared" si="480"/>
        <v>-235.14250000000143</v>
      </c>
      <c r="AK831" s="11">
        <f t="shared" si="481"/>
        <v>-84.704752925000321</v>
      </c>
      <c r="AL831" s="11">
        <f t="shared" si="482"/>
        <v>-34.557499999998583</v>
      </c>
      <c r="AM831" s="11">
        <f t="shared" si="483"/>
        <v>-34.557499999998583</v>
      </c>
      <c r="AN831" s="11">
        <f t="shared" si="484"/>
        <v>-84.704752925000321</v>
      </c>
      <c r="AO831" s="11">
        <f t="shared" si="485"/>
        <v>-84.704752925000321</v>
      </c>
      <c r="AP831" s="11">
        <f t="shared" si="486"/>
        <v>-84.704752925000321</v>
      </c>
      <c r="AQ831" s="11">
        <f t="shared" si="487"/>
        <v>-84.704752925000321</v>
      </c>
      <c r="AR831" s="11">
        <f t="shared" si="488"/>
        <v>-34.557499999998583</v>
      </c>
      <c r="AS831" s="11">
        <f t="shared" si="489"/>
        <v>-84.704752925000321</v>
      </c>
      <c r="AT831" s="11">
        <f t="shared" si="490"/>
        <v>-34.557499999998583</v>
      </c>
      <c r="AU831" s="11">
        <f t="shared" si="491"/>
        <v>-34.557499999998583</v>
      </c>
      <c r="AV831" s="11">
        <f t="shared" si="492"/>
        <v>15.588749999998569</v>
      </c>
      <c r="AW831" s="11">
        <f t="shared" si="493"/>
        <v>166.02649707499967</v>
      </c>
      <c r="AX831" s="11">
        <f t="shared" si="494"/>
        <v>216.17375000000143</v>
      </c>
      <c r="AY831" s="11">
        <f t="shared" si="495"/>
        <v>567.19850292500041</v>
      </c>
      <c r="AZ831" s="11"/>
      <c r="BA831" s="11"/>
      <c r="BB831" s="11">
        <f t="shared" si="496"/>
        <v>-284.41124999999857</v>
      </c>
      <c r="BC831" s="11">
        <f t="shared" si="497"/>
        <v>-134.85000000000002</v>
      </c>
      <c r="BD831" s="11">
        <f t="shared" si="498"/>
        <v>-35.142499999998584</v>
      </c>
      <c r="BE831" s="11">
        <f t="shared" si="499"/>
        <v>-184.70275292499969</v>
      </c>
      <c r="BF831" s="11">
        <f t="shared" si="500"/>
        <v>-234.55750000000143</v>
      </c>
      <c r="BG831" s="11">
        <f t="shared" si="501"/>
        <v>-234.55750000000143</v>
      </c>
      <c r="BH831" s="11">
        <f t="shared" si="502"/>
        <v>-184.70275292499969</v>
      </c>
      <c r="BI831" s="11">
        <f t="shared" si="503"/>
        <v>-184.70275292499969</v>
      </c>
      <c r="BJ831" s="11">
        <f t="shared" si="504"/>
        <v>-184.70275292499969</v>
      </c>
      <c r="BK831" s="11">
        <f t="shared" si="505"/>
        <v>-184.70275292499969</v>
      </c>
      <c r="BL831" s="11">
        <f t="shared" si="506"/>
        <v>-234.55750000000143</v>
      </c>
      <c r="BM831" s="11">
        <f t="shared" si="507"/>
        <v>-184.70275292499969</v>
      </c>
      <c r="BN831" s="11">
        <f t="shared" si="508"/>
        <v>-234.55750000000143</v>
      </c>
      <c r="BO831" s="11">
        <f t="shared" si="509"/>
        <v>-234.55750000000143</v>
      </c>
      <c r="BP831" s="11">
        <f t="shared" si="510"/>
        <v>-284.41124999999857</v>
      </c>
      <c r="BQ831" s="11">
        <f t="shared" si="511"/>
        <v>-433.9715029249997</v>
      </c>
      <c r="BR831" s="11">
        <f t="shared" si="512"/>
        <v>-483.82625000000144</v>
      </c>
      <c r="BS831" s="11">
        <f t="shared" si="513"/>
        <v>-832.80349707500022</v>
      </c>
    </row>
    <row r="832" spans="1:71" ht="16" customHeight="1">
      <c r="A832" s="2">
        <v>44001</v>
      </c>
      <c r="B832" s="10" t="s">
        <v>709</v>
      </c>
      <c r="C832" s="11">
        <v>10</v>
      </c>
      <c r="D832" s="10">
        <v>-108</v>
      </c>
      <c r="E832" s="10">
        <v>0.9</v>
      </c>
      <c r="I832">
        <v>1.6988829787233959E-2</v>
      </c>
      <c r="K832">
        <v>0</v>
      </c>
      <c r="L832" t="s">
        <v>135</v>
      </c>
      <c r="M832" t="s">
        <v>1303</v>
      </c>
      <c r="N832" t="s">
        <v>1303</v>
      </c>
      <c r="O832" t="s">
        <v>1303</v>
      </c>
      <c r="P832" t="s">
        <v>1728</v>
      </c>
      <c r="Q832" t="s">
        <v>1728</v>
      </c>
      <c r="R832" t="s">
        <v>1728</v>
      </c>
      <c r="S832" t="s">
        <v>1728</v>
      </c>
      <c r="T832" t="s">
        <v>1728</v>
      </c>
      <c r="U832" t="s">
        <v>1728</v>
      </c>
      <c r="V832" t="s">
        <v>207</v>
      </c>
      <c r="W832" t="s">
        <v>1728</v>
      </c>
      <c r="X832" t="s">
        <v>1304</v>
      </c>
      <c r="Y832" t="s">
        <v>239</v>
      </c>
      <c r="Z832" t="s">
        <v>1304</v>
      </c>
      <c r="AA832" t="s">
        <v>1728</v>
      </c>
      <c r="AB832" t="s">
        <v>1304</v>
      </c>
      <c r="AC832" t="s">
        <v>239</v>
      </c>
      <c r="AD832" t="s">
        <v>1304</v>
      </c>
      <c r="AH832" s="11">
        <f t="shared" si="478"/>
        <v>888.86249999999995</v>
      </c>
      <c r="AI832" s="11">
        <f t="shared" si="479"/>
        <v>888.86249999999995</v>
      </c>
      <c r="AJ832" s="11">
        <f t="shared" si="480"/>
        <v>888.86249999999995</v>
      </c>
      <c r="AK832" s="11">
        <f t="shared" si="481"/>
        <v>2393.25</v>
      </c>
      <c r="AL832" s="11">
        <f t="shared" si="482"/>
        <v>2393.25</v>
      </c>
      <c r="AM832" s="11">
        <f t="shared" si="483"/>
        <v>2393.25</v>
      </c>
      <c r="AN832" s="11">
        <f t="shared" si="484"/>
        <v>2393.25</v>
      </c>
      <c r="AO832" s="11">
        <f t="shared" si="485"/>
        <v>2393.25</v>
      </c>
      <c r="AP832" s="11">
        <f t="shared" si="486"/>
        <v>2393.25</v>
      </c>
      <c r="AQ832" s="11">
        <f t="shared" si="487"/>
        <v>2894.7125000000001</v>
      </c>
      <c r="AR832" s="11">
        <f t="shared" si="488"/>
        <v>2393.25</v>
      </c>
      <c r="AS832" s="11">
        <f t="shared" si="489"/>
        <v>1891.7875000000004</v>
      </c>
      <c r="AT832" s="11">
        <f t="shared" si="490"/>
        <v>1390.325</v>
      </c>
      <c r="AU832" s="11">
        <f t="shared" si="491"/>
        <v>1891.7875000000004</v>
      </c>
      <c r="AV832" s="11">
        <f t="shared" si="492"/>
        <v>2393.25</v>
      </c>
      <c r="AW832" s="11">
        <f t="shared" si="493"/>
        <v>1891.7875000000004</v>
      </c>
      <c r="AX832" s="11">
        <f t="shared" si="494"/>
        <v>1390.325</v>
      </c>
      <c r="AY832" s="11">
        <f t="shared" si="495"/>
        <v>1891.7875000000004</v>
      </c>
      <c r="AZ832" s="11"/>
      <c r="BA832" s="11"/>
      <c r="BB832" s="11">
        <f t="shared" si="496"/>
        <v>-2111.1374999999998</v>
      </c>
      <c r="BC832" s="11">
        <f t="shared" si="497"/>
        <v>-2111.1374999999998</v>
      </c>
      <c r="BD832" s="11">
        <f t="shared" si="498"/>
        <v>-2111.1374999999998</v>
      </c>
      <c r="BE832" s="11">
        <f t="shared" si="499"/>
        <v>-3606.75</v>
      </c>
      <c r="BF832" s="11">
        <f t="shared" si="500"/>
        <v>-3606.75</v>
      </c>
      <c r="BG832" s="11">
        <f t="shared" si="501"/>
        <v>-3606.75</v>
      </c>
      <c r="BH832" s="11">
        <f t="shared" si="502"/>
        <v>-3606.75</v>
      </c>
      <c r="BI832" s="11">
        <f t="shared" si="503"/>
        <v>-3606.75</v>
      </c>
      <c r="BJ832" s="11">
        <f t="shared" si="504"/>
        <v>-3606.75</v>
      </c>
      <c r="BK832" s="11">
        <f t="shared" si="505"/>
        <v>-4105.2875000000004</v>
      </c>
      <c r="BL832" s="11">
        <f t="shared" si="506"/>
        <v>-3606.75</v>
      </c>
      <c r="BM832" s="11">
        <f t="shared" si="507"/>
        <v>-3108.2124999999996</v>
      </c>
      <c r="BN832" s="11">
        <f t="shared" si="508"/>
        <v>-2609.6749999999997</v>
      </c>
      <c r="BO832" s="11">
        <f t="shared" si="509"/>
        <v>-3108.2124999999996</v>
      </c>
      <c r="BP832" s="11">
        <f t="shared" si="510"/>
        <v>-3606.75</v>
      </c>
      <c r="BQ832" s="11">
        <f t="shared" si="511"/>
        <v>-3108.2124999999996</v>
      </c>
      <c r="BR832" s="11">
        <f t="shared" si="512"/>
        <v>-2609.6749999999997</v>
      </c>
      <c r="BS832" s="11">
        <f t="shared" si="513"/>
        <v>-3108.2124999999996</v>
      </c>
    </row>
    <row r="833" spans="1:71" ht="16" customHeight="1">
      <c r="A833" s="2">
        <v>44001</v>
      </c>
      <c r="B833" s="10" t="s">
        <v>691</v>
      </c>
      <c r="C833" s="11">
        <v>11</v>
      </c>
      <c r="D833" s="10">
        <v>-105</v>
      </c>
      <c r="E833" s="10">
        <v>0.9</v>
      </c>
      <c r="K833">
        <v>0</v>
      </c>
      <c r="L833" t="s">
        <v>1351</v>
      </c>
      <c r="M833" t="s">
        <v>2598</v>
      </c>
      <c r="N833" t="s">
        <v>2957</v>
      </c>
      <c r="O833" t="s">
        <v>257</v>
      </c>
      <c r="P833" t="s">
        <v>2593</v>
      </c>
      <c r="Q833" t="s">
        <v>2739</v>
      </c>
      <c r="R833" t="s">
        <v>255</v>
      </c>
      <c r="S833" t="s">
        <v>255</v>
      </c>
      <c r="T833" t="s">
        <v>2594</v>
      </c>
      <c r="U833" t="s">
        <v>2739</v>
      </c>
      <c r="V833" t="s">
        <v>2593</v>
      </c>
      <c r="W833" t="s">
        <v>255</v>
      </c>
      <c r="X833" t="s">
        <v>254</v>
      </c>
      <c r="Y833" t="s">
        <v>255</v>
      </c>
      <c r="Z833" t="s">
        <v>2741</v>
      </c>
      <c r="AA833" t="s">
        <v>255</v>
      </c>
      <c r="AB833" t="s">
        <v>255</v>
      </c>
      <c r="AC833" t="s">
        <v>2594</v>
      </c>
      <c r="AD833" t="s">
        <v>2595</v>
      </c>
      <c r="AH833" s="11">
        <f t="shared" si="478"/>
        <v>-12110.475</v>
      </c>
      <c r="AI833" s="11">
        <f t="shared" si="479"/>
        <v>-17125.099999999999</v>
      </c>
      <c r="AJ833" s="11">
        <f t="shared" si="480"/>
        <v>-31166.05</v>
      </c>
      <c r="AK833" s="11">
        <f t="shared" si="481"/>
        <v>-23142.65</v>
      </c>
      <c r="AL833" s="11">
        <f t="shared" si="482"/>
        <v>-18128.025000000001</v>
      </c>
      <c r="AM833" s="11">
        <f t="shared" si="483"/>
        <v>-22139.725000000002</v>
      </c>
      <c r="AN833" s="11">
        <f t="shared" si="484"/>
        <v>-22139.725000000002</v>
      </c>
      <c r="AO833" s="11">
        <f t="shared" si="485"/>
        <v>-16122.175000000001</v>
      </c>
      <c r="AP833" s="11">
        <f t="shared" si="486"/>
        <v>-18128.025000000001</v>
      </c>
      <c r="AQ833" s="11">
        <f t="shared" si="487"/>
        <v>-23142.65</v>
      </c>
      <c r="AR833" s="11">
        <f t="shared" si="488"/>
        <v>-22139.725000000002</v>
      </c>
      <c r="AS833" s="11">
        <f t="shared" si="489"/>
        <v>-24145.575000000001</v>
      </c>
      <c r="AT833" s="11">
        <f t="shared" si="490"/>
        <v>-22139.725000000002</v>
      </c>
      <c r="AU833" s="11">
        <f t="shared" si="491"/>
        <v>-28157.275000000001</v>
      </c>
      <c r="AV833" s="11">
        <f t="shared" si="492"/>
        <v>-22139.725000000002</v>
      </c>
      <c r="AW833" s="11">
        <f t="shared" si="493"/>
        <v>-22139.725000000002</v>
      </c>
      <c r="AX833" s="11">
        <f t="shared" si="494"/>
        <v>-16122.175000000001</v>
      </c>
      <c r="AY833" s="11">
        <f t="shared" si="495"/>
        <v>-21136.799999999999</v>
      </c>
      <c r="AZ833" s="11"/>
      <c r="BA833" s="11"/>
      <c r="BB833" s="11">
        <f t="shared" si="496"/>
        <v>5889.5249999999996</v>
      </c>
      <c r="BC833" s="11">
        <f t="shared" si="497"/>
        <v>10874.9</v>
      </c>
      <c r="BD833" s="11">
        <f t="shared" si="498"/>
        <v>24833.95</v>
      </c>
      <c r="BE833" s="11">
        <f t="shared" si="499"/>
        <v>16857.349999999999</v>
      </c>
      <c r="BF833" s="11">
        <f t="shared" si="500"/>
        <v>11871.974999999999</v>
      </c>
      <c r="BG833" s="11">
        <f t="shared" si="501"/>
        <v>15860.274999999998</v>
      </c>
      <c r="BH833" s="11">
        <f t="shared" si="502"/>
        <v>15860.274999999998</v>
      </c>
      <c r="BI833" s="11">
        <f t="shared" si="503"/>
        <v>9877.8249999999989</v>
      </c>
      <c r="BJ833" s="11">
        <f t="shared" si="504"/>
        <v>11871.974999999999</v>
      </c>
      <c r="BK833" s="11">
        <f t="shared" si="505"/>
        <v>16857.349999999999</v>
      </c>
      <c r="BL833" s="11">
        <f t="shared" si="506"/>
        <v>15860.274999999998</v>
      </c>
      <c r="BM833" s="11">
        <f t="shared" si="507"/>
        <v>17854.424999999999</v>
      </c>
      <c r="BN833" s="11">
        <f t="shared" si="508"/>
        <v>15860.274999999998</v>
      </c>
      <c r="BO833" s="11">
        <f t="shared" si="509"/>
        <v>21842.724999999999</v>
      </c>
      <c r="BP833" s="11">
        <f t="shared" si="510"/>
        <v>15860.274999999998</v>
      </c>
      <c r="BQ833" s="11">
        <f t="shared" si="511"/>
        <v>15860.274999999998</v>
      </c>
      <c r="BR833" s="11">
        <f t="shared" si="512"/>
        <v>9877.8249999999989</v>
      </c>
      <c r="BS833" s="11">
        <f t="shared" si="513"/>
        <v>14863.199999999999</v>
      </c>
    </row>
    <row r="834" spans="1:71" ht="16" customHeight="1">
      <c r="A834" s="2">
        <v>44001</v>
      </c>
      <c r="B834" s="10" t="s">
        <v>2602</v>
      </c>
      <c r="C834" s="11">
        <v>12</v>
      </c>
      <c r="D834" s="10">
        <v>-101</v>
      </c>
      <c r="E834" s="10">
        <v>-0.4</v>
      </c>
      <c r="K834">
        <v>0</v>
      </c>
      <c r="L834" t="s">
        <v>2774</v>
      </c>
      <c r="M834" t="s">
        <v>2774</v>
      </c>
      <c r="N834" t="s">
        <v>2773</v>
      </c>
      <c r="O834" t="s">
        <v>2773</v>
      </c>
      <c r="P834" t="s">
        <v>2880</v>
      </c>
      <c r="Q834" t="s">
        <v>2773</v>
      </c>
      <c r="R834" t="s">
        <v>2773</v>
      </c>
      <c r="S834" t="s">
        <v>2880</v>
      </c>
      <c r="T834" t="s">
        <v>2880</v>
      </c>
      <c r="U834" t="s">
        <v>2880</v>
      </c>
      <c r="V834" t="s">
        <v>2880</v>
      </c>
      <c r="W834" t="s">
        <v>2774</v>
      </c>
      <c r="X834" t="s">
        <v>2773</v>
      </c>
      <c r="Y834" t="s">
        <v>2880</v>
      </c>
      <c r="Z834" t="s">
        <v>2880</v>
      </c>
      <c r="AA834" t="s">
        <v>2880</v>
      </c>
      <c r="AB834" t="s">
        <v>2774</v>
      </c>
      <c r="AC834" t="s">
        <v>2774</v>
      </c>
      <c r="AD834" t="s">
        <v>2774</v>
      </c>
      <c r="AH834" s="11">
        <f t="shared" si="478"/>
        <v>-49.155000000000001</v>
      </c>
      <c r="AI834" s="11">
        <f t="shared" si="479"/>
        <v>-99.30124999999893</v>
      </c>
      <c r="AJ834" s="11">
        <f t="shared" si="480"/>
        <v>-99.30124999999893</v>
      </c>
      <c r="AK834" s="11">
        <f t="shared" si="481"/>
        <v>-149.44749999999965</v>
      </c>
      <c r="AL834" s="11">
        <f t="shared" si="482"/>
        <v>-99.30124999999893</v>
      </c>
      <c r="AM834" s="11">
        <f t="shared" si="483"/>
        <v>-99.30124999999893</v>
      </c>
      <c r="AN834" s="11">
        <f t="shared" si="484"/>
        <v>-149.44749999999965</v>
      </c>
      <c r="AO834" s="11">
        <f t="shared" si="485"/>
        <v>-149.44749999999965</v>
      </c>
      <c r="AP834" s="11">
        <f t="shared" si="486"/>
        <v>-149.44749999999965</v>
      </c>
      <c r="AQ834" s="11">
        <f t="shared" si="487"/>
        <v>-149.44749999999965</v>
      </c>
      <c r="AR834" s="11">
        <f t="shared" si="488"/>
        <v>-49.155000000000001</v>
      </c>
      <c r="AS834" s="11">
        <f t="shared" si="489"/>
        <v>-99.30124999999893</v>
      </c>
      <c r="AT834" s="11">
        <f t="shared" si="490"/>
        <v>-149.44749999999965</v>
      </c>
      <c r="AU834" s="11">
        <f t="shared" si="491"/>
        <v>-149.44749999999965</v>
      </c>
      <c r="AV834" s="11">
        <f t="shared" si="492"/>
        <v>-149.44749999999965</v>
      </c>
      <c r="AW834" s="11">
        <f t="shared" si="493"/>
        <v>-49.155000000000001</v>
      </c>
      <c r="AX834" s="11">
        <f t="shared" si="494"/>
        <v>-49.155000000000001</v>
      </c>
      <c r="AY834" s="11">
        <f t="shared" si="495"/>
        <v>-49.155000000000001</v>
      </c>
      <c r="AZ834" s="11"/>
      <c r="BA834" s="11"/>
      <c r="BB834" s="11">
        <f t="shared" si="496"/>
        <v>-49.155000000000001</v>
      </c>
      <c r="BC834" s="11">
        <f t="shared" si="497"/>
        <v>0.69874999999893461</v>
      </c>
      <c r="BD834" s="11">
        <f t="shared" si="498"/>
        <v>0.69874999999893461</v>
      </c>
      <c r="BE834" s="11">
        <f t="shared" si="499"/>
        <v>50.552499999999633</v>
      </c>
      <c r="BF834" s="11">
        <f t="shared" si="500"/>
        <v>0.69874999999893461</v>
      </c>
      <c r="BG834" s="11">
        <f t="shared" si="501"/>
        <v>0.69874999999893461</v>
      </c>
      <c r="BH834" s="11">
        <f t="shared" si="502"/>
        <v>50.552499999999633</v>
      </c>
      <c r="BI834" s="11">
        <f t="shared" si="503"/>
        <v>50.552499999999633</v>
      </c>
      <c r="BJ834" s="11">
        <f t="shared" si="504"/>
        <v>50.552499999999633</v>
      </c>
      <c r="BK834" s="11">
        <f t="shared" si="505"/>
        <v>50.552499999999633</v>
      </c>
      <c r="BL834" s="11">
        <f t="shared" si="506"/>
        <v>-49.155000000000001</v>
      </c>
      <c r="BM834" s="11">
        <f t="shared" si="507"/>
        <v>0.69874999999893461</v>
      </c>
      <c r="BN834" s="11">
        <f t="shared" si="508"/>
        <v>50.552499999999633</v>
      </c>
      <c r="BO834" s="11">
        <f t="shared" si="509"/>
        <v>50.552499999999633</v>
      </c>
      <c r="BP834" s="11">
        <f t="shared" si="510"/>
        <v>50.552499999999633</v>
      </c>
      <c r="BQ834" s="11">
        <f t="shared" si="511"/>
        <v>-49.155000000000001</v>
      </c>
      <c r="BR834" s="11">
        <f t="shared" si="512"/>
        <v>-49.155000000000001</v>
      </c>
      <c r="BS834" s="11">
        <f t="shared" si="513"/>
        <v>-49.155000000000001</v>
      </c>
    </row>
    <row r="835" spans="1:71" ht="16" customHeight="1">
      <c r="A835" s="2">
        <v>44001</v>
      </c>
      <c r="B835" s="10" t="s">
        <v>2776</v>
      </c>
      <c r="C835" s="11">
        <v>13</v>
      </c>
      <c r="D835" s="10">
        <v>-86</v>
      </c>
      <c r="E835" s="10">
        <v>1.8</v>
      </c>
      <c r="K835">
        <v>0</v>
      </c>
      <c r="L835" t="s">
        <v>758</v>
      </c>
      <c r="M835" t="s">
        <v>756</v>
      </c>
      <c r="N835" t="s">
        <v>1039</v>
      </c>
      <c r="O835" t="s">
        <v>1834</v>
      </c>
      <c r="P835" t="s">
        <v>757</v>
      </c>
      <c r="Q835" t="s">
        <v>758</v>
      </c>
      <c r="R835" t="s">
        <v>758</v>
      </c>
      <c r="S835" t="s">
        <v>758</v>
      </c>
      <c r="T835" t="s">
        <v>756</v>
      </c>
      <c r="U835" t="s">
        <v>758</v>
      </c>
      <c r="V835" t="s">
        <v>756</v>
      </c>
      <c r="W835" t="s">
        <v>756</v>
      </c>
      <c r="X835" t="s">
        <v>756</v>
      </c>
      <c r="Y835" t="s">
        <v>758</v>
      </c>
      <c r="Z835" t="s">
        <v>756</v>
      </c>
      <c r="AA835" t="s">
        <v>758</v>
      </c>
      <c r="AB835" t="s">
        <v>756</v>
      </c>
      <c r="AC835" t="s">
        <v>758</v>
      </c>
      <c r="AD835" t="s">
        <v>757</v>
      </c>
      <c r="AH835" s="11">
        <f t="shared" si="478"/>
        <v>46.88749999999996</v>
      </c>
      <c r="AI835" s="11">
        <f t="shared" si="479"/>
        <v>-1457.5</v>
      </c>
      <c r="AJ835" s="11">
        <f t="shared" si="480"/>
        <v>-1958.9624999999999</v>
      </c>
      <c r="AK835" s="11">
        <f t="shared" si="481"/>
        <v>-956.03750000000002</v>
      </c>
      <c r="AL835" s="11">
        <f t="shared" si="482"/>
        <v>-454.57499999999999</v>
      </c>
      <c r="AM835" s="11">
        <f t="shared" si="483"/>
        <v>-454.57499999999999</v>
      </c>
      <c r="AN835" s="11">
        <f t="shared" si="484"/>
        <v>-454.57499999999999</v>
      </c>
      <c r="AO835" s="11">
        <f t="shared" si="485"/>
        <v>46.88749999999996</v>
      </c>
      <c r="AP835" s="11">
        <f t="shared" si="486"/>
        <v>-454.57499999999999</v>
      </c>
      <c r="AQ835" s="11">
        <f t="shared" si="487"/>
        <v>46.88749999999996</v>
      </c>
      <c r="AR835" s="11">
        <f t="shared" si="488"/>
        <v>46.88749999999996</v>
      </c>
      <c r="AS835" s="11">
        <f t="shared" si="489"/>
        <v>46.88749999999996</v>
      </c>
      <c r="AT835" s="11">
        <f t="shared" si="490"/>
        <v>-454.57499999999999</v>
      </c>
      <c r="AU835" s="11">
        <f t="shared" si="491"/>
        <v>46.88749999999996</v>
      </c>
      <c r="AV835" s="11">
        <f t="shared" si="492"/>
        <v>-454.57499999999999</v>
      </c>
      <c r="AW835" s="11">
        <f t="shared" si="493"/>
        <v>46.88749999999996</v>
      </c>
      <c r="AX835" s="11">
        <f t="shared" si="494"/>
        <v>-454.57499999999999</v>
      </c>
      <c r="AY835" s="11">
        <f t="shared" si="495"/>
        <v>-956.03750000000002</v>
      </c>
      <c r="AZ835" s="11"/>
      <c r="BA835" s="11"/>
      <c r="BB835" s="11">
        <f t="shared" si="496"/>
        <v>-953.11250000000007</v>
      </c>
      <c r="BC835" s="11">
        <f t="shared" si="497"/>
        <v>542.5</v>
      </c>
      <c r="BD835" s="11">
        <f t="shared" si="498"/>
        <v>1041.0375000000001</v>
      </c>
      <c r="BE835" s="11">
        <f t="shared" si="499"/>
        <v>43.962499999999977</v>
      </c>
      <c r="BF835" s="11">
        <f t="shared" si="500"/>
        <v>-454.57499999999999</v>
      </c>
      <c r="BG835" s="11">
        <f t="shared" si="501"/>
        <v>-454.57499999999999</v>
      </c>
      <c r="BH835" s="11">
        <f t="shared" si="502"/>
        <v>-454.57499999999999</v>
      </c>
      <c r="BI835" s="11">
        <f t="shared" si="503"/>
        <v>-953.11250000000007</v>
      </c>
      <c r="BJ835" s="11">
        <f t="shared" si="504"/>
        <v>-454.57499999999999</v>
      </c>
      <c r="BK835" s="11">
        <f t="shared" si="505"/>
        <v>-953.11250000000007</v>
      </c>
      <c r="BL835" s="11">
        <f t="shared" si="506"/>
        <v>-953.11250000000007</v>
      </c>
      <c r="BM835" s="11">
        <f t="shared" si="507"/>
        <v>-953.11250000000007</v>
      </c>
      <c r="BN835" s="11">
        <f t="shared" si="508"/>
        <v>-454.57499999999999</v>
      </c>
      <c r="BO835" s="11">
        <f t="shared" si="509"/>
        <v>-953.11250000000007</v>
      </c>
      <c r="BP835" s="11">
        <f t="shared" si="510"/>
        <v>-454.57499999999999</v>
      </c>
      <c r="BQ835" s="11">
        <f t="shared" si="511"/>
        <v>-953.11250000000007</v>
      </c>
      <c r="BR835" s="11">
        <f t="shared" si="512"/>
        <v>-454.57499999999999</v>
      </c>
      <c r="BS835" s="11">
        <f t="shared" si="513"/>
        <v>43.962499999999977</v>
      </c>
    </row>
    <row r="836" spans="1:71" ht="16" customHeight="1">
      <c r="A836" s="2">
        <v>44001</v>
      </c>
      <c r="B836" s="10" t="s">
        <v>273</v>
      </c>
      <c r="C836" s="11">
        <v>14</v>
      </c>
      <c r="D836" s="10">
        <v>-85</v>
      </c>
      <c r="E836" s="10">
        <v>-0.8</v>
      </c>
      <c r="I836">
        <v>2.4304999999999941E-2</v>
      </c>
      <c r="K836">
        <v>0</v>
      </c>
      <c r="L836" t="s">
        <v>684</v>
      </c>
      <c r="M836" t="s">
        <v>688</v>
      </c>
      <c r="N836" t="s">
        <v>684</v>
      </c>
      <c r="O836" t="s">
        <v>586</v>
      </c>
      <c r="P836" t="s">
        <v>689</v>
      </c>
      <c r="Q836" t="s">
        <v>587</v>
      </c>
      <c r="R836" t="s">
        <v>1507</v>
      </c>
      <c r="S836" t="s">
        <v>587</v>
      </c>
      <c r="T836" t="s">
        <v>1507</v>
      </c>
      <c r="U836" t="s">
        <v>1507</v>
      </c>
      <c r="V836" t="s">
        <v>587</v>
      </c>
      <c r="W836" t="s">
        <v>1507</v>
      </c>
      <c r="X836" t="s">
        <v>686</v>
      </c>
      <c r="Y836" t="s">
        <v>1507</v>
      </c>
      <c r="Z836" t="s">
        <v>685</v>
      </c>
      <c r="AA836" t="s">
        <v>686</v>
      </c>
      <c r="AB836" t="s">
        <v>1621</v>
      </c>
      <c r="AC836" t="s">
        <v>1621</v>
      </c>
      <c r="AD836" t="s">
        <v>761</v>
      </c>
      <c r="AH836" s="11">
        <f t="shared" si="478"/>
        <v>167.72499999999997</v>
      </c>
      <c r="AI836" s="11">
        <f t="shared" si="479"/>
        <v>-835.2</v>
      </c>
      <c r="AJ836" s="11">
        <f t="shared" si="480"/>
        <v>-333.73750000000001</v>
      </c>
      <c r="AK836" s="11">
        <f t="shared" si="481"/>
        <v>1170.6500000000001</v>
      </c>
      <c r="AL836" s="11">
        <f t="shared" si="482"/>
        <v>1672.1125000000002</v>
      </c>
      <c r="AM836" s="11">
        <f t="shared" si="483"/>
        <v>2173.5750000000003</v>
      </c>
      <c r="AN836" s="11">
        <f t="shared" si="484"/>
        <v>1672.1125000000002</v>
      </c>
      <c r="AO836" s="11">
        <f t="shared" si="485"/>
        <v>2173.5750000000003</v>
      </c>
      <c r="AP836" s="11">
        <f t="shared" si="486"/>
        <v>2173.5750000000003</v>
      </c>
      <c r="AQ836" s="11">
        <f t="shared" si="487"/>
        <v>1672.1125000000002</v>
      </c>
      <c r="AR836" s="11">
        <f t="shared" si="488"/>
        <v>2173.5750000000003</v>
      </c>
      <c r="AS836" s="11">
        <f t="shared" si="489"/>
        <v>2675.0374999999999</v>
      </c>
      <c r="AT836" s="11">
        <f t="shared" si="490"/>
        <v>2173.5750000000003</v>
      </c>
      <c r="AU836" s="11">
        <f t="shared" si="491"/>
        <v>3176.5</v>
      </c>
      <c r="AV836" s="11">
        <f t="shared" si="492"/>
        <v>2675.0374999999999</v>
      </c>
      <c r="AW836" s="11">
        <f t="shared" si="493"/>
        <v>3677.9624999999996</v>
      </c>
      <c r="AX836" s="11">
        <f t="shared" si="494"/>
        <v>3677.9624999999996</v>
      </c>
      <c r="AY836" s="11">
        <f t="shared" si="495"/>
        <v>4179.4249999999993</v>
      </c>
      <c r="AZ836" s="11"/>
      <c r="BA836" s="11"/>
      <c r="BB836" s="11">
        <f t="shared" si="496"/>
        <v>-1832.2749999999999</v>
      </c>
      <c r="BC836" s="11">
        <f t="shared" si="497"/>
        <v>-835.2</v>
      </c>
      <c r="BD836" s="11">
        <f t="shared" si="498"/>
        <v>-1333.7375</v>
      </c>
      <c r="BE836" s="11">
        <f t="shared" si="499"/>
        <v>-2829.35</v>
      </c>
      <c r="BF836" s="11">
        <f t="shared" si="500"/>
        <v>-3327.8874999999998</v>
      </c>
      <c r="BG836" s="11">
        <f t="shared" si="501"/>
        <v>-3826.4249999999997</v>
      </c>
      <c r="BH836" s="11">
        <f t="shared" si="502"/>
        <v>-3327.8874999999998</v>
      </c>
      <c r="BI836" s="11">
        <f t="shared" si="503"/>
        <v>-3826.4249999999997</v>
      </c>
      <c r="BJ836" s="11">
        <f t="shared" si="504"/>
        <v>-3826.4249999999997</v>
      </c>
      <c r="BK836" s="11">
        <f t="shared" si="505"/>
        <v>-3327.8874999999998</v>
      </c>
      <c r="BL836" s="11">
        <f t="shared" si="506"/>
        <v>-3826.4249999999997</v>
      </c>
      <c r="BM836" s="11">
        <f t="shared" si="507"/>
        <v>-4324.9624999999996</v>
      </c>
      <c r="BN836" s="11">
        <f t="shared" si="508"/>
        <v>-3826.4249999999997</v>
      </c>
      <c r="BO836" s="11">
        <f t="shared" si="509"/>
        <v>-4823.5</v>
      </c>
      <c r="BP836" s="11">
        <f t="shared" si="510"/>
        <v>-4324.9624999999996</v>
      </c>
      <c r="BQ836" s="11">
        <f t="shared" si="511"/>
        <v>-5322.0375000000004</v>
      </c>
      <c r="BR836" s="11">
        <f t="shared" si="512"/>
        <v>-5322.0375000000004</v>
      </c>
      <c r="BS836" s="11">
        <f t="shared" si="513"/>
        <v>-5820.5750000000007</v>
      </c>
    </row>
    <row r="837" spans="1:71" ht="16" customHeight="1">
      <c r="A837" s="2">
        <v>44001</v>
      </c>
      <c r="B837" s="10" t="s">
        <v>69</v>
      </c>
      <c r="C837" s="11">
        <v>15</v>
      </c>
      <c r="D837" s="10">
        <v>-83</v>
      </c>
      <c r="E837" s="10">
        <v>0.8</v>
      </c>
      <c r="I837">
        <v>1.132070312499996E-2</v>
      </c>
      <c r="K837">
        <v>0</v>
      </c>
      <c r="L837" t="s">
        <v>1876</v>
      </c>
      <c r="M837" t="s">
        <v>2459</v>
      </c>
      <c r="N837" t="s">
        <v>2382</v>
      </c>
      <c r="O837" t="s">
        <v>2459</v>
      </c>
      <c r="P837" t="s">
        <v>2458</v>
      </c>
      <c r="Q837" t="s">
        <v>2383</v>
      </c>
      <c r="R837" t="s">
        <v>2744</v>
      </c>
      <c r="S837" t="s">
        <v>2384</v>
      </c>
      <c r="T837" t="s">
        <v>2381</v>
      </c>
      <c r="U837" t="s">
        <v>1875</v>
      </c>
      <c r="V837" t="s">
        <v>1875</v>
      </c>
      <c r="W837" t="s">
        <v>1875</v>
      </c>
      <c r="X837" t="s">
        <v>1877</v>
      </c>
      <c r="Y837" t="s">
        <v>1878</v>
      </c>
      <c r="Z837" t="s">
        <v>1877</v>
      </c>
      <c r="AA837" t="s">
        <v>1877</v>
      </c>
      <c r="AB837" t="s">
        <v>1876</v>
      </c>
      <c r="AC837" t="s">
        <v>1987</v>
      </c>
      <c r="AD837" t="s">
        <v>2381</v>
      </c>
      <c r="AH837" s="11">
        <f t="shared" si="478"/>
        <v>6401.3499999999995</v>
      </c>
      <c r="AI837" s="11">
        <f t="shared" si="479"/>
        <v>7404.2749999999996</v>
      </c>
      <c r="AJ837" s="11">
        <f t="shared" si="480"/>
        <v>6401.3499999999995</v>
      </c>
      <c r="AK837" s="11">
        <f t="shared" si="481"/>
        <v>10413.049999999999</v>
      </c>
      <c r="AL837" s="11">
        <f t="shared" si="482"/>
        <v>8407.1999999999989</v>
      </c>
      <c r="AM837" s="11">
        <f t="shared" si="483"/>
        <v>9410.125</v>
      </c>
      <c r="AN837" s="11">
        <f t="shared" si="484"/>
        <v>5398.4250000000002</v>
      </c>
      <c r="AO837" s="11">
        <f t="shared" si="485"/>
        <v>383.80000000000018</v>
      </c>
      <c r="AP837" s="11">
        <f t="shared" si="486"/>
        <v>-1622.0500000000002</v>
      </c>
      <c r="AQ837" s="11">
        <f t="shared" si="487"/>
        <v>-1622.0500000000002</v>
      </c>
      <c r="AR837" s="11">
        <f t="shared" si="488"/>
        <v>-1622.0500000000002</v>
      </c>
      <c r="AS837" s="11">
        <f t="shared" si="489"/>
        <v>-2624.9750000000004</v>
      </c>
      <c r="AT837" s="11">
        <f t="shared" si="490"/>
        <v>-5633.75</v>
      </c>
      <c r="AU837" s="11">
        <f t="shared" si="491"/>
        <v>-2624.9750000000004</v>
      </c>
      <c r="AV837" s="11">
        <f t="shared" si="492"/>
        <v>-2624.9750000000004</v>
      </c>
      <c r="AW837" s="11">
        <f t="shared" si="493"/>
        <v>-3627.9</v>
      </c>
      <c r="AX837" s="11">
        <f t="shared" si="494"/>
        <v>-4630.8249999999998</v>
      </c>
      <c r="AY837" s="11">
        <f t="shared" si="495"/>
        <v>383.80000000000018</v>
      </c>
      <c r="AZ837" s="11"/>
      <c r="BA837" s="11"/>
      <c r="BB837" s="11">
        <f t="shared" si="496"/>
        <v>-13598.650000000001</v>
      </c>
      <c r="BC837" s="11">
        <f t="shared" si="497"/>
        <v>-14595.725</v>
      </c>
      <c r="BD837" s="11">
        <f t="shared" si="498"/>
        <v>-13598.650000000001</v>
      </c>
      <c r="BE837" s="11">
        <f t="shared" si="499"/>
        <v>-17586.95</v>
      </c>
      <c r="BF837" s="11">
        <f t="shared" si="500"/>
        <v>-15592.800000000001</v>
      </c>
      <c r="BG837" s="11">
        <f t="shared" si="501"/>
        <v>-16589.875</v>
      </c>
      <c r="BH837" s="11">
        <f t="shared" si="502"/>
        <v>-12601.575000000001</v>
      </c>
      <c r="BI837" s="11">
        <f t="shared" si="503"/>
        <v>-7616.2</v>
      </c>
      <c r="BJ837" s="11">
        <f t="shared" si="504"/>
        <v>-5622.05</v>
      </c>
      <c r="BK837" s="11">
        <f t="shared" si="505"/>
        <v>-5622.05</v>
      </c>
      <c r="BL837" s="11">
        <f t="shared" si="506"/>
        <v>-5622.05</v>
      </c>
      <c r="BM837" s="11">
        <f t="shared" si="507"/>
        <v>-4624.9750000000004</v>
      </c>
      <c r="BN837" s="11">
        <f t="shared" si="508"/>
        <v>-1633.75</v>
      </c>
      <c r="BO837" s="11">
        <f t="shared" si="509"/>
        <v>-4624.9750000000004</v>
      </c>
      <c r="BP837" s="11">
        <f t="shared" si="510"/>
        <v>-4624.9750000000004</v>
      </c>
      <c r="BQ837" s="11">
        <f t="shared" si="511"/>
        <v>-3627.9</v>
      </c>
      <c r="BR837" s="11">
        <f t="shared" si="512"/>
        <v>-2630.8249999999998</v>
      </c>
      <c r="BS837" s="11">
        <f t="shared" si="513"/>
        <v>-7616.2</v>
      </c>
    </row>
    <row r="838" spans="1:71" ht="16" customHeight="1">
      <c r="A838" s="2">
        <v>44004</v>
      </c>
      <c r="B838" s="10" t="s">
        <v>712</v>
      </c>
      <c r="C838" s="11">
        <v>1</v>
      </c>
      <c r="D838" s="10">
        <v>-629</v>
      </c>
      <c r="E838" s="10">
        <v>-0.2</v>
      </c>
      <c r="I838">
        <v>1.050814814814803E-2</v>
      </c>
      <c r="K838">
        <v>0</v>
      </c>
      <c r="L838" t="s">
        <v>1651</v>
      </c>
      <c r="M838" t="s">
        <v>2210</v>
      </c>
      <c r="N838" t="s">
        <v>2500</v>
      </c>
      <c r="O838" t="s">
        <v>2502</v>
      </c>
      <c r="P838" t="s">
        <v>1649</v>
      </c>
      <c r="Q838" t="s">
        <v>2543</v>
      </c>
      <c r="R838" t="s">
        <v>1648</v>
      </c>
      <c r="S838" t="s">
        <v>2542</v>
      </c>
      <c r="T838" t="s">
        <v>1648</v>
      </c>
      <c r="U838" t="s">
        <v>1649</v>
      </c>
      <c r="V838" t="s">
        <v>1649</v>
      </c>
      <c r="W838" t="s">
        <v>2543</v>
      </c>
      <c r="X838" t="s">
        <v>2207</v>
      </c>
      <c r="Y838" t="s">
        <v>2208</v>
      </c>
      <c r="Z838" t="s">
        <v>2209</v>
      </c>
      <c r="AA838" t="s">
        <v>2504</v>
      </c>
      <c r="AB838" t="s">
        <v>2207</v>
      </c>
      <c r="AC838" t="s">
        <v>2504</v>
      </c>
      <c r="AD838" t="s">
        <v>2207</v>
      </c>
      <c r="AH838" s="11">
        <f t="shared" si="478"/>
        <v>-22632.125</v>
      </c>
      <c r="AI838" s="11">
        <f t="shared" si="479"/>
        <v>-27646.75</v>
      </c>
      <c r="AJ838" s="11">
        <f t="shared" si="480"/>
        <v>2441</v>
      </c>
      <c r="AK838" s="11">
        <f t="shared" si="481"/>
        <v>22499.5</v>
      </c>
      <c r="AL838" s="11">
        <f t="shared" si="482"/>
        <v>17484.875</v>
      </c>
      <c r="AM838" s="11">
        <f t="shared" si="483"/>
        <v>32528.75</v>
      </c>
      <c r="AN838" s="11">
        <f t="shared" si="484"/>
        <v>27514.125</v>
      </c>
      <c r="AO838" s="11">
        <f t="shared" si="485"/>
        <v>32528.75</v>
      </c>
      <c r="AP838" s="11">
        <f t="shared" si="486"/>
        <v>22499.5</v>
      </c>
      <c r="AQ838" s="11">
        <f t="shared" si="487"/>
        <v>22499.5</v>
      </c>
      <c r="AR838" s="11">
        <f t="shared" si="488"/>
        <v>17484.875</v>
      </c>
      <c r="AS838" s="11">
        <f t="shared" si="489"/>
        <v>12470.25</v>
      </c>
      <c r="AT838" s="11">
        <f t="shared" si="490"/>
        <v>7455.625</v>
      </c>
      <c r="AU838" s="11">
        <f t="shared" si="491"/>
        <v>-12602.875</v>
      </c>
      <c r="AV838" s="11">
        <f t="shared" si="492"/>
        <v>-2573.625</v>
      </c>
      <c r="AW838" s="11">
        <f t="shared" si="493"/>
        <v>12470.25</v>
      </c>
      <c r="AX838" s="11">
        <f t="shared" si="494"/>
        <v>-2573.625</v>
      </c>
      <c r="AY838" s="11">
        <f t="shared" si="495"/>
        <v>12470.25</v>
      </c>
      <c r="AZ838" s="11"/>
      <c r="BA838" s="11"/>
      <c r="BB838" s="11">
        <f t="shared" si="496"/>
        <v>-12632.125</v>
      </c>
      <c r="BC838" s="11">
        <f t="shared" si="497"/>
        <v>-7646.75</v>
      </c>
      <c r="BD838" s="11">
        <f t="shared" si="498"/>
        <v>-37559</v>
      </c>
      <c r="BE838" s="11">
        <f t="shared" si="499"/>
        <v>-57500.5</v>
      </c>
      <c r="BF838" s="11">
        <f t="shared" si="500"/>
        <v>-52515.125</v>
      </c>
      <c r="BG838" s="11">
        <f t="shared" si="501"/>
        <v>-67471.25</v>
      </c>
      <c r="BH838" s="11">
        <f t="shared" si="502"/>
        <v>-62485.875</v>
      </c>
      <c r="BI838" s="11">
        <f t="shared" si="503"/>
        <v>-67471.25</v>
      </c>
      <c r="BJ838" s="11">
        <f t="shared" si="504"/>
        <v>-57500.5</v>
      </c>
      <c r="BK838" s="11">
        <f t="shared" si="505"/>
        <v>-57500.5</v>
      </c>
      <c r="BL838" s="11">
        <f t="shared" si="506"/>
        <v>-52515.125</v>
      </c>
      <c r="BM838" s="11">
        <f t="shared" si="507"/>
        <v>-47529.75</v>
      </c>
      <c r="BN838" s="11">
        <f t="shared" si="508"/>
        <v>-42544.375</v>
      </c>
      <c r="BO838" s="11">
        <f t="shared" si="509"/>
        <v>-22602.875</v>
      </c>
      <c r="BP838" s="11">
        <f t="shared" si="510"/>
        <v>-32573.625</v>
      </c>
      <c r="BQ838" s="11">
        <f t="shared" si="511"/>
        <v>-47529.75</v>
      </c>
      <c r="BR838" s="11">
        <f t="shared" si="512"/>
        <v>-32573.625</v>
      </c>
      <c r="BS838" s="11">
        <f t="shared" si="513"/>
        <v>-47529.75</v>
      </c>
    </row>
    <row r="839" spans="1:71" ht="16" customHeight="1">
      <c r="A839" s="2">
        <v>44004</v>
      </c>
      <c r="B839" s="10" t="s">
        <v>972</v>
      </c>
      <c r="C839" s="11">
        <v>2</v>
      </c>
      <c r="D839" s="10">
        <v>-369</v>
      </c>
      <c r="E839" s="10">
        <v>0.4</v>
      </c>
      <c r="K839">
        <v>0</v>
      </c>
      <c r="L839" t="s">
        <v>330</v>
      </c>
      <c r="M839" t="s">
        <v>1073</v>
      </c>
      <c r="N839" t="s">
        <v>1214</v>
      </c>
      <c r="O839" t="s">
        <v>1216</v>
      </c>
      <c r="P839" t="s">
        <v>1215</v>
      </c>
      <c r="Q839" t="s">
        <v>2030</v>
      </c>
      <c r="R839" t="s">
        <v>1074</v>
      </c>
      <c r="S839" t="s">
        <v>1073</v>
      </c>
      <c r="T839" t="s">
        <v>2010</v>
      </c>
      <c r="U839" t="s">
        <v>1071</v>
      </c>
      <c r="V839" t="s">
        <v>1215</v>
      </c>
      <c r="W839" t="s">
        <v>1073</v>
      </c>
      <c r="X839" t="s">
        <v>1215</v>
      </c>
      <c r="Y839" t="s">
        <v>1215</v>
      </c>
      <c r="Z839" t="s">
        <v>1215</v>
      </c>
      <c r="AA839" t="s">
        <v>1215</v>
      </c>
      <c r="AB839" t="s">
        <v>1215</v>
      </c>
      <c r="AC839" t="s">
        <v>1215</v>
      </c>
      <c r="AD839" t="s">
        <v>1215</v>
      </c>
      <c r="AH839" s="11">
        <f t="shared" si="478"/>
        <v>-8321.125</v>
      </c>
      <c r="AI839" s="11">
        <f t="shared" si="479"/>
        <v>-11329.900000000001</v>
      </c>
      <c r="AJ839" s="11">
        <f t="shared" si="480"/>
        <v>-8822.5874999999996</v>
      </c>
      <c r="AK839" s="11">
        <f t="shared" si="481"/>
        <v>-7318.2</v>
      </c>
      <c r="AL839" s="11">
        <f t="shared" si="482"/>
        <v>-9324.0500000000011</v>
      </c>
      <c r="AM839" s="11">
        <f t="shared" si="483"/>
        <v>-7819.6624999999995</v>
      </c>
      <c r="AN839" s="11">
        <f t="shared" si="484"/>
        <v>-8321.125</v>
      </c>
      <c r="AO839" s="11">
        <f t="shared" si="485"/>
        <v>-4810.8874999999998</v>
      </c>
      <c r="AP839" s="11">
        <f t="shared" si="486"/>
        <v>-5813.8125</v>
      </c>
      <c r="AQ839" s="11">
        <f t="shared" si="487"/>
        <v>-7318.2</v>
      </c>
      <c r="AR839" s="11">
        <f t="shared" si="488"/>
        <v>-8321.125</v>
      </c>
      <c r="AS839" s="11">
        <f t="shared" si="489"/>
        <v>-7318.2</v>
      </c>
      <c r="AT839" s="11">
        <f t="shared" si="490"/>
        <v>-7318.2</v>
      </c>
      <c r="AU839" s="11">
        <f t="shared" si="491"/>
        <v>-7318.2</v>
      </c>
      <c r="AV839" s="11">
        <f t="shared" si="492"/>
        <v>-7318.2</v>
      </c>
      <c r="AW839" s="11">
        <f t="shared" si="493"/>
        <v>-7318.2</v>
      </c>
      <c r="AX839" s="11">
        <f t="shared" si="494"/>
        <v>-7318.2</v>
      </c>
      <c r="AY839" s="11">
        <f t="shared" si="495"/>
        <v>-7318.2</v>
      </c>
      <c r="AZ839" s="11"/>
      <c r="BA839" s="11"/>
      <c r="BB839" s="11">
        <f t="shared" si="496"/>
        <v>5678.875</v>
      </c>
      <c r="BC839" s="11">
        <f t="shared" si="497"/>
        <v>8670.0999999999985</v>
      </c>
      <c r="BD839" s="11">
        <f t="shared" si="498"/>
        <v>6177.4125000000004</v>
      </c>
      <c r="BE839" s="11">
        <f t="shared" si="499"/>
        <v>4681.8</v>
      </c>
      <c r="BF839" s="11">
        <f t="shared" si="500"/>
        <v>6675.95</v>
      </c>
      <c r="BG839" s="11">
        <f t="shared" si="501"/>
        <v>5180.3375000000005</v>
      </c>
      <c r="BH839" s="11">
        <f t="shared" si="502"/>
        <v>5678.875</v>
      </c>
      <c r="BI839" s="11">
        <f t="shared" si="503"/>
        <v>2189.1125000000002</v>
      </c>
      <c r="BJ839" s="11">
        <f t="shared" si="504"/>
        <v>3186.1875</v>
      </c>
      <c r="BK839" s="11">
        <f t="shared" si="505"/>
        <v>4681.8</v>
      </c>
      <c r="BL839" s="11">
        <f t="shared" si="506"/>
        <v>5678.875</v>
      </c>
      <c r="BM839" s="11">
        <f t="shared" si="507"/>
        <v>4681.8</v>
      </c>
      <c r="BN839" s="11">
        <f t="shared" si="508"/>
        <v>4681.8</v>
      </c>
      <c r="BO839" s="11">
        <f t="shared" si="509"/>
        <v>4681.8</v>
      </c>
      <c r="BP839" s="11">
        <f t="shared" si="510"/>
        <v>4681.8</v>
      </c>
      <c r="BQ839" s="11">
        <f t="shared" si="511"/>
        <v>4681.8</v>
      </c>
      <c r="BR839" s="11">
        <f t="shared" si="512"/>
        <v>4681.8</v>
      </c>
      <c r="BS839" s="11">
        <f t="shared" si="513"/>
        <v>4681.8</v>
      </c>
    </row>
    <row r="840" spans="1:71" ht="16" customHeight="1">
      <c r="A840" s="2">
        <v>44004</v>
      </c>
      <c r="B840" s="10" t="s">
        <v>414</v>
      </c>
      <c r="C840" s="11">
        <v>3</v>
      </c>
      <c r="D840" s="10">
        <v>-280</v>
      </c>
      <c r="E840" s="10">
        <v>0.2</v>
      </c>
      <c r="K840">
        <v>0</v>
      </c>
      <c r="L840" t="s">
        <v>34</v>
      </c>
      <c r="M840" t="s">
        <v>31</v>
      </c>
      <c r="N840" t="s">
        <v>30</v>
      </c>
      <c r="O840" t="s">
        <v>30</v>
      </c>
      <c r="P840" t="s">
        <v>31</v>
      </c>
      <c r="Q840" t="s">
        <v>34</v>
      </c>
      <c r="R840" t="s">
        <v>34</v>
      </c>
      <c r="S840" t="s">
        <v>29</v>
      </c>
      <c r="T840" t="s">
        <v>29</v>
      </c>
      <c r="U840" t="s">
        <v>26</v>
      </c>
      <c r="V840" t="s">
        <v>34</v>
      </c>
      <c r="W840" t="s">
        <v>34</v>
      </c>
      <c r="X840" t="s">
        <v>31</v>
      </c>
      <c r="Y840" t="s">
        <v>31</v>
      </c>
      <c r="Z840" t="s">
        <v>31</v>
      </c>
      <c r="AA840" t="s">
        <v>31</v>
      </c>
      <c r="AB840" t="s">
        <v>34</v>
      </c>
      <c r="AC840" t="s">
        <v>30</v>
      </c>
      <c r="AD840" t="s">
        <v>27</v>
      </c>
      <c r="AH840" s="11">
        <f t="shared" si="478"/>
        <v>-441.76549414999937</v>
      </c>
      <c r="AI840" s="11">
        <f t="shared" si="479"/>
        <v>-542.05699122499618</v>
      </c>
      <c r="AJ840" s="11">
        <f t="shared" si="480"/>
        <v>-542.05699122499618</v>
      </c>
      <c r="AK840" s="11">
        <f t="shared" si="481"/>
        <v>-441.76549414999937</v>
      </c>
      <c r="AL840" s="11">
        <f t="shared" si="482"/>
        <v>-341.47500000000002</v>
      </c>
      <c r="AM840" s="11">
        <f t="shared" si="483"/>
        <v>-341.47500000000002</v>
      </c>
      <c r="AN840" s="11">
        <f t="shared" si="484"/>
        <v>-140.89300877500378</v>
      </c>
      <c r="AO840" s="11">
        <f t="shared" si="485"/>
        <v>-140.89300877500378</v>
      </c>
      <c r="AP840" s="11">
        <f t="shared" si="486"/>
        <v>-241.18450585000068</v>
      </c>
      <c r="AQ840" s="11">
        <f t="shared" si="487"/>
        <v>-341.47500000000002</v>
      </c>
      <c r="AR840" s="11">
        <f t="shared" si="488"/>
        <v>-341.47500000000002</v>
      </c>
      <c r="AS840" s="11">
        <f t="shared" si="489"/>
        <v>-441.76549414999937</v>
      </c>
      <c r="AT840" s="11">
        <f t="shared" si="490"/>
        <v>-441.76549414999937</v>
      </c>
      <c r="AU840" s="11">
        <f t="shared" si="491"/>
        <v>-441.76549414999937</v>
      </c>
      <c r="AV840" s="11">
        <f t="shared" si="492"/>
        <v>-441.76549414999937</v>
      </c>
      <c r="AW840" s="11">
        <f t="shared" si="493"/>
        <v>-341.47500000000002</v>
      </c>
      <c r="AX840" s="11">
        <f t="shared" si="494"/>
        <v>-542.05699122499618</v>
      </c>
      <c r="AY840" s="11">
        <f t="shared" si="495"/>
        <v>-742.64700585000071</v>
      </c>
      <c r="AZ840" s="11"/>
      <c r="BA840" s="11"/>
      <c r="BB840" s="11">
        <f t="shared" si="496"/>
        <v>-241.76949415000061</v>
      </c>
      <c r="BC840" s="11">
        <f t="shared" si="497"/>
        <v>-142.06299122500383</v>
      </c>
      <c r="BD840" s="11">
        <f t="shared" si="498"/>
        <v>-142.06299122500383</v>
      </c>
      <c r="BE840" s="11">
        <f t="shared" si="499"/>
        <v>-241.76949415000061</v>
      </c>
      <c r="BF840" s="11">
        <f t="shared" si="500"/>
        <v>-341.47500000000002</v>
      </c>
      <c r="BG840" s="11">
        <f t="shared" si="501"/>
        <v>-341.47500000000002</v>
      </c>
      <c r="BH840" s="11">
        <f t="shared" si="502"/>
        <v>-540.88700877499616</v>
      </c>
      <c r="BI840" s="11">
        <f t="shared" si="503"/>
        <v>-540.88700877499616</v>
      </c>
      <c r="BJ840" s="11">
        <f t="shared" si="504"/>
        <v>-441.18050584999941</v>
      </c>
      <c r="BK840" s="11">
        <f t="shared" si="505"/>
        <v>-341.47500000000002</v>
      </c>
      <c r="BL840" s="11">
        <f t="shared" si="506"/>
        <v>-341.47500000000002</v>
      </c>
      <c r="BM840" s="11">
        <f t="shared" si="507"/>
        <v>-241.76949415000061</v>
      </c>
      <c r="BN840" s="11">
        <f t="shared" si="508"/>
        <v>-241.76949415000061</v>
      </c>
      <c r="BO840" s="11">
        <f t="shared" si="509"/>
        <v>-241.76949415000061</v>
      </c>
      <c r="BP840" s="11">
        <f t="shared" si="510"/>
        <v>-241.76949415000061</v>
      </c>
      <c r="BQ840" s="11">
        <f t="shared" si="511"/>
        <v>-341.47500000000002</v>
      </c>
      <c r="BR840" s="11">
        <f t="shared" si="512"/>
        <v>-142.06299122500383</v>
      </c>
      <c r="BS840" s="11">
        <f t="shared" si="513"/>
        <v>57.356994150000588</v>
      </c>
    </row>
    <row r="841" spans="1:71" ht="16" customHeight="1">
      <c r="A841" s="2">
        <v>44004</v>
      </c>
      <c r="B841" s="10" t="s">
        <v>436</v>
      </c>
      <c r="C841" s="11">
        <v>4</v>
      </c>
      <c r="D841" s="10">
        <v>-179</v>
      </c>
      <c r="E841" s="10">
        <v>-0.5</v>
      </c>
      <c r="K841">
        <v>0</v>
      </c>
      <c r="L841" t="s">
        <v>1055</v>
      </c>
      <c r="M841" t="s">
        <v>1394</v>
      </c>
      <c r="N841" t="s">
        <v>2147</v>
      </c>
      <c r="O841" t="s">
        <v>1394</v>
      </c>
      <c r="P841" t="s">
        <v>1055</v>
      </c>
      <c r="Q841" t="s">
        <v>1055</v>
      </c>
      <c r="R841" t="s">
        <v>1055</v>
      </c>
      <c r="S841" t="s">
        <v>1055</v>
      </c>
      <c r="T841" t="s">
        <v>1506</v>
      </c>
      <c r="U841" t="s">
        <v>1505</v>
      </c>
      <c r="V841" t="s">
        <v>1504</v>
      </c>
      <c r="W841" t="s">
        <v>1506</v>
      </c>
      <c r="X841" t="s">
        <v>1504</v>
      </c>
      <c r="Y841" t="s">
        <v>1506</v>
      </c>
      <c r="Z841" t="s">
        <v>1505</v>
      </c>
      <c r="AA841" t="s">
        <v>1504</v>
      </c>
      <c r="AB841" t="s">
        <v>1504</v>
      </c>
      <c r="AC841" t="s">
        <v>1504</v>
      </c>
      <c r="AD841" t="s">
        <v>1209</v>
      </c>
      <c r="AH841" s="11">
        <f t="shared" si="478"/>
        <v>-1869.5374999999999</v>
      </c>
      <c r="AI841" s="11">
        <f t="shared" si="479"/>
        <v>-3373.9249999999997</v>
      </c>
      <c r="AJ841" s="11">
        <f t="shared" si="480"/>
        <v>-1869.5374999999999</v>
      </c>
      <c r="AK841" s="11">
        <f t="shared" si="481"/>
        <v>-1368.075</v>
      </c>
      <c r="AL841" s="11">
        <f t="shared" si="482"/>
        <v>-1368.075</v>
      </c>
      <c r="AM841" s="11">
        <f t="shared" si="483"/>
        <v>-1368.075</v>
      </c>
      <c r="AN841" s="11">
        <f t="shared" si="484"/>
        <v>-1368.075</v>
      </c>
      <c r="AO841" s="11">
        <f t="shared" si="485"/>
        <v>-365.15000000000003</v>
      </c>
      <c r="AP841" s="11">
        <f t="shared" si="486"/>
        <v>136.3125</v>
      </c>
      <c r="AQ841" s="11">
        <f t="shared" si="487"/>
        <v>637.77500000000009</v>
      </c>
      <c r="AR841" s="11">
        <f t="shared" si="488"/>
        <v>-365.15000000000003</v>
      </c>
      <c r="AS841" s="11">
        <f t="shared" si="489"/>
        <v>637.77500000000009</v>
      </c>
      <c r="AT841" s="11">
        <f t="shared" si="490"/>
        <v>-365.15000000000003</v>
      </c>
      <c r="AU841" s="11">
        <f t="shared" si="491"/>
        <v>136.3125</v>
      </c>
      <c r="AV841" s="11">
        <f t="shared" si="492"/>
        <v>637.77500000000009</v>
      </c>
      <c r="AW841" s="11">
        <f t="shared" si="493"/>
        <v>637.77500000000009</v>
      </c>
      <c r="AX841" s="11">
        <f t="shared" si="494"/>
        <v>637.77500000000009</v>
      </c>
      <c r="AY841" s="11">
        <f t="shared" si="495"/>
        <v>1139.2375000000002</v>
      </c>
      <c r="AZ841" s="11"/>
      <c r="BA841" s="11"/>
      <c r="BB841" s="11">
        <f t="shared" si="496"/>
        <v>-869.53750000000002</v>
      </c>
      <c r="BC841" s="11">
        <f t="shared" si="497"/>
        <v>626.07500000000005</v>
      </c>
      <c r="BD841" s="11">
        <f t="shared" si="498"/>
        <v>-869.53750000000002</v>
      </c>
      <c r="BE841" s="11">
        <f t="shared" si="499"/>
        <v>-1368.075</v>
      </c>
      <c r="BF841" s="11">
        <f t="shared" si="500"/>
        <v>-1368.075</v>
      </c>
      <c r="BG841" s="11">
        <f t="shared" si="501"/>
        <v>-1368.075</v>
      </c>
      <c r="BH841" s="11">
        <f t="shared" si="502"/>
        <v>-1368.075</v>
      </c>
      <c r="BI841" s="11">
        <f t="shared" si="503"/>
        <v>-2365.1499999999996</v>
      </c>
      <c r="BJ841" s="11">
        <f t="shared" si="504"/>
        <v>-2863.6875</v>
      </c>
      <c r="BK841" s="11">
        <f t="shared" si="505"/>
        <v>-3362.2249999999999</v>
      </c>
      <c r="BL841" s="11">
        <f t="shared" si="506"/>
        <v>-2365.1499999999996</v>
      </c>
      <c r="BM841" s="11">
        <f t="shared" si="507"/>
        <v>-3362.2249999999999</v>
      </c>
      <c r="BN841" s="11">
        <f t="shared" si="508"/>
        <v>-2365.1499999999996</v>
      </c>
      <c r="BO841" s="11">
        <f t="shared" si="509"/>
        <v>-2863.6875</v>
      </c>
      <c r="BP841" s="11">
        <f t="shared" si="510"/>
        <v>-3362.2249999999999</v>
      </c>
      <c r="BQ841" s="11">
        <f t="shared" si="511"/>
        <v>-3362.2249999999999</v>
      </c>
      <c r="BR841" s="11">
        <f t="shared" si="512"/>
        <v>-3362.2249999999999</v>
      </c>
      <c r="BS841" s="11">
        <f t="shared" si="513"/>
        <v>-3860.7624999999998</v>
      </c>
    </row>
    <row r="842" spans="1:71" ht="16" customHeight="1">
      <c r="A842" s="2">
        <v>44004</v>
      </c>
      <c r="B842" s="10" t="s">
        <v>1053</v>
      </c>
      <c r="C842" s="11">
        <v>5</v>
      </c>
      <c r="D842" s="10">
        <v>-161</v>
      </c>
      <c r="E842" s="10">
        <v>-0.5</v>
      </c>
      <c r="K842">
        <v>0</v>
      </c>
      <c r="L842" t="s">
        <v>47</v>
      </c>
      <c r="M842" t="s">
        <v>1827</v>
      </c>
      <c r="N842" t="s">
        <v>46</v>
      </c>
      <c r="O842" t="s">
        <v>46</v>
      </c>
      <c r="P842" t="s">
        <v>46</v>
      </c>
      <c r="Q842" t="s">
        <v>46</v>
      </c>
      <c r="R842" t="s">
        <v>1827</v>
      </c>
      <c r="S842" t="s">
        <v>1791</v>
      </c>
      <c r="T842" t="s">
        <v>47</v>
      </c>
      <c r="U842" t="s">
        <v>1827</v>
      </c>
      <c r="V842" t="s">
        <v>47</v>
      </c>
      <c r="W842" t="s">
        <v>47</v>
      </c>
      <c r="X842" t="s">
        <v>1829</v>
      </c>
      <c r="Y842" t="s">
        <v>1829</v>
      </c>
      <c r="Z842" t="s">
        <v>424</v>
      </c>
      <c r="AA842" t="s">
        <v>424</v>
      </c>
      <c r="AB842" t="s">
        <v>1828</v>
      </c>
      <c r="AC842" t="s">
        <v>1828</v>
      </c>
      <c r="AD842" t="s">
        <v>424</v>
      </c>
      <c r="AH842" s="11">
        <f t="shared" si="478"/>
        <v>-361.73050007500098</v>
      </c>
      <c r="AI842" s="11">
        <f t="shared" si="479"/>
        <v>-462.02099422500032</v>
      </c>
      <c r="AJ842" s="11">
        <f t="shared" si="480"/>
        <v>-462.02099422500032</v>
      </c>
      <c r="AK842" s="11">
        <f t="shared" si="481"/>
        <v>-462.02099422500032</v>
      </c>
      <c r="AL842" s="11">
        <f t="shared" si="482"/>
        <v>-462.02099422500032</v>
      </c>
      <c r="AM842" s="11">
        <f t="shared" si="483"/>
        <v>-361.73050007500098</v>
      </c>
      <c r="AN842" s="11">
        <f t="shared" si="484"/>
        <v>-562.31650300000126</v>
      </c>
      <c r="AO842" s="11">
        <f t="shared" si="485"/>
        <v>-261.43499129999998</v>
      </c>
      <c r="AP842" s="11">
        <f t="shared" si="486"/>
        <v>-361.73050007500098</v>
      </c>
      <c r="AQ842" s="11">
        <f t="shared" si="487"/>
        <v>-261.43499129999998</v>
      </c>
      <c r="AR842" s="11">
        <f t="shared" si="488"/>
        <v>-261.43499129999998</v>
      </c>
      <c r="AS842" s="11">
        <f t="shared" si="489"/>
        <v>-161.14449715000063</v>
      </c>
      <c r="AT842" s="11">
        <f t="shared" si="490"/>
        <v>-161.14449715000063</v>
      </c>
      <c r="AU842" s="11">
        <f t="shared" si="491"/>
        <v>-60.854003000001271</v>
      </c>
      <c r="AV842" s="11">
        <f t="shared" si="492"/>
        <v>-60.854003000001271</v>
      </c>
      <c r="AW842" s="11">
        <f t="shared" si="493"/>
        <v>39.441505774999712</v>
      </c>
      <c r="AX842" s="11">
        <f t="shared" si="494"/>
        <v>39.441505774999712</v>
      </c>
      <c r="AY842" s="11">
        <f t="shared" si="495"/>
        <v>-60.854003000001271</v>
      </c>
      <c r="AZ842" s="11"/>
      <c r="BA842" s="11"/>
      <c r="BB842" s="11">
        <f t="shared" si="496"/>
        <v>-161.72450007499907</v>
      </c>
      <c r="BC842" s="11">
        <f t="shared" si="497"/>
        <v>-62.018994224999673</v>
      </c>
      <c r="BD842" s="11">
        <f t="shared" si="498"/>
        <v>-62.018994224999673</v>
      </c>
      <c r="BE842" s="11">
        <f t="shared" si="499"/>
        <v>-62.018994224999673</v>
      </c>
      <c r="BF842" s="11">
        <f t="shared" si="500"/>
        <v>-62.018994224999673</v>
      </c>
      <c r="BG842" s="11">
        <f t="shared" si="501"/>
        <v>-161.72450007499907</v>
      </c>
      <c r="BH842" s="11">
        <f t="shared" si="502"/>
        <v>37.691497000001263</v>
      </c>
      <c r="BI842" s="11">
        <f t="shared" si="503"/>
        <v>-261.43499129999998</v>
      </c>
      <c r="BJ842" s="11">
        <f t="shared" si="504"/>
        <v>-161.72450007499907</v>
      </c>
      <c r="BK842" s="11">
        <f t="shared" si="505"/>
        <v>-261.43499129999998</v>
      </c>
      <c r="BL842" s="11">
        <f t="shared" si="506"/>
        <v>-261.43499129999998</v>
      </c>
      <c r="BM842" s="11">
        <f t="shared" si="507"/>
        <v>-361.14049714999936</v>
      </c>
      <c r="BN842" s="11">
        <f t="shared" si="508"/>
        <v>-361.14049714999936</v>
      </c>
      <c r="BO842" s="11">
        <f t="shared" si="509"/>
        <v>-460.84600299999875</v>
      </c>
      <c r="BP842" s="11">
        <f t="shared" si="510"/>
        <v>-460.84600299999875</v>
      </c>
      <c r="BQ842" s="11">
        <f t="shared" si="511"/>
        <v>-560.5564942249996</v>
      </c>
      <c r="BR842" s="11">
        <f t="shared" si="512"/>
        <v>-560.5564942249996</v>
      </c>
      <c r="BS842" s="11">
        <f t="shared" si="513"/>
        <v>-460.84600299999875</v>
      </c>
    </row>
    <row r="843" spans="1:71" ht="16" customHeight="1">
      <c r="A843" s="2">
        <v>44004</v>
      </c>
      <c r="B843" s="10" t="s">
        <v>400</v>
      </c>
      <c r="C843" s="11">
        <v>6</v>
      </c>
      <c r="D843" s="10">
        <v>-116</v>
      </c>
      <c r="E843" s="10">
        <v>0.6</v>
      </c>
      <c r="K843">
        <v>0</v>
      </c>
      <c r="L843" t="s">
        <v>2432</v>
      </c>
      <c r="M843" t="s">
        <v>2430</v>
      </c>
      <c r="N843" t="s">
        <v>1339</v>
      </c>
      <c r="O843" t="s">
        <v>1334</v>
      </c>
      <c r="P843" t="s">
        <v>1337</v>
      </c>
      <c r="Q843" t="s">
        <v>1337</v>
      </c>
      <c r="R843" t="s">
        <v>1338</v>
      </c>
      <c r="S843" t="s">
        <v>1337</v>
      </c>
      <c r="T843" t="s">
        <v>1336</v>
      </c>
      <c r="U843" t="s">
        <v>1335</v>
      </c>
      <c r="V843" t="s">
        <v>1335</v>
      </c>
      <c r="W843" t="s">
        <v>1338</v>
      </c>
      <c r="X843" t="s">
        <v>1337</v>
      </c>
      <c r="Y843" t="s">
        <v>1337</v>
      </c>
      <c r="Z843" t="s">
        <v>1337</v>
      </c>
      <c r="AA843" t="s">
        <v>1337</v>
      </c>
      <c r="AB843" t="s">
        <v>1335</v>
      </c>
      <c r="AC843" t="s">
        <v>1336</v>
      </c>
      <c r="AD843" t="s">
        <v>1336</v>
      </c>
      <c r="AH843" s="11">
        <f t="shared" si="478"/>
        <v>-91.229752925000327</v>
      </c>
      <c r="AI843" s="11">
        <f t="shared" si="479"/>
        <v>9.0657558500006346</v>
      </c>
      <c r="AJ843" s="11">
        <f t="shared" si="480"/>
        <v>109.35624999999999</v>
      </c>
      <c r="AK843" s="11">
        <f t="shared" si="481"/>
        <v>209.64674414999934</v>
      </c>
      <c r="AL843" s="11">
        <f t="shared" si="482"/>
        <v>209.64674414999934</v>
      </c>
      <c r="AM843" s="11">
        <f t="shared" si="483"/>
        <v>159.50149707499969</v>
      </c>
      <c r="AN843" s="11">
        <f t="shared" si="484"/>
        <v>209.64674414999934</v>
      </c>
      <c r="AO843" s="11">
        <f t="shared" si="485"/>
        <v>309.94225292500033</v>
      </c>
      <c r="AP843" s="11">
        <f t="shared" si="486"/>
        <v>259.79700585000063</v>
      </c>
      <c r="AQ843" s="11">
        <f t="shared" si="487"/>
        <v>259.79700585000063</v>
      </c>
      <c r="AR843" s="11">
        <f t="shared" si="488"/>
        <v>159.50149707499969</v>
      </c>
      <c r="AS843" s="11">
        <f t="shared" si="489"/>
        <v>209.64674414999934</v>
      </c>
      <c r="AT843" s="11">
        <f t="shared" si="490"/>
        <v>209.64674414999934</v>
      </c>
      <c r="AU843" s="11">
        <f t="shared" si="491"/>
        <v>209.64674414999934</v>
      </c>
      <c r="AV843" s="11">
        <f t="shared" si="492"/>
        <v>209.64674414999934</v>
      </c>
      <c r="AW843" s="11">
        <f t="shared" si="493"/>
        <v>259.79700585000063</v>
      </c>
      <c r="AX843" s="11">
        <f t="shared" si="494"/>
        <v>309.94225292500033</v>
      </c>
      <c r="AY843" s="11">
        <f t="shared" si="495"/>
        <v>309.94225292500033</v>
      </c>
      <c r="AZ843" s="11"/>
      <c r="BA843" s="11"/>
      <c r="BB843" s="11">
        <f t="shared" si="496"/>
        <v>-191.22775292499969</v>
      </c>
      <c r="BC843" s="11">
        <f t="shared" si="497"/>
        <v>-290.93824415000063</v>
      </c>
      <c r="BD843" s="11">
        <f t="shared" si="498"/>
        <v>-390.64375000000001</v>
      </c>
      <c r="BE843" s="11">
        <f t="shared" si="499"/>
        <v>-490.34925584999939</v>
      </c>
      <c r="BF843" s="11">
        <f t="shared" si="500"/>
        <v>-490.34925584999939</v>
      </c>
      <c r="BG843" s="11">
        <f t="shared" si="501"/>
        <v>-440.49650292499967</v>
      </c>
      <c r="BH843" s="11">
        <f t="shared" si="502"/>
        <v>-490.34925584999939</v>
      </c>
      <c r="BI843" s="11">
        <f t="shared" si="503"/>
        <v>-590.05974707500036</v>
      </c>
      <c r="BJ843" s="11">
        <f t="shared" si="504"/>
        <v>-540.2069941500007</v>
      </c>
      <c r="BK843" s="11">
        <f t="shared" si="505"/>
        <v>-540.2069941500007</v>
      </c>
      <c r="BL843" s="11">
        <f t="shared" si="506"/>
        <v>-440.49650292499967</v>
      </c>
      <c r="BM843" s="11">
        <f t="shared" si="507"/>
        <v>-490.34925584999939</v>
      </c>
      <c r="BN843" s="11">
        <f t="shared" si="508"/>
        <v>-490.34925584999939</v>
      </c>
      <c r="BO843" s="11">
        <f t="shared" si="509"/>
        <v>-490.34925584999939</v>
      </c>
      <c r="BP843" s="11">
        <f t="shared" si="510"/>
        <v>-490.34925584999939</v>
      </c>
      <c r="BQ843" s="11">
        <f t="shared" si="511"/>
        <v>-540.2069941500007</v>
      </c>
      <c r="BR843" s="11">
        <f t="shared" si="512"/>
        <v>-590.05974707500036</v>
      </c>
      <c r="BS843" s="11">
        <f t="shared" si="513"/>
        <v>-590.05974707500036</v>
      </c>
    </row>
    <row r="844" spans="1:71" ht="16" customHeight="1">
      <c r="A844" s="2">
        <v>44004</v>
      </c>
      <c r="B844" s="10" t="s">
        <v>90</v>
      </c>
      <c r="C844" s="11">
        <v>7</v>
      </c>
      <c r="D844" s="10">
        <v>-96</v>
      </c>
      <c r="E844" s="10">
        <v>-1.6</v>
      </c>
      <c r="I844">
        <v>1.499016586233241E-2</v>
      </c>
      <c r="K844">
        <v>0</v>
      </c>
      <c r="L844" t="s">
        <v>1911</v>
      </c>
      <c r="M844" t="s">
        <v>2707</v>
      </c>
      <c r="N844" t="s">
        <v>1911</v>
      </c>
      <c r="O844" t="s">
        <v>416</v>
      </c>
      <c r="P844" t="s">
        <v>1904</v>
      </c>
      <c r="Q844" t="s">
        <v>1906</v>
      </c>
      <c r="R844" t="s">
        <v>1914</v>
      </c>
      <c r="S844" t="s">
        <v>2523</v>
      </c>
      <c r="T844" t="s">
        <v>2524</v>
      </c>
      <c r="U844" t="s">
        <v>1902</v>
      </c>
      <c r="V844" t="s">
        <v>1902</v>
      </c>
      <c r="W844" t="s">
        <v>1912</v>
      </c>
      <c r="X844" t="s">
        <v>1910</v>
      </c>
      <c r="Y844" t="s">
        <v>1903</v>
      </c>
      <c r="Z844" t="s">
        <v>1903</v>
      </c>
      <c r="AA844" t="s">
        <v>1911</v>
      </c>
      <c r="AB844" t="s">
        <v>1912</v>
      </c>
      <c r="AC844" t="s">
        <v>1902</v>
      </c>
      <c r="AD844" t="s">
        <v>1903</v>
      </c>
      <c r="AH844" s="11">
        <f t="shared" si="478"/>
        <v>-516.40000592500439</v>
      </c>
      <c r="AI844" s="11">
        <f t="shared" si="479"/>
        <v>-315.80999129999998</v>
      </c>
      <c r="AJ844" s="11">
        <f t="shared" si="480"/>
        <v>887.69599699999867</v>
      </c>
      <c r="AK844" s="11">
        <f t="shared" si="481"/>
        <v>586.82351162500311</v>
      </c>
      <c r="AL844" s="11">
        <f t="shared" si="482"/>
        <v>486.52499407499556</v>
      </c>
      <c r="AM844" s="11">
        <f t="shared" si="483"/>
        <v>185.6525087</v>
      </c>
      <c r="AN844" s="11">
        <f t="shared" si="484"/>
        <v>-115.2290030000013</v>
      </c>
      <c r="AO844" s="11">
        <f t="shared" si="485"/>
        <v>285.94300284999935</v>
      </c>
      <c r="AP844" s="11">
        <f t="shared" si="486"/>
        <v>-14.937505925004416</v>
      </c>
      <c r="AQ844" s="11">
        <f t="shared" si="487"/>
        <v>-14.937505925004416</v>
      </c>
      <c r="AR844" s="11">
        <f t="shared" si="488"/>
        <v>85.361011625003144</v>
      </c>
      <c r="AS844" s="11">
        <f t="shared" si="489"/>
        <v>-416.10148837499685</v>
      </c>
      <c r="AT844" s="11">
        <f t="shared" si="490"/>
        <v>-215.51949715000063</v>
      </c>
      <c r="AU844" s="11">
        <f t="shared" si="491"/>
        <v>-215.51949715000063</v>
      </c>
      <c r="AV844" s="11">
        <f t="shared" si="492"/>
        <v>-315.80999129999998</v>
      </c>
      <c r="AW844" s="11">
        <f t="shared" si="493"/>
        <v>85.361011625003144</v>
      </c>
      <c r="AX844" s="11">
        <f t="shared" si="494"/>
        <v>-14.937505925004416</v>
      </c>
      <c r="AY844" s="11">
        <f t="shared" si="495"/>
        <v>-215.51949715000063</v>
      </c>
      <c r="AZ844" s="11"/>
      <c r="BA844" s="11"/>
      <c r="BB844" s="11">
        <f t="shared" si="496"/>
        <v>-116.39000592499556</v>
      </c>
      <c r="BC844" s="11">
        <f t="shared" si="497"/>
        <v>-315.80999129999998</v>
      </c>
      <c r="BD844" s="11">
        <f t="shared" si="498"/>
        <v>-1512.2960029999988</v>
      </c>
      <c r="BE844" s="11">
        <f t="shared" si="499"/>
        <v>-1213.1784883750033</v>
      </c>
      <c r="BF844" s="11">
        <f t="shared" si="500"/>
        <v>-1113.4650059249957</v>
      </c>
      <c r="BG844" s="11">
        <f t="shared" si="501"/>
        <v>-814.3474913</v>
      </c>
      <c r="BH844" s="11">
        <f t="shared" si="502"/>
        <v>-515.22100299999875</v>
      </c>
      <c r="BI844" s="11">
        <f t="shared" si="503"/>
        <v>-914.05299714999944</v>
      </c>
      <c r="BJ844" s="11">
        <f t="shared" si="504"/>
        <v>-614.92750592499556</v>
      </c>
      <c r="BK844" s="11">
        <f t="shared" si="505"/>
        <v>-614.92750592499556</v>
      </c>
      <c r="BL844" s="11">
        <f t="shared" si="506"/>
        <v>-714.64098837500319</v>
      </c>
      <c r="BM844" s="11">
        <f t="shared" si="507"/>
        <v>-216.10348837500317</v>
      </c>
      <c r="BN844" s="11">
        <f t="shared" si="508"/>
        <v>-415.51549714999936</v>
      </c>
      <c r="BO844" s="11">
        <f t="shared" si="509"/>
        <v>-415.51549714999936</v>
      </c>
      <c r="BP844" s="11">
        <f t="shared" si="510"/>
        <v>-315.80999129999998</v>
      </c>
      <c r="BQ844" s="11">
        <f t="shared" si="511"/>
        <v>-714.64098837500319</v>
      </c>
      <c r="BR844" s="11">
        <f t="shared" si="512"/>
        <v>-614.92750592499556</v>
      </c>
      <c r="BS844" s="11">
        <f t="shared" si="513"/>
        <v>-415.51549714999936</v>
      </c>
    </row>
    <row r="845" spans="1:71" ht="16" customHeight="1">
      <c r="A845" s="2">
        <v>44004</v>
      </c>
      <c r="B845" s="10" t="s">
        <v>1009</v>
      </c>
      <c r="C845" s="11">
        <v>8</v>
      </c>
      <c r="D845" s="10">
        <v>-95</v>
      </c>
      <c r="E845" s="10">
        <v>1</v>
      </c>
      <c r="I845">
        <v>2.4932481751824841E-2</v>
      </c>
      <c r="K845">
        <v>0</v>
      </c>
      <c r="L845" t="s">
        <v>205</v>
      </c>
      <c r="M845" t="s">
        <v>206</v>
      </c>
      <c r="N845" t="s">
        <v>206</v>
      </c>
      <c r="O845" t="s">
        <v>202</v>
      </c>
      <c r="P845" t="s">
        <v>200</v>
      </c>
      <c r="Q845" t="s">
        <v>1604</v>
      </c>
      <c r="R845" t="s">
        <v>202</v>
      </c>
      <c r="S845" t="s">
        <v>1475</v>
      </c>
      <c r="T845" t="s">
        <v>1604</v>
      </c>
      <c r="U845" t="s">
        <v>1475</v>
      </c>
      <c r="V845" t="s">
        <v>1475</v>
      </c>
      <c r="W845" t="s">
        <v>1604</v>
      </c>
      <c r="X845" t="s">
        <v>200</v>
      </c>
      <c r="Y845" t="s">
        <v>200</v>
      </c>
      <c r="Z845" t="s">
        <v>203</v>
      </c>
      <c r="AA845" t="s">
        <v>200</v>
      </c>
      <c r="AB845" t="s">
        <v>202</v>
      </c>
      <c r="AC845" t="s">
        <v>200</v>
      </c>
      <c r="AD845" t="s">
        <v>1604</v>
      </c>
      <c r="AH845" s="11">
        <f t="shared" si="478"/>
        <v>-94.48750000000004</v>
      </c>
      <c r="AI845" s="11">
        <f t="shared" si="479"/>
        <v>-94.48750000000004</v>
      </c>
      <c r="AJ845" s="11">
        <f t="shared" si="480"/>
        <v>1409.9</v>
      </c>
      <c r="AK845" s="11">
        <f t="shared" si="481"/>
        <v>1911.3625000000002</v>
      </c>
      <c r="AL845" s="11">
        <f t="shared" si="482"/>
        <v>2412.8250000000003</v>
      </c>
      <c r="AM845" s="11">
        <f t="shared" si="483"/>
        <v>1409.9</v>
      </c>
      <c r="AN845" s="11">
        <f t="shared" si="484"/>
        <v>2914.2874999999999</v>
      </c>
      <c r="AO845" s="11">
        <f t="shared" si="485"/>
        <v>2412.8250000000003</v>
      </c>
      <c r="AP845" s="11">
        <f t="shared" si="486"/>
        <v>2914.2874999999999</v>
      </c>
      <c r="AQ845" s="11">
        <f t="shared" si="487"/>
        <v>2914.2874999999999</v>
      </c>
      <c r="AR845" s="11">
        <f t="shared" si="488"/>
        <v>2412.8250000000003</v>
      </c>
      <c r="AS845" s="11">
        <f t="shared" si="489"/>
        <v>1911.3625000000002</v>
      </c>
      <c r="AT845" s="11">
        <f t="shared" si="490"/>
        <v>1911.3625000000002</v>
      </c>
      <c r="AU845" s="11">
        <f t="shared" si="491"/>
        <v>908.4375</v>
      </c>
      <c r="AV845" s="11">
        <f t="shared" si="492"/>
        <v>1911.3625000000002</v>
      </c>
      <c r="AW845" s="11">
        <f t="shared" si="493"/>
        <v>1409.9</v>
      </c>
      <c r="AX845" s="11">
        <f t="shared" si="494"/>
        <v>1911.3625000000002</v>
      </c>
      <c r="AY845" s="11">
        <f t="shared" si="495"/>
        <v>2412.8250000000003</v>
      </c>
      <c r="AZ845" s="11"/>
      <c r="BA845" s="11"/>
      <c r="BB845" s="11">
        <f t="shared" si="496"/>
        <v>-1094.4875000000002</v>
      </c>
      <c r="BC845" s="11">
        <f t="shared" si="497"/>
        <v>-1094.4875000000002</v>
      </c>
      <c r="BD845" s="11">
        <f t="shared" si="498"/>
        <v>-2590.1</v>
      </c>
      <c r="BE845" s="11">
        <f t="shared" si="499"/>
        <v>-3088.6374999999998</v>
      </c>
      <c r="BF845" s="11">
        <f t="shared" si="500"/>
        <v>-3587.1749999999997</v>
      </c>
      <c r="BG845" s="11">
        <f t="shared" si="501"/>
        <v>-2590.1</v>
      </c>
      <c r="BH845" s="11">
        <f t="shared" si="502"/>
        <v>-4085.7125000000001</v>
      </c>
      <c r="BI845" s="11">
        <f t="shared" si="503"/>
        <v>-3587.1749999999997</v>
      </c>
      <c r="BJ845" s="11">
        <f t="shared" si="504"/>
        <v>-4085.7125000000001</v>
      </c>
      <c r="BK845" s="11">
        <f t="shared" si="505"/>
        <v>-4085.7125000000001</v>
      </c>
      <c r="BL845" s="11">
        <f t="shared" si="506"/>
        <v>-3587.1749999999997</v>
      </c>
      <c r="BM845" s="11">
        <f t="shared" si="507"/>
        <v>-3088.6374999999998</v>
      </c>
      <c r="BN845" s="11">
        <f t="shared" si="508"/>
        <v>-3088.6374999999998</v>
      </c>
      <c r="BO845" s="11">
        <f t="shared" si="509"/>
        <v>-2091.5625</v>
      </c>
      <c r="BP845" s="11">
        <f t="shared" si="510"/>
        <v>-3088.6374999999998</v>
      </c>
      <c r="BQ845" s="11">
        <f t="shared" si="511"/>
        <v>-2590.1</v>
      </c>
      <c r="BR845" s="11">
        <f t="shared" si="512"/>
        <v>-3088.6374999999998</v>
      </c>
      <c r="BS845" s="11">
        <f t="shared" si="513"/>
        <v>-3587.1749999999997</v>
      </c>
    </row>
    <row r="846" spans="1:71" ht="16" customHeight="1">
      <c r="A846" s="2">
        <v>44004</v>
      </c>
      <c r="B846" s="10" t="s">
        <v>2602</v>
      </c>
      <c r="C846" s="11">
        <v>9</v>
      </c>
      <c r="D846" s="10">
        <v>-91</v>
      </c>
      <c r="E846" s="10">
        <v>0.3</v>
      </c>
      <c r="K846">
        <v>0</v>
      </c>
      <c r="L846" t="s">
        <v>2774</v>
      </c>
      <c r="M846" t="s">
        <v>2773</v>
      </c>
      <c r="N846" t="s">
        <v>2773</v>
      </c>
      <c r="O846" t="s">
        <v>2880</v>
      </c>
      <c r="P846" t="s">
        <v>2774</v>
      </c>
      <c r="Q846" t="s">
        <v>2774</v>
      </c>
      <c r="R846" t="s">
        <v>2774</v>
      </c>
      <c r="S846" t="s">
        <v>2774</v>
      </c>
      <c r="T846" t="s">
        <v>2774</v>
      </c>
      <c r="U846" t="s">
        <v>2774</v>
      </c>
      <c r="V846" t="s">
        <v>2775</v>
      </c>
      <c r="W846" t="s">
        <v>2775</v>
      </c>
      <c r="X846" t="s">
        <v>2775</v>
      </c>
      <c r="Y846" t="s">
        <v>2775</v>
      </c>
      <c r="Z846" t="s">
        <v>2775</v>
      </c>
      <c r="AA846" t="s">
        <v>2775</v>
      </c>
      <c r="AB846" t="s">
        <v>2775</v>
      </c>
      <c r="AC846" t="s">
        <v>2775</v>
      </c>
      <c r="AD846" t="s">
        <v>2775</v>
      </c>
      <c r="AH846" s="11">
        <f t="shared" si="478"/>
        <v>-99.30124999999893</v>
      </c>
      <c r="AI846" s="11">
        <f t="shared" si="479"/>
        <v>-99.30124999999893</v>
      </c>
      <c r="AJ846" s="11">
        <f t="shared" si="480"/>
        <v>-149.44749999999965</v>
      </c>
      <c r="AK846" s="11">
        <f t="shared" si="481"/>
        <v>-49.155000000000001</v>
      </c>
      <c r="AL846" s="11">
        <f t="shared" si="482"/>
        <v>-49.155000000000001</v>
      </c>
      <c r="AM846" s="11">
        <f t="shared" si="483"/>
        <v>-49.155000000000001</v>
      </c>
      <c r="AN846" s="11">
        <f t="shared" si="484"/>
        <v>-49.155000000000001</v>
      </c>
      <c r="AO846" s="11">
        <f t="shared" si="485"/>
        <v>-49.155000000000001</v>
      </c>
      <c r="AP846" s="11">
        <f t="shared" si="486"/>
        <v>-49.155000000000001</v>
      </c>
      <c r="AQ846" s="11">
        <f t="shared" si="487"/>
        <v>0.9912500000007114</v>
      </c>
      <c r="AR846" s="11">
        <f t="shared" si="488"/>
        <v>0.9912500000007114</v>
      </c>
      <c r="AS846" s="11">
        <f t="shared" si="489"/>
        <v>0.9912500000007114</v>
      </c>
      <c r="AT846" s="11">
        <f t="shared" si="490"/>
        <v>0.9912500000007114</v>
      </c>
      <c r="AU846" s="11">
        <f t="shared" si="491"/>
        <v>0.9912500000007114</v>
      </c>
      <c r="AV846" s="11">
        <f t="shared" si="492"/>
        <v>0.9912500000007114</v>
      </c>
      <c r="AW846" s="11">
        <f t="shared" si="493"/>
        <v>0.9912500000007114</v>
      </c>
      <c r="AX846" s="11">
        <f t="shared" si="494"/>
        <v>0.9912500000007114</v>
      </c>
      <c r="AY846" s="11">
        <f t="shared" si="495"/>
        <v>0.9912500000007114</v>
      </c>
      <c r="AZ846" s="11"/>
      <c r="BA846" s="11"/>
      <c r="BB846" s="11">
        <f t="shared" si="496"/>
        <v>0.69874999999893461</v>
      </c>
      <c r="BC846" s="11">
        <f t="shared" si="497"/>
        <v>0.69874999999893461</v>
      </c>
      <c r="BD846" s="11">
        <f t="shared" si="498"/>
        <v>50.552499999999633</v>
      </c>
      <c r="BE846" s="11">
        <f t="shared" si="499"/>
        <v>-49.155000000000001</v>
      </c>
      <c r="BF846" s="11">
        <f t="shared" si="500"/>
        <v>-49.155000000000001</v>
      </c>
      <c r="BG846" s="11">
        <f t="shared" si="501"/>
        <v>-49.155000000000001</v>
      </c>
      <c r="BH846" s="11">
        <f t="shared" si="502"/>
        <v>-49.155000000000001</v>
      </c>
      <c r="BI846" s="11">
        <f t="shared" si="503"/>
        <v>-49.155000000000001</v>
      </c>
      <c r="BJ846" s="11">
        <f t="shared" si="504"/>
        <v>-49.155000000000001</v>
      </c>
      <c r="BK846" s="11">
        <f t="shared" si="505"/>
        <v>-99.008750000000703</v>
      </c>
      <c r="BL846" s="11">
        <f t="shared" si="506"/>
        <v>-99.008750000000703</v>
      </c>
      <c r="BM846" s="11">
        <f t="shared" si="507"/>
        <v>-99.008750000000703</v>
      </c>
      <c r="BN846" s="11">
        <f t="shared" si="508"/>
        <v>-99.008750000000703</v>
      </c>
      <c r="BO846" s="11">
        <f t="shared" si="509"/>
        <v>-99.008750000000703</v>
      </c>
      <c r="BP846" s="11">
        <f t="shared" si="510"/>
        <v>-99.008750000000703</v>
      </c>
      <c r="BQ846" s="11">
        <f t="shared" si="511"/>
        <v>-99.008750000000703</v>
      </c>
      <c r="BR846" s="11">
        <f t="shared" si="512"/>
        <v>-99.008750000000703</v>
      </c>
      <c r="BS846" s="11">
        <f t="shared" si="513"/>
        <v>-99.008750000000703</v>
      </c>
    </row>
    <row r="847" spans="1:71" ht="16" customHeight="1">
      <c r="A847" s="2">
        <v>44004</v>
      </c>
      <c r="B847" s="10" t="s">
        <v>1355</v>
      </c>
      <c r="C847" s="11">
        <v>10</v>
      </c>
      <c r="D847" s="10">
        <v>-80</v>
      </c>
      <c r="E847" s="10">
        <v>1</v>
      </c>
      <c r="K847">
        <v>0</v>
      </c>
      <c r="L847" t="s">
        <v>205</v>
      </c>
      <c r="M847" t="s">
        <v>205</v>
      </c>
      <c r="N847" t="s">
        <v>205</v>
      </c>
      <c r="O847" t="s">
        <v>205</v>
      </c>
      <c r="P847" t="s">
        <v>201</v>
      </c>
      <c r="Q847" t="s">
        <v>206</v>
      </c>
      <c r="R847" t="s">
        <v>206</v>
      </c>
      <c r="S847" t="s">
        <v>201</v>
      </c>
      <c r="T847" t="s">
        <v>201</v>
      </c>
      <c r="U847" t="s">
        <v>201</v>
      </c>
      <c r="V847" t="s">
        <v>201</v>
      </c>
      <c r="W847" t="s">
        <v>203</v>
      </c>
      <c r="X847" t="s">
        <v>201</v>
      </c>
      <c r="Y847" t="s">
        <v>203</v>
      </c>
      <c r="Z847" t="s">
        <v>201</v>
      </c>
      <c r="AA847" t="s">
        <v>201</v>
      </c>
      <c r="AB847" t="s">
        <v>203</v>
      </c>
      <c r="AC847" t="s">
        <v>201</v>
      </c>
      <c r="AD847" t="s">
        <v>203</v>
      </c>
      <c r="AH847" s="11">
        <f t="shared" si="478"/>
        <v>-595.95000000000005</v>
      </c>
      <c r="AI847" s="11">
        <f t="shared" si="479"/>
        <v>-595.95000000000005</v>
      </c>
      <c r="AJ847" s="11">
        <f t="shared" si="480"/>
        <v>-595.95000000000005</v>
      </c>
      <c r="AK847" s="11">
        <f t="shared" si="481"/>
        <v>406.97499999999991</v>
      </c>
      <c r="AL847" s="11">
        <f t="shared" si="482"/>
        <v>-94.48750000000004</v>
      </c>
      <c r="AM847" s="11">
        <f t="shared" si="483"/>
        <v>-94.48750000000004</v>
      </c>
      <c r="AN847" s="11">
        <f t="shared" si="484"/>
        <v>406.97499999999991</v>
      </c>
      <c r="AO847" s="11">
        <f t="shared" si="485"/>
        <v>406.97499999999991</v>
      </c>
      <c r="AP847" s="11">
        <f t="shared" si="486"/>
        <v>406.97499999999991</v>
      </c>
      <c r="AQ847" s="11">
        <f t="shared" si="487"/>
        <v>406.97499999999991</v>
      </c>
      <c r="AR847" s="11">
        <f t="shared" si="488"/>
        <v>908.4375</v>
      </c>
      <c r="AS847" s="11">
        <f t="shared" si="489"/>
        <v>406.97499999999991</v>
      </c>
      <c r="AT847" s="11">
        <f t="shared" si="490"/>
        <v>908.4375</v>
      </c>
      <c r="AU847" s="11">
        <f t="shared" si="491"/>
        <v>406.97499999999991</v>
      </c>
      <c r="AV847" s="11">
        <f t="shared" si="492"/>
        <v>406.97499999999991</v>
      </c>
      <c r="AW847" s="11">
        <f t="shared" si="493"/>
        <v>908.4375</v>
      </c>
      <c r="AX847" s="11">
        <f t="shared" si="494"/>
        <v>406.97499999999991</v>
      </c>
      <c r="AY847" s="11">
        <f t="shared" si="495"/>
        <v>908.4375</v>
      </c>
      <c r="AZ847" s="11"/>
      <c r="BA847" s="11"/>
      <c r="BB847" s="11">
        <f t="shared" si="496"/>
        <v>-595.95000000000005</v>
      </c>
      <c r="BC847" s="11">
        <f t="shared" si="497"/>
        <v>-595.95000000000005</v>
      </c>
      <c r="BD847" s="11">
        <f t="shared" si="498"/>
        <v>-595.95000000000005</v>
      </c>
      <c r="BE847" s="11">
        <f t="shared" si="499"/>
        <v>-1593.0249999999999</v>
      </c>
      <c r="BF847" s="11">
        <f t="shared" si="500"/>
        <v>-1094.4875000000002</v>
      </c>
      <c r="BG847" s="11">
        <f t="shared" si="501"/>
        <v>-1094.4875000000002</v>
      </c>
      <c r="BH847" s="11">
        <f t="shared" si="502"/>
        <v>-1593.0249999999999</v>
      </c>
      <c r="BI847" s="11">
        <f t="shared" si="503"/>
        <v>-1593.0249999999999</v>
      </c>
      <c r="BJ847" s="11">
        <f t="shared" si="504"/>
        <v>-1593.0249999999999</v>
      </c>
      <c r="BK847" s="11">
        <f t="shared" si="505"/>
        <v>-1593.0249999999999</v>
      </c>
      <c r="BL847" s="11">
        <f t="shared" si="506"/>
        <v>-2091.5625</v>
      </c>
      <c r="BM847" s="11">
        <f t="shared" si="507"/>
        <v>-1593.0249999999999</v>
      </c>
      <c r="BN847" s="11">
        <f t="shared" si="508"/>
        <v>-2091.5625</v>
      </c>
      <c r="BO847" s="11">
        <f t="shared" si="509"/>
        <v>-1593.0249999999999</v>
      </c>
      <c r="BP847" s="11">
        <f t="shared" si="510"/>
        <v>-1593.0249999999999</v>
      </c>
      <c r="BQ847" s="11">
        <f t="shared" si="511"/>
        <v>-2091.5625</v>
      </c>
      <c r="BR847" s="11">
        <f t="shared" si="512"/>
        <v>-1593.0249999999999</v>
      </c>
      <c r="BS847" s="11">
        <f t="shared" si="513"/>
        <v>-2091.5625</v>
      </c>
    </row>
    <row r="848" spans="1:71" ht="16" customHeight="1">
      <c r="A848" s="2">
        <v>44004</v>
      </c>
      <c r="B848" s="10" t="s">
        <v>1301</v>
      </c>
      <c r="C848" s="11">
        <v>11</v>
      </c>
      <c r="D848" s="10">
        <v>-79</v>
      </c>
      <c r="E848" s="10">
        <v>-0.8</v>
      </c>
      <c r="I848">
        <v>3.3072574626865463E-2</v>
      </c>
      <c r="K848">
        <v>0</v>
      </c>
      <c r="L848" t="s">
        <v>1475</v>
      </c>
      <c r="M848" t="s">
        <v>1604</v>
      </c>
      <c r="N848" t="s">
        <v>1475</v>
      </c>
      <c r="O848" t="s">
        <v>1475</v>
      </c>
      <c r="P848" t="s">
        <v>1357</v>
      </c>
      <c r="Q848" t="s">
        <v>1356</v>
      </c>
      <c r="R848" t="s">
        <v>1356</v>
      </c>
      <c r="S848" t="s">
        <v>1356</v>
      </c>
      <c r="T848" t="s">
        <v>1356</v>
      </c>
      <c r="U848" t="s">
        <v>1356</v>
      </c>
      <c r="V848" t="s">
        <v>1356</v>
      </c>
      <c r="W848" t="s">
        <v>1357</v>
      </c>
      <c r="X848" t="s">
        <v>1704</v>
      </c>
      <c r="Y848" t="s">
        <v>1704</v>
      </c>
      <c r="Z848" t="s">
        <v>1357</v>
      </c>
      <c r="AA848" t="s">
        <v>745</v>
      </c>
      <c r="AB848" t="s">
        <v>744</v>
      </c>
      <c r="AC848" t="s">
        <v>1946</v>
      </c>
      <c r="AD848" t="s">
        <v>745</v>
      </c>
      <c r="AH848" s="11">
        <f t="shared" si="478"/>
        <v>-1082.1875</v>
      </c>
      <c r="AI848" s="11">
        <f t="shared" si="479"/>
        <v>-580.72500000000002</v>
      </c>
      <c r="AJ848" s="11">
        <f t="shared" si="480"/>
        <v>-580.72500000000002</v>
      </c>
      <c r="AK848" s="11">
        <f t="shared" si="481"/>
        <v>1926.5874999999996</v>
      </c>
      <c r="AL848" s="11">
        <f t="shared" si="482"/>
        <v>1425.125</v>
      </c>
      <c r="AM848" s="11">
        <f t="shared" si="483"/>
        <v>1425.125</v>
      </c>
      <c r="AN848" s="11">
        <f t="shared" si="484"/>
        <v>1425.125</v>
      </c>
      <c r="AO848" s="11">
        <f t="shared" si="485"/>
        <v>1425.125</v>
      </c>
      <c r="AP848" s="11">
        <f t="shared" si="486"/>
        <v>1425.125</v>
      </c>
      <c r="AQ848" s="11">
        <f t="shared" si="487"/>
        <v>1425.125</v>
      </c>
      <c r="AR848" s="11">
        <f t="shared" si="488"/>
        <v>1926.5874999999996</v>
      </c>
      <c r="AS848" s="11">
        <f t="shared" si="489"/>
        <v>2428.0499999999997</v>
      </c>
      <c r="AT848" s="11">
        <f t="shared" si="490"/>
        <v>2428.0499999999997</v>
      </c>
      <c r="AU848" s="11">
        <f t="shared" si="491"/>
        <v>1926.5874999999996</v>
      </c>
      <c r="AV848" s="11">
        <f t="shared" si="492"/>
        <v>2929.5124999999998</v>
      </c>
      <c r="AW848" s="11">
        <f t="shared" si="493"/>
        <v>3430.9749999999999</v>
      </c>
      <c r="AX848" s="11">
        <f t="shared" si="494"/>
        <v>3932.4375</v>
      </c>
      <c r="AY848" s="11">
        <f t="shared" si="495"/>
        <v>2929.5124999999998</v>
      </c>
      <c r="AZ848" s="11"/>
      <c r="BA848" s="11"/>
      <c r="BB848" s="11">
        <f t="shared" si="496"/>
        <v>-82.187500000000028</v>
      </c>
      <c r="BC848" s="11">
        <f t="shared" si="497"/>
        <v>-580.72500000000002</v>
      </c>
      <c r="BD848" s="11">
        <f t="shared" si="498"/>
        <v>-580.72500000000002</v>
      </c>
      <c r="BE848" s="11">
        <f t="shared" si="499"/>
        <v>-3073.4125000000004</v>
      </c>
      <c r="BF848" s="11">
        <f t="shared" si="500"/>
        <v>-2574.875</v>
      </c>
      <c r="BG848" s="11">
        <f t="shared" si="501"/>
        <v>-2574.875</v>
      </c>
      <c r="BH848" s="11">
        <f t="shared" si="502"/>
        <v>-2574.875</v>
      </c>
      <c r="BI848" s="11">
        <f t="shared" si="503"/>
        <v>-2574.875</v>
      </c>
      <c r="BJ848" s="11">
        <f t="shared" si="504"/>
        <v>-2574.875</v>
      </c>
      <c r="BK848" s="11">
        <f t="shared" si="505"/>
        <v>-2574.875</v>
      </c>
      <c r="BL848" s="11">
        <f t="shared" si="506"/>
        <v>-3073.4125000000004</v>
      </c>
      <c r="BM848" s="11">
        <f t="shared" si="507"/>
        <v>-3571.9500000000003</v>
      </c>
      <c r="BN848" s="11">
        <f t="shared" si="508"/>
        <v>-3571.9500000000003</v>
      </c>
      <c r="BO848" s="11">
        <f t="shared" si="509"/>
        <v>-3073.4125000000004</v>
      </c>
      <c r="BP848" s="11">
        <f t="shared" si="510"/>
        <v>-4070.4875000000002</v>
      </c>
      <c r="BQ848" s="11">
        <f t="shared" si="511"/>
        <v>-4569.0250000000005</v>
      </c>
      <c r="BR848" s="11">
        <f t="shared" si="512"/>
        <v>-5067.5625</v>
      </c>
      <c r="BS848" s="11">
        <f t="shared" si="513"/>
        <v>-4070.4875000000002</v>
      </c>
    </row>
    <row r="849" spans="1:71" ht="16" customHeight="1">
      <c r="A849" s="2">
        <v>44004</v>
      </c>
      <c r="B849" s="10" t="s">
        <v>866</v>
      </c>
      <c r="C849" s="11">
        <v>12</v>
      </c>
      <c r="D849" s="10">
        <v>-68</v>
      </c>
      <c r="E849" s="10">
        <v>2.1</v>
      </c>
      <c r="K849">
        <v>0</v>
      </c>
      <c r="L849" t="s">
        <v>350</v>
      </c>
      <c r="M849" t="s">
        <v>350</v>
      </c>
      <c r="N849" t="s">
        <v>435</v>
      </c>
      <c r="O849" t="s">
        <v>435</v>
      </c>
      <c r="P849" t="s">
        <v>348</v>
      </c>
      <c r="Q849" t="s">
        <v>348</v>
      </c>
      <c r="R849" t="s">
        <v>348</v>
      </c>
      <c r="S849" t="s">
        <v>348</v>
      </c>
      <c r="T849" t="s">
        <v>435</v>
      </c>
      <c r="U849" t="s">
        <v>435</v>
      </c>
      <c r="V849" t="s">
        <v>435</v>
      </c>
      <c r="W849" t="s">
        <v>348</v>
      </c>
      <c r="X849" t="s">
        <v>348</v>
      </c>
      <c r="Y849" t="s">
        <v>435</v>
      </c>
      <c r="Z849" t="s">
        <v>344</v>
      </c>
      <c r="AA849" t="s">
        <v>345</v>
      </c>
      <c r="AB849" t="s">
        <v>345</v>
      </c>
      <c r="AC849" t="s">
        <v>350</v>
      </c>
      <c r="AD849" t="s">
        <v>435</v>
      </c>
      <c r="AH849" s="11">
        <f t="shared" si="478"/>
        <v>-746.02500000000009</v>
      </c>
      <c r="AI849" s="11">
        <f t="shared" si="479"/>
        <v>256.89999999999998</v>
      </c>
      <c r="AJ849" s="11">
        <f t="shared" si="480"/>
        <v>256.89999999999998</v>
      </c>
      <c r="AK849" s="11">
        <f t="shared" si="481"/>
        <v>-244.56250000000003</v>
      </c>
      <c r="AL849" s="11">
        <f t="shared" si="482"/>
        <v>-244.56250000000003</v>
      </c>
      <c r="AM849" s="11">
        <f t="shared" si="483"/>
        <v>-244.56250000000003</v>
      </c>
      <c r="AN849" s="11">
        <f t="shared" si="484"/>
        <v>-244.56250000000003</v>
      </c>
      <c r="AO849" s="11">
        <f t="shared" si="485"/>
        <v>256.89999999999998</v>
      </c>
      <c r="AP849" s="11">
        <f t="shared" si="486"/>
        <v>256.89999999999998</v>
      </c>
      <c r="AQ849" s="11">
        <f t="shared" si="487"/>
        <v>256.89999999999998</v>
      </c>
      <c r="AR849" s="11">
        <f t="shared" si="488"/>
        <v>-244.56250000000003</v>
      </c>
      <c r="AS849" s="11">
        <f t="shared" si="489"/>
        <v>-244.56250000000003</v>
      </c>
      <c r="AT849" s="11">
        <f t="shared" si="490"/>
        <v>256.89999999999998</v>
      </c>
      <c r="AU849" s="11">
        <f t="shared" si="491"/>
        <v>-1748.95</v>
      </c>
      <c r="AV849" s="11">
        <f t="shared" si="492"/>
        <v>-1247.4875000000002</v>
      </c>
      <c r="AW849" s="11">
        <f t="shared" si="493"/>
        <v>-1247.4875000000002</v>
      </c>
      <c r="AX849" s="11">
        <f t="shared" si="494"/>
        <v>-746.02500000000009</v>
      </c>
      <c r="AY849" s="11">
        <f t="shared" si="495"/>
        <v>256.89999999999998</v>
      </c>
      <c r="AZ849" s="11"/>
      <c r="BA849" s="11"/>
      <c r="BB849" s="11">
        <f t="shared" si="496"/>
        <v>-746.02500000000009</v>
      </c>
      <c r="BC849" s="11">
        <f t="shared" si="497"/>
        <v>-1743.1000000000001</v>
      </c>
      <c r="BD849" s="11">
        <f t="shared" si="498"/>
        <v>-1743.1000000000001</v>
      </c>
      <c r="BE849" s="11">
        <f t="shared" si="499"/>
        <v>-1244.5625</v>
      </c>
      <c r="BF849" s="11">
        <f t="shared" si="500"/>
        <v>-1244.5625</v>
      </c>
      <c r="BG849" s="11">
        <f t="shared" si="501"/>
        <v>-1244.5625</v>
      </c>
      <c r="BH849" s="11">
        <f t="shared" si="502"/>
        <v>-1244.5625</v>
      </c>
      <c r="BI849" s="11">
        <f t="shared" si="503"/>
        <v>-1743.1000000000001</v>
      </c>
      <c r="BJ849" s="11">
        <f t="shared" si="504"/>
        <v>-1743.1000000000001</v>
      </c>
      <c r="BK849" s="11">
        <f t="shared" si="505"/>
        <v>-1743.1000000000001</v>
      </c>
      <c r="BL849" s="11">
        <f t="shared" si="506"/>
        <v>-1244.5625</v>
      </c>
      <c r="BM849" s="11">
        <f t="shared" si="507"/>
        <v>-1244.5625</v>
      </c>
      <c r="BN849" s="11">
        <f t="shared" si="508"/>
        <v>-1743.1000000000001</v>
      </c>
      <c r="BO849" s="11">
        <f t="shared" si="509"/>
        <v>251.04999999999995</v>
      </c>
      <c r="BP849" s="11">
        <f t="shared" si="510"/>
        <v>-247.48750000000004</v>
      </c>
      <c r="BQ849" s="11">
        <f t="shared" si="511"/>
        <v>-247.48750000000004</v>
      </c>
      <c r="BR849" s="11">
        <f t="shared" si="512"/>
        <v>-746.02500000000009</v>
      </c>
      <c r="BS849" s="11">
        <f t="shared" si="513"/>
        <v>-1743.1000000000001</v>
      </c>
    </row>
    <row r="850" spans="1:71" ht="16" customHeight="1">
      <c r="A850" s="2">
        <v>44004</v>
      </c>
      <c r="B850" s="10" t="s">
        <v>357</v>
      </c>
      <c r="C850" s="11">
        <v>13</v>
      </c>
      <c r="D850" s="10">
        <v>-66</v>
      </c>
      <c r="E850" s="10">
        <v>0.2</v>
      </c>
      <c r="I850">
        <v>1.214547697368424E-2</v>
      </c>
      <c r="K850">
        <v>0</v>
      </c>
      <c r="L850" t="s">
        <v>1215</v>
      </c>
      <c r="M850" t="s">
        <v>1392</v>
      </c>
      <c r="N850" t="s">
        <v>1392</v>
      </c>
      <c r="O850" t="s">
        <v>1070</v>
      </c>
      <c r="P850" t="s">
        <v>1069</v>
      </c>
      <c r="Q850" t="s">
        <v>1392</v>
      </c>
      <c r="R850" t="s">
        <v>1072</v>
      </c>
      <c r="S850" t="s">
        <v>1071</v>
      </c>
      <c r="T850" t="s">
        <v>1626</v>
      </c>
      <c r="U850" t="s">
        <v>1626</v>
      </c>
      <c r="V850" t="s">
        <v>1625</v>
      </c>
      <c r="W850" t="s">
        <v>1625</v>
      </c>
      <c r="X850" t="s">
        <v>1624</v>
      </c>
      <c r="Y850" t="s">
        <v>1624</v>
      </c>
      <c r="Z850" t="s">
        <v>1624</v>
      </c>
      <c r="AA850" t="s">
        <v>1625</v>
      </c>
      <c r="AB850" t="s">
        <v>1625</v>
      </c>
      <c r="AC850" t="s">
        <v>1403</v>
      </c>
      <c r="AD850" t="s">
        <v>330</v>
      </c>
      <c r="AH850" s="11">
        <f t="shared" si="478"/>
        <v>-323.82499999999999</v>
      </c>
      <c r="AI850" s="11">
        <f t="shared" si="479"/>
        <v>-323.82499999999999</v>
      </c>
      <c r="AJ850" s="11">
        <f t="shared" si="480"/>
        <v>679.09999999999991</v>
      </c>
      <c r="AK850" s="11">
        <f t="shared" si="481"/>
        <v>1682.0250000000001</v>
      </c>
      <c r="AL850" s="11">
        <f t="shared" si="482"/>
        <v>-323.82499999999999</v>
      </c>
      <c r="AM850" s="11">
        <f t="shared" si="483"/>
        <v>-825.28750000000002</v>
      </c>
      <c r="AN850" s="11">
        <f t="shared" si="484"/>
        <v>177.63750000000005</v>
      </c>
      <c r="AO850" s="11">
        <f t="shared" si="485"/>
        <v>2183.4875000000002</v>
      </c>
      <c r="AP850" s="11">
        <f t="shared" si="486"/>
        <v>2183.4875000000002</v>
      </c>
      <c r="AQ850" s="11">
        <f t="shared" si="487"/>
        <v>3186.4124999999999</v>
      </c>
      <c r="AR850" s="11">
        <f t="shared" si="488"/>
        <v>3186.4124999999999</v>
      </c>
      <c r="AS850" s="11">
        <f t="shared" si="489"/>
        <v>3687.875</v>
      </c>
      <c r="AT850" s="11">
        <f t="shared" si="490"/>
        <v>3687.875</v>
      </c>
      <c r="AU850" s="11">
        <f t="shared" si="491"/>
        <v>3687.875</v>
      </c>
      <c r="AV850" s="11">
        <f t="shared" si="492"/>
        <v>3186.4124999999999</v>
      </c>
      <c r="AW850" s="11">
        <f t="shared" si="493"/>
        <v>3186.4124999999999</v>
      </c>
      <c r="AX850" s="11">
        <f t="shared" si="494"/>
        <v>4189.3374999999996</v>
      </c>
      <c r="AY850" s="11">
        <f t="shared" si="495"/>
        <v>4690.8</v>
      </c>
      <c r="AZ850" s="11"/>
      <c r="BA850" s="11"/>
      <c r="BB850" s="11">
        <f t="shared" si="496"/>
        <v>-2323.8249999999998</v>
      </c>
      <c r="BC850" s="11">
        <f t="shared" si="497"/>
        <v>-2323.8249999999998</v>
      </c>
      <c r="BD850" s="11">
        <f t="shared" si="498"/>
        <v>-3320.9</v>
      </c>
      <c r="BE850" s="11">
        <f t="shared" si="499"/>
        <v>-4317.9750000000004</v>
      </c>
      <c r="BF850" s="11">
        <f t="shared" si="500"/>
        <v>-2323.8249999999998</v>
      </c>
      <c r="BG850" s="11">
        <f t="shared" si="501"/>
        <v>-1825.2874999999999</v>
      </c>
      <c r="BH850" s="11">
        <f t="shared" si="502"/>
        <v>-2822.3625000000002</v>
      </c>
      <c r="BI850" s="11">
        <f t="shared" si="503"/>
        <v>-4816.5124999999998</v>
      </c>
      <c r="BJ850" s="11">
        <f t="shared" si="504"/>
        <v>-4816.5124999999998</v>
      </c>
      <c r="BK850" s="11">
        <f t="shared" si="505"/>
        <v>-5813.5874999999996</v>
      </c>
      <c r="BL850" s="11">
        <f t="shared" si="506"/>
        <v>-5813.5874999999996</v>
      </c>
      <c r="BM850" s="11">
        <f t="shared" si="507"/>
        <v>-6312.125</v>
      </c>
      <c r="BN850" s="11">
        <f t="shared" si="508"/>
        <v>-6312.125</v>
      </c>
      <c r="BO850" s="11">
        <f t="shared" si="509"/>
        <v>-6312.125</v>
      </c>
      <c r="BP850" s="11">
        <f t="shared" si="510"/>
        <v>-5813.5874999999996</v>
      </c>
      <c r="BQ850" s="11">
        <f t="shared" si="511"/>
        <v>-5813.5874999999996</v>
      </c>
      <c r="BR850" s="11">
        <f t="shared" si="512"/>
        <v>-6810.6625000000004</v>
      </c>
      <c r="BS850" s="11">
        <f t="shared" si="513"/>
        <v>-7309.2</v>
      </c>
    </row>
    <row r="851" spans="1:71" ht="16" customHeight="1">
      <c r="A851" s="2">
        <v>44004</v>
      </c>
      <c r="B851" s="10" t="s">
        <v>1208</v>
      </c>
      <c r="C851" s="11">
        <v>14</v>
      </c>
      <c r="D851" s="10">
        <v>-63</v>
      </c>
      <c r="E851" s="10">
        <v>-1</v>
      </c>
      <c r="K851">
        <v>0</v>
      </c>
      <c r="L851" t="s">
        <v>1568</v>
      </c>
      <c r="M851" t="s">
        <v>1572</v>
      </c>
      <c r="N851" t="s">
        <v>2069</v>
      </c>
      <c r="O851" t="s">
        <v>1571</v>
      </c>
      <c r="P851" t="s">
        <v>1763</v>
      </c>
      <c r="Q851" t="s">
        <v>1570</v>
      </c>
      <c r="R851" t="s">
        <v>2266</v>
      </c>
      <c r="S851" t="s">
        <v>1576</v>
      </c>
      <c r="T851" t="s">
        <v>2266</v>
      </c>
      <c r="U851" t="s">
        <v>2266</v>
      </c>
      <c r="V851" t="s">
        <v>1576</v>
      </c>
      <c r="W851" t="s">
        <v>2324</v>
      </c>
      <c r="X851" t="s">
        <v>2324</v>
      </c>
      <c r="Y851" t="s">
        <v>1576</v>
      </c>
      <c r="Z851" t="s">
        <v>1577</v>
      </c>
      <c r="AA851" t="s">
        <v>2324</v>
      </c>
      <c r="AB851" t="s">
        <v>2259</v>
      </c>
      <c r="AC851" t="s">
        <v>2259</v>
      </c>
      <c r="AD851" t="s">
        <v>2278</v>
      </c>
      <c r="AH851" s="11">
        <f t="shared" si="478"/>
        <v>-1179.8125</v>
      </c>
      <c r="AI851" s="11">
        <f t="shared" si="479"/>
        <v>2330.4250000000002</v>
      </c>
      <c r="AJ851" s="11">
        <f t="shared" si="480"/>
        <v>-176.88750000000005</v>
      </c>
      <c r="AK851" s="11">
        <f t="shared" si="481"/>
        <v>826.03749999999991</v>
      </c>
      <c r="AL851" s="11">
        <f t="shared" si="482"/>
        <v>-2182.7375000000002</v>
      </c>
      <c r="AM851" s="11">
        <f t="shared" si="483"/>
        <v>-7197.3625000000002</v>
      </c>
      <c r="AN851" s="11">
        <f t="shared" si="484"/>
        <v>-8200.2874999999985</v>
      </c>
      <c r="AO851" s="11">
        <f t="shared" si="485"/>
        <v>-7197.3625000000002</v>
      </c>
      <c r="AP851" s="11">
        <f t="shared" si="486"/>
        <v>-7197.3625000000002</v>
      </c>
      <c r="AQ851" s="11">
        <f t="shared" si="487"/>
        <v>-8200.2874999999985</v>
      </c>
      <c r="AR851" s="11">
        <f t="shared" si="488"/>
        <v>-9203.2124999999996</v>
      </c>
      <c r="AS851" s="11">
        <f t="shared" si="489"/>
        <v>-9203.2124999999996</v>
      </c>
      <c r="AT851" s="11">
        <f t="shared" si="490"/>
        <v>-8200.2874999999985</v>
      </c>
      <c r="AU851" s="11">
        <f t="shared" si="491"/>
        <v>-9704.6750000000011</v>
      </c>
      <c r="AV851" s="11">
        <f t="shared" si="492"/>
        <v>-9203.2124999999996</v>
      </c>
      <c r="AW851" s="11">
        <f t="shared" si="493"/>
        <v>-13214.9125</v>
      </c>
      <c r="AX851" s="11">
        <f t="shared" si="494"/>
        <v>-13214.9125</v>
      </c>
      <c r="AY851" s="11">
        <f t="shared" si="495"/>
        <v>-11209.0625</v>
      </c>
      <c r="AZ851" s="11"/>
      <c r="BA851" s="11"/>
      <c r="BB851" s="11">
        <f t="shared" si="496"/>
        <v>-2179.8125</v>
      </c>
      <c r="BC851" s="11">
        <f t="shared" si="497"/>
        <v>-5669.5749999999998</v>
      </c>
      <c r="BD851" s="11">
        <f t="shared" si="498"/>
        <v>-3176.8874999999998</v>
      </c>
      <c r="BE851" s="11">
        <f t="shared" si="499"/>
        <v>-4173.9624999999996</v>
      </c>
      <c r="BF851" s="11">
        <f t="shared" si="500"/>
        <v>-1182.7375000000002</v>
      </c>
      <c r="BG851" s="11">
        <f t="shared" si="501"/>
        <v>3802.6374999999998</v>
      </c>
      <c r="BH851" s="11">
        <f t="shared" si="502"/>
        <v>4799.7125000000005</v>
      </c>
      <c r="BI851" s="11">
        <f t="shared" si="503"/>
        <v>3802.6374999999998</v>
      </c>
      <c r="BJ851" s="11">
        <f t="shared" si="504"/>
        <v>3802.6374999999998</v>
      </c>
      <c r="BK851" s="11">
        <f t="shared" si="505"/>
        <v>4799.7125000000005</v>
      </c>
      <c r="BL851" s="11">
        <f t="shared" si="506"/>
        <v>5796.7875000000004</v>
      </c>
      <c r="BM851" s="11">
        <f t="shared" si="507"/>
        <v>5796.7875000000004</v>
      </c>
      <c r="BN851" s="11">
        <f t="shared" si="508"/>
        <v>4799.7125000000005</v>
      </c>
      <c r="BO851" s="11">
        <f t="shared" si="509"/>
        <v>6295.3249999999998</v>
      </c>
      <c r="BP851" s="11">
        <f t="shared" si="510"/>
        <v>5796.7875000000004</v>
      </c>
      <c r="BQ851" s="11">
        <f t="shared" si="511"/>
        <v>9785.0874999999996</v>
      </c>
      <c r="BR851" s="11">
        <f t="shared" si="512"/>
        <v>9785.0874999999996</v>
      </c>
      <c r="BS851" s="11">
        <f t="shared" si="513"/>
        <v>7790.9375</v>
      </c>
    </row>
    <row r="852" spans="1:71" ht="16" customHeight="1">
      <c r="A852" s="2">
        <v>44004</v>
      </c>
      <c r="B852" s="10" t="s">
        <v>2463</v>
      </c>
      <c r="C852" s="11">
        <v>15</v>
      </c>
      <c r="D852" s="10">
        <v>-59</v>
      </c>
      <c r="E852" s="10">
        <v>-0.3</v>
      </c>
      <c r="K852">
        <v>0</v>
      </c>
      <c r="L852" t="s">
        <v>2885</v>
      </c>
      <c r="M852" t="s">
        <v>2882</v>
      </c>
      <c r="N852" t="s">
        <v>2884</v>
      </c>
      <c r="O852" t="s">
        <v>2884</v>
      </c>
      <c r="P852" t="s">
        <v>2882</v>
      </c>
      <c r="Q852" t="s">
        <v>2882</v>
      </c>
      <c r="R852" t="s">
        <v>2882</v>
      </c>
      <c r="S852" t="s">
        <v>2883</v>
      </c>
      <c r="T852" t="s">
        <v>2883</v>
      </c>
      <c r="U852" t="s">
        <v>2883</v>
      </c>
      <c r="V852" t="s">
        <v>2885</v>
      </c>
      <c r="W852" t="s">
        <v>2885</v>
      </c>
      <c r="X852" t="s">
        <v>2883</v>
      </c>
      <c r="Y852" t="s">
        <v>2883</v>
      </c>
      <c r="Z852" t="s">
        <v>2883</v>
      </c>
      <c r="AA852" t="s">
        <v>2885</v>
      </c>
      <c r="AB852" t="s">
        <v>2885</v>
      </c>
      <c r="AC852" t="s">
        <v>2885</v>
      </c>
      <c r="AD852" t="s">
        <v>2885</v>
      </c>
      <c r="AH852" s="11">
        <f t="shared" si="478"/>
        <v>-158.8000000000014</v>
      </c>
      <c r="AI852" s="11">
        <f t="shared" si="479"/>
        <v>-208.94625000000033</v>
      </c>
      <c r="AJ852" s="11">
        <f t="shared" si="480"/>
        <v>-208.94625000000033</v>
      </c>
      <c r="AK852" s="11">
        <f t="shared" si="481"/>
        <v>-158.8000000000014</v>
      </c>
      <c r="AL852" s="11">
        <f t="shared" si="482"/>
        <v>-158.8000000000014</v>
      </c>
      <c r="AM852" s="11">
        <f t="shared" si="483"/>
        <v>-158.8000000000014</v>
      </c>
      <c r="AN852" s="11">
        <f t="shared" si="484"/>
        <v>-108.65375000000071</v>
      </c>
      <c r="AO852" s="11">
        <f t="shared" si="485"/>
        <v>-108.65375000000071</v>
      </c>
      <c r="AP852" s="11">
        <f t="shared" si="486"/>
        <v>-108.65375000000071</v>
      </c>
      <c r="AQ852" s="11">
        <f t="shared" si="487"/>
        <v>-58.507500000000007</v>
      </c>
      <c r="AR852" s="11">
        <f t="shared" si="488"/>
        <v>-58.507500000000007</v>
      </c>
      <c r="AS852" s="11">
        <f t="shared" si="489"/>
        <v>-108.65375000000071</v>
      </c>
      <c r="AT852" s="11">
        <f t="shared" si="490"/>
        <v>-108.65375000000071</v>
      </c>
      <c r="AU852" s="11">
        <f t="shared" si="491"/>
        <v>-108.65375000000071</v>
      </c>
      <c r="AV852" s="11">
        <f t="shared" si="492"/>
        <v>-58.507500000000007</v>
      </c>
      <c r="AW852" s="11">
        <f t="shared" si="493"/>
        <v>-58.507500000000007</v>
      </c>
      <c r="AX852" s="11">
        <f t="shared" si="494"/>
        <v>-58.507500000000007</v>
      </c>
      <c r="AY852" s="11">
        <f t="shared" si="495"/>
        <v>-58.507500000000007</v>
      </c>
      <c r="AZ852" s="11"/>
      <c r="BA852" s="11"/>
      <c r="BB852" s="11">
        <f t="shared" si="496"/>
        <v>41.20000000000141</v>
      </c>
      <c r="BC852" s="11">
        <f t="shared" si="497"/>
        <v>91.053750000000349</v>
      </c>
      <c r="BD852" s="11">
        <f t="shared" si="498"/>
        <v>91.053750000000349</v>
      </c>
      <c r="BE852" s="11">
        <f t="shared" si="499"/>
        <v>41.20000000000141</v>
      </c>
      <c r="BF852" s="11">
        <f t="shared" si="500"/>
        <v>41.20000000000141</v>
      </c>
      <c r="BG852" s="11">
        <f t="shared" si="501"/>
        <v>41.20000000000141</v>
      </c>
      <c r="BH852" s="11">
        <f t="shared" si="502"/>
        <v>-8.6537499999992917</v>
      </c>
      <c r="BI852" s="11">
        <f t="shared" si="503"/>
        <v>-8.6537499999992917</v>
      </c>
      <c r="BJ852" s="11">
        <f t="shared" si="504"/>
        <v>-8.6537499999992917</v>
      </c>
      <c r="BK852" s="11">
        <f t="shared" si="505"/>
        <v>-58.507500000000007</v>
      </c>
      <c r="BL852" s="11">
        <f t="shared" si="506"/>
        <v>-58.507500000000007</v>
      </c>
      <c r="BM852" s="11">
        <f t="shared" si="507"/>
        <v>-8.6537499999992917</v>
      </c>
      <c r="BN852" s="11">
        <f t="shared" si="508"/>
        <v>-8.6537499999992917</v>
      </c>
      <c r="BO852" s="11">
        <f t="shared" si="509"/>
        <v>-8.6537499999992917</v>
      </c>
      <c r="BP852" s="11">
        <f t="shared" si="510"/>
        <v>-58.507500000000007</v>
      </c>
      <c r="BQ852" s="11">
        <f t="shared" si="511"/>
        <v>-58.507500000000007</v>
      </c>
      <c r="BR852" s="11">
        <f t="shared" si="512"/>
        <v>-58.507500000000007</v>
      </c>
      <c r="BS852" s="11">
        <f t="shared" si="513"/>
        <v>-58.507500000000007</v>
      </c>
    </row>
    <row r="853" spans="1:71" ht="16" customHeight="1">
      <c r="A853" s="2">
        <v>44005</v>
      </c>
      <c r="B853" s="10" t="s">
        <v>1743</v>
      </c>
      <c r="C853" s="11">
        <v>1</v>
      </c>
      <c r="D853" s="10">
        <v>-410</v>
      </c>
      <c r="E853" s="10">
        <v>0.2</v>
      </c>
      <c r="K853">
        <v>0</v>
      </c>
      <c r="L853" t="s">
        <v>2640</v>
      </c>
      <c r="M853" t="s">
        <v>2403</v>
      </c>
      <c r="N853" t="s">
        <v>2403</v>
      </c>
      <c r="O853" t="s">
        <v>2641</v>
      </c>
      <c r="P853" t="s">
        <v>2362</v>
      </c>
      <c r="Q853" t="s">
        <v>2640</v>
      </c>
      <c r="R853" t="s">
        <v>2362</v>
      </c>
      <c r="S853" t="s">
        <v>2362</v>
      </c>
      <c r="T853" t="s">
        <v>2403</v>
      </c>
      <c r="U853" t="s">
        <v>2403</v>
      </c>
      <c r="V853" t="s">
        <v>2403</v>
      </c>
      <c r="W853" t="s">
        <v>2641</v>
      </c>
      <c r="X853" t="s">
        <v>2364</v>
      </c>
      <c r="Y853" t="s">
        <v>2638</v>
      </c>
      <c r="Z853" t="s">
        <v>2638</v>
      </c>
      <c r="AA853" t="s">
        <v>2638</v>
      </c>
      <c r="AB853" t="s">
        <v>2638</v>
      </c>
      <c r="AC853" t="s">
        <v>2641</v>
      </c>
      <c r="AD853" t="s">
        <v>2640</v>
      </c>
      <c r="AH853" s="11">
        <f t="shared" si="478"/>
        <v>-10.196497075001105</v>
      </c>
      <c r="AI853" s="11">
        <f t="shared" si="479"/>
        <v>-10.196497075001105</v>
      </c>
      <c r="AJ853" s="11">
        <f t="shared" si="480"/>
        <v>39.948749999998583</v>
      </c>
      <c r="AK853" s="11">
        <f t="shared" si="481"/>
        <v>-60.343750000002842</v>
      </c>
      <c r="AL853" s="11">
        <f t="shared" si="482"/>
        <v>-110.49000000000001</v>
      </c>
      <c r="AM853" s="11">
        <f t="shared" si="483"/>
        <v>-60.343750000002842</v>
      </c>
      <c r="AN853" s="11">
        <f t="shared" si="484"/>
        <v>-60.343750000002842</v>
      </c>
      <c r="AO853" s="11">
        <f t="shared" si="485"/>
        <v>-10.196497075001105</v>
      </c>
      <c r="AP853" s="11">
        <f t="shared" si="486"/>
        <v>-10.196497075001105</v>
      </c>
      <c r="AQ853" s="11">
        <f t="shared" si="487"/>
        <v>-10.196497075001105</v>
      </c>
      <c r="AR853" s="11">
        <f t="shared" si="488"/>
        <v>39.948749999998583</v>
      </c>
      <c r="AS853" s="11">
        <f t="shared" si="489"/>
        <v>140.24125000000001</v>
      </c>
      <c r="AT853" s="11">
        <f t="shared" si="490"/>
        <v>90.093997074998271</v>
      </c>
      <c r="AU853" s="11">
        <f t="shared" si="491"/>
        <v>90.093997074998271</v>
      </c>
      <c r="AV853" s="11">
        <f t="shared" si="492"/>
        <v>90.093997074998271</v>
      </c>
      <c r="AW853" s="11">
        <f t="shared" si="493"/>
        <v>90.093997074998271</v>
      </c>
      <c r="AX853" s="11">
        <f t="shared" si="494"/>
        <v>39.948749999998583</v>
      </c>
      <c r="AY853" s="11">
        <f t="shared" si="495"/>
        <v>-110.49000000000001</v>
      </c>
      <c r="AZ853" s="11"/>
      <c r="BA853" s="11"/>
      <c r="BB853" s="11">
        <f t="shared" si="496"/>
        <v>-210.1984970749989</v>
      </c>
      <c r="BC853" s="11">
        <f t="shared" si="497"/>
        <v>-210.1984970749989</v>
      </c>
      <c r="BD853" s="11">
        <f t="shared" si="498"/>
        <v>-260.05124999999856</v>
      </c>
      <c r="BE853" s="11">
        <f t="shared" si="499"/>
        <v>-160.34374999999716</v>
      </c>
      <c r="BF853" s="11">
        <f t="shared" si="500"/>
        <v>-110.49000000000001</v>
      </c>
      <c r="BG853" s="11">
        <f t="shared" si="501"/>
        <v>-160.34374999999716</v>
      </c>
      <c r="BH853" s="11">
        <f t="shared" si="502"/>
        <v>-160.34374999999716</v>
      </c>
      <c r="BI853" s="11">
        <f t="shared" si="503"/>
        <v>-210.1984970749989</v>
      </c>
      <c r="BJ853" s="11">
        <f t="shared" si="504"/>
        <v>-210.1984970749989</v>
      </c>
      <c r="BK853" s="11">
        <f t="shared" si="505"/>
        <v>-210.1984970749989</v>
      </c>
      <c r="BL853" s="11">
        <f t="shared" si="506"/>
        <v>-260.05124999999856</v>
      </c>
      <c r="BM853" s="11">
        <f t="shared" si="507"/>
        <v>-359.75875000000002</v>
      </c>
      <c r="BN853" s="11">
        <f t="shared" si="508"/>
        <v>-309.90400292499828</v>
      </c>
      <c r="BO853" s="11">
        <f t="shared" si="509"/>
        <v>-309.90400292499828</v>
      </c>
      <c r="BP853" s="11">
        <f t="shared" si="510"/>
        <v>-309.90400292499828</v>
      </c>
      <c r="BQ853" s="11">
        <f t="shared" si="511"/>
        <v>-309.90400292499828</v>
      </c>
      <c r="BR853" s="11">
        <f t="shared" si="512"/>
        <v>-260.05124999999856</v>
      </c>
      <c r="BS853" s="11">
        <f t="shared" si="513"/>
        <v>-110.49000000000001</v>
      </c>
    </row>
    <row r="854" spans="1:71" ht="16" customHeight="1">
      <c r="A854" s="2">
        <v>44005</v>
      </c>
      <c r="B854" s="10" t="s">
        <v>1301</v>
      </c>
      <c r="C854" s="11">
        <v>2</v>
      </c>
      <c r="D854" s="10">
        <v>-390</v>
      </c>
      <c r="E854" s="10">
        <v>0.7</v>
      </c>
      <c r="I854">
        <v>1.096183206106854E-2</v>
      </c>
      <c r="K854">
        <v>0</v>
      </c>
      <c r="L854" t="s">
        <v>1704</v>
      </c>
      <c r="M854" t="s">
        <v>1356</v>
      </c>
      <c r="N854" t="s">
        <v>1704</v>
      </c>
      <c r="O854" t="s">
        <v>744</v>
      </c>
      <c r="P854" t="s">
        <v>1704</v>
      </c>
      <c r="Q854" t="s">
        <v>745</v>
      </c>
      <c r="R854" t="s">
        <v>744</v>
      </c>
      <c r="S854" t="s">
        <v>744</v>
      </c>
      <c r="T854" t="s">
        <v>744</v>
      </c>
      <c r="U854" t="s">
        <v>745</v>
      </c>
      <c r="V854" t="s">
        <v>745</v>
      </c>
      <c r="W854" t="s">
        <v>744</v>
      </c>
      <c r="X854" t="s">
        <v>745</v>
      </c>
      <c r="Y854" t="s">
        <v>745</v>
      </c>
      <c r="Z854" t="s">
        <v>744</v>
      </c>
      <c r="AA854" t="s">
        <v>744</v>
      </c>
      <c r="AB854" t="s">
        <v>1704</v>
      </c>
      <c r="AC854" t="s">
        <v>1704</v>
      </c>
      <c r="AD854" t="s">
        <v>1704</v>
      </c>
      <c r="AH854" s="11">
        <f t="shared" si="478"/>
        <v>-1570.6000000000001</v>
      </c>
      <c r="AI854" s="11">
        <f t="shared" si="479"/>
        <v>-567.67499999999995</v>
      </c>
      <c r="AJ854" s="11">
        <f t="shared" si="480"/>
        <v>435.25</v>
      </c>
      <c r="AK854" s="11">
        <f t="shared" si="481"/>
        <v>-567.67499999999995</v>
      </c>
      <c r="AL854" s="11">
        <f t="shared" si="482"/>
        <v>-66.212499999999977</v>
      </c>
      <c r="AM854" s="11">
        <f t="shared" si="483"/>
        <v>435.25</v>
      </c>
      <c r="AN854" s="11">
        <f t="shared" si="484"/>
        <v>435.25</v>
      </c>
      <c r="AO854" s="11">
        <f t="shared" si="485"/>
        <v>435.25</v>
      </c>
      <c r="AP854" s="11">
        <f t="shared" si="486"/>
        <v>-66.212499999999977</v>
      </c>
      <c r="AQ854" s="11">
        <f t="shared" si="487"/>
        <v>-66.212499999999977</v>
      </c>
      <c r="AR854" s="11">
        <f t="shared" si="488"/>
        <v>435.25</v>
      </c>
      <c r="AS854" s="11">
        <f t="shared" si="489"/>
        <v>-66.212499999999977</v>
      </c>
      <c r="AT854" s="11">
        <f t="shared" si="490"/>
        <v>-66.212499999999977</v>
      </c>
      <c r="AU854" s="11">
        <f t="shared" si="491"/>
        <v>435.25</v>
      </c>
      <c r="AV854" s="11">
        <f t="shared" si="492"/>
        <v>435.25</v>
      </c>
      <c r="AW854" s="11">
        <f t="shared" si="493"/>
        <v>-567.67499999999995</v>
      </c>
      <c r="AX854" s="11">
        <f t="shared" si="494"/>
        <v>-567.67499999999995</v>
      </c>
      <c r="AY854" s="11">
        <f t="shared" si="495"/>
        <v>-567.67499999999995</v>
      </c>
      <c r="AZ854" s="11"/>
      <c r="BA854" s="11"/>
      <c r="BB854" s="11">
        <f t="shared" si="496"/>
        <v>429.4</v>
      </c>
      <c r="BC854" s="11">
        <f t="shared" si="497"/>
        <v>-567.67499999999995</v>
      </c>
      <c r="BD854" s="11">
        <f t="shared" si="498"/>
        <v>-1564.75</v>
      </c>
      <c r="BE854" s="11">
        <f t="shared" si="499"/>
        <v>-567.67499999999995</v>
      </c>
      <c r="BF854" s="11">
        <f t="shared" si="500"/>
        <v>-1066.2125000000001</v>
      </c>
      <c r="BG854" s="11">
        <f t="shared" si="501"/>
        <v>-1564.75</v>
      </c>
      <c r="BH854" s="11">
        <f t="shared" si="502"/>
        <v>-1564.75</v>
      </c>
      <c r="BI854" s="11">
        <f t="shared" si="503"/>
        <v>-1564.75</v>
      </c>
      <c r="BJ854" s="11">
        <f t="shared" si="504"/>
        <v>-1066.2125000000001</v>
      </c>
      <c r="BK854" s="11">
        <f t="shared" si="505"/>
        <v>-1066.2125000000001</v>
      </c>
      <c r="BL854" s="11">
        <f t="shared" si="506"/>
        <v>-1564.75</v>
      </c>
      <c r="BM854" s="11">
        <f t="shared" si="507"/>
        <v>-1066.2125000000001</v>
      </c>
      <c r="BN854" s="11">
        <f t="shared" si="508"/>
        <v>-1066.2125000000001</v>
      </c>
      <c r="BO854" s="11">
        <f t="shared" si="509"/>
        <v>-1564.75</v>
      </c>
      <c r="BP854" s="11">
        <f t="shared" si="510"/>
        <v>-1564.75</v>
      </c>
      <c r="BQ854" s="11">
        <f t="shared" si="511"/>
        <v>-567.67499999999995</v>
      </c>
      <c r="BR854" s="11">
        <f t="shared" si="512"/>
        <v>-567.67499999999995</v>
      </c>
      <c r="BS854" s="11">
        <f t="shared" si="513"/>
        <v>-567.67499999999995</v>
      </c>
    </row>
    <row r="855" spans="1:71" ht="16" customHeight="1">
      <c r="A855" s="2">
        <v>44005</v>
      </c>
      <c r="B855" s="10" t="s">
        <v>838</v>
      </c>
      <c r="C855" s="11">
        <v>3</v>
      </c>
      <c r="D855" s="10">
        <v>-148</v>
      </c>
      <c r="E855" s="10">
        <v>0.7</v>
      </c>
      <c r="I855">
        <v>1.5708516715416579E-2</v>
      </c>
      <c r="K855">
        <v>0</v>
      </c>
      <c r="L855" t="s">
        <v>1829</v>
      </c>
      <c r="M855" t="s">
        <v>424</v>
      </c>
      <c r="N855" t="s">
        <v>1429</v>
      </c>
      <c r="O855" t="s">
        <v>1944</v>
      </c>
      <c r="P855" t="s">
        <v>426</v>
      </c>
      <c r="Q855" t="s">
        <v>426</v>
      </c>
      <c r="R855" t="s">
        <v>1430</v>
      </c>
      <c r="S855" t="s">
        <v>1944</v>
      </c>
      <c r="T855" t="s">
        <v>433</v>
      </c>
      <c r="U855" t="s">
        <v>1431</v>
      </c>
      <c r="V855" t="s">
        <v>1432</v>
      </c>
      <c r="W855" t="s">
        <v>1431</v>
      </c>
      <c r="X855" t="s">
        <v>1432</v>
      </c>
      <c r="Y855" t="s">
        <v>1828</v>
      </c>
      <c r="Z855" t="s">
        <v>1828</v>
      </c>
      <c r="AA855" t="s">
        <v>424</v>
      </c>
      <c r="AB855" t="s">
        <v>1827</v>
      </c>
      <c r="AC855" t="s">
        <v>1791</v>
      </c>
      <c r="AD855" t="s">
        <v>46</v>
      </c>
      <c r="AH855" s="11">
        <f t="shared" si="478"/>
        <v>-160.70950585000065</v>
      </c>
      <c r="AI855" s="11">
        <f t="shared" si="479"/>
        <v>140.17200585000063</v>
      </c>
      <c r="AJ855" s="11">
        <f t="shared" si="480"/>
        <v>842.21549414999936</v>
      </c>
      <c r="AK855" s="11">
        <f t="shared" si="481"/>
        <v>541.33899707499972</v>
      </c>
      <c r="AL855" s="11">
        <f t="shared" si="482"/>
        <v>541.33899707499972</v>
      </c>
      <c r="AM855" s="11">
        <f t="shared" si="483"/>
        <v>441.04850292500032</v>
      </c>
      <c r="AN855" s="11">
        <f t="shared" si="484"/>
        <v>842.21549414999936</v>
      </c>
      <c r="AO855" s="11">
        <f t="shared" si="485"/>
        <v>641.63450585000066</v>
      </c>
      <c r="AP855" s="11">
        <f t="shared" si="486"/>
        <v>340.75299414999938</v>
      </c>
      <c r="AQ855" s="11">
        <f t="shared" si="487"/>
        <v>240.46249999999998</v>
      </c>
      <c r="AR855" s="11">
        <f t="shared" si="488"/>
        <v>340.75299414999938</v>
      </c>
      <c r="AS855" s="11">
        <f t="shared" si="489"/>
        <v>240.46249999999998</v>
      </c>
      <c r="AT855" s="11">
        <f t="shared" si="490"/>
        <v>-60.413997074999671</v>
      </c>
      <c r="AU855" s="11">
        <f t="shared" si="491"/>
        <v>-60.413997074999671</v>
      </c>
      <c r="AV855" s="11">
        <f t="shared" si="492"/>
        <v>-160.70950585000065</v>
      </c>
      <c r="AW855" s="11">
        <f t="shared" si="493"/>
        <v>-461.58600292500034</v>
      </c>
      <c r="AX855" s="11">
        <f t="shared" si="494"/>
        <v>-662.17200585000069</v>
      </c>
      <c r="AY855" s="11">
        <f t="shared" si="495"/>
        <v>-561.87649707499963</v>
      </c>
      <c r="AZ855" s="11"/>
      <c r="BA855" s="11"/>
      <c r="BB855" s="11">
        <f t="shared" si="496"/>
        <v>-360.70550584999938</v>
      </c>
      <c r="BC855" s="11">
        <f t="shared" si="497"/>
        <v>-659.83199415000058</v>
      </c>
      <c r="BD855" s="11">
        <f t="shared" si="498"/>
        <v>-1357.7805058499994</v>
      </c>
      <c r="BE855" s="11">
        <f t="shared" si="499"/>
        <v>-1058.6590029249996</v>
      </c>
      <c r="BF855" s="11">
        <f t="shared" si="500"/>
        <v>-1058.6590029249996</v>
      </c>
      <c r="BG855" s="11">
        <f t="shared" si="501"/>
        <v>-958.95349707500031</v>
      </c>
      <c r="BH855" s="11">
        <f t="shared" si="502"/>
        <v>-1357.7805058499994</v>
      </c>
      <c r="BI855" s="11">
        <f t="shared" si="503"/>
        <v>-1158.3694941500007</v>
      </c>
      <c r="BJ855" s="11">
        <f t="shared" si="504"/>
        <v>-859.24300584999935</v>
      </c>
      <c r="BK855" s="11">
        <f t="shared" si="505"/>
        <v>-759.53750000000002</v>
      </c>
      <c r="BL855" s="11">
        <f t="shared" si="506"/>
        <v>-859.24300584999935</v>
      </c>
      <c r="BM855" s="11">
        <f t="shared" si="507"/>
        <v>-759.53750000000002</v>
      </c>
      <c r="BN855" s="11">
        <f t="shared" si="508"/>
        <v>-460.41599707500029</v>
      </c>
      <c r="BO855" s="11">
        <f t="shared" si="509"/>
        <v>-460.41599707500029</v>
      </c>
      <c r="BP855" s="11">
        <f t="shared" si="510"/>
        <v>-360.70550584999938</v>
      </c>
      <c r="BQ855" s="11">
        <f t="shared" si="511"/>
        <v>-61.584002924999695</v>
      </c>
      <c r="BR855" s="11">
        <f t="shared" si="512"/>
        <v>137.83199415000064</v>
      </c>
      <c r="BS855" s="11">
        <f t="shared" si="513"/>
        <v>38.121502924999675</v>
      </c>
    </row>
    <row r="856" spans="1:71" ht="16" customHeight="1">
      <c r="A856" s="2">
        <v>44005</v>
      </c>
      <c r="B856" s="10" t="s">
        <v>1016</v>
      </c>
      <c r="C856" s="11">
        <v>4</v>
      </c>
      <c r="D856" s="10">
        <v>-141</v>
      </c>
      <c r="E856" s="10">
        <v>-2.1</v>
      </c>
      <c r="I856">
        <v>1.148569308508759E-2</v>
      </c>
      <c r="K856">
        <v>0</v>
      </c>
      <c r="L856" t="s">
        <v>2732</v>
      </c>
      <c r="M856" t="s">
        <v>2732</v>
      </c>
      <c r="N856" t="s">
        <v>1601</v>
      </c>
      <c r="O856" t="s">
        <v>1602</v>
      </c>
      <c r="P856" t="s">
        <v>835</v>
      </c>
      <c r="Q856" t="s">
        <v>834</v>
      </c>
      <c r="R856" t="s">
        <v>837</v>
      </c>
      <c r="S856" t="s">
        <v>834</v>
      </c>
      <c r="T856" t="s">
        <v>834</v>
      </c>
      <c r="U856" t="s">
        <v>834</v>
      </c>
      <c r="V856" t="s">
        <v>1275</v>
      </c>
      <c r="W856" t="s">
        <v>834</v>
      </c>
      <c r="X856" t="s">
        <v>1275</v>
      </c>
      <c r="Y856" t="s">
        <v>1275</v>
      </c>
      <c r="Z856" t="s">
        <v>1275</v>
      </c>
      <c r="AA856" t="s">
        <v>1275</v>
      </c>
      <c r="AB856" t="s">
        <v>835</v>
      </c>
      <c r="AC856" t="s">
        <v>1276</v>
      </c>
      <c r="AD856" t="s">
        <v>1602</v>
      </c>
      <c r="AH856" s="11">
        <f t="shared" si="478"/>
        <v>-248.38499130000002</v>
      </c>
      <c r="AI856" s="11">
        <f t="shared" si="479"/>
        <v>-47.804003000001273</v>
      </c>
      <c r="AJ856" s="11">
        <f t="shared" si="480"/>
        <v>654.2444999249991</v>
      </c>
      <c r="AK856" s="11">
        <f t="shared" si="481"/>
        <v>353.36800284999941</v>
      </c>
      <c r="AL856" s="11">
        <f t="shared" si="482"/>
        <v>152.78199992499901</v>
      </c>
      <c r="AM856" s="11">
        <f t="shared" si="483"/>
        <v>52.491505774999666</v>
      </c>
      <c r="AN856" s="11">
        <f t="shared" si="484"/>
        <v>152.78199992499901</v>
      </c>
      <c r="AO856" s="11">
        <f t="shared" si="485"/>
        <v>152.78199992499901</v>
      </c>
      <c r="AP856" s="11">
        <f t="shared" si="486"/>
        <v>152.78199992499901</v>
      </c>
      <c r="AQ856" s="11">
        <f t="shared" si="487"/>
        <v>253.07750870000001</v>
      </c>
      <c r="AR856" s="11">
        <f t="shared" si="488"/>
        <v>152.78199992499901</v>
      </c>
      <c r="AS856" s="11">
        <f t="shared" si="489"/>
        <v>253.07750870000001</v>
      </c>
      <c r="AT856" s="11">
        <f t="shared" si="490"/>
        <v>253.07750870000001</v>
      </c>
      <c r="AU856" s="11">
        <f t="shared" si="491"/>
        <v>253.07750870000001</v>
      </c>
      <c r="AV856" s="11">
        <f t="shared" si="492"/>
        <v>253.07750870000001</v>
      </c>
      <c r="AW856" s="11">
        <f t="shared" si="493"/>
        <v>353.36800284999941</v>
      </c>
      <c r="AX856" s="11">
        <f t="shared" si="494"/>
        <v>453.65849699999876</v>
      </c>
      <c r="AY856" s="11">
        <f t="shared" si="495"/>
        <v>654.2444999249991</v>
      </c>
      <c r="AZ856" s="11"/>
      <c r="BA856" s="11"/>
      <c r="BB856" s="11">
        <f t="shared" si="496"/>
        <v>-248.38499130000002</v>
      </c>
      <c r="BC856" s="11">
        <f t="shared" si="497"/>
        <v>-447.79600299999879</v>
      </c>
      <c r="BD856" s="11">
        <f t="shared" si="498"/>
        <v>-1145.7495000749991</v>
      </c>
      <c r="BE856" s="11">
        <f t="shared" si="499"/>
        <v>-846.62799714999937</v>
      </c>
      <c r="BF856" s="11">
        <f t="shared" si="500"/>
        <v>-647.21200007499908</v>
      </c>
      <c r="BG856" s="11">
        <f t="shared" si="501"/>
        <v>-547.50649422499964</v>
      </c>
      <c r="BH856" s="11">
        <f t="shared" si="502"/>
        <v>-647.21200007499908</v>
      </c>
      <c r="BI856" s="11">
        <f t="shared" si="503"/>
        <v>-647.21200007499908</v>
      </c>
      <c r="BJ856" s="11">
        <f t="shared" si="504"/>
        <v>-647.21200007499908</v>
      </c>
      <c r="BK856" s="11">
        <f t="shared" si="505"/>
        <v>-746.92249129999993</v>
      </c>
      <c r="BL856" s="11">
        <f t="shared" si="506"/>
        <v>-647.21200007499908</v>
      </c>
      <c r="BM856" s="11">
        <f t="shared" si="507"/>
        <v>-746.92249129999993</v>
      </c>
      <c r="BN856" s="11">
        <f t="shared" si="508"/>
        <v>-746.92249129999993</v>
      </c>
      <c r="BO856" s="11">
        <f t="shared" si="509"/>
        <v>-746.92249129999993</v>
      </c>
      <c r="BP856" s="11">
        <f t="shared" si="510"/>
        <v>-746.92249129999993</v>
      </c>
      <c r="BQ856" s="11">
        <f t="shared" si="511"/>
        <v>-846.62799714999937</v>
      </c>
      <c r="BR856" s="11">
        <f t="shared" si="512"/>
        <v>-946.3335029999987</v>
      </c>
      <c r="BS856" s="11">
        <f t="shared" si="513"/>
        <v>-1145.7495000749991</v>
      </c>
    </row>
    <row r="857" spans="1:71" ht="16" customHeight="1">
      <c r="A857" s="2">
        <v>44005</v>
      </c>
      <c r="B857" s="10" t="s">
        <v>131</v>
      </c>
      <c r="C857" s="11">
        <v>5</v>
      </c>
      <c r="D857" s="10">
        <v>-129</v>
      </c>
      <c r="E857" s="10">
        <v>2.7</v>
      </c>
      <c r="I857">
        <v>1.6732507507507401E-2</v>
      </c>
      <c r="K857">
        <v>0</v>
      </c>
      <c r="L857" t="s">
        <v>353</v>
      </c>
      <c r="M857" t="s">
        <v>274</v>
      </c>
      <c r="N857" t="s">
        <v>275</v>
      </c>
      <c r="O857" t="s">
        <v>279</v>
      </c>
      <c r="P857" t="s">
        <v>275</v>
      </c>
      <c r="Q857" t="s">
        <v>279</v>
      </c>
      <c r="R857" t="s">
        <v>279</v>
      </c>
      <c r="S857" t="s">
        <v>278</v>
      </c>
      <c r="T857" t="s">
        <v>278</v>
      </c>
      <c r="U857" t="s">
        <v>278</v>
      </c>
      <c r="V857" t="s">
        <v>279</v>
      </c>
      <c r="W857" t="s">
        <v>279</v>
      </c>
      <c r="X857" t="s">
        <v>278</v>
      </c>
      <c r="Y857" t="s">
        <v>279</v>
      </c>
      <c r="Z857" t="s">
        <v>279</v>
      </c>
      <c r="AA857" t="s">
        <v>281</v>
      </c>
      <c r="AB857" t="s">
        <v>279</v>
      </c>
      <c r="AC857" t="s">
        <v>278</v>
      </c>
      <c r="AD857" t="s">
        <v>279</v>
      </c>
      <c r="AH857" s="11">
        <f t="shared" si="478"/>
        <v>278.64999999999998</v>
      </c>
      <c r="AI857" s="11">
        <f t="shared" si="479"/>
        <v>1281.575</v>
      </c>
      <c r="AJ857" s="11">
        <f t="shared" si="480"/>
        <v>2284.5</v>
      </c>
      <c r="AK857" s="11">
        <f t="shared" si="481"/>
        <v>1281.575</v>
      </c>
      <c r="AL857" s="11">
        <f t="shared" si="482"/>
        <v>2284.5</v>
      </c>
      <c r="AM857" s="11">
        <f t="shared" si="483"/>
        <v>2284.5</v>
      </c>
      <c r="AN857" s="11">
        <f t="shared" si="484"/>
        <v>2785.9625000000001</v>
      </c>
      <c r="AO857" s="11">
        <f t="shared" si="485"/>
        <v>2785.9625000000001</v>
      </c>
      <c r="AP857" s="11">
        <f t="shared" si="486"/>
        <v>2785.9625000000001</v>
      </c>
      <c r="AQ857" s="11">
        <f t="shared" si="487"/>
        <v>2284.5</v>
      </c>
      <c r="AR857" s="11">
        <f t="shared" si="488"/>
        <v>2284.5</v>
      </c>
      <c r="AS857" s="11">
        <f t="shared" si="489"/>
        <v>2785.9625000000001</v>
      </c>
      <c r="AT857" s="11">
        <f t="shared" si="490"/>
        <v>2284.5</v>
      </c>
      <c r="AU857" s="11">
        <f t="shared" si="491"/>
        <v>2284.5</v>
      </c>
      <c r="AV857" s="11">
        <f t="shared" si="492"/>
        <v>1783.0375000000001</v>
      </c>
      <c r="AW857" s="11">
        <f t="shared" si="493"/>
        <v>2284.5</v>
      </c>
      <c r="AX857" s="11">
        <f t="shared" si="494"/>
        <v>2785.9625000000001</v>
      </c>
      <c r="AY857" s="11">
        <f t="shared" si="495"/>
        <v>2284.5</v>
      </c>
      <c r="AZ857" s="11"/>
      <c r="BA857" s="11"/>
      <c r="BB857" s="11">
        <f t="shared" si="496"/>
        <v>-1721.3500000000001</v>
      </c>
      <c r="BC857" s="11">
        <f t="shared" si="497"/>
        <v>-2718.4249999999997</v>
      </c>
      <c r="BD857" s="11">
        <f t="shared" si="498"/>
        <v>-3715.5</v>
      </c>
      <c r="BE857" s="11">
        <f t="shared" si="499"/>
        <v>-2718.4249999999997</v>
      </c>
      <c r="BF857" s="11">
        <f t="shared" si="500"/>
        <v>-3715.5</v>
      </c>
      <c r="BG857" s="11">
        <f t="shared" si="501"/>
        <v>-3715.5</v>
      </c>
      <c r="BH857" s="11">
        <f t="shared" si="502"/>
        <v>-4214.0375000000004</v>
      </c>
      <c r="BI857" s="11">
        <f t="shared" si="503"/>
        <v>-4214.0375000000004</v>
      </c>
      <c r="BJ857" s="11">
        <f t="shared" si="504"/>
        <v>-4214.0375000000004</v>
      </c>
      <c r="BK857" s="11">
        <f t="shared" si="505"/>
        <v>-3715.5</v>
      </c>
      <c r="BL857" s="11">
        <f t="shared" si="506"/>
        <v>-3715.5</v>
      </c>
      <c r="BM857" s="11">
        <f t="shared" si="507"/>
        <v>-4214.0375000000004</v>
      </c>
      <c r="BN857" s="11">
        <f t="shared" si="508"/>
        <v>-3715.5</v>
      </c>
      <c r="BO857" s="11">
        <f t="shared" si="509"/>
        <v>-3715.5</v>
      </c>
      <c r="BP857" s="11">
        <f t="shared" si="510"/>
        <v>-3216.9624999999996</v>
      </c>
      <c r="BQ857" s="11">
        <f t="shared" si="511"/>
        <v>-3715.5</v>
      </c>
      <c r="BR857" s="11">
        <f t="shared" si="512"/>
        <v>-4214.0375000000004</v>
      </c>
      <c r="BS857" s="11">
        <f t="shared" si="513"/>
        <v>-3715.5</v>
      </c>
    </row>
    <row r="858" spans="1:71" ht="16" customHeight="1">
      <c r="A858" s="2">
        <v>44005</v>
      </c>
      <c r="B858" s="10" t="s">
        <v>273</v>
      </c>
      <c r="C858" s="11">
        <v>6</v>
      </c>
      <c r="D858" s="10">
        <v>-126</v>
      </c>
      <c r="E858" s="10">
        <v>2.1</v>
      </c>
      <c r="I858">
        <v>1.6708792650918569E-2</v>
      </c>
      <c r="K858">
        <v>0</v>
      </c>
      <c r="L858" t="s">
        <v>689</v>
      </c>
      <c r="M858" t="s">
        <v>1507</v>
      </c>
      <c r="N858" t="s">
        <v>761</v>
      </c>
      <c r="O858" t="s">
        <v>761</v>
      </c>
      <c r="P858" t="s">
        <v>686</v>
      </c>
      <c r="Q858" t="s">
        <v>686</v>
      </c>
      <c r="R858" t="s">
        <v>686</v>
      </c>
      <c r="S858" t="s">
        <v>686</v>
      </c>
      <c r="T858" t="s">
        <v>686</v>
      </c>
      <c r="U858" t="s">
        <v>1507</v>
      </c>
      <c r="V858" t="s">
        <v>688</v>
      </c>
      <c r="W858" t="s">
        <v>587</v>
      </c>
      <c r="X858" t="s">
        <v>587</v>
      </c>
      <c r="Y858" t="s">
        <v>587</v>
      </c>
      <c r="Z858" t="s">
        <v>1507</v>
      </c>
      <c r="AA858" t="s">
        <v>587</v>
      </c>
      <c r="AB858" t="s">
        <v>686</v>
      </c>
      <c r="AC858" t="s">
        <v>685</v>
      </c>
      <c r="AD858" t="s">
        <v>587</v>
      </c>
      <c r="AH858" s="11">
        <f t="shared" si="478"/>
        <v>176.42500000000001</v>
      </c>
      <c r="AI858" s="11">
        <f t="shared" si="479"/>
        <v>2182.2750000000001</v>
      </c>
      <c r="AJ858" s="11">
        <f t="shared" si="480"/>
        <v>2182.2750000000001</v>
      </c>
      <c r="AK858" s="11">
        <f t="shared" si="481"/>
        <v>677.88750000000005</v>
      </c>
      <c r="AL858" s="11">
        <f t="shared" si="482"/>
        <v>677.88750000000005</v>
      </c>
      <c r="AM858" s="11">
        <f t="shared" si="483"/>
        <v>677.88750000000005</v>
      </c>
      <c r="AN858" s="11">
        <f t="shared" si="484"/>
        <v>677.88750000000005</v>
      </c>
      <c r="AO858" s="11">
        <f t="shared" si="485"/>
        <v>677.88750000000005</v>
      </c>
      <c r="AP858" s="11">
        <f t="shared" si="486"/>
        <v>176.42500000000001</v>
      </c>
      <c r="AQ858" s="11">
        <f t="shared" si="487"/>
        <v>-1829.425</v>
      </c>
      <c r="AR858" s="11">
        <f t="shared" si="488"/>
        <v>-325.03750000000002</v>
      </c>
      <c r="AS858" s="11">
        <f t="shared" si="489"/>
        <v>-325.03750000000002</v>
      </c>
      <c r="AT858" s="11">
        <f t="shared" si="490"/>
        <v>-325.03750000000002</v>
      </c>
      <c r="AU858" s="11">
        <f t="shared" si="491"/>
        <v>176.42500000000001</v>
      </c>
      <c r="AV858" s="11">
        <f t="shared" si="492"/>
        <v>-325.03750000000002</v>
      </c>
      <c r="AW858" s="11">
        <f t="shared" si="493"/>
        <v>677.88750000000005</v>
      </c>
      <c r="AX858" s="11">
        <f t="shared" si="494"/>
        <v>1179.3499999999999</v>
      </c>
      <c r="AY858" s="11">
        <f t="shared" si="495"/>
        <v>-325.03750000000002</v>
      </c>
      <c r="AZ858" s="11"/>
      <c r="BA858" s="11"/>
      <c r="BB858" s="11">
        <f t="shared" si="496"/>
        <v>-1823.575</v>
      </c>
      <c r="BC858" s="11">
        <f t="shared" si="497"/>
        <v>-3817.7249999999999</v>
      </c>
      <c r="BD858" s="11">
        <f t="shared" si="498"/>
        <v>-3817.7249999999999</v>
      </c>
      <c r="BE858" s="11">
        <f t="shared" si="499"/>
        <v>-2322.1125000000002</v>
      </c>
      <c r="BF858" s="11">
        <f t="shared" si="500"/>
        <v>-2322.1125000000002</v>
      </c>
      <c r="BG858" s="11">
        <f t="shared" si="501"/>
        <v>-2322.1125000000002</v>
      </c>
      <c r="BH858" s="11">
        <f t="shared" si="502"/>
        <v>-2322.1125000000002</v>
      </c>
      <c r="BI858" s="11">
        <f t="shared" si="503"/>
        <v>-2322.1125000000002</v>
      </c>
      <c r="BJ858" s="11">
        <f t="shared" si="504"/>
        <v>-1823.575</v>
      </c>
      <c r="BK858" s="11">
        <f t="shared" si="505"/>
        <v>170.57499999999999</v>
      </c>
      <c r="BL858" s="11">
        <f t="shared" si="506"/>
        <v>-1325.0374999999999</v>
      </c>
      <c r="BM858" s="11">
        <f t="shared" si="507"/>
        <v>-1325.0374999999999</v>
      </c>
      <c r="BN858" s="11">
        <f t="shared" si="508"/>
        <v>-1325.0374999999999</v>
      </c>
      <c r="BO858" s="11">
        <f t="shared" si="509"/>
        <v>-1823.575</v>
      </c>
      <c r="BP858" s="11">
        <f t="shared" si="510"/>
        <v>-1325.0374999999999</v>
      </c>
      <c r="BQ858" s="11">
        <f t="shared" si="511"/>
        <v>-2322.1125000000002</v>
      </c>
      <c r="BR858" s="11">
        <f t="shared" si="512"/>
        <v>-2820.65</v>
      </c>
      <c r="BS858" s="11">
        <f t="shared" si="513"/>
        <v>-1325.0374999999999</v>
      </c>
    </row>
    <row r="859" spans="1:71" ht="16" customHeight="1">
      <c r="A859" s="2">
        <v>44005</v>
      </c>
      <c r="B859" s="10" t="s">
        <v>932</v>
      </c>
      <c r="C859" s="11">
        <v>7</v>
      </c>
      <c r="D859" s="10">
        <v>-86</v>
      </c>
      <c r="E859" s="10">
        <v>-0.3</v>
      </c>
      <c r="I859">
        <v>1.0845833333333259E-2</v>
      </c>
      <c r="K859">
        <v>0</v>
      </c>
      <c r="L859" t="s">
        <v>1260</v>
      </c>
      <c r="M859" t="s">
        <v>960</v>
      </c>
      <c r="N859" t="s">
        <v>1260</v>
      </c>
      <c r="O859" t="s">
        <v>1261</v>
      </c>
      <c r="P859" t="s">
        <v>1672</v>
      </c>
      <c r="Q859" t="s">
        <v>2097</v>
      </c>
      <c r="R859" t="s">
        <v>377</v>
      </c>
      <c r="S859" t="s">
        <v>1262</v>
      </c>
      <c r="T859" t="s">
        <v>2097</v>
      </c>
      <c r="U859" t="s">
        <v>2097</v>
      </c>
      <c r="V859" t="s">
        <v>378</v>
      </c>
      <c r="W859" t="s">
        <v>378</v>
      </c>
      <c r="X859" t="s">
        <v>1262</v>
      </c>
      <c r="Y859" t="s">
        <v>1672</v>
      </c>
      <c r="Z859" t="s">
        <v>2097</v>
      </c>
      <c r="AA859" t="s">
        <v>1673</v>
      </c>
      <c r="AB859" t="s">
        <v>1673</v>
      </c>
      <c r="AC859" t="s">
        <v>376</v>
      </c>
      <c r="AD859" t="s">
        <v>373</v>
      </c>
      <c r="AH859" s="11">
        <f t="shared" si="478"/>
        <v>1862.5499999999997</v>
      </c>
      <c r="AI859" s="11">
        <f t="shared" si="479"/>
        <v>-1146.2249999999999</v>
      </c>
      <c r="AJ859" s="11">
        <f t="shared" si="480"/>
        <v>-644.76250000000005</v>
      </c>
      <c r="AK859" s="11">
        <f t="shared" si="481"/>
        <v>-3653.5375000000004</v>
      </c>
      <c r="AL859" s="11">
        <f t="shared" si="482"/>
        <v>-3152.0750000000003</v>
      </c>
      <c r="AM859" s="11">
        <f t="shared" si="483"/>
        <v>-4155</v>
      </c>
      <c r="AN859" s="11">
        <f t="shared" si="484"/>
        <v>-2149.15</v>
      </c>
      <c r="AO859" s="11">
        <f t="shared" si="485"/>
        <v>-3152.0750000000003</v>
      </c>
      <c r="AP859" s="11">
        <f t="shared" si="486"/>
        <v>-3152.0750000000003</v>
      </c>
      <c r="AQ859" s="11">
        <f t="shared" si="487"/>
        <v>-2650.6125000000002</v>
      </c>
      <c r="AR859" s="11">
        <f t="shared" si="488"/>
        <v>-2650.6125000000002</v>
      </c>
      <c r="AS859" s="11">
        <f t="shared" si="489"/>
        <v>-2149.15</v>
      </c>
      <c r="AT859" s="11">
        <f t="shared" si="490"/>
        <v>-3653.5375000000004</v>
      </c>
      <c r="AU859" s="11">
        <f t="shared" si="491"/>
        <v>-3152.0750000000003</v>
      </c>
      <c r="AV859" s="11">
        <f t="shared" si="492"/>
        <v>-5659.3874999999998</v>
      </c>
      <c r="AW859" s="11">
        <f t="shared" si="493"/>
        <v>-5659.3874999999998</v>
      </c>
      <c r="AX859" s="11">
        <f t="shared" si="494"/>
        <v>-6160.85</v>
      </c>
      <c r="AY859" s="11">
        <f t="shared" si="495"/>
        <v>-6662.3125</v>
      </c>
      <c r="AZ859" s="11"/>
      <c r="BA859" s="11"/>
      <c r="BB859" s="11">
        <f t="shared" si="496"/>
        <v>-4137.4500000000007</v>
      </c>
      <c r="BC859" s="11">
        <f t="shared" si="497"/>
        <v>-1146.2249999999999</v>
      </c>
      <c r="BD859" s="11">
        <f t="shared" si="498"/>
        <v>-1644.7625</v>
      </c>
      <c r="BE859" s="11">
        <f t="shared" si="499"/>
        <v>1346.4624999999999</v>
      </c>
      <c r="BF859" s="11">
        <f t="shared" si="500"/>
        <v>847.92499999999995</v>
      </c>
      <c r="BG859" s="11">
        <f t="shared" si="501"/>
        <v>1845</v>
      </c>
      <c r="BH859" s="11">
        <f t="shared" si="502"/>
        <v>-149.14999999999998</v>
      </c>
      <c r="BI859" s="11">
        <f t="shared" si="503"/>
        <v>847.92499999999995</v>
      </c>
      <c r="BJ859" s="11">
        <f t="shared" si="504"/>
        <v>847.92499999999995</v>
      </c>
      <c r="BK859" s="11">
        <f t="shared" si="505"/>
        <v>349.38750000000005</v>
      </c>
      <c r="BL859" s="11">
        <f t="shared" si="506"/>
        <v>349.38750000000005</v>
      </c>
      <c r="BM859" s="11">
        <f t="shared" si="507"/>
        <v>-149.14999999999998</v>
      </c>
      <c r="BN859" s="11">
        <f t="shared" si="508"/>
        <v>1346.4624999999999</v>
      </c>
      <c r="BO859" s="11">
        <f t="shared" si="509"/>
        <v>847.92499999999995</v>
      </c>
      <c r="BP859" s="11">
        <f t="shared" si="510"/>
        <v>3340.6124999999997</v>
      </c>
      <c r="BQ859" s="11">
        <f t="shared" si="511"/>
        <v>3340.6124999999997</v>
      </c>
      <c r="BR859" s="11">
        <f t="shared" si="512"/>
        <v>3839.1499999999996</v>
      </c>
      <c r="BS859" s="11">
        <f t="shared" si="513"/>
        <v>4337.6875</v>
      </c>
    </row>
    <row r="860" spans="1:71" ht="16" customHeight="1">
      <c r="A860" s="2">
        <v>44005</v>
      </c>
      <c r="B860" s="10" t="s">
        <v>57</v>
      </c>
      <c r="C860" s="11">
        <v>8</v>
      </c>
      <c r="D860" s="10">
        <v>-83</v>
      </c>
      <c r="E860" s="10">
        <v>4.5</v>
      </c>
      <c r="K860">
        <v>0</v>
      </c>
      <c r="L860" t="s">
        <v>1116</v>
      </c>
      <c r="M860" t="s">
        <v>1119</v>
      </c>
      <c r="N860" t="s">
        <v>1114</v>
      </c>
      <c r="O860" t="s">
        <v>1236</v>
      </c>
      <c r="P860" t="s">
        <v>1114</v>
      </c>
      <c r="Q860" t="s">
        <v>1235</v>
      </c>
      <c r="R860" t="s">
        <v>1235</v>
      </c>
      <c r="S860" t="s">
        <v>531</v>
      </c>
      <c r="T860" t="s">
        <v>2525</v>
      </c>
      <c r="U860" t="s">
        <v>1309</v>
      </c>
      <c r="V860" t="s">
        <v>534</v>
      </c>
      <c r="W860" t="s">
        <v>534</v>
      </c>
      <c r="X860" t="s">
        <v>533</v>
      </c>
      <c r="Y860" t="s">
        <v>533</v>
      </c>
      <c r="Z860" t="s">
        <v>532</v>
      </c>
      <c r="AA860" t="s">
        <v>533</v>
      </c>
      <c r="AB860" t="s">
        <v>1309</v>
      </c>
      <c r="AC860" t="s">
        <v>535</v>
      </c>
      <c r="AD860" t="s">
        <v>1310</v>
      </c>
      <c r="AH860" s="11">
        <f t="shared" si="478"/>
        <v>-182.89449715000063</v>
      </c>
      <c r="AI860" s="11">
        <f t="shared" si="479"/>
        <v>-1286.1099913</v>
      </c>
      <c r="AJ860" s="11">
        <f t="shared" si="480"/>
        <v>-784.64749130000007</v>
      </c>
      <c r="AK860" s="11">
        <f t="shared" si="481"/>
        <v>-1286.1099913</v>
      </c>
      <c r="AL860" s="11">
        <f t="shared" si="482"/>
        <v>-1386.4014883749969</v>
      </c>
      <c r="AM860" s="11">
        <f t="shared" si="483"/>
        <v>-1386.4014883749969</v>
      </c>
      <c r="AN860" s="11">
        <f t="shared" si="484"/>
        <v>-1185.8194971500006</v>
      </c>
      <c r="AO860" s="11">
        <f t="shared" si="485"/>
        <v>-1486.7000059250045</v>
      </c>
      <c r="AP860" s="11">
        <f t="shared" si="486"/>
        <v>-1687.2819971500007</v>
      </c>
      <c r="AQ860" s="11">
        <f t="shared" si="487"/>
        <v>-1988.1625059250046</v>
      </c>
      <c r="AR860" s="11">
        <f t="shared" si="488"/>
        <v>-1988.1625059250046</v>
      </c>
      <c r="AS860" s="11">
        <f t="shared" si="489"/>
        <v>-1787.5724912999999</v>
      </c>
      <c r="AT860" s="11">
        <f t="shared" si="490"/>
        <v>-1787.5724912999999</v>
      </c>
      <c r="AU860" s="11">
        <f t="shared" si="491"/>
        <v>-1586.9915030000013</v>
      </c>
      <c r="AV860" s="11">
        <f t="shared" si="492"/>
        <v>-1787.5724912999999</v>
      </c>
      <c r="AW860" s="11">
        <f t="shared" si="493"/>
        <v>-1687.2819971500007</v>
      </c>
      <c r="AX860" s="11">
        <f t="shared" si="494"/>
        <v>-1887.863988374997</v>
      </c>
      <c r="AY860" s="11">
        <f t="shared" si="495"/>
        <v>-2088.4540030000016</v>
      </c>
      <c r="AZ860" s="11"/>
      <c r="BA860" s="11"/>
      <c r="BB860" s="11">
        <f t="shared" si="496"/>
        <v>-382.89049714999936</v>
      </c>
      <c r="BC860" s="11">
        <f t="shared" si="497"/>
        <v>713.89000869999995</v>
      </c>
      <c r="BD860" s="11">
        <f t="shared" si="498"/>
        <v>215.35250870000004</v>
      </c>
      <c r="BE860" s="11">
        <f t="shared" si="499"/>
        <v>713.89000869999995</v>
      </c>
      <c r="BF860" s="11">
        <f t="shared" si="500"/>
        <v>813.59651162499677</v>
      </c>
      <c r="BG860" s="11">
        <f t="shared" si="501"/>
        <v>813.59651162499677</v>
      </c>
      <c r="BH860" s="11">
        <f t="shared" si="502"/>
        <v>614.18450285000063</v>
      </c>
      <c r="BI860" s="11">
        <f t="shared" si="503"/>
        <v>913.3099940750044</v>
      </c>
      <c r="BJ860" s="11">
        <f t="shared" si="504"/>
        <v>1112.7220028500005</v>
      </c>
      <c r="BK860" s="11">
        <f t="shared" si="505"/>
        <v>1411.8474940750043</v>
      </c>
      <c r="BL860" s="11">
        <f t="shared" si="506"/>
        <v>1411.8474940750043</v>
      </c>
      <c r="BM860" s="11">
        <f t="shared" si="507"/>
        <v>1212.4275087000001</v>
      </c>
      <c r="BN860" s="11">
        <f t="shared" si="508"/>
        <v>1212.4275087000001</v>
      </c>
      <c r="BO860" s="11">
        <f t="shared" si="509"/>
        <v>1013.0164970000012</v>
      </c>
      <c r="BP860" s="11">
        <f t="shared" si="510"/>
        <v>1212.4275087000001</v>
      </c>
      <c r="BQ860" s="11">
        <f t="shared" si="511"/>
        <v>1112.7220028500005</v>
      </c>
      <c r="BR860" s="11">
        <f t="shared" si="512"/>
        <v>1312.1340116249967</v>
      </c>
      <c r="BS860" s="11">
        <f t="shared" si="513"/>
        <v>1511.5539970000011</v>
      </c>
    </row>
    <row r="861" spans="1:71" ht="16" customHeight="1">
      <c r="A861" s="2">
        <v>44005</v>
      </c>
      <c r="B861" s="10" t="s">
        <v>1764</v>
      </c>
      <c r="C861" s="11">
        <v>9</v>
      </c>
      <c r="D861" s="10">
        <v>-70</v>
      </c>
      <c r="E861" s="10">
        <v>0.7</v>
      </c>
      <c r="K861">
        <v>0</v>
      </c>
      <c r="L861" t="s">
        <v>1358</v>
      </c>
      <c r="M861" t="s">
        <v>1358</v>
      </c>
      <c r="N861" t="s">
        <v>1358</v>
      </c>
      <c r="O861" t="s">
        <v>1360</v>
      </c>
      <c r="P861" t="s">
        <v>200</v>
      </c>
      <c r="Q861" t="s">
        <v>1604</v>
      </c>
      <c r="R861" t="s">
        <v>1360</v>
      </c>
      <c r="S861" t="s">
        <v>1359</v>
      </c>
      <c r="T861" t="s">
        <v>1359</v>
      </c>
      <c r="U861" t="s">
        <v>1360</v>
      </c>
      <c r="V861" t="s">
        <v>1359</v>
      </c>
      <c r="W861" t="s">
        <v>1360</v>
      </c>
      <c r="X861" t="s">
        <v>1604</v>
      </c>
      <c r="Y861" t="s">
        <v>1604</v>
      </c>
      <c r="Z861" t="s">
        <v>1604</v>
      </c>
      <c r="AA861" t="s">
        <v>1360</v>
      </c>
      <c r="AB861" t="s">
        <v>1359</v>
      </c>
      <c r="AC861" t="s">
        <v>1359</v>
      </c>
      <c r="AD861" t="s">
        <v>1358</v>
      </c>
      <c r="AH861" s="11">
        <f t="shared" si="478"/>
        <v>-574.20000000000005</v>
      </c>
      <c r="AI861" s="11">
        <f t="shared" si="479"/>
        <v>-574.20000000000005</v>
      </c>
      <c r="AJ861" s="11">
        <f t="shared" si="480"/>
        <v>-1577.125</v>
      </c>
      <c r="AK861" s="11">
        <f t="shared" si="481"/>
        <v>-3081.5124999999998</v>
      </c>
      <c r="AL861" s="11">
        <f t="shared" si="482"/>
        <v>-2580.0499999999997</v>
      </c>
      <c r="AM861" s="11">
        <f t="shared" si="483"/>
        <v>-1577.125</v>
      </c>
      <c r="AN861" s="11">
        <f t="shared" si="484"/>
        <v>-1075.6624999999999</v>
      </c>
      <c r="AO861" s="11">
        <f t="shared" si="485"/>
        <v>-1075.6624999999999</v>
      </c>
      <c r="AP861" s="11">
        <f t="shared" si="486"/>
        <v>-1577.125</v>
      </c>
      <c r="AQ861" s="11">
        <f t="shared" si="487"/>
        <v>-1075.6624999999999</v>
      </c>
      <c r="AR861" s="11">
        <f t="shared" si="488"/>
        <v>-1577.125</v>
      </c>
      <c r="AS861" s="11">
        <f t="shared" si="489"/>
        <v>-2580.0499999999997</v>
      </c>
      <c r="AT861" s="11">
        <f t="shared" si="490"/>
        <v>-2580.0499999999997</v>
      </c>
      <c r="AU861" s="11">
        <f t="shared" si="491"/>
        <v>-2580.0499999999997</v>
      </c>
      <c r="AV861" s="11">
        <f t="shared" si="492"/>
        <v>-1577.125</v>
      </c>
      <c r="AW861" s="11">
        <f t="shared" si="493"/>
        <v>-1075.6624999999999</v>
      </c>
      <c r="AX861" s="11">
        <f t="shared" si="494"/>
        <v>-1075.6624999999999</v>
      </c>
      <c r="AY861" s="11">
        <f t="shared" si="495"/>
        <v>-574.20000000000005</v>
      </c>
      <c r="AZ861" s="11"/>
      <c r="BA861" s="11"/>
      <c r="BB861" s="11">
        <f t="shared" si="496"/>
        <v>-574.20000000000005</v>
      </c>
      <c r="BC861" s="11">
        <f t="shared" si="497"/>
        <v>-574.20000000000005</v>
      </c>
      <c r="BD861" s="11">
        <f t="shared" si="498"/>
        <v>422.875</v>
      </c>
      <c r="BE861" s="11">
        <f t="shared" si="499"/>
        <v>1918.4875000000002</v>
      </c>
      <c r="BF861" s="11">
        <f t="shared" si="500"/>
        <v>1419.95</v>
      </c>
      <c r="BG861" s="11">
        <f t="shared" si="501"/>
        <v>422.875</v>
      </c>
      <c r="BH861" s="11">
        <f t="shared" si="502"/>
        <v>-75.662500000000023</v>
      </c>
      <c r="BI861" s="11">
        <f t="shared" si="503"/>
        <v>-75.662500000000023</v>
      </c>
      <c r="BJ861" s="11">
        <f t="shared" si="504"/>
        <v>422.875</v>
      </c>
      <c r="BK861" s="11">
        <f t="shared" si="505"/>
        <v>-75.662500000000023</v>
      </c>
      <c r="BL861" s="11">
        <f t="shared" si="506"/>
        <v>422.875</v>
      </c>
      <c r="BM861" s="11">
        <f t="shared" si="507"/>
        <v>1419.95</v>
      </c>
      <c r="BN861" s="11">
        <f t="shared" si="508"/>
        <v>1419.95</v>
      </c>
      <c r="BO861" s="11">
        <f t="shared" si="509"/>
        <v>1419.95</v>
      </c>
      <c r="BP861" s="11">
        <f t="shared" si="510"/>
        <v>422.875</v>
      </c>
      <c r="BQ861" s="11">
        <f t="shared" si="511"/>
        <v>-75.662500000000023</v>
      </c>
      <c r="BR861" s="11">
        <f t="shared" si="512"/>
        <v>-75.662500000000023</v>
      </c>
      <c r="BS861" s="11">
        <f t="shared" si="513"/>
        <v>-574.20000000000005</v>
      </c>
    </row>
    <row r="862" spans="1:71" ht="16" customHeight="1">
      <c r="A862" s="2">
        <v>44005</v>
      </c>
      <c r="B862" s="10" t="s">
        <v>49</v>
      </c>
      <c r="C862" s="11">
        <v>10</v>
      </c>
      <c r="D862" s="10">
        <v>-69</v>
      </c>
      <c r="E862" s="10">
        <v>0.6</v>
      </c>
      <c r="I862">
        <v>1.07478172672042E-2</v>
      </c>
      <c r="K862">
        <v>0</v>
      </c>
      <c r="L862" t="s">
        <v>2355</v>
      </c>
      <c r="M862" t="s">
        <v>2469</v>
      </c>
      <c r="N862" t="s">
        <v>2398</v>
      </c>
      <c r="O862" t="s">
        <v>2312</v>
      </c>
      <c r="P862" t="s">
        <v>2399</v>
      </c>
      <c r="Q862" t="s">
        <v>2468</v>
      </c>
      <c r="R862" t="s">
        <v>2356</v>
      </c>
      <c r="S862" t="s">
        <v>2211</v>
      </c>
      <c r="T862" t="s">
        <v>2468</v>
      </c>
      <c r="U862" t="s">
        <v>2396</v>
      </c>
      <c r="V862" t="s">
        <v>2691</v>
      </c>
      <c r="W862" t="s">
        <v>2399</v>
      </c>
      <c r="X862" t="s">
        <v>2211</v>
      </c>
      <c r="Y862" t="s">
        <v>2395</v>
      </c>
      <c r="Z862" t="s">
        <v>2398</v>
      </c>
      <c r="AA862" t="s">
        <v>2395</v>
      </c>
      <c r="AB862" t="s">
        <v>2399</v>
      </c>
      <c r="AC862" t="s">
        <v>2211</v>
      </c>
      <c r="AD862" t="s">
        <v>2398</v>
      </c>
      <c r="AH862" s="11">
        <f t="shared" si="478"/>
        <v>-152.34724857500032</v>
      </c>
      <c r="AI862" s="11">
        <f t="shared" si="479"/>
        <v>248.82475727500031</v>
      </c>
      <c r="AJ862" s="11">
        <f t="shared" si="480"/>
        <v>449.40574557499906</v>
      </c>
      <c r="AK862" s="11">
        <f t="shared" si="481"/>
        <v>148.52924849999934</v>
      </c>
      <c r="AL862" s="11">
        <f t="shared" si="482"/>
        <v>-1.9064927249996941</v>
      </c>
      <c r="AM862" s="11">
        <f t="shared" si="483"/>
        <v>48.238754349999994</v>
      </c>
      <c r="AN862" s="11">
        <f t="shared" si="484"/>
        <v>198.67449557499901</v>
      </c>
      <c r="AO862" s="11">
        <f t="shared" si="485"/>
        <v>-1.9064927249996941</v>
      </c>
      <c r="AP862" s="11">
        <f t="shared" si="486"/>
        <v>-52.05675442500096</v>
      </c>
      <c r="AQ862" s="11">
        <f t="shared" si="487"/>
        <v>98.384001424999667</v>
      </c>
      <c r="AR862" s="11">
        <f t="shared" si="488"/>
        <v>148.52924849999934</v>
      </c>
      <c r="AS862" s="11">
        <f t="shared" si="489"/>
        <v>198.67449557499901</v>
      </c>
      <c r="AT862" s="11">
        <f t="shared" si="490"/>
        <v>349.11525142499966</v>
      </c>
      <c r="AU862" s="11">
        <f t="shared" si="491"/>
        <v>248.82475727500031</v>
      </c>
      <c r="AV862" s="11">
        <f t="shared" si="492"/>
        <v>349.11525142499966</v>
      </c>
      <c r="AW862" s="11">
        <f t="shared" si="493"/>
        <v>148.52924849999934</v>
      </c>
      <c r="AX862" s="11">
        <f t="shared" si="494"/>
        <v>198.67449557499901</v>
      </c>
      <c r="AY862" s="11">
        <f t="shared" si="495"/>
        <v>248.82475727500031</v>
      </c>
      <c r="AZ862" s="11"/>
      <c r="BA862" s="11"/>
      <c r="BB862" s="11">
        <f t="shared" si="496"/>
        <v>-252.34524857499969</v>
      </c>
      <c r="BC862" s="11">
        <f t="shared" si="497"/>
        <v>-651.17724272500027</v>
      </c>
      <c r="BD862" s="11">
        <f t="shared" si="498"/>
        <v>-850.58825442499904</v>
      </c>
      <c r="BE862" s="11">
        <f t="shared" si="499"/>
        <v>-551.46675149999942</v>
      </c>
      <c r="BF862" s="11">
        <f t="shared" si="500"/>
        <v>-401.90849272500031</v>
      </c>
      <c r="BG862" s="11">
        <f t="shared" si="501"/>
        <v>-451.76124564999998</v>
      </c>
      <c r="BH862" s="11">
        <f t="shared" si="502"/>
        <v>-601.31950442499908</v>
      </c>
      <c r="BI862" s="11">
        <f t="shared" si="503"/>
        <v>-401.90849272500031</v>
      </c>
      <c r="BJ862" s="11">
        <f t="shared" si="504"/>
        <v>-352.05075442499907</v>
      </c>
      <c r="BK862" s="11">
        <f t="shared" si="505"/>
        <v>-501.6139985749997</v>
      </c>
      <c r="BL862" s="11">
        <f t="shared" si="506"/>
        <v>-551.46675149999942</v>
      </c>
      <c r="BM862" s="11">
        <f t="shared" si="507"/>
        <v>-601.31950442499908</v>
      </c>
      <c r="BN862" s="11">
        <f t="shared" si="508"/>
        <v>-750.8827485749996</v>
      </c>
      <c r="BO862" s="11">
        <f t="shared" si="509"/>
        <v>-651.17724272500027</v>
      </c>
      <c r="BP862" s="11">
        <f t="shared" si="510"/>
        <v>-750.8827485749996</v>
      </c>
      <c r="BQ862" s="11">
        <f t="shared" si="511"/>
        <v>-551.46675149999942</v>
      </c>
      <c r="BR862" s="11">
        <f t="shared" si="512"/>
        <v>-601.31950442499908</v>
      </c>
      <c r="BS862" s="11">
        <f t="shared" si="513"/>
        <v>-651.17724272500027</v>
      </c>
    </row>
    <row r="863" spans="1:71" ht="16" customHeight="1">
      <c r="A863" s="2">
        <v>44005</v>
      </c>
      <c r="B863" s="10" t="s">
        <v>866</v>
      </c>
      <c r="C863" s="11">
        <v>11</v>
      </c>
      <c r="D863" s="10">
        <v>-66</v>
      </c>
      <c r="E863" s="10">
        <v>-0.4</v>
      </c>
      <c r="I863">
        <v>1.8906231884057972E-2</v>
      </c>
      <c r="K863">
        <v>0</v>
      </c>
      <c r="L863" t="s">
        <v>347</v>
      </c>
      <c r="M863" t="s">
        <v>344</v>
      </c>
      <c r="N863" t="s">
        <v>435</v>
      </c>
      <c r="O863" t="s">
        <v>349</v>
      </c>
      <c r="P863" t="s">
        <v>345</v>
      </c>
      <c r="Q863" t="s">
        <v>345</v>
      </c>
      <c r="R863" t="s">
        <v>348</v>
      </c>
      <c r="S863" t="s">
        <v>348</v>
      </c>
      <c r="T863" t="s">
        <v>348</v>
      </c>
      <c r="U863" t="s">
        <v>348</v>
      </c>
      <c r="V863" t="s">
        <v>435</v>
      </c>
      <c r="W863" t="s">
        <v>434</v>
      </c>
      <c r="X863" t="s">
        <v>434</v>
      </c>
      <c r="Y863" t="s">
        <v>355</v>
      </c>
      <c r="Z863" t="s">
        <v>355</v>
      </c>
      <c r="AA863" t="s">
        <v>434</v>
      </c>
      <c r="AB863" t="s">
        <v>434</v>
      </c>
      <c r="AC863" t="s">
        <v>355</v>
      </c>
      <c r="AD863" t="s">
        <v>354</v>
      </c>
      <c r="AH863" s="11">
        <f t="shared" si="478"/>
        <v>-251.08750000000001</v>
      </c>
      <c r="AI863" s="11">
        <f t="shared" si="479"/>
        <v>1754.7624999999998</v>
      </c>
      <c r="AJ863" s="11">
        <f t="shared" si="480"/>
        <v>2256.2249999999999</v>
      </c>
      <c r="AK863" s="11">
        <f t="shared" si="481"/>
        <v>250.375</v>
      </c>
      <c r="AL863" s="11">
        <f t="shared" si="482"/>
        <v>250.375</v>
      </c>
      <c r="AM863" s="11">
        <f t="shared" si="483"/>
        <v>1253.3</v>
      </c>
      <c r="AN863" s="11">
        <f t="shared" si="484"/>
        <v>1253.3</v>
      </c>
      <c r="AO863" s="11">
        <f t="shared" si="485"/>
        <v>1253.3</v>
      </c>
      <c r="AP863" s="11">
        <f t="shared" si="486"/>
        <v>1253.3</v>
      </c>
      <c r="AQ863" s="11">
        <f t="shared" si="487"/>
        <v>1754.7624999999998</v>
      </c>
      <c r="AR863" s="11">
        <f t="shared" si="488"/>
        <v>2757.6875</v>
      </c>
      <c r="AS863" s="11">
        <f t="shared" si="489"/>
        <v>2757.6875</v>
      </c>
      <c r="AT863" s="11">
        <f t="shared" si="490"/>
        <v>3259.15</v>
      </c>
      <c r="AU863" s="11">
        <f t="shared" si="491"/>
        <v>3259.15</v>
      </c>
      <c r="AV863" s="11">
        <f t="shared" si="492"/>
        <v>2757.6875</v>
      </c>
      <c r="AW863" s="11">
        <f t="shared" si="493"/>
        <v>2757.6875</v>
      </c>
      <c r="AX863" s="11">
        <f t="shared" si="494"/>
        <v>3259.15</v>
      </c>
      <c r="AY863" s="11">
        <f t="shared" si="495"/>
        <v>3760.6125000000002</v>
      </c>
      <c r="AZ863" s="11"/>
      <c r="BA863" s="11"/>
      <c r="BB863" s="11">
        <f t="shared" si="496"/>
        <v>-1251.0875000000001</v>
      </c>
      <c r="BC863" s="11">
        <f t="shared" si="497"/>
        <v>-3245.2375000000002</v>
      </c>
      <c r="BD863" s="11">
        <f t="shared" si="498"/>
        <v>-3743.7750000000001</v>
      </c>
      <c r="BE863" s="11">
        <f t="shared" si="499"/>
        <v>-1749.625</v>
      </c>
      <c r="BF863" s="11">
        <f t="shared" si="500"/>
        <v>-1749.625</v>
      </c>
      <c r="BG863" s="11">
        <f t="shared" si="501"/>
        <v>-2746.7000000000003</v>
      </c>
      <c r="BH863" s="11">
        <f t="shared" si="502"/>
        <v>-2746.7000000000003</v>
      </c>
      <c r="BI863" s="11">
        <f t="shared" si="503"/>
        <v>-2746.7000000000003</v>
      </c>
      <c r="BJ863" s="11">
        <f t="shared" si="504"/>
        <v>-2746.7000000000003</v>
      </c>
      <c r="BK863" s="11">
        <f t="shared" si="505"/>
        <v>-3245.2375000000002</v>
      </c>
      <c r="BL863" s="11">
        <f t="shared" si="506"/>
        <v>-4242.3125</v>
      </c>
      <c r="BM863" s="11">
        <f t="shared" si="507"/>
        <v>-4242.3125</v>
      </c>
      <c r="BN863" s="11">
        <f t="shared" si="508"/>
        <v>-4740.8499999999995</v>
      </c>
      <c r="BO863" s="11">
        <f t="shared" si="509"/>
        <v>-4740.8499999999995</v>
      </c>
      <c r="BP863" s="11">
        <f t="shared" si="510"/>
        <v>-4242.3125</v>
      </c>
      <c r="BQ863" s="11">
        <f t="shared" si="511"/>
        <v>-4242.3125</v>
      </c>
      <c r="BR863" s="11">
        <f t="shared" si="512"/>
        <v>-4740.8499999999995</v>
      </c>
      <c r="BS863" s="11">
        <f t="shared" si="513"/>
        <v>-5239.3874999999998</v>
      </c>
    </row>
    <row r="864" spans="1:71" ht="16" customHeight="1">
      <c r="A864" s="2">
        <v>44005</v>
      </c>
      <c r="B864" s="10" t="s">
        <v>874</v>
      </c>
      <c r="C864" s="11">
        <v>12</v>
      </c>
      <c r="D864" s="10">
        <v>-65</v>
      </c>
      <c r="E864" s="10">
        <v>-1.5</v>
      </c>
      <c r="I864">
        <v>1.5238378906249911E-2</v>
      </c>
      <c r="K864">
        <v>0</v>
      </c>
      <c r="L864" t="s">
        <v>1945</v>
      </c>
      <c r="M864" t="s">
        <v>710</v>
      </c>
      <c r="N864" t="s">
        <v>746</v>
      </c>
      <c r="O864" t="s">
        <v>149</v>
      </c>
      <c r="P864" t="s">
        <v>710</v>
      </c>
      <c r="Q864" t="s">
        <v>746</v>
      </c>
      <c r="R864" t="s">
        <v>746</v>
      </c>
      <c r="S864" t="s">
        <v>710</v>
      </c>
      <c r="T864" t="s">
        <v>2272</v>
      </c>
      <c r="U864" t="s">
        <v>1945</v>
      </c>
      <c r="V864" t="s">
        <v>1946</v>
      </c>
      <c r="W864" t="s">
        <v>1946</v>
      </c>
      <c r="X864" t="s">
        <v>1946</v>
      </c>
      <c r="Y864" t="s">
        <v>744</v>
      </c>
      <c r="Z864" t="s">
        <v>745</v>
      </c>
      <c r="AA864" t="s">
        <v>745</v>
      </c>
      <c r="AB864" t="s">
        <v>1357</v>
      </c>
      <c r="AC864" t="s">
        <v>745</v>
      </c>
      <c r="AD864" t="s">
        <v>1356</v>
      </c>
      <c r="AH864" s="11">
        <f t="shared" si="478"/>
        <v>945.41250000000014</v>
      </c>
      <c r="AI864" s="11">
        <f t="shared" si="479"/>
        <v>1446.875</v>
      </c>
      <c r="AJ864" s="11">
        <f t="shared" si="480"/>
        <v>2449.7999999999997</v>
      </c>
      <c r="AK864" s="11">
        <f t="shared" si="481"/>
        <v>945.41250000000014</v>
      </c>
      <c r="AL864" s="11">
        <f t="shared" si="482"/>
        <v>1446.875</v>
      </c>
      <c r="AM864" s="11">
        <f t="shared" si="483"/>
        <v>1446.875</v>
      </c>
      <c r="AN864" s="11">
        <f t="shared" si="484"/>
        <v>945.41250000000014</v>
      </c>
      <c r="AO864" s="11">
        <f t="shared" si="485"/>
        <v>443.95000000000005</v>
      </c>
      <c r="AP864" s="11">
        <f t="shared" si="486"/>
        <v>-558.97500000000002</v>
      </c>
      <c r="AQ864" s="11">
        <f t="shared" si="487"/>
        <v>-1060.4375</v>
      </c>
      <c r="AR864" s="11">
        <f t="shared" si="488"/>
        <v>-1060.4375</v>
      </c>
      <c r="AS864" s="11">
        <f t="shared" si="489"/>
        <v>-1060.4375</v>
      </c>
      <c r="AT864" s="11">
        <f t="shared" si="490"/>
        <v>-1561.8999999999999</v>
      </c>
      <c r="AU864" s="11">
        <f t="shared" si="491"/>
        <v>-2063.3625000000002</v>
      </c>
      <c r="AV864" s="11">
        <f t="shared" si="492"/>
        <v>-2063.3625000000002</v>
      </c>
      <c r="AW864" s="11">
        <f t="shared" si="493"/>
        <v>-3066.2875000000004</v>
      </c>
      <c r="AX864" s="11">
        <f t="shared" si="494"/>
        <v>-2063.3625000000002</v>
      </c>
      <c r="AY864" s="11">
        <f t="shared" si="495"/>
        <v>-3567.75</v>
      </c>
      <c r="AZ864" s="11"/>
      <c r="BA864" s="11"/>
      <c r="BB864" s="11">
        <f t="shared" si="496"/>
        <v>-2054.5874999999996</v>
      </c>
      <c r="BC864" s="11">
        <f t="shared" si="497"/>
        <v>-2553.125</v>
      </c>
      <c r="BD864" s="11">
        <f t="shared" si="498"/>
        <v>-3550.2000000000003</v>
      </c>
      <c r="BE864" s="11">
        <f t="shared" si="499"/>
        <v>-2054.5874999999996</v>
      </c>
      <c r="BF864" s="11">
        <f t="shared" si="500"/>
        <v>-2553.125</v>
      </c>
      <c r="BG864" s="11">
        <f t="shared" si="501"/>
        <v>-2553.125</v>
      </c>
      <c r="BH864" s="11">
        <f t="shared" si="502"/>
        <v>-2054.5874999999996</v>
      </c>
      <c r="BI864" s="11">
        <f t="shared" si="503"/>
        <v>-1556.05</v>
      </c>
      <c r="BJ864" s="11">
        <f t="shared" si="504"/>
        <v>-558.97500000000002</v>
      </c>
      <c r="BK864" s="11">
        <f t="shared" si="505"/>
        <v>-60.437500000000028</v>
      </c>
      <c r="BL864" s="11">
        <f t="shared" si="506"/>
        <v>-60.437500000000028</v>
      </c>
      <c r="BM864" s="11">
        <f t="shared" si="507"/>
        <v>-60.437500000000028</v>
      </c>
      <c r="BN864" s="11">
        <f t="shared" si="508"/>
        <v>438.1</v>
      </c>
      <c r="BO864" s="11">
        <f t="shared" si="509"/>
        <v>936.63750000000005</v>
      </c>
      <c r="BP864" s="11">
        <f t="shared" si="510"/>
        <v>936.63750000000005</v>
      </c>
      <c r="BQ864" s="11">
        <f t="shared" si="511"/>
        <v>1933.7124999999996</v>
      </c>
      <c r="BR864" s="11">
        <f t="shared" si="512"/>
        <v>936.63750000000005</v>
      </c>
      <c r="BS864" s="11">
        <f t="shared" si="513"/>
        <v>2432.25</v>
      </c>
    </row>
    <row r="865" spans="1:71" ht="16" customHeight="1">
      <c r="A865" s="2">
        <v>44005</v>
      </c>
      <c r="B865" s="10" t="s">
        <v>80</v>
      </c>
      <c r="C865" s="11">
        <v>13</v>
      </c>
      <c r="D865" s="10">
        <v>-63</v>
      </c>
      <c r="E865" s="10">
        <v>-0.2</v>
      </c>
      <c r="I865">
        <v>1.9367820945945871E-2</v>
      </c>
      <c r="K865">
        <v>0</v>
      </c>
      <c r="L865" t="s">
        <v>326</v>
      </c>
      <c r="M865" t="s">
        <v>1329</v>
      </c>
      <c r="N865" t="s">
        <v>1324</v>
      </c>
      <c r="O865" t="s">
        <v>1593</v>
      </c>
      <c r="P865" t="s">
        <v>1323</v>
      </c>
      <c r="Q865" t="s">
        <v>1323</v>
      </c>
      <c r="R865" t="s">
        <v>1324</v>
      </c>
      <c r="S865" t="s">
        <v>1326</v>
      </c>
      <c r="T865" t="s">
        <v>1324</v>
      </c>
      <c r="U865" t="s">
        <v>1324</v>
      </c>
      <c r="V865" t="s">
        <v>1323</v>
      </c>
      <c r="W865" t="s">
        <v>1323</v>
      </c>
      <c r="X865" t="s">
        <v>1323</v>
      </c>
      <c r="Y865" t="s">
        <v>1323</v>
      </c>
      <c r="Z865" t="s">
        <v>1324</v>
      </c>
      <c r="AA865" t="s">
        <v>1323</v>
      </c>
      <c r="AB865" t="s">
        <v>1326</v>
      </c>
      <c r="AC865" t="s">
        <v>1326</v>
      </c>
      <c r="AD865" t="s">
        <v>1325</v>
      </c>
      <c r="AH865" s="11">
        <f t="shared" si="478"/>
        <v>1217.5375000000001</v>
      </c>
      <c r="AI865" s="11">
        <f t="shared" si="479"/>
        <v>2721.9250000000002</v>
      </c>
      <c r="AJ865" s="11">
        <f t="shared" si="480"/>
        <v>6232.1625000000004</v>
      </c>
      <c r="AK865" s="11">
        <f t="shared" si="481"/>
        <v>3223.3875000000003</v>
      </c>
      <c r="AL865" s="11">
        <f t="shared" si="482"/>
        <v>3223.3875000000003</v>
      </c>
      <c r="AM865" s="11">
        <f t="shared" si="483"/>
        <v>2721.9250000000002</v>
      </c>
      <c r="AN865" s="11">
        <f t="shared" si="484"/>
        <v>3724.8500000000004</v>
      </c>
      <c r="AO865" s="11">
        <f t="shared" si="485"/>
        <v>2721.9250000000002</v>
      </c>
      <c r="AP865" s="11">
        <f t="shared" si="486"/>
        <v>2721.9250000000002</v>
      </c>
      <c r="AQ865" s="11">
        <f t="shared" si="487"/>
        <v>3223.3875000000003</v>
      </c>
      <c r="AR865" s="11">
        <f t="shared" si="488"/>
        <v>3223.3875000000003</v>
      </c>
      <c r="AS865" s="11">
        <f t="shared" si="489"/>
        <v>3223.3875000000003</v>
      </c>
      <c r="AT865" s="11">
        <f t="shared" si="490"/>
        <v>3223.3875000000003</v>
      </c>
      <c r="AU865" s="11">
        <f t="shared" si="491"/>
        <v>2721.9250000000002</v>
      </c>
      <c r="AV865" s="11">
        <f t="shared" si="492"/>
        <v>3223.3875000000003</v>
      </c>
      <c r="AW865" s="11">
        <f t="shared" si="493"/>
        <v>3724.8500000000004</v>
      </c>
      <c r="AX865" s="11">
        <f t="shared" si="494"/>
        <v>3724.8500000000004</v>
      </c>
      <c r="AY865" s="11">
        <f t="shared" si="495"/>
        <v>4727.7750000000005</v>
      </c>
      <c r="AZ865" s="11"/>
      <c r="BA865" s="11"/>
      <c r="BB865" s="11">
        <f t="shared" si="496"/>
        <v>-3782.4624999999996</v>
      </c>
      <c r="BC865" s="11">
        <f t="shared" si="497"/>
        <v>-5278.0749999999998</v>
      </c>
      <c r="BD865" s="11">
        <f t="shared" si="498"/>
        <v>-8767.8374999999996</v>
      </c>
      <c r="BE865" s="11">
        <f t="shared" si="499"/>
        <v>-5776.6125000000002</v>
      </c>
      <c r="BF865" s="11">
        <f t="shared" si="500"/>
        <v>-5776.6125000000002</v>
      </c>
      <c r="BG865" s="11">
        <f t="shared" si="501"/>
        <v>-5278.0749999999998</v>
      </c>
      <c r="BH865" s="11">
        <f t="shared" si="502"/>
        <v>-6275.15</v>
      </c>
      <c r="BI865" s="11">
        <f t="shared" si="503"/>
        <v>-5278.0749999999998</v>
      </c>
      <c r="BJ865" s="11">
        <f t="shared" si="504"/>
        <v>-5278.0749999999998</v>
      </c>
      <c r="BK865" s="11">
        <f t="shared" si="505"/>
        <v>-5776.6125000000002</v>
      </c>
      <c r="BL865" s="11">
        <f t="shared" si="506"/>
        <v>-5776.6125000000002</v>
      </c>
      <c r="BM865" s="11">
        <f t="shared" si="507"/>
        <v>-5776.6125000000002</v>
      </c>
      <c r="BN865" s="11">
        <f t="shared" si="508"/>
        <v>-5776.6125000000002</v>
      </c>
      <c r="BO865" s="11">
        <f t="shared" si="509"/>
        <v>-5278.0749999999998</v>
      </c>
      <c r="BP865" s="11">
        <f t="shared" si="510"/>
        <v>-5776.6125000000002</v>
      </c>
      <c r="BQ865" s="11">
        <f t="shared" si="511"/>
        <v>-6275.15</v>
      </c>
      <c r="BR865" s="11">
        <f t="shared" si="512"/>
        <v>-6275.15</v>
      </c>
      <c r="BS865" s="11">
        <f t="shared" si="513"/>
        <v>-7272.2249999999995</v>
      </c>
    </row>
    <row r="866" spans="1:71" ht="16" customHeight="1">
      <c r="A866" s="2">
        <v>44005</v>
      </c>
      <c r="B866" s="10" t="s">
        <v>165</v>
      </c>
      <c r="C866" s="11">
        <v>14</v>
      </c>
      <c r="D866" s="10">
        <v>-59</v>
      </c>
      <c r="E866" s="10">
        <v>1.2</v>
      </c>
      <c r="I866">
        <v>1.1852341964383039E-2</v>
      </c>
      <c r="K866">
        <v>0</v>
      </c>
      <c r="L866" t="s">
        <v>1949</v>
      </c>
      <c r="M866" t="s">
        <v>1952</v>
      </c>
      <c r="N866" t="s">
        <v>2881</v>
      </c>
      <c r="O866" t="s">
        <v>2923</v>
      </c>
      <c r="P866" t="s">
        <v>2947</v>
      </c>
      <c r="Q866" t="s">
        <v>2947</v>
      </c>
      <c r="R866" t="s">
        <v>1951</v>
      </c>
      <c r="S866" t="s">
        <v>456</v>
      </c>
      <c r="T866" t="s">
        <v>2881</v>
      </c>
      <c r="U866" t="s">
        <v>2881</v>
      </c>
      <c r="V866" t="s">
        <v>456</v>
      </c>
      <c r="W866" t="s">
        <v>456</v>
      </c>
      <c r="X866" t="s">
        <v>2947</v>
      </c>
      <c r="Y866" t="s">
        <v>2947</v>
      </c>
      <c r="Z866" t="s">
        <v>2947</v>
      </c>
      <c r="AA866" t="s">
        <v>456</v>
      </c>
      <c r="AB866" t="s">
        <v>456</v>
      </c>
      <c r="AC866" t="s">
        <v>2947</v>
      </c>
      <c r="AD866" t="s">
        <v>2947</v>
      </c>
      <c r="AH866" s="11">
        <f t="shared" si="478"/>
        <v>-34.339001425001101</v>
      </c>
      <c r="AI866" s="11">
        <f t="shared" si="479"/>
        <v>116.09874565000001</v>
      </c>
      <c r="AJ866" s="11">
        <f t="shared" si="480"/>
        <v>416.97724857500179</v>
      </c>
      <c r="AK866" s="11">
        <f t="shared" si="481"/>
        <v>216.39224857499889</v>
      </c>
      <c r="AL866" s="11">
        <f t="shared" si="482"/>
        <v>216.39224857499889</v>
      </c>
      <c r="AM866" s="11">
        <f t="shared" si="483"/>
        <v>65.953498575000339</v>
      </c>
      <c r="AN866" s="11">
        <f t="shared" si="484"/>
        <v>166.24599857500175</v>
      </c>
      <c r="AO866" s="11">
        <f t="shared" si="485"/>
        <v>116.09874565000001</v>
      </c>
      <c r="AP866" s="11">
        <f t="shared" si="486"/>
        <v>116.09874565000001</v>
      </c>
      <c r="AQ866" s="11">
        <f t="shared" si="487"/>
        <v>166.24599857500175</v>
      </c>
      <c r="AR866" s="11">
        <f t="shared" si="488"/>
        <v>166.24599857500175</v>
      </c>
      <c r="AS866" s="11">
        <f t="shared" si="489"/>
        <v>216.39224857499889</v>
      </c>
      <c r="AT866" s="11">
        <f t="shared" si="490"/>
        <v>216.39224857499889</v>
      </c>
      <c r="AU866" s="11">
        <f t="shared" si="491"/>
        <v>216.39224857499889</v>
      </c>
      <c r="AV866" s="11">
        <f t="shared" si="492"/>
        <v>166.24599857500175</v>
      </c>
      <c r="AW866" s="11">
        <f t="shared" si="493"/>
        <v>166.24599857500175</v>
      </c>
      <c r="AX866" s="11">
        <f t="shared" si="494"/>
        <v>216.39224857499889</v>
      </c>
      <c r="AY866" s="11">
        <f t="shared" si="495"/>
        <v>216.39224857499889</v>
      </c>
      <c r="AZ866" s="11"/>
      <c r="BA866" s="11"/>
      <c r="BB866" s="11">
        <f t="shared" si="496"/>
        <v>-234.34100142499889</v>
      </c>
      <c r="BC866" s="11">
        <f t="shared" si="497"/>
        <v>-383.90125434999999</v>
      </c>
      <c r="BD866" s="11">
        <f t="shared" si="498"/>
        <v>-683.02475142500191</v>
      </c>
      <c r="BE866" s="11">
        <f t="shared" si="499"/>
        <v>-483.60975142499888</v>
      </c>
      <c r="BF866" s="11">
        <f t="shared" si="500"/>
        <v>-483.60975142499888</v>
      </c>
      <c r="BG866" s="11">
        <f t="shared" si="501"/>
        <v>-334.04850142500032</v>
      </c>
      <c r="BH866" s="11">
        <f t="shared" si="502"/>
        <v>-433.75600142500173</v>
      </c>
      <c r="BI866" s="11">
        <f t="shared" si="503"/>
        <v>-383.90125434999999</v>
      </c>
      <c r="BJ866" s="11">
        <f t="shared" si="504"/>
        <v>-383.90125434999999</v>
      </c>
      <c r="BK866" s="11">
        <f t="shared" si="505"/>
        <v>-433.75600142500173</v>
      </c>
      <c r="BL866" s="11">
        <f t="shared" si="506"/>
        <v>-433.75600142500173</v>
      </c>
      <c r="BM866" s="11">
        <f t="shared" si="507"/>
        <v>-483.60975142499888</v>
      </c>
      <c r="BN866" s="11">
        <f t="shared" si="508"/>
        <v>-483.60975142499888</v>
      </c>
      <c r="BO866" s="11">
        <f t="shared" si="509"/>
        <v>-483.60975142499888</v>
      </c>
      <c r="BP866" s="11">
        <f t="shared" si="510"/>
        <v>-433.75600142500173</v>
      </c>
      <c r="BQ866" s="11">
        <f t="shared" si="511"/>
        <v>-433.75600142500173</v>
      </c>
      <c r="BR866" s="11">
        <f t="shared" si="512"/>
        <v>-483.60975142499888</v>
      </c>
      <c r="BS866" s="11">
        <f t="shared" si="513"/>
        <v>-483.60975142499888</v>
      </c>
    </row>
    <row r="867" spans="1:71" ht="16" customHeight="1">
      <c r="A867" s="2">
        <v>44005</v>
      </c>
      <c r="B867" s="10" t="s">
        <v>22</v>
      </c>
      <c r="C867" s="11">
        <v>15</v>
      </c>
      <c r="D867" s="10">
        <v>-47</v>
      </c>
      <c r="E867" s="10">
        <v>3.1</v>
      </c>
      <c r="I867">
        <v>1.17151827656708E-2</v>
      </c>
      <c r="K867">
        <v>0</v>
      </c>
      <c r="L867" t="s">
        <v>1178</v>
      </c>
      <c r="M867" t="s">
        <v>1180</v>
      </c>
      <c r="N867" t="s">
        <v>2035</v>
      </c>
      <c r="O867" t="s">
        <v>639</v>
      </c>
      <c r="P867" t="s">
        <v>640</v>
      </c>
      <c r="Q867" t="s">
        <v>1316</v>
      </c>
      <c r="R867" t="s">
        <v>1316</v>
      </c>
      <c r="S867" t="s">
        <v>2036</v>
      </c>
      <c r="T867" t="s">
        <v>640</v>
      </c>
      <c r="U867" t="s">
        <v>2172</v>
      </c>
      <c r="V867" t="s">
        <v>640</v>
      </c>
      <c r="W867" t="s">
        <v>2172</v>
      </c>
      <c r="X867" t="s">
        <v>1643</v>
      </c>
      <c r="Y867" t="s">
        <v>2172</v>
      </c>
      <c r="Z867" t="s">
        <v>640</v>
      </c>
      <c r="AA867" t="s">
        <v>2172</v>
      </c>
      <c r="AB867" t="s">
        <v>2172</v>
      </c>
      <c r="AC867" t="s">
        <v>1643</v>
      </c>
      <c r="AD867" t="s">
        <v>639</v>
      </c>
      <c r="AH867" s="11">
        <f t="shared" si="478"/>
        <v>120.83749999999998</v>
      </c>
      <c r="AI867" s="11">
        <f t="shared" si="479"/>
        <v>421.7180087750038</v>
      </c>
      <c r="AJ867" s="11">
        <f t="shared" si="480"/>
        <v>1123.7625</v>
      </c>
      <c r="AK867" s="11">
        <f t="shared" si="481"/>
        <v>822.88199122499623</v>
      </c>
      <c r="AL867" s="11">
        <f t="shared" si="482"/>
        <v>622.29999999999995</v>
      </c>
      <c r="AM867" s="11">
        <f t="shared" si="483"/>
        <v>622.29999999999995</v>
      </c>
      <c r="AN867" s="11">
        <f t="shared" si="484"/>
        <v>722.59049414999936</v>
      </c>
      <c r="AO867" s="11">
        <f t="shared" si="485"/>
        <v>822.88199122499623</v>
      </c>
      <c r="AP867" s="11">
        <f t="shared" si="486"/>
        <v>923.18050877500377</v>
      </c>
      <c r="AQ867" s="11">
        <f t="shared" si="487"/>
        <v>822.88199122499623</v>
      </c>
      <c r="AR867" s="11">
        <f t="shared" si="488"/>
        <v>923.18050877500377</v>
      </c>
      <c r="AS867" s="11">
        <f t="shared" si="489"/>
        <v>1023.4720058500006</v>
      </c>
      <c r="AT867" s="11">
        <f t="shared" si="490"/>
        <v>923.18050877500377</v>
      </c>
      <c r="AU867" s="11">
        <f t="shared" si="491"/>
        <v>822.88199122499623</v>
      </c>
      <c r="AV867" s="11">
        <f t="shared" si="492"/>
        <v>923.18050877500377</v>
      </c>
      <c r="AW867" s="11">
        <f t="shared" si="493"/>
        <v>923.18050877500377</v>
      </c>
      <c r="AX867" s="11">
        <f t="shared" si="494"/>
        <v>1023.4720058500006</v>
      </c>
      <c r="AY867" s="11">
        <f t="shared" si="495"/>
        <v>1123.7625</v>
      </c>
      <c r="AZ867" s="11"/>
      <c r="BA867" s="11"/>
      <c r="BB867" s="11">
        <f t="shared" si="496"/>
        <v>-879.16250000000002</v>
      </c>
      <c r="BC867" s="11">
        <f t="shared" si="497"/>
        <v>-1178.2879912250039</v>
      </c>
      <c r="BD867" s="11">
        <f t="shared" si="498"/>
        <v>-1876.2375</v>
      </c>
      <c r="BE867" s="11">
        <f t="shared" si="499"/>
        <v>-1577.1120087749962</v>
      </c>
      <c r="BF867" s="11">
        <f t="shared" si="500"/>
        <v>-1377.7</v>
      </c>
      <c r="BG867" s="11">
        <f t="shared" si="501"/>
        <v>-1377.7</v>
      </c>
      <c r="BH867" s="11">
        <f t="shared" si="502"/>
        <v>-1477.4055058499994</v>
      </c>
      <c r="BI867" s="11">
        <f t="shared" si="503"/>
        <v>-1577.1120087749962</v>
      </c>
      <c r="BJ867" s="11">
        <f t="shared" si="504"/>
        <v>-1676.8254912250038</v>
      </c>
      <c r="BK867" s="11">
        <f t="shared" si="505"/>
        <v>-1577.1120087749962</v>
      </c>
      <c r="BL867" s="11">
        <f t="shared" si="506"/>
        <v>-1676.8254912250038</v>
      </c>
      <c r="BM867" s="11">
        <f t="shared" si="507"/>
        <v>-1776.5319941500006</v>
      </c>
      <c r="BN867" s="11">
        <f t="shared" si="508"/>
        <v>-1676.8254912250038</v>
      </c>
      <c r="BO867" s="11">
        <f t="shared" si="509"/>
        <v>-1577.1120087749962</v>
      </c>
      <c r="BP867" s="11">
        <f t="shared" si="510"/>
        <v>-1676.8254912250038</v>
      </c>
      <c r="BQ867" s="11">
        <f t="shared" si="511"/>
        <v>-1676.8254912250038</v>
      </c>
      <c r="BR867" s="11">
        <f t="shared" si="512"/>
        <v>-1776.5319941500006</v>
      </c>
      <c r="BS867" s="11">
        <f t="shared" si="513"/>
        <v>-1876.2375</v>
      </c>
    </row>
    <row r="868" spans="1:71" ht="16" customHeight="1">
      <c r="A868" s="2">
        <v>44006</v>
      </c>
      <c r="B868" s="10" t="s">
        <v>712</v>
      </c>
      <c r="C868" s="11">
        <v>1</v>
      </c>
      <c r="D868" s="10">
        <v>-213</v>
      </c>
      <c r="E868" s="10">
        <v>0.9</v>
      </c>
      <c r="K868">
        <v>0</v>
      </c>
      <c r="L868" t="s">
        <v>2503</v>
      </c>
      <c r="M868" t="s">
        <v>2541</v>
      </c>
      <c r="N868" t="s">
        <v>2207</v>
      </c>
      <c r="O868" t="s">
        <v>2208</v>
      </c>
      <c r="P868" t="s">
        <v>2207</v>
      </c>
      <c r="Q868" t="s">
        <v>2207</v>
      </c>
      <c r="R868" t="s">
        <v>2207</v>
      </c>
      <c r="S868" t="s">
        <v>2207</v>
      </c>
      <c r="T868" t="s">
        <v>2542</v>
      </c>
      <c r="U868" t="s">
        <v>2542</v>
      </c>
      <c r="V868" t="s">
        <v>2207</v>
      </c>
      <c r="W868" t="s">
        <v>2543</v>
      </c>
      <c r="X868" t="s">
        <v>2542</v>
      </c>
      <c r="Y868" t="s">
        <v>2543</v>
      </c>
      <c r="Z868" t="s">
        <v>2543</v>
      </c>
      <c r="AA868" t="s">
        <v>2543</v>
      </c>
      <c r="AB868" t="s">
        <v>1649</v>
      </c>
      <c r="AC868" t="s">
        <v>2207</v>
      </c>
      <c r="AD868" t="s">
        <v>1649</v>
      </c>
      <c r="AH868" s="11">
        <f t="shared" si="478"/>
        <v>27557.625</v>
      </c>
      <c r="AI868" s="11">
        <f t="shared" si="479"/>
        <v>2484.5</v>
      </c>
      <c r="AJ868" s="11">
        <f t="shared" si="480"/>
        <v>-2530.125</v>
      </c>
      <c r="AK868" s="11">
        <f t="shared" si="481"/>
        <v>2484.5</v>
      </c>
      <c r="AL868" s="11">
        <f t="shared" si="482"/>
        <v>2484.5</v>
      </c>
      <c r="AM868" s="11">
        <f t="shared" si="483"/>
        <v>2484.5</v>
      </c>
      <c r="AN868" s="11">
        <f t="shared" si="484"/>
        <v>2484.5</v>
      </c>
      <c r="AO868" s="11">
        <f t="shared" si="485"/>
        <v>17528.375</v>
      </c>
      <c r="AP868" s="11">
        <f t="shared" si="486"/>
        <v>17528.375</v>
      </c>
      <c r="AQ868" s="11">
        <f t="shared" si="487"/>
        <v>2484.5</v>
      </c>
      <c r="AR868" s="11">
        <f t="shared" si="488"/>
        <v>7499.125</v>
      </c>
      <c r="AS868" s="11">
        <f t="shared" si="489"/>
        <v>17528.375</v>
      </c>
      <c r="AT868" s="11">
        <f t="shared" si="490"/>
        <v>7499.125</v>
      </c>
      <c r="AU868" s="11">
        <f t="shared" si="491"/>
        <v>7499.125</v>
      </c>
      <c r="AV868" s="11">
        <f t="shared" si="492"/>
        <v>7499.125</v>
      </c>
      <c r="AW868" s="11">
        <f t="shared" si="493"/>
        <v>12513.75</v>
      </c>
      <c r="AX868" s="11">
        <f t="shared" si="494"/>
        <v>2484.5</v>
      </c>
      <c r="AY868" s="11">
        <f t="shared" si="495"/>
        <v>12513.75</v>
      </c>
      <c r="AZ868" s="11"/>
      <c r="BA868" s="11"/>
      <c r="BB868" s="11">
        <f t="shared" si="496"/>
        <v>-62442.375</v>
      </c>
      <c r="BC868" s="11">
        <f t="shared" si="497"/>
        <v>-37515.5</v>
      </c>
      <c r="BD868" s="11">
        <f t="shared" si="498"/>
        <v>-32530.125</v>
      </c>
      <c r="BE868" s="11">
        <f t="shared" si="499"/>
        <v>-37515.5</v>
      </c>
      <c r="BF868" s="11">
        <f t="shared" si="500"/>
        <v>-37515.5</v>
      </c>
      <c r="BG868" s="11">
        <f t="shared" si="501"/>
        <v>-37515.5</v>
      </c>
      <c r="BH868" s="11">
        <f t="shared" si="502"/>
        <v>-37515.5</v>
      </c>
      <c r="BI868" s="11">
        <f t="shared" si="503"/>
        <v>-52471.625</v>
      </c>
      <c r="BJ868" s="11">
        <f t="shared" si="504"/>
        <v>-52471.625</v>
      </c>
      <c r="BK868" s="11">
        <f t="shared" si="505"/>
        <v>-37515.5</v>
      </c>
      <c r="BL868" s="11">
        <f t="shared" si="506"/>
        <v>-42500.875</v>
      </c>
      <c r="BM868" s="11">
        <f t="shared" si="507"/>
        <v>-52471.625</v>
      </c>
      <c r="BN868" s="11">
        <f t="shared" si="508"/>
        <v>-42500.875</v>
      </c>
      <c r="BO868" s="11">
        <f t="shared" si="509"/>
        <v>-42500.875</v>
      </c>
      <c r="BP868" s="11">
        <f t="shared" si="510"/>
        <v>-42500.875</v>
      </c>
      <c r="BQ868" s="11">
        <f t="shared" si="511"/>
        <v>-47486.25</v>
      </c>
      <c r="BR868" s="11">
        <f t="shared" si="512"/>
        <v>-37515.5</v>
      </c>
      <c r="BS868" s="11">
        <f t="shared" si="513"/>
        <v>-47486.25</v>
      </c>
    </row>
    <row r="869" spans="1:71" ht="16" customHeight="1">
      <c r="A869" s="2">
        <v>44006</v>
      </c>
      <c r="B869" s="10" t="s">
        <v>1743</v>
      </c>
      <c r="C869" s="11">
        <v>2</v>
      </c>
      <c r="D869" s="10">
        <v>-183</v>
      </c>
      <c r="E869" s="10">
        <v>-0.3</v>
      </c>
      <c r="K869">
        <v>0</v>
      </c>
      <c r="L869" t="s">
        <v>2360</v>
      </c>
      <c r="M869" t="s">
        <v>554</v>
      </c>
      <c r="N869" t="s">
        <v>558</v>
      </c>
      <c r="O869" t="s">
        <v>556</v>
      </c>
      <c r="P869" t="s">
        <v>2360</v>
      </c>
      <c r="Q869" t="s">
        <v>2360</v>
      </c>
      <c r="R869" t="s">
        <v>2360</v>
      </c>
      <c r="S869" t="s">
        <v>2359</v>
      </c>
      <c r="T869" t="s">
        <v>2359</v>
      </c>
      <c r="U869" t="s">
        <v>2359</v>
      </c>
      <c r="V869" t="s">
        <v>2359</v>
      </c>
      <c r="W869" t="s">
        <v>2402</v>
      </c>
      <c r="X869" t="s">
        <v>2359</v>
      </c>
      <c r="Y869" t="s">
        <v>2359</v>
      </c>
      <c r="Z869" t="s">
        <v>2402</v>
      </c>
      <c r="AA869" t="s">
        <v>1384</v>
      </c>
      <c r="AB869" t="s">
        <v>1384</v>
      </c>
      <c r="AC869" t="s">
        <v>2402</v>
      </c>
      <c r="AD869" t="s">
        <v>558</v>
      </c>
      <c r="AH869" s="11">
        <f t="shared" si="478"/>
        <v>-162.15774707499966</v>
      </c>
      <c r="AI869" s="11">
        <f t="shared" si="479"/>
        <v>-412.88899707499968</v>
      </c>
      <c r="AJ869" s="11">
        <f t="shared" si="480"/>
        <v>-212.30500000000143</v>
      </c>
      <c r="AK869" s="11">
        <f t="shared" si="481"/>
        <v>-112.0125</v>
      </c>
      <c r="AL869" s="11">
        <f t="shared" si="482"/>
        <v>-112.0125</v>
      </c>
      <c r="AM869" s="11">
        <f t="shared" si="483"/>
        <v>-112.0125</v>
      </c>
      <c r="AN869" s="11">
        <f t="shared" si="484"/>
        <v>38.426249999998582</v>
      </c>
      <c r="AO869" s="11">
        <f t="shared" si="485"/>
        <v>38.426249999998582</v>
      </c>
      <c r="AP869" s="11">
        <f t="shared" si="486"/>
        <v>38.426249999998582</v>
      </c>
      <c r="AQ869" s="11">
        <f t="shared" si="487"/>
        <v>38.426249999998582</v>
      </c>
      <c r="AR869" s="11">
        <f t="shared" si="488"/>
        <v>-11.719999999998585</v>
      </c>
      <c r="AS869" s="11">
        <f t="shared" si="489"/>
        <v>38.426249999998582</v>
      </c>
      <c r="AT869" s="11">
        <f t="shared" si="490"/>
        <v>38.426249999998582</v>
      </c>
      <c r="AU869" s="11">
        <f t="shared" si="491"/>
        <v>-11.719999999998585</v>
      </c>
      <c r="AV869" s="11">
        <f t="shared" si="492"/>
        <v>-61.867252925000322</v>
      </c>
      <c r="AW869" s="11">
        <f t="shared" si="493"/>
        <v>-61.867252925000322</v>
      </c>
      <c r="AX869" s="11">
        <f t="shared" si="494"/>
        <v>-11.719999999998585</v>
      </c>
      <c r="AY869" s="11">
        <f t="shared" si="495"/>
        <v>-412.88899707499968</v>
      </c>
      <c r="AZ869" s="11"/>
      <c r="BA869" s="11"/>
      <c r="BB869" s="11">
        <f t="shared" si="496"/>
        <v>-62.159747075000318</v>
      </c>
      <c r="BC869" s="11">
        <f t="shared" si="497"/>
        <v>187.10900292499966</v>
      </c>
      <c r="BD869" s="11">
        <f t="shared" si="498"/>
        <v>-12.304999999998579</v>
      </c>
      <c r="BE869" s="11">
        <f t="shared" si="499"/>
        <v>-112.0125</v>
      </c>
      <c r="BF869" s="11">
        <f t="shared" si="500"/>
        <v>-112.0125</v>
      </c>
      <c r="BG869" s="11">
        <f t="shared" si="501"/>
        <v>-112.0125</v>
      </c>
      <c r="BH869" s="11">
        <f t="shared" si="502"/>
        <v>-261.57374999999854</v>
      </c>
      <c r="BI869" s="11">
        <f t="shared" si="503"/>
        <v>-261.57374999999854</v>
      </c>
      <c r="BJ869" s="11">
        <f t="shared" si="504"/>
        <v>-261.57374999999854</v>
      </c>
      <c r="BK869" s="11">
        <f t="shared" si="505"/>
        <v>-261.57374999999854</v>
      </c>
      <c r="BL869" s="11">
        <f t="shared" si="506"/>
        <v>-211.72000000000142</v>
      </c>
      <c r="BM869" s="11">
        <f t="shared" si="507"/>
        <v>-261.57374999999854</v>
      </c>
      <c r="BN869" s="11">
        <f t="shared" si="508"/>
        <v>-261.57374999999854</v>
      </c>
      <c r="BO869" s="11">
        <f t="shared" si="509"/>
        <v>-211.72000000000142</v>
      </c>
      <c r="BP869" s="11">
        <f t="shared" si="510"/>
        <v>-161.86525292499968</v>
      </c>
      <c r="BQ869" s="11">
        <f t="shared" si="511"/>
        <v>-161.86525292499968</v>
      </c>
      <c r="BR869" s="11">
        <f t="shared" si="512"/>
        <v>-211.72000000000142</v>
      </c>
      <c r="BS869" s="11">
        <f t="shared" si="513"/>
        <v>187.10900292499966</v>
      </c>
    </row>
    <row r="870" spans="1:71" ht="16" customHeight="1">
      <c r="A870" s="2">
        <v>44006</v>
      </c>
      <c r="B870" s="10" t="s">
        <v>1437</v>
      </c>
      <c r="C870" s="11">
        <v>3</v>
      </c>
      <c r="D870" s="10">
        <v>-152</v>
      </c>
      <c r="E870" s="10">
        <v>0.2</v>
      </c>
      <c r="K870">
        <v>0</v>
      </c>
      <c r="L870" t="s">
        <v>2023</v>
      </c>
      <c r="M870" t="s">
        <v>1965</v>
      </c>
      <c r="N870" t="s">
        <v>2021</v>
      </c>
      <c r="O870" t="s">
        <v>2437</v>
      </c>
      <c r="P870" t="s">
        <v>1966</v>
      </c>
      <c r="Q870" t="s">
        <v>2437</v>
      </c>
      <c r="R870" t="s">
        <v>2021</v>
      </c>
      <c r="S870" t="s">
        <v>2021</v>
      </c>
      <c r="T870" t="s">
        <v>1965</v>
      </c>
      <c r="U870" t="s">
        <v>1965</v>
      </c>
      <c r="V870" t="s">
        <v>1965</v>
      </c>
      <c r="W870" t="s">
        <v>2018</v>
      </c>
      <c r="X870" t="s">
        <v>1965</v>
      </c>
      <c r="Y870" t="s">
        <v>2022</v>
      </c>
      <c r="Z870" t="s">
        <v>2021</v>
      </c>
      <c r="AA870" t="s">
        <v>2021</v>
      </c>
      <c r="AB870" t="s">
        <v>1966</v>
      </c>
      <c r="AC870" t="s">
        <v>2021</v>
      </c>
      <c r="AD870" t="s">
        <v>2021</v>
      </c>
      <c r="AH870" s="11">
        <f t="shared" si="478"/>
        <v>-15771.25</v>
      </c>
      <c r="AI870" s="11">
        <f t="shared" si="479"/>
        <v>-25800.5</v>
      </c>
      <c r="AJ870" s="11">
        <f t="shared" si="480"/>
        <v>-35829.75</v>
      </c>
      <c r="AK870" s="11">
        <f t="shared" si="481"/>
        <v>-30815.125</v>
      </c>
      <c r="AL870" s="11">
        <f t="shared" si="482"/>
        <v>-35829.75</v>
      </c>
      <c r="AM870" s="11">
        <f t="shared" si="483"/>
        <v>-25800.5</v>
      </c>
      <c r="AN870" s="11">
        <f t="shared" si="484"/>
        <v>-25800.5</v>
      </c>
      <c r="AO870" s="11">
        <f t="shared" si="485"/>
        <v>-15771.25</v>
      </c>
      <c r="AP870" s="11">
        <f t="shared" si="486"/>
        <v>-15771.25</v>
      </c>
      <c r="AQ870" s="11">
        <f t="shared" si="487"/>
        <v>-15771.25</v>
      </c>
      <c r="AR870" s="11">
        <f t="shared" si="488"/>
        <v>-10756.625</v>
      </c>
      <c r="AS870" s="11">
        <f t="shared" si="489"/>
        <v>-15771.25</v>
      </c>
      <c r="AT870" s="11">
        <f t="shared" si="490"/>
        <v>-20785.875</v>
      </c>
      <c r="AU870" s="11">
        <f t="shared" si="491"/>
        <v>-25800.5</v>
      </c>
      <c r="AV870" s="11">
        <f t="shared" si="492"/>
        <v>-25800.5</v>
      </c>
      <c r="AW870" s="11">
        <f t="shared" si="493"/>
        <v>-30815.125</v>
      </c>
      <c r="AX870" s="11">
        <f t="shared" si="494"/>
        <v>-25800.5</v>
      </c>
      <c r="AY870" s="11">
        <f t="shared" si="495"/>
        <v>-25800.5</v>
      </c>
      <c r="AZ870" s="11"/>
      <c r="BA870" s="11"/>
      <c r="BB870" s="11">
        <f t="shared" si="496"/>
        <v>4228.75</v>
      </c>
      <c r="BC870" s="11">
        <f t="shared" si="497"/>
        <v>14199.5</v>
      </c>
      <c r="BD870" s="11">
        <f t="shared" si="498"/>
        <v>24170.25</v>
      </c>
      <c r="BE870" s="11">
        <f t="shared" si="499"/>
        <v>19184.875</v>
      </c>
      <c r="BF870" s="11">
        <f t="shared" si="500"/>
        <v>24170.25</v>
      </c>
      <c r="BG870" s="11">
        <f t="shared" si="501"/>
        <v>14199.5</v>
      </c>
      <c r="BH870" s="11">
        <f t="shared" si="502"/>
        <v>14199.5</v>
      </c>
      <c r="BI870" s="11">
        <f t="shared" si="503"/>
        <v>4228.75</v>
      </c>
      <c r="BJ870" s="11">
        <f t="shared" si="504"/>
        <v>4228.75</v>
      </c>
      <c r="BK870" s="11">
        <f t="shared" si="505"/>
        <v>4228.75</v>
      </c>
      <c r="BL870" s="11">
        <f t="shared" si="506"/>
        <v>-756.625</v>
      </c>
      <c r="BM870" s="11">
        <f t="shared" si="507"/>
        <v>4228.75</v>
      </c>
      <c r="BN870" s="11">
        <f t="shared" si="508"/>
        <v>9214.125</v>
      </c>
      <c r="BO870" s="11">
        <f t="shared" si="509"/>
        <v>14199.5</v>
      </c>
      <c r="BP870" s="11">
        <f t="shared" si="510"/>
        <v>14199.5</v>
      </c>
      <c r="BQ870" s="11">
        <f t="shared" si="511"/>
        <v>19184.875</v>
      </c>
      <c r="BR870" s="11">
        <f t="shared" si="512"/>
        <v>14199.5</v>
      </c>
      <c r="BS870" s="11">
        <f t="shared" si="513"/>
        <v>14199.5</v>
      </c>
    </row>
    <row r="871" spans="1:71" ht="16" customHeight="1">
      <c r="A871" s="2">
        <v>44006</v>
      </c>
      <c r="B871" s="10" t="s">
        <v>1301</v>
      </c>
      <c r="C871" s="11">
        <v>4</v>
      </c>
      <c r="D871" s="10">
        <v>-151</v>
      </c>
      <c r="E871" s="10">
        <v>1.5</v>
      </c>
      <c r="I871">
        <v>2.2142358490565849E-2</v>
      </c>
      <c r="K871">
        <v>0</v>
      </c>
      <c r="L871" t="s">
        <v>1359</v>
      </c>
      <c r="M871" t="s">
        <v>1358</v>
      </c>
      <c r="N871" t="s">
        <v>1359</v>
      </c>
      <c r="O871" t="s">
        <v>1356</v>
      </c>
      <c r="P871" t="s">
        <v>1356</v>
      </c>
      <c r="Q871" t="s">
        <v>1704</v>
      </c>
      <c r="R871" t="s">
        <v>1704</v>
      </c>
      <c r="S871" t="s">
        <v>745</v>
      </c>
      <c r="T871" t="s">
        <v>745</v>
      </c>
      <c r="U871" t="s">
        <v>744</v>
      </c>
      <c r="V871" t="s">
        <v>744</v>
      </c>
      <c r="W871" t="s">
        <v>744</v>
      </c>
      <c r="X871" t="s">
        <v>744</v>
      </c>
      <c r="Y871" t="s">
        <v>744</v>
      </c>
      <c r="Z871" t="s">
        <v>744</v>
      </c>
      <c r="AA871" t="s">
        <v>744</v>
      </c>
      <c r="AB871" t="s">
        <v>744</v>
      </c>
      <c r="AC871" t="s">
        <v>744</v>
      </c>
      <c r="AD871" t="s">
        <v>1946</v>
      </c>
      <c r="AH871" s="11">
        <f t="shared" si="478"/>
        <v>-74.912499999999994</v>
      </c>
      <c r="AI871" s="11">
        <f t="shared" si="479"/>
        <v>-576.375</v>
      </c>
      <c r="AJ871" s="11">
        <f t="shared" si="480"/>
        <v>426.54999999999995</v>
      </c>
      <c r="AK871" s="11">
        <f t="shared" si="481"/>
        <v>426.54999999999995</v>
      </c>
      <c r="AL871" s="11">
        <f t="shared" si="482"/>
        <v>1429.4749999999999</v>
      </c>
      <c r="AM871" s="11">
        <f t="shared" si="483"/>
        <v>1429.4749999999999</v>
      </c>
      <c r="AN871" s="11">
        <f t="shared" si="484"/>
        <v>1930.9375</v>
      </c>
      <c r="AO871" s="11">
        <f t="shared" si="485"/>
        <v>1930.9375</v>
      </c>
      <c r="AP871" s="11">
        <f t="shared" si="486"/>
        <v>2432.4</v>
      </c>
      <c r="AQ871" s="11">
        <f t="shared" si="487"/>
        <v>2432.4</v>
      </c>
      <c r="AR871" s="11">
        <f t="shared" si="488"/>
        <v>2432.4</v>
      </c>
      <c r="AS871" s="11">
        <f t="shared" si="489"/>
        <v>2432.4</v>
      </c>
      <c r="AT871" s="11">
        <f t="shared" si="490"/>
        <v>2432.4</v>
      </c>
      <c r="AU871" s="11">
        <f t="shared" si="491"/>
        <v>2432.4</v>
      </c>
      <c r="AV871" s="11">
        <f t="shared" si="492"/>
        <v>2432.4</v>
      </c>
      <c r="AW871" s="11">
        <f t="shared" si="493"/>
        <v>2432.4</v>
      </c>
      <c r="AX871" s="11">
        <f t="shared" si="494"/>
        <v>2432.4</v>
      </c>
      <c r="AY871" s="11">
        <f t="shared" si="495"/>
        <v>2933.8625000000002</v>
      </c>
      <c r="AZ871" s="11"/>
      <c r="BA871" s="11"/>
      <c r="BB871" s="11">
        <f t="shared" si="496"/>
        <v>-1074.9124999999999</v>
      </c>
      <c r="BC871" s="11">
        <f t="shared" si="497"/>
        <v>-576.375</v>
      </c>
      <c r="BD871" s="11">
        <f t="shared" si="498"/>
        <v>-1573.45</v>
      </c>
      <c r="BE871" s="11">
        <f t="shared" si="499"/>
        <v>-1573.45</v>
      </c>
      <c r="BF871" s="11">
        <f t="shared" si="500"/>
        <v>-2570.5250000000001</v>
      </c>
      <c r="BG871" s="11">
        <f t="shared" si="501"/>
        <v>-2570.5250000000001</v>
      </c>
      <c r="BH871" s="11">
        <f t="shared" si="502"/>
        <v>-3069.0625</v>
      </c>
      <c r="BI871" s="11">
        <f t="shared" si="503"/>
        <v>-3069.0625</v>
      </c>
      <c r="BJ871" s="11">
        <f t="shared" si="504"/>
        <v>-3567.6</v>
      </c>
      <c r="BK871" s="11">
        <f t="shared" si="505"/>
        <v>-3567.6</v>
      </c>
      <c r="BL871" s="11">
        <f t="shared" si="506"/>
        <v>-3567.6</v>
      </c>
      <c r="BM871" s="11">
        <f t="shared" si="507"/>
        <v>-3567.6</v>
      </c>
      <c r="BN871" s="11">
        <f t="shared" si="508"/>
        <v>-3567.6</v>
      </c>
      <c r="BO871" s="11">
        <f t="shared" si="509"/>
        <v>-3567.6</v>
      </c>
      <c r="BP871" s="11">
        <f t="shared" si="510"/>
        <v>-3567.6</v>
      </c>
      <c r="BQ871" s="11">
        <f t="shared" si="511"/>
        <v>-3567.6</v>
      </c>
      <c r="BR871" s="11">
        <f t="shared" si="512"/>
        <v>-3567.6</v>
      </c>
      <c r="BS871" s="11">
        <f t="shared" si="513"/>
        <v>-4066.1374999999998</v>
      </c>
    </row>
    <row r="872" spans="1:71" ht="16" customHeight="1">
      <c r="A872" s="2">
        <v>44006</v>
      </c>
      <c r="B872" s="10" t="s">
        <v>932</v>
      </c>
      <c r="C872" s="11">
        <v>5</v>
      </c>
      <c r="D872" s="10">
        <v>-139</v>
      </c>
      <c r="E872" s="10">
        <v>1.4</v>
      </c>
      <c r="I872">
        <v>4.2341108007448752E-2</v>
      </c>
      <c r="K872">
        <v>0</v>
      </c>
      <c r="L872" t="s">
        <v>1673</v>
      </c>
      <c r="M872" t="s">
        <v>1672</v>
      </c>
      <c r="N872" t="s">
        <v>956</v>
      </c>
      <c r="O872" t="s">
        <v>956</v>
      </c>
      <c r="P872" t="s">
        <v>957</v>
      </c>
      <c r="Q872" t="s">
        <v>961</v>
      </c>
      <c r="R872" t="s">
        <v>2034</v>
      </c>
      <c r="S872" t="s">
        <v>787</v>
      </c>
      <c r="T872" t="s">
        <v>2034</v>
      </c>
      <c r="U872" t="s">
        <v>2034</v>
      </c>
      <c r="V872" t="s">
        <v>786</v>
      </c>
      <c r="W872" t="s">
        <v>790</v>
      </c>
      <c r="X872" t="s">
        <v>788</v>
      </c>
      <c r="Y872" t="s">
        <v>784</v>
      </c>
      <c r="Z872" t="s">
        <v>784</v>
      </c>
      <c r="AA872" t="s">
        <v>790</v>
      </c>
      <c r="AB872" t="s">
        <v>788</v>
      </c>
      <c r="AC872" t="s">
        <v>785</v>
      </c>
      <c r="AD872" t="s">
        <v>785</v>
      </c>
      <c r="AH872" s="11">
        <f t="shared" si="478"/>
        <v>840.05</v>
      </c>
      <c r="AI872" s="11">
        <f t="shared" si="479"/>
        <v>2845.9</v>
      </c>
      <c r="AJ872" s="11">
        <f t="shared" si="480"/>
        <v>2845.9</v>
      </c>
      <c r="AK872" s="11">
        <f t="shared" si="481"/>
        <v>4851.75</v>
      </c>
      <c r="AL872" s="11">
        <f t="shared" si="482"/>
        <v>5854.6750000000002</v>
      </c>
      <c r="AM872" s="11">
        <f t="shared" si="483"/>
        <v>7359.0625</v>
      </c>
      <c r="AN872" s="11">
        <f t="shared" si="484"/>
        <v>6857.6</v>
      </c>
      <c r="AO872" s="11">
        <f t="shared" si="485"/>
        <v>7359.0625</v>
      </c>
      <c r="AP872" s="11">
        <f t="shared" si="486"/>
        <v>7359.0625</v>
      </c>
      <c r="AQ872" s="11">
        <f t="shared" si="487"/>
        <v>7860.5249999999996</v>
      </c>
      <c r="AR872" s="11">
        <f t="shared" si="488"/>
        <v>9364.9125000000004</v>
      </c>
      <c r="AS872" s="11">
        <f t="shared" si="489"/>
        <v>10367.8375</v>
      </c>
      <c r="AT872" s="11">
        <f t="shared" si="490"/>
        <v>8361.9875000000011</v>
      </c>
      <c r="AU872" s="11">
        <f t="shared" si="491"/>
        <v>8361.9875000000011</v>
      </c>
      <c r="AV872" s="11">
        <f t="shared" si="492"/>
        <v>9364.9125000000004</v>
      </c>
      <c r="AW872" s="11">
        <f t="shared" si="493"/>
        <v>10367.8375</v>
      </c>
      <c r="AX872" s="11">
        <f t="shared" si="494"/>
        <v>8863.4500000000007</v>
      </c>
      <c r="AY872" s="11">
        <f t="shared" si="495"/>
        <v>8863.4500000000007</v>
      </c>
      <c r="AZ872" s="11"/>
      <c r="BA872" s="11"/>
      <c r="BB872" s="11">
        <f t="shared" si="496"/>
        <v>-3159.9500000000003</v>
      </c>
      <c r="BC872" s="11">
        <f t="shared" si="497"/>
        <v>-5154.0999999999995</v>
      </c>
      <c r="BD872" s="11">
        <f t="shared" si="498"/>
        <v>-5154.0999999999995</v>
      </c>
      <c r="BE872" s="11">
        <f t="shared" si="499"/>
        <v>-7148.25</v>
      </c>
      <c r="BF872" s="11">
        <f t="shared" si="500"/>
        <v>-8145.3249999999998</v>
      </c>
      <c r="BG872" s="11">
        <f t="shared" si="501"/>
        <v>-9640.9375</v>
      </c>
      <c r="BH872" s="11">
        <f t="shared" si="502"/>
        <v>-9142.4</v>
      </c>
      <c r="BI872" s="11">
        <f t="shared" si="503"/>
        <v>-9640.9375</v>
      </c>
      <c r="BJ872" s="11">
        <f t="shared" si="504"/>
        <v>-9640.9375</v>
      </c>
      <c r="BK872" s="11">
        <f t="shared" si="505"/>
        <v>-10139.475</v>
      </c>
      <c r="BL872" s="11">
        <f t="shared" si="506"/>
        <v>-11635.0875</v>
      </c>
      <c r="BM872" s="11">
        <f t="shared" si="507"/>
        <v>-12632.1625</v>
      </c>
      <c r="BN872" s="11">
        <f t="shared" si="508"/>
        <v>-10638.012499999999</v>
      </c>
      <c r="BO872" s="11">
        <f t="shared" si="509"/>
        <v>-10638.012499999999</v>
      </c>
      <c r="BP872" s="11">
        <f t="shared" si="510"/>
        <v>-11635.0875</v>
      </c>
      <c r="BQ872" s="11">
        <f t="shared" si="511"/>
        <v>-12632.1625</v>
      </c>
      <c r="BR872" s="11">
        <f t="shared" si="512"/>
        <v>-11136.55</v>
      </c>
      <c r="BS872" s="11">
        <f t="shared" si="513"/>
        <v>-11136.55</v>
      </c>
    </row>
    <row r="873" spans="1:71" ht="16" customHeight="1">
      <c r="A873" s="2">
        <v>44006</v>
      </c>
      <c r="B873" s="10" t="s">
        <v>1160</v>
      </c>
      <c r="C873" s="11">
        <v>6</v>
      </c>
      <c r="D873" s="10">
        <v>-100</v>
      </c>
      <c r="E873" s="10">
        <v>-1.7</v>
      </c>
      <c r="K873">
        <v>0</v>
      </c>
      <c r="L873" t="s">
        <v>1587</v>
      </c>
      <c r="M873" t="s">
        <v>1587</v>
      </c>
      <c r="N873" t="s">
        <v>1288</v>
      </c>
      <c r="O873" t="s">
        <v>1288</v>
      </c>
      <c r="P873" t="s">
        <v>1287</v>
      </c>
      <c r="Q873" t="s">
        <v>1287</v>
      </c>
      <c r="R873" t="s">
        <v>1286</v>
      </c>
      <c r="S873" t="s">
        <v>1286</v>
      </c>
      <c r="T873" t="s">
        <v>1587</v>
      </c>
      <c r="U873" t="s">
        <v>1287</v>
      </c>
      <c r="V873" t="s">
        <v>1587</v>
      </c>
      <c r="W873" t="s">
        <v>1587</v>
      </c>
      <c r="X873" t="s">
        <v>1587</v>
      </c>
      <c r="Y873" t="s">
        <v>1287</v>
      </c>
      <c r="Z873" t="s">
        <v>1587</v>
      </c>
      <c r="AA873" t="s">
        <v>1287</v>
      </c>
      <c r="AB873" t="s">
        <v>680</v>
      </c>
      <c r="AC873" t="s">
        <v>679</v>
      </c>
      <c r="AD873" t="s">
        <v>680</v>
      </c>
      <c r="AH873" s="11">
        <f t="shared" si="478"/>
        <v>-480.67500000000001</v>
      </c>
      <c r="AI873" s="11">
        <f t="shared" si="479"/>
        <v>20.787500000000023</v>
      </c>
      <c r="AJ873" s="11">
        <f t="shared" si="480"/>
        <v>20.787500000000023</v>
      </c>
      <c r="AK873" s="11">
        <f t="shared" si="481"/>
        <v>-982.13750000000005</v>
      </c>
      <c r="AL873" s="11">
        <f t="shared" si="482"/>
        <v>-982.13750000000005</v>
      </c>
      <c r="AM873" s="11">
        <f t="shared" si="483"/>
        <v>-1483.6000000000001</v>
      </c>
      <c r="AN873" s="11">
        <f t="shared" si="484"/>
        <v>-1483.6000000000001</v>
      </c>
      <c r="AO873" s="11">
        <f t="shared" si="485"/>
        <v>-480.67500000000001</v>
      </c>
      <c r="AP873" s="11">
        <f t="shared" si="486"/>
        <v>-982.13750000000005</v>
      </c>
      <c r="AQ873" s="11">
        <f t="shared" si="487"/>
        <v>-480.67500000000001</v>
      </c>
      <c r="AR873" s="11">
        <f t="shared" si="488"/>
        <v>-480.67500000000001</v>
      </c>
      <c r="AS873" s="11">
        <f t="shared" si="489"/>
        <v>-480.67500000000001</v>
      </c>
      <c r="AT873" s="11">
        <f t="shared" si="490"/>
        <v>-982.13750000000005</v>
      </c>
      <c r="AU873" s="11">
        <f t="shared" si="491"/>
        <v>-480.67500000000001</v>
      </c>
      <c r="AV873" s="11">
        <f t="shared" si="492"/>
        <v>-982.13750000000005</v>
      </c>
      <c r="AW873" s="11">
        <f t="shared" si="493"/>
        <v>-1985.0625</v>
      </c>
      <c r="AX873" s="11">
        <f t="shared" si="494"/>
        <v>-2486.5250000000001</v>
      </c>
      <c r="AY873" s="11">
        <f t="shared" si="495"/>
        <v>-1985.0625</v>
      </c>
      <c r="AZ873" s="11"/>
      <c r="BA873" s="11"/>
      <c r="BB873" s="11">
        <f t="shared" si="496"/>
        <v>-480.67500000000001</v>
      </c>
      <c r="BC873" s="11">
        <f t="shared" si="497"/>
        <v>-979.21249999999998</v>
      </c>
      <c r="BD873" s="11">
        <f t="shared" si="498"/>
        <v>-979.21249999999998</v>
      </c>
      <c r="BE873" s="11">
        <f t="shared" si="499"/>
        <v>17.862500000000011</v>
      </c>
      <c r="BF873" s="11">
        <f t="shared" si="500"/>
        <v>17.862500000000011</v>
      </c>
      <c r="BG873" s="11">
        <f t="shared" si="501"/>
        <v>516.4</v>
      </c>
      <c r="BH873" s="11">
        <f t="shared" si="502"/>
        <v>516.4</v>
      </c>
      <c r="BI873" s="11">
        <f t="shared" si="503"/>
        <v>-480.67500000000001</v>
      </c>
      <c r="BJ873" s="11">
        <f t="shared" si="504"/>
        <v>17.862500000000011</v>
      </c>
      <c r="BK873" s="11">
        <f t="shared" si="505"/>
        <v>-480.67500000000001</v>
      </c>
      <c r="BL873" s="11">
        <f t="shared" si="506"/>
        <v>-480.67500000000001</v>
      </c>
      <c r="BM873" s="11">
        <f t="shared" si="507"/>
        <v>-480.67500000000001</v>
      </c>
      <c r="BN873" s="11">
        <f t="shared" si="508"/>
        <v>17.862500000000011</v>
      </c>
      <c r="BO873" s="11">
        <f t="shared" si="509"/>
        <v>-480.67500000000001</v>
      </c>
      <c r="BP873" s="11">
        <f t="shared" si="510"/>
        <v>17.862500000000011</v>
      </c>
      <c r="BQ873" s="11">
        <f t="shared" si="511"/>
        <v>1014.9375</v>
      </c>
      <c r="BR873" s="11">
        <f t="shared" si="512"/>
        <v>1513.4749999999999</v>
      </c>
      <c r="BS873" s="11">
        <f t="shared" si="513"/>
        <v>1014.9375</v>
      </c>
    </row>
    <row r="874" spans="1:71" ht="16" customHeight="1">
      <c r="A874" s="2">
        <v>44006</v>
      </c>
      <c r="B874" s="10" t="s">
        <v>726</v>
      </c>
      <c r="C874" s="11">
        <v>7</v>
      </c>
      <c r="D874" s="10">
        <v>-95</v>
      </c>
      <c r="E874" s="10">
        <v>-1.2</v>
      </c>
      <c r="K874">
        <v>0</v>
      </c>
      <c r="L874" t="s">
        <v>2337</v>
      </c>
      <c r="M874" t="s">
        <v>2335</v>
      </c>
      <c r="N874" t="s">
        <v>2442</v>
      </c>
      <c r="O874" t="s">
        <v>2336</v>
      </c>
      <c r="P874" t="s">
        <v>2335</v>
      </c>
      <c r="Q874" t="s">
        <v>2335</v>
      </c>
      <c r="R874" t="s">
        <v>2442</v>
      </c>
      <c r="S874" t="s">
        <v>1195</v>
      </c>
      <c r="T874" t="s">
        <v>2336</v>
      </c>
      <c r="U874" t="s">
        <v>1195</v>
      </c>
      <c r="V874" t="s">
        <v>2335</v>
      </c>
      <c r="W874" t="s">
        <v>1195</v>
      </c>
      <c r="X874" t="s">
        <v>2336</v>
      </c>
      <c r="Y874" t="s">
        <v>1195</v>
      </c>
      <c r="Z874" t="s">
        <v>2335</v>
      </c>
      <c r="AA874" t="s">
        <v>2442</v>
      </c>
      <c r="AB874" t="s">
        <v>1195</v>
      </c>
      <c r="AC874" t="s">
        <v>2335</v>
      </c>
      <c r="AD874" t="s">
        <v>1195</v>
      </c>
      <c r="AH874" s="11">
        <f t="shared" si="478"/>
        <v>1754.0500000000002</v>
      </c>
      <c r="AI874" s="11">
        <f t="shared" si="479"/>
        <v>-251.80000000000007</v>
      </c>
      <c r="AJ874" s="11">
        <f t="shared" si="480"/>
        <v>751.125</v>
      </c>
      <c r="AK874" s="11">
        <f t="shared" si="481"/>
        <v>1754.0500000000002</v>
      </c>
      <c r="AL874" s="11">
        <f t="shared" si="482"/>
        <v>1754.0500000000002</v>
      </c>
      <c r="AM874" s="11">
        <f t="shared" si="483"/>
        <v>-251.80000000000007</v>
      </c>
      <c r="AN874" s="11">
        <f t="shared" si="484"/>
        <v>2756.9750000000004</v>
      </c>
      <c r="AO874" s="11">
        <f t="shared" si="485"/>
        <v>751.125</v>
      </c>
      <c r="AP874" s="11">
        <f t="shared" si="486"/>
        <v>2756.9750000000004</v>
      </c>
      <c r="AQ874" s="11">
        <f t="shared" si="487"/>
        <v>1754.0500000000002</v>
      </c>
      <c r="AR874" s="11">
        <f t="shared" si="488"/>
        <v>2756.9750000000004</v>
      </c>
      <c r="AS874" s="11">
        <f t="shared" si="489"/>
        <v>751.125</v>
      </c>
      <c r="AT874" s="11">
        <f t="shared" si="490"/>
        <v>2756.9750000000004</v>
      </c>
      <c r="AU874" s="11">
        <f t="shared" si="491"/>
        <v>1754.0500000000002</v>
      </c>
      <c r="AV874" s="11">
        <f t="shared" si="492"/>
        <v>-251.80000000000007</v>
      </c>
      <c r="AW874" s="11">
        <f t="shared" si="493"/>
        <v>2756.9750000000004</v>
      </c>
      <c r="AX874" s="11">
        <f t="shared" si="494"/>
        <v>1754.0500000000002</v>
      </c>
      <c r="AY874" s="11">
        <f t="shared" si="495"/>
        <v>2756.9750000000004</v>
      </c>
      <c r="AZ874" s="11"/>
      <c r="BA874" s="11"/>
      <c r="BB874" s="11">
        <f t="shared" si="496"/>
        <v>-6245.95</v>
      </c>
      <c r="BC874" s="11">
        <f t="shared" si="497"/>
        <v>-4251.7999999999993</v>
      </c>
      <c r="BD874" s="11">
        <f t="shared" si="498"/>
        <v>-5248.875</v>
      </c>
      <c r="BE874" s="11">
        <f t="shared" si="499"/>
        <v>-6245.95</v>
      </c>
      <c r="BF874" s="11">
        <f t="shared" si="500"/>
        <v>-6245.95</v>
      </c>
      <c r="BG874" s="11">
        <f t="shared" si="501"/>
        <v>-4251.7999999999993</v>
      </c>
      <c r="BH874" s="11">
        <f t="shared" si="502"/>
        <v>-7243.0249999999996</v>
      </c>
      <c r="BI874" s="11">
        <f t="shared" si="503"/>
        <v>-5248.875</v>
      </c>
      <c r="BJ874" s="11">
        <f t="shared" si="504"/>
        <v>-7243.0249999999996</v>
      </c>
      <c r="BK874" s="11">
        <f t="shared" si="505"/>
        <v>-6245.95</v>
      </c>
      <c r="BL874" s="11">
        <f t="shared" si="506"/>
        <v>-7243.0249999999996</v>
      </c>
      <c r="BM874" s="11">
        <f t="shared" si="507"/>
        <v>-5248.875</v>
      </c>
      <c r="BN874" s="11">
        <f t="shared" si="508"/>
        <v>-7243.0249999999996</v>
      </c>
      <c r="BO874" s="11">
        <f t="shared" si="509"/>
        <v>-6245.95</v>
      </c>
      <c r="BP874" s="11">
        <f t="shared" si="510"/>
        <v>-4251.7999999999993</v>
      </c>
      <c r="BQ874" s="11">
        <f t="shared" si="511"/>
        <v>-7243.0249999999996</v>
      </c>
      <c r="BR874" s="11">
        <f t="shared" si="512"/>
        <v>-6245.95</v>
      </c>
      <c r="BS874" s="11">
        <f t="shared" si="513"/>
        <v>-7243.0249999999996</v>
      </c>
    </row>
    <row r="875" spans="1:71" ht="16" customHeight="1">
      <c r="A875" s="2">
        <v>44006</v>
      </c>
      <c r="B875" s="10" t="s">
        <v>480</v>
      </c>
      <c r="C875" s="11">
        <v>8</v>
      </c>
      <c r="D875" s="10">
        <v>-70</v>
      </c>
      <c r="E875" s="10">
        <v>-1.2</v>
      </c>
      <c r="K875">
        <v>0</v>
      </c>
      <c r="L875" t="s">
        <v>373</v>
      </c>
      <c r="M875" t="s">
        <v>852</v>
      </c>
      <c r="N875" t="s">
        <v>1591</v>
      </c>
      <c r="O875" t="s">
        <v>858</v>
      </c>
      <c r="P875" t="s">
        <v>854</v>
      </c>
      <c r="Q875" t="s">
        <v>853</v>
      </c>
      <c r="R875" t="s">
        <v>855</v>
      </c>
      <c r="S875" t="s">
        <v>853</v>
      </c>
      <c r="T875" t="s">
        <v>375</v>
      </c>
      <c r="U875" t="s">
        <v>860</v>
      </c>
      <c r="V875" t="s">
        <v>853</v>
      </c>
      <c r="W875" t="s">
        <v>860</v>
      </c>
      <c r="X875" t="s">
        <v>861</v>
      </c>
      <c r="Y875" t="s">
        <v>861</v>
      </c>
      <c r="Z875" t="s">
        <v>853</v>
      </c>
      <c r="AA875" t="s">
        <v>854</v>
      </c>
      <c r="AB875" t="s">
        <v>380</v>
      </c>
      <c r="AC875" t="s">
        <v>375</v>
      </c>
      <c r="AD875" t="s">
        <v>373</v>
      </c>
      <c r="AH875" s="11">
        <f t="shared" si="478"/>
        <v>-8692.0874999999996</v>
      </c>
      <c r="AI875" s="11">
        <f t="shared" si="479"/>
        <v>-9695.0125000000007</v>
      </c>
      <c r="AJ875" s="11">
        <f t="shared" si="480"/>
        <v>-9193.5500000000011</v>
      </c>
      <c r="AK875" s="11">
        <f t="shared" si="481"/>
        <v>-5181.8499999999995</v>
      </c>
      <c r="AL875" s="11">
        <f t="shared" si="482"/>
        <v>-4680.3874999999998</v>
      </c>
      <c r="AM875" s="11">
        <f t="shared" si="483"/>
        <v>-5683.3125</v>
      </c>
      <c r="AN875" s="11">
        <f t="shared" si="484"/>
        <v>-4680.3874999999998</v>
      </c>
      <c r="AO875" s="11">
        <f t="shared" si="485"/>
        <v>-2674.5374999999999</v>
      </c>
      <c r="AP875" s="11">
        <f t="shared" si="486"/>
        <v>-3677.4624999999996</v>
      </c>
      <c r="AQ875" s="11">
        <f t="shared" si="487"/>
        <v>-4680.3874999999998</v>
      </c>
      <c r="AR875" s="11">
        <f t="shared" si="488"/>
        <v>-3677.4624999999996</v>
      </c>
      <c r="AS875" s="11">
        <f t="shared" si="489"/>
        <v>-4178.9249999999993</v>
      </c>
      <c r="AT875" s="11">
        <f t="shared" si="490"/>
        <v>-4178.9249999999993</v>
      </c>
      <c r="AU875" s="11">
        <f t="shared" si="491"/>
        <v>-4680.3874999999998</v>
      </c>
      <c r="AV875" s="11">
        <f t="shared" si="492"/>
        <v>-5181.8499999999995</v>
      </c>
      <c r="AW875" s="11">
        <f t="shared" si="493"/>
        <v>-2173.0749999999998</v>
      </c>
      <c r="AX875" s="11">
        <f t="shared" si="494"/>
        <v>-2674.5374999999999</v>
      </c>
      <c r="AY875" s="11">
        <f t="shared" si="495"/>
        <v>-1170.1500000000001</v>
      </c>
      <c r="AZ875" s="11"/>
      <c r="BA875" s="11"/>
      <c r="BB875" s="11">
        <f t="shared" si="496"/>
        <v>6307.9125000000004</v>
      </c>
      <c r="BC875" s="11">
        <f t="shared" si="497"/>
        <v>7304.9875000000002</v>
      </c>
      <c r="BD875" s="11">
        <f t="shared" si="498"/>
        <v>6806.45</v>
      </c>
      <c r="BE875" s="11">
        <f t="shared" si="499"/>
        <v>2818.15</v>
      </c>
      <c r="BF875" s="11">
        <f t="shared" si="500"/>
        <v>2319.6125000000002</v>
      </c>
      <c r="BG875" s="11">
        <f t="shared" si="501"/>
        <v>3316.6875</v>
      </c>
      <c r="BH875" s="11">
        <f t="shared" si="502"/>
        <v>2319.6125000000002</v>
      </c>
      <c r="BI875" s="11">
        <f t="shared" si="503"/>
        <v>325.46249999999986</v>
      </c>
      <c r="BJ875" s="11">
        <f t="shared" si="504"/>
        <v>1322.5375000000001</v>
      </c>
      <c r="BK875" s="11">
        <f t="shared" si="505"/>
        <v>2319.6125000000002</v>
      </c>
      <c r="BL875" s="11">
        <f t="shared" si="506"/>
        <v>1322.5375000000001</v>
      </c>
      <c r="BM875" s="11">
        <f t="shared" si="507"/>
        <v>1821.0750000000003</v>
      </c>
      <c r="BN875" s="11">
        <f t="shared" si="508"/>
        <v>1821.0750000000003</v>
      </c>
      <c r="BO875" s="11">
        <f t="shared" si="509"/>
        <v>2319.6125000000002</v>
      </c>
      <c r="BP875" s="11">
        <f t="shared" si="510"/>
        <v>2818.15</v>
      </c>
      <c r="BQ875" s="11">
        <f t="shared" si="511"/>
        <v>-173.07500000000005</v>
      </c>
      <c r="BR875" s="11">
        <f t="shared" si="512"/>
        <v>325.46249999999986</v>
      </c>
      <c r="BS875" s="11">
        <f t="shared" si="513"/>
        <v>-1170.1500000000001</v>
      </c>
    </row>
    <row r="876" spans="1:71" ht="16" customHeight="1">
      <c r="A876" s="2">
        <v>44006</v>
      </c>
      <c r="B876" s="10" t="s">
        <v>2919</v>
      </c>
      <c r="C876" s="11">
        <v>9</v>
      </c>
      <c r="D876" s="10">
        <v>-47</v>
      </c>
      <c r="E876" s="10">
        <v>-0.9</v>
      </c>
      <c r="K876">
        <v>0</v>
      </c>
      <c r="L876" t="s">
        <v>557</v>
      </c>
      <c r="M876" t="s">
        <v>557</v>
      </c>
      <c r="N876" t="s">
        <v>555</v>
      </c>
      <c r="O876" t="s">
        <v>557</v>
      </c>
      <c r="P876" t="s">
        <v>555</v>
      </c>
      <c r="Q876" t="s">
        <v>555</v>
      </c>
      <c r="R876" t="s">
        <v>555</v>
      </c>
      <c r="S876" t="s">
        <v>557</v>
      </c>
      <c r="T876" t="s">
        <v>557</v>
      </c>
      <c r="U876" t="s">
        <v>557</v>
      </c>
      <c r="V876" t="s">
        <v>555</v>
      </c>
      <c r="W876" t="s">
        <v>557</v>
      </c>
      <c r="X876" t="s">
        <v>560</v>
      </c>
      <c r="Y876" t="s">
        <v>560</v>
      </c>
      <c r="Z876" t="s">
        <v>561</v>
      </c>
      <c r="AA876" t="s">
        <v>561</v>
      </c>
      <c r="AB876" t="s">
        <v>559</v>
      </c>
      <c r="AC876" t="s">
        <v>558</v>
      </c>
      <c r="AD876" t="s">
        <v>1384</v>
      </c>
      <c r="AH876" s="11">
        <f t="shared" si="478"/>
        <v>-112.88250435</v>
      </c>
      <c r="AI876" s="11">
        <f t="shared" si="479"/>
        <v>-62.73525142499826</v>
      </c>
      <c r="AJ876" s="11">
        <f t="shared" si="480"/>
        <v>-112.88250435</v>
      </c>
      <c r="AK876" s="11">
        <f t="shared" si="481"/>
        <v>-62.73525142499826</v>
      </c>
      <c r="AL876" s="11">
        <f t="shared" si="482"/>
        <v>-62.73525142499826</v>
      </c>
      <c r="AM876" s="11">
        <f t="shared" si="483"/>
        <v>-62.73525142499826</v>
      </c>
      <c r="AN876" s="11">
        <f t="shared" si="484"/>
        <v>-112.88250435</v>
      </c>
      <c r="AO876" s="11">
        <f t="shared" si="485"/>
        <v>-112.88250435</v>
      </c>
      <c r="AP876" s="11">
        <f t="shared" si="486"/>
        <v>-112.88250435</v>
      </c>
      <c r="AQ876" s="11">
        <f t="shared" si="487"/>
        <v>-62.73525142499826</v>
      </c>
      <c r="AR876" s="11">
        <f t="shared" si="488"/>
        <v>-112.88250435</v>
      </c>
      <c r="AS876" s="11">
        <f t="shared" si="489"/>
        <v>-163.02775142499968</v>
      </c>
      <c r="AT876" s="11">
        <f t="shared" si="490"/>
        <v>-163.02775142499968</v>
      </c>
      <c r="AU876" s="11">
        <f t="shared" si="491"/>
        <v>-313.46650142499828</v>
      </c>
      <c r="AV876" s="11">
        <f t="shared" si="492"/>
        <v>-313.46650142499828</v>
      </c>
      <c r="AW876" s="11">
        <f t="shared" si="493"/>
        <v>-263.32025142500106</v>
      </c>
      <c r="AX876" s="11">
        <f t="shared" si="494"/>
        <v>-213.17299849999935</v>
      </c>
      <c r="AY876" s="11">
        <f t="shared" si="495"/>
        <v>137.84874565000001</v>
      </c>
      <c r="AZ876" s="11"/>
      <c r="BA876" s="11"/>
      <c r="BB876" s="11">
        <f t="shared" si="496"/>
        <v>-112.88250435</v>
      </c>
      <c r="BC876" s="11">
        <f t="shared" si="497"/>
        <v>-162.73725142500174</v>
      </c>
      <c r="BD876" s="11">
        <f t="shared" si="498"/>
        <v>-112.88250435</v>
      </c>
      <c r="BE876" s="11">
        <f t="shared" si="499"/>
        <v>-162.73725142500174</v>
      </c>
      <c r="BF876" s="11">
        <f t="shared" si="500"/>
        <v>-162.73725142500174</v>
      </c>
      <c r="BG876" s="11">
        <f t="shared" si="501"/>
        <v>-162.73725142500174</v>
      </c>
      <c r="BH876" s="11">
        <f t="shared" si="502"/>
        <v>-112.88250435</v>
      </c>
      <c r="BI876" s="11">
        <f t="shared" si="503"/>
        <v>-112.88250435</v>
      </c>
      <c r="BJ876" s="11">
        <f t="shared" si="504"/>
        <v>-112.88250435</v>
      </c>
      <c r="BK876" s="11">
        <f t="shared" si="505"/>
        <v>-162.73725142500174</v>
      </c>
      <c r="BL876" s="11">
        <f t="shared" si="506"/>
        <v>-112.88250435</v>
      </c>
      <c r="BM876" s="11">
        <f t="shared" si="507"/>
        <v>-63.02975142500032</v>
      </c>
      <c r="BN876" s="11">
        <f t="shared" si="508"/>
        <v>-63.02975142500032</v>
      </c>
      <c r="BO876" s="11">
        <f t="shared" si="509"/>
        <v>86.531498574998267</v>
      </c>
      <c r="BP876" s="11">
        <f t="shared" si="510"/>
        <v>86.531498574998267</v>
      </c>
      <c r="BQ876" s="11">
        <f t="shared" si="511"/>
        <v>36.677748575001097</v>
      </c>
      <c r="BR876" s="11">
        <f t="shared" si="512"/>
        <v>-13.176998500000636</v>
      </c>
      <c r="BS876" s="11">
        <f t="shared" si="513"/>
        <v>-362.15125434999999</v>
      </c>
    </row>
    <row r="877" spans="1:71" ht="16" customHeight="1">
      <c r="A877" s="2">
        <v>44006</v>
      </c>
      <c r="B877" s="10" t="s">
        <v>2575</v>
      </c>
      <c r="C877" s="11">
        <v>10</v>
      </c>
      <c r="D877" s="10">
        <v>-46</v>
      </c>
      <c r="E877" s="10">
        <v>-1.1000000000000001</v>
      </c>
      <c r="I877">
        <v>1.7859305784348099E-2</v>
      </c>
      <c r="K877">
        <v>0</v>
      </c>
      <c r="L877" t="s">
        <v>485</v>
      </c>
      <c r="M877" t="s">
        <v>1177</v>
      </c>
      <c r="N877" t="s">
        <v>647</v>
      </c>
      <c r="O877" t="s">
        <v>642</v>
      </c>
      <c r="P877" t="s">
        <v>2188</v>
      </c>
      <c r="Q877" t="s">
        <v>2276</v>
      </c>
      <c r="R877" t="s">
        <v>1157</v>
      </c>
      <c r="S877" t="s">
        <v>1158</v>
      </c>
      <c r="T877" t="s">
        <v>1157</v>
      </c>
      <c r="U877" t="s">
        <v>1702</v>
      </c>
      <c r="V877" t="s">
        <v>1158</v>
      </c>
      <c r="W877" t="s">
        <v>1158</v>
      </c>
      <c r="X877" t="s">
        <v>1044</v>
      </c>
      <c r="Y877" t="s">
        <v>1044</v>
      </c>
      <c r="Z877" t="s">
        <v>1044</v>
      </c>
      <c r="AA877" t="s">
        <v>1702</v>
      </c>
      <c r="AB877" t="s">
        <v>1424</v>
      </c>
      <c r="AC877" t="s">
        <v>1157</v>
      </c>
      <c r="AD877" t="s">
        <v>645</v>
      </c>
      <c r="AH877" s="11">
        <f t="shared" si="478"/>
        <v>27.940989875003112</v>
      </c>
      <c r="AI877" s="11">
        <f t="shared" si="479"/>
        <v>128.23248695000001</v>
      </c>
      <c r="AJ877" s="11">
        <f t="shared" si="480"/>
        <v>328.82250157500442</v>
      </c>
      <c r="AK877" s="11">
        <f t="shared" si="481"/>
        <v>529.40348987500306</v>
      </c>
      <c r="AL877" s="11">
        <f t="shared" si="482"/>
        <v>930.57549572500398</v>
      </c>
      <c r="AM877" s="11">
        <f t="shared" si="483"/>
        <v>1231.4560045000076</v>
      </c>
      <c r="AN877" s="11">
        <f t="shared" si="484"/>
        <v>1532.3284898750032</v>
      </c>
      <c r="AO877" s="11">
        <f t="shared" si="485"/>
        <v>1231.4560045000076</v>
      </c>
      <c r="AP877" s="11">
        <f t="shared" si="486"/>
        <v>1331.7475015750044</v>
      </c>
      <c r="AQ877" s="11">
        <f t="shared" si="487"/>
        <v>1532.3284898750032</v>
      </c>
      <c r="AR877" s="11">
        <f t="shared" si="488"/>
        <v>1532.3284898750032</v>
      </c>
      <c r="AS877" s="11">
        <f t="shared" si="489"/>
        <v>1432.0379957250038</v>
      </c>
      <c r="AT877" s="11">
        <f t="shared" si="490"/>
        <v>1432.0379957250038</v>
      </c>
      <c r="AU877" s="11">
        <f t="shared" si="491"/>
        <v>1432.0379957250038</v>
      </c>
      <c r="AV877" s="11">
        <f t="shared" si="492"/>
        <v>1331.7475015750044</v>
      </c>
      <c r="AW877" s="11">
        <f t="shared" si="493"/>
        <v>1131.15748695</v>
      </c>
      <c r="AX877" s="11">
        <f t="shared" si="494"/>
        <v>1231.4560045000076</v>
      </c>
      <c r="AY877" s="11">
        <f t="shared" si="495"/>
        <v>629.69498695000004</v>
      </c>
      <c r="AZ877" s="11"/>
      <c r="BA877" s="11"/>
      <c r="BB877" s="11">
        <f t="shared" si="496"/>
        <v>-772.06101012500324</v>
      </c>
      <c r="BC877" s="11">
        <f t="shared" si="497"/>
        <v>-871.76751305000005</v>
      </c>
      <c r="BD877" s="11">
        <f t="shared" si="498"/>
        <v>-1071.1874984250044</v>
      </c>
      <c r="BE877" s="11">
        <f t="shared" si="499"/>
        <v>-1270.5985101250033</v>
      </c>
      <c r="BF877" s="11">
        <f t="shared" si="500"/>
        <v>-1669.4305042750036</v>
      </c>
      <c r="BG877" s="11">
        <f t="shared" si="501"/>
        <v>-1968.5559955000076</v>
      </c>
      <c r="BH877" s="11">
        <f t="shared" si="502"/>
        <v>-2267.6735101250033</v>
      </c>
      <c r="BI877" s="11">
        <f t="shared" si="503"/>
        <v>-1968.5559955000076</v>
      </c>
      <c r="BJ877" s="11">
        <f t="shared" si="504"/>
        <v>-2068.2624984250042</v>
      </c>
      <c r="BK877" s="11">
        <f t="shared" si="505"/>
        <v>-2267.6735101250033</v>
      </c>
      <c r="BL877" s="11">
        <f t="shared" si="506"/>
        <v>-2267.6735101250033</v>
      </c>
      <c r="BM877" s="11">
        <f t="shared" si="507"/>
        <v>-2167.9680042750038</v>
      </c>
      <c r="BN877" s="11">
        <f t="shared" si="508"/>
        <v>-2167.9680042750038</v>
      </c>
      <c r="BO877" s="11">
        <f t="shared" si="509"/>
        <v>-2167.9680042750038</v>
      </c>
      <c r="BP877" s="11">
        <f t="shared" si="510"/>
        <v>-2068.2624984250042</v>
      </c>
      <c r="BQ877" s="11">
        <f t="shared" si="511"/>
        <v>-1868.84251305</v>
      </c>
      <c r="BR877" s="11">
        <f t="shared" si="512"/>
        <v>-1968.5559955000076</v>
      </c>
      <c r="BS877" s="11">
        <f t="shared" si="513"/>
        <v>-1370.3050130499998</v>
      </c>
    </row>
    <row r="878" spans="1:71" ht="16" customHeight="1">
      <c r="A878" s="2">
        <v>44006</v>
      </c>
      <c r="B878" s="10" t="s">
        <v>155</v>
      </c>
      <c r="C878" s="11">
        <v>11</v>
      </c>
      <c r="D878" s="10">
        <v>-39</v>
      </c>
      <c r="E878" s="10">
        <v>-1.2</v>
      </c>
      <c r="I878">
        <v>5.1994101123595551E-2</v>
      </c>
      <c r="K878">
        <v>0</v>
      </c>
      <c r="L878" t="s">
        <v>286</v>
      </c>
      <c r="M878" t="s">
        <v>815</v>
      </c>
      <c r="N878" t="s">
        <v>283</v>
      </c>
      <c r="O878" t="s">
        <v>285</v>
      </c>
      <c r="P878" t="s">
        <v>283</v>
      </c>
      <c r="Q878" t="s">
        <v>411</v>
      </c>
      <c r="R878" t="s">
        <v>283</v>
      </c>
      <c r="S878" t="s">
        <v>413</v>
      </c>
      <c r="T878" t="s">
        <v>347</v>
      </c>
      <c r="U878" t="s">
        <v>347</v>
      </c>
      <c r="V878" t="s">
        <v>347</v>
      </c>
      <c r="W878" t="s">
        <v>348</v>
      </c>
      <c r="X878" t="s">
        <v>344</v>
      </c>
      <c r="Y878" t="s">
        <v>344</v>
      </c>
      <c r="Z878" t="s">
        <v>350</v>
      </c>
      <c r="AA878" t="s">
        <v>348</v>
      </c>
      <c r="AB878" t="s">
        <v>354</v>
      </c>
      <c r="AC878" t="s">
        <v>434</v>
      </c>
      <c r="AD878" t="s">
        <v>356</v>
      </c>
      <c r="AH878" s="11">
        <f t="shared" si="478"/>
        <v>-2775.7999999999997</v>
      </c>
      <c r="AI878" s="11">
        <f t="shared" si="479"/>
        <v>232.97499999999997</v>
      </c>
      <c r="AJ878" s="11">
        <f t="shared" si="480"/>
        <v>734.43750000000011</v>
      </c>
      <c r="AK878" s="11">
        <f t="shared" si="481"/>
        <v>232.97499999999997</v>
      </c>
      <c r="AL878" s="11">
        <f t="shared" si="482"/>
        <v>-268.48750000000007</v>
      </c>
      <c r="AM878" s="11">
        <f t="shared" si="483"/>
        <v>232.97499999999997</v>
      </c>
      <c r="AN878" s="11">
        <f t="shared" si="484"/>
        <v>2238.8250000000003</v>
      </c>
      <c r="AO878" s="11">
        <f t="shared" si="485"/>
        <v>3241.75</v>
      </c>
      <c r="AP878" s="11">
        <f t="shared" si="486"/>
        <v>3241.75</v>
      </c>
      <c r="AQ878" s="11">
        <f t="shared" si="487"/>
        <v>3241.75</v>
      </c>
      <c r="AR878" s="11">
        <f t="shared" si="488"/>
        <v>5247.5999999999995</v>
      </c>
      <c r="AS878" s="11">
        <f t="shared" si="489"/>
        <v>3743.2124999999996</v>
      </c>
      <c r="AT878" s="11">
        <f t="shared" si="490"/>
        <v>3743.2124999999996</v>
      </c>
      <c r="AU878" s="11">
        <f t="shared" si="491"/>
        <v>4746.1374999999998</v>
      </c>
      <c r="AV878" s="11">
        <f t="shared" si="492"/>
        <v>5247.5999999999995</v>
      </c>
      <c r="AW878" s="11">
        <f t="shared" si="493"/>
        <v>7754.9124999999995</v>
      </c>
      <c r="AX878" s="11">
        <f t="shared" si="494"/>
        <v>6751.9874999999993</v>
      </c>
      <c r="AY878" s="11">
        <f t="shared" si="495"/>
        <v>8256.375</v>
      </c>
      <c r="AZ878" s="11"/>
      <c r="BA878" s="11"/>
      <c r="BB878" s="11">
        <f t="shared" si="496"/>
        <v>1224.2</v>
      </c>
      <c r="BC878" s="11">
        <f t="shared" si="497"/>
        <v>-1767.0249999999999</v>
      </c>
      <c r="BD878" s="11">
        <f t="shared" si="498"/>
        <v>-2265.5625</v>
      </c>
      <c r="BE878" s="11">
        <f t="shared" si="499"/>
        <v>-1767.0249999999999</v>
      </c>
      <c r="BF878" s="11">
        <f t="shared" si="500"/>
        <v>-1268.4875000000002</v>
      </c>
      <c r="BG878" s="11">
        <f t="shared" si="501"/>
        <v>-1767.0249999999999</v>
      </c>
      <c r="BH878" s="11">
        <f t="shared" si="502"/>
        <v>-3761.1749999999997</v>
      </c>
      <c r="BI878" s="11">
        <f t="shared" si="503"/>
        <v>-4758.25</v>
      </c>
      <c r="BJ878" s="11">
        <f t="shared" si="504"/>
        <v>-4758.25</v>
      </c>
      <c r="BK878" s="11">
        <f t="shared" si="505"/>
        <v>-4758.25</v>
      </c>
      <c r="BL878" s="11">
        <f t="shared" si="506"/>
        <v>-6752.4000000000005</v>
      </c>
      <c r="BM878" s="11">
        <f t="shared" si="507"/>
        <v>-5256.7875000000004</v>
      </c>
      <c r="BN878" s="11">
        <f t="shared" si="508"/>
        <v>-5256.7875000000004</v>
      </c>
      <c r="BO878" s="11">
        <f t="shared" si="509"/>
        <v>-6253.8625000000002</v>
      </c>
      <c r="BP878" s="11">
        <f t="shared" si="510"/>
        <v>-6752.4000000000005</v>
      </c>
      <c r="BQ878" s="11">
        <f t="shared" si="511"/>
        <v>-9245.0874999999996</v>
      </c>
      <c r="BR878" s="11">
        <f t="shared" si="512"/>
        <v>-8248.0125000000007</v>
      </c>
      <c r="BS878" s="11">
        <f t="shared" si="513"/>
        <v>-9743.625</v>
      </c>
    </row>
    <row r="879" spans="1:71" ht="16" customHeight="1">
      <c r="A879" s="2">
        <v>44006</v>
      </c>
      <c r="B879" s="10" t="s">
        <v>314</v>
      </c>
      <c r="C879" s="11">
        <v>12</v>
      </c>
      <c r="D879" s="10">
        <v>-38</v>
      </c>
      <c r="E879" s="10">
        <v>-2</v>
      </c>
      <c r="I879">
        <v>1.098524417935034E-2</v>
      </c>
      <c r="K879">
        <v>0</v>
      </c>
      <c r="L879" t="s">
        <v>1125</v>
      </c>
      <c r="M879" t="s">
        <v>1237</v>
      </c>
      <c r="N879" t="s">
        <v>1119</v>
      </c>
      <c r="O879" t="s">
        <v>1311</v>
      </c>
      <c r="P879" t="s">
        <v>1119</v>
      </c>
      <c r="Q879" t="s">
        <v>1119</v>
      </c>
      <c r="R879" t="s">
        <v>1237</v>
      </c>
      <c r="S879" t="s">
        <v>1125</v>
      </c>
      <c r="T879" t="s">
        <v>1116</v>
      </c>
      <c r="U879" t="s">
        <v>1124</v>
      </c>
      <c r="V879" t="s">
        <v>1124</v>
      </c>
      <c r="W879" t="s">
        <v>1116</v>
      </c>
      <c r="X879" t="s">
        <v>1119</v>
      </c>
      <c r="Y879" t="s">
        <v>1124</v>
      </c>
      <c r="Z879" t="s">
        <v>1124</v>
      </c>
      <c r="AA879" t="s">
        <v>1237</v>
      </c>
      <c r="AB879" t="s">
        <v>1125</v>
      </c>
      <c r="AC879" t="s">
        <v>1238</v>
      </c>
      <c r="AD879" t="s">
        <v>1238</v>
      </c>
      <c r="AH879" s="11">
        <f t="shared" si="478"/>
        <v>-184.19851162500316</v>
      </c>
      <c r="AI879" s="11">
        <f t="shared" si="479"/>
        <v>116.6819971500006</v>
      </c>
      <c r="AJ879" s="11">
        <f t="shared" si="480"/>
        <v>718.43499129999998</v>
      </c>
      <c r="AK879" s="11">
        <f t="shared" si="481"/>
        <v>116.6819971500006</v>
      </c>
      <c r="AL879" s="11">
        <f t="shared" si="482"/>
        <v>116.6819971500006</v>
      </c>
      <c r="AM879" s="11">
        <f t="shared" si="483"/>
        <v>-184.19851162500316</v>
      </c>
      <c r="AN879" s="11">
        <f t="shared" si="484"/>
        <v>-284.49000870000003</v>
      </c>
      <c r="AO879" s="11">
        <f t="shared" si="485"/>
        <v>16.391503000001265</v>
      </c>
      <c r="AP879" s="11">
        <f t="shared" si="486"/>
        <v>-83.899994074995575</v>
      </c>
      <c r="AQ879" s="11">
        <f t="shared" si="487"/>
        <v>-83.899994074995575</v>
      </c>
      <c r="AR879" s="11">
        <f t="shared" si="488"/>
        <v>16.391503000001265</v>
      </c>
      <c r="AS879" s="11">
        <f t="shared" si="489"/>
        <v>116.6819971500006</v>
      </c>
      <c r="AT879" s="11">
        <f t="shared" si="490"/>
        <v>-83.899994074995575</v>
      </c>
      <c r="AU879" s="11">
        <f t="shared" si="491"/>
        <v>-83.899994074995575</v>
      </c>
      <c r="AV879" s="11">
        <f t="shared" si="492"/>
        <v>-184.19851162500316</v>
      </c>
      <c r="AW879" s="11">
        <f t="shared" si="493"/>
        <v>-284.49000870000003</v>
      </c>
      <c r="AX879" s="11">
        <f t="shared" si="494"/>
        <v>-585.36249407499565</v>
      </c>
      <c r="AY879" s="11">
        <f t="shared" si="495"/>
        <v>-585.36249407499565</v>
      </c>
      <c r="AZ879" s="11"/>
      <c r="BA879" s="11"/>
      <c r="BB879" s="11">
        <f t="shared" si="496"/>
        <v>-384.1965116249969</v>
      </c>
      <c r="BC879" s="11">
        <f t="shared" si="497"/>
        <v>-683.32200285000067</v>
      </c>
      <c r="BD879" s="11">
        <f t="shared" si="498"/>
        <v>-1281.5650087000001</v>
      </c>
      <c r="BE879" s="11">
        <f t="shared" si="499"/>
        <v>-683.32200285000067</v>
      </c>
      <c r="BF879" s="11">
        <f t="shared" si="500"/>
        <v>-683.32200285000067</v>
      </c>
      <c r="BG879" s="11">
        <f t="shared" si="501"/>
        <v>-384.1965116249969</v>
      </c>
      <c r="BH879" s="11">
        <f t="shared" si="502"/>
        <v>-284.49000870000003</v>
      </c>
      <c r="BI879" s="11">
        <f t="shared" si="503"/>
        <v>-583.61649700000135</v>
      </c>
      <c r="BJ879" s="11">
        <f t="shared" si="504"/>
        <v>-483.90999407500442</v>
      </c>
      <c r="BK879" s="11">
        <f t="shared" si="505"/>
        <v>-483.90999407500442</v>
      </c>
      <c r="BL879" s="11">
        <f t="shared" si="506"/>
        <v>-583.61649700000135</v>
      </c>
      <c r="BM879" s="11">
        <f t="shared" si="507"/>
        <v>-683.32200285000067</v>
      </c>
      <c r="BN879" s="11">
        <f t="shared" si="508"/>
        <v>-483.90999407500442</v>
      </c>
      <c r="BO879" s="11">
        <f t="shared" si="509"/>
        <v>-483.90999407500442</v>
      </c>
      <c r="BP879" s="11">
        <f t="shared" si="510"/>
        <v>-384.1965116249969</v>
      </c>
      <c r="BQ879" s="11">
        <f t="shared" si="511"/>
        <v>-284.49000870000003</v>
      </c>
      <c r="BR879" s="11">
        <f t="shared" si="512"/>
        <v>14.627505924995546</v>
      </c>
      <c r="BS879" s="11">
        <f t="shared" si="513"/>
        <v>14.627505924995546</v>
      </c>
    </row>
    <row r="880" spans="1:71" ht="16" customHeight="1">
      <c r="A880" s="2">
        <v>44006</v>
      </c>
      <c r="B880" s="10" t="s">
        <v>1355</v>
      </c>
      <c r="C880" s="11">
        <v>13</v>
      </c>
      <c r="D880" s="10">
        <v>-36</v>
      </c>
      <c r="E880" s="10">
        <v>-1</v>
      </c>
      <c r="K880">
        <v>0</v>
      </c>
      <c r="L880" t="s">
        <v>206</v>
      </c>
      <c r="M880" t="s">
        <v>201</v>
      </c>
      <c r="N880" t="s">
        <v>201</v>
      </c>
      <c r="O880" t="s">
        <v>201</v>
      </c>
      <c r="P880" t="s">
        <v>206</v>
      </c>
      <c r="Q880" t="s">
        <v>206</v>
      </c>
      <c r="R880" t="s">
        <v>206</v>
      </c>
      <c r="S880" t="s">
        <v>204</v>
      </c>
      <c r="T880" t="s">
        <v>205</v>
      </c>
      <c r="U880" t="s">
        <v>205</v>
      </c>
      <c r="V880" t="s">
        <v>205</v>
      </c>
      <c r="W880" t="s">
        <v>205</v>
      </c>
      <c r="X880" t="s">
        <v>207</v>
      </c>
      <c r="Y880" t="s">
        <v>207</v>
      </c>
      <c r="Z880" t="s">
        <v>207</v>
      </c>
      <c r="AA880" t="s">
        <v>207</v>
      </c>
      <c r="AB880" t="s">
        <v>204</v>
      </c>
      <c r="AC880" t="s">
        <v>204</v>
      </c>
      <c r="AD880" t="s">
        <v>204</v>
      </c>
      <c r="AH880" s="11">
        <f t="shared" si="478"/>
        <v>-92.312500000000057</v>
      </c>
      <c r="AI880" s="11">
        <f t="shared" si="479"/>
        <v>-92.312500000000057</v>
      </c>
      <c r="AJ880" s="11">
        <f t="shared" si="480"/>
        <v>-92.312500000000057</v>
      </c>
      <c r="AK880" s="11">
        <f t="shared" si="481"/>
        <v>-593.77500000000009</v>
      </c>
      <c r="AL880" s="11">
        <f t="shared" si="482"/>
        <v>-593.77500000000009</v>
      </c>
      <c r="AM880" s="11">
        <f t="shared" si="483"/>
        <v>-593.77500000000009</v>
      </c>
      <c r="AN880" s="11">
        <f t="shared" si="484"/>
        <v>-1596.7</v>
      </c>
      <c r="AO880" s="11">
        <f t="shared" si="485"/>
        <v>-1095.2375000000002</v>
      </c>
      <c r="AP880" s="11">
        <f t="shared" si="486"/>
        <v>-1095.2375000000002</v>
      </c>
      <c r="AQ880" s="11">
        <f t="shared" si="487"/>
        <v>-1095.2375000000002</v>
      </c>
      <c r="AR880" s="11">
        <f t="shared" si="488"/>
        <v>-1095.2375000000002</v>
      </c>
      <c r="AS880" s="11">
        <f t="shared" si="489"/>
        <v>-2098.1625000000004</v>
      </c>
      <c r="AT880" s="11">
        <f t="shared" si="490"/>
        <v>-2098.1625000000004</v>
      </c>
      <c r="AU880" s="11">
        <f t="shared" si="491"/>
        <v>-2098.1625000000004</v>
      </c>
      <c r="AV880" s="11">
        <f t="shared" si="492"/>
        <v>-2098.1625000000004</v>
      </c>
      <c r="AW880" s="11">
        <f t="shared" si="493"/>
        <v>-1596.7</v>
      </c>
      <c r="AX880" s="11">
        <f t="shared" si="494"/>
        <v>-1596.7</v>
      </c>
      <c r="AY880" s="11">
        <f t="shared" si="495"/>
        <v>-1596.7</v>
      </c>
      <c r="AZ880" s="11"/>
      <c r="BA880" s="11"/>
      <c r="BB880" s="11">
        <f t="shared" si="496"/>
        <v>-1092.3125</v>
      </c>
      <c r="BC880" s="11">
        <f t="shared" si="497"/>
        <v>-1092.3125</v>
      </c>
      <c r="BD880" s="11">
        <f t="shared" si="498"/>
        <v>-1092.3125</v>
      </c>
      <c r="BE880" s="11">
        <f t="shared" si="499"/>
        <v>-593.77500000000009</v>
      </c>
      <c r="BF880" s="11">
        <f t="shared" si="500"/>
        <v>-593.77500000000009</v>
      </c>
      <c r="BG880" s="11">
        <f t="shared" si="501"/>
        <v>-593.77500000000009</v>
      </c>
      <c r="BH880" s="11">
        <f t="shared" si="502"/>
        <v>403.29999999999995</v>
      </c>
      <c r="BI880" s="11">
        <f t="shared" si="503"/>
        <v>-95.23750000000004</v>
      </c>
      <c r="BJ880" s="11">
        <f t="shared" si="504"/>
        <v>-95.23750000000004</v>
      </c>
      <c r="BK880" s="11">
        <f t="shared" si="505"/>
        <v>-95.23750000000004</v>
      </c>
      <c r="BL880" s="11">
        <f t="shared" si="506"/>
        <v>-95.23750000000004</v>
      </c>
      <c r="BM880" s="11">
        <f t="shared" si="507"/>
        <v>901.83749999999986</v>
      </c>
      <c r="BN880" s="11">
        <f t="shared" si="508"/>
        <v>901.83749999999986</v>
      </c>
      <c r="BO880" s="11">
        <f t="shared" si="509"/>
        <v>901.83749999999986</v>
      </c>
      <c r="BP880" s="11">
        <f t="shared" si="510"/>
        <v>901.83749999999986</v>
      </c>
      <c r="BQ880" s="11">
        <f t="shared" si="511"/>
        <v>403.29999999999995</v>
      </c>
      <c r="BR880" s="11">
        <f t="shared" si="512"/>
        <v>403.29999999999995</v>
      </c>
      <c r="BS880" s="11">
        <f t="shared" si="513"/>
        <v>403.29999999999995</v>
      </c>
    </row>
    <row r="881" spans="1:71" ht="16" customHeight="1">
      <c r="A881" s="2">
        <v>44006</v>
      </c>
      <c r="B881" s="10" t="s">
        <v>136</v>
      </c>
      <c r="C881" s="11">
        <v>14</v>
      </c>
      <c r="D881" s="10">
        <v>-35</v>
      </c>
      <c r="E881" s="10">
        <v>-0.3</v>
      </c>
      <c r="K881">
        <v>0</v>
      </c>
      <c r="L881" t="s">
        <v>482</v>
      </c>
      <c r="M881" t="s">
        <v>482</v>
      </c>
      <c r="N881" t="s">
        <v>482</v>
      </c>
      <c r="O881" t="s">
        <v>482</v>
      </c>
      <c r="P881" t="s">
        <v>482</v>
      </c>
      <c r="Q881" t="s">
        <v>482</v>
      </c>
      <c r="R881" t="s">
        <v>482</v>
      </c>
      <c r="S881" t="s">
        <v>482</v>
      </c>
      <c r="T881" t="s">
        <v>482</v>
      </c>
      <c r="U881" t="s">
        <v>365</v>
      </c>
      <c r="V881" t="s">
        <v>365</v>
      </c>
      <c r="W881" t="s">
        <v>365</v>
      </c>
      <c r="X881" t="s">
        <v>365</v>
      </c>
      <c r="Y881" t="s">
        <v>365</v>
      </c>
      <c r="Z881" t="s">
        <v>481</v>
      </c>
      <c r="AA881" t="s">
        <v>365</v>
      </c>
      <c r="AB881" t="s">
        <v>482</v>
      </c>
      <c r="AC881" t="s">
        <v>365</v>
      </c>
      <c r="AD881" t="s">
        <v>482</v>
      </c>
      <c r="AH881" s="11">
        <f t="shared" si="478"/>
        <v>-967.875</v>
      </c>
      <c r="AI881" s="11">
        <f t="shared" si="479"/>
        <v>-967.875</v>
      </c>
      <c r="AJ881" s="11">
        <f t="shared" si="480"/>
        <v>-967.875</v>
      </c>
      <c r="AK881" s="11">
        <f t="shared" si="481"/>
        <v>-967.875</v>
      </c>
      <c r="AL881" s="11">
        <f t="shared" si="482"/>
        <v>-967.875</v>
      </c>
      <c r="AM881" s="11">
        <f t="shared" si="483"/>
        <v>-967.875</v>
      </c>
      <c r="AN881" s="11">
        <f t="shared" si="484"/>
        <v>-967.875</v>
      </c>
      <c r="AO881" s="11">
        <f t="shared" si="485"/>
        <v>-967.875</v>
      </c>
      <c r="AP881" s="11">
        <f t="shared" si="486"/>
        <v>-1469.3375000000001</v>
      </c>
      <c r="AQ881" s="11">
        <f t="shared" si="487"/>
        <v>-1469.3375000000001</v>
      </c>
      <c r="AR881" s="11">
        <f t="shared" si="488"/>
        <v>-1469.3375000000001</v>
      </c>
      <c r="AS881" s="11">
        <f t="shared" si="489"/>
        <v>-1469.3375000000001</v>
      </c>
      <c r="AT881" s="11">
        <f t="shared" si="490"/>
        <v>-1469.3375000000001</v>
      </c>
      <c r="AU881" s="11">
        <f t="shared" si="491"/>
        <v>-1970.8</v>
      </c>
      <c r="AV881" s="11">
        <f t="shared" si="492"/>
        <v>-1469.3375000000001</v>
      </c>
      <c r="AW881" s="11">
        <f t="shared" si="493"/>
        <v>-967.875</v>
      </c>
      <c r="AX881" s="11">
        <f t="shared" si="494"/>
        <v>-1469.3375000000001</v>
      </c>
      <c r="AY881" s="11">
        <f t="shared" si="495"/>
        <v>-967.875</v>
      </c>
      <c r="AZ881" s="11"/>
      <c r="BA881" s="11"/>
      <c r="BB881" s="11">
        <f t="shared" si="496"/>
        <v>-967.875</v>
      </c>
      <c r="BC881" s="11">
        <f t="shared" si="497"/>
        <v>-967.875</v>
      </c>
      <c r="BD881" s="11">
        <f t="shared" si="498"/>
        <v>-967.875</v>
      </c>
      <c r="BE881" s="11">
        <f t="shared" si="499"/>
        <v>-967.875</v>
      </c>
      <c r="BF881" s="11">
        <f t="shared" si="500"/>
        <v>-967.875</v>
      </c>
      <c r="BG881" s="11">
        <f t="shared" si="501"/>
        <v>-967.875</v>
      </c>
      <c r="BH881" s="11">
        <f t="shared" si="502"/>
        <v>-967.875</v>
      </c>
      <c r="BI881" s="11">
        <f t="shared" si="503"/>
        <v>-967.875</v>
      </c>
      <c r="BJ881" s="11">
        <f t="shared" si="504"/>
        <v>-469.33750000000003</v>
      </c>
      <c r="BK881" s="11">
        <f t="shared" si="505"/>
        <v>-469.33750000000003</v>
      </c>
      <c r="BL881" s="11">
        <f t="shared" si="506"/>
        <v>-469.33750000000003</v>
      </c>
      <c r="BM881" s="11">
        <f t="shared" si="507"/>
        <v>-469.33750000000003</v>
      </c>
      <c r="BN881" s="11">
        <f t="shared" si="508"/>
        <v>-469.33750000000003</v>
      </c>
      <c r="BO881" s="11">
        <f t="shared" si="509"/>
        <v>29.199999999999989</v>
      </c>
      <c r="BP881" s="11">
        <f t="shared" si="510"/>
        <v>-469.33750000000003</v>
      </c>
      <c r="BQ881" s="11">
        <f t="shared" si="511"/>
        <v>-967.875</v>
      </c>
      <c r="BR881" s="11">
        <f t="shared" si="512"/>
        <v>-469.33750000000003</v>
      </c>
      <c r="BS881" s="11">
        <f t="shared" si="513"/>
        <v>-967.875</v>
      </c>
    </row>
    <row r="882" spans="1:71" ht="16" customHeight="1">
      <c r="A882" s="2">
        <v>44006</v>
      </c>
      <c r="B882" s="10" t="s">
        <v>501</v>
      </c>
      <c r="C882" s="11">
        <v>15</v>
      </c>
      <c r="D882" s="10">
        <v>-34</v>
      </c>
      <c r="E882" s="10">
        <v>3.1</v>
      </c>
      <c r="K882">
        <v>0</v>
      </c>
      <c r="L882" t="s">
        <v>1932</v>
      </c>
      <c r="M882" t="s">
        <v>1661</v>
      </c>
      <c r="N882" t="s">
        <v>1662</v>
      </c>
      <c r="O882" t="s">
        <v>1661</v>
      </c>
      <c r="P882" t="s">
        <v>1662</v>
      </c>
      <c r="Q882" t="s">
        <v>1662</v>
      </c>
      <c r="R882" t="s">
        <v>1661</v>
      </c>
      <c r="S882" t="s">
        <v>1932</v>
      </c>
      <c r="T882" t="s">
        <v>1661</v>
      </c>
      <c r="U882" t="s">
        <v>1661</v>
      </c>
      <c r="V882" t="s">
        <v>1661</v>
      </c>
      <c r="W882" t="s">
        <v>1662</v>
      </c>
      <c r="X882" t="s">
        <v>1661</v>
      </c>
      <c r="Y882" t="s">
        <v>1661</v>
      </c>
      <c r="Z882" t="s">
        <v>1661</v>
      </c>
      <c r="AA882" t="s">
        <v>1662</v>
      </c>
      <c r="AB882" t="s">
        <v>316</v>
      </c>
      <c r="AC882" t="s">
        <v>316</v>
      </c>
      <c r="AD882" t="s">
        <v>1469</v>
      </c>
      <c r="AH882" s="11">
        <f t="shared" si="478"/>
        <v>-136.90475292500034</v>
      </c>
      <c r="AI882" s="11">
        <f t="shared" si="479"/>
        <v>-86.759505850000636</v>
      </c>
      <c r="AJ882" s="11">
        <f t="shared" si="480"/>
        <v>-136.90475292500034</v>
      </c>
      <c r="AK882" s="11">
        <f t="shared" si="481"/>
        <v>-86.759505850000636</v>
      </c>
      <c r="AL882" s="11">
        <f t="shared" si="482"/>
        <v>-86.759505850000636</v>
      </c>
      <c r="AM882" s="11">
        <f t="shared" si="483"/>
        <v>-136.90475292500034</v>
      </c>
      <c r="AN882" s="11">
        <f t="shared" si="484"/>
        <v>-187.05</v>
      </c>
      <c r="AO882" s="11">
        <f t="shared" si="485"/>
        <v>-136.90475292500034</v>
      </c>
      <c r="AP882" s="11">
        <f t="shared" si="486"/>
        <v>-136.90475292500034</v>
      </c>
      <c r="AQ882" s="11">
        <f t="shared" si="487"/>
        <v>-136.90475292500034</v>
      </c>
      <c r="AR882" s="11">
        <f t="shared" si="488"/>
        <v>-86.759505850000636</v>
      </c>
      <c r="AS882" s="11">
        <f t="shared" si="489"/>
        <v>-136.90475292500034</v>
      </c>
      <c r="AT882" s="11">
        <f t="shared" si="490"/>
        <v>-136.90475292500034</v>
      </c>
      <c r="AU882" s="11">
        <f t="shared" si="491"/>
        <v>-136.90475292500034</v>
      </c>
      <c r="AV882" s="11">
        <f t="shared" si="492"/>
        <v>-86.759505850000636</v>
      </c>
      <c r="AW882" s="11">
        <f t="shared" si="493"/>
        <v>13.536002925000332</v>
      </c>
      <c r="AX882" s="11">
        <f t="shared" si="494"/>
        <v>13.536002925000332</v>
      </c>
      <c r="AY882" s="11">
        <f t="shared" si="495"/>
        <v>-36.60924414999937</v>
      </c>
      <c r="AZ882" s="11"/>
      <c r="BA882" s="11"/>
      <c r="BB882" s="11">
        <f t="shared" si="496"/>
        <v>-236.9027529249997</v>
      </c>
      <c r="BC882" s="11">
        <f t="shared" si="497"/>
        <v>-286.75550584999939</v>
      </c>
      <c r="BD882" s="11">
        <f t="shared" si="498"/>
        <v>-236.9027529249997</v>
      </c>
      <c r="BE882" s="11">
        <f t="shared" si="499"/>
        <v>-286.75550584999939</v>
      </c>
      <c r="BF882" s="11">
        <f t="shared" si="500"/>
        <v>-286.75550584999939</v>
      </c>
      <c r="BG882" s="11">
        <f t="shared" si="501"/>
        <v>-236.9027529249997</v>
      </c>
      <c r="BH882" s="11">
        <f t="shared" si="502"/>
        <v>-187.05</v>
      </c>
      <c r="BI882" s="11">
        <f t="shared" si="503"/>
        <v>-236.9027529249997</v>
      </c>
      <c r="BJ882" s="11">
        <f t="shared" si="504"/>
        <v>-236.9027529249997</v>
      </c>
      <c r="BK882" s="11">
        <f t="shared" si="505"/>
        <v>-236.9027529249997</v>
      </c>
      <c r="BL882" s="11">
        <f t="shared" si="506"/>
        <v>-286.75550584999939</v>
      </c>
      <c r="BM882" s="11">
        <f t="shared" si="507"/>
        <v>-236.9027529249997</v>
      </c>
      <c r="BN882" s="11">
        <f t="shared" si="508"/>
        <v>-236.9027529249997</v>
      </c>
      <c r="BO882" s="11">
        <f t="shared" si="509"/>
        <v>-236.9027529249997</v>
      </c>
      <c r="BP882" s="11">
        <f t="shared" si="510"/>
        <v>-286.75550584999939</v>
      </c>
      <c r="BQ882" s="11">
        <f t="shared" si="511"/>
        <v>-386.4659970750003</v>
      </c>
      <c r="BR882" s="11">
        <f t="shared" si="512"/>
        <v>-386.4659970750003</v>
      </c>
      <c r="BS882" s="11">
        <f t="shared" si="513"/>
        <v>-336.61324415000064</v>
      </c>
    </row>
  </sheetData>
  <autoFilter ref="A12:BS882" xr:uid="{10E72F9B-D505-994C-85E7-B56F72CB5752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買超購</vt:lpstr>
      <vt:lpstr>買超售</vt:lpstr>
      <vt:lpstr>賣超購</vt:lpstr>
      <vt:lpstr>賣超售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2020-06-29T00:37:21Z</dcterms:created>
  <dcterms:modified xsi:type="dcterms:W3CDTF">2020-06-30T12:59:08Z</dcterms:modified>
</cp:coreProperties>
</file>